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microsoft.com/office/2011/relationships/webextensiontaskpanes" Target="xl/webextensions/taskpanes.xml"/><Relationship Id="rId2" Type="http://schemas.microsoft.com/office/2020/02/relationships/classificationlabels" Target="docMetadata/LabelInfo.xml"/><Relationship Id="rId1" Type="http://schemas.openxmlformats.org/officeDocument/2006/relationships/officeDocument" Target="xl/workbook.xml"/><Relationship Id="rId6" Type="http://schemas.openxmlformats.org/officeDocument/2006/relationships/custom-properties" Target="docProps/custom.xml"/><Relationship Id="rId5" Type="http://schemas.openxmlformats.org/officeDocument/2006/relationships/extended-properties" Target="docProps/app.xml"/><Relationship Id="rId4"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d.docs.live.net/495d3468e833fa8b/Files/Business Analytics/"/>
    </mc:Choice>
  </mc:AlternateContent>
  <xr:revisionPtr revIDLastSave="18" documentId="14_{919D14FD-81B1-46D3-A74D-AE3D34286392}" xr6:coauthVersionLast="47" xr6:coauthVersionMax="47" xr10:uidLastSave="{2E6487A5-1360-4CD1-8EF5-181AB9422A26}"/>
  <bookViews>
    <workbookView xWindow="-120" yWindow="-120" windowWidth="29040" windowHeight="16440" tabRatio="627" activeTab="2" xr2:uid="{6ACB5E7A-59A1-4DCE-8FD7-C73CF2198AB8}"/>
  </bookViews>
  <sheets>
    <sheet name="1st Reg Tbl for Overall Qual " sheetId="51" r:id="rId1"/>
    <sheet name="2nd Reg Tbl for Overall Qual" sheetId="66" r:id="rId2"/>
    <sheet name="3rd Reg Tbl for Overall Qual" sheetId="71" r:id="rId3"/>
    <sheet name=" Correlation table" sheetId="54" r:id="rId4"/>
    <sheet name="Remodeling" sheetId="38" r:id="rId5"/>
    <sheet name="Average SalePrice per Qual Rate" sheetId="53" r:id="rId6"/>
    <sheet name="Descriptive Analytics" sheetId="70" r:id="rId7"/>
    <sheet name="Visuals (graphs and charts)" sheetId="10" r:id="rId8"/>
    <sheet name="ames" sheetId="3" r:id="rId9"/>
  </sheets>
  <definedNames>
    <definedName name="_1st_Flr_SF">ames!$AC:$AC</definedName>
    <definedName name="_2nd_Flr_SF">ames!$AD:$AD</definedName>
    <definedName name="_3Ssn_Porch">ames!$AY:$AY</definedName>
    <definedName name="_xlnm._FilterDatabase" localSheetId="8" hidden="1">ames!$G$1:$G$2931</definedName>
    <definedName name="_xlchart.v1.0" hidden="1">ames!$C$2:$C$2931</definedName>
    <definedName name="_xlchart.v1.1" hidden="1">ames!$D$1</definedName>
    <definedName name="_xlchart.v1.2" hidden="1">ames!$D$2:$D$2931</definedName>
    <definedName name="_xlchart.v1.3" hidden="1">ames!$BG$1</definedName>
    <definedName name="_xlchart.v1.4" hidden="1">ames!$BG$2:$BG$2931</definedName>
    <definedName name="Alley">ames!#REF!</definedName>
    <definedName name="ames">ames!$A$1:$BG$2931</definedName>
    <definedName name="Bedroom_AbvGr">ames!$AJ:$AJ</definedName>
    <definedName name="Bldg_Type">ames!$G:$G</definedName>
    <definedName name="Bsmt_Cond">ames!#REF!</definedName>
    <definedName name="Bsmt_Exposure">ames!#REF!</definedName>
    <definedName name="Bsmt_Full_Bath">ames!$AF:$AF</definedName>
    <definedName name="Bsmt_Half_Bath">ames!$AG:$AG</definedName>
    <definedName name="Bsmt_Qual">ames!#REF!</definedName>
    <definedName name="Bsmt_Unf_SF">ames!$AA:$AA</definedName>
    <definedName name="BsmtFin_SF_1">ames!$X:$X</definedName>
    <definedName name="BsmtFin_SF_2">ames!$Z:$Z</definedName>
    <definedName name="BsmtFin_Type_1">ames!$W:$W</definedName>
    <definedName name="BsmtFin_Type_2">ames!$Y:$Y</definedName>
    <definedName name="Central_Air">ames!#REF!</definedName>
    <definedName name="Condition_1">ames!#REF!</definedName>
    <definedName name="Condition_2">ames!#REF!</definedName>
    <definedName name="d">ames!$T:$T</definedName>
    <definedName name="Electrical">ames!#REF!</definedName>
    <definedName name="Enclosed_Porch">ames!$AX:$AX</definedName>
    <definedName name="Exter_Cond">ames!#REF!</definedName>
    <definedName name="Exter_Qual">ames!#REF!</definedName>
    <definedName name="Exterior_1st">ames!#REF!</definedName>
    <definedName name="Exterior_2nd">ames!#REF!</definedName>
    <definedName name="ExternalData_1" localSheetId="2" hidden="1">'3rd Reg Tbl for Overall Qual'!$A$1:$I$23</definedName>
    <definedName name="ExternalData_1" localSheetId="6" hidden="1">'Descriptive Analytics'!$A$1:$K$35</definedName>
    <definedName name="Fence">ames!#REF!</definedName>
    <definedName name="ff">ames!$U:$U</definedName>
    <definedName name="Fireplace_Qu">ames!$AN:$AN</definedName>
    <definedName name="Fireplaces">ames!$AM:$AM</definedName>
    <definedName name="Foundation">ames!#REF!</definedName>
    <definedName name="Full_Bath">ames!$AH:$AH</definedName>
    <definedName name="Functional">ames!#REF!</definedName>
    <definedName name="Garage_Area">ames!$AS:$AS</definedName>
    <definedName name="Garage_Car">ames!$AS:$AS</definedName>
    <definedName name="Garage_Cars">ames!$AR:$AR</definedName>
    <definedName name="Garage_Cond">ames!$AU:$AU</definedName>
    <definedName name="Garage_Finish">ames!$AQ:$AQ</definedName>
    <definedName name="Garage_Qual">ames!#REF!</definedName>
    <definedName name="Garage_Type">ames!$AO:$AO</definedName>
    <definedName name="Garage_Yr_Blt">ames!$AP:$AP</definedName>
    <definedName name="Garage_Yr_Bunish">ames!$AQ:$AQ</definedName>
    <definedName name="gg">ames!$U:$U</definedName>
    <definedName name="Gr_Liv_Area">ames!$AE:$AE</definedName>
    <definedName name="Half_Bath">ames!$AI:$AI</definedName>
    <definedName name="Heating">ames!#REF!</definedName>
    <definedName name="Heating_QC">ames!#REF!</definedName>
    <definedName name="House_Style">ames!$H:$H</definedName>
    <definedName name="Kitchen_AbvGr">ames!$AK:$AK</definedName>
    <definedName name="Kitchen_Qual">ames!#REF!</definedName>
    <definedName name="Land_Contour">ames!#REF!</definedName>
    <definedName name="Land_Slope">ames!#REF!</definedName>
    <definedName name="LOT__FRONTAGE">ames!$C$1:$C$2931</definedName>
    <definedName name="Lot_Area">ames!$D:$D</definedName>
    <definedName name="Lot_Config">ames!#REF!</definedName>
    <definedName name="Lot_Frontage">ames!$C:$C</definedName>
    <definedName name="Lot_Shape">ames!#REF!</definedName>
    <definedName name="Low_Qual_Fin_SF">ames!#REF!</definedName>
    <definedName name="Mas_Vnr_Area">ames!$V:$V</definedName>
    <definedName name="Mas_Vnr_Type">ames!$U:$U</definedName>
    <definedName name="Misc_Feature">ames!#REF!</definedName>
    <definedName name="Misc_Val">ames!#REF!</definedName>
    <definedName name="Mo_Sold">ames!$BC:$BC</definedName>
    <definedName name="MS_SubClass">ames!#REF!</definedName>
    <definedName name="MS_Zoning">ames!#REF!</definedName>
    <definedName name="Neighborhood">ames!$F:$F</definedName>
    <definedName name="Open_Porch_SF">ames!$AW:$AW</definedName>
    <definedName name="Order">ames!$A:$A</definedName>
    <definedName name="Overall_Cond">ames!$J:$J</definedName>
    <definedName name="Overall_Qual">ames!$I:$I</definedName>
    <definedName name="Paved_Drive">ames!#REF!</definedName>
    <definedName name="PID">ames!$B:$B</definedName>
    <definedName name="Pool_Area">ames!$BA:$BA</definedName>
    <definedName name="Pool_QC">ames!$BB:$BB</definedName>
    <definedName name="remod">Table1[Years_Since_Remod]</definedName>
    <definedName name="Remod_Add">ames!$U:$U</definedName>
    <definedName name="Remodel">Table1[Years_Since_Remod]</definedName>
    <definedName name="Rmod">ames!$U:$U</definedName>
    <definedName name="Roof_Matl">ames!#REF!</definedName>
    <definedName name="Roof_Style">ames!#REF!</definedName>
    <definedName name="Sale_Condition">ames!$BF:$BF</definedName>
    <definedName name="Sale_Type">ames!$BE:$BE</definedName>
    <definedName name="SalePrice">ames!$BG:$BG</definedName>
    <definedName name="Screen_Porch">ames!$AZ:$AZ</definedName>
    <definedName name="Street">ames!$E:$E</definedName>
    <definedName name="Total_Bsmt_SF">ames!$AB:$AB</definedName>
    <definedName name="TotRms_AbvGrd">ames!$AL:$AL</definedName>
    <definedName name="Utilities">ames!#REF!</definedName>
    <definedName name="Wood_Deck_SF">ames!$AV:$AV</definedName>
    <definedName name="Year_Built">ames!$R:$R</definedName>
    <definedName name="Year_Remod_Add">ames!$T:$T</definedName>
    <definedName name="YearRemod">ames!$U:$U</definedName>
    <definedName name="Yr_Sold">ames!$BD:$BD</definedName>
  </definedNames>
  <calcPr calcId="191028"/>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300" i="3" l="1"/>
  <c r="O2400" i="3"/>
  <c r="M2442" i="3"/>
  <c r="M2493" i="3"/>
  <c r="M2873" i="3"/>
  <c r="M2909" i="3"/>
  <c r="M2910" i="3"/>
  <c r="L1998" i="3"/>
  <c r="L1999" i="3"/>
  <c r="L2663" i="3"/>
  <c r="L2685" i="3"/>
  <c r="L2704" i="3"/>
  <c r="L2839" i="3"/>
  <c r="L2898" i="3"/>
  <c r="L2909" i="3"/>
  <c r="K2931" i="3" a="1"/>
  <c r="K2931" i="3" s="1"/>
  <c r="M2931" i="3" s="1"/>
  <c r="K2930" i="3" a="1"/>
  <c r="K2930" i="3" s="1"/>
  <c r="K2929" i="3" a="1"/>
  <c r="K2929" i="3" s="1"/>
  <c r="N2929" i="3" s="1"/>
  <c r="K2928" i="3" a="1"/>
  <c r="K2928" i="3" s="1"/>
  <c r="M2928" i="3" s="1"/>
  <c r="K2927" i="3" a="1"/>
  <c r="K2927" i="3" s="1"/>
  <c r="M2927" i="3" s="1"/>
  <c r="K2926" i="3" a="1"/>
  <c r="K2926" i="3" s="1"/>
  <c r="M2926" i="3" s="1"/>
  <c r="K2925" i="3" a="1"/>
  <c r="K2925" i="3" s="1"/>
  <c r="L2925" i="3" s="1"/>
  <c r="K2924" i="3" a="1"/>
  <c r="K2924" i="3" s="1"/>
  <c r="K2923" i="3" a="1"/>
  <c r="K2923" i="3" s="1"/>
  <c r="L2923" i="3" s="1"/>
  <c r="K2922" i="3" a="1"/>
  <c r="K2922" i="3" s="1"/>
  <c r="K2921" i="3" a="1"/>
  <c r="K2921" i="3" s="1"/>
  <c r="M2921" i="3" s="1"/>
  <c r="K2920" i="3" a="1"/>
  <c r="K2920" i="3" s="1"/>
  <c r="O2920" i="3" s="1"/>
  <c r="K2919" i="3" a="1"/>
  <c r="K2919" i="3" s="1"/>
  <c r="L2919" i="3" s="1"/>
  <c r="K2918" i="3" a="1"/>
  <c r="K2918" i="3" s="1"/>
  <c r="K2917" i="3" a="1"/>
  <c r="K2917" i="3" s="1"/>
  <c r="K2916" i="3" a="1"/>
  <c r="K2916" i="3" s="1"/>
  <c r="L2916" i="3" s="1"/>
  <c r="K2915" i="3" a="1"/>
  <c r="K2915" i="3" s="1"/>
  <c r="N2915" i="3" s="1"/>
  <c r="K2914" i="3" a="1"/>
  <c r="K2914" i="3" s="1"/>
  <c r="L2914" i="3" s="1"/>
  <c r="K2913" i="3" a="1"/>
  <c r="K2913" i="3" s="1"/>
  <c r="M2913" i="3" s="1"/>
  <c r="K2912" i="3" a="1"/>
  <c r="K2912" i="3" s="1"/>
  <c r="K2911" i="3" a="1"/>
  <c r="K2911" i="3" s="1"/>
  <c r="N2911" i="3" s="1"/>
  <c r="K2910" i="3" a="1"/>
  <c r="K2910" i="3" s="1"/>
  <c r="K2909" i="3" a="1"/>
  <c r="K2909" i="3" s="1"/>
  <c r="P2909" i="3" s="1"/>
  <c r="K2908" i="3" a="1"/>
  <c r="K2908" i="3" s="1"/>
  <c r="K2907" i="3" a="1"/>
  <c r="K2907" i="3" s="1"/>
  <c r="K2906" i="3" a="1"/>
  <c r="K2906" i="3" s="1"/>
  <c r="M2906" i="3" s="1"/>
  <c r="K2905" i="3" a="1"/>
  <c r="K2905" i="3" s="1"/>
  <c r="K2904" i="3" a="1"/>
  <c r="K2904" i="3" s="1"/>
  <c r="L2904" i="3" s="1"/>
  <c r="K2903" i="3" a="1"/>
  <c r="K2903" i="3" s="1"/>
  <c r="L2903" i="3" s="1"/>
  <c r="K2902" i="3" a="1"/>
  <c r="K2902" i="3" s="1"/>
  <c r="K2901" i="3" a="1"/>
  <c r="K2901" i="3" s="1"/>
  <c r="K2900" i="3" a="1"/>
  <c r="K2900" i="3" s="1"/>
  <c r="P2900" i="3" s="1"/>
  <c r="K2899" i="3" a="1"/>
  <c r="K2899" i="3" s="1"/>
  <c r="K2898" i="3" a="1"/>
  <c r="K2898" i="3" s="1"/>
  <c r="K2897" i="3" a="1"/>
  <c r="K2897" i="3" s="1"/>
  <c r="K2896" i="3" a="1"/>
  <c r="K2896" i="3" s="1"/>
  <c r="L2896" i="3" s="1"/>
  <c r="K2895" i="3" a="1"/>
  <c r="K2895" i="3" s="1"/>
  <c r="K2894" i="3" a="1"/>
  <c r="K2894" i="3" s="1"/>
  <c r="K2893" i="3" a="1"/>
  <c r="K2893" i="3" s="1"/>
  <c r="M2893" i="3" s="1"/>
  <c r="K2892" i="3" a="1"/>
  <c r="K2892" i="3" s="1"/>
  <c r="O2892" i="3" s="1"/>
  <c r="K2891" i="3" a="1"/>
  <c r="K2891" i="3" s="1"/>
  <c r="O2891" i="3" s="1"/>
  <c r="K2890" i="3" a="1"/>
  <c r="K2890" i="3" s="1"/>
  <c r="K2889" i="3" a="1"/>
  <c r="K2889" i="3" s="1"/>
  <c r="K2888" i="3" a="1"/>
  <c r="K2888" i="3" s="1"/>
  <c r="K2887" i="3" a="1"/>
  <c r="K2887" i="3" s="1"/>
  <c r="K2886" i="3" a="1"/>
  <c r="K2886" i="3" s="1"/>
  <c r="N2886" i="3" s="1"/>
  <c r="K2885" i="3" a="1"/>
  <c r="K2885" i="3" s="1"/>
  <c r="N2885" i="3" s="1"/>
  <c r="K2884" i="3" a="1"/>
  <c r="K2884" i="3" s="1"/>
  <c r="K2883" i="3" a="1"/>
  <c r="K2883" i="3" s="1"/>
  <c r="L2883" i="3" s="1"/>
  <c r="K2882" i="3" a="1"/>
  <c r="K2882" i="3" s="1"/>
  <c r="L2882" i="3" s="1"/>
  <c r="K2881" i="3" a="1"/>
  <c r="K2881" i="3"/>
  <c r="L2881" i="3" s="1"/>
  <c r="K2880" i="3" a="1"/>
  <c r="K2880" i="3"/>
  <c r="M2880" i="3" s="1"/>
  <c r="K2879" i="3" a="1"/>
  <c r="K2879" i="3" s="1"/>
  <c r="K2878" i="3" a="1"/>
  <c r="K2878" i="3" s="1"/>
  <c r="K2877" i="3" a="1"/>
  <c r="K2877" i="3" s="1"/>
  <c r="K2876" i="3" a="1"/>
  <c r="K2876" i="3" s="1"/>
  <c r="M2876" i="3" s="1"/>
  <c r="K2875" i="3" a="1"/>
  <c r="K2875" i="3" s="1"/>
  <c r="K2874" i="3" a="1"/>
  <c r="K2874" i="3" s="1"/>
  <c r="L2874" i="3" s="1"/>
  <c r="K2873" i="3" a="1"/>
  <c r="K2873" i="3" s="1"/>
  <c r="K2872" i="3" a="1"/>
  <c r="K2872" i="3" s="1"/>
  <c r="O2872" i="3" s="1"/>
  <c r="K2871" i="3" a="1"/>
  <c r="K2871" i="3" s="1"/>
  <c r="O2871" i="3" s="1"/>
  <c r="K2870" i="3" a="1"/>
  <c r="K2870" i="3" s="1"/>
  <c r="L2870" i="3" s="1"/>
  <c r="K2869" i="3" a="1"/>
  <c r="K2869" i="3" s="1"/>
  <c r="L2869" i="3" s="1"/>
  <c r="K2868" i="3" a="1"/>
  <c r="K2868" i="3" s="1"/>
  <c r="L2868" i="3" s="1"/>
  <c r="K2867" i="3" a="1"/>
  <c r="K2867" i="3" s="1"/>
  <c r="K2866" i="3" a="1"/>
  <c r="K2866" i="3" s="1"/>
  <c r="K2865" i="3" a="1"/>
  <c r="K2865" i="3" s="1"/>
  <c r="K2864" i="3" a="1"/>
  <c r="K2864" i="3" s="1"/>
  <c r="K2863" i="3" a="1"/>
  <c r="K2863" i="3" s="1"/>
  <c r="O2863" i="3" s="1"/>
  <c r="K2862" i="3" a="1"/>
  <c r="K2862" i="3" s="1"/>
  <c r="M2862" i="3" s="1"/>
  <c r="K2861" i="3" a="1"/>
  <c r="K2861" i="3" s="1"/>
  <c r="O2861" i="3" s="1"/>
  <c r="K2860" i="3" a="1"/>
  <c r="K2860" i="3"/>
  <c r="K2859" i="3" a="1"/>
  <c r="K2859" i="3" s="1"/>
  <c r="K2858" i="3" a="1"/>
  <c r="K2858" i="3" s="1"/>
  <c r="L2858" i="3" s="1"/>
  <c r="K2857" i="3" a="1"/>
  <c r="K2857" i="3" s="1"/>
  <c r="K2856" i="3" a="1"/>
  <c r="K2856" i="3" s="1"/>
  <c r="K2855" i="3" a="1"/>
  <c r="K2855" i="3" s="1"/>
  <c r="M2855" i="3" s="1"/>
  <c r="K2854" i="3" a="1"/>
  <c r="K2854" i="3" s="1"/>
  <c r="K2853" i="3" a="1"/>
  <c r="K2853" i="3" s="1"/>
  <c r="K2852" i="3" a="1"/>
  <c r="K2852" i="3" s="1"/>
  <c r="K2851" i="3" a="1"/>
  <c r="K2851" i="3" s="1"/>
  <c r="K2850" i="3" a="1"/>
  <c r="K2850" i="3" s="1"/>
  <c r="P2850" i="3" s="1"/>
  <c r="K2849" i="3" a="1"/>
  <c r="K2849" i="3" s="1"/>
  <c r="K2848" i="3" a="1"/>
  <c r="K2848" i="3" s="1"/>
  <c r="K2847" i="3" a="1"/>
  <c r="K2847" i="3" s="1"/>
  <c r="K2846" i="3" a="1"/>
  <c r="K2846" i="3" s="1"/>
  <c r="K2845" i="3" a="1"/>
  <c r="K2845" i="3" s="1"/>
  <c r="N2845" i="3" s="1"/>
  <c r="K2844" i="3" a="1"/>
  <c r="K2844" i="3" s="1"/>
  <c r="O2844" i="3" s="1"/>
  <c r="K2843" i="3" a="1"/>
  <c r="K2843" i="3" s="1"/>
  <c r="M2843" i="3" s="1"/>
  <c r="K2842" i="3" a="1"/>
  <c r="K2842" i="3" s="1"/>
  <c r="N2842" i="3" s="1"/>
  <c r="K2841" i="3" a="1"/>
  <c r="K2841" i="3" s="1"/>
  <c r="N2841" i="3" s="1"/>
  <c r="K2840" i="3" a="1"/>
  <c r="K2840" i="3" s="1"/>
  <c r="L2840" i="3" s="1"/>
  <c r="K2839" i="3" a="1"/>
  <c r="K2839" i="3" s="1"/>
  <c r="N2839" i="3" s="1"/>
  <c r="K2838" i="3" a="1"/>
  <c r="K2838" i="3" s="1"/>
  <c r="K2837" i="3" a="1"/>
  <c r="K2837" i="3" s="1"/>
  <c r="O2837" i="3" s="1"/>
  <c r="K2836" i="3" a="1"/>
  <c r="K2836" i="3" s="1"/>
  <c r="O2836" i="3" s="1"/>
  <c r="K2835" i="3" a="1"/>
  <c r="K2835" i="3" s="1"/>
  <c r="L2835" i="3" s="1"/>
  <c r="K2834" i="3" a="1"/>
  <c r="K2834" i="3" s="1"/>
  <c r="K2833" i="3" a="1"/>
  <c r="K2833" i="3" s="1"/>
  <c r="M2833" i="3" s="1"/>
  <c r="K2832" i="3" a="1"/>
  <c r="K2832" i="3" s="1"/>
  <c r="K2831" i="3" a="1"/>
  <c r="K2831" i="3" s="1"/>
  <c r="L2831" i="3" s="1"/>
  <c r="K2830" i="3" a="1"/>
  <c r="K2830" i="3" s="1"/>
  <c r="K2829" i="3" a="1"/>
  <c r="K2829" i="3" s="1"/>
  <c r="K2828" i="3" a="1"/>
  <c r="K2828" i="3" s="1"/>
  <c r="L2828" i="3" s="1"/>
  <c r="K2827" i="3" a="1"/>
  <c r="K2827" i="3" s="1"/>
  <c r="M2827" i="3" s="1"/>
  <c r="K2826" i="3" a="1"/>
  <c r="K2826" i="3" s="1"/>
  <c r="M2826" i="3" s="1"/>
  <c r="K2825" i="3" a="1"/>
  <c r="K2825" i="3" s="1"/>
  <c r="L2825" i="3" s="1"/>
  <c r="K2824" i="3" a="1"/>
  <c r="K2824" i="3" s="1"/>
  <c r="P2824" i="3" s="1"/>
  <c r="K2823" i="3" a="1"/>
  <c r="K2823" i="3" s="1"/>
  <c r="O2823" i="3" s="1"/>
  <c r="K2822" i="3" a="1"/>
  <c r="K2822" i="3" s="1"/>
  <c r="K2821" i="3" a="1"/>
  <c r="K2821" i="3" s="1"/>
  <c r="P2821" i="3" s="1"/>
  <c r="K2820" i="3" a="1"/>
  <c r="K2820" i="3" s="1"/>
  <c r="P2820" i="3" s="1"/>
  <c r="K2819" i="3" a="1"/>
  <c r="K2819" i="3" s="1"/>
  <c r="M2819" i="3" s="1"/>
  <c r="K2818" i="3" a="1"/>
  <c r="K2818" i="3" s="1"/>
  <c r="K2817" i="3" a="1"/>
  <c r="K2817" i="3" s="1"/>
  <c r="O2817" i="3" s="1"/>
  <c r="K2816" i="3" a="1"/>
  <c r="K2816" i="3" s="1"/>
  <c r="K2815" i="3" a="1"/>
  <c r="K2815" i="3" s="1"/>
  <c r="K2814" i="3" a="1"/>
  <c r="K2814" i="3" s="1"/>
  <c r="K2813" i="3" a="1"/>
  <c r="K2813" i="3" s="1"/>
  <c r="K2812" i="3" a="1"/>
  <c r="K2812" i="3" s="1"/>
  <c r="M2812" i="3" s="1"/>
  <c r="K2811" i="3" a="1"/>
  <c r="K2811" i="3" s="1"/>
  <c r="M2811" i="3" s="1"/>
  <c r="K2810" i="3" a="1"/>
  <c r="K2810" i="3" s="1"/>
  <c r="K2809" i="3" a="1"/>
  <c r="K2809" i="3" s="1"/>
  <c r="K2808" i="3" a="1"/>
  <c r="K2808" i="3" s="1"/>
  <c r="K2807" i="3" a="1"/>
  <c r="K2807" i="3" s="1"/>
  <c r="K2806" i="3" a="1"/>
  <c r="K2806" i="3" s="1"/>
  <c r="N2806" i="3" s="1"/>
  <c r="K2805" i="3" a="1"/>
  <c r="K2805" i="3" s="1"/>
  <c r="K2804" i="3" a="1"/>
  <c r="K2804" i="3" s="1"/>
  <c r="K2803" i="3" a="1"/>
  <c r="K2803" i="3" s="1"/>
  <c r="K2802" i="3" a="1"/>
  <c r="K2802" i="3" s="1"/>
  <c r="L2802" i="3" s="1"/>
  <c r="K2801" i="3" a="1"/>
  <c r="K2801" i="3" s="1"/>
  <c r="L2801" i="3" s="1"/>
  <c r="K2800" i="3" a="1"/>
  <c r="K2800" i="3" s="1"/>
  <c r="P2800" i="3" s="1"/>
  <c r="K2799" i="3" a="1"/>
  <c r="K2799" i="3" s="1"/>
  <c r="K2798" i="3" a="1"/>
  <c r="K2798" i="3" s="1"/>
  <c r="O2798" i="3" s="1"/>
  <c r="K2797" i="3" a="1"/>
  <c r="K2797" i="3" s="1"/>
  <c r="K2796" i="3" a="1"/>
  <c r="K2796" i="3" s="1"/>
  <c r="M2796" i="3" s="1"/>
  <c r="K2795" i="3" a="1"/>
  <c r="K2795" i="3" s="1"/>
  <c r="O2795" i="3" s="1"/>
  <c r="K2794" i="3" a="1"/>
  <c r="K2794" i="3" s="1"/>
  <c r="M2794" i="3" s="1"/>
  <c r="K2793" i="3" a="1"/>
  <c r="K2793" i="3" s="1"/>
  <c r="K2792" i="3" a="1"/>
  <c r="K2792" i="3"/>
  <c r="K2791" i="3" a="1"/>
  <c r="K2791" i="3" s="1"/>
  <c r="K2790" i="3" a="1"/>
  <c r="K2790" i="3"/>
  <c r="L2790" i="3" s="1"/>
  <c r="K2789" i="3" a="1"/>
  <c r="K2789" i="3" s="1"/>
  <c r="N2789" i="3" s="1"/>
  <c r="K2788" i="3" a="1"/>
  <c r="K2788" i="3" s="1"/>
  <c r="L2788" i="3" s="1"/>
  <c r="K2787" i="3" a="1"/>
  <c r="K2787" i="3" s="1"/>
  <c r="N2787" i="3" s="1"/>
  <c r="K2786" i="3" a="1"/>
  <c r="K2786" i="3" s="1"/>
  <c r="M2786" i="3" s="1"/>
  <c r="K2785" i="3" a="1"/>
  <c r="K2785" i="3" s="1"/>
  <c r="K2784" i="3" a="1"/>
  <c r="K2784" i="3" s="1"/>
  <c r="K2783" i="3" a="1"/>
  <c r="K2783" i="3" s="1"/>
  <c r="K2782" i="3" a="1"/>
  <c r="K2782" i="3" s="1"/>
  <c r="M2782" i="3" s="1"/>
  <c r="K2781" i="3" a="1"/>
  <c r="K2781" i="3" s="1"/>
  <c r="L2781" i="3" s="1"/>
  <c r="K2780" i="3" a="1"/>
  <c r="K2780" i="3" s="1"/>
  <c r="M2780" i="3" s="1"/>
  <c r="K2779" i="3" a="1"/>
  <c r="K2779" i="3" s="1"/>
  <c r="K2778" i="3" a="1"/>
  <c r="K2778" i="3" s="1"/>
  <c r="L2778" i="3" s="1"/>
  <c r="K2777" i="3" a="1"/>
  <c r="K2777" i="3" s="1"/>
  <c r="P2777" i="3" s="1"/>
  <c r="K2776" i="3" a="1"/>
  <c r="K2776" i="3" s="1"/>
  <c r="P2776" i="3" s="1"/>
  <c r="K2775" i="3" a="1"/>
  <c r="K2775" i="3" s="1"/>
  <c r="M2775" i="3" s="1"/>
  <c r="K2774" i="3" a="1"/>
  <c r="K2774" i="3" s="1"/>
  <c r="K2773" i="3" a="1"/>
  <c r="K2773" i="3" s="1"/>
  <c r="M2773" i="3" s="1"/>
  <c r="K2772" i="3" a="1"/>
  <c r="K2772" i="3" s="1"/>
  <c r="L2772" i="3" s="1"/>
  <c r="K2771" i="3" a="1"/>
  <c r="K2771" i="3" s="1"/>
  <c r="L2771" i="3" s="1"/>
  <c r="K2770" i="3" a="1"/>
  <c r="K2770" i="3" s="1"/>
  <c r="K2769" i="3" a="1"/>
  <c r="K2769" i="3"/>
  <c r="K2768" i="3" a="1"/>
  <c r="K2768" i="3" s="1"/>
  <c r="K2767" i="3" a="1"/>
  <c r="K2767" i="3" s="1"/>
  <c r="K2766" i="3" a="1"/>
  <c r="K2766" i="3" s="1"/>
  <c r="N2766" i="3" s="1"/>
  <c r="K2765" i="3" a="1"/>
  <c r="K2765" i="3" s="1"/>
  <c r="K2764" i="3" a="1"/>
  <c r="K2764" i="3" s="1"/>
  <c r="K2763" i="3" a="1"/>
  <c r="K2763" i="3" s="1"/>
  <c r="O2763" i="3" s="1"/>
  <c r="K2762" i="3" a="1"/>
  <c r="K2762" i="3" s="1"/>
  <c r="L2762" i="3" s="1"/>
  <c r="K2761" i="3" a="1"/>
  <c r="K2761" i="3" s="1"/>
  <c r="K2760" i="3" a="1"/>
  <c r="K2760" i="3" s="1"/>
  <c r="M2760" i="3" s="1"/>
  <c r="K2759" i="3" a="1"/>
  <c r="K2759" i="3" s="1"/>
  <c r="M2759" i="3" s="1"/>
  <c r="K2758" i="3" a="1"/>
  <c r="K2758" i="3" s="1"/>
  <c r="M2758" i="3" s="1"/>
  <c r="K2757" i="3" a="1"/>
  <c r="K2757" i="3" s="1"/>
  <c r="K2756" i="3" a="1"/>
  <c r="K2756" i="3" s="1"/>
  <c r="K2755" i="3" a="1"/>
  <c r="K2755" i="3" s="1"/>
  <c r="L2755" i="3" s="1"/>
  <c r="K2754" i="3" a="1"/>
  <c r="K2754" i="3" s="1"/>
  <c r="L2754" i="3" s="1"/>
  <c r="K2753" i="3" a="1"/>
  <c r="K2753" i="3" s="1"/>
  <c r="K2752" i="3" a="1"/>
  <c r="K2752" i="3" s="1"/>
  <c r="K2751" i="3" a="1"/>
  <c r="K2751" i="3" s="1"/>
  <c r="K2750" i="3" a="1"/>
  <c r="K2750" i="3" s="1"/>
  <c r="K2749" i="3" a="1"/>
  <c r="K2749" i="3" s="1"/>
  <c r="O2749" i="3" s="1"/>
  <c r="K2748" i="3" a="1"/>
  <c r="K2748" i="3" s="1"/>
  <c r="L2748" i="3" s="1"/>
  <c r="K2747" i="3" a="1"/>
  <c r="K2747" i="3" s="1"/>
  <c r="K2746" i="3" a="1"/>
  <c r="K2746" i="3" s="1"/>
  <c r="K2745" i="3" a="1"/>
  <c r="K2745" i="3" s="1"/>
  <c r="N2745" i="3" s="1"/>
  <c r="K2744" i="3" a="1"/>
  <c r="K2744" i="3"/>
  <c r="L2744" i="3" s="1"/>
  <c r="K2743" i="3" a="1"/>
  <c r="K2743" i="3" s="1"/>
  <c r="K2742" i="3" a="1"/>
  <c r="K2742" i="3" s="1"/>
  <c r="N2742" i="3" s="1"/>
  <c r="K2741" i="3" a="1"/>
  <c r="K2741" i="3" s="1"/>
  <c r="N2741" i="3" s="1"/>
  <c r="K2740" i="3" a="1"/>
  <c r="K2740" i="3" s="1"/>
  <c r="L2740" i="3" s="1"/>
  <c r="K2739" i="3" a="1"/>
  <c r="K2739" i="3" s="1"/>
  <c r="O2739" i="3" s="1"/>
  <c r="K2738" i="3" a="1"/>
  <c r="K2738" i="3"/>
  <c r="M2738" i="3" s="1"/>
  <c r="K2737" i="3" a="1"/>
  <c r="K2737" i="3" s="1"/>
  <c r="M2737" i="3" s="1"/>
  <c r="K2736" i="3" a="1"/>
  <c r="K2736" i="3" s="1"/>
  <c r="K2735" i="3" a="1"/>
  <c r="K2735" i="3" s="1"/>
  <c r="K2734" i="3" a="1"/>
  <c r="K2734" i="3"/>
  <c r="M2734" i="3" s="1"/>
  <c r="K2733" i="3" a="1"/>
  <c r="K2733" i="3" s="1"/>
  <c r="K2732" i="3" a="1"/>
  <c r="K2732" i="3" s="1"/>
  <c r="K2731" i="3" a="1"/>
  <c r="K2731" i="3" s="1"/>
  <c r="K2730" i="3" a="1"/>
  <c r="K2730" i="3" s="1"/>
  <c r="K2729" i="3" a="1"/>
  <c r="K2729" i="3" s="1"/>
  <c r="K2728" i="3" a="1"/>
  <c r="K2728" i="3" s="1"/>
  <c r="P2728" i="3" s="1"/>
  <c r="K2727" i="3" a="1"/>
  <c r="K2727" i="3" s="1"/>
  <c r="K2726" i="3" a="1"/>
  <c r="K2726" i="3" s="1"/>
  <c r="P2726" i="3" s="1"/>
  <c r="K2725" i="3" a="1"/>
  <c r="K2725" i="3" s="1"/>
  <c r="K2724" i="3" a="1"/>
  <c r="K2724" i="3" s="1"/>
  <c r="L2724" i="3" s="1"/>
  <c r="K2723" i="3" a="1"/>
  <c r="K2723" i="3"/>
  <c r="L2723" i="3" s="1"/>
  <c r="K2722" i="3" a="1"/>
  <c r="K2722" i="3" s="1"/>
  <c r="K2721" i="3" a="1"/>
  <c r="K2721" i="3" s="1"/>
  <c r="K2720" i="3" a="1"/>
  <c r="K2720" i="3" s="1"/>
  <c r="K2719" i="3" a="1"/>
  <c r="K2719" i="3" s="1"/>
  <c r="K2718" i="3" a="1"/>
  <c r="K2718" i="3" s="1"/>
  <c r="K2717" i="3" a="1"/>
  <c r="K2717" i="3" s="1"/>
  <c r="K2716" i="3" a="1"/>
  <c r="K2716" i="3" s="1"/>
  <c r="K2715" i="3" a="1"/>
  <c r="K2715" i="3" s="1"/>
  <c r="L2715" i="3" s="1"/>
  <c r="K2714" i="3" a="1"/>
  <c r="K2714" i="3"/>
  <c r="O2714" i="3" s="1"/>
  <c r="K2713" i="3" a="1"/>
  <c r="K2713" i="3" s="1"/>
  <c r="K2712" i="3" a="1"/>
  <c r="K2712" i="3" s="1"/>
  <c r="K2711" i="3" a="1"/>
  <c r="K2711" i="3" s="1"/>
  <c r="K2710" i="3" a="1"/>
  <c r="K2710" i="3" s="1"/>
  <c r="O2710" i="3" s="1"/>
  <c r="K2709" i="3" a="1"/>
  <c r="K2709" i="3" s="1"/>
  <c r="M2709" i="3" s="1"/>
  <c r="K2708" i="3" a="1"/>
  <c r="K2708" i="3" s="1"/>
  <c r="L2708" i="3" s="1"/>
  <c r="K2707" i="3" a="1"/>
  <c r="K2707" i="3" s="1"/>
  <c r="P2707" i="3" s="1"/>
  <c r="K2706" i="3" a="1"/>
  <c r="K2706" i="3" s="1"/>
  <c r="M2706" i="3" s="1"/>
  <c r="K2705" i="3" a="1"/>
  <c r="K2705" i="3" s="1"/>
  <c r="K2704" i="3" a="1"/>
  <c r="K2704" i="3" s="1"/>
  <c r="N2704" i="3" s="1"/>
  <c r="K2703" i="3" a="1"/>
  <c r="K2703" i="3" s="1"/>
  <c r="K2702" i="3" a="1"/>
  <c r="K2702" i="3" s="1"/>
  <c r="N2702" i="3" s="1"/>
  <c r="K2701" i="3" a="1"/>
  <c r="K2701" i="3" s="1"/>
  <c r="N2701" i="3" s="1"/>
  <c r="K2700" i="3" a="1"/>
  <c r="K2700" i="3" s="1"/>
  <c r="K2699" i="3" a="1"/>
  <c r="K2699" i="3" s="1"/>
  <c r="M2699" i="3" s="1"/>
  <c r="K2698" i="3" a="1"/>
  <c r="K2698" i="3" s="1"/>
  <c r="K2697" i="3" a="1"/>
  <c r="K2697" i="3" s="1"/>
  <c r="M2697" i="3" s="1"/>
  <c r="K2696" i="3" a="1"/>
  <c r="K2696" i="3" s="1"/>
  <c r="M2696" i="3" s="1"/>
  <c r="K2695" i="3" a="1"/>
  <c r="K2695" i="3" s="1"/>
  <c r="L2695" i="3" s="1"/>
  <c r="K2694" i="3" a="1"/>
  <c r="K2694" i="3" s="1"/>
  <c r="K2693" i="3" a="1"/>
  <c r="K2693" i="3" s="1"/>
  <c r="K2692" i="3" a="1"/>
  <c r="K2692" i="3" s="1"/>
  <c r="P2692" i="3" s="1"/>
  <c r="K2691" i="3" a="1"/>
  <c r="K2691" i="3" s="1"/>
  <c r="K2690" i="3" a="1"/>
  <c r="K2690" i="3" s="1"/>
  <c r="K2689" i="3" a="1"/>
  <c r="K2689" i="3" s="1"/>
  <c r="K2688" i="3" a="1"/>
  <c r="K2688" i="3"/>
  <c r="L2688" i="3" s="1"/>
  <c r="K2687" i="3" a="1"/>
  <c r="K2687" i="3" s="1"/>
  <c r="L2687" i="3" s="1"/>
  <c r="K2686" i="3" a="1"/>
  <c r="K2686" i="3" s="1"/>
  <c r="K2685" i="3" a="1"/>
  <c r="K2685" i="3" s="1"/>
  <c r="K2684" i="3" a="1"/>
  <c r="K2684" i="3" s="1"/>
  <c r="N2684" i="3" s="1"/>
  <c r="K2683" i="3" a="1"/>
  <c r="K2683" i="3" s="1"/>
  <c r="N2683" i="3" s="1"/>
  <c r="K2682" i="3" a="1"/>
  <c r="K2682" i="3" s="1"/>
  <c r="K2681" i="3" a="1"/>
  <c r="K2681" i="3" s="1"/>
  <c r="N2681" i="3" s="1"/>
  <c r="K2680" i="3" a="1"/>
  <c r="K2680" i="3" s="1"/>
  <c r="L2680" i="3" s="1"/>
  <c r="K2679" i="3" a="1"/>
  <c r="K2679" i="3" s="1"/>
  <c r="K2678" i="3" a="1"/>
  <c r="K2678" i="3" s="1"/>
  <c r="M2678" i="3" s="1"/>
  <c r="K2677" i="3" a="1"/>
  <c r="K2677" i="3" s="1"/>
  <c r="M2677" i="3" s="1"/>
  <c r="K2676" i="3" a="1"/>
  <c r="K2676" i="3" s="1"/>
  <c r="K2675" i="3" a="1"/>
  <c r="K2675" i="3" s="1"/>
  <c r="M2675" i="3" s="1"/>
  <c r="K2674" i="3" a="1"/>
  <c r="K2674" i="3" s="1"/>
  <c r="M2674" i="3" s="1"/>
  <c r="K2673" i="3" a="1"/>
  <c r="K2673" i="3" s="1"/>
  <c r="K2672" i="3" a="1"/>
  <c r="K2672" i="3" s="1"/>
  <c r="M2672" i="3" s="1"/>
  <c r="K2671" i="3" a="1"/>
  <c r="K2671" i="3" s="1"/>
  <c r="K2670" i="3" a="1"/>
  <c r="K2670" i="3" s="1"/>
  <c r="N2670" i="3" s="1"/>
  <c r="K2669" i="3" a="1"/>
  <c r="K2669" i="3" s="1"/>
  <c r="M2669" i="3" s="1"/>
  <c r="K2668" i="3" a="1"/>
  <c r="K2668" i="3" s="1"/>
  <c r="K2667" i="3" a="1"/>
  <c r="K2667" i="3" s="1"/>
  <c r="K2666" i="3" a="1"/>
  <c r="K2666" i="3" s="1"/>
  <c r="K2665" i="3" a="1"/>
  <c r="K2665" i="3" s="1"/>
  <c r="O2665" i="3" s="1"/>
  <c r="K2664" i="3" a="1"/>
  <c r="K2664" i="3" s="1"/>
  <c r="K2663" i="3" a="1"/>
  <c r="K2663" i="3" s="1"/>
  <c r="M2663" i="3" s="1"/>
  <c r="K2662" i="3" a="1"/>
  <c r="K2662" i="3" s="1"/>
  <c r="N2662" i="3" s="1"/>
  <c r="K2661" i="3" a="1"/>
  <c r="K2661" i="3" s="1"/>
  <c r="L2661" i="3" s="1"/>
  <c r="K2660" i="3" a="1"/>
  <c r="K2660" i="3" s="1"/>
  <c r="O2660" i="3" s="1"/>
  <c r="K2659" i="3" a="1"/>
  <c r="K2659" i="3" s="1"/>
  <c r="M2659" i="3" s="1"/>
  <c r="K2658" i="3" a="1"/>
  <c r="K2658" i="3" s="1"/>
  <c r="O2658" i="3" s="1"/>
  <c r="K2657" i="3" a="1"/>
  <c r="K2657" i="3" s="1"/>
  <c r="M2657" i="3" s="1"/>
  <c r="K2656" i="3" a="1"/>
  <c r="K2656" i="3" s="1"/>
  <c r="L2656" i="3" s="1"/>
  <c r="K2655" i="3" a="1"/>
  <c r="K2655" i="3" s="1"/>
  <c r="L2655" i="3" s="1"/>
  <c r="K2654" i="3" a="1"/>
  <c r="K2654" i="3" s="1"/>
  <c r="K2653" i="3" a="1"/>
  <c r="K2653" i="3" s="1"/>
  <c r="K2652" i="3" a="1"/>
  <c r="K2652" i="3" s="1"/>
  <c r="L2652" i="3" s="1"/>
  <c r="K2651" i="3" a="1"/>
  <c r="K2651" i="3" s="1"/>
  <c r="K2650" i="3" a="1"/>
  <c r="K2650" i="3" s="1"/>
  <c r="K2649" i="3" a="1"/>
  <c r="K2649" i="3" s="1"/>
  <c r="K2648" i="3" a="1"/>
  <c r="K2648" i="3"/>
  <c r="K2647" i="3" a="1"/>
  <c r="K2647" i="3" s="1"/>
  <c r="K2646" i="3" a="1"/>
  <c r="K2646" i="3" s="1"/>
  <c r="K2645" i="3" a="1"/>
  <c r="K2645" i="3" s="1"/>
  <c r="K2644" i="3" a="1"/>
  <c r="K2644" i="3" s="1"/>
  <c r="K2643" i="3" a="1"/>
  <c r="K2643" i="3" s="1"/>
  <c r="M2643" i="3" s="1"/>
  <c r="K2642" i="3" a="1"/>
  <c r="K2642" i="3" s="1"/>
  <c r="K2641" i="3" a="1"/>
  <c r="K2641" i="3" s="1"/>
  <c r="K2640" i="3" a="1"/>
  <c r="K2640" i="3" s="1"/>
  <c r="K2639" i="3" a="1"/>
  <c r="K2639" i="3" s="1"/>
  <c r="K2638" i="3" a="1"/>
  <c r="K2638" i="3" s="1"/>
  <c r="L2638" i="3" s="1"/>
  <c r="K2637" i="3" a="1"/>
  <c r="K2637" i="3" s="1"/>
  <c r="M2637" i="3" s="1"/>
  <c r="K2636" i="3" a="1"/>
  <c r="K2636" i="3" s="1"/>
  <c r="M2636" i="3" s="1"/>
  <c r="K2635" i="3" a="1"/>
  <c r="K2635" i="3" s="1"/>
  <c r="N2635" i="3" s="1"/>
  <c r="K2634" i="3" a="1"/>
  <c r="K2634" i="3" s="1"/>
  <c r="K2633" i="3" a="1"/>
  <c r="K2633" i="3" s="1"/>
  <c r="O2633" i="3" s="1"/>
  <c r="K2632" i="3" a="1"/>
  <c r="K2632" i="3" s="1"/>
  <c r="M2632" i="3" s="1"/>
  <c r="K2631" i="3" a="1"/>
  <c r="K2631" i="3" s="1"/>
  <c r="O2631" i="3" s="1"/>
  <c r="K2630" i="3" a="1"/>
  <c r="K2630" i="3" s="1"/>
  <c r="M2630" i="3" s="1"/>
  <c r="K2629" i="3" a="1"/>
  <c r="K2629" i="3" s="1"/>
  <c r="L2629" i="3" s="1"/>
  <c r="K2628" i="3" a="1"/>
  <c r="K2628" i="3" s="1"/>
  <c r="K2627" i="3" a="1"/>
  <c r="K2627" i="3" s="1"/>
  <c r="L2627" i="3" s="1"/>
  <c r="K2626" i="3" a="1"/>
  <c r="K2626" i="3" s="1"/>
  <c r="L2626" i="3" s="1"/>
  <c r="K2625" i="3" a="1"/>
  <c r="K2625" i="3" s="1"/>
  <c r="K2624" i="3" a="1"/>
  <c r="K2624" i="3" s="1"/>
  <c r="K2623" i="3" a="1"/>
  <c r="K2623" i="3" s="1"/>
  <c r="P2623" i="3" s="1"/>
  <c r="K2622" i="3" a="1"/>
  <c r="K2622" i="3" s="1"/>
  <c r="K2621" i="3" a="1"/>
  <c r="K2621" i="3" s="1"/>
  <c r="K2620" i="3" a="1"/>
  <c r="K2620" i="3" s="1"/>
  <c r="O2620" i="3" s="1"/>
  <c r="K2619" i="3" a="1"/>
  <c r="K2619" i="3" s="1"/>
  <c r="N2619" i="3" s="1"/>
  <c r="K2618" i="3" a="1"/>
  <c r="K2618" i="3" s="1"/>
  <c r="L2618" i="3" s="1"/>
  <c r="K2617" i="3" a="1"/>
  <c r="K2617" i="3" s="1"/>
  <c r="K2616" i="3" a="1"/>
  <c r="K2616" i="3" s="1"/>
  <c r="P2616" i="3" s="1"/>
  <c r="K2615" i="3" a="1"/>
  <c r="K2615" i="3" s="1"/>
  <c r="M2615" i="3" s="1"/>
  <c r="K2614" i="3" a="1"/>
  <c r="K2614" i="3" s="1"/>
  <c r="K2613" i="3" a="1"/>
  <c r="K2613" i="3" s="1"/>
  <c r="P2613" i="3" s="1"/>
  <c r="K2612" i="3" a="1"/>
  <c r="K2612" i="3" s="1"/>
  <c r="K2611" i="3" a="1"/>
  <c r="K2611" i="3" s="1"/>
  <c r="L2611" i="3" s="1"/>
  <c r="K2610" i="3" a="1"/>
  <c r="K2610" i="3" s="1"/>
  <c r="K2609" i="3" a="1"/>
  <c r="K2609" i="3" s="1"/>
  <c r="K2608" i="3" a="1"/>
  <c r="K2608" i="3" s="1"/>
  <c r="K2607" i="3" a="1"/>
  <c r="K2607" i="3" s="1"/>
  <c r="K2606" i="3" a="1"/>
  <c r="K2606" i="3" s="1"/>
  <c r="M2606" i="3" s="1"/>
  <c r="K2605" i="3" a="1"/>
  <c r="K2605" i="3" s="1"/>
  <c r="K2604" i="3" a="1"/>
  <c r="K2604" i="3" s="1"/>
  <c r="M2604" i="3" s="1"/>
  <c r="K2603" i="3" a="1"/>
  <c r="K2603" i="3" s="1"/>
  <c r="M2603" i="3" s="1"/>
  <c r="K2602" i="3" a="1"/>
  <c r="K2602" i="3"/>
  <c r="K2601" i="3" a="1"/>
  <c r="K2601" i="3" s="1"/>
  <c r="N2601" i="3" s="1"/>
  <c r="K2600" i="3" a="1"/>
  <c r="K2600" i="3" s="1"/>
  <c r="K2599" i="3" a="1"/>
  <c r="K2599" i="3" s="1"/>
  <c r="K2598" i="3" a="1"/>
  <c r="K2598" i="3" s="1"/>
  <c r="K2597" i="3" a="1"/>
  <c r="K2597" i="3" s="1"/>
  <c r="L2597" i="3" s="1"/>
  <c r="K2596" i="3" a="1"/>
  <c r="K2596" i="3" s="1"/>
  <c r="K2595" i="3" a="1"/>
  <c r="K2595" i="3" s="1"/>
  <c r="K2594" i="3" a="1"/>
  <c r="K2594" i="3" s="1"/>
  <c r="K2593" i="3" a="1"/>
  <c r="K2593" i="3" s="1"/>
  <c r="K2592" i="3" a="1"/>
  <c r="K2592" i="3" s="1"/>
  <c r="K2591" i="3" a="1"/>
  <c r="K2591" i="3" s="1"/>
  <c r="K2590" i="3" a="1"/>
  <c r="K2590" i="3" s="1"/>
  <c r="K2589" i="3" a="1"/>
  <c r="K2589" i="3" s="1"/>
  <c r="K2588" i="3" a="1"/>
  <c r="K2588" i="3" s="1"/>
  <c r="N2588" i="3" s="1"/>
  <c r="K2587" i="3" a="1"/>
  <c r="K2587" i="3" s="1"/>
  <c r="K2586" i="3" a="1"/>
  <c r="K2586" i="3" s="1"/>
  <c r="K2585" i="3" a="1"/>
  <c r="K2585" i="3" s="1"/>
  <c r="K2584" i="3" a="1"/>
  <c r="K2584" i="3" s="1"/>
  <c r="O2584" i="3" s="1"/>
  <c r="K2583" i="3" a="1"/>
  <c r="K2583" i="3" s="1"/>
  <c r="K2582" i="3" a="1"/>
  <c r="K2582" i="3" s="1"/>
  <c r="K2581" i="3" a="1"/>
  <c r="K2581" i="3" s="1"/>
  <c r="K2580" i="3" a="1"/>
  <c r="K2580" i="3" s="1"/>
  <c r="K2579" i="3" a="1"/>
  <c r="K2579" i="3" s="1"/>
  <c r="K2578" i="3" a="1"/>
  <c r="K2578" i="3" s="1"/>
  <c r="P2578" i="3" s="1"/>
  <c r="K2577" i="3" a="1"/>
  <c r="K2577" i="3" s="1"/>
  <c r="L2577" i="3" s="1"/>
  <c r="K2576" i="3" a="1"/>
  <c r="K2576" i="3" s="1"/>
  <c r="K2575" i="3" a="1"/>
  <c r="K2575" i="3" s="1"/>
  <c r="K2574" i="3" a="1"/>
  <c r="K2574" i="3" s="1"/>
  <c r="K2573" i="3" a="1"/>
  <c r="K2573" i="3" s="1"/>
  <c r="K2572" i="3" a="1"/>
  <c r="K2572" i="3" s="1"/>
  <c r="K2571" i="3" a="1"/>
  <c r="K2571" i="3" s="1"/>
  <c r="P2571" i="3" s="1"/>
  <c r="K2570" i="3" a="1"/>
  <c r="K2570" i="3" s="1"/>
  <c r="P2570" i="3" s="1"/>
  <c r="K2569" i="3" a="1"/>
  <c r="K2569" i="3" s="1"/>
  <c r="K2568" i="3" a="1"/>
  <c r="K2568" i="3" s="1"/>
  <c r="K2567" i="3" a="1"/>
  <c r="K2567" i="3" s="1"/>
  <c r="K2566" i="3" a="1"/>
  <c r="K2566" i="3" s="1"/>
  <c r="K2565" i="3" a="1"/>
  <c r="K2565" i="3" s="1"/>
  <c r="K2564" i="3" a="1"/>
  <c r="K2564" i="3" s="1"/>
  <c r="K2563" i="3" a="1"/>
  <c r="K2563" i="3" s="1"/>
  <c r="L2563" i="3" s="1"/>
  <c r="K2562" i="3" a="1"/>
  <c r="K2562" i="3" s="1"/>
  <c r="M2562" i="3" s="1"/>
  <c r="K2561" i="3" a="1"/>
  <c r="K2561" i="3" s="1"/>
  <c r="L2561" i="3" s="1"/>
  <c r="K2560" i="3" a="1"/>
  <c r="K2560" i="3" s="1"/>
  <c r="L2560" i="3" s="1"/>
  <c r="K2559" i="3" a="1"/>
  <c r="K2559" i="3" s="1"/>
  <c r="M2559" i="3" s="1"/>
  <c r="K2558" i="3" a="1"/>
  <c r="K2558" i="3" s="1"/>
  <c r="P2558" i="3" s="1"/>
  <c r="K2557" i="3" a="1"/>
  <c r="K2557" i="3" s="1"/>
  <c r="N2557" i="3" s="1"/>
  <c r="K2556" i="3" a="1"/>
  <c r="K2556" i="3" s="1"/>
  <c r="L2556" i="3" s="1"/>
  <c r="K2555" i="3" a="1"/>
  <c r="K2555" i="3" s="1"/>
  <c r="O2555" i="3" s="1"/>
  <c r="K2554" i="3" a="1"/>
  <c r="K2554" i="3"/>
  <c r="M2554" i="3" s="1"/>
  <c r="K2553" i="3" a="1"/>
  <c r="K2553" i="3" s="1"/>
  <c r="M2553" i="3" s="1"/>
  <c r="K2552" i="3" a="1"/>
  <c r="K2552" i="3" s="1"/>
  <c r="K2551" i="3" a="1"/>
  <c r="K2551" i="3" s="1"/>
  <c r="K2550" i="3" a="1"/>
  <c r="K2550" i="3" s="1"/>
  <c r="K2549" i="3" a="1"/>
  <c r="K2549" i="3"/>
  <c r="K2548" i="3" a="1"/>
  <c r="K2548" i="3" s="1"/>
  <c r="K2547" i="3" a="1"/>
  <c r="K2547" i="3" s="1"/>
  <c r="N2547" i="3" s="1"/>
  <c r="K2546" i="3" a="1"/>
  <c r="K2546" i="3"/>
  <c r="K2545" i="3" a="1"/>
  <c r="K2545" i="3" s="1"/>
  <c r="K2544" i="3" a="1"/>
  <c r="K2544" i="3" s="1"/>
  <c r="M2544" i="3" s="1"/>
  <c r="K2543" i="3" a="1"/>
  <c r="K2543" i="3" s="1"/>
  <c r="O2543" i="3" s="1"/>
  <c r="K2542" i="3" a="1"/>
  <c r="K2542" i="3" s="1"/>
  <c r="L2542" i="3" s="1"/>
  <c r="K2541" i="3" a="1"/>
  <c r="K2541" i="3" s="1"/>
  <c r="K2540" i="3" a="1"/>
  <c r="K2540" i="3" s="1"/>
  <c r="L2540" i="3" s="1"/>
  <c r="K2539" i="3" a="1"/>
  <c r="K2539" i="3" s="1"/>
  <c r="N2539" i="3" s="1"/>
  <c r="K2538" i="3" a="1"/>
  <c r="K2538" i="3" s="1"/>
  <c r="P2538" i="3" s="1"/>
  <c r="K2537" i="3" a="1"/>
  <c r="K2537" i="3" s="1"/>
  <c r="K2536" i="3" a="1"/>
  <c r="K2536" i="3" s="1"/>
  <c r="N2536" i="3" s="1"/>
  <c r="K2535" i="3" a="1"/>
  <c r="K2535" i="3" s="1"/>
  <c r="L2535" i="3" s="1"/>
  <c r="K2534" i="3" a="1"/>
  <c r="K2534" i="3" s="1"/>
  <c r="K2533" i="3" a="1"/>
  <c r="K2533" i="3" s="1"/>
  <c r="K2532" i="3" a="1"/>
  <c r="K2532" i="3"/>
  <c r="K2531" i="3" a="1"/>
  <c r="K2531" i="3" s="1"/>
  <c r="M2531" i="3" s="1"/>
  <c r="K2530" i="3" a="1"/>
  <c r="K2530" i="3"/>
  <c r="M2530" i="3" s="1"/>
  <c r="K2529" i="3" a="1"/>
  <c r="K2529" i="3" s="1"/>
  <c r="L2529" i="3" s="1"/>
  <c r="K2528" i="3" a="1"/>
  <c r="K2528" i="3" s="1"/>
  <c r="M2528" i="3" s="1"/>
  <c r="K2527" i="3" a="1"/>
  <c r="K2527" i="3" s="1"/>
  <c r="K2526" i="3" a="1"/>
  <c r="K2526" i="3" s="1"/>
  <c r="K2525" i="3" a="1"/>
  <c r="K2525" i="3" s="1"/>
  <c r="K2524" i="3" a="1"/>
  <c r="K2524" i="3" s="1"/>
  <c r="M2524" i="3" s="1"/>
  <c r="K2523" i="3" a="1"/>
  <c r="K2523" i="3" s="1"/>
  <c r="K2522" i="3" a="1"/>
  <c r="K2522" i="3" s="1"/>
  <c r="K2521" i="3" a="1"/>
  <c r="K2521" i="3" s="1"/>
  <c r="K2520" i="3" a="1"/>
  <c r="K2520" i="3" s="1"/>
  <c r="L2520" i="3" s="1"/>
  <c r="K2519" i="3" a="1"/>
  <c r="K2519" i="3" s="1"/>
  <c r="L2519" i="3" s="1"/>
  <c r="K2518" i="3" a="1"/>
  <c r="K2518" i="3" s="1"/>
  <c r="K2517" i="3" a="1"/>
  <c r="K2517" i="3" s="1"/>
  <c r="K2516" i="3" a="1"/>
  <c r="K2516" i="3"/>
  <c r="K2515" i="3" a="1"/>
  <c r="K2515" i="3" s="1"/>
  <c r="K2514" i="3" a="1"/>
  <c r="K2514" i="3" s="1"/>
  <c r="K2513" i="3" a="1"/>
  <c r="K2513" i="3" s="1"/>
  <c r="K2512" i="3" a="1"/>
  <c r="K2512" i="3" s="1"/>
  <c r="O2512" i="3" s="1"/>
  <c r="K2511" i="3" a="1"/>
  <c r="K2511" i="3" s="1"/>
  <c r="K2510" i="3" a="1"/>
  <c r="K2510" i="3" s="1"/>
  <c r="K2509" i="3" a="1"/>
  <c r="K2509" i="3" s="1"/>
  <c r="M2509" i="3" s="1"/>
  <c r="K2508" i="3" a="1"/>
  <c r="K2508" i="3"/>
  <c r="M2508" i="3" s="1"/>
  <c r="K2507" i="3" a="1"/>
  <c r="K2507" i="3" s="1"/>
  <c r="K2506" i="3" a="1"/>
  <c r="K2506" i="3" s="1"/>
  <c r="O2506" i="3" s="1"/>
  <c r="K2505" i="3" a="1"/>
  <c r="K2505" i="3" s="1"/>
  <c r="K2504" i="3" a="1"/>
  <c r="K2504" i="3" s="1"/>
  <c r="K2503" i="3" a="1"/>
  <c r="K2503" i="3" s="1"/>
  <c r="M2503" i="3" s="1"/>
  <c r="K2502" i="3" a="1"/>
  <c r="K2502" i="3" s="1"/>
  <c r="K2501" i="3" a="1"/>
  <c r="K2501" i="3" s="1"/>
  <c r="L2501" i="3" s="1"/>
  <c r="K2500" i="3" a="1"/>
  <c r="K2500" i="3"/>
  <c r="K2499" i="3" a="1"/>
  <c r="K2499" i="3" s="1"/>
  <c r="K2498" i="3" a="1"/>
  <c r="K2498" i="3"/>
  <c r="K2497" i="3" a="1"/>
  <c r="K2497" i="3" s="1"/>
  <c r="K2496" i="3" a="1"/>
  <c r="K2496" i="3" s="1"/>
  <c r="N2496" i="3" s="1"/>
  <c r="K2495" i="3" a="1"/>
  <c r="K2495" i="3" s="1"/>
  <c r="M2495" i="3" s="1"/>
  <c r="K2494" i="3" a="1"/>
  <c r="K2494" i="3" s="1"/>
  <c r="K2493" i="3" a="1"/>
  <c r="K2493" i="3" s="1"/>
  <c r="N2493" i="3" s="1"/>
  <c r="K2492" i="3" a="1"/>
  <c r="K2492" i="3" s="1"/>
  <c r="L2492" i="3" s="1"/>
  <c r="K2491" i="3" a="1"/>
  <c r="K2491" i="3" s="1"/>
  <c r="N2491" i="3" s="1"/>
  <c r="K2490" i="3" a="1"/>
  <c r="K2490" i="3"/>
  <c r="K2489" i="3" a="1"/>
  <c r="K2489" i="3" s="1"/>
  <c r="K2488" i="3" a="1"/>
  <c r="K2488" i="3" s="1"/>
  <c r="M2488" i="3" s="1"/>
  <c r="K2487" i="3" a="1"/>
  <c r="K2487" i="3" s="1"/>
  <c r="K2486" i="3" a="1"/>
  <c r="K2486" i="3" s="1"/>
  <c r="M2486" i="3" s="1"/>
  <c r="K2485" i="3" a="1"/>
  <c r="K2485" i="3" s="1"/>
  <c r="M2485" i="3" s="1"/>
  <c r="K2484" i="3" a="1"/>
  <c r="K2484" i="3" s="1"/>
  <c r="K2483" i="3" a="1"/>
  <c r="K2483" i="3" s="1"/>
  <c r="K2482" i="3" a="1"/>
  <c r="K2482" i="3" s="1"/>
  <c r="K2481" i="3" a="1"/>
  <c r="K2481" i="3" s="1"/>
  <c r="K2480" i="3" a="1"/>
  <c r="K2480" i="3" s="1"/>
  <c r="K2479" i="3" a="1"/>
  <c r="K2479" i="3" s="1"/>
  <c r="K2478" i="3" a="1"/>
  <c r="K2478" i="3" s="1"/>
  <c r="P2478" i="3" s="1"/>
  <c r="K2477" i="3" a="1"/>
  <c r="K2477" i="3" s="1"/>
  <c r="K2476" i="3" a="1"/>
  <c r="K2476" i="3" s="1"/>
  <c r="K2475" i="3" a="1"/>
  <c r="K2475" i="3" s="1"/>
  <c r="K2474" i="3" a="1"/>
  <c r="K2474" i="3"/>
  <c r="M2474" i="3" s="1"/>
  <c r="K2473" i="3" a="1"/>
  <c r="K2473" i="3" s="1"/>
  <c r="K2472" i="3" a="1"/>
  <c r="K2472" i="3" s="1"/>
  <c r="M2472" i="3" s="1"/>
  <c r="K2471" i="3" a="1"/>
  <c r="K2471" i="3" s="1"/>
  <c r="L2471" i="3" s="1"/>
  <c r="K2470" i="3" a="1"/>
  <c r="K2470" i="3" s="1"/>
  <c r="L2470" i="3" s="1"/>
  <c r="K2469" i="3" a="1"/>
  <c r="K2469" i="3" s="1"/>
  <c r="K2468" i="3" a="1"/>
  <c r="K2468" i="3" s="1"/>
  <c r="K2467" i="3" a="1"/>
  <c r="K2467" i="3" s="1"/>
  <c r="K2466" i="3" a="1"/>
  <c r="K2466" i="3" s="1"/>
  <c r="K2465" i="3" a="1"/>
  <c r="K2465" i="3" s="1"/>
  <c r="K2464" i="3" a="1"/>
  <c r="K2464" i="3" s="1"/>
  <c r="K2463" i="3" a="1"/>
  <c r="K2463" i="3" s="1"/>
  <c r="K2462" i="3" a="1"/>
  <c r="K2462" i="3" s="1"/>
  <c r="K2461" i="3" a="1"/>
  <c r="K2461" i="3" s="1"/>
  <c r="O2461" i="3" s="1"/>
  <c r="K2460" i="3" a="1"/>
  <c r="K2460" i="3" s="1"/>
  <c r="O2460" i="3" s="1"/>
  <c r="K2459" i="3" a="1"/>
  <c r="K2459" i="3" s="1"/>
  <c r="K2458" i="3" a="1"/>
  <c r="K2458" i="3" s="1"/>
  <c r="K2457" i="3" a="1"/>
  <c r="K2457" i="3"/>
  <c r="K2456" i="3" a="1"/>
  <c r="K2456" i="3" s="1"/>
  <c r="N2456" i="3" s="1"/>
  <c r="K2455" i="3" a="1"/>
  <c r="K2455" i="3" s="1"/>
  <c r="K2454" i="3" a="1"/>
  <c r="K2454" i="3" s="1"/>
  <c r="M2454" i="3" s="1"/>
  <c r="K2453" i="3" a="1"/>
  <c r="K2453" i="3" s="1"/>
  <c r="M2453" i="3" s="1"/>
  <c r="K2452" i="3" a="1"/>
  <c r="K2452" i="3" s="1"/>
  <c r="K2451" i="3" a="1"/>
  <c r="K2451" i="3" s="1"/>
  <c r="L2451" i="3" s="1"/>
  <c r="K2450" i="3" a="1"/>
  <c r="K2450" i="3" s="1"/>
  <c r="L2450" i="3" s="1"/>
  <c r="K2449" i="3" a="1"/>
  <c r="K2449" i="3" s="1"/>
  <c r="O2449" i="3" s="1"/>
  <c r="K2448" i="3" a="1"/>
  <c r="K2448" i="3" s="1"/>
  <c r="K2447" i="3" a="1"/>
  <c r="K2447" i="3" s="1"/>
  <c r="K2446" i="3" a="1"/>
  <c r="K2446" i="3" s="1"/>
  <c r="L2446" i="3" s="1"/>
  <c r="K2445" i="3" a="1"/>
  <c r="K2445" i="3" s="1"/>
  <c r="L2445" i="3" s="1"/>
  <c r="K2444" i="3" a="1"/>
  <c r="K2444" i="3" s="1"/>
  <c r="K2443" i="3" a="1"/>
  <c r="K2443" i="3" s="1"/>
  <c r="L2443" i="3" s="1"/>
  <c r="K2442" i="3" a="1"/>
  <c r="K2442" i="3" s="1"/>
  <c r="K2441" i="3" a="1"/>
  <c r="K2441" i="3" s="1"/>
  <c r="K2440" i="3" a="1"/>
  <c r="K2440" i="3" s="1"/>
  <c r="N2440" i="3" s="1"/>
  <c r="K2439" i="3" a="1"/>
  <c r="K2439" i="3" s="1"/>
  <c r="K2438" i="3" a="1"/>
  <c r="K2438" i="3" s="1"/>
  <c r="K2437" i="3" a="1"/>
  <c r="K2437" i="3" s="1"/>
  <c r="K2436" i="3" a="1"/>
  <c r="K2436" i="3" s="1"/>
  <c r="K2435" i="3" a="1"/>
  <c r="K2435" i="3" s="1"/>
  <c r="L2435" i="3" s="1"/>
  <c r="K2434" i="3" a="1"/>
  <c r="K2434" i="3" s="1"/>
  <c r="K2433" i="3" a="1"/>
  <c r="K2433" i="3"/>
  <c r="K2432" i="3" a="1"/>
  <c r="K2432" i="3" s="1"/>
  <c r="K2431" i="3" a="1"/>
  <c r="K2431" i="3" s="1"/>
  <c r="M2431" i="3" s="1"/>
  <c r="K2430" i="3" a="1"/>
  <c r="K2430" i="3"/>
  <c r="K2429" i="3" a="1"/>
  <c r="K2429" i="3" s="1"/>
  <c r="K2428" i="3" a="1"/>
  <c r="K2428" i="3" s="1"/>
  <c r="O2428" i="3" s="1"/>
  <c r="K2427" i="3" a="1"/>
  <c r="K2427" i="3" s="1"/>
  <c r="K2426" i="3" a="1"/>
  <c r="K2426" i="3" s="1"/>
  <c r="K2425" i="3" a="1"/>
  <c r="K2425" i="3" s="1"/>
  <c r="O2425" i="3" s="1"/>
  <c r="K2424" i="3" a="1"/>
  <c r="K2424" i="3" s="1"/>
  <c r="M2424" i="3" s="1"/>
  <c r="K2423" i="3" a="1"/>
  <c r="K2423" i="3" s="1"/>
  <c r="K2422" i="3" a="1"/>
  <c r="K2422" i="3" s="1"/>
  <c r="K2421" i="3" a="1"/>
  <c r="K2421" i="3" s="1"/>
  <c r="K2420" i="3" a="1"/>
  <c r="K2420" i="3" s="1"/>
  <c r="K2419" i="3" a="1"/>
  <c r="K2419" i="3" s="1"/>
  <c r="P2419" i="3" s="1"/>
  <c r="K2418" i="3" a="1"/>
  <c r="K2418" i="3" s="1"/>
  <c r="K2417" i="3" a="1"/>
  <c r="K2417" i="3" s="1"/>
  <c r="K2416" i="3" a="1"/>
  <c r="K2416" i="3" s="1"/>
  <c r="K2415" i="3" a="1"/>
  <c r="K2415" i="3" s="1"/>
  <c r="O2415" i="3" s="1"/>
  <c r="K2414" i="3" a="1"/>
  <c r="K2414" i="3" s="1"/>
  <c r="K2413" i="3" a="1"/>
  <c r="K2413" i="3" s="1"/>
  <c r="O2413" i="3" s="1"/>
  <c r="K2412" i="3" a="1"/>
  <c r="K2412" i="3" s="1"/>
  <c r="K2411" i="3" a="1"/>
  <c r="K2411" i="3" s="1"/>
  <c r="K2410" i="3" a="1"/>
  <c r="K2410" i="3" s="1"/>
  <c r="K2409" i="3" a="1"/>
  <c r="K2409" i="3"/>
  <c r="K2408" i="3" a="1"/>
  <c r="K2408" i="3" s="1"/>
  <c r="O2408" i="3" s="1"/>
  <c r="K2407" i="3" a="1"/>
  <c r="K2407" i="3" s="1"/>
  <c r="K2406" i="3" a="1"/>
  <c r="K2406" i="3" s="1"/>
  <c r="L2406" i="3" s="1"/>
  <c r="K2405" i="3" a="1"/>
  <c r="K2405" i="3" s="1"/>
  <c r="L2405" i="3" s="1"/>
  <c r="K2404" i="3" a="1"/>
  <c r="K2404" i="3" s="1"/>
  <c r="P2404" i="3" s="1"/>
  <c r="K2403" i="3" a="1"/>
  <c r="K2403" i="3"/>
  <c r="M2403" i="3" s="1"/>
  <c r="K2402" i="3" a="1"/>
  <c r="K2402" i="3" s="1"/>
  <c r="P2402" i="3" s="1"/>
  <c r="K2401" i="3" a="1"/>
  <c r="K2401" i="3"/>
  <c r="K2400" i="3" a="1"/>
  <c r="K2400" i="3" s="1"/>
  <c r="L2400" i="3" s="1"/>
  <c r="K2399" i="3" a="1"/>
  <c r="K2399" i="3" s="1"/>
  <c r="L2399" i="3" s="1"/>
  <c r="K2398" i="3" a="1"/>
  <c r="K2398" i="3" s="1"/>
  <c r="L2398" i="3" s="1"/>
  <c r="K2397" i="3" a="1"/>
  <c r="K2397" i="3" s="1"/>
  <c r="K2396" i="3" a="1"/>
  <c r="K2396" i="3" s="1"/>
  <c r="L2396" i="3" s="1"/>
  <c r="K2395" i="3" a="1"/>
  <c r="K2395" i="3" s="1"/>
  <c r="N2395" i="3" s="1"/>
  <c r="K2394" i="3" a="1"/>
  <c r="K2394" i="3" s="1"/>
  <c r="K2393" i="3" a="1"/>
  <c r="K2393" i="3" s="1"/>
  <c r="O2393" i="3" s="1"/>
  <c r="K2392" i="3" a="1"/>
  <c r="K2392" i="3" s="1"/>
  <c r="M2392" i="3" s="1"/>
  <c r="K2391" i="3" a="1"/>
  <c r="K2391" i="3" s="1"/>
  <c r="K2390" i="3" a="1"/>
  <c r="K2390" i="3" s="1"/>
  <c r="K2389" i="3" a="1"/>
  <c r="K2389" i="3" s="1"/>
  <c r="L2389" i="3" s="1"/>
  <c r="K2388" i="3" a="1"/>
  <c r="K2388" i="3" s="1"/>
  <c r="K2387" i="3" a="1"/>
  <c r="K2387" i="3" s="1"/>
  <c r="K2386" i="3" a="1"/>
  <c r="K2386" i="3"/>
  <c r="K2385" i="3" a="1"/>
  <c r="K2385" i="3" s="1"/>
  <c r="K2384" i="3" a="1"/>
  <c r="K2384" i="3" s="1"/>
  <c r="K2383" i="3" a="1"/>
  <c r="K2383" i="3"/>
  <c r="K2382" i="3" a="1"/>
  <c r="K2382" i="3" s="1"/>
  <c r="K2381" i="3" a="1"/>
  <c r="K2381" i="3" s="1"/>
  <c r="K2380" i="3" a="1"/>
  <c r="K2380" i="3" s="1"/>
  <c r="K2379" i="3" a="1"/>
  <c r="K2379" i="3" s="1"/>
  <c r="L2379" i="3" s="1"/>
  <c r="K2378" i="3" a="1"/>
  <c r="K2378" i="3" s="1"/>
  <c r="K2377" i="3" a="1"/>
  <c r="K2377" i="3" s="1"/>
  <c r="N2377" i="3" s="1"/>
  <c r="K2376" i="3" a="1"/>
  <c r="K2376" i="3" s="1"/>
  <c r="K2375" i="3" a="1"/>
  <c r="K2375" i="3" s="1"/>
  <c r="O2375" i="3" s="1"/>
  <c r="K2374" i="3" a="1"/>
  <c r="K2374" i="3" s="1"/>
  <c r="K2373" i="3" a="1"/>
  <c r="K2373" i="3" s="1"/>
  <c r="K2372" i="3" a="1"/>
  <c r="K2372" i="3" s="1"/>
  <c r="L2372" i="3" s="1"/>
  <c r="K2371" i="3" a="1"/>
  <c r="K2371" i="3" s="1"/>
  <c r="M2371" i="3" s="1"/>
  <c r="K2370" i="3" a="1"/>
  <c r="K2370" i="3" s="1"/>
  <c r="L2370" i="3" s="1"/>
  <c r="K2369" i="3" a="1"/>
  <c r="K2369" i="3" s="1"/>
  <c r="K2368" i="3" a="1"/>
  <c r="K2368" i="3" s="1"/>
  <c r="M2368" i="3" s="1"/>
  <c r="K2367" i="3" a="1"/>
  <c r="K2367" i="3" s="1"/>
  <c r="K2366" i="3" a="1"/>
  <c r="K2366" i="3" s="1"/>
  <c r="K2365" i="3" a="1"/>
  <c r="K2365" i="3" s="1"/>
  <c r="K2364" i="3" a="1"/>
  <c r="K2364" i="3" s="1"/>
  <c r="K2363" i="3" a="1"/>
  <c r="K2363" i="3"/>
  <c r="L2363" i="3" s="1"/>
  <c r="K2362" i="3" a="1"/>
  <c r="K2362" i="3" s="1"/>
  <c r="L2362" i="3" s="1"/>
  <c r="K2361" i="3" a="1"/>
  <c r="K2361" i="3" s="1"/>
  <c r="K2360" i="3" a="1"/>
  <c r="K2360" i="3" s="1"/>
  <c r="K2359" i="3" a="1"/>
  <c r="K2359" i="3" s="1"/>
  <c r="K2358" i="3" a="1"/>
  <c r="K2358" i="3"/>
  <c r="K2357" i="3" a="1"/>
  <c r="K2357" i="3" s="1"/>
  <c r="O2357" i="3" s="1"/>
  <c r="K2356" i="3" a="1"/>
  <c r="K2356" i="3" s="1"/>
  <c r="K2355" i="3" a="1"/>
  <c r="K2355" i="3" s="1"/>
  <c r="K2354" i="3" a="1"/>
  <c r="K2354" i="3" s="1"/>
  <c r="K2353" i="3" a="1"/>
  <c r="K2353" i="3" s="1"/>
  <c r="K2352" i="3" a="1"/>
  <c r="K2352" i="3" s="1"/>
  <c r="K2351" i="3" a="1"/>
  <c r="K2351" i="3" s="1"/>
  <c r="N2351" i="3" s="1"/>
  <c r="K2350" i="3" a="1"/>
  <c r="K2350" i="3" s="1"/>
  <c r="K2349" i="3" a="1"/>
  <c r="K2349" i="3" s="1"/>
  <c r="K2348" i="3" a="1"/>
  <c r="K2348" i="3" s="1"/>
  <c r="K2347" i="3" a="1"/>
  <c r="K2347" i="3" s="1"/>
  <c r="L2347" i="3" s="1"/>
  <c r="K2346" i="3" a="1"/>
  <c r="K2346" i="3"/>
  <c r="L2346" i="3" s="1"/>
  <c r="K2345" i="3" a="1"/>
  <c r="K2345" i="3" s="1"/>
  <c r="L2345" i="3" s="1"/>
  <c r="K2344" i="3" a="1"/>
  <c r="K2344" i="3" s="1"/>
  <c r="K2343" i="3" a="1"/>
  <c r="K2343" i="3" s="1"/>
  <c r="K2342" i="3" a="1"/>
  <c r="K2342" i="3" s="1"/>
  <c r="K2341" i="3" a="1"/>
  <c r="K2341" i="3" s="1"/>
  <c r="K2340" i="3" a="1"/>
  <c r="K2340" i="3" s="1"/>
  <c r="K2339" i="3" a="1"/>
  <c r="K2339" i="3" s="1"/>
  <c r="K2338" i="3" a="1"/>
  <c r="K2338" i="3" s="1"/>
  <c r="K2337" i="3" a="1"/>
  <c r="K2337" i="3" s="1"/>
  <c r="N2337" i="3" s="1"/>
  <c r="K2336" i="3" a="1"/>
  <c r="K2336" i="3" s="1"/>
  <c r="L2336" i="3" s="1"/>
  <c r="K2335" i="3" a="1"/>
  <c r="K2335" i="3" s="1"/>
  <c r="P2335" i="3" s="1"/>
  <c r="K2334" i="3" a="1"/>
  <c r="K2334" i="3" s="1"/>
  <c r="K2333" i="3" a="1"/>
  <c r="K2333" i="3" s="1"/>
  <c r="L2333" i="3" s="1"/>
  <c r="K2332" i="3" a="1"/>
  <c r="K2332" i="3" s="1"/>
  <c r="L2332" i="3" s="1"/>
  <c r="K2331" i="3" a="1"/>
  <c r="K2331" i="3" s="1"/>
  <c r="O2331" i="3" s="1"/>
  <c r="K2330" i="3" a="1"/>
  <c r="K2330" i="3" s="1"/>
  <c r="K2329" i="3" a="1"/>
  <c r="K2329" i="3" s="1"/>
  <c r="K2328" i="3" a="1"/>
  <c r="K2328" i="3" s="1"/>
  <c r="K2327" i="3" a="1"/>
  <c r="K2327" i="3" s="1"/>
  <c r="K2326" i="3" a="1"/>
  <c r="K2326" i="3" s="1"/>
  <c r="K2325" i="3" a="1"/>
  <c r="K2325" i="3" s="1"/>
  <c r="O2325" i="3" s="1"/>
  <c r="K2324" i="3" a="1"/>
  <c r="K2324" i="3" s="1"/>
  <c r="K2323" i="3" a="1"/>
  <c r="K2323" i="3" s="1"/>
  <c r="L2323" i="3" s="1"/>
  <c r="K2322" i="3" a="1"/>
  <c r="K2322" i="3" s="1"/>
  <c r="L2322" i="3" s="1"/>
  <c r="K2321" i="3" a="1"/>
  <c r="K2321" i="3" s="1"/>
  <c r="K2320" i="3" a="1"/>
  <c r="K2320" i="3" s="1"/>
  <c r="O2320" i="3" s="1"/>
  <c r="K2319" i="3" a="1"/>
  <c r="K2319" i="3" s="1"/>
  <c r="K2318" i="3" a="1"/>
  <c r="K2318" i="3" s="1"/>
  <c r="K2317" i="3" a="1"/>
  <c r="K2317" i="3" s="1"/>
  <c r="K2316" i="3" a="1"/>
  <c r="K2316" i="3" s="1"/>
  <c r="K2315" i="3" a="1"/>
  <c r="K2315" i="3" s="1"/>
  <c r="K2314" i="3" a="1"/>
  <c r="K2314" i="3" s="1"/>
  <c r="K2313" i="3" a="1"/>
  <c r="K2313" i="3"/>
  <c r="K2312" i="3" a="1"/>
  <c r="K2312" i="3" s="1"/>
  <c r="L2312" i="3" s="1"/>
  <c r="K2311" i="3" a="1"/>
  <c r="K2311" i="3" s="1"/>
  <c r="K2310" i="3" a="1"/>
  <c r="K2310" i="3" s="1"/>
  <c r="M2310" i="3" s="1"/>
  <c r="K2309" i="3" a="1"/>
  <c r="K2309" i="3" s="1"/>
  <c r="K2308" i="3" a="1"/>
  <c r="K2308" i="3" s="1"/>
  <c r="K2307" i="3" a="1"/>
  <c r="K2307" i="3" s="1"/>
  <c r="L2307" i="3" s="1"/>
  <c r="K2306" i="3" a="1"/>
  <c r="K2306" i="3" s="1"/>
  <c r="M2306" i="3" s="1"/>
  <c r="K2305" i="3" a="1"/>
  <c r="K2305" i="3" s="1"/>
  <c r="K2304" i="3" a="1"/>
  <c r="K2304" i="3" s="1"/>
  <c r="K2303" i="3" a="1"/>
  <c r="K2303" i="3" s="1"/>
  <c r="K2302" i="3" a="1"/>
  <c r="K2302" i="3" s="1"/>
  <c r="M2302" i="3" s="1"/>
  <c r="K2301" i="3" a="1"/>
  <c r="K2301" i="3" s="1"/>
  <c r="M2301" i="3" s="1"/>
  <c r="K2300" i="3" a="1"/>
  <c r="K2300" i="3" s="1"/>
  <c r="L2300" i="3" s="1"/>
  <c r="K2299" i="3" a="1"/>
  <c r="K2299" i="3" s="1"/>
  <c r="L2299" i="3" s="1"/>
  <c r="K2298" i="3" a="1"/>
  <c r="K2298" i="3" s="1"/>
  <c r="L2298" i="3" s="1"/>
  <c r="K2297" i="3" a="1"/>
  <c r="K2297" i="3" s="1"/>
  <c r="L2297" i="3" s="1"/>
  <c r="K2296" i="3" a="1"/>
  <c r="K2296" i="3" s="1"/>
  <c r="K2295" i="3" a="1"/>
  <c r="K2295" i="3" s="1"/>
  <c r="M2295" i="3" s="1"/>
  <c r="K2294" i="3" a="1"/>
  <c r="K2294" i="3" s="1"/>
  <c r="K2293" i="3" a="1"/>
  <c r="K2293" i="3" s="1"/>
  <c r="L2293" i="3" s="1"/>
  <c r="K2292" i="3" a="1"/>
  <c r="K2292" i="3" s="1"/>
  <c r="K2291" i="3" a="1"/>
  <c r="K2291" i="3" s="1"/>
  <c r="N2291" i="3" s="1"/>
  <c r="K2290" i="3" a="1"/>
  <c r="K2290" i="3" s="1"/>
  <c r="K2289" i="3" a="1"/>
  <c r="K2289" i="3" s="1"/>
  <c r="K2288" i="3" a="1"/>
  <c r="K2288" i="3" s="1"/>
  <c r="K2287" i="3" a="1"/>
  <c r="K2287" i="3" s="1"/>
  <c r="K2286" i="3" a="1"/>
  <c r="K2286" i="3" s="1"/>
  <c r="K2285" i="3" a="1"/>
  <c r="K2285" i="3" s="1"/>
  <c r="K2284" i="3" a="1"/>
  <c r="K2284" i="3" s="1"/>
  <c r="L2284" i="3" s="1"/>
  <c r="K2283" i="3" a="1"/>
  <c r="K2283" i="3" s="1"/>
  <c r="K2282" i="3" a="1"/>
  <c r="K2282" i="3" s="1"/>
  <c r="N2282" i="3" s="1"/>
  <c r="K2281" i="3" a="1"/>
  <c r="K2281" i="3" s="1"/>
  <c r="P2281" i="3" s="1"/>
  <c r="K2280" i="3" a="1"/>
  <c r="K2280" i="3" s="1"/>
  <c r="K2279" i="3" a="1"/>
  <c r="K2279" i="3" s="1"/>
  <c r="K2278" i="3" a="1"/>
  <c r="K2278" i="3" s="1"/>
  <c r="K2277" i="3" a="1"/>
  <c r="K2277" i="3" s="1"/>
  <c r="K2276" i="3" a="1"/>
  <c r="K2276" i="3" s="1"/>
  <c r="K2275" i="3" a="1"/>
  <c r="K2275" i="3" s="1"/>
  <c r="K2274" i="3" a="1"/>
  <c r="K2274" i="3" s="1"/>
  <c r="K2273" i="3" a="1"/>
  <c r="K2273" i="3" s="1"/>
  <c r="M2273" i="3" s="1"/>
  <c r="K2272" i="3" a="1"/>
  <c r="K2272" i="3" s="1"/>
  <c r="M2272" i="3" s="1"/>
  <c r="K2271" i="3" a="1"/>
  <c r="K2271" i="3"/>
  <c r="L2271" i="3" s="1"/>
  <c r="K2270" i="3" a="1"/>
  <c r="K2270" i="3" s="1"/>
  <c r="L2270" i="3" s="1"/>
  <c r="K2269" i="3" a="1"/>
  <c r="K2269" i="3" s="1"/>
  <c r="N2269" i="3" s="1"/>
  <c r="K2268" i="3" a="1"/>
  <c r="K2268" i="3" s="1"/>
  <c r="K2267" i="3" a="1"/>
  <c r="K2267" i="3" s="1"/>
  <c r="K2266" i="3" a="1"/>
  <c r="K2266" i="3" s="1"/>
  <c r="K2265" i="3" a="1"/>
  <c r="K2265" i="3"/>
  <c r="K2264" i="3" a="1"/>
  <c r="K2264" i="3" s="1"/>
  <c r="N2264" i="3" s="1"/>
  <c r="K2263" i="3" a="1"/>
  <c r="K2263" i="3" s="1"/>
  <c r="K2262" i="3" a="1"/>
  <c r="K2262" i="3" s="1"/>
  <c r="K2261" i="3" a="1"/>
  <c r="K2261" i="3" s="1"/>
  <c r="M2261" i="3" s="1"/>
  <c r="K2260" i="3" a="1"/>
  <c r="K2260" i="3" s="1"/>
  <c r="K2259" i="3" a="1"/>
  <c r="K2259" i="3" s="1"/>
  <c r="L2259" i="3" s="1"/>
  <c r="K2258" i="3" a="1"/>
  <c r="K2258" i="3"/>
  <c r="L2258" i="3" s="1"/>
  <c r="K2257" i="3" a="1"/>
  <c r="K2257" i="3" s="1"/>
  <c r="K2256" i="3" a="1"/>
  <c r="K2256" i="3" s="1"/>
  <c r="K2255" i="3" a="1"/>
  <c r="K2255" i="3" s="1"/>
  <c r="K2254" i="3" a="1"/>
  <c r="K2254" i="3" s="1"/>
  <c r="K2253" i="3" a="1"/>
  <c r="K2253" i="3" s="1"/>
  <c r="M2253" i="3" s="1"/>
  <c r="K2252" i="3" a="1"/>
  <c r="K2252" i="3" s="1"/>
  <c r="L2252" i="3" s="1"/>
  <c r="K2251" i="3" a="1"/>
  <c r="K2251" i="3" s="1"/>
  <c r="L2251" i="3" s="1"/>
  <c r="K2250" i="3" a="1"/>
  <c r="K2250" i="3" s="1"/>
  <c r="M2250" i="3" s="1"/>
  <c r="K2249" i="3" a="1"/>
  <c r="K2249" i="3" s="1"/>
  <c r="K2248" i="3" a="1"/>
  <c r="K2248" i="3" s="1"/>
  <c r="K2247" i="3" a="1"/>
  <c r="K2247" i="3"/>
  <c r="K2246" i="3" a="1"/>
  <c r="K2246" i="3" s="1"/>
  <c r="N2246" i="3" s="1"/>
  <c r="K2245" i="3" a="1"/>
  <c r="K2245" i="3" s="1"/>
  <c r="K2244" i="3" a="1"/>
  <c r="K2244" i="3" s="1"/>
  <c r="K2243" i="3" a="1"/>
  <c r="K2243" i="3" s="1"/>
  <c r="K2242" i="3" a="1"/>
  <c r="K2242" i="3" s="1"/>
  <c r="K2241" i="3" a="1"/>
  <c r="K2241" i="3" s="1"/>
  <c r="O2241" i="3" s="1"/>
  <c r="K2240" i="3" a="1"/>
  <c r="K2240" i="3" s="1"/>
  <c r="L2240" i="3" s="1"/>
  <c r="K2239" i="3" a="1"/>
  <c r="K2239" i="3" s="1"/>
  <c r="P2239" i="3" s="1"/>
  <c r="K2238" i="3" a="1"/>
  <c r="K2238" i="3" s="1"/>
  <c r="L2238" i="3" s="1"/>
  <c r="K2237" i="3" a="1"/>
  <c r="K2237" i="3" s="1"/>
  <c r="M2237" i="3" s="1"/>
  <c r="K2236" i="3" a="1"/>
  <c r="K2236" i="3" s="1"/>
  <c r="M2236" i="3" s="1"/>
  <c r="K2235" i="3" a="1"/>
  <c r="K2235" i="3" s="1"/>
  <c r="K2234" i="3" a="1"/>
  <c r="K2234" i="3" s="1"/>
  <c r="K2233" i="3" a="1"/>
  <c r="K2233" i="3" s="1"/>
  <c r="K2232" i="3" a="1"/>
  <c r="K2232" i="3" s="1"/>
  <c r="K2231" i="3" a="1"/>
  <c r="K2231" i="3" s="1"/>
  <c r="K2230" i="3" a="1"/>
  <c r="K2230" i="3" s="1"/>
  <c r="L2230" i="3" s="1"/>
  <c r="K2229" i="3" a="1"/>
  <c r="K2229" i="3" s="1"/>
  <c r="N2229" i="3" s="1"/>
  <c r="K2228" i="3" a="1"/>
  <c r="K2228" i="3"/>
  <c r="L2228" i="3" s="1"/>
  <c r="K2227" i="3" a="1"/>
  <c r="K2227" i="3"/>
  <c r="L2227" i="3" s="1"/>
  <c r="K2226" i="3" a="1"/>
  <c r="K2226" i="3" s="1"/>
  <c r="L2226" i="3" s="1"/>
  <c r="K2225" i="3" a="1"/>
  <c r="K2225" i="3" s="1"/>
  <c r="K2224" i="3" a="1"/>
  <c r="K2224" i="3" s="1"/>
  <c r="K2223" i="3" a="1"/>
  <c r="K2223" i="3" s="1"/>
  <c r="L2223" i="3" s="1"/>
  <c r="K2222" i="3" a="1"/>
  <c r="K2222" i="3" s="1"/>
  <c r="L2222" i="3" s="1"/>
  <c r="K2221" i="3" a="1"/>
  <c r="K2221" i="3" s="1"/>
  <c r="K2220" i="3" a="1"/>
  <c r="K2220" i="3" s="1"/>
  <c r="K2219" i="3" a="1"/>
  <c r="K2219" i="3" s="1"/>
  <c r="K2218" i="3" a="1"/>
  <c r="K2218" i="3" s="1"/>
  <c r="K2217" i="3" a="1"/>
  <c r="K2217" i="3" s="1"/>
  <c r="M2217" i="3" s="1"/>
  <c r="K2216" i="3" a="1"/>
  <c r="K2216" i="3"/>
  <c r="O2216" i="3" s="1"/>
  <c r="K2215" i="3" a="1"/>
  <c r="K2215" i="3" s="1"/>
  <c r="K2214" i="3" a="1"/>
  <c r="K2214" i="3" s="1"/>
  <c r="O2214" i="3" s="1"/>
  <c r="K2213" i="3" a="1"/>
  <c r="K2213" i="3" s="1"/>
  <c r="N2213" i="3" s="1"/>
  <c r="K2212" i="3" a="1"/>
  <c r="K2212" i="3" s="1"/>
  <c r="N2212" i="3" s="1"/>
  <c r="K2211" i="3" a="1"/>
  <c r="K2211" i="3" s="1"/>
  <c r="K2210" i="3" a="1"/>
  <c r="K2210" i="3" s="1"/>
  <c r="K2209" i="3" a="1"/>
  <c r="K2209" i="3" s="1"/>
  <c r="K2208" i="3" a="1"/>
  <c r="K2208" i="3" s="1"/>
  <c r="K2207" i="3" a="1"/>
  <c r="K2207" i="3" s="1"/>
  <c r="K2206" i="3" a="1"/>
  <c r="K2206" i="3" s="1"/>
  <c r="K2205" i="3" a="1"/>
  <c r="K2205" i="3" s="1"/>
  <c r="K2204" i="3" a="1"/>
  <c r="K2204" i="3" s="1"/>
  <c r="K2203" i="3" a="1"/>
  <c r="K2203" i="3" s="1"/>
  <c r="L2203" i="3" s="1"/>
  <c r="K2202" i="3" a="1"/>
  <c r="K2202" i="3" s="1"/>
  <c r="K2201" i="3" a="1"/>
  <c r="K2201" i="3" s="1"/>
  <c r="O2201" i="3" s="1"/>
  <c r="K2200" i="3" a="1"/>
  <c r="K2200" i="3" s="1"/>
  <c r="O2200" i="3" s="1"/>
  <c r="K2199" i="3" a="1"/>
  <c r="K2199" i="3" s="1"/>
  <c r="K2198" i="3" a="1"/>
  <c r="K2198" i="3" s="1"/>
  <c r="K2197" i="3" a="1"/>
  <c r="K2197" i="3" s="1"/>
  <c r="L2197" i="3" s="1"/>
  <c r="K2196" i="3" a="1"/>
  <c r="K2196" i="3" s="1"/>
  <c r="P2196" i="3" s="1"/>
  <c r="K2195" i="3" a="1"/>
  <c r="K2195" i="3" s="1"/>
  <c r="P2195" i="3" s="1"/>
  <c r="K2194" i="3" a="1"/>
  <c r="K2194" i="3" s="1"/>
  <c r="K2193" i="3" a="1"/>
  <c r="K2193" i="3" s="1"/>
  <c r="K2192" i="3" a="1"/>
  <c r="K2192" i="3" s="1"/>
  <c r="K2191" i="3" a="1"/>
  <c r="K2191" i="3" s="1"/>
  <c r="K2190" i="3" a="1"/>
  <c r="K2190" i="3" s="1"/>
  <c r="N2190" i="3" s="1"/>
  <c r="K2189" i="3" a="1"/>
  <c r="K2189" i="3" s="1"/>
  <c r="O2189" i="3" s="1"/>
  <c r="K2188" i="3" a="1"/>
  <c r="K2188" i="3" s="1"/>
  <c r="K2187" i="3" a="1"/>
  <c r="K2187" i="3" s="1"/>
  <c r="O2187" i="3" s="1"/>
  <c r="K2186" i="3" a="1"/>
  <c r="K2186" i="3" s="1"/>
  <c r="K2185" i="3" a="1"/>
  <c r="K2185" i="3" s="1"/>
  <c r="K2184" i="3" a="1"/>
  <c r="K2184" i="3" s="1"/>
  <c r="N2184" i="3" s="1"/>
  <c r="K2183" i="3" a="1"/>
  <c r="K2183" i="3" s="1"/>
  <c r="P2183" i="3" s="1"/>
  <c r="K2182" i="3" a="1"/>
  <c r="K2182" i="3"/>
  <c r="K2181" i="3" a="1"/>
  <c r="K2181" i="3" s="1"/>
  <c r="K2180" i="3" a="1"/>
  <c r="K2180" i="3" s="1"/>
  <c r="K2179" i="3" a="1"/>
  <c r="K2179" i="3" s="1"/>
  <c r="K2178" i="3" a="1"/>
  <c r="K2178" i="3" s="1"/>
  <c r="K2177" i="3" a="1"/>
  <c r="K2177" i="3"/>
  <c r="K2176" i="3" a="1"/>
  <c r="K2176" i="3" s="1"/>
  <c r="K2175" i="3" a="1"/>
  <c r="K2175" i="3" s="1"/>
  <c r="K2174" i="3" a="1"/>
  <c r="K2174" i="3" s="1"/>
  <c r="K2173" i="3" a="1"/>
  <c r="K2173" i="3" s="1"/>
  <c r="N2173" i="3" s="1"/>
  <c r="K2172" i="3" a="1"/>
  <c r="K2172" i="3" s="1"/>
  <c r="M2172" i="3" s="1"/>
  <c r="K2171" i="3" a="1"/>
  <c r="K2171" i="3" s="1"/>
  <c r="L2171" i="3" s="1"/>
  <c r="K2170" i="3" a="1"/>
  <c r="K2170" i="3" s="1"/>
  <c r="K2169" i="3" a="1"/>
  <c r="K2169" i="3" s="1"/>
  <c r="K2168" i="3" a="1"/>
  <c r="K2168" i="3" s="1"/>
  <c r="P2168" i="3" s="1"/>
  <c r="K2167" i="3" a="1"/>
  <c r="K2167" i="3" s="1"/>
  <c r="N2167" i="3" s="1"/>
  <c r="K2166" i="3" a="1"/>
  <c r="K2166" i="3" s="1"/>
  <c r="N2166" i="3" s="1"/>
  <c r="K2165" i="3" a="1"/>
  <c r="K2165" i="3" s="1"/>
  <c r="K2164" i="3" a="1"/>
  <c r="K2164" i="3" s="1"/>
  <c r="M2164" i="3" s="1"/>
  <c r="K2163" i="3" a="1"/>
  <c r="K2163" i="3" s="1"/>
  <c r="K2162" i="3" a="1"/>
  <c r="K2162" i="3" s="1"/>
  <c r="K2161" i="3" a="1"/>
  <c r="K2161" i="3" s="1"/>
  <c r="M2161" i="3" s="1"/>
  <c r="K2160" i="3" a="1"/>
  <c r="K2160" i="3" s="1"/>
  <c r="K2159" i="3" a="1"/>
  <c r="K2159" i="3" s="1"/>
  <c r="L2159" i="3" s="1"/>
  <c r="K2158" i="3" a="1"/>
  <c r="K2158" i="3" s="1"/>
  <c r="K2157" i="3" a="1"/>
  <c r="K2157" i="3" s="1"/>
  <c r="K2156" i="3" a="1"/>
  <c r="K2156" i="3" s="1"/>
  <c r="L2156" i="3" s="1"/>
  <c r="K2155" i="3" a="1"/>
  <c r="K2155" i="3" s="1"/>
  <c r="M2155" i="3" s="1"/>
  <c r="K2154" i="3" a="1"/>
  <c r="K2154" i="3" s="1"/>
  <c r="K2153" i="3" a="1"/>
  <c r="K2153" i="3" s="1"/>
  <c r="K2152" i="3" a="1"/>
  <c r="K2152" i="3" s="1"/>
  <c r="L2152" i="3" s="1"/>
  <c r="K2151" i="3" a="1"/>
  <c r="K2151" i="3" s="1"/>
  <c r="K2150" i="3" a="1"/>
  <c r="K2150" i="3"/>
  <c r="K2149" i="3" a="1"/>
  <c r="K2149" i="3" s="1"/>
  <c r="K2148" i="3" a="1"/>
  <c r="K2148" i="3"/>
  <c r="N2148" i="3" s="1"/>
  <c r="K2147" i="3" a="1"/>
  <c r="K2147" i="3" s="1"/>
  <c r="M2147" i="3" s="1"/>
  <c r="K2146" i="3" a="1"/>
  <c r="K2146" i="3" s="1"/>
  <c r="M2146" i="3" s="1"/>
  <c r="K2145" i="3" a="1"/>
  <c r="K2145" i="3" s="1"/>
  <c r="K2144" i="3" a="1"/>
  <c r="K2144" i="3" s="1"/>
  <c r="M2144" i="3" s="1"/>
  <c r="K2143" i="3" a="1"/>
  <c r="K2143" i="3" s="1"/>
  <c r="M2143" i="3" s="1"/>
  <c r="K2142" i="3" a="1"/>
  <c r="K2142" i="3" s="1"/>
  <c r="L2142" i="3" s="1"/>
  <c r="K2141" i="3" a="1"/>
  <c r="K2141" i="3" s="1"/>
  <c r="K2140" i="3" a="1"/>
  <c r="K2140" i="3"/>
  <c r="K2139" i="3" a="1"/>
  <c r="K2139" i="3" s="1"/>
  <c r="M2139" i="3" s="1"/>
  <c r="K2138" i="3" a="1"/>
  <c r="K2138" i="3" s="1"/>
  <c r="K2137" i="3" a="1"/>
  <c r="K2137" i="3"/>
  <c r="N2137" i="3" s="1"/>
  <c r="K2136" i="3" a="1"/>
  <c r="K2136" i="3" s="1"/>
  <c r="O2136" i="3" s="1"/>
  <c r="K2135" i="3" a="1"/>
  <c r="K2135" i="3" s="1"/>
  <c r="P2135" i="3" s="1"/>
  <c r="K2134" i="3" a="1"/>
  <c r="K2134" i="3" s="1"/>
  <c r="M2134" i="3" s="1"/>
  <c r="K2133" i="3" a="1"/>
  <c r="K2133" i="3" s="1"/>
  <c r="M2133" i="3" s="1"/>
  <c r="K2132" i="3" a="1"/>
  <c r="K2132" i="3" s="1"/>
  <c r="K2131" i="3" a="1"/>
  <c r="K2131" i="3" s="1"/>
  <c r="M2131" i="3" s="1"/>
  <c r="K2130" i="3" a="1"/>
  <c r="K2130" i="3" s="1"/>
  <c r="L2130" i="3" s="1"/>
  <c r="K2129" i="3" a="1"/>
  <c r="K2129" i="3" s="1"/>
  <c r="L2129" i="3" s="1"/>
  <c r="K2128" i="3" a="1"/>
  <c r="K2128" i="3" s="1"/>
  <c r="N2128" i="3" s="1"/>
  <c r="K2127" i="3" a="1"/>
  <c r="K2127" i="3" s="1"/>
  <c r="K2126" i="3" a="1"/>
  <c r="K2126" i="3" s="1"/>
  <c r="K2125" i="3" a="1"/>
  <c r="K2125" i="3" s="1"/>
  <c r="K2124" i="3" a="1"/>
  <c r="K2124" i="3" s="1"/>
  <c r="K2123" i="3" a="1"/>
  <c r="K2123" i="3" s="1"/>
  <c r="N2123" i="3" s="1"/>
  <c r="K2122" i="3" a="1"/>
  <c r="K2122" i="3" s="1"/>
  <c r="K2121" i="3" a="1"/>
  <c r="K2121" i="3" s="1"/>
  <c r="K2120" i="3" a="1"/>
  <c r="K2120" i="3" s="1"/>
  <c r="K2119" i="3" a="1"/>
  <c r="K2119" i="3" s="1"/>
  <c r="K2118" i="3" a="1"/>
  <c r="K2118" i="3" s="1"/>
  <c r="K2117" i="3" a="1"/>
  <c r="K2117" i="3" s="1"/>
  <c r="N2117" i="3" s="1"/>
  <c r="K2116" i="3" a="1"/>
  <c r="K2116" i="3" s="1"/>
  <c r="M2116" i="3" s="1"/>
  <c r="K2115" i="3" a="1"/>
  <c r="K2115" i="3" s="1"/>
  <c r="O2115" i="3" s="1"/>
  <c r="K2114" i="3" a="1"/>
  <c r="K2114" i="3" s="1"/>
  <c r="K2113" i="3" a="1"/>
  <c r="K2113" i="3" s="1"/>
  <c r="L2113" i="3" s="1"/>
  <c r="K2112" i="3" a="1"/>
  <c r="K2112" i="3" s="1"/>
  <c r="K2111" i="3" a="1"/>
  <c r="K2111" i="3" s="1"/>
  <c r="P2111" i="3" s="1"/>
  <c r="K2110" i="3" a="1"/>
  <c r="K2110" i="3" s="1"/>
  <c r="P2110" i="3" s="1"/>
  <c r="K2109" i="3" a="1"/>
  <c r="K2109" i="3" s="1"/>
  <c r="L2109" i="3" s="1"/>
  <c r="K2108" i="3" a="1"/>
  <c r="K2108" i="3" s="1"/>
  <c r="O2108" i="3" s="1"/>
  <c r="K2107" i="3" a="1"/>
  <c r="K2107" i="3" s="1"/>
  <c r="L2107" i="3" s="1"/>
  <c r="K2106" i="3" a="1"/>
  <c r="K2106" i="3" s="1"/>
  <c r="K2105" i="3" a="1"/>
  <c r="K2105" i="3" s="1"/>
  <c r="K2104" i="3" a="1"/>
  <c r="K2104" i="3" s="1"/>
  <c r="K2103" i="3" a="1"/>
  <c r="K2103" i="3"/>
  <c r="L2103" i="3" s="1"/>
  <c r="K2102" i="3" a="1"/>
  <c r="K2102" i="3" s="1"/>
  <c r="K2101" i="3" a="1"/>
  <c r="K2101" i="3" s="1"/>
  <c r="K2100" i="3" a="1"/>
  <c r="K2100" i="3" s="1"/>
  <c r="K2099" i="3" a="1"/>
  <c r="K2099" i="3"/>
  <c r="M2099" i="3" s="1"/>
  <c r="K2098" i="3" a="1"/>
  <c r="K2098" i="3" s="1"/>
  <c r="L2098" i="3" s="1"/>
  <c r="K2097" i="3" a="1"/>
  <c r="K2097" i="3" s="1"/>
  <c r="L2097" i="3" s="1"/>
  <c r="K2096" i="3" a="1"/>
  <c r="K2096" i="3" s="1"/>
  <c r="K2095" i="3" a="1"/>
  <c r="K2095" i="3" s="1"/>
  <c r="K2094" i="3" a="1"/>
  <c r="K2094" i="3" s="1"/>
  <c r="L2094" i="3" s="1"/>
  <c r="K2093" i="3" a="1"/>
  <c r="K2093" i="3" s="1"/>
  <c r="K2092" i="3" a="1"/>
  <c r="K2092" i="3" s="1"/>
  <c r="L2092" i="3" s="1"/>
  <c r="K2091" i="3" a="1"/>
  <c r="K2091" i="3" s="1"/>
  <c r="K2090" i="3" a="1"/>
  <c r="K2090" i="3" s="1"/>
  <c r="K2089" i="3" a="1"/>
  <c r="K2089" i="3" s="1"/>
  <c r="K2088" i="3" a="1"/>
  <c r="K2088" i="3" s="1"/>
  <c r="L2088" i="3" s="1"/>
  <c r="K2087" i="3" a="1"/>
  <c r="K2087" i="3" s="1"/>
  <c r="O2087" i="3" s="1"/>
  <c r="K2086" i="3" a="1"/>
  <c r="K2086" i="3" s="1"/>
  <c r="K2085" i="3" a="1"/>
  <c r="K2085" i="3" s="1"/>
  <c r="K2084" i="3" a="1"/>
  <c r="K2084" i="3" s="1"/>
  <c r="K2083" i="3" a="1"/>
  <c r="K2083" i="3" s="1"/>
  <c r="K2082" i="3" a="1"/>
  <c r="K2082" i="3" s="1"/>
  <c r="K2081" i="3" a="1"/>
  <c r="K2081" i="3" s="1"/>
  <c r="K2080" i="3" a="1"/>
  <c r="K2080" i="3" s="1"/>
  <c r="K2079" i="3" a="1"/>
  <c r="K2079" i="3" s="1"/>
  <c r="K2078" i="3" a="1"/>
  <c r="K2078" i="3" s="1"/>
  <c r="K2077" i="3" a="1"/>
  <c r="K2077" i="3" s="1"/>
  <c r="K2076" i="3" a="1"/>
  <c r="K2076" i="3"/>
  <c r="L2076" i="3" s="1"/>
  <c r="K2075" i="3" a="1"/>
  <c r="K2075" i="3" s="1"/>
  <c r="N2075" i="3" s="1"/>
  <c r="K2074" i="3" a="1"/>
  <c r="K2074" i="3" s="1"/>
  <c r="L2074" i="3" s="1"/>
  <c r="K2073" i="3" a="1"/>
  <c r="K2073" i="3" s="1"/>
  <c r="O2073" i="3" s="1"/>
  <c r="K2072" i="3" a="1"/>
  <c r="K2072" i="3" s="1"/>
  <c r="N2072" i="3" s="1"/>
  <c r="K2071" i="3" a="1"/>
  <c r="K2071" i="3" s="1"/>
  <c r="P2071" i="3" s="1"/>
  <c r="K2070" i="3" a="1"/>
  <c r="K2070" i="3" s="1"/>
  <c r="K2069" i="3" a="1"/>
  <c r="K2069" i="3"/>
  <c r="M2069" i="3" s="1"/>
  <c r="K2068" i="3" a="1"/>
  <c r="K2068" i="3" s="1"/>
  <c r="K2067" i="3" a="1"/>
  <c r="K2067" i="3" s="1"/>
  <c r="K2066" i="3" a="1"/>
  <c r="K2066" i="3" s="1"/>
  <c r="K2065" i="3" a="1"/>
  <c r="K2065" i="3" s="1"/>
  <c r="K2064" i="3" a="1"/>
  <c r="K2064" i="3" s="1"/>
  <c r="K2063" i="3" a="1"/>
  <c r="K2063" i="3" s="1"/>
  <c r="M2063" i="3" s="1"/>
  <c r="K2062" i="3" a="1"/>
  <c r="K2062" i="3" s="1"/>
  <c r="K2061" i="3" a="1"/>
  <c r="K2061" i="3" s="1"/>
  <c r="K2060" i="3" a="1"/>
  <c r="K2060" i="3" s="1"/>
  <c r="K2059" i="3" a="1"/>
  <c r="K2059" i="3" s="1"/>
  <c r="K2058" i="3" a="1"/>
  <c r="K2058" i="3" s="1"/>
  <c r="K2057" i="3" a="1"/>
  <c r="K2057" i="3" s="1"/>
  <c r="K2056" i="3" a="1"/>
  <c r="K2056" i="3"/>
  <c r="P2056" i="3" s="1"/>
  <c r="K2055" i="3" a="1"/>
  <c r="K2055" i="3" s="1"/>
  <c r="K2054" i="3" a="1"/>
  <c r="K2054" i="3" s="1"/>
  <c r="M2054" i="3" s="1"/>
  <c r="K2053" i="3" a="1"/>
  <c r="K2053" i="3" s="1"/>
  <c r="K2052" i="3" a="1"/>
  <c r="K2052" i="3" s="1"/>
  <c r="K2051" i="3" a="1"/>
  <c r="K2051" i="3" s="1"/>
  <c r="K2050" i="3" a="1"/>
  <c r="K2050" i="3" s="1"/>
  <c r="O2050" i="3" s="1"/>
  <c r="K2049" i="3" a="1"/>
  <c r="K2049" i="3" s="1"/>
  <c r="K2048" i="3" a="1"/>
  <c r="K2048" i="3"/>
  <c r="L2048" i="3" s="1"/>
  <c r="K2047" i="3" a="1"/>
  <c r="K2047" i="3" s="1"/>
  <c r="M2047" i="3" s="1"/>
  <c r="K2046" i="3" a="1"/>
  <c r="K2046" i="3" s="1"/>
  <c r="K2045" i="3" a="1"/>
  <c r="K2045" i="3" s="1"/>
  <c r="K2044" i="3" a="1"/>
  <c r="K2044" i="3" s="1"/>
  <c r="L2044" i="3" s="1"/>
  <c r="K2043" i="3" a="1"/>
  <c r="K2043" i="3" s="1"/>
  <c r="K2042" i="3" a="1"/>
  <c r="K2042" i="3" s="1"/>
  <c r="N2042" i="3" s="1"/>
  <c r="K2041" i="3" a="1"/>
  <c r="K2041" i="3" s="1"/>
  <c r="N2041" i="3" s="1"/>
  <c r="K2040" i="3" a="1"/>
  <c r="K2040" i="3" s="1"/>
  <c r="L2040" i="3" s="1"/>
  <c r="K2039" i="3" a="1"/>
  <c r="K2039" i="3" s="1"/>
  <c r="K2038" i="3" a="1"/>
  <c r="K2038" i="3" s="1"/>
  <c r="K2037" i="3" a="1"/>
  <c r="K2037" i="3" s="1"/>
  <c r="K2036" i="3" a="1"/>
  <c r="K2036" i="3" s="1"/>
  <c r="K2035" i="3" a="1"/>
  <c r="K2035" i="3" s="1"/>
  <c r="K2034" i="3" a="1"/>
  <c r="K2034" i="3" s="1"/>
  <c r="L2034" i="3" s="1"/>
  <c r="K2033" i="3" a="1"/>
  <c r="K2033" i="3" s="1"/>
  <c r="K2032" i="3" a="1"/>
  <c r="K2032" i="3" s="1"/>
  <c r="O2032" i="3" s="1"/>
  <c r="K2031" i="3" a="1"/>
  <c r="K2031" i="3" s="1"/>
  <c r="K2030" i="3" a="1"/>
  <c r="K2030" i="3" s="1"/>
  <c r="K2029" i="3" a="1"/>
  <c r="K2029" i="3"/>
  <c r="K2028" i="3" a="1"/>
  <c r="K2028" i="3" s="1"/>
  <c r="K2027" i="3" a="1"/>
  <c r="K2027" i="3" s="1"/>
  <c r="M2027" i="3" s="1"/>
  <c r="K2026" i="3" a="1"/>
  <c r="K2026" i="3" s="1"/>
  <c r="K2025" i="3" a="1"/>
  <c r="K2025" i="3" s="1"/>
  <c r="K2024" i="3" a="1"/>
  <c r="K2024" i="3" s="1"/>
  <c r="K2023" i="3" a="1"/>
  <c r="K2023" i="3" s="1"/>
  <c r="K2022" i="3" a="1"/>
  <c r="K2022" i="3" s="1"/>
  <c r="M2022" i="3" s="1"/>
  <c r="K2021" i="3" a="1"/>
  <c r="K2021" i="3" s="1"/>
  <c r="O2021" i="3" s="1"/>
  <c r="K2020" i="3" a="1"/>
  <c r="K2020" i="3" s="1"/>
  <c r="N2020" i="3" s="1"/>
  <c r="K2019" i="3" a="1"/>
  <c r="K2019" i="3"/>
  <c r="K2018" i="3" a="1"/>
  <c r="K2018" i="3" s="1"/>
  <c r="K2017" i="3" a="1"/>
  <c r="K2017" i="3" s="1"/>
  <c r="N2017" i="3" s="1"/>
  <c r="K2016" i="3" a="1"/>
  <c r="K2016" i="3" s="1"/>
  <c r="L2016" i="3" s="1"/>
  <c r="K2015" i="3" a="1"/>
  <c r="K2015" i="3" s="1"/>
  <c r="K2014" i="3" a="1"/>
  <c r="K2014" i="3" s="1"/>
  <c r="K2013" i="3" a="1"/>
  <c r="K2013" i="3" s="1"/>
  <c r="K2012" i="3" a="1"/>
  <c r="K2012" i="3" s="1"/>
  <c r="K2011" i="3" a="1"/>
  <c r="K2011" i="3" s="1"/>
  <c r="K2010" i="3" a="1"/>
  <c r="K2010" i="3" s="1"/>
  <c r="M2010" i="3" s="1"/>
  <c r="K2009" i="3" a="1"/>
  <c r="K2009" i="3" s="1"/>
  <c r="L2009" i="3" s="1"/>
  <c r="K2008" i="3" a="1"/>
  <c r="K2008" i="3" s="1"/>
  <c r="L2008" i="3" s="1"/>
  <c r="K2007" i="3" a="1"/>
  <c r="K2007" i="3" s="1"/>
  <c r="L2007" i="3" s="1"/>
  <c r="K2006" i="3" a="1"/>
  <c r="K2006" i="3"/>
  <c r="K2005" i="3" a="1"/>
  <c r="K2005" i="3" s="1"/>
  <c r="K2004" i="3" a="1"/>
  <c r="K2004" i="3" s="1"/>
  <c r="K2003" i="3" a="1"/>
  <c r="K2003" i="3" s="1"/>
  <c r="K2002" i="3" a="1"/>
  <c r="K2002" i="3" s="1"/>
  <c r="N2002" i="3" s="1"/>
  <c r="K2001" i="3" a="1"/>
  <c r="K2001" i="3" s="1"/>
  <c r="K2000" i="3" a="1"/>
  <c r="K2000" i="3" s="1"/>
  <c r="K1999" i="3" a="1"/>
  <c r="K1999" i="3" s="1"/>
  <c r="K1998" i="3" a="1"/>
  <c r="K1998" i="3" s="1"/>
  <c r="K1997" i="3" a="1"/>
  <c r="K1997" i="3" s="1"/>
  <c r="K1996" i="3" a="1"/>
  <c r="K1996" i="3" s="1"/>
  <c r="K1995" i="3" a="1"/>
  <c r="K1995" i="3" s="1"/>
  <c r="P1995" i="3" s="1"/>
  <c r="K1994" i="3" a="1"/>
  <c r="K1994" i="3" s="1"/>
  <c r="M1994" i="3" s="1"/>
  <c r="K1993" i="3" a="1"/>
  <c r="K1993" i="3" s="1"/>
  <c r="K1992" i="3" a="1"/>
  <c r="K1992" i="3" s="1"/>
  <c r="K1991" i="3" a="1"/>
  <c r="K1991" i="3" s="1"/>
  <c r="K1990" i="3" a="1"/>
  <c r="K1990" i="3" s="1"/>
  <c r="K1989" i="3" a="1"/>
  <c r="K1989" i="3" s="1"/>
  <c r="N1989" i="3" s="1"/>
  <c r="K1988" i="3" a="1"/>
  <c r="K1988" i="3" s="1"/>
  <c r="L1988" i="3" s="1"/>
  <c r="K1987" i="3" a="1"/>
  <c r="K1987" i="3" s="1"/>
  <c r="M1987" i="3" s="1"/>
  <c r="K1986" i="3" a="1"/>
  <c r="K1986" i="3" s="1"/>
  <c r="K1985" i="3" a="1"/>
  <c r="K1985" i="3" s="1"/>
  <c r="M1985" i="3" s="1"/>
  <c r="K1984" i="3" a="1"/>
  <c r="K1984" i="3" s="1"/>
  <c r="K1983" i="3" a="1"/>
  <c r="K1983" i="3" s="1"/>
  <c r="L1983" i="3" s="1"/>
  <c r="K1982" i="3" a="1"/>
  <c r="K1982" i="3" s="1"/>
  <c r="K1981" i="3" a="1"/>
  <c r="K1981" i="3" s="1"/>
  <c r="L1981" i="3" s="1"/>
  <c r="K1980" i="3" a="1"/>
  <c r="K1980" i="3" s="1"/>
  <c r="K1979" i="3" a="1"/>
  <c r="K1979" i="3" s="1"/>
  <c r="K1978" i="3" a="1"/>
  <c r="K1978" i="3"/>
  <c r="K1977" i="3" a="1"/>
  <c r="K1977" i="3" s="1"/>
  <c r="K1976" i="3" a="1"/>
  <c r="K1976" i="3" s="1"/>
  <c r="K1975" i="3" a="1"/>
  <c r="K1975" i="3" s="1"/>
  <c r="K1974" i="3" a="1"/>
  <c r="K1974" i="3" s="1"/>
  <c r="K1973" i="3" a="1"/>
  <c r="K1973" i="3" s="1"/>
  <c r="K1972" i="3" a="1"/>
  <c r="K1972" i="3" s="1"/>
  <c r="M1972" i="3" s="1"/>
  <c r="K1971" i="3" a="1"/>
  <c r="K1971" i="3" s="1"/>
  <c r="M1971" i="3" s="1"/>
  <c r="K1970" i="3" a="1"/>
  <c r="K1970" i="3" s="1"/>
  <c r="K1969" i="3" a="1"/>
  <c r="K1969" i="3" s="1"/>
  <c r="M1969" i="3" s="1"/>
  <c r="K1968" i="3" a="1"/>
  <c r="K1968" i="3" s="1"/>
  <c r="K1967" i="3" a="1"/>
  <c r="K1967" i="3" s="1"/>
  <c r="K1966" i="3" a="1"/>
  <c r="K1966" i="3" s="1"/>
  <c r="K1965" i="3" a="1"/>
  <c r="K1965" i="3" s="1"/>
  <c r="P1965" i="3" s="1"/>
  <c r="K1964" i="3" a="1"/>
  <c r="K1964" i="3"/>
  <c r="K1963" i="3" a="1"/>
  <c r="K1963" i="3" s="1"/>
  <c r="L1963" i="3" s="1"/>
  <c r="K1962" i="3" a="1"/>
  <c r="K1962" i="3" s="1"/>
  <c r="L1962" i="3" s="1"/>
  <c r="K1961" i="3" a="1"/>
  <c r="K1961" i="3" s="1"/>
  <c r="L1961" i="3" s="1"/>
  <c r="K1960" i="3" a="1"/>
  <c r="K1960" i="3" s="1"/>
  <c r="O1960" i="3" s="1"/>
  <c r="K1959" i="3" a="1"/>
  <c r="K1959" i="3"/>
  <c r="K1958" i="3" a="1"/>
  <c r="K1958" i="3" s="1"/>
  <c r="O1958" i="3" s="1"/>
  <c r="K1957" i="3" a="1"/>
  <c r="K1957" i="3" s="1"/>
  <c r="N1957" i="3" s="1"/>
  <c r="K1956" i="3" a="1"/>
  <c r="K1956" i="3" s="1"/>
  <c r="K1955" i="3" a="1"/>
  <c r="K1955" i="3" s="1"/>
  <c r="K1954" i="3" a="1"/>
  <c r="K1954" i="3" s="1"/>
  <c r="N1954" i="3" s="1"/>
  <c r="K1953" i="3" a="1"/>
  <c r="K1953" i="3" s="1"/>
  <c r="K1952" i="3" a="1"/>
  <c r="K1952" i="3" s="1"/>
  <c r="K1951" i="3" a="1"/>
  <c r="K1951" i="3" s="1"/>
  <c r="K1950" i="3" a="1"/>
  <c r="K1950" i="3" s="1"/>
  <c r="N1950" i="3" s="1"/>
  <c r="K1949" i="3" a="1"/>
  <c r="K1949" i="3" s="1"/>
  <c r="K1948" i="3" a="1"/>
  <c r="K1948" i="3" s="1"/>
  <c r="L1948" i="3" s="1"/>
  <c r="K1947" i="3" a="1"/>
  <c r="K1947" i="3" s="1"/>
  <c r="L1947" i="3" s="1"/>
  <c r="K1946" i="3" a="1"/>
  <c r="K1946" i="3" s="1"/>
  <c r="L1946" i="3" s="1"/>
  <c r="K1945" i="3" a="1"/>
  <c r="K1945" i="3" s="1"/>
  <c r="L1945" i="3" s="1"/>
  <c r="K1944" i="3" a="1"/>
  <c r="K1944" i="3" s="1"/>
  <c r="K1943" i="3" a="1"/>
  <c r="K1943" i="3" s="1"/>
  <c r="K1942" i="3" a="1"/>
  <c r="K1942" i="3" s="1"/>
  <c r="K1941" i="3" a="1"/>
  <c r="K1941" i="3" s="1"/>
  <c r="K1940" i="3" a="1"/>
  <c r="K1940" i="3" s="1"/>
  <c r="K1939" i="3" a="1"/>
  <c r="K1939" i="3" s="1"/>
  <c r="K1938" i="3" a="1"/>
  <c r="K1938" i="3" s="1"/>
  <c r="O1938" i="3" s="1"/>
  <c r="K1937" i="3" a="1"/>
  <c r="K1937" i="3" s="1"/>
  <c r="K1936" i="3" a="1"/>
  <c r="K1936" i="3" s="1"/>
  <c r="M1936" i="3" s="1"/>
  <c r="K1935" i="3" a="1"/>
  <c r="K1935" i="3" s="1"/>
  <c r="P1935" i="3" s="1"/>
  <c r="K1934" i="3" a="1"/>
  <c r="K1934" i="3" s="1"/>
  <c r="K1933" i="3" a="1"/>
  <c r="K1933" i="3" s="1"/>
  <c r="K1932" i="3" a="1"/>
  <c r="K1932" i="3" s="1"/>
  <c r="K1931" i="3" a="1"/>
  <c r="K1931" i="3" s="1"/>
  <c r="P1931" i="3" s="1"/>
  <c r="K1930" i="3" a="1"/>
  <c r="K1930" i="3" s="1"/>
  <c r="K1929" i="3" a="1"/>
  <c r="K1929" i="3" s="1"/>
  <c r="K1928" i="3" a="1"/>
  <c r="K1928" i="3" s="1"/>
  <c r="K1927" i="3" a="1"/>
  <c r="K1927" i="3" s="1"/>
  <c r="K1926" i="3" a="1"/>
  <c r="K1926" i="3" s="1"/>
  <c r="M1926" i="3" s="1"/>
  <c r="K1925" i="3" a="1"/>
  <c r="K1925" i="3" s="1"/>
  <c r="M1925" i="3" s="1"/>
  <c r="K1924" i="3" a="1"/>
  <c r="K1924" i="3" s="1"/>
  <c r="M1924" i="3" s="1"/>
  <c r="K1923" i="3" a="1"/>
  <c r="K1923" i="3" s="1"/>
  <c r="L1923" i="3" s="1"/>
  <c r="K1922" i="3" a="1"/>
  <c r="K1922" i="3" s="1"/>
  <c r="M1922" i="3" s="1"/>
  <c r="K1921" i="3" a="1"/>
  <c r="K1921" i="3"/>
  <c r="K1920" i="3" a="1"/>
  <c r="K1920" i="3" s="1"/>
  <c r="K1919" i="3" a="1"/>
  <c r="K1919" i="3" s="1"/>
  <c r="N1919" i="3" s="1"/>
  <c r="K1918" i="3" a="1"/>
  <c r="K1918" i="3" s="1"/>
  <c r="K1917" i="3" a="1"/>
  <c r="K1917" i="3" s="1"/>
  <c r="K1916" i="3" a="1"/>
  <c r="K1916" i="3" s="1"/>
  <c r="L1916" i="3" s="1"/>
  <c r="K1915" i="3" a="1"/>
  <c r="K1915" i="3" s="1"/>
  <c r="K1914" i="3" a="1"/>
  <c r="K1914" i="3" s="1"/>
  <c r="K1913" i="3" a="1"/>
  <c r="K1913" i="3" s="1"/>
  <c r="O1913" i="3" s="1"/>
  <c r="K1912" i="3" a="1"/>
  <c r="K1912" i="3" s="1"/>
  <c r="M1912" i="3" s="1"/>
  <c r="K1911" i="3" a="1"/>
  <c r="K1911" i="3" s="1"/>
  <c r="K1910" i="3" a="1"/>
  <c r="K1910" i="3" s="1"/>
  <c r="O1910" i="3" s="1"/>
  <c r="K1909" i="3" a="1"/>
  <c r="K1909" i="3" s="1"/>
  <c r="N1909" i="3" s="1"/>
  <c r="K1908" i="3" a="1"/>
  <c r="K1908" i="3" s="1"/>
  <c r="K1907" i="3" a="1"/>
  <c r="K1907" i="3" s="1"/>
  <c r="O1907" i="3" s="1"/>
  <c r="K1906" i="3" a="1"/>
  <c r="K1906" i="3" s="1"/>
  <c r="N1906" i="3" s="1"/>
  <c r="K1905" i="3" a="1"/>
  <c r="K1905" i="3" s="1"/>
  <c r="K1904" i="3" a="1"/>
  <c r="K1904" i="3" s="1"/>
  <c r="K1903" i="3" a="1"/>
  <c r="K1903" i="3" s="1"/>
  <c r="K1902" i="3" a="1"/>
  <c r="K1902" i="3" s="1"/>
  <c r="K1901" i="3" a="1"/>
  <c r="K1901" i="3" s="1"/>
  <c r="O1901" i="3" s="1"/>
  <c r="K1900" i="3" a="1"/>
  <c r="K1900" i="3"/>
  <c r="K1899" i="3" a="1"/>
  <c r="K1899" i="3" s="1"/>
  <c r="K1898" i="3" a="1"/>
  <c r="K1898" i="3" s="1"/>
  <c r="K1897" i="3" a="1"/>
  <c r="K1897" i="3" s="1"/>
  <c r="L1897" i="3" s="1"/>
  <c r="K1896" i="3" a="1"/>
  <c r="K1896" i="3" s="1"/>
  <c r="K1895" i="3" a="1"/>
  <c r="K1895" i="3" s="1"/>
  <c r="L1895" i="3" s="1"/>
  <c r="K1894" i="3" a="1"/>
  <c r="K1894" i="3" s="1"/>
  <c r="K1893" i="3" a="1"/>
  <c r="K1893" i="3" s="1"/>
  <c r="K1892" i="3" a="1"/>
  <c r="K1892" i="3" s="1"/>
  <c r="M1892" i="3" s="1"/>
  <c r="K1891" i="3" a="1"/>
  <c r="K1891" i="3" s="1"/>
  <c r="K1890" i="3" a="1"/>
  <c r="K1890" i="3" s="1"/>
  <c r="L1890" i="3" s="1"/>
  <c r="K1889" i="3" a="1"/>
  <c r="K1889" i="3" s="1"/>
  <c r="M1889" i="3" s="1"/>
  <c r="K1888" i="3" a="1"/>
  <c r="K1888" i="3" s="1"/>
  <c r="K1887" i="3" a="1"/>
  <c r="K1887" i="3" s="1"/>
  <c r="L1887" i="3" s="1"/>
  <c r="K1886" i="3" a="1"/>
  <c r="K1886" i="3" s="1"/>
  <c r="L1886" i="3" s="1"/>
  <c r="K1885" i="3" a="1"/>
  <c r="K1885" i="3" s="1"/>
  <c r="O1885" i="3" s="1"/>
  <c r="K1884" i="3" a="1"/>
  <c r="K1884" i="3" s="1"/>
  <c r="K1883" i="3" a="1"/>
  <c r="K1883" i="3" s="1"/>
  <c r="K1882" i="3" a="1"/>
  <c r="K1882" i="3" s="1"/>
  <c r="K1881" i="3" a="1"/>
  <c r="K1881" i="3" s="1"/>
  <c r="K1880" i="3" a="1"/>
  <c r="K1880" i="3" s="1"/>
  <c r="K1879" i="3" a="1"/>
  <c r="K1879" i="3" s="1"/>
  <c r="K1878" i="3" a="1"/>
  <c r="K1878" i="3" s="1"/>
  <c r="K1877" i="3" a="1"/>
  <c r="K1877" i="3" s="1"/>
  <c r="K1876" i="3" a="1"/>
  <c r="K1876" i="3" s="1"/>
  <c r="N1876" i="3" s="1"/>
  <c r="K1875" i="3" a="1"/>
  <c r="K1875" i="3" s="1"/>
  <c r="K1874" i="3" a="1"/>
  <c r="K1874" i="3"/>
  <c r="K1873" i="3" a="1"/>
  <c r="K1873" i="3" s="1"/>
  <c r="L1873" i="3" s="1"/>
  <c r="K1872" i="3" a="1"/>
  <c r="K1872" i="3" s="1"/>
  <c r="K1871" i="3" a="1"/>
  <c r="K1871" i="3" s="1"/>
  <c r="M1871" i="3" s="1"/>
  <c r="K1870" i="3" a="1"/>
  <c r="K1870" i="3" s="1"/>
  <c r="L1870" i="3" s="1"/>
  <c r="K1869" i="3" a="1"/>
  <c r="K1869" i="3" s="1"/>
  <c r="M1869" i="3" s="1"/>
  <c r="K1868" i="3" a="1"/>
  <c r="K1868" i="3"/>
  <c r="K1867" i="3" a="1"/>
  <c r="K1867" i="3" s="1"/>
  <c r="K1866" i="3" a="1"/>
  <c r="K1866" i="3" s="1"/>
  <c r="K1865" i="3" a="1"/>
  <c r="K1865" i="3" s="1"/>
  <c r="N1865" i="3" s="1"/>
  <c r="K1864" i="3" a="1"/>
  <c r="K1864" i="3" s="1"/>
  <c r="N1864" i="3" s="1"/>
  <c r="K1863" i="3" a="1"/>
  <c r="K1863" i="3" s="1"/>
  <c r="P1863" i="3" s="1"/>
  <c r="K1862" i="3" a="1"/>
  <c r="K1862" i="3" s="1"/>
  <c r="K1861" i="3" a="1"/>
  <c r="K1861" i="3" s="1"/>
  <c r="K1860" i="3" a="1"/>
  <c r="K1860" i="3" s="1"/>
  <c r="K1859" i="3" a="1"/>
  <c r="K1859" i="3" s="1"/>
  <c r="K1858" i="3" a="1"/>
  <c r="K1858" i="3" s="1"/>
  <c r="O1858" i="3" s="1"/>
  <c r="K1857" i="3" a="1"/>
  <c r="K1857" i="3" s="1"/>
  <c r="K1856" i="3" a="1"/>
  <c r="K1856" i="3" s="1"/>
  <c r="K1855" i="3" a="1"/>
  <c r="K1855" i="3" s="1"/>
  <c r="K1854" i="3" a="1"/>
  <c r="K1854" i="3" s="1"/>
  <c r="L1854" i="3" s="1"/>
  <c r="K1853" i="3" a="1"/>
  <c r="K1853" i="3" s="1"/>
  <c r="K1852" i="3" a="1"/>
  <c r="K1852" i="3" s="1"/>
  <c r="M1852" i="3" s="1"/>
  <c r="K1851" i="3" a="1"/>
  <c r="K1851" i="3" s="1"/>
  <c r="P1851" i="3" s="1"/>
  <c r="K1850" i="3" a="1"/>
  <c r="K1850" i="3" s="1"/>
  <c r="K1849" i="3" a="1"/>
  <c r="K1849" i="3"/>
  <c r="N1849" i="3" s="1"/>
  <c r="K1848" i="3" a="1"/>
  <c r="K1848" i="3" s="1"/>
  <c r="K1847" i="3" a="1"/>
  <c r="K1847" i="3" s="1"/>
  <c r="N1847" i="3" s="1"/>
  <c r="K1846" i="3" a="1"/>
  <c r="K1846" i="3" s="1"/>
  <c r="K1845" i="3" a="1"/>
  <c r="K1845" i="3" s="1"/>
  <c r="K1844" i="3" a="1"/>
  <c r="K1844" i="3" s="1"/>
  <c r="K1843" i="3" a="1"/>
  <c r="K1843" i="3"/>
  <c r="O1843" i="3" s="1"/>
  <c r="K1842" i="3" a="1"/>
  <c r="K1842" i="3" s="1"/>
  <c r="L1842" i="3" s="1"/>
  <c r="K1841" i="3" a="1"/>
  <c r="K1841" i="3" s="1"/>
  <c r="L1841" i="3" s="1"/>
  <c r="K1840" i="3" a="1"/>
  <c r="K1840" i="3" s="1"/>
  <c r="L1840" i="3" s="1"/>
  <c r="K1839" i="3" a="1"/>
  <c r="K1839" i="3" s="1"/>
  <c r="M1839" i="3" s="1"/>
  <c r="K1838" i="3" a="1"/>
  <c r="K1838" i="3" s="1"/>
  <c r="M1838" i="3" s="1"/>
  <c r="K1837" i="3" a="1"/>
  <c r="K1837" i="3"/>
  <c r="K1836" i="3" a="1"/>
  <c r="K1836" i="3" s="1"/>
  <c r="K1835" i="3" a="1"/>
  <c r="K1835" i="3" s="1"/>
  <c r="K1834" i="3" a="1"/>
  <c r="K1834" i="3" s="1"/>
  <c r="K1833" i="3" a="1"/>
  <c r="K1833" i="3" s="1"/>
  <c r="P1833" i="3" s="1"/>
  <c r="K1832" i="3" a="1"/>
  <c r="K1832" i="3" s="1"/>
  <c r="K1831" i="3" a="1"/>
  <c r="K1831" i="3" s="1"/>
  <c r="K1830" i="3" a="1"/>
  <c r="K1830" i="3" s="1"/>
  <c r="K1829" i="3" a="1"/>
  <c r="K1829" i="3" s="1"/>
  <c r="K1828" i="3" a="1"/>
  <c r="K1828" i="3" s="1"/>
  <c r="K1827" i="3" a="1"/>
  <c r="K1827" i="3"/>
  <c r="L1827" i="3" s="1"/>
  <c r="K1826" i="3" a="1"/>
  <c r="K1826" i="3" s="1"/>
  <c r="K1825" i="3" a="1"/>
  <c r="K1825" i="3" s="1"/>
  <c r="K1824" i="3" a="1"/>
  <c r="K1824" i="3" s="1"/>
  <c r="M1824" i="3" s="1"/>
  <c r="K1823" i="3" a="1"/>
  <c r="K1823" i="3"/>
  <c r="K1822" i="3" a="1"/>
  <c r="K1822" i="3" s="1"/>
  <c r="K1821" i="3" a="1"/>
  <c r="K1821" i="3" s="1"/>
  <c r="N1821" i="3" s="1"/>
  <c r="K1820" i="3" a="1"/>
  <c r="K1820" i="3" s="1"/>
  <c r="K1819" i="3" a="1"/>
  <c r="K1819" i="3" s="1"/>
  <c r="K1818" i="3" a="1"/>
  <c r="K1818" i="3" s="1"/>
  <c r="K1817" i="3" a="1"/>
  <c r="K1817" i="3" s="1"/>
  <c r="K1816" i="3" a="1"/>
  <c r="K1816" i="3" s="1"/>
  <c r="K1815" i="3" a="1"/>
  <c r="K1815" i="3" s="1"/>
  <c r="L1815" i="3" s="1"/>
  <c r="K1814" i="3" a="1"/>
  <c r="K1814" i="3" s="1"/>
  <c r="K1813" i="3" a="1"/>
  <c r="K1813" i="3" s="1"/>
  <c r="K1812" i="3" a="1"/>
  <c r="K1812" i="3" s="1"/>
  <c r="O1812" i="3" s="1"/>
  <c r="K1811" i="3" a="1"/>
  <c r="K1811" i="3" s="1"/>
  <c r="M1811" i="3" s="1"/>
  <c r="K1810" i="3" a="1"/>
  <c r="K1810" i="3" s="1"/>
  <c r="K1809" i="3" a="1"/>
  <c r="K1809" i="3" s="1"/>
  <c r="N1809" i="3" s="1"/>
  <c r="K1808" i="3" a="1"/>
  <c r="K1808" i="3"/>
  <c r="K1807" i="3" a="1"/>
  <c r="K1807" i="3" s="1"/>
  <c r="M1807" i="3" s="1"/>
  <c r="K1806" i="3" a="1"/>
  <c r="K1806" i="3" s="1"/>
  <c r="M1806" i="3" s="1"/>
  <c r="K1805" i="3" a="1"/>
  <c r="K1805" i="3" s="1"/>
  <c r="M1805" i="3" s="1"/>
  <c r="K1804" i="3" a="1"/>
  <c r="K1804" i="3" s="1"/>
  <c r="L1804" i="3" s="1"/>
  <c r="K1803" i="3" a="1"/>
  <c r="K1803" i="3" s="1"/>
  <c r="L1803" i="3" s="1"/>
  <c r="K1802" i="3" a="1"/>
  <c r="K1802" i="3" s="1"/>
  <c r="K1801" i="3" a="1"/>
  <c r="K1801" i="3" s="1"/>
  <c r="K1800" i="3" a="1"/>
  <c r="K1800" i="3" s="1"/>
  <c r="M1800" i="3" s="1"/>
  <c r="K1799" i="3" a="1"/>
  <c r="K1799" i="3" s="1"/>
  <c r="K1798" i="3" a="1"/>
  <c r="K1798" i="3" s="1"/>
  <c r="K1797" i="3" a="1"/>
  <c r="K1797" i="3" s="1"/>
  <c r="K1796" i="3" a="1"/>
  <c r="K1796" i="3" s="1"/>
  <c r="O1796" i="3" s="1"/>
  <c r="K1795" i="3" a="1"/>
  <c r="K1795" i="3" s="1"/>
  <c r="K1794" i="3" a="1"/>
  <c r="K1794" i="3" s="1"/>
  <c r="K1793" i="3" a="1"/>
  <c r="K1793" i="3" s="1"/>
  <c r="K1792" i="3" a="1"/>
  <c r="K1792" i="3" s="1"/>
  <c r="K1791" i="3" a="1"/>
  <c r="K1791" i="3" s="1"/>
  <c r="K1790" i="3" a="1"/>
  <c r="K1790" i="3" s="1"/>
  <c r="N1790" i="3" s="1"/>
  <c r="K1789" i="3" a="1"/>
  <c r="K1789" i="3" s="1"/>
  <c r="N1789" i="3" s="1"/>
  <c r="K1788" i="3" a="1"/>
  <c r="K1788" i="3" s="1"/>
  <c r="K1787" i="3" a="1"/>
  <c r="K1787" i="3" s="1"/>
  <c r="K1786" i="3" a="1"/>
  <c r="K1786" i="3" s="1"/>
  <c r="M1786" i="3" s="1"/>
  <c r="K1785" i="3" a="1"/>
  <c r="K1785" i="3" s="1"/>
  <c r="K1784" i="3" a="1"/>
  <c r="K1784" i="3" s="1"/>
  <c r="N1784" i="3" s="1"/>
  <c r="K1783" i="3" a="1"/>
  <c r="K1783" i="3" s="1"/>
  <c r="K1782" i="3" a="1"/>
  <c r="K1782" i="3" s="1"/>
  <c r="L1782" i="3" s="1"/>
  <c r="K1781" i="3" a="1"/>
  <c r="K1781" i="3" s="1"/>
  <c r="K1780" i="3" a="1"/>
  <c r="K1780" i="3" s="1"/>
  <c r="L1780" i="3" s="1"/>
  <c r="K1779" i="3" a="1"/>
  <c r="K1779" i="3" s="1"/>
  <c r="O1779" i="3" s="1"/>
  <c r="K1778" i="3" a="1"/>
  <c r="K1778" i="3"/>
  <c r="P1778" i="3" s="1"/>
  <c r="K1777" i="3" a="1"/>
  <c r="K1777" i="3" s="1"/>
  <c r="K1776" i="3" a="1"/>
  <c r="K1776" i="3" s="1"/>
  <c r="M1776" i="3" s="1"/>
  <c r="K1775" i="3" a="1"/>
  <c r="K1775" i="3" s="1"/>
  <c r="K1774" i="3" a="1"/>
  <c r="K1774" i="3" s="1"/>
  <c r="M1774" i="3" s="1"/>
  <c r="K1773" i="3" a="1"/>
  <c r="K1773" i="3" s="1"/>
  <c r="M1773" i="3" s="1"/>
  <c r="K1772" i="3" a="1"/>
  <c r="K1772" i="3" s="1"/>
  <c r="L1772" i="3" s="1"/>
  <c r="K1771" i="3" a="1"/>
  <c r="K1771" i="3" s="1"/>
  <c r="K1770" i="3" a="1"/>
  <c r="K1770" i="3" s="1"/>
  <c r="K1769" i="3" a="1"/>
  <c r="K1769" i="3" s="1"/>
  <c r="K1768" i="3" a="1"/>
  <c r="K1768" i="3" s="1"/>
  <c r="K1767" i="3" a="1"/>
  <c r="K1767" i="3" s="1"/>
  <c r="K1766" i="3" a="1"/>
  <c r="K1766" i="3" s="1"/>
  <c r="K1765" i="3" a="1"/>
  <c r="K1765" i="3" s="1"/>
  <c r="O1765" i="3" s="1"/>
  <c r="K1764" i="3" a="1"/>
  <c r="K1764" i="3" s="1"/>
  <c r="N1764" i="3" s="1"/>
  <c r="K1763" i="3" a="1"/>
  <c r="K1763" i="3" s="1"/>
  <c r="K1762" i="3" a="1"/>
  <c r="K1762" i="3" s="1"/>
  <c r="L1762" i="3" s="1"/>
  <c r="K1761" i="3" a="1"/>
  <c r="K1761" i="3"/>
  <c r="K1760" i="3" a="1"/>
  <c r="K1760" i="3" s="1"/>
  <c r="M1760" i="3" s="1"/>
  <c r="K1759" i="3" a="1"/>
  <c r="K1759" i="3" s="1"/>
  <c r="K1758" i="3" a="1"/>
  <c r="K1758" i="3"/>
  <c r="K1757" i="3" a="1"/>
  <c r="K1757" i="3" s="1"/>
  <c r="L1757" i="3" s="1"/>
  <c r="K1756" i="3" a="1"/>
  <c r="K1756" i="3" s="1"/>
  <c r="K1755" i="3" a="1"/>
  <c r="K1755" i="3" s="1"/>
  <c r="K1754" i="3" a="1"/>
  <c r="K1754" i="3" s="1"/>
  <c r="K1753" i="3" a="1"/>
  <c r="K1753" i="3"/>
  <c r="K1752" i="3" a="1"/>
  <c r="K1752" i="3" s="1"/>
  <c r="K1751" i="3" a="1"/>
  <c r="K1751" i="3" s="1"/>
  <c r="K1750" i="3" a="1"/>
  <c r="K1750" i="3" s="1"/>
  <c r="K1749" i="3" a="1"/>
  <c r="K1749" i="3" s="1"/>
  <c r="K1748" i="3" a="1"/>
  <c r="K1748" i="3" s="1"/>
  <c r="K1747" i="3" a="1"/>
  <c r="K1747" i="3" s="1"/>
  <c r="K1746" i="3" a="1"/>
  <c r="K1746" i="3" s="1"/>
  <c r="O1746" i="3" s="1"/>
  <c r="K1745" i="3" a="1"/>
  <c r="K1745" i="3" s="1"/>
  <c r="K1744" i="3" a="1"/>
  <c r="K1744" i="3" s="1"/>
  <c r="K1743" i="3" a="1"/>
  <c r="K1743" i="3" s="1"/>
  <c r="L1743" i="3" s="1"/>
  <c r="K1742" i="3" a="1"/>
  <c r="K1742" i="3" s="1"/>
  <c r="K1741" i="3" a="1"/>
  <c r="K1741" i="3" s="1"/>
  <c r="P1741" i="3" s="1"/>
  <c r="K1740" i="3" a="1"/>
  <c r="K1740" i="3"/>
  <c r="O1740" i="3" s="1"/>
  <c r="K1739" i="3" a="1"/>
  <c r="K1739" i="3" s="1"/>
  <c r="O1739" i="3" s="1"/>
  <c r="K1738" i="3" a="1"/>
  <c r="K1738" i="3" s="1"/>
  <c r="O1738" i="3" s="1"/>
  <c r="K1737" i="3" a="1"/>
  <c r="K1737" i="3" s="1"/>
  <c r="O1737" i="3" s="1"/>
  <c r="K1736" i="3" a="1"/>
  <c r="K1736" i="3" s="1"/>
  <c r="K1735" i="3" a="1"/>
  <c r="K1735" i="3" s="1"/>
  <c r="K1734" i="3" a="1"/>
  <c r="K1734" i="3" s="1"/>
  <c r="K1733" i="3" a="1"/>
  <c r="K1733" i="3" s="1"/>
  <c r="O1733" i="3" s="1"/>
  <c r="K1732" i="3" a="1"/>
  <c r="K1732" i="3" s="1"/>
  <c r="L1732" i="3" s="1"/>
  <c r="K1731" i="3" a="1"/>
  <c r="K1731" i="3" s="1"/>
  <c r="M1731" i="3" s="1"/>
  <c r="K1730" i="3" a="1"/>
  <c r="K1730" i="3" s="1"/>
  <c r="K1729" i="3" a="1"/>
  <c r="K1729" i="3" s="1"/>
  <c r="L1729" i="3" s="1"/>
  <c r="K1728" i="3" a="1"/>
  <c r="K1728" i="3" s="1"/>
  <c r="M1728" i="3" s="1"/>
  <c r="K1727" i="3" a="1"/>
  <c r="K1727" i="3" s="1"/>
  <c r="K1726" i="3" a="1"/>
  <c r="K1726" i="3" s="1"/>
  <c r="K1725" i="3" a="1"/>
  <c r="K1725" i="3" s="1"/>
  <c r="K1724" i="3" a="1"/>
  <c r="K1724" i="3" s="1"/>
  <c r="K1723" i="3" a="1"/>
  <c r="K1723" i="3" s="1"/>
  <c r="K1722" i="3" a="1"/>
  <c r="K1722" i="3" s="1"/>
  <c r="K1721" i="3" a="1"/>
  <c r="K1721" i="3" s="1"/>
  <c r="L1721" i="3" s="1"/>
  <c r="K1720" i="3" a="1"/>
  <c r="K1720" i="3" s="1"/>
  <c r="N1720" i="3" s="1"/>
  <c r="K1719" i="3" a="1"/>
  <c r="K1719" i="3" s="1"/>
  <c r="K1718" i="3" a="1"/>
  <c r="K1718" i="3"/>
  <c r="K1717" i="3" a="1"/>
  <c r="K1717" i="3" s="1"/>
  <c r="O1717" i="3" s="1"/>
  <c r="K1716" i="3" a="1"/>
  <c r="K1716" i="3" s="1"/>
  <c r="L1716" i="3" s="1"/>
  <c r="K1715" i="3" a="1"/>
  <c r="K1715" i="3" s="1"/>
  <c r="O1715" i="3" s="1"/>
  <c r="K1714" i="3" a="1"/>
  <c r="K1714" i="3" s="1"/>
  <c r="L1714" i="3" s="1"/>
  <c r="K1713" i="3" a="1"/>
  <c r="K1713" i="3" s="1"/>
  <c r="O1713" i="3" s="1"/>
  <c r="K1712" i="3" a="1"/>
  <c r="K1712" i="3" s="1"/>
  <c r="L1712" i="3" s="1"/>
  <c r="K1711" i="3" a="1"/>
  <c r="K1711" i="3" s="1"/>
  <c r="K1710" i="3" a="1"/>
  <c r="K1710" i="3" s="1"/>
  <c r="K1709" i="3" a="1"/>
  <c r="K1709" i="3" s="1"/>
  <c r="K1708" i="3" a="1"/>
  <c r="K1708" i="3" s="1"/>
  <c r="L1708" i="3" s="1"/>
  <c r="K1707" i="3" a="1"/>
  <c r="K1707" i="3" s="1"/>
  <c r="L1707" i="3" s="1"/>
  <c r="K1706" i="3" a="1"/>
  <c r="K1706" i="3" s="1"/>
  <c r="L1706" i="3" s="1"/>
  <c r="K1705" i="3" a="1"/>
  <c r="K1705" i="3" s="1"/>
  <c r="K1704" i="3" a="1"/>
  <c r="K1704" i="3"/>
  <c r="K1703" i="3" a="1"/>
  <c r="K1703" i="3" s="1"/>
  <c r="K1702" i="3" a="1"/>
  <c r="K1702" i="3" s="1"/>
  <c r="M1702" i="3" s="1"/>
  <c r="K1701" i="3" a="1"/>
  <c r="K1701" i="3" s="1"/>
  <c r="K1700" i="3" a="1"/>
  <c r="K1700" i="3" s="1"/>
  <c r="K1699" i="3" a="1"/>
  <c r="K1699" i="3" s="1"/>
  <c r="K1698" i="3" a="1"/>
  <c r="K1698" i="3" s="1"/>
  <c r="K1697" i="3" a="1"/>
  <c r="K1697" i="3" s="1"/>
  <c r="N1697" i="3" s="1"/>
  <c r="K1696" i="3" a="1"/>
  <c r="K1696" i="3" s="1"/>
  <c r="K1695" i="3" a="1"/>
  <c r="K1695" i="3" s="1"/>
  <c r="N1695" i="3" s="1"/>
  <c r="K1694" i="3" a="1"/>
  <c r="K1694" i="3" s="1"/>
  <c r="O1694" i="3" s="1"/>
  <c r="K1693" i="3" a="1"/>
  <c r="K1693" i="3" s="1"/>
  <c r="K1692" i="3" a="1"/>
  <c r="K1692" i="3" s="1"/>
  <c r="N1692" i="3" s="1"/>
  <c r="K1691" i="3" a="1"/>
  <c r="K1691" i="3" s="1"/>
  <c r="L1691" i="3" s="1"/>
  <c r="K1690" i="3" a="1"/>
  <c r="K1690" i="3" s="1"/>
  <c r="K1689" i="3" a="1"/>
  <c r="K1689" i="3" s="1"/>
  <c r="L1689" i="3" s="1"/>
  <c r="K1688" i="3" a="1"/>
  <c r="K1688" i="3" s="1"/>
  <c r="K1687" i="3" a="1"/>
  <c r="K1687" i="3" s="1"/>
  <c r="K1686" i="3" a="1"/>
  <c r="K1686" i="3" s="1"/>
  <c r="L1686" i="3" s="1"/>
  <c r="K1685" i="3" a="1"/>
  <c r="K1685" i="3" s="1"/>
  <c r="K1684" i="3" a="1"/>
  <c r="K1684" i="3" s="1"/>
  <c r="K1683" i="3" a="1"/>
  <c r="K1683" i="3" s="1"/>
  <c r="N1683" i="3" s="1"/>
  <c r="K1682" i="3" a="1"/>
  <c r="K1682" i="3"/>
  <c r="K1681" i="3" a="1"/>
  <c r="K1681" i="3" s="1"/>
  <c r="K1680" i="3" a="1"/>
  <c r="K1680" i="3" s="1"/>
  <c r="K1679" i="3" a="1"/>
  <c r="K1679" i="3" s="1"/>
  <c r="K1678" i="3" a="1"/>
  <c r="K1678" i="3" s="1"/>
  <c r="K1677" i="3" a="1"/>
  <c r="K1677" i="3" s="1"/>
  <c r="K1676" i="3" a="1"/>
  <c r="K1676" i="3" s="1"/>
  <c r="O1676" i="3" s="1"/>
  <c r="K1675" i="3" a="1"/>
  <c r="K1675" i="3" s="1"/>
  <c r="K1674" i="3" a="1"/>
  <c r="K1674" i="3" s="1"/>
  <c r="K1673" i="3" a="1"/>
  <c r="K1673" i="3" s="1"/>
  <c r="K1672" i="3" a="1"/>
  <c r="K1672" i="3" s="1"/>
  <c r="K1671" i="3" a="1"/>
  <c r="K1671" i="3" s="1"/>
  <c r="K1670" i="3" a="1"/>
  <c r="K1670" i="3" s="1"/>
  <c r="K1669" i="3" a="1"/>
  <c r="K1669" i="3" s="1"/>
  <c r="K1668" i="3" a="1"/>
  <c r="K1668" i="3" s="1"/>
  <c r="K1667" i="3" a="1"/>
  <c r="K1667" i="3" s="1"/>
  <c r="K1666" i="3" a="1"/>
  <c r="K1666" i="3" s="1"/>
  <c r="K1665" i="3" a="1"/>
  <c r="K1665" i="3" s="1"/>
  <c r="K1664" i="3" a="1"/>
  <c r="K1664" i="3" s="1"/>
  <c r="K1663" i="3" a="1"/>
  <c r="K1663" i="3" s="1"/>
  <c r="K1662" i="3" a="1"/>
  <c r="K1662" i="3" s="1"/>
  <c r="K1661" i="3" a="1"/>
  <c r="K1661" i="3"/>
  <c r="K1660" i="3" a="1"/>
  <c r="K1660" i="3" s="1"/>
  <c r="K1659" i="3" a="1"/>
  <c r="K1659" i="3" s="1"/>
  <c r="L1659" i="3" s="1"/>
  <c r="K1658" i="3" a="1"/>
  <c r="K1658" i="3"/>
  <c r="K1657" i="3" a="1"/>
  <c r="K1657" i="3" s="1"/>
  <c r="K1656" i="3" a="1"/>
  <c r="K1656" i="3" s="1"/>
  <c r="K1655" i="3" a="1"/>
  <c r="K1655" i="3" s="1"/>
  <c r="K1654" i="3" a="1"/>
  <c r="K1654" i="3" s="1"/>
  <c r="L1654" i="3" s="1"/>
  <c r="K1653" i="3" a="1"/>
  <c r="K1653" i="3" s="1"/>
  <c r="K1652" i="3" a="1"/>
  <c r="K1652" i="3" s="1"/>
  <c r="N1652" i="3" s="1"/>
  <c r="K1651" i="3" a="1"/>
  <c r="K1651" i="3" s="1"/>
  <c r="K1650" i="3" a="1"/>
  <c r="K1650" i="3" s="1"/>
  <c r="K1649" i="3" a="1"/>
  <c r="K1649" i="3" s="1"/>
  <c r="K1648" i="3" a="1"/>
  <c r="K1648" i="3" s="1"/>
  <c r="K1647" i="3" a="1"/>
  <c r="K1647" i="3" s="1"/>
  <c r="P1647" i="3" s="1"/>
  <c r="K1646" i="3" a="1"/>
  <c r="K1646" i="3" s="1"/>
  <c r="K1645" i="3" a="1"/>
  <c r="K1645" i="3" s="1"/>
  <c r="M1645" i="3" s="1"/>
  <c r="K1644" i="3" a="1"/>
  <c r="K1644" i="3" s="1"/>
  <c r="M1644" i="3" s="1"/>
  <c r="K1643" i="3" a="1"/>
  <c r="K1643" i="3" s="1"/>
  <c r="P1643" i="3" s="1"/>
  <c r="K1642" i="3" a="1"/>
  <c r="K1642" i="3" s="1"/>
  <c r="L1642" i="3" s="1"/>
  <c r="K1641" i="3" a="1"/>
  <c r="K1641" i="3" s="1"/>
  <c r="N1641" i="3" s="1"/>
  <c r="K1640" i="3" a="1"/>
  <c r="K1640" i="3"/>
  <c r="K1639" i="3" a="1"/>
  <c r="K1639" i="3" s="1"/>
  <c r="K1638" i="3" a="1"/>
  <c r="K1638" i="3"/>
  <c r="N1638" i="3" s="1"/>
  <c r="K1637" i="3" a="1"/>
  <c r="K1637" i="3" s="1"/>
  <c r="M1637" i="3" s="1"/>
  <c r="K1636" i="3" a="1"/>
  <c r="K1636" i="3" s="1"/>
  <c r="K1635" i="3" a="1"/>
  <c r="K1635" i="3" s="1"/>
  <c r="K1634" i="3" a="1"/>
  <c r="K1634" i="3" s="1"/>
  <c r="L1634" i="3" s="1"/>
  <c r="K1633" i="3" a="1"/>
  <c r="K1633" i="3"/>
  <c r="K1632" i="3" a="1"/>
  <c r="K1632" i="3" s="1"/>
  <c r="K1631" i="3" a="1"/>
  <c r="K1631" i="3" s="1"/>
  <c r="K1630" i="3" a="1"/>
  <c r="K1630" i="3" s="1"/>
  <c r="N1630" i="3" s="1"/>
  <c r="K1629" i="3" a="1"/>
  <c r="K1629" i="3" s="1"/>
  <c r="K1628" i="3" a="1"/>
  <c r="K1628" i="3" s="1"/>
  <c r="K1627" i="3" a="1"/>
  <c r="K1627" i="3" s="1"/>
  <c r="K1626" i="3" a="1"/>
  <c r="K1626" i="3"/>
  <c r="O1626" i="3" s="1"/>
  <c r="K1625" i="3" a="1"/>
  <c r="K1625" i="3" s="1"/>
  <c r="K1624" i="3" a="1"/>
  <c r="K1624" i="3" s="1"/>
  <c r="K1623" i="3" a="1"/>
  <c r="K1623" i="3" s="1"/>
  <c r="K1622" i="3" a="1"/>
  <c r="K1622" i="3" s="1"/>
  <c r="K1621" i="3" a="1"/>
  <c r="K1621" i="3" s="1"/>
  <c r="L1621" i="3" s="1"/>
  <c r="K1620" i="3" a="1"/>
  <c r="K1620" i="3" s="1"/>
  <c r="K1619" i="3" a="1"/>
  <c r="K1619" i="3" s="1"/>
  <c r="M1619" i="3" s="1"/>
  <c r="K1618" i="3" a="1"/>
  <c r="K1618" i="3" s="1"/>
  <c r="K1617" i="3" a="1"/>
  <c r="K1617" i="3" s="1"/>
  <c r="O1617" i="3" s="1"/>
  <c r="K1616" i="3" a="1"/>
  <c r="K1616" i="3" s="1"/>
  <c r="L1616" i="3" s="1"/>
  <c r="K1615" i="3" a="1"/>
  <c r="K1615" i="3" s="1"/>
  <c r="K1614" i="3" a="1"/>
  <c r="K1614" i="3" s="1"/>
  <c r="L1614" i="3" s="1"/>
  <c r="K1613" i="3" a="1"/>
  <c r="K1613" i="3" s="1"/>
  <c r="K1612" i="3" a="1"/>
  <c r="K1612" i="3" s="1"/>
  <c r="L1612" i="3" s="1"/>
  <c r="K1611" i="3" a="1"/>
  <c r="K1611" i="3" s="1"/>
  <c r="K1610" i="3" a="1"/>
  <c r="K1610" i="3" s="1"/>
  <c r="K1609" i="3" a="1"/>
  <c r="K1609" i="3"/>
  <c r="K1608" i="3" a="1"/>
  <c r="K1608" i="3" s="1"/>
  <c r="M1608" i="3" s="1"/>
  <c r="K1607" i="3" a="1"/>
  <c r="K1607" i="3"/>
  <c r="L1607" i="3" s="1"/>
  <c r="K1606" i="3" a="1"/>
  <c r="K1606" i="3" s="1"/>
  <c r="L1606" i="3" s="1"/>
  <c r="K1605" i="3" a="1"/>
  <c r="K1605" i="3" s="1"/>
  <c r="M1605" i="3" s="1"/>
  <c r="K1604" i="3" a="1"/>
  <c r="K1604" i="3" s="1"/>
  <c r="K1603" i="3" a="1"/>
  <c r="K1603" i="3" s="1"/>
  <c r="K1602" i="3" a="1"/>
  <c r="K1602" i="3" s="1"/>
  <c r="K1601" i="3" a="1"/>
  <c r="K1601" i="3" s="1"/>
  <c r="K1600" i="3" a="1"/>
  <c r="K1600" i="3" s="1"/>
  <c r="K1599" i="3" a="1"/>
  <c r="K1599" i="3" s="1"/>
  <c r="K1598" i="3" a="1"/>
  <c r="K1598" i="3" s="1"/>
  <c r="O1598" i="3" s="1"/>
  <c r="K1597" i="3" a="1"/>
  <c r="K1597" i="3" s="1"/>
  <c r="K1596" i="3" a="1"/>
  <c r="K1596" i="3" s="1"/>
  <c r="N1596" i="3" s="1"/>
  <c r="K1595" i="3" a="1"/>
  <c r="K1595" i="3" s="1"/>
  <c r="K1594" i="3" a="1"/>
  <c r="K1594" i="3" s="1"/>
  <c r="K1593" i="3" a="1"/>
  <c r="K1593" i="3" s="1"/>
  <c r="M1593" i="3" s="1"/>
  <c r="K1592" i="3" a="1"/>
  <c r="K1592" i="3"/>
  <c r="L1592" i="3" s="1"/>
  <c r="K1591" i="3" a="1"/>
  <c r="K1591" i="3" s="1"/>
  <c r="K1590" i="3" a="1"/>
  <c r="K1590" i="3" s="1"/>
  <c r="L1590" i="3" s="1"/>
  <c r="K1589" i="3" a="1"/>
  <c r="K1589" i="3" s="1"/>
  <c r="K1588" i="3" a="1"/>
  <c r="K1588" i="3" s="1"/>
  <c r="K1587" i="3" a="1"/>
  <c r="K1587" i="3" s="1"/>
  <c r="K1586" i="3" a="1"/>
  <c r="K1586" i="3" s="1"/>
  <c r="K1585" i="3" a="1"/>
  <c r="K1585" i="3" s="1"/>
  <c r="O1585" i="3" s="1"/>
  <c r="K1584" i="3" a="1"/>
  <c r="K1584" i="3" s="1"/>
  <c r="N1584" i="3" s="1"/>
  <c r="K1583" i="3" a="1"/>
  <c r="K1583" i="3" s="1"/>
  <c r="L1583" i="3" s="1"/>
  <c r="K1582" i="3" a="1"/>
  <c r="K1582" i="3"/>
  <c r="K1581" i="3" a="1"/>
  <c r="K1581" i="3" s="1"/>
  <c r="L1581" i="3" s="1"/>
  <c r="K1580" i="3" a="1"/>
  <c r="K1580" i="3" s="1"/>
  <c r="K1579" i="3" a="1"/>
  <c r="K1579" i="3" s="1"/>
  <c r="K1578" i="3" a="1"/>
  <c r="K1578" i="3" s="1"/>
  <c r="K1577" i="3" a="1"/>
  <c r="K1577" i="3" s="1"/>
  <c r="N1577" i="3" s="1"/>
  <c r="K1576" i="3" a="1"/>
  <c r="K1576" i="3" s="1"/>
  <c r="K1575" i="3" a="1"/>
  <c r="K1575" i="3" s="1"/>
  <c r="L1575" i="3" s="1"/>
  <c r="K1574" i="3" a="1"/>
  <c r="K1574" i="3" s="1"/>
  <c r="K1573" i="3" a="1"/>
  <c r="K1573" i="3" s="1"/>
  <c r="O1573" i="3" s="1"/>
  <c r="K1572" i="3" a="1"/>
  <c r="K1572" i="3" s="1"/>
  <c r="N1572" i="3" s="1"/>
  <c r="K1571" i="3" a="1"/>
  <c r="K1571" i="3" s="1"/>
  <c r="K1570" i="3" a="1"/>
  <c r="K1570" i="3" s="1"/>
  <c r="O1570" i="3" s="1"/>
  <c r="K1569" i="3" a="1"/>
  <c r="K1569" i="3" s="1"/>
  <c r="K1568" i="3" a="1"/>
  <c r="K1568" i="3" s="1"/>
  <c r="L1568" i="3" s="1"/>
  <c r="K1567" i="3" a="1"/>
  <c r="K1567" i="3" s="1"/>
  <c r="K1566" i="3" a="1"/>
  <c r="K1566" i="3" s="1"/>
  <c r="K1565" i="3" a="1"/>
  <c r="K1565" i="3" s="1"/>
  <c r="M1565" i="3" s="1"/>
  <c r="K1564" i="3" a="1"/>
  <c r="K1564" i="3" s="1"/>
  <c r="M1564" i="3" s="1"/>
  <c r="K1563" i="3" a="1"/>
  <c r="K1563" i="3" s="1"/>
  <c r="K1562" i="3" a="1"/>
  <c r="K1562" i="3" s="1"/>
  <c r="K1561" i="3" a="1"/>
  <c r="K1561" i="3" s="1"/>
  <c r="K1560" i="3" a="1"/>
  <c r="K1560" i="3" s="1"/>
  <c r="M1560" i="3" s="1"/>
  <c r="K1559" i="3" a="1"/>
  <c r="K1559" i="3" s="1"/>
  <c r="M1559" i="3" s="1"/>
  <c r="K1558" i="3" a="1"/>
  <c r="K1558" i="3" s="1"/>
  <c r="M1558" i="3" s="1"/>
  <c r="K1557" i="3" a="1"/>
  <c r="K1557" i="3" s="1"/>
  <c r="O1557" i="3" s="1"/>
  <c r="K1556" i="3" a="1"/>
  <c r="K1556" i="3" s="1"/>
  <c r="K1555" i="3" a="1"/>
  <c r="K1555" i="3" s="1"/>
  <c r="K1554" i="3" a="1"/>
  <c r="K1554" i="3" s="1"/>
  <c r="K1553" i="3" a="1"/>
  <c r="K1553" i="3" s="1"/>
  <c r="L1553" i="3" s="1"/>
  <c r="K1552" i="3" a="1"/>
  <c r="K1552" i="3" s="1"/>
  <c r="K1551" i="3" a="1"/>
  <c r="K1551" i="3" s="1"/>
  <c r="K1550" i="3" a="1"/>
  <c r="K1550" i="3" s="1"/>
  <c r="M1550" i="3" s="1"/>
  <c r="K1549" i="3" a="1"/>
  <c r="K1549" i="3" s="1"/>
  <c r="K1548" i="3" a="1"/>
  <c r="K1548" i="3" s="1"/>
  <c r="M1548" i="3" s="1"/>
  <c r="K1547" i="3" a="1"/>
  <c r="K1547" i="3" s="1"/>
  <c r="K1546" i="3" a="1"/>
  <c r="K1546" i="3"/>
  <c r="K1545" i="3" a="1"/>
  <c r="K1545" i="3" s="1"/>
  <c r="M1545" i="3" s="1"/>
  <c r="K1544" i="3" a="1"/>
  <c r="K1544" i="3" s="1"/>
  <c r="K1543" i="3" a="1"/>
  <c r="K1543" i="3" s="1"/>
  <c r="K1542" i="3" a="1"/>
  <c r="K1542" i="3" s="1"/>
  <c r="K1541" i="3" a="1"/>
  <c r="K1541" i="3" s="1"/>
  <c r="K1540" i="3" a="1"/>
  <c r="K1540" i="3" s="1"/>
  <c r="K1539" i="3" a="1"/>
  <c r="K1539" i="3" s="1"/>
  <c r="L1539" i="3" s="1"/>
  <c r="K1538" i="3" a="1"/>
  <c r="K1538" i="3" s="1"/>
  <c r="K1537" i="3" a="1"/>
  <c r="K1537" i="3" s="1"/>
  <c r="K1536" i="3" a="1"/>
  <c r="K1536" i="3" s="1"/>
  <c r="K1535" i="3" a="1"/>
  <c r="K1535" i="3" s="1"/>
  <c r="L1535" i="3" s="1"/>
  <c r="K1534" i="3" a="1"/>
  <c r="K1534" i="3" s="1"/>
  <c r="K1533" i="3" a="1"/>
  <c r="K1533" i="3" s="1"/>
  <c r="K1532" i="3" a="1"/>
  <c r="K1532" i="3" s="1"/>
  <c r="M1532" i="3" s="1"/>
  <c r="K1531" i="3" a="1"/>
  <c r="K1531" i="3" s="1"/>
  <c r="M1531" i="3" s="1"/>
  <c r="K1530" i="3" a="1"/>
  <c r="K1530" i="3" s="1"/>
  <c r="K1529" i="3" a="1"/>
  <c r="K1529" i="3" s="1"/>
  <c r="K1528" i="3" a="1"/>
  <c r="K1528" i="3" s="1"/>
  <c r="K1527" i="3" a="1"/>
  <c r="K1527" i="3" s="1"/>
  <c r="K1526" i="3" a="1"/>
  <c r="K1526" i="3" s="1"/>
  <c r="K1525" i="3" a="1"/>
  <c r="K1525" i="3" s="1"/>
  <c r="N1525" i="3" s="1"/>
  <c r="K1524" i="3" a="1"/>
  <c r="K1524" i="3" s="1"/>
  <c r="K1523" i="3" a="1"/>
  <c r="K1523" i="3" s="1"/>
  <c r="L1523" i="3" s="1"/>
  <c r="K1522" i="3" a="1"/>
  <c r="K1522" i="3" s="1"/>
  <c r="K1521" i="3" a="1"/>
  <c r="K1521" i="3" s="1"/>
  <c r="K1520" i="3" a="1"/>
  <c r="K1520" i="3" s="1"/>
  <c r="K1519" i="3" a="1"/>
  <c r="K1519" i="3" s="1"/>
  <c r="K1518" i="3" a="1"/>
  <c r="K1518" i="3" s="1"/>
  <c r="O1518" i="3" s="1"/>
  <c r="K1517" i="3" a="1"/>
  <c r="K1517" i="3" s="1"/>
  <c r="N1517" i="3" s="1"/>
  <c r="K1516" i="3" a="1"/>
  <c r="K1516" i="3" s="1"/>
  <c r="K1515" i="3" a="1"/>
  <c r="K1515" i="3" s="1"/>
  <c r="K1514" i="3" a="1"/>
  <c r="K1514" i="3" s="1"/>
  <c r="K1513" i="3" a="1"/>
  <c r="K1513" i="3" s="1"/>
  <c r="L1513" i="3" s="1"/>
  <c r="K1512" i="3" a="1"/>
  <c r="K1512" i="3" s="1"/>
  <c r="K1511" i="3" a="1"/>
  <c r="K1511" i="3" s="1"/>
  <c r="K1510" i="3" a="1"/>
  <c r="K1510" i="3"/>
  <c r="K1509" i="3" a="1"/>
  <c r="K1509" i="3" s="1"/>
  <c r="M1509" i="3" s="1"/>
  <c r="K1508" i="3" a="1"/>
  <c r="K1508" i="3" s="1"/>
  <c r="L1508" i="3" s="1"/>
  <c r="K1507" i="3" a="1"/>
  <c r="K1507" i="3" s="1"/>
  <c r="M1507" i="3" s="1"/>
  <c r="K1506" i="3" a="1"/>
  <c r="K1506" i="3" s="1"/>
  <c r="N1506" i="3" s="1"/>
  <c r="K1505" i="3" a="1"/>
  <c r="K1505" i="3" s="1"/>
  <c r="K1504" i="3" a="1"/>
  <c r="K1504" i="3" s="1"/>
  <c r="K1503" i="3" a="1"/>
  <c r="K1503" i="3" s="1"/>
  <c r="K1502" i="3" a="1"/>
  <c r="K1502" i="3" s="1"/>
  <c r="K1501" i="3" a="1"/>
  <c r="K1501" i="3" s="1"/>
  <c r="K1500" i="3" a="1"/>
  <c r="K1500" i="3" s="1"/>
  <c r="K1499" i="3" a="1"/>
  <c r="K1499" i="3" s="1"/>
  <c r="K1498" i="3" a="1"/>
  <c r="K1498" i="3" s="1"/>
  <c r="N1498" i="3" s="1"/>
  <c r="K1497" i="3" a="1"/>
  <c r="K1497" i="3" s="1"/>
  <c r="P1497" i="3" s="1"/>
  <c r="K1496" i="3" a="1"/>
  <c r="K1496" i="3" s="1"/>
  <c r="L1496" i="3" s="1"/>
  <c r="K1495" i="3" a="1"/>
  <c r="K1495" i="3"/>
  <c r="K1494" i="3" a="1"/>
  <c r="K1494" i="3" s="1"/>
  <c r="K1493" i="3" a="1"/>
  <c r="K1493" i="3" s="1"/>
  <c r="K1492" i="3" a="1"/>
  <c r="K1492" i="3" s="1"/>
  <c r="K1491" i="3" a="1"/>
  <c r="K1491" i="3" s="1"/>
  <c r="K1490" i="3" a="1"/>
  <c r="K1490" i="3" s="1"/>
  <c r="K1489" i="3" a="1"/>
  <c r="K1489" i="3" s="1"/>
  <c r="K1488" i="3" a="1"/>
  <c r="K1488" i="3" s="1"/>
  <c r="K1487" i="3" a="1"/>
  <c r="K1487" i="3" s="1"/>
  <c r="K1486" i="3" a="1"/>
  <c r="K1486" i="3" s="1"/>
  <c r="K1485" i="3" a="1"/>
  <c r="K1485" i="3" s="1"/>
  <c r="N1485" i="3" s="1"/>
  <c r="K1484" i="3" a="1"/>
  <c r="K1484" i="3" s="1"/>
  <c r="M1484" i="3" s="1"/>
  <c r="K1483" i="3" a="1"/>
  <c r="K1483" i="3" s="1"/>
  <c r="L1483" i="3" s="1"/>
  <c r="K1482" i="3" a="1"/>
  <c r="K1482" i="3" s="1"/>
  <c r="K1481" i="3" a="1"/>
  <c r="K1481" i="3" s="1"/>
  <c r="K1480" i="3" a="1"/>
  <c r="K1480" i="3" s="1"/>
  <c r="K1479" i="3" a="1"/>
  <c r="K1479" i="3"/>
  <c r="M1479" i="3" s="1"/>
  <c r="K1478" i="3" a="1"/>
  <c r="K1478" i="3" s="1"/>
  <c r="K1477" i="3" a="1"/>
  <c r="K1477" i="3" s="1"/>
  <c r="K1476" i="3" a="1"/>
  <c r="K1476" i="3" s="1"/>
  <c r="K1475" i="3" a="1"/>
  <c r="K1475" i="3" s="1"/>
  <c r="K1474" i="3" a="1"/>
  <c r="K1474" i="3" s="1"/>
  <c r="K1473" i="3" a="1"/>
  <c r="K1473" i="3" s="1"/>
  <c r="K1472" i="3" a="1"/>
  <c r="K1472" i="3" s="1"/>
  <c r="K1471" i="3" a="1"/>
  <c r="K1471" i="3" s="1"/>
  <c r="K1470" i="3" a="1"/>
  <c r="K1470" i="3" s="1"/>
  <c r="K1469" i="3" a="1"/>
  <c r="K1469" i="3" s="1"/>
  <c r="L1469" i="3" s="1"/>
  <c r="K1468" i="3" a="1"/>
  <c r="K1468" i="3" s="1"/>
  <c r="K1467" i="3" a="1"/>
  <c r="K1467" i="3" s="1"/>
  <c r="K1466" i="3" a="1"/>
  <c r="K1466" i="3" s="1"/>
  <c r="K1465" i="3" a="1"/>
  <c r="K1465" i="3" s="1"/>
  <c r="N1465" i="3" s="1"/>
  <c r="K1464" i="3" a="1"/>
  <c r="K1464" i="3" s="1"/>
  <c r="K1463" i="3" a="1"/>
  <c r="K1463" i="3" s="1"/>
  <c r="K1462" i="3" a="1"/>
  <c r="K1462" i="3" s="1"/>
  <c r="K1461" i="3" a="1"/>
  <c r="K1461" i="3" s="1"/>
  <c r="K1460" i="3" a="1"/>
  <c r="K1460" i="3" s="1"/>
  <c r="K1459" i="3" a="1"/>
  <c r="K1459" i="3"/>
  <c r="K1458" i="3" a="1"/>
  <c r="K1458" i="3" s="1"/>
  <c r="K1457" i="3" a="1"/>
  <c r="K1457" i="3" s="1"/>
  <c r="K1456" i="3" a="1"/>
  <c r="K1456" i="3" s="1"/>
  <c r="M1456" i="3" s="1"/>
  <c r="K1455" i="3" a="1"/>
  <c r="K1455" i="3" s="1"/>
  <c r="K1454" i="3" a="1"/>
  <c r="K1454" i="3" s="1"/>
  <c r="P1454" i="3" s="1"/>
  <c r="K1453" i="3" a="1"/>
  <c r="K1453" i="3" s="1"/>
  <c r="K1452" i="3" a="1"/>
  <c r="K1452" i="3" s="1"/>
  <c r="K1451" i="3" a="1"/>
  <c r="K1451" i="3" s="1"/>
  <c r="K1450" i="3" a="1"/>
  <c r="K1450" i="3" s="1"/>
  <c r="K1449" i="3" a="1"/>
  <c r="K1449" i="3"/>
  <c r="K1448" i="3" a="1"/>
  <c r="K1448" i="3" s="1"/>
  <c r="K1447" i="3" a="1"/>
  <c r="K1447" i="3" s="1"/>
  <c r="O1447" i="3" s="1"/>
  <c r="K1446" i="3" a="1"/>
  <c r="K1446" i="3" s="1"/>
  <c r="K1445" i="3" a="1"/>
  <c r="K1445" i="3" s="1"/>
  <c r="P1445" i="3" s="1"/>
  <c r="K1444" i="3" a="1"/>
  <c r="K1444" i="3" s="1"/>
  <c r="K1443" i="3" a="1"/>
  <c r="K1443" i="3" s="1"/>
  <c r="K1442" i="3" a="1"/>
  <c r="K1442" i="3" s="1"/>
  <c r="L1442" i="3" s="1"/>
  <c r="K1441" i="3" a="1"/>
  <c r="K1441" i="3" s="1"/>
  <c r="K1440" i="3" a="1"/>
  <c r="K1440" i="3" s="1"/>
  <c r="K1439" i="3" a="1"/>
  <c r="K1439" i="3" s="1"/>
  <c r="K1438" i="3" a="1"/>
  <c r="K1438" i="3" s="1"/>
  <c r="K1437" i="3" a="1"/>
  <c r="K1437" i="3" s="1"/>
  <c r="K1436" i="3" a="1"/>
  <c r="K1436" i="3" s="1"/>
  <c r="M1436" i="3" s="1"/>
  <c r="K1435" i="3" a="1"/>
  <c r="K1435" i="3" s="1"/>
  <c r="O1435" i="3" s="1"/>
  <c r="K1434" i="3" a="1"/>
  <c r="K1434" i="3" s="1"/>
  <c r="K1433" i="3" a="1"/>
  <c r="K1433" i="3" s="1"/>
  <c r="K1432" i="3" a="1"/>
  <c r="K1432" i="3" s="1"/>
  <c r="N1432" i="3" s="1"/>
  <c r="K1431" i="3" a="1"/>
  <c r="K1431" i="3" s="1"/>
  <c r="K1430" i="3" a="1"/>
  <c r="K1430" i="3" s="1"/>
  <c r="K1429" i="3" a="1"/>
  <c r="K1429" i="3" s="1"/>
  <c r="K1428" i="3" a="1"/>
  <c r="K1428" i="3" s="1"/>
  <c r="M1428" i="3" s="1"/>
  <c r="K1427" i="3" a="1"/>
  <c r="K1427" i="3" s="1"/>
  <c r="M1427" i="3" s="1"/>
  <c r="K1426" i="3" a="1"/>
  <c r="K1426" i="3" s="1"/>
  <c r="M1426" i="3" s="1"/>
  <c r="K1425" i="3" a="1"/>
  <c r="K1425" i="3" s="1"/>
  <c r="K1424" i="3" a="1"/>
  <c r="K1424" i="3" s="1"/>
  <c r="K1423" i="3" a="1"/>
  <c r="K1423" i="3" s="1"/>
  <c r="K1422" i="3" a="1"/>
  <c r="K1422" i="3" s="1"/>
  <c r="L1422" i="3" s="1"/>
  <c r="K1421" i="3" a="1"/>
  <c r="K1421" i="3" s="1"/>
  <c r="K1420" i="3" a="1"/>
  <c r="K1420" i="3" s="1"/>
  <c r="K1419" i="3" a="1"/>
  <c r="K1419" i="3" s="1"/>
  <c r="P1419" i="3" s="1"/>
  <c r="K1418" i="3" a="1"/>
  <c r="K1418" i="3" s="1"/>
  <c r="N1418" i="3" s="1"/>
  <c r="K1417" i="3" a="1"/>
  <c r="K1417" i="3" s="1"/>
  <c r="K1416" i="3" a="1"/>
  <c r="K1416" i="3" s="1"/>
  <c r="K1415" i="3" a="1"/>
  <c r="K1415" i="3" s="1"/>
  <c r="M1415" i="3" s="1"/>
  <c r="K1414" i="3" a="1"/>
  <c r="K1414" i="3" s="1"/>
  <c r="M1414" i="3" s="1"/>
  <c r="K1413" i="3" a="1"/>
  <c r="K1413" i="3" s="1"/>
  <c r="L1413" i="3" s="1"/>
  <c r="K1412" i="3" a="1"/>
  <c r="K1412" i="3" s="1"/>
  <c r="K1411" i="3" a="1"/>
  <c r="K1411" i="3" s="1"/>
  <c r="K1410" i="3" a="1"/>
  <c r="K1410" i="3" s="1"/>
  <c r="L1410" i="3" s="1"/>
  <c r="K1409" i="3" a="1"/>
  <c r="K1409" i="3" s="1"/>
  <c r="K1408" i="3" a="1"/>
  <c r="K1408" i="3" s="1"/>
  <c r="N1408" i="3" s="1"/>
  <c r="K1407" i="3" a="1"/>
  <c r="K1407" i="3" s="1"/>
  <c r="K1406" i="3" a="1"/>
  <c r="K1406" i="3" s="1"/>
  <c r="K1405" i="3" a="1"/>
  <c r="K1405" i="3" s="1"/>
  <c r="K1404" i="3" a="1"/>
  <c r="K1404" i="3"/>
  <c r="K1403" i="3" a="1"/>
  <c r="K1403" i="3"/>
  <c r="K1402" i="3" a="1"/>
  <c r="K1402" i="3" s="1"/>
  <c r="O1402" i="3" s="1"/>
  <c r="K1401" i="3" a="1"/>
  <c r="K1401" i="3" s="1"/>
  <c r="N1401" i="3" s="1"/>
  <c r="K1400" i="3" a="1"/>
  <c r="K1400" i="3" s="1"/>
  <c r="L1400" i="3" s="1"/>
  <c r="K1399" i="3" a="1"/>
  <c r="K1399" i="3" s="1"/>
  <c r="K1398" i="3" a="1"/>
  <c r="K1398" i="3" s="1"/>
  <c r="O1398" i="3" s="1"/>
  <c r="K1397" i="3" a="1"/>
  <c r="K1397" i="3" s="1"/>
  <c r="K1396" i="3" a="1"/>
  <c r="K1396" i="3" s="1"/>
  <c r="K1395" i="3" a="1"/>
  <c r="K1395" i="3" s="1"/>
  <c r="K1394" i="3" a="1"/>
  <c r="K1394" i="3" s="1"/>
  <c r="K1393" i="3" a="1"/>
  <c r="K1393" i="3" s="1"/>
  <c r="K1392" i="3" a="1"/>
  <c r="K1392" i="3" s="1"/>
  <c r="K1391" i="3" a="1"/>
  <c r="K1391" i="3" s="1"/>
  <c r="L1391" i="3" s="1"/>
  <c r="K1390" i="3" a="1"/>
  <c r="K1390" i="3" s="1"/>
  <c r="K1389" i="3" a="1"/>
  <c r="K1389" i="3" s="1"/>
  <c r="K1388" i="3" a="1"/>
  <c r="K1388" i="3"/>
  <c r="K1387" i="3" a="1"/>
  <c r="K1387" i="3" s="1"/>
  <c r="K1386" i="3" a="1"/>
  <c r="K1386" i="3" s="1"/>
  <c r="K1385" i="3" a="1"/>
  <c r="K1385" i="3" s="1"/>
  <c r="K1384" i="3" a="1"/>
  <c r="K1384" i="3" s="1"/>
  <c r="K1383" i="3" a="1"/>
  <c r="K1383" i="3" s="1"/>
  <c r="P1383" i="3" s="1"/>
  <c r="K1382" i="3" a="1"/>
  <c r="K1382" i="3" s="1"/>
  <c r="K1381" i="3" a="1"/>
  <c r="K1381" i="3" s="1"/>
  <c r="M1381" i="3" s="1"/>
  <c r="K1380" i="3" a="1"/>
  <c r="K1380" i="3" s="1"/>
  <c r="K1379" i="3" a="1"/>
  <c r="K1379" i="3" s="1"/>
  <c r="M1379" i="3" s="1"/>
  <c r="K1378" i="3" a="1"/>
  <c r="K1378" i="3"/>
  <c r="K1377" i="3" a="1"/>
  <c r="K1377" i="3" s="1"/>
  <c r="K1376" i="3" a="1"/>
  <c r="K1376" i="3" s="1"/>
  <c r="K1375" i="3" a="1"/>
  <c r="K1375" i="3" s="1"/>
  <c r="K1374" i="3" a="1"/>
  <c r="K1374" i="3" s="1"/>
  <c r="M1374" i="3" s="1"/>
  <c r="K1373" i="3" a="1"/>
  <c r="K1373" i="3" s="1"/>
  <c r="N1373" i="3" s="1"/>
  <c r="K1372" i="3" a="1"/>
  <c r="K1372" i="3" s="1"/>
  <c r="N1372" i="3" s="1"/>
  <c r="K1371" i="3" a="1"/>
  <c r="K1371" i="3" s="1"/>
  <c r="N1371" i="3" s="1"/>
  <c r="K1370" i="3" a="1"/>
  <c r="K1370" i="3" s="1"/>
  <c r="N1370" i="3" s="1"/>
  <c r="K1369" i="3" a="1"/>
  <c r="K1369" i="3" s="1"/>
  <c r="N1369" i="3" s="1"/>
  <c r="K1368" i="3" a="1"/>
  <c r="K1368" i="3" s="1"/>
  <c r="P1368" i="3" s="1"/>
  <c r="K1367" i="3" a="1"/>
  <c r="K1367" i="3" s="1"/>
  <c r="K1366" i="3" a="1"/>
  <c r="K1366" i="3" s="1"/>
  <c r="K1365" i="3" a="1"/>
  <c r="K1365" i="3" s="1"/>
  <c r="K1364" i="3" a="1"/>
  <c r="K1364" i="3" s="1"/>
  <c r="K1363" i="3" a="1"/>
  <c r="K1363" i="3" s="1"/>
  <c r="K1362" i="3" a="1"/>
  <c r="K1362" i="3" s="1"/>
  <c r="K1361" i="3" a="1"/>
  <c r="K1361" i="3" s="1"/>
  <c r="N1361" i="3" s="1"/>
  <c r="K1360" i="3" a="1"/>
  <c r="K1360" i="3"/>
  <c r="K1359" i="3" a="1"/>
  <c r="K1359" i="3" s="1"/>
  <c r="P1359" i="3" s="1"/>
  <c r="K1358" i="3" a="1"/>
  <c r="K1358" i="3" s="1"/>
  <c r="K1357" i="3" a="1"/>
  <c r="K1357" i="3" s="1"/>
  <c r="K1356" i="3" a="1"/>
  <c r="K1356" i="3" s="1"/>
  <c r="K1355" i="3" a="1"/>
  <c r="K1355" i="3" s="1"/>
  <c r="L1355" i="3" s="1"/>
  <c r="K1354" i="3" a="1"/>
  <c r="K1354" i="3" s="1"/>
  <c r="K1353" i="3" a="1"/>
  <c r="K1353" i="3" s="1"/>
  <c r="K1352" i="3" a="1"/>
  <c r="K1352" i="3" s="1"/>
  <c r="K1351" i="3" a="1"/>
  <c r="K1351" i="3" s="1"/>
  <c r="M1351" i="3" s="1"/>
  <c r="K1350" i="3" a="1"/>
  <c r="K1350" i="3" s="1"/>
  <c r="K1349" i="3" a="1"/>
  <c r="K1349" i="3" s="1"/>
  <c r="M1349" i="3" s="1"/>
  <c r="K1348" i="3" a="1"/>
  <c r="K1348" i="3"/>
  <c r="L1348" i="3" s="1"/>
  <c r="K1347" i="3" a="1"/>
  <c r="K1347" i="3" s="1"/>
  <c r="K1346" i="3" a="1"/>
  <c r="K1346" i="3" s="1"/>
  <c r="K1345" i="3" a="1"/>
  <c r="K1345" i="3" s="1"/>
  <c r="K1344" i="3" a="1"/>
  <c r="K1344" i="3" s="1"/>
  <c r="K1343" i="3" a="1"/>
  <c r="K1343" i="3" s="1"/>
  <c r="K1342" i="3" a="1"/>
  <c r="K1342" i="3" s="1"/>
  <c r="K1341" i="3" a="1"/>
  <c r="K1341" i="3" s="1"/>
  <c r="K1340" i="3" a="1"/>
  <c r="K1340" i="3" s="1"/>
  <c r="K1339" i="3" a="1"/>
  <c r="K1339" i="3" s="1"/>
  <c r="K1338" i="3" a="1"/>
  <c r="K1338" i="3" s="1"/>
  <c r="L1338" i="3" s="1"/>
  <c r="K1337" i="3" a="1"/>
  <c r="K1337" i="3" s="1"/>
  <c r="M1337" i="3" s="1"/>
  <c r="K1336" i="3" a="1"/>
  <c r="K1336" i="3" s="1"/>
  <c r="N1336" i="3" s="1"/>
  <c r="K1335" i="3" a="1"/>
  <c r="K1335" i="3" s="1"/>
  <c r="K1334" i="3" a="1"/>
  <c r="K1334" i="3" s="1"/>
  <c r="N1334" i="3" s="1"/>
  <c r="K1333" i="3" a="1"/>
  <c r="K1333" i="3" s="1"/>
  <c r="K1332" i="3" a="1"/>
  <c r="K1332" i="3" s="1"/>
  <c r="M1332" i="3" s="1"/>
  <c r="K1331" i="3" a="1"/>
  <c r="K1331" i="3" s="1"/>
  <c r="P1331" i="3" s="1"/>
  <c r="K1330" i="3" a="1"/>
  <c r="K1330" i="3" s="1"/>
  <c r="K1329" i="3" a="1"/>
  <c r="K1329" i="3" s="1"/>
  <c r="K1328" i="3" a="1"/>
  <c r="K1328" i="3" s="1"/>
  <c r="K1327" i="3" a="1"/>
  <c r="K1327" i="3" s="1"/>
  <c r="K1326" i="3" a="1"/>
  <c r="K1326" i="3" s="1"/>
  <c r="K1325" i="3" a="1"/>
  <c r="K1325" i="3"/>
  <c r="O1325" i="3" s="1"/>
  <c r="K1324" i="3" a="1"/>
  <c r="K1324" i="3" s="1"/>
  <c r="O1324" i="3" s="1"/>
  <c r="K1323" i="3" a="1"/>
  <c r="K1323" i="3" s="1"/>
  <c r="O1323" i="3" s="1"/>
  <c r="K1322" i="3" a="1"/>
  <c r="K1322" i="3" s="1"/>
  <c r="K1321" i="3" a="1"/>
  <c r="K1321" i="3" s="1"/>
  <c r="K1320" i="3" a="1"/>
  <c r="K1320" i="3" s="1"/>
  <c r="K1319" i="3" a="1"/>
  <c r="K1319" i="3" s="1"/>
  <c r="K1318" i="3" a="1"/>
  <c r="K1318" i="3" s="1"/>
  <c r="K1317" i="3" a="1"/>
  <c r="K1317" i="3" s="1"/>
  <c r="K1316" i="3" a="1"/>
  <c r="K1316" i="3" s="1"/>
  <c r="M1316" i="3" s="1"/>
  <c r="K1315" i="3" a="1"/>
  <c r="K1315" i="3" s="1"/>
  <c r="M1315" i="3" s="1"/>
  <c r="K1314" i="3" a="1"/>
  <c r="K1314" i="3" s="1"/>
  <c r="L1314" i="3" s="1"/>
  <c r="K1313" i="3" a="1"/>
  <c r="K1313" i="3" s="1"/>
  <c r="L1313" i="3" s="1"/>
  <c r="K1312" i="3" a="1"/>
  <c r="K1312" i="3" s="1"/>
  <c r="K1311" i="3" a="1"/>
  <c r="K1311" i="3" s="1"/>
  <c r="L1311" i="3" s="1"/>
  <c r="K1310" i="3" a="1"/>
  <c r="K1310" i="3"/>
  <c r="K1309" i="3" a="1"/>
  <c r="K1309" i="3" s="1"/>
  <c r="K1308" i="3" a="1"/>
  <c r="K1308" i="3" s="1"/>
  <c r="K1307" i="3" a="1"/>
  <c r="K1307" i="3" s="1"/>
  <c r="K1306" i="3" a="1"/>
  <c r="K1306" i="3" s="1"/>
  <c r="K1305" i="3" a="1"/>
  <c r="K1305" i="3" s="1"/>
  <c r="N1305" i="3" s="1"/>
  <c r="K1304" i="3" a="1"/>
  <c r="K1304" i="3" s="1"/>
  <c r="N1304" i="3" s="1"/>
  <c r="K1303" i="3" a="1"/>
  <c r="K1303" i="3" s="1"/>
  <c r="K1302" i="3" a="1"/>
  <c r="K1302" i="3" s="1"/>
  <c r="M1302" i="3" s="1"/>
  <c r="K1301" i="3" a="1"/>
  <c r="K1301" i="3" s="1"/>
  <c r="L1301" i="3" s="1"/>
  <c r="K1300" i="3" a="1"/>
  <c r="K1300" i="3" s="1"/>
  <c r="K1299" i="3" a="1"/>
  <c r="K1299" i="3" s="1"/>
  <c r="K1298" i="3" a="1"/>
  <c r="K1298" i="3" s="1"/>
  <c r="K1297" i="3" a="1"/>
  <c r="K1297" i="3"/>
  <c r="K1296" i="3" a="1"/>
  <c r="K1296" i="3" s="1"/>
  <c r="K1295" i="3" a="1"/>
  <c r="K1295" i="3" s="1"/>
  <c r="K1294" i="3" a="1"/>
  <c r="K1294" i="3" s="1"/>
  <c r="K1293" i="3" a="1"/>
  <c r="K1293" i="3" s="1"/>
  <c r="K1292" i="3" a="1"/>
  <c r="K1292" i="3" s="1"/>
  <c r="N1292" i="3" s="1"/>
  <c r="K1291" i="3" a="1"/>
  <c r="K1291" i="3" s="1"/>
  <c r="M1291" i="3" s="1"/>
  <c r="K1290" i="3" a="1"/>
  <c r="K1290" i="3" s="1"/>
  <c r="L1290" i="3" s="1"/>
  <c r="K1289" i="3" a="1"/>
  <c r="K1289" i="3"/>
  <c r="O1289" i="3" s="1"/>
  <c r="K1288" i="3" a="1"/>
  <c r="K1288" i="3"/>
  <c r="N1288" i="3" s="1"/>
  <c r="K1287" i="3" a="1"/>
  <c r="K1287" i="3"/>
  <c r="K1286" i="3" a="1"/>
  <c r="K1286" i="3" s="1"/>
  <c r="O1286" i="3" s="1"/>
  <c r="K1285" i="3" a="1"/>
  <c r="K1285" i="3" s="1"/>
  <c r="K1284" i="3" a="1"/>
  <c r="K1284" i="3" s="1"/>
  <c r="L1284" i="3" s="1"/>
  <c r="K1283" i="3" a="1"/>
  <c r="K1283" i="3" s="1"/>
  <c r="L1283" i="3" s="1"/>
  <c r="K1282" i="3" a="1"/>
  <c r="K1282" i="3" s="1"/>
  <c r="N1282" i="3" s="1"/>
  <c r="K1281" i="3" a="1"/>
  <c r="K1281" i="3" s="1"/>
  <c r="O1281" i="3" s="1"/>
  <c r="K1280" i="3" a="1"/>
  <c r="K1280" i="3" s="1"/>
  <c r="K1279" i="3" a="1"/>
  <c r="K1279" i="3" s="1"/>
  <c r="K1278" i="3" a="1"/>
  <c r="K1278" i="3" s="1"/>
  <c r="O1278" i="3" s="1"/>
  <c r="K1277" i="3" a="1"/>
  <c r="K1277" i="3" s="1"/>
  <c r="K1276" i="3" a="1"/>
  <c r="K1276" i="3" s="1"/>
  <c r="K1275" i="3" a="1"/>
  <c r="K1275" i="3" s="1"/>
  <c r="K1274" i="3" a="1"/>
  <c r="K1274" i="3" s="1"/>
  <c r="K1273" i="3" a="1"/>
  <c r="K1273" i="3" s="1"/>
  <c r="L1273" i="3" s="1"/>
  <c r="K1272" i="3" a="1"/>
  <c r="K1272" i="3" s="1"/>
  <c r="K1271" i="3" a="1"/>
  <c r="K1271" i="3" s="1"/>
  <c r="M1271" i="3" s="1"/>
  <c r="K1270" i="3" a="1"/>
  <c r="K1270" i="3" s="1"/>
  <c r="M1270" i="3" s="1"/>
  <c r="K1269" i="3" a="1"/>
  <c r="K1269" i="3" s="1"/>
  <c r="O1269" i="3" s="1"/>
  <c r="K1268" i="3" a="1"/>
  <c r="K1268" i="3" s="1"/>
  <c r="O1268" i="3" s="1"/>
  <c r="K1267" i="3" a="1"/>
  <c r="K1267" i="3" s="1"/>
  <c r="K1266" i="3" a="1"/>
  <c r="K1266" i="3" s="1"/>
  <c r="M1266" i="3" s="1"/>
  <c r="K1265" i="3" a="1"/>
  <c r="K1265" i="3" s="1"/>
  <c r="K1264" i="3" a="1"/>
  <c r="K1264" i="3" s="1"/>
  <c r="K1263" i="3" a="1"/>
  <c r="K1263" i="3" s="1"/>
  <c r="K1262" i="3" a="1"/>
  <c r="K1262" i="3" s="1"/>
  <c r="K1261" i="3" a="1"/>
  <c r="K1261" i="3" s="1"/>
  <c r="K1260" i="3" a="1"/>
  <c r="K1260" i="3" s="1"/>
  <c r="L1260" i="3" s="1"/>
  <c r="K1259" i="3" a="1"/>
  <c r="K1259" i="3" s="1"/>
  <c r="L1259" i="3" s="1"/>
  <c r="K1258" i="3" a="1"/>
  <c r="K1258" i="3" s="1"/>
  <c r="L1258" i="3" s="1"/>
  <c r="K1257" i="3" a="1"/>
  <c r="K1257" i="3" s="1"/>
  <c r="K1256" i="3" a="1"/>
  <c r="K1256" i="3" s="1"/>
  <c r="M1256" i="3" s="1"/>
  <c r="K1255" i="3" a="1"/>
  <c r="K1255" i="3" s="1"/>
  <c r="L1255" i="3" s="1"/>
  <c r="K1254" i="3" a="1"/>
  <c r="K1254" i="3" s="1"/>
  <c r="O1254" i="3" s="1"/>
  <c r="K1253" i="3" a="1"/>
  <c r="K1253" i="3" s="1"/>
  <c r="K1252" i="3" a="1"/>
  <c r="K1252" i="3" s="1"/>
  <c r="K1251" i="3" a="1"/>
  <c r="K1251" i="3" s="1"/>
  <c r="M1251" i="3" s="1"/>
  <c r="K1250" i="3" a="1"/>
  <c r="K1250" i="3" s="1"/>
  <c r="K1249" i="3" a="1"/>
  <c r="K1249" i="3" s="1"/>
  <c r="N1249" i="3" s="1"/>
  <c r="K1248" i="3" a="1"/>
  <c r="K1248" i="3" s="1"/>
  <c r="K1247" i="3" a="1"/>
  <c r="K1247" i="3" s="1"/>
  <c r="K1246" i="3" a="1"/>
  <c r="K1246" i="3" s="1"/>
  <c r="M1246" i="3" s="1"/>
  <c r="K1245" i="3" a="1"/>
  <c r="K1245" i="3" s="1"/>
  <c r="N1245" i="3" s="1"/>
  <c r="K1244" i="3" a="1"/>
  <c r="K1244" i="3" s="1"/>
  <c r="K1243" i="3" a="1"/>
  <c r="K1243" i="3" s="1"/>
  <c r="M1243" i="3" s="1"/>
  <c r="K1242" i="3" a="1"/>
  <c r="K1242" i="3" s="1"/>
  <c r="L1242" i="3" s="1"/>
  <c r="K1241" i="3" a="1"/>
  <c r="K1241" i="3"/>
  <c r="K1240" i="3" a="1"/>
  <c r="K1240" i="3" s="1"/>
  <c r="L1240" i="3" s="1"/>
  <c r="K1239" i="3" a="1"/>
  <c r="K1239" i="3" s="1"/>
  <c r="K1238" i="3" a="1"/>
  <c r="K1238" i="3" s="1"/>
  <c r="K1237" i="3" a="1"/>
  <c r="K1237" i="3" s="1"/>
  <c r="K1236" i="3" a="1"/>
  <c r="K1236" i="3" s="1"/>
  <c r="O1236" i="3" s="1"/>
  <c r="K1235" i="3" a="1"/>
  <c r="K1235" i="3" s="1"/>
  <c r="K1234" i="3" a="1"/>
  <c r="K1234" i="3" s="1"/>
  <c r="K1233" i="3" a="1"/>
  <c r="K1233" i="3" s="1"/>
  <c r="K1232" i="3" a="1"/>
  <c r="K1232" i="3" s="1"/>
  <c r="K1231" i="3" a="1"/>
  <c r="K1231" i="3"/>
  <c r="N1231" i="3" s="1"/>
  <c r="K1230" i="3" a="1"/>
  <c r="K1230" i="3" s="1"/>
  <c r="K1229" i="3" a="1"/>
  <c r="K1229" i="3" s="1"/>
  <c r="K1228" i="3" a="1"/>
  <c r="K1228" i="3" s="1"/>
  <c r="K1227" i="3" a="1"/>
  <c r="K1227" i="3" s="1"/>
  <c r="K1226" i="3" a="1"/>
  <c r="K1226" i="3" s="1"/>
  <c r="K1225" i="3" a="1"/>
  <c r="K1225" i="3" s="1"/>
  <c r="K1224" i="3" a="1"/>
  <c r="K1224" i="3" s="1"/>
  <c r="K1223" i="3" a="1"/>
  <c r="K1223" i="3" s="1"/>
  <c r="K1222" i="3" a="1"/>
  <c r="K1222" i="3" s="1"/>
  <c r="M1222" i="3" s="1"/>
  <c r="K1221" i="3" a="1"/>
  <c r="K1221" i="3" s="1"/>
  <c r="N1221" i="3" s="1"/>
  <c r="K1220" i="3" a="1"/>
  <c r="K1220" i="3" s="1"/>
  <c r="M1220" i="3" s="1"/>
  <c r="K1219" i="3" a="1"/>
  <c r="K1219" i="3" s="1"/>
  <c r="K1218" i="3" a="1"/>
  <c r="K1218" i="3" s="1"/>
  <c r="M1218" i="3" s="1"/>
  <c r="K1217" i="3" a="1"/>
  <c r="K1217" i="3" s="1"/>
  <c r="M1217" i="3" s="1"/>
  <c r="K1216" i="3" a="1"/>
  <c r="K1216" i="3" s="1"/>
  <c r="K1215" i="3" a="1"/>
  <c r="K1215" i="3" s="1"/>
  <c r="K1214" i="3" a="1"/>
  <c r="K1214" i="3" s="1"/>
  <c r="K1213" i="3" a="1"/>
  <c r="K1213" i="3" s="1"/>
  <c r="N1213" i="3" s="1"/>
  <c r="K1212" i="3" a="1"/>
  <c r="K1212" i="3" s="1"/>
  <c r="K1211" i="3" a="1"/>
  <c r="K1211" i="3" s="1"/>
  <c r="O1211" i="3" s="1"/>
  <c r="K1210" i="3" a="1"/>
  <c r="K1210" i="3" s="1"/>
  <c r="N1210" i="3" s="1"/>
  <c r="K1209" i="3" a="1"/>
  <c r="K1209" i="3" s="1"/>
  <c r="N1209" i="3" s="1"/>
  <c r="K1208" i="3" a="1"/>
  <c r="K1208" i="3" s="1"/>
  <c r="K1207" i="3" a="1"/>
  <c r="K1207" i="3"/>
  <c r="K1206" i="3" a="1"/>
  <c r="K1206" i="3" s="1"/>
  <c r="O1206" i="3" s="1"/>
  <c r="K1205" i="3" a="1"/>
  <c r="K1205" i="3"/>
  <c r="K1204" i="3" a="1"/>
  <c r="K1204" i="3" s="1"/>
  <c r="N1204" i="3" s="1"/>
  <c r="K1203" i="3" a="1"/>
  <c r="K1203" i="3" s="1"/>
  <c r="K1202" i="3" a="1"/>
  <c r="K1202" i="3" s="1"/>
  <c r="K1201" i="3" a="1"/>
  <c r="K1201" i="3" s="1"/>
  <c r="K1200" i="3" a="1"/>
  <c r="K1200" i="3" s="1"/>
  <c r="N1200" i="3" s="1"/>
  <c r="K1199" i="3" a="1"/>
  <c r="K1199" i="3" s="1"/>
  <c r="L1199" i="3" s="1"/>
  <c r="K1198" i="3" a="1"/>
  <c r="K1198" i="3" s="1"/>
  <c r="K1197" i="3" a="1"/>
  <c r="K1197" i="3" s="1"/>
  <c r="K1196" i="3" a="1"/>
  <c r="K1196" i="3" s="1"/>
  <c r="L1196" i="3" s="1"/>
  <c r="K1195" i="3" a="1"/>
  <c r="K1195" i="3" s="1"/>
  <c r="L1195" i="3" s="1"/>
  <c r="K1194" i="3" a="1"/>
  <c r="K1194" i="3" s="1"/>
  <c r="K1193" i="3" a="1"/>
  <c r="K1193" i="3" s="1"/>
  <c r="K1192" i="3" a="1"/>
  <c r="K1192" i="3" s="1"/>
  <c r="K1191" i="3" a="1"/>
  <c r="K1191" i="3" s="1"/>
  <c r="K1190" i="3" a="1"/>
  <c r="K1190" i="3" s="1"/>
  <c r="K1189" i="3" a="1"/>
  <c r="K1189" i="3"/>
  <c r="M1189" i="3" s="1"/>
  <c r="K1188" i="3" a="1"/>
  <c r="K1188" i="3" s="1"/>
  <c r="K1187" i="3" a="1"/>
  <c r="K1187" i="3" s="1"/>
  <c r="K1186" i="3" a="1"/>
  <c r="K1186" i="3"/>
  <c r="K1185" i="3" a="1"/>
  <c r="K1185" i="3" s="1"/>
  <c r="L1185" i="3" s="1"/>
  <c r="K1184" i="3" a="1"/>
  <c r="K1184" i="3" s="1"/>
  <c r="M1184" i="3" s="1"/>
  <c r="K1183" i="3" a="1"/>
  <c r="K1183" i="3" s="1"/>
  <c r="M1183" i="3" s="1"/>
  <c r="K1182" i="3" a="1"/>
  <c r="K1182" i="3" s="1"/>
  <c r="K1181" i="3" a="1"/>
  <c r="K1181" i="3" s="1"/>
  <c r="K1180" i="3" a="1"/>
  <c r="K1180" i="3" s="1"/>
  <c r="K1179" i="3" a="1"/>
  <c r="K1179" i="3" s="1"/>
  <c r="K1178" i="3" a="1"/>
  <c r="K1178" i="3" s="1"/>
  <c r="K1177" i="3" a="1"/>
  <c r="K1177" i="3" s="1"/>
  <c r="K1176" i="3" a="1"/>
  <c r="K1176" i="3" s="1"/>
  <c r="K1175" i="3" a="1"/>
  <c r="K1175" i="3" s="1"/>
  <c r="N1175" i="3" s="1"/>
  <c r="K1174" i="3" a="1"/>
  <c r="K1174" i="3" s="1"/>
  <c r="N1174" i="3" s="1"/>
  <c r="K1173" i="3" a="1"/>
  <c r="K1173" i="3" s="1"/>
  <c r="N1173" i="3" s="1"/>
  <c r="K1172" i="3" a="1"/>
  <c r="K1172" i="3" s="1"/>
  <c r="M1172" i="3" s="1"/>
  <c r="K1171" i="3" a="1"/>
  <c r="K1171" i="3" s="1"/>
  <c r="L1171" i="3" s="1"/>
  <c r="K1170" i="3" a="1"/>
  <c r="K1170" i="3" s="1"/>
  <c r="K1169" i="3" a="1"/>
  <c r="K1169" i="3" s="1"/>
  <c r="K1168" i="3" a="1"/>
  <c r="K1168" i="3" s="1"/>
  <c r="K1167" i="3" a="1"/>
  <c r="K1167" i="3" s="1"/>
  <c r="K1166" i="3" a="1"/>
  <c r="K1166" i="3" s="1"/>
  <c r="K1165" i="3" a="1"/>
  <c r="K1165" i="3" s="1"/>
  <c r="N1165" i="3" s="1"/>
  <c r="K1164" i="3" a="1"/>
  <c r="K1164" i="3" s="1"/>
  <c r="N1164" i="3" s="1"/>
  <c r="K1163" i="3" a="1"/>
  <c r="K1163" i="3" s="1"/>
  <c r="L1163" i="3" s="1"/>
  <c r="K1162" i="3" a="1"/>
  <c r="K1162" i="3" s="1"/>
  <c r="L1162" i="3" s="1"/>
  <c r="K1161" i="3" a="1"/>
  <c r="K1161" i="3" s="1"/>
  <c r="K1160" i="3" a="1"/>
  <c r="K1160" i="3" s="1"/>
  <c r="L1160" i="3" s="1"/>
  <c r="K1159" i="3" a="1"/>
  <c r="K1159" i="3" s="1"/>
  <c r="K1158" i="3" a="1"/>
  <c r="K1158" i="3" s="1"/>
  <c r="K1157" i="3" a="1"/>
  <c r="K1157" i="3" s="1"/>
  <c r="K1156" i="3" a="1"/>
  <c r="K1156" i="3" s="1"/>
  <c r="K1155" i="3" a="1"/>
  <c r="K1155" i="3" s="1"/>
  <c r="K1154" i="3" a="1"/>
  <c r="K1154" i="3"/>
  <c r="O1154" i="3" s="1"/>
  <c r="K1153" i="3" a="1"/>
  <c r="K1153" i="3" s="1"/>
  <c r="K1152" i="3" a="1"/>
  <c r="K1152" i="3"/>
  <c r="K1151" i="3" a="1"/>
  <c r="K1151" i="3" s="1"/>
  <c r="O1151" i="3" s="1"/>
  <c r="K1150" i="3" a="1"/>
  <c r="K1150" i="3" s="1"/>
  <c r="N1150" i="3" s="1"/>
  <c r="K1149" i="3" a="1"/>
  <c r="K1149" i="3" s="1"/>
  <c r="N1149" i="3" s="1"/>
  <c r="K1148" i="3" a="1"/>
  <c r="K1148" i="3" s="1"/>
  <c r="L1148" i="3" s="1"/>
  <c r="K1147" i="3" a="1"/>
  <c r="K1147" i="3" s="1"/>
  <c r="K1146" i="3" a="1"/>
  <c r="K1146" i="3" s="1"/>
  <c r="K1145" i="3" a="1"/>
  <c r="K1145" i="3" s="1"/>
  <c r="O1145" i="3" s="1"/>
  <c r="K1144" i="3" a="1"/>
  <c r="K1144" i="3" s="1"/>
  <c r="O1144" i="3" s="1"/>
  <c r="K1143" i="3" a="1"/>
  <c r="K1143" i="3" s="1"/>
  <c r="K1142" i="3" a="1"/>
  <c r="K1142" i="3"/>
  <c r="K1141" i="3" a="1"/>
  <c r="K1141" i="3"/>
  <c r="K1140" i="3" a="1"/>
  <c r="K1140" i="3" s="1"/>
  <c r="N1140" i="3" s="1"/>
  <c r="K1139" i="3" a="1"/>
  <c r="K1139" i="3" s="1"/>
  <c r="L1139" i="3" s="1"/>
  <c r="K1138" i="3" a="1"/>
  <c r="K1138" i="3" s="1"/>
  <c r="K1137" i="3" a="1"/>
  <c r="K1137" i="3" s="1"/>
  <c r="K1136" i="3" a="1"/>
  <c r="K1136" i="3" s="1"/>
  <c r="K1135" i="3" a="1"/>
  <c r="K1135" i="3" s="1"/>
  <c r="K1134" i="3" a="1"/>
  <c r="K1134" i="3" s="1"/>
  <c r="K1133" i="3" a="1"/>
  <c r="K1133" i="3" s="1"/>
  <c r="K1132" i="3" a="1"/>
  <c r="K1132" i="3" s="1"/>
  <c r="K1131" i="3" a="1"/>
  <c r="K1131" i="3"/>
  <c r="K1130" i="3" a="1"/>
  <c r="K1130" i="3" s="1"/>
  <c r="K1129" i="3" a="1"/>
  <c r="K1129" i="3" s="1"/>
  <c r="K1128" i="3" a="1"/>
  <c r="K1128" i="3" s="1"/>
  <c r="M1128" i="3" s="1"/>
  <c r="K1127" i="3" a="1"/>
  <c r="K1127" i="3" s="1"/>
  <c r="K1126" i="3" a="1"/>
  <c r="K1126" i="3" s="1"/>
  <c r="N1126" i="3" s="1"/>
  <c r="K1125" i="3" a="1"/>
  <c r="K1125" i="3" s="1"/>
  <c r="P1125" i="3" s="1"/>
  <c r="K1124" i="3" a="1"/>
  <c r="K1124" i="3" s="1"/>
  <c r="K1123" i="3" a="1"/>
  <c r="K1123" i="3" s="1"/>
  <c r="K1122" i="3" a="1"/>
  <c r="K1122" i="3" s="1"/>
  <c r="P1122" i="3" s="1"/>
  <c r="K1121" i="3" a="1"/>
  <c r="K1121" i="3" s="1"/>
  <c r="K1120" i="3" a="1"/>
  <c r="K1120" i="3" s="1"/>
  <c r="N1120" i="3" s="1"/>
  <c r="K1119" i="3" a="1"/>
  <c r="K1119" i="3" s="1"/>
  <c r="K1118" i="3" a="1"/>
  <c r="K1118" i="3" s="1"/>
  <c r="K1117" i="3" a="1"/>
  <c r="K1117" i="3" s="1"/>
  <c r="K1116" i="3" a="1"/>
  <c r="K1116" i="3" s="1"/>
  <c r="K1115" i="3" a="1"/>
  <c r="K1115" i="3" s="1"/>
  <c r="N1115" i="3" s="1"/>
  <c r="K1114" i="3" a="1"/>
  <c r="K1114" i="3" s="1"/>
  <c r="O1114" i="3" s="1"/>
  <c r="K1113" i="3" a="1"/>
  <c r="K1113" i="3" s="1"/>
  <c r="K1112" i="3" a="1"/>
  <c r="K1112" i="3"/>
  <c r="K1111" i="3" a="1"/>
  <c r="K1111" i="3" s="1"/>
  <c r="K1110" i="3" a="1"/>
  <c r="K1110" i="3" s="1"/>
  <c r="K1109" i="3" a="1"/>
  <c r="K1109" i="3" s="1"/>
  <c r="K1108" i="3" a="1"/>
  <c r="K1108" i="3" s="1"/>
  <c r="K1107" i="3" a="1"/>
  <c r="K1107" i="3" s="1"/>
  <c r="K1106" i="3" a="1"/>
  <c r="K1106" i="3" s="1"/>
  <c r="K1105" i="3" a="1"/>
  <c r="K1105" i="3" s="1"/>
  <c r="K1104" i="3" a="1"/>
  <c r="K1104" i="3" s="1"/>
  <c r="K1103" i="3" a="1"/>
  <c r="K1103" i="3" s="1"/>
  <c r="N1103" i="3" s="1"/>
  <c r="K1102" i="3" a="1"/>
  <c r="K1102" i="3" s="1"/>
  <c r="K1101" i="3" a="1"/>
  <c r="K1101" i="3" s="1"/>
  <c r="K1100" i="3" a="1"/>
  <c r="K1100" i="3" s="1"/>
  <c r="K1099" i="3" a="1"/>
  <c r="K1099" i="3" s="1"/>
  <c r="K1098" i="3" a="1"/>
  <c r="K1098" i="3" s="1"/>
  <c r="K1097" i="3" a="1"/>
  <c r="K1097" i="3" s="1"/>
  <c r="P1097" i="3" s="1"/>
  <c r="K1096" i="3" a="1"/>
  <c r="K1096" i="3" s="1"/>
  <c r="L1096" i="3" s="1"/>
  <c r="K1095" i="3" a="1"/>
  <c r="K1095" i="3" s="1"/>
  <c r="N1095" i="3" s="1"/>
  <c r="K1094" i="3" a="1"/>
  <c r="K1094" i="3" s="1"/>
  <c r="L1094" i="3" s="1"/>
  <c r="K1093" i="3" a="1"/>
  <c r="K1093" i="3" s="1"/>
  <c r="L1093" i="3" s="1"/>
  <c r="K1092" i="3" a="1"/>
  <c r="K1092" i="3" s="1"/>
  <c r="L1092" i="3" s="1"/>
  <c r="K1091" i="3" a="1"/>
  <c r="K1091" i="3" s="1"/>
  <c r="K1090" i="3" a="1"/>
  <c r="K1090" i="3" s="1"/>
  <c r="M1090" i="3" s="1"/>
  <c r="K1089" i="3" a="1"/>
  <c r="K1089" i="3" s="1"/>
  <c r="M1089" i="3" s="1"/>
  <c r="K1088" i="3" a="1"/>
  <c r="K1088" i="3" s="1"/>
  <c r="K1087" i="3" a="1"/>
  <c r="K1087" i="3" s="1"/>
  <c r="O1087" i="3" s="1"/>
  <c r="K1086" i="3" a="1"/>
  <c r="K1086" i="3" s="1"/>
  <c r="K1085" i="3" a="1"/>
  <c r="K1085" i="3" s="1"/>
  <c r="K1084" i="3" a="1"/>
  <c r="K1084" i="3" s="1"/>
  <c r="K1083" i="3" a="1"/>
  <c r="K1083" i="3" s="1"/>
  <c r="L1083" i="3" s="1"/>
  <c r="K1082" i="3" a="1"/>
  <c r="K1082" i="3" s="1"/>
  <c r="P1082" i="3" s="1"/>
  <c r="K1081" i="3" a="1"/>
  <c r="K1081" i="3" s="1"/>
  <c r="K1080" i="3" a="1"/>
  <c r="K1080" i="3" s="1"/>
  <c r="K1079" i="3" a="1"/>
  <c r="K1079" i="3" s="1"/>
  <c r="M1079" i="3" s="1"/>
  <c r="K1078" i="3" a="1"/>
  <c r="K1078" i="3" s="1"/>
  <c r="M1078" i="3" s="1"/>
  <c r="K1077" i="3" a="1"/>
  <c r="K1077" i="3" s="1"/>
  <c r="K1076" i="3" a="1"/>
  <c r="K1076" i="3" s="1"/>
  <c r="K1075" i="3" a="1"/>
  <c r="K1075" i="3" s="1"/>
  <c r="K1074" i="3" a="1"/>
  <c r="K1074" i="3" s="1"/>
  <c r="K1073" i="3" a="1"/>
  <c r="K1073" i="3" s="1"/>
  <c r="L1073" i="3" s="1"/>
  <c r="K1072" i="3" a="1"/>
  <c r="K1072" i="3" s="1"/>
  <c r="L1072" i="3" s="1"/>
  <c r="K1071" i="3" a="1"/>
  <c r="K1071" i="3" s="1"/>
  <c r="K1070" i="3" a="1"/>
  <c r="K1070" i="3" s="1"/>
  <c r="M1070" i="3" s="1"/>
  <c r="K1069" i="3" a="1"/>
  <c r="K1069" i="3" s="1"/>
  <c r="P1069" i="3" s="1"/>
  <c r="K1068" i="3" a="1"/>
  <c r="K1068" i="3" s="1"/>
  <c r="N1068" i="3" s="1"/>
  <c r="K1067" i="3" a="1"/>
  <c r="K1067" i="3" s="1"/>
  <c r="N1067" i="3" s="1"/>
  <c r="K1066" i="3" a="1"/>
  <c r="K1066" i="3" s="1"/>
  <c r="K1065" i="3" a="1"/>
  <c r="K1065" i="3" s="1"/>
  <c r="K1064" i="3" a="1"/>
  <c r="K1064" i="3" s="1"/>
  <c r="K1063" i="3" a="1"/>
  <c r="K1063" i="3" s="1"/>
  <c r="M1063" i="3" s="1"/>
  <c r="K1062" i="3" a="1"/>
  <c r="K1062" i="3" s="1"/>
  <c r="L1062" i="3" s="1"/>
  <c r="K1061" i="3" a="1"/>
  <c r="K1061" i="3" s="1"/>
  <c r="M1061" i="3" s="1"/>
  <c r="K1060" i="3" a="1"/>
  <c r="K1060" i="3" s="1"/>
  <c r="K1059" i="3" a="1"/>
  <c r="K1059" i="3" s="1"/>
  <c r="L1059" i="3" s="1"/>
  <c r="K1058" i="3" a="1"/>
  <c r="K1058" i="3" s="1"/>
  <c r="L1058" i="3" s="1"/>
  <c r="K1057" i="3" a="1"/>
  <c r="K1057" i="3" s="1"/>
  <c r="K1056" i="3" a="1"/>
  <c r="K1056" i="3" s="1"/>
  <c r="K1055" i="3" a="1"/>
  <c r="K1055" i="3" s="1"/>
  <c r="M1055" i="3" s="1"/>
  <c r="K1054" i="3" a="1"/>
  <c r="K1054" i="3" s="1"/>
  <c r="K1053" i="3" a="1"/>
  <c r="K1053" i="3" s="1"/>
  <c r="K1052" i="3" a="1"/>
  <c r="K1052" i="3" s="1"/>
  <c r="K1051" i="3" a="1"/>
  <c r="K1051" i="3" s="1"/>
  <c r="P1051" i="3" s="1"/>
  <c r="K1050" i="3" a="1"/>
  <c r="K1050" i="3" s="1"/>
  <c r="P1050" i="3" s="1"/>
  <c r="K1049" i="3" a="1"/>
  <c r="K1049" i="3" s="1"/>
  <c r="N1049" i="3" s="1"/>
  <c r="K1048" i="3" a="1"/>
  <c r="K1048" i="3"/>
  <c r="P1048" i="3" s="1"/>
  <c r="K1047" i="3" a="1"/>
  <c r="K1047" i="3" s="1"/>
  <c r="N1047" i="3" s="1"/>
  <c r="K1046" i="3" a="1"/>
  <c r="K1046" i="3" s="1"/>
  <c r="N1046" i="3" s="1"/>
  <c r="K1045" i="3" a="1"/>
  <c r="K1045" i="3" s="1"/>
  <c r="L1045" i="3" s="1"/>
  <c r="K1044" i="3" a="1"/>
  <c r="K1044" i="3"/>
  <c r="K1043" i="3" a="1"/>
  <c r="K1043" i="3" s="1"/>
  <c r="L1043" i="3" s="1"/>
  <c r="K1042" i="3" a="1"/>
  <c r="K1042" i="3" s="1"/>
  <c r="K1041" i="3" a="1"/>
  <c r="K1041" i="3" s="1"/>
  <c r="N1041" i="3" s="1"/>
  <c r="K1040" i="3" a="1"/>
  <c r="K1040" i="3"/>
  <c r="K1039" i="3" a="1"/>
  <c r="K1039" i="3" s="1"/>
  <c r="K1038" i="3" a="1"/>
  <c r="K1038" i="3" s="1"/>
  <c r="K1037" i="3" a="1"/>
  <c r="K1037" i="3" s="1"/>
  <c r="K1036" i="3" a="1"/>
  <c r="K1036" i="3" s="1"/>
  <c r="K1035" i="3" a="1"/>
  <c r="K1035" i="3" s="1"/>
  <c r="K1034" i="3" a="1"/>
  <c r="K1034" i="3" s="1"/>
  <c r="O1034" i="3" s="1"/>
  <c r="K1033" i="3" a="1"/>
  <c r="K1033" i="3" s="1"/>
  <c r="K1032" i="3" a="1"/>
  <c r="K1032" i="3" s="1"/>
  <c r="K1031" i="3" a="1"/>
  <c r="K1031" i="3" s="1"/>
  <c r="K1030" i="3" a="1"/>
  <c r="K1030" i="3" s="1"/>
  <c r="K1029" i="3" a="1"/>
  <c r="K1029" i="3" s="1"/>
  <c r="P1029" i="3" s="1"/>
  <c r="K1028" i="3" a="1"/>
  <c r="K1028" i="3" s="1"/>
  <c r="K1027" i="3" a="1"/>
  <c r="K1027" i="3" s="1"/>
  <c r="O1027" i="3" s="1"/>
  <c r="K1026" i="3" a="1"/>
  <c r="K1026" i="3" s="1"/>
  <c r="O1026" i="3" s="1"/>
  <c r="K1025" i="3" a="1"/>
  <c r="K1025" i="3" s="1"/>
  <c r="K1024" i="3" a="1"/>
  <c r="K1024" i="3" s="1"/>
  <c r="M1024" i="3" s="1"/>
  <c r="K1023" i="3" a="1"/>
  <c r="K1023" i="3" s="1"/>
  <c r="M1023" i="3" s="1"/>
  <c r="K1022" i="3" a="1"/>
  <c r="K1022" i="3" s="1"/>
  <c r="K1021" i="3" a="1"/>
  <c r="K1021" i="3" s="1"/>
  <c r="K1020" i="3" a="1"/>
  <c r="K1020" i="3" s="1"/>
  <c r="K1019" i="3" a="1"/>
  <c r="K1019" i="3" s="1"/>
  <c r="N1019" i="3" s="1"/>
  <c r="K1018" i="3" a="1"/>
  <c r="K1018" i="3" s="1"/>
  <c r="K1017" i="3" a="1"/>
  <c r="K1017" i="3" s="1"/>
  <c r="K1016" i="3" a="1"/>
  <c r="K1016" i="3" s="1"/>
  <c r="K1015" i="3" a="1"/>
  <c r="K1015" i="3" s="1"/>
  <c r="K1014" i="3" a="1"/>
  <c r="K1014" i="3" s="1"/>
  <c r="K1013" i="3" a="1"/>
  <c r="K1013" i="3" s="1"/>
  <c r="N1013" i="3" s="1"/>
  <c r="K1012" i="3" a="1"/>
  <c r="K1012" i="3" s="1"/>
  <c r="K1011" i="3" a="1"/>
  <c r="K1011" i="3" s="1"/>
  <c r="K1010" i="3" a="1"/>
  <c r="K1010" i="3" s="1"/>
  <c r="K1009" i="3" a="1"/>
  <c r="K1009" i="3"/>
  <c r="K1008" i="3" a="1"/>
  <c r="K1008" i="3" s="1"/>
  <c r="M1008" i="3" s="1"/>
  <c r="K1007" i="3" a="1"/>
  <c r="K1007" i="3" s="1"/>
  <c r="M1007" i="3" s="1"/>
  <c r="K1006" i="3" a="1"/>
  <c r="K1006" i="3" s="1"/>
  <c r="K1005" i="3" a="1"/>
  <c r="K1005" i="3" s="1"/>
  <c r="K1004" i="3" a="1"/>
  <c r="K1004" i="3" s="1"/>
  <c r="L1004" i="3" s="1"/>
  <c r="K1003" i="3" a="1"/>
  <c r="K1003" i="3" s="1"/>
  <c r="L1003" i="3" s="1"/>
  <c r="K1002" i="3" a="1"/>
  <c r="K1002" i="3" s="1"/>
  <c r="P1002" i="3" s="1"/>
  <c r="K1001" i="3" a="1"/>
  <c r="K1001" i="3"/>
  <c r="K1000" i="3" a="1"/>
  <c r="K1000" i="3" s="1"/>
  <c r="K999" i="3" a="1"/>
  <c r="K999" i="3" s="1"/>
  <c r="P999" i="3" s="1"/>
  <c r="K998" i="3" a="1"/>
  <c r="K998" i="3" s="1"/>
  <c r="K997" i="3" a="1"/>
  <c r="K997" i="3" s="1"/>
  <c r="P997" i="3" s="1"/>
  <c r="K996" i="3" a="1"/>
  <c r="K996" i="3" s="1"/>
  <c r="K995" i="3" a="1"/>
  <c r="K995" i="3" s="1"/>
  <c r="N995" i="3" s="1"/>
  <c r="K994" i="3" a="1"/>
  <c r="K994" i="3" s="1"/>
  <c r="K993" i="3" a="1"/>
  <c r="K993" i="3"/>
  <c r="N993" i="3" s="1"/>
  <c r="K992" i="3" a="1"/>
  <c r="K992" i="3" s="1"/>
  <c r="K991" i="3" a="1"/>
  <c r="K991" i="3" s="1"/>
  <c r="K990" i="3" a="1"/>
  <c r="K990" i="3" s="1"/>
  <c r="K989" i="3" a="1"/>
  <c r="K989" i="3" s="1"/>
  <c r="L989" i="3" s="1"/>
  <c r="K988" i="3" a="1"/>
  <c r="K988" i="3" s="1"/>
  <c r="K987" i="3" a="1"/>
  <c r="K987" i="3" s="1"/>
  <c r="K986" i="3" a="1"/>
  <c r="K986" i="3" s="1"/>
  <c r="K985" i="3" a="1"/>
  <c r="K985" i="3" s="1"/>
  <c r="K984" i="3" a="1"/>
  <c r="K984" i="3" s="1"/>
  <c r="K983" i="3" a="1"/>
  <c r="K983" i="3" s="1"/>
  <c r="K982" i="3" a="1"/>
  <c r="K982" i="3" s="1"/>
  <c r="K981" i="3" a="1"/>
  <c r="K981" i="3" s="1"/>
  <c r="K980" i="3" a="1"/>
  <c r="K980" i="3" s="1"/>
  <c r="K979" i="3" a="1"/>
  <c r="K979" i="3" s="1"/>
  <c r="P979" i="3" s="1"/>
  <c r="K978" i="3" a="1"/>
  <c r="K978" i="3"/>
  <c r="M978" i="3" s="1"/>
  <c r="K977" i="3" a="1"/>
  <c r="K977" i="3" s="1"/>
  <c r="K976" i="3" a="1"/>
  <c r="K976" i="3" s="1"/>
  <c r="L976" i="3" s="1"/>
  <c r="K975" i="3" a="1"/>
  <c r="K975" i="3" s="1"/>
  <c r="K974" i="3" a="1"/>
  <c r="K974" i="3" s="1"/>
  <c r="K973" i="3" a="1"/>
  <c r="K973" i="3" s="1"/>
  <c r="M973" i="3" s="1"/>
  <c r="K972" i="3" a="1"/>
  <c r="K972" i="3" s="1"/>
  <c r="K971" i="3" a="1"/>
  <c r="K971" i="3" s="1"/>
  <c r="K970" i="3" a="1"/>
  <c r="K970" i="3" s="1"/>
  <c r="L970" i="3" s="1"/>
  <c r="K969" i="3" a="1"/>
  <c r="K969" i="3" s="1"/>
  <c r="K968" i="3" a="1"/>
  <c r="K968" i="3" s="1"/>
  <c r="K967" i="3" a="1"/>
  <c r="K967" i="3"/>
  <c r="K966" i="3" a="1"/>
  <c r="K966" i="3"/>
  <c r="M966" i="3" s="1"/>
  <c r="K965" i="3" a="1"/>
  <c r="K965" i="3" s="1"/>
  <c r="L965" i="3" s="1"/>
  <c r="K964" i="3" a="1"/>
  <c r="K964" i="3" s="1"/>
  <c r="K963" i="3" a="1"/>
  <c r="K963" i="3" s="1"/>
  <c r="P963" i="3" s="1"/>
  <c r="K962" i="3" a="1"/>
  <c r="K962" i="3" s="1"/>
  <c r="L962" i="3" s="1"/>
  <c r="K961" i="3" a="1"/>
  <c r="K961" i="3" s="1"/>
  <c r="M961" i="3" s="1"/>
  <c r="K960" i="3" a="1"/>
  <c r="K960" i="3" s="1"/>
  <c r="M960" i="3" s="1"/>
  <c r="K959" i="3" a="1"/>
  <c r="K959" i="3" s="1"/>
  <c r="K958" i="3" a="1"/>
  <c r="K958" i="3" s="1"/>
  <c r="O958" i="3" s="1"/>
  <c r="K957" i="3" a="1"/>
  <c r="K957" i="3" s="1"/>
  <c r="K956" i="3" a="1"/>
  <c r="K956" i="3" s="1"/>
  <c r="M956" i="3" s="1"/>
  <c r="K955" i="3" a="1"/>
  <c r="K955" i="3" s="1"/>
  <c r="M955" i="3" s="1"/>
  <c r="K954" i="3" a="1"/>
  <c r="K954" i="3" s="1"/>
  <c r="N954" i="3" s="1"/>
  <c r="K953" i="3" a="1"/>
  <c r="K953" i="3" s="1"/>
  <c r="O953" i="3" s="1"/>
  <c r="K952" i="3" a="1"/>
  <c r="K952" i="3" s="1"/>
  <c r="N952" i="3" s="1"/>
  <c r="K951" i="3" a="1"/>
  <c r="K951" i="3"/>
  <c r="M951" i="3" s="1"/>
  <c r="K950" i="3" a="1"/>
  <c r="K950" i="3" s="1"/>
  <c r="K949" i="3" a="1"/>
  <c r="K949" i="3"/>
  <c r="K948" i="3" a="1"/>
  <c r="K948" i="3" s="1"/>
  <c r="K947" i="3" a="1"/>
  <c r="K947" i="3" s="1"/>
  <c r="K946" i="3" a="1"/>
  <c r="K946" i="3" s="1"/>
  <c r="K945" i="3" a="1"/>
  <c r="K945" i="3" s="1"/>
  <c r="K944" i="3" a="1"/>
  <c r="K944" i="3" s="1"/>
  <c r="K943" i="3" a="1"/>
  <c r="K943" i="3" s="1"/>
  <c r="K942" i="3" a="1"/>
  <c r="K942" i="3" s="1"/>
  <c r="O942" i="3" s="1"/>
  <c r="K941" i="3" a="1"/>
  <c r="K941" i="3" s="1"/>
  <c r="O941" i="3" s="1"/>
  <c r="K940" i="3" a="1"/>
  <c r="K940" i="3" s="1"/>
  <c r="M940" i="3" s="1"/>
  <c r="K939" i="3" a="1"/>
  <c r="K939" i="3" s="1"/>
  <c r="K938" i="3" a="1"/>
  <c r="K938" i="3" s="1"/>
  <c r="L938" i="3" s="1"/>
  <c r="K937" i="3" a="1"/>
  <c r="K937" i="3" s="1"/>
  <c r="K936" i="3" a="1"/>
  <c r="K936" i="3" s="1"/>
  <c r="K935" i="3" a="1"/>
  <c r="K935" i="3" s="1"/>
  <c r="K934" i="3" a="1"/>
  <c r="K934" i="3" s="1"/>
  <c r="O934" i="3" s="1"/>
  <c r="K933" i="3" a="1"/>
  <c r="K933" i="3" s="1"/>
  <c r="K932" i="3" a="1"/>
  <c r="K932" i="3"/>
  <c r="K931" i="3" a="1"/>
  <c r="K931" i="3" s="1"/>
  <c r="N931" i="3" s="1"/>
  <c r="K930" i="3" a="1"/>
  <c r="K930" i="3" s="1"/>
  <c r="N930" i="3" s="1"/>
  <c r="K929" i="3" a="1"/>
  <c r="K929" i="3" s="1"/>
  <c r="K928" i="3" a="1"/>
  <c r="K928" i="3" s="1"/>
  <c r="L928" i="3" s="1"/>
  <c r="K927" i="3" a="1"/>
  <c r="K927" i="3" s="1"/>
  <c r="N927" i="3" s="1"/>
  <c r="K926" i="3" a="1"/>
  <c r="K926" i="3" s="1"/>
  <c r="K925" i="3" a="1"/>
  <c r="K925" i="3" s="1"/>
  <c r="K924" i="3" a="1"/>
  <c r="K924" i="3" s="1"/>
  <c r="K923" i="3" a="1"/>
  <c r="K923" i="3" s="1"/>
  <c r="K922" i="3" a="1"/>
  <c r="K922" i="3" s="1"/>
  <c r="L922" i="3" s="1"/>
  <c r="K921" i="3" a="1"/>
  <c r="K921" i="3" s="1"/>
  <c r="K920" i="3" a="1"/>
  <c r="K920" i="3" s="1"/>
  <c r="L920" i="3" s="1"/>
  <c r="K919" i="3" a="1"/>
  <c r="K919" i="3" s="1"/>
  <c r="P919" i="3" s="1"/>
  <c r="K918" i="3" a="1"/>
  <c r="K918" i="3" s="1"/>
  <c r="K917" i="3" a="1"/>
  <c r="K917" i="3" s="1"/>
  <c r="K916" i="3" a="1"/>
  <c r="K916" i="3" s="1"/>
  <c r="K915" i="3" a="1"/>
  <c r="K915" i="3" s="1"/>
  <c r="O915" i="3" s="1"/>
  <c r="K914" i="3" a="1"/>
  <c r="K914" i="3" s="1"/>
  <c r="O914" i="3" s="1"/>
  <c r="K913" i="3" a="1"/>
  <c r="K913" i="3" s="1"/>
  <c r="K912" i="3" a="1"/>
  <c r="K912" i="3" s="1"/>
  <c r="K911" i="3" a="1"/>
  <c r="K911" i="3" s="1"/>
  <c r="K910" i="3" a="1"/>
  <c r="K910" i="3" s="1"/>
  <c r="K909" i="3" a="1"/>
  <c r="K909" i="3" s="1"/>
  <c r="K908" i="3" a="1"/>
  <c r="K908" i="3" s="1"/>
  <c r="K907" i="3" a="1"/>
  <c r="K907" i="3" s="1"/>
  <c r="L907" i="3" s="1"/>
  <c r="K906" i="3" a="1"/>
  <c r="K906" i="3" s="1"/>
  <c r="L906" i="3" s="1"/>
  <c r="K905" i="3" a="1"/>
  <c r="K905" i="3" s="1"/>
  <c r="K904" i="3" a="1"/>
  <c r="K904" i="3" s="1"/>
  <c r="O904" i="3" s="1"/>
  <c r="K903" i="3" a="1"/>
  <c r="K903" i="3" s="1"/>
  <c r="L903" i="3" s="1"/>
  <c r="K902" i="3" a="1"/>
  <c r="K902" i="3" s="1"/>
  <c r="K901" i="3" a="1"/>
  <c r="K901" i="3" s="1"/>
  <c r="K900" i="3" a="1"/>
  <c r="K900" i="3" s="1"/>
  <c r="K899" i="3" a="1"/>
  <c r="K899" i="3" s="1"/>
  <c r="K898" i="3" a="1"/>
  <c r="K898" i="3" s="1"/>
  <c r="K897" i="3" a="1"/>
  <c r="K897" i="3" s="1"/>
  <c r="L897" i="3" s="1"/>
  <c r="K896" i="3" a="1"/>
  <c r="K896" i="3" s="1"/>
  <c r="M896" i="3" s="1"/>
  <c r="K895" i="3" a="1"/>
  <c r="K895" i="3"/>
  <c r="M895" i="3" s="1"/>
  <c r="K894" i="3" a="1"/>
  <c r="K894" i="3" s="1"/>
  <c r="K893" i="3" a="1"/>
  <c r="K893" i="3" s="1"/>
  <c r="K892" i="3" a="1"/>
  <c r="K892" i="3" s="1"/>
  <c r="K891" i="3" a="1"/>
  <c r="K891" i="3" s="1"/>
  <c r="L891" i="3" s="1"/>
  <c r="K890" i="3" a="1"/>
  <c r="K890" i="3" s="1"/>
  <c r="L890" i="3" s="1"/>
  <c r="K889" i="3" a="1"/>
  <c r="K889" i="3" s="1"/>
  <c r="L889" i="3" s="1"/>
  <c r="K888" i="3" a="1"/>
  <c r="K888" i="3" s="1"/>
  <c r="K887" i="3" a="1"/>
  <c r="K887" i="3" s="1"/>
  <c r="K886" i="3" a="1"/>
  <c r="K886" i="3" s="1"/>
  <c r="K885" i="3" a="1"/>
  <c r="K885" i="3" s="1"/>
  <c r="N885" i="3" s="1"/>
  <c r="K884" i="3" a="1"/>
  <c r="K884" i="3" s="1"/>
  <c r="K883" i="3" a="1"/>
  <c r="K883" i="3" s="1"/>
  <c r="K882" i="3" a="1"/>
  <c r="K882" i="3" s="1"/>
  <c r="K881" i="3" a="1"/>
  <c r="K881" i="3" s="1"/>
  <c r="K880" i="3" a="1"/>
  <c r="K880" i="3" s="1"/>
  <c r="K879" i="3" a="1"/>
  <c r="K879" i="3" s="1"/>
  <c r="K878" i="3" a="1"/>
  <c r="K878" i="3" s="1"/>
  <c r="L878" i="3" s="1"/>
  <c r="K877" i="3" a="1"/>
  <c r="K877" i="3" s="1"/>
  <c r="M877" i="3" s="1"/>
  <c r="K876" i="3" a="1"/>
  <c r="K876" i="3" s="1"/>
  <c r="P876" i="3" s="1"/>
  <c r="K875" i="3" a="1"/>
  <c r="K875" i="3" s="1"/>
  <c r="N875" i="3" s="1"/>
  <c r="K874" i="3" a="1"/>
  <c r="K874" i="3"/>
  <c r="K873" i="3" a="1"/>
  <c r="K873" i="3" s="1"/>
  <c r="K872" i="3" a="1"/>
  <c r="K872" i="3" s="1"/>
  <c r="K871" i="3" a="1"/>
  <c r="K871" i="3" s="1"/>
  <c r="L871" i="3" s="1"/>
  <c r="K870" i="3" a="1"/>
  <c r="K870" i="3" s="1"/>
  <c r="L870" i="3" s="1"/>
  <c r="K869" i="3" a="1"/>
  <c r="K869" i="3" s="1"/>
  <c r="L869" i="3" s="1"/>
  <c r="K868" i="3" a="1"/>
  <c r="K868" i="3" s="1"/>
  <c r="L868" i="3" s="1"/>
  <c r="K867" i="3" a="1"/>
  <c r="K867" i="3" s="1"/>
  <c r="K866" i="3" a="1"/>
  <c r="K866" i="3" s="1"/>
  <c r="O866" i="3" s="1"/>
  <c r="K865" i="3" a="1"/>
  <c r="K865" i="3" s="1"/>
  <c r="K864" i="3" a="1"/>
  <c r="K864" i="3" s="1"/>
  <c r="K863" i="3" a="1"/>
  <c r="K863" i="3" s="1"/>
  <c r="L863" i="3" s="1"/>
  <c r="K862" i="3" a="1"/>
  <c r="K862" i="3" s="1"/>
  <c r="O862" i="3" s="1"/>
  <c r="K861" i="3" a="1"/>
  <c r="K861" i="3" s="1"/>
  <c r="L861" i="3" s="1"/>
  <c r="K860" i="3" a="1"/>
  <c r="K860" i="3" s="1"/>
  <c r="L860" i="3" s="1"/>
  <c r="K859" i="3" a="1"/>
  <c r="K859" i="3" s="1"/>
  <c r="K858" i="3" a="1"/>
  <c r="K858" i="3" s="1"/>
  <c r="K857" i="3" a="1"/>
  <c r="K857" i="3" s="1"/>
  <c r="K856" i="3" a="1"/>
  <c r="K856" i="3" s="1"/>
  <c r="K855" i="3" a="1"/>
  <c r="K855" i="3"/>
  <c r="K854" i="3" a="1"/>
  <c r="K854" i="3" s="1"/>
  <c r="K853" i="3" a="1"/>
  <c r="K853" i="3" s="1"/>
  <c r="K852" i="3" a="1"/>
  <c r="K852" i="3" s="1"/>
  <c r="K851" i="3" a="1"/>
  <c r="K851" i="3" s="1"/>
  <c r="P851" i="3" s="1"/>
  <c r="K850" i="3" a="1"/>
  <c r="K850" i="3" s="1"/>
  <c r="K849" i="3" a="1"/>
  <c r="K849" i="3" s="1"/>
  <c r="N849" i="3" s="1"/>
  <c r="K848" i="3" a="1"/>
  <c r="K848" i="3" s="1"/>
  <c r="L848" i="3" s="1"/>
  <c r="K847" i="3" a="1"/>
  <c r="K847" i="3" s="1"/>
  <c r="L847" i="3" s="1"/>
  <c r="K846" i="3" a="1"/>
  <c r="K846" i="3" s="1"/>
  <c r="L846" i="3" s="1"/>
  <c r="K845" i="3" a="1"/>
  <c r="K845" i="3" s="1"/>
  <c r="K844" i="3" a="1"/>
  <c r="K844" i="3" s="1"/>
  <c r="K843" i="3" a="1"/>
  <c r="K843" i="3" s="1"/>
  <c r="M843" i="3" s="1"/>
  <c r="K842" i="3" a="1"/>
  <c r="K842" i="3" s="1"/>
  <c r="K841" i="3" a="1"/>
  <c r="K841" i="3" s="1"/>
  <c r="K840" i="3" a="1"/>
  <c r="K840" i="3" s="1"/>
  <c r="L840" i="3" s="1"/>
  <c r="K839" i="3" a="1"/>
  <c r="K839" i="3"/>
  <c r="K838" i="3" a="1"/>
  <c r="K838" i="3" s="1"/>
  <c r="K837" i="3" a="1"/>
  <c r="K837" i="3" s="1"/>
  <c r="K836" i="3" a="1"/>
  <c r="K836" i="3" s="1"/>
  <c r="L836" i="3" s="1"/>
  <c r="K835" i="3" a="1"/>
  <c r="K835" i="3" s="1"/>
  <c r="N835" i="3" s="1"/>
  <c r="K834" i="3" a="1"/>
  <c r="K834" i="3" s="1"/>
  <c r="K833" i="3" a="1"/>
  <c r="K833" i="3" s="1"/>
  <c r="K832" i="3" a="1"/>
  <c r="K832" i="3" s="1"/>
  <c r="O832" i="3" s="1"/>
  <c r="K831" i="3" a="1"/>
  <c r="K831" i="3" s="1"/>
  <c r="K830" i="3" a="1"/>
  <c r="K830" i="3"/>
  <c r="K829" i="3" a="1"/>
  <c r="K829" i="3" s="1"/>
  <c r="K828" i="3" a="1"/>
  <c r="K828" i="3" s="1"/>
  <c r="K827" i="3" a="1"/>
  <c r="K827" i="3" s="1"/>
  <c r="M827" i="3" s="1"/>
  <c r="K826" i="3" a="1"/>
  <c r="K826" i="3" s="1"/>
  <c r="K825" i="3" a="1"/>
  <c r="K825" i="3" s="1"/>
  <c r="M825" i="3" s="1"/>
  <c r="K824" i="3" a="1"/>
  <c r="K824" i="3" s="1"/>
  <c r="M824" i="3" s="1"/>
  <c r="K823" i="3" a="1"/>
  <c r="K823" i="3" s="1"/>
  <c r="L823" i="3" s="1"/>
  <c r="K822" i="3" a="1"/>
  <c r="K822" i="3" s="1"/>
  <c r="L822" i="3" s="1"/>
  <c r="K821" i="3" a="1"/>
  <c r="K821" i="3" s="1"/>
  <c r="K820" i="3" a="1"/>
  <c r="K820" i="3" s="1"/>
  <c r="K819" i="3" a="1"/>
  <c r="K819" i="3" s="1"/>
  <c r="K818" i="3" a="1"/>
  <c r="K818" i="3" s="1"/>
  <c r="O818" i="3" s="1"/>
  <c r="K817" i="3" a="1"/>
  <c r="K817" i="3" s="1"/>
  <c r="K816" i="3" a="1"/>
  <c r="K816" i="3" s="1"/>
  <c r="N816" i="3" s="1"/>
  <c r="K815" i="3" a="1"/>
  <c r="K815" i="3" s="1"/>
  <c r="K814" i="3" a="1"/>
  <c r="K814" i="3" s="1"/>
  <c r="O814" i="3" s="1"/>
  <c r="K813" i="3" a="1"/>
  <c r="K813" i="3" s="1"/>
  <c r="O813" i="3" s="1"/>
  <c r="K812" i="3" a="1"/>
  <c r="K812" i="3" s="1"/>
  <c r="P812" i="3" s="1"/>
  <c r="K811" i="3" a="1"/>
  <c r="K811" i="3" s="1"/>
  <c r="L811" i="3" s="1"/>
  <c r="K810" i="3" a="1"/>
  <c r="K810" i="3"/>
  <c r="K809" i="3" a="1"/>
  <c r="K809" i="3" s="1"/>
  <c r="K808" i="3" a="1"/>
  <c r="K808" i="3" s="1"/>
  <c r="K807" i="3" a="1"/>
  <c r="K807" i="3" s="1"/>
  <c r="K806" i="3" a="1"/>
  <c r="K806" i="3" s="1"/>
  <c r="K805" i="3" a="1"/>
  <c r="K805" i="3" s="1"/>
  <c r="L805" i="3" s="1"/>
  <c r="K804" i="3" a="1"/>
  <c r="K804" i="3" s="1"/>
  <c r="M804" i="3" s="1"/>
  <c r="K803" i="3" a="1"/>
  <c r="K803" i="3" s="1"/>
  <c r="M803" i="3" s="1"/>
  <c r="K802" i="3" a="1"/>
  <c r="K802" i="3" s="1"/>
  <c r="K801" i="3" a="1"/>
  <c r="K801" i="3" s="1"/>
  <c r="K800" i="3" a="1"/>
  <c r="K800" i="3" s="1"/>
  <c r="K799" i="3" a="1"/>
  <c r="K799" i="3" s="1"/>
  <c r="K798" i="3" a="1"/>
  <c r="K798" i="3" s="1"/>
  <c r="K797" i="3" a="1"/>
  <c r="K797" i="3" s="1"/>
  <c r="K796" i="3" a="1"/>
  <c r="K796" i="3" s="1"/>
  <c r="K795" i="3" a="1"/>
  <c r="K795" i="3" s="1"/>
  <c r="P795" i="3" s="1"/>
  <c r="K794" i="3" a="1"/>
  <c r="K794" i="3" s="1"/>
  <c r="P794" i="3" s="1"/>
  <c r="K793" i="3" a="1"/>
  <c r="K793" i="3" s="1"/>
  <c r="K792" i="3" a="1"/>
  <c r="K792" i="3" s="1"/>
  <c r="K791" i="3" a="1"/>
  <c r="K791" i="3" s="1"/>
  <c r="K790" i="3" a="1"/>
  <c r="K790" i="3" s="1"/>
  <c r="N790" i="3" s="1"/>
  <c r="K789" i="3" a="1"/>
  <c r="K789" i="3" s="1"/>
  <c r="M789" i="3" s="1"/>
  <c r="K788" i="3" a="1"/>
  <c r="K788" i="3" s="1"/>
  <c r="K787" i="3" a="1"/>
  <c r="K787" i="3" s="1"/>
  <c r="L787" i="3" s="1"/>
  <c r="K786" i="3" a="1"/>
  <c r="K786" i="3" s="1"/>
  <c r="L786" i="3" s="1"/>
  <c r="K785" i="3" a="1"/>
  <c r="K785" i="3" s="1"/>
  <c r="L785" i="3" s="1"/>
  <c r="K784" i="3" a="1"/>
  <c r="K784" i="3" s="1"/>
  <c r="K783" i="3" a="1"/>
  <c r="K783" i="3" s="1"/>
  <c r="M783" i="3" s="1"/>
  <c r="K782" i="3" a="1"/>
  <c r="K782" i="3" s="1"/>
  <c r="M782" i="3" s="1"/>
  <c r="K781" i="3" a="1"/>
  <c r="K781" i="3" s="1"/>
  <c r="M781" i="3" s="1"/>
  <c r="K780" i="3" a="1"/>
  <c r="K780" i="3" s="1"/>
  <c r="K779" i="3" a="1"/>
  <c r="K779" i="3" s="1"/>
  <c r="K778" i="3" a="1"/>
  <c r="K778" i="3" s="1"/>
  <c r="K777" i="3" a="1"/>
  <c r="K777" i="3" s="1"/>
  <c r="K776" i="3" a="1"/>
  <c r="K776" i="3" s="1"/>
  <c r="P776" i="3" s="1"/>
  <c r="K775" i="3" a="1"/>
  <c r="K775" i="3" s="1"/>
  <c r="K774" i="3" a="1"/>
  <c r="K774" i="3" s="1"/>
  <c r="K773" i="3" a="1"/>
  <c r="K773" i="3" s="1"/>
  <c r="K772" i="3" a="1"/>
  <c r="K772" i="3" s="1"/>
  <c r="N772" i="3" s="1"/>
  <c r="K771" i="3" a="1"/>
  <c r="K771" i="3" s="1"/>
  <c r="N771" i="3" s="1"/>
  <c r="K770" i="3" a="1"/>
  <c r="K770" i="3" s="1"/>
  <c r="K769" i="3" a="1"/>
  <c r="K769" i="3" s="1"/>
  <c r="L769" i="3" s="1"/>
  <c r="K768" i="3" a="1"/>
  <c r="K768" i="3" s="1"/>
  <c r="K767" i="3" a="1"/>
  <c r="K767" i="3" s="1"/>
  <c r="K766" i="3" a="1"/>
  <c r="K766" i="3" s="1"/>
  <c r="K765" i="3" a="1"/>
  <c r="K765" i="3" s="1"/>
  <c r="M765" i="3" s="1"/>
  <c r="K764" i="3" a="1"/>
  <c r="K764" i="3" s="1"/>
  <c r="K763" i="3" a="1"/>
  <c r="K763" i="3" s="1"/>
  <c r="P763" i="3" s="1"/>
  <c r="K762" i="3" a="1"/>
  <c r="K762" i="3" s="1"/>
  <c r="K761" i="3" a="1"/>
  <c r="K761" i="3" s="1"/>
  <c r="O761" i="3" s="1"/>
  <c r="K760" i="3" a="1"/>
  <c r="K760" i="3" s="1"/>
  <c r="K759" i="3" a="1"/>
  <c r="K759" i="3" s="1"/>
  <c r="N759" i="3" s="1"/>
  <c r="K758" i="3" a="1"/>
  <c r="K758" i="3"/>
  <c r="K757" i="3" a="1"/>
  <c r="K757" i="3" s="1"/>
  <c r="K756" i="3" a="1"/>
  <c r="K756" i="3" s="1"/>
  <c r="K755" i="3" a="1"/>
  <c r="K755" i="3" s="1"/>
  <c r="N755" i="3" s="1"/>
  <c r="K754" i="3" a="1"/>
  <c r="K754" i="3"/>
  <c r="K753" i="3" a="1"/>
  <c r="K753" i="3" s="1"/>
  <c r="K752" i="3" a="1"/>
  <c r="K752" i="3" s="1"/>
  <c r="K751" i="3" a="1"/>
  <c r="K751" i="3" s="1"/>
  <c r="M751" i="3" s="1"/>
  <c r="K750" i="3" a="1"/>
  <c r="K750" i="3" s="1"/>
  <c r="K749" i="3" a="1"/>
  <c r="K749" i="3" s="1"/>
  <c r="K748" i="3" a="1"/>
  <c r="K748" i="3" s="1"/>
  <c r="N748" i="3" s="1"/>
  <c r="K747" i="3" a="1"/>
  <c r="K747" i="3" s="1"/>
  <c r="K746" i="3" a="1"/>
  <c r="K746" i="3" s="1"/>
  <c r="K745" i="3" a="1"/>
  <c r="K745" i="3" s="1"/>
  <c r="K744" i="3" a="1"/>
  <c r="K744" i="3" s="1"/>
  <c r="K743" i="3" a="1"/>
  <c r="K743" i="3" s="1"/>
  <c r="K742" i="3" a="1"/>
  <c r="K742" i="3" s="1"/>
  <c r="K741" i="3" a="1"/>
  <c r="K741" i="3" s="1"/>
  <c r="L741" i="3" s="1"/>
  <c r="K740" i="3" a="1"/>
  <c r="K740" i="3" s="1"/>
  <c r="K739" i="3" a="1"/>
  <c r="K739" i="3" s="1"/>
  <c r="L739" i="3" s="1"/>
  <c r="K738" i="3" a="1"/>
  <c r="K738" i="3" s="1"/>
  <c r="K737" i="3" a="1"/>
  <c r="K737" i="3" s="1"/>
  <c r="O737" i="3" s="1"/>
  <c r="K736" i="3" a="1"/>
  <c r="K736" i="3" s="1"/>
  <c r="M736" i="3" s="1"/>
  <c r="K735" i="3" a="1"/>
  <c r="K735" i="3"/>
  <c r="M735" i="3" s="1"/>
  <c r="K734" i="3" a="1"/>
  <c r="K734" i="3" s="1"/>
  <c r="K733" i="3" a="1"/>
  <c r="K733" i="3" s="1"/>
  <c r="K732" i="3" a="1"/>
  <c r="K732" i="3" s="1"/>
  <c r="K731" i="3" a="1"/>
  <c r="K731" i="3" s="1"/>
  <c r="K730" i="3" a="1"/>
  <c r="K730" i="3" s="1"/>
  <c r="K729" i="3" a="1"/>
  <c r="K729" i="3" s="1"/>
  <c r="K728" i="3" a="1"/>
  <c r="K728" i="3" s="1"/>
  <c r="M728" i="3" s="1"/>
  <c r="K727" i="3" a="1"/>
  <c r="K727" i="3" s="1"/>
  <c r="K726" i="3" a="1"/>
  <c r="K726" i="3" s="1"/>
  <c r="K725" i="3" a="1"/>
  <c r="K725" i="3" s="1"/>
  <c r="M725" i="3" s="1"/>
  <c r="K724" i="3" a="1"/>
  <c r="K724" i="3" s="1"/>
  <c r="P724" i="3" s="1"/>
  <c r="K723" i="3" a="1"/>
  <c r="K723" i="3" s="1"/>
  <c r="K722" i="3" a="1"/>
  <c r="K722" i="3" s="1"/>
  <c r="O722" i="3" s="1"/>
  <c r="K721" i="3" a="1"/>
  <c r="K721" i="3" s="1"/>
  <c r="K720" i="3" a="1"/>
  <c r="K720" i="3" s="1"/>
  <c r="K719" i="3" a="1"/>
  <c r="K719" i="3" s="1"/>
  <c r="K718" i="3" a="1"/>
  <c r="K718" i="3" s="1"/>
  <c r="K717" i="3" a="1"/>
  <c r="K717" i="3" s="1"/>
  <c r="K716" i="3" a="1"/>
  <c r="K716" i="3" s="1"/>
  <c r="K715" i="3" a="1"/>
  <c r="K715" i="3" s="1"/>
  <c r="K714" i="3" a="1"/>
  <c r="K714" i="3" s="1"/>
  <c r="L714" i="3" s="1"/>
  <c r="K713" i="3" a="1"/>
  <c r="K713" i="3" s="1"/>
  <c r="L713" i="3" s="1"/>
  <c r="K712" i="3" a="1"/>
  <c r="K712" i="3"/>
  <c r="K711" i="3" a="1"/>
  <c r="K711" i="3"/>
  <c r="L711" i="3" s="1"/>
  <c r="K710" i="3" a="1"/>
  <c r="K710" i="3" s="1"/>
  <c r="K709" i="3" a="1"/>
  <c r="K709" i="3" s="1"/>
  <c r="K708" i="3" a="1"/>
  <c r="K708" i="3" s="1"/>
  <c r="K707" i="3" a="1"/>
  <c r="K707" i="3" s="1"/>
  <c r="N707" i="3" s="1"/>
  <c r="K706" i="3" a="1"/>
  <c r="K706" i="3" s="1"/>
  <c r="M706" i="3" s="1"/>
  <c r="K705" i="3" a="1"/>
  <c r="K705" i="3" s="1"/>
  <c r="M705" i="3" s="1"/>
  <c r="K704" i="3" a="1"/>
  <c r="K704" i="3" s="1"/>
  <c r="K703" i="3" a="1"/>
  <c r="K703" i="3" s="1"/>
  <c r="L703" i="3" s="1"/>
  <c r="K702" i="3" a="1"/>
  <c r="K702" i="3" s="1"/>
  <c r="L702" i="3" s="1"/>
  <c r="K701" i="3" a="1"/>
  <c r="K701" i="3" s="1"/>
  <c r="K700" i="3" a="1"/>
  <c r="K700" i="3" s="1"/>
  <c r="K699" i="3" a="1"/>
  <c r="K699" i="3" s="1"/>
  <c r="M699" i="3" s="1"/>
  <c r="K698" i="3" a="1"/>
  <c r="K698" i="3" s="1"/>
  <c r="M698" i="3" s="1"/>
  <c r="K697" i="3" a="1"/>
  <c r="K697" i="3" s="1"/>
  <c r="K696" i="3" a="1"/>
  <c r="K696" i="3" s="1"/>
  <c r="M696" i="3" s="1"/>
  <c r="K695" i="3" a="1"/>
  <c r="K695" i="3" s="1"/>
  <c r="K694" i="3" a="1"/>
  <c r="K694" i="3" s="1"/>
  <c r="P694" i="3" s="1"/>
  <c r="K693" i="3" a="1"/>
  <c r="K693" i="3" s="1"/>
  <c r="P693" i="3" s="1"/>
  <c r="K692" i="3" a="1"/>
  <c r="K692" i="3" s="1"/>
  <c r="K691" i="3" a="1"/>
  <c r="K691" i="3" s="1"/>
  <c r="L691" i="3" s="1"/>
  <c r="K690" i="3" a="1"/>
  <c r="K690" i="3" s="1"/>
  <c r="K689" i="3" a="1"/>
  <c r="K689" i="3" s="1"/>
  <c r="K688" i="3" a="1"/>
  <c r="K688" i="3" s="1"/>
  <c r="L688" i="3" s="1"/>
  <c r="K687" i="3" a="1"/>
  <c r="K687" i="3" s="1"/>
  <c r="K686" i="3" a="1"/>
  <c r="K686" i="3" s="1"/>
  <c r="K685" i="3" a="1"/>
  <c r="K685" i="3" s="1"/>
  <c r="K684" i="3" a="1"/>
  <c r="K684" i="3" s="1"/>
  <c r="K683" i="3" a="1"/>
  <c r="K683" i="3" s="1"/>
  <c r="P683" i="3" s="1"/>
  <c r="K682" i="3" a="1"/>
  <c r="K682" i="3" s="1"/>
  <c r="O682" i="3" s="1"/>
  <c r="K681" i="3" a="1"/>
  <c r="K681" i="3" s="1"/>
  <c r="O681" i="3" s="1"/>
  <c r="K680" i="3" a="1"/>
  <c r="K680" i="3" s="1"/>
  <c r="M680" i="3" s="1"/>
  <c r="K679" i="3" a="1"/>
  <c r="K679" i="3" s="1"/>
  <c r="M679" i="3" s="1"/>
  <c r="K678" i="3" a="1"/>
  <c r="K678" i="3" s="1"/>
  <c r="M678" i="3" s="1"/>
  <c r="K677" i="3" a="1"/>
  <c r="K677" i="3" s="1"/>
  <c r="K676" i="3" a="1"/>
  <c r="K676" i="3" s="1"/>
  <c r="K675" i="3" a="1"/>
  <c r="K675" i="3" s="1"/>
  <c r="N675" i="3" s="1"/>
  <c r="K674" i="3" a="1"/>
  <c r="K674" i="3" s="1"/>
  <c r="K673" i="3" a="1"/>
  <c r="K673" i="3" s="1"/>
  <c r="K672" i="3" a="1"/>
  <c r="K672" i="3" s="1"/>
  <c r="K671" i="3" a="1"/>
  <c r="K671" i="3"/>
  <c r="K670" i="3" a="1"/>
  <c r="K670" i="3" s="1"/>
  <c r="K669" i="3" a="1"/>
  <c r="K669" i="3" s="1"/>
  <c r="L669" i="3" s="1"/>
  <c r="K668" i="3" a="1"/>
  <c r="K668" i="3" s="1"/>
  <c r="L668" i="3" s="1"/>
  <c r="K667" i="3" a="1"/>
  <c r="K667" i="3" s="1"/>
  <c r="K666" i="3" a="1"/>
  <c r="K666" i="3" s="1"/>
  <c r="L666" i="3" s="1"/>
  <c r="K665" i="3" a="1"/>
  <c r="K665" i="3" s="1"/>
  <c r="K664" i="3" a="1"/>
  <c r="K664" i="3" s="1"/>
  <c r="K663" i="3" a="1"/>
  <c r="K663" i="3"/>
  <c r="K662" i="3" a="1"/>
  <c r="K662" i="3" s="1"/>
  <c r="K661" i="3" a="1"/>
  <c r="K661" i="3" s="1"/>
  <c r="N661" i="3" s="1"/>
  <c r="K660" i="3" a="1"/>
  <c r="K660" i="3" s="1"/>
  <c r="L660" i="3" s="1"/>
  <c r="K659" i="3" a="1"/>
  <c r="K659" i="3" s="1"/>
  <c r="L659" i="3" s="1"/>
  <c r="K658" i="3" a="1"/>
  <c r="K658" i="3"/>
  <c r="K657" i="3" a="1"/>
  <c r="K657" i="3" s="1"/>
  <c r="K656" i="3" a="1"/>
  <c r="K656" i="3" s="1"/>
  <c r="K655" i="3" a="1"/>
  <c r="K655" i="3" s="1"/>
  <c r="L655" i="3" s="1"/>
  <c r="K654" i="3" a="1"/>
  <c r="K654" i="3"/>
  <c r="L654" i="3" s="1"/>
  <c r="K653" i="3" a="1"/>
  <c r="K653" i="3"/>
  <c r="M653" i="3" s="1"/>
  <c r="K652" i="3" a="1"/>
  <c r="K652" i="3" s="1"/>
  <c r="K651" i="3" a="1"/>
  <c r="K651" i="3" s="1"/>
  <c r="K650" i="3" a="1"/>
  <c r="K650" i="3" s="1"/>
  <c r="K649" i="3" a="1"/>
  <c r="K649" i="3" s="1"/>
  <c r="K648" i="3" a="1"/>
  <c r="K648" i="3" s="1"/>
  <c r="K647" i="3" a="1"/>
  <c r="K647" i="3" s="1"/>
  <c r="N647" i="3" s="1"/>
  <c r="K646" i="3" a="1"/>
  <c r="K646" i="3" s="1"/>
  <c r="M646" i="3" s="1"/>
  <c r="K645" i="3" a="1"/>
  <c r="K645" i="3" s="1"/>
  <c r="K644" i="3" a="1"/>
  <c r="K644" i="3" s="1"/>
  <c r="O644" i="3" s="1"/>
  <c r="K643" i="3" a="1"/>
  <c r="K643" i="3" s="1"/>
  <c r="P643" i="3" s="1"/>
  <c r="K642" i="3" a="1"/>
  <c r="K642" i="3" s="1"/>
  <c r="K641" i="3" a="1"/>
  <c r="K641" i="3"/>
  <c r="M641" i="3" s="1"/>
  <c r="K640" i="3" a="1"/>
  <c r="K640" i="3" s="1"/>
  <c r="M640" i="3" s="1"/>
  <c r="K639" i="3" a="1"/>
  <c r="K639" i="3" s="1"/>
  <c r="M639" i="3" s="1"/>
  <c r="K638" i="3" a="1"/>
  <c r="K638" i="3" s="1"/>
  <c r="K637" i="3" a="1"/>
  <c r="K637" i="3" s="1"/>
  <c r="K636" i="3" a="1"/>
  <c r="K636" i="3" s="1"/>
  <c r="N636" i="3" s="1"/>
  <c r="K635" i="3" a="1"/>
  <c r="K635" i="3" s="1"/>
  <c r="M635" i="3" s="1"/>
  <c r="K634" i="3" a="1"/>
  <c r="K634" i="3" s="1"/>
  <c r="L634" i="3" s="1"/>
  <c r="K633" i="3" a="1"/>
  <c r="K633" i="3" s="1"/>
  <c r="K632" i="3" a="1"/>
  <c r="K632" i="3" s="1"/>
  <c r="K631" i="3" a="1"/>
  <c r="K631" i="3" s="1"/>
  <c r="N631" i="3" s="1"/>
  <c r="K630" i="3" a="1"/>
  <c r="K630" i="3" s="1"/>
  <c r="N630" i="3" s="1"/>
  <c r="K629" i="3" a="1"/>
  <c r="K629" i="3" s="1"/>
  <c r="K628" i="3" a="1"/>
  <c r="K628" i="3" s="1"/>
  <c r="K627" i="3" a="1"/>
  <c r="K627" i="3" s="1"/>
  <c r="K626" i="3" a="1"/>
  <c r="K626" i="3" s="1"/>
  <c r="K625" i="3" a="1"/>
  <c r="K625" i="3" s="1"/>
  <c r="L625" i="3" s="1"/>
  <c r="K624" i="3" a="1"/>
  <c r="K624" i="3" s="1"/>
  <c r="K623" i="3" a="1"/>
  <c r="K623" i="3" s="1"/>
  <c r="K622" i="3" a="1"/>
  <c r="K622" i="3" s="1"/>
  <c r="K621" i="3" a="1"/>
  <c r="K621" i="3" s="1"/>
  <c r="O621" i="3" s="1"/>
  <c r="K620" i="3" a="1"/>
  <c r="K620" i="3"/>
  <c r="M620" i="3" s="1"/>
  <c r="K619" i="3" a="1"/>
  <c r="K619" i="3"/>
  <c r="K618" i="3" a="1"/>
  <c r="K618" i="3" s="1"/>
  <c r="K617" i="3" a="1"/>
  <c r="K617" i="3" s="1"/>
  <c r="N617" i="3" s="1"/>
  <c r="K616" i="3" a="1"/>
  <c r="K616" i="3" s="1"/>
  <c r="N616" i="3" s="1"/>
  <c r="K615" i="3" a="1"/>
  <c r="K615" i="3" s="1"/>
  <c r="M615" i="3" s="1"/>
  <c r="K614" i="3" a="1"/>
  <c r="K614" i="3" s="1"/>
  <c r="K613" i="3" a="1"/>
  <c r="K613" i="3" s="1"/>
  <c r="K612" i="3" a="1"/>
  <c r="K612" i="3" s="1"/>
  <c r="K611" i="3" a="1"/>
  <c r="K611" i="3"/>
  <c r="K610" i="3" a="1"/>
  <c r="K610" i="3" s="1"/>
  <c r="K609" i="3" a="1"/>
  <c r="K609" i="3" s="1"/>
  <c r="K608" i="3" a="1"/>
  <c r="K608" i="3" s="1"/>
  <c r="K607" i="3" a="1"/>
  <c r="K607" i="3" s="1"/>
  <c r="L607" i="3" s="1"/>
  <c r="K606" i="3" a="1"/>
  <c r="K606" i="3" s="1"/>
  <c r="K605" i="3" a="1"/>
  <c r="K605" i="3" s="1"/>
  <c r="K604" i="3" a="1"/>
  <c r="K604" i="3" s="1"/>
  <c r="L604" i="3" s="1"/>
  <c r="K603" i="3" a="1"/>
  <c r="K603" i="3" s="1"/>
  <c r="K602" i="3" a="1"/>
  <c r="K602" i="3"/>
  <c r="P602" i="3" s="1"/>
  <c r="K601" i="3" a="1"/>
  <c r="K601" i="3" s="1"/>
  <c r="M601" i="3" s="1"/>
  <c r="K600" i="3" a="1"/>
  <c r="K600" i="3" s="1"/>
  <c r="K599" i="3" a="1"/>
  <c r="K599" i="3" s="1"/>
  <c r="K598" i="3" a="1"/>
  <c r="K598" i="3" s="1"/>
  <c r="L598" i="3" s="1"/>
  <c r="K597" i="3" a="1"/>
  <c r="K597" i="3" s="1"/>
  <c r="K596" i="3" a="1"/>
  <c r="K596" i="3" s="1"/>
  <c r="P596" i="3" s="1"/>
  <c r="K595" i="3" a="1"/>
  <c r="K595" i="3" s="1"/>
  <c r="P595" i="3" s="1"/>
  <c r="K594" i="3" a="1"/>
  <c r="K594" i="3" s="1"/>
  <c r="K593" i="3" a="1"/>
  <c r="K593" i="3" s="1"/>
  <c r="K592" i="3" a="1"/>
  <c r="K592" i="3" s="1"/>
  <c r="K591" i="3" a="1"/>
  <c r="K591" i="3" s="1"/>
  <c r="K590" i="3" a="1"/>
  <c r="K590" i="3" s="1"/>
  <c r="K589" i="3" a="1"/>
  <c r="K589" i="3" s="1"/>
  <c r="K588" i="3" a="1"/>
  <c r="K588" i="3" s="1"/>
  <c r="O588" i="3" s="1"/>
  <c r="K587" i="3" a="1"/>
  <c r="K587" i="3" s="1"/>
  <c r="L587" i="3" s="1"/>
  <c r="K586" i="3" a="1"/>
  <c r="K586" i="3" s="1"/>
  <c r="O586" i="3" s="1"/>
  <c r="K585" i="3" a="1"/>
  <c r="K585" i="3" s="1"/>
  <c r="K584" i="3" a="1"/>
  <c r="K584" i="3" s="1"/>
  <c r="L584" i="3" s="1"/>
  <c r="K583" i="3" a="1"/>
  <c r="K583" i="3" s="1"/>
  <c r="L583" i="3" s="1"/>
  <c r="K582" i="3" a="1"/>
  <c r="K582" i="3" s="1"/>
  <c r="N582" i="3" s="1"/>
  <c r="K581" i="3" a="1"/>
  <c r="K581" i="3" s="1"/>
  <c r="L581" i="3" s="1"/>
  <c r="K580" i="3" a="1"/>
  <c r="K580" i="3" s="1"/>
  <c r="M580" i="3" s="1"/>
  <c r="K579" i="3" a="1"/>
  <c r="K579" i="3" s="1"/>
  <c r="K578" i="3" a="1"/>
  <c r="K578" i="3" s="1"/>
  <c r="K577" i="3" a="1"/>
  <c r="K577" i="3" s="1"/>
  <c r="N577" i="3" s="1"/>
  <c r="K576" i="3" a="1"/>
  <c r="K576" i="3" s="1"/>
  <c r="N576" i="3" s="1"/>
  <c r="K575" i="3" a="1"/>
  <c r="K575" i="3" s="1"/>
  <c r="K574" i="3" a="1"/>
  <c r="K574" i="3"/>
  <c r="M574" i="3" s="1"/>
  <c r="K573" i="3" a="1"/>
  <c r="K573" i="3" s="1"/>
  <c r="K572" i="3" a="1"/>
  <c r="K572" i="3" s="1"/>
  <c r="M572" i="3" s="1"/>
  <c r="K571" i="3" a="1"/>
  <c r="K571" i="3" s="1"/>
  <c r="L571" i="3" s="1"/>
  <c r="K570" i="3" a="1"/>
  <c r="K570" i="3" s="1"/>
  <c r="L570" i="3" s="1"/>
  <c r="K569" i="3" a="1"/>
  <c r="K569" i="3" s="1"/>
  <c r="K568" i="3" a="1"/>
  <c r="K568" i="3" s="1"/>
  <c r="K567" i="3" a="1"/>
  <c r="K567" i="3" s="1"/>
  <c r="K566" i="3" a="1"/>
  <c r="K566" i="3" s="1"/>
  <c r="K565" i="3" a="1"/>
  <c r="K565" i="3" s="1"/>
  <c r="P565" i="3" s="1"/>
  <c r="K564" i="3" a="1"/>
  <c r="K564" i="3" s="1"/>
  <c r="L564" i="3" s="1"/>
  <c r="K563" i="3" a="1"/>
  <c r="K563" i="3" s="1"/>
  <c r="K562" i="3" a="1"/>
  <c r="K562" i="3" s="1"/>
  <c r="O562" i="3" s="1"/>
  <c r="K561" i="3" a="1"/>
  <c r="K561" i="3" s="1"/>
  <c r="K560" i="3" a="1"/>
  <c r="K560" i="3" s="1"/>
  <c r="N560" i="3" s="1"/>
  <c r="K559" i="3" a="1"/>
  <c r="K559" i="3" s="1"/>
  <c r="M559" i="3" s="1"/>
  <c r="K558" i="3" a="1"/>
  <c r="K558" i="3" s="1"/>
  <c r="N558" i="3" s="1"/>
  <c r="K557" i="3" a="1"/>
  <c r="K557" i="3" s="1"/>
  <c r="K556" i="3" a="1"/>
  <c r="K556" i="3" s="1"/>
  <c r="K555" i="3" a="1"/>
  <c r="K555" i="3" s="1"/>
  <c r="K554" i="3" a="1"/>
  <c r="K554" i="3" s="1"/>
  <c r="L554" i="3" s="1"/>
  <c r="K553" i="3" a="1"/>
  <c r="K553" i="3"/>
  <c r="L553" i="3" s="1"/>
  <c r="K552" i="3" a="1"/>
  <c r="K552" i="3" s="1"/>
  <c r="L552" i="3" s="1"/>
  <c r="K551" i="3" a="1"/>
  <c r="K551" i="3" s="1"/>
  <c r="L551" i="3" s="1"/>
  <c r="K550" i="3" a="1"/>
  <c r="K550" i="3" s="1"/>
  <c r="L550" i="3" s="1"/>
  <c r="K549" i="3" a="1"/>
  <c r="K549" i="3" s="1"/>
  <c r="O549" i="3" s="1"/>
  <c r="K548" i="3" a="1"/>
  <c r="K548" i="3" s="1"/>
  <c r="K547" i="3" a="1"/>
  <c r="K547" i="3" s="1"/>
  <c r="P547" i="3" s="1"/>
  <c r="K546" i="3" a="1"/>
  <c r="K546" i="3"/>
  <c r="K545" i="3" a="1"/>
  <c r="K545" i="3" s="1"/>
  <c r="O545" i="3" s="1"/>
  <c r="K544" i="3" a="1"/>
  <c r="K544" i="3" s="1"/>
  <c r="K543" i="3" a="1"/>
  <c r="K543" i="3" s="1"/>
  <c r="K542" i="3" a="1"/>
  <c r="K542" i="3" s="1"/>
  <c r="K541" i="3" a="1"/>
  <c r="K541" i="3" s="1"/>
  <c r="O541" i="3" s="1"/>
  <c r="K540" i="3" a="1"/>
  <c r="K540" i="3" s="1"/>
  <c r="N540" i="3" s="1"/>
  <c r="K539" i="3" a="1"/>
  <c r="K539" i="3" s="1"/>
  <c r="P539" i="3" s="1"/>
  <c r="K538" i="3" a="1"/>
  <c r="K538" i="3" s="1"/>
  <c r="M538" i="3" s="1"/>
  <c r="K537" i="3" a="1"/>
  <c r="K537" i="3" s="1"/>
  <c r="M537" i="3" s="1"/>
  <c r="K536" i="3" a="1"/>
  <c r="K536" i="3" s="1"/>
  <c r="K535" i="3" a="1"/>
  <c r="K535" i="3" s="1"/>
  <c r="L535" i="3" s="1"/>
  <c r="K534" i="3" a="1"/>
  <c r="K534" i="3" s="1"/>
  <c r="M534" i="3" s="1"/>
  <c r="K533" i="3" a="1"/>
  <c r="K533" i="3" s="1"/>
  <c r="K532" i="3" a="1"/>
  <c r="K532" i="3" s="1"/>
  <c r="L532" i="3" s="1"/>
  <c r="K531" i="3" a="1"/>
  <c r="K531" i="3" s="1"/>
  <c r="K530" i="3" a="1"/>
  <c r="K530" i="3" s="1"/>
  <c r="K529" i="3" a="1"/>
  <c r="K529" i="3"/>
  <c r="M529" i="3" s="1"/>
  <c r="K528" i="3" a="1"/>
  <c r="K528" i="3" s="1"/>
  <c r="M528" i="3" s="1"/>
  <c r="K527" i="3" a="1"/>
  <c r="K527" i="3" s="1"/>
  <c r="L527" i="3" s="1"/>
  <c r="K526" i="3" a="1"/>
  <c r="K526" i="3" s="1"/>
  <c r="N526" i="3" s="1"/>
  <c r="K525" i="3" a="1"/>
  <c r="K525" i="3" s="1"/>
  <c r="K524" i="3" a="1"/>
  <c r="K524" i="3"/>
  <c r="O524" i="3" s="1"/>
  <c r="K523" i="3" a="1"/>
  <c r="K523" i="3" s="1"/>
  <c r="K522" i="3" a="1"/>
  <c r="K522" i="3" s="1"/>
  <c r="K521" i="3" a="1"/>
  <c r="K521" i="3" s="1"/>
  <c r="K520" i="3" a="1"/>
  <c r="K520" i="3" s="1"/>
  <c r="K519" i="3" a="1"/>
  <c r="K519" i="3"/>
  <c r="K518" i="3" a="1"/>
  <c r="K518" i="3" s="1"/>
  <c r="K517" i="3" a="1"/>
  <c r="K517" i="3" s="1"/>
  <c r="L517" i="3" s="1"/>
  <c r="K516" i="3" a="1"/>
  <c r="K516" i="3" s="1"/>
  <c r="K515" i="3" a="1"/>
  <c r="K515" i="3" s="1"/>
  <c r="L515" i="3" s="1"/>
  <c r="K514" i="3" a="1"/>
  <c r="K514" i="3" s="1"/>
  <c r="K513" i="3" a="1"/>
  <c r="K513" i="3" s="1"/>
  <c r="K512" i="3" a="1"/>
  <c r="K512" i="3" s="1"/>
  <c r="K511" i="3" a="1"/>
  <c r="K511" i="3" s="1"/>
  <c r="K510" i="3" a="1"/>
  <c r="K510" i="3" s="1"/>
  <c r="P510" i="3" s="1"/>
  <c r="K509" i="3" a="1"/>
  <c r="K509" i="3" s="1"/>
  <c r="K508" i="3" a="1"/>
  <c r="K508" i="3" s="1"/>
  <c r="K507" i="3" a="1"/>
  <c r="K507" i="3" s="1"/>
  <c r="K506" i="3" a="1"/>
  <c r="K506" i="3" s="1"/>
  <c r="L506" i="3" s="1"/>
  <c r="K505" i="3" a="1"/>
  <c r="K505" i="3" s="1"/>
  <c r="K504" i="3" a="1"/>
  <c r="K504" i="3" s="1"/>
  <c r="K503" i="3" a="1"/>
  <c r="K503" i="3" s="1"/>
  <c r="K502" i="3" a="1"/>
  <c r="K502" i="3" s="1"/>
  <c r="K501" i="3" a="1"/>
  <c r="K501" i="3" s="1"/>
  <c r="K500" i="3" a="1"/>
  <c r="K500" i="3" s="1"/>
  <c r="K499" i="3" a="1"/>
  <c r="K499" i="3" s="1"/>
  <c r="M499" i="3" s="1"/>
  <c r="K498" i="3" a="1"/>
  <c r="K498" i="3" s="1"/>
  <c r="K497" i="3" a="1"/>
  <c r="K497" i="3" s="1"/>
  <c r="K496" i="3" a="1"/>
  <c r="K496" i="3" s="1"/>
  <c r="M496" i="3" s="1"/>
  <c r="K495" i="3" a="1"/>
  <c r="K495" i="3" s="1"/>
  <c r="M495" i="3" s="1"/>
  <c r="K494" i="3" a="1"/>
  <c r="K494" i="3" s="1"/>
  <c r="K493" i="3" a="1"/>
  <c r="K493" i="3" s="1"/>
  <c r="K492" i="3" a="1"/>
  <c r="K492" i="3" s="1"/>
  <c r="K491" i="3" a="1"/>
  <c r="K491" i="3" s="1"/>
  <c r="K490" i="3" a="1"/>
  <c r="K490" i="3" s="1"/>
  <c r="L490" i="3" s="1"/>
  <c r="K489" i="3" a="1"/>
  <c r="K489" i="3" s="1"/>
  <c r="K488" i="3" a="1"/>
  <c r="K488" i="3" s="1"/>
  <c r="K487" i="3" a="1"/>
  <c r="K487" i="3" s="1"/>
  <c r="K486" i="3" a="1"/>
  <c r="K486" i="3"/>
  <c r="K485" i="3" a="1"/>
  <c r="K485" i="3" s="1"/>
  <c r="K484" i="3" a="1"/>
  <c r="K484" i="3" s="1"/>
  <c r="K483" i="3" a="1"/>
  <c r="K483" i="3" s="1"/>
  <c r="K482" i="3" a="1"/>
  <c r="K482" i="3" s="1"/>
  <c r="K481" i="3" a="1"/>
  <c r="K481" i="3" s="1"/>
  <c r="P481" i="3" s="1"/>
  <c r="K480" i="3" a="1"/>
  <c r="K480" i="3" s="1"/>
  <c r="K479" i="3" a="1"/>
  <c r="K479" i="3" s="1"/>
  <c r="K478" i="3" a="1"/>
  <c r="K478" i="3" s="1"/>
  <c r="K477" i="3" a="1"/>
  <c r="K477" i="3" s="1"/>
  <c r="K476" i="3" a="1"/>
  <c r="K476" i="3" s="1"/>
  <c r="K475" i="3" a="1"/>
  <c r="K475" i="3" s="1"/>
  <c r="K474" i="3" a="1"/>
  <c r="K474" i="3" s="1"/>
  <c r="M474" i="3" s="1"/>
  <c r="K473" i="3" a="1"/>
  <c r="K473" i="3" s="1"/>
  <c r="K472" i="3" a="1"/>
  <c r="K472" i="3" s="1"/>
  <c r="N472" i="3" s="1"/>
  <c r="K471" i="3" a="1"/>
  <c r="K471" i="3" s="1"/>
  <c r="K470" i="3" a="1"/>
  <c r="K470" i="3" s="1"/>
  <c r="K469" i="3" a="1"/>
  <c r="K469" i="3" s="1"/>
  <c r="K468" i="3" a="1"/>
  <c r="K468" i="3" s="1"/>
  <c r="K467" i="3" a="1"/>
  <c r="K467" i="3" s="1"/>
  <c r="K466" i="3" a="1"/>
  <c r="K466" i="3" s="1"/>
  <c r="K465" i="3" a="1"/>
  <c r="K465" i="3" s="1"/>
  <c r="K464" i="3" a="1"/>
  <c r="K464" i="3" s="1"/>
  <c r="K463" i="3" a="1"/>
  <c r="K463" i="3" s="1"/>
  <c r="K462" i="3" a="1"/>
  <c r="K462" i="3" s="1"/>
  <c r="K461" i="3" a="1"/>
  <c r="K461" i="3" s="1"/>
  <c r="K460" i="3" a="1"/>
  <c r="K460" i="3" s="1"/>
  <c r="K459" i="3" a="1"/>
  <c r="K459" i="3" s="1"/>
  <c r="M459" i="3" s="1"/>
  <c r="K458" i="3" a="1"/>
  <c r="K458" i="3"/>
  <c r="K457" i="3" a="1"/>
  <c r="K457" i="3" s="1"/>
  <c r="M457" i="3" s="1"/>
  <c r="K456" i="3" a="1"/>
  <c r="K456" i="3" s="1"/>
  <c r="K455" i="3" a="1"/>
  <c r="K455" i="3" s="1"/>
  <c r="K454" i="3" a="1"/>
  <c r="K454" i="3" s="1"/>
  <c r="K453" i="3" a="1"/>
  <c r="K453" i="3" s="1"/>
  <c r="O453" i="3" s="1"/>
  <c r="K452" i="3" a="1"/>
  <c r="K452" i="3" s="1"/>
  <c r="L452" i="3" s="1"/>
  <c r="K451" i="3" a="1"/>
  <c r="K451" i="3" s="1"/>
  <c r="O451" i="3" s="1"/>
  <c r="K450" i="3" a="1"/>
  <c r="K450" i="3" s="1"/>
  <c r="L450" i="3" s="1"/>
  <c r="K449" i="3" a="1"/>
  <c r="K449" i="3" s="1"/>
  <c r="K448" i="3" a="1"/>
  <c r="K448" i="3" s="1"/>
  <c r="L448" i="3" s="1"/>
  <c r="K447" i="3" a="1"/>
  <c r="K447" i="3" s="1"/>
  <c r="P447" i="3" s="1"/>
  <c r="K446" i="3" a="1"/>
  <c r="K446" i="3" s="1"/>
  <c r="K445" i="3" a="1"/>
  <c r="K445" i="3" s="1"/>
  <c r="K444" i="3" a="1"/>
  <c r="K444" i="3" s="1"/>
  <c r="L444" i="3" s="1"/>
  <c r="K443" i="3" a="1"/>
  <c r="K443" i="3" s="1"/>
  <c r="N443" i="3" s="1"/>
  <c r="K442" i="3" a="1"/>
  <c r="K442" i="3" s="1"/>
  <c r="K441" i="3" a="1"/>
  <c r="K441" i="3" s="1"/>
  <c r="K440" i="3" a="1"/>
  <c r="K440" i="3" s="1"/>
  <c r="P440" i="3" s="1"/>
  <c r="K439" i="3" a="1"/>
  <c r="K439" i="3" s="1"/>
  <c r="K438" i="3" a="1"/>
  <c r="K438" i="3" s="1"/>
  <c r="L438" i="3" s="1"/>
  <c r="K437" i="3" a="1"/>
  <c r="K437" i="3"/>
  <c r="K436" i="3" a="1"/>
  <c r="K436" i="3" s="1"/>
  <c r="N436" i="3" s="1"/>
  <c r="K435" i="3" a="1"/>
  <c r="K435" i="3" s="1"/>
  <c r="P435" i="3" s="1"/>
  <c r="K434" i="3" a="1"/>
  <c r="K434" i="3" s="1"/>
  <c r="M434" i="3" s="1"/>
  <c r="K433" i="3" a="1"/>
  <c r="K433" i="3" s="1"/>
  <c r="N433" i="3" s="1"/>
  <c r="K432" i="3" a="1"/>
  <c r="K432" i="3" s="1"/>
  <c r="K431" i="3" a="1"/>
  <c r="K431" i="3" s="1"/>
  <c r="K430" i="3" a="1"/>
  <c r="K430" i="3" s="1"/>
  <c r="M430" i="3" s="1"/>
  <c r="K429" i="3" a="1"/>
  <c r="K429" i="3" s="1"/>
  <c r="K428" i="3" a="1"/>
  <c r="K428" i="3" s="1"/>
  <c r="K427" i="3" a="1"/>
  <c r="K427" i="3" s="1"/>
  <c r="M427" i="3" s="1"/>
  <c r="K426" i="3" a="1"/>
  <c r="K426" i="3" s="1"/>
  <c r="K425" i="3" a="1"/>
  <c r="K425" i="3" s="1"/>
  <c r="K424" i="3" a="1"/>
  <c r="K424" i="3" s="1"/>
  <c r="L424" i="3" s="1"/>
  <c r="K423" i="3" a="1"/>
  <c r="K423" i="3" s="1"/>
  <c r="N423" i="3" s="1"/>
  <c r="K422" i="3" a="1"/>
  <c r="K422" i="3" s="1"/>
  <c r="K421" i="3" a="1"/>
  <c r="K421" i="3" s="1"/>
  <c r="K420" i="3" a="1"/>
  <c r="K420" i="3" s="1"/>
  <c r="K419" i="3" a="1"/>
  <c r="K419" i="3" s="1"/>
  <c r="L419" i="3" s="1"/>
  <c r="K418" i="3" a="1"/>
  <c r="K418" i="3" s="1"/>
  <c r="K417" i="3" a="1"/>
  <c r="K417" i="3" s="1"/>
  <c r="K416" i="3" a="1"/>
  <c r="K416" i="3" s="1"/>
  <c r="K415" i="3" a="1"/>
  <c r="K415" i="3"/>
  <c r="L415" i="3" s="1"/>
  <c r="K414" i="3" a="1"/>
  <c r="K414" i="3" s="1"/>
  <c r="P414" i="3" s="1"/>
  <c r="K413" i="3" a="1"/>
  <c r="K413" i="3" s="1"/>
  <c r="L413" i="3" s="1"/>
  <c r="K412" i="3" a="1"/>
  <c r="K412" i="3" s="1"/>
  <c r="K411" i="3" a="1"/>
  <c r="K411" i="3" s="1"/>
  <c r="P411" i="3" s="1"/>
  <c r="K410" i="3" a="1"/>
  <c r="K410" i="3" s="1"/>
  <c r="L410" i="3" s="1"/>
  <c r="K409" i="3" a="1"/>
  <c r="K409" i="3" s="1"/>
  <c r="K408" i="3" a="1"/>
  <c r="K408" i="3" s="1"/>
  <c r="K407" i="3" a="1"/>
  <c r="K407" i="3" s="1"/>
  <c r="K406" i="3" a="1"/>
  <c r="K406" i="3"/>
  <c r="K405" i="3" a="1"/>
  <c r="K405" i="3" s="1"/>
  <c r="K404" i="3" a="1"/>
  <c r="K404" i="3" s="1"/>
  <c r="O404" i="3" s="1"/>
  <c r="K403" i="3" a="1"/>
  <c r="K403" i="3" s="1"/>
  <c r="M403" i="3" s="1"/>
  <c r="K402" i="3" a="1"/>
  <c r="K402" i="3" s="1"/>
  <c r="K401" i="3" a="1"/>
  <c r="K401" i="3" s="1"/>
  <c r="N401" i="3" s="1"/>
  <c r="K400" i="3" a="1"/>
  <c r="K400" i="3" s="1"/>
  <c r="M400" i="3" s="1"/>
  <c r="K399" i="3" a="1"/>
  <c r="K399" i="3" s="1"/>
  <c r="K398" i="3" a="1"/>
  <c r="K398" i="3" s="1"/>
  <c r="K397" i="3" a="1"/>
  <c r="K397" i="3" s="1"/>
  <c r="K396" i="3" a="1"/>
  <c r="K396" i="3" s="1"/>
  <c r="K395" i="3" a="1"/>
  <c r="K395" i="3" s="1"/>
  <c r="K394" i="3" a="1"/>
  <c r="K394" i="3" s="1"/>
  <c r="K393" i="3" a="1"/>
  <c r="K393" i="3" s="1"/>
  <c r="P393" i="3" s="1"/>
  <c r="K392" i="3" a="1"/>
  <c r="K392" i="3" s="1"/>
  <c r="K391" i="3" a="1"/>
  <c r="K391" i="3" s="1"/>
  <c r="M391" i="3" s="1"/>
  <c r="K390" i="3" a="1"/>
  <c r="K390" i="3" s="1"/>
  <c r="K389" i="3" a="1"/>
  <c r="K389" i="3" s="1"/>
  <c r="K388" i="3" a="1"/>
  <c r="K388" i="3" s="1"/>
  <c r="K387" i="3" a="1"/>
  <c r="K387" i="3" s="1"/>
  <c r="K386" i="3" a="1"/>
  <c r="K386" i="3" s="1"/>
  <c r="M386" i="3" s="1"/>
  <c r="K385" i="3" a="1"/>
  <c r="K385" i="3" s="1"/>
  <c r="K384" i="3" a="1"/>
  <c r="K384" i="3" s="1"/>
  <c r="K383" i="3" a="1"/>
  <c r="K383" i="3" s="1"/>
  <c r="K382" i="3" a="1"/>
  <c r="K382" i="3" s="1"/>
  <c r="O382" i="3" s="1"/>
  <c r="K381" i="3" a="1"/>
  <c r="K381" i="3"/>
  <c r="K380" i="3" a="1"/>
  <c r="K380" i="3" s="1"/>
  <c r="K379" i="3" a="1"/>
  <c r="K379" i="3" s="1"/>
  <c r="L379" i="3" s="1"/>
  <c r="K378" i="3" a="1"/>
  <c r="K378" i="3" s="1"/>
  <c r="K377" i="3" a="1"/>
  <c r="K377" i="3" s="1"/>
  <c r="K376" i="3" a="1"/>
  <c r="K376" i="3" s="1"/>
  <c r="L376" i="3" s="1"/>
  <c r="K375" i="3" a="1"/>
  <c r="K375" i="3" s="1"/>
  <c r="K374" i="3" a="1"/>
  <c r="K374" i="3" s="1"/>
  <c r="N374" i="3" s="1"/>
  <c r="K373" i="3" a="1"/>
  <c r="K373" i="3" s="1"/>
  <c r="K372" i="3" a="1"/>
  <c r="K372" i="3" s="1"/>
  <c r="K371" i="3" a="1"/>
  <c r="K371" i="3" s="1"/>
  <c r="K370" i="3" a="1"/>
  <c r="K370" i="3" s="1"/>
  <c r="K369" i="3" a="1"/>
  <c r="K369" i="3" s="1"/>
  <c r="K368" i="3" a="1"/>
  <c r="K368" i="3" s="1"/>
  <c r="K367" i="3" a="1"/>
  <c r="K367" i="3" s="1"/>
  <c r="K366" i="3" a="1"/>
  <c r="K366" i="3" s="1"/>
  <c r="O366" i="3" s="1"/>
  <c r="K365" i="3" a="1"/>
  <c r="K365" i="3" s="1"/>
  <c r="N365" i="3" s="1"/>
  <c r="K364" i="3" a="1"/>
  <c r="K364" i="3" s="1"/>
  <c r="L364" i="3" s="1"/>
  <c r="K363" i="3" a="1"/>
  <c r="K363" i="3" s="1"/>
  <c r="L363" i="3" s="1"/>
  <c r="K362" i="3" a="1"/>
  <c r="K362" i="3" s="1"/>
  <c r="L362" i="3" s="1"/>
  <c r="K361" i="3" a="1"/>
  <c r="K361" i="3" s="1"/>
  <c r="K360" i="3" a="1"/>
  <c r="K360" i="3"/>
  <c r="K359" i="3" a="1"/>
  <c r="K359" i="3" s="1"/>
  <c r="K358" i="3" a="1"/>
  <c r="K358" i="3" s="1"/>
  <c r="K357" i="3" a="1"/>
  <c r="K357" i="3" s="1"/>
  <c r="K356" i="3" a="1"/>
  <c r="K356" i="3" s="1"/>
  <c r="K355" i="3" a="1"/>
  <c r="K355" i="3" s="1"/>
  <c r="L355" i="3" s="1"/>
  <c r="K354" i="3" a="1"/>
  <c r="K354" i="3" s="1"/>
  <c r="K353" i="3" a="1"/>
  <c r="K353" i="3" s="1"/>
  <c r="N353" i="3" s="1"/>
  <c r="K352" i="3" a="1"/>
  <c r="K352" i="3" s="1"/>
  <c r="O352" i="3" s="1"/>
  <c r="K351" i="3" a="1"/>
  <c r="K351" i="3" s="1"/>
  <c r="K350" i="3" a="1"/>
  <c r="K350" i="3" s="1"/>
  <c r="K349" i="3" a="1"/>
  <c r="K349" i="3" s="1"/>
  <c r="K348" i="3" a="1"/>
  <c r="K348" i="3"/>
  <c r="K347" i="3" a="1"/>
  <c r="K347" i="3" s="1"/>
  <c r="K346" i="3" a="1"/>
  <c r="K346" i="3" s="1"/>
  <c r="K345" i="3" a="1"/>
  <c r="K345" i="3" s="1"/>
  <c r="M345" i="3" s="1"/>
  <c r="K344" i="3" a="1"/>
  <c r="K344" i="3" s="1"/>
  <c r="M344" i="3" s="1"/>
  <c r="K343" i="3" a="1"/>
  <c r="K343" i="3" s="1"/>
  <c r="M343" i="3" s="1"/>
  <c r="K342" i="3" a="1"/>
  <c r="K342" i="3" s="1"/>
  <c r="O342" i="3" s="1"/>
  <c r="K341" i="3" a="1"/>
  <c r="K341" i="3" s="1"/>
  <c r="M341" i="3" s="1"/>
  <c r="K340" i="3" a="1"/>
  <c r="K340" i="3" s="1"/>
  <c r="K339" i="3" a="1"/>
  <c r="K339" i="3" s="1"/>
  <c r="L339" i="3" s="1"/>
  <c r="K338" i="3" a="1"/>
  <c r="K338" i="3" s="1"/>
  <c r="L338" i="3" s="1"/>
  <c r="K337" i="3" a="1"/>
  <c r="K337" i="3" s="1"/>
  <c r="N337" i="3" s="1"/>
  <c r="K336" i="3" a="1"/>
  <c r="K336" i="3" s="1"/>
  <c r="N336" i="3" s="1"/>
  <c r="K335" i="3" a="1"/>
  <c r="K335" i="3"/>
  <c r="K334" i="3" a="1"/>
  <c r="K334" i="3" s="1"/>
  <c r="K333" i="3" a="1"/>
  <c r="K333" i="3" s="1"/>
  <c r="L333" i="3" s="1"/>
  <c r="K332" i="3" a="1"/>
  <c r="K332" i="3" s="1"/>
  <c r="L332" i="3" s="1"/>
  <c r="K331" i="3" a="1"/>
  <c r="K331" i="3" s="1"/>
  <c r="K330" i="3" a="1"/>
  <c r="K330" i="3" s="1"/>
  <c r="L330" i="3" s="1"/>
  <c r="K329" i="3" a="1"/>
  <c r="K329" i="3" s="1"/>
  <c r="K328" i="3" a="1"/>
  <c r="K328" i="3" s="1"/>
  <c r="N328" i="3" s="1"/>
  <c r="K327" i="3" a="1"/>
  <c r="K327" i="3" s="1"/>
  <c r="K326" i="3" a="1"/>
  <c r="K326" i="3"/>
  <c r="K325" i="3" a="1"/>
  <c r="K325" i="3" s="1"/>
  <c r="K324" i="3" a="1"/>
  <c r="K324" i="3" s="1"/>
  <c r="K323" i="3" a="1"/>
  <c r="K323" i="3" s="1"/>
  <c r="K322" i="3" a="1"/>
  <c r="K322" i="3" s="1"/>
  <c r="K321" i="3" a="1"/>
  <c r="K321" i="3" s="1"/>
  <c r="K320" i="3" a="1"/>
  <c r="K320" i="3" s="1"/>
  <c r="K319" i="3" a="1"/>
  <c r="K319" i="3" s="1"/>
  <c r="K318" i="3" a="1"/>
  <c r="K318" i="3" s="1"/>
  <c r="K317" i="3" a="1"/>
  <c r="K317" i="3" s="1"/>
  <c r="N317" i="3" s="1"/>
  <c r="K316" i="3" a="1"/>
  <c r="K316" i="3" s="1"/>
  <c r="M316" i="3" s="1"/>
  <c r="K315" i="3" a="1"/>
  <c r="K315" i="3"/>
  <c r="M315" i="3" s="1"/>
  <c r="K314" i="3" a="1"/>
  <c r="K314" i="3"/>
  <c r="K313" i="3" a="1"/>
  <c r="K313" i="3" s="1"/>
  <c r="K312" i="3" a="1"/>
  <c r="K312" i="3"/>
  <c r="K311" i="3" a="1"/>
  <c r="K311" i="3" s="1"/>
  <c r="K310" i="3" a="1"/>
  <c r="K310" i="3" s="1"/>
  <c r="K309" i="3" a="1"/>
  <c r="K309" i="3" s="1"/>
  <c r="O309" i="3" s="1"/>
  <c r="K308" i="3" a="1"/>
  <c r="K308" i="3" s="1"/>
  <c r="O308" i="3" s="1"/>
  <c r="K307" i="3" a="1"/>
  <c r="K307" i="3" s="1"/>
  <c r="K306" i="3" a="1"/>
  <c r="K306" i="3"/>
  <c r="K305" i="3" a="1"/>
  <c r="K305" i="3" s="1"/>
  <c r="K304" i="3" a="1"/>
  <c r="K304" i="3" s="1"/>
  <c r="K303" i="3" a="1"/>
  <c r="K303" i="3" s="1"/>
  <c r="K302" i="3" a="1"/>
  <c r="K302" i="3" s="1"/>
  <c r="K301" i="3" a="1"/>
  <c r="K301" i="3" s="1"/>
  <c r="K300" i="3" a="1"/>
  <c r="K300" i="3" s="1"/>
  <c r="K299" i="3" a="1"/>
  <c r="K299" i="3" s="1"/>
  <c r="P299" i="3" s="1"/>
  <c r="K298" i="3" a="1"/>
  <c r="K298" i="3" s="1"/>
  <c r="P298" i="3" s="1"/>
  <c r="K297" i="3" a="1"/>
  <c r="K297" i="3" s="1"/>
  <c r="K296" i="3" a="1"/>
  <c r="K296" i="3" s="1"/>
  <c r="L296" i="3" s="1"/>
  <c r="K295" i="3" a="1"/>
  <c r="K295" i="3" s="1"/>
  <c r="P295" i="3" s="1"/>
  <c r="K294" i="3" a="1"/>
  <c r="K294" i="3" s="1"/>
  <c r="K293" i="3" a="1"/>
  <c r="K293" i="3" s="1"/>
  <c r="K292" i="3" a="1"/>
  <c r="K292" i="3" s="1"/>
  <c r="K291" i="3" a="1"/>
  <c r="K291" i="3" s="1"/>
  <c r="K290" i="3" a="1"/>
  <c r="K290" i="3" s="1"/>
  <c r="K289" i="3" a="1"/>
  <c r="K289" i="3" s="1"/>
  <c r="L289" i="3" s="1"/>
  <c r="K288" i="3" a="1"/>
  <c r="K288" i="3" s="1"/>
  <c r="K287" i="3" a="1"/>
  <c r="K287" i="3"/>
  <c r="N287" i="3" s="1"/>
  <c r="K286" i="3" a="1"/>
  <c r="K286" i="3" s="1"/>
  <c r="K285" i="3" a="1"/>
  <c r="K285" i="3" s="1"/>
  <c r="K284" i="3" a="1"/>
  <c r="K284" i="3" s="1"/>
  <c r="N284" i="3" s="1"/>
  <c r="K283" i="3" a="1"/>
  <c r="K283" i="3" s="1"/>
  <c r="K282" i="3" a="1"/>
  <c r="K282" i="3" s="1"/>
  <c r="M282" i="3" s="1"/>
  <c r="K281" i="3" a="1"/>
  <c r="K281" i="3" s="1"/>
  <c r="O281" i="3" s="1"/>
  <c r="K280" i="3" a="1"/>
  <c r="K280" i="3" s="1"/>
  <c r="N280" i="3" s="1"/>
  <c r="K279" i="3" a="1"/>
  <c r="K279" i="3" s="1"/>
  <c r="N279" i="3" s="1"/>
  <c r="K278" i="3" a="1"/>
  <c r="K278" i="3" s="1"/>
  <c r="K277" i="3" a="1"/>
  <c r="K277" i="3" s="1"/>
  <c r="K276" i="3" a="1"/>
  <c r="K276" i="3" s="1"/>
  <c r="P276" i="3" s="1"/>
  <c r="K275" i="3" a="1"/>
  <c r="K275" i="3" s="1"/>
  <c r="P275" i="3" s="1"/>
  <c r="K274" i="3" a="1"/>
  <c r="K274" i="3" s="1"/>
  <c r="N274" i="3" s="1"/>
  <c r="K273" i="3" a="1"/>
  <c r="K273" i="3" s="1"/>
  <c r="L273" i="3" s="1"/>
  <c r="K272" i="3" a="1"/>
  <c r="K272" i="3" s="1"/>
  <c r="K271" i="3" a="1"/>
  <c r="K271" i="3" s="1"/>
  <c r="O271" i="3" s="1"/>
  <c r="K270" i="3" a="1"/>
  <c r="K270" i="3" s="1"/>
  <c r="K269" i="3" a="1"/>
  <c r="K269" i="3"/>
  <c r="K268" i="3" a="1"/>
  <c r="K268" i="3" s="1"/>
  <c r="K267" i="3" a="1"/>
  <c r="K267" i="3" s="1"/>
  <c r="K266" i="3" a="1"/>
  <c r="K266" i="3" s="1"/>
  <c r="K265" i="3" a="1"/>
  <c r="K265" i="3" s="1"/>
  <c r="K264" i="3" a="1"/>
  <c r="K264" i="3" s="1"/>
  <c r="K263" i="3" a="1"/>
  <c r="K263" i="3" s="1"/>
  <c r="L263" i="3" s="1"/>
  <c r="K262" i="3" a="1"/>
  <c r="K262" i="3" s="1"/>
  <c r="M262" i="3" s="1"/>
  <c r="K261" i="3" a="1"/>
  <c r="K261" i="3" s="1"/>
  <c r="L261" i="3" s="1"/>
  <c r="K260" i="3" a="1"/>
  <c r="K260" i="3" s="1"/>
  <c r="N260" i="3" s="1"/>
  <c r="K259" i="3" a="1"/>
  <c r="K259" i="3" s="1"/>
  <c r="N259" i="3" s="1"/>
  <c r="K258" i="3" a="1"/>
  <c r="K258" i="3" s="1"/>
  <c r="N258" i="3" s="1"/>
  <c r="K257" i="3" a="1"/>
  <c r="K257" i="3" s="1"/>
  <c r="K256" i="3" a="1"/>
  <c r="K256" i="3" s="1"/>
  <c r="K255" i="3" a="1"/>
  <c r="K255" i="3" s="1"/>
  <c r="N255" i="3" s="1"/>
  <c r="K254" i="3" a="1"/>
  <c r="K254" i="3" s="1"/>
  <c r="K253" i="3" a="1"/>
  <c r="K253" i="3" s="1"/>
  <c r="K252" i="3" a="1"/>
  <c r="K252" i="3" s="1"/>
  <c r="N252" i="3" s="1"/>
  <c r="K251" i="3" a="1"/>
  <c r="K251" i="3" s="1"/>
  <c r="K250" i="3" a="1"/>
  <c r="K250" i="3"/>
  <c r="K249" i="3" a="1"/>
  <c r="K249" i="3" s="1"/>
  <c r="K248" i="3" a="1"/>
  <c r="K248" i="3" s="1"/>
  <c r="K247" i="3" a="1"/>
  <c r="K247" i="3" s="1"/>
  <c r="K246" i="3" a="1"/>
  <c r="K246" i="3" s="1"/>
  <c r="K245" i="3" a="1"/>
  <c r="K245" i="3" s="1"/>
  <c r="P245" i="3" s="1"/>
  <c r="K244" i="3" a="1"/>
  <c r="K244" i="3" s="1"/>
  <c r="K243" i="3" a="1"/>
  <c r="K243" i="3" s="1"/>
  <c r="K242" i="3" a="1"/>
  <c r="K242" i="3" s="1"/>
  <c r="K241" i="3" a="1"/>
  <c r="K241" i="3" s="1"/>
  <c r="K240" i="3" a="1"/>
  <c r="K240" i="3" s="1"/>
  <c r="K239" i="3" a="1"/>
  <c r="K239" i="3" s="1"/>
  <c r="N239" i="3" s="1"/>
  <c r="K238" i="3" a="1"/>
  <c r="K238" i="3" s="1"/>
  <c r="N238" i="3" s="1"/>
  <c r="K237" i="3" a="1"/>
  <c r="K237" i="3" s="1"/>
  <c r="L237" i="3" s="1"/>
  <c r="K236" i="3" a="1"/>
  <c r="K236" i="3" s="1"/>
  <c r="L236" i="3" s="1"/>
  <c r="K235" i="3" a="1"/>
  <c r="K235" i="3" s="1"/>
  <c r="L235" i="3" s="1"/>
  <c r="K234" i="3" a="1"/>
  <c r="K234" i="3" s="1"/>
  <c r="M234" i="3" s="1"/>
  <c r="K233" i="3" a="1"/>
  <c r="K233" i="3" s="1"/>
  <c r="K232" i="3" a="1"/>
  <c r="K232" i="3" s="1"/>
  <c r="L232" i="3" s="1"/>
  <c r="K231" i="3" a="1"/>
  <c r="K231" i="3" s="1"/>
  <c r="K230" i="3" a="1"/>
  <c r="K230" i="3" s="1"/>
  <c r="L230" i="3" s="1"/>
  <c r="K229" i="3" a="1"/>
  <c r="K229" i="3" s="1"/>
  <c r="O229" i="3" s="1"/>
  <c r="K228" i="3" a="1"/>
  <c r="K228" i="3" s="1"/>
  <c r="K227" i="3" a="1"/>
  <c r="K227" i="3" s="1"/>
  <c r="K226" i="3" a="1"/>
  <c r="K226" i="3" s="1"/>
  <c r="K225" i="3" a="1"/>
  <c r="K225" i="3" s="1"/>
  <c r="K224" i="3" a="1"/>
  <c r="K224" i="3" s="1"/>
  <c r="K223" i="3" a="1"/>
  <c r="K223" i="3" s="1"/>
  <c r="K222" i="3" a="1"/>
  <c r="K222" i="3" s="1"/>
  <c r="M222" i="3" s="1"/>
  <c r="K221" i="3" a="1"/>
  <c r="K221" i="3" s="1"/>
  <c r="K220" i="3" a="1"/>
  <c r="K220" i="3" s="1"/>
  <c r="K219" i="3" a="1"/>
  <c r="K219" i="3" s="1"/>
  <c r="K218" i="3" a="1"/>
  <c r="K218" i="3" s="1"/>
  <c r="K217" i="3" a="1"/>
  <c r="K217" i="3" s="1"/>
  <c r="K216" i="3" a="1"/>
  <c r="K216" i="3" s="1"/>
  <c r="K215" i="3" a="1"/>
  <c r="K215" i="3" s="1"/>
  <c r="K214" i="3" a="1"/>
  <c r="K214" i="3" s="1"/>
  <c r="K213" i="3" a="1"/>
  <c r="K213" i="3" s="1"/>
  <c r="K212" i="3" a="1"/>
  <c r="K212" i="3" s="1"/>
  <c r="K211" i="3" a="1"/>
  <c r="K211" i="3" s="1"/>
  <c r="K210" i="3" a="1"/>
  <c r="K210" i="3" s="1"/>
  <c r="K209" i="3" a="1"/>
  <c r="K209" i="3" s="1"/>
  <c r="K208" i="3" a="1"/>
  <c r="K208" i="3" s="1"/>
  <c r="K207" i="3" a="1"/>
  <c r="K207" i="3" s="1"/>
  <c r="K206" i="3" a="1"/>
  <c r="K206" i="3" s="1"/>
  <c r="K205" i="3" a="1"/>
  <c r="K205" i="3" s="1"/>
  <c r="L205" i="3" s="1"/>
  <c r="K204" i="3" a="1"/>
  <c r="K204" i="3" s="1"/>
  <c r="K203" i="3" a="1"/>
  <c r="K203" i="3" s="1"/>
  <c r="K202" i="3" a="1"/>
  <c r="K202" i="3"/>
  <c r="P202" i="3" s="1"/>
  <c r="K201" i="3" a="1"/>
  <c r="K201" i="3" s="1"/>
  <c r="K200" i="3" a="1"/>
  <c r="K200" i="3" s="1"/>
  <c r="K199" i="3" a="1"/>
  <c r="K199" i="3" s="1"/>
  <c r="K198" i="3" a="1"/>
  <c r="K198" i="3" s="1"/>
  <c r="L198" i="3" s="1"/>
  <c r="K197" i="3" a="1"/>
  <c r="K197" i="3" s="1"/>
  <c r="K196" i="3" a="1"/>
  <c r="K196" i="3" s="1"/>
  <c r="K195" i="3" a="1"/>
  <c r="K195" i="3" s="1"/>
  <c r="N195" i="3" s="1"/>
  <c r="K194" i="3" a="1"/>
  <c r="K194" i="3" s="1"/>
  <c r="N194" i="3" s="1"/>
  <c r="K193" i="3" a="1"/>
  <c r="K193" i="3" s="1"/>
  <c r="K192" i="3" a="1"/>
  <c r="K192" i="3" s="1"/>
  <c r="L192" i="3" s="1"/>
  <c r="K191" i="3" a="1"/>
  <c r="K191" i="3" s="1"/>
  <c r="K190" i="3" a="1"/>
  <c r="K190" i="3" s="1"/>
  <c r="K189" i="3" a="1"/>
  <c r="K189" i="3"/>
  <c r="K188" i="3" a="1"/>
  <c r="K188" i="3" s="1"/>
  <c r="K187" i="3" a="1"/>
  <c r="K187" i="3" s="1"/>
  <c r="K186" i="3" a="1"/>
  <c r="K186" i="3" s="1"/>
  <c r="M186" i="3" s="1"/>
  <c r="K185" i="3" a="1"/>
  <c r="K185" i="3" s="1"/>
  <c r="K184" i="3" a="1"/>
  <c r="K184" i="3" s="1"/>
  <c r="K183" i="3" a="1"/>
  <c r="K183" i="3" s="1"/>
  <c r="N183" i="3" s="1"/>
  <c r="K182" i="3" a="1"/>
  <c r="K182" i="3" s="1"/>
  <c r="K181" i="3" a="1"/>
  <c r="K181" i="3" s="1"/>
  <c r="L181" i="3" s="1"/>
  <c r="K180" i="3" a="1"/>
  <c r="K180" i="3" s="1"/>
  <c r="M180" i="3" s="1"/>
  <c r="K179" i="3" a="1"/>
  <c r="K179" i="3" s="1"/>
  <c r="L179" i="3" s="1"/>
  <c r="K178" i="3" a="1"/>
  <c r="K178" i="3" s="1"/>
  <c r="L178" i="3" s="1"/>
  <c r="K177" i="3" a="1"/>
  <c r="K177" i="3"/>
  <c r="K176" i="3" a="1"/>
  <c r="K176" i="3" s="1"/>
  <c r="K175" i="3" a="1"/>
  <c r="K175" i="3" s="1"/>
  <c r="K174" i="3" a="1"/>
  <c r="K174" i="3" s="1"/>
  <c r="L174" i="3" s="1"/>
  <c r="K173" i="3" a="1"/>
  <c r="K173" i="3" s="1"/>
  <c r="K172" i="3" a="1"/>
  <c r="K172" i="3" s="1"/>
  <c r="K171" i="3" a="1"/>
  <c r="K171" i="3" s="1"/>
  <c r="K170" i="3" a="1"/>
  <c r="K170" i="3" s="1"/>
  <c r="K169" i="3" a="1"/>
  <c r="K169" i="3" s="1"/>
  <c r="K168" i="3" a="1"/>
  <c r="K168" i="3" s="1"/>
  <c r="O168" i="3" s="1"/>
  <c r="K167" i="3" a="1"/>
  <c r="K167" i="3" s="1"/>
  <c r="L167" i="3" s="1"/>
  <c r="K166" i="3" a="1"/>
  <c r="K166" i="3" s="1"/>
  <c r="K165" i="3" a="1"/>
  <c r="K165" i="3" s="1"/>
  <c r="K164" i="3" a="1"/>
  <c r="K164" i="3" s="1"/>
  <c r="K163" i="3" a="1"/>
  <c r="K163" i="3" s="1"/>
  <c r="K162" i="3" a="1"/>
  <c r="K162" i="3" s="1"/>
  <c r="K161" i="3" a="1"/>
  <c r="K161" i="3"/>
  <c r="K160" i="3" a="1"/>
  <c r="K160" i="3" s="1"/>
  <c r="K159" i="3" a="1"/>
  <c r="K159" i="3" s="1"/>
  <c r="N159" i="3" s="1"/>
  <c r="K158" i="3" a="1"/>
  <c r="K158" i="3" s="1"/>
  <c r="N158" i="3" s="1"/>
  <c r="K157" i="3" a="1"/>
  <c r="K157" i="3" s="1"/>
  <c r="K156" i="3" a="1"/>
  <c r="K156" i="3" s="1"/>
  <c r="O156" i="3" s="1"/>
  <c r="K155" i="3" a="1"/>
  <c r="K155" i="3" s="1"/>
  <c r="O155" i="3" s="1"/>
  <c r="K154" i="3" a="1"/>
  <c r="K154" i="3" s="1"/>
  <c r="P154" i="3" s="1"/>
  <c r="K153" i="3" a="1"/>
  <c r="K153" i="3"/>
  <c r="K152" i="3" a="1"/>
  <c r="K152" i="3" s="1"/>
  <c r="K151" i="3" a="1"/>
  <c r="K151" i="3" s="1"/>
  <c r="K150" i="3" a="1"/>
  <c r="K150" i="3" s="1"/>
  <c r="K149" i="3" a="1"/>
  <c r="K149" i="3" s="1"/>
  <c r="K148" i="3" a="1"/>
  <c r="K148" i="3" s="1"/>
  <c r="L148" i="3" s="1"/>
  <c r="K147" i="3" a="1"/>
  <c r="K147" i="3" s="1"/>
  <c r="M147" i="3" s="1"/>
  <c r="K146" i="3" a="1"/>
  <c r="K146" i="3" s="1"/>
  <c r="M146" i="3" s="1"/>
  <c r="K145" i="3" a="1"/>
  <c r="K145" i="3" s="1"/>
  <c r="K144" i="3" a="1"/>
  <c r="K144" i="3" s="1"/>
  <c r="N144" i="3" s="1"/>
  <c r="K143" i="3" a="1"/>
  <c r="K143" i="3" s="1"/>
  <c r="L143" i="3" s="1"/>
  <c r="K142" i="3" a="1"/>
  <c r="K142" i="3" s="1"/>
  <c r="L142" i="3" s="1"/>
  <c r="K141" i="3" a="1"/>
  <c r="K141" i="3" s="1"/>
  <c r="N141" i="3" s="1"/>
  <c r="K140" i="3" a="1"/>
  <c r="K140" i="3" s="1"/>
  <c r="K139" i="3" a="1"/>
  <c r="K139" i="3" s="1"/>
  <c r="K138" i="3" a="1"/>
  <c r="K138" i="3" s="1"/>
  <c r="L138" i="3" s="1"/>
  <c r="K137" i="3" a="1"/>
  <c r="K137" i="3"/>
  <c r="K136" i="3" a="1"/>
  <c r="K136" i="3" s="1"/>
  <c r="K135" i="3" a="1"/>
  <c r="K135" i="3" s="1"/>
  <c r="L135" i="3" s="1"/>
  <c r="K134" i="3" a="1"/>
  <c r="K134" i="3" s="1"/>
  <c r="K133" i="3" a="1"/>
  <c r="K133" i="3" s="1"/>
  <c r="K132" i="3" a="1"/>
  <c r="K132" i="3" s="1"/>
  <c r="L132" i="3" s="1"/>
  <c r="K131" i="3" a="1"/>
  <c r="K131" i="3" s="1"/>
  <c r="N131" i="3" s="1"/>
  <c r="K130" i="3" a="1"/>
  <c r="K130" i="3" s="1"/>
  <c r="K129" i="3" a="1"/>
  <c r="K129" i="3" s="1"/>
  <c r="K128" i="3" a="1"/>
  <c r="K128" i="3" s="1"/>
  <c r="K127" i="3" a="1"/>
  <c r="K127" i="3" s="1"/>
  <c r="K126" i="3" a="1"/>
  <c r="K126" i="3"/>
  <c r="K125" i="3" a="1"/>
  <c r="K125" i="3" s="1"/>
  <c r="K124" i="3" a="1"/>
  <c r="K124" i="3" s="1"/>
  <c r="K123" i="3" a="1"/>
  <c r="K123" i="3" s="1"/>
  <c r="P123" i="3" s="1"/>
  <c r="K122" i="3" a="1"/>
  <c r="K122" i="3" s="1"/>
  <c r="K121" i="3" a="1"/>
  <c r="K121" i="3" s="1"/>
  <c r="K120" i="3" a="1"/>
  <c r="K120" i="3" s="1"/>
  <c r="K119" i="3" a="1"/>
  <c r="K119" i="3" s="1"/>
  <c r="K118" i="3" a="1"/>
  <c r="K118" i="3" s="1"/>
  <c r="K117" i="3" a="1"/>
  <c r="K117" i="3" s="1"/>
  <c r="K116" i="3" a="1"/>
  <c r="K116" i="3"/>
  <c r="K115" i="3" a="1"/>
  <c r="K115" i="3" s="1"/>
  <c r="K114" i="3" a="1"/>
  <c r="K114" i="3" s="1"/>
  <c r="K113" i="3" a="1"/>
  <c r="K113" i="3" s="1"/>
  <c r="K112" i="3" a="1"/>
  <c r="K112" i="3" s="1"/>
  <c r="K111" i="3" a="1"/>
  <c r="K111" i="3" s="1"/>
  <c r="K110" i="3" a="1"/>
  <c r="K110" i="3" s="1"/>
  <c r="M110" i="3" s="1"/>
  <c r="K109" i="3" a="1"/>
  <c r="K109" i="3" s="1"/>
  <c r="K108" i="3" a="1"/>
  <c r="K108" i="3" s="1"/>
  <c r="K107" i="3" a="1"/>
  <c r="K107" i="3" s="1"/>
  <c r="K106" i="3" a="1"/>
  <c r="K106" i="3" s="1"/>
  <c r="K105" i="3" a="1"/>
  <c r="K105" i="3" s="1"/>
  <c r="K104" i="3" a="1"/>
  <c r="K104" i="3" s="1"/>
  <c r="K103" i="3" a="1"/>
  <c r="K103" i="3" s="1"/>
  <c r="K102" i="3" a="1"/>
  <c r="K102" i="3" s="1"/>
  <c r="K101" i="3" a="1"/>
  <c r="K101" i="3" s="1"/>
  <c r="K100" i="3" a="1"/>
  <c r="K100" i="3" s="1"/>
  <c r="K99" i="3" a="1"/>
  <c r="K99" i="3" s="1"/>
  <c r="N99" i="3" s="1"/>
  <c r="K98" i="3" a="1"/>
  <c r="K98" i="3" s="1"/>
  <c r="K97" i="3" a="1"/>
  <c r="K97" i="3" s="1"/>
  <c r="K96" i="3" a="1"/>
  <c r="K96" i="3" s="1"/>
  <c r="P96" i="3" s="1"/>
  <c r="K95" i="3" a="1"/>
  <c r="K95" i="3"/>
  <c r="K94" i="3" a="1"/>
  <c r="K94" i="3" s="1"/>
  <c r="K93" i="3" a="1"/>
  <c r="K93" i="3" s="1"/>
  <c r="K92" i="3" a="1"/>
  <c r="K92" i="3" s="1"/>
  <c r="K91" i="3" a="1"/>
  <c r="K91" i="3" s="1"/>
  <c r="K90" i="3" a="1"/>
  <c r="K90" i="3" s="1"/>
  <c r="K89" i="3" a="1"/>
  <c r="K89" i="3" s="1"/>
  <c r="M89" i="3" s="1"/>
  <c r="K88" i="3" a="1"/>
  <c r="K88" i="3" s="1"/>
  <c r="K87" i="3" a="1"/>
  <c r="K87" i="3" s="1"/>
  <c r="K86" i="3" a="1"/>
  <c r="K86" i="3" s="1"/>
  <c r="K85" i="3" a="1"/>
  <c r="K85" i="3" s="1"/>
  <c r="K84" i="3" a="1"/>
  <c r="K84" i="3" s="1"/>
  <c r="L84" i="3" s="1"/>
  <c r="K83" i="3" a="1"/>
  <c r="K83" i="3" s="1"/>
  <c r="L83" i="3" s="1"/>
  <c r="K82" i="3" a="1"/>
  <c r="K82" i="3" s="1"/>
  <c r="L82" i="3" s="1"/>
  <c r="K81" i="3" a="1"/>
  <c r="K81" i="3" s="1"/>
  <c r="K80" i="3" a="1"/>
  <c r="K80" i="3" s="1"/>
  <c r="L80" i="3" s="1"/>
  <c r="K79" i="3" a="1"/>
  <c r="K79" i="3" s="1"/>
  <c r="K78" i="3" a="1"/>
  <c r="K78" i="3" s="1"/>
  <c r="K77" i="3" a="1"/>
  <c r="K77" i="3"/>
  <c r="K76" i="3" a="1"/>
  <c r="K76" i="3" s="1"/>
  <c r="K75" i="3" a="1"/>
  <c r="K75" i="3" s="1"/>
  <c r="M75" i="3" s="1"/>
  <c r="K74" i="3" a="1"/>
  <c r="K74" i="3" s="1"/>
  <c r="K73" i="3" a="1"/>
  <c r="K73" i="3" s="1"/>
  <c r="K72" i="3" a="1"/>
  <c r="K72" i="3" s="1"/>
  <c r="K71" i="3" a="1"/>
  <c r="K71" i="3" s="1"/>
  <c r="K70" i="3" a="1"/>
  <c r="K70" i="3" s="1"/>
  <c r="K69" i="3" a="1"/>
  <c r="K69" i="3" s="1"/>
  <c r="K68" i="3" a="1"/>
  <c r="K68" i="3" s="1"/>
  <c r="K67" i="3" a="1"/>
  <c r="K67" i="3" s="1"/>
  <c r="K66" i="3" a="1"/>
  <c r="K66" i="3" s="1"/>
  <c r="K65" i="3" a="1"/>
  <c r="K65" i="3" s="1"/>
  <c r="K64" i="3" a="1"/>
  <c r="K64" i="3" s="1"/>
  <c r="K63" i="3" a="1"/>
  <c r="K63" i="3" s="1"/>
  <c r="M63" i="3" s="1"/>
  <c r="K62" i="3" a="1"/>
  <c r="K62" i="3"/>
  <c r="K61" i="3" a="1"/>
  <c r="K61" i="3" s="1"/>
  <c r="K60" i="3" a="1"/>
  <c r="K60" i="3" s="1"/>
  <c r="K59" i="3" a="1"/>
  <c r="K59" i="3" s="1"/>
  <c r="K58" i="3" a="1"/>
  <c r="K58" i="3" s="1"/>
  <c r="K57" i="3" a="1"/>
  <c r="K57" i="3" s="1"/>
  <c r="K56" i="3" a="1"/>
  <c r="K56" i="3" s="1"/>
  <c r="K55" i="3" a="1"/>
  <c r="K55" i="3" s="1"/>
  <c r="K54" i="3" a="1"/>
  <c r="K54" i="3" s="1"/>
  <c r="K53" i="3" a="1"/>
  <c r="K53" i="3" s="1"/>
  <c r="K52" i="3" a="1"/>
  <c r="K52" i="3" s="1"/>
  <c r="M52" i="3" s="1"/>
  <c r="K51" i="3" a="1"/>
  <c r="K51" i="3" s="1"/>
  <c r="K50" i="3" a="1"/>
  <c r="K50" i="3" s="1"/>
  <c r="K49" i="3" a="1"/>
  <c r="K49" i="3" s="1"/>
  <c r="K48" i="3" a="1"/>
  <c r="K48" i="3" s="1"/>
  <c r="K47" i="3" a="1"/>
  <c r="K47" i="3" s="1"/>
  <c r="K46" i="3" a="1"/>
  <c r="K46" i="3" s="1"/>
  <c r="K45" i="3" a="1"/>
  <c r="K45" i="3"/>
  <c r="K44" i="3" a="1"/>
  <c r="K44" i="3" s="1"/>
  <c r="K43" i="3" a="1"/>
  <c r="K43" i="3" s="1"/>
  <c r="K42" i="3" a="1"/>
  <c r="K42" i="3" s="1"/>
  <c r="K41" i="3" a="1"/>
  <c r="K41" i="3" s="1"/>
  <c r="K40" i="3" a="1"/>
  <c r="K40" i="3" s="1"/>
  <c r="L40" i="3" s="1"/>
  <c r="K39" i="3" a="1"/>
  <c r="K39" i="3" s="1"/>
  <c r="K38" i="3" a="1"/>
  <c r="K38" i="3" s="1"/>
  <c r="L38" i="3" s="1"/>
  <c r="K37" i="3" a="1"/>
  <c r="K37" i="3" s="1"/>
  <c r="K36" i="3" a="1"/>
  <c r="K36" i="3" s="1"/>
  <c r="K35" i="3" a="1"/>
  <c r="K35" i="3" s="1"/>
  <c r="K34" i="3" a="1"/>
  <c r="K34" i="3" s="1"/>
  <c r="K33" i="3" a="1"/>
  <c r="K33" i="3" s="1"/>
  <c r="N33" i="3" s="1"/>
  <c r="K32" i="3" a="1"/>
  <c r="K32" i="3" s="1"/>
  <c r="K31" i="3" a="1"/>
  <c r="K31" i="3"/>
  <c r="K30" i="3" a="1"/>
  <c r="K30" i="3" s="1"/>
  <c r="K29" i="3" a="1"/>
  <c r="K29" i="3" s="1"/>
  <c r="N29" i="3" s="1"/>
  <c r="K28" i="3" a="1"/>
  <c r="K28" i="3" s="1"/>
  <c r="N28" i="3" s="1"/>
  <c r="K27" i="3" a="1"/>
  <c r="K27" i="3" s="1"/>
  <c r="M27" i="3" s="1"/>
  <c r="K26" i="3" a="1"/>
  <c r="K26" i="3" s="1"/>
  <c r="L26" i="3" s="1"/>
  <c r="K25" i="3" a="1"/>
  <c r="K25" i="3" s="1"/>
  <c r="L25" i="3" s="1"/>
  <c r="K24" i="3" a="1"/>
  <c r="K24" i="3" s="1"/>
  <c r="L24" i="3" s="1"/>
  <c r="K23" i="3" a="1"/>
  <c r="K23" i="3" s="1"/>
  <c r="L23" i="3" s="1"/>
  <c r="K22" i="3" a="1"/>
  <c r="K22" i="3" s="1"/>
  <c r="M22" i="3" s="1"/>
  <c r="K21" i="3" a="1"/>
  <c r="K21" i="3"/>
  <c r="K20" i="3" a="1"/>
  <c r="K20" i="3" s="1"/>
  <c r="M20" i="3" s="1"/>
  <c r="K19" i="3" a="1"/>
  <c r="K19" i="3" s="1"/>
  <c r="L19" i="3" s="1"/>
  <c r="K18" i="3" a="1"/>
  <c r="K18" i="3" s="1"/>
  <c r="K17" i="3" a="1"/>
  <c r="K17" i="3" s="1"/>
  <c r="O17" i="3" s="1"/>
  <c r="K16" i="3" a="1"/>
  <c r="K16" i="3" s="1"/>
  <c r="L16" i="3" s="1"/>
  <c r="K15" i="3" a="1"/>
  <c r="K15" i="3" s="1"/>
  <c r="K14" i="3" a="1"/>
  <c r="K14" i="3" s="1"/>
  <c r="K13" i="3" a="1"/>
  <c r="K13" i="3"/>
  <c r="K12" i="3" a="1"/>
  <c r="K12" i="3" s="1"/>
  <c r="K11" i="3" a="1"/>
  <c r="K11" i="3" s="1"/>
  <c r="L11" i="3" s="1"/>
  <c r="K10" i="3" a="1"/>
  <c r="K10" i="3" s="1"/>
  <c r="K9" i="3" a="1"/>
  <c r="K9" i="3" s="1"/>
  <c r="K8" i="3" a="1"/>
  <c r="K8" i="3" s="1"/>
  <c r="K7" i="3" a="1"/>
  <c r="K7" i="3" s="1"/>
  <c r="N7" i="3" s="1"/>
  <c r="K6" i="3" a="1"/>
  <c r="K6" i="3" s="1"/>
  <c r="K5" i="3" a="1"/>
  <c r="K5" i="3" s="1"/>
  <c r="O5" i="3" s="1"/>
  <c r="K4" i="3" a="1"/>
  <c r="K4" i="3" s="1"/>
  <c r="O4" i="3" s="1"/>
  <c r="K3" i="3" a="1"/>
  <c r="K3" i="3"/>
  <c r="P3" i="3" s="1"/>
  <c r="K2" i="3" a="1"/>
  <c r="K2" i="3" s="1"/>
  <c r="O2" i="3" s="1"/>
  <c r="T2893" i="3"/>
  <c r="Q2893" i="3" s="1"/>
  <c r="T2891" i="3"/>
  <c r="Q2891" i="3" s="1"/>
  <c r="S2891" i="3"/>
  <c r="T2889" i="3"/>
  <c r="Q2889" i="3" s="1"/>
  <c r="T2887" i="3"/>
  <c r="Q2887" i="3" s="1"/>
  <c r="T2884" i="3"/>
  <c r="Q2884" i="3" s="1"/>
  <c r="T2882" i="3"/>
  <c r="Q2882" i="3" s="1"/>
  <c r="T2881" i="3"/>
  <c r="Q2881" i="3" s="1"/>
  <c r="T2880" i="3"/>
  <c r="Q2880" i="3" s="1"/>
  <c r="T2879" i="3"/>
  <c r="Q2879" i="3" s="1"/>
  <c r="T2878" i="3"/>
  <c r="Q2878" i="3" s="1"/>
  <c r="T2877" i="3"/>
  <c r="Q2877" i="3" s="1"/>
  <c r="T2876" i="3"/>
  <c r="Q2876" i="3" s="1"/>
  <c r="T2875" i="3"/>
  <c r="Q2875" i="3" s="1"/>
  <c r="T2874" i="3"/>
  <c r="Q2874" i="3" s="1"/>
  <c r="T2873" i="3"/>
  <c r="Q2873" i="3" s="1"/>
  <c r="S2881" i="3"/>
  <c r="T2871" i="3"/>
  <c r="Q2871" i="3" s="1"/>
  <c r="T2870" i="3"/>
  <c r="Q2870" i="3" s="1"/>
  <c r="T2869" i="3"/>
  <c r="Q2869" i="3" s="1"/>
  <c r="T2868" i="3"/>
  <c r="Q2868" i="3" s="1"/>
  <c r="T2867" i="3"/>
  <c r="Q2867" i="3" s="1"/>
  <c r="T2866" i="3"/>
  <c r="Q2866" i="3" s="1"/>
  <c r="T2865" i="3"/>
  <c r="Q2865" i="3" s="1"/>
  <c r="T2864" i="3"/>
  <c r="Q2864" i="3" s="1"/>
  <c r="T2863" i="3"/>
  <c r="Q2863" i="3" s="1"/>
  <c r="T2862" i="3"/>
  <c r="Q2862" i="3" s="1"/>
  <c r="T2861" i="3"/>
  <c r="Q2861" i="3" s="1"/>
  <c r="T2860" i="3"/>
  <c r="Q2860" i="3" s="1"/>
  <c r="T2859" i="3"/>
  <c r="Q2859" i="3" s="1"/>
  <c r="T2858" i="3"/>
  <c r="Q2858" i="3" s="1"/>
  <c r="T2857" i="3"/>
  <c r="Q2857" i="3" s="1"/>
  <c r="T2856" i="3"/>
  <c r="Q2856" i="3" s="1"/>
  <c r="T2855" i="3"/>
  <c r="Q2855" i="3" s="1"/>
  <c r="T2854" i="3"/>
  <c r="Q2854" i="3" s="1"/>
  <c r="T2853" i="3"/>
  <c r="Q2853" i="3" s="1"/>
  <c r="T2852" i="3"/>
  <c r="Q2852" i="3" s="1"/>
  <c r="T2851" i="3"/>
  <c r="Q2851" i="3" s="1"/>
  <c r="S2871" i="3"/>
  <c r="S2861" i="3"/>
  <c r="S2851" i="3"/>
  <c r="T2849" i="3"/>
  <c r="Q2849" i="3" s="1"/>
  <c r="T2848" i="3"/>
  <c r="Q2848" i="3" s="1"/>
  <c r="T2846" i="3"/>
  <c r="Q2846" i="3" s="1"/>
  <c r="T2845" i="3"/>
  <c r="Q2845" i="3" s="1"/>
  <c r="T2844" i="3"/>
  <c r="Q2844" i="3" s="1"/>
  <c r="T2843" i="3"/>
  <c r="Q2843" i="3" s="1"/>
  <c r="T2842" i="3"/>
  <c r="Q2842" i="3" s="1"/>
  <c r="T2841" i="3"/>
  <c r="Q2841" i="3" s="1"/>
  <c r="T2840" i="3"/>
  <c r="Q2840" i="3" s="1"/>
  <c r="T2839" i="3"/>
  <c r="Q2839" i="3" s="1"/>
  <c r="T2838" i="3"/>
  <c r="Q2838" i="3" s="1"/>
  <c r="T2837" i="3"/>
  <c r="Q2837" i="3" s="1"/>
  <c r="T2836" i="3"/>
  <c r="Q2836" i="3" s="1"/>
  <c r="T2835" i="3"/>
  <c r="Q2835" i="3" s="1"/>
  <c r="S2841" i="3"/>
  <c r="T2826" i="3"/>
  <c r="Q2826" i="3" s="1"/>
  <c r="T2825" i="3"/>
  <c r="Q2825" i="3" s="1"/>
  <c r="T2824" i="3"/>
  <c r="Q2824" i="3" s="1"/>
  <c r="T2823" i="3"/>
  <c r="Q2823" i="3" s="1"/>
  <c r="T2820" i="3"/>
  <c r="Q2820" i="3" s="1"/>
  <c r="T2819" i="3"/>
  <c r="Q2819" i="3" s="1"/>
  <c r="T2818" i="3"/>
  <c r="Q2818" i="3" s="1"/>
  <c r="T2817" i="3"/>
  <c r="Q2817" i="3" s="1"/>
  <c r="T2816" i="3"/>
  <c r="Q2816" i="3" s="1"/>
  <c r="T2815" i="3"/>
  <c r="Q2815" i="3" s="1"/>
  <c r="T2814" i="3"/>
  <c r="Q2814" i="3" s="1"/>
  <c r="T2813" i="3"/>
  <c r="Q2813" i="3" s="1"/>
  <c r="T2812" i="3"/>
  <c r="Q2812" i="3" s="1"/>
  <c r="T2811" i="3"/>
  <c r="Q2811" i="3" s="1"/>
  <c r="T2810" i="3"/>
  <c r="Q2810" i="3" s="1"/>
  <c r="T2809" i="3"/>
  <c r="Q2809" i="3" s="1"/>
  <c r="T2808" i="3"/>
  <c r="Q2808" i="3" s="1"/>
  <c r="T2807" i="3"/>
  <c r="Q2807" i="3" s="1"/>
  <c r="T2806" i="3"/>
  <c r="Q2806" i="3" s="1"/>
  <c r="S2819" i="3"/>
  <c r="S2818" i="3"/>
  <c r="S2817" i="3"/>
  <c r="S2816" i="3"/>
  <c r="S2815" i="3"/>
  <c r="S2814" i="3"/>
  <c r="S2813" i="3"/>
  <c r="S2812" i="3"/>
  <c r="S2811" i="3"/>
  <c r="S2810" i="3"/>
  <c r="T2803" i="3"/>
  <c r="Q2803" i="3" s="1"/>
  <c r="T2802" i="3"/>
  <c r="Q2802" i="3" s="1"/>
  <c r="T2801" i="3"/>
  <c r="Q2801" i="3" s="1"/>
  <c r="T2800" i="3"/>
  <c r="Q2800" i="3" s="1"/>
  <c r="T2799" i="3"/>
  <c r="Q2799" i="3" s="1"/>
  <c r="T2798" i="3"/>
  <c r="Q2798" i="3" s="1"/>
  <c r="T2797" i="3"/>
  <c r="Q2797" i="3" s="1"/>
  <c r="T2796" i="3"/>
  <c r="Q2796" i="3" s="1"/>
  <c r="T2795" i="3"/>
  <c r="Q2795" i="3" s="1"/>
  <c r="T2794" i="3"/>
  <c r="Q2794" i="3" s="1"/>
  <c r="T2793" i="3"/>
  <c r="Q2793" i="3" s="1"/>
  <c r="T2792" i="3"/>
  <c r="Q2792" i="3" s="1"/>
  <c r="T2791" i="3"/>
  <c r="Q2791" i="3" s="1"/>
  <c r="S2801" i="3"/>
  <c r="S2791" i="3"/>
  <c r="T2789" i="3"/>
  <c r="Q2789" i="3" s="1"/>
  <c r="T2788" i="3"/>
  <c r="Q2788" i="3" s="1"/>
  <c r="T2787" i="3"/>
  <c r="Q2787" i="3" s="1"/>
  <c r="T2786" i="3"/>
  <c r="Q2786" i="3" s="1"/>
  <c r="T2785" i="3"/>
  <c r="Q2785" i="3" s="1"/>
  <c r="T2784" i="3"/>
  <c r="Q2784" i="3" s="1"/>
  <c r="T2783" i="3"/>
  <c r="Q2783" i="3" s="1"/>
  <c r="T2782" i="3"/>
  <c r="Q2782" i="3" s="1"/>
  <c r="T2781" i="3"/>
  <c r="Q2781" i="3" s="1"/>
  <c r="T2780" i="3"/>
  <c r="Q2780" i="3" s="1"/>
  <c r="T2779" i="3"/>
  <c r="Q2779" i="3" s="1"/>
  <c r="T2778" i="3"/>
  <c r="Q2778" i="3" s="1"/>
  <c r="T2777" i="3"/>
  <c r="Q2777" i="3" s="1"/>
  <c r="T2776" i="3"/>
  <c r="Q2776" i="3" s="1"/>
  <c r="T2775" i="3"/>
  <c r="Q2775" i="3" s="1"/>
  <c r="T2774" i="3"/>
  <c r="Q2774" i="3" s="1"/>
  <c r="T2773" i="3"/>
  <c r="Q2773" i="3" s="1"/>
  <c r="T2772" i="3"/>
  <c r="Q2772" i="3" s="1"/>
  <c r="T2771" i="3"/>
  <c r="Q2771" i="3" s="1"/>
  <c r="T2770" i="3"/>
  <c r="Q2770" i="3" s="1"/>
  <c r="T2769" i="3"/>
  <c r="Q2769" i="3" s="1"/>
  <c r="T2768" i="3"/>
  <c r="Q2768" i="3" s="1"/>
  <c r="T2767" i="3"/>
  <c r="Q2767" i="3" s="1"/>
  <c r="T2766" i="3"/>
  <c r="Q2766" i="3" s="1"/>
  <c r="T2765" i="3"/>
  <c r="Q2765" i="3" s="1"/>
  <c r="T2764" i="3"/>
  <c r="Q2764" i="3" s="1"/>
  <c r="T2763" i="3"/>
  <c r="Q2763" i="3" s="1"/>
  <c r="T2762" i="3"/>
  <c r="Q2762" i="3" s="1"/>
  <c r="T2761" i="3"/>
  <c r="Q2761" i="3" s="1"/>
  <c r="T2760" i="3"/>
  <c r="Q2760" i="3" s="1"/>
  <c r="T2759" i="3"/>
  <c r="Q2759" i="3" s="1"/>
  <c r="T2758" i="3"/>
  <c r="Q2758" i="3" s="1"/>
  <c r="T2757" i="3"/>
  <c r="Q2757" i="3" s="1"/>
  <c r="T2756" i="3"/>
  <c r="Q2756" i="3" s="1"/>
  <c r="T2755" i="3"/>
  <c r="Q2755" i="3" s="1"/>
  <c r="T2754" i="3"/>
  <c r="Q2754" i="3" s="1"/>
  <c r="T2753" i="3"/>
  <c r="Q2753" i="3" s="1"/>
  <c r="T2752" i="3"/>
  <c r="Q2752" i="3" s="1"/>
  <c r="S2781" i="3"/>
  <c r="S2771" i="3"/>
  <c r="S2761" i="3"/>
  <c r="T2750" i="3"/>
  <c r="Q2750" i="3" s="1"/>
  <c r="T2749" i="3"/>
  <c r="Q2749" i="3" s="1"/>
  <c r="T2748" i="3"/>
  <c r="Q2748" i="3" s="1"/>
  <c r="T2747" i="3"/>
  <c r="Q2747" i="3" s="1"/>
  <c r="T2746" i="3"/>
  <c r="Q2746" i="3" s="1"/>
  <c r="T2745" i="3"/>
  <c r="Q2745" i="3" s="1"/>
  <c r="T2744" i="3"/>
  <c r="Q2744" i="3" s="1"/>
  <c r="T2743" i="3"/>
  <c r="Q2743" i="3" s="1"/>
  <c r="T2742" i="3"/>
  <c r="Q2742" i="3" s="1"/>
  <c r="T2741" i="3"/>
  <c r="Q2741" i="3" s="1"/>
  <c r="T2740" i="3"/>
  <c r="Q2740" i="3" s="1"/>
  <c r="T2739" i="3"/>
  <c r="Q2739" i="3" s="1"/>
  <c r="T2738" i="3"/>
  <c r="Q2738" i="3" s="1"/>
  <c r="T2737" i="3"/>
  <c r="Q2737" i="3" s="1"/>
  <c r="T2736" i="3"/>
  <c r="Q2736" i="3" s="1"/>
  <c r="T2735" i="3"/>
  <c r="Q2735" i="3" s="1"/>
  <c r="T2734" i="3"/>
  <c r="Q2734" i="3" s="1"/>
  <c r="T2733" i="3"/>
  <c r="Q2733" i="3" s="1"/>
  <c r="S2741" i="3"/>
  <c r="T2731" i="3"/>
  <c r="Q2731" i="3" s="1"/>
  <c r="T2730" i="3"/>
  <c r="Q2730" i="3" s="1"/>
  <c r="T2729" i="3"/>
  <c r="Q2729" i="3" s="1"/>
  <c r="T2728" i="3"/>
  <c r="Q2728" i="3" s="1"/>
  <c r="T2727" i="3"/>
  <c r="Q2727" i="3" s="1"/>
  <c r="T2726" i="3"/>
  <c r="Q2726" i="3" s="1"/>
  <c r="T2725" i="3"/>
  <c r="Q2725" i="3" s="1"/>
  <c r="T2724" i="3"/>
  <c r="Q2724" i="3" s="1"/>
  <c r="T2723" i="3"/>
  <c r="Q2723" i="3" s="1"/>
  <c r="T2722" i="3"/>
  <c r="Q2722" i="3" s="1"/>
  <c r="T2721" i="3"/>
  <c r="Q2721" i="3" s="1"/>
  <c r="S2731" i="3"/>
  <c r="S2721" i="3"/>
  <c r="T2718" i="3"/>
  <c r="Q2718" i="3" s="1"/>
  <c r="T2717" i="3"/>
  <c r="Q2717" i="3" s="1"/>
  <c r="T2716" i="3"/>
  <c r="Q2716" i="3" s="1"/>
  <c r="T2715" i="3"/>
  <c r="Q2715" i="3" s="1"/>
  <c r="T2714" i="3"/>
  <c r="Q2714" i="3" s="1"/>
  <c r="T2713" i="3"/>
  <c r="Q2713" i="3" s="1"/>
  <c r="T2712" i="3"/>
  <c r="Q2712" i="3" s="1"/>
  <c r="T2711" i="3"/>
  <c r="Q2711" i="3" s="1"/>
  <c r="T2710" i="3"/>
  <c r="Q2710" i="3" s="1"/>
  <c r="T2709" i="3"/>
  <c r="Q2709" i="3" s="1"/>
  <c r="S2718" i="3"/>
  <c r="S2717" i="3"/>
  <c r="S2716" i="3"/>
  <c r="S2715" i="3"/>
  <c r="S2714" i="3"/>
  <c r="S2713" i="3"/>
  <c r="S2712" i="3"/>
  <c r="S2711" i="3"/>
  <c r="S2710" i="3"/>
  <c r="T2707" i="3"/>
  <c r="Q2707" i="3" s="1"/>
  <c r="T2706" i="3"/>
  <c r="Q2706" i="3" s="1"/>
  <c r="T2705" i="3"/>
  <c r="Q2705" i="3" s="1"/>
  <c r="T2704" i="3"/>
  <c r="Q2704" i="3" s="1"/>
  <c r="T2703" i="3"/>
  <c r="Q2703" i="3" s="1"/>
  <c r="T2702" i="3"/>
  <c r="Q2702" i="3" s="1"/>
  <c r="T2700" i="3"/>
  <c r="Q2700" i="3" s="1"/>
  <c r="T2699" i="3"/>
  <c r="Q2699" i="3" s="1"/>
  <c r="T2697" i="3"/>
  <c r="Q2697" i="3" s="1"/>
  <c r="T2696" i="3"/>
  <c r="Q2696" i="3" s="1"/>
  <c r="T2695" i="3"/>
  <c r="Q2695" i="3" s="1"/>
  <c r="T2694" i="3"/>
  <c r="Q2694" i="3" s="1"/>
  <c r="T2693" i="3"/>
  <c r="Q2693" i="3" s="1"/>
  <c r="T2692" i="3"/>
  <c r="Q2692" i="3" s="1"/>
  <c r="T2691" i="3"/>
  <c r="Q2691" i="3" s="1"/>
  <c r="T2690" i="3"/>
  <c r="Q2690" i="3" s="1"/>
  <c r="S2691" i="3"/>
  <c r="T2688" i="3"/>
  <c r="Q2688" i="3" s="1"/>
  <c r="T2687" i="3"/>
  <c r="Q2687" i="3" s="1"/>
  <c r="T2686" i="3"/>
  <c r="Q2686" i="3" s="1"/>
  <c r="T2685" i="3"/>
  <c r="Q2685" i="3" s="1"/>
  <c r="T2684" i="3"/>
  <c r="Q2684" i="3" s="1"/>
  <c r="T2683" i="3"/>
  <c r="Q2683" i="3" s="1"/>
  <c r="T2682" i="3"/>
  <c r="Q2682" i="3" s="1"/>
  <c r="T2681" i="3"/>
  <c r="Q2681" i="3" s="1"/>
  <c r="T2680" i="3"/>
  <c r="Q2680" i="3" s="1"/>
  <c r="T2679" i="3"/>
  <c r="Q2679" i="3" s="1"/>
  <c r="T2678" i="3"/>
  <c r="Q2678" i="3" s="1"/>
  <c r="T2677" i="3"/>
  <c r="Q2677" i="3" s="1"/>
  <c r="S2681" i="3"/>
  <c r="T2675" i="3"/>
  <c r="Q2675" i="3" s="1"/>
  <c r="T2674" i="3"/>
  <c r="Q2674" i="3" s="1"/>
  <c r="T2673" i="3"/>
  <c r="Q2673" i="3" s="1"/>
  <c r="T2672" i="3"/>
  <c r="Q2672" i="3" s="1"/>
  <c r="T2671" i="3"/>
  <c r="Q2671" i="3" s="1"/>
  <c r="T2670" i="3"/>
  <c r="Q2670" i="3" s="1"/>
  <c r="S2671" i="3"/>
  <c r="T2668" i="3"/>
  <c r="Q2668" i="3" s="1"/>
  <c r="T2667" i="3"/>
  <c r="Q2667" i="3" s="1"/>
  <c r="T2666" i="3"/>
  <c r="Q2666" i="3" s="1"/>
  <c r="T2665" i="3"/>
  <c r="Q2665" i="3" s="1"/>
  <c r="T2664" i="3"/>
  <c r="Q2664" i="3" s="1"/>
  <c r="T2663" i="3"/>
  <c r="Q2663" i="3" s="1"/>
  <c r="T2662" i="3"/>
  <c r="Q2662" i="3" s="1"/>
  <c r="T2661" i="3"/>
  <c r="Q2661" i="3" s="1"/>
  <c r="T2660" i="3"/>
  <c r="Q2660" i="3" s="1"/>
  <c r="S2661" i="3"/>
  <c r="T2658" i="3"/>
  <c r="Q2658" i="3" s="1"/>
  <c r="T2657" i="3"/>
  <c r="Q2657" i="3" s="1"/>
  <c r="T2656" i="3"/>
  <c r="Q2656" i="3" s="1"/>
  <c r="T2655" i="3"/>
  <c r="Q2655" i="3" s="1"/>
  <c r="T2654" i="3"/>
  <c r="Q2654" i="3" s="1"/>
  <c r="T2652" i="3"/>
  <c r="Q2652" i="3" s="1"/>
  <c r="T2651" i="3"/>
  <c r="Q2651" i="3" s="1"/>
  <c r="T2650" i="3"/>
  <c r="Q2650" i="3" s="1"/>
  <c r="T2649" i="3"/>
  <c r="Q2649" i="3" s="1"/>
  <c r="T2648" i="3"/>
  <c r="Q2648" i="3" s="1"/>
  <c r="T2647" i="3"/>
  <c r="Q2647" i="3" s="1"/>
  <c r="S2651" i="3"/>
  <c r="T2645" i="3"/>
  <c r="Q2645" i="3" s="1"/>
  <c r="T2644" i="3"/>
  <c r="Q2644" i="3" s="1"/>
  <c r="T2643" i="3"/>
  <c r="Q2643" i="3" s="1"/>
  <c r="T2642" i="3"/>
  <c r="Q2642" i="3" s="1"/>
  <c r="T2641" i="3"/>
  <c r="Q2641" i="3" s="1"/>
  <c r="T2640" i="3"/>
  <c r="Q2640" i="3" s="1"/>
  <c r="T2639" i="3"/>
  <c r="Q2639" i="3" s="1"/>
  <c r="T2638" i="3"/>
  <c r="Q2638" i="3" s="1"/>
  <c r="T2637" i="3"/>
  <c r="Q2637" i="3" s="1"/>
  <c r="S2641" i="3"/>
  <c r="T2635" i="3"/>
  <c r="Q2635" i="3" s="1"/>
  <c r="T2634" i="3"/>
  <c r="Q2634" i="3" s="1"/>
  <c r="T2633" i="3"/>
  <c r="Q2633" i="3" s="1"/>
  <c r="T2632" i="3"/>
  <c r="Q2632" i="3" s="1"/>
  <c r="T2631" i="3"/>
  <c r="Q2631" i="3" s="1"/>
  <c r="T2630" i="3"/>
  <c r="Q2630" i="3" s="1"/>
  <c r="S2631" i="3"/>
  <c r="T2625" i="3"/>
  <c r="Q2625" i="3" s="1"/>
  <c r="T2624" i="3"/>
  <c r="Q2624" i="3" s="1"/>
  <c r="T2623" i="3"/>
  <c r="Q2623" i="3" s="1"/>
  <c r="T2622" i="3"/>
  <c r="Q2622" i="3" s="1"/>
  <c r="T2621" i="3"/>
  <c r="Q2621" i="3" s="1"/>
  <c r="T2620" i="3"/>
  <c r="Q2620" i="3" s="1"/>
  <c r="T2619" i="3"/>
  <c r="Q2619" i="3" s="1"/>
  <c r="T2618" i="3"/>
  <c r="Q2618" i="3" s="1"/>
  <c r="T2617" i="3"/>
  <c r="Q2617" i="3" s="1"/>
  <c r="T2616" i="3"/>
  <c r="Q2616" i="3" s="1"/>
  <c r="T2615" i="3"/>
  <c r="Q2615" i="3" s="1"/>
  <c r="T2614" i="3"/>
  <c r="Q2614" i="3" s="1"/>
  <c r="T2613" i="3"/>
  <c r="Q2613" i="3" s="1"/>
  <c r="T2612" i="3"/>
  <c r="Q2612" i="3" s="1"/>
  <c r="T2611" i="3"/>
  <c r="Q2611" i="3" s="1"/>
  <c r="T2610" i="3"/>
  <c r="Q2610" i="3" s="1"/>
  <c r="T2609" i="3"/>
  <c r="Q2609" i="3" s="1"/>
  <c r="T2608" i="3"/>
  <c r="Q2608" i="3" s="1"/>
  <c r="T2607" i="3"/>
  <c r="Q2607" i="3" s="1"/>
  <c r="S2621" i="3"/>
  <c r="S2619" i="3"/>
  <c r="S2618" i="3"/>
  <c r="S2617" i="3"/>
  <c r="S2616" i="3"/>
  <c r="S2615" i="3"/>
  <c r="S2614" i="3"/>
  <c r="S2613" i="3"/>
  <c r="S2612" i="3"/>
  <c r="S2611" i="3"/>
  <c r="S2610" i="3"/>
  <c r="T2605" i="3"/>
  <c r="Q2605" i="3" s="1"/>
  <c r="T2604" i="3"/>
  <c r="Q2604" i="3" s="1"/>
  <c r="T2603" i="3"/>
  <c r="Q2603" i="3" s="1"/>
  <c r="T2602" i="3"/>
  <c r="Q2602" i="3" s="1"/>
  <c r="T2601" i="3"/>
  <c r="Q2601" i="3" s="1"/>
  <c r="T2600" i="3"/>
  <c r="Q2600" i="3" s="1"/>
  <c r="T2599" i="3"/>
  <c r="Q2599" i="3" s="1"/>
  <c r="T2598" i="3"/>
  <c r="Q2598" i="3" s="1"/>
  <c r="T2597" i="3"/>
  <c r="Q2597" i="3" s="1"/>
  <c r="T2596" i="3"/>
  <c r="Q2596" i="3" s="1"/>
  <c r="T2595" i="3"/>
  <c r="Q2595" i="3" s="1"/>
  <c r="S2601" i="3"/>
  <c r="T2593" i="3"/>
  <c r="Q2593" i="3" s="1"/>
  <c r="T2592" i="3"/>
  <c r="Q2592" i="3" s="1"/>
  <c r="T2591" i="3"/>
  <c r="Q2591" i="3" s="1"/>
  <c r="T2590" i="3"/>
  <c r="Q2590" i="3" s="1"/>
  <c r="T2589" i="3"/>
  <c r="Q2589" i="3" s="1"/>
  <c r="T2588" i="3"/>
  <c r="Q2588" i="3" s="1"/>
  <c r="T2587" i="3"/>
  <c r="Q2587" i="3" s="1"/>
  <c r="T2586" i="3"/>
  <c r="Q2586" i="3" s="1"/>
  <c r="T2585" i="3"/>
  <c r="Q2585" i="3" s="1"/>
  <c r="T2584" i="3"/>
  <c r="Q2584" i="3" s="1"/>
  <c r="S2591" i="3"/>
  <c r="T2582" i="3"/>
  <c r="Q2582" i="3" s="1"/>
  <c r="T2581" i="3"/>
  <c r="Q2581" i="3" s="1"/>
  <c r="T2580" i="3"/>
  <c r="Q2580" i="3" s="1"/>
  <c r="T2579" i="3"/>
  <c r="Q2579" i="3" s="1"/>
  <c r="T2578" i="3"/>
  <c r="Q2578" i="3" s="1"/>
  <c r="T2577" i="3"/>
  <c r="Q2577" i="3" s="1"/>
  <c r="T2576" i="3"/>
  <c r="Q2576" i="3" s="1"/>
  <c r="T2575" i="3"/>
  <c r="Q2575" i="3" s="1"/>
  <c r="S2581" i="3"/>
  <c r="T2573" i="3"/>
  <c r="Q2573" i="3" s="1"/>
  <c r="T2572" i="3"/>
  <c r="Q2572" i="3" s="1"/>
  <c r="T2571" i="3"/>
  <c r="Q2571" i="3" s="1"/>
  <c r="T2570" i="3"/>
  <c r="Q2570" i="3" s="1"/>
  <c r="T2569" i="3"/>
  <c r="Q2569" i="3" s="1"/>
  <c r="T2568" i="3"/>
  <c r="Q2568" i="3" s="1"/>
  <c r="S2571" i="3"/>
  <c r="T2566" i="3"/>
  <c r="Q2566" i="3" s="1"/>
  <c r="T2565" i="3"/>
  <c r="Q2565" i="3" s="1"/>
  <c r="T2564" i="3"/>
  <c r="Q2564" i="3" s="1"/>
  <c r="T2563" i="3"/>
  <c r="Q2563" i="3" s="1"/>
  <c r="T2562" i="3"/>
  <c r="Q2562" i="3" s="1"/>
  <c r="T2561" i="3"/>
  <c r="Q2561" i="3" s="1"/>
  <c r="T2560" i="3"/>
  <c r="Q2560" i="3" s="1"/>
  <c r="T2559" i="3"/>
  <c r="Q2559" i="3" s="1"/>
  <c r="T2558" i="3"/>
  <c r="Q2558" i="3" s="1"/>
  <c r="T2557" i="3"/>
  <c r="Q2557" i="3" s="1"/>
  <c r="T2556" i="3"/>
  <c r="Q2556" i="3" s="1"/>
  <c r="T2555" i="3"/>
  <c r="Q2555" i="3" s="1"/>
  <c r="T2554" i="3"/>
  <c r="Q2554" i="3" s="1"/>
  <c r="T2553" i="3"/>
  <c r="Q2553" i="3" s="1"/>
  <c r="T2552" i="3"/>
  <c r="Q2552" i="3" s="1"/>
  <c r="T2551" i="3"/>
  <c r="Q2551" i="3" s="1"/>
  <c r="S2561" i="3"/>
  <c r="S2551" i="3"/>
  <c r="T2549" i="3"/>
  <c r="Q2549" i="3" s="1"/>
  <c r="T2548" i="3"/>
  <c r="Q2548" i="3" s="1"/>
  <c r="T2547" i="3"/>
  <c r="Q2547" i="3" s="1"/>
  <c r="T2544" i="3"/>
  <c r="Q2544" i="3" s="1"/>
  <c r="T2543" i="3"/>
  <c r="Q2543" i="3" s="1"/>
  <c r="T2542" i="3"/>
  <c r="Q2542" i="3" s="1"/>
  <c r="T2541" i="3"/>
  <c r="Q2541" i="3" s="1"/>
  <c r="T2540" i="3"/>
  <c r="Q2540" i="3" s="1"/>
  <c r="T2539" i="3"/>
  <c r="Q2539" i="3" s="1"/>
  <c r="T2538" i="3"/>
  <c r="Q2538" i="3" s="1"/>
  <c r="T2537" i="3"/>
  <c r="Q2537" i="3" s="1"/>
  <c r="T2536" i="3"/>
  <c r="Q2536" i="3" s="1"/>
  <c r="T2535" i="3"/>
  <c r="Q2535" i="3" s="1"/>
  <c r="T2534" i="3"/>
  <c r="Q2534" i="3" s="1"/>
  <c r="T2533" i="3"/>
  <c r="Q2533" i="3" s="1"/>
  <c r="T2532" i="3"/>
  <c r="Q2532" i="3" s="1"/>
  <c r="T2531" i="3"/>
  <c r="Q2531" i="3" s="1"/>
  <c r="T2530" i="3"/>
  <c r="Q2530" i="3" s="1"/>
  <c r="T2529" i="3"/>
  <c r="Q2529" i="3" s="1"/>
  <c r="T2528" i="3"/>
  <c r="Q2528" i="3" s="1"/>
  <c r="T2527" i="3"/>
  <c r="Q2527" i="3" s="1"/>
  <c r="T2526" i="3"/>
  <c r="Q2526" i="3" s="1"/>
  <c r="S2541" i="3"/>
  <c r="S2531" i="3"/>
  <c r="T2524" i="3"/>
  <c r="Q2524" i="3" s="1"/>
  <c r="T2519" i="3"/>
  <c r="Q2519" i="3" s="1"/>
  <c r="S2519" i="3"/>
  <c r="T2517" i="3"/>
  <c r="Q2517" i="3" s="1"/>
  <c r="T2516" i="3"/>
  <c r="Q2516" i="3" s="1"/>
  <c r="S2517" i="3"/>
  <c r="S2516" i="3"/>
  <c r="T2505" i="3"/>
  <c r="Q2505" i="3" s="1"/>
  <c r="T2504" i="3"/>
  <c r="Q2504" i="3" s="1"/>
  <c r="T2503" i="3"/>
  <c r="Q2503" i="3" s="1"/>
  <c r="T2502" i="3"/>
  <c r="Q2502" i="3" s="1"/>
  <c r="T2501" i="3"/>
  <c r="Q2501" i="3" s="1"/>
  <c r="T2500" i="3"/>
  <c r="Q2500" i="3" s="1"/>
  <c r="T2499" i="3"/>
  <c r="Q2499" i="3" s="1"/>
  <c r="T2498" i="3"/>
  <c r="Q2498" i="3" s="1"/>
  <c r="T2497" i="3"/>
  <c r="Q2497" i="3" s="1"/>
  <c r="T2496" i="3"/>
  <c r="Q2496" i="3" s="1"/>
  <c r="T2495" i="3"/>
  <c r="Q2495" i="3" s="1"/>
  <c r="T2494" i="3"/>
  <c r="Q2494" i="3" s="1"/>
  <c r="T2493" i="3"/>
  <c r="Q2493" i="3" s="1"/>
  <c r="T2492" i="3"/>
  <c r="Q2492" i="3" s="1"/>
  <c r="T2491" i="3"/>
  <c r="Q2491" i="3" s="1"/>
  <c r="T2490" i="3"/>
  <c r="Q2490" i="3" s="1"/>
  <c r="S2501" i="3"/>
  <c r="S2491" i="3"/>
  <c r="T2487" i="3"/>
  <c r="Q2487" i="3" s="1"/>
  <c r="T2486" i="3"/>
  <c r="Q2486" i="3" s="1"/>
  <c r="T2485" i="3"/>
  <c r="Q2485" i="3" s="1"/>
  <c r="T2484" i="3"/>
  <c r="Q2484" i="3" s="1"/>
  <c r="T2481" i="3"/>
  <c r="Q2481" i="3" s="1"/>
  <c r="T2480" i="3"/>
  <c r="Q2480" i="3" s="1"/>
  <c r="T2479" i="3"/>
  <c r="Q2479" i="3" s="1"/>
  <c r="T2478" i="3"/>
  <c r="Q2478" i="3" s="1"/>
  <c r="T2477" i="3"/>
  <c r="Q2477" i="3" s="1"/>
  <c r="T2476" i="3"/>
  <c r="Q2476" i="3" s="1"/>
  <c r="T2475" i="3"/>
  <c r="Q2475" i="3" s="1"/>
  <c r="T2474" i="3"/>
  <c r="Q2474" i="3" s="1"/>
  <c r="T2473" i="3"/>
  <c r="Q2473" i="3" s="1"/>
  <c r="T2472" i="3"/>
  <c r="Q2472" i="3" s="1"/>
  <c r="T2471" i="3"/>
  <c r="Q2471" i="3" s="1"/>
  <c r="T2470" i="3"/>
  <c r="Q2470" i="3" s="1"/>
  <c r="T2469" i="3"/>
  <c r="Q2469" i="3" s="1"/>
  <c r="T2468" i="3"/>
  <c r="Q2468" i="3" s="1"/>
  <c r="T2467" i="3"/>
  <c r="Q2467" i="3" s="1"/>
  <c r="T2466" i="3"/>
  <c r="Q2466" i="3" s="1"/>
  <c r="T2465" i="3"/>
  <c r="Q2465" i="3" s="1"/>
  <c r="T2464" i="3"/>
  <c r="Q2464" i="3" s="1"/>
  <c r="T2463" i="3"/>
  <c r="Q2463" i="3" s="1"/>
  <c r="T2462" i="3"/>
  <c r="Q2462" i="3" s="1"/>
  <c r="T2461" i="3"/>
  <c r="Q2461" i="3" s="1"/>
  <c r="T2460" i="3"/>
  <c r="Q2460" i="3" s="1"/>
  <c r="T2459" i="3"/>
  <c r="Q2459" i="3" s="1"/>
  <c r="T2458" i="3"/>
  <c r="Q2458" i="3" s="1"/>
  <c r="T2457" i="3"/>
  <c r="Q2457" i="3" s="1"/>
  <c r="T2456" i="3"/>
  <c r="Q2456" i="3" s="1"/>
  <c r="T2455" i="3"/>
  <c r="Q2455" i="3" s="1"/>
  <c r="T2454" i="3"/>
  <c r="Q2454" i="3" s="1"/>
  <c r="T2453" i="3"/>
  <c r="Q2453" i="3" s="1"/>
  <c r="T2452" i="3"/>
  <c r="Q2452" i="3" s="1"/>
  <c r="T2451" i="3"/>
  <c r="Q2451" i="3" s="1"/>
  <c r="T2450" i="3"/>
  <c r="Q2450" i="3" s="1"/>
  <c r="T2449" i="3"/>
  <c r="Q2449" i="3" s="1"/>
  <c r="T2448" i="3"/>
  <c r="Q2448" i="3" s="1"/>
  <c r="T2447" i="3"/>
  <c r="Q2447" i="3" s="1"/>
  <c r="T2446" i="3"/>
  <c r="Q2446" i="3" s="1"/>
  <c r="T2445" i="3"/>
  <c r="Q2445" i="3" s="1"/>
  <c r="T2444" i="3"/>
  <c r="Q2444" i="3" s="1"/>
  <c r="T2443" i="3"/>
  <c r="Q2443" i="3" s="1"/>
  <c r="T2442" i="3"/>
  <c r="Q2442" i="3" s="1"/>
  <c r="T2441" i="3"/>
  <c r="Q2441" i="3" s="1"/>
  <c r="T2440" i="3"/>
  <c r="Q2440" i="3" s="1"/>
  <c r="T2439" i="3"/>
  <c r="Q2439" i="3" s="1"/>
  <c r="T2438" i="3"/>
  <c r="Q2438" i="3" s="1"/>
  <c r="T2437" i="3"/>
  <c r="Q2437" i="3" s="1"/>
  <c r="T2436" i="3"/>
  <c r="Q2436" i="3" s="1"/>
  <c r="T2435" i="3"/>
  <c r="Q2435" i="3" s="1"/>
  <c r="T2434" i="3"/>
  <c r="Q2434" i="3" s="1"/>
  <c r="T2433" i="3"/>
  <c r="Q2433" i="3" s="1"/>
  <c r="T2432" i="3"/>
  <c r="Q2432" i="3" s="1"/>
  <c r="S2481" i="3"/>
  <c r="S2471" i="3"/>
  <c r="S2461" i="3"/>
  <c r="S2451" i="3"/>
  <c r="S2441" i="3"/>
  <c r="T2420" i="3"/>
  <c r="Q2420" i="3" s="1"/>
  <c r="T2419" i="3"/>
  <c r="Q2419" i="3" s="1"/>
  <c r="T2418" i="3"/>
  <c r="Q2418" i="3" s="1"/>
  <c r="T2417" i="3"/>
  <c r="Q2417" i="3" s="1"/>
  <c r="T2416" i="3"/>
  <c r="Q2416" i="3" s="1"/>
  <c r="T2415" i="3"/>
  <c r="Q2415" i="3" s="1"/>
  <c r="T2414" i="3"/>
  <c r="Q2414" i="3" s="1"/>
  <c r="T2413" i="3"/>
  <c r="Q2413" i="3" s="1"/>
  <c r="T2412" i="3"/>
  <c r="Q2412" i="3" s="1"/>
  <c r="S2419" i="3"/>
  <c r="S2418" i="3"/>
  <c r="S2417" i="3"/>
  <c r="S2416" i="3"/>
  <c r="S2415" i="3"/>
  <c r="S2414" i="3"/>
  <c r="S2413" i="3"/>
  <c r="S2412" i="3"/>
  <c r="T2404" i="3"/>
  <c r="Q2404" i="3" s="1"/>
  <c r="T2403" i="3"/>
  <c r="Q2403" i="3" s="1"/>
  <c r="T2402" i="3"/>
  <c r="Q2402" i="3" s="1"/>
  <c r="T2401" i="3"/>
  <c r="Q2401" i="3" s="1"/>
  <c r="T2400" i="3"/>
  <c r="Q2400" i="3" s="1"/>
  <c r="T2399" i="3"/>
  <c r="Q2399" i="3" s="1"/>
  <c r="T2398" i="3"/>
  <c r="Q2398" i="3" s="1"/>
  <c r="T2397" i="3"/>
  <c r="Q2397" i="3" s="1"/>
  <c r="T2396" i="3"/>
  <c r="Q2396" i="3" s="1"/>
  <c r="T2395" i="3"/>
  <c r="Q2395" i="3" s="1"/>
  <c r="T2394" i="3"/>
  <c r="Q2394" i="3" s="1"/>
  <c r="T2393" i="3"/>
  <c r="Q2393" i="3" s="1"/>
  <c r="T2392" i="3"/>
  <c r="Q2392" i="3" s="1"/>
  <c r="T2391" i="3"/>
  <c r="Q2391" i="3" s="1"/>
  <c r="T2390" i="3"/>
  <c r="Q2390" i="3" s="1"/>
  <c r="T2389" i="3"/>
  <c r="Q2389" i="3" s="1"/>
  <c r="T2388" i="3"/>
  <c r="Q2388" i="3" s="1"/>
  <c r="T2387" i="3"/>
  <c r="Q2387" i="3" s="1"/>
  <c r="T2386" i="3"/>
  <c r="Q2386" i="3" s="1"/>
  <c r="T2385" i="3"/>
  <c r="Q2385" i="3" s="1"/>
  <c r="T2384" i="3"/>
  <c r="Q2384" i="3" s="1"/>
  <c r="T2383" i="3"/>
  <c r="Q2383" i="3" s="1"/>
  <c r="T2382" i="3"/>
  <c r="Q2382" i="3" s="1"/>
  <c r="T2381" i="3"/>
  <c r="Q2381" i="3" s="1"/>
  <c r="T2380" i="3"/>
  <c r="Q2380" i="3" s="1"/>
  <c r="S2401" i="3"/>
  <c r="S2391" i="3"/>
  <c r="S2381" i="3"/>
  <c r="T2377" i="3"/>
  <c r="Q2377" i="3" s="1"/>
  <c r="T2376" i="3"/>
  <c r="Q2376" i="3" s="1"/>
  <c r="T2364" i="3"/>
  <c r="Q2364" i="3" s="1"/>
  <c r="T2363" i="3"/>
  <c r="Q2363" i="3" s="1"/>
  <c r="T2362" i="3"/>
  <c r="Q2362" i="3" s="1"/>
  <c r="T2361" i="3"/>
  <c r="Q2361" i="3" s="1"/>
  <c r="T2360" i="3"/>
  <c r="Q2360" i="3" s="1"/>
  <c r="T2359" i="3"/>
  <c r="Q2359" i="3" s="1"/>
  <c r="T2358" i="3"/>
  <c r="Q2358" i="3" s="1"/>
  <c r="T2357" i="3"/>
  <c r="Q2357" i="3" s="1"/>
  <c r="T2356" i="3"/>
  <c r="Q2356" i="3" s="1"/>
  <c r="T2355" i="3"/>
  <c r="Q2355" i="3" s="1"/>
  <c r="T2354" i="3"/>
  <c r="Q2354" i="3" s="1"/>
  <c r="T2353" i="3"/>
  <c r="Q2353" i="3" s="1"/>
  <c r="T2352" i="3"/>
  <c r="Q2352" i="3" s="1"/>
  <c r="T2351" i="3"/>
  <c r="Q2351" i="3" s="1"/>
  <c r="T2350" i="3"/>
  <c r="Q2350" i="3" s="1"/>
  <c r="T2349" i="3"/>
  <c r="Q2349" i="3" s="1"/>
  <c r="T2348" i="3"/>
  <c r="Q2348" i="3" s="1"/>
  <c r="T2347" i="3"/>
  <c r="Q2347" i="3" s="1"/>
  <c r="T2346" i="3"/>
  <c r="Q2346" i="3" s="1"/>
  <c r="T2345" i="3"/>
  <c r="Q2345" i="3" s="1"/>
  <c r="T2344" i="3"/>
  <c r="Q2344" i="3" s="1"/>
  <c r="T2343" i="3"/>
  <c r="Q2343" i="3" s="1"/>
  <c r="T2342" i="3"/>
  <c r="Q2342" i="3" s="1"/>
  <c r="S2361" i="3"/>
  <c r="S2351" i="3"/>
  <c r="T2339" i="3"/>
  <c r="Q2339" i="3" s="1"/>
  <c r="T2338" i="3"/>
  <c r="Q2338" i="3" s="1"/>
  <c r="T2337" i="3"/>
  <c r="Q2337" i="3" s="1"/>
  <c r="T2336" i="3"/>
  <c r="Q2336" i="3" s="1"/>
  <c r="T2335" i="3"/>
  <c r="Q2335" i="3" s="1"/>
  <c r="T2334" i="3"/>
  <c r="Q2334" i="3" s="1"/>
  <c r="T2333" i="3"/>
  <c r="Q2333" i="3" s="1"/>
  <c r="T2332" i="3"/>
  <c r="Q2332" i="3" s="1"/>
  <c r="T2331" i="3"/>
  <c r="Q2331" i="3" s="1"/>
  <c r="T2330" i="3"/>
  <c r="Q2330" i="3" s="1"/>
  <c r="S2331" i="3"/>
  <c r="T2327" i="3"/>
  <c r="Q2327" i="3" s="1"/>
  <c r="T2326" i="3"/>
  <c r="Q2326" i="3" s="1"/>
  <c r="T2325" i="3"/>
  <c r="Q2325" i="3" s="1"/>
  <c r="T2324" i="3"/>
  <c r="Q2324" i="3" s="1"/>
  <c r="T2323" i="3"/>
  <c r="Q2323" i="3" s="1"/>
  <c r="T2322" i="3"/>
  <c r="Q2322" i="3" s="1"/>
  <c r="T2321" i="3"/>
  <c r="Q2321" i="3" s="1"/>
  <c r="T2320" i="3"/>
  <c r="Q2320" i="3" s="1"/>
  <c r="T2319" i="3"/>
  <c r="Q2319" i="3" s="1"/>
  <c r="T2318" i="3"/>
  <c r="Q2318" i="3" s="1"/>
  <c r="T2317" i="3"/>
  <c r="Q2317" i="3" s="1"/>
  <c r="T2316" i="3"/>
  <c r="Q2316" i="3" s="1"/>
  <c r="T2315" i="3"/>
  <c r="Q2315" i="3" s="1"/>
  <c r="T2314" i="3"/>
  <c r="Q2314" i="3" s="1"/>
  <c r="T2313" i="3"/>
  <c r="Q2313" i="3" s="1"/>
  <c r="T2312" i="3"/>
  <c r="Q2312" i="3" s="1"/>
  <c r="T2311" i="3"/>
  <c r="Q2311" i="3" s="1"/>
  <c r="T2310" i="3"/>
  <c r="Q2310" i="3" s="1"/>
  <c r="T2309" i="3"/>
  <c r="Q2309" i="3" s="1"/>
  <c r="T2308" i="3"/>
  <c r="Q2308" i="3" s="1"/>
  <c r="T2307" i="3"/>
  <c r="Q2307" i="3" s="1"/>
  <c r="T2306" i="3"/>
  <c r="Q2306" i="3" s="1"/>
  <c r="T2305" i="3"/>
  <c r="Q2305" i="3" s="1"/>
  <c r="T2304" i="3"/>
  <c r="Q2304" i="3" s="1"/>
  <c r="T2303" i="3"/>
  <c r="Q2303" i="3" s="1"/>
  <c r="T2302" i="3"/>
  <c r="Q2302" i="3" s="1"/>
  <c r="T2301" i="3"/>
  <c r="Q2301" i="3" s="1"/>
  <c r="T2300" i="3"/>
  <c r="Q2300" i="3" s="1"/>
  <c r="T2299" i="3"/>
  <c r="Q2299" i="3" s="1"/>
  <c r="T2298" i="3"/>
  <c r="Q2298" i="3" s="1"/>
  <c r="T2297" i="3"/>
  <c r="Q2297" i="3" s="1"/>
  <c r="T2296" i="3"/>
  <c r="Q2296" i="3" s="1"/>
  <c r="T2295" i="3"/>
  <c r="Q2295" i="3" s="1"/>
  <c r="T2294" i="3"/>
  <c r="Q2294" i="3" s="1"/>
  <c r="T2293" i="3"/>
  <c r="Q2293" i="3" s="1"/>
  <c r="S2321" i="3"/>
  <c r="S2319" i="3"/>
  <c r="S2318" i="3"/>
  <c r="S2317" i="3"/>
  <c r="S2316" i="3"/>
  <c r="S2315" i="3"/>
  <c r="S2314" i="3"/>
  <c r="S2313" i="3"/>
  <c r="S2312" i="3"/>
  <c r="S2311" i="3"/>
  <c r="S2310" i="3"/>
  <c r="S2301" i="3"/>
  <c r="T2282" i="3"/>
  <c r="Q2282" i="3" s="1"/>
  <c r="T2280" i="3"/>
  <c r="Q2280" i="3" s="1"/>
  <c r="T2279" i="3"/>
  <c r="Q2279" i="3" s="1"/>
  <c r="T2278" i="3"/>
  <c r="Q2278" i="3" s="1"/>
  <c r="T2277" i="3"/>
  <c r="Q2277" i="3" s="1"/>
  <c r="T2276" i="3"/>
  <c r="Q2276" i="3" s="1"/>
  <c r="T2275" i="3"/>
  <c r="Q2275" i="3" s="1"/>
  <c r="T2274" i="3"/>
  <c r="Q2274" i="3" s="1"/>
  <c r="T2273" i="3"/>
  <c r="Q2273" i="3" s="1"/>
  <c r="T2272" i="3"/>
  <c r="Q2272" i="3" s="1"/>
  <c r="T2271" i="3"/>
  <c r="Q2271" i="3" s="1"/>
  <c r="T2270" i="3"/>
  <c r="Q2270" i="3" s="1"/>
  <c r="T2269" i="3"/>
  <c r="Q2269" i="3" s="1"/>
  <c r="T2268" i="3"/>
  <c r="Q2268" i="3" s="1"/>
  <c r="T2267" i="3"/>
  <c r="Q2267" i="3" s="1"/>
  <c r="T2266" i="3"/>
  <c r="Q2266" i="3" s="1"/>
  <c r="T2265" i="3"/>
  <c r="Q2265" i="3" s="1"/>
  <c r="T2264" i="3"/>
  <c r="Q2264" i="3" s="1"/>
  <c r="T2263" i="3"/>
  <c r="Q2263" i="3" s="1"/>
  <c r="T2262" i="3"/>
  <c r="Q2262" i="3" s="1"/>
  <c r="T2261" i="3"/>
  <c r="Q2261" i="3" s="1"/>
  <c r="T2260" i="3"/>
  <c r="Q2260" i="3" s="1"/>
  <c r="T2259" i="3"/>
  <c r="Q2259" i="3" s="1"/>
  <c r="S2271" i="3"/>
  <c r="S2261" i="3"/>
  <c r="T2256" i="3"/>
  <c r="Q2256" i="3" s="1"/>
  <c r="T2255" i="3"/>
  <c r="Q2255" i="3" s="1"/>
  <c r="T2254" i="3"/>
  <c r="Q2254" i="3" s="1"/>
  <c r="T2253" i="3"/>
  <c r="Q2253" i="3" s="1"/>
  <c r="T2252" i="3"/>
  <c r="Q2252" i="3" s="1"/>
  <c r="T2251" i="3"/>
  <c r="Q2251" i="3" s="1"/>
  <c r="T2250" i="3"/>
  <c r="Q2250" i="3" s="1"/>
  <c r="T2249" i="3"/>
  <c r="Q2249" i="3" s="1"/>
  <c r="S2251" i="3"/>
  <c r="T2246" i="3"/>
  <c r="Q2246" i="3" s="1"/>
  <c r="T2245" i="3"/>
  <c r="Q2245" i="3" s="1"/>
  <c r="T2243" i="3"/>
  <c r="Q2243" i="3" s="1"/>
  <c r="T2242" i="3"/>
  <c r="Q2242" i="3" s="1"/>
  <c r="T2241" i="3"/>
  <c r="Q2241" i="3" s="1"/>
  <c r="T2240" i="3"/>
  <c r="Q2240" i="3" s="1"/>
  <c r="T2239" i="3"/>
  <c r="Q2239" i="3" s="1"/>
  <c r="T2238" i="3"/>
  <c r="Q2238" i="3" s="1"/>
  <c r="T2237" i="3"/>
  <c r="Q2237" i="3" s="1"/>
  <c r="T2236" i="3"/>
  <c r="Q2236" i="3" s="1"/>
  <c r="T2235" i="3"/>
  <c r="Q2235" i="3" s="1"/>
  <c r="T2234" i="3"/>
  <c r="Q2234" i="3" s="1"/>
  <c r="T2233" i="3"/>
  <c r="Q2233" i="3" s="1"/>
  <c r="T2232" i="3"/>
  <c r="Q2232" i="3" s="1"/>
  <c r="T2231" i="3"/>
  <c r="Q2231" i="3" s="1"/>
  <c r="T2230" i="3"/>
  <c r="Q2230" i="3" s="1"/>
  <c r="S2241" i="3"/>
  <c r="S2231" i="3"/>
  <c r="T2228" i="3"/>
  <c r="Q2228" i="3" s="1"/>
  <c r="T2226" i="3"/>
  <c r="Q2226" i="3" s="1"/>
  <c r="T2225" i="3"/>
  <c r="Q2225" i="3" s="1"/>
  <c r="T2224" i="3"/>
  <c r="Q2224" i="3" s="1"/>
  <c r="T2223" i="3"/>
  <c r="Q2223" i="3" s="1"/>
  <c r="T2222" i="3"/>
  <c r="Q2222" i="3" s="1"/>
  <c r="T2221" i="3"/>
  <c r="Q2221" i="3" s="1"/>
  <c r="T2220" i="3"/>
  <c r="Q2220" i="3" s="1"/>
  <c r="S2221" i="3"/>
  <c r="T2218" i="3"/>
  <c r="Q2218" i="3" s="1"/>
  <c r="T2217" i="3"/>
  <c r="Q2217" i="3" s="1"/>
  <c r="T2216" i="3"/>
  <c r="Q2216" i="3" s="1"/>
  <c r="T2215" i="3"/>
  <c r="Q2215" i="3" s="1"/>
  <c r="T2214" i="3"/>
  <c r="Q2214" i="3" s="1"/>
  <c r="T2213" i="3"/>
  <c r="Q2213" i="3" s="1"/>
  <c r="S2218" i="3"/>
  <c r="S2217" i="3"/>
  <c r="S2216" i="3"/>
  <c r="S2215" i="3"/>
  <c r="S2214" i="3"/>
  <c r="S2213" i="3"/>
  <c r="T2210" i="3"/>
  <c r="Q2210" i="3" s="1"/>
  <c r="T2209" i="3"/>
  <c r="Q2209" i="3" s="1"/>
  <c r="T2208" i="3"/>
  <c r="Q2208" i="3" s="1"/>
  <c r="T2207" i="3"/>
  <c r="Q2207" i="3" s="1"/>
  <c r="T2206" i="3"/>
  <c r="Q2206" i="3" s="1"/>
  <c r="T2205" i="3"/>
  <c r="Q2205" i="3" s="1"/>
  <c r="T2204" i="3"/>
  <c r="Q2204" i="3" s="1"/>
  <c r="T2203" i="3"/>
  <c r="Q2203" i="3" s="1"/>
  <c r="T2202" i="3"/>
  <c r="Q2202" i="3" s="1"/>
  <c r="T2201" i="3"/>
  <c r="Q2201" i="3" s="1"/>
  <c r="T2200" i="3"/>
  <c r="Q2200" i="3" s="1"/>
  <c r="T2199" i="3"/>
  <c r="Q2199" i="3" s="1"/>
  <c r="T2198" i="3"/>
  <c r="Q2198" i="3" s="1"/>
  <c r="S2210" i="3"/>
  <c r="S2201" i="3"/>
  <c r="S2199" i="3"/>
  <c r="S2198" i="3"/>
  <c r="T2195" i="3"/>
  <c r="Q2195" i="3" s="1"/>
  <c r="T2194" i="3"/>
  <c r="Q2194" i="3" s="1"/>
  <c r="T2193" i="3"/>
  <c r="Q2193" i="3" s="1"/>
  <c r="T2192" i="3"/>
  <c r="Q2192" i="3" s="1"/>
  <c r="T2191" i="3"/>
  <c r="Q2191" i="3" s="1"/>
  <c r="T2190" i="3"/>
  <c r="Q2190" i="3" s="1"/>
  <c r="T2189" i="3"/>
  <c r="Q2189" i="3" s="1"/>
  <c r="S2195" i="3"/>
  <c r="S2194" i="3"/>
  <c r="S2193" i="3"/>
  <c r="S2192" i="3"/>
  <c r="S2191" i="3"/>
  <c r="S2190" i="3"/>
  <c r="S2189" i="3"/>
  <c r="T2187" i="3"/>
  <c r="Q2187" i="3" s="1"/>
  <c r="S2187" i="3"/>
  <c r="T2185" i="3"/>
  <c r="Q2185" i="3" s="1"/>
  <c r="S2185" i="3"/>
  <c r="T2183" i="3"/>
  <c r="Q2183" i="3" s="1"/>
  <c r="T2182" i="3"/>
  <c r="Q2182" i="3" s="1"/>
  <c r="T2181" i="3"/>
  <c r="Q2181" i="3" s="1"/>
  <c r="T2180" i="3"/>
  <c r="Q2180" i="3" s="1"/>
  <c r="T2179" i="3"/>
  <c r="Q2179" i="3" s="1"/>
  <c r="S2183" i="3"/>
  <c r="S2182" i="3"/>
  <c r="S2181" i="3"/>
  <c r="S2180" i="3"/>
  <c r="S2179" i="3"/>
  <c r="T2177" i="3"/>
  <c r="Q2177" i="3" s="1"/>
  <c r="T2176" i="3"/>
  <c r="Q2176" i="3" s="1"/>
  <c r="S2177" i="3"/>
  <c r="S2176" i="3"/>
  <c r="T2174" i="3"/>
  <c r="Q2174" i="3" s="1"/>
  <c r="T2173" i="3"/>
  <c r="Q2173" i="3" s="1"/>
  <c r="T2172" i="3"/>
  <c r="Q2172" i="3" s="1"/>
  <c r="T2171" i="3"/>
  <c r="Q2171" i="3" s="1"/>
  <c r="T2170" i="3"/>
  <c r="Q2170" i="3" s="1"/>
  <c r="T2169" i="3"/>
  <c r="Q2169" i="3" s="1"/>
  <c r="T2168" i="3"/>
  <c r="Q2168" i="3" s="1"/>
  <c r="T2167" i="3"/>
  <c r="Q2167" i="3" s="1"/>
  <c r="T2166" i="3"/>
  <c r="Q2166" i="3" s="1"/>
  <c r="T2165" i="3"/>
  <c r="Q2165" i="3" s="1"/>
  <c r="T2164" i="3"/>
  <c r="Q2164" i="3" s="1"/>
  <c r="T2163" i="3"/>
  <c r="Q2163" i="3" s="1"/>
  <c r="T2162" i="3"/>
  <c r="Q2162" i="3" s="1"/>
  <c r="T2161" i="3"/>
  <c r="Q2161" i="3" s="1"/>
  <c r="T2160" i="3"/>
  <c r="Q2160" i="3" s="1"/>
  <c r="T2159" i="3"/>
  <c r="Q2159" i="3" s="1"/>
  <c r="S2174" i="3"/>
  <c r="S2173" i="3"/>
  <c r="S2172" i="3"/>
  <c r="S2171" i="3"/>
  <c r="S2170" i="3"/>
  <c r="S2169" i="3"/>
  <c r="S2168" i="3"/>
  <c r="S2167" i="3"/>
  <c r="S2166" i="3"/>
  <c r="S2165" i="3"/>
  <c r="S2164" i="3"/>
  <c r="S2163" i="3"/>
  <c r="S2162" i="3"/>
  <c r="S2161" i="3"/>
  <c r="S2160" i="3"/>
  <c r="S2159" i="3"/>
  <c r="T2157" i="3"/>
  <c r="Q2157" i="3" s="1"/>
  <c r="T2156" i="3"/>
  <c r="Q2156" i="3" s="1"/>
  <c r="T2155" i="3"/>
  <c r="Q2155" i="3" s="1"/>
  <c r="T2154" i="3"/>
  <c r="Q2154" i="3" s="1"/>
  <c r="T2153" i="3"/>
  <c r="Q2153" i="3" s="1"/>
  <c r="T2152" i="3"/>
  <c r="Q2152" i="3" s="1"/>
  <c r="T2151" i="3"/>
  <c r="Q2151" i="3" s="1"/>
  <c r="T2150" i="3"/>
  <c r="Q2150" i="3" s="1"/>
  <c r="T2149" i="3"/>
  <c r="Q2149" i="3" s="1"/>
  <c r="T2148" i="3"/>
  <c r="Q2148" i="3" s="1"/>
  <c r="T2147" i="3"/>
  <c r="Q2147" i="3" s="1"/>
  <c r="T2146" i="3"/>
  <c r="Q2146" i="3" s="1"/>
  <c r="T2145" i="3"/>
  <c r="Q2145" i="3" s="1"/>
  <c r="T2144" i="3"/>
  <c r="Q2144" i="3" s="1"/>
  <c r="T2143" i="3"/>
  <c r="Q2143" i="3" s="1"/>
  <c r="T2142" i="3"/>
  <c r="Q2142" i="3" s="1"/>
  <c r="T2141" i="3"/>
  <c r="Q2141" i="3" s="1"/>
  <c r="T2140" i="3"/>
  <c r="Q2140" i="3" s="1"/>
  <c r="T2139" i="3"/>
  <c r="Q2139" i="3" s="1"/>
  <c r="T2138" i="3"/>
  <c r="Q2138" i="3" s="1"/>
  <c r="T2137" i="3"/>
  <c r="Q2137" i="3" s="1"/>
  <c r="T2136" i="3"/>
  <c r="Q2136" i="3" s="1"/>
  <c r="T2135" i="3"/>
  <c r="Q2135" i="3" s="1"/>
  <c r="T2134" i="3"/>
  <c r="Q2134" i="3" s="1"/>
  <c r="T2133" i="3"/>
  <c r="Q2133" i="3" s="1"/>
  <c r="T2132" i="3"/>
  <c r="Q2132" i="3" s="1"/>
  <c r="T2131" i="3"/>
  <c r="Q2131" i="3" s="1"/>
  <c r="T2130" i="3"/>
  <c r="Q2130" i="3" s="1"/>
  <c r="T2129" i="3"/>
  <c r="Q2129" i="3" s="1"/>
  <c r="T2128" i="3"/>
  <c r="Q2128" i="3" s="1"/>
  <c r="T2127" i="3"/>
  <c r="Q2127" i="3" s="1"/>
  <c r="T2126" i="3"/>
  <c r="Q2126" i="3" s="1"/>
  <c r="T2125" i="3"/>
  <c r="Q2125" i="3" s="1"/>
  <c r="T2124" i="3"/>
  <c r="Q2124" i="3" s="1"/>
  <c r="T2123" i="3"/>
  <c r="Q2123" i="3" s="1"/>
  <c r="T2122" i="3"/>
  <c r="Q2122" i="3" s="1"/>
  <c r="T2121" i="3"/>
  <c r="Q2121" i="3" s="1"/>
  <c r="T2120" i="3"/>
  <c r="Q2120" i="3" s="1"/>
  <c r="T2119" i="3"/>
  <c r="Q2119" i="3" s="1"/>
  <c r="T2118" i="3"/>
  <c r="Q2118" i="3" s="1"/>
  <c r="T2117" i="3"/>
  <c r="Q2117" i="3" s="1"/>
  <c r="T2116" i="3"/>
  <c r="Q2116" i="3" s="1"/>
  <c r="T2115" i="3"/>
  <c r="Q2115" i="3" s="1"/>
  <c r="T2114" i="3"/>
  <c r="Q2114" i="3" s="1"/>
  <c r="T2113" i="3"/>
  <c r="Q2113" i="3" s="1"/>
  <c r="T2112" i="3"/>
  <c r="Q2112" i="3" s="1"/>
  <c r="T2111" i="3"/>
  <c r="Q2111" i="3" s="1"/>
  <c r="T2110" i="3"/>
  <c r="Q2110" i="3" s="1"/>
  <c r="T2109" i="3"/>
  <c r="Q2109" i="3" s="1"/>
  <c r="T2108" i="3"/>
  <c r="Q2108" i="3" s="1"/>
  <c r="T2107" i="3"/>
  <c r="Q2107" i="3" s="1"/>
  <c r="T2106" i="3"/>
  <c r="Q2106" i="3" s="1"/>
  <c r="T2105" i="3"/>
  <c r="Q2105" i="3" s="1"/>
  <c r="T2104" i="3"/>
  <c r="Q2104" i="3" s="1"/>
  <c r="T2103" i="3"/>
  <c r="Q2103" i="3" s="1"/>
  <c r="T2102" i="3"/>
  <c r="Q2102" i="3" s="1"/>
  <c r="T2101" i="3"/>
  <c r="Q2101" i="3" s="1"/>
  <c r="T2100" i="3"/>
  <c r="Q2100" i="3" s="1"/>
  <c r="T2099" i="3"/>
  <c r="Q2099" i="3" s="1"/>
  <c r="T2098" i="3"/>
  <c r="Q2098" i="3" s="1"/>
  <c r="T2097" i="3"/>
  <c r="Q2097" i="3" s="1"/>
  <c r="T2096" i="3"/>
  <c r="Q2096" i="3" s="1"/>
  <c r="T2095" i="3"/>
  <c r="Q2095" i="3" s="1"/>
  <c r="T2094" i="3"/>
  <c r="Q2094" i="3" s="1"/>
  <c r="T2093" i="3"/>
  <c r="Q2093" i="3" s="1"/>
  <c r="T2092" i="3"/>
  <c r="Q2092" i="3" s="1"/>
  <c r="T2091" i="3"/>
  <c r="Q2091" i="3" s="1"/>
  <c r="T2090" i="3"/>
  <c r="Q2090" i="3" s="1"/>
  <c r="T2089" i="3"/>
  <c r="Q2089" i="3" s="1"/>
  <c r="T2088" i="3"/>
  <c r="Q2088" i="3" s="1"/>
  <c r="T2087" i="3"/>
  <c r="Q2087" i="3" s="1"/>
  <c r="S2157" i="3"/>
  <c r="S2156" i="3"/>
  <c r="S2155" i="3"/>
  <c r="S2154" i="3"/>
  <c r="S2153" i="3"/>
  <c r="S2152" i="3"/>
  <c r="S2151" i="3"/>
  <c r="S2150" i="3"/>
  <c r="S2149" i="3"/>
  <c r="S2148" i="3"/>
  <c r="S2147" i="3"/>
  <c r="S2146" i="3"/>
  <c r="S2145" i="3"/>
  <c r="S2144" i="3"/>
  <c r="S2143" i="3"/>
  <c r="S2142" i="3"/>
  <c r="S2141" i="3"/>
  <c r="S2140" i="3"/>
  <c r="S2139" i="3"/>
  <c r="S2138" i="3"/>
  <c r="S2137" i="3"/>
  <c r="S2136" i="3"/>
  <c r="S2135" i="3"/>
  <c r="S2134" i="3"/>
  <c r="S2133" i="3"/>
  <c r="S2132" i="3"/>
  <c r="S2131" i="3"/>
  <c r="S2130" i="3"/>
  <c r="S2129" i="3"/>
  <c r="S2128" i="3"/>
  <c r="S2127" i="3"/>
  <c r="S2126" i="3"/>
  <c r="S2125" i="3"/>
  <c r="S2124" i="3"/>
  <c r="S2123" i="3"/>
  <c r="S2122" i="3"/>
  <c r="S2121" i="3"/>
  <c r="S2120" i="3"/>
  <c r="S2119" i="3"/>
  <c r="S2118" i="3"/>
  <c r="S2117" i="3"/>
  <c r="S2116" i="3"/>
  <c r="S2115" i="3"/>
  <c r="S2114" i="3"/>
  <c r="S2113" i="3"/>
  <c r="S2112" i="3"/>
  <c r="S2111" i="3"/>
  <c r="S2110" i="3"/>
  <c r="S2109" i="3"/>
  <c r="S2108" i="3"/>
  <c r="S2107" i="3"/>
  <c r="S2106" i="3"/>
  <c r="S2105" i="3"/>
  <c r="S2104" i="3"/>
  <c r="S2103" i="3"/>
  <c r="S2102" i="3"/>
  <c r="S2101" i="3"/>
  <c r="S2100" i="3"/>
  <c r="S2091" i="3"/>
  <c r="T2085" i="3"/>
  <c r="Q2085" i="3" s="1"/>
  <c r="T2083" i="3"/>
  <c r="Q2083" i="3" s="1"/>
  <c r="T2082" i="3"/>
  <c r="Q2082" i="3" s="1"/>
  <c r="T2081" i="3"/>
  <c r="Q2081" i="3" s="1"/>
  <c r="T2080" i="3"/>
  <c r="Q2080" i="3" s="1"/>
  <c r="T2079" i="3"/>
  <c r="Q2079" i="3" s="1"/>
  <c r="T2078" i="3"/>
  <c r="Q2078" i="3" s="1"/>
  <c r="T2077" i="3"/>
  <c r="Q2077" i="3" s="1"/>
  <c r="T2076" i="3"/>
  <c r="Q2076" i="3" s="1"/>
  <c r="T2075" i="3"/>
  <c r="Q2075" i="3" s="1"/>
  <c r="T2074" i="3"/>
  <c r="Q2074" i="3" s="1"/>
  <c r="T2073" i="3"/>
  <c r="Q2073" i="3" s="1"/>
  <c r="T2072" i="3"/>
  <c r="Q2072" i="3" s="1"/>
  <c r="T2071" i="3"/>
  <c r="Q2071" i="3" s="1"/>
  <c r="T2070" i="3"/>
  <c r="Q2070" i="3" s="1"/>
  <c r="T2069" i="3"/>
  <c r="Q2069" i="3" s="1"/>
  <c r="T2068" i="3"/>
  <c r="Q2068" i="3" s="1"/>
  <c r="T2067" i="3"/>
  <c r="Q2067" i="3" s="1"/>
  <c r="T2066" i="3"/>
  <c r="Q2066" i="3" s="1"/>
  <c r="T2065" i="3"/>
  <c r="Q2065" i="3" s="1"/>
  <c r="T2064" i="3"/>
  <c r="Q2064" i="3" s="1"/>
  <c r="T2063" i="3"/>
  <c r="Q2063" i="3" s="1"/>
  <c r="T2062" i="3"/>
  <c r="Q2062" i="3" s="1"/>
  <c r="T2061" i="3"/>
  <c r="Q2061" i="3" s="1"/>
  <c r="T2060" i="3"/>
  <c r="Q2060" i="3" s="1"/>
  <c r="S2081" i="3"/>
  <c r="S2071" i="3"/>
  <c r="S2061" i="3"/>
  <c r="T2058" i="3"/>
  <c r="Q2058" i="3" s="1"/>
  <c r="T2057" i="3"/>
  <c r="Q2057" i="3" s="1"/>
  <c r="T2056" i="3"/>
  <c r="Q2056" i="3" s="1"/>
  <c r="T2055" i="3"/>
  <c r="Q2055" i="3" s="1"/>
  <c r="T2054" i="3"/>
  <c r="Q2054" i="3" s="1"/>
  <c r="T2053" i="3"/>
  <c r="Q2053" i="3" s="1"/>
  <c r="T2052" i="3"/>
  <c r="Q2052" i="3" s="1"/>
  <c r="T2051" i="3"/>
  <c r="Q2051" i="3" s="1"/>
  <c r="S2051" i="3"/>
  <c r="T2048" i="3"/>
  <c r="Q2048" i="3" s="1"/>
  <c r="T2047" i="3"/>
  <c r="Q2047" i="3" s="1"/>
  <c r="T2046" i="3"/>
  <c r="Q2046" i="3" s="1"/>
  <c r="T2045" i="3"/>
  <c r="Q2045" i="3" s="1"/>
  <c r="T2044" i="3"/>
  <c r="Q2044" i="3" s="1"/>
  <c r="T2042" i="3"/>
  <c r="Q2042" i="3" s="1"/>
  <c r="T2041" i="3"/>
  <c r="Q2041" i="3" s="1"/>
  <c r="T2040" i="3"/>
  <c r="Q2040" i="3" s="1"/>
  <c r="S2041" i="3"/>
  <c r="T2038" i="3"/>
  <c r="Q2038" i="3" s="1"/>
  <c r="T2037" i="3"/>
  <c r="Q2037" i="3" s="1"/>
  <c r="T2036" i="3"/>
  <c r="Q2036" i="3" s="1"/>
  <c r="T2035" i="3"/>
  <c r="Q2035" i="3" s="1"/>
  <c r="T2034" i="3"/>
  <c r="Q2034" i="3" s="1"/>
  <c r="T2033" i="3"/>
  <c r="Q2033" i="3" s="1"/>
  <c r="T2032" i="3"/>
  <c r="Q2032" i="3" s="1"/>
  <c r="T2031" i="3"/>
  <c r="Q2031" i="3" s="1"/>
  <c r="T2030" i="3"/>
  <c r="Q2030" i="3" s="1"/>
  <c r="T2029" i="3"/>
  <c r="Q2029" i="3" s="1"/>
  <c r="T2028" i="3"/>
  <c r="Q2028" i="3" s="1"/>
  <c r="T2027" i="3"/>
  <c r="Q2027" i="3" s="1"/>
  <c r="T2026" i="3"/>
  <c r="Q2026" i="3" s="1"/>
  <c r="T2025" i="3"/>
  <c r="Q2025" i="3" s="1"/>
  <c r="T2024" i="3"/>
  <c r="Q2024" i="3" s="1"/>
  <c r="T2023" i="3"/>
  <c r="Q2023" i="3" s="1"/>
  <c r="T2022" i="3"/>
  <c r="Q2022" i="3" s="1"/>
  <c r="T2021" i="3"/>
  <c r="Q2021" i="3" s="1"/>
  <c r="T2020" i="3"/>
  <c r="Q2020" i="3" s="1"/>
  <c r="T2019" i="3"/>
  <c r="Q2019" i="3" s="1"/>
  <c r="T2018" i="3"/>
  <c r="Q2018" i="3" s="1"/>
  <c r="T2017" i="3"/>
  <c r="Q2017" i="3" s="1"/>
  <c r="T2016" i="3"/>
  <c r="Q2016" i="3" s="1"/>
  <c r="T2015" i="3"/>
  <c r="Q2015" i="3" s="1"/>
  <c r="T2014" i="3"/>
  <c r="T2013" i="3"/>
  <c r="Q2013" i="3" s="1"/>
  <c r="T2012" i="3"/>
  <c r="Q2012" i="3" s="1"/>
  <c r="T2011" i="3"/>
  <c r="Q2011" i="3" s="1"/>
  <c r="T2010" i="3"/>
  <c r="Q2010" i="3" s="1"/>
  <c r="T2009" i="3"/>
  <c r="Q2009" i="3" s="1"/>
  <c r="T2008" i="3"/>
  <c r="Q2008" i="3" s="1"/>
  <c r="T2007" i="3"/>
  <c r="Q2007" i="3" s="1"/>
  <c r="T2006" i="3"/>
  <c r="Q2006" i="3" s="1"/>
  <c r="T2005" i="3"/>
  <c r="Q2005" i="3" s="1"/>
  <c r="T2004" i="3"/>
  <c r="Q2004" i="3" s="1"/>
  <c r="T2003" i="3"/>
  <c r="Q2003" i="3" s="1"/>
  <c r="T2002" i="3"/>
  <c r="Q2002" i="3" s="1"/>
  <c r="T2001" i="3"/>
  <c r="Q2001" i="3" s="1"/>
  <c r="S2031" i="3"/>
  <c r="S2021" i="3"/>
  <c r="S2019" i="3"/>
  <c r="S2018" i="3"/>
  <c r="S2017" i="3"/>
  <c r="S2016" i="3"/>
  <c r="S2015" i="3"/>
  <c r="S2014" i="3"/>
  <c r="S2013" i="3"/>
  <c r="S2012" i="3"/>
  <c r="S2011" i="3"/>
  <c r="S2010" i="3"/>
  <c r="S2001" i="3"/>
  <c r="Q2014" i="3"/>
  <c r="T1999" i="3"/>
  <c r="Q1999" i="3" s="1"/>
  <c r="T1998" i="3"/>
  <c r="Q1998" i="3" s="1"/>
  <c r="T1997" i="3"/>
  <c r="Q1997" i="3" s="1"/>
  <c r="T1996" i="3"/>
  <c r="Q1996" i="3" s="1"/>
  <c r="S1999" i="3"/>
  <c r="S1998" i="3"/>
  <c r="S1997" i="3"/>
  <c r="S1996" i="3"/>
  <c r="T1994" i="3"/>
  <c r="Q1994" i="3" s="1"/>
  <c r="T1993" i="3"/>
  <c r="Q1993" i="3" s="1"/>
  <c r="T1992" i="3"/>
  <c r="Q1992" i="3" s="1"/>
  <c r="T1991" i="3"/>
  <c r="Q1991" i="3" s="1"/>
  <c r="T1990" i="3"/>
  <c r="Q1990" i="3" s="1"/>
  <c r="T1989" i="3"/>
  <c r="Q1989" i="3" s="1"/>
  <c r="T1988" i="3"/>
  <c r="Q1988" i="3" s="1"/>
  <c r="T1987" i="3"/>
  <c r="Q1987" i="3" s="1"/>
  <c r="T1986" i="3"/>
  <c r="Q1986" i="3" s="1"/>
  <c r="T1985" i="3"/>
  <c r="Q1985" i="3" s="1"/>
  <c r="T1984" i="3"/>
  <c r="Q1984" i="3" s="1"/>
  <c r="T1983" i="3"/>
  <c r="Q1983" i="3" s="1"/>
  <c r="T1982" i="3"/>
  <c r="Q1982" i="3" s="1"/>
  <c r="T1981" i="3"/>
  <c r="Q1981" i="3" s="1"/>
  <c r="T1980" i="3"/>
  <c r="Q1980" i="3" s="1"/>
  <c r="S1994" i="3"/>
  <c r="S1993" i="3"/>
  <c r="S1992" i="3"/>
  <c r="S1991" i="3"/>
  <c r="S1990" i="3"/>
  <c r="S1989" i="3"/>
  <c r="S1988" i="3"/>
  <c r="S1987" i="3"/>
  <c r="S1986" i="3"/>
  <c r="S1985" i="3"/>
  <c r="S1984" i="3"/>
  <c r="S1983" i="3"/>
  <c r="S1982" i="3"/>
  <c r="S1981" i="3"/>
  <c r="S1980" i="3"/>
  <c r="T1978" i="3"/>
  <c r="Q1978" i="3" s="1"/>
  <c r="T1977" i="3"/>
  <c r="Q1977" i="3" s="1"/>
  <c r="T1976" i="3"/>
  <c r="Q1976" i="3" s="1"/>
  <c r="T1975" i="3"/>
  <c r="Q1975" i="3" s="1"/>
  <c r="T1974" i="3"/>
  <c r="Q1974" i="3" s="1"/>
  <c r="T1973" i="3"/>
  <c r="Q1973" i="3" s="1"/>
  <c r="T1972" i="3"/>
  <c r="Q1972" i="3" s="1"/>
  <c r="T1971" i="3"/>
  <c r="Q1971" i="3" s="1"/>
  <c r="T1970" i="3"/>
  <c r="Q1970" i="3" s="1"/>
  <c r="S1978" i="3"/>
  <c r="S1977" i="3"/>
  <c r="S1976" i="3"/>
  <c r="S1975" i="3"/>
  <c r="S1974" i="3"/>
  <c r="S1973" i="3"/>
  <c r="S1972" i="3"/>
  <c r="S1971" i="3"/>
  <c r="S1970" i="3"/>
  <c r="T1968" i="3"/>
  <c r="Q1968" i="3" s="1"/>
  <c r="T1967" i="3"/>
  <c r="Q1967" i="3" s="1"/>
  <c r="T1966" i="3"/>
  <c r="Q1966" i="3" s="1"/>
  <c r="T1965" i="3"/>
  <c r="Q1965" i="3" s="1"/>
  <c r="T1964" i="3"/>
  <c r="Q1964" i="3" s="1"/>
  <c r="T1963" i="3"/>
  <c r="Q1963" i="3" s="1"/>
  <c r="T1962" i="3"/>
  <c r="Q1962" i="3" s="1"/>
  <c r="T1961" i="3"/>
  <c r="Q1961" i="3" s="1"/>
  <c r="T1960" i="3"/>
  <c r="Q1960" i="3" s="1"/>
  <c r="T1959" i="3"/>
  <c r="Q1959" i="3" s="1"/>
  <c r="T1958" i="3"/>
  <c r="Q1958" i="3" s="1"/>
  <c r="T1957" i="3"/>
  <c r="Q1957" i="3" s="1"/>
  <c r="T1956" i="3"/>
  <c r="Q1956" i="3" s="1"/>
  <c r="T1955" i="3"/>
  <c r="Q1955" i="3" s="1"/>
  <c r="T1954" i="3"/>
  <c r="Q1954" i="3" s="1"/>
  <c r="T1953" i="3"/>
  <c r="Q1953" i="3" s="1"/>
  <c r="T1952" i="3"/>
  <c r="Q1952" i="3" s="1"/>
  <c r="T1951" i="3"/>
  <c r="Q1951" i="3" s="1"/>
  <c r="T1950" i="3"/>
  <c r="Q1950" i="3" s="1"/>
  <c r="T1949" i="3"/>
  <c r="Q1949" i="3" s="1"/>
  <c r="T1948" i="3"/>
  <c r="Q1948" i="3" s="1"/>
  <c r="T1947" i="3"/>
  <c r="Q1947" i="3" s="1"/>
  <c r="T1946" i="3"/>
  <c r="Q1946" i="3" s="1"/>
  <c r="T1945" i="3"/>
  <c r="Q1945" i="3" s="1"/>
  <c r="T1944" i="3"/>
  <c r="Q1944" i="3" s="1"/>
  <c r="T1943" i="3"/>
  <c r="Q1943" i="3" s="1"/>
  <c r="T1942" i="3"/>
  <c r="Q1942" i="3" s="1"/>
  <c r="T1941" i="3"/>
  <c r="Q1941" i="3" s="1"/>
  <c r="T1940" i="3"/>
  <c r="Q1940" i="3" s="1"/>
  <c r="T1939" i="3"/>
  <c r="Q1939" i="3" s="1"/>
  <c r="T1938" i="3"/>
  <c r="Q1938" i="3" s="1"/>
  <c r="T1937" i="3"/>
  <c r="Q1937" i="3" s="1"/>
  <c r="T1936" i="3"/>
  <c r="Q1936" i="3" s="1"/>
  <c r="T1935" i="3"/>
  <c r="Q1935" i="3" s="1"/>
  <c r="T1934" i="3"/>
  <c r="Q1934" i="3" s="1"/>
  <c r="S1968" i="3"/>
  <c r="S1967" i="3"/>
  <c r="S1966" i="3"/>
  <c r="S1965" i="3"/>
  <c r="S1964" i="3"/>
  <c r="S1963" i="3"/>
  <c r="S1962" i="3"/>
  <c r="S1961" i="3"/>
  <c r="S1960" i="3"/>
  <c r="S1959" i="3"/>
  <c r="S1958" i="3"/>
  <c r="S1957" i="3"/>
  <c r="S1956" i="3"/>
  <c r="S1955" i="3"/>
  <c r="S1954" i="3"/>
  <c r="S1953" i="3"/>
  <c r="S1952" i="3"/>
  <c r="S1951" i="3"/>
  <c r="S1950" i="3"/>
  <c r="S1949" i="3"/>
  <c r="S1948" i="3"/>
  <c r="S1947" i="3"/>
  <c r="S1946" i="3"/>
  <c r="S1945" i="3"/>
  <c r="S1944" i="3"/>
  <c r="S1943" i="3"/>
  <c r="S1942" i="3"/>
  <c r="S1941" i="3"/>
  <c r="S1940" i="3"/>
  <c r="S1939" i="3"/>
  <c r="S1938" i="3"/>
  <c r="S1937" i="3"/>
  <c r="S1936" i="3"/>
  <c r="S1935" i="3"/>
  <c r="S1934" i="3"/>
  <c r="T1932" i="3"/>
  <c r="Q1932" i="3" s="1"/>
  <c r="T1931" i="3"/>
  <c r="Q1931" i="3" s="1"/>
  <c r="T1930" i="3"/>
  <c r="Q1930" i="3" s="1"/>
  <c r="T1929" i="3"/>
  <c r="Q1929" i="3" s="1"/>
  <c r="T1928" i="3"/>
  <c r="Q1928" i="3" s="1"/>
  <c r="T1927" i="3"/>
  <c r="Q1927" i="3" s="1"/>
  <c r="T1926" i="3"/>
  <c r="Q1926" i="3" s="1"/>
  <c r="T1925" i="3"/>
  <c r="Q1925" i="3" s="1"/>
  <c r="T1924" i="3"/>
  <c r="Q1924" i="3" s="1"/>
  <c r="T1923" i="3"/>
  <c r="Q1923" i="3" s="1"/>
  <c r="T1922" i="3"/>
  <c r="Q1922" i="3" s="1"/>
  <c r="T1921" i="3"/>
  <c r="Q1921" i="3" s="1"/>
  <c r="T1920" i="3"/>
  <c r="Q1920" i="3" s="1"/>
  <c r="T1919" i="3"/>
  <c r="Q1919" i="3" s="1"/>
  <c r="T1918" i="3"/>
  <c r="Q1918" i="3" s="1"/>
  <c r="T1917" i="3"/>
  <c r="Q1917" i="3" s="1"/>
  <c r="T1916" i="3"/>
  <c r="Q1916" i="3" s="1"/>
  <c r="T1915" i="3"/>
  <c r="Q1915" i="3" s="1"/>
  <c r="T1914" i="3"/>
  <c r="Q1914" i="3" s="1"/>
  <c r="T1913" i="3"/>
  <c r="Q1913" i="3" s="1"/>
  <c r="S1932" i="3"/>
  <c r="S1931" i="3"/>
  <c r="S1930" i="3"/>
  <c r="S1929" i="3"/>
  <c r="S1928" i="3"/>
  <c r="S1927" i="3"/>
  <c r="S1926" i="3"/>
  <c r="S1925" i="3"/>
  <c r="S1924" i="3"/>
  <c r="S1923" i="3"/>
  <c r="S1922" i="3"/>
  <c r="S1921" i="3"/>
  <c r="S1920" i="3"/>
  <c r="S1919" i="3"/>
  <c r="S1918" i="3"/>
  <c r="S1917" i="3"/>
  <c r="S1916" i="3"/>
  <c r="S1915" i="3"/>
  <c r="S1914" i="3"/>
  <c r="S1913" i="3"/>
  <c r="T1911" i="3"/>
  <c r="Q1911" i="3" s="1"/>
  <c r="T1910" i="3"/>
  <c r="Q1910" i="3" s="1"/>
  <c r="S1911" i="3"/>
  <c r="S1910" i="3"/>
  <c r="T1908" i="3"/>
  <c r="Q1908" i="3" s="1"/>
  <c r="T1907" i="3"/>
  <c r="Q1907" i="3" s="1"/>
  <c r="T1906" i="3"/>
  <c r="Q1906" i="3" s="1"/>
  <c r="T1905" i="3"/>
  <c r="Q1905" i="3" s="1"/>
  <c r="T1904" i="3"/>
  <c r="Q1904" i="3" s="1"/>
  <c r="T1903" i="3"/>
  <c r="Q1903" i="3" s="1"/>
  <c r="T1902" i="3"/>
  <c r="Q1902" i="3" s="1"/>
  <c r="T1901" i="3"/>
  <c r="Q1901" i="3" s="1"/>
  <c r="S1908" i="3"/>
  <c r="S1907" i="3"/>
  <c r="S1906" i="3"/>
  <c r="S1905" i="3"/>
  <c r="S1904" i="3"/>
  <c r="S1903" i="3"/>
  <c r="S1902" i="3"/>
  <c r="S1901" i="3"/>
  <c r="T1899" i="3"/>
  <c r="Q1899" i="3" s="1"/>
  <c r="T1898" i="3"/>
  <c r="Q1898" i="3" s="1"/>
  <c r="T1897" i="3"/>
  <c r="Q1897" i="3" s="1"/>
  <c r="T1896" i="3"/>
  <c r="Q1896" i="3" s="1"/>
  <c r="T1895" i="3"/>
  <c r="Q1895" i="3" s="1"/>
  <c r="T1894" i="3"/>
  <c r="Q1894" i="3" s="1"/>
  <c r="T1893" i="3"/>
  <c r="Q1893" i="3" s="1"/>
  <c r="T1892" i="3"/>
  <c r="Q1892" i="3" s="1"/>
  <c r="T1891" i="3"/>
  <c r="Q1891" i="3" s="1"/>
  <c r="T1890" i="3"/>
  <c r="Q1890" i="3" s="1"/>
  <c r="T1889" i="3"/>
  <c r="Q1889" i="3" s="1"/>
  <c r="T1888" i="3"/>
  <c r="Q1888" i="3" s="1"/>
  <c r="T1887" i="3"/>
  <c r="Q1887" i="3" s="1"/>
  <c r="T1886" i="3"/>
  <c r="Q1886" i="3" s="1"/>
  <c r="T1885" i="3"/>
  <c r="Q1885" i="3" s="1"/>
  <c r="T1884" i="3"/>
  <c r="Q1884" i="3" s="1"/>
  <c r="T1883" i="3"/>
  <c r="Q1883" i="3" s="1"/>
  <c r="T1882" i="3"/>
  <c r="Q1882" i="3" s="1"/>
  <c r="S1899" i="3"/>
  <c r="S1898" i="3"/>
  <c r="S1897" i="3"/>
  <c r="S1896" i="3"/>
  <c r="S1895" i="3"/>
  <c r="S1894" i="3"/>
  <c r="S1893" i="3"/>
  <c r="S1892" i="3"/>
  <c r="S1891" i="3"/>
  <c r="S1890" i="3"/>
  <c r="S1889" i="3"/>
  <c r="S1888" i="3"/>
  <c r="S1887" i="3"/>
  <c r="S1886" i="3"/>
  <c r="S1885" i="3"/>
  <c r="S1884" i="3"/>
  <c r="S1883" i="3"/>
  <c r="S1882" i="3"/>
  <c r="T1879" i="3"/>
  <c r="Q1879" i="3" s="1"/>
  <c r="T1878" i="3"/>
  <c r="Q1878" i="3" s="1"/>
  <c r="T1877" i="3"/>
  <c r="Q1877" i="3" s="1"/>
  <c r="T1876" i="3"/>
  <c r="Q1876" i="3" s="1"/>
  <c r="T1875" i="3"/>
  <c r="Q1875" i="3" s="1"/>
  <c r="T1874" i="3"/>
  <c r="Q1874" i="3" s="1"/>
  <c r="T1873" i="3"/>
  <c r="Q1873" i="3" s="1"/>
  <c r="S1879" i="3"/>
  <c r="S1878" i="3"/>
  <c r="S1877" i="3"/>
  <c r="S1876" i="3"/>
  <c r="S1875" i="3"/>
  <c r="S1874" i="3"/>
  <c r="S1873" i="3"/>
  <c r="T1871" i="3"/>
  <c r="Q1871" i="3" s="1"/>
  <c r="T1870" i="3"/>
  <c r="Q1870" i="3" s="1"/>
  <c r="T1869" i="3"/>
  <c r="Q1869" i="3" s="1"/>
  <c r="T1868" i="3"/>
  <c r="Q1868" i="3" s="1"/>
  <c r="T1867" i="3"/>
  <c r="Q1867" i="3" s="1"/>
  <c r="T1866" i="3"/>
  <c r="Q1866" i="3" s="1"/>
  <c r="T1865" i="3"/>
  <c r="Q1865" i="3" s="1"/>
  <c r="T1864" i="3"/>
  <c r="Q1864" i="3" s="1"/>
  <c r="S1871" i="3"/>
  <c r="S1870" i="3"/>
  <c r="S1869" i="3"/>
  <c r="S1868" i="3"/>
  <c r="S1867" i="3"/>
  <c r="S1866" i="3"/>
  <c r="S1865" i="3"/>
  <c r="S1864" i="3"/>
  <c r="T1862" i="3"/>
  <c r="Q1862" i="3" s="1"/>
  <c r="T1861" i="3"/>
  <c r="Q1861" i="3" s="1"/>
  <c r="T1860" i="3"/>
  <c r="Q1860" i="3" s="1"/>
  <c r="S1862" i="3"/>
  <c r="S1861" i="3"/>
  <c r="S1860" i="3"/>
  <c r="T1858" i="3"/>
  <c r="Q1858" i="3" s="1"/>
  <c r="T1857" i="3"/>
  <c r="Q1857" i="3" s="1"/>
  <c r="T1856" i="3"/>
  <c r="Q1856" i="3" s="1"/>
  <c r="S1858" i="3"/>
  <c r="S1857" i="3"/>
  <c r="S1856" i="3"/>
  <c r="T1854" i="3"/>
  <c r="Q1854" i="3" s="1"/>
  <c r="T1853" i="3"/>
  <c r="Q1853" i="3" s="1"/>
  <c r="T1852" i="3"/>
  <c r="Q1852" i="3" s="1"/>
  <c r="T1851" i="3"/>
  <c r="Q1851" i="3" s="1"/>
  <c r="S1854" i="3"/>
  <c r="S1853" i="3"/>
  <c r="S1852" i="3"/>
  <c r="S1851" i="3"/>
  <c r="T1835" i="3"/>
  <c r="Q1835" i="3" s="1"/>
  <c r="T1834" i="3"/>
  <c r="Q1834" i="3" s="1"/>
  <c r="T1833" i="3"/>
  <c r="Q1833" i="3" s="1"/>
  <c r="T1832" i="3"/>
  <c r="Q1832" i="3" s="1"/>
  <c r="T1831" i="3"/>
  <c r="Q1831" i="3" s="1"/>
  <c r="T1830" i="3"/>
  <c r="Q1830" i="3" s="1"/>
  <c r="T1829" i="3"/>
  <c r="Q1829" i="3" s="1"/>
  <c r="T1828" i="3"/>
  <c r="Q1828" i="3" s="1"/>
  <c r="T1827" i="3"/>
  <c r="Q1827" i="3" s="1"/>
  <c r="T1826" i="3"/>
  <c r="Q1826" i="3" s="1"/>
  <c r="T1825" i="3"/>
  <c r="Q1825" i="3" s="1"/>
  <c r="T1824" i="3"/>
  <c r="Q1824" i="3" s="1"/>
  <c r="T1823" i="3"/>
  <c r="Q1823" i="3" s="1"/>
  <c r="T1822" i="3"/>
  <c r="Q1822" i="3" s="1"/>
  <c r="T1821" i="3"/>
  <c r="Q1821" i="3" s="1"/>
  <c r="T1820" i="3"/>
  <c r="Q1820" i="3" s="1"/>
  <c r="S1835" i="3"/>
  <c r="S1834" i="3"/>
  <c r="S1833" i="3"/>
  <c r="S1832" i="3"/>
  <c r="S1831" i="3"/>
  <c r="S1830" i="3"/>
  <c r="S1829" i="3"/>
  <c r="S1828" i="3"/>
  <c r="S1827" i="3"/>
  <c r="S1826" i="3"/>
  <c r="S1825" i="3"/>
  <c r="S1824" i="3"/>
  <c r="S1823" i="3"/>
  <c r="S1822" i="3"/>
  <c r="S1821" i="3"/>
  <c r="S1820" i="3"/>
  <c r="T1818" i="3"/>
  <c r="Q1818" i="3" s="1"/>
  <c r="S1818" i="3"/>
  <c r="T1815" i="3"/>
  <c r="Q1815" i="3" s="1"/>
  <c r="T1814" i="3"/>
  <c r="Q1814" i="3" s="1"/>
  <c r="T1813" i="3"/>
  <c r="Q1813" i="3" s="1"/>
  <c r="T1812" i="3"/>
  <c r="Q1812" i="3" s="1"/>
  <c r="T1811" i="3"/>
  <c r="Q1811" i="3" s="1"/>
  <c r="T1810" i="3"/>
  <c r="Q1810" i="3" s="1"/>
  <c r="T1809" i="3"/>
  <c r="Q1809" i="3" s="1"/>
  <c r="T1808" i="3"/>
  <c r="Q1808" i="3" s="1"/>
  <c r="T1807" i="3"/>
  <c r="Q1807" i="3" s="1"/>
  <c r="T1806" i="3"/>
  <c r="Q1806" i="3" s="1"/>
  <c r="T1805" i="3"/>
  <c r="Q1805" i="3" s="1"/>
  <c r="T1804" i="3"/>
  <c r="Q1804" i="3" s="1"/>
  <c r="T1803" i="3"/>
  <c r="Q1803" i="3" s="1"/>
  <c r="T1802" i="3"/>
  <c r="Q1802" i="3" s="1"/>
  <c r="T1801" i="3"/>
  <c r="Q1801" i="3" s="1"/>
  <c r="T1800" i="3"/>
  <c r="Q1800" i="3" s="1"/>
  <c r="T1799" i="3"/>
  <c r="Q1799" i="3" s="1"/>
  <c r="T1798" i="3"/>
  <c r="Q1798" i="3" s="1"/>
  <c r="T1797" i="3"/>
  <c r="Q1797" i="3" s="1"/>
  <c r="T1796" i="3"/>
  <c r="Q1796" i="3" s="1"/>
  <c r="T1795" i="3"/>
  <c r="Q1795" i="3" s="1"/>
  <c r="T1794" i="3"/>
  <c r="Q1794" i="3" s="1"/>
  <c r="T1793" i="3"/>
  <c r="Q1793" i="3" s="1"/>
  <c r="T1792" i="3"/>
  <c r="Q1792" i="3" s="1"/>
  <c r="T1791" i="3"/>
  <c r="Q1791" i="3" s="1"/>
  <c r="T1790" i="3"/>
  <c r="Q1790" i="3" s="1"/>
  <c r="T1789" i="3"/>
  <c r="Q1789" i="3" s="1"/>
  <c r="T1788" i="3"/>
  <c r="Q1788" i="3" s="1"/>
  <c r="T1787" i="3"/>
  <c r="Q1787" i="3" s="1"/>
  <c r="T1786" i="3"/>
  <c r="Q1786" i="3" s="1"/>
  <c r="T1785" i="3"/>
  <c r="Q1785" i="3" s="1"/>
  <c r="T1784" i="3"/>
  <c r="Q1784" i="3" s="1"/>
  <c r="T1783" i="3"/>
  <c r="Q1783" i="3" s="1"/>
  <c r="T1782" i="3"/>
  <c r="Q1782" i="3" s="1"/>
  <c r="T1781" i="3"/>
  <c r="Q1781" i="3" s="1"/>
  <c r="T1780" i="3"/>
  <c r="Q1780" i="3" s="1"/>
  <c r="T1779" i="3"/>
  <c r="Q1779" i="3" s="1"/>
  <c r="T1778" i="3"/>
  <c r="Q1778" i="3" s="1"/>
  <c r="T1777" i="3"/>
  <c r="Q1777" i="3" s="1"/>
  <c r="T1776" i="3"/>
  <c r="Q1776" i="3" s="1"/>
  <c r="T1775" i="3"/>
  <c r="Q1775" i="3" s="1"/>
  <c r="T1774" i="3"/>
  <c r="Q1774" i="3" s="1"/>
  <c r="T1773" i="3"/>
  <c r="Q1773" i="3" s="1"/>
  <c r="T1772" i="3"/>
  <c r="Q1772" i="3" s="1"/>
  <c r="T1771" i="3"/>
  <c r="Q1771" i="3" s="1"/>
  <c r="T1770" i="3"/>
  <c r="Q1770" i="3" s="1"/>
  <c r="T1769" i="3"/>
  <c r="Q1769" i="3" s="1"/>
  <c r="T1768" i="3"/>
  <c r="Q1768" i="3" s="1"/>
  <c r="T1767" i="3"/>
  <c r="Q1767" i="3" s="1"/>
  <c r="T1766" i="3"/>
  <c r="Q1766" i="3" s="1"/>
  <c r="T1765" i="3"/>
  <c r="Q1765" i="3" s="1"/>
  <c r="T1764" i="3"/>
  <c r="Q1764" i="3" s="1"/>
  <c r="T1763" i="3"/>
  <c r="Q1763" i="3" s="1"/>
  <c r="T1762" i="3"/>
  <c r="Q1762" i="3" s="1"/>
  <c r="T1761" i="3"/>
  <c r="Q1761" i="3" s="1"/>
  <c r="T1760" i="3"/>
  <c r="Q1760" i="3" s="1"/>
  <c r="T1759" i="3"/>
  <c r="Q1759" i="3" s="1"/>
  <c r="T1758" i="3"/>
  <c r="Q1758" i="3" s="1"/>
  <c r="T1757" i="3"/>
  <c r="Q1757" i="3" s="1"/>
  <c r="T1756" i="3"/>
  <c r="Q1756" i="3" s="1"/>
  <c r="T1755" i="3"/>
  <c r="Q1755" i="3" s="1"/>
  <c r="T1754" i="3"/>
  <c r="Q1754" i="3" s="1"/>
  <c r="T1753" i="3"/>
  <c r="Q1753" i="3" s="1"/>
  <c r="T1752" i="3"/>
  <c r="Q1752" i="3" s="1"/>
  <c r="T1751" i="3"/>
  <c r="Q1751" i="3" s="1"/>
  <c r="T1750" i="3"/>
  <c r="Q1750" i="3" s="1"/>
  <c r="T1749" i="3"/>
  <c r="Q1749" i="3" s="1"/>
  <c r="T1748" i="3"/>
  <c r="Q1748" i="3" s="1"/>
  <c r="T1747" i="3"/>
  <c r="Q1747" i="3" s="1"/>
  <c r="T1746" i="3"/>
  <c r="Q1746" i="3" s="1"/>
  <c r="S1815" i="3"/>
  <c r="S1814" i="3"/>
  <c r="S1813" i="3"/>
  <c r="S1812" i="3"/>
  <c r="S1811" i="3"/>
  <c r="S1810" i="3"/>
  <c r="S1809" i="3"/>
  <c r="S1808" i="3"/>
  <c r="S1807" i="3"/>
  <c r="S1806" i="3"/>
  <c r="S1805" i="3"/>
  <c r="S1804" i="3"/>
  <c r="S1803" i="3"/>
  <c r="S1802" i="3"/>
  <c r="S1801" i="3"/>
  <c r="S1800" i="3"/>
  <c r="S1799" i="3"/>
  <c r="S1798" i="3"/>
  <c r="S1797" i="3"/>
  <c r="S1796" i="3"/>
  <c r="S1795" i="3"/>
  <c r="S1794" i="3"/>
  <c r="S1793" i="3"/>
  <c r="S1792" i="3"/>
  <c r="S1791" i="3"/>
  <c r="S1790" i="3"/>
  <c r="S1789" i="3"/>
  <c r="S1788" i="3"/>
  <c r="S1787" i="3"/>
  <c r="S1786" i="3"/>
  <c r="S1785" i="3"/>
  <c r="S1784" i="3"/>
  <c r="S1783" i="3"/>
  <c r="S1782" i="3"/>
  <c r="S1781" i="3"/>
  <c r="S1780" i="3"/>
  <c r="S1779" i="3"/>
  <c r="S1778" i="3"/>
  <c r="S1777" i="3"/>
  <c r="S1776" i="3"/>
  <c r="S1775" i="3"/>
  <c r="S1774" i="3"/>
  <c r="S1773" i="3"/>
  <c r="S1772" i="3"/>
  <c r="S1771" i="3"/>
  <c r="S1770" i="3"/>
  <c r="S1769" i="3"/>
  <c r="S1768" i="3"/>
  <c r="S1767" i="3"/>
  <c r="S1766" i="3"/>
  <c r="S1765" i="3"/>
  <c r="S1764" i="3"/>
  <c r="S1763" i="3"/>
  <c r="S1762" i="3"/>
  <c r="S1761" i="3"/>
  <c r="S1760" i="3"/>
  <c r="S1759" i="3"/>
  <c r="S1758" i="3"/>
  <c r="S1757" i="3"/>
  <c r="S1756" i="3"/>
  <c r="S1755" i="3"/>
  <c r="S1754" i="3"/>
  <c r="S1753" i="3"/>
  <c r="S1752" i="3"/>
  <c r="S1751" i="3"/>
  <c r="S1750" i="3"/>
  <c r="S1749" i="3"/>
  <c r="S1748" i="3"/>
  <c r="S1747" i="3"/>
  <c r="S1746" i="3"/>
  <c r="T1742" i="3"/>
  <c r="Q1742" i="3" s="1"/>
  <c r="T1741" i="3"/>
  <c r="Q1741" i="3" s="1"/>
  <c r="T1740" i="3"/>
  <c r="Q1740" i="3" s="1"/>
  <c r="T1739" i="3"/>
  <c r="Q1739" i="3" s="1"/>
  <c r="T1738" i="3"/>
  <c r="Q1738" i="3" s="1"/>
  <c r="T1737" i="3"/>
  <c r="Q1737" i="3" s="1"/>
  <c r="T1736" i="3"/>
  <c r="Q1736" i="3" s="1"/>
  <c r="T1735" i="3"/>
  <c r="Q1735" i="3" s="1"/>
  <c r="T1734" i="3"/>
  <c r="Q1734" i="3" s="1"/>
  <c r="T1733" i="3"/>
  <c r="Q1733" i="3" s="1"/>
  <c r="T1732" i="3"/>
  <c r="Q1732" i="3" s="1"/>
  <c r="T1731" i="3"/>
  <c r="Q1731" i="3" s="1"/>
  <c r="T1730" i="3"/>
  <c r="Q1730" i="3" s="1"/>
  <c r="T1729" i="3"/>
  <c r="Q1729" i="3" s="1"/>
  <c r="S1742" i="3"/>
  <c r="S1741" i="3"/>
  <c r="S1740" i="3"/>
  <c r="S1739" i="3"/>
  <c r="S1738" i="3"/>
  <c r="S1737" i="3"/>
  <c r="S1736" i="3"/>
  <c r="S1735" i="3"/>
  <c r="S1734" i="3"/>
  <c r="S1733" i="3"/>
  <c r="S1732" i="3"/>
  <c r="S1731" i="3"/>
  <c r="S1730" i="3"/>
  <c r="S1729" i="3"/>
  <c r="T1716" i="3"/>
  <c r="Q1716" i="3" s="1"/>
  <c r="T1715" i="3"/>
  <c r="Q1715" i="3" s="1"/>
  <c r="T1714" i="3"/>
  <c r="Q1714" i="3" s="1"/>
  <c r="T1713" i="3"/>
  <c r="Q1713" i="3" s="1"/>
  <c r="T1712" i="3"/>
  <c r="Q1712" i="3" s="1"/>
  <c r="T1711" i="3"/>
  <c r="Q1711" i="3" s="1"/>
  <c r="T1710" i="3"/>
  <c r="Q1710" i="3" s="1"/>
  <c r="T1709" i="3"/>
  <c r="Q1709" i="3" s="1"/>
  <c r="T1708" i="3"/>
  <c r="Q1708" i="3" s="1"/>
  <c r="T1707" i="3"/>
  <c r="Q1707" i="3" s="1"/>
  <c r="T1706" i="3"/>
  <c r="Q1706" i="3" s="1"/>
  <c r="T1705" i="3"/>
  <c r="Q1705" i="3" s="1"/>
  <c r="T1704" i="3"/>
  <c r="Q1704" i="3" s="1"/>
  <c r="T1703" i="3"/>
  <c r="Q1703" i="3" s="1"/>
  <c r="T1702" i="3"/>
  <c r="Q1702" i="3" s="1"/>
  <c r="T1701" i="3"/>
  <c r="Q1701" i="3" s="1"/>
  <c r="T1700" i="3"/>
  <c r="Q1700" i="3" s="1"/>
  <c r="T1699" i="3"/>
  <c r="Q1699" i="3" s="1"/>
  <c r="T1698" i="3"/>
  <c r="Q1698" i="3" s="1"/>
  <c r="T1697" i="3"/>
  <c r="Q1697" i="3" s="1"/>
  <c r="T1696" i="3"/>
  <c r="Q1696" i="3" s="1"/>
  <c r="T1695" i="3"/>
  <c r="Q1695" i="3" s="1"/>
  <c r="T1694" i="3"/>
  <c r="Q1694" i="3" s="1"/>
  <c r="T1693" i="3"/>
  <c r="Q1693" i="3" s="1"/>
  <c r="T1692" i="3"/>
  <c r="Q1692" i="3" s="1"/>
  <c r="T1691" i="3"/>
  <c r="Q1691" i="3" s="1"/>
  <c r="T1690" i="3"/>
  <c r="Q1690" i="3" s="1"/>
  <c r="T1689" i="3"/>
  <c r="Q1689" i="3" s="1"/>
  <c r="T1688" i="3"/>
  <c r="Q1688" i="3" s="1"/>
  <c r="T1687" i="3"/>
  <c r="Q1687" i="3" s="1"/>
  <c r="T1686" i="3"/>
  <c r="Q1686" i="3" s="1"/>
  <c r="T1685" i="3"/>
  <c r="Q1685" i="3" s="1"/>
  <c r="S1716" i="3"/>
  <c r="S1715" i="3"/>
  <c r="S1714" i="3"/>
  <c r="S1713" i="3"/>
  <c r="S1712" i="3"/>
  <c r="S1711" i="3"/>
  <c r="S1710" i="3"/>
  <c r="S1709" i="3"/>
  <c r="S1708" i="3"/>
  <c r="S1707" i="3"/>
  <c r="S1706" i="3"/>
  <c r="S1705" i="3"/>
  <c r="S1704" i="3"/>
  <c r="S1703" i="3"/>
  <c r="S1702" i="3"/>
  <c r="S1701" i="3"/>
  <c r="S1700" i="3"/>
  <c r="S1699" i="3"/>
  <c r="S1698" i="3"/>
  <c r="S1697" i="3"/>
  <c r="S1696" i="3"/>
  <c r="S1695" i="3"/>
  <c r="S1694" i="3"/>
  <c r="S1693" i="3"/>
  <c r="S1692" i="3"/>
  <c r="S1691" i="3"/>
  <c r="S1690" i="3"/>
  <c r="S1689" i="3"/>
  <c r="S1688" i="3"/>
  <c r="S1687" i="3"/>
  <c r="S1686" i="3"/>
  <c r="S1685" i="3"/>
  <c r="T1673" i="3"/>
  <c r="Q1673" i="3" s="1"/>
  <c r="T1672" i="3"/>
  <c r="Q1672" i="3" s="1"/>
  <c r="T1671" i="3"/>
  <c r="Q1671" i="3" s="1"/>
  <c r="T1670" i="3"/>
  <c r="Q1670" i="3" s="1"/>
  <c r="T1669" i="3"/>
  <c r="Q1669" i="3" s="1"/>
  <c r="T1668" i="3"/>
  <c r="Q1668" i="3" s="1"/>
  <c r="T1667" i="3"/>
  <c r="Q1667" i="3" s="1"/>
  <c r="T1666" i="3"/>
  <c r="Q1666" i="3" s="1"/>
  <c r="T1665" i="3"/>
  <c r="Q1665" i="3" s="1"/>
  <c r="T1664" i="3"/>
  <c r="Q1664" i="3" s="1"/>
  <c r="T1663" i="3"/>
  <c r="Q1663" i="3" s="1"/>
  <c r="T1662" i="3"/>
  <c r="Q1662" i="3" s="1"/>
  <c r="T1661" i="3"/>
  <c r="Q1661" i="3" s="1"/>
  <c r="T1660" i="3"/>
  <c r="Q1660" i="3" s="1"/>
  <c r="T1659" i="3"/>
  <c r="Q1659" i="3" s="1"/>
  <c r="T1658" i="3"/>
  <c r="Q1658" i="3" s="1"/>
  <c r="T1657" i="3"/>
  <c r="Q1657" i="3" s="1"/>
  <c r="T1656" i="3"/>
  <c r="Q1656" i="3" s="1"/>
  <c r="T1655" i="3"/>
  <c r="Q1655" i="3" s="1"/>
  <c r="T1654" i="3"/>
  <c r="Q1654" i="3" s="1"/>
  <c r="T1653" i="3"/>
  <c r="Q1653" i="3" s="1"/>
  <c r="T1652" i="3"/>
  <c r="Q1652" i="3" s="1"/>
  <c r="T1651" i="3"/>
  <c r="Q1651" i="3" s="1"/>
  <c r="T1650" i="3"/>
  <c r="Q1650" i="3" s="1"/>
  <c r="T1649" i="3"/>
  <c r="Q1649" i="3" s="1"/>
  <c r="T1648" i="3"/>
  <c r="Q1648" i="3" s="1"/>
  <c r="T1647" i="3"/>
  <c r="Q1647" i="3" s="1"/>
  <c r="T1646" i="3"/>
  <c r="Q1646" i="3" s="1"/>
  <c r="T1645" i="3"/>
  <c r="Q1645" i="3" s="1"/>
  <c r="T1644" i="3"/>
  <c r="Q1644" i="3" s="1"/>
  <c r="T1643" i="3"/>
  <c r="Q1643" i="3" s="1"/>
  <c r="T1642" i="3"/>
  <c r="Q1642" i="3" s="1"/>
  <c r="S1673" i="3"/>
  <c r="S1672" i="3"/>
  <c r="S1671" i="3"/>
  <c r="S1670" i="3"/>
  <c r="S1669" i="3"/>
  <c r="S1668" i="3"/>
  <c r="S1667" i="3"/>
  <c r="S1666" i="3"/>
  <c r="S1665" i="3"/>
  <c r="S1664" i="3"/>
  <c r="S1663" i="3"/>
  <c r="S1662" i="3"/>
  <c r="S1661" i="3"/>
  <c r="S1660" i="3"/>
  <c r="S1659" i="3"/>
  <c r="S1658" i="3"/>
  <c r="S1657" i="3"/>
  <c r="S1656" i="3"/>
  <c r="S1655" i="3"/>
  <c r="S1654" i="3"/>
  <c r="S1653" i="3"/>
  <c r="S1652" i="3"/>
  <c r="S1651" i="3"/>
  <c r="S1650" i="3"/>
  <c r="S1649" i="3"/>
  <c r="S1648" i="3"/>
  <c r="S1647" i="3"/>
  <c r="S1646" i="3"/>
  <c r="S1645" i="3"/>
  <c r="S1644" i="3"/>
  <c r="S1643" i="3"/>
  <c r="S1642" i="3"/>
  <c r="T1639" i="3"/>
  <c r="Q1639" i="3" s="1"/>
  <c r="T1638" i="3"/>
  <c r="Q1638" i="3" s="1"/>
  <c r="T1637" i="3"/>
  <c r="Q1637" i="3" s="1"/>
  <c r="S1639" i="3"/>
  <c r="S1638" i="3"/>
  <c r="S1637" i="3"/>
  <c r="T1632" i="3"/>
  <c r="Q1632" i="3" s="1"/>
  <c r="T1631" i="3"/>
  <c r="Q1631" i="3" s="1"/>
  <c r="T1630" i="3"/>
  <c r="Q1630" i="3" s="1"/>
  <c r="T1629" i="3"/>
  <c r="Q1629" i="3" s="1"/>
  <c r="T1628" i="3"/>
  <c r="Q1628" i="3" s="1"/>
  <c r="T1627" i="3"/>
  <c r="Q1627" i="3" s="1"/>
  <c r="T1626" i="3"/>
  <c r="Q1626" i="3" s="1"/>
  <c r="T1625" i="3"/>
  <c r="Q1625" i="3" s="1"/>
  <c r="T1624" i="3"/>
  <c r="Q1624" i="3" s="1"/>
  <c r="T1623" i="3"/>
  <c r="Q1623" i="3" s="1"/>
  <c r="S1632" i="3"/>
  <c r="S1631" i="3"/>
  <c r="S1630" i="3"/>
  <c r="S1629" i="3"/>
  <c r="S1628" i="3"/>
  <c r="S1627" i="3"/>
  <c r="S1626" i="3"/>
  <c r="S1625" i="3"/>
  <c r="S1624" i="3"/>
  <c r="S1623" i="3"/>
  <c r="T1621" i="3"/>
  <c r="Q1621" i="3" s="1"/>
  <c r="T1620" i="3"/>
  <c r="Q1620" i="3" s="1"/>
  <c r="T1619" i="3"/>
  <c r="Q1619" i="3" s="1"/>
  <c r="T1618" i="3"/>
  <c r="Q1618" i="3" s="1"/>
  <c r="T1617" i="3"/>
  <c r="Q1617" i="3" s="1"/>
  <c r="T1616" i="3"/>
  <c r="Q1616" i="3" s="1"/>
  <c r="T1615" i="3"/>
  <c r="Q1615" i="3" s="1"/>
  <c r="T1614" i="3"/>
  <c r="Q1614" i="3" s="1"/>
  <c r="T1613" i="3"/>
  <c r="Q1613" i="3" s="1"/>
  <c r="T1612" i="3"/>
  <c r="Q1612" i="3" s="1"/>
  <c r="T1611" i="3"/>
  <c r="Q1611" i="3" s="1"/>
  <c r="T1610" i="3"/>
  <c r="Q1610" i="3" s="1"/>
  <c r="T1609" i="3"/>
  <c r="Q1609" i="3" s="1"/>
  <c r="T1608" i="3"/>
  <c r="Q1608" i="3" s="1"/>
  <c r="T1607" i="3"/>
  <c r="Q1607" i="3" s="1"/>
  <c r="T1606" i="3"/>
  <c r="Q1606" i="3" s="1"/>
  <c r="T1605" i="3"/>
  <c r="Q1605" i="3" s="1"/>
  <c r="T1604" i="3"/>
  <c r="Q1604" i="3" s="1"/>
  <c r="T1603" i="3"/>
  <c r="Q1603" i="3" s="1"/>
  <c r="S1621" i="3"/>
  <c r="S1620" i="3"/>
  <c r="S1619" i="3"/>
  <c r="S1618" i="3"/>
  <c r="S1617" i="3"/>
  <c r="S1616" i="3"/>
  <c r="S1615" i="3"/>
  <c r="S1614" i="3"/>
  <c r="S1613" i="3"/>
  <c r="S1612" i="3"/>
  <c r="S1611" i="3"/>
  <c r="S1610" i="3"/>
  <c r="S1609" i="3"/>
  <c r="S1608" i="3"/>
  <c r="S1607" i="3"/>
  <c r="S1606" i="3"/>
  <c r="S1605" i="3"/>
  <c r="S1604" i="3"/>
  <c r="S1603" i="3"/>
  <c r="T1600" i="3"/>
  <c r="Q1600" i="3" s="1"/>
  <c r="S1600" i="3"/>
  <c r="T1594" i="3"/>
  <c r="Q1594" i="3" s="1"/>
  <c r="S1594" i="3"/>
  <c r="T1592" i="3"/>
  <c r="Q1592" i="3" s="1"/>
  <c r="S1592" i="3"/>
  <c r="T1589" i="3"/>
  <c r="Q1589" i="3" s="1"/>
  <c r="T1588" i="3"/>
  <c r="Q1588" i="3" s="1"/>
  <c r="T1587" i="3"/>
  <c r="T1586" i="3"/>
  <c r="Q1586" i="3" s="1"/>
  <c r="T1585" i="3"/>
  <c r="Q1585" i="3" s="1"/>
  <c r="T1584" i="3"/>
  <c r="Q1584" i="3" s="1"/>
  <c r="T1583" i="3"/>
  <c r="Q1583" i="3" s="1"/>
  <c r="T1582" i="3"/>
  <c r="Q1582" i="3" s="1"/>
  <c r="T1581" i="3"/>
  <c r="Q1581" i="3" s="1"/>
  <c r="T1580" i="3"/>
  <c r="Q1580" i="3" s="1"/>
  <c r="T1579" i="3"/>
  <c r="Q1579" i="3" s="1"/>
  <c r="T1578" i="3"/>
  <c r="Q1578" i="3" s="1"/>
  <c r="T1577" i="3"/>
  <c r="Q1577" i="3" s="1"/>
  <c r="T1576" i="3"/>
  <c r="Q1576" i="3" s="1"/>
  <c r="T1575" i="3"/>
  <c r="Q1575" i="3" s="1"/>
  <c r="T1574" i="3"/>
  <c r="Q1574" i="3" s="1"/>
  <c r="S1589" i="3"/>
  <c r="S1588" i="3"/>
  <c r="S1587" i="3"/>
  <c r="S1586" i="3"/>
  <c r="S1585" i="3"/>
  <c r="S1584" i="3"/>
  <c r="S1583" i="3"/>
  <c r="S1582" i="3"/>
  <c r="S1581" i="3"/>
  <c r="S1580" i="3"/>
  <c r="S1579" i="3"/>
  <c r="S1578" i="3"/>
  <c r="S1577" i="3"/>
  <c r="S1576" i="3"/>
  <c r="S1575" i="3"/>
  <c r="S1574" i="3"/>
  <c r="Q1587" i="3"/>
  <c r="T1571" i="3"/>
  <c r="Q1571" i="3" s="1"/>
  <c r="S1571" i="3"/>
  <c r="T1569" i="3"/>
  <c r="Q1569" i="3" s="1"/>
  <c r="T1568" i="3"/>
  <c r="Q1568" i="3" s="1"/>
  <c r="T1567" i="3"/>
  <c r="Q1567" i="3" s="1"/>
  <c r="T1566" i="3"/>
  <c r="Q1566" i="3" s="1"/>
  <c r="T1565" i="3"/>
  <c r="Q1565" i="3" s="1"/>
  <c r="S1569" i="3"/>
  <c r="S1568" i="3"/>
  <c r="S1567" i="3"/>
  <c r="S1566" i="3"/>
  <c r="S1565" i="3"/>
  <c r="T1560" i="3"/>
  <c r="Q1560" i="3" s="1"/>
  <c r="T1559" i="3"/>
  <c r="Q1559" i="3" s="1"/>
  <c r="T1558" i="3"/>
  <c r="Q1558" i="3" s="1"/>
  <c r="T1557" i="3"/>
  <c r="Q1557" i="3" s="1"/>
  <c r="T1556" i="3"/>
  <c r="Q1556" i="3" s="1"/>
  <c r="T1555" i="3"/>
  <c r="Q1555" i="3" s="1"/>
  <c r="T1554" i="3"/>
  <c r="Q1554" i="3" s="1"/>
  <c r="T1553" i="3"/>
  <c r="Q1553" i="3" s="1"/>
  <c r="T1552" i="3"/>
  <c r="Q1552" i="3" s="1"/>
  <c r="T1551" i="3"/>
  <c r="Q1551" i="3" s="1"/>
  <c r="T1550" i="3"/>
  <c r="Q1550" i="3" s="1"/>
  <c r="T1549" i="3"/>
  <c r="Q1549" i="3" s="1"/>
  <c r="T1548" i="3"/>
  <c r="Q1548" i="3" s="1"/>
  <c r="T1547" i="3"/>
  <c r="Q1547" i="3" s="1"/>
  <c r="T1546" i="3"/>
  <c r="Q1546" i="3" s="1"/>
  <c r="S1560" i="3"/>
  <c r="S1559" i="3"/>
  <c r="S1558" i="3"/>
  <c r="S1557" i="3"/>
  <c r="S1556" i="3"/>
  <c r="S1555" i="3"/>
  <c r="S1554" i="3"/>
  <c r="S1553" i="3"/>
  <c r="S1552" i="3"/>
  <c r="S1551" i="3"/>
  <c r="S1550" i="3"/>
  <c r="S1549" i="3"/>
  <c r="S1548" i="3"/>
  <c r="S1547" i="3"/>
  <c r="S1546" i="3"/>
  <c r="T1543" i="3"/>
  <c r="Q1543" i="3" s="1"/>
  <c r="T1542" i="3"/>
  <c r="Q1542" i="3" s="1"/>
  <c r="T1541" i="3"/>
  <c r="Q1541" i="3" s="1"/>
  <c r="T1540" i="3"/>
  <c r="Q1540" i="3" s="1"/>
  <c r="T1539" i="3"/>
  <c r="Q1539" i="3" s="1"/>
  <c r="T1538" i="3"/>
  <c r="Q1538" i="3" s="1"/>
  <c r="T1537" i="3"/>
  <c r="Q1537" i="3" s="1"/>
  <c r="T1536" i="3"/>
  <c r="Q1536" i="3" s="1"/>
  <c r="T1535" i="3"/>
  <c r="Q1535" i="3" s="1"/>
  <c r="T1534" i="3"/>
  <c r="Q1534" i="3" s="1"/>
  <c r="T1533" i="3"/>
  <c r="Q1533" i="3" s="1"/>
  <c r="T1532" i="3"/>
  <c r="Q1532" i="3" s="1"/>
  <c r="T1531" i="3"/>
  <c r="Q1531" i="3" s="1"/>
  <c r="T1530" i="3"/>
  <c r="Q1530" i="3" s="1"/>
  <c r="T1529" i="3"/>
  <c r="Q1529" i="3" s="1"/>
  <c r="T1528" i="3"/>
  <c r="Q1528" i="3" s="1"/>
  <c r="T1527" i="3"/>
  <c r="Q1527" i="3" s="1"/>
  <c r="T1526" i="3"/>
  <c r="Q1526" i="3" s="1"/>
  <c r="T1525" i="3"/>
  <c r="Q1525" i="3" s="1"/>
  <c r="S1543" i="3"/>
  <c r="S1542" i="3"/>
  <c r="S1541" i="3"/>
  <c r="S1540" i="3"/>
  <c r="S1539" i="3"/>
  <c r="S1538" i="3"/>
  <c r="S1537" i="3"/>
  <c r="S1536" i="3"/>
  <c r="S1535" i="3"/>
  <c r="S1534" i="3"/>
  <c r="S1533" i="3"/>
  <c r="S1532" i="3"/>
  <c r="S1531" i="3"/>
  <c r="S1530" i="3"/>
  <c r="S1529" i="3"/>
  <c r="S1528" i="3"/>
  <c r="S1527" i="3"/>
  <c r="S1526" i="3"/>
  <c r="S1525" i="3"/>
  <c r="T1523" i="3"/>
  <c r="Q1523" i="3" s="1"/>
  <c r="T1522" i="3"/>
  <c r="Q1522" i="3" s="1"/>
  <c r="T1521" i="3"/>
  <c r="Q1521" i="3" s="1"/>
  <c r="T1520" i="3"/>
  <c r="Q1520" i="3" s="1"/>
  <c r="T1519" i="3"/>
  <c r="Q1519" i="3" s="1"/>
  <c r="T1518" i="3"/>
  <c r="Q1518" i="3" s="1"/>
  <c r="S1523" i="3"/>
  <c r="S1522" i="3"/>
  <c r="S1521" i="3"/>
  <c r="S1520" i="3"/>
  <c r="S1519" i="3"/>
  <c r="S1518" i="3"/>
  <c r="T1516" i="3"/>
  <c r="Q1516" i="3" s="1"/>
  <c r="T1515" i="3"/>
  <c r="Q1515" i="3" s="1"/>
  <c r="T1514" i="3"/>
  <c r="Q1514" i="3" s="1"/>
  <c r="T1513" i="3"/>
  <c r="Q1513" i="3" s="1"/>
  <c r="T1512" i="3"/>
  <c r="Q1512" i="3" s="1"/>
  <c r="T1511" i="3"/>
  <c r="Q1511" i="3" s="1"/>
  <c r="T1510" i="3"/>
  <c r="Q1510" i="3" s="1"/>
  <c r="T1509" i="3"/>
  <c r="Q1509" i="3" s="1"/>
  <c r="T1508" i="3"/>
  <c r="Q1508" i="3" s="1"/>
  <c r="T1507" i="3"/>
  <c r="Q1507" i="3" s="1"/>
  <c r="S1516" i="3"/>
  <c r="S1515" i="3"/>
  <c r="S1514" i="3"/>
  <c r="S1513" i="3"/>
  <c r="S1512" i="3"/>
  <c r="S1511" i="3"/>
  <c r="S1510" i="3"/>
  <c r="S1509" i="3"/>
  <c r="S1508" i="3"/>
  <c r="S1507" i="3"/>
  <c r="T1500" i="3"/>
  <c r="Q1500" i="3" s="1"/>
  <c r="T1499" i="3"/>
  <c r="Q1499" i="3" s="1"/>
  <c r="T1498" i="3"/>
  <c r="Q1498" i="3" s="1"/>
  <c r="T1497" i="3"/>
  <c r="Q1497" i="3" s="1"/>
  <c r="T1496" i="3"/>
  <c r="Q1496" i="3" s="1"/>
  <c r="T1495" i="3"/>
  <c r="Q1495" i="3" s="1"/>
  <c r="T1494" i="3"/>
  <c r="Q1494" i="3" s="1"/>
  <c r="T1493" i="3"/>
  <c r="Q1493" i="3" s="1"/>
  <c r="T1492" i="3"/>
  <c r="Q1492" i="3" s="1"/>
  <c r="T1491" i="3"/>
  <c r="Q1491" i="3" s="1"/>
  <c r="T1490" i="3"/>
  <c r="Q1490" i="3" s="1"/>
  <c r="T1489" i="3"/>
  <c r="Q1489" i="3" s="1"/>
  <c r="S1500" i="3"/>
  <c r="S1499" i="3"/>
  <c r="S1498" i="3"/>
  <c r="S1497" i="3"/>
  <c r="S1496" i="3"/>
  <c r="S1495" i="3"/>
  <c r="S1494" i="3"/>
  <c r="S1493" i="3"/>
  <c r="S1492" i="3"/>
  <c r="S1491" i="3"/>
  <c r="S1490" i="3"/>
  <c r="S1489" i="3"/>
  <c r="T1487" i="3"/>
  <c r="Q1487" i="3" s="1"/>
  <c r="S1487" i="3"/>
  <c r="T1482" i="3"/>
  <c r="Q1482" i="3" s="1"/>
  <c r="T1481" i="3"/>
  <c r="Q1481" i="3" s="1"/>
  <c r="T1480" i="3"/>
  <c r="Q1480" i="3" s="1"/>
  <c r="T1479" i="3"/>
  <c r="Q1479" i="3" s="1"/>
  <c r="T1478" i="3"/>
  <c r="Q1478" i="3" s="1"/>
  <c r="T1477" i="3"/>
  <c r="Q1477" i="3" s="1"/>
  <c r="T1476" i="3"/>
  <c r="Q1476" i="3" s="1"/>
  <c r="T1475" i="3"/>
  <c r="Q1475" i="3" s="1"/>
  <c r="T1474" i="3"/>
  <c r="Q1474" i="3" s="1"/>
  <c r="S1482" i="3"/>
  <c r="S1481" i="3"/>
  <c r="S1480" i="3"/>
  <c r="S1479" i="3"/>
  <c r="S1478" i="3"/>
  <c r="S1477" i="3"/>
  <c r="S1476" i="3"/>
  <c r="S1475" i="3"/>
  <c r="S1474" i="3"/>
  <c r="T1472" i="3"/>
  <c r="Q1472" i="3" s="1"/>
  <c r="S1472" i="3"/>
  <c r="T1469" i="3"/>
  <c r="Q1469" i="3" s="1"/>
  <c r="T1468" i="3"/>
  <c r="Q1468" i="3" s="1"/>
  <c r="T1467" i="3"/>
  <c r="Q1467" i="3" s="1"/>
  <c r="T1466" i="3"/>
  <c r="Q1466" i="3" s="1"/>
  <c r="T1465" i="3"/>
  <c r="Q1465" i="3" s="1"/>
  <c r="T1464" i="3"/>
  <c r="Q1464" i="3" s="1"/>
  <c r="T1463" i="3"/>
  <c r="Q1463" i="3" s="1"/>
  <c r="T1462" i="3"/>
  <c r="Q1462" i="3" s="1"/>
  <c r="T1461" i="3"/>
  <c r="Q1461" i="3" s="1"/>
  <c r="T1460" i="3"/>
  <c r="Q1460" i="3" s="1"/>
  <c r="T1459" i="3"/>
  <c r="Q1459" i="3" s="1"/>
  <c r="T1458" i="3"/>
  <c r="Q1458" i="3" s="1"/>
  <c r="T1457" i="3"/>
  <c r="Q1457" i="3" s="1"/>
  <c r="T1456" i="3"/>
  <c r="Q1456" i="3" s="1"/>
  <c r="T1455" i="3"/>
  <c r="Q1455" i="3" s="1"/>
  <c r="T1454" i="3"/>
  <c r="Q1454" i="3" s="1"/>
  <c r="T1453" i="3"/>
  <c r="Q1453" i="3" s="1"/>
  <c r="T1452" i="3"/>
  <c r="Q1452" i="3" s="1"/>
  <c r="T1451" i="3"/>
  <c r="Q1451" i="3" s="1"/>
  <c r="T1450" i="3"/>
  <c r="Q1450" i="3" s="1"/>
  <c r="T1449" i="3"/>
  <c r="Q1449" i="3" s="1"/>
  <c r="T1448" i="3"/>
  <c r="Q1448" i="3" s="1"/>
  <c r="T1447" i="3"/>
  <c r="Q1447" i="3" s="1"/>
  <c r="T1446" i="3"/>
  <c r="Q1446" i="3" s="1"/>
  <c r="T1445" i="3"/>
  <c r="Q1445" i="3" s="1"/>
  <c r="T1444" i="3"/>
  <c r="Q1444" i="3" s="1"/>
  <c r="T1443" i="3"/>
  <c r="Q1443" i="3" s="1"/>
  <c r="T1442" i="3"/>
  <c r="Q1442" i="3" s="1"/>
  <c r="T1441" i="3"/>
  <c r="Q1441" i="3" s="1"/>
  <c r="T1440" i="3"/>
  <c r="Q1440" i="3" s="1"/>
  <c r="T1439" i="3"/>
  <c r="Q1439" i="3" s="1"/>
  <c r="T1438" i="3"/>
  <c r="Q1438" i="3" s="1"/>
  <c r="T1437" i="3"/>
  <c r="Q1437" i="3" s="1"/>
  <c r="T1436" i="3"/>
  <c r="Q1436" i="3" s="1"/>
  <c r="T1435" i="3"/>
  <c r="Q1435" i="3" s="1"/>
  <c r="T1434" i="3"/>
  <c r="Q1434" i="3" s="1"/>
  <c r="T1433" i="3"/>
  <c r="Q1433" i="3" s="1"/>
  <c r="T1432" i="3"/>
  <c r="Q1432" i="3" s="1"/>
  <c r="T1431" i="3"/>
  <c r="Q1431" i="3" s="1"/>
  <c r="T1430" i="3"/>
  <c r="Q1430" i="3" s="1"/>
  <c r="T1429" i="3"/>
  <c r="Q1429" i="3" s="1"/>
  <c r="T1428" i="3"/>
  <c r="Q1428" i="3" s="1"/>
  <c r="T1427" i="3"/>
  <c r="Q1427" i="3" s="1"/>
  <c r="T1426" i="3"/>
  <c r="Q1426" i="3" s="1"/>
  <c r="T1425" i="3"/>
  <c r="Q1425" i="3" s="1"/>
  <c r="T1424" i="3"/>
  <c r="Q1424" i="3" s="1"/>
  <c r="T1423" i="3"/>
  <c r="Q1423" i="3" s="1"/>
  <c r="T1422" i="3"/>
  <c r="Q1422" i="3" s="1"/>
  <c r="T1421" i="3"/>
  <c r="Q1421" i="3" s="1"/>
  <c r="T1420" i="3"/>
  <c r="Q1420" i="3" s="1"/>
  <c r="T1419" i="3"/>
  <c r="Q1419" i="3" s="1"/>
  <c r="T1418" i="3"/>
  <c r="Q1418" i="3" s="1"/>
  <c r="S1469" i="3"/>
  <c r="S1468" i="3"/>
  <c r="S1467" i="3"/>
  <c r="S1466" i="3"/>
  <c r="S1465" i="3"/>
  <c r="S1464" i="3"/>
  <c r="S1463" i="3"/>
  <c r="S1462" i="3"/>
  <c r="S1461" i="3"/>
  <c r="S1460" i="3"/>
  <c r="S1459" i="3"/>
  <c r="S1458" i="3"/>
  <c r="S1457" i="3"/>
  <c r="S1456" i="3"/>
  <c r="S1455" i="3"/>
  <c r="S1454" i="3"/>
  <c r="S1453" i="3"/>
  <c r="S1452" i="3"/>
  <c r="S1451" i="3"/>
  <c r="S1450" i="3"/>
  <c r="S1449" i="3"/>
  <c r="S1448" i="3"/>
  <c r="S1447" i="3"/>
  <c r="S1446" i="3"/>
  <c r="S1445" i="3"/>
  <c r="S1444" i="3"/>
  <c r="S1443" i="3"/>
  <c r="S1442" i="3"/>
  <c r="S1441" i="3"/>
  <c r="S1440" i="3"/>
  <c r="S1439" i="3"/>
  <c r="S1438" i="3"/>
  <c r="S1437" i="3"/>
  <c r="S1436" i="3"/>
  <c r="S1435" i="3"/>
  <c r="S1434" i="3"/>
  <c r="S1433" i="3"/>
  <c r="S1432" i="3"/>
  <c r="S1431" i="3"/>
  <c r="S1430" i="3"/>
  <c r="S1429" i="3"/>
  <c r="S1428" i="3"/>
  <c r="S1427" i="3"/>
  <c r="S1426" i="3"/>
  <c r="S1425" i="3"/>
  <c r="S1424" i="3"/>
  <c r="S1423" i="3"/>
  <c r="S1422" i="3"/>
  <c r="S1421" i="3"/>
  <c r="S1420" i="3"/>
  <c r="S1419" i="3"/>
  <c r="S1418" i="3"/>
  <c r="T1415" i="3"/>
  <c r="Q1415" i="3" s="1"/>
  <c r="T1414" i="3"/>
  <c r="Q1414" i="3" s="1"/>
  <c r="S1415" i="3"/>
  <c r="S1414" i="3"/>
  <c r="T1412" i="3"/>
  <c r="Q1412" i="3" s="1"/>
  <c r="T1411" i="3"/>
  <c r="Q1411" i="3" s="1"/>
  <c r="T1410" i="3"/>
  <c r="Q1410" i="3" s="1"/>
  <c r="T1409" i="3"/>
  <c r="Q1409" i="3" s="1"/>
  <c r="T1408" i="3"/>
  <c r="Q1408" i="3" s="1"/>
  <c r="T1407" i="3"/>
  <c r="Q1407" i="3" s="1"/>
  <c r="T1406" i="3"/>
  <c r="Q1406" i="3" s="1"/>
  <c r="T1405" i="3"/>
  <c r="Q1405" i="3" s="1"/>
  <c r="T1404" i="3"/>
  <c r="Q1404" i="3" s="1"/>
  <c r="T1403" i="3"/>
  <c r="Q1403" i="3" s="1"/>
  <c r="T1402" i="3"/>
  <c r="Q1402" i="3" s="1"/>
  <c r="T1401" i="3"/>
  <c r="Q1401" i="3" s="1"/>
  <c r="T1400" i="3"/>
  <c r="Q1400" i="3" s="1"/>
  <c r="T1399" i="3"/>
  <c r="Q1399" i="3" s="1"/>
  <c r="T1398" i="3"/>
  <c r="Q1398" i="3" s="1"/>
  <c r="T1397" i="3"/>
  <c r="Q1397" i="3" s="1"/>
  <c r="T1396" i="3"/>
  <c r="Q1396" i="3" s="1"/>
  <c r="T1395" i="3"/>
  <c r="Q1395" i="3" s="1"/>
  <c r="T1394" i="3"/>
  <c r="Q1394" i="3" s="1"/>
  <c r="T1393" i="3"/>
  <c r="Q1393" i="3" s="1"/>
  <c r="T1392" i="3"/>
  <c r="Q1392" i="3" s="1"/>
  <c r="T1391" i="3"/>
  <c r="Q1391" i="3" s="1"/>
  <c r="T1390" i="3"/>
  <c r="Q1390" i="3" s="1"/>
  <c r="T1389" i="3"/>
  <c r="Q1389" i="3" s="1"/>
  <c r="S1412" i="3"/>
  <c r="S1411" i="3"/>
  <c r="S1410" i="3"/>
  <c r="S1409" i="3"/>
  <c r="S1408" i="3"/>
  <c r="S1407" i="3"/>
  <c r="S1406" i="3"/>
  <c r="S1405" i="3"/>
  <c r="S1404" i="3"/>
  <c r="S1403" i="3"/>
  <c r="S1402" i="3"/>
  <c r="S1401" i="3"/>
  <c r="S1400" i="3"/>
  <c r="S1399" i="3"/>
  <c r="S1398" i="3"/>
  <c r="S1397" i="3"/>
  <c r="S1396" i="3"/>
  <c r="S1395" i="3"/>
  <c r="S1394" i="3"/>
  <c r="S1393" i="3"/>
  <c r="S1392" i="3"/>
  <c r="S1391" i="3"/>
  <c r="S1390" i="3"/>
  <c r="S1389" i="3"/>
  <c r="T1386" i="3"/>
  <c r="Q1386" i="3" s="1"/>
  <c r="T1385" i="3"/>
  <c r="Q1385" i="3" s="1"/>
  <c r="T1384" i="3"/>
  <c r="Q1384" i="3" s="1"/>
  <c r="T1383" i="3"/>
  <c r="Q1383" i="3" s="1"/>
  <c r="T1382" i="3"/>
  <c r="Q1382" i="3" s="1"/>
  <c r="T1381" i="3"/>
  <c r="Q1381" i="3" s="1"/>
  <c r="T1380" i="3"/>
  <c r="Q1380" i="3" s="1"/>
  <c r="T1379" i="3"/>
  <c r="Q1379" i="3" s="1"/>
  <c r="T1378" i="3"/>
  <c r="Q1378" i="3" s="1"/>
  <c r="S1386" i="3"/>
  <c r="S1385" i="3"/>
  <c r="S1384" i="3"/>
  <c r="S1383" i="3"/>
  <c r="S1382" i="3"/>
  <c r="S1381" i="3"/>
  <c r="S1380" i="3"/>
  <c r="S1379" i="3"/>
  <c r="S1378" i="3"/>
  <c r="T1376" i="3"/>
  <c r="Q1376" i="3" s="1"/>
  <c r="T1375" i="3"/>
  <c r="Q1375" i="3" s="1"/>
  <c r="T1374" i="3"/>
  <c r="Q1374" i="3" s="1"/>
  <c r="T1373" i="3"/>
  <c r="Q1373" i="3" s="1"/>
  <c r="T1372" i="3"/>
  <c r="Q1372" i="3" s="1"/>
  <c r="S1376" i="3"/>
  <c r="S1375" i="3"/>
  <c r="S1374" i="3"/>
  <c r="S1373" i="3"/>
  <c r="S1372" i="3"/>
  <c r="T1370" i="3"/>
  <c r="Q1370" i="3" s="1"/>
  <c r="T1369" i="3"/>
  <c r="Q1369" i="3" s="1"/>
  <c r="T1368" i="3"/>
  <c r="Q1368" i="3" s="1"/>
  <c r="T1367" i="3"/>
  <c r="Q1367" i="3" s="1"/>
  <c r="T1366" i="3"/>
  <c r="Q1366" i="3" s="1"/>
  <c r="T1365" i="3"/>
  <c r="Q1365" i="3" s="1"/>
  <c r="T1364" i="3"/>
  <c r="Q1364" i="3" s="1"/>
  <c r="T1363" i="3"/>
  <c r="Q1363" i="3" s="1"/>
  <c r="T1362" i="3"/>
  <c r="Q1362" i="3" s="1"/>
  <c r="T1361" i="3"/>
  <c r="Q1361" i="3" s="1"/>
  <c r="T1360" i="3"/>
  <c r="Q1360" i="3" s="1"/>
  <c r="T1359" i="3"/>
  <c r="Q1359" i="3" s="1"/>
  <c r="S1370" i="3"/>
  <c r="S1369" i="3"/>
  <c r="S1368" i="3"/>
  <c r="S1367" i="3"/>
  <c r="S1366" i="3"/>
  <c r="S1365" i="3"/>
  <c r="S1364" i="3"/>
  <c r="S1363" i="3"/>
  <c r="S1362" i="3"/>
  <c r="S1361" i="3"/>
  <c r="S1360" i="3"/>
  <c r="S1359" i="3"/>
  <c r="T1357" i="3"/>
  <c r="Q1357" i="3" s="1"/>
  <c r="T1356" i="3"/>
  <c r="Q1356" i="3" s="1"/>
  <c r="T1355" i="3"/>
  <c r="Q1355" i="3" s="1"/>
  <c r="T1354" i="3"/>
  <c r="Q1354" i="3" s="1"/>
  <c r="T1353" i="3"/>
  <c r="Q1353" i="3" s="1"/>
  <c r="T1352" i="3"/>
  <c r="Q1352" i="3" s="1"/>
  <c r="T1351" i="3"/>
  <c r="Q1351" i="3" s="1"/>
  <c r="T1350" i="3"/>
  <c r="Q1350" i="3" s="1"/>
  <c r="T1349" i="3"/>
  <c r="Q1349" i="3" s="1"/>
  <c r="T1348" i="3"/>
  <c r="Q1348" i="3" s="1"/>
  <c r="T1347" i="3"/>
  <c r="Q1347" i="3" s="1"/>
  <c r="T1346" i="3"/>
  <c r="Q1346" i="3" s="1"/>
  <c r="T1345" i="3"/>
  <c r="Q1345" i="3" s="1"/>
  <c r="T1344" i="3"/>
  <c r="Q1344" i="3" s="1"/>
  <c r="T1343" i="3"/>
  <c r="Q1343" i="3" s="1"/>
  <c r="T1342" i="3"/>
  <c r="Q1342" i="3" s="1"/>
  <c r="T1341" i="3"/>
  <c r="Q1341" i="3" s="1"/>
  <c r="T1340" i="3"/>
  <c r="Q1340" i="3" s="1"/>
  <c r="T1339" i="3"/>
  <c r="Q1339" i="3" s="1"/>
  <c r="T1338" i="3"/>
  <c r="Q1338" i="3" s="1"/>
  <c r="T1337" i="3"/>
  <c r="Q1337" i="3" s="1"/>
  <c r="T1336" i="3"/>
  <c r="Q1336" i="3" s="1"/>
  <c r="T1335" i="3"/>
  <c r="Q1335" i="3" s="1"/>
  <c r="T1334" i="3"/>
  <c r="Q1334" i="3" s="1"/>
  <c r="T1333" i="3"/>
  <c r="Q1333" i="3" s="1"/>
  <c r="T1332" i="3"/>
  <c r="Q1332" i="3" s="1"/>
  <c r="T1331" i="3"/>
  <c r="Q1331" i="3" s="1"/>
  <c r="T1330" i="3"/>
  <c r="Q1330" i="3" s="1"/>
  <c r="T1329" i="3"/>
  <c r="Q1329" i="3" s="1"/>
  <c r="T1328" i="3"/>
  <c r="Q1328" i="3" s="1"/>
  <c r="T1327" i="3"/>
  <c r="Q1327" i="3" s="1"/>
  <c r="T1326" i="3"/>
  <c r="Q1326" i="3" s="1"/>
  <c r="T1325" i="3"/>
  <c r="Q1325" i="3" s="1"/>
  <c r="T1324" i="3"/>
  <c r="Q1324" i="3" s="1"/>
  <c r="T1323" i="3"/>
  <c r="Q1323" i="3" s="1"/>
  <c r="T1322" i="3"/>
  <c r="Q1322" i="3" s="1"/>
  <c r="T1321" i="3"/>
  <c r="Q1321" i="3" s="1"/>
  <c r="T1320" i="3"/>
  <c r="Q1320" i="3" s="1"/>
  <c r="T1319" i="3"/>
  <c r="Q1319" i="3" s="1"/>
  <c r="S1357" i="3"/>
  <c r="S1356" i="3"/>
  <c r="S1355" i="3"/>
  <c r="S1354" i="3"/>
  <c r="S1353" i="3"/>
  <c r="S1352" i="3"/>
  <c r="S1351" i="3"/>
  <c r="S1350" i="3"/>
  <c r="S1349" i="3"/>
  <c r="S1348" i="3"/>
  <c r="S1347" i="3"/>
  <c r="S1346" i="3"/>
  <c r="S1345" i="3"/>
  <c r="S1344" i="3"/>
  <c r="S1343" i="3"/>
  <c r="S1342" i="3"/>
  <c r="S1341" i="3"/>
  <c r="S1340" i="3"/>
  <c r="S1339" i="3"/>
  <c r="S1338" i="3"/>
  <c r="S1337" i="3"/>
  <c r="S1336" i="3"/>
  <c r="S1335" i="3"/>
  <c r="S1334" i="3"/>
  <c r="S1333" i="3"/>
  <c r="S1332" i="3"/>
  <c r="S1331" i="3"/>
  <c r="S1330" i="3"/>
  <c r="S1329" i="3"/>
  <c r="S1328" i="3"/>
  <c r="S1327" i="3"/>
  <c r="S1326" i="3"/>
  <c r="S1325" i="3"/>
  <c r="S1324" i="3"/>
  <c r="S1323" i="3"/>
  <c r="S1322" i="3"/>
  <c r="S1321" i="3"/>
  <c r="S1320" i="3"/>
  <c r="S1319" i="3"/>
  <c r="T1317" i="3"/>
  <c r="Q1317" i="3" s="1"/>
  <c r="T1316" i="3"/>
  <c r="Q1316" i="3" s="1"/>
  <c r="T1315" i="3"/>
  <c r="Q1315" i="3" s="1"/>
  <c r="S1317" i="3"/>
  <c r="S1316" i="3"/>
  <c r="S1315" i="3"/>
  <c r="T1313" i="3"/>
  <c r="Q1313" i="3" s="1"/>
  <c r="T1312" i="3"/>
  <c r="Q1312" i="3" s="1"/>
  <c r="T1311" i="3"/>
  <c r="Q1311" i="3" s="1"/>
  <c r="T1310" i="3"/>
  <c r="Q1310" i="3" s="1"/>
  <c r="S1313" i="3"/>
  <c r="S1312" i="3"/>
  <c r="S1311" i="3"/>
  <c r="S1310" i="3"/>
  <c r="T1308" i="3"/>
  <c r="Q1308" i="3" s="1"/>
  <c r="T1307" i="3"/>
  <c r="Q1307" i="3" s="1"/>
  <c r="T1306" i="3"/>
  <c r="Q1306" i="3" s="1"/>
  <c r="T1305" i="3"/>
  <c r="Q1305" i="3" s="1"/>
  <c r="T1304" i="3"/>
  <c r="Q1304" i="3" s="1"/>
  <c r="T1303" i="3"/>
  <c r="Q1303" i="3" s="1"/>
  <c r="T1302" i="3"/>
  <c r="Q1302" i="3" s="1"/>
  <c r="T1301" i="3"/>
  <c r="Q1301" i="3" s="1"/>
  <c r="T1300" i="3"/>
  <c r="Q1300" i="3" s="1"/>
  <c r="T1299" i="3"/>
  <c r="Q1299" i="3" s="1"/>
  <c r="S1308" i="3"/>
  <c r="S1307" i="3"/>
  <c r="S1306" i="3"/>
  <c r="S1305" i="3"/>
  <c r="S1304" i="3"/>
  <c r="S1303" i="3"/>
  <c r="S1302" i="3"/>
  <c r="S1301" i="3"/>
  <c r="S1300" i="3"/>
  <c r="S1299" i="3"/>
  <c r="T1297" i="3"/>
  <c r="Q1297" i="3" s="1"/>
  <c r="T1296" i="3"/>
  <c r="Q1296" i="3" s="1"/>
  <c r="T1295" i="3"/>
  <c r="Q1295" i="3" s="1"/>
  <c r="T1294" i="3"/>
  <c r="Q1294" i="3" s="1"/>
  <c r="S1297" i="3"/>
  <c r="S1296" i="3"/>
  <c r="S1295" i="3"/>
  <c r="S1294" i="3"/>
  <c r="T1292" i="3"/>
  <c r="Q1292" i="3" s="1"/>
  <c r="T1291" i="3"/>
  <c r="Q1291" i="3" s="1"/>
  <c r="T1290" i="3"/>
  <c r="Q1290" i="3" s="1"/>
  <c r="T1289" i="3"/>
  <c r="Q1289" i="3" s="1"/>
  <c r="T1288" i="3"/>
  <c r="Q1288" i="3" s="1"/>
  <c r="T1287" i="3"/>
  <c r="Q1287" i="3" s="1"/>
  <c r="T1286" i="3"/>
  <c r="Q1286" i="3" s="1"/>
  <c r="T1285" i="3"/>
  <c r="Q1285" i="3" s="1"/>
  <c r="T1284" i="3"/>
  <c r="Q1284" i="3" s="1"/>
  <c r="T1283" i="3"/>
  <c r="Q1283" i="3" s="1"/>
  <c r="T1282" i="3"/>
  <c r="Q1282" i="3" s="1"/>
  <c r="T1281" i="3"/>
  <c r="Q1281" i="3" s="1"/>
  <c r="T1280" i="3"/>
  <c r="Q1280" i="3" s="1"/>
  <c r="S1292" i="3"/>
  <c r="S1291" i="3"/>
  <c r="S1290" i="3"/>
  <c r="S1289" i="3"/>
  <c r="S1288" i="3"/>
  <c r="S1287" i="3"/>
  <c r="S1286" i="3"/>
  <c r="S1285" i="3"/>
  <c r="S1284" i="3"/>
  <c r="S1283" i="3"/>
  <c r="S1282" i="3"/>
  <c r="S1281" i="3"/>
  <c r="S1280" i="3"/>
  <c r="T1278" i="3"/>
  <c r="Q1278" i="3" s="1"/>
  <c r="T1277" i="3"/>
  <c r="Q1277" i="3" s="1"/>
  <c r="T1276" i="3"/>
  <c r="Q1276" i="3" s="1"/>
  <c r="T1275" i="3"/>
  <c r="Q1275" i="3" s="1"/>
  <c r="T1274" i="3"/>
  <c r="Q1274" i="3" s="1"/>
  <c r="T1273" i="3"/>
  <c r="Q1273" i="3" s="1"/>
  <c r="T1272" i="3"/>
  <c r="Q1272" i="3" s="1"/>
  <c r="T1271" i="3"/>
  <c r="Q1271" i="3" s="1"/>
  <c r="T1270" i="3"/>
  <c r="Q1270" i="3" s="1"/>
  <c r="T1269" i="3"/>
  <c r="Q1269" i="3" s="1"/>
  <c r="T1268" i="3"/>
  <c r="Q1268" i="3" s="1"/>
  <c r="T1267" i="3"/>
  <c r="Q1267" i="3" s="1"/>
  <c r="T1266" i="3"/>
  <c r="Q1266" i="3" s="1"/>
  <c r="T1265" i="3"/>
  <c r="Q1265" i="3" s="1"/>
  <c r="T1264" i="3"/>
  <c r="Q1264" i="3" s="1"/>
  <c r="T1263" i="3"/>
  <c r="Q1263" i="3" s="1"/>
  <c r="T1262" i="3"/>
  <c r="Q1262" i="3" s="1"/>
  <c r="S1278" i="3"/>
  <c r="S1277" i="3"/>
  <c r="S1276" i="3"/>
  <c r="S1275" i="3"/>
  <c r="S1274" i="3"/>
  <c r="S1273" i="3"/>
  <c r="S1272" i="3"/>
  <c r="S1271" i="3"/>
  <c r="S1270" i="3"/>
  <c r="S1269" i="3"/>
  <c r="S1268" i="3"/>
  <c r="S1267" i="3"/>
  <c r="S1266" i="3"/>
  <c r="S1265" i="3"/>
  <c r="S1264" i="3"/>
  <c r="S1263" i="3"/>
  <c r="S1262" i="3"/>
  <c r="T1260" i="3"/>
  <c r="Q1260" i="3" s="1"/>
  <c r="T1259" i="3"/>
  <c r="Q1259" i="3" s="1"/>
  <c r="T1258" i="3"/>
  <c r="Q1258" i="3" s="1"/>
  <c r="T1257" i="3"/>
  <c r="Q1257" i="3" s="1"/>
  <c r="T1256" i="3"/>
  <c r="Q1256" i="3" s="1"/>
  <c r="S1260" i="3"/>
  <c r="S1259" i="3"/>
  <c r="S1258" i="3"/>
  <c r="S1257" i="3"/>
  <c r="S1256" i="3"/>
  <c r="T1254" i="3"/>
  <c r="Q1254" i="3" s="1"/>
  <c r="T1253" i="3"/>
  <c r="Q1253" i="3" s="1"/>
  <c r="T1252" i="3"/>
  <c r="Q1252" i="3" s="1"/>
  <c r="T1251" i="3"/>
  <c r="Q1251" i="3" s="1"/>
  <c r="T1250" i="3"/>
  <c r="Q1250" i="3" s="1"/>
  <c r="T1249" i="3"/>
  <c r="Q1249" i="3" s="1"/>
  <c r="T1248" i="3"/>
  <c r="Q1248" i="3" s="1"/>
  <c r="T1247" i="3"/>
  <c r="Q1247" i="3" s="1"/>
  <c r="T1246" i="3"/>
  <c r="Q1246" i="3" s="1"/>
  <c r="T1245" i="3"/>
  <c r="Q1245" i="3" s="1"/>
  <c r="T1244" i="3"/>
  <c r="Q1244" i="3" s="1"/>
  <c r="T1243" i="3"/>
  <c r="Q1243" i="3" s="1"/>
  <c r="T1242" i="3"/>
  <c r="Q1242" i="3" s="1"/>
  <c r="T1241" i="3"/>
  <c r="Q1241" i="3" s="1"/>
  <c r="T1240" i="3"/>
  <c r="Q1240" i="3" s="1"/>
  <c r="T1239" i="3"/>
  <c r="Q1239" i="3" s="1"/>
  <c r="T1238" i="3"/>
  <c r="Q1238" i="3" s="1"/>
  <c r="T1237" i="3"/>
  <c r="Q1237" i="3" s="1"/>
  <c r="T1236" i="3"/>
  <c r="Q1236" i="3" s="1"/>
  <c r="T1235" i="3"/>
  <c r="Q1235" i="3" s="1"/>
  <c r="T1234" i="3"/>
  <c r="Q1234" i="3" s="1"/>
  <c r="T1233" i="3"/>
  <c r="Q1233" i="3" s="1"/>
  <c r="T1232" i="3"/>
  <c r="Q1232" i="3" s="1"/>
  <c r="T1231" i="3"/>
  <c r="Q1231" i="3" s="1"/>
  <c r="T1230" i="3"/>
  <c r="Q1230" i="3" s="1"/>
  <c r="T1229" i="3"/>
  <c r="Q1229" i="3" s="1"/>
  <c r="T1228" i="3"/>
  <c r="Q1228" i="3" s="1"/>
  <c r="T1227" i="3"/>
  <c r="Q1227" i="3" s="1"/>
  <c r="T1226" i="3"/>
  <c r="Q1226" i="3" s="1"/>
  <c r="T1225" i="3"/>
  <c r="Q1225" i="3" s="1"/>
  <c r="T1224" i="3"/>
  <c r="Q1224" i="3" s="1"/>
  <c r="S1254" i="3"/>
  <c r="S1253" i="3"/>
  <c r="S1252" i="3"/>
  <c r="S1251" i="3"/>
  <c r="S1250" i="3"/>
  <c r="S1249" i="3"/>
  <c r="S1248" i="3"/>
  <c r="S1247" i="3"/>
  <c r="S1246" i="3"/>
  <c r="S1245" i="3"/>
  <c r="S1244" i="3"/>
  <c r="S1243" i="3"/>
  <c r="S1242" i="3"/>
  <c r="S1241" i="3"/>
  <c r="S1240" i="3"/>
  <c r="S1239" i="3"/>
  <c r="S1238" i="3"/>
  <c r="S1237" i="3"/>
  <c r="S1236" i="3"/>
  <c r="S1235" i="3"/>
  <c r="S1234" i="3"/>
  <c r="S1233" i="3"/>
  <c r="S1232" i="3"/>
  <c r="S1231" i="3"/>
  <c r="S1230" i="3"/>
  <c r="S1229" i="3"/>
  <c r="S1228" i="3"/>
  <c r="S1227" i="3"/>
  <c r="S1226" i="3"/>
  <c r="S1225" i="3"/>
  <c r="S1224" i="3"/>
  <c r="T1222" i="3"/>
  <c r="Q1222" i="3" s="1"/>
  <c r="T1221" i="3"/>
  <c r="Q1221" i="3" s="1"/>
  <c r="T1220" i="3"/>
  <c r="Q1220" i="3" s="1"/>
  <c r="T1219" i="3"/>
  <c r="Q1219" i="3" s="1"/>
  <c r="T1218" i="3"/>
  <c r="Q1218" i="3" s="1"/>
  <c r="T1217" i="3"/>
  <c r="Q1217" i="3" s="1"/>
  <c r="T1216" i="3"/>
  <c r="Q1216" i="3" s="1"/>
  <c r="T1215" i="3"/>
  <c r="Q1215" i="3" s="1"/>
  <c r="T1214" i="3"/>
  <c r="Q1214" i="3" s="1"/>
  <c r="T1213" i="3"/>
  <c r="Q1213" i="3" s="1"/>
  <c r="T1212" i="3"/>
  <c r="Q1212" i="3" s="1"/>
  <c r="T1211" i="3"/>
  <c r="Q1211" i="3" s="1"/>
  <c r="T1210" i="3"/>
  <c r="Q1210" i="3" s="1"/>
  <c r="T1209" i="3"/>
  <c r="Q1209" i="3" s="1"/>
  <c r="T1208" i="3"/>
  <c r="Q1208" i="3" s="1"/>
  <c r="T1207" i="3"/>
  <c r="Q1207" i="3" s="1"/>
  <c r="T1206" i="3"/>
  <c r="Q1206" i="3" s="1"/>
  <c r="T1205" i="3"/>
  <c r="Q1205" i="3" s="1"/>
  <c r="T1204" i="3"/>
  <c r="Q1204" i="3" s="1"/>
  <c r="T1203" i="3"/>
  <c r="Q1203" i="3" s="1"/>
  <c r="T1202" i="3"/>
  <c r="Q1202" i="3" s="1"/>
  <c r="T1201" i="3"/>
  <c r="Q1201" i="3" s="1"/>
  <c r="T1200" i="3"/>
  <c r="Q1200" i="3" s="1"/>
  <c r="S1222" i="3"/>
  <c r="S1221" i="3"/>
  <c r="S1220" i="3"/>
  <c r="S1219" i="3"/>
  <c r="S1218" i="3"/>
  <c r="S1217" i="3"/>
  <c r="S1216" i="3"/>
  <c r="S1215" i="3"/>
  <c r="S1214" i="3"/>
  <c r="S1213" i="3"/>
  <c r="S1212" i="3"/>
  <c r="S1211" i="3"/>
  <c r="S1210" i="3"/>
  <c r="S1209" i="3"/>
  <c r="S1208" i="3"/>
  <c r="S1207" i="3"/>
  <c r="S1206" i="3"/>
  <c r="S1205" i="3"/>
  <c r="S1204" i="3"/>
  <c r="S1203" i="3"/>
  <c r="S1202" i="3"/>
  <c r="S1201" i="3"/>
  <c r="S1200" i="3"/>
  <c r="T1196" i="3"/>
  <c r="Q1196" i="3" s="1"/>
  <c r="T1195" i="3"/>
  <c r="Q1195" i="3" s="1"/>
  <c r="T1194" i="3"/>
  <c r="Q1194" i="3" s="1"/>
  <c r="T1193" i="3"/>
  <c r="Q1193" i="3" s="1"/>
  <c r="S1196" i="3"/>
  <c r="S1195" i="3"/>
  <c r="S1194" i="3"/>
  <c r="S1193" i="3"/>
  <c r="T1191" i="3"/>
  <c r="Q1191" i="3" s="1"/>
  <c r="T1190" i="3"/>
  <c r="Q1190" i="3" s="1"/>
  <c r="T1189" i="3"/>
  <c r="Q1189" i="3" s="1"/>
  <c r="T1188" i="3"/>
  <c r="Q1188" i="3" s="1"/>
  <c r="T1187" i="3"/>
  <c r="Q1187" i="3" s="1"/>
  <c r="T1186" i="3"/>
  <c r="Q1186" i="3" s="1"/>
  <c r="T1185" i="3"/>
  <c r="Q1185" i="3" s="1"/>
  <c r="T1184" i="3"/>
  <c r="Q1184" i="3" s="1"/>
  <c r="T1183" i="3"/>
  <c r="Q1183" i="3" s="1"/>
  <c r="S1191" i="3"/>
  <c r="S1190" i="3"/>
  <c r="S1189" i="3"/>
  <c r="S1188" i="3"/>
  <c r="S1187" i="3"/>
  <c r="S1186" i="3"/>
  <c r="S1185" i="3"/>
  <c r="S1184" i="3"/>
  <c r="S1183" i="3"/>
  <c r="T1176" i="3"/>
  <c r="Q1176" i="3" s="1"/>
  <c r="S1176" i="3"/>
  <c r="T1160" i="3"/>
  <c r="Q1160" i="3" s="1"/>
  <c r="T1159" i="3"/>
  <c r="Q1159" i="3" s="1"/>
  <c r="T1158" i="3"/>
  <c r="Q1158" i="3" s="1"/>
  <c r="T1157" i="3"/>
  <c r="Q1157" i="3" s="1"/>
  <c r="T1156" i="3"/>
  <c r="Q1156" i="3" s="1"/>
  <c r="T1155" i="3"/>
  <c r="Q1155" i="3" s="1"/>
  <c r="S1160" i="3"/>
  <c r="S1159" i="3"/>
  <c r="S1158" i="3"/>
  <c r="S1157" i="3"/>
  <c r="S1156" i="3"/>
  <c r="S1155" i="3"/>
  <c r="T1153" i="3"/>
  <c r="Q1153" i="3" s="1"/>
  <c r="T1152" i="3"/>
  <c r="Q1152" i="3" s="1"/>
  <c r="T1151" i="3"/>
  <c r="Q1151" i="3" s="1"/>
  <c r="S1153" i="3"/>
  <c r="S1152" i="3"/>
  <c r="S1151" i="3"/>
  <c r="T1148" i="3"/>
  <c r="Q1148" i="3" s="1"/>
  <c r="T1147" i="3"/>
  <c r="Q1147" i="3" s="1"/>
  <c r="T1146" i="3"/>
  <c r="Q1146" i="3" s="1"/>
  <c r="T1145" i="3"/>
  <c r="Q1145" i="3" s="1"/>
  <c r="T1144" i="3"/>
  <c r="Q1144" i="3" s="1"/>
  <c r="T1143" i="3"/>
  <c r="Q1143" i="3" s="1"/>
  <c r="T1142" i="3"/>
  <c r="Q1142" i="3" s="1"/>
  <c r="T1141" i="3"/>
  <c r="Q1141" i="3" s="1"/>
  <c r="T1140" i="3"/>
  <c r="Q1140" i="3" s="1"/>
  <c r="T1139" i="3"/>
  <c r="Q1139" i="3" s="1"/>
  <c r="T1138" i="3"/>
  <c r="Q1138" i="3" s="1"/>
  <c r="T1137" i="3"/>
  <c r="Q1137" i="3" s="1"/>
  <c r="T1136" i="3"/>
  <c r="Q1136" i="3" s="1"/>
  <c r="T1135" i="3"/>
  <c r="Q1135" i="3" s="1"/>
  <c r="T1134" i="3"/>
  <c r="Q1134" i="3" s="1"/>
  <c r="T1133" i="3"/>
  <c r="Q1133" i="3" s="1"/>
  <c r="T1132" i="3"/>
  <c r="Q1132" i="3" s="1"/>
  <c r="T1131" i="3"/>
  <c r="Q1131" i="3" s="1"/>
  <c r="T1130" i="3"/>
  <c r="Q1130" i="3" s="1"/>
  <c r="T1129" i="3"/>
  <c r="Q1129" i="3" s="1"/>
  <c r="T1128" i="3"/>
  <c r="Q1128" i="3" s="1"/>
  <c r="T1127" i="3"/>
  <c r="Q1127" i="3" s="1"/>
  <c r="T1126" i="3"/>
  <c r="Q1126" i="3" s="1"/>
  <c r="T1125" i="3"/>
  <c r="Q1125" i="3" s="1"/>
  <c r="T1124" i="3"/>
  <c r="Q1124" i="3" s="1"/>
  <c r="T1123" i="3"/>
  <c r="Q1123" i="3" s="1"/>
  <c r="T1122" i="3"/>
  <c r="Q1122" i="3" s="1"/>
  <c r="T1121" i="3"/>
  <c r="Q1121" i="3" s="1"/>
  <c r="T1120" i="3"/>
  <c r="Q1120" i="3" s="1"/>
  <c r="T1119" i="3"/>
  <c r="Q1119" i="3" s="1"/>
  <c r="T1118" i="3"/>
  <c r="Q1118" i="3" s="1"/>
  <c r="T1117" i="3"/>
  <c r="Q1117" i="3" s="1"/>
  <c r="T1116" i="3"/>
  <c r="Q1116" i="3" s="1"/>
  <c r="T1115" i="3"/>
  <c r="Q1115" i="3" s="1"/>
  <c r="T1114" i="3"/>
  <c r="Q1114" i="3" s="1"/>
  <c r="T1113" i="3"/>
  <c r="Q1113" i="3" s="1"/>
  <c r="T1112" i="3"/>
  <c r="Q1112" i="3" s="1"/>
  <c r="T1111" i="3"/>
  <c r="Q1111" i="3" s="1"/>
  <c r="T1110" i="3"/>
  <c r="Q1110" i="3" s="1"/>
  <c r="T1109" i="3"/>
  <c r="Q1109" i="3" s="1"/>
  <c r="T1108" i="3"/>
  <c r="Q1108" i="3" s="1"/>
  <c r="T1107" i="3"/>
  <c r="Q1107" i="3" s="1"/>
  <c r="T1106" i="3"/>
  <c r="Q1106" i="3" s="1"/>
  <c r="T1105" i="3"/>
  <c r="Q1105" i="3" s="1"/>
  <c r="T1104" i="3"/>
  <c r="Q1104" i="3" s="1"/>
  <c r="T1103" i="3"/>
  <c r="Q1103" i="3" s="1"/>
  <c r="T1102" i="3"/>
  <c r="Q1102" i="3" s="1"/>
  <c r="T1101" i="3"/>
  <c r="Q1101" i="3" s="1"/>
  <c r="T1100" i="3"/>
  <c r="Q1100" i="3" s="1"/>
  <c r="T1099" i="3"/>
  <c r="Q1099" i="3" s="1"/>
  <c r="T1098" i="3"/>
  <c r="Q1098" i="3" s="1"/>
  <c r="T1097" i="3"/>
  <c r="Q1097" i="3" s="1"/>
  <c r="T1096" i="3"/>
  <c r="Q1096" i="3" s="1"/>
  <c r="T1095" i="3"/>
  <c r="Q1095" i="3" s="1"/>
  <c r="T1094" i="3"/>
  <c r="Q1094" i="3" s="1"/>
  <c r="S1148" i="3"/>
  <c r="S1147" i="3"/>
  <c r="S1146" i="3"/>
  <c r="S1145" i="3"/>
  <c r="S1144" i="3"/>
  <c r="S1143" i="3"/>
  <c r="S1142" i="3"/>
  <c r="S1141" i="3"/>
  <c r="S1140" i="3"/>
  <c r="S1139" i="3"/>
  <c r="S1138" i="3"/>
  <c r="S1137" i="3"/>
  <c r="S1136" i="3"/>
  <c r="S1135" i="3"/>
  <c r="S1134" i="3"/>
  <c r="S1133" i="3"/>
  <c r="S1132" i="3"/>
  <c r="S1131" i="3"/>
  <c r="S1130" i="3"/>
  <c r="S1129" i="3"/>
  <c r="S1128" i="3"/>
  <c r="S1127" i="3"/>
  <c r="S1126" i="3"/>
  <c r="S1125" i="3"/>
  <c r="S1124" i="3"/>
  <c r="S1123" i="3"/>
  <c r="S1122" i="3"/>
  <c r="S1121" i="3"/>
  <c r="S1120" i="3"/>
  <c r="S1119" i="3"/>
  <c r="S1118" i="3"/>
  <c r="S1117" i="3"/>
  <c r="S1116" i="3"/>
  <c r="S1115" i="3"/>
  <c r="S1114" i="3"/>
  <c r="S1113" i="3"/>
  <c r="S1112" i="3"/>
  <c r="S1111" i="3"/>
  <c r="S1110" i="3"/>
  <c r="S1109" i="3"/>
  <c r="S1108" i="3"/>
  <c r="S1107" i="3"/>
  <c r="S1106" i="3"/>
  <c r="S1105" i="3"/>
  <c r="S1104" i="3"/>
  <c r="S1103" i="3"/>
  <c r="S1102" i="3"/>
  <c r="S1101" i="3"/>
  <c r="S1100" i="3"/>
  <c r="S1099" i="3"/>
  <c r="S1098" i="3"/>
  <c r="S1097" i="3"/>
  <c r="S1096" i="3"/>
  <c r="S1095" i="3"/>
  <c r="S1094" i="3"/>
  <c r="T1092" i="3"/>
  <c r="Q1092" i="3" s="1"/>
  <c r="T1091" i="3"/>
  <c r="Q1091" i="3" s="1"/>
  <c r="T1090" i="3"/>
  <c r="Q1090" i="3" s="1"/>
  <c r="T1089" i="3"/>
  <c r="Q1089" i="3" s="1"/>
  <c r="T1088" i="3"/>
  <c r="Q1088" i="3" s="1"/>
  <c r="T1087" i="3"/>
  <c r="Q1087" i="3" s="1"/>
  <c r="T1086" i="3"/>
  <c r="Q1086" i="3" s="1"/>
  <c r="T1085" i="3"/>
  <c r="Q1085" i="3" s="1"/>
  <c r="S1092" i="3"/>
  <c r="S1091" i="3"/>
  <c r="S1090" i="3"/>
  <c r="S1089" i="3"/>
  <c r="S1088" i="3"/>
  <c r="S1087" i="3"/>
  <c r="S1086" i="3"/>
  <c r="S1085" i="3"/>
  <c r="T1070" i="3"/>
  <c r="Q1070" i="3" s="1"/>
  <c r="T1069" i="3"/>
  <c r="Q1069" i="3" s="1"/>
  <c r="T1068" i="3"/>
  <c r="Q1068" i="3" s="1"/>
  <c r="T1067" i="3"/>
  <c r="Q1067" i="3" s="1"/>
  <c r="T1066" i="3"/>
  <c r="Q1066" i="3" s="1"/>
  <c r="T1065" i="3"/>
  <c r="Q1065" i="3" s="1"/>
  <c r="T1064" i="3"/>
  <c r="Q1064" i="3" s="1"/>
  <c r="T1063" i="3"/>
  <c r="Q1063" i="3" s="1"/>
  <c r="T1062" i="3"/>
  <c r="Q1062" i="3" s="1"/>
  <c r="T1061" i="3"/>
  <c r="Q1061" i="3" s="1"/>
  <c r="T1060" i="3"/>
  <c r="Q1060" i="3" s="1"/>
  <c r="T1059" i="3"/>
  <c r="Q1059" i="3" s="1"/>
  <c r="T1058" i="3"/>
  <c r="Q1058" i="3" s="1"/>
  <c r="T1057" i="3"/>
  <c r="Q1057" i="3" s="1"/>
  <c r="T1056" i="3"/>
  <c r="Q1056" i="3" s="1"/>
  <c r="T1055" i="3"/>
  <c r="Q1055" i="3" s="1"/>
  <c r="T1054" i="3"/>
  <c r="Q1054" i="3" s="1"/>
  <c r="T1053" i="3"/>
  <c r="Q1053" i="3" s="1"/>
  <c r="T1052" i="3"/>
  <c r="Q1052" i="3" s="1"/>
  <c r="T1051" i="3"/>
  <c r="Q1051" i="3" s="1"/>
  <c r="S1070" i="3"/>
  <c r="S1069" i="3"/>
  <c r="S1068" i="3"/>
  <c r="S1067" i="3"/>
  <c r="S1066" i="3"/>
  <c r="S1065" i="3"/>
  <c r="S1064" i="3"/>
  <c r="S1063" i="3"/>
  <c r="S1062" i="3"/>
  <c r="S1061" i="3"/>
  <c r="S1060" i="3"/>
  <c r="S1059" i="3"/>
  <c r="S1058" i="3"/>
  <c r="S1057" i="3"/>
  <c r="S1056" i="3"/>
  <c r="S1055" i="3"/>
  <c r="S1054" i="3"/>
  <c r="S1053" i="3"/>
  <c r="S1052" i="3"/>
  <c r="S1051" i="3"/>
  <c r="T1039" i="3"/>
  <c r="Q1039" i="3" s="1"/>
  <c r="T1038" i="3"/>
  <c r="Q1038" i="3" s="1"/>
  <c r="T1037" i="3"/>
  <c r="Q1037" i="3" s="1"/>
  <c r="T1036" i="3"/>
  <c r="Q1036" i="3" s="1"/>
  <c r="S1039" i="3"/>
  <c r="S1038" i="3"/>
  <c r="S1037" i="3"/>
  <c r="S1036" i="3"/>
  <c r="T1034" i="3"/>
  <c r="Q1034" i="3" s="1"/>
  <c r="T1033" i="3"/>
  <c r="Q1033" i="3" s="1"/>
  <c r="T1032" i="3"/>
  <c r="Q1032" i="3" s="1"/>
  <c r="T1031" i="3"/>
  <c r="Q1031" i="3" s="1"/>
  <c r="T1030" i="3"/>
  <c r="Q1030" i="3" s="1"/>
  <c r="T1029" i="3"/>
  <c r="Q1029" i="3" s="1"/>
  <c r="T1028" i="3"/>
  <c r="Q1028" i="3" s="1"/>
  <c r="T1027" i="3"/>
  <c r="T1026" i="3"/>
  <c r="Q1026" i="3" s="1"/>
  <c r="T1025" i="3"/>
  <c r="Q1025" i="3" s="1"/>
  <c r="T1024" i="3"/>
  <c r="Q1024" i="3" s="1"/>
  <c r="T1023" i="3"/>
  <c r="Q1023" i="3" s="1"/>
  <c r="T1022" i="3"/>
  <c r="Q1022" i="3" s="1"/>
  <c r="T1021" i="3"/>
  <c r="Q1021" i="3" s="1"/>
  <c r="T1020" i="3"/>
  <c r="Q1020" i="3" s="1"/>
  <c r="T1019" i="3"/>
  <c r="Q1019" i="3" s="1"/>
  <c r="T1018" i="3"/>
  <c r="Q1018" i="3" s="1"/>
  <c r="T1017" i="3"/>
  <c r="Q1017" i="3" s="1"/>
  <c r="S1034" i="3"/>
  <c r="S1033" i="3"/>
  <c r="S1032" i="3"/>
  <c r="S1031" i="3"/>
  <c r="S1030" i="3"/>
  <c r="S1029" i="3"/>
  <c r="S1028" i="3"/>
  <c r="S1027" i="3"/>
  <c r="S1026" i="3"/>
  <c r="S1025" i="3"/>
  <c r="S1024" i="3"/>
  <c r="S1023" i="3"/>
  <c r="S1022" i="3"/>
  <c r="S1021" i="3"/>
  <c r="S1020" i="3"/>
  <c r="S1019" i="3"/>
  <c r="S1018" i="3"/>
  <c r="S1017" i="3"/>
  <c r="Q1027" i="3"/>
  <c r="T1015" i="3"/>
  <c r="Q1015" i="3" s="1"/>
  <c r="T1014" i="3"/>
  <c r="Q1014" i="3" s="1"/>
  <c r="T1013" i="3"/>
  <c r="Q1013" i="3" s="1"/>
  <c r="T1012" i="3"/>
  <c r="Q1012" i="3" s="1"/>
  <c r="S1015" i="3"/>
  <c r="S1014" i="3"/>
  <c r="S1013" i="3"/>
  <c r="S1012" i="3"/>
  <c r="T1009" i="3"/>
  <c r="Q1009" i="3" s="1"/>
  <c r="T1008" i="3"/>
  <c r="Q1008" i="3" s="1"/>
  <c r="T1007" i="3"/>
  <c r="Q1007" i="3" s="1"/>
  <c r="T1006" i="3"/>
  <c r="Q1006" i="3" s="1"/>
  <c r="T1005" i="3"/>
  <c r="Q1005" i="3" s="1"/>
  <c r="S1009" i="3"/>
  <c r="S1008" i="3"/>
  <c r="S1007" i="3"/>
  <c r="S1006" i="3"/>
  <c r="S1005" i="3"/>
  <c r="T1002" i="3"/>
  <c r="Q1002" i="3" s="1"/>
  <c r="S1002" i="3"/>
  <c r="T1000" i="3"/>
  <c r="Q1000" i="3" s="1"/>
  <c r="T999" i="3"/>
  <c r="T998" i="3"/>
  <c r="Q998" i="3" s="1"/>
  <c r="T997" i="3"/>
  <c r="T996" i="3"/>
  <c r="T995" i="3"/>
  <c r="Q995" i="3" s="1"/>
  <c r="T994" i="3"/>
  <c r="T993" i="3"/>
  <c r="Q993" i="3" s="1"/>
  <c r="T992" i="3"/>
  <c r="Q992" i="3" s="1"/>
  <c r="T991" i="3"/>
  <c r="Q991" i="3" s="1"/>
  <c r="T990" i="3"/>
  <c r="Q990" i="3" s="1"/>
  <c r="T989" i="3"/>
  <c r="T988" i="3"/>
  <c r="Q988" i="3" s="1"/>
  <c r="T987" i="3"/>
  <c r="Q987" i="3" s="1"/>
  <c r="T986" i="3"/>
  <c r="T985" i="3"/>
  <c r="T984" i="3"/>
  <c r="Q984" i="3" s="1"/>
  <c r="T983" i="3"/>
  <c r="T982" i="3"/>
  <c r="Q982" i="3" s="1"/>
  <c r="S1000" i="3"/>
  <c r="S991" i="3"/>
  <c r="T978" i="3"/>
  <c r="Q978" i="3" s="1"/>
  <c r="T976" i="3"/>
  <c r="T972" i="3"/>
  <c r="Q972" i="3" s="1"/>
  <c r="T971" i="3"/>
  <c r="Q971" i="3" s="1"/>
  <c r="T970" i="3"/>
  <c r="T969" i="3"/>
  <c r="Q969" i="3" s="1"/>
  <c r="T968" i="3"/>
  <c r="T967" i="3"/>
  <c r="T966" i="3"/>
  <c r="Q966" i="3" s="1"/>
  <c r="T965" i="3"/>
  <c r="T964" i="3"/>
  <c r="Q964" i="3" s="1"/>
  <c r="T963" i="3"/>
  <c r="Q963" i="3" s="1"/>
  <c r="T962" i="3"/>
  <c r="Q962" i="3" s="1"/>
  <c r="T961" i="3"/>
  <c r="Q961" i="3" s="1"/>
  <c r="T960" i="3"/>
  <c r="Q960" i="3" s="1"/>
  <c r="T959" i="3"/>
  <c r="Q959" i="3" s="1"/>
  <c r="T958" i="3"/>
  <c r="Q958" i="3" s="1"/>
  <c r="T957" i="3"/>
  <c r="T956" i="3"/>
  <c r="Q956" i="3" s="1"/>
  <c r="T955" i="3"/>
  <c r="S971" i="3"/>
  <c r="S961" i="3"/>
  <c r="T953" i="3"/>
  <c r="T952" i="3"/>
  <c r="T951" i="3"/>
  <c r="Q951" i="3" s="1"/>
  <c r="T950" i="3"/>
  <c r="Q950" i="3" s="1"/>
  <c r="T949" i="3"/>
  <c r="Q949" i="3" s="1"/>
  <c r="T948" i="3"/>
  <c r="Q948" i="3" s="1"/>
  <c r="T947" i="3"/>
  <c r="Q947" i="3" s="1"/>
  <c r="S951" i="3"/>
  <c r="T945" i="3"/>
  <c r="Q945" i="3" s="1"/>
  <c r="T944" i="3"/>
  <c r="T943" i="3"/>
  <c r="T942" i="3"/>
  <c r="T941" i="3"/>
  <c r="Q941" i="3" s="1"/>
  <c r="T940" i="3"/>
  <c r="T939" i="3"/>
  <c r="Q939" i="3" s="1"/>
  <c r="T938" i="3"/>
  <c r="S941" i="3"/>
  <c r="T933" i="3"/>
  <c r="Q933" i="3" s="1"/>
  <c r="T932" i="3"/>
  <c r="T931" i="3"/>
  <c r="Q931" i="3" s="1"/>
  <c r="T930" i="3"/>
  <c r="T929" i="3"/>
  <c r="Q929" i="3" s="1"/>
  <c r="T928" i="3"/>
  <c r="S931" i="3"/>
  <c r="T926" i="3"/>
  <c r="T925" i="3"/>
  <c r="T924" i="3"/>
  <c r="T923" i="3"/>
  <c r="Q923" i="3" s="1"/>
  <c r="T922" i="3"/>
  <c r="Q922" i="3" s="1"/>
  <c r="T921" i="3"/>
  <c r="Q921" i="3" s="1"/>
  <c r="T920" i="3"/>
  <c r="Q920" i="3" s="1"/>
  <c r="T919" i="3"/>
  <c r="Q919" i="3" s="1"/>
  <c r="T918" i="3"/>
  <c r="Q918" i="3" s="1"/>
  <c r="T917" i="3"/>
  <c r="Q917" i="3" s="1"/>
  <c r="T916" i="3"/>
  <c r="Q916" i="3" s="1"/>
  <c r="T915" i="3"/>
  <c r="Q915" i="3" s="1"/>
  <c r="T914" i="3"/>
  <c r="Q914" i="3" s="1"/>
  <c r="T913" i="3"/>
  <c r="Q913" i="3" s="1"/>
  <c r="T912" i="3"/>
  <c r="Q912" i="3" s="1"/>
  <c r="T911" i="3"/>
  <c r="Q911" i="3" s="1"/>
  <c r="T910" i="3"/>
  <c r="Q910" i="3" s="1"/>
  <c r="T909" i="3"/>
  <c r="Q909" i="3" s="1"/>
  <c r="T908" i="3"/>
  <c r="Q908" i="3" s="1"/>
  <c r="T907" i="3"/>
  <c r="Q907" i="3" s="1"/>
  <c r="T906" i="3"/>
  <c r="T905" i="3"/>
  <c r="T904" i="3"/>
  <c r="T903" i="3"/>
  <c r="Q903" i="3" s="1"/>
  <c r="T902" i="3"/>
  <c r="Q902" i="3" s="1"/>
  <c r="S921" i="3"/>
  <c r="S919" i="3"/>
  <c r="S918" i="3"/>
  <c r="S917" i="3"/>
  <c r="S916" i="3"/>
  <c r="S915" i="3"/>
  <c r="S914" i="3"/>
  <c r="S913" i="3"/>
  <c r="S912" i="3"/>
  <c r="S911" i="3"/>
  <c r="S910" i="3"/>
  <c r="T900" i="3"/>
  <c r="Q900" i="3" s="1"/>
  <c r="T899" i="3"/>
  <c r="Q899" i="3" s="1"/>
  <c r="T898" i="3"/>
  <c r="Q898" i="3" s="1"/>
  <c r="T897" i="3"/>
  <c r="Q897" i="3" s="1"/>
  <c r="T896" i="3"/>
  <c r="T895" i="3"/>
  <c r="Q895" i="3" s="1"/>
  <c r="T893" i="3"/>
  <c r="T892" i="3"/>
  <c r="T891" i="3"/>
  <c r="Q891" i="3" s="1"/>
  <c r="T890" i="3"/>
  <c r="T889" i="3"/>
  <c r="T888" i="3"/>
  <c r="T887" i="3"/>
  <c r="Q887" i="3" s="1"/>
  <c r="T886" i="3"/>
  <c r="Q886" i="3" s="1"/>
  <c r="T885" i="3"/>
  <c r="Q885" i="3" s="1"/>
  <c r="T884" i="3"/>
  <c r="Q884" i="3" s="1"/>
  <c r="T883" i="3"/>
  <c r="Q883" i="3" s="1"/>
  <c r="T882" i="3"/>
  <c r="T881" i="3"/>
  <c r="Q881" i="3" s="1"/>
  <c r="S891" i="3"/>
  <c r="S881" i="3"/>
  <c r="T878" i="3"/>
  <c r="Q878" i="3" s="1"/>
  <c r="T877" i="3"/>
  <c r="Q877" i="3" s="1"/>
  <c r="T876" i="3"/>
  <c r="T875" i="3"/>
  <c r="Q875" i="3" s="1"/>
  <c r="T874" i="3"/>
  <c r="Q874" i="3" s="1"/>
  <c r="T873" i="3"/>
  <c r="Q873" i="3" s="1"/>
  <c r="T872" i="3"/>
  <c r="Q872" i="3" s="1"/>
  <c r="T871" i="3"/>
  <c r="Q871" i="3" s="1"/>
  <c r="T870" i="3"/>
  <c r="T869" i="3"/>
  <c r="T868" i="3"/>
  <c r="T867" i="3"/>
  <c r="T866" i="3"/>
  <c r="T865" i="3"/>
  <c r="T864" i="3"/>
  <c r="T863" i="3"/>
  <c r="Q863" i="3" s="1"/>
  <c r="T862" i="3"/>
  <c r="T861" i="3"/>
  <c r="Q861" i="3" s="1"/>
  <c r="T860" i="3"/>
  <c r="Q860" i="3" s="1"/>
  <c r="T859" i="3"/>
  <c r="Q859" i="3" s="1"/>
  <c r="T858" i="3"/>
  <c r="Q858" i="3" s="1"/>
  <c r="T857" i="3"/>
  <c r="Q857" i="3" s="1"/>
  <c r="T856" i="3"/>
  <c r="T855" i="3"/>
  <c r="Q855" i="3" s="1"/>
  <c r="T854" i="3"/>
  <c r="T853" i="3"/>
  <c r="T852" i="3"/>
  <c r="T851" i="3"/>
  <c r="Q851" i="3" s="1"/>
  <c r="T850" i="3"/>
  <c r="Q850" i="3" s="1"/>
  <c r="T849" i="3"/>
  <c r="Q849" i="3" s="1"/>
  <c r="T848" i="3"/>
  <c r="Q848" i="3" s="1"/>
  <c r="T847" i="3"/>
  <c r="Q847" i="3" s="1"/>
  <c r="T846" i="3"/>
  <c r="Q846" i="3" s="1"/>
  <c r="T845" i="3"/>
  <c r="Q845" i="3" s="1"/>
  <c r="T844" i="3"/>
  <c r="Q844" i="3" s="1"/>
  <c r="T843" i="3"/>
  <c r="Q843" i="3" s="1"/>
  <c r="T842" i="3"/>
  <c r="Q842" i="3" s="1"/>
  <c r="T841" i="3"/>
  <c r="Q841" i="3" s="1"/>
  <c r="T840" i="3"/>
  <c r="Q840" i="3" s="1"/>
  <c r="T839" i="3"/>
  <c r="Q839" i="3" s="1"/>
  <c r="T838" i="3"/>
  <c r="Q838" i="3" s="1"/>
  <c r="T837" i="3"/>
  <c r="Q837" i="3" s="1"/>
  <c r="T836" i="3"/>
  <c r="Q836" i="3" s="1"/>
  <c r="T835" i="3"/>
  <c r="T834" i="3"/>
  <c r="T833" i="3"/>
  <c r="T832" i="3"/>
  <c r="Q832" i="3" s="1"/>
  <c r="T831" i="3"/>
  <c r="Q831" i="3" s="1"/>
  <c r="T830" i="3"/>
  <c r="T829" i="3"/>
  <c r="Q829" i="3" s="1"/>
  <c r="T828" i="3"/>
  <c r="T827" i="3"/>
  <c r="T826" i="3"/>
  <c r="Q826" i="3" s="1"/>
  <c r="T825" i="3"/>
  <c r="T824" i="3"/>
  <c r="T823" i="3"/>
  <c r="T822" i="3"/>
  <c r="T821" i="3"/>
  <c r="Q821" i="3" s="1"/>
  <c r="T820" i="3"/>
  <c r="Q820" i="3" s="1"/>
  <c r="S871" i="3"/>
  <c r="S861" i="3"/>
  <c r="S851" i="3"/>
  <c r="S841" i="3"/>
  <c r="S831" i="3"/>
  <c r="S821" i="3"/>
  <c r="T808" i="3"/>
  <c r="T807" i="3"/>
  <c r="T806" i="3"/>
  <c r="Q806" i="3" s="1"/>
  <c r="T805" i="3"/>
  <c r="Q805" i="3" s="1"/>
  <c r="T804" i="3"/>
  <c r="Q804" i="3" s="1"/>
  <c r="T803" i="3"/>
  <c r="Q803" i="3" s="1"/>
  <c r="T802" i="3"/>
  <c r="Q802" i="3" s="1"/>
  <c r="T801" i="3"/>
  <c r="Q801" i="3" s="1"/>
  <c r="T800" i="3"/>
  <c r="Q800" i="3" s="1"/>
  <c r="T799" i="3"/>
  <c r="T798" i="3"/>
  <c r="S801" i="3"/>
  <c r="T796" i="3"/>
  <c r="T795" i="3"/>
  <c r="T794" i="3"/>
  <c r="T793" i="3"/>
  <c r="Q793" i="3" s="1"/>
  <c r="T792" i="3"/>
  <c r="T791" i="3"/>
  <c r="Q791" i="3" s="1"/>
  <c r="T790" i="3"/>
  <c r="Q790" i="3" s="1"/>
  <c r="T789" i="3"/>
  <c r="Q789" i="3" s="1"/>
  <c r="T788" i="3"/>
  <c r="T787" i="3"/>
  <c r="T786" i="3"/>
  <c r="T785" i="3"/>
  <c r="Q785" i="3" s="1"/>
  <c r="T784" i="3"/>
  <c r="Q784" i="3" s="1"/>
  <c r="T783" i="3"/>
  <c r="Q783" i="3" s="1"/>
  <c r="T782" i="3"/>
  <c r="T781" i="3"/>
  <c r="Q781" i="3" s="1"/>
  <c r="T780" i="3"/>
  <c r="T779" i="3"/>
  <c r="T778" i="3"/>
  <c r="Q778" i="3" s="1"/>
  <c r="T777" i="3"/>
  <c r="Q777" i="3" s="1"/>
  <c r="T776" i="3"/>
  <c r="Q776" i="3" s="1"/>
  <c r="T775" i="3"/>
  <c r="Q775" i="3" s="1"/>
  <c r="T774" i="3"/>
  <c r="T773" i="3"/>
  <c r="Q773" i="3" s="1"/>
  <c r="T772" i="3"/>
  <c r="Q772" i="3" s="1"/>
  <c r="T771" i="3"/>
  <c r="Q771" i="3" s="1"/>
  <c r="T770" i="3"/>
  <c r="T769" i="3"/>
  <c r="T768" i="3"/>
  <c r="T767" i="3"/>
  <c r="Q767" i="3" s="1"/>
  <c r="S791" i="3"/>
  <c r="S781" i="3"/>
  <c r="S771" i="3"/>
  <c r="T763" i="3"/>
  <c r="T761" i="3"/>
  <c r="Q761" i="3" s="1"/>
  <c r="T760" i="3"/>
  <c r="S761" i="3"/>
  <c r="T758" i="3"/>
  <c r="T757" i="3"/>
  <c r="T756" i="3"/>
  <c r="T754" i="3"/>
  <c r="T753" i="3"/>
  <c r="Q753" i="3" s="1"/>
  <c r="T752" i="3"/>
  <c r="Q752" i="3" s="1"/>
  <c r="T751" i="3"/>
  <c r="Q751" i="3" s="1"/>
  <c r="T750" i="3"/>
  <c r="Q750" i="3" s="1"/>
  <c r="T749" i="3"/>
  <c r="Q749" i="3" s="1"/>
  <c r="T748" i="3"/>
  <c r="Q748" i="3" s="1"/>
  <c r="T747" i="3"/>
  <c r="Q747" i="3" s="1"/>
  <c r="T746" i="3"/>
  <c r="Q746" i="3" s="1"/>
  <c r="T745" i="3"/>
  <c r="Q745" i="3" s="1"/>
  <c r="T744" i="3"/>
  <c r="Q744" i="3" s="1"/>
  <c r="T743" i="3"/>
  <c r="Q743" i="3" s="1"/>
  <c r="T742" i="3"/>
  <c r="T741" i="3"/>
  <c r="Q741" i="3" s="1"/>
  <c r="T740" i="3"/>
  <c r="Q740" i="3" s="1"/>
  <c r="T739" i="3"/>
  <c r="Q739" i="3" s="1"/>
  <c r="T738" i="3"/>
  <c r="T737" i="3"/>
  <c r="Q737" i="3" s="1"/>
  <c r="T736" i="3"/>
  <c r="Q736" i="3" s="1"/>
  <c r="T735" i="3"/>
  <c r="Q735" i="3" s="1"/>
  <c r="T734" i="3"/>
  <c r="T733" i="3"/>
  <c r="Q733" i="3" s="1"/>
  <c r="T732" i="3"/>
  <c r="Q732" i="3" s="1"/>
  <c r="T731" i="3"/>
  <c r="Q731" i="3" s="1"/>
  <c r="T730" i="3"/>
  <c r="Q730" i="3" s="1"/>
  <c r="T729" i="3"/>
  <c r="T728" i="3"/>
  <c r="Q728" i="3" s="1"/>
  <c r="T727" i="3"/>
  <c r="Q727" i="3" s="1"/>
  <c r="T726" i="3"/>
  <c r="Q726" i="3" s="1"/>
  <c r="T725" i="3"/>
  <c r="Q725" i="3" s="1"/>
  <c r="T724" i="3"/>
  <c r="Q724" i="3" s="1"/>
  <c r="T723" i="3"/>
  <c r="Q723" i="3" s="1"/>
  <c r="T722" i="3"/>
  <c r="Q722" i="3" s="1"/>
  <c r="T721" i="3"/>
  <c r="Q721" i="3" s="1"/>
  <c r="T720" i="3"/>
  <c r="Q720" i="3" s="1"/>
  <c r="T719" i="3"/>
  <c r="Q719" i="3" s="1"/>
  <c r="T718" i="3"/>
  <c r="Q718" i="3" s="1"/>
  <c r="T717" i="3"/>
  <c r="Q717" i="3" s="1"/>
  <c r="T716" i="3"/>
  <c r="Q716" i="3" s="1"/>
  <c r="T715" i="3"/>
  <c r="Q715" i="3" s="1"/>
  <c r="S751" i="3"/>
  <c r="S741" i="3"/>
  <c r="S731" i="3"/>
  <c r="S721" i="3"/>
  <c r="S719" i="3"/>
  <c r="S718" i="3"/>
  <c r="S717" i="3"/>
  <c r="S716" i="3"/>
  <c r="S715" i="3"/>
  <c r="T713" i="3"/>
  <c r="Q713" i="3" s="1"/>
  <c r="T712" i="3"/>
  <c r="Q712" i="3" s="1"/>
  <c r="T711" i="3"/>
  <c r="Q711" i="3" s="1"/>
  <c r="T710" i="3"/>
  <c r="Q710" i="3" s="1"/>
  <c r="T709" i="3"/>
  <c r="S713" i="3"/>
  <c r="S712" i="3"/>
  <c r="S711" i="3"/>
  <c r="S710" i="3"/>
  <c r="T707" i="3"/>
  <c r="Q707" i="3" s="1"/>
  <c r="T705" i="3"/>
  <c r="Q705" i="3" s="1"/>
  <c r="T704" i="3"/>
  <c r="T701" i="3"/>
  <c r="Q701" i="3" s="1"/>
  <c r="T700" i="3"/>
  <c r="T699" i="3"/>
  <c r="Q699" i="3" s="1"/>
  <c r="T698" i="3"/>
  <c r="Q698" i="3" s="1"/>
  <c r="T697" i="3"/>
  <c r="S701" i="3"/>
  <c r="T695" i="3"/>
  <c r="T694" i="3"/>
  <c r="T693" i="3"/>
  <c r="T692" i="3"/>
  <c r="T691" i="3"/>
  <c r="Q691" i="3" s="1"/>
  <c r="S691" i="3"/>
  <c r="T689" i="3"/>
  <c r="Q689" i="3" s="1"/>
  <c r="T688" i="3"/>
  <c r="Q688" i="3" s="1"/>
  <c r="T687" i="3"/>
  <c r="Q687" i="3" s="1"/>
  <c r="T686" i="3"/>
  <c r="Q686" i="3" s="1"/>
  <c r="T685" i="3"/>
  <c r="Q685" i="3" s="1"/>
  <c r="T684" i="3"/>
  <c r="Q684" i="3" s="1"/>
  <c r="T683" i="3"/>
  <c r="Q683" i="3" s="1"/>
  <c r="T682" i="3"/>
  <c r="Q682" i="3" s="1"/>
  <c r="T681" i="3"/>
  <c r="Q681" i="3" s="1"/>
  <c r="S681" i="3"/>
  <c r="T679" i="3"/>
  <c r="Q679" i="3" s="1"/>
  <c r="T677" i="3"/>
  <c r="Q677" i="3" s="1"/>
  <c r="T676" i="3"/>
  <c r="Q676" i="3" s="1"/>
  <c r="T675" i="3"/>
  <c r="Q675" i="3" s="1"/>
  <c r="T674" i="3"/>
  <c r="Q674" i="3" s="1"/>
  <c r="T673" i="3"/>
  <c r="T672" i="3"/>
  <c r="T670" i="3"/>
  <c r="Q670" i="3" s="1"/>
  <c r="T669" i="3"/>
  <c r="Q669" i="3" s="1"/>
  <c r="T667" i="3"/>
  <c r="Q667" i="3" s="1"/>
  <c r="T666" i="3"/>
  <c r="Q666" i="3" s="1"/>
  <c r="T665" i="3"/>
  <c r="Q665" i="3" s="1"/>
  <c r="T664" i="3"/>
  <c r="T663" i="3"/>
  <c r="T662" i="3"/>
  <c r="Q662" i="3" s="1"/>
  <c r="T661" i="3"/>
  <c r="Q661" i="3" s="1"/>
  <c r="T660" i="3"/>
  <c r="Q660" i="3" s="1"/>
  <c r="T659" i="3"/>
  <c r="T658" i="3"/>
  <c r="T657" i="3"/>
  <c r="Q657" i="3" s="1"/>
  <c r="T656" i="3"/>
  <c r="Q656" i="3" s="1"/>
  <c r="T655" i="3"/>
  <c r="Q655" i="3" s="1"/>
  <c r="T654" i="3"/>
  <c r="T653" i="3"/>
  <c r="Q653" i="3" s="1"/>
  <c r="S661" i="3"/>
  <c r="T651" i="3"/>
  <c r="Q651" i="3" s="1"/>
  <c r="T650" i="3"/>
  <c r="T649" i="3"/>
  <c r="T648" i="3"/>
  <c r="T647" i="3"/>
  <c r="T646" i="3"/>
  <c r="T645" i="3"/>
  <c r="T644" i="3"/>
  <c r="S651" i="3"/>
  <c r="T642" i="3"/>
  <c r="Q642" i="3" s="1"/>
  <c r="T641" i="3"/>
  <c r="Q641" i="3" s="1"/>
  <c r="T640" i="3"/>
  <c r="Q640" i="3" s="1"/>
  <c r="T639" i="3"/>
  <c r="T638" i="3"/>
  <c r="T637" i="3"/>
  <c r="T636" i="3"/>
  <c r="Q636" i="3" s="1"/>
  <c r="T635" i="3"/>
  <c r="Q635" i="3" s="1"/>
  <c r="T634" i="3"/>
  <c r="Q634" i="3" s="1"/>
  <c r="T633" i="3"/>
  <c r="Q633" i="3" s="1"/>
  <c r="T632" i="3"/>
  <c r="Q632" i="3" s="1"/>
  <c r="T631" i="3"/>
  <c r="Q631" i="3" s="1"/>
  <c r="T630" i="3"/>
  <c r="T629" i="3"/>
  <c r="T628" i="3"/>
  <c r="T627" i="3"/>
  <c r="T626" i="3"/>
  <c r="Q626" i="3" s="1"/>
  <c r="T625" i="3"/>
  <c r="S641" i="3"/>
  <c r="S631" i="3"/>
  <c r="T623" i="3"/>
  <c r="T622" i="3"/>
  <c r="Q622" i="3" s="1"/>
  <c r="T621" i="3"/>
  <c r="Q621" i="3" s="1"/>
  <c r="T620" i="3"/>
  <c r="Q620" i="3" s="1"/>
  <c r="T619" i="3"/>
  <c r="Q619" i="3" s="1"/>
  <c r="T618" i="3"/>
  <c r="Q618" i="3" s="1"/>
  <c r="T617" i="3"/>
  <c r="Q617" i="3" s="1"/>
  <c r="T616" i="3"/>
  <c r="Q616" i="3" s="1"/>
  <c r="T615" i="3"/>
  <c r="Q615" i="3" s="1"/>
  <c r="T614" i="3"/>
  <c r="Q614" i="3" s="1"/>
  <c r="T613" i="3"/>
  <c r="Q613" i="3" s="1"/>
  <c r="T612" i="3"/>
  <c r="Q612" i="3" s="1"/>
  <c r="T611" i="3"/>
  <c r="Q611" i="3" s="1"/>
  <c r="T610" i="3"/>
  <c r="Q610" i="3" s="1"/>
  <c r="T609" i="3"/>
  <c r="Q609" i="3" s="1"/>
  <c r="T608" i="3"/>
  <c r="Q608" i="3" s="1"/>
  <c r="T607" i="3"/>
  <c r="Q607" i="3" s="1"/>
  <c r="S621" i="3"/>
  <c r="S619" i="3"/>
  <c r="S618" i="3"/>
  <c r="S617" i="3"/>
  <c r="S616" i="3"/>
  <c r="S615" i="3"/>
  <c r="S614" i="3"/>
  <c r="S613" i="3"/>
  <c r="S612" i="3"/>
  <c r="S611" i="3"/>
  <c r="S610" i="3"/>
  <c r="T605" i="3"/>
  <c r="T604" i="3"/>
  <c r="Q604" i="3" s="1"/>
  <c r="T603" i="3"/>
  <c r="T602" i="3"/>
  <c r="Q602" i="3" s="1"/>
  <c r="T601" i="3"/>
  <c r="Q601" i="3" s="1"/>
  <c r="T600" i="3"/>
  <c r="Q600" i="3" s="1"/>
  <c r="T599" i="3"/>
  <c r="Q599" i="3" s="1"/>
  <c r="T598" i="3"/>
  <c r="Q598" i="3" s="1"/>
  <c r="T597" i="3"/>
  <c r="Q597" i="3" s="1"/>
  <c r="T596" i="3"/>
  <c r="Q596" i="3" s="1"/>
  <c r="T595" i="3"/>
  <c r="Q595" i="3" s="1"/>
  <c r="T594" i="3"/>
  <c r="T593" i="3"/>
  <c r="Q593" i="3" s="1"/>
  <c r="T592" i="3"/>
  <c r="T591" i="3"/>
  <c r="Q591" i="3" s="1"/>
  <c r="T590" i="3"/>
  <c r="Q590" i="3" s="1"/>
  <c r="T589" i="3"/>
  <c r="Q589" i="3" s="1"/>
  <c r="T588" i="3"/>
  <c r="T587" i="3"/>
  <c r="T586" i="3"/>
  <c r="T585" i="3"/>
  <c r="Q585" i="3" s="1"/>
  <c r="T584" i="3"/>
  <c r="Q584" i="3" s="1"/>
  <c r="T583" i="3"/>
  <c r="Q583" i="3" s="1"/>
  <c r="T582" i="3"/>
  <c r="T581" i="3"/>
  <c r="Q581" i="3" s="1"/>
  <c r="T580" i="3"/>
  <c r="T579" i="3"/>
  <c r="T578" i="3"/>
  <c r="S601" i="3"/>
  <c r="S591" i="3"/>
  <c r="S581" i="3"/>
  <c r="T576" i="3"/>
  <c r="Q576" i="3" s="1"/>
  <c r="T566" i="3"/>
  <c r="Q566" i="3" s="1"/>
  <c r="T565" i="3"/>
  <c r="Q565" i="3" s="1"/>
  <c r="T564" i="3"/>
  <c r="Q564" i="3" s="1"/>
  <c r="T563" i="3"/>
  <c r="Q563" i="3" s="1"/>
  <c r="T562" i="3"/>
  <c r="Q562" i="3" s="1"/>
  <c r="T561" i="3"/>
  <c r="Q561" i="3" s="1"/>
  <c r="T560" i="3"/>
  <c r="T559" i="3"/>
  <c r="T558" i="3"/>
  <c r="Q558" i="3" s="1"/>
  <c r="T557" i="3"/>
  <c r="T556" i="3"/>
  <c r="Q556" i="3" s="1"/>
  <c r="T555" i="3"/>
  <c r="T554" i="3"/>
  <c r="Q554" i="3" s="1"/>
  <c r="S561" i="3"/>
  <c r="T552" i="3"/>
  <c r="T551" i="3"/>
  <c r="Q551" i="3" s="1"/>
  <c r="S551" i="3"/>
  <c r="T548" i="3"/>
  <c r="T547" i="3"/>
  <c r="Q547" i="3" s="1"/>
  <c r="T546" i="3"/>
  <c r="Q546" i="3" s="1"/>
  <c r="T545" i="3"/>
  <c r="Q545" i="3" s="1"/>
  <c r="T544" i="3"/>
  <c r="Q544" i="3" s="1"/>
  <c r="T543" i="3"/>
  <c r="T542" i="3"/>
  <c r="Q542" i="3" s="1"/>
  <c r="T541" i="3"/>
  <c r="Q541" i="3" s="1"/>
  <c r="T540" i="3"/>
  <c r="T539" i="3"/>
  <c r="T538" i="3"/>
  <c r="T537" i="3"/>
  <c r="T536" i="3"/>
  <c r="Q536" i="3" s="1"/>
  <c r="T535" i="3"/>
  <c r="Q535" i="3" s="1"/>
  <c r="T534" i="3"/>
  <c r="Q534" i="3" s="1"/>
  <c r="T533" i="3"/>
  <c r="Q533" i="3" s="1"/>
  <c r="T532" i="3"/>
  <c r="Q532" i="3" s="1"/>
  <c r="T531" i="3"/>
  <c r="Q531" i="3" s="1"/>
  <c r="T530" i="3"/>
  <c r="T529" i="3"/>
  <c r="Q529" i="3" s="1"/>
  <c r="T528" i="3"/>
  <c r="Q528" i="3" s="1"/>
  <c r="T527" i="3"/>
  <c r="T526" i="3"/>
  <c r="T525" i="3"/>
  <c r="T524" i="3"/>
  <c r="Q524" i="3" s="1"/>
  <c r="T523" i="3"/>
  <c r="Q523" i="3" s="1"/>
  <c r="T522" i="3"/>
  <c r="T521" i="3"/>
  <c r="Q521" i="3" s="1"/>
  <c r="T520" i="3"/>
  <c r="T519" i="3"/>
  <c r="Q519" i="3" s="1"/>
  <c r="T518" i="3"/>
  <c r="Q518" i="3" s="1"/>
  <c r="T517" i="3"/>
  <c r="Q517" i="3" s="1"/>
  <c r="T516" i="3"/>
  <c r="Q516" i="3" s="1"/>
  <c r="T515" i="3"/>
  <c r="Q515" i="3" s="1"/>
  <c r="T514" i="3"/>
  <c r="Q514" i="3" s="1"/>
  <c r="T513" i="3"/>
  <c r="Q513" i="3" s="1"/>
  <c r="T512" i="3"/>
  <c r="Q512" i="3" s="1"/>
  <c r="T511" i="3"/>
  <c r="Q511" i="3" s="1"/>
  <c r="T510" i="3"/>
  <c r="Q510" i="3" s="1"/>
  <c r="T509" i="3"/>
  <c r="T508" i="3"/>
  <c r="Q508" i="3" s="1"/>
  <c r="T507" i="3"/>
  <c r="Q507" i="3" s="1"/>
  <c r="T506" i="3"/>
  <c r="Q506" i="3" s="1"/>
  <c r="T505" i="3"/>
  <c r="Q505" i="3" s="1"/>
  <c r="T504" i="3"/>
  <c r="Q504" i="3" s="1"/>
  <c r="T503" i="3"/>
  <c r="Q503" i="3" s="1"/>
  <c r="T502" i="3"/>
  <c r="Q502" i="3" s="1"/>
  <c r="T501" i="3"/>
  <c r="Q501" i="3" s="1"/>
  <c r="T500" i="3"/>
  <c r="Q500" i="3" s="1"/>
  <c r="T499" i="3"/>
  <c r="T498" i="3"/>
  <c r="T497" i="3"/>
  <c r="Q497" i="3" s="1"/>
  <c r="T496" i="3"/>
  <c r="Q496" i="3" s="1"/>
  <c r="T495" i="3"/>
  <c r="Q495" i="3" s="1"/>
  <c r="T494" i="3"/>
  <c r="Q494" i="3" s="1"/>
  <c r="T493" i="3"/>
  <c r="Q493" i="3" s="1"/>
  <c r="T492" i="3"/>
  <c r="Q492" i="3" s="1"/>
  <c r="T491" i="3"/>
  <c r="Q491" i="3" s="1"/>
  <c r="T490" i="3"/>
  <c r="Q490" i="3" s="1"/>
  <c r="T489" i="3"/>
  <c r="T488" i="3"/>
  <c r="Q488" i="3" s="1"/>
  <c r="T487" i="3"/>
  <c r="T486" i="3"/>
  <c r="Q486" i="3" s="1"/>
  <c r="T485" i="3"/>
  <c r="Q485" i="3" s="1"/>
  <c r="S541" i="3"/>
  <c r="S531" i="3"/>
  <c r="S521" i="3"/>
  <c r="S519" i="3"/>
  <c r="S518" i="3"/>
  <c r="S517" i="3"/>
  <c r="S516" i="3"/>
  <c r="S515" i="3"/>
  <c r="S514" i="3"/>
  <c r="S513" i="3"/>
  <c r="S512" i="3"/>
  <c r="S511" i="3"/>
  <c r="S510" i="3"/>
  <c r="S501" i="3"/>
  <c r="S491" i="3"/>
  <c r="T483" i="3"/>
  <c r="Q483" i="3" s="1"/>
  <c r="T482" i="3"/>
  <c r="T481" i="3"/>
  <c r="Q481" i="3" s="1"/>
  <c r="T480" i="3"/>
  <c r="T479" i="3"/>
  <c r="T478" i="3"/>
  <c r="Q478" i="3" s="1"/>
  <c r="T477" i="3"/>
  <c r="Q477" i="3" s="1"/>
  <c r="T476" i="3"/>
  <c r="Q476" i="3" s="1"/>
  <c r="S481" i="3"/>
  <c r="T469" i="3"/>
  <c r="Q469" i="3" s="1"/>
  <c r="T468" i="3"/>
  <c r="T467" i="3"/>
  <c r="T466" i="3"/>
  <c r="T462" i="3"/>
  <c r="Q462" i="3" s="1"/>
  <c r="T459" i="3"/>
  <c r="Q459" i="3" s="1"/>
  <c r="T458" i="3"/>
  <c r="Q458" i="3" s="1"/>
  <c r="T452" i="3"/>
  <c r="T451" i="3"/>
  <c r="Q451" i="3" s="1"/>
  <c r="T450" i="3"/>
  <c r="Q450" i="3" s="1"/>
  <c r="T449" i="3"/>
  <c r="Q449" i="3" s="1"/>
  <c r="T448" i="3"/>
  <c r="Q448" i="3" s="1"/>
  <c r="T447" i="3"/>
  <c r="Q447" i="3" s="1"/>
  <c r="T446" i="3"/>
  <c r="Q446" i="3" s="1"/>
  <c r="T445" i="3"/>
  <c r="T444" i="3"/>
  <c r="Q444" i="3" s="1"/>
  <c r="T443" i="3"/>
  <c r="Q443" i="3" s="1"/>
  <c r="T442" i="3"/>
  <c r="T441" i="3"/>
  <c r="Q441" i="3" s="1"/>
  <c r="T440" i="3"/>
  <c r="T439" i="3"/>
  <c r="T438" i="3"/>
  <c r="Q438" i="3" s="1"/>
  <c r="T437" i="3"/>
  <c r="T436" i="3"/>
  <c r="T435" i="3"/>
  <c r="T434" i="3"/>
  <c r="Q434" i="3" s="1"/>
  <c r="T433" i="3"/>
  <c r="Q433" i="3" s="1"/>
  <c r="T432" i="3"/>
  <c r="Q432" i="3" s="1"/>
  <c r="T431" i="3"/>
  <c r="Q431" i="3" s="1"/>
  <c r="T430" i="3"/>
  <c r="Q430" i="3" s="1"/>
  <c r="T429" i="3"/>
  <c r="Q429" i="3" s="1"/>
  <c r="T428" i="3"/>
  <c r="T427" i="3"/>
  <c r="T426" i="3"/>
  <c r="T425" i="3"/>
  <c r="Q425" i="3" s="1"/>
  <c r="T424" i="3"/>
  <c r="Q424" i="3" s="1"/>
  <c r="T423" i="3"/>
  <c r="T422" i="3"/>
  <c r="Q422" i="3" s="1"/>
  <c r="T421" i="3"/>
  <c r="Q421" i="3" s="1"/>
  <c r="T420" i="3"/>
  <c r="S451" i="3"/>
  <c r="S441" i="3"/>
  <c r="S431" i="3"/>
  <c r="S421" i="3"/>
  <c r="T403" i="3"/>
  <c r="T402" i="3"/>
  <c r="Q402" i="3" s="1"/>
  <c r="T401" i="3"/>
  <c r="Q401" i="3" s="1"/>
  <c r="T400" i="3"/>
  <c r="Q400" i="3" s="1"/>
  <c r="T399" i="3"/>
  <c r="Q399" i="3" s="1"/>
  <c r="T398" i="3"/>
  <c r="Q398" i="3" s="1"/>
  <c r="T397" i="3"/>
  <c r="Q397" i="3" s="1"/>
  <c r="T396" i="3"/>
  <c r="T395" i="3"/>
  <c r="S401" i="3"/>
  <c r="T393" i="3"/>
  <c r="T392" i="3"/>
  <c r="T391" i="3"/>
  <c r="Q391" i="3" s="1"/>
  <c r="T390" i="3"/>
  <c r="T389" i="3"/>
  <c r="T388" i="3"/>
  <c r="Q388" i="3" s="1"/>
  <c r="T387" i="3"/>
  <c r="Q387" i="3" s="1"/>
  <c r="T386" i="3"/>
  <c r="Q386" i="3" s="1"/>
  <c r="T385" i="3"/>
  <c r="Q385" i="3" s="1"/>
  <c r="T384" i="3"/>
  <c r="Q384" i="3" s="1"/>
  <c r="T383" i="3"/>
  <c r="Q383" i="3" s="1"/>
  <c r="T382" i="3"/>
  <c r="T381" i="3"/>
  <c r="Q381" i="3" s="1"/>
  <c r="T380" i="3"/>
  <c r="Q380" i="3" s="1"/>
  <c r="T379" i="3"/>
  <c r="T378" i="3"/>
  <c r="Q378" i="3" s="1"/>
  <c r="T377" i="3"/>
  <c r="Q377" i="3" s="1"/>
  <c r="T376" i="3"/>
  <c r="T375" i="3"/>
  <c r="Q375" i="3" s="1"/>
  <c r="T374" i="3"/>
  <c r="T373" i="3"/>
  <c r="Q373" i="3" s="1"/>
  <c r="T372" i="3"/>
  <c r="T371" i="3"/>
  <c r="Q371" i="3" s="1"/>
  <c r="T370" i="3"/>
  <c r="Q370" i="3" s="1"/>
  <c r="T369" i="3"/>
  <c r="Q369" i="3" s="1"/>
  <c r="T368" i="3"/>
  <c r="Q368" i="3" s="1"/>
  <c r="S391" i="3"/>
  <c r="S381" i="3"/>
  <c r="S371" i="3"/>
  <c r="T366" i="3"/>
  <c r="Q366" i="3" s="1"/>
  <c r="T365" i="3"/>
  <c r="T364" i="3"/>
  <c r="T363" i="3"/>
  <c r="Q363" i="3" s="1"/>
  <c r="T362" i="3"/>
  <c r="Q362" i="3" s="1"/>
  <c r="T361" i="3"/>
  <c r="Q361" i="3" s="1"/>
  <c r="T360" i="3"/>
  <c r="Q360" i="3" s="1"/>
  <c r="T359" i="3"/>
  <c r="Q359" i="3" s="1"/>
  <c r="T358" i="3"/>
  <c r="Q358" i="3" s="1"/>
  <c r="T357" i="3"/>
  <c r="T356" i="3"/>
  <c r="T355" i="3"/>
  <c r="S361" i="3"/>
  <c r="T353" i="3"/>
  <c r="T350" i="3"/>
  <c r="T349" i="3"/>
  <c r="Q349" i="3" s="1"/>
  <c r="T348" i="3"/>
  <c r="Q348" i="3" s="1"/>
  <c r="T347" i="3"/>
  <c r="Q347" i="3" s="1"/>
  <c r="T346" i="3"/>
  <c r="T345" i="3"/>
  <c r="Q345" i="3" s="1"/>
  <c r="T344" i="3"/>
  <c r="Q344" i="3" s="1"/>
  <c r="T343" i="3"/>
  <c r="Q343" i="3" s="1"/>
  <c r="T342" i="3"/>
  <c r="T341" i="3"/>
  <c r="Q341" i="3" s="1"/>
  <c r="T340" i="3"/>
  <c r="Q340" i="3" s="1"/>
  <c r="T339" i="3"/>
  <c r="S341" i="3"/>
  <c r="T337" i="3"/>
  <c r="Q337" i="3" s="1"/>
  <c r="T336" i="3"/>
  <c r="T335" i="3"/>
  <c r="Q335" i="3" s="1"/>
  <c r="T327" i="3"/>
  <c r="Q327" i="3" s="1"/>
  <c r="T325" i="3"/>
  <c r="Q325" i="3" s="1"/>
  <c r="T324" i="3"/>
  <c r="Q324" i="3" s="1"/>
  <c r="T323" i="3"/>
  <c r="Q323" i="3" s="1"/>
  <c r="T322" i="3"/>
  <c r="Q322" i="3" s="1"/>
  <c r="T321" i="3"/>
  <c r="Q321" i="3" s="1"/>
  <c r="T320" i="3"/>
  <c r="T319" i="3"/>
  <c r="Q319" i="3" s="1"/>
  <c r="T318" i="3"/>
  <c r="Q318" i="3" s="1"/>
  <c r="T317" i="3"/>
  <c r="Q317" i="3" s="1"/>
  <c r="T316" i="3"/>
  <c r="Q316" i="3" s="1"/>
  <c r="S321" i="3"/>
  <c r="S319" i="3"/>
  <c r="S318" i="3"/>
  <c r="S317" i="3"/>
  <c r="S316" i="3"/>
  <c r="T314" i="3"/>
  <c r="Q314" i="3" s="1"/>
  <c r="T313" i="3"/>
  <c r="Q313" i="3" s="1"/>
  <c r="T312" i="3"/>
  <c r="Q312" i="3" s="1"/>
  <c r="T311" i="3"/>
  <c r="Q311" i="3" s="1"/>
  <c r="S314" i="3"/>
  <c r="S313" i="3"/>
  <c r="S312" i="3"/>
  <c r="S311" i="3"/>
  <c r="T309" i="3"/>
  <c r="Q309" i="3" s="1"/>
  <c r="T308" i="3"/>
  <c r="T307" i="3"/>
  <c r="T306" i="3"/>
  <c r="T305" i="3"/>
  <c r="T304" i="3"/>
  <c r="T303" i="3"/>
  <c r="T302" i="3"/>
  <c r="T299" i="3"/>
  <c r="T298" i="3"/>
  <c r="Q298" i="3" s="1"/>
  <c r="T297" i="3"/>
  <c r="Q297" i="3" s="1"/>
  <c r="T295" i="3"/>
  <c r="T294" i="3"/>
  <c r="T293" i="3"/>
  <c r="Q293" i="3" s="1"/>
  <c r="T291" i="3"/>
  <c r="Q291" i="3" s="1"/>
  <c r="T290" i="3"/>
  <c r="T289" i="3"/>
  <c r="T288" i="3"/>
  <c r="Q288" i="3" s="1"/>
  <c r="T287" i="3"/>
  <c r="Q287" i="3" s="1"/>
  <c r="T286" i="3"/>
  <c r="S291" i="3"/>
  <c r="T284" i="3"/>
  <c r="Q284" i="3" s="1"/>
  <c r="T283" i="3"/>
  <c r="Q283" i="3" s="1"/>
  <c r="T282" i="3"/>
  <c r="Q282" i="3" s="1"/>
  <c r="T281" i="3"/>
  <c r="Q281" i="3" s="1"/>
  <c r="T280" i="3"/>
  <c r="T279" i="3"/>
  <c r="T278" i="3"/>
  <c r="S281" i="3"/>
  <c r="T276" i="3"/>
  <c r="T275" i="3"/>
  <c r="T274" i="3"/>
  <c r="T273" i="3"/>
  <c r="T272" i="3"/>
  <c r="T269" i="3"/>
  <c r="T268" i="3"/>
  <c r="Q268" i="3" s="1"/>
  <c r="T267" i="3"/>
  <c r="Q267" i="3" s="1"/>
  <c r="T266" i="3"/>
  <c r="T265" i="3"/>
  <c r="Q265" i="3" s="1"/>
  <c r="T264" i="3"/>
  <c r="Q264" i="3" s="1"/>
  <c r="T263" i="3"/>
  <c r="T262" i="3"/>
  <c r="T261" i="3"/>
  <c r="Q261" i="3" s="1"/>
  <c r="T260" i="3"/>
  <c r="T259" i="3"/>
  <c r="T258" i="3"/>
  <c r="T257" i="3"/>
  <c r="T256" i="3"/>
  <c r="T255" i="3"/>
  <c r="T254" i="3"/>
  <c r="T253" i="3"/>
  <c r="Q253" i="3" s="1"/>
  <c r="T252" i="3"/>
  <c r="Q252" i="3" s="1"/>
  <c r="T251" i="3"/>
  <c r="Q251" i="3" s="1"/>
  <c r="T250" i="3"/>
  <c r="T249" i="3"/>
  <c r="T248" i="3"/>
  <c r="T247" i="3"/>
  <c r="T246" i="3"/>
  <c r="T245" i="3"/>
  <c r="Q245" i="3" s="1"/>
  <c r="T244" i="3"/>
  <c r="Q244" i="3" s="1"/>
  <c r="T243" i="3"/>
  <c r="T242" i="3"/>
  <c r="T241" i="3"/>
  <c r="Q241" i="3" s="1"/>
  <c r="T240" i="3"/>
  <c r="Q240" i="3" s="1"/>
  <c r="T239" i="3"/>
  <c r="T238" i="3"/>
  <c r="T237" i="3"/>
  <c r="T236" i="3"/>
  <c r="T235" i="3"/>
  <c r="T234" i="3"/>
  <c r="T233" i="3"/>
  <c r="T232" i="3"/>
  <c r="T231" i="3"/>
  <c r="Q231" i="3" s="1"/>
  <c r="T230" i="3"/>
  <c r="Q230" i="3" s="1"/>
  <c r="T229" i="3"/>
  <c r="Q229" i="3" s="1"/>
  <c r="T228" i="3"/>
  <c r="Q228" i="3" s="1"/>
  <c r="S261" i="3"/>
  <c r="S251" i="3"/>
  <c r="S241" i="3"/>
  <c r="S231" i="3"/>
  <c r="T226" i="3"/>
  <c r="T225" i="3"/>
  <c r="T224" i="3"/>
  <c r="T223" i="3"/>
  <c r="T222" i="3"/>
  <c r="T221" i="3"/>
  <c r="Q221" i="3" s="1"/>
  <c r="S221" i="3"/>
  <c r="T217" i="3"/>
  <c r="Q217" i="3" s="1"/>
  <c r="S217" i="3"/>
  <c r="T215" i="3"/>
  <c r="Q215" i="3" s="1"/>
  <c r="T214" i="3"/>
  <c r="Q214" i="3" s="1"/>
  <c r="S215" i="3"/>
  <c r="S214" i="3"/>
  <c r="T212" i="3"/>
  <c r="Q212" i="3" s="1"/>
  <c r="T211" i="3"/>
  <c r="Q211" i="3" s="1"/>
  <c r="T210" i="3"/>
  <c r="Q210" i="3" s="1"/>
  <c r="S212" i="3"/>
  <c r="S211" i="3"/>
  <c r="S210" i="3"/>
  <c r="T206" i="3"/>
  <c r="Q206" i="3" s="1"/>
  <c r="T205" i="3"/>
  <c r="Q205" i="3" s="1"/>
  <c r="T204" i="3"/>
  <c r="Q204" i="3" s="1"/>
  <c r="T203" i="3"/>
  <c r="T202" i="3"/>
  <c r="T201" i="3"/>
  <c r="Q201" i="3" s="1"/>
  <c r="T200" i="3"/>
  <c r="T199" i="3"/>
  <c r="Q199" i="3" s="1"/>
  <c r="T198" i="3"/>
  <c r="Q198" i="3" s="1"/>
  <c r="T197" i="3"/>
  <c r="Q197" i="3" s="1"/>
  <c r="T196" i="3"/>
  <c r="Q196" i="3" s="1"/>
  <c r="T195" i="3"/>
  <c r="Q195" i="3" s="1"/>
  <c r="T194" i="3"/>
  <c r="Q194" i="3" s="1"/>
  <c r="T193" i="3"/>
  <c r="Q193" i="3" s="1"/>
  <c r="T192" i="3"/>
  <c r="Q192" i="3" s="1"/>
  <c r="S201" i="3"/>
  <c r="S199" i="3"/>
  <c r="S198" i="3"/>
  <c r="S197" i="3"/>
  <c r="S196" i="3"/>
  <c r="S195" i="3"/>
  <c r="S194" i="3"/>
  <c r="S193" i="3"/>
  <c r="S192" i="3"/>
  <c r="T190" i="3"/>
  <c r="Q190" i="3" s="1"/>
  <c r="T189" i="3"/>
  <c r="Q189" i="3" s="1"/>
  <c r="S190" i="3"/>
  <c r="S189" i="3"/>
  <c r="T187" i="3"/>
  <c r="Q187" i="3" s="1"/>
  <c r="T186" i="3"/>
  <c r="Q186" i="3" s="1"/>
  <c r="T185" i="3"/>
  <c r="Q185" i="3" s="1"/>
  <c r="T184" i="3"/>
  <c r="Q184" i="3" s="1"/>
  <c r="T183" i="3"/>
  <c r="Q183" i="3" s="1"/>
  <c r="T182" i="3"/>
  <c r="Q182" i="3" s="1"/>
  <c r="T181" i="3"/>
  <c r="Q181" i="3" s="1"/>
  <c r="T180" i="3"/>
  <c r="Q180" i="3" s="1"/>
  <c r="T179" i="3"/>
  <c r="Q179" i="3" s="1"/>
  <c r="T178" i="3"/>
  <c r="Q178" i="3" s="1"/>
  <c r="T177" i="3"/>
  <c r="Q177" i="3" s="1"/>
  <c r="T176" i="3"/>
  <c r="Q176" i="3" s="1"/>
  <c r="T175" i="3"/>
  <c r="Q175" i="3" s="1"/>
  <c r="T174" i="3"/>
  <c r="Q174" i="3" s="1"/>
  <c r="T173" i="3"/>
  <c r="Q173" i="3" s="1"/>
  <c r="T172" i="3"/>
  <c r="Q172" i="3" s="1"/>
  <c r="T171" i="3"/>
  <c r="Q171" i="3" s="1"/>
  <c r="T170" i="3"/>
  <c r="Q170" i="3" s="1"/>
  <c r="T169" i="3"/>
  <c r="Q169" i="3" s="1"/>
  <c r="T168" i="3"/>
  <c r="Q168" i="3" s="1"/>
  <c r="T167" i="3"/>
  <c r="Q167" i="3" s="1"/>
  <c r="T166" i="3"/>
  <c r="Q166" i="3" s="1"/>
  <c r="T165" i="3"/>
  <c r="Q165" i="3" s="1"/>
  <c r="T164" i="3"/>
  <c r="Q164" i="3" s="1"/>
  <c r="T163" i="3"/>
  <c r="Q163" i="3" s="1"/>
  <c r="T162" i="3"/>
  <c r="Q162" i="3" s="1"/>
  <c r="T161" i="3"/>
  <c r="Q161" i="3" s="1"/>
  <c r="S187" i="3"/>
  <c r="S186" i="3"/>
  <c r="S185" i="3"/>
  <c r="S184" i="3"/>
  <c r="S183" i="3"/>
  <c r="S182" i="3"/>
  <c r="S181" i="3"/>
  <c r="S180" i="3"/>
  <c r="S179" i="3"/>
  <c r="S178" i="3"/>
  <c r="S177" i="3"/>
  <c r="S176" i="3"/>
  <c r="S175" i="3"/>
  <c r="S174" i="3"/>
  <c r="S173" i="3"/>
  <c r="S172" i="3"/>
  <c r="S171" i="3"/>
  <c r="S170" i="3"/>
  <c r="S169" i="3"/>
  <c r="S168" i="3"/>
  <c r="S167" i="3"/>
  <c r="S166" i="3"/>
  <c r="S165" i="3"/>
  <c r="S164" i="3"/>
  <c r="S163" i="3"/>
  <c r="S162" i="3"/>
  <c r="S161" i="3"/>
  <c r="T159" i="3"/>
  <c r="Q159" i="3" s="1"/>
  <c r="T158" i="3"/>
  <c r="Q158" i="3" s="1"/>
  <c r="T157" i="3"/>
  <c r="Q157" i="3" s="1"/>
  <c r="T156" i="3"/>
  <c r="Q156" i="3" s="1"/>
  <c r="T155" i="3"/>
  <c r="Q155" i="3" s="1"/>
  <c r="T154" i="3"/>
  <c r="Q154" i="3" s="1"/>
  <c r="S159" i="3"/>
  <c r="S158" i="3"/>
  <c r="S157" i="3"/>
  <c r="S156" i="3"/>
  <c r="S155" i="3"/>
  <c r="S154" i="3"/>
  <c r="T152" i="3"/>
  <c r="Q152" i="3" s="1"/>
  <c r="T151" i="3"/>
  <c r="Q151" i="3" s="1"/>
  <c r="T150" i="3"/>
  <c r="Q150" i="3" s="1"/>
  <c r="T149" i="3"/>
  <c r="Q149" i="3" s="1"/>
  <c r="T148" i="3"/>
  <c r="Q148" i="3" s="1"/>
  <c r="T147" i="3"/>
  <c r="Q147" i="3" s="1"/>
  <c r="T146" i="3"/>
  <c r="Q146" i="3" s="1"/>
  <c r="T145" i="3"/>
  <c r="Q145" i="3" s="1"/>
  <c r="T144" i="3"/>
  <c r="Q144" i="3" s="1"/>
  <c r="T143" i="3"/>
  <c r="Q143" i="3" s="1"/>
  <c r="T142" i="3"/>
  <c r="Q142" i="3" s="1"/>
  <c r="T141" i="3"/>
  <c r="Q141" i="3" s="1"/>
  <c r="S152" i="3"/>
  <c r="S151" i="3"/>
  <c r="S150" i="3"/>
  <c r="S149" i="3"/>
  <c r="S148" i="3"/>
  <c r="S147" i="3"/>
  <c r="S146" i="3"/>
  <c r="S145" i="3"/>
  <c r="S144" i="3"/>
  <c r="S143" i="3"/>
  <c r="S142" i="3"/>
  <c r="S141" i="3"/>
  <c r="T139" i="3"/>
  <c r="Q139" i="3" s="1"/>
  <c r="T138" i="3"/>
  <c r="Q138" i="3" s="1"/>
  <c r="S139" i="3"/>
  <c r="S138" i="3"/>
  <c r="T136" i="3"/>
  <c r="Q136" i="3" s="1"/>
  <c r="T135" i="3"/>
  <c r="Q135" i="3" s="1"/>
  <c r="T134" i="3"/>
  <c r="Q134" i="3" s="1"/>
  <c r="T133" i="3"/>
  <c r="Q133" i="3" s="1"/>
  <c r="T132" i="3"/>
  <c r="Q132" i="3" s="1"/>
  <c r="T131" i="3"/>
  <c r="Q131" i="3" s="1"/>
  <c r="T130" i="3"/>
  <c r="Q130" i="3" s="1"/>
  <c r="T129" i="3"/>
  <c r="Q129" i="3" s="1"/>
  <c r="T128" i="3"/>
  <c r="Q128" i="3" s="1"/>
  <c r="S136" i="3"/>
  <c r="S135" i="3"/>
  <c r="S134" i="3"/>
  <c r="S133" i="3"/>
  <c r="S132" i="3"/>
  <c r="S131" i="3"/>
  <c r="S130" i="3"/>
  <c r="S129" i="3"/>
  <c r="S128" i="3"/>
  <c r="T126" i="3"/>
  <c r="Q126" i="3" s="1"/>
  <c r="T125" i="3"/>
  <c r="Q125" i="3" s="1"/>
  <c r="T124" i="3"/>
  <c r="Q124" i="3" s="1"/>
  <c r="T123" i="3"/>
  <c r="Q123" i="3" s="1"/>
  <c r="T122" i="3"/>
  <c r="Q122" i="3" s="1"/>
  <c r="T121" i="3"/>
  <c r="Q121" i="3" s="1"/>
  <c r="T120" i="3"/>
  <c r="Q120" i="3" s="1"/>
  <c r="T119" i="3"/>
  <c r="Q119" i="3" s="1"/>
  <c r="T118" i="3"/>
  <c r="Q118" i="3" s="1"/>
  <c r="T117" i="3"/>
  <c r="Q117" i="3" s="1"/>
  <c r="T116" i="3"/>
  <c r="Q116" i="3" s="1"/>
  <c r="T115" i="3"/>
  <c r="Q115" i="3" s="1"/>
  <c r="T114" i="3"/>
  <c r="Q114" i="3" s="1"/>
  <c r="T113" i="3"/>
  <c r="Q113" i="3" s="1"/>
  <c r="T112" i="3"/>
  <c r="Q112" i="3" s="1"/>
  <c r="T111" i="3"/>
  <c r="Q111" i="3" s="1"/>
  <c r="T110" i="3"/>
  <c r="Q110" i="3" s="1"/>
  <c r="S126" i="3"/>
  <c r="S125" i="3"/>
  <c r="S124" i="3"/>
  <c r="S123" i="3"/>
  <c r="S122" i="3"/>
  <c r="S121" i="3"/>
  <c r="S120" i="3"/>
  <c r="S119" i="3"/>
  <c r="S118" i="3"/>
  <c r="S117" i="3"/>
  <c r="S116" i="3"/>
  <c r="S115" i="3"/>
  <c r="S114" i="3"/>
  <c r="S113" i="3"/>
  <c r="S112" i="3"/>
  <c r="S111" i="3"/>
  <c r="S110" i="3"/>
  <c r="T107" i="3"/>
  <c r="Q107" i="3" s="1"/>
  <c r="T106" i="3"/>
  <c r="Q106" i="3" s="1"/>
  <c r="S107" i="3"/>
  <c r="S106" i="3"/>
  <c r="T101" i="3"/>
  <c r="Q101" i="3" s="1"/>
  <c r="S101" i="3"/>
  <c r="T94" i="3"/>
  <c r="T93" i="3"/>
  <c r="T92" i="3"/>
  <c r="T91" i="3"/>
  <c r="Q91" i="3" s="1"/>
  <c r="T90" i="3"/>
  <c r="Q90" i="3" s="1"/>
  <c r="T89" i="3"/>
  <c r="Q89" i="3" s="1"/>
  <c r="T88" i="3"/>
  <c r="Q88" i="3" s="1"/>
  <c r="T87" i="3"/>
  <c r="Q87" i="3" s="1"/>
  <c r="T86" i="3"/>
  <c r="Q86" i="3" s="1"/>
  <c r="S91" i="3"/>
  <c r="T84" i="3"/>
  <c r="T83" i="3"/>
  <c r="T82" i="3"/>
  <c r="T81" i="3"/>
  <c r="Q81" i="3" s="1"/>
  <c r="S81" i="3"/>
  <c r="T78" i="3"/>
  <c r="Q78" i="3" s="1"/>
  <c r="T76" i="3"/>
  <c r="Q76" i="3" s="1"/>
  <c r="T75" i="3"/>
  <c r="Q75" i="3" s="1"/>
  <c r="T74" i="3"/>
  <c r="Q74" i="3" s="1"/>
  <c r="T73" i="3"/>
  <c r="Q73" i="3" s="1"/>
  <c r="T72" i="3"/>
  <c r="Q72" i="3" s="1"/>
  <c r="T71" i="3"/>
  <c r="Q71" i="3" s="1"/>
  <c r="T70" i="3"/>
  <c r="T69" i="3"/>
  <c r="T68" i="3"/>
  <c r="T67" i="3"/>
  <c r="T66" i="3"/>
  <c r="T65" i="3"/>
  <c r="T64" i="3"/>
  <c r="Q64" i="3" s="1"/>
  <c r="T63" i="3"/>
  <c r="Q63" i="3" s="1"/>
  <c r="T62" i="3"/>
  <c r="Q62" i="3" s="1"/>
  <c r="T61" i="3"/>
  <c r="Q61" i="3" s="1"/>
  <c r="T60" i="3"/>
  <c r="T59" i="3"/>
  <c r="T58" i="3"/>
  <c r="T57" i="3"/>
  <c r="Q57" i="3" s="1"/>
  <c r="T56" i="3"/>
  <c r="S71" i="3"/>
  <c r="S61" i="3"/>
  <c r="T53" i="3"/>
  <c r="T49" i="3"/>
  <c r="T48" i="3"/>
  <c r="Q48" i="3" s="1"/>
  <c r="T46" i="3"/>
  <c r="Q46" i="3" s="1"/>
  <c r="T45" i="3"/>
  <c r="Q45" i="3" s="1"/>
  <c r="T44" i="3"/>
  <c r="T43" i="3"/>
  <c r="Q43" i="3" s="1"/>
  <c r="T42" i="3"/>
  <c r="Q42" i="3" s="1"/>
  <c r="T41" i="3"/>
  <c r="Q41" i="3" s="1"/>
  <c r="T40" i="3"/>
  <c r="Q40" i="3" s="1"/>
  <c r="T39" i="3"/>
  <c r="T38" i="3"/>
  <c r="S41" i="3"/>
  <c r="T29" i="3"/>
  <c r="T28" i="3"/>
  <c r="T27" i="3"/>
  <c r="T26" i="3"/>
  <c r="Q26" i="3" s="1"/>
  <c r="T25" i="3"/>
  <c r="Q25" i="3" s="1"/>
  <c r="T24" i="3"/>
  <c r="Q24" i="3" s="1"/>
  <c r="T23" i="3"/>
  <c r="Q23" i="3" s="1"/>
  <c r="T22" i="3"/>
  <c r="Q22" i="3" s="1"/>
  <c r="T21" i="3"/>
  <c r="Q21" i="3" s="1"/>
  <c r="T20" i="3"/>
  <c r="Q20" i="3" s="1"/>
  <c r="T19" i="3"/>
  <c r="Q19" i="3" s="1"/>
  <c r="T18" i="3"/>
  <c r="Q18" i="3" s="1"/>
  <c r="T17" i="3"/>
  <c r="Q17" i="3" s="1"/>
  <c r="S21" i="3"/>
  <c r="S19" i="3"/>
  <c r="S18" i="3"/>
  <c r="S17" i="3"/>
  <c r="T15" i="3"/>
  <c r="Q15" i="3" s="1"/>
  <c r="T14" i="3"/>
  <c r="Q14" i="3" s="1"/>
  <c r="T13" i="3"/>
  <c r="Q13" i="3" s="1"/>
  <c r="T12" i="3"/>
  <c r="Q12" i="3" s="1"/>
  <c r="T11" i="3"/>
  <c r="Q11" i="3" s="1"/>
  <c r="S15" i="3"/>
  <c r="S14" i="3"/>
  <c r="S13" i="3"/>
  <c r="S12" i="3"/>
  <c r="S11" i="3"/>
  <c r="T7" i="3"/>
  <c r="T6" i="3"/>
  <c r="Q6" i="3" s="1"/>
  <c r="T5" i="3"/>
  <c r="T4" i="3"/>
  <c r="T3" i="3"/>
  <c r="T2" i="3"/>
  <c r="T2931" i="3"/>
  <c r="Q2931" i="3" s="1"/>
  <c r="T2930" i="3"/>
  <c r="Q2930" i="3" s="1"/>
  <c r="T2929" i="3"/>
  <c r="Q2929" i="3" s="1"/>
  <c r="T2928" i="3"/>
  <c r="Q2928" i="3" s="1"/>
  <c r="T2927" i="3"/>
  <c r="Q2927" i="3" s="1"/>
  <c r="T2926" i="3"/>
  <c r="Q2926" i="3" s="1"/>
  <c r="T2925" i="3"/>
  <c r="Q2925" i="3" s="1"/>
  <c r="S2931" i="3"/>
  <c r="T2917" i="3"/>
  <c r="Q2917" i="3" s="1"/>
  <c r="S2917" i="3"/>
  <c r="T2913" i="3"/>
  <c r="Q2913" i="3" s="1"/>
  <c r="S2913" i="3"/>
  <c r="T2909" i="3"/>
  <c r="Q2909" i="3" s="1"/>
  <c r="T2905" i="3"/>
  <c r="Q2905" i="3" s="1"/>
  <c r="T2904" i="3"/>
  <c r="Q2904" i="3" s="1"/>
  <c r="T2903" i="3"/>
  <c r="Q2903" i="3" s="1"/>
  <c r="T2902" i="3"/>
  <c r="Q2902" i="3" s="1"/>
  <c r="T2901" i="3"/>
  <c r="Q2901" i="3" s="1"/>
  <c r="T2900" i="3"/>
  <c r="Q2900" i="3" s="1"/>
  <c r="T2899" i="3"/>
  <c r="Q2899" i="3" s="1"/>
  <c r="T2898" i="3"/>
  <c r="Q2898" i="3" s="1"/>
  <c r="T2897" i="3"/>
  <c r="Q2897" i="3" s="1"/>
  <c r="T2896" i="3"/>
  <c r="Q2896" i="3" s="1"/>
  <c r="T2895" i="3"/>
  <c r="Q2895" i="3" s="1"/>
  <c r="S2901" i="3"/>
  <c r="S2" i="3"/>
  <c r="S3" i="3"/>
  <c r="S4" i="3"/>
  <c r="S5" i="3"/>
  <c r="S6" i="3"/>
  <c r="S7" i="3"/>
  <c r="S8" i="3"/>
  <c r="S9" i="3"/>
  <c r="S10" i="3"/>
  <c r="S16" i="3"/>
  <c r="S20" i="3"/>
  <c r="S22" i="3"/>
  <c r="S23" i="3"/>
  <c r="S24" i="3"/>
  <c r="S25" i="3"/>
  <c r="S26" i="3"/>
  <c r="S27" i="3"/>
  <c r="S28" i="3"/>
  <c r="S29" i="3"/>
  <c r="S30" i="3"/>
  <c r="S31" i="3"/>
  <c r="S32" i="3"/>
  <c r="S33" i="3"/>
  <c r="S34" i="3"/>
  <c r="S35" i="3"/>
  <c r="S36" i="3"/>
  <c r="S37" i="3"/>
  <c r="S38" i="3"/>
  <c r="S39" i="3"/>
  <c r="S40" i="3"/>
  <c r="S42" i="3"/>
  <c r="S43" i="3"/>
  <c r="S44" i="3"/>
  <c r="S45" i="3"/>
  <c r="S46" i="3"/>
  <c r="S47" i="3"/>
  <c r="S48" i="3"/>
  <c r="S49" i="3"/>
  <c r="S50" i="3"/>
  <c r="S51" i="3"/>
  <c r="S52" i="3"/>
  <c r="S53" i="3"/>
  <c r="S54" i="3"/>
  <c r="S55" i="3"/>
  <c r="S56" i="3"/>
  <c r="S57" i="3"/>
  <c r="S58" i="3"/>
  <c r="S59" i="3"/>
  <c r="S60" i="3"/>
  <c r="S62" i="3"/>
  <c r="S63" i="3"/>
  <c r="S64" i="3"/>
  <c r="S65" i="3"/>
  <c r="S66" i="3"/>
  <c r="S67" i="3"/>
  <c r="S68" i="3"/>
  <c r="S69" i="3"/>
  <c r="S70" i="3"/>
  <c r="S72" i="3"/>
  <c r="S73" i="3"/>
  <c r="S74" i="3"/>
  <c r="S75" i="3"/>
  <c r="S76" i="3"/>
  <c r="S77" i="3"/>
  <c r="S78" i="3"/>
  <c r="S79" i="3"/>
  <c r="S80" i="3"/>
  <c r="S82" i="3"/>
  <c r="S83" i="3"/>
  <c r="S84" i="3"/>
  <c r="S85" i="3"/>
  <c r="S86" i="3"/>
  <c r="S87" i="3"/>
  <c r="S88" i="3"/>
  <c r="S89" i="3"/>
  <c r="S90" i="3"/>
  <c r="S92" i="3"/>
  <c r="S93" i="3"/>
  <c r="S94" i="3"/>
  <c r="S95" i="3"/>
  <c r="S96" i="3"/>
  <c r="S97" i="3"/>
  <c r="S98" i="3"/>
  <c r="S99" i="3"/>
  <c r="S100" i="3"/>
  <c r="S102" i="3"/>
  <c r="S103" i="3"/>
  <c r="S104" i="3"/>
  <c r="S105" i="3"/>
  <c r="S108" i="3"/>
  <c r="S109" i="3"/>
  <c r="S127" i="3"/>
  <c r="S137" i="3"/>
  <c r="S140" i="3"/>
  <c r="S153" i="3"/>
  <c r="S160" i="3"/>
  <c r="S188" i="3"/>
  <c r="S191" i="3"/>
  <c r="S200" i="3"/>
  <c r="S202" i="3"/>
  <c r="S203" i="3"/>
  <c r="S204" i="3"/>
  <c r="S205" i="3"/>
  <c r="S206" i="3"/>
  <c r="S207" i="3"/>
  <c r="S208" i="3"/>
  <c r="S209" i="3"/>
  <c r="S213" i="3"/>
  <c r="S216" i="3"/>
  <c r="S218" i="3"/>
  <c r="S219" i="3"/>
  <c r="S220" i="3"/>
  <c r="S222" i="3"/>
  <c r="S223" i="3"/>
  <c r="S224" i="3"/>
  <c r="S225" i="3"/>
  <c r="S226" i="3"/>
  <c r="S227" i="3"/>
  <c r="S228" i="3"/>
  <c r="S229" i="3"/>
  <c r="S230" i="3"/>
  <c r="S232" i="3"/>
  <c r="S233" i="3"/>
  <c r="S234" i="3"/>
  <c r="S235" i="3"/>
  <c r="S236" i="3"/>
  <c r="S237" i="3"/>
  <c r="S238" i="3"/>
  <c r="S239" i="3"/>
  <c r="S240" i="3"/>
  <c r="S242" i="3"/>
  <c r="S243" i="3"/>
  <c r="S244" i="3"/>
  <c r="S245" i="3"/>
  <c r="S246" i="3"/>
  <c r="S247" i="3"/>
  <c r="S248" i="3"/>
  <c r="S249" i="3"/>
  <c r="S250" i="3"/>
  <c r="S252" i="3"/>
  <c r="S253" i="3"/>
  <c r="S254" i="3"/>
  <c r="S255" i="3"/>
  <c r="S256" i="3"/>
  <c r="S257" i="3"/>
  <c r="S258" i="3"/>
  <c r="S259" i="3"/>
  <c r="S260" i="3"/>
  <c r="S262" i="3"/>
  <c r="S263" i="3"/>
  <c r="S264" i="3"/>
  <c r="S265" i="3"/>
  <c r="S266" i="3"/>
  <c r="S267" i="3"/>
  <c r="S268" i="3"/>
  <c r="S269" i="3"/>
  <c r="S270" i="3"/>
  <c r="S271" i="3"/>
  <c r="S272" i="3"/>
  <c r="S273" i="3"/>
  <c r="S274" i="3"/>
  <c r="S275" i="3"/>
  <c r="S276" i="3"/>
  <c r="S277" i="3"/>
  <c r="S278" i="3"/>
  <c r="S279" i="3"/>
  <c r="S280" i="3"/>
  <c r="S282" i="3"/>
  <c r="S283" i="3"/>
  <c r="S284" i="3"/>
  <c r="S285" i="3"/>
  <c r="S286" i="3"/>
  <c r="S287" i="3"/>
  <c r="S288" i="3"/>
  <c r="S289" i="3"/>
  <c r="S290" i="3"/>
  <c r="S292" i="3"/>
  <c r="S293" i="3"/>
  <c r="S294" i="3"/>
  <c r="S295" i="3"/>
  <c r="S296" i="3"/>
  <c r="S297" i="3"/>
  <c r="S298" i="3"/>
  <c r="S299" i="3"/>
  <c r="S300" i="3"/>
  <c r="S301" i="3"/>
  <c r="S302" i="3"/>
  <c r="S303" i="3"/>
  <c r="S304" i="3"/>
  <c r="S305" i="3"/>
  <c r="S306" i="3"/>
  <c r="S307" i="3"/>
  <c r="S308" i="3"/>
  <c r="S309" i="3"/>
  <c r="S310" i="3"/>
  <c r="S315" i="3"/>
  <c r="S320" i="3"/>
  <c r="S322" i="3"/>
  <c r="S323" i="3"/>
  <c r="S324" i="3"/>
  <c r="S325" i="3"/>
  <c r="S326" i="3"/>
  <c r="S327" i="3"/>
  <c r="S328" i="3"/>
  <c r="S329" i="3"/>
  <c r="S330" i="3"/>
  <c r="S331" i="3"/>
  <c r="S332" i="3"/>
  <c r="S333" i="3"/>
  <c r="S334" i="3"/>
  <c r="S335" i="3"/>
  <c r="S336" i="3"/>
  <c r="S337" i="3"/>
  <c r="S338" i="3"/>
  <c r="S339" i="3"/>
  <c r="S340" i="3"/>
  <c r="S342" i="3"/>
  <c r="S343" i="3"/>
  <c r="S344" i="3"/>
  <c r="S345" i="3"/>
  <c r="S346" i="3"/>
  <c r="S347" i="3"/>
  <c r="S348" i="3"/>
  <c r="S349" i="3"/>
  <c r="S350" i="3"/>
  <c r="S351" i="3"/>
  <c r="S352" i="3"/>
  <c r="S353" i="3"/>
  <c r="S354" i="3"/>
  <c r="S355" i="3"/>
  <c r="S356" i="3"/>
  <c r="S357" i="3"/>
  <c r="S358" i="3"/>
  <c r="S359" i="3"/>
  <c r="S360" i="3"/>
  <c r="S362" i="3"/>
  <c r="S363" i="3"/>
  <c r="S364" i="3"/>
  <c r="S365" i="3"/>
  <c r="S366" i="3"/>
  <c r="S367" i="3"/>
  <c r="S368" i="3"/>
  <c r="S369" i="3"/>
  <c r="S370" i="3"/>
  <c r="S372" i="3"/>
  <c r="S373" i="3"/>
  <c r="S374" i="3"/>
  <c r="S375" i="3"/>
  <c r="S376" i="3"/>
  <c r="S377" i="3"/>
  <c r="S378" i="3"/>
  <c r="S379" i="3"/>
  <c r="S380" i="3"/>
  <c r="S382" i="3"/>
  <c r="S383" i="3"/>
  <c r="S384" i="3"/>
  <c r="S385" i="3"/>
  <c r="S386" i="3"/>
  <c r="S387" i="3"/>
  <c r="S388" i="3"/>
  <c r="S389" i="3"/>
  <c r="S390" i="3"/>
  <c r="S392" i="3"/>
  <c r="S393" i="3"/>
  <c r="S394" i="3"/>
  <c r="S395" i="3"/>
  <c r="S396" i="3"/>
  <c r="S397" i="3"/>
  <c r="S398" i="3"/>
  <c r="S399" i="3"/>
  <c r="S400" i="3"/>
  <c r="S402" i="3"/>
  <c r="S403" i="3"/>
  <c r="S404" i="3"/>
  <c r="S405" i="3"/>
  <c r="S406" i="3"/>
  <c r="S407" i="3"/>
  <c r="S408" i="3"/>
  <c r="S409" i="3"/>
  <c r="S410" i="3"/>
  <c r="S411" i="3"/>
  <c r="S412" i="3"/>
  <c r="S413" i="3"/>
  <c r="S414" i="3"/>
  <c r="S415" i="3"/>
  <c r="S416" i="3"/>
  <c r="S417" i="3"/>
  <c r="S418" i="3"/>
  <c r="S419" i="3"/>
  <c r="S420" i="3"/>
  <c r="S422" i="3"/>
  <c r="S423" i="3"/>
  <c r="S424" i="3"/>
  <c r="S425" i="3"/>
  <c r="S426" i="3"/>
  <c r="S427" i="3"/>
  <c r="S428" i="3"/>
  <c r="S429" i="3"/>
  <c r="S430" i="3"/>
  <c r="S432" i="3"/>
  <c r="S433" i="3"/>
  <c r="S434" i="3"/>
  <c r="S435" i="3"/>
  <c r="S436" i="3"/>
  <c r="S437" i="3"/>
  <c r="S438" i="3"/>
  <c r="S439" i="3"/>
  <c r="S440" i="3"/>
  <c r="S442" i="3"/>
  <c r="S443" i="3"/>
  <c r="S444" i="3"/>
  <c r="S445" i="3"/>
  <c r="S446" i="3"/>
  <c r="S447" i="3"/>
  <c r="S448" i="3"/>
  <c r="S449" i="3"/>
  <c r="S450"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2" i="3"/>
  <c r="S483" i="3"/>
  <c r="S484" i="3"/>
  <c r="S485" i="3"/>
  <c r="S486" i="3"/>
  <c r="S487" i="3"/>
  <c r="S488" i="3"/>
  <c r="S489" i="3"/>
  <c r="S490" i="3"/>
  <c r="S492" i="3"/>
  <c r="S493" i="3"/>
  <c r="S494" i="3"/>
  <c r="S495" i="3"/>
  <c r="S496" i="3"/>
  <c r="S497" i="3"/>
  <c r="S498" i="3"/>
  <c r="S499" i="3"/>
  <c r="S500" i="3"/>
  <c r="S502" i="3"/>
  <c r="S503" i="3"/>
  <c r="S504" i="3"/>
  <c r="S505" i="3"/>
  <c r="S506" i="3"/>
  <c r="S507" i="3"/>
  <c r="S508" i="3"/>
  <c r="S509" i="3"/>
  <c r="S520" i="3"/>
  <c r="S522" i="3"/>
  <c r="S523" i="3"/>
  <c r="S524" i="3"/>
  <c r="S525" i="3"/>
  <c r="S526" i="3"/>
  <c r="S527" i="3"/>
  <c r="S528" i="3"/>
  <c r="S529" i="3"/>
  <c r="S530" i="3"/>
  <c r="S532" i="3"/>
  <c r="S533" i="3"/>
  <c r="S534" i="3"/>
  <c r="S535" i="3"/>
  <c r="S536" i="3"/>
  <c r="S537" i="3"/>
  <c r="S538" i="3"/>
  <c r="S539" i="3"/>
  <c r="S540" i="3"/>
  <c r="S542" i="3"/>
  <c r="S543" i="3"/>
  <c r="S544" i="3"/>
  <c r="S545" i="3"/>
  <c r="S546" i="3"/>
  <c r="S547" i="3"/>
  <c r="S548" i="3"/>
  <c r="S549" i="3"/>
  <c r="S550" i="3"/>
  <c r="S552" i="3"/>
  <c r="S553" i="3"/>
  <c r="S554" i="3"/>
  <c r="S555" i="3"/>
  <c r="S556" i="3"/>
  <c r="S557" i="3"/>
  <c r="S558" i="3"/>
  <c r="S559" i="3"/>
  <c r="S560" i="3"/>
  <c r="S562" i="3"/>
  <c r="S563" i="3"/>
  <c r="S564" i="3"/>
  <c r="S565" i="3"/>
  <c r="S566" i="3"/>
  <c r="S567" i="3"/>
  <c r="S568" i="3"/>
  <c r="S569" i="3"/>
  <c r="S570" i="3"/>
  <c r="S571" i="3"/>
  <c r="S572" i="3"/>
  <c r="S573" i="3"/>
  <c r="S574" i="3"/>
  <c r="S575" i="3"/>
  <c r="S576" i="3"/>
  <c r="S577" i="3"/>
  <c r="S578" i="3"/>
  <c r="S579" i="3"/>
  <c r="S580" i="3"/>
  <c r="S582" i="3"/>
  <c r="S583" i="3"/>
  <c r="S584" i="3"/>
  <c r="S585" i="3"/>
  <c r="S586" i="3"/>
  <c r="S587" i="3"/>
  <c r="S588" i="3"/>
  <c r="S589" i="3"/>
  <c r="S590" i="3"/>
  <c r="S592" i="3"/>
  <c r="S593" i="3"/>
  <c r="S594" i="3"/>
  <c r="S595" i="3"/>
  <c r="S596" i="3"/>
  <c r="S597" i="3"/>
  <c r="S598" i="3"/>
  <c r="S599" i="3"/>
  <c r="S600" i="3"/>
  <c r="S602" i="3"/>
  <c r="S603" i="3"/>
  <c r="S604" i="3"/>
  <c r="S605" i="3"/>
  <c r="S606" i="3"/>
  <c r="S607" i="3"/>
  <c r="S608" i="3"/>
  <c r="S609" i="3"/>
  <c r="S620" i="3"/>
  <c r="S622" i="3"/>
  <c r="S623" i="3"/>
  <c r="S624" i="3"/>
  <c r="S625" i="3"/>
  <c r="S626" i="3"/>
  <c r="S627" i="3"/>
  <c r="S628" i="3"/>
  <c r="S629" i="3"/>
  <c r="S630" i="3"/>
  <c r="S632" i="3"/>
  <c r="S633" i="3"/>
  <c r="S634" i="3"/>
  <c r="S635" i="3"/>
  <c r="S636" i="3"/>
  <c r="S637" i="3"/>
  <c r="S638" i="3"/>
  <c r="S639" i="3"/>
  <c r="S640" i="3"/>
  <c r="S642" i="3"/>
  <c r="S643" i="3"/>
  <c r="S644" i="3"/>
  <c r="S645" i="3"/>
  <c r="S646" i="3"/>
  <c r="S647" i="3"/>
  <c r="S648" i="3"/>
  <c r="S649" i="3"/>
  <c r="S650" i="3"/>
  <c r="S652" i="3"/>
  <c r="S653" i="3"/>
  <c r="S654" i="3"/>
  <c r="S655" i="3"/>
  <c r="S656" i="3"/>
  <c r="S657" i="3"/>
  <c r="S658" i="3"/>
  <c r="S659" i="3"/>
  <c r="S660" i="3"/>
  <c r="S662" i="3"/>
  <c r="S663" i="3"/>
  <c r="S664" i="3"/>
  <c r="S665" i="3"/>
  <c r="S666" i="3"/>
  <c r="S667" i="3"/>
  <c r="S668" i="3"/>
  <c r="S669" i="3"/>
  <c r="S670" i="3"/>
  <c r="S671" i="3"/>
  <c r="S672" i="3"/>
  <c r="S673" i="3"/>
  <c r="S674" i="3"/>
  <c r="S675" i="3"/>
  <c r="S676" i="3"/>
  <c r="S677" i="3"/>
  <c r="S678" i="3"/>
  <c r="S679" i="3"/>
  <c r="S680" i="3"/>
  <c r="S682" i="3"/>
  <c r="S683" i="3"/>
  <c r="S684" i="3"/>
  <c r="S685" i="3"/>
  <c r="S686" i="3"/>
  <c r="S687" i="3"/>
  <c r="S688" i="3"/>
  <c r="S689" i="3"/>
  <c r="S690" i="3"/>
  <c r="S692" i="3"/>
  <c r="S693" i="3"/>
  <c r="S694" i="3"/>
  <c r="S695" i="3"/>
  <c r="S696" i="3"/>
  <c r="S697" i="3"/>
  <c r="S698" i="3"/>
  <c r="S699" i="3"/>
  <c r="S700" i="3"/>
  <c r="S702" i="3"/>
  <c r="S703" i="3"/>
  <c r="S704" i="3"/>
  <c r="S705" i="3"/>
  <c r="S706" i="3"/>
  <c r="S707" i="3"/>
  <c r="S708" i="3"/>
  <c r="S709" i="3"/>
  <c r="S714" i="3"/>
  <c r="S720" i="3"/>
  <c r="S722" i="3"/>
  <c r="S723" i="3"/>
  <c r="S724" i="3"/>
  <c r="S725" i="3"/>
  <c r="S726" i="3"/>
  <c r="S727" i="3"/>
  <c r="S728" i="3"/>
  <c r="S729" i="3"/>
  <c r="S730" i="3"/>
  <c r="S732" i="3"/>
  <c r="S733" i="3"/>
  <c r="S734" i="3"/>
  <c r="S735" i="3"/>
  <c r="S736" i="3"/>
  <c r="S737" i="3"/>
  <c r="S738" i="3"/>
  <c r="S739" i="3"/>
  <c r="S740" i="3"/>
  <c r="S742" i="3"/>
  <c r="S743" i="3"/>
  <c r="S744" i="3"/>
  <c r="S745" i="3"/>
  <c r="S746" i="3"/>
  <c r="S747" i="3"/>
  <c r="S748" i="3"/>
  <c r="S749" i="3"/>
  <c r="S750" i="3"/>
  <c r="S752" i="3"/>
  <c r="S753" i="3"/>
  <c r="S754" i="3"/>
  <c r="S755" i="3"/>
  <c r="S756" i="3"/>
  <c r="S757" i="3"/>
  <c r="S758" i="3"/>
  <c r="S759" i="3"/>
  <c r="S760" i="3"/>
  <c r="S762" i="3"/>
  <c r="S763" i="3"/>
  <c r="S764" i="3"/>
  <c r="S765" i="3"/>
  <c r="S766" i="3"/>
  <c r="S767" i="3"/>
  <c r="S768" i="3"/>
  <c r="S769" i="3"/>
  <c r="S770" i="3"/>
  <c r="S772" i="3"/>
  <c r="S773" i="3"/>
  <c r="S774" i="3"/>
  <c r="S775" i="3"/>
  <c r="S776" i="3"/>
  <c r="S777" i="3"/>
  <c r="S778" i="3"/>
  <c r="S779" i="3"/>
  <c r="S780" i="3"/>
  <c r="S782" i="3"/>
  <c r="S783" i="3"/>
  <c r="S784" i="3"/>
  <c r="S785" i="3"/>
  <c r="S786" i="3"/>
  <c r="S787" i="3"/>
  <c r="S788" i="3"/>
  <c r="S789" i="3"/>
  <c r="S790" i="3"/>
  <c r="S792" i="3"/>
  <c r="S793" i="3"/>
  <c r="S794" i="3"/>
  <c r="S795" i="3"/>
  <c r="S796" i="3"/>
  <c r="S797" i="3"/>
  <c r="S798" i="3"/>
  <c r="S799" i="3"/>
  <c r="S800" i="3"/>
  <c r="S802" i="3"/>
  <c r="S803" i="3"/>
  <c r="S804" i="3"/>
  <c r="S805" i="3"/>
  <c r="S806" i="3"/>
  <c r="S807" i="3"/>
  <c r="S808" i="3"/>
  <c r="S809" i="3"/>
  <c r="S810" i="3"/>
  <c r="S811" i="3"/>
  <c r="S812" i="3"/>
  <c r="S813" i="3"/>
  <c r="S814" i="3"/>
  <c r="S815" i="3"/>
  <c r="S816" i="3"/>
  <c r="S817" i="3"/>
  <c r="S818" i="3"/>
  <c r="S819" i="3"/>
  <c r="S820" i="3"/>
  <c r="S822" i="3"/>
  <c r="S823" i="3"/>
  <c r="S824" i="3"/>
  <c r="S825" i="3"/>
  <c r="S826" i="3"/>
  <c r="S827" i="3"/>
  <c r="S828" i="3"/>
  <c r="S829" i="3"/>
  <c r="S830" i="3"/>
  <c r="S832" i="3"/>
  <c r="S833" i="3"/>
  <c r="S834" i="3"/>
  <c r="S835" i="3"/>
  <c r="S836" i="3"/>
  <c r="S837" i="3"/>
  <c r="S838" i="3"/>
  <c r="S839" i="3"/>
  <c r="S840" i="3"/>
  <c r="S842" i="3"/>
  <c r="S843" i="3"/>
  <c r="S844" i="3"/>
  <c r="S845" i="3"/>
  <c r="S846" i="3"/>
  <c r="S847" i="3"/>
  <c r="S848" i="3"/>
  <c r="S849" i="3"/>
  <c r="S850" i="3"/>
  <c r="S852" i="3"/>
  <c r="S853" i="3"/>
  <c r="S854" i="3"/>
  <c r="S855" i="3"/>
  <c r="S856" i="3"/>
  <c r="S857" i="3"/>
  <c r="S858" i="3"/>
  <c r="S859" i="3"/>
  <c r="S860" i="3"/>
  <c r="S862" i="3"/>
  <c r="S863" i="3"/>
  <c r="S864" i="3"/>
  <c r="S865" i="3"/>
  <c r="S866" i="3"/>
  <c r="S867" i="3"/>
  <c r="S868" i="3"/>
  <c r="S869" i="3"/>
  <c r="S870" i="3"/>
  <c r="S872" i="3"/>
  <c r="S873" i="3"/>
  <c r="S874" i="3"/>
  <c r="S875" i="3"/>
  <c r="S876" i="3"/>
  <c r="S877" i="3"/>
  <c r="S878" i="3"/>
  <c r="S879" i="3"/>
  <c r="S880" i="3"/>
  <c r="S882" i="3"/>
  <c r="S883" i="3"/>
  <c r="S884" i="3"/>
  <c r="S885" i="3"/>
  <c r="S886" i="3"/>
  <c r="S887" i="3"/>
  <c r="S888" i="3"/>
  <c r="S889" i="3"/>
  <c r="S890" i="3"/>
  <c r="S892" i="3"/>
  <c r="S893" i="3"/>
  <c r="S894" i="3"/>
  <c r="S895" i="3"/>
  <c r="S896" i="3"/>
  <c r="S897" i="3"/>
  <c r="S898" i="3"/>
  <c r="S899" i="3"/>
  <c r="S900" i="3"/>
  <c r="S901" i="3"/>
  <c r="S902" i="3"/>
  <c r="S903" i="3"/>
  <c r="S904" i="3"/>
  <c r="S905" i="3"/>
  <c r="S906" i="3"/>
  <c r="S907" i="3"/>
  <c r="S908" i="3"/>
  <c r="S909" i="3"/>
  <c r="S920" i="3"/>
  <c r="S922" i="3"/>
  <c r="S923" i="3"/>
  <c r="S924" i="3"/>
  <c r="S925" i="3"/>
  <c r="S926" i="3"/>
  <c r="S927" i="3"/>
  <c r="S928" i="3"/>
  <c r="S929" i="3"/>
  <c r="S930" i="3"/>
  <c r="S932" i="3"/>
  <c r="S933" i="3"/>
  <c r="S934" i="3"/>
  <c r="S935" i="3"/>
  <c r="S936" i="3"/>
  <c r="S937" i="3"/>
  <c r="S938" i="3"/>
  <c r="S939" i="3"/>
  <c r="S940" i="3"/>
  <c r="S942" i="3"/>
  <c r="S943" i="3"/>
  <c r="S944" i="3"/>
  <c r="S945" i="3"/>
  <c r="S946" i="3"/>
  <c r="S947" i="3"/>
  <c r="S948" i="3"/>
  <c r="S949" i="3"/>
  <c r="S950" i="3"/>
  <c r="S952" i="3"/>
  <c r="S953" i="3"/>
  <c r="S954" i="3"/>
  <c r="S955" i="3"/>
  <c r="S956" i="3"/>
  <c r="S957" i="3"/>
  <c r="S958" i="3"/>
  <c r="S959" i="3"/>
  <c r="S960" i="3"/>
  <c r="S962" i="3"/>
  <c r="S963" i="3"/>
  <c r="S964" i="3"/>
  <c r="S965" i="3"/>
  <c r="S966" i="3"/>
  <c r="S967" i="3"/>
  <c r="S968" i="3"/>
  <c r="S969" i="3"/>
  <c r="S970" i="3"/>
  <c r="S972" i="3"/>
  <c r="S973" i="3"/>
  <c r="S974" i="3"/>
  <c r="S975" i="3"/>
  <c r="S976" i="3"/>
  <c r="S977" i="3"/>
  <c r="S978" i="3"/>
  <c r="S979" i="3"/>
  <c r="S980" i="3"/>
  <c r="S981" i="3"/>
  <c r="S982" i="3"/>
  <c r="S983" i="3"/>
  <c r="S984" i="3"/>
  <c r="S985" i="3"/>
  <c r="S986" i="3"/>
  <c r="S987" i="3"/>
  <c r="S988" i="3"/>
  <c r="S989" i="3"/>
  <c r="S990" i="3"/>
  <c r="S992" i="3"/>
  <c r="S993" i="3"/>
  <c r="S994" i="3"/>
  <c r="S995" i="3"/>
  <c r="S996" i="3"/>
  <c r="S997" i="3"/>
  <c r="S998" i="3"/>
  <c r="S999" i="3"/>
  <c r="S1001" i="3"/>
  <c r="S1003" i="3"/>
  <c r="S1004" i="3"/>
  <c r="S1010" i="3"/>
  <c r="S1011" i="3"/>
  <c r="S1016" i="3"/>
  <c r="S1035" i="3"/>
  <c r="S1040" i="3"/>
  <c r="S1041" i="3"/>
  <c r="S1042" i="3"/>
  <c r="S1043" i="3"/>
  <c r="S1044" i="3"/>
  <c r="S1045" i="3"/>
  <c r="S1046" i="3"/>
  <c r="S1047" i="3"/>
  <c r="S1048" i="3"/>
  <c r="S1049" i="3"/>
  <c r="S1050" i="3"/>
  <c r="S1071" i="3"/>
  <c r="S1072" i="3"/>
  <c r="S1073" i="3"/>
  <c r="S1074" i="3"/>
  <c r="S1075" i="3"/>
  <c r="S1076" i="3"/>
  <c r="S1077" i="3"/>
  <c r="S1078" i="3"/>
  <c r="S1079" i="3"/>
  <c r="S1080" i="3"/>
  <c r="S1081" i="3"/>
  <c r="S1082" i="3"/>
  <c r="S1083" i="3"/>
  <c r="S1084" i="3"/>
  <c r="S1093" i="3"/>
  <c r="S1149" i="3"/>
  <c r="S1150" i="3"/>
  <c r="S1154" i="3"/>
  <c r="S1161" i="3"/>
  <c r="S1162" i="3"/>
  <c r="S1163" i="3"/>
  <c r="S1164" i="3"/>
  <c r="S1165" i="3"/>
  <c r="S1166" i="3"/>
  <c r="S1167" i="3"/>
  <c r="S1168" i="3"/>
  <c r="S1169" i="3"/>
  <c r="S1170" i="3"/>
  <c r="S1171" i="3"/>
  <c r="S1172" i="3"/>
  <c r="S1173" i="3"/>
  <c r="S1174" i="3"/>
  <c r="S1175" i="3"/>
  <c r="S1177" i="3"/>
  <c r="S1178" i="3"/>
  <c r="S1179" i="3"/>
  <c r="S1180" i="3"/>
  <c r="S1181" i="3"/>
  <c r="S1182" i="3"/>
  <c r="S1192" i="3"/>
  <c r="S1197" i="3"/>
  <c r="S1198" i="3"/>
  <c r="S1199" i="3"/>
  <c r="S1223" i="3"/>
  <c r="S1255" i="3"/>
  <c r="S1261" i="3"/>
  <c r="S1279" i="3"/>
  <c r="S1293" i="3"/>
  <c r="S1298" i="3"/>
  <c r="S1309" i="3"/>
  <c r="S1314" i="3"/>
  <c r="S1318" i="3"/>
  <c r="S1358" i="3"/>
  <c r="S1371" i="3"/>
  <c r="S1377" i="3"/>
  <c r="S1387" i="3"/>
  <c r="S1388" i="3"/>
  <c r="S1413" i="3"/>
  <c r="S1416" i="3"/>
  <c r="S1417" i="3"/>
  <c r="S1470" i="3"/>
  <c r="S1471" i="3"/>
  <c r="S1473" i="3"/>
  <c r="S1483" i="3"/>
  <c r="S1484" i="3"/>
  <c r="S1485" i="3"/>
  <c r="S1486" i="3"/>
  <c r="S1488" i="3"/>
  <c r="S1501" i="3"/>
  <c r="S1502" i="3"/>
  <c r="S1503" i="3"/>
  <c r="S1504" i="3"/>
  <c r="S1505" i="3"/>
  <c r="S1506" i="3"/>
  <c r="S1517" i="3"/>
  <c r="S1524" i="3"/>
  <c r="S1544" i="3"/>
  <c r="S1545" i="3"/>
  <c r="S1561" i="3"/>
  <c r="S1562" i="3"/>
  <c r="S1563" i="3"/>
  <c r="S1564" i="3"/>
  <c r="S1570" i="3"/>
  <c r="S1572" i="3"/>
  <c r="S1573" i="3"/>
  <c r="S1590" i="3"/>
  <c r="S1591" i="3"/>
  <c r="S1593" i="3"/>
  <c r="S1595" i="3"/>
  <c r="S1596" i="3"/>
  <c r="S1597" i="3"/>
  <c r="S1598" i="3"/>
  <c r="S1599" i="3"/>
  <c r="S1601" i="3"/>
  <c r="S1602" i="3"/>
  <c r="S1622" i="3"/>
  <c r="S1633" i="3"/>
  <c r="S1634" i="3"/>
  <c r="S1635" i="3"/>
  <c r="S1636" i="3"/>
  <c r="S1640" i="3"/>
  <c r="S1641" i="3"/>
  <c r="S1674" i="3"/>
  <c r="S1675" i="3"/>
  <c r="S1676" i="3"/>
  <c r="S1677" i="3"/>
  <c r="S1678" i="3"/>
  <c r="S1679" i="3"/>
  <c r="S1680" i="3"/>
  <c r="S1681" i="3"/>
  <c r="S1682" i="3"/>
  <c r="S1683" i="3"/>
  <c r="S1684" i="3"/>
  <c r="S1717" i="3"/>
  <c r="S1718" i="3"/>
  <c r="S1719" i="3"/>
  <c r="S1720" i="3"/>
  <c r="S1721" i="3"/>
  <c r="S1722" i="3"/>
  <c r="S1723" i="3"/>
  <c r="S1724" i="3"/>
  <c r="S1725" i="3"/>
  <c r="S1726" i="3"/>
  <c r="S1727" i="3"/>
  <c r="S1728" i="3"/>
  <c r="S1743" i="3"/>
  <c r="S1744" i="3"/>
  <c r="S1745" i="3"/>
  <c r="S1816" i="3"/>
  <c r="S1817" i="3"/>
  <c r="S1819" i="3"/>
  <c r="S1836" i="3"/>
  <c r="S1837" i="3"/>
  <c r="S1838" i="3"/>
  <c r="S1839" i="3"/>
  <c r="S1840" i="3"/>
  <c r="S1841" i="3"/>
  <c r="S1842" i="3"/>
  <c r="S1843" i="3"/>
  <c r="S1844" i="3"/>
  <c r="S1845" i="3"/>
  <c r="S1846" i="3"/>
  <c r="S1847" i="3"/>
  <c r="S1848" i="3"/>
  <c r="S1849" i="3"/>
  <c r="S1850" i="3"/>
  <c r="S1855" i="3"/>
  <c r="S1859" i="3"/>
  <c r="S1863" i="3"/>
  <c r="S1872" i="3"/>
  <c r="S1880" i="3"/>
  <c r="S1881" i="3"/>
  <c r="S1900" i="3"/>
  <c r="S1909" i="3"/>
  <c r="S1912" i="3"/>
  <c r="S1933" i="3"/>
  <c r="S1969" i="3"/>
  <c r="S1979" i="3"/>
  <c r="S1995" i="3"/>
  <c r="S2000" i="3"/>
  <c r="S2002" i="3"/>
  <c r="S2003" i="3"/>
  <c r="S2004" i="3"/>
  <c r="S2005" i="3"/>
  <c r="S2006" i="3"/>
  <c r="S2007" i="3"/>
  <c r="S2008" i="3"/>
  <c r="S2009" i="3"/>
  <c r="S2020" i="3"/>
  <c r="S2022" i="3"/>
  <c r="S2023" i="3"/>
  <c r="S2024" i="3"/>
  <c r="S2025" i="3"/>
  <c r="S2026" i="3"/>
  <c r="S2027" i="3"/>
  <c r="S2028" i="3"/>
  <c r="S2029" i="3"/>
  <c r="S2030" i="3"/>
  <c r="S2032" i="3"/>
  <c r="S2033" i="3"/>
  <c r="S2034" i="3"/>
  <c r="S2035" i="3"/>
  <c r="S2036" i="3"/>
  <c r="S2037" i="3"/>
  <c r="S2038" i="3"/>
  <c r="S2039" i="3"/>
  <c r="S2040" i="3"/>
  <c r="S2042" i="3"/>
  <c r="S2043" i="3"/>
  <c r="S2044" i="3"/>
  <c r="S2045" i="3"/>
  <c r="S2046" i="3"/>
  <c r="S2047" i="3"/>
  <c r="S2048" i="3"/>
  <c r="S2049" i="3"/>
  <c r="S2050" i="3"/>
  <c r="S2052" i="3"/>
  <c r="S2053" i="3"/>
  <c r="S2054" i="3"/>
  <c r="S2055" i="3"/>
  <c r="S2056" i="3"/>
  <c r="S2057" i="3"/>
  <c r="S2058" i="3"/>
  <c r="S2059" i="3"/>
  <c r="S2060" i="3"/>
  <c r="S2062" i="3"/>
  <c r="S2063" i="3"/>
  <c r="S2064" i="3"/>
  <c r="S2065" i="3"/>
  <c r="S2066" i="3"/>
  <c r="S2067" i="3"/>
  <c r="S2068" i="3"/>
  <c r="S2069" i="3"/>
  <c r="S2070" i="3"/>
  <c r="S2072" i="3"/>
  <c r="S2073" i="3"/>
  <c r="S2074" i="3"/>
  <c r="S2075" i="3"/>
  <c r="S2076" i="3"/>
  <c r="S2077" i="3"/>
  <c r="S2078" i="3"/>
  <c r="S2079" i="3"/>
  <c r="S2080" i="3"/>
  <c r="S2082" i="3"/>
  <c r="S2083" i="3"/>
  <c r="S2084" i="3"/>
  <c r="S2085" i="3"/>
  <c r="S2086" i="3"/>
  <c r="S2087" i="3"/>
  <c r="S2088" i="3"/>
  <c r="S2089" i="3"/>
  <c r="S2090" i="3"/>
  <c r="S2092" i="3"/>
  <c r="S2093" i="3"/>
  <c r="S2094" i="3"/>
  <c r="S2095" i="3"/>
  <c r="S2096" i="3"/>
  <c r="S2097" i="3"/>
  <c r="S2098" i="3"/>
  <c r="S2099" i="3"/>
  <c r="S2158" i="3"/>
  <c r="S2175" i="3"/>
  <c r="S2178" i="3"/>
  <c r="S2184" i="3"/>
  <c r="S2186" i="3"/>
  <c r="S2188" i="3"/>
  <c r="S2196" i="3"/>
  <c r="S2197" i="3"/>
  <c r="S2200" i="3"/>
  <c r="S2202" i="3"/>
  <c r="S2203" i="3"/>
  <c r="S2204" i="3"/>
  <c r="S2205" i="3"/>
  <c r="S2206" i="3"/>
  <c r="S2207" i="3"/>
  <c r="S2208" i="3"/>
  <c r="S2209" i="3"/>
  <c r="S2211" i="3"/>
  <c r="S2212" i="3"/>
  <c r="S2219" i="3"/>
  <c r="S2220" i="3"/>
  <c r="S2222" i="3"/>
  <c r="S2223" i="3"/>
  <c r="S2224" i="3"/>
  <c r="S2225" i="3"/>
  <c r="S2226" i="3"/>
  <c r="S2227" i="3"/>
  <c r="S2228" i="3"/>
  <c r="S2229" i="3"/>
  <c r="S2230" i="3"/>
  <c r="S2232" i="3"/>
  <c r="S2233" i="3"/>
  <c r="S2234" i="3"/>
  <c r="S2235" i="3"/>
  <c r="S2236" i="3"/>
  <c r="S2237" i="3"/>
  <c r="S2238" i="3"/>
  <c r="S2239" i="3"/>
  <c r="S2240" i="3"/>
  <c r="S2242" i="3"/>
  <c r="S2243" i="3"/>
  <c r="S2244" i="3"/>
  <c r="S2245" i="3"/>
  <c r="S2246" i="3"/>
  <c r="S2247" i="3"/>
  <c r="S2248" i="3"/>
  <c r="S2249" i="3"/>
  <c r="S2250" i="3"/>
  <c r="S2252" i="3"/>
  <c r="S2253" i="3"/>
  <c r="S2254" i="3"/>
  <c r="S2255" i="3"/>
  <c r="S2256" i="3"/>
  <c r="S2257" i="3"/>
  <c r="S2258" i="3"/>
  <c r="S2259" i="3"/>
  <c r="S2260" i="3"/>
  <c r="S2262" i="3"/>
  <c r="S2263" i="3"/>
  <c r="S2264" i="3"/>
  <c r="S2265" i="3"/>
  <c r="S2266" i="3"/>
  <c r="S2267" i="3"/>
  <c r="S2268" i="3"/>
  <c r="S2269" i="3"/>
  <c r="S2270"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2" i="3"/>
  <c r="S2303" i="3"/>
  <c r="S2304" i="3"/>
  <c r="S2305" i="3"/>
  <c r="S2306" i="3"/>
  <c r="S2307" i="3"/>
  <c r="S2308" i="3"/>
  <c r="S2309" i="3"/>
  <c r="S2320" i="3"/>
  <c r="S2322" i="3"/>
  <c r="S2323" i="3"/>
  <c r="S2324" i="3"/>
  <c r="S2325" i="3"/>
  <c r="S2326" i="3"/>
  <c r="S2327" i="3"/>
  <c r="S2328" i="3"/>
  <c r="S2329" i="3"/>
  <c r="S2330" i="3"/>
  <c r="S2332" i="3"/>
  <c r="S2333" i="3"/>
  <c r="S2334" i="3"/>
  <c r="S2335" i="3"/>
  <c r="S2336" i="3"/>
  <c r="S2337" i="3"/>
  <c r="S2338" i="3"/>
  <c r="S2339" i="3"/>
  <c r="S2340" i="3"/>
  <c r="S2341" i="3"/>
  <c r="S2342" i="3"/>
  <c r="S2343" i="3"/>
  <c r="S2344" i="3"/>
  <c r="S2345" i="3"/>
  <c r="S2346" i="3"/>
  <c r="S2347" i="3"/>
  <c r="S2348" i="3"/>
  <c r="S2349" i="3"/>
  <c r="S2350" i="3"/>
  <c r="S2352" i="3"/>
  <c r="S2353" i="3"/>
  <c r="S2354" i="3"/>
  <c r="S2355" i="3"/>
  <c r="S2356" i="3"/>
  <c r="S2357" i="3"/>
  <c r="S2358" i="3"/>
  <c r="S2359" i="3"/>
  <c r="S2360" i="3"/>
  <c r="S2362" i="3"/>
  <c r="S2363" i="3"/>
  <c r="S2364" i="3"/>
  <c r="S2365" i="3"/>
  <c r="S2366" i="3"/>
  <c r="S2367" i="3"/>
  <c r="S2368" i="3"/>
  <c r="S2369" i="3"/>
  <c r="S2370" i="3"/>
  <c r="S2371" i="3"/>
  <c r="S2372" i="3"/>
  <c r="S2373" i="3"/>
  <c r="S2374" i="3"/>
  <c r="S2375" i="3"/>
  <c r="S2376" i="3"/>
  <c r="S2377" i="3"/>
  <c r="S2378" i="3"/>
  <c r="S2379" i="3"/>
  <c r="S2380" i="3"/>
  <c r="S2382" i="3"/>
  <c r="S2383" i="3"/>
  <c r="S2384" i="3"/>
  <c r="S2385" i="3"/>
  <c r="S2386" i="3"/>
  <c r="S2387" i="3"/>
  <c r="S2388" i="3"/>
  <c r="S2389" i="3"/>
  <c r="S2390" i="3"/>
  <c r="S2392" i="3"/>
  <c r="S2393" i="3"/>
  <c r="S2394" i="3"/>
  <c r="S2395" i="3"/>
  <c r="S2396" i="3"/>
  <c r="S2397" i="3"/>
  <c r="S2398" i="3"/>
  <c r="S2399" i="3"/>
  <c r="S2400" i="3"/>
  <c r="S2402" i="3"/>
  <c r="S2403" i="3"/>
  <c r="S2404" i="3"/>
  <c r="S2405" i="3"/>
  <c r="S2406" i="3"/>
  <c r="S2407" i="3"/>
  <c r="S2408" i="3"/>
  <c r="S2409" i="3"/>
  <c r="S2410" i="3"/>
  <c r="S2411" i="3"/>
  <c r="S2420" i="3"/>
  <c r="S2421" i="3"/>
  <c r="S2422" i="3"/>
  <c r="S2423" i="3"/>
  <c r="S2424" i="3"/>
  <c r="S2425" i="3"/>
  <c r="S2426" i="3"/>
  <c r="S2427" i="3"/>
  <c r="S2428" i="3"/>
  <c r="S2429" i="3"/>
  <c r="S2430" i="3"/>
  <c r="S2431" i="3"/>
  <c r="S2432" i="3"/>
  <c r="S2433" i="3"/>
  <c r="S2434" i="3"/>
  <c r="S2435" i="3"/>
  <c r="S2436" i="3"/>
  <c r="S2437" i="3"/>
  <c r="S2438" i="3"/>
  <c r="S2439" i="3"/>
  <c r="S2440" i="3"/>
  <c r="S2442" i="3"/>
  <c r="S2443" i="3"/>
  <c r="S2444" i="3"/>
  <c r="S2445" i="3"/>
  <c r="S2446" i="3"/>
  <c r="S2447" i="3"/>
  <c r="S2448" i="3"/>
  <c r="S2449" i="3"/>
  <c r="S2450" i="3"/>
  <c r="S2452" i="3"/>
  <c r="S2453" i="3"/>
  <c r="S2454" i="3"/>
  <c r="S2455" i="3"/>
  <c r="S2456" i="3"/>
  <c r="S2457" i="3"/>
  <c r="S2458" i="3"/>
  <c r="S2459" i="3"/>
  <c r="S2460" i="3"/>
  <c r="S2462" i="3"/>
  <c r="S2463" i="3"/>
  <c r="S2464" i="3"/>
  <c r="S2465" i="3"/>
  <c r="S2466" i="3"/>
  <c r="S2467" i="3"/>
  <c r="S2468" i="3"/>
  <c r="S2469" i="3"/>
  <c r="S2470" i="3"/>
  <c r="S2472" i="3"/>
  <c r="S2473" i="3"/>
  <c r="S2474" i="3"/>
  <c r="S2475" i="3"/>
  <c r="S2476" i="3"/>
  <c r="S2477" i="3"/>
  <c r="S2478" i="3"/>
  <c r="S2479" i="3"/>
  <c r="S2480" i="3"/>
  <c r="S2482" i="3"/>
  <c r="S2483" i="3"/>
  <c r="S2484" i="3"/>
  <c r="S2485" i="3"/>
  <c r="S2486" i="3"/>
  <c r="S2487" i="3"/>
  <c r="S2488" i="3"/>
  <c r="S2489" i="3"/>
  <c r="S2490" i="3"/>
  <c r="S2492" i="3"/>
  <c r="S2493" i="3"/>
  <c r="S2494" i="3"/>
  <c r="S2495" i="3"/>
  <c r="S2496" i="3"/>
  <c r="S2497" i="3"/>
  <c r="S2498" i="3"/>
  <c r="S2499" i="3"/>
  <c r="S2500" i="3"/>
  <c r="S2502" i="3"/>
  <c r="S2503" i="3"/>
  <c r="S2504" i="3"/>
  <c r="S2505" i="3"/>
  <c r="S2506" i="3"/>
  <c r="S2507" i="3"/>
  <c r="S2508" i="3"/>
  <c r="S2509" i="3"/>
  <c r="S2510" i="3"/>
  <c r="S2511" i="3"/>
  <c r="S2512" i="3"/>
  <c r="S2513" i="3"/>
  <c r="S2514" i="3"/>
  <c r="S2515" i="3"/>
  <c r="S2518" i="3"/>
  <c r="S2520" i="3"/>
  <c r="S2521" i="3"/>
  <c r="S2522" i="3"/>
  <c r="S2523" i="3"/>
  <c r="S2524" i="3"/>
  <c r="S2525" i="3"/>
  <c r="S2526" i="3"/>
  <c r="S2527" i="3"/>
  <c r="S2528" i="3"/>
  <c r="S2529" i="3"/>
  <c r="S2530" i="3"/>
  <c r="S2532" i="3"/>
  <c r="S2533" i="3"/>
  <c r="S2534" i="3"/>
  <c r="S2535" i="3"/>
  <c r="S2536" i="3"/>
  <c r="S2537" i="3"/>
  <c r="S2538" i="3"/>
  <c r="S2539" i="3"/>
  <c r="S2540" i="3"/>
  <c r="S2542" i="3"/>
  <c r="S2543" i="3"/>
  <c r="S2544" i="3"/>
  <c r="S2545" i="3"/>
  <c r="S2546" i="3"/>
  <c r="S2547" i="3"/>
  <c r="S2548" i="3"/>
  <c r="S2549" i="3"/>
  <c r="S2550" i="3"/>
  <c r="S2552" i="3"/>
  <c r="S2553" i="3"/>
  <c r="S2554" i="3"/>
  <c r="S2555" i="3"/>
  <c r="S2556" i="3"/>
  <c r="S2557" i="3"/>
  <c r="S2558" i="3"/>
  <c r="S2559" i="3"/>
  <c r="S2560" i="3"/>
  <c r="S2562" i="3"/>
  <c r="S2563" i="3"/>
  <c r="S2564" i="3"/>
  <c r="S2565" i="3"/>
  <c r="S2566" i="3"/>
  <c r="S2567" i="3"/>
  <c r="S2568" i="3"/>
  <c r="S2569" i="3"/>
  <c r="S2570" i="3"/>
  <c r="S2572" i="3"/>
  <c r="S2573" i="3"/>
  <c r="S2574" i="3"/>
  <c r="S2575" i="3"/>
  <c r="S2576" i="3"/>
  <c r="S2577" i="3"/>
  <c r="S2578" i="3"/>
  <c r="S2579" i="3"/>
  <c r="S2580" i="3"/>
  <c r="S2582" i="3"/>
  <c r="S2583" i="3"/>
  <c r="S2584" i="3"/>
  <c r="S2585" i="3"/>
  <c r="S2586" i="3"/>
  <c r="S2587" i="3"/>
  <c r="S2588" i="3"/>
  <c r="S2589" i="3"/>
  <c r="S2590" i="3"/>
  <c r="S2592" i="3"/>
  <c r="S2593" i="3"/>
  <c r="S2594" i="3"/>
  <c r="S2595" i="3"/>
  <c r="S2596" i="3"/>
  <c r="S2597" i="3"/>
  <c r="S2598" i="3"/>
  <c r="S2599" i="3"/>
  <c r="S2600" i="3"/>
  <c r="S2602" i="3"/>
  <c r="S2603" i="3"/>
  <c r="S2604" i="3"/>
  <c r="S2605" i="3"/>
  <c r="S2606" i="3"/>
  <c r="S2607" i="3"/>
  <c r="S2608" i="3"/>
  <c r="S2609" i="3"/>
  <c r="S2620" i="3"/>
  <c r="S2622" i="3"/>
  <c r="S2623" i="3"/>
  <c r="S2624" i="3"/>
  <c r="S2625" i="3"/>
  <c r="S2626" i="3"/>
  <c r="S2627" i="3"/>
  <c r="S2628" i="3"/>
  <c r="S2629" i="3"/>
  <c r="S2630" i="3"/>
  <c r="S2632" i="3"/>
  <c r="S2633" i="3"/>
  <c r="S2634" i="3"/>
  <c r="S2635" i="3"/>
  <c r="S2636" i="3"/>
  <c r="S2637" i="3"/>
  <c r="S2638" i="3"/>
  <c r="S2639" i="3"/>
  <c r="S2640" i="3"/>
  <c r="S2642" i="3"/>
  <c r="S2643" i="3"/>
  <c r="S2644" i="3"/>
  <c r="S2645" i="3"/>
  <c r="S2646" i="3"/>
  <c r="S2647" i="3"/>
  <c r="S2648" i="3"/>
  <c r="S2649" i="3"/>
  <c r="S2650" i="3"/>
  <c r="S2652" i="3"/>
  <c r="S2653" i="3"/>
  <c r="S2654" i="3"/>
  <c r="S2655" i="3"/>
  <c r="S2656" i="3"/>
  <c r="S2657" i="3"/>
  <c r="S2658" i="3"/>
  <c r="S2659" i="3"/>
  <c r="S2660" i="3"/>
  <c r="S2662" i="3"/>
  <c r="S2663" i="3"/>
  <c r="S2664" i="3"/>
  <c r="S2665" i="3"/>
  <c r="S2666" i="3"/>
  <c r="S2667" i="3"/>
  <c r="S2668" i="3"/>
  <c r="S2669" i="3"/>
  <c r="S2670" i="3"/>
  <c r="S2672" i="3"/>
  <c r="S2673" i="3"/>
  <c r="S2674" i="3"/>
  <c r="S2675" i="3"/>
  <c r="S2676" i="3"/>
  <c r="S2677" i="3"/>
  <c r="S2678" i="3"/>
  <c r="S2679" i="3"/>
  <c r="S2680" i="3"/>
  <c r="S2682" i="3"/>
  <c r="S2683" i="3"/>
  <c r="S2684" i="3"/>
  <c r="S2685" i="3"/>
  <c r="S2686" i="3"/>
  <c r="S2687" i="3"/>
  <c r="S2688" i="3"/>
  <c r="S2689" i="3"/>
  <c r="S2690" i="3"/>
  <c r="S2692" i="3"/>
  <c r="S2693" i="3"/>
  <c r="S2694" i="3"/>
  <c r="S2695" i="3"/>
  <c r="S2696" i="3"/>
  <c r="S2697" i="3"/>
  <c r="S2698" i="3"/>
  <c r="S2699" i="3"/>
  <c r="S2700" i="3"/>
  <c r="S2701" i="3"/>
  <c r="S2702" i="3"/>
  <c r="S2703" i="3"/>
  <c r="S2704" i="3"/>
  <c r="S2705" i="3"/>
  <c r="S2706" i="3"/>
  <c r="S2707" i="3"/>
  <c r="S2708" i="3"/>
  <c r="S2709" i="3"/>
  <c r="S2719" i="3"/>
  <c r="S2720" i="3"/>
  <c r="S2722" i="3"/>
  <c r="S2723" i="3"/>
  <c r="S2724" i="3"/>
  <c r="S2725" i="3"/>
  <c r="S2726" i="3"/>
  <c r="S2727" i="3"/>
  <c r="S2728" i="3"/>
  <c r="S2729" i="3"/>
  <c r="S2730" i="3"/>
  <c r="S2732" i="3"/>
  <c r="S2733" i="3"/>
  <c r="S2734" i="3"/>
  <c r="S2735" i="3"/>
  <c r="S2736" i="3"/>
  <c r="S2737" i="3"/>
  <c r="S2738" i="3"/>
  <c r="S2739" i="3"/>
  <c r="S2740" i="3"/>
  <c r="S2742" i="3"/>
  <c r="S2743" i="3"/>
  <c r="S2744" i="3"/>
  <c r="S2745" i="3"/>
  <c r="S2746" i="3"/>
  <c r="S2747" i="3"/>
  <c r="S2748" i="3"/>
  <c r="S2749" i="3"/>
  <c r="S2750" i="3"/>
  <c r="S2751" i="3"/>
  <c r="S2752" i="3"/>
  <c r="S2753" i="3"/>
  <c r="S2754" i="3"/>
  <c r="S2755" i="3"/>
  <c r="S2756" i="3"/>
  <c r="S2757" i="3"/>
  <c r="S2758" i="3"/>
  <c r="S2759" i="3"/>
  <c r="S2760" i="3"/>
  <c r="S2762" i="3"/>
  <c r="S2763" i="3"/>
  <c r="S2764" i="3"/>
  <c r="S2765" i="3"/>
  <c r="S2766" i="3"/>
  <c r="S2767" i="3"/>
  <c r="S2768" i="3"/>
  <c r="S2769" i="3"/>
  <c r="S2770" i="3"/>
  <c r="S2772" i="3"/>
  <c r="S2773" i="3"/>
  <c r="S2774" i="3"/>
  <c r="S2775" i="3"/>
  <c r="S2776" i="3"/>
  <c r="S2777" i="3"/>
  <c r="S2778" i="3"/>
  <c r="S2779" i="3"/>
  <c r="S2780" i="3"/>
  <c r="S2782" i="3"/>
  <c r="S2783" i="3"/>
  <c r="S2784" i="3"/>
  <c r="S2785" i="3"/>
  <c r="S2786" i="3"/>
  <c r="S2787" i="3"/>
  <c r="S2788" i="3"/>
  <c r="S2789" i="3"/>
  <c r="S2790" i="3"/>
  <c r="S2792" i="3"/>
  <c r="S2793" i="3"/>
  <c r="S2794" i="3"/>
  <c r="S2795" i="3"/>
  <c r="S2796" i="3"/>
  <c r="S2797" i="3"/>
  <c r="S2798" i="3"/>
  <c r="S2799" i="3"/>
  <c r="S2800" i="3"/>
  <c r="S2802" i="3"/>
  <c r="S2803" i="3"/>
  <c r="S2804" i="3"/>
  <c r="S2805" i="3"/>
  <c r="S2806" i="3"/>
  <c r="S2807" i="3"/>
  <c r="S2808" i="3"/>
  <c r="S2809" i="3"/>
  <c r="S2820" i="3"/>
  <c r="S2821" i="3"/>
  <c r="S2822" i="3"/>
  <c r="S2823" i="3"/>
  <c r="S2824" i="3"/>
  <c r="S2825" i="3"/>
  <c r="S2826" i="3"/>
  <c r="S2827" i="3"/>
  <c r="S2828" i="3"/>
  <c r="S2829" i="3"/>
  <c r="S2830" i="3"/>
  <c r="S2831" i="3"/>
  <c r="S2832" i="3"/>
  <c r="S2833" i="3"/>
  <c r="S2834" i="3"/>
  <c r="S2835" i="3"/>
  <c r="S2836" i="3"/>
  <c r="S2837" i="3"/>
  <c r="S2838" i="3"/>
  <c r="S2839" i="3"/>
  <c r="S2840" i="3"/>
  <c r="S2842" i="3"/>
  <c r="S2843" i="3"/>
  <c r="S2844" i="3"/>
  <c r="S2845" i="3"/>
  <c r="S2846" i="3"/>
  <c r="S2847" i="3"/>
  <c r="S2848" i="3"/>
  <c r="S2849" i="3"/>
  <c r="S2850" i="3"/>
  <c r="S2852" i="3"/>
  <c r="S2853" i="3"/>
  <c r="S2854" i="3"/>
  <c r="S2855" i="3"/>
  <c r="S2856" i="3"/>
  <c r="S2857" i="3"/>
  <c r="S2858" i="3"/>
  <c r="S2859" i="3"/>
  <c r="S2860" i="3"/>
  <c r="S2862" i="3"/>
  <c r="S2863" i="3"/>
  <c r="S2864" i="3"/>
  <c r="S2865" i="3"/>
  <c r="S2866" i="3"/>
  <c r="S2867" i="3"/>
  <c r="S2868" i="3"/>
  <c r="S2869" i="3"/>
  <c r="S2870" i="3"/>
  <c r="S2872" i="3"/>
  <c r="S2873" i="3"/>
  <c r="S2874" i="3"/>
  <c r="S2875" i="3"/>
  <c r="S2876" i="3"/>
  <c r="S2877" i="3"/>
  <c r="S2878" i="3"/>
  <c r="S2879" i="3"/>
  <c r="S2880" i="3"/>
  <c r="S2882" i="3"/>
  <c r="S2883" i="3"/>
  <c r="S2884" i="3"/>
  <c r="S2885" i="3"/>
  <c r="S2886" i="3"/>
  <c r="S2887" i="3"/>
  <c r="S2888" i="3"/>
  <c r="S2889" i="3"/>
  <c r="S2890" i="3"/>
  <c r="S2892" i="3"/>
  <c r="S2893" i="3"/>
  <c r="S2894" i="3"/>
  <c r="S2895" i="3"/>
  <c r="S2896" i="3"/>
  <c r="S2897" i="3"/>
  <c r="S2898" i="3"/>
  <c r="S2899" i="3"/>
  <c r="S2900" i="3"/>
  <c r="S2902" i="3"/>
  <c r="S2903" i="3"/>
  <c r="S2904" i="3"/>
  <c r="S2905" i="3"/>
  <c r="S2906" i="3"/>
  <c r="S2907" i="3"/>
  <c r="S2908" i="3"/>
  <c r="S2909" i="3"/>
  <c r="S2910" i="3"/>
  <c r="S2911" i="3"/>
  <c r="S2912" i="3"/>
  <c r="S2914" i="3"/>
  <c r="S2915" i="3"/>
  <c r="S2916" i="3"/>
  <c r="S2918" i="3"/>
  <c r="S2919" i="3"/>
  <c r="S2920" i="3"/>
  <c r="S2921" i="3"/>
  <c r="S2922" i="3"/>
  <c r="S2923" i="3"/>
  <c r="S2924" i="3"/>
  <c r="S2925" i="3"/>
  <c r="S2926" i="3"/>
  <c r="S2927" i="3"/>
  <c r="S2928" i="3"/>
  <c r="S2929" i="3"/>
  <c r="S2930" i="3"/>
  <c r="T8" i="3"/>
  <c r="T9" i="3"/>
  <c r="T10" i="3"/>
  <c r="T16" i="3"/>
  <c r="T30" i="3"/>
  <c r="T31" i="3"/>
  <c r="T32" i="3"/>
  <c r="T33" i="3"/>
  <c r="T34" i="3"/>
  <c r="T35" i="3"/>
  <c r="T36" i="3"/>
  <c r="T37" i="3"/>
  <c r="T47" i="3"/>
  <c r="T50" i="3"/>
  <c r="T51" i="3"/>
  <c r="T52" i="3"/>
  <c r="T54" i="3"/>
  <c r="T55" i="3"/>
  <c r="T77" i="3"/>
  <c r="T79" i="3"/>
  <c r="T80" i="3"/>
  <c r="T85" i="3"/>
  <c r="T95" i="3"/>
  <c r="T96" i="3"/>
  <c r="T97" i="3"/>
  <c r="T98" i="3"/>
  <c r="T99" i="3"/>
  <c r="T100" i="3"/>
  <c r="T102" i="3"/>
  <c r="T103" i="3"/>
  <c r="T104" i="3"/>
  <c r="T105" i="3"/>
  <c r="T108" i="3"/>
  <c r="T109" i="3"/>
  <c r="T127" i="3"/>
  <c r="T137" i="3"/>
  <c r="T140" i="3"/>
  <c r="T153" i="3"/>
  <c r="T160" i="3"/>
  <c r="T188" i="3"/>
  <c r="T191" i="3"/>
  <c r="T207" i="3"/>
  <c r="T208" i="3"/>
  <c r="T209" i="3"/>
  <c r="T213" i="3"/>
  <c r="T216" i="3"/>
  <c r="T218" i="3"/>
  <c r="T219" i="3"/>
  <c r="T220" i="3"/>
  <c r="T227" i="3"/>
  <c r="T270" i="3"/>
  <c r="T271" i="3"/>
  <c r="T277" i="3"/>
  <c r="T285" i="3"/>
  <c r="T292" i="3"/>
  <c r="T296" i="3"/>
  <c r="T300" i="3"/>
  <c r="T301" i="3"/>
  <c r="T310" i="3"/>
  <c r="T315" i="3"/>
  <c r="T326" i="3"/>
  <c r="T328" i="3"/>
  <c r="T329" i="3"/>
  <c r="T330" i="3"/>
  <c r="T331" i="3"/>
  <c r="T332" i="3"/>
  <c r="T333" i="3"/>
  <c r="T334" i="3"/>
  <c r="T338" i="3"/>
  <c r="T351" i="3"/>
  <c r="T352" i="3"/>
  <c r="T354" i="3"/>
  <c r="T367" i="3"/>
  <c r="T394" i="3"/>
  <c r="T404" i="3"/>
  <c r="T405" i="3"/>
  <c r="T406" i="3"/>
  <c r="T407" i="3"/>
  <c r="T408" i="3"/>
  <c r="T409" i="3"/>
  <c r="T410" i="3"/>
  <c r="T411" i="3"/>
  <c r="T412" i="3"/>
  <c r="T413" i="3"/>
  <c r="T414" i="3"/>
  <c r="T415" i="3"/>
  <c r="T416" i="3"/>
  <c r="T417" i="3"/>
  <c r="T418" i="3"/>
  <c r="T419" i="3"/>
  <c r="T453" i="3"/>
  <c r="T454" i="3"/>
  <c r="T455" i="3"/>
  <c r="T456" i="3"/>
  <c r="T457" i="3"/>
  <c r="T460" i="3"/>
  <c r="T461" i="3"/>
  <c r="T463" i="3"/>
  <c r="T464" i="3"/>
  <c r="T465" i="3"/>
  <c r="T470" i="3"/>
  <c r="T471" i="3"/>
  <c r="T472" i="3"/>
  <c r="T473" i="3"/>
  <c r="T474" i="3"/>
  <c r="T475" i="3"/>
  <c r="T484" i="3"/>
  <c r="T549" i="3"/>
  <c r="T550" i="3"/>
  <c r="T553" i="3"/>
  <c r="T567" i="3"/>
  <c r="T568" i="3"/>
  <c r="T569" i="3"/>
  <c r="T570" i="3"/>
  <c r="T571" i="3"/>
  <c r="T572" i="3"/>
  <c r="T573" i="3"/>
  <c r="T574" i="3"/>
  <c r="T575" i="3"/>
  <c r="T577" i="3"/>
  <c r="T606" i="3"/>
  <c r="T624" i="3"/>
  <c r="T643" i="3"/>
  <c r="T652" i="3"/>
  <c r="T668" i="3"/>
  <c r="T671" i="3"/>
  <c r="T678" i="3"/>
  <c r="T680" i="3"/>
  <c r="T690" i="3"/>
  <c r="T696" i="3"/>
  <c r="T702" i="3"/>
  <c r="T703" i="3"/>
  <c r="T706" i="3"/>
  <c r="T708" i="3"/>
  <c r="T714" i="3"/>
  <c r="T755" i="3"/>
  <c r="T759" i="3"/>
  <c r="T762" i="3"/>
  <c r="T764" i="3"/>
  <c r="T765" i="3"/>
  <c r="T766" i="3"/>
  <c r="T797" i="3"/>
  <c r="T809" i="3"/>
  <c r="T810" i="3"/>
  <c r="T811" i="3"/>
  <c r="T812" i="3"/>
  <c r="T813" i="3"/>
  <c r="T814" i="3"/>
  <c r="T815" i="3"/>
  <c r="T816" i="3"/>
  <c r="T817" i="3"/>
  <c r="T818" i="3"/>
  <c r="T819" i="3"/>
  <c r="T879" i="3"/>
  <c r="T880" i="3"/>
  <c r="T894" i="3"/>
  <c r="T901" i="3"/>
  <c r="T927" i="3"/>
  <c r="T934" i="3"/>
  <c r="T935" i="3"/>
  <c r="T936" i="3"/>
  <c r="T937" i="3"/>
  <c r="T946" i="3"/>
  <c r="T954" i="3"/>
  <c r="T973" i="3"/>
  <c r="T974" i="3"/>
  <c r="T975" i="3"/>
  <c r="T977" i="3"/>
  <c r="T979" i="3"/>
  <c r="T980" i="3"/>
  <c r="T981" i="3"/>
  <c r="T1001" i="3"/>
  <c r="T1003" i="3"/>
  <c r="T1004" i="3"/>
  <c r="T1010" i="3"/>
  <c r="T1011" i="3"/>
  <c r="T1016" i="3"/>
  <c r="T1035" i="3"/>
  <c r="T1040" i="3"/>
  <c r="T1041" i="3"/>
  <c r="T1042" i="3"/>
  <c r="T1043" i="3"/>
  <c r="T1044" i="3"/>
  <c r="T1045" i="3"/>
  <c r="T1046" i="3"/>
  <c r="T1047" i="3"/>
  <c r="T1048" i="3"/>
  <c r="T1049" i="3"/>
  <c r="T1050" i="3"/>
  <c r="T1071" i="3"/>
  <c r="T1072" i="3"/>
  <c r="T1073" i="3"/>
  <c r="T1074" i="3"/>
  <c r="T1075" i="3"/>
  <c r="T1076" i="3"/>
  <c r="T1077" i="3"/>
  <c r="T1078" i="3"/>
  <c r="T1079" i="3"/>
  <c r="T1080" i="3"/>
  <c r="T1081" i="3"/>
  <c r="T1082" i="3"/>
  <c r="T1083" i="3"/>
  <c r="T1084" i="3"/>
  <c r="T1093" i="3"/>
  <c r="T1149" i="3"/>
  <c r="T1150" i="3"/>
  <c r="T1154" i="3"/>
  <c r="T1161" i="3"/>
  <c r="T1162" i="3"/>
  <c r="T1163" i="3"/>
  <c r="T1164" i="3"/>
  <c r="T1165" i="3"/>
  <c r="T1166" i="3"/>
  <c r="T1167" i="3"/>
  <c r="T1168" i="3"/>
  <c r="T1169" i="3"/>
  <c r="T1170" i="3"/>
  <c r="T1171" i="3"/>
  <c r="T1172" i="3"/>
  <c r="T1173" i="3"/>
  <c r="T1174" i="3"/>
  <c r="T1175" i="3"/>
  <c r="T1177" i="3"/>
  <c r="T1178" i="3"/>
  <c r="T1179" i="3"/>
  <c r="T1180" i="3"/>
  <c r="T1181" i="3"/>
  <c r="T1182" i="3"/>
  <c r="T1192" i="3"/>
  <c r="T1197" i="3"/>
  <c r="T1198" i="3"/>
  <c r="T1199" i="3"/>
  <c r="T1223" i="3"/>
  <c r="T1255" i="3"/>
  <c r="T1261" i="3"/>
  <c r="T1279" i="3"/>
  <c r="T1293" i="3"/>
  <c r="T1298" i="3"/>
  <c r="T1309" i="3"/>
  <c r="T1314" i="3"/>
  <c r="T1318" i="3"/>
  <c r="T1358" i="3"/>
  <c r="T1371" i="3"/>
  <c r="T1377" i="3"/>
  <c r="T1387" i="3"/>
  <c r="T1388" i="3"/>
  <c r="T1413" i="3"/>
  <c r="T1416" i="3"/>
  <c r="T1417" i="3"/>
  <c r="T1470" i="3"/>
  <c r="T1471" i="3"/>
  <c r="T1473" i="3"/>
  <c r="T1483" i="3"/>
  <c r="T1484" i="3"/>
  <c r="T1485" i="3"/>
  <c r="T1486" i="3"/>
  <c r="T1488" i="3"/>
  <c r="T1501" i="3"/>
  <c r="T1502" i="3"/>
  <c r="T1503" i="3"/>
  <c r="T1504" i="3"/>
  <c r="T1505" i="3"/>
  <c r="T1506" i="3"/>
  <c r="T1517" i="3"/>
  <c r="T1524" i="3"/>
  <c r="T1544" i="3"/>
  <c r="T1545" i="3"/>
  <c r="T1561" i="3"/>
  <c r="T1562" i="3"/>
  <c r="T1563" i="3"/>
  <c r="T1564" i="3"/>
  <c r="T1570" i="3"/>
  <c r="T1572" i="3"/>
  <c r="T1573" i="3"/>
  <c r="T1590" i="3"/>
  <c r="T1591" i="3"/>
  <c r="T1593" i="3"/>
  <c r="T1595" i="3"/>
  <c r="T1596" i="3"/>
  <c r="T1597" i="3"/>
  <c r="T1598" i="3"/>
  <c r="T1599" i="3"/>
  <c r="T1601" i="3"/>
  <c r="T1602" i="3"/>
  <c r="T1622" i="3"/>
  <c r="T1633" i="3"/>
  <c r="T1634" i="3"/>
  <c r="T1635" i="3"/>
  <c r="T1636" i="3"/>
  <c r="T1640" i="3"/>
  <c r="T1641" i="3"/>
  <c r="T1674" i="3"/>
  <c r="T1675" i="3"/>
  <c r="T1676" i="3"/>
  <c r="T1677" i="3"/>
  <c r="T1678" i="3"/>
  <c r="T1679" i="3"/>
  <c r="T1680" i="3"/>
  <c r="T1681" i="3"/>
  <c r="T1682" i="3"/>
  <c r="T1683" i="3"/>
  <c r="T1684" i="3"/>
  <c r="T1717" i="3"/>
  <c r="T1718" i="3"/>
  <c r="T1719" i="3"/>
  <c r="T1720" i="3"/>
  <c r="T1721" i="3"/>
  <c r="T1722" i="3"/>
  <c r="T1723" i="3"/>
  <c r="T1724" i="3"/>
  <c r="T1725" i="3"/>
  <c r="T1726" i="3"/>
  <c r="T1727" i="3"/>
  <c r="T1728" i="3"/>
  <c r="T1743" i="3"/>
  <c r="T1744" i="3"/>
  <c r="T1745" i="3"/>
  <c r="T1816" i="3"/>
  <c r="T1817" i="3"/>
  <c r="T1819" i="3"/>
  <c r="T1836" i="3"/>
  <c r="T1837" i="3"/>
  <c r="T1838" i="3"/>
  <c r="T1839" i="3"/>
  <c r="T1840" i="3"/>
  <c r="T1841" i="3"/>
  <c r="T1842" i="3"/>
  <c r="T1843" i="3"/>
  <c r="T1844" i="3"/>
  <c r="T1845" i="3"/>
  <c r="T1846" i="3"/>
  <c r="T1847" i="3"/>
  <c r="T1848" i="3"/>
  <c r="T1849" i="3"/>
  <c r="T1850" i="3"/>
  <c r="T1855" i="3"/>
  <c r="T1859" i="3"/>
  <c r="T1863" i="3"/>
  <c r="T1872" i="3"/>
  <c r="T1880" i="3"/>
  <c r="T1881" i="3"/>
  <c r="T1900" i="3"/>
  <c r="T1909" i="3"/>
  <c r="T1912" i="3"/>
  <c r="T1933" i="3"/>
  <c r="T1969" i="3"/>
  <c r="T1979" i="3"/>
  <c r="T1995" i="3"/>
  <c r="T2000" i="3"/>
  <c r="T2039" i="3"/>
  <c r="T2043" i="3"/>
  <c r="T2049" i="3"/>
  <c r="T2050" i="3"/>
  <c r="T2059" i="3"/>
  <c r="T2084" i="3"/>
  <c r="T2086" i="3"/>
  <c r="T2158" i="3"/>
  <c r="T2175" i="3"/>
  <c r="T2178" i="3"/>
  <c r="T2184" i="3"/>
  <c r="T2186" i="3"/>
  <c r="T2188" i="3"/>
  <c r="T2196" i="3"/>
  <c r="T2197" i="3"/>
  <c r="T2211" i="3"/>
  <c r="T2212" i="3"/>
  <c r="T2219" i="3"/>
  <c r="T2227" i="3"/>
  <c r="T2229" i="3"/>
  <c r="T2244" i="3"/>
  <c r="T2247" i="3"/>
  <c r="T2248" i="3"/>
  <c r="T2257" i="3"/>
  <c r="T2258" i="3"/>
  <c r="T2281" i="3"/>
  <c r="T2283" i="3"/>
  <c r="T2284" i="3"/>
  <c r="T2285" i="3"/>
  <c r="T2286" i="3"/>
  <c r="T2287" i="3"/>
  <c r="T2288" i="3"/>
  <c r="T2289" i="3"/>
  <c r="T2290" i="3"/>
  <c r="T2291" i="3"/>
  <c r="T2292" i="3"/>
  <c r="T2328" i="3"/>
  <c r="T2329" i="3"/>
  <c r="T2340" i="3"/>
  <c r="T2341" i="3"/>
  <c r="T2365" i="3"/>
  <c r="T2366" i="3"/>
  <c r="T2367" i="3"/>
  <c r="T2368" i="3"/>
  <c r="T2369" i="3"/>
  <c r="T2370" i="3"/>
  <c r="T2371" i="3"/>
  <c r="T2372" i="3"/>
  <c r="T2373" i="3"/>
  <c r="T2374" i="3"/>
  <c r="T2375" i="3"/>
  <c r="T2378" i="3"/>
  <c r="T2379" i="3"/>
  <c r="T2405" i="3"/>
  <c r="T2406" i="3"/>
  <c r="T2407" i="3"/>
  <c r="T2408" i="3"/>
  <c r="T2409" i="3"/>
  <c r="T2410" i="3"/>
  <c r="T2411" i="3"/>
  <c r="T2421" i="3"/>
  <c r="T2422" i="3"/>
  <c r="T2423" i="3"/>
  <c r="T2424" i="3"/>
  <c r="T2425" i="3"/>
  <c r="T2426" i="3"/>
  <c r="T2427" i="3"/>
  <c r="T2428" i="3"/>
  <c r="T2429" i="3"/>
  <c r="T2430" i="3"/>
  <c r="T2431" i="3"/>
  <c r="T2482" i="3"/>
  <c r="T2483" i="3"/>
  <c r="T2488" i="3"/>
  <c r="T2489" i="3"/>
  <c r="T2506" i="3"/>
  <c r="T2507" i="3"/>
  <c r="T2508" i="3"/>
  <c r="T2509" i="3"/>
  <c r="T2510" i="3"/>
  <c r="T2511" i="3"/>
  <c r="T2512" i="3"/>
  <c r="T2513" i="3"/>
  <c r="T2514" i="3"/>
  <c r="T2515" i="3"/>
  <c r="T2518" i="3"/>
  <c r="T2520" i="3"/>
  <c r="T2521" i="3"/>
  <c r="T2522" i="3"/>
  <c r="T2523" i="3"/>
  <c r="T2525" i="3"/>
  <c r="T2545" i="3"/>
  <c r="T2546" i="3"/>
  <c r="T2550" i="3"/>
  <c r="T2567" i="3"/>
  <c r="T2574" i="3"/>
  <c r="T2583" i="3"/>
  <c r="T2594" i="3"/>
  <c r="T2606" i="3"/>
  <c r="T2626" i="3"/>
  <c r="T2627" i="3"/>
  <c r="T2628" i="3"/>
  <c r="T2629" i="3"/>
  <c r="T2636" i="3"/>
  <c r="T2646" i="3"/>
  <c r="T2653" i="3"/>
  <c r="T2659" i="3"/>
  <c r="T2669" i="3"/>
  <c r="T2676" i="3"/>
  <c r="T2689" i="3"/>
  <c r="T2698" i="3"/>
  <c r="T2701" i="3"/>
  <c r="T2708" i="3"/>
  <c r="T2719" i="3"/>
  <c r="T2720" i="3"/>
  <c r="T2732" i="3"/>
  <c r="T2751" i="3"/>
  <c r="T2790" i="3"/>
  <c r="T2804" i="3"/>
  <c r="T2805" i="3"/>
  <c r="T2821" i="3"/>
  <c r="T2822" i="3"/>
  <c r="T2827" i="3"/>
  <c r="T2828" i="3"/>
  <c r="T2829" i="3"/>
  <c r="T2830" i="3"/>
  <c r="T2831" i="3"/>
  <c r="T2832" i="3"/>
  <c r="T2833" i="3"/>
  <c r="T2834" i="3"/>
  <c r="T2847" i="3"/>
  <c r="T2850" i="3"/>
  <c r="T2872" i="3"/>
  <c r="T2883" i="3"/>
  <c r="T2885" i="3"/>
  <c r="T2886" i="3"/>
  <c r="T2888" i="3"/>
  <c r="T2890" i="3"/>
  <c r="T2892" i="3"/>
  <c r="T2894" i="3"/>
  <c r="T2906" i="3"/>
  <c r="T2907" i="3"/>
  <c r="T2908" i="3"/>
  <c r="T2910" i="3"/>
  <c r="T2911" i="3"/>
  <c r="T2912" i="3"/>
  <c r="T2914" i="3"/>
  <c r="T2915" i="3"/>
  <c r="T2916" i="3"/>
  <c r="T2918" i="3"/>
  <c r="T2919" i="3"/>
  <c r="T2920" i="3"/>
  <c r="T2921" i="3"/>
  <c r="T2922" i="3"/>
  <c r="T2923" i="3"/>
  <c r="T2924" i="3"/>
  <c r="Q8" i="3"/>
  <c r="Q9" i="3"/>
  <c r="Q10" i="3"/>
  <c r="Q16" i="3"/>
  <c r="Q30" i="3"/>
  <c r="Q31" i="3"/>
  <c r="Q32" i="3"/>
  <c r="Q33" i="3"/>
  <c r="Q34" i="3"/>
  <c r="Q35" i="3"/>
  <c r="Q36" i="3"/>
  <c r="Q37" i="3"/>
  <c r="Q47" i="3"/>
  <c r="Q50" i="3"/>
  <c r="Q51" i="3"/>
  <c r="Q52" i="3"/>
  <c r="Q54" i="3"/>
  <c r="Q55" i="3"/>
  <c r="Q77" i="3"/>
  <c r="Q79" i="3"/>
  <c r="Q80" i="3"/>
  <c r="Q85" i="3"/>
  <c r="Q95" i="3"/>
  <c r="Q96" i="3"/>
  <c r="Q97" i="3"/>
  <c r="Q98" i="3"/>
  <c r="Q99" i="3"/>
  <c r="Q100" i="3"/>
  <c r="Q102" i="3"/>
  <c r="Q103" i="3"/>
  <c r="Q104" i="3"/>
  <c r="Q105" i="3"/>
  <c r="Q108" i="3"/>
  <c r="Q109" i="3"/>
  <c r="Q127" i="3"/>
  <c r="Q137" i="3"/>
  <c r="Q140" i="3"/>
  <c r="Q153" i="3"/>
  <c r="Q160" i="3"/>
  <c r="Q188" i="3"/>
  <c r="Q191" i="3"/>
  <c r="Q207" i="3"/>
  <c r="Q208" i="3"/>
  <c r="Q209" i="3"/>
  <c r="Q213" i="3"/>
  <c r="Q216" i="3"/>
  <c r="Q218" i="3"/>
  <c r="Q219" i="3"/>
  <c r="Q220" i="3"/>
  <c r="Q227" i="3"/>
  <c r="Q270" i="3"/>
  <c r="Q271" i="3"/>
  <c r="Q277" i="3"/>
  <c r="Q285" i="3"/>
  <c r="Q292" i="3"/>
  <c r="Q296" i="3"/>
  <c r="Q300" i="3"/>
  <c r="Q301" i="3"/>
  <c r="Q310" i="3"/>
  <c r="Q315" i="3"/>
  <c r="Q326" i="3"/>
  <c r="Q328" i="3"/>
  <c r="Q329" i="3"/>
  <c r="Q330" i="3"/>
  <c r="Q331" i="3"/>
  <c r="Q332" i="3"/>
  <c r="Q333" i="3"/>
  <c r="Q334" i="3"/>
  <c r="Q338" i="3"/>
  <c r="Q351" i="3"/>
  <c r="Q352" i="3"/>
  <c r="Q354" i="3"/>
  <c r="Q367" i="3"/>
  <c r="Q394" i="3"/>
  <c r="Q404" i="3"/>
  <c r="Q405" i="3"/>
  <c r="Q406" i="3"/>
  <c r="Q407" i="3"/>
  <c r="Q408" i="3"/>
  <c r="Q409" i="3"/>
  <c r="Q410" i="3"/>
  <c r="Q411" i="3"/>
  <c r="Q412" i="3"/>
  <c r="Q413" i="3"/>
  <c r="Q414" i="3"/>
  <c r="Q415" i="3"/>
  <c r="Q416" i="3"/>
  <c r="Q417" i="3"/>
  <c r="Q418" i="3"/>
  <c r="Q419" i="3"/>
  <c r="Q453" i="3"/>
  <c r="Q454" i="3"/>
  <c r="Q455" i="3"/>
  <c r="Q456" i="3"/>
  <c r="Q457" i="3"/>
  <c r="Q460" i="3"/>
  <c r="Q461" i="3"/>
  <c r="Q463" i="3"/>
  <c r="Q464" i="3"/>
  <c r="Q465" i="3"/>
  <c r="Q470" i="3"/>
  <c r="Q471" i="3"/>
  <c r="Q472" i="3"/>
  <c r="Q473" i="3"/>
  <c r="Q474" i="3"/>
  <c r="Q475" i="3"/>
  <c r="Q484" i="3"/>
  <c r="Q549" i="3"/>
  <c r="Q550" i="3"/>
  <c r="Q553" i="3"/>
  <c r="Q567" i="3"/>
  <c r="Q568" i="3"/>
  <c r="Q569" i="3"/>
  <c r="Q570" i="3"/>
  <c r="Q571" i="3"/>
  <c r="Q572" i="3"/>
  <c r="Q573" i="3"/>
  <c r="Q574" i="3"/>
  <c r="Q575" i="3"/>
  <c r="Q577" i="3"/>
  <c r="Q606" i="3"/>
  <c r="Q624" i="3"/>
  <c r="Q643" i="3"/>
  <c r="Q652" i="3"/>
  <c r="Q668" i="3"/>
  <c r="Q671" i="3"/>
  <c r="Q678" i="3"/>
  <c r="Q680" i="3"/>
  <c r="Q690" i="3"/>
  <c r="Q696" i="3"/>
  <c r="Q702" i="3"/>
  <c r="Q703" i="3"/>
  <c r="Q706" i="3"/>
  <c r="Q708" i="3"/>
  <c r="Q714" i="3"/>
  <c r="Q755" i="3"/>
  <c r="Q759" i="3"/>
  <c r="Q762" i="3"/>
  <c r="Q764" i="3"/>
  <c r="Q765" i="3"/>
  <c r="Q766" i="3"/>
  <c r="Q797" i="3"/>
  <c r="Q809" i="3"/>
  <c r="Q810" i="3"/>
  <c r="Q811" i="3"/>
  <c r="Q812" i="3"/>
  <c r="Q813" i="3"/>
  <c r="Q814" i="3"/>
  <c r="Q815" i="3"/>
  <c r="Q816" i="3"/>
  <c r="Q817" i="3"/>
  <c r="Q818" i="3"/>
  <c r="Q819" i="3"/>
  <c r="Q879" i="3"/>
  <c r="Q880" i="3"/>
  <c r="Q894" i="3"/>
  <c r="Q901" i="3"/>
  <c r="Q927" i="3"/>
  <c r="Q934" i="3"/>
  <c r="Q935" i="3"/>
  <c r="Q936" i="3"/>
  <c r="Q937" i="3"/>
  <c r="Q946" i="3"/>
  <c r="Q954" i="3"/>
  <c r="Q973" i="3"/>
  <c r="Q974" i="3"/>
  <c r="Q975" i="3"/>
  <c r="Q977" i="3"/>
  <c r="Q979" i="3"/>
  <c r="Q980" i="3"/>
  <c r="Q981" i="3"/>
  <c r="Q1001" i="3"/>
  <c r="Q1003" i="3"/>
  <c r="Q1004" i="3"/>
  <c r="Q1010" i="3"/>
  <c r="Q1011" i="3"/>
  <c r="Q1016" i="3"/>
  <c r="Q1035" i="3"/>
  <c r="Q1040" i="3"/>
  <c r="Q1041" i="3"/>
  <c r="Q1042" i="3"/>
  <c r="Q1043" i="3"/>
  <c r="Q1044" i="3"/>
  <c r="Q1045" i="3"/>
  <c r="Q1046" i="3"/>
  <c r="Q1047" i="3"/>
  <c r="Q1048" i="3"/>
  <c r="Q1049" i="3"/>
  <c r="Q1050" i="3"/>
  <c r="Q1071" i="3"/>
  <c r="Q1072" i="3"/>
  <c r="Q1073" i="3"/>
  <c r="Q1074" i="3"/>
  <c r="Q1075" i="3"/>
  <c r="Q1076" i="3"/>
  <c r="Q1077" i="3"/>
  <c r="Q1078" i="3"/>
  <c r="Q1079" i="3"/>
  <c r="Q1080" i="3"/>
  <c r="Q1081" i="3"/>
  <c r="Q1082" i="3"/>
  <c r="Q1083" i="3"/>
  <c r="Q1084" i="3"/>
  <c r="Q1093" i="3"/>
  <c r="Q1149" i="3"/>
  <c r="Q1150" i="3"/>
  <c r="Q1154" i="3"/>
  <c r="Q1161" i="3"/>
  <c r="Q1162" i="3"/>
  <c r="Q1163" i="3"/>
  <c r="Q1164" i="3"/>
  <c r="Q1165" i="3"/>
  <c r="Q1166" i="3"/>
  <c r="Q1167" i="3"/>
  <c r="Q1168" i="3"/>
  <c r="Q1169" i="3"/>
  <c r="Q1170" i="3"/>
  <c r="Q1171" i="3"/>
  <c r="Q1172" i="3"/>
  <c r="Q1173" i="3"/>
  <c r="Q1174" i="3"/>
  <c r="Q1175" i="3"/>
  <c r="Q1177" i="3"/>
  <c r="Q1178" i="3"/>
  <c r="Q1179" i="3"/>
  <c r="Q1180" i="3"/>
  <c r="Q1181" i="3"/>
  <c r="Q1182" i="3"/>
  <c r="Q1192" i="3"/>
  <c r="Q1197" i="3"/>
  <c r="Q1198" i="3"/>
  <c r="Q1199" i="3"/>
  <c r="Q1223" i="3"/>
  <c r="Q1255" i="3"/>
  <c r="Q1261" i="3"/>
  <c r="Q1279" i="3"/>
  <c r="Q1293" i="3"/>
  <c r="Q1298" i="3"/>
  <c r="Q1309" i="3"/>
  <c r="Q1314" i="3"/>
  <c r="Q1318" i="3"/>
  <c r="Q1358" i="3"/>
  <c r="Q1371" i="3"/>
  <c r="Q1377" i="3"/>
  <c r="Q1387" i="3"/>
  <c r="Q1388" i="3"/>
  <c r="Q1413" i="3"/>
  <c r="Q1416" i="3"/>
  <c r="Q1417" i="3"/>
  <c r="Q1470" i="3"/>
  <c r="Q1471" i="3"/>
  <c r="Q1473" i="3"/>
  <c r="Q1483" i="3"/>
  <c r="Q1484" i="3"/>
  <c r="Q1485" i="3"/>
  <c r="Q1486" i="3"/>
  <c r="Q1488" i="3"/>
  <c r="Q1501" i="3"/>
  <c r="Q1502" i="3"/>
  <c r="Q1503" i="3"/>
  <c r="Q1504" i="3"/>
  <c r="Q1505" i="3"/>
  <c r="Q1506" i="3"/>
  <c r="Q1517" i="3"/>
  <c r="Q1524" i="3"/>
  <c r="Q1544" i="3"/>
  <c r="Q1545" i="3"/>
  <c r="Q1561" i="3"/>
  <c r="Q1562" i="3"/>
  <c r="Q1563" i="3"/>
  <c r="Q1564" i="3"/>
  <c r="Q1570" i="3"/>
  <c r="Q1572" i="3"/>
  <c r="Q1573" i="3"/>
  <c r="Q1590" i="3"/>
  <c r="Q1591" i="3"/>
  <c r="Q1593" i="3"/>
  <c r="Q1595" i="3"/>
  <c r="Q1596" i="3"/>
  <c r="Q1597" i="3"/>
  <c r="Q1598" i="3"/>
  <c r="Q1599" i="3"/>
  <c r="Q1601" i="3"/>
  <c r="Q1602" i="3"/>
  <c r="Q1622" i="3"/>
  <c r="Q1633" i="3"/>
  <c r="Q1634" i="3"/>
  <c r="Q1635" i="3"/>
  <c r="Q1636" i="3"/>
  <c r="Q1640" i="3"/>
  <c r="Q1641" i="3"/>
  <c r="Q1674" i="3"/>
  <c r="Q1675" i="3"/>
  <c r="Q1676" i="3"/>
  <c r="Q1677" i="3"/>
  <c r="Q1678" i="3"/>
  <c r="Q1679" i="3"/>
  <c r="Q1680" i="3"/>
  <c r="Q1681" i="3"/>
  <c r="Q1682" i="3"/>
  <c r="Q1683" i="3"/>
  <c r="Q1684" i="3"/>
  <c r="Q1717" i="3"/>
  <c r="Q1718" i="3"/>
  <c r="Q1719" i="3"/>
  <c r="Q1720" i="3"/>
  <c r="Q1721" i="3"/>
  <c r="Q1722" i="3"/>
  <c r="Q1723" i="3"/>
  <c r="Q1724" i="3"/>
  <c r="Q1725" i="3"/>
  <c r="Q1726" i="3"/>
  <c r="Q1727" i="3"/>
  <c r="Q1728" i="3"/>
  <c r="Q1743" i="3"/>
  <c r="Q1744" i="3"/>
  <c r="Q1745" i="3"/>
  <c r="Q1816" i="3"/>
  <c r="Q1817" i="3"/>
  <c r="Q1819" i="3"/>
  <c r="Q1836" i="3"/>
  <c r="Q1837" i="3"/>
  <c r="Q1838" i="3"/>
  <c r="Q1839" i="3"/>
  <c r="Q1840" i="3"/>
  <c r="Q1841" i="3"/>
  <c r="Q1842" i="3"/>
  <c r="Q1843" i="3"/>
  <c r="Q1844" i="3"/>
  <c r="Q1845" i="3"/>
  <c r="Q1846" i="3"/>
  <c r="Q1847" i="3"/>
  <c r="Q1848" i="3"/>
  <c r="Q1849" i="3"/>
  <c r="Q1850" i="3"/>
  <c r="Q1855" i="3"/>
  <c r="Q1859" i="3"/>
  <c r="Q1863" i="3"/>
  <c r="Q1872" i="3"/>
  <c r="Q1880" i="3"/>
  <c r="Q1881" i="3"/>
  <c r="Q1900" i="3"/>
  <c r="Q1909" i="3"/>
  <c r="Q1912" i="3"/>
  <c r="Q1933" i="3"/>
  <c r="Q1969" i="3"/>
  <c r="Q1979" i="3"/>
  <c r="Q1995" i="3"/>
  <c r="Q2000" i="3"/>
  <c r="Q2039" i="3"/>
  <c r="Q2043" i="3"/>
  <c r="Q2049" i="3"/>
  <c r="Q2050" i="3"/>
  <c r="Q2059" i="3"/>
  <c r="Q2084" i="3"/>
  <c r="Q2086" i="3"/>
  <c r="Q2158" i="3"/>
  <c r="Q2175" i="3"/>
  <c r="Q2178" i="3"/>
  <c r="Q2184" i="3"/>
  <c r="Q2186" i="3"/>
  <c r="Q2188" i="3"/>
  <c r="Q2196" i="3"/>
  <c r="Q2197" i="3"/>
  <c r="Q2211" i="3"/>
  <c r="Q2212" i="3"/>
  <c r="Q2219" i="3"/>
  <c r="Q2227" i="3"/>
  <c r="Q2229" i="3"/>
  <c r="Q2244" i="3"/>
  <c r="Q2247" i="3"/>
  <c r="Q2248" i="3"/>
  <c r="Q2257" i="3"/>
  <c r="Q2258" i="3"/>
  <c r="Q2281" i="3"/>
  <c r="Q2283" i="3"/>
  <c r="Q2284" i="3"/>
  <c r="Q2285" i="3"/>
  <c r="Q2286" i="3"/>
  <c r="Q2287" i="3"/>
  <c r="Q2288" i="3"/>
  <c r="Q2289" i="3"/>
  <c r="Q2290" i="3"/>
  <c r="Q2291" i="3"/>
  <c r="Q2292" i="3"/>
  <c r="Q2328" i="3"/>
  <c r="Q2329" i="3"/>
  <c r="Q2340" i="3"/>
  <c r="Q2341" i="3"/>
  <c r="Q2365" i="3"/>
  <c r="Q2366" i="3"/>
  <c r="Q2367" i="3"/>
  <c r="Q2368" i="3"/>
  <c r="Q2369" i="3"/>
  <c r="Q2370" i="3"/>
  <c r="Q2371" i="3"/>
  <c r="Q2372" i="3"/>
  <c r="Q2373" i="3"/>
  <c r="Q2374" i="3"/>
  <c r="Q2375" i="3"/>
  <c r="Q2378" i="3"/>
  <c r="Q2379" i="3"/>
  <c r="Q2405" i="3"/>
  <c r="Q2406" i="3"/>
  <c r="Q2407" i="3"/>
  <c r="Q2408" i="3"/>
  <c r="Q2409" i="3"/>
  <c r="Q2410" i="3"/>
  <c r="Q2411" i="3"/>
  <c r="Q2421" i="3"/>
  <c r="Q2422" i="3"/>
  <c r="Q2423" i="3"/>
  <c r="Q2424" i="3"/>
  <c r="Q2425" i="3"/>
  <c r="Q2426" i="3"/>
  <c r="Q2427" i="3"/>
  <c r="Q2428" i="3"/>
  <c r="Q2429" i="3"/>
  <c r="Q2430" i="3"/>
  <c r="Q2431" i="3"/>
  <c r="Q2482" i="3"/>
  <c r="Q2483" i="3"/>
  <c r="Q2488" i="3"/>
  <c r="Q2489" i="3"/>
  <c r="Q2506" i="3"/>
  <c r="Q2507" i="3"/>
  <c r="Q2508" i="3"/>
  <c r="Q2509" i="3"/>
  <c r="Q2510" i="3"/>
  <c r="Q2511" i="3"/>
  <c r="Q2512" i="3"/>
  <c r="Q2513" i="3"/>
  <c r="Q2514" i="3"/>
  <c r="Q2515" i="3"/>
  <c r="Q2518" i="3"/>
  <c r="Q2520" i="3"/>
  <c r="Q2521" i="3"/>
  <c r="Q2522" i="3"/>
  <c r="Q2523" i="3"/>
  <c r="Q2525" i="3"/>
  <c r="Q2545" i="3"/>
  <c r="Q2546" i="3"/>
  <c r="Q2550" i="3"/>
  <c r="Q2567" i="3"/>
  <c r="Q2574" i="3"/>
  <c r="Q2583" i="3"/>
  <c r="Q2594" i="3"/>
  <c r="Q2606" i="3"/>
  <c r="Q2626" i="3"/>
  <c r="Q2627" i="3"/>
  <c r="Q2628" i="3"/>
  <c r="Q2629" i="3"/>
  <c r="Q2636" i="3"/>
  <c r="Q2646" i="3"/>
  <c r="Q2653" i="3"/>
  <c r="Q2659" i="3"/>
  <c r="Q2669" i="3"/>
  <c r="Q2676" i="3"/>
  <c r="Q2689" i="3"/>
  <c r="Q2698" i="3"/>
  <c r="Q2701" i="3"/>
  <c r="Q2708" i="3"/>
  <c r="Q2719" i="3"/>
  <c r="Q2720" i="3"/>
  <c r="Q2732" i="3"/>
  <c r="Q2751" i="3"/>
  <c r="Q2790" i="3"/>
  <c r="Q2804" i="3"/>
  <c r="Q2805" i="3"/>
  <c r="Q2821" i="3"/>
  <c r="Q2822" i="3"/>
  <c r="Q2827" i="3"/>
  <c r="Q2828" i="3"/>
  <c r="Q2829" i="3"/>
  <c r="Q2830" i="3"/>
  <c r="Q2831" i="3"/>
  <c r="Q2832" i="3"/>
  <c r="Q2833" i="3"/>
  <c r="Q2834" i="3"/>
  <c r="Q2847" i="3"/>
  <c r="Q2850" i="3"/>
  <c r="Q2872" i="3"/>
  <c r="Q2883" i="3"/>
  <c r="Q2885" i="3"/>
  <c r="Q2886" i="3"/>
  <c r="Q2888" i="3"/>
  <c r="Q2890" i="3"/>
  <c r="Q2892" i="3"/>
  <c r="Q2894" i="3"/>
  <c r="Q2906" i="3"/>
  <c r="Q2907" i="3"/>
  <c r="Q2908" i="3"/>
  <c r="Q2910" i="3"/>
  <c r="Q2911" i="3"/>
  <c r="Q2912" i="3"/>
  <c r="Q2914" i="3"/>
  <c r="Q2915" i="3"/>
  <c r="Q2916" i="3"/>
  <c r="Q2918" i="3"/>
  <c r="Q2919" i="3"/>
  <c r="Q2920" i="3"/>
  <c r="Q2921" i="3"/>
  <c r="Q2922" i="3"/>
  <c r="Q2923" i="3"/>
  <c r="Q2924" i="3"/>
  <c r="O742" i="3" l="1"/>
  <c r="L742" i="3"/>
  <c r="N1194" i="3"/>
  <c r="L1194" i="3"/>
  <c r="M1984" i="3"/>
  <c r="L1984" i="3"/>
  <c r="P1198" i="3"/>
  <c r="L1198" i="3"/>
  <c r="L251" i="3"/>
  <c r="M251" i="3"/>
  <c r="M1828" i="3"/>
  <c r="N1828" i="3"/>
  <c r="M2274" i="3"/>
  <c r="O2274" i="3"/>
  <c r="N2750" i="3"/>
  <c r="L2750" i="3"/>
  <c r="M1756" i="3"/>
  <c r="L1756" i="3"/>
  <c r="M2439" i="3"/>
  <c r="N2439" i="3"/>
  <c r="O1891" i="3"/>
  <c r="P1891" i="3"/>
  <c r="M1030" i="3"/>
  <c r="O1030" i="3"/>
  <c r="L1030" i="3"/>
  <c r="P1030" i="3"/>
  <c r="L1292" i="3"/>
  <c r="L414" i="3"/>
  <c r="N2136" i="3"/>
  <c r="N635" i="3"/>
  <c r="O584" i="3"/>
  <c r="P1913" i="3"/>
  <c r="L2335" i="3"/>
  <c r="L1291" i="3"/>
  <c r="M1607" i="3"/>
  <c r="L1994" i="3"/>
  <c r="L875" i="3"/>
  <c r="L366" i="3"/>
  <c r="M2393" i="3"/>
  <c r="L2886" i="3"/>
  <c r="L365" i="3"/>
  <c r="M2844" i="3"/>
  <c r="M1469" i="3"/>
  <c r="M260" i="3"/>
  <c r="N2040" i="3"/>
  <c r="N444" i="3"/>
  <c r="O2272" i="3"/>
  <c r="O345" i="3"/>
  <c r="L2660" i="3"/>
  <c r="L1987" i="3"/>
  <c r="L1692" i="3"/>
  <c r="M2842" i="3"/>
  <c r="N2010" i="3"/>
  <c r="P1525" i="3"/>
  <c r="L1222" i="3"/>
  <c r="M2831" i="3"/>
  <c r="M2271" i="3"/>
  <c r="M1447" i="3"/>
  <c r="M245" i="3"/>
  <c r="O341" i="3"/>
  <c r="P1374" i="3"/>
  <c r="L1220" i="3"/>
  <c r="M2801" i="3"/>
  <c r="M2264" i="3"/>
  <c r="M1383" i="3"/>
  <c r="M235" i="3"/>
  <c r="N391" i="3"/>
  <c r="L2844" i="3"/>
  <c r="L2633" i="3"/>
  <c r="L1626" i="3"/>
  <c r="L795" i="3"/>
  <c r="L274" i="3"/>
  <c r="M1236" i="3"/>
  <c r="N1605" i="3"/>
  <c r="N386" i="3"/>
  <c r="P1221" i="3"/>
  <c r="L2631" i="3"/>
  <c r="L2253" i="3"/>
  <c r="L1619" i="3"/>
  <c r="L790" i="3"/>
  <c r="N1583" i="3"/>
  <c r="O298" i="3"/>
  <c r="L2837" i="3"/>
  <c r="L1935" i="3"/>
  <c r="L1617" i="3"/>
  <c r="L252" i="3"/>
  <c r="M2777" i="3"/>
  <c r="M2251" i="3"/>
  <c r="N2916" i="3"/>
  <c r="N1548" i="3"/>
  <c r="O1876" i="3"/>
  <c r="O295" i="3"/>
  <c r="P1063" i="3"/>
  <c r="L2836" i="3"/>
  <c r="L2619" i="3"/>
  <c r="L2239" i="3"/>
  <c r="M2755" i="3"/>
  <c r="M1173" i="3"/>
  <c r="N1374" i="3"/>
  <c r="N167" i="3"/>
  <c r="O1871" i="3"/>
  <c r="L2826" i="3"/>
  <c r="L772" i="3"/>
  <c r="L239" i="3"/>
  <c r="M2754" i="3"/>
  <c r="N2800" i="3"/>
  <c r="N1338" i="3"/>
  <c r="P2839" i="3"/>
  <c r="L2824" i="3"/>
  <c r="L2571" i="3"/>
  <c r="L771" i="3"/>
  <c r="L238" i="3"/>
  <c r="M2742" i="3"/>
  <c r="L2821" i="3"/>
  <c r="L1876" i="3"/>
  <c r="L1605" i="3"/>
  <c r="L1095" i="3"/>
  <c r="L755" i="3"/>
  <c r="M1019" i="3"/>
  <c r="N2788" i="3"/>
  <c r="P2823" i="3"/>
  <c r="L2820" i="3"/>
  <c r="L1593" i="3"/>
  <c r="L748" i="3"/>
  <c r="M851" i="3"/>
  <c r="N2777" i="3"/>
  <c r="N1316" i="3"/>
  <c r="P534" i="3"/>
  <c r="L2819" i="3"/>
  <c r="L2559" i="3"/>
  <c r="L1871" i="3"/>
  <c r="M2135" i="3"/>
  <c r="M794" i="3"/>
  <c r="N2755" i="3"/>
  <c r="N1315" i="3"/>
  <c r="O2842" i="3"/>
  <c r="L2558" i="3"/>
  <c r="L2195" i="3"/>
  <c r="L1864" i="3"/>
  <c r="L1584" i="3"/>
  <c r="N2754" i="3"/>
  <c r="N1314" i="3"/>
  <c r="O1584" i="3"/>
  <c r="P2635" i="3"/>
  <c r="L1061" i="3"/>
  <c r="L653" i="3"/>
  <c r="M2665" i="3"/>
  <c r="N2559" i="3"/>
  <c r="P2631" i="3"/>
  <c r="L2763" i="3"/>
  <c r="L2555" i="3"/>
  <c r="L1849" i="3"/>
  <c r="L1560" i="3"/>
  <c r="L636" i="3"/>
  <c r="M2662" i="3"/>
  <c r="M713" i="3"/>
  <c r="N2558" i="3"/>
  <c r="O2835" i="3"/>
  <c r="L2539" i="3"/>
  <c r="L1806" i="3"/>
  <c r="L1559" i="3"/>
  <c r="M2635" i="3"/>
  <c r="M1935" i="3"/>
  <c r="L2536" i="3"/>
  <c r="L1805" i="3"/>
  <c r="L1558" i="3"/>
  <c r="N2451" i="3"/>
  <c r="O2709" i="3"/>
  <c r="L1454" i="3"/>
  <c r="L20" i="3"/>
  <c r="O2708" i="3"/>
  <c r="L2742" i="3"/>
  <c r="L1765" i="3"/>
  <c r="L1432" i="3"/>
  <c r="L961" i="3"/>
  <c r="L582" i="3"/>
  <c r="N2413" i="3"/>
  <c r="N1122" i="3"/>
  <c r="O2663" i="3"/>
  <c r="L2741" i="3"/>
  <c r="L1764" i="3"/>
  <c r="L956" i="3"/>
  <c r="L558" i="3"/>
  <c r="L2739" i="3"/>
  <c r="L1408" i="3"/>
  <c r="L942" i="3"/>
  <c r="M1804" i="3"/>
  <c r="N2393" i="3"/>
  <c r="N739" i="3"/>
  <c r="P2173" i="3"/>
  <c r="L2087" i="3"/>
  <c r="L940" i="3"/>
  <c r="L447" i="3"/>
  <c r="M2539" i="3"/>
  <c r="M1803" i="3"/>
  <c r="M582" i="3"/>
  <c r="N2196" i="3"/>
  <c r="N736" i="3"/>
  <c r="O2632" i="3"/>
  <c r="L2709" i="3"/>
  <c r="L2072" i="3"/>
  <c r="M1652" i="3"/>
  <c r="M438" i="3"/>
  <c r="N2187" i="3"/>
  <c r="N735" i="3"/>
  <c r="P2047" i="3"/>
  <c r="L2707" i="3"/>
  <c r="L2071" i="3"/>
  <c r="L1302" i="3"/>
  <c r="L436" i="3"/>
  <c r="M2911" i="3"/>
  <c r="M2405" i="3"/>
  <c r="O2431" i="3"/>
  <c r="L2872" i="3"/>
  <c r="M1041" i="3"/>
  <c r="P2184" i="3"/>
  <c r="O572" i="3"/>
  <c r="N2914" i="3"/>
  <c r="M1171" i="3"/>
  <c r="P1083" i="3"/>
  <c r="L2184" i="3"/>
  <c r="M414" i="3"/>
  <c r="L2921" i="3"/>
  <c r="L2906" i="3"/>
  <c r="M2184" i="3"/>
  <c r="N419" i="3"/>
  <c r="O2184" i="3"/>
  <c r="L2827" i="3"/>
  <c r="M1648" i="3"/>
  <c r="L1648" i="3"/>
  <c r="P1648" i="3"/>
  <c r="O1648" i="3"/>
  <c r="N1648" i="3"/>
  <c r="L1649" i="3"/>
  <c r="N1649" i="3"/>
  <c r="O171" i="3"/>
  <c r="L171" i="3"/>
  <c r="M1844" i="3"/>
  <c r="N1844" i="3"/>
  <c r="O1844" i="3"/>
  <c r="L1844" i="3"/>
  <c r="P2384" i="3"/>
  <c r="O2384" i="3"/>
  <c r="M2384" i="3"/>
  <c r="P2625" i="3"/>
  <c r="N2625" i="3"/>
  <c r="O2625" i="3"/>
  <c r="M2625" i="3"/>
  <c r="L2625" i="3"/>
  <c r="O2215" i="3"/>
  <c r="L2215" i="3"/>
  <c r="O455" i="3"/>
  <c r="P455" i="3"/>
  <c r="N455" i="3"/>
  <c r="M455" i="3"/>
  <c r="L455" i="3"/>
  <c r="L1491" i="3"/>
  <c r="M1491" i="3"/>
  <c r="P2864" i="3"/>
  <c r="N2864" i="3"/>
  <c r="M2864" i="3"/>
  <c r="M525" i="3"/>
  <c r="N525" i="3"/>
  <c r="N828" i="3"/>
  <c r="M828" i="3"/>
  <c r="O2082" i="3"/>
  <c r="P2082" i="3"/>
  <c r="L2082" i="3"/>
  <c r="N2082" i="3"/>
  <c r="P126" i="3"/>
  <c r="L126" i="3"/>
  <c r="N126" i="3"/>
  <c r="O126" i="3"/>
  <c r="M126" i="3"/>
  <c r="N77" i="3"/>
  <c r="O77" i="3"/>
  <c r="M77" i="3"/>
  <c r="L77" i="3"/>
  <c r="P77" i="3"/>
  <c r="M953" i="3"/>
  <c r="N953" i="3"/>
  <c r="P953" i="3"/>
  <c r="N2452" i="3"/>
  <c r="M2452" i="3"/>
  <c r="O53" i="3"/>
  <c r="M53" i="3"/>
  <c r="P53" i="3"/>
  <c r="L53" i="3"/>
  <c r="N53" i="3"/>
  <c r="P1680" i="3"/>
  <c r="O1680" i="3"/>
  <c r="N1680" i="3"/>
  <c r="M1680" i="3"/>
  <c r="L1680" i="3"/>
  <c r="N2721" i="3"/>
  <c r="M2721" i="3"/>
  <c r="N521" i="3"/>
  <c r="O521" i="3"/>
  <c r="P910" i="3"/>
  <c r="M910" i="3"/>
  <c r="N910" i="3"/>
  <c r="O910" i="3"/>
  <c r="L910" i="3"/>
  <c r="O1777" i="3"/>
  <c r="P1777" i="3"/>
  <c r="M1777" i="3"/>
  <c r="L1777" i="3"/>
  <c r="P911" i="3"/>
  <c r="M911" i="3"/>
  <c r="O911" i="3"/>
  <c r="L911" i="3"/>
  <c r="M1438" i="3"/>
  <c r="N1438" i="3"/>
  <c r="N1561" i="3"/>
  <c r="P1561" i="3"/>
  <c r="M1561" i="3"/>
  <c r="L2164" i="3"/>
  <c r="P2164" i="3"/>
  <c r="N2283" i="3"/>
  <c r="M2283" i="3"/>
  <c r="N2308" i="3"/>
  <c r="M2308" i="3"/>
  <c r="L2334" i="3"/>
  <c r="N2334" i="3"/>
  <c r="P2334" i="3"/>
  <c r="P2622" i="3"/>
  <c r="N2622" i="3"/>
  <c r="O2622" i="3"/>
  <c r="P2647" i="3"/>
  <c r="O2647" i="3"/>
  <c r="L2647" i="3"/>
  <c r="M2647" i="3"/>
  <c r="N2647" i="3"/>
  <c r="P2672" i="3"/>
  <c r="N2672" i="3"/>
  <c r="O2770" i="3"/>
  <c r="N2770" i="3"/>
  <c r="O2793" i="3"/>
  <c r="L2793" i="3"/>
  <c r="M2793" i="3"/>
  <c r="L2308" i="3"/>
  <c r="N2214" i="3"/>
  <c r="P497" i="3"/>
  <c r="M497" i="3"/>
  <c r="N497" i="3"/>
  <c r="L497" i="3"/>
  <c r="O497" i="3"/>
  <c r="L667" i="3"/>
  <c r="O667" i="3"/>
  <c r="O762" i="3"/>
  <c r="P762" i="3"/>
  <c r="M787" i="3"/>
  <c r="N787" i="3"/>
  <c r="O888" i="3"/>
  <c r="P888" i="3"/>
  <c r="N1345" i="3"/>
  <c r="L1345" i="3"/>
  <c r="P1392" i="3"/>
  <c r="L1392" i="3"/>
  <c r="M1392" i="3"/>
  <c r="M1562" i="3"/>
  <c r="L1562" i="3"/>
  <c r="P2092" i="3"/>
  <c r="O2092" i="3"/>
  <c r="M2092" i="3"/>
  <c r="P2260" i="3"/>
  <c r="L2260" i="3"/>
  <c r="P2309" i="3"/>
  <c r="N2309" i="3"/>
  <c r="L2309" i="3"/>
  <c r="N2359" i="3"/>
  <c r="O2359" i="3"/>
  <c r="L2359" i="3"/>
  <c r="P2359" i="3"/>
  <c r="M2406" i="3"/>
  <c r="P2406" i="3"/>
  <c r="P2673" i="3"/>
  <c r="L2673" i="3"/>
  <c r="N2673" i="3"/>
  <c r="L2698" i="3"/>
  <c r="M2698" i="3"/>
  <c r="N2201" i="3"/>
  <c r="O564" i="3"/>
  <c r="M684" i="3"/>
  <c r="P684" i="3"/>
  <c r="L684" i="3"/>
  <c r="M974" i="3"/>
  <c r="L974" i="3"/>
  <c r="O1822" i="3"/>
  <c r="M1822" i="3"/>
  <c r="L1822" i="3"/>
  <c r="N1822" i="3"/>
  <c r="P1822" i="3"/>
  <c r="O1965" i="3"/>
  <c r="L491" i="3"/>
  <c r="O491" i="3"/>
  <c r="L566" i="3"/>
  <c r="P566" i="3"/>
  <c r="N566" i="3"/>
  <c r="O808" i="3"/>
  <c r="N808" i="3"/>
  <c r="P808" i="3"/>
  <c r="M808" i="3"/>
  <c r="L808" i="3"/>
  <c r="O1000" i="3"/>
  <c r="P1000" i="3"/>
  <c r="P1434" i="3"/>
  <c r="M1434" i="3"/>
  <c r="O1434" i="3"/>
  <c r="N1434" i="3"/>
  <c r="P1582" i="3"/>
  <c r="O1582" i="3"/>
  <c r="M1582" i="3"/>
  <c r="M1798" i="3"/>
  <c r="P1798" i="3"/>
  <c r="O1798" i="3"/>
  <c r="L1798" i="3"/>
  <c r="M1941" i="3"/>
  <c r="P1941" i="3"/>
  <c r="N1941" i="3"/>
  <c r="L1941" i="3"/>
  <c r="L2592" i="3"/>
  <c r="O2592" i="3"/>
  <c r="M2592" i="3"/>
  <c r="O2667" i="3"/>
  <c r="P2667" i="3"/>
  <c r="O76" i="3"/>
  <c r="N76" i="3"/>
  <c r="L76" i="3"/>
  <c r="P734" i="3"/>
  <c r="L734" i="3"/>
  <c r="N758" i="3"/>
  <c r="M758" i="3"/>
  <c r="M1411" i="3"/>
  <c r="N1411" i="3"/>
  <c r="N1846" i="3"/>
  <c r="M1846" i="3"/>
  <c r="N2160" i="3"/>
  <c r="L2160" i="3"/>
  <c r="O2160" i="3"/>
  <c r="O2381" i="3"/>
  <c r="P2381" i="3"/>
  <c r="P2426" i="3"/>
  <c r="M2426" i="3"/>
  <c r="O2426" i="3"/>
  <c r="N2668" i="3"/>
  <c r="O2668" i="3"/>
  <c r="N2743" i="3"/>
  <c r="M2743" i="3"/>
  <c r="O2767" i="3"/>
  <c r="P2767" i="3"/>
  <c r="P2814" i="3"/>
  <c r="N2814" i="3"/>
  <c r="O2814" i="3"/>
  <c r="M2814" i="3"/>
  <c r="L2814" i="3"/>
  <c r="P2866" i="3"/>
  <c r="O2866" i="3"/>
  <c r="N2866" i="3"/>
  <c r="L2866" i="3"/>
  <c r="M2866" i="3"/>
  <c r="N2425" i="3"/>
  <c r="O102" i="3"/>
  <c r="M102" i="3"/>
  <c r="L102" i="3"/>
  <c r="M150" i="3"/>
  <c r="P150" i="3"/>
  <c r="L542" i="3"/>
  <c r="O542" i="3"/>
  <c r="P542" i="3"/>
  <c r="N542" i="3"/>
  <c r="M542" i="3"/>
  <c r="M619" i="3"/>
  <c r="N619" i="3"/>
  <c r="L884" i="3"/>
  <c r="N884" i="3"/>
  <c r="M908" i="3"/>
  <c r="L908" i="3"/>
  <c r="P1244" i="3"/>
  <c r="N1244" i="3"/>
  <c r="L1244" i="3"/>
  <c r="O1244" i="3"/>
  <c r="M1244" i="3"/>
  <c r="N1389" i="3"/>
  <c r="O1389" i="3"/>
  <c r="M1655" i="3"/>
  <c r="L1655" i="3"/>
  <c r="M2088" i="3"/>
  <c r="N2088" i="3"/>
  <c r="O2382" i="3"/>
  <c r="L2382" i="3"/>
  <c r="N2382" i="3"/>
  <c r="O2427" i="3"/>
  <c r="M2427" i="3"/>
  <c r="L2545" i="3"/>
  <c r="O2545" i="3"/>
  <c r="N2545" i="3"/>
  <c r="M2545" i="3"/>
  <c r="P2545" i="3"/>
  <c r="N2593" i="3"/>
  <c r="M2593" i="3"/>
  <c r="P2694" i="3"/>
  <c r="M2694" i="3"/>
  <c r="P2720" i="3"/>
  <c r="N2720" i="3"/>
  <c r="O2720" i="3"/>
  <c r="L2720" i="3"/>
  <c r="M2720" i="3"/>
  <c r="N2815" i="3"/>
  <c r="O2815" i="3"/>
  <c r="M2815" i="3"/>
  <c r="N1557" i="3"/>
  <c r="N734" i="3"/>
  <c r="O367" i="3"/>
  <c r="P367" i="3"/>
  <c r="M367" i="3"/>
  <c r="N367" i="3"/>
  <c r="M494" i="3"/>
  <c r="P494" i="3"/>
  <c r="P520" i="3"/>
  <c r="N520" i="3"/>
  <c r="L520" i="3"/>
  <c r="O520" i="3"/>
  <c r="L932" i="3"/>
  <c r="P932" i="3"/>
  <c r="M932" i="3"/>
  <c r="N932" i="3"/>
  <c r="O932" i="3"/>
  <c r="M1609" i="3"/>
  <c r="L1609" i="3"/>
  <c r="M1656" i="3"/>
  <c r="L1656" i="3"/>
  <c r="O1801" i="3"/>
  <c r="M1801" i="3"/>
  <c r="P1801" i="3"/>
  <c r="L1801" i="3"/>
  <c r="O1825" i="3"/>
  <c r="M1825" i="3"/>
  <c r="M2569" i="3"/>
  <c r="O2569" i="3"/>
  <c r="L2594" i="3"/>
  <c r="M2594" i="3"/>
  <c r="L2792" i="3"/>
  <c r="N2792" i="3"/>
  <c r="L2331" i="3"/>
  <c r="L1411" i="3"/>
  <c r="L469" i="3"/>
  <c r="M469" i="3"/>
  <c r="M760" i="3"/>
  <c r="N760" i="3"/>
  <c r="L760" i="3"/>
  <c r="O1367" i="3"/>
  <c r="N1367" i="3"/>
  <c r="L1367" i="3"/>
  <c r="P1802" i="3"/>
  <c r="M1802" i="3"/>
  <c r="L1802" i="3"/>
  <c r="M2068" i="3"/>
  <c r="N2068" i="3"/>
  <c r="P2068" i="3"/>
  <c r="O2068" i="3"/>
  <c r="L2068" i="3"/>
  <c r="O2333" i="3"/>
  <c r="N2333" i="3"/>
  <c r="M2333" i="3"/>
  <c r="P2333" i="3"/>
  <c r="O2358" i="3"/>
  <c r="N2358" i="3"/>
  <c r="L2358" i="3"/>
  <c r="M2358" i="3"/>
  <c r="P2358" i="3"/>
  <c r="O2383" i="3"/>
  <c r="L2383" i="3"/>
  <c r="N2383" i="3"/>
  <c r="M2475" i="3"/>
  <c r="L2475" i="3"/>
  <c r="L2841" i="3"/>
  <c r="L758" i="3"/>
  <c r="L367" i="3"/>
  <c r="N6" i="3"/>
  <c r="O6" i="3"/>
  <c r="N30" i="3"/>
  <c r="O30" i="3"/>
  <c r="O470" i="3"/>
  <c r="L470" i="3"/>
  <c r="M933" i="3"/>
  <c r="O933" i="3"/>
  <c r="N8" i="3"/>
  <c r="M8" i="3"/>
  <c r="L8" i="3"/>
  <c r="N322" i="3"/>
  <c r="M322" i="3"/>
  <c r="L322" i="3"/>
  <c r="O498" i="3"/>
  <c r="L498" i="3"/>
  <c r="N498" i="3"/>
  <c r="P599" i="3"/>
  <c r="L599" i="3"/>
  <c r="M788" i="3"/>
  <c r="L788" i="3"/>
  <c r="N788" i="3"/>
  <c r="P889" i="3"/>
  <c r="M889" i="3"/>
  <c r="M912" i="3"/>
  <c r="O912" i="3"/>
  <c r="L912" i="3"/>
  <c r="N1176" i="3"/>
  <c r="L1176" i="3"/>
  <c r="O1223" i="3"/>
  <c r="M1223" i="3"/>
  <c r="P1393" i="3"/>
  <c r="M1393" i="3"/>
  <c r="L1512" i="3"/>
  <c r="M1512" i="3"/>
  <c r="O1537" i="3"/>
  <c r="N1537" i="3"/>
  <c r="O1637" i="3"/>
  <c r="N1637" i="3"/>
  <c r="P1637" i="3"/>
  <c r="L1637" i="3"/>
  <c r="N2093" i="3"/>
  <c r="P2093" i="3"/>
  <c r="M2093" i="3"/>
  <c r="L2261" i="3"/>
  <c r="P2261" i="3"/>
  <c r="P2285" i="3"/>
  <c r="N2285" i="3"/>
  <c r="O2285" i="3"/>
  <c r="O2335" i="3"/>
  <c r="N2335" i="3"/>
  <c r="M2335" i="3"/>
  <c r="N2360" i="3"/>
  <c r="L2360" i="3"/>
  <c r="M2360" i="3"/>
  <c r="P2407" i="3"/>
  <c r="M2407" i="3"/>
  <c r="N2548" i="3"/>
  <c r="P2548" i="3"/>
  <c r="L2548" i="3"/>
  <c r="M2572" i="3"/>
  <c r="P2572" i="3"/>
  <c r="O2648" i="3"/>
  <c r="N2648" i="3"/>
  <c r="L2648" i="3"/>
  <c r="M2648" i="3"/>
  <c r="P2648" i="3"/>
  <c r="P2674" i="3"/>
  <c r="O2674" i="3"/>
  <c r="N2674" i="3"/>
  <c r="L2672" i="3"/>
  <c r="L2306" i="3"/>
  <c r="N2200" i="3"/>
  <c r="O2672" i="3"/>
  <c r="M300" i="3"/>
  <c r="N300" i="3"/>
  <c r="L300" i="3"/>
  <c r="P422" i="3"/>
  <c r="N422" i="3"/>
  <c r="O547" i="3"/>
  <c r="N547" i="3"/>
  <c r="M547" i="3"/>
  <c r="L547" i="3"/>
  <c r="P600" i="3"/>
  <c r="M600" i="3"/>
  <c r="N600" i="3"/>
  <c r="O600" i="3"/>
  <c r="L600" i="3"/>
  <c r="P692" i="3"/>
  <c r="L692" i="3"/>
  <c r="L715" i="3"/>
  <c r="N715" i="3"/>
  <c r="P715" i="3"/>
  <c r="O740" i="3"/>
  <c r="L740" i="3"/>
  <c r="N740" i="3"/>
  <c r="L1152" i="3"/>
  <c r="N1152" i="3"/>
  <c r="M1177" i="3"/>
  <c r="N1177" i="3"/>
  <c r="P1177" i="3"/>
  <c r="O1177" i="3"/>
  <c r="L1177" i="3"/>
  <c r="M1250" i="3"/>
  <c r="N1250" i="3"/>
  <c r="O1250" i="3"/>
  <c r="P1299" i="3"/>
  <c r="M1299" i="3"/>
  <c r="N1490" i="3"/>
  <c r="M1490" i="3"/>
  <c r="P1901" i="3"/>
  <c r="M1901" i="3"/>
  <c r="N1901" i="3"/>
  <c r="L1901" i="3"/>
  <c r="O2094" i="3"/>
  <c r="N2094" i="3"/>
  <c r="P2094" i="3"/>
  <c r="M2094" i="3"/>
  <c r="N2238" i="3"/>
  <c r="O2238" i="3"/>
  <c r="P2238" i="3"/>
  <c r="M2238" i="3"/>
  <c r="N2262" i="3"/>
  <c r="L2262" i="3"/>
  <c r="N2286" i="3"/>
  <c r="O2286" i="3"/>
  <c r="P2311" i="3"/>
  <c r="M2311" i="3"/>
  <c r="N2311" i="3"/>
  <c r="P2336" i="3"/>
  <c r="N2336" i="3"/>
  <c r="M2336" i="3"/>
  <c r="M2573" i="3"/>
  <c r="L2573" i="3"/>
  <c r="P2624" i="3"/>
  <c r="N2624" i="3"/>
  <c r="M2624" i="3"/>
  <c r="L2530" i="3"/>
  <c r="L1299" i="3"/>
  <c r="M2623" i="3"/>
  <c r="M1606" i="3"/>
  <c r="N1324" i="3"/>
  <c r="P277" i="3"/>
  <c r="M277" i="3"/>
  <c r="O277" i="3"/>
  <c r="L277" i="3"/>
  <c r="N277" i="3"/>
  <c r="L449" i="3"/>
  <c r="N449" i="3"/>
  <c r="P716" i="3"/>
  <c r="O716" i="3"/>
  <c r="N716" i="3"/>
  <c r="M716" i="3"/>
  <c r="L716" i="3"/>
  <c r="P765" i="3"/>
  <c r="O765" i="3"/>
  <c r="M983" i="3"/>
  <c r="N983" i="3"/>
  <c r="O983" i="3"/>
  <c r="P983" i="3"/>
  <c r="L983" i="3"/>
  <c r="M1178" i="3"/>
  <c r="N1178" i="3"/>
  <c r="P1178" i="3"/>
  <c r="O1178" i="3"/>
  <c r="L1178" i="3"/>
  <c r="M1300" i="3"/>
  <c r="O1300" i="3"/>
  <c r="L1300" i="3"/>
  <c r="O1347" i="3"/>
  <c r="L1347" i="3"/>
  <c r="M1347" i="3"/>
  <c r="P1347" i="3"/>
  <c r="N1347" i="3"/>
  <c r="O1466" i="3"/>
  <c r="N1466" i="3"/>
  <c r="N1514" i="3"/>
  <c r="M1514" i="3"/>
  <c r="M1538" i="3"/>
  <c r="P1538" i="3"/>
  <c r="N1538" i="3"/>
  <c r="L1538" i="3"/>
  <c r="M2025" i="3"/>
  <c r="O2025" i="3"/>
  <c r="N2025" i="3"/>
  <c r="L2025" i="3"/>
  <c r="O2095" i="3"/>
  <c r="M2095" i="3"/>
  <c r="O2263" i="3"/>
  <c r="N2263" i="3"/>
  <c r="P2263" i="3"/>
  <c r="M2263" i="3"/>
  <c r="L2263" i="3"/>
  <c r="L2527" i="3"/>
  <c r="P2527" i="3"/>
  <c r="L2662" i="3"/>
  <c r="M2622" i="3"/>
  <c r="P559" i="3"/>
  <c r="N501" i="3"/>
  <c r="O501" i="3"/>
  <c r="P501" i="3"/>
  <c r="M1326" i="3"/>
  <c r="O1326" i="3"/>
  <c r="M502" i="3"/>
  <c r="L502" i="3"/>
  <c r="P502" i="3"/>
  <c r="N671" i="3"/>
  <c r="L671" i="3"/>
  <c r="P2001" i="3"/>
  <c r="O2001" i="3"/>
  <c r="M2001" i="3"/>
  <c r="N2001" i="3"/>
  <c r="L402" i="3"/>
  <c r="P402" i="3"/>
  <c r="M939" i="3"/>
  <c r="L939" i="3"/>
  <c r="M1108" i="3"/>
  <c r="L1108" i="3"/>
  <c r="P1421" i="3"/>
  <c r="M1421" i="3"/>
  <c r="L1421" i="3"/>
  <c r="O1421" i="3"/>
  <c r="N1421" i="3"/>
  <c r="L2122" i="3"/>
  <c r="N2122" i="3"/>
  <c r="O2122" i="3"/>
  <c r="O2481" i="3"/>
  <c r="N2481" i="3"/>
  <c r="L113" i="3"/>
  <c r="N113" i="3"/>
  <c r="O137" i="3"/>
  <c r="N137" i="3"/>
  <c r="M137" i="3"/>
  <c r="L137" i="3"/>
  <c r="M161" i="3"/>
  <c r="L161" i="3"/>
  <c r="M351" i="3"/>
  <c r="O351" i="3"/>
  <c r="P351" i="3"/>
  <c r="L351" i="3"/>
  <c r="L988" i="3"/>
  <c r="O988" i="3"/>
  <c r="M1012" i="3"/>
  <c r="N1012" i="3"/>
  <c r="P1059" i="3"/>
  <c r="M1059" i="3"/>
  <c r="N1059" i="3"/>
  <c r="O1059" i="3"/>
  <c r="N1084" i="3"/>
  <c r="M1084" i="3"/>
  <c r="P1084" i="3"/>
  <c r="O1084" i="3"/>
  <c r="L1084" i="3"/>
  <c r="P1109" i="3"/>
  <c r="O1109" i="3"/>
  <c r="O1133" i="3"/>
  <c r="N1133" i="3"/>
  <c r="O1422" i="3"/>
  <c r="N1422" i="3"/>
  <c r="O1446" i="3"/>
  <c r="N1446" i="3"/>
  <c r="L1446" i="3"/>
  <c r="O1955" i="3"/>
  <c r="P1955" i="3"/>
  <c r="M1955" i="3"/>
  <c r="N1955" i="3"/>
  <c r="N1979" i="3"/>
  <c r="M1979" i="3"/>
  <c r="L1979" i="3"/>
  <c r="O1979" i="3"/>
  <c r="P1979" i="3"/>
  <c r="N2053" i="3"/>
  <c r="P2053" i="3"/>
  <c r="M2053" i="3"/>
  <c r="L2053" i="3"/>
  <c r="O2053" i="3"/>
  <c r="M2076" i="3"/>
  <c r="N2076" i="3"/>
  <c r="L2412" i="3"/>
  <c r="O2412" i="3"/>
  <c r="N2412" i="3"/>
  <c r="L2437" i="3"/>
  <c r="P2437" i="3"/>
  <c r="L2462" i="3"/>
  <c r="P2462" i="3"/>
  <c r="N2462" i="3"/>
  <c r="O2462" i="3"/>
  <c r="M2462" i="3"/>
  <c r="N2482" i="3"/>
  <c r="L2482" i="3"/>
  <c r="M2878" i="3"/>
  <c r="L2878" i="3"/>
  <c r="P2902" i="3"/>
  <c r="L2902" i="3"/>
  <c r="L2454" i="3"/>
  <c r="M2841" i="3"/>
  <c r="M1446" i="3"/>
  <c r="L114" i="3"/>
  <c r="M114" i="3"/>
  <c r="P186" i="3"/>
  <c r="O186" i="3"/>
  <c r="N186" i="3"/>
  <c r="M306" i="3"/>
  <c r="O306" i="3"/>
  <c r="M1036" i="3"/>
  <c r="L1036" i="3"/>
  <c r="O1036" i="3"/>
  <c r="N1085" i="3"/>
  <c r="M1085" i="3"/>
  <c r="N1399" i="3"/>
  <c r="P1399" i="3"/>
  <c r="M1399" i="3"/>
  <c r="M1620" i="3"/>
  <c r="O1620" i="3"/>
  <c r="P1956" i="3"/>
  <c r="O1956" i="3"/>
  <c r="N1956" i="3"/>
  <c r="M1980" i="3"/>
  <c r="L1980" i="3"/>
  <c r="P1980" i="3"/>
  <c r="P2005" i="3"/>
  <c r="N2005" i="3"/>
  <c r="P2030" i="3"/>
  <c r="O2030" i="3"/>
  <c r="N2030" i="3"/>
  <c r="M2030" i="3"/>
  <c r="L2030" i="3"/>
  <c r="O2438" i="3"/>
  <c r="P2438" i="3"/>
  <c r="N2438" i="3"/>
  <c r="L2438" i="3"/>
  <c r="P2854" i="3"/>
  <c r="N2854" i="3"/>
  <c r="L2854" i="3"/>
  <c r="M2854" i="3"/>
  <c r="L2452" i="3"/>
  <c r="L1561" i="3"/>
  <c r="M2840" i="3"/>
  <c r="M1398" i="3"/>
  <c r="N1154" i="3"/>
  <c r="P1909" i="3"/>
  <c r="O1282" i="3"/>
  <c r="L18" i="3"/>
  <c r="O18" i="3"/>
  <c r="M42" i="3"/>
  <c r="O42" i="3"/>
  <c r="O67" i="3"/>
  <c r="M67" i="3"/>
  <c r="P67" i="3"/>
  <c r="O92" i="3"/>
  <c r="N92" i="3"/>
  <c r="L92" i="3"/>
  <c r="O433" i="3"/>
  <c r="L433" i="3"/>
  <c r="P458" i="3"/>
  <c r="N458" i="3"/>
  <c r="O458" i="3"/>
  <c r="M458" i="3"/>
  <c r="P898" i="3"/>
  <c r="M898" i="3"/>
  <c r="O898" i="3"/>
  <c r="L1016" i="3"/>
  <c r="M1016" i="3"/>
  <c r="P1234" i="3"/>
  <c r="L1234" i="3"/>
  <c r="N1356" i="3"/>
  <c r="P1356" i="3"/>
  <c r="M1547" i="3"/>
  <c r="O1547" i="3"/>
  <c r="M1718" i="3"/>
  <c r="N1718" i="3"/>
  <c r="M1861" i="3"/>
  <c r="O1861" i="3"/>
  <c r="L1861" i="3"/>
  <c r="P1886" i="3"/>
  <c r="N1886" i="3"/>
  <c r="O1886" i="3"/>
  <c r="M1911" i="3"/>
  <c r="L1911" i="3"/>
  <c r="O1934" i="3"/>
  <c r="L1934" i="3"/>
  <c r="M1934" i="3"/>
  <c r="N2057" i="3"/>
  <c r="O2057" i="3"/>
  <c r="L2057" i="3"/>
  <c r="N2103" i="3"/>
  <c r="P2103" i="3"/>
  <c r="O2103" i="3"/>
  <c r="M2103" i="3"/>
  <c r="N2202" i="3"/>
  <c r="L2202" i="3"/>
  <c r="N2608" i="3"/>
  <c r="L2608" i="3"/>
  <c r="M2735" i="3"/>
  <c r="O2735" i="3"/>
  <c r="L2735" i="3"/>
  <c r="M2832" i="3"/>
  <c r="N2832" i="3"/>
  <c r="L2832" i="3"/>
  <c r="L1514" i="3"/>
  <c r="L195" i="3"/>
  <c r="M1965" i="3"/>
  <c r="M424" i="3"/>
  <c r="N2637" i="3"/>
  <c r="N1801" i="3"/>
  <c r="P1799" i="3"/>
  <c r="L1799" i="3"/>
  <c r="M1799" i="3"/>
  <c r="N2875" i="3"/>
  <c r="O2875" i="3"/>
  <c r="P2875" i="3"/>
  <c r="M2875" i="3"/>
  <c r="L2875" i="3"/>
  <c r="N1959" i="3"/>
  <c r="P1959" i="3"/>
  <c r="M68" i="3"/>
  <c r="L68" i="3"/>
  <c r="P68" i="3"/>
  <c r="M93" i="3"/>
  <c r="N93" i="3"/>
  <c r="L93" i="3"/>
  <c r="M310" i="3"/>
  <c r="L310" i="3"/>
  <c r="O408" i="3"/>
  <c r="L408" i="3"/>
  <c r="N899" i="3"/>
  <c r="M899" i="3"/>
  <c r="P899" i="3"/>
  <c r="O899" i="3"/>
  <c r="L923" i="3"/>
  <c r="N923" i="3"/>
  <c r="M1187" i="3"/>
  <c r="N1187" i="3"/>
  <c r="P1235" i="3"/>
  <c r="M1235" i="3"/>
  <c r="N1696" i="3"/>
  <c r="L1696" i="3"/>
  <c r="O1862" i="3"/>
  <c r="L1862" i="3"/>
  <c r="N1887" i="3"/>
  <c r="P1887" i="3"/>
  <c r="M2035" i="3"/>
  <c r="L2035" i="3"/>
  <c r="N2058" i="3"/>
  <c r="L2058" i="3"/>
  <c r="O2178" i="3"/>
  <c r="M2178" i="3"/>
  <c r="L2686" i="3"/>
  <c r="O2686" i="3"/>
  <c r="P2686" i="3"/>
  <c r="N2686" i="3"/>
  <c r="M2686" i="3"/>
  <c r="O2736" i="3"/>
  <c r="N2736" i="3"/>
  <c r="P2736" i="3"/>
  <c r="M2736" i="3"/>
  <c r="L2736" i="3"/>
  <c r="O2859" i="3"/>
  <c r="M2859" i="3"/>
  <c r="L2622" i="3"/>
  <c r="L2404" i="3"/>
  <c r="M1956" i="3"/>
  <c r="M419" i="3"/>
  <c r="N922" i="3"/>
  <c r="M807" i="3"/>
  <c r="L807" i="3"/>
  <c r="N807" i="3"/>
  <c r="M1703" i="3"/>
  <c r="N1703" i="3"/>
  <c r="P1703" i="3"/>
  <c r="L1703" i="3"/>
  <c r="N2600" i="3"/>
  <c r="P2600" i="3"/>
  <c r="O2600" i="3"/>
  <c r="L2600" i="3"/>
  <c r="M2600" i="3"/>
  <c r="O401" i="3"/>
  <c r="L401" i="3"/>
  <c r="N1107" i="3"/>
  <c r="M1107" i="3"/>
  <c r="O2029" i="3"/>
  <c r="N2029" i="3"/>
  <c r="M2029" i="3"/>
  <c r="N2879" i="3"/>
  <c r="L2879" i="3"/>
  <c r="P65" i="3"/>
  <c r="N65" i="3"/>
  <c r="M65" i="3"/>
  <c r="O65" i="3"/>
  <c r="L65" i="3"/>
  <c r="N66" i="3"/>
  <c r="M66" i="3"/>
  <c r="M1186" i="3"/>
  <c r="L1186" i="3"/>
  <c r="M1717" i="3"/>
  <c r="P1717" i="3"/>
  <c r="N1717" i="3"/>
  <c r="L1717" i="3"/>
  <c r="P2757" i="3"/>
  <c r="L2757" i="3"/>
  <c r="N2757" i="3"/>
  <c r="O2757" i="3"/>
  <c r="M44" i="3"/>
  <c r="L44" i="3"/>
  <c r="N69" i="3"/>
  <c r="O69" i="3"/>
  <c r="L69" i="3"/>
  <c r="M69" i="3"/>
  <c r="P69" i="3"/>
  <c r="O94" i="3"/>
  <c r="M94" i="3"/>
  <c r="N94" i="3"/>
  <c r="L94" i="3"/>
  <c r="P94" i="3"/>
  <c r="O216" i="3"/>
  <c r="L216" i="3"/>
  <c r="M216" i="3"/>
  <c r="O263" i="3"/>
  <c r="P263" i="3"/>
  <c r="M263" i="3"/>
  <c r="N263" i="3"/>
  <c r="O409" i="3"/>
  <c r="N409" i="3"/>
  <c r="P852" i="3"/>
  <c r="M852" i="3"/>
  <c r="M1140" i="3"/>
  <c r="L1140" i="3"/>
  <c r="P1670" i="3"/>
  <c r="L1670" i="3"/>
  <c r="M1670" i="3"/>
  <c r="L1719" i="3"/>
  <c r="N1719" i="3"/>
  <c r="N1863" i="3"/>
  <c r="M1863" i="3"/>
  <c r="O1863" i="3"/>
  <c r="L1863" i="3"/>
  <c r="P2036" i="3"/>
  <c r="N2036" i="3"/>
  <c r="M2036" i="3"/>
  <c r="L2036" i="3"/>
  <c r="O2713" i="3"/>
  <c r="M2713" i="3"/>
  <c r="M2834" i="3"/>
  <c r="O2834" i="3"/>
  <c r="O2860" i="3"/>
  <c r="M2860" i="3"/>
  <c r="N2908" i="3"/>
  <c r="L2908" i="3"/>
  <c r="M2908" i="3"/>
  <c r="L2760" i="3"/>
  <c r="L2403" i="3"/>
  <c r="L1956" i="3"/>
  <c r="L186" i="3"/>
  <c r="M1948" i="3"/>
  <c r="N2594" i="3"/>
  <c r="N911" i="3"/>
  <c r="P1446" i="3"/>
  <c r="L1269" i="3"/>
  <c r="N1269" i="3"/>
  <c r="N1868" i="3"/>
  <c r="P1868" i="3"/>
  <c r="L1868" i="3"/>
  <c r="L2183" i="3"/>
  <c r="N2183" i="3"/>
  <c r="M2183" i="3"/>
  <c r="O2183" i="3"/>
  <c r="P663" i="3"/>
  <c r="M663" i="3"/>
  <c r="L1153" i="3"/>
  <c r="P1153" i="3"/>
  <c r="O1153" i="3"/>
  <c r="N1153" i="3"/>
  <c r="M1153" i="3"/>
  <c r="O184" i="3"/>
  <c r="L184" i="3"/>
  <c r="M184" i="3"/>
  <c r="N116" i="3"/>
  <c r="M116" i="3"/>
  <c r="L116" i="3"/>
  <c r="L2804" i="3"/>
  <c r="N2804" i="3"/>
  <c r="O2804" i="3"/>
  <c r="M2804" i="3"/>
  <c r="O1015" i="3"/>
  <c r="L1015" i="3"/>
  <c r="M1015" i="3"/>
  <c r="M21" i="3"/>
  <c r="O21" i="3"/>
  <c r="N45" i="3"/>
  <c r="O45" i="3"/>
  <c r="O217" i="3"/>
  <c r="L217" i="3"/>
  <c r="M217" i="3"/>
  <c r="N240" i="3"/>
  <c r="M240" i="3"/>
  <c r="N264" i="3"/>
  <c r="M264" i="3"/>
  <c r="M288" i="3"/>
  <c r="L288" i="3"/>
  <c r="M385" i="3"/>
  <c r="N385" i="3"/>
  <c r="M727" i="3"/>
  <c r="L727" i="3"/>
  <c r="P727" i="3"/>
  <c r="M853" i="3"/>
  <c r="P853" i="3"/>
  <c r="N1042" i="3"/>
  <c r="L1042" i="3"/>
  <c r="P1164" i="3"/>
  <c r="L1164" i="3"/>
  <c r="N1237" i="3"/>
  <c r="P1237" i="3"/>
  <c r="N1626" i="3"/>
  <c r="M1626" i="3"/>
  <c r="P1626" i="3"/>
  <c r="P1671" i="3"/>
  <c r="M1671" i="3"/>
  <c r="P1744" i="3"/>
  <c r="M1744" i="3"/>
  <c r="M1818" i="3"/>
  <c r="L1818" i="3"/>
  <c r="P1841" i="3"/>
  <c r="O1841" i="3"/>
  <c r="N1841" i="3"/>
  <c r="N2011" i="3"/>
  <c r="M2011" i="3"/>
  <c r="O2784" i="3"/>
  <c r="N2784" i="3"/>
  <c r="L2784" i="3"/>
  <c r="P2784" i="3"/>
  <c r="O2807" i="3"/>
  <c r="P2807" i="3"/>
  <c r="L2807" i="3"/>
  <c r="L2402" i="3"/>
  <c r="L2187" i="3"/>
  <c r="L1955" i="3"/>
  <c r="L1506" i="3"/>
  <c r="L1133" i="3"/>
  <c r="M1164" i="3"/>
  <c r="N2592" i="3"/>
  <c r="N1777" i="3"/>
  <c r="N898" i="3"/>
  <c r="O2284" i="3"/>
  <c r="M231" i="3"/>
  <c r="O231" i="3"/>
  <c r="L231" i="3"/>
  <c r="N575" i="3"/>
  <c r="L575" i="3"/>
  <c r="M575" i="3"/>
  <c r="M1278" i="3"/>
  <c r="P1278" i="3"/>
  <c r="N1278" i="3"/>
  <c r="L1278" i="3"/>
  <c r="M694" i="3"/>
  <c r="N694" i="3"/>
  <c r="O694" i="3"/>
  <c r="L694" i="3"/>
  <c r="N1131" i="3"/>
  <c r="M1131" i="3"/>
  <c r="M1789" i="3"/>
  <c r="P1789" i="3"/>
  <c r="O1789" i="3"/>
  <c r="L1789" i="3"/>
  <c r="M1932" i="3"/>
  <c r="L1932" i="3"/>
  <c r="O91" i="3"/>
  <c r="N91" i="3"/>
  <c r="M655" i="3"/>
  <c r="N655" i="3"/>
  <c r="L1233" i="3"/>
  <c r="O1233" i="3"/>
  <c r="M1983" i="3"/>
  <c r="O1983" i="3"/>
  <c r="P2127" i="3"/>
  <c r="L2127" i="3"/>
  <c r="N2127" i="3"/>
  <c r="O2127" i="3"/>
  <c r="N2780" i="3"/>
  <c r="O2780" i="3"/>
  <c r="P2780" i="3"/>
  <c r="L2780" i="3"/>
  <c r="O2857" i="3"/>
  <c r="M2857" i="3"/>
  <c r="L2770" i="3"/>
  <c r="P218" i="3"/>
  <c r="L218" i="3"/>
  <c r="M218" i="3"/>
  <c r="N265" i="3"/>
  <c r="P265" i="3"/>
  <c r="N829" i="3"/>
  <c r="O829" i="3"/>
  <c r="N854" i="3"/>
  <c r="P854" i="3"/>
  <c r="O854" i="3"/>
  <c r="M854" i="3"/>
  <c r="O878" i="3"/>
  <c r="P878" i="3"/>
  <c r="N878" i="3"/>
  <c r="M878" i="3"/>
  <c r="N1020" i="3"/>
  <c r="L1020" i="3"/>
  <c r="M1020" i="3"/>
  <c r="M1091" i="3"/>
  <c r="L1091" i="3"/>
  <c r="M1116" i="3"/>
  <c r="P1116" i="3"/>
  <c r="L1116" i="3"/>
  <c r="N1116" i="3"/>
  <c r="P1165" i="3"/>
  <c r="O1165" i="3"/>
  <c r="N1672" i="3"/>
  <c r="O1672" i="3"/>
  <c r="P1672" i="3"/>
  <c r="M1672" i="3"/>
  <c r="L1672" i="3"/>
  <c r="N1721" i="3"/>
  <c r="P1721" i="3"/>
  <c r="O1721" i="3"/>
  <c r="P1745" i="3"/>
  <c r="L1745" i="3"/>
  <c r="M1913" i="3"/>
  <c r="N1913" i="3"/>
  <c r="L1913" i="3"/>
  <c r="P1937" i="3"/>
  <c r="N1937" i="3"/>
  <c r="P2012" i="3"/>
  <c r="O2012" i="3"/>
  <c r="M2012" i="3"/>
  <c r="N2012" i="3"/>
  <c r="L2012" i="3"/>
  <c r="O2612" i="3"/>
  <c r="L2612" i="3"/>
  <c r="P2785" i="3"/>
  <c r="N2785" i="3"/>
  <c r="P2884" i="3"/>
  <c r="O2884" i="3"/>
  <c r="L2884" i="3"/>
  <c r="N2884" i="3"/>
  <c r="N2910" i="3"/>
  <c r="L2910" i="3"/>
  <c r="L2572" i="3"/>
  <c r="L1107" i="3"/>
  <c r="L457" i="3"/>
  <c r="M2757" i="3"/>
  <c r="M2451" i="3"/>
  <c r="M1160" i="3"/>
  <c r="N1776" i="3"/>
  <c r="N888" i="3"/>
  <c r="M172" i="3"/>
  <c r="L172" i="3"/>
  <c r="L1458" i="3"/>
  <c r="P1458" i="3"/>
  <c r="P1940" i="3"/>
  <c r="O1940" i="3"/>
  <c r="P2542" i="3"/>
  <c r="M2542" i="3"/>
  <c r="O148" i="3"/>
  <c r="M148" i="3"/>
  <c r="N975" i="3"/>
  <c r="M975" i="3"/>
  <c r="L975" i="3"/>
  <c r="M1459" i="3"/>
  <c r="P1459" i="3"/>
  <c r="L1823" i="3"/>
  <c r="O1823" i="3"/>
  <c r="M1823" i="3"/>
  <c r="N1823" i="3"/>
  <c r="P1823" i="3"/>
  <c r="M1894" i="3"/>
  <c r="L1894" i="3"/>
  <c r="M2380" i="3"/>
  <c r="L2380" i="3"/>
  <c r="N2380" i="3"/>
  <c r="N2495" i="3"/>
  <c r="O2495" i="3"/>
  <c r="P2495" i="3"/>
  <c r="L2495" i="3"/>
  <c r="O2840" i="3"/>
  <c r="M51" i="3"/>
  <c r="L51" i="3"/>
  <c r="P149" i="3"/>
  <c r="M149" i="3"/>
  <c r="L149" i="3"/>
  <c r="O149" i="3"/>
  <c r="M492" i="3"/>
  <c r="O492" i="3"/>
  <c r="N492" i="3"/>
  <c r="M541" i="3"/>
  <c r="N541" i="3"/>
  <c r="L541" i="3"/>
  <c r="M642" i="3"/>
  <c r="P642" i="3"/>
  <c r="N642" i="3"/>
  <c r="O642" i="3"/>
  <c r="N2473" i="3"/>
  <c r="M2473" i="3"/>
  <c r="L2473" i="3"/>
  <c r="M1566" i="3"/>
  <c r="L1566" i="3"/>
  <c r="M2026" i="3"/>
  <c r="L2026" i="3"/>
  <c r="L2503" i="3"/>
  <c r="N2503" i="3"/>
  <c r="N207" i="3"/>
  <c r="M207" i="3"/>
  <c r="L207" i="3"/>
  <c r="P718" i="3"/>
  <c r="O718" i="3"/>
  <c r="N718" i="3"/>
  <c r="M718" i="3"/>
  <c r="L718" i="3"/>
  <c r="N1419" i="3"/>
  <c r="M1419" i="3"/>
  <c r="O1419" i="3"/>
  <c r="P1468" i="3"/>
  <c r="O1468" i="3"/>
  <c r="M2074" i="3"/>
  <c r="P2074" i="3"/>
  <c r="O2074" i="3"/>
  <c r="N2074" i="3"/>
  <c r="M2460" i="3"/>
  <c r="P2460" i="3"/>
  <c r="N2460" i="3"/>
  <c r="M2504" i="3"/>
  <c r="N2504" i="3"/>
  <c r="L2504" i="3"/>
  <c r="L953" i="3"/>
  <c r="P541" i="3"/>
  <c r="O503" i="3"/>
  <c r="M503" i="3"/>
  <c r="L503" i="3"/>
  <c r="P503" i="3"/>
  <c r="N503" i="3"/>
  <c r="M1420" i="3"/>
  <c r="O1420" i="3"/>
  <c r="N1420" i="3"/>
  <c r="P2028" i="3"/>
  <c r="M2028" i="3"/>
  <c r="P2097" i="3"/>
  <c r="O2097" i="3"/>
  <c r="M2097" i="3"/>
  <c r="L2505" i="3"/>
  <c r="P2505" i="3"/>
  <c r="M2505" i="3"/>
  <c r="N2505" i="3"/>
  <c r="O2505" i="3"/>
  <c r="N377" i="3"/>
  <c r="O377" i="3"/>
  <c r="L377" i="3"/>
  <c r="P377" i="3"/>
  <c r="O1445" i="3"/>
  <c r="N1445" i="3"/>
  <c r="L2003" i="3"/>
  <c r="N2003" i="3"/>
  <c r="P2506" i="3"/>
  <c r="M2506" i="3"/>
  <c r="L2460" i="3"/>
  <c r="L2001" i="3"/>
  <c r="P528" i="3"/>
  <c r="M64" i="3"/>
  <c r="L64" i="3"/>
  <c r="P64" i="3"/>
  <c r="M162" i="3"/>
  <c r="L162" i="3"/>
  <c r="M283" i="3"/>
  <c r="O283" i="3"/>
  <c r="M1353" i="3"/>
  <c r="L1353" i="3"/>
  <c r="M2222" i="3"/>
  <c r="N2222" i="3"/>
  <c r="M2414" i="3"/>
  <c r="N2414" i="3"/>
  <c r="O2414" i="3"/>
  <c r="P2414" i="3"/>
  <c r="L2414" i="3"/>
  <c r="M2484" i="3"/>
  <c r="L2484" i="3"/>
  <c r="O2930" i="3"/>
  <c r="P2930" i="3"/>
  <c r="M2930" i="3"/>
  <c r="O2223" i="3"/>
  <c r="P2223" i="3"/>
  <c r="M2223" i="3"/>
  <c r="N2223" i="3"/>
  <c r="M2756" i="3"/>
  <c r="N2756" i="3"/>
  <c r="P2779" i="3"/>
  <c r="L2779" i="3"/>
  <c r="N2856" i="3"/>
  <c r="M2856" i="3"/>
  <c r="O140" i="3"/>
  <c r="N140" i="3"/>
  <c r="P140" i="3"/>
  <c r="L140" i="3"/>
  <c r="M331" i="3"/>
  <c r="O331" i="3"/>
  <c r="M1790" i="3"/>
  <c r="O1790" i="3"/>
  <c r="O46" i="3"/>
  <c r="M46" i="3"/>
  <c r="N46" i="3"/>
  <c r="M170" i="3"/>
  <c r="L170" i="3"/>
  <c r="P588" i="3"/>
  <c r="N588" i="3"/>
  <c r="M588" i="3"/>
  <c r="L588" i="3"/>
  <c r="M613" i="3"/>
  <c r="O613" i="3"/>
  <c r="N830" i="3"/>
  <c r="L830" i="3"/>
  <c r="M830" i="3"/>
  <c r="L855" i="3"/>
  <c r="N855" i="3"/>
  <c r="M926" i="3"/>
  <c r="N926" i="3"/>
  <c r="P996" i="3"/>
  <c r="M996" i="3"/>
  <c r="L996" i="3"/>
  <c r="N996" i="3"/>
  <c r="O1021" i="3"/>
  <c r="P1021" i="3"/>
  <c r="N1021" i="3"/>
  <c r="L1021" i="3"/>
  <c r="M1021" i="3"/>
  <c r="L1044" i="3"/>
  <c r="N1044" i="3"/>
  <c r="P1092" i="3"/>
  <c r="N1092" i="3"/>
  <c r="M1092" i="3"/>
  <c r="O1092" i="3"/>
  <c r="M1117" i="3"/>
  <c r="L1117" i="3"/>
  <c r="N1117" i="3"/>
  <c r="L1142" i="3"/>
  <c r="M1142" i="3"/>
  <c r="P1503" i="3"/>
  <c r="L1503" i="3"/>
  <c r="O1527" i="3"/>
  <c r="M1527" i="3"/>
  <c r="N1627" i="3"/>
  <c r="M1627" i="3"/>
  <c r="M1673" i="3"/>
  <c r="L1673" i="3"/>
  <c r="N1891" i="3"/>
  <c r="M1891" i="3"/>
  <c r="L1891" i="3"/>
  <c r="M1914" i="3"/>
  <c r="L1914" i="3"/>
  <c r="N1988" i="3"/>
  <c r="M1988" i="3"/>
  <c r="O2062" i="3"/>
  <c r="N2062" i="3"/>
  <c r="M2062" i="3"/>
  <c r="L2062" i="3"/>
  <c r="L2588" i="3"/>
  <c r="P2588" i="3"/>
  <c r="O2588" i="3"/>
  <c r="M2588" i="3"/>
  <c r="O2613" i="3"/>
  <c r="N2613" i="3"/>
  <c r="L2613" i="3"/>
  <c r="P2638" i="3"/>
  <c r="M2638" i="3"/>
  <c r="N2638" i="3"/>
  <c r="O2689" i="3"/>
  <c r="L2689" i="3"/>
  <c r="O2715" i="3"/>
  <c r="P2715" i="3"/>
  <c r="N2715" i="3"/>
  <c r="N2809" i="3"/>
  <c r="L2809" i="3"/>
  <c r="O2885" i="3"/>
  <c r="L2885" i="3"/>
  <c r="P2911" i="3"/>
  <c r="L2911" i="3"/>
  <c r="O2911" i="3"/>
  <c r="L2178" i="3"/>
  <c r="L1465" i="3"/>
  <c r="L804" i="3"/>
  <c r="N1765" i="3"/>
  <c r="O2902" i="3"/>
  <c r="O997" i="3"/>
  <c r="P2804" i="3"/>
  <c r="P662" i="3"/>
  <c r="M662" i="3"/>
  <c r="N662" i="3"/>
  <c r="N2616" i="3"/>
  <c r="O2616" i="3"/>
  <c r="L2616" i="3"/>
  <c r="N1750" i="3"/>
  <c r="L1750" i="3"/>
  <c r="M1080" i="3"/>
  <c r="L1080" i="3"/>
  <c r="N1395" i="3"/>
  <c r="O1395" i="3"/>
  <c r="N1492" i="3"/>
  <c r="L1492" i="3"/>
  <c r="N208" i="3"/>
  <c r="M208" i="3"/>
  <c r="O208" i="3"/>
  <c r="P376" i="3"/>
  <c r="O376" i="3"/>
  <c r="P1444" i="3"/>
  <c r="N1444" i="3"/>
  <c r="O1444" i="3"/>
  <c r="M1444" i="3"/>
  <c r="L1444" i="3"/>
  <c r="N2052" i="3"/>
  <c r="M2052" i="3"/>
  <c r="O2052" i="3"/>
  <c r="M115" i="3"/>
  <c r="N115" i="3"/>
  <c r="L115" i="3"/>
  <c r="N480" i="3"/>
  <c r="O480" i="3"/>
  <c r="L480" i="3"/>
  <c r="N1086" i="3"/>
  <c r="L1086" i="3"/>
  <c r="O1086" i="3"/>
  <c r="O139" i="3"/>
  <c r="L139" i="3"/>
  <c r="P139" i="3"/>
  <c r="M139" i="3"/>
  <c r="N139" i="3"/>
  <c r="L1910" i="3"/>
  <c r="N1910" i="3"/>
  <c r="M1982" i="3"/>
  <c r="L1982" i="3"/>
  <c r="O1982" i="3"/>
  <c r="N41" i="3"/>
  <c r="M41" i="3"/>
  <c r="O432" i="3"/>
  <c r="P432" i="3"/>
  <c r="N432" i="3"/>
  <c r="M432" i="3"/>
  <c r="L432" i="3"/>
  <c r="M921" i="3"/>
  <c r="L921" i="3"/>
  <c r="N1039" i="3"/>
  <c r="P1039" i="3"/>
  <c r="L1039" i="3"/>
  <c r="M1207" i="3"/>
  <c r="O1207" i="3"/>
  <c r="P1207" i="3"/>
  <c r="P1694" i="3"/>
  <c r="M1694" i="3"/>
  <c r="O2079" i="3"/>
  <c r="L2079" i="3"/>
  <c r="O23" i="3"/>
  <c r="N23" i="3"/>
  <c r="M23" i="3"/>
  <c r="P23" i="3"/>
  <c r="L614" i="3"/>
  <c r="N614" i="3"/>
  <c r="M682" i="3"/>
  <c r="N682" i="3"/>
  <c r="P805" i="3"/>
  <c r="N805" i="3"/>
  <c r="M880" i="3"/>
  <c r="N880" i="3"/>
  <c r="L1022" i="3"/>
  <c r="M1022" i="3"/>
  <c r="P1456" i="3"/>
  <c r="O1456" i="3"/>
  <c r="N1456" i="3"/>
  <c r="O1481" i="3"/>
  <c r="M1481" i="3"/>
  <c r="N1481" i="3"/>
  <c r="P1481" i="3"/>
  <c r="L1481" i="3"/>
  <c r="N1504" i="3"/>
  <c r="O1504" i="3"/>
  <c r="L1504" i="3"/>
  <c r="M1528" i="3"/>
  <c r="N1528" i="3"/>
  <c r="L1528" i="3"/>
  <c r="M1604" i="3"/>
  <c r="L1604" i="3"/>
  <c r="N1628" i="3"/>
  <c r="M1628" i="3"/>
  <c r="O1650" i="3"/>
  <c r="N1650" i="3"/>
  <c r="O1674" i="3"/>
  <c r="M1674" i="3"/>
  <c r="L1674" i="3"/>
  <c r="L1866" i="3"/>
  <c r="N1866" i="3"/>
  <c r="P1866" i="3"/>
  <c r="N1915" i="3"/>
  <c r="M1915" i="3"/>
  <c r="L1915" i="3"/>
  <c r="O1964" i="3"/>
  <c r="L1964" i="3"/>
  <c r="N2614" i="3"/>
  <c r="O2614" i="3"/>
  <c r="L2614" i="3"/>
  <c r="L2569" i="3"/>
  <c r="L1456" i="3"/>
  <c r="L803" i="3"/>
  <c r="L46" i="3"/>
  <c r="M1051" i="3"/>
  <c r="N863" i="3"/>
  <c r="O2854" i="3"/>
  <c r="O2261" i="3"/>
  <c r="O996" i="3"/>
  <c r="P1367" i="3"/>
  <c r="O1409" i="3"/>
  <c r="P1409" i="3"/>
  <c r="L1409" i="3"/>
  <c r="N1409" i="3"/>
  <c r="P1606" i="3"/>
  <c r="O1606" i="3"/>
  <c r="P2494" i="3"/>
  <c r="O2494" i="3"/>
  <c r="M2494" i="3"/>
  <c r="N2494" i="3"/>
  <c r="L2494" i="3"/>
  <c r="L125" i="3"/>
  <c r="O125" i="3"/>
  <c r="N685" i="3"/>
  <c r="M685" i="3"/>
  <c r="P685" i="3"/>
  <c r="L685" i="3"/>
  <c r="N1918" i="3"/>
  <c r="O1918" i="3"/>
  <c r="O101" i="3"/>
  <c r="N101" i="3"/>
  <c r="P984" i="3"/>
  <c r="L984" i="3"/>
  <c r="M984" i="3"/>
  <c r="P1226" i="3"/>
  <c r="O1226" i="3"/>
  <c r="L1226" i="3"/>
  <c r="M1226" i="3"/>
  <c r="N1226" i="3"/>
  <c r="M1515" i="3"/>
  <c r="O1515" i="3"/>
  <c r="P1515" i="3"/>
  <c r="L1515" i="3"/>
  <c r="N1515" i="3"/>
  <c r="N2169" i="3"/>
  <c r="L2169" i="3"/>
  <c r="N2528" i="3"/>
  <c r="L2528" i="3"/>
  <c r="O2528" i="3"/>
  <c r="P2528" i="3"/>
  <c r="N2650" i="3"/>
  <c r="L2650" i="3"/>
  <c r="L2073" i="3"/>
  <c r="M2616" i="3"/>
  <c r="O1703" i="3"/>
  <c r="O400" i="3"/>
  <c r="L400" i="3"/>
  <c r="P400" i="3"/>
  <c r="M1443" i="3"/>
  <c r="N1443" i="3"/>
  <c r="L1443" i="3"/>
  <c r="P1516" i="3"/>
  <c r="M1516" i="3"/>
  <c r="O1516" i="3"/>
  <c r="N1516" i="3"/>
  <c r="L1516" i="3"/>
  <c r="P2387" i="3"/>
  <c r="L2387" i="3"/>
  <c r="M2387" i="3"/>
  <c r="P2480" i="3"/>
  <c r="O2480" i="3"/>
  <c r="N2480" i="3"/>
  <c r="L2480" i="3"/>
  <c r="O2601" i="3"/>
  <c r="P2601" i="3"/>
  <c r="L2601" i="3"/>
  <c r="M2601" i="3"/>
  <c r="N477" i="3"/>
  <c r="O477" i="3"/>
  <c r="L477" i="3"/>
  <c r="M1082" i="3"/>
  <c r="L1082" i="3"/>
  <c r="P1469" i="3"/>
  <c r="O1469" i="3"/>
  <c r="N1469" i="3"/>
  <c r="P2051" i="3"/>
  <c r="O2051" i="3"/>
  <c r="P2121" i="3"/>
  <c r="N2121" i="3"/>
  <c r="M2121" i="3"/>
  <c r="L2121" i="3"/>
  <c r="O2121" i="3"/>
  <c r="P2435" i="3"/>
  <c r="M2435" i="3"/>
  <c r="M2461" i="3"/>
  <c r="N2461" i="3"/>
  <c r="N2602" i="3"/>
  <c r="P2602" i="3"/>
  <c r="M2602" i="3"/>
  <c r="P2926" i="3"/>
  <c r="N2926" i="3"/>
  <c r="O2926" i="3"/>
  <c r="L2926" i="3"/>
  <c r="L2461" i="3"/>
  <c r="L643" i="3"/>
  <c r="N2790" i="3"/>
  <c r="N400" i="3"/>
  <c r="O160" i="3"/>
  <c r="P160" i="3"/>
  <c r="N1058" i="3"/>
  <c r="P1058" i="3"/>
  <c r="M1058" i="3"/>
  <c r="O1058" i="3"/>
  <c r="P1132" i="3"/>
  <c r="M1132" i="3"/>
  <c r="L1132" i="3"/>
  <c r="N1132" i="3"/>
  <c r="L1397" i="3"/>
  <c r="M1397" i="3"/>
  <c r="M1470" i="3"/>
  <c r="L1470" i="3"/>
  <c r="N1493" i="3"/>
  <c r="L1493" i="3"/>
  <c r="M1493" i="3"/>
  <c r="M2098" i="3"/>
  <c r="N2098" i="3"/>
  <c r="O2098" i="3"/>
  <c r="P2098" i="3"/>
  <c r="O2243" i="3"/>
  <c r="M2243" i="3"/>
  <c r="N2243" i="3"/>
  <c r="P2365" i="3"/>
  <c r="O2365" i="3"/>
  <c r="N2365" i="3"/>
  <c r="M2365" i="3"/>
  <c r="L2365" i="3"/>
  <c r="L2643" i="3"/>
  <c r="L642" i="3"/>
  <c r="N2050" i="3"/>
  <c r="M1110" i="3"/>
  <c r="L1110" i="3"/>
  <c r="P1110" i="3"/>
  <c r="O1931" i="3"/>
  <c r="N1931" i="3"/>
  <c r="M1931" i="3"/>
  <c r="L1931" i="3"/>
  <c r="N2006" i="3"/>
  <c r="L2006" i="3"/>
  <c r="L2391" i="3"/>
  <c r="N2391" i="3"/>
  <c r="M2391" i="3"/>
  <c r="N2464" i="3"/>
  <c r="O2464" i="3"/>
  <c r="M2464" i="3"/>
  <c r="M2529" i="3"/>
  <c r="M991" i="3"/>
  <c r="N991" i="3"/>
  <c r="P1762" i="3"/>
  <c r="O1762" i="3"/>
  <c r="M1762" i="3"/>
  <c r="N1762" i="3"/>
  <c r="O683" i="3"/>
  <c r="M683" i="3"/>
  <c r="N683" i="3"/>
  <c r="L683" i="3"/>
  <c r="M806" i="3"/>
  <c r="P806" i="3"/>
  <c r="L806" i="3"/>
  <c r="O806" i="3"/>
  <c r="N806" i="3"/>
  <c r="M831" i="3"/>
  <c r="O831" i="3"/>
  <c r="L831" i="3"/>
  <c r="O856" i="3"/>
  <c r="M856" i="3"/>
  <c r="M998" i="3"/>
  <c r="P998" i="3"/>
  <c r="O1290" i="3"/>
  <c r="M1290" i="3"/>
  <c r="N1505" i="3"/>
  <c r="L1505" i="3"/>
  <c r="O1554" i="3"/>
  <c r="L1554" i="3"/>
  <c r="O1605" i="3"/>
  <c r="P1605" i="3"/>
  <c r="P1629" i="3"/>
  <c r="N1629" i="3"/>
  <c r="O1629" i="3"/>
  <c r="O1675" i="3"/>
  <c r="M1675" i="3"/>
  <c r="L1675" i="3"/>
  <c r="O1867" i="3"/>
  <c r="P1867" i="3"/>
  <c r="L1867" i="3"/>
  <c r="L2541" i="3"/>
  <c r="M2541" i="3"/>
  <c r="P2615" i="3"/>
  <c r="L2615" i="3"/>
  <c r="M2640" i="3"/>
  <c r="N2640" i="3"/>
  <c r="O2690" i="3"/>
  <c r="P2690" i="3"/>
  <c r="M2690" i="3"/>
  <c r="N2690" i="3"/>
  <c r="L2690" i="3"/>
  <c r="M2887" i="3"/>
  <c r="L2887" i="3"/>
  <c r="N2913" i="3"/>
  <c r="L2913" i="3"/>
  <c r="M2438" i="3"/>
  <c r="M1841" i="3"/>
  <c r="M1042" i="3"/>
  <c r="N1606" i="3"/>
  <c r="O993" i="3"/>
  <c r="N2" i="3"/>
  <c r="P2" i="3"/>
  <c r="L2" i="3"/>
  <c r="O191" i="3"/>
  <c r="M191" i="3"/>
  <c r="M378" i="3"/>
  <c r="P378" i="3"/>
  <c r="N452" i="3"/>
  <c r="M452" i="3"/>
  <c r="O570" i="3"/>
  <c r="M570" i="3"/>
  <c r="P570" i="3"/>
  <c r="N570" i="3"/>
  <c r="O620" i="3"/>
  <c r="L620" i="3"/>
  <c r="M712" i="3"/>
  <c r="L712" i="3"/>
  <c r="O905" i="3"/>
  <c r="L905" i="3"/>
  <c r="L949" i="3"/>
  <c r="M949" i="3"/>
  <c r="N971" i="3"/>
  <c r="M971" i="3"/>
  <c r="O971" i="3"/>
  <c r="N1062" i="3"/>
  <c r="P1062" i="3"/>
  <c r="M1062" i="3"/>
  <c r="P1111" i="3"/>
  <c r="M1111" i="3"/>
  <c r="L1111" i="3"/>
  <c r="O1607" i="3"/>
  <c r="N1607" i="3"/>
  <c r="P1607" i="3"/>
  <c r="N1701" i="3"/>
  <c r="M1701" i="3"/>
  <c r="M1819" i="3"/>
  <c r="L1819" i="3"/>
  <c r="P1842" i="3"/>
  <c r="O1842" i="3"/>
  <c r="M1842" i="3"/>
  <c r="O2031" i="3"/>
  <c r="N2031" i="3"/>
  <c r="O2218" i="3"/>
  <c r="M2218" i="3"/>
  <c r="O2240" i="3"/>
  <c r="M2240" i="3"/>
  <c r="M2287" i="3"/>
  <c r="L2287" i="3"/>
  <c r="O2287" i="3"/>
  <c r="P2408" i="3"/>
  <c r="N2408" i="3"/>
  <c r="M2408" i="3"/>
  <c r="M2477" i="3"/>
  <c r="O2477" i="3"/>
  <c r="N2477" i="3"/>
  <c r="P2477" i="3"/>
  <c r="L2477" i="3"/>
  <c r="P2524" i="3"/>
  <c r="L2524" i="3"/>
  <c r="N2524" i="3"/>
  <c r="L2570" i="3"/>
  <c r="N2570" i="3"/>
  <c r="O2570" i="3"/>
  <c r="M2570" i="3"/>
  <c r="P2595" i="3"/>
  <c r="L2595" i="3"/>
  <c r="O2644" i="3"/>
  <c r="L2644" i="3"/>
  <c r="M2644" i="3"/>
  <c r="O2669" i="3"/>
  <c r="N2669" i="3"/>
  <c r="P2669" i="3"/>
  <c r="P2717" i="3"/>
  <c r="L2717" i="3"/>
  <c r="M2717" i="3"/>
  <c r="P2905" i="3"/>
  <c r="M2905" i="3"/>
  <c r="L2415" i="3"/>
  <c r="O1062" i="3"/>
  <c r="O192" i="3"/>
  <c r="M192" i="3"/>
  <c r="L215" i="3"/>
  <c r="M215" i="3"/>
  <c r="P307" i="3"/>
  <c r="L307" i="3"/>
  <c r="M307" i="3"/>
  <c r="N329" i="3"/>
  <c r="P329" i="3"/>
  <c r="O329" i="3"/>
  <c r="M329" i="3"/>
  <c r="P524" i="3"/>
  <c r="N524" i="3"/>
  <c r="N571" i="3"/>
  <c r="M571" i="3"/>
  <c r="N597" i="3"/>
  <c r="P597" i="3"/>
  <c r="M597" i="3"/>
  <c r="N785" i="3"/>
  <c r="O785" i="3"/>
  <c r="O859" i="3"/>
  <c r="P859" i="3"/>
  <c r="O1018" i="3"/>
  <c r="L1018" i="3"/>
  <c r="O1063" i="3"/>
  <c r="N1063" i="3"/>
  <c r="L1063" i="3"/>
  <c r="O1184" i="3"/>
  <c r="N1184" i="3"/>
  <c r="P1184" i="3"/>
  <c r="L1303" i="3"/>
  <c r="M1303" i="3"/>
  <c r="N1303" i="3"/>
  <c r="P1303" i="3"/>
  <c r="O1303" i="3"/>
  <c r="N1394" i="3"/>
  <c r="O1394" i="3"/>
  <c r="O1653" i="3"/>
  <c r="L1653" i="3"/>
  <c r="P1936" i="3"/>
  <c r="N1936" i="3"/>
  <c r="L1936" i="3"/>
  <c r="O1936" i="3"/>
  <c r="O2077" i="3"/>
  <c r="M2077" i="3"/>
  <c r="N2077" i="3"/>
  <c r="M2124" i="3"/>
  <c r="L2124" i="3"/>
  <c r="N2124" i="3"/>
  <c r="O2196" i="3"/>
  <c r="M2196" i="3"/>
  <c r="P2265" i="3"/>
  <c r="N2265" i="3"/>
  <c r="N2288" i="3"/>
  <c r="P2288" i="3"/>
  <c r="L2288" i="3"/>
  <c r="M2288" i="3"/>
  <c r="P2596" i="3"/>
  <c r="L2596" i="3"/>
  <c r="O2645" i="3"/>
  <c r="L2645" i="3"/>
  <c r="M2645" i="3"/>
  <c r="L2693" i="3"/>
  <c r="O2693" i="3"/>
  <c r="P2693" i="3"/>
  <c r="N2693" i="3"/>
  <c r="M2764" i="3"/>
  <c r="P2764" i="3"/>
  <c r="M2788" i="3"/>
  <c r="N2795" i="3"/>
  <c r="O2717" i="3"/>
  <c r="P2645" i="3"/>
  <c r="M74" i="3"/>
  <c r="O74" i="3"/>
  <c r="N74" i="3"/>
  <c r="L262" i="3"/>
  <c r="O262" i="3"/>
  <c r="P262" i="3"/>
  <c r="N308" i="3"/>
  <c r="L308" i="3"/>
  <c r="O354" i="3"/>
  <c r="N354" i="3"/>
  <c r="P354" i="3"/>
  <c r="L354" i="3"/>
  <c r="M380" i="3"/>
  <c r="L380" i="3"/>
  <c r="L476" i="3"/>
  <c r="O476" i="3"/>
  <c r="O598" i="3"/>
  <c r="M598" i="3"/>
  <c r="N598" i="3"/>
  <c r="P598" i="3"/>
  <c r="M1138" i="3"/>
  <c r="O1138" i="3"/>
  <c r="P1232" i="3"/>
  <c r="L1232" i="3"/>
  <c r="M1257" i="3"/>
  <c r="O1257" i="3"/>
  <c r="P1257" i="3"/>
  <c r="N1257" i="3"/>
  <c r="L1257" i="3"/>
  <c r="L1281" i="3"/>
  <c r="M1281" i="3"/>
  <c r="N1281" i="3"/>
  <c r="P1281" i="3"/>
  <c r="L1350" i="3"/>
  <c r="M1350" i="3"/>
  <c r="N1536" i="3"/>
  <c r="M1536" i="3"/>
  <c r="N1820" i="3"/>
  <c r="O1820" i="3"/>
  <c r="M1820" i="3"/>
  <c r="L1820" i="3"/>
  <c r="N1890" i="3"/>
  <c r="M1890" i="3"/>
  <c r="P1890" i="3"/>
  <c r="O2078" i="3"/>
  <c r="M2078" i="3"/>
  <c r="N2100" i="3"/>
  <c r="O2100" i="3"/>
  <c r="L2125" i="3"/>
  <c r="N2125" i="3"/>
  <c r="M2571" i="3"/>
  <c r="N2571" i="3"/>
  <c r="O2571" i="3"/>
  <c r="L2646" i="3"/>
  <c r="M2646" i="3"/>
  <c r="N2719" i="3"/>
  <c r="O2719" i="3"/>
  <c r="P2719" i="3"/>
  <c r="L2719" i="3"/>
  <c r="M2719" i="3"/>
  <c r="P2837" i="3"/>
  <c r="N2837" i="3"/>
  <c r="M2837" i="3"/>
  <c r="L2547" i="3"/>
  <c r="L2408" i="3"/>
  <c r="L2196" i="3"/>
  <c r="L2078" i="3"/>
  <c r="L1960" i="3"/>
  <c r="L1715" i="3"/>
  <c r="L759" i="3"/>
  <c r="M261" i="3"/>
  <c r="N262" i="3"/>
  <c r="O365" i="3"/>
  <c r="P2644" i="3"/>
  <c r="L2265" i="3"/>
  <c r="L545" i="3"/>
  <c r="M2741" i="3"/>
  <c r="M979" i="3"/>
  <c r="N1535" i="3"/>
  <c r="N695" i="3"/>
  <c r="M695" i="3"/>
  <c r="O1335" i="3"/>
  <c r="M1335" i="3"/>
  <c r="M388" i="3"/>
  <c r="L388" i="3"/>
  <c r="N485" i="3"/>
  <c r="L485" i="3"/>
  <c r="P631" i="3"/>
  <c r="L631" i="3"/>
  <c r="N673" i="3"/>
  <c r="P673" i="3"/>
  <c r="L673" i="3"/>
  <c r="O820" i="3"/>
  <c r="M820" i="3"/>
  <c r="L820" i="3"/>
  <c r="O844" i="3"/>
  <c r="M844" i="3"/>
  <c r="M869" i="3"/>
  <c r="O869" i="3"/>
  <c r="P869" i="3"/>
  <c r="O1193" i="3"/>
  <c r="N1193" i="3"/>
  <c r="M1312" i="3"/>
  <c r="N1312" i="3"/>
  <c r="L1312" i="3"/>
  <c r="O1382" i="3"/>
  <c r="P1382" i="3"/>
  <c r="M1382" i="3"/>
  <c r="L1382" i="3"/>
  <c r="N1569" i="3"/>
  <c r="L1569" i="3"/>
  <c r="M1617" i="3"/>
  <c r="P1617" i="3"/>
  <c r="N1734" i="3"/>
  <c r="M1734" i="3"/>
  <c r="L1734" i="3"/>
  <c r="P1828" i="3"/>
  <c r="O1828" i="3"/>
  <c r="L1828" i="3"/>
  <c r="O1969" i="3"/>
  <c r="N1969" i="3"/>
  <c r="P1969" i="3"/>
  <c r="L1969" i="3"/>
  <c r="N1993" i="3"/>
  <c r="P1993" i="3"/>
  <c r="P2018" i="3"/>
  <c r="M2018" i="3"/>
  <c r="M2206" i="3"/>
  <c r="L2206" i="3"/>
  <c r="N2250" i="3"/>
  <c r="P2250" i="3"/>
  <c r="O2250" i="3"/>
  <c r="M2348" i="3"/>
  <c r="O2348" i="3"/>
  <c r="N2348" i="3"/>
  <c r="M2373" i="3"/>
  <c r="O2373" i="3"/>
  <c r="N2373" i="3"/>
  <c r="P2373" i="3"/>
  <c r="P2580" i="3"/>
  <c r="O2580" i="3"/>
  <c r="L2580" i="3"/>
  <c r="O2796" i="3"/>
  <c r="P2796" i="3"/>
  <c r="L2796" i="3"/>
  <c r="N2796" i="3"/>
  <c r="M2821" i="3"/>
  <c r="O2821" i="3"/>
  <c r="N2821" i="3"/>
  <c r="L2493" i="3"/>
  <c r="L1184" i="3"/>
  <c r="M2595" i="3"/>
  <c r="M963" i="3"/>
  <c r="M581" i="3"/>
  <c r="N2717" i="3"/>
  <c r="N1994" i="3"/>
  <c r="O1569" i="3"/>
  <c r="O252" i="3"/>
  <c r="P1820" i="3"/>
  <c r="P971" i="3"/>
  <c r="N79" i="3"/>
  <c r="M79" i="3"/>
  <c r="L79" i="3"/>
  <c r="P719" i="3"/>
  <c r="M719" i="3"/>
  <c r="L719" i="3"/>
  <c r="O1166" i="3"/>
  <c r="P1166" i="3"/>
  <c r="P1334" i="3"/>
  <c r="O1334" i="3"/>
  <c r="M1334" i="3"/>
  <c r="N1754" i="3"/>
  <c r="M1754" i="3"/>
  <c r="P1754" i="3"/>
  <c r="L1754" i="3"/>
  <c r="N2392" i="3"/>
  <c r="M1380" i="3"/>
  <c r="L1380" i="3"/>
  <c r="M2204" i="3"/>
  <c r="L2204" i="3"/>
  <c r="N697" i="3"/>
  <c r="M697" i="3"/>
  <c r="M1336" i="3"/>
  <c r="P1336" i="3"/>
  <c r="P1733" i="3"/>
  <c r="N1733" i="3"/>
  <c r="M1733" i="3"/>
  <c r="L1733" i="3"/>
  <c r="N389" i="3"/>
  <c r="M389" i="3"/>
  <c r="O389" i="3"/>
  <c r="L389" i="3"/>
  <c r="N674" i="3"/>
  <c r="M674" i="3"/>
  <c r="O674" i="3"/>
  <c r="P674" i="3"/>
  <c r="O821" i="3"/>
  <c r="L821" i="3"/>
  <c r="M821" i="3"/>
  <c r="P1005" i="3"/>
  <c r="O1005" i="3"/>
  <c r="M1005" i="3"/>
  <c r="L1005" i="3"/>
  <c r="N1005" i="3"/>
  <c r="M1216" i="3"/>
  <c r="N1216" i="3"/>
  <c r="L1268" i="3"/>
  <c r="M1268" i="3"/>
  <c r="M1313" i="3"/>
  <c r="N1313" i="3"/>
  <c r="L1711" i="3"/>
  <c r="P1711" i="3"/>
  <c r="M1711" i="3"/>
  <c r="N1735" i="3"/>
  <c r="M1735" i="3"/>
  <c r="L1735" i="3"/>
  <c r="N1757" i="3"/>
  <c r="O1757" i="3"/>
  <c r="M1946" i="3"/>
  <c r="N1946" i="3"/>
  <c r="N1970" i="3"/>
  <c r="M1970" i="3"/>
  <c r="L1970" i="3"/>
  <c r="N2019" i="3"/>
  <c r="P2019" i="3"/>
  <c r="O2207" i="3"/>
  <c r="M2207" i="3"/>
  <c r="L2207" i="3"/>
  <c r="O2298" i="3"/>
  <c r="P2298" i="3"/>
  <c r="N2298" i="3"/>
  <c r="M2349" i="3"/>
  <c r="O2349" i="3"/>
  <c r="N2556" i="3"/>
  <c r="O2556" i="3"/>
  <c r="O2581" i="3"/>
  <c r="N2581" i="3"/>
  <c r="M2581" i="3"/>
  <c r="P2729" i="3"/>
  <c r="O2729" i="3"/>
  <c r="L2729" i="3"/>
  <c r="M2729" i="3"/>
  <c r="P2797" i="3"/>
  <c r="M2797" i="3"/>
  <c r="O2847" i="3"/>
  <c r="L2847" i="3"/>
  <c r="L2692" i="3"/>
  <c r="L2147" i="3"/>
  <c r="L2031" i="3"/>
  <c r="L1924" i="3"/>
  <c r="L1383" i="3"/>
  <c r="L337" i="3"/>
  <c r="M2861" i="3"/>
  <c r="M2707" i="3"/>
  <c r="M2100" i="3"/>
  <c r="M1782" i="3"/>
  <c r="N2349" i="3"/>
  <c r="O843" i="3"/>
  <c r="P1803" i="3"/>
  <c r="N890" i="3"/>
  <c r="M890" i="3"/>
  <c r="O1379" i="3"/>
  <c r="L1379" i="3"/>
  <c r="O1638" i="3"/>
  <c r="M1638" i="3"/>
  <c r="P1638" i="3"/>
  <c r="N1732" i="3"/>
  <c r="P1732" i="3"/>
  <c r="N1872" i="3"/>
  <c r="P1872" i="3"/>
  <c r="M1872" i="3"/>
  <c r="M2748" i="3"/>
  <c r="P2748" i="3"/>
  <c r="N2748" i="3"/>
  <c r="O2748" i="3"/>
  <c r="P1121" i="3"/>
  <c r="L1121" i="3"/>
  <c r="P1311" i="3"/>
  <c r="M1311" i="3"/>
  <c r="N1311" i="3"/>
  <c r="O1311" i="3"/>
  <c r="O390" i="3"/>
  <c r="M390" i="3"/>
  <c r="L390" i="3"/>
  <c r="M463" i="3"/>
  <c r="N463" i="3"/>
  <c r="O557" i="3"/>
  <c r="L557" i="3"/>
  <c r="L746" i="3"/>
  <c r="P746" i="3"/>
  <c r="M746" i="3"/>
  <c r="N770" i="3"/>
  <c r="L770" i="3"/>
  <c r="M796" i="3"/>
  <c r="O796" i="3"/>
  <c r="O1006" i="3"/>
  <c r="M1006" i="3"/>
  <c r="P1006" i="3"/>
  <c r="L1006" i="3"/>
  <c r="M1029" i="3"/>
  <c r="O1029" i="3"/>
  <c r="N1029" i="3"/>
  <c r="L1029" i="3"/>
  <c r="P1570" i="3"/>
  <c r="M1570" i="3"/>
  <c r="L1570" i="3"/>
  <c r="N1570" i="3"/>
  <c r="N1712" i="3"/>
  <c r="M1712" i="3"/>
  <c r="P1736" i="3"/>
  <c r="N1736" i="3"/>
  <c r="L1736" i="3"/>
  <c r="P1758" i="3"/>
  <c r="N1758" i="3"/>
  <c r="O1758" i="3"/>
  <c r="M1783" i="3"/>
  <c r="L1783" i="3"/>
  <c r="O1947" i="3"/>
  <c r="N1947" i="3"/>
  <c r="N2159" i="3"/>
  <c r="P2159" i="3"/>
  <c r="P2208" i="3"/>
  <c r="O2208" i="3"/>
  <c r="N2208" i="3"/>
  <c r="M2324" i="3"/>
  <c r="O2324" i="3"/>
  <c r="N2350" i="3"/>
  <c r="L2350" i="3"/>
  <c r="M2350" i="3"/>
  <c r="P2535" i="3"/>
  <c r="N2535" i="3"/>
  <c r="M2535" i="3"/>
  <c r="P2557" i="3"/>
  <c r="M2557" i="3"/>
  <c r="O2557" i="3"/>
  <c r="L2557" i="3"/>
  <c r="N2582" i="3"/>
  <c r="L2582" i="3"/>
  <c r="O2705" i="3"/>
  <c r="N2705" i="3"/>
  <c r="O2730" i="3"/>
  <c r="P2730" i="3"/>
  <c r="N2730" i="3"/>
  <c r="P2774" i="3"/>
  <c r="O2774" i="3"/>
  <c r="M2774" i="3"/>
  <c r="N2774" i="3"/>
  <c r="N2848" i="3"/>
  <c r="M2848" i="3"/>
  <c r="L2491" i="3"/>
  <c r="L1536" i="3"/>
  <c r="L1166" i="3"/>
  <c r="L995" i="3"/>
  <c r="L534" i="3"/>
  <c r="L336" i="3"/>
  <c r="M2556" i="3"/>
  <c r="M1692" i="3"/>
  <c r="M476" i="3"/>
  <c r="N1912" i="3"/>
  <c r="N1006" i="3"/>
  <c r="O2539" i="3"/>
  <c r="O794" i="3"/>
  <c r="M1119" i="3"/>
  <c r="L1119" i="3"/>
  <c r="O1423" i="3"/>
  <c r="L1423" i="3"/>
  <c r="N2294" i="3"/>
  <c r="L2294" i="3"/>
  <c r="L2867" i="3"/>
  <c r="N2867" i="3"/>
  <c r="M1615" i="3"/>
  <c r="O1615" i="3"/>
  <c r="M1755" i="3"/>
  <c r="L1755" i="3"/>
  <c r="N1920" i="3"/>
  <c r="M1920" i="3"/>
  <c r="O2295" i="3"/>
  <c r="P2295" i="3"/>
  <c r="N2295" i="3"/>
  <c r="L2295" i="3"/>
  <c r="O2603" i="3"/>
  <c r="N2603" i="3"/>
  <c r="N2889" i="3"/>
  <c r="P2889" i="3"/>
  <c r="L695" i="3"/>
  <c r="N484" i="3"/>
  <c r="P484" i="3"/>
  <c r="O721" i="3"/>
  <c r="N721" i="3"/>
  <c r="M721" i="3"/>
  <c r="O868" i="3"/>
  <c r="P868" i="3"/>
  <c r="N868" i="3"/>
  <c r="N1003" i="3"/>
  <c r="M1003" i="3"/>
  <c r="N1096" i="3"/>
  <c r="M1096" i="3"/>
  <c r="L1381" i="3"/>
  <c r="O1381" i="3"/>
  <c r="M1616" i="3"/>
  <c r="N1616" i="3"/>
  <c r="O1616" i="3"/>
  <c r="P1873" i="3"/>
  <c r="N1873" i="3"/>
  <c r="M1873" i="3"/>
  <c r="M2249" i="3"/>
  <c r="N2249" i="3"/>
  <c r="P2249" i="3"/>
  <c r="O2249" i="3"/>
  <c r="O2296" i="3"/>
  <c r="N2296" i="3"/>
  <c r="M2347" i="3"/>
  <c r="O2347" i="3"/>
  <c r="N2347" i="3"/>
  <c r="O2604" i="3"/>
  <c r="N2604" i="3"/>
  <c r="P2604" i="3"/>
  <c r="O2820" i="3"/>
  <c r="N2820" i="3"/>
  <c r="M2820" i="3"/>
  <c r="N2846" i="3"/>
  <c r="L2846" i="3"/>
  <c r="M366" i="3"/>
  <c r="P366" i="3"/>
  <c r="N366" i="3"/>
  <c r="P441" i="3"/>
  <c r="O441" i="3"/>
  <c r="M441" i="3"/>
  <c r="L487" i="3"/>
  <c r="P487" i="3"/>
  <c r="M487" i="3"/>
  <c r="N609" i="3"/>
  <c r="M609" i="3"/>
  <c r="L609" i="3"/>
  <c r="O609" i="3"/>
  <c r="O747" i="3"/>
  <c r="L747" i="3"/>
  <c r="M747" i="3"/>
  <c r="M797" i="3"/>
  <c r="P797" i="3"/>
  <c r="P1338" i="3"/>
  <c r="O1338" i="3"/>
  <c r="M1338" i="3"/>
  <c r="N1499" i="3"/>
  <c r="P1499" i="3"/>
  <c r="M1522" i="3"/>
  <c r="O1522" i="3"/>
  <c r="N1522" i="3"/>
  <c r="P1522" i="3"/>
  <c r="L1713" i="3"/>
  <c r="M1713" i="3"/>
  <c r="N1713" i="3"/>
  <c r="P1713" i="3"/>
  <c r="N2112" i="3"/>
  <c r="P2112" i="3"/>
  <c r="M2112" i="3"/>
  <c r="L2112" i="3"/>
  <c r="O2112" i="3"/>
  <c r="O2230" i="3"/>
  <c r="P2230" i="3"/>
  <c r="M2230" i="3"/>
  <c r="P2514" i="3"/>
  <c r="L2514" i="3"/>
  <c r="N2514" i="3"/>
  <c r="O2558" i="3"/>
  <c r="M2558" i="3"/>
  <c r="O2607" i="3"/>
  <c r="M2607" i="3"/>
  <c r="N2631" i="3"/>
  <c r="M2631" i="3"/>
  <c r="N2731" i="3"/>
  <c r="L2731" i="3"/>
  <c r="N2824" i="3"/>
  <c r="O2824" i="3"/>
  <c r="M2824" i="3"/>
  <c r="O2894" i="3"/>
  <c r="N2894" i="3"/>
  <c r="M2894" i="3"/>
  <c r="M2920" i="3"/>
  <c r="P2920" i="3"/>
  <c r="L2920" i="3"/>
  <c r="N2920" i="3"/>
  <c r="L2604" i="3"/>
  <c r="L2373" i="3"/>
  <c r="L2136" i="3"/>
  <c r="L1525" i="3"/>
  <c r="L1335" i="3"/>
  <c r="L524" i="3"/>
  <c r="M2704" i="3"/>
  <c r="M1255" i="3"/>
  <c r="O2535" i="3"/>
  <c r="O771" i="3"/>
  <c r="P747" i="3"/>
  <c r="O55" i="3"/>
  <c r="M55" i="3"/>
  <c r="P55" i="3"/>
  <c r="N55" i="3"/>
  <c r="M1896" i="3"/>
  <c r="L1896" i="3"/>
  <c r="N2154" i="3"/>
  <c r="P2154" i="3"/>
  <c r="N2844" i="3"/>
  <c r="P2844" i="3"/>
  <c r="O1358" i="3"/>
  <c r="N1358" i="3"/>
  <c r="L1358" i="3"/>
  <c r="N460" i="3"/>
  <c r="O460" i="3"/>
  <c r="N819" i="3"/>
  <c r="M819" i="3"/>
  <c r="L819" i="3"/>
  <c r="N36" i="3"/>
  <c r="L36" i="3"/>
  <c r="P204" i="3"/>
  <c r="L204" i="3"/>
  <c r="M318" i="3"/>
  <c r="L318" i="3"/>
  <c r="N318" i="3"/>
  <c r="O318" i="3"/>
  <c r="N342" i="3"/>
  <c r="M342" i="3"/>
  <c r="P342" i="3"/>
  <c r="L342" i="3"/>
  <c r="N513" i="3"/>
  <c r="O513" i="3"/>
  <c r="L610" i="3"/>
  <c r="O610" i="3"/>
  <c r="P635" i="3"/>
  <c r="O635" i="3"/>
  <c r="L635" i="3"/>
  <c r="O748" i="3"/>
  <c r="M748" i="3"/>
  <c r="P748" i="3"/>
  <c r="O961" i="3"/>
  <c r="N961" i="3"/>
  <c r="P961" i="3"/>
  <c r="P1126" i="3"/>
  <c r="O1126" i="3"/>
  <c r="M1126" i="3"/>
  <c r="L1126" i="3"/>
  <c r="M1219" i="3"/>
  <c r="N1219" i="3"/>
  <c r="P1714" i="3"/>
  <c r="N1714" i="3"/>
  <c r="N1759" i="3"/>
  <c r="P1759" i="3"/>
  <c r="M1853" i="3"/>
  <c r="O1853" i="3"/>
  <c r="N2021" i="3"/>
  <c r="P2021" i="3"/>
  <c r="O2209" i="3"/>
  <c r="M2209" i="3"/>
  <c r="L2209" i="3"/>
  <c r="P2209" i="3"/>
  <c r="O2469" i="3"/>
  <c r="P2469" i="3"/>
  <c r="M2469" i="3"/>
  <c r="P2515" i="3"/>
  <c r="N2515" i="3"/>
  <c r="N2732" i="3"/>
  <c r="O2732" i="3"/>
  <c r="O2800" i="3"/>
  <c r="M2800" i="3"/>
  <c r="L2800" i="3"/>
  <c r="N2895" i="3"/>
  <c r="M2895" i="3"/>
  <c r="P2921" i="3"/>
  <c r="N2921" i="3"/>
  <c r="L2135" i="3"/>
  <c r="L1334" i="3"/>
  <c r="L844" i="3"/>
  <c r="M2547" i="3"/>
  <c r="M868" i="3"/>
  <c r="N2645" i="3"/>
  <c r="N2230" i="3"/>
  <c r="O2921" i="3"/>
  <c r="O1993" i="3"/>
  <c r="P1560" i="3"/>
  <c r="L104" i="3"/>
  <c r="P104" i="3"/>
  <c r="O104" i="3"/>
  <c r="M482" i="3"/>
  <c r="P482" i="3"/>
  <c r="N934" i="3"/>
  <c r="P934" i="3"/>
  <c r="L1069" i="3"/>
  <c r="N1069" i="3"/>
  <c r="M1069" i="3"/>
  <c r="P1400" i="3"/>
  <c r="M1400" i="3"/>
  <c r="L2888" i="3"/>
  <c r="P2888" i="3"/>
  <c r="O2888" i="3"/>
  <c r="N842" i="3"/>
  <c r="M842" i="3"/>
  <c r="P842" i="3"/>
  <c r="O842" i="3"/>
  <c r="P1120" i="3"/>
  <c r="M1120" i="3"/>
  <c r="O81" i="3"/>
  <c r="L81" i="3"/>
  <c r="M1359" i="3"/>
  <c r="O1359" i="3"/>
  <c r="L37" i="3"/>
  <c r="O37" i="3"/>
  <c r="M274" i="3"/>
  <c r="O274" i="3"/>
  <c r="P274" i="3"/>
  <c r="M298" i="3"/>
  <c r="N298" i="3"/>
  <c r="L298" i="3"/>
  <c r="P319" i="3"/>
  <c r="L319" i="3"/>
  <c r="L343" i="3"/>
  <c r="O343" i="3"/>
  <c r="P343" i="3"/>
  <c r="N514" i="3"/>
  <c r="L514" i="3"/>
  <c r="O514" i="3"/>
  <c r="L611" i="3"/>
  <c r="N611" i="3"/>
  <c r="P636" i="3"/>
  <c r="O636" i="3"/>
  <c r="M636" i="3"/>
  <c r="P749" i="3"/>
  <c r="M749" i="3"/>
  <c r="N749" i="3"/>
  <c r="M799" i="3"/>
  <c r="O799" i="3"/>
  <c r="P962" i="3"/>
  <c r="N962" i="3"/>
  <c r="M962" i="3"/>
  <c r="O962" i="3"/>
  <c r="L1340" i="3"/>
  <c r="P1340" i="3"/>
  <c r="O1479" i="3"/>
  <c r="L1479" i="3"/>
  <c r="P1479" i="3"/>
  <c r="N1479" i="3"/>
  <c r="O1596" i="3"/>
  <c r="M1596" i="3"/>
  <c r="O1691" i="3"/>
  <c r="M1691" i="3"/>
  <c r="P1691" i="3"/>
  <c r="M1854" i="3"/>
  <c r="O1854" i="3"/>
  <c r="M2114" i="3"/>
  <c r="L2114" i="3"/>
  <c r="O2114" i="3"/>
  <c r="O2139" i="3"/>
  <c r="N2139" i="3"/>
  <c r="O2161" i="3"/>
  <c r="P2161" i="3"/>
  <c r="M2400" i="3"/>
  <c r="P2400" i="3"/>
  <c r="N2400" i="3"/>
  <c r="N2470" i="3"/>
  <c r="P2470" i="3"/>
  <c r="M2470" i="3"/>
  <c r="O2492" i="3"/>
  <c r="P2492" i="3"/>
  <c r="N2492" i="3"/>
  <c r="M2492" i="3"/>
  <c r="L2516" i="3"/>
  <c r="N2516" i="3"/>
  <c r="N2537" i="3"/>
  <c r="O2537" i="3"/>
  <c r="P2560" i="3"/>
  <c r="N2560" i="3"/>
  <c r="O2560" i="3"/>
  <c r="M2560" i="3"/>
  <c r="P2708" i="3"/>
  <c r="N2708" i="3"/>
  <c r="M2708" i="3"/>
  <c r="O2896" i="3"/>
  <c r="N2896" i="3"/>
  <c r="M2896" i="3"/>
  <c r="L2578" i="3"/>
  <c r="L2371" i="3"/>
  <c r="L1638" i="3"/>
  <c r="L1522" i="3"/>
  <c r="L1316" i="3"/>
  <c r="L842" i="3"/>
  <c r="L329" i="3"/>
  <c r="M2693" i="3"/>
  <c r="M866" i="3"/>
  <c r="N2644" i="3"/>
  <c r="N1842" i="3"/>
  <c r="O2524" i="3"/>
  <c r="O1408" i="3"/>
  <c r="P2349" i="3"/>
  <c r="P1559" i="3"/>
  <c r="P721" i="3"/>
  <c r="P841" i="3"/>
  <c r="O841" i="3"/>
  <c r="O1143" i="3"/>
  <c r="P1143" i="3"/>
  <c r="N1143" i="3"/>
  <c r="M1143" i="3"/>
  <c r="O1357" i="3"/>
  <c r="N1357" i="3"/>
  <c r="L1357" i="3"/>
  <c r="O1803" i="3"/>
  <c r="N1803" i="3"/>
  <c r="O720" i="3"/>
  <c r="L720" i="3"/>
  <c r="O913" i="3"/>
  <c r="N913" i="3"/>
  <c r="L2321" i="3"/>
  <c r="P2321" i="3"/>
  <c r="M2321" i="3"/>
  <c r="O2321" i="3"/>
  <c r="M111" i="3"/>
  <c r="L111" i="3"/>
  <c r="O159" i="3"/>
  <c r="P159" i="3"/>
  <c r="L206" i="3"/>
  <c r="N206" i="3"/>
  <c r="M275" i="3"/>
  <c r="O275" i="3"/>
  <c r="N275" i="3"/>
  <c r="L275" i="3"/>
  <c r="M299" i="3"/>
  <c r="L299" i="3"/>
  <c r="P320" i="3"/>
  <c r="M320" i="3"/>
  <c r="L320" i="3"/>
  <c r="O320" i="3"/>
  <c r="P368" i="3"/>
  <c r="M368" i="3"/>
  <c r="N368" i="3"/>
  <c r="O368" i="3"/>
  <c r="L368" i="3"/>
  <c r="P444" i="3"/>
  <c r="O444" i="3"/>
  <c r="N726" i="3"/>
  <c r="P726" i="3"/>
  <c r="L726" i="3"/>
  <c r="L750" i="3"/>
  <c r="M750" i="3"/>
  <c r="O963" i="3"/>
  <c r="L963" i="3"/>
  <c r="O1293" i="3"/>
  <c r="N1293" i="3"/>
  <c r="O1501" i="3"/>
  <c r="N1501" i="3"/>
  <c r="P1501" i="3"/>
  <c r="N1549" i="3"/>
  <c r="M1549" i="3"/>
  <c r="O1833" i="3"/>
  <c r="L1833" i="3"/>
  <c r="M2046" i="3"/>
  <c r="P2046" i="3"/>
  <c r="L2046" i="3"/>
  <c r="N2140" i="3"/>
  <c r="P2140" i="3"/>
  <c r="M2140" i="3"/>
  <c r="P2448" i="3"/>
  <c r="L2448" i="3"/>
  <c r="N2561" i="3"/>
  <c r="O2561" i="3"/>
  <c r="N2609" i="3"/>
  <c r="M2609" i="3"/>
  <c r="O2634" i="3"/>
  <c r="N2634" i="3"/>
  <c r="P2660" i="3"/>
  <c r="N2660" i="3"/>
  <c r="M2660" i="3"/>
  <c r="P2685" i="3"/>
  <c r="O2685" i="3"/>
  <c r="N2685" i="3"/>
  <c r="N2709" i="3"/>
  <c r="P2709" i="3"/>
  <c r="P2754" i="3"/>
  <c r="O2754" i="3"/>
  <c r="O2873" i="3"/>
  <c r="N2873" i="3"/>
  <c r="L2349" i="3"/>
  <c r="L1779" i="3"/>
  <c r="L1315" i="3"/>
  <c r="L1143" i="3"/>
  <c r="L841" i="3"/>
  <c r="L674" i="3"/>
  <c r="M2847" i="3"/>
  <c r="M2298" i="3"/>
  <c r="N2228" i="3"/>
  <c r="O2919" i="3"/>
  <c r="O2515" i="3"/>
  <c r="O702" i="3"/>
  <c r="P2348" i="3"/>
  <c r="P1558" i="3"/>
  <c r="P2771" i="3"/>
  <c r="M2771" i="3"/>
  <c r="O2771" i="3"/>
  <c r="N2771" i="3"/>
  <c r="O437" i="3"/>
  <c r="N437" i="3"/>
  <c r="P1402" i="3"/>
  <c r="M1402" i="3"/>
  <c r="N1402" i="3"/>
  <c r="N1592" i="3"/>
  <c r="P1592" i="3"/>
  <c r="M1592" i="3"/>
  <c r="O1592" i="3"/>
  <c r="P1898" i="3"/>
  <c r="M1898" i="3"/>
  <c r="O1898" i="3"/>
  <c r="N1898" i="3"/>
  <c r="L1898" i="3"/>
  <c r="M2205" i="3"/>
  <c r="L2205" i="3"/>
  <c r="P2272" i="3"/>
  <c r="L2272" i="3"/>
  <c r="N2272" i="3"/>
  <c r="P2322" i="3"/>
  <c r="N2322" i="3"/>
  <c r="O2372" i="3"/>
  <c r="M2372" i="3"/>
  <c r="P2579" i="3"/>
  <c r="M2579" i="3"/>
  <c r="L2579" i="3"/>
  <c r="N2680" i="3"/>
  <c r="M2680" i="3"/>
  <c r="L2154" i="3"/>
  <c r="L1676" i="3"/>
  <c r="L859" i="3"/>
  <c r="L112" i="3"/>
  <c r="M112" i="3"/>
  <c r="P230" i="3"/>
  <c r="O230" i="3"/>
  <c r="M276" i="3"/>
  <c r="N276" i="3"/>
  <c r="N321" i="3"/>
  <c r="L321" i="3"/>
  <c r="M321" i="3"/>
  <c r="M490" i="3"/>
  <c r="O490" i="3"/>
  <c r="O561" i="3"/>
  <c r="N561" i="3"/>
  <c r="M612" i="3"/>
  <c r="L612" i="3"/>
  <c r="O638" i="3"/>
  <c r="M638" i="3"/>
  <c r="P1222" i="3"/>
  <c r="O1222" i="3"/>
  <c r="N1222" i="3"/>
  <c r="L1246" i="3"/>
  <c r="N1246" i="3"/>
  <c r="N1431" i="3"/>
  <c r="L1431" i="3"/>
  <c r="O1574" i="3"/>
  <c r="L1574" i="3"/>
  <c r="N1574" i="3"/>
  <c r="M1693" i="3"/>
  <c r="N1693" i="3"/>
  <c r="O1693" i="3"/>
  <c r="N2047" i="3"/>
  <c r="O2047" i="3"/>
  <c r="L2047" i="3"/>
  <c r="L2115" i="3"/>
  <c r="P2115" i="3"/>
  <c r="M2115" i="3"/>
  <c r="N2115" i="3"/>
  <c r="N2211" i="3"/>
  <c r="M2211" i="3"/>
  <c r="L2211" i="3"/>
  <c r="O2379" i="3"/>
  <c r="N2379" i="3"/>
  <c r="P2379" i="3"/>
  <c r="M2379" i="3"/>
  <c r="M2449" i="3"/>
  <c r="P2449" i="3"/>
  <c r="L2449" i="3"/>
  <c r="N2661" i="3"/>
  <c r="M2661" i="3"/>
  <c r="P2710" i="3"/>
  <c r="N2710" i="3"/>
  <c r="M2710" i="3"/>
  <c r="P2803" i="3"/>
  <c r="M2803" i="3"/>
  <c r="O2898" i="3"/>
  <c r="N2898" i="3"/>
  <c r="P2898" i="3"/>
  <c r="M2898" i="3"/>
  <c r="L2774" i="3"/>
  <c r="L2348" i="3"/>
  <c r="L2250" i="3"/>
  <c r="L2111" i="3"/>
  <c r="L971" i="3"/>
  <c r="M2845" i="3"/>
  <c r="M2685" i="3"/>
  <c r="M2296" i="3"/>
  <c r="M444" i="3"/>
  <c r="M2" i="3"/>
  <c r="N1833" i="3"/>
  <c r="N1382" i="3"/>
  <c r="O2514" i="3"/>
  <c r="P2347" i="3"/>
  <c r="P705" i="3"/>
  <c r="P2842" i="3"/>
  <c r="M2883" i="3"/>
  <c r="O2883" i="3"/>
  <c r="P2883" i="3"/>
  <c r="L2863" i="3"/>
  <c r="O2485" i="3"/>
  <c r="N2485" i="3"/>
  <c r="P2485" i="3"/>
  <c r="P2577" i="3"/>
  <c r="O2577" i="3"/>
  <c r="N2577" i="3"/>
  <c r="M2577" i="3"/>
  <c r="N2816" i="3"/>
  <c r="O2816" i="3"/>
  <c r="P2886" i="3"/>
  <c r="O2886" i="3"/>
  <c r="M2886" i="3"/>
  <c r="L2842" i="3"/>
  <c r="P744" i="3"/>
  <c r="O744" i="3"/>
  <c r="N744" i="3"/>
  <c r="L744" i="3"/>
  <c r="M744" i="3"/>
  <c r="P723" i="3"/>
  <c r="L723" i="3"/>
  <c r="O723" i="3"/>
  <c r="N723" i="3"/>
  <c r="M723" i="3"/>
  <c r="P395" i="3"/>
  <c r="M395" i="3"/>
  <c r="N395" i="3"/>
  <c r="L395" i="3"/>
  <c r="O395" i="3"/>
  <c r="P686" i="3"/>
  <c r="M686" i="3"/>
  <c r="O686" i="3"/>
  <c r="N686" i="3"/>
  <c r="L686" i="3"/>
  <c r="N544" i="3"/>
  <c r="P544" i="3"/>
  <c r="M544" i="3"/>
  <c r="O544" i="3"/>
  <c r="L544" i="3"/>
  <c r="O1452" i="3"/>
  <c r="N1452" i="3"/>
  <c r="L1452" i="3"/>
  <c r="M1452" i="3"/>
  <c r="P1452" i="3"/>
  <c r="P1386" i="3"/>
  <c r="O1386" i="3"/>
  <c r="L1386" i="3"/>
  <c r="N1386" i="3"/>
  <c r="M1386" i="3"/>
  <c r="N1406" i="3"/>
  <c r="P1406" i="3"/>
  <c r="O1406" i="3"/>
  <c r="M1406" i="3"/>
  <c r="L1406" i="3"/>
  <c r="P489" i="3"/>
  <c r="O489" i="3"/>
  <c r="N489" i="3"/>
  <c r="L489" i="3"/>
  <c r="M489" i="3"/>
  <c r="O1341" i="3"/>
  <c r="M1341" i="3"/>
  <c r="N1341" i="3"/>
  <c r="P1341" i="3"/>
  <c r="L1341" i="3"/>
  <c r="P1320" i="3"/>
  <c r="M1320" i="3"/>
  <c r="O1320" i="3"/>
  <c r="N1320" i="3"/>
  <c r="L1320" i="3"/>
  <c r="M1224" i="3"/>
  <c r="O1224" i="3"/>
  <c r="P1224" i="3"/>
  <c r="L1224" i="3"/>
  <c r="N1224" i="3"/>
  <c r="O1296" i="3"/>
  <c r="L1296" i="3"/>
  <c r="P1296" i="3"/>
  <c r="N1296" i="3"/>
  <c r="M1296" i="3"/>
  <c r="P731" i="3"/>
  <c r="O731" i="3"/>
  <c r="L731" i="3"/>
  <c r="M731" i="3"/>
  <c r="N731" i="3"/>
  <c r="O2599" i="3"/>
  <c r="N2599" i="3"/>
  <c r="M2599" i="3"/>
  <c r="P2599" i="3"/>
  <c r="L2599" i="3"/>
  <c r="O2575" i="3"/>
  <c r="L2575" i="3"/>
  <c r="M2575" i="3"/>
  <c r="N2575" i="3"/>
  <c r="P2575" i="3"/>
  <c r="P1542" i="3"/>
  <c r="M1542" i="3"/>
  <c r="L1542" i="3"/>
  <c r="O1542" i="3"/>
  <c r="N1542" i="3"/>
  <c r="P523" i="3"/>
  <c r="M523" i="3"/>
  <c r="N523" i="3"/>
  <c r="O523" i="3"/>
  <c r="L523" i="3"/>
  <c r="L2198" i="3"/>
  <c r="N2198" i="3"/>
  <c r="O2198" i="3"/>
  <c r="P2198" i="3"/>
  <c r="M2198" i="3"/>
  <c r="P454" i="3"/>
  <c r="O454" i="3"/>
  <c r="N454" i="3"/>
  <c r="M454" i="3"/>
  <c r="P732" i="3"/>
  <c r="O732" i="3"/>
  <c r="M732" i="3"/>
  <c r="N732" i="3"/>
  <c r="L732" i="3"/>
  <c r="P1276" i="3"/>
  <c r="O1276" i="3"/>
  <c r="N1276" i="3"/>
  <c r="L1276" i="3"/>
  <c r="P1407" i="3"/>
  <c r="N1407" i="3"/>
  <c r="M1407" i="3"/>
  <c r="O1407" i="3"/>
  <c r="N2468" i="3"/>
  <c r="O2468" i="3"/>
  <c r="M2468" i="3"/>
  <c r="P2468" i="3"/>
  <c r="L2468" i="3"/>
  <c r="P406" i="3"/>
  <c r="N406" i="3"/>
  <c r="L406" i="3"/>
  <c r="M406" i="3"/>
  <c r="P645" i="3"/>
  <c r="M645" i="3"/>
  <c r="L645" i="3"/>
  <c r="N645" i="3"/>
  <c r="O924" i="3"/>
  <c r="N924" i="3"/>
  <c r="P924" i="3"/>
  <c r="M924" i="3"/>
  <c r="L924" i="3"/>
  <c r="O1203" i="3"/>
  <c r="P1203" i="3"/>
  <c r="N1203" i="3"/>
  <c r="L1203" i="3"/>
  <c r="M1203" i="3"/>
  <c r="P1388" i="3"/>
  <c r="M1388" i="3"/>
  <c r="N1388" i="3"/>
  <c r="L1388" i="3"/>
  <c r="L2301" i="3"/>
  <c r="N2301" i="3"/>
  <c r="P2301" i="3"/>
  <c r="O2301" i="3"/>
  <c r="P2445" i="3"/>
  <c r="O2445" i="3"/>
  <c r="N2445" i="3"/>
  <c r="P312" i="3"/>
  <c r="O312" i="3"/>
  <c r="N312" i="3"/>
  <c r="M312" i="3"/>
  <c r="L312" i="3"/>
  <c r="M925" i="3"/>
  <c r="O925" i="3"/>
  <c r="L925" i="3"/>
  <c r="N925" i="3"/>
  <c r="P925" i="3"/>
  <c r="O1182" i="3"/>
  <c r="N1182" i="3"/>
  <c r="M1182" i="3"/>
  <c r="P1182" i="3"/>
  <c r="L1182" i="3"/>
  <c r="P384" i="3"/>
  <c r="O384" i="3"/>
  <c r="M384" i="3"/>
  <c r="L384" i="3"/>
  <c r="N384" i="3"/>
  <c r="P2401" i="3"/>
  <c r="M2401" i="3"/>
  <c r="O2401" i="3"/>
  <c r="L2401" i="3"/>
  <c r="N2401" i="3"/>
  <c r="M2234" i="3"/>
  <c r="O2234" i="3"/>
  <c r="N2234" i="3"/>
  <c r="L2234" i="3"/>
  <c r="O209" i="3"/>
  <c r="P209" i="3"/>
  <c r="M209" i="3"/>
  <c r="L209" i="3"/>
  <c r="N209" i="3"/>
  <c r="P233" i="3"/>
  <c r="O233" i="3"/>
  <c r="N233" i="3"/>
  <c r="M233" i="3"/>
  <c r="L233" i="3"/>
  <c r="P255" i="3"/>
  <c r="M255" i="3"/>
  <c r="O255" i="3"/>
  <c r="L255" i="3"/>
  <c r="P302" i="3"/>
  <c r="N302" i="3"/>
  <c r="M302" i="3"/>
  <c r="O302" i="3"/>
  <c r="L302" i="3"/>
  <c r="P324" i="3"/>
  <c r="L324" i="3"/>
  <c r="O324" i="3"/>
  <c r="M324" i="3"/>
  <c r="N324" i="3"/>
  <c r="P372" i="3"/>
  <c r="O372" i="3"/>
  <c r="L372" i="3"/>
  <c r="N372" i="3"/>
  <c r="M372" i="3"/>
  <c r="P397" i="3"/>
  <c r="N397" i="3"/>
  <c r="L397" i="3"/>
  <c r="O397" i="3"/>
  <c r="M397" i="3"/>
  <c r="P420" i="3"/>
  <c r="O420" i="3"/>
  <c r="L420" i="3"/>
  <c r="M420" i="3"/>
  <c r="N420" i="3"/>
  <c r="N446" i="3"/>
  <c r="M446" i="3"/>
  <c r="O446" i="3"/>
  <c r="P446" i="3"/>
  <c r="L446" i="3"/>
  <c r="O468" i="3"/>
  <c r="P468" i="3"/>
  <c r="N468" i="3"/>
  <c r="M468" i="3"/>
  <c r="P937" i="3"/>
  <c r="N937" i="3"/>
  <c r="L937" i="3"/>
  <c r="O937" i="3"/>
  <c r="M937" i="3"/>
  <c r="P1588" i="3"/>
  <c r="O1588" i="3"/>
  <c r="L1588" i="3"/>
  <c r="N1588" i="3"/>
  <c r="M1588" i="3"/>
  <c r="O1611" i="3"/>
  <c r="M1611" i="3"/>
  <c r="P1611" i="3"/>
  <c r="N1611" i="3"/>
  <c r="L1611" i="3"/>
  <c r="O1635" i="3"/>
  <c r="M1635" i="3"/>
  <c r="N1635" i="3"/>
  <c r="P1635" i="3"/>
  <c r="P1658" i="3"/>
  <c r="L1658" i="3"/>
  <c r="O1658" i="3"/>
  <c r="M1658" i="3"/>
  <c r="N1658" i="3"/>
  <c r="O1681" i="3"/>
  <c r="M1681" i="3"/>
  <c r="N1681" i="3"/>
  <c r="L1681" i="3"/>
  <c r="P1681" i="3"/>
  <c r="P1705" i="3"/>
  <c r="O1705" i="3"/>
  <c r="N1705" i="3"/>
  <c r="M1705" i="3"/>
  <c r="L1705" i="3"/>
  <c r="P2037" i="3"/>
  <c r="O2037" i="3"/>
  <c r="L2037" i="3"/>
  <c r="N2037" i="3"/>
  <c r="M2037" i="3"/>
  <c r="P2060" i="3"/>
  <c r="O2060" i="3"/>
  <c r="L2060" i="3"/>
  <c r="N2060" i="3"/>
  <c r="M2060" i="3"/>
  <c r="M2129" i="3"/>
  <c r="N2129" i="3"/>
  <c r="O2129" i="3"/>
  <c r="P2129" i="3"/>
  <c r="P2151" i="3"/>
  <c r="O2151" i="3"/>
  <c r="M2151" i="3"/>
  <c r="N2151" i="3"/>
  <c r="P2177" i="3"/>
  <c r="O2177" i="3"/>
  <c r="N2177" i="3"/>
  <c r="M2177" i="3"/>
  <c r="L2177" i="3"/>
  <c r="L2245" i="3"/>
  <c r="O2245" i="3"/>
  <c r="P2245" i="3"/>
  <c r="N2245" i="3"/>
  <c r="M2245" i="3"/>
  <c r="P2267" i="3"/>
  <c r="O2267" i="3"/>
  <c r="N2267" i="3"/>
  <c r="M2267" i="3"/>
  <c r="L2267" i="3"/>
  <c r="P2316" i="3"/>
  <c r="O2316" i="3"/>
  <c r="M2316" i="3"/>
  <c r="L2316" i="3"/>
  <c r="N2316" i="3"/>
  <c r="P2342" i="3"/>
  <c r="O2342" i="3"/>
  <c r="M2342" i="3"/>
  <c r="N2342" i="3"/>
  <c r="L2342" i="3"/>
  <c r="P2621" i="3"/>
  <c r="L2621" i="3"/>
  <c r="M2621" i="3"/>
  <c r="O2621" i="3"/>
  <c r="N2621" i="3"/>
  <c r="O2671" i="3"/>
  <c r="P2671" i="3"/>
  <c r="M2671" i="3"/>
  <c r="L2671" i="3"/>
  <c r="L454" i="3"/>
  <c r="M1950" i="3"/>
  <c r="N2671" i="3"/>
  <c r="N644" i="3"/>
  <c r="P187" i="3"/>
  <c r="L187" i="3"/>
  <c r="M187" i="3"/>
  <c r="N187" i="3"/>
  <c r="O187" i="3"/>
  <c r="P210" i="3"/>
  <c r="O210" i="3"/>
  <c r="L210" i="3"/>
  <c r="M210" i="3"/>
  <c r="N210" i="3"/>
  <c r="O279" i="3"/>
  <c r="M279" i="3"/>
  <c r="P279" i="3"/>
  <c r="L279" i="3"/>
  <c r="P303" i="3"/>
  <c r="M303" i="3"/>
  <c r="L303" i="3"/>
  <c r="O303" i="3"/>
  <c r="N303" i="3"/>
  <c r="P325" i="3"/>
  <c r="M325" i="3"/>
  <c r="L325" i="3"/>
  <c r="N325" i="3"/>
  <c r="O325" i="3"/>
  <c r="N348" i="3"/>
  <c r="P348" i="3"/>
  <c r="O348" i="3"/>
  <c r="L348" i="3"/>
  <c r="P1589" i="3"/>
  <c r="O1589" i="3"/>
  <c r="L1589" i="3"/>
  <c r="N1589" i="3"/>
  <c r="M1589" i="3"/>
  <c r="P1612" i="3"/>
  <c r="O1612" i="3"/>
  <c r="M1612" i="3"/>
  <c r="N1612" i="3"/>
  <c r="P1636" i="3"/>
  <c r="N1636" i="3"/>
  <c r="O1636" i="3"/>
  <c r="M1636" i="3"/>
  <c r="L1636" i="3"/>
  <c r="P1682" i="3"/>
  <c r="M1682" i="3"/>
  <c r="L1682" i="3"/>
  <c r="O1682" i="3"/>
  <c r="N1682" i="3"/>
  <c r="N2013" i="3"/>
  <c r="M2013" i="3"/>
  <c r="P2013" i="3"/>
  <c r="L2013" i="3"/>
  <c r="O2013" i="3"/>
  <c r="P2038" i="3"/>
  <c r="O2038" i="3"/>
  <c r="M2038" i="3"/>
  <c r="N2038" i="3"/>
  <c r="L2038" i="3"/>
  <c r="M2061" i="3"/>
  <c r="L2061" i="3"/>
  <c r="P2061" i="3"/>
  <c r="O2061" i="3"/>
  <c r="N2061" i="3"/>
  <c r="P2104" i="3"/>
  <c r="M2104" i="3"/>
  <c r="O2104" i="3"/>
  <c r="L2104" i="3"/>
  <c r="N2104" i="3"/>
  <c r="O2130" i="3"/>
  <c r="M2130" i="3"/>
  <c r="P2130" i="3"/>
  <c r="N2130" i="3"/>
  <c r="O2152" i="3"/>
  <c r="P2152" i="3"/>
  <c r="N2152" i="3"/>
  <c r="M2152" i="3"/>
  <c r="N2574" i="3"/>
  <c r="O2574" i="3"/>
  <c r="L2574" i="3"/>
  <c r="P2574" i="3"/>
  <c r="M2574" i="3"/>
  <c r="N2598" i="3"/>
  <c r="O2598" i="3"/>
  <c r="M2598" i="3"/>
  <c r="P2598" i="3"/>
  <c r="L2598" i="3"/>
  <c r="L1950" i="3"/>
  <c r="O163" i="3"/>
  <c r="L163" i="3"/>
  <c r="P163" i="3"/>
  <c r="N163" i="3"/>
  <c r="M163" i="3"/>
  <c r="P188" i="3"/>
  <c r="M188" i="3"/>
  <c r="O188" i="3"/>
  <c r="N188" i="3"/>
  <c r="L188" i="3"/>
  <c r="O234" i="3"/>
  <c r="N234" i="3"/>
  <c r="P234" i="3"/>
  <c r="L234" i="3"/>
  <c r="P256" i="3"/>
  <c r="O256" i="3"/>
  <c r="N256" i="3"/>
  <c r="M256" i="3"/>
  <c r="L256" i="3"/>
  <c r="O280" i="3"/>
  <c r="P280" i="3"/>
  <c r="M280" i="3"/>
  <c r="L280" i="3"/>
  <c r="P304" i="3"/>
  <c r="M304" i="3"/>
  <c r="L304" i="3"/>
  <c r="N304" i="3"/>
  <c r="O304" i="3"/>
  <c r="N326" i="3"/>
  <c r="L326" i="3"/>
  <c r="O326" i="3"/>
  <c r="P326" i="3"/>
  <c r="M326" i="3"/>
  <c r="N1518" i="3"/>
  <c r="M1518" i="3"/>
  <c r="P1518" i="3"/>
  <c r="L1518" i="3"/>
  <c r="O1566" i="3"/>
  <c r="N1566" i="3"/>
  <c r="P1566" i="3"/>
  <c r="O1590" i="3"/>
  <c r="P1590" i="3"/>
  <c r="N1590" i="3"/>
  <c r="M1590" i="3"/>
  <c r="M1613" i="3"/>
  <c r="L1613" i="3"/>
  <c r="N1613" i="3"/>
  <c r="O1613" i="3"/>
  <c r="P1613" i="3"/>
  <c r="P2014" i="3"/>
  <c r="N2014" i="3"/>
  <c r="M2014" i="3"/>
  <c r="O2014" i="3"/>
  <c r="L2014" i="3"/>
  <c r="O2083" i="3"/>
  <c r="L2083" i="3"/>
  <c r="M2083" i="3"/>
  <c r="N2083" i="3"/>
  <c r="P2083" i="3"/>
  <c r="O2105" i="3"/>
  <c r="L2105" i="3"/>
  <c r="M2105" i="3"/>
  <c r="N2105" i="3"/>
  <c r="P2105" i="3"/>
  <c r="M1276" i="3"/>
  <c r="P381" i="3"/>
  <c r="M381" i="3"/>
  <c r="L381" i="3"/>
  <c r="N381" i="3"/>
  <c r="O711" i="3"/>
  <c r="M711" i="3"/>
  <c r="P711" i="3"/>
  <c r="N711" i="3"/>
  <c r="O945" i="3"/>
  <c r="P945" i="3"/>
  <c r="M945" i="3"/>
  <c r="N945" i="3"/>
  <c r="L945" i="3"/>
  <c r="M967" i="3"/>
  <c r="L967" i="3"/>
  <c r="P967" i="3"/>
  <c r="O967" i="3"/>
  <c r="N967" i="3"/>
  <c r="N1179" i="3"/>
  <c r="O1179" i="3"/>
  <c r="P1179" i="3"/>
  <c r="L1179" i="3"/>
  <c r="M1179" i="3"/>
  <c r="P1202" i="3"/>
  <c r="N1202" i="3"/>
  <c r="L1202" i="3"/>
  <c r="O1202" i="3"/>
  <c r="M1202" i="3"/>
  <c r="O1275" i="3"/>
  <c r="N1275" i="3"/>
  <c r="L1275" i="3"/>
  <c r="P1275" i="3"/>
  <c r="M1275" i="3"/>
  <c r="P1342" i="3"/>
  <c r="O1342" i="3"/>
  <c r="M1342" i="3"/>
  <c r="N1342" i="3"/>
  <c r="P1387" i="3"/>
  <c r="M1387" i="3"/>
  <c r="L1387" i="3"/>
  <c r="N1387" i="3"/>
  <c r="O1387" i="3"/>
  <c r="P1478" i="3"/>
  <c r="M1478" i="3"/>
  <c r="L1478" i="3"/>
  <c r="N1478" i="3"/>
  <c r="O1478" i="3"/>
  <c r="P1571" i="3"/>
  <c r="O1571" i="3"/>
  <c r="M1571" i="3"/>
  <c r="L1571" i="3"/>
  <c r="N1571" i="3"/>
  <c r="N2534" i="3"/>
  <c r="M2534" i="3"/>
  <c r="L2534" i="3"/>
  <c r="P2534" i="3"/>
  <c r="O2534" i="3"/>
  <c r="O946" i="3"/>
  <c r="P946" i="3"/>
  <c r="M946" i="3"/>
  <c r="L946" i="3"/>
  <c r="N946" i="3"/>
  <c r="P1690" i="3"/>
  <c r="O1690" i="3"/>
  <c r="N1690" i="3"/>
  <c r="M1690" i="3"/>
  <c r="L1690" i="3"/>
  <c r="N2513" i="3"/>
  <c r="M2513" i="3"/>
  <c r="L2513" i="3"/>
  <c r="P2513" i="3"/>
  <c r="O2513" i="3"/>
  <c r="L173" i="3"/>
  <c r="N173" i="3"/>
  <c r="O173" i="3"/>
  <c r="P173" i="3"/>
  <c r="M173" i="3"/>
  <c r="O267" i="3"/>
  <c r="M267" i="3"/>
  <c r="N267" i="3"/>
  <c r="L267" i="3"/>
  <c r="P267" i="3"/>
  <c r="N407" i="3"/>
  <c r="P407" i="3"/>
  <c r="M407" i="3"/>
  <c r="O456" i="3"/>
  <c r="N456" i="3"/>
  <c r="P456" i="3"/>
  <c r="M456" i="3"/>
  <c r="N833" i="3"/>
  <c r="L833" i="3"/>
  <c r="O833" i="3"/>
  <c r="P833" i="3"/>
  <c r="M833" i="3"/>
  <c r="P857" i="3"/>
  <c r="O857" i="3"/>
  <c r="M857" i="3"/>
  <c r="L857" i="3"/>
  <c r="N857" i="3"/>
  <c r="P882" i="3"/>
  <c r="N882" i="3"/>
  <c r="M882" i="3"/>
  <c r="O882" i="3"/>
  <c r="L882" i="3"/>
  <c r="L1135" i="3"/>
  <c r="M1135" i="3"/>
  <c r="P1135" i="3"/>
  <c r="N1135" i="3"/>
  <c r="P1183" i="3"/>
  <c r="O1183" i="3"/>
  <c r="N1183" i="3"/>
  <c r="L1183" i="3"/>
  <c r="P1229" i="3"/>
  <c r="O1229" i="3"/>
  <c r="N1229" i="3"/>
  <c r="L1229" i="3"/>
  <c r="M1229" i="3"/>
  <c r="P1253" i="3"/>
  <c r="O1253" i="3"/>
  <c r="N1253" i="3"/>
  <c r="M1253" i="3"/>
  <c r="L1253" i="3"/>
  <c r="P1856" i="3"/>
  <c r="O1856" i="3"/>
  <c r="L1856" i="3"/>
  <c r="M1856" i="3"/>
  <c r="N1856" i="3"/>
  <c r="O1904" i="3"/>
  <c r="P1904" i="3"/>
  <c r="M1904" i="3"/>
  <c r="N1904" i="3"/>
  <c r="L1904" i="3"/>
  <c r="N1951" i="3"/>
  <c r="O1951" i="3"/>
  <c r="P1951" i="3"/>
  <c r="M1951" i="3"/>
  <c r="L1951" i="3"/>
  <c r="P1976" i="3"/>
  <c r="M1976" i="3"/>
  <c r="L1976" i="3"/>
  <c r="O1976" i="3"/>
  <c r="N1976" i="3"/>
  <c r="O1999" i="3"/>
  <c r="P1999" i="3"/>
  <c r="N1999" i="3"/>
  <c r="M1999" i="3"/>
  <c r="P2024" i="3"/>
  <c r="N2024" i="3"/>
  <c r="M2024" i="3"/>
  <c r="L2024" i="3"/>
  <c r="O2024" i="3"/>
  <c r="P2091" i="3"/>
  <c r="O2091" i="3"/>
  <c r="N2091" i="3"/>
  <c r="L2091" i="3"/>
  <c r="M2091" i="3"/>
  <c r="P2277" i="3"/>
  <c r="L2277" i="3"/>
  <c r="O2277" i="3"/>
  <c r="N2277" i="3"/>
  <c r="M2277" i="3"/>
  <c r="P2303" i="3"/>
  <c r="N2303" i="3"/>
  <c r="M2303" i="3"/>
  <c r="L2303" i="3"/>
  <c r="O2303" i="3"/>
  <c r="P2328" i="3"/>
  <c r="O2328" i="3"/>
  <c r="L2328" i="3"/>
  <c r="N2328" i="3"/>
  <c r="M2328" i="3"/>
  <c r="O2354" i="3"/>
  <c r="P2354" i="3"/>
  <c r="L2354" i="3"/>
  <c r="N2354" i="3"/>
  <c r="M2354" i="3"/>
  <c r="P2378" i="3"/>
  <c r="O2378" i="3"/>
  <c r="M2378" i="3"/>
  <c r="L2378" i="3"/>
  <c r="O2423" i="3"/>
  <c r="P2423" i="3"/>
  <c r="N2423" i="3"/>
  <c r="L2423" i="3"/>
  <c r="M2423" i="3"/>
  <c r="O2447" i="3"/>
  <c r="P2447" i="3"/>
  <c r="M2447" i="3"/>
  <c r="N2447" i="3"/>
  <c r="L2447" i="3"/>
  <c r="L1342" i="3"/>
  <c r="P9" i="3"/>
  <c r="N9" i="3"/>
  <c r="O9" i="3"/>
  <c r="M9" i="3"/>
  <c r="O78" i="3"/>
  <c r="P78" i="3"/>
  <c r="M78" i="3"/>
  <c r="N78" i="3"/>
  <c r="P268" i="3"/>
  <c r="N268" i="3"/>
  <c r="O268" i="3"/>
  <c r="M268" i="3"/>
  <c r="L268" i="3"/>
  <c r="O809" i="3"/>
  <c r="N809" i="3"/>
  <c r="M809" i="3"/>
  <c r="P809" i="3"/>
  <c r="L809" i="3"/>
  <c r="L994" i="3"/>
  <c r="M994" i="3"/>
  <c r="O994" i="3"/>
  <c r="P994" i="3"/>
  <c r="O1158" i="3"/>
  <c r="P1158" i="3"/>
  <c r="L1158" i="3"/>
  <c r="M1158" i="3"/>
  <c r="N1158" i="3"/>
  <c r="M1254" i="3"/>
  <c r="N1254" i="3"/>
  <c r="P1254" i="3"/>
  <c r="L1254" i="3"/>
  <c r="P1928" i="3"/>
  <c r="L1928" i="3"/>
  <c r="O1928" i="3"/>
  <c r="N1928" i="3"/>
  <c r="M1928" i="3"/>
  <c r="P2070" i="3"/>
  <c r="N2070" i="3"/>
  <c r="O2070" i="3"/>
  <c r="L2070" i="3"/>
  <c r="M2070" i="3"/>
  <c r="P2256" i="3"/>
  <c r="O2256" i="3"/>
  <c r="N2256" i="3"/>
  <c r="M2256" i="3"/>
  <c r="L2256" i="3"/>
  <c r="O2329" i="3"/>
  <c r="L2329" i="3"/>
  <c r="P2329" i="3"/>
  <c r="N2329" i="3"/>
  <c r="M2329" i="3"/>
  <c r="O151" i="3"/>
  <c r="N151" i="3"/>
  <c r="M151" i="3"/>
  <c r="L151" i="3"/>
  <c r="P151" i="3"/>
  <c r="O244" i="3"/>
  <c r="N244" i="3"/>
  <c r="M244" i="3"/>
  <c r="P244" i="3"/>
  <c r="L244" i="3"/>
  <c r="P292" i="3"/>
  <c r="O292" i="3"/>
  <c r="N292" i="3"/>
  <c r="L292" i="3"/>
  <c r="M292" i="3"/>
  <c r="P810" i="3"/>
  <c r="O810" i="3"/>
  <c r="L810" i="3"/>
  <c r="N810" i="3"/>
  <c r="M810" i="3"/>
  <c r="P1087" i="3"/>
  <c r="N1087" i="3"/>
  <c r="M1087" i="3"/>
  <c r="L1087" i="3"/>
  <c r="P1112" i="3"/>
  <c r="M1112" i="3"/>
  <c r="L1112" i="3"/>
  <c r="O1112" i="3"/>
  <c r="N1112" i="3"/>
  <c r="M1137" i="3"/>
  <c r="L1137" i="3"/>
  <c r="N1137" i="3"/>
  <c r="P1137" i="3"/>
  <c r="O1137" i="3"/>
  <c r="O1159" i="3"/>
  <c r="P1159" i="3"/>
  <c r="L1159" i="3"/>
  <c r="N1159" i="3"/>
  <c r="M1159" i="3"/>
  <c r="O1763" i="3"/>
  <c r="N1763" i="3"/>
  <c r="P1763" i="3"/>
  <c r="M1763" i="3"/>
  <c r="P1813" i="3"/>
  <c r="M1813" i="3"/>
  <c r="N1813" i="3"/>
  <c r="L1813" i="3"/>
  <c r="O1813" i="3"/>
  <c r="P1836" i="3"/>
  <c r="O1836" i="3"/>
  <c r="M1836" i="3"/>
  <c r="N1836" i="3"/>
  <c r="L1836" i="3"/>
  <c r="M1857" i="3"/>
  <c r="L1857" i="3"/>
  <c r="N1857" i="3"/>
  <c r="P1857" i="3"/>
  <c r="O1857" i="3"/>
  <c r="L1881" i="3"/>
  <c r="P1881" i="3"/>
  <c r="O1881" i="3"/>
  <c r="M1881" i="3"/>
  <c r="N1881" i="3"/>
  <c r="P1906" i="3"/>
  <c r="L1906" i="3"/>
  <c r="M1906" i="3"/>
  <c r="O1906" i="3"/>
  <c r="P1929" i="3"/>
  <c r="O1929" i="3"/>
  <c r="L1929" i="3"/>
  <c r="N1929" i="3"/>
  <c r="M1929" i="3"/>
  <c r="P1953" i="3"/>
  <c r="N1953" i="3"/>
  <c r="L1953" i="3"/>
  <c r="O1953" i="3"/>
  <c r="M1953" i="3"/>
  <c r="P1978" i="3"/>
  <c r="M1978" i="3"/>
  <c r="O1978" i="3"/>
  <c r="L1978" i="3"/>
  <c r="N1978" i="3"/>
  <c r="P32" i="3"/>
  <c r="N32" i="3"/>
  <c r="O32" i="3"/>
  <c r="L32" i="3"/>
  <c r="M32" i="3"/>
  <c r="P80" i="3"/>
  <c r="O80" i="3"/>
  <c r="M80" i="3"/>
  <c r="N80" i="3"/>
  <c r="N152" i="3"/>
  <c r="P152" i="3"/>
  <c r="O152" i="3"/>
  <c r="L152" i="3"/>
  <c r="M152" i="3"/>
  <c r="P199" i="3"/>
  <c r="M199" i="3"/>
  <c r="N199" i="3"/>
  <c r="O199" i="3"/>
  <c r="L199" i="3"/>
  <c r="O245" i="3"/>
  <c r="L245" i="3"/>
  <c r="N245" i="3"/>
  <c r="P950" i="3"/>
  <c r="O950" i="3"/>
  <c r="N950" i="3"/>
  <c r="L950" i="3"/>
  <c r="M950" i="3"/>
  <c r="P1088" i="3"/>
  <c r="N1088" i="3"/>
  <c r="L1088" i="3"/>
  <c r="M1088" i="3"/>
  <c r="P346" i="3"/>
  <c r="L346" i="3"/>
  <c r="N346" i="3"/>
  <c r="O346" i="3"/>
  <c r="O370" i="3"/>
  <c r="P370" i="3"/>
  <c r="N370" i="3"/>
  <c r="L370" i="3"/>
  <c r="M370" i="3"/>
  <c r="P418" i="3"/>
  <c r="N418" i="3"/>
  <c r="O418" i="3"/>
  <c r="M418" i="3"/>
  <c r="L418" i="3"/>
  <c r="P445" i="3"/>
  <c r="L445" i="3"/>
  <c r="M445" i="3"/>
  <c r="O445" i="3"/>
  <c r="N445" i="3"/>
  <c r="N467" i="3"/>
  <c r="P467" i="3"/>
  <c r="L467" i="3"/>
  <c r="O467" i="3"/>
  <c r="M467" i="3"/>
  <c r="P656" i="3"/>
  <c r="N656" i="3"/>
  <c r="O656" i="3"/>
  <c r="L656" i="3"/>
  <c r="M656" i="3"/>
  <c r="P677" i="3"/>
  <c r="N677" i="3"/>
  <c r="L677" i="3"/>
  <c r="O677" i="3"/>
  <c r="M677" i="3"/>
  <c r="P701" i="3"/>
  <c r="M701" i="3"/>
  <c r="N701" i="3"/>
  <c r="L701" i="3"/>
  <c r="P1169" i="3"/>
  <c r="N1169" i="3"/>
  <c r="L1169" i="3"/>
  <c r="O1169" i="3"/>
  <c r="M1169" i="3"/>
  <c r="O1679" i="3"/>
  <c r="P1679" i="3"/>
  <c r="L1679" i="3"/>
  <c r="N1679" i="3"/>
  <c r="M1679" i="3"/>
  <c r="P1704" i="3"/>
  <c r="O1704" i="3"/>
  <c r="M1704" i="3"/>
  <c r="L1704" i="3"/>
  <c r="N1704" i="3"/>
  <c r="N1727" i="3"/>
  <c r="P1727" i="3"/>
  <c r="L1727" i="3"/>
  <c r="O1727" i="3"/>
  <c r="N2080" i="3"/>
  <c r="L2080" i="3"/>
  <c r="O2080" i="3"/>
  <c r="M2080" i="3"/>
  <c r="P2080" i="3"/>
  <c r="O2102" i="3"/>
  <c r="L2102" i="3"/>
  <c r="P2102" i="3"/>
  <c r="M2102" i="3"/>
  <c r="N2102" i="3"/>
  <c r="P2150" i="3"/>
  <c r="L2150" i="3"/>
  <c r="O2150" i="3"/>
  <c r="N2150" i="3"/>
  <c r="M2150" i="3"/>
  <c r="N2175" i="3"/>
  <c r="O2175" i="3"/>
  <c r="L2175" i="3"/>
  <c r="M2175" i="3"/>
  <c r="P2175" i="3"/>
  <c r="P2220" i="3"/>
  <c r="M2220" i="3"/>
  <c r="O2220" i="3"/>
  <c r="N2220" i="3"/>
  <c r="L2220" i="3"/>
  <c r="O2266" i="3"/>
  <c r="M2266" i="3"/>
  <c r="L2266" i="3"/>
  <c r="N2266" i="3"/>
  <c r="P2266" i="3"/>
  <c r="O2290" i="3"/>
  <c r="N2290" i="3"/>
  <c r="P2290" i="3"/>
  <c r="M2290" i="3"/>
  <c r="L2290" i="3"/>
  <c r="N2314" i="3"/>
  <c r="O2314" i="3"/>
  <c r="M2314" i="3"/>
  <c r="P2314" i="3"/>
  <c r="L2314" i="3"/>
  <c r="P2340" i="3"/>
  <c r="M2340" i="3"/>
  <c r="O2340" i="3"/>
  <c r="N2340" i="3"/>
  <c r="L2340" i="3"/>
  <c r="P2364" i="3"/>
  <c r="L2364" i="3"/>
  <c r="M2364" i="3"/>
  <c r="N2364" i="3"/>
  <c r="O2364" i="3"/>
  <c r="O2410" i="3"/>
  <c r="L2410" i="3"/>
  <c r="P2410" i="3"/>
  <c r="N2410" i="3"/>
  <c r="P2434" i="3"/>
  <c r="N2434" i="3"/>
  <c r="O2434" i="3"/>
  <c r="L2434" i="3"/>
  <c r="M2434" i="3"/>
  <c r="O2459" i="3"/>
  <c r="M2459" i="3"/>
  <c r="L2459" i="3"/>
  <c r="P2459" i="3"/>
  <c r="N2459" i="3"/>
  <c r="M2479" i="3"/>
  <c r="O2479" i="3"/>
  <c r="N2479" i="3"/>
  <c r="L2479" i="3"/>
  <c r="P2502" i="3"/>
  <c r="N2502" i="3"/>
  <c r="L2502" i="3"/>
  <c r="M2502" i="3"/>
  <c r="O2502" i="3"/>
  <c r="P2526" i="3"/>
  <c r="O2526" i="3"/>
  <c r="N2526" i="3"/>
  <c r="M2526" i="3"/>
  <c r="L2526" i="3"/>
  <c r="P2808" i="3"/>
  <c r="M2808" i="3"/>
  <c r="O2808" i="3"/>
  <c r="L2808" i="3"/>
  <c r="L456" i="3"/>
  <c r="O701" i="3"/>
  <c r="O407" i="3"/>
  <c r="P2479" i="3"/>
  <c r="O254" i="3"/>
  <c r="P254" i="3"/>
  <c r="M254" i="3"/>
  <c r="L254" i="3"/>
  <c r="N254" i="3"/>
  <c r="P278" i="3"/>
  <c r="O278" i="3"/>
  <c r="M278" i="3"/>
  <c r="N278" i="3"/>
  <c r="L278" i="3"/>
  <c r="P323" i="3"/>
  <c r="M323" i="3"/>
  <c r="L323" i="3"/>
  <c r="O323" i="3"/>
  <c r="N323" i="3"/>
  <c r="O347" i="3"/>
  <c r="P347" i="3"/>
  <c r="L347" i="3"/>
  <c r="N347" i="3"/>
  <c r="M347" i="3"/>
  <c r="P396" i="3"/>
  <c r="O396" i="3"/>
  <c r="N396" i="3"/>
  <c r="M396" i="3"/>
  <c r="P1123" i="3"/>
  <c r="O1123" i="3"/>
  <c r="N1123" i="3"/>
  <c r="M1123" i="3"/>
  <c r="L1123" i="3"/>
  <c r="O2059" i="3"/>
  <c r="P2059" i="3"/>
  <c r="M2059" i="3"/>
  <c r="L2059" i="3"/>
  <c r="N2059" i="3"/>
  <c r="M2128" i="3"/>
  <c r="P2128" i="3"/>
  <c r="O2128" i="3"/>
  <c r="L2128" i="3"/>
  <c r="P2176" i="3"/>
  <c r="N2176" i="3"/>
  <c r="O2176" i="3"/>
  <c r="L2176" i="3"/>
  <c r="M2176" i="3"/>
  <c r="P2199" i="3"/>
  <c r="N2199" i="3"/>
  <c r="O2199" i="3"/>
  <c r="L2199" i="3"/>
  <c r="M2199" i="3"/>
  <c r="P2244" i="3"/>
  <c r="O2244" i="3"/>
  <c r="L2244" i="3"/>
  <c r="N2244" i="3"/>
  <c r="M2244" i="3"/>
  <c r="N2315" i="3"/>
  <c r="P2315" i="3"/>
  <c r="O2315" i="3"/>
  <c r="M2315" i="3"/>
  <c r="L2315" i="3"/>
  <c r="P2341" i="3"/>
  <c r="M2341" i="3"/>
  <c r="L2341" i="3"/>
  <c r="O2341" i="3"/>
  <c r="N2341" i="3"/>
  <c r="N2388" i="3"/>
  <c r="O2388" i="3"/>
  <c r="M2388" i="3"/>
  <c r="P2388" i="3"/>
  <c r="L2388" i="3"/>
  <c r="P2411" i="3"/>
  <c r="L2411" i="3"/>
  <c r="M2411" i="3"/>
  <c r="O2411" i="3"/>
  <c r="N2411" i="3"/>
  <c r="P2670" i="3"/>
  <c r="L2670" i="3"/>
  <c r="O2670" i="3"/>
  <c r="M2670" i="3"/>
  <c r="O406" i="3"/>
  <c r="N117" i="3"/>
  <c r="L117" i="3"/>
  <c r="P117" i="3"/>
  <c r="O117" i="3"/>
  <c r="M117" i="3"/>
  <c r="P164" i="3"/>
  <c r="L164" i="3"/>
  <c r="O164" i="3"/>
  <c r="M164" i="3"/>
  <c r="N164" i="3"/>
  <c r="P1403" i="3"/>
  <c r="L1403" i="3"/>
  <c r="O1403" i="3"/>
  <c r="M1403" i="3"/>
  <c r="N1403" i="3"/>
  <c r="O1424" i="3"/>
  <c r="N1424" i="3"/>
  <c r="P1424" i="3"/>
  <c r="M1424" i="3"/>
  <c r="L1424" i="3"/>
  <c r="O1449" i="3"/>
  <c r="P1449" i="3"/>
  <c r="M1449" i="3"/>
  <c r="N1449" i="3"/>
  <c r="L1449" i="3"/>
  <c r="N1519" i="3"/>
  <c r="M1519" i="3"/>
  <c r="P1519" i="3"/>
  <c r="O1519" i="3"/>
  <c r="L1519" i="3"/>
  <c r="P1614" i="3"/>
  <c r="O1614" i="3"/>
  <c r="N1614" i="3"/>
  <c r="P1966" i="3"/>
  <c r="N1966" i="3"/>
  <c r="M1966" i="3"/>
  <c r="O1966" i="3"/>
  <c r="L1966" i="3"/>
  <c r="O2015" i="3"/>
  <c r="P2015" i="3"/>
  <c r="N2015" i="3"/>
  <c r="L2015" i="3"/>
  <c r="M2015" i="3"/>
  <c r="O2838" i="3"/>
  <c r="P2838" i="3"/>
  <c r="L2838" i="3"/>
  <c r="N2838" i="3"/>
  <c r="N2378" i="3"/>
  <c r="O1135" i="3"/>
  <c r="P1384" i="3"/>
  <c r="N1384" i="3"/>
  <c r="L1384" i="3"/>
  <c r="O1384" i="3"/>
  <c r="M1384" i="3"/>
  <c r="O1473" i="3"/>
  <c r="P1473" i="3"/>
  <c r="M1473" i="3"/>
  <c r="L1473" i="3"/>
  <c r="N1473" i="3"/>
  <c r="N1543" i="3"/>
  <c r="P1543" i="3"/>
  <c r="O1543" i="3"/>
  <c r="M1543" i="3"/>
  <c r="L1543" i="3"/>
  <c r="P1660" i="3"/>
  <c r="L1660" i="3"/>
  <c r="M1660" i="3"/>
  <c r="N1660" i="3"/>
  <c r="O1660" i="3"/>
  <c r="O1943" i="3"/>
  <c r="N1943" i="3"/>
  <c r="M1943" i="3"/>
  <c r="L1943" i="3"/>
  <c r="P1943" i="3"/>
  <c r="P1967" i="3"/>
  <c r="N1967" i="3"/>
  <c r="O1967" i="3"/>
  <c r="L1967" i="3"/>
  <c r="M1967" i="3"/>
  <c r="M1991" i="3"/>
  <c r="O1991" i="3"/>
  <c r="L1991" i="3"/>
  <c r="P1991" i="3"/>
  <c r="N1991" i="3"/>
  <c r="O2016" i="3"/>
  <c r="P2016" i="3"/>
  <c r="N2016" i="3"/>
  <c r="M2016" i="3"/>
  <c r="N2808" i="3"/>
  <c r="O645" i="3"/>
  <c r="O166" i="3"/>
  <c r="M166" i="3"/>
  <c r="P166" i="3"/>
  <c r="N166" i="3"/>
  <c r="L166" i="3"/>
  <c r="P801" i="3"/>
  <c r="M801" i="3"/>
  <c r="L801" i="3"/>
  <c r="O801" i="3"/>
  <c r="N801" i="3"/>
  <c r="M1317" i="3"/>
  <c r="O1317" i="3"/>
  <c r="N1317" i="3"/>
  <c r="P1317" i="3"/>
  <c r="L1317" i="3"/>
  <c r="O1339" i="3"/>
  <c r="P1339" i="3"/>
  <c r="L1339" i="3"/>
  <c r="N1339" i="3"/>
  <c r="M1339" i="3"/>
  <c r="P1362" i="3"/>
  <c r="N1362" i="3"/>
  <c r="L1362" i="3"/>
  <c r="O1362" i="3"/>
  <c r="P1404" i="3"/>
  <c r="O1404" i="3"/>
  <c r="N1404" i="3"/>
  <c r="M1404" i="3"/>
  <c r="L1404" i="3"/>
  <c r="O1425" i="3"/>
  <c r="N1425" i="3"/>
  <c r="P1425" i="3"/>
  <c r="M1425" i="3"/>
  <c r="L1425" i="3"/>
  <c r="M1450" i="3"/>
  <c r="P1450" i="3"/>
  <c r="N1450" i="3"/>
  <c r="O1450" i="3"/>
  <c r="L1450" i="3"/>
  <c r="P1474" i="3"/>
  <c r="O1474" i="3"/>
  <c r="L1474" i="3"/>
  <c r="M1474" i="3"/>
  <c r="N1474" i="3"/>
  <c r="M1496" i="3"/>
  <c r="N1496" i="3"/>
  <c r="O1496" i="3"/>
  <c r="P1496" i="3"/>
  <c r="P1520" i="3"/>
  <c r="O1520" i="3"/>
  <c r="L1520" i="3"/>
  <c r="M1520" i="3"/>
  <c r="N1520" i="3"/>
  <c r="P1544" i="3"/>
  <c r="N1544" i="3"/>
  <c r="O1544" i="3"/>
  <c r="L1544" i="3"/>
  <c r="M1544" i="3"/>
  <c r="P1568" i="3"/>
  <c r="M1568" i="3"/>
  <c r="N1568" i="3"/>
  <c r="P1639" i="3"/>
  <c r="O1639" i="3"/>
  <c r="M1639" i="3"/>
  <c r="L1639" i="3"/>
  <c r="N1639" i="3"/>
  <c r="P1661" i="3"/>
  <c r="L1661" i="3"/>
  <c r="O1661" i="3"/>
  <c r="M1661" i="3"/>
  <c r="N1661" i="3"/>
  <c r="M1709" i="3"/>
  <c r="P1709" i="3"/>
  <c r="O1709" i="3"/>
  <c r="N1709" i="3"/>
  <c r="L1709" i="3"/>
  <c r="L2151" i="3"/>
  <c r="L1635" i="3"/>
  <c r="M2410" i="3"/>
  <c r="O381" i="3"/>
  <c r="N752" i="3"/>
  <c r="P752" i="3"/>
  <c r="O752" i="3"/>
  <c r="L752" i="3"/>
  <c r="P802" i="3"/>
  <c r="M802" i="3"/>
  <c r="O802" i="3"/>
  <c r="N802" i="3"/>
  <c r="L802" i="3"/>
  <c r="N1272" i="3"/>
  <c r="O1272" i="3"/>
  <c r="L1272" i="3"/>
  <c r="P1272" i="3"/>
  <c r="M1272" i="3"/>
  <c r="P1294" i="3"/>
  <c r="O1294" i="3"/>
  <c r="N1294" i="3"/>
  <c r="M1294" i="3"/>
  <c r="L1294" i="3"/>
  <c r="P1318" i="3"/>
  <c r="O1318" i="3"/>
  <c r="N1318" i="3"/>
  <c r="L1318" i="3"/>
  <c r="M1318" i="3"/>
  <c r="O1340" i="3"/>
  <c r="M1340" i="3"/>
  <c r="N1340" i="3"/>
  <c r="P1385" i="3"/>
  <c r="N1385" i="3"/>
  <c r="O1385" i="3"/>
  <c r="L1385" i="3"/>
  <c r="M1385" i="3"/>
  <c r="O1426" i="3"/>
  <c r="N1426" i="3"/>
  <c r="P1426" i="3"/>
  <c r="L1426" i="3"/>
  <c r="N1451" i="3"/>
  <c r="M1451" i="3"/>
  <c r="P1451" i="3"/>
  <c r="O1451" i="3"/>
  <c r="L1451" i="3"/>
  <c r="P1475" i="3"/>
  <c r="O1475" i="3"/>
  <c r="N1475" i="3"/>
  <c r="L1475" i="3"/>
  <c r="M1475" i="3"/>
  <c r="N1497" i="3"/>
  <c r="O1497" i="3"/>
  <c r="L1497" i="3"/>
  <c r="M1497" i="3"/>
  <c r="O1521" i="3"/>
  <c r="P1521" i="3"/>
  <c r="N1521" i="3"/>
  <c r="M1521" i="3"/>
  <c r="L1521" i="3"/>
  <c r="O1545" i="3"/>
  <c r="L1545" i="3"/>
  <c r="N1545" i="3"/>
  <c r="P1545" i="3"/>
  <c r="P1710" i="3"/>
  <c r="O1710" i="3"/>
  <c r="N1710" i="3"/>
  <c r="M1710" i="3"/>
  <c r="L1710" i="3"/>
  <c r="M1362" i="3"/>
  <c r="M348" i="3"/>
  <c r="L753" i="3"/>
  <c r="P753" i="3"/>
  <c r="N753" i="3"/>
  <c r="M753" i="3"/>
  <c r="O753" i="3"/>
  <c r="P777" i="3"/>
  <c r="O777" i="3"/>
  <c r="M777" i="3"/>
  <c r="L777" i="3"/>
  <c r="N777" i="3"/>
  <c r="P1200" i="3"/>
  <c r="M1200" i="3"/>
  <c r="L1200" i="3"/>
  <c r="O1200" i="3"/>
  <c r="P1247" i="3"/>
  <c r="O1247" i="3"/>
  <c r="M1247" i="3"/>
  <c r="N1247" i="3"/>
  <c r="L1247" i="3"/>
  <c r="O1273" i="3"/>
  <c r="N1273" i="3"/>
  <c r="P1273" i="3"/>
  <c r="M1273" i="3"/>
  <c r="N1295" i="3"/>
  <c r="P1295" i="3"/>
  <c r="M1295" i="3"/>
  <c r="O1295" i="3"/>
  <c r="L1295" i="3"/>
  <c r="N1319" i="3"/>
  <c r="O1319" i="3"/>
  <c r="P1319" i="3"/>
  <c r="L1319" i="3"/>
  <c r="M1319" i="3"/>
  <c r="N1363" i="3"/>
  <c r="O1363" i="3"/>
  <c r="L1363" i="3"/>
  <c r="P1363" i="3"/>
  <c r="M1363" i="3"/>
  <c r="M1405" i="3"/>
  <c r="L1405" i="3"/>
  <c r="O1405" i="3"/>
  <c r="N1405" i="3"/>
  <c r="P1405" i="3"/>
  <c r="O1427" i="3"/>
  <c r="N1427" i="3"/>
  <c r="P1427" i="3"/>
  <c r="L1427" i="3"/>
  <c r="P1476" i="3"/>
  <c r="L1476" i="3"/>
  <c r="M1476" i="3"/>
  <c r="O1476" i="3"/>
  <c r="N1476" i="3"/>
  <c r="L1498" i="3"/>
  <c r="P1498" i="3"/>
  <c r="O1498" i="3"/>
  <c r="M1498" i="3"/>
  <c r="O1546" i="3"/>
  <c r="N1546" i="3"/>
  <c r="P1546" i="3"/>
  <c r="L1546" i="3"/>
  <c r="M1546" i="3"/>
  <c r="P1618" i="3"/>
  <c r="O1618" i="3"/>
  <c r="M1618" i="3"/>
  <c r="N1618" i="3"/>
  <c r="L1618" i="3"/>
  <c r="N1687" i="3"/>
  <c r="M1687" i="3"/>
  <c r="P1687" i="3"/>
  <c r="O1687" i="3"/>
  <c r="L1687" i="3"/>
  <c r="P1807" i="3"/>
  <c r="N1807" i="3"/>
  <c r="O1807" i="3"/>
  <c r="M752" i="3"/>
  <c r="M346" i="3"/>
  <c r="O500" i="3"/>
  <c r="N500" i="3"/>
  <c r="P500" i="3"/>
  <c r="M500" i="3"/>
  <c r="L500" i="3"/>
  <c r="P687" i="3"/>
  <c r="O687" i="3"/>
  <c r="L687" i="3"/>
  <c r="N687" i="3"/>
  <c r="M687" i="3"/>
  <c r="P1343" i="3"/>
  <c r="O1343" i="3"/>
  <c r="N1343" i="3"/>
  <c r="L1343" i="3"/>
  <c r="M1343" i="3"/>
  <c r="P2444" i="3"/>
  <c r="O2444" i="3"/>
  <c r="N2444" i="3"/>
  <c r="P333" i="3"/>
  <c r="O333" i="3"/>
  <c r="N333" i="3"/>
  <c r="M333" i="3"/>
  <c r="O431" i="3"/>
  <c r="N431" i="3"/>
  <c r="M431" i="3"/>
  <c r="P431" i="3"/>
  <c r="L431" i="3"/>
  <c r="P1227" i="3"/>
  <c r="O1227" i="3"/>
  <c r="M1227" i="3"/>
  <c r="N1227" i="3"/>
  <c r="O1322" i="3"/>
  <c r="P1322" i="3"/>
  <c r="M1322" i="3"/>
  <c r="L1322" i="3"/>
  <c r="N1322" i="3"/>
  <c r="N2231" i="3"/>
  <c r="L2231" i="3"/>
  <c r="M2231" i="3"/>
  <c r="O2231" i="3"/>
  <c r="P2231" i="3"/>
  <c r="N2326" i="3"/>
  <c r="P2326" i="3"/>
  <c r="O2326" i="3"/>
  <c r="L2326" i="3"/>
  <c r="M2326" i="3"/>
  <c r="O2421" i="3"/>
  <c r="M2421" i="3"/>
  <c r="P2421" i="3"/>
  <c r="N2421" i="3"/>
  <c r="M242" i="3"/>
  <c r="O242" i="3"/>
  <c r="N242" i="3"/>
  <c r="L242" i="3"/>
  <c r="M383" i="3"/>
  <c r="O383" i="3"/>
  <c r="P383" i="3"/>
  <c r="L383" i="3"/>
  <c r="N383" i="3"/>
  <c r="P1060" i="3"/>
  <c r="N1060" i="3"/>
  <c r="L1060" i="3"/>
  <c r="O1060" i="3"/>
  <c r="M1060" i="3"/>
  <c r="P1134" i="3"/>
  <c r="O1134" i="3"/>
  <c r="N1134" i="3"/>
  <c r="M1134" i="3"/>
  <c r="M1277" i="3"/>
  <c r="L1277" i="3"/>
  <c r="O1277" i="3"/>
  <c r="N1277" i="3"/>
  <c r="P1277" i="3"/>
  <c r="M1502" i="3"/>
  <c r="N1502" i="3"/>
  <c r="L1502" i="3"/>
  <c r="O1502" i="3"/>
  <c r="P1855" i="3"/>
  <c r="N1855" i="3"/>
  <c r="O1855" i="3"/>
  <c r="M1855" i="3"/>
  <c r="L1855" i="3"/>
  <c r="O1950" i="3"/>
  <c r="P1950" i="3"/>
  <c r="N2023" i="3"/>
  <c r="P2023" i="3"/>
  <c r="M2023" i="3"/>
  <c r="O2023" i="3"/>
  <c r="L2023" i="3"/>
  <c r="N2162" i="3"/>
  <c r="M2162" i="3"/>
  <c r="O2162" i="3"/>
  <c r="L2162" i="3"/>
  <c r="P2162" i="3"/>
  <c r="O2210" i="3"/>
  <c r="N2210" i="3"/>
  <c r="P2210" i="3"/>
  <c r="M2210" i="3"/>
  <c r="L2210" i="3"/>
  <c r="P2255" i="3"/>
  <c r="O2255" i="3"/>
  <c r="M2255" i="3"/>
  <c r="L2255" i="3"/>
  <c r="N2255" i="3"/>
  <c r="M2353" i="3"/>
  <c r="O2353" i="3"/>
  <c r="L2353" i="3"/>
  <c r="N2353" i="3"/>
  <c r="P2422" i="3"/>
  <c r="O2422" i="3"/>
  <c r="N2422" i="3"/>
  <c r="M2422" i="3"/>
  <c r="P196" i="3"/>
  <c r="N196" i="3"/>
  <c r="L196" i="3"/>
  <c r="O196" i="3"/>
  <c r="P1204" i="3"/>
  <c r="L1204" i="3"/>
  <c r="O1204" i="3"/>
  <c r="M1204" i="3"/>
  <c r="P2186" i="3"/>
  <c r="O2186" i="3"/>
  <c r="N2186" i="3"/>
  <c r="L2186" i="3"/>
  <c r="M2186" i="3"/>
  <c r="L54" i="3"/>
  <c r="O54" i="3"/>
  <c r="N54" i="3"/>
  <c r="M54" i="3"/>
  <c r="P54" i="3"/>
  <c r="M197" i="3"/>
  <c r="P197" i="3"/>
  <c r="N197" i="3"/>
  <c r="O197" i="3"/>
  <c r="L197" i="3"/>
  <c r="O221" i="3"/>
  <c r="M221" i="3"/>
  <c r="N221" i="3"/>
  <c r="P221" i="3"/>
  <c r="L221" i="3"/>
  <c r="O291" i="3"/>
  <c r="P291" i="3"/>
  <c r="L291" i="3"/>
  <c r="N291" i="3"/>
  <c r="M291" i="3"/>
  <c r="P834" i="3"/>
  <c r="O834" i="3"/>
  <c r="L834" i="3"/>
  <c r="M834" i="3"/>
  <c r="N834" i="3"/>
  <c r="P1017" i="3"/>
  <c r="N1017" i="3"/>
  <c r="L1017" i="3"/>
  <c r="M1017" i="3"/>
  <c r="O1017" i="3"/>
  <c r="P1230" i="3"/>
  <c r="N1230" i="3"/>
  <c r="O1230" i="3"/>
  <c r="M1230" i="3"/>
  <c r="O1835" i="3"/>
  <c r="N1835" i="3"/>
  <c r="M1835" i="3"/>
  <c r="L1835" i="3"/>
  <c r="P1835" i="3"/>
  <c r="P1880" i="3"/>
  <c r="O1880" i="3"/>
  <c r="L1880" i="3"/>
  <c r="M1880" i="3"/>
  <c r="N1880" i="3"/>
  <c r="P1977" i="3"/>
  <c r="M1977" i="3"/>
  <c r="L1977" i="3"/>
  <c r="O1977" i="3"/>
  <c r="N1977" i="3"/>
  <c r="P2000" i="3"/>
  <c r="N2000" i="3"/>
  <c r="M2000" i="3"/>
  <c r="O2000" i="3"/>
  <c r="M2141" i="3"/>
  <c r="N2141" i="3"/>
  <c r="O2141" i="3"/>
  <c r="P2141" i="3"/>
  <c r="P2278" i="3"/>
  <c r="O2278" i="3"/>
  <c r="L2278" i="3"/>
  <c r="N2278" i="3"/>
  <c r="M2278" i="3"/>
  <c r="P127" i="3"/>
  <c r="O127" i="3"/>
  <c r="M127" i="3"/>
  <c r="N127" i="3"/>
  <c r="L127" i="3"/>
  <c r="P175" i="3"/>
  <c r="O175" i="3"/>
  <c r="L175" i="3"/>
  <c r="N175" i="3"/>
  <c r="M175" i="3"/>
  <c r="O314" i="3"/>
  <c r="N314" i="3"/>
  <c r="L314" i="3"/>
  <c r="M314" i="3"/>
  <c r="P314" i="3"/>
  <c r="P972" i="3"/>
  <c r="O972" i="3"/>
  <c r="L972" i="3"/>
  <c r="M972" i="3"/>
  <c r="N972" i="3"/>
  <c r="P301" i="3"/>
  <c r="O301" i="3"/>
  <c r="L301" i="3"/>
  <c r="M301" i="3"/>
  <c r="N301" i="3"/>
  <c r="P371" i="3"/>
  <c r="N371" i="3"/>
  <c r="O371" i="3"/>
  <c r="L371" i="3"/>
  <c r="M371" i="3"/>
  <c r="O657" i="3"/>
  <c r="N657" i="3"/>
  <c r="P657" i="3"/>
  <c r="L657" i="3"/>
  <c r="M657" i="3"/>
  <c r="P2081" i="3"/>
  <c r="O2081" i="3"/>
  <c r="M2081" i="3"/>
  <c r="L2081" i="3"/>
  <c r="N2081" i="3"/>
  <c r="O2221" i="3"/>
  <c r="P2221" i="3"/>
  <c r="N2221" i="3"/>
  <c r="L2221" i="3"/>
  <c r="M2221" i="3"/>
  <c r="O2291" i="3"/>
  <c r="L2291" i="3"/>
  <c r="M2291" i="3"/>
  <c r="P2291" i="3"/>
  <c r="M141" i="3"/>
  <c r="P141" i="3"/>
  <c r="L141" i="3"/>
  <c r="O141" i="3"/>
  <c r="P1472" i="3"/>
  <c r="O1472" i="3"/>
  <c r="M1472" i="3"/>
  <c r="N1472" i="3"/>
  <c r="L1472" i="3"/>
  <c r="O1495" i="3"/>
  <c r="M1495" i="3"/>
  <c r="N1495" i="3"/>
  <c r="L1495" i="3"/>
  <c r="P1495" i="3"/>
  <c r="O1567" i="3"/>
  <c r="L1567" i="3"/>
  <c r="P1567" i="3"/>
  <c r="N1567" i="3"/>
  <c r="M1567" i="3"/>
  <c r="N1591" i="3"/>
  <c r="L1591" i="3"/>
  <c r="O1591" i="3"/>
  <c r="P1591" i="3"/>
  <c r="M1591" i="3"/>
  <c r="O1990" i="3"/>
  <c r="P1990" i="3"/>
  <c r="N1990" i="3"/>
  <c r="L1990" i="3"/>
  <c r="M1990" i="3"/>
  <c r="P2039" i="3"/>
  <c r="M2039" i="3"/>
  <c r="O2039" i="3"/>
  <c r="N2039" i="3"/>
  <c r="O2551" i="3"/>
  <c r="M2551" i="3"/>
  <c r="N2551" i="3"/>
  <c r="P2551" i="3"/>
  <c r="L2551" i="3"/>
  <c r="O2722" i="3"/>
  <c r="N2722" i="3"/>
  <c r="P2722" i="3"/>
  <c r="M2722" i="3"/>
  <c r="L2722" i="3"/>
  <c r="O475" i="3"/>
  <c r="P475" i="3"/>
  <c r="N475" i="3"/>
  <c r="M475" i="3"/>
  <c r="L475" i="3"/>
  <c r="P499" i="3"/>
  <c r="O499" i="3"/>
  <c r="N499" i="3"/>
  <c r="L499" i="3"/>
  <c r="O568" i="3"/>
  <c r="N568" i="3"/>
  <c r="P568" i="3"/>
  <c r="L568" i="3"/>
  <c r="M568" i="3"/>
  <c r="O594" i="3"/>
  <c r="M594" i="3"/>
  <c r="N594" i="3"/>
  <c r="P594" i="3"/>
  <c r="L594" i="3"/>
  <c r="P710" i="3"/>
  <c r="O710" i="3"/>
  <c r="M710" i="3"/>
  <c r="N710" i="3"/>
  <c r="L710" i="3"/>
  <c r="N754" i="3"/>
  <c r="M754" i="3"/>
  <c r="O754" i="3"/>
  <c r="P754" i="3"/>
  <c r="L754" i="3"/>
  <c r="P778" i="3"/>
  <c r="N778" i="3"/>
  <c r="O778" i="3"/>
  <c r="M778" i="3"/>
  <c r="L778" i="3"/>
  <c r="O1201" i="3"/>
  <c r="P1201" i="3"/>
  <c r="M1201" i="3"/>
  <c r="L1201" i="3"/>
  <c r="P1248" i="3"/>
  <c r="L1248" i="3"/>
  <c r="M1248" i="3"/>
  <c r="O1248" i="3"/>
  <c r="N1248" i="3"/>
  <c r="N1274" i="3"/>
  <c r="L1274" i="3"/>
  <c r="O1274" i="3"/>
  <c r="P1274" i="3"/>
  <c r="M1274" i="3"/>
  <c r="O1364" i="3"/>
  <c r="N1364" i="3"/>
  <c r="P1364" i="3"/>
  <c r="M1364" i="3"/>
  <c r="L1364" i="3"/>
  <c r="O1428" i="3"/>
  <c r="P1428" i="3"/>
  <c r="L1428" i="3"/>
  <c r="N1428" i="3"/>
  <c r="L1477" i="3"/>
  <c r="P1477" i="3"/>
  <c r="M1477" i="3"/>
  <c r="O1477" i="3"/>
  <c r="N1477" i="3"/>
  <c r="O1499" i="3"/>
  <c r="L1499" i="3"/>
  <c r="M1499" i="3"/>
  <c r="P1594" i="3"/>
  <c r="O1594" i="3"/>
  <c r="N1594" i="3"/>
  <c r="M1594" i="3"/>
  <c r="L1594" i="3"/>
  <c r="P1808" i="3"/>
  <c r="L1808" i="3"/>
  <c r="O1808" i="3"/>
  <c r="N1808" i="3"/>
  <c r="M1808" i="3"/>
  <c r="L2141" i="3"/>
  <c r="L2000" i="3"/>
  <c r="L9" i="3"/>
  <c r="N1201" i="3"/>
  <c r="N994" i="3"/>
  <c r="O1568" i="3"/>
  <c r="O1088" i="3"/>
  <c r="L1321" i="3"/>
  <c r="M1321" i="3"/>
  <c r="P1321" i="3"/>
  <c r="O1321" i="3"/>
  <c r="N1321" i="3"/>
  <c r="P2233" i="3"/>
  <c r="O2233" i="3"/>
  <c r="M2233" i="3"/>
  <c r="N2233" i="3"/>
  <c r="L2233" i="3"/>
  <c r="M1905" i="3"/>
  <c r="N1905" i="3"/>
  <c r="P1905" i="3"/>
  <c r="L1905" i="3"/>
  <c r="O1905" i="3"/>
  <c r="N1453" i="3"/>
  <c r="M1453" i="3"/>
  <c r="O1453" i="3"/>
  <c r="P1453" i="3"/>
  <c r="L1453" i="3"/>
  <c r="O1297" i="3"/>
  <c r="M1297" i="3"/>
  <c r="P1297" i="3"/>
  <c r="N1297" i="3"/>
  <c r="L1297" i="3"/>
  <c r="P1524" i="3"/>
  <c r="N1524" i="3"/>
  <c r="L1524" i="3"/>
  <c r="M1524" i="3"/>
  <c r="O1524" i="3"/>
  <c r="O357" i="3"/>
  <c r="P357" i="3"/>
  <c r="N357" i="3"/>
  <c r="L357" i="3"/>
  <c r="M357" i="3"/>
  <c r="P2352" i="3"/>
  <c r="M2352" i="3"/>
  <c r="O2352" i="3"/>
  <c r="L2352" i="3"/>
  <c r="N2352" i="3"/>
  <c r="O219" i="3"/>
  <c r="P219" i="3"/>
  <c r="M219" i="3"/>
  <c r="N219" i="3"/>
  <c r="L219" i="3"/>
  <c r="L358" i="3"/>
  <c r="O358" i="3"/>
  <c r="M358" i="3"/>
  <c r="N358" i="3"/>
  <c r="P358" i="3"/>
  <c r="P1156" i="3"/>
  <c r="N1156" i="3"/>
  <c r="M1156" i="3"/>
  <c r="O1156" i="3"/>
  <c r="L1156" i="3"/>
  <c r="O1298" i="3"/>
  <c r="L1298" i="3"/>
  <c r="P1298" i="3"/>
  <c r="M1298" i="3"/>
  <c r="P1455" i="3"/>
  <c r="O1455" i="3"/>
  <c r="M1455" i="3"/>
  <c r="N1455" i="3"/>
  <c r="L1455" i="3"/>
  <c r="O1903" i="3"/>
  <c r="P1903" i="3"/>
  <c r="M1903" i="3"/>
  <c r="L1903" i="3"/>
  <c r="N1903" i="3"/>
  <c r="N1998" i="3"/>
  <c r="P1998" i="3"/>
  <c r="M1998" i="3"/>
  <c r="O1998" i="3"/>
  <c r="M2232" i="3"/>
  <c r="P2232" i="3"/>
  <c r="L2232" i="3"/>
  <c r="O2232" i="3"/>
  <c r="N2232" i="3"/>
  <c r="P2377" i="3"/>
  <c r="M2377" i="3"/>
  <c r="L2377" i="3"/>
  <c r="O2377" i="3"/>
  <c r="P1720" i="3"/>
  <c r="L1720" i="3"/>
  <c r="O1720" i="3"/>
  <c r="M1720" i="3"/>
  <c r="P356" i="3"/>
  <c r="O356" i="3"/>
  <c r="M356" i="3"/>
  <c r="N356" i="3"/>
  <c r="L356" i="3"/>
  <c r="P2351" i="3"/>
  <c r="O2351" i="3"/>
  <c r="L2351" i="3"/>
  <c r="P2605" i="3"/>
  <c r="L2605" i="3"/>
  <c r="N2605" i="3"/>
  <c r="O2605" i="3"/>
  <c r="P382" i="3"/>
  <c r="L382" i="3"/>
  <c r="N382" i="3"/>
  <c r="M382" i="3"/>
  <c r="P665" i="3"/>
  <c r="N665" i="3"/>
  <c r="L665" i="3"/>
  <c r="O665" i="3"/>
  <c r="M665" i="3"/>
  <c r="P1155" i="3"/>
  <c r="N1155" i="3"/>
  <c r="M1155" i="3"/>
  <c r="O1155" i="3"/>
  <c r="L1155" i="3"/>
  <c r="P1366" i="3"/>
  <c r="N1366" i="3"/>
  <c r="O1366" i="3"/>
  <c r="M1366" i="3"/>
  <c r="L1366" i="3"/>
  <c r="M2045" i="3"/>
  <c r="O2045" i="3"/>
  <c r="N2045" i="3"/>
  <c r="P2045" i="3"/>
  <c r="L2045" i="3"/>
  <c r="O2276" i="3"/>
  <c r="P2276" i="3"/>
  <c r="L2276" i="3"/>
  <c r="M2276" i="3"/>
  <c r="N2276" i="3"/>
  <c r="O2399" i="3"/>
  <c r="N2399" i="3"/>
  <c r="M2399" i="3"/>
  <c r="P2399" i="3"/>
  <c r="M289" i="3"/>
  <c r="P289" i="3"/>
  <c r="N289" i="3"/>
  <c r="O289" i="3"/>
  <c r="P334" i="3"/>
  <c r="O334" i="3"/>
  <c r="M334" i="3"/>
  <c r="N334" i="3"/>
  <c r="L334" i="3"/>
  <c r="O479" i="3"/>
  <c r="M479" i="3"/>
  <c r="P479" i="3"/>
  <c r="N479" i="3"/>
  <c r="L479" i="3"/>
  <c r="P1228" i="3"/>
  <c r="O1228" i="3"/>
  <c r="M1228" i="3"/>
  <c r="L1228" i="3"/>
  <c r="N1228" i="3"/>
  <c r="P1927" i="3"/>
  <c r="M1927" i="3"/>
  <c r="N1927" i="3"/>
  <c r="O1927" i="3"/>
  <c r="L1927" i="3"/>
  <c r="N2327" i="3"/>
  <c r="P2327" i="3"/>
  <c r="O2327" i="3"/>
  <c r="L2327" i="3"/>
  <c r="M2327" i="3"/>
  <c r="P359" i="3"/>
  <c r="L359" i="3"/>
  <c r="M359" i="3"/>
  <c r="O359" i="3"/>
  <c r="N359" i="3"/>
  <c r="O1879" i="3"/>
  <c r="P1879" i="3"/>
  <c r="M1879" i="3"/>
  <c r="N1879" i="3"/>
  <c r="L1879" i="3"/>
  <c r="L78" i="3"/>
  <c r="M1727" i="3"/>
  <c r="N1440" i="3"/>
  <c r="M1440" i="3"/>
  <c r="O1440" i="3"/>
  <c r="L1440" i="3"/>
  <c r="P1440" i="3"/>
  <c r="P1376" i="3"/>
  <c r="M1376" i="3"/>
  <c r="N1376" i="3"/>
  <c r="O1376" i="3"/>
  <c r="L1376" i="3"/>
  <c r="N2499" i="3"/>
  <c r="M2499" i="3"/>
  <c r="O2499" i="3"/>
  <c r="L2499" i="3"/>
  <c r="N817" i="3"/>
  <c r="L817" i="3"/>
  <c r="P817" i="3"/>
  <c r="O817" i="3"/>
  <c r="M817" i="3"/>
  <c r="O1047" i="3"/>
  <c r="P1047" i="3"/>
  <c r="L1047" i="3"/>
  <c r="M1047" i="3"/>
  <c r="O1190" i="3"/>
  <c r="L1190" i="3"/>
  <c r="N1190" i="3"/>
  <c r="M1190" i="3"/>
  <c r="P1190" i="3"/>
  <c r="P1212" i="3"/>
  <c r="N1212" i="3"/>
  <c r="M1212" i="3"/>
  <c r="L1212" i="3"/>
  <c r="O1212" i="3"/>
  <c r="P1238" i="3"/>
  <c r="O1238" i="3"/>
  <c r="L1238" i="3"/>
  <c r="M1238" i="3"/>
  <c r="N1238" i="3"/>
  <c r="M1263" i="3"/>
  <c r="P1263" i="3"/>
  <c r="O1263" i="3"/>
  <c r="N1263" i="3"/>
  <c r="L1263" i="3"/>
  <c r="O1287" i="3"/>
  <c r="P1287" i="3"/>
  <c r="L1287" i="3"/>
  <c r="N1287" i="3"/>
  <c r="M1287" i="3"/>
  <c r="O1331" i="3"/>
  <c r="N1331" i="3"/>
  <c r="L1331" i="3"/>
  <c r="M1331" i="3"/>
  <c r="P1353" i="3"/>
  <c r="O1353" i="3"/>
  <c r="N1353" i="3"/>
  <c r="M1396" i="3"/>
  <c r="L1396" i="3"/>
  <c r="P1396" i="3"/>
  <c r="O1396" i="3"/>
  <c r="N1396" i="3"/>
  <c r="P1442" i="3"/>
  <c r="O1442" i="3"/>
  <c r="N1442" i="3"/>
  <c r="M1442" i="3"/>
  <c r="P1464" i="3"/>
  <c r="O1464" i="3"/>
  <c r="N1464" i="3"/>
  <c r="M1464" i="3"/>
  <c r="L1464" i="3"/>
  <c r="L1489" i="3"/>
  <c r="P1489" i="3"/>
  <c r="N1489" i="3"/>
  <c r="O1489" i="3"/>
  <c r="M1489" i="3"/>
  <c r="P2362" i="3"/>
  <c r="N2362" i="3"/>
  <c r="M2362" i="3"/>
  <c r="O2362" i="3"/>
  <c r="L2385" i="3"/>
  <c r="O2385" i="3"/>
  <c r="N2385" i="3"/>
  <c r="P2385" i="3"/>
  <c r="M2385" i="3"/>
  <c r="N2432" i="3"/>
  <c r="P2432" i="3"/>
  <c r="L2432" i="3"/>
  <c r="O2432" i="3"/>
  <c r="M2432" i="3"/>
  <c r="P2457" i="3"/>
  <c r="O2457" i="3"/>
  <c r="M2457" i="3"/>
  <c r="L2457" i="3"/>
  <c r="N2457" i="3"/>
  <c r="P2500" i="3"/>
  <c r="M2500" i="3"/>
  <c r="L2500" i="3"/>
  <c r="N2500" i="3"/>
  <c r="O2500" i="3"/>
  <c r="L2523" i="3"/>
  <c r="O2523" i="3"/>
  <c r="M2523" i="3"/>
  <c r="P2523" i="3"/>
  <c r="N2523" i="3"/>
  <c r="M2445" i="3"/>
  <c r="O405" i="3"/>
  <c r="L405" i="3"/>
  <c r="N405" i="3"/>
  <c r="P405" i="3"/>
  <c r="M405" i="3"/>
  <c r="P1500" i="3"/>
  <c r="N1500" i="3"/>
  <c r="L1500" i="3"/>
  <c r="O1500" i="3"/>
  <c r="M1500" i="3"/>
  <c r="O430" i="3"/>
  <c r="P430" i="3"/>
  <c r="N430" i="3"/>
  <c r="L430" i="3"/>
  <c r="O2398" i="3"/>
  <c r="N2398" i="3"/>
  <c r="P2398" i="3"/>
  <c r="M2398" i="3"/>
  <c r="M2490" i="3"/>
  <c r="N2490" i="3"/>
  <c r="P2490" i="3"/>
  <c r="O2490" i="3"/>
  <c r="O478" i="3"/>
  <c r="L478" i="3"/>
  <c r="M478" i="3"/>
  <c r="P478" i="3"/>
  <c r="N478" i="3"/>
  <c r="N903" i="3"/>
  <c r="M903" i="3"/>
  <c r="O903" i="3"/>
  <c r="P903" i="3"/>
  <c r="P1181" i="3"/>
  <c r="N1181" i="3"/>
  <c r="L1181" i="3"/>
  <c r="M1181" i="3"/>
  <c r="O1181" i="3"/>
  <c r="N1251" i="3"/>
  <c r="O1251" i="3"/>
  <c r="L1251" i="3"/>
  <c r="P1251" i="3"/>
  <c r="O1344" i="3"/>
  <c r="M1344" i="3"/>
  <c r="N1344" i="3"/>
  <c r="L1344" i="3"/>
  <c r="P2254" i="3"/>
  <c r="N2254" i="3"/>
  <c r="O2254" i="3"/>
  <c r="M2254" i="3"/>
  <c r="L2254" i="3"/>
  <c r="L2444" i="3"/>
  <c r="P266" i="3"/>
  <c r="O266" i="3"/>
  <c r="M266" i="3"/>
  <c r="L266" i="3"/>
  <c r="N266" i="3"/>
  <c r="P881" i="3"/>
  <c r="N881" i="3"/>
  <c r="M881" i="3"/>
  <c r="O881" i="3"/>
  <c r="L881" i="3"/>
  <c r="P904" i="3"/>
  <c r="L904" i="3"/>
  <c r="M904" i="3"/>
  <c r="N904" i="3"/>
  <c r="P1252" i="3"/>
  <c r="O1252" i="3"/>
  <c r="L1252" i="3"/>
  <c r="N1252" i="3"/>
  <c r="M1252" i="3"/>
  <c r="N1480" i="3"/>
  <c r="P1480" i="3"/>
  <c r="L1480" i="3"/>
  <c r="M1480" i="3"/>
  <c r="O1878" i="3"/>
  <c r="M1878" i="3"/>
  <c r="P1878" i="3"/>
  <c r="N1878" i="3"/>
  <c r="L1878" i="3"/>
  <c r="P1975" i="3"/>
  <c r="M1975" i="3"/>
  <c r="L1975" i="3"/>
  <c r="O1975" i="3"/>
  <c r="N1975" i="3"/>
  <c r="M2185" i="3"/>
  <c r="P2185" i="3"/>
  <c r="O2185" i="3"/>
  <c r="L2185" i="3"/>
  <c r="N2185" i="3"/>
  <c r="P2302" i="3"/>
  <c r="L2302" i="3"/>
  <c r="N2302" i="3"/>
  <c r="O2302" i="3"/>
  <c r="P2446" i="3"/>
  <c r="O2446" i="3"/>
  <c r="N2446" i="3"/>
  <c r="M2446" i="3"/>
  <c r="N2917" i="3"/>
  <c r="L2917" i="3"/>
  <c r="M2917" i="3"/>
  <c r="P2917" i="3"/>
  <c r="O2917" i="3"/>
  <c r="N1298" i="3"/>
  <c r="O1388" i="3"/>
  <c r="N220" i="3"/>
  <c r="M220" i="3"/>
  <c r="P220" i="3"/>
  <c r="O220" i="3"/>
  <c r="L220" i="3"/>
  <c r="N290" i="3"/>
  <c r="O290" i="3"/>
  <c r="P290" i="3"/>
  <c r="L290" i="3"/>
  <c r="M290" i="3"/>
  <c r="O1157" i="3"/>
  <c r="P1157" i="3"/>
  <c r="M1157" i="3"/>
  <c r="N1157" i="3"/>
  <c r="L1157" i="3"/>
  <c r="P2163" i="3"/>
  <c r="N2163" i="3"/>
  <c r="M2163" i="3"/>
  <c r="O2163" i="3"/>
  <c r="L2163" i="3"/>
  <c r="P31" i="3"/>
  <c r="O31" i="3"/>
  <c r="M31" i="3"/>
  <c r="L31" i="3"/>
  <c r="N31" i="3"/>
  <c r="O103" i="3"/>
  <c r="L103" i="3"/>
  <c r="P103" i="3"/>
  <c r="N103" i="3"/>
  <c r="P174" i="3"/>
  <c r="O174" i="3"/>
  <c r="M174" i="3"/>
  <c r="N174" i="3"/>
  <c r="N243" i="3"/>
  <c r="L243" i="3"/>
  <c r="O243" i="3"/>
  <c r="M243" i="3"/>
  <c r="N313" i="3"/>
  <c r="L313" i="3"/>
  <c r="M313" i="3"/>
  <c r="P313" i="3"/>
  <c r="O313" i="3"/>
  <c r="O335" i="3"/>
  <c r="P335" i="3"/>
  <c r="M335" i="3"/>
  <c r="L335" i="3"/>
  <c r="N335" i="3"/>
  <c r="N360" i="3"/>
  <c r="P360" i="3"/>
  <c r="O360" i="3"/>
  <c r="L360" i="3"/>
  <c r="M360" i="3"/>
  <c r="O858" i="3"/>
  <c r="P858" i="3"/>
  <c r="L858" i="3"/>
  <c r="N858" i="3"/>
  <c r="M858" i="3"/>
  <c r="P1040" i="3"/>
  <c r="N1040" i="3"/>
  <c r="O1040" i="3"/>
  <c r="M1040" i="3"/>
  <c r="L1040" i="3"/>
  <c r="P1136" i="3"/>
  <c r="N1136" i="3"/>
  <c r="L1136" i="3"/>
  <c r="M1136" i="3"/>
  <c r="O1136" i="3"/>
  <c r="M1205" i="3"/>
  <c r="L1205" i="3"/>
  <c r="N1205" i="3"/>
  <c r="P1205" i="3"/>
  <c r="O1205" i="3"/>
  <c r="O1952" i="3"/>
  <c r="P1952" i="3"/>
  <c r="N1952" i="3"/>
  <c r="M1952" i="3"/>
  <c r="L1952" i="3"/>
  <c r="P243" i="3"/>
  <c r="O198" i="3"/>
  <c r="P198" i="3"/>
  <c r="N198" i="3"/>
  <c r="M198" i="3"/>
  <c r="P269" i="3"/>
  <c r="M269" i="3"/>
  <c r="L269" i="3"/>
  <c r="O269" i="3"/>
  <c r="N269" i="3"/>
  <c r="P128" i="3"/>
  <c r="O128" i="3"/>
  <c r="N128" i="3"/>
  <c r="L128" i="3"/>
  <c r="M128" i="3"/>
  <c r="L12" i="3"/>
  <c r="P12" i="3"/>
  <c r="M12" i="3"/>
  <c r="N12" i="3"/>
  <c r="O12" i="3"/>
  <c r="O34" i="3"/>
  <c r="N34" i="3"/>
  <c r="P34" i="3"/>
  <c r="L34" i="3"/>
  <c r="M34" i="3"/>
  <c r="P130" i="3"/>
  <c r="N130" i="3"/>
  <c r="L130" i="3"/>
  <c r="O130" i="3"/>
  <c r="M130" i="3"/>
  <c r="O627" i="3"/>
  <c r="P627" i="3"/>
  <c r="N627" i="3"/>
  <c r="M627" i="3"/>
  <c r="L627" i="3"/>
  <c r="P508" i="3"/>
  <c r="O508" i="3"/>
  <c r="N508" i="3"/>
  <c r="L508" i="3"/>
  <c r="M508" i="3"/>
  <c r="M530" i="3"/>
  <c r="O530" i="3"/>
  <c r="L530" i="3"/>
  <c r="N530" i="3"/>
  <c r="P530" i="3"/>
  <c r="P553" i="3"/>
  <c r="N553" i="3"/>
  <c r="O553" i="3"/>
  <c r="M553" i="3"/>
  <c r="P578" i="3"/>
  <c r="M578" i="3"/>
  <c r="L578" i="3"/>
  <c r="O578" i="3"/>
  <c r="N578" i="3"/>
  <c r="P628" i="3"/>
  <c r="M628" i="3"/>
  <c r="O628" i="3"/>
  <c r="L628" i="3"/>
  <c r="N628" i="3"/>
  <c r="P652" i="3"/>
  <c r="O652" i="3"/>
  <c r="M652" i="3"/>
  <c r="N652" i="3"/>
  <c r="L652" i="3"/>
  <c r="O1532" i="3"/>
  <c r="P1532" i="3"/>
  <c r="L1532" i="3"/>
  <c r="N1532" i="3"/>
  <c r="P1555" i="3"/>
  <c r="M1555" i="3"/>
  <c r="N1555" i="3"/>
  <c r="O1555" i="3"/>
  <c r="L1555" i="3"/>
  <c r="O1580" i="3"/>
  <c r="P1580" i="3"/>
  <c r="L1580" i="3"/>
  <c r="M1580" i="3"/>
  <c r="N1580" i="3"/>
  <c r="P1816" i="3"/>
  <c r="O1816" i="3"/>
  <c r="N1816" i="3"/>
  <c r="M1816" i="3"/>
  <c r="L1816" i="3"/>
  <c r="P1502" i="3"/>
  <c r="O1417" i="3"/>
  <c r="M1417" i="3"/>
  <c r="L1417" i="3"/>
  <c r="N1417" i="3"/>
  <c r="P1417" i="3"/>
  <c r="O767" i="3"/>
  <c r="N767" i="3"/>
  <c r="L767" i="3"/>
  <c r="P767" i="3"/>
  <c r="M767" i="3"/>
  <c r="O792" i="3"/>
  <c r="P792" i="3"/>
  <c r="M792" i="3"/>
  <c r="N792" i="3"/>
  <c r="L792" i="3"/>
  <c r="P1144" i="3"/>
  <c r="L1144" i="3"/>
  <c r="M1144" i="3"/>
  <c r="N1144" i="3"/>
  <c r="N1167" i="3"/>
  <c r="O1167" i="3"/>
  <c r="P1167" i="3"/>
  <c r="L1167" i="3"/>
  <c r="M1167" i="3"/>
  <c r="P1748" i="3"/>
  <c r="L1748" i="3"/>
  <c r="M1748" i="3"/>
  <c r="O1748" i="3"/>
  <c r="N1748" i="3"/>
  <c r="O2174" i="3"/>
  <c r="L2174" i="3"/>
  <c r="N2174" i="3"/>
  <c r="P2174" i="3"/>
  <c r="M2174" i="3"/>
  <c r="P2197" i="3"/>
  <c r="N2197" i="3"/>
  <c r="M2197" i="3"/>
  <c r="O2197" i="3"/>
  <c r="N2219" i="3"/>
  <c r="P2219" i="3"/>
  <c r="M2219" i="3"/>
  <c r="O2219" i="3"/>
  <c r="L2219" i="3"/>
  <c r="P2241" i="3"/>
  <c r="M2241" i="3"/>
  <c r="N2241" i="3"/>
  <c r="L2241" i="3"/>
  <c r="P2338" i="3"/>
  <c r="N2338" i="3"/>
  <c r="M2338" i="3"/>
  <c r="O2338" i="3"/>
  <c r="L2338" i="3"/>
  <c r="O2363" i="3"/>
  <c r="P2363" i="3"/>
  <c r="M2363" i="3"/>
  <c r="N2363" i="3"/>
  <c r="P2386" i="3"/>
  <c r="O2386" i="3"/>
  <c r="N2386" i="3"/>
  <c r="L2386" i="3"/>
  <c r="M2386" i="3"/>
  <c r="M2409" i="3"/>
  <c r="P2409" i="3"/>
  <c r="O2409" i="3"/>
  <c r="N2409" i="3"/>
  <c r="L2409" i="3"/>
  <c r="P2433" i="3"/>
  <c r="N2433" i="3"/>
  <c r="M2433" i="3"/>
  <c r="L2433" i="3"/>
  <c r="O2433" i="3"/>
  <c r="L468" i="3"/>
  <c r="M2444" i="3"/>
  <c r="M2351" i="3"/>
  <c r="P2353" i="3"/>
  <c r="N429" i="3"/>
  <c r="P429" i="3"/>
  <c r="O429" i="3"/>
  <c r="M429" i="3"/>
  <c r="L429" i="3"/>
  <c r="N569" i="3"/>
  <c r="P569" i="3"/>
  <c r="L569" i="3"/>
  <c r="M569" i="3"/>
  <c r="O569" i="3"/>
  <c r="M664" i="3"/>
  <c r="N664" i="3"/>
  <c r="L664" i="3"/>
  <c r="O664" i="3"/>
  <c r="P664" i="3"/>
  <c r="O990" i="3"/>
  <c r="P990" i="3"/>
  <c r="M990" i="3"/>
  <c r="L990" i="3"/>
  <c r="N990" i="3"/>
  <c r="O1225" i="3"/>
  <c r="L1225" i="3"/>
  <c r="N1225" i="3"/>
  <c r="M1225" i="3"/>
  <c r="P1225" i="3"/>
  <c r="P1365" i="3"/>
  <c r="N1365" i="3"/>
  <c r="O1365" i="3"/>
  <c r="M1365" i="3"/>
  <c r="L1365" i="3"/>
  <c r="P1429" i="3"/>
  <c r="M1429" i="3"/>
  <c r="N1429" i="3"/>
  <c r="L1429" i="3"/>
  <c r="O1429" i="3"/>
  <c r="M1689" i="3"/>
  <c r="N1689" i="3"/>
  <c r="P1689" i="3"/>
  <c r="O1689" i="3"/>
  <c r="O2628" i="3"/>
  <c r="M2628" i="3"/>
  <c r="N2628" i="3"/>
  <c r="P2628" i="3"/>
  <c r="P644" i="3"/>
  <c r="L644" i="3"/>
  <c r="M644" i="3"/>
  <c r="P1180" i="3"/>
  <c r="O1180" i="3"/>
  <c r="N1180" i="3"/>
  <c r="M1180" i="3"/>
  <c r="L1180" i="3"/>
  <c r="O1430" i="3"/>
  <c r="P1430" i="3"/>
  <c r="N1430" i="3"/>
  <c r="M1430" i="3"/>
  <c r="M2376" i="3"/>
  <c r="L2376" i="3"/>
  <c r="N2376" i="3"/>
  <c r="O2376" i="3"/>
  <c r="L1763" i="3"/>
  <c r="P242" i="3"/>
  <c r="P56" i="3"/>
  <c r="O56" i="3"/>
  <c r="N56" i="3"/>
  <c r="L56" i="3"/>
  <c r="M56" i="3"/>
  <c r="N105" i="3"/>
  <c r="P105" i="3"/>
  <c r="O105" i="3"/>
  <c r="L105" i="3"/>
  <c r="M105" i="3"/>
  <c r="O222" i="3"/>
  <c r="P222" i="3"/>
  <c r="L222" i="3"/>
  <c r="N222" i="3"/>
  <c r="P1064" i="3"/>
  <c r="O1064" i="3"/>
  <c r="M1064" i="3"/>
  <c r="N1064" i="3"/>
  <c r="L1064" i="3"/>
  <c r="P1837" i="3"/>
  <c r="O1837" i="3"/>
  <c r="M1837" i="3"/>
  <c r="L1837" i="3"/>
  <c r="N1837" i="3"/>
  <c r="L2422" i="3"/>
  <c r="M2605" i="3"/>
  <c r="P57" i="3"/>
  <c r="M57" i="3"/>
  <c r="O57" i="3"/>
  <c r="N57" i="3"/>
  <c r="L57" i="3"/>
  <c r="P81" i="3"/>
  <c r="M81" i="3"/>
  <c r="N81" i="3"/>
  <c r="N106" i="3"/>
  <c r="L106" i="3"/>
  <c r="P106" i="3"/>
  <c r="O106" i="3"/>
  <c r="M106" i="3"/>
  <c r="P129" i="3"/>
  <c r="M129" i="3"/>
  <c r="L129" i="3"/>
  <c r="N129" i="3"/>
  <c r="O129" i="3"/>
  <c r="P153" i="3"/>
  <c r="O153" i="3"/>
  <c r="N153" i="3"/>
  <c r="L153" i="3"/>
  <c r="M153" i="3"/>
  <c r="P176" i="3"/>
  <c r="O176" i="3"/>
  <c r="N176" i="3"/>
  <c r="M176" i="3"/>
  <c r="L176" i="3"/>
  <c r="P200" i="3"/>
  <c r="N200" i="3"/>
  <c r="O200" i="3"/>
  <c r="L200" i="3"/>
  <c r="M200" i="3"/>
  <c r="O670" i="3"/>
  <c r="P670" i="3"/>
  <c r="N670" i="3"/>
  <c r="L670" i="3"/>
  <c r="M670" i="3"/>
  <c r="P738" i="3"/>
  <c r="O738" i="3"/>
  <c r="N738" i="3"/>
  <c r="M738" i="3"/>
  <c r="L738" i="3"/>
  <c r="P786" i="3"/>
  <c r="O786" i="3"/>
  <c r="N786" i="3"/>
  <c r="M786" i="3"/>
  <c r="O1719" i="3"/>
  <c r="M1719" i="3"/>
  <c r="P1719" i="3"/>
  <c r="P1742" i="3"/>
  <c r="N1742" i="3"/>
  <c r="L1742" i="3"/>
  <c r="M1742" i="3"/>
  <c r="O1742" i="3"/>
  <c r="O1791" i="3"/>
  <c r="P1791" i="3"/>
  <c r="L1791" i="3"/>
  <c r="M1791" i="3"/>
  <c r="N1791" i="3"/>
  <c r="P1814" i="3"/>
  <c r="N1814" i="3"/>
  <c r="L1814" i="3"/>
  <c r="M1814" i="3"/>
  <c r="O1814" i="3"/>
  <c r="L2628" i="3"/>
  <c r="L2421" i="3"/>
  <c r="L1430" i="3"/>
  <c r="M103" i="3"/>
  <c r="P1344" i="3"/>
  <c r="N58" i="3"/>
  <c r="M58" i="3"/>
  <c r="P58" i="3"/>
  <c r="O58" i="3"/>
  <c r="L58" i="3"/>
  <c r="P107" i="3"/>
  <c r="N107" i="3"/>
  <c r="L107" i="3"/>
  <c r="O107" i="3"/>
  <c r="M107" i="3"/>
  <c r="N507" i="3"/>
  <c r="P507" i="3"/>
  <c r="O507" i="3"/>
  <c r="L507" i="3"/>
  <c r="M507" i="3"/>
  <c r="P552" i="3"/>
  <c r="N552" i="3"/>
  <c r="O552" i="3"/>
  <c r="M552" i="3"/>
  <c r="P577" i="3"/>
  <c r="M577" i="3"/>
  <c r="L577" i="3"/>
  <c r="O577" i="3"/>
  <c r="O603" i="3"/>
  <c r="M603" i="3"/>
  <c r="N603" i="3"/>
  <c r="P603" i="3"/>
  <c r="L603" i="3"/>
  <c r="N651" i="3"/>
  <c r="O651" i="3"/>
  <c r="M651" i="3"/>
  <c r="P651" i="3"/>
  <c r="L651" i="3"/>
  <c r="N693" i="3"/>
  <c r="M693" i="3"/>
  <c r="L693" i="3"/>
  <c r="O693" i="3"/>
  <c r="P717" i="3"/>
  <c r="M717" i="3"/>
  <c r="L717" i="3"/>
  <c r="N717" i="3"/>
  <c r="O717" i="3"/>
  <c r="N1603" i="3"/>
  <c r="O1603" i="3"/>
  <c r="M1603" i="3"/>
  <c r="P1603" i="3"/>
  <c r="L1603" i="3"/>
  <c r="N1743" i="3"/>
  <c r="O1743" i="3"/>
  <c r="P1743" i="3"/>
  <c r="M1743" i="3"/>
  <c r="O1838" i="3"/>
  <c r="P1838" i="3"/>
  <c r="N1838" i="3"/>
  <c r="L1838" i="3"/>
  <c r="L407" i="3"/>
  <c r="P2234" i="3"/>
  <c r="M1394" i="3"/>
  <c r="P1394" i="3"/>
  <c r="L1394" i="3"/>
  <c r="P1416" i="3"/>
  <c r="O1416" i="3"/>
  <c r="L1416" i="3"/>
  <c r="N1416" i="3"/>
  <c r="M1416" i="3"/>
  <c r="O1439" i="3"/>
  <c r="L1439" i="3"/>
  <c r="P1439" i="3"/>
  <c r="N1439" i="3"/>
  <c r="M1439" i="3"/>
  <c r="P1461" i="3"/>
  <c r="L1461" i="3"/>
  <c r="N1461" i="3"/>
  <c r="O1461" i="3"/>
  <c r="M1461" i="3"/>
  <c r="P1486" i="3"/>
  <c r="M1486" i="3"/>
  <c r="O1486" i="3"/>
  <c r="L1486" i="3"/>
  <c r="N1486" i="3"/>
  <c r="P1510" i="3"/>
  <c r="O1510" i="3"/>
  <c r="N1510" i="3"/>
  <c r="L1510" i="3"/>
  <c r="M1510" i="3"/>
  <c r="O1533" i="3"/>
  <c r="P1533" i="3"/>
  <c r="L1533" i="3"/>
  <c r="M1533" i="3"/>
  <c r="N1533" i="3"/>
  <c r="P1556" i="3"/>
  <c r="N1556" i="3"/>
  <c r="O1556" i="3"/>
  <c r="L1556" i="3"/>
  <c r="M1556" i="3"/>
  <c r="N2544" i="3"/>
  <c r="P2544" i="3"/>
  <c r="L2544" i="3"/>
  <c r="O2544" i="3"/>
  <c r="N2567" i="3"/>
  <c r="M2567" i="3"/>
  <c r="L2567" i="3"/>
  <c r="P2567" i="3"/>
  <c r="O2567" i="3"/>
  <c r="P2591" i="3"/>
  <c r="L2591" i="3"/>
  <c r="N2591" i="3"/>
  <c r="M2591" i="3"/>
  <c r="O2591" i="3"/>
  <c r="N2664" i="3"/>
  <c r="O2664" i="3"/>
  <c r="P2664" i="3"/>
  <c r="L2664" i="3"/>
  <c r="M2664" i="3"/>
  <c r="L2490" i="3"/>
  <c r="L1134" i="3"/>
  <c r="O1480" i="3"/>
  <c r="P2376" i="3"/>
  <c r="P1261" i="3"/>
  <c r="M1261" i="3"/>
  <c r="O1261" i="3"/>
  <c r="L1261" i="3"/>
  <c r="N1261" i="3"/>
  <c r="P1285" i="3"/>
  <c r="N1285" i="3"/>
  <c r="M1285" i="3"/>
  <c r="L1285" i="3"/>
  <c r="O1285" i="3"/>
  <c r="N1307" i="3"/>
  <c r="O1307" i="3"/>
  <c r="P1307" i="3"/>
  <c r="M1307" i="3"/>
  <c r="L1330" i="3"/>
  <c r="O1330" i="3"/>
  <c r="N1330" i="3"/>
  <c r="M1330" i="3"/>
  <c r="N1351" i="3"/>
  <c r="P1351" i="3"/>
  <c r="O1351" i="3"/>
  <c r="L1351" i="3"/>
  <c r="O1375" i="3"/>
  <c r="M1375" i="3"/>
  <c r="P1375" i="3"/>
  <c r="L1375" i="3"/>
  <c r="N1375" i="3"/>
  <c r="M1395" i="3"/>
  <c r="P1395" i="3"/>
  <c r="L1395" i="3"/>
  <c r="N1462" i="3"/>
  <c r="P1462" i="3"/>
  <c r="O1462" i="3"/>
  <c r="M1462" i="3"/>
  <c r="L1462" i="3"/>
  <c r="P1487" i="3"/>
  <c r="M1487" i="3"/>
  <c r="N1487" i="3"/>
  <c r="O1487" i="3"/>
  <c r="L1487" i="3"/>
  <c r="P1534" i="3"/>
  <c r="M1534" i="3"/>
  <c r="L1534" i="3"/>
  <c r="O1534" i="3"/>
  <c r="N1534" i="3"/>
  <c r="O1700" i="3"/>
  <c r="M1700" i="3"/>
  <c r="L1700" i="3"/>
  <c r="N1700" i="3"/>
  <c r="P1700" i="3"/>
  <c r="P2568" i="3"/>
  <c r="O2568" i="3"/>
  <c r="M2568" i="3"/>
  <c r="L2568" i="3"/>
  <c r="N2568" i="3"/>
  <c r="L2039" i="3"/>
  <c r="L1230" i="3"/>
  <c r="M1614" i="3"/>
  <c r="M196" i="3"/>
  <c r="P1118" i="3"/>
  <c r="O1118" i="3"/>
  <c r="N1118" i="3"/>
  <c r="M1118" i="3"/>
  <c r="L1118" i="3"/>
  <c r="O1262" i="3"/>
  <c r="P1262" i="3"/>
  <c r="M1262" i="3"/>
  <c r="N1262" i="3"/>
  <c r="L1262" i="3"/>
  <c r="P1286" i="3"/>
  <c r="M1286" i="3"/>
  <c r="L1286" i="3"/>
  <c r="N1286" i="3"/>
  <c r="P1308" i="3"/>
  <c r="N1308" i="3"/>
  <c r="O1308" i="3"/>
  <c r="L1308" i="3"/>
  <c r="M1308" i="3"/>
  <c r="O1352" i="3"/>
  <c r="P1352" i="3"/>
  <c r="N1352" i="3"/>
  <c r="M1352" i="3"/>
  <c r="L1352" i="3"/>
  <c r="O1441" i="3"/>
  <c r="P1441" i="3"/>
  <c r="N1441" i="3"/>
  <c r="L1441" i="3"/>
  <c r="M1441" i="3"/>
  <c r="P1463" i="3"/>
  <c r="N1463" i="3"/>
  <c r="O1463" i="3"/>
  <c r="L1463" i="3"/>
  <c r="M1463" i="3"/>
  <c r="P1488" i="3"/>
  <c r="O1488" i="3"/>
  <c r="M1488" i="3"/>
  <c r="N1488" i="3"/>
  <c r="L1488" i="3"/>
  <c r="O1511" i="3"/>
  <c r="P1511" i="3"/>
  <c r="N1511" i="3"/>
  <c r="L1511" i="3"/>
  <c r="M1511" i="3"/>
  <c r="P2456" i="3"/>
  <c r="M2456" i="3"/>
  <c r="O2456" i="3"/>
  <c r="L2456" i="3"/>
  <c r="P2476" i="3"/>
  <c r="O2476" i="3"/>
  <c r="N2476" i="3"/>
  <c r="M2476" i="3"/>
  <c r="L2476" i="3"/>
  <c r="P2522" i="3"/>
  <c r="M2522" i="3"/>
  <c r="L2522" i="3"/>
  <c r="N2522" i="3"/>
  <c r="O2522" i="3"/>
  <c r="O2546" i="3"/>
  <c r="M2546" i="3"/>
  <c r="L2546" i="3"/>
  <c r="P2546" i="3"/>
  <c r="N2546" i="3"/>
  <c r="L1227" i="3"/>
  <c r="L396" i="3"/>
  <c r="P2499" i="3"/>
  <c r="P1330" i="3"/>
  <c r="M2313" i="3"/>
  <c r="L2313" i="3"/>
  <c r="O2313" i="3"/>
  <c r="N2313" i="3"/>
  <c r="P2313" i="3"/>
  <c r="N369" i="3"/>
  <c r="L369" i="3"/>
  <c r="M369" i="3"/>
  <c r="P369" i="3"/>
  <c r="O369" i="3"/>
  <c r="O417" i="3"/>
  <c r="N417" i="3"/>
  <c r="L417" i="3"/>
  <c r="M417" i="3"/>
  <c r="P417" i="3"/>
  <c r="P466" i="3"/>
  <c r="L466" i="3"/>
  <c r="O466" i="3"/>
  <c r="N466" i="3"/>
  <c r="M466" i="3"/>
  <c r="P700" i="3"/>
  <c r="N700" i="3"/>
  <c r="L700" i="3"/>
  <c r="M700" i="3"/>
  <c r="O700" i="3"/>
  <c r="O768" i="3"/>
  <c r="P768" i="3"/>
  <c r="N768" i="3"/>
  <c r="M768" i="3"/>
  <c r="L768" i="3"/>
  <c r="P793" i="3"/>
  <c r="O793" i="3"/>
  <c r="N793" i="3"/>
  <c r="M793" i="3"/>
  <c r="L793" i="3"/>
  <c r="P1071" i="3"/>
  <c r="N1071" i="3"/>
  <c r="O1071" i="3"/>
  <c r="L1071" i="3"/>
  <c r="M1071" i="3"/>
  <c r="M1749" i="3"/>
  <c r="L1749" i="3"/>
  <c r="N1749" i="3"/>
  <c r="P1749" i="3"/>
  <c r="O1749" i="3"/>
  <c r="P2126" i="3"/>
  <c r="N2126" i="3"/>
  <c r="M2126" i="3"/>
  <c r="L2126" i="3"/>
  <c r="O2126" i="3"/>
  <c r="P2149" i="3"/>
  <c r="L2149" i="3"/>
  <c r="M2149" i="3"/>
  <c r="O2149" i="3"/>
  <c r="N2149" i="3"/>
  <c r="N2242" i="3"/>
  <c r="P2242" i="3"/>
  <c r="O2242" i="3"/>
  <c r="M2242" i="3"/>
  <c r="L2242" i="3"/>
  <c r="O2289" i="3"/>
  <c r="N2289" i="3"/>
  <c r="M2289" i="3"/>
  <c r="P2289" i="3"/>
  <c r="L2289" i="3"/>
  <c r="O2339" i="3"/>
  <c r="P2339" i="3"/>
  <c r="M2339" i="3"/>
  <c r="N2339" i="3"/>
  <c r="L2339" i="3"/>
  <c r="M2458" i="3"/>
  <c r="N2458" i="3"/>
  <c r="O2458" i="3"/>
  <c r="P2458" i="3"/>
  <c r="L2458" i="3"/>
  <c r="N2478" i="3"/>
  <c r="O2478" i="3"/>
  <c r="M2478" i="3"/>
  <c r="L2478" i="3"/>
  <c r="N2501" i="3"/>
  <c r="P2501" i="3"/>
  <c r="M2501" i="3"/>
  <c r="O2501" i="3"/>
  <c r="N2525" i="3"/>
  <c r="L2525" i="3"/>
  <c r="O2525" i="3"/>
  <c r="P2525" i="3"/>
  <c r="M2525" i="3"/>
  <c r="L1807" i="3"/>
  <c r="L1407" i="3"/>
  <c r="L1307" i="3"/>
  <c r="M2838" i="3"/>
  <c r="N70" i="3"/>
  <c r="P70" i="3"/>
  <c r="M70" i="3"/>
  <c r="L70" i="3"/>
  <c r="O70" i="3"/>
  <c r="O95" i="3"/>
  <c r="M95" i="3"/>
  <c r="P95" i="3"/>
  <c r="L95" i="3"/>
  <c r="N95" i="3"/>
  <c r="N118" i="3"/>
  <c r="O118" i="3"/>
  <c r="M118" i="3"/>
  <c r="L118" i="3"/>
  <c r="P118" i="3"/>
  <c r="O142" i="3"/>
  <c r="P142" i="3"/>
  <c r="M142" i="3"/>
  <c r="N142" i="3"/>
  <c r="O165" i="3"/>
  <c r="M165" i="3"/>
  <c r="P165" i="3"/>
  <c r="N165" i="3"/>
  <c r="L165" i="3"/>
  <c r="N189" i="3"/>
  <c r="M189" i="3"/>
  <c r="L189" i="3"/>
  <c r="O189" i="3"/>
  <c r="P189" i="3"/>
  <c r="P211" i="3"/>
  <c r="M211" i="3"/>
  <c r="N211" i="3"/>
  <c r="O211" i="3"/>
  <c r="L211" i="3"/>
  <c r="N257" i="3"/>
  <c r="P257" i="3"/>
  <c r="L257" i="3"/>
  <c r="O257" i="3"/>
  <c r="M257" i="3"/>
  <c r="M281" i="3"/>
  <c r="N281" i="3"/>
  <c r="P281" i="3"/>
  <c r="L281" i="3"/>
  <c r="P373" i="3"/>
  <c r="M373" i="3"/>
  <c r="O373" i="3"/>
  <c r="L373" i="3"/>
  <c r="N373" i="3"/>
  <c r="O398" i="3"/>
  <c r="M398" i="3"/>
  <c r="P398" i="3"/>
  <c r="N398" i="3"/>
  <c r="L398" i="3"/>
  <c r="M421" i="3"/>
  <c r="O421" i="3"/>
  <c r="L421" i="3"/>
  <c r="N421" i="3"/>
  <c r="P421" i="3"/>
  <c r="N957" i="3"/>
  <c r="P957" i="3"/>
  <c r="L957" i="3"/>
  <c r="M957" i="3"/>
  <c r="O957" i="3"/>
  <c r="P981" i="3"/>
  <c r="O981" i="3"/>
  <c r="M981" i="3"/>
  <c r="L981" i="3"/>
  <c r="N981" i="3"/>
  <c r="O1004" i="3"/>
  <c r="N1004" i="3"/>
  <c r="M1004" i="3"/>
  <c r="O1028" i="3"/>
  <c r="N1028" i="3"/>
  <c r="M1028" i="3"/>
  <c r="P1028" i="3"/>
  <c r="M1049" i="3"/>
  <c r="O1049" i="3"/>
  <c r="L1049" i="3"/>
  <c r="P1049" i="3"/>
  <c r="O1122" i="3"/>
  <c r="L1122" i="3"/>
  <c r="P1145" i="3"/>
  <c r="L1145" i="3"/>
  <c r="N1145" i="3"/>
  <c r="M1145" i="3"/>
  <c r="O1168" i="3"/>
  <c r="P1168" i="3"/>
  <c r="L1168" i="3"/>
  <c r="N1168" i="3"/>
  <c r="M1168" i="3"/>
  <c r="P1191" i="3"/>
  <c r="O1191" i="3"/>
  <c r="L1191" i="3"/>
  <c r="N1191" i="3"/>
  <c r="M1191" i="3"/>
  <c r="M1213" i="3"/>
  <c r="P1213" i="3"/>
  <c r="O1213" i="3"/>
  <c r="L1213" i="3"/>
  <c r="N1239" i="3"/>
  <c r="P1239" i="3"/>
  <c r="L1239" i="3"/>
  <c r="M1239" i="3"/>
  <c r="O1239" i="3"/>
  <c r="P1264" i="3"/>
  <c r="O1264" i="3"/>
  <c r="M1264" i="3"/>
  <c r="N1264" i="3"/>
  <c r="L1264" i="3"/>
  <c r="O1309" i="3"/>
  <c r="L1309" i="3"/>
  <c r="N1309" i="3"/>
  <c r="P1309" i="3"/>
  <c r="M1309" i="3"/>
  <c r="P1332" i="3"/>
  <c r="N1332" i="3"/>
  <c r="O1332" i="3"/>
  <c r="L1332" i="3"/>
  <c r="O1354" i="3"/>
  <c r="P1354" i="3"/>
  <c r="L1354" i="3"/>
  <c r="M1354" i="3"/>
  <c r="N1354" i="3"/>
  <c r="O1377" i="3"/>
  <c r="L1377" i="3"/>
  <c r="P1377" i="3"/>
  <c r="N1377" i="3"/>
  <c r="M1377" i="3"/>
  <c r="M1418" i="3"/>
  <c r="O1418" i="3"/>
  <c r="L1418" i="3"/>
  <c r="P1418" i="3"/>
  <c r="P1699" i="3"/>
  <c r="N1699" i="3"/>
  <c r="L1699" i="3"/>
  <c r="M1699" i="3"/>
  <c r="O1699" i="3"/>
  <c r="P1766" i="3"/>
  <c r="M1766" i="3"/>
  <c r="O1766" i="3"/>
  <c r="L1766" i="3"/>
  <c r="O1792" i="3"/>
  <c r="M1792" i="3"/>
  <c r="L1792" i="3"/>
  <c r="P1792" i="3"/>
  <c r="N1792" i="3"/>
  <c r="N1815" i="3"/>
  <c r="M1815" i="3"/>
  <c r="P1815" i="3"/>
  <c r="O1815" i="3"/>
  <c r="N1858" i="3"/>
  <c r="P1858" i="3"/>
  <c r="M1858" i="3"/>
  <c r="O1882" i="3"/>
  <c r="P1882" i="3"/>
  <c r="L1882" i="3"/>
  <c r="M1882" i="3"/>
  <c r="N1882" i="3"/>
  <c r="N1907" i="3"/>
  <c r="M1907" i="3"/>
  <c r="L1907" i="3"/>
  <c r="P1907" i="3"/>
  <c r="L1954" i="3"/>
  <c r="M1954" i="3"/>
  <c r="P1954" i="3"/>
  <c r="O1954" i="3"/>
  <c r="P2142" i="3"/>
  <c r="N2142" i="3"/>
  <c r="M2142" i="3"/>
  <c r="O2142" i="3"/>
  <c r="P2165" i="3"/>
  <c r="O2165" i="3"/>
  <c r="N2165" i="3"/>
  <c r="L2165" i="3"/>
  <c r="P2188" i="3"/>
  <c r="M2188" i="3"/>
  <c r="L2188" i="3"/>
  <c r="N2188" i="3"/>
  <c r="O2212" i="3"/>
  <c r="L2212" i="3"/>
  <c r="P2212" i="3"/>
  <c r="M2212" i="3"/>
  <c r="M2257" i="3"/>
  <c r="L2257" i="3"/>
  <c r="P2257" i="3"/>
  <c r="O2257" i="3"/>
  <c r="N2257" i="3"/>
  <c r="O2279" i="3"/>
  <c r="M2279" i="3"/>
  <c r="L2279" i="3"/>
  <c r="N2279" i="3"/>
  <c r="P2279" i="3"/>
  <c r="L2304" i="3"/>
  <c r="M2304" i="3"/>
  <c r="N2304" i="3"/>
  <c r="O2304" i="3"/>
  <c r="O2330" i="3"/>
  <c r="P2330" i="3"/>
  <c r="M2330" i="3"/>
  <c r="N2330" i="3"/>
  <c r="P2706" i="3"/>
  <c r="N2706" i="3"/>
  <c r="L2706" i="3"/>
  <c r="O2706" i="3"/>
  <c r="M2918" i="3"/>
  <c r="O2918" i="3"/>
  <c r="P2918" i="3"/>
  <c r="L2918" i="3"/>
  <c r="M2165" i="3"/>
  <c r="N1766" i="3"/>
  <c r="P71" i="3"/>
  <c r="N71" i="3"/>
  <c r="M71" i="3"/>
  <c r="L71" i="3"/>
  <c r="O71" i="3"/>
  <c r="P119" i="3"/>
  <c r="M119" i="3"/>
  <c r="N119" i="3"/>
  <c r="O119" i="3"/>
  <c r="L119" i="3"/>
  <c r="P143" i="3"/>
  <c r="O143" i="3"/>
  <c r="N143" i="3"/>
  <c r="M143" i="3"/>
  <c r="P212" i="3"/>
  <c r="N212" i="3"/>
  <c r="O212" i="3"/>
  <c r="L212" i="3"/>
  <c r="M212" i="3"/>
  <c r="O235" i="3"/>
  <c r="N235" i="3"/>
  <c r="P235" i="3"/>
  <c r="P258" i="3"/>
  <c r="L258" i="3"/>
  <c r="O258" i="3"/>
  <c r="M258" i="3"/>
  <c r="P282" i="3"/>
  <c r="N282" i="3"/>
  <c r="O282" i="3"/>
  <c r="L282" i="3"/>
  <c r="O305" i="3"/>
  <c r="M305" i="3"/>
  <c r="P305" i="3"/>
  <c r="L305" i="3"/>
  <c r="N305" i="3"/>
  <c r="O327" i="3"/>
  <c r="P327" i="3"/>
  <c r="L327" i="3"/>
  <c r="N327" i="3"/>
  <c r="M327" i="3"/>
  <c r="O894" i="3"/>
  <c r="L894" i="3"/>
  <c r="N894" i="3"/>
  <c r="P894" i="3"/>
  <c r="M894" i="3"/>
  <c r="N916" i="3"/>
  <c r="O916" i="3"/>
  <c r="M916" i="3"/>
  <c r="L916" i="3"/>
  <c r="P916" i="3"/>
  <c r="N958" i="3"/>
  <c r="M958" i="3"/>
  <c r="P958" i="3"/>
  <c r="L958" i="3"/>
  <c r="P982" i="3"/>
  <c r="N982" i="3"/>
  <c r="M982" i="3"/>
  <c r="O982" i="3"/>
  <c r="O1146" i="3"/>
  <c r="M1146" i="3"/>
  <c r="N1146" i="3"/>
  <c r="P1146" i="3"/>
  <c r="L1146" i="3"/>
  <c r="P1192" i="3"/>
  <c r="O1192" i="3"/>
  <c r="N1192" i="3"/>
  <c r="M1192" i="3"/>
  <c r="P1214" i="3"/>
  <c r="O1214" i="3"/>
  <c r="M1214" i="3"/>
  <c r="N1214" i="3"/>
  <c r="L1214" i="3"/>
  <c r="M1240" i="3"/>
  <c r="N1240" i="3"/>
  <c r="P1240" i="3"/>
  <c r="O1240" i="3"/>
  <c r="L1265" i="3"/>
  <c r="O1265" i="3"/>
  <c r="M1265" i="3"/>
  <c r="P1265" i="3"/>
  <c r="N1265" i="3"/>
  <c r="P1288" i="3"/>
  <c r="L1288" i="3"/>
  <c r="M1288" i="3"/>
  <c r="O1288" i="3"/>
  <c r="O1310" i="3"/>
  <c r="M1310" i="3"/>
  <c r="L1310" i="3"/>
  <c r="P1310" i="3"/>
  <c r="N1310" i="3"/>
  <c r="M1333" i="3"/>
  <c r="L1333" i="3"/>
  <c r="N1333" i="3"/>
  <c r="O1333" i="3"/>
  <c r="P1333" i="3"/>
  <c r="O1355" i="3"/>
  <c r="M1355" i="3"/>
  <c r="P1355" i="3"/>
  <c r="N1355" i="3"/>
  <c r="P1378" i="3"/>
  <c r="O1378" i="3"/>
  <c r="N1378" i="3"/>
  <c r="M1378" i="3"/>
  <c r="L1378" i="3"/>
  <c r="P1676" i="3"/>
  <c r="M1676" i="3"/>
  <c r="N1676" i="3"/>
  <c r="P1722" i="3"/>
  <c r="N1722" i="3"/>
  <c r="M1722" i="3"/>
  <c r="O1722" i="3"/>
  <c r="L1722" i="3"/>
  <c r="P1767" i="3"/>
  <c r="O1767" i="3"/>
  <c r="M1767" i="3"/>
  <c r="N1767" i="3"/>
  <c r="L1767" i="3"/>
  <c r="O1859" i="3"/>
  <c r="P1859" i="3"/>
  <c r="N1859" i="3"/>
  <c r="M1859" i="3"/>
  <c r="N1883" i="3"/>
  <c r="L1883" i="3"/>
  <c r="P1883" i="3"/>
  <c r="O1883" i="3"/>
  <c r="M1883" i="3"/>
  <c r="P1908" i="3"/>
  <c r="N1908" i="3"/>
  <c r="O1908" i="3"/>
  <c r="M1908" i="3"/>
  <c r="L1908" i="3"/>
  <c r="O1930" i="3"/>
  <c r="M1930" i="3"/>
  <c r="P1930" i="3"/>
  <c r="N1930" i="3"/>
  <c r="L1930" i="3"/>
  <c r="L2049" i="3"/>
  <c r="O2049" i="3"/>
  <c r="M2049" i="3"/>
  <c r="N2049" i="3"/>
  <c r="P2049" i="3"/>
  <c r="P2166" i="3"/>
  <c r="L2166" i="3"/>
  <c r="M2166" i="3"/>
  <c r="O2166" i="3"/>
  <c r="P2189" i="3"/>
  <c r="M2189" i="3"/>
  <c r="L2189" i="3"/>
  <c r="N2189" i="3"/>
  <c r="M2213" i="3"/>
  <c r="L2213" i="3"/>
  <c r="O2213" i="3"/>
  <c r="P2213" i="3"/>
  <c r="P2235" i="3"/>
  <c r="O2235" i="3"/>
  <c r="M2235" i="3"/>
  <c r="N2235" i="3"/>
  <c r="L2235" i="3"/>
  <c r="P2258" i="3"/>
  <c r="O2258" i="3"/>
  <c r="N2258" i="3"/>
  <c r="M2258" i="3"/>
  <c r="N2280" i="3"/>
  <c r="P2280" i="3"/>
  <c r="L2280" i="3"/>
  <c r="M2280" i="3"/>
  <c r="O2280" i="3"/>
  <c r="M2305" i="3"/>
  <c r="P2305" i="3"/>
  <c r="O2305" i="3"/>
  <c r="N2305" i="3"/>
  <c r="L2305" i="3"/>
  <c r="P2331" i="3"/>
  <c r="N2331" i="3"/>
  <c r="M2331" i="3"/>
  <c r="O2355" i="3"/>
  <c r="P2355" i="3"/>
  <c r="L2355" i="3"/>
  <c r="N2355" i="3"/>
  <c r="M2355" i="3"/>
  <c r="N2632" i="3"/>
  <c r="L2632" i="3"/>
  <c r="P2632" i="3"/>
  <c r="L2330" i="3"/>
  <c r="P47" i="3"/>
  <c r="O47" i="3"/>
  <c r="N47" i="3"/>
  <c r="M47" i="3"/>
  <c r="L47" i="3"/>
  <c r="P72" i="3"/>
  <c r="L72" i="3"/>
  <c r="N72" i="3"/>
  <c r="M72" i="3"/>
  <c r="O72" i="3"/>
  <c r="N96" i="3"/>
  <c r="M96" i="3"/>
  <c r="L96" i="3"/>
  <c r="O96" i="3"/>
  <c r="P120" i="3"/>
  <c r="N120" i="3"/>
  <c r="L120" i="3"/>
  <c r="M120" i="3"/>
  <c r="O120" i="3"/>
  <c r="P144" i="3"/>
  <c r="O144" i="3"/>
  <c r="L144" i="3"/>
  <c r="M144" i="3"/>
  <c r="O190" i="3"/>
  <c r="N190" i="3"/>
  <c r="L190" i="3"/>
  <c r="P190" i="3"/>
  <c r="M190" i="3"/>
  <c r="P872" i="3"/>
  <c r="O872" i="3"/>
  <c r="N872" i="3"/>
  <c r="M872" i="3"/>
  <c r="O895" i="3"/>
  <c r="L895" i="3"/>
  <c r="P895" i="3"/>
  <c r="N895" i="3"/>
  <c r="O917" i="3"/>
  <c r="L917" i="3"/>
  <c r="N917" i="3"/>
  <c r="M917" i="3"/>
  <c r="P917" i="3"/>
  <c r="P959" i="3"/>
  <c r="M959" i="3"/>
  <c r="O959" i="3"/>
  <c r="L959" i="3"/>
  <c r="N959" i="3"/>
  <c r="O1074" i="3"/>
  <c r="P1074" i="3"/>
  <c r="N1074" i="3"/>
  <c r="M1074" i="3"/>
  <c r="L1074" i="3"/>
  <c r="N1099" i="3"/>
  <c r="P1099" i="3"/>
  <c r="O1099" i="3"/>
  <c r="L1099" i="3"/>
  <c r="M1099" i="3"/>
  <c r="P1147" i="3"/>
  <c r="O1147" i="3"/>
  <c r="L1147" i="3"/>
  <c r="M1147" i="3"/>
  <c r="N1147" i="3"/>
  <c r="O1215" i="3"/>
  <c r="P1215" i="3"/>
  <c r="N1215" i="3"/>
  <c r="M1215" i="3"/>
  <c r="L1215" i="3"/>
  <c r="P1241" i="3"/>
  <c r="M1241" i="3"/>
  <c r="N1241" i="3"/>
  <c r="O1241" i="3"/>
  <c r="P1677" i="3"/>
  <c r="N1677" i="3"/>
  <c r="O1677" i="3"/>
  <c r="L1677" i="3"/>
  <c r="M1723" i="3"/>
  <c r="O1723" i="3"/>
  <c r="P1723" i="3"/>
  <c r="N1723" i="3"/>
  <c r="L1723" i="3"/>
  <c r="M1746" i="3"/>
  <c r="P1746" i="3"/>
  <c r="L1746" i="3"/>
  <c r="N1746" i="3"/>
  <c r="P1768" i="3"/>
  <c r="N1768" i="3"/>
  <c r="O1768" i="3"/>
  <c r="M1768" i="3"/>
  <c r="L1768" i="3"/>
  <c r="M1793" i="3"/>
  <c r="P1793" i="3"/>
  <c r="O1793" i="3"/>
  <c r="N1793" i="3"/>
  <c r="L1793" i="3"/>
  <c r="P1860" i="3"/>
  <c r="O1860" i="3"/>
  <c r="N1860" i="3"/>
  <c r="M1860" i="3"/>
  <c r="N1884" i="3"/>
  <c r="L1884" i="3"/>
  <c r="P1884" i="3"/>
  <c r="M1884" i="3"/>
  <c r="O1884" i="3"/>
  <c r="O2028" i="3"/>
  <c r="N2028" i="3"/>
  <c r="L2028" i="3"/>
  <c r="P2095" i="3"/>
  <c r="N2095" i="3"/>
  <c r="P2118" i="3"/>
  <c r="O2118" i="3"/>
  <c r="N2118" i="3"/>
  <c r="L2118" i="3"/>
  <c r="M2118" i="3"/>
  <c r="P2143" i="3"/>
  <c r="N2143" i="3"/>
  <c r="O2143" i="3"/>
  <c r="L2143" i="3"/>
  <c r="P2733" i="3"/>
  <c r="L2733" i="3"/>
  <c r="M2733" i="3"/>
  <c r="O2733" i="3"/>
  <c r="N2733" i="3"/>
  <c r="O2753" i="3"/>
  <c r="M2753" i="3"/>
  <c r="N2753" i="3"/>
  <c r="L2753" i="3"/>
  <c r="P2753" i="3"/>
  <c r="P2775" i="3"/>
  <c r="O2775" i="3"/>
  <c r="N2775" i="3"/>
  <c r="P2799" i="3"/>
  <c r="N2799" i="3"/>
  <c r="O2799" i="3"/>
  <c r="M2799" i="3"/>
  <c r="P2849" i="3"/>
  <c r="O2849" i="3"/>
  <c r="M2849" i="3"/>
  <c r="L2849" i="3"/>
  <c r="N2849" i="3"/>
  <c r="N2871" i="3"/>
  <c r="M2871" i="3"/>
  <c r="L2871" i="3"/>
  <c r="P2871" i="3"/>
  <c r="L2894" i="3"/>
  <c r="P2894" i="3"/>
  <c r="P824" i="3"/>
  <c r="O824" i="3"/>
  <c r="N824" i="3"/>
  <c r="L824" i="3"/>
  <c r="P848" i="3"/>
  <c r="M848" i="3"/>
  <c r="N848" i="3"/>
  <c r="O848" i="3"/>
  <c r="N873" i="3"/>
  <c r="O873" i="3"/>
  <c r="L873" i="3"/>
  <c r="P873" i="3"/>
  <c r="M873" i="3"/>
  <c r="L918" i="3"/>
  <c r="O918" i="3"/>
  <c r="N918" i="3"/>
  <c r="M918" i="3"/>
  <c r="P918" i="3"/>
  <c r="N938" i="3"/>
  <c r="P938" i="3"/>
  <c r="M938" i="3"/>
  <c r="O938" i="3"/>
  <c r="P960" i="3"/>
  <c r="O960" i="3"/>
  <c r="N960" i="3"/>
  <c r="L960" i="3"/>
  <c r="O1075" i="3"/>
  <c r="P1075" i="3"/>
  <c r="M1075" i="3"/>
  <c r="N1075" i="3"/>
  <c r="L1075" i="3"/>
  <c r="P1100" i="3"/>
  <c r="O1100" i="3"/>
  <c r="N1100" i="3"/>
  <c r="M1100" i="3"/>
  <c r="L1100" i="3"/>
  <c r="P1632" i="3"/>
  <c r="O1632" i="3"/>
  <c r="M1632" i="3"/>
  <c r="L1632" i="3"/>
  <c r="O1654" i="3"/>
  <c r="P1654" i="3"/>
  <c r="N1654" i="3"/>
  <c r="M1654" i="3"/>
  <c r="O1678" i="3"/>
  <c r="N1678" i="3"/>
  <c r="L1678" i="3"/>
  <c r="P1678" i="3"/>
  <c r="O1747" i="3"/>
  <c r="M1747" i="3"/>
  <c r="L1747" i="3"/>
  <c r="N1747" i="3"/>
  <c r="P1747" i="3"/>
  <c r="O1769" i="3"/>
  <c r="L1769" i="3"/>
  <c r="P1769" i="3"/>
  <c r="N1769" i="3"/>
  <c r="P1817" i="3"/>
  <c r="O1817" i="3"/>
  <c r="N1817" i="3"/>
  <c r="M1817" i="3"/>
  <c r="L1817" i="3"/>
  <c r="N1839" i="3"/>
  <c r="P1839" i="3"/>
  <c r="L1839" i="3"/>
  <c r="O1839" i="3"/>
  <c r="N1981" i="3"/>
  <c r="O1981" i="3"/>
  <c r="P1981" i="3"/>
  <c r="P2004" i="3"/>
  <c r="O2004" i="3"/>
  <c r="L2004" i="3"/>
  <c r="M2004" i="3"/>
  <c r="N2004" i="3"/>
  <c r="P2096" i="3"/>
  <c r="O2096" i="3"/>
  <c r="N2096" i="3"/>
  <c r="L2096" i="3"/>
  <c r="P2119" i="3"/>
  <c r="N2119" i="3"/>
  <c r="O2119" i="3"/>
  <c r="M2119" i="3"/>
  <c r="L2119" i="3"/>
  <c r="L2734" i="3"/>
  <c r="P2734" i="3"/>
  <c r="N2734" i="3"/>
  <c r="O2734" i="3"/>
  <c r="N2776" i="3"/>
  <c r="O2776" i="3"/>
  <c r="M2776" i="3"/>
  <c r="N2825" i="3"/>
  <c r="O2825" i="3"/>
  <c r="M2825" i="3"/>
  <c r="O2850" i="3"/>
  <c r="M2850" i="3"/>
  <c r="N2850" i="3"/>
  <c r="M2872" i="3"/>
  <c r="N2872" i="3"/>
  <c r="P2872" i="3"/>
  <c r="P2895" i="3"/>
  <c r="O2895" i="3"/>
  <c r="L2895" i="3"/>
  <c r="N2918" i="3"/>
  <c r="P496" i="3"/>
  <c r="O496" i="3"/>
  <c r="L496" i="3"/>
  <c r="N496" i="3"/>
  <c r="P800" i="3"/>
  <c r="O800" i="3"/>
  <c r="N800" i="3"/>
  <c r="L800" i="3"/>
  <c r="M800" i="3"/>
  <c r="O825" i="3"/>
  <c r="N825" i="3"/>
  <c r="L825" i="3"/>
  <c r="P825" i="3"/>
  <c r="P874" i="3"/>
  <c r="L874" i="3"/>
  <c r="O874" i="3"/>
  <c r="M874" i="3"/>
  <c r="N874" i="3"/>
  <c r="N896" i="3"/>
  <c r="O896" i="3"/>
  <c r="P896" i="3"/>
  <c r="L896" i="3"/>
  <c r="N939" i="3"/>
  <c r="P939" i="3"/>
  <c r="O939" i="3"/>
  <c r="O1633" i="3"/>
  <c r="N1633" i="3"/>
  <c r="P1633" i="3"/>
  <c r="M1633" i="3"/>
  <c r="L1633" i="3"/>
  <c r="O1655" i="3"/>
  <c r="P1655" i="3"/>
  <c r="N1655" i="3"/>
  <c r="P1702" i="3"/>
  <c r="O1702" i="3"/>
  <c r="L1702" i="3"/>
  <c r="N1702" i="3"/>
  <c r="P1724" i="3"/>
  <c r="N1724" i="3"/>
  <c r="O1724" i="3"/>
  <c r="M1724" i="3"/>
  <c r="L1724" i="3"/>
  <c r="P1770" i="3"/>
  <c r="N1770" i="3"/>
  <c r="O1770" i="3"/>
  <c r="M1770" i="3"/>
  <c r="L1770" i="3"/>
  <c r="P1794" i="3"/>
  <c r="O1794" i="3"/>
  <c r="M1794" i="3"/>
  <c r="N1794" i="3"/>
  <c r="L1794" i="3"/>
  <c r="M1933" i="3"/>
  <c r="N1933" i="3"/>
  <c r="L1933" i="3"/>
  <c r="P1933" i="3"/>
  <c r="O1933" i="3"/>
  <c r="M1958" i="3"/>
  <c r="L1958" i="3"/>
  <c r="P1958" i="3"/>
  <c r="N1958" i="3"/>
  <c r="P2564" i="3"/>
  <c r="O2564" i="3"/>
  <c r="M2564" i="3"/>
  <c r="N2564" i="3"/>
  <c r="L2564" i="3"/>
  <c r="O2610" i="3"/>
  <c r="M2610" i="3"/>
  <c r="P2610" i="3"/>
  <c r="N2610" i="3"/>
  <c r="P2801" i="3"/>
  <c r="O2801" i="3"/>
  <c r="N2801" i="3"/>
  <c r="P2922" i="3"/>
  <c r="M2922" i="3"/>
  <c r="N2922" i="3"/>
  <c r="L2922" i="3"/>
  <c r="O2922" i="3"/>
  <c r="L2776" i="3"/>
  <c r="L2095" i="3"/>
  <c r="L872" i="3"/>
  <c r="P1004" i="3"/>
  <c r="O473" i="3"/>
  <c r="P473" i="3"/>
  <c r="N473" i="3"/>
  <c r="L473" i="3"/>
  <c r="M473" i="3"/>
  <c r="P708" i="3"/>
  <c r="M708" i="3"/>
  <c r="O708" i="3"/>
  <c r="L708" i="3"/>
  <c r="N708" i="3"/>
  <c r="M729" i="3"/>
  <c r="O729" i="3"/>
  <c r="L729" i="3"/>
  <c r="N729" i="3"/>
  <c r="P729" i="3"/>
  <c r="L775" i="3"/>
  <c r="O775" i="3"/>
  <c r="M775" i="3"/>
  <c r="N775" i="3"/>
  <c r="P775" i="3"/>
  <c r="O826" i="3"/>
  <c r="L826" i="3"/>
  <c r="N826" i="3"/>
  <c r="P826" i="3"/>
  <c r="P849" i="3"/>
  <c r="M849" i="3"/>
  <c r="L849" i="3"/>
  <c r="O849" i="3"/>
  <c r="N1564" i="3"/>
  <c r="L1564" i="3"/>
  <c r="O1564" i="3"/>
  <c r="P1564" i="3"/>
  <c r="O1610" i="3"/>
  <c r="L1610" i="3"/>
  <c r="N1610" i="3"/>
  <c r="M1610" i="3"/>
  <c r="P1610" i="3"/>
  <c r="P1656" i="3"/>
  <c r="N1656" i="3"/>
  <c r="O1656" i="3"/>
  <c r="O1725" i="3"/>
  <c r="M1725" i="3"/>
  <c r="L1725" i="3"/>
  <c r="P1725" i="3"/>
  <c r="N1725" i="3"/>
  <c r="P1771" i="3"/>
  <c r="N1771" i="3"/>
  <c r="M1771" i="3"/>
  <c r="O1771" i="3"/>
  <c r="L1771" i="3"/>
  <c r="P2565" i="3"/>
  <c r="L2565" i="3"/>
  <c r="N2565" i="3"/>
  <c r="O2565" i="3"/>
  <c r="M2565" i="3"/>
  <c r="P2589" i="3"/>
  <c r="O2589" i="3"/>
  <c r="M2589" i="3"/>
  <c r="N2589" i="3"/>
  <c r="L2589" i="3"/>
  <c r="P2611" i="3"/>
  <c r="N2611" i="3"/>
  <c r="M2611" i="3"/>
  <c r="O2611" i="3"/>
  <c r="O2711" i="3"/>
  <c r="M2711" i="3"/>
  <c r="P2711" i="3"/>
  <c r="L2711" i="3"/>
  <c r="N2711" i="3"/>
  <c r="L2775" i="3"/>
  <c r="P522" i="3"/>
  <c r="O522" i="3"/>
  <c r="N522" i="3"/>
  <c r="M522" i="3"/>
  <c r="L522" i="3"/>
  <c r="O543" i="3"/>
  <c r="M543" i="3"/>
  <c r="P543" i="3"/>
  <c r="L543" i="3"/>
  <c r="P567" i="3"/>
  <c r="M567" i="3"/>
  <c r="O567" i="3"/>
  <c r="L567" i="3"/>
  <c r="N567" i="3"/>
  <c r="N593" i="3"/>
  <c r="P593" i="3"/>
  <c r="L593" i="3"/>
  <c r="M593" i="3"/>
  <c r="O593" i="3"/>
  <c r="P618" i="3"/>
  <c r="O618" i="3"/>
  <c r="L618" i="3"/>
  <c r="M618" i="3"/>
  <c r="N618" i="3"/>
  <c r="P709" i="3"/>
  <c r="N709" i="3"/>
  <c r="O709" i="3"/>
  <c r="M709" i="3"/>
  <c r="L709" i="3"/>
  <c r="P730" i="3"/>
  <c r="O730" i="3"/>
  <c r="L730" i="3"/>
  <c r="N730" i="3"/>
  <c r="M730" i="3"/>
  <c r="O776" i="3"/>
  <c r="M776" i="3"/>
  <c r="L776" i="3"/>
  <c r="N776" i="3"/>
  <c r="O827" i="3"/>
  <c r="L827" i="3"/>
  <c r="P827" i="3"/>
  <c r="P850" i="3"/>
  <c r="M850" i="3"/>
  <c r="L850" i="3"/>
  <c r="N850" i="3"/>
  <c r="O850" i="3"/>
  <c r="M1541" i="3"/>
  <c r="P1541" i="3"/>
  <c r="O1541" i="3"/>
  <c r="N1541" i="3"/>
  <c r="L1541" i="3"/>
  <c r="L1565" i="3"/>
  <c r="N1565" i="3"/>
  <c r="O1565" i="3"/>
  <c r="P1565" i="3"/>
  <c r="P1634" i="3"/>
  <c r="N1634" i="3"/>
  <c r="O1634" i="3"/>
  <c r="M1634" i="3"/>
  <c r="L1657" i="3"/>
  <c r="N1657" i="3"/>
  <c r="P1657" i="3"/>
  <c r="O1657" i="3"/>
  <c r="M1657" i="3"/>
  <c r="P1726" i="3"/>
  <c r="O1726" i="3"/>
  <c r="L1726" i="3"/>
  <c r="N1726" i="3"/>
  <c r="M1726" i="3"/>
  <c r="P2566" i="3"/>
  <c r="N2566" i="3"/>
  <c r="L2566" i="3"/>
  <c r="M2566" i="3"/>
  <c r="O2566" i="3"/>
  <c r="P2590" i="3"/>
  <c r="M2590" i="3"/>
  <c r="N2590" i="3"/>
  <c r="L2590" i="3"/>
  <c r="N2687" i="3"/>
  <c r="P2687" i="3"/>
  <c r="O2687" i="3"/>
  <c r="M2687" i="3"/>
  <c r="P2852" i="3"/>
  <c r="M2852" i="3"/>
  <c r="N2852" i="3"/>
  <c r="O2852" i="3"/>
  <c r="L2852" i="3"/>
  <c r="N2874" i="3"/>
  <c r="P2874" i="3"/>
  <c r="O2874" i="3"/>
  <c r="M2874" i="3"/>
  <c r="L1192" i="3"/>
  <c r="L1028" i="3"/>
  <c r="M1981" i="3"/>
  <c r="M826" i="3"/>
  <c r="N1632" i="3"/>
  <c r="N543" i="3"/>
  <c r="O2590" i="3"/>
  <c r="P17" i="3"/>
  <c r="M17" i="3"/>
  <c r="L17" i="3"/>
  <c r="N17" i="3"/>
  <c r="O39" i="3"/>
  <c r="P39" i="3"/>
  <c r="L39" i="3"/>
  <c r="M39" i="3"/>
  <c r="N39" i="3"/>
  <c r="N63" i="3"/>
  <c r="O63" i="3"/>
  <c r="P63" i="3"/>
  <c r="L63" i="3"/>
  <c r="P88" i="3"/>
  <c r="O88" i="3"/>
  <c r="N88" i="3"/>
  <c r="L88" i="3"/>
  <c r="M88" i="3"/>
  <c r="P112" i="3"/>
  <c r="O112" i="3"/>
  <c r="N112" i="3"/>
  <c r="N136" i="3"/>
  <c r="P136" i="3"/>
  <c r="O136" i="3"/>
  <c r="M136" i="3"/>
  <c r="L136" i="3"/>
  <c r="N160" i="3"/>
  <c r="M160" i="3"/>
  <c r="L160" i="3"/>
  <c r="O182" i="3"/>
  <c r="N182" i="3"/>
  <c r="M182" i="3"/>
  <c r="P182" i="3"/>
  <c r="L182" i="3"/>
  <c r="P464" i="3"/>
  <c r="N464" i="3"/>
  <c r="L464" i="3"/>
  <c r="O464" i="3"/>
  <c r="M464" i="3"/>
  <c r="P511" i="3"/>
  <c r="O511" i="3"/>
  <c r="N511" i="3"/>
  <c r="L511" i="3"/>
  <c r="M511" i="3"/>
  <c r="P532" i="3"/>
  <c r="N532" i="3"/>
  <c r="O532" i="3"/>
  <c r="M532" i="3"/>
  <c r="O555" i="3"/>
  <c r="L555" i="3"/>
  <c r="N555" i="3"/>
  <c r="M555" i="3"/>
  <c r="P555" i="3"/>
  <c r="N580" i="3"/>
  <c r="O580" i="3"/>
  <c r="L580" i="3"/>
  <c r="P580" i="3"/>
  <c r="P606" i="3"/>
  <c r="N606" i="3"/>
  <c r="M606" i="3"/>
  <c r="O606" i="3"/>
  <c r="L606" i="3"/>
  <c r="P654" i="3"/>
  <c r="O654" i="3"/>
  <c r="N654" i="3"/>
  <c r="M654" i="3"/>
  <c r="O839" i="3"/>
  <c r="P839" i="3"/>
  <c r="N839" i="3"/>
  <c r="M839" i="3"/>
  <c r="L839" i="3"/>
  <c r="P864" i="3"/>
  <c r="O864" i="3"/>
  <c r="N864" i="3"/>
  <c r="L864" i="3"/>
  <c r="O887" i="3"/>
  <c r="L887" i="3"/>
  <c r="N887" i="3"/>
  <c r="P887" i="3"/>
  <c r="M887" i="3"/>
  <c r="O1624" i="3"/>
  <c r="P1624" i="3"/>
  <c r="N1624" i="3"/>
  <c r="L1624" i="3"/>
  <c r="M1624" i="3"/>
  <c r="M1646" i="3"/>
  <c r="O1646" i="3"/>
  <c r="N1646" i="3"/>
  <c r="L1646" i="3"/>
  <c r="P1668" i="3"/>
  <c r="O1668" i="3"/>
  <c r="M1668" i="3"/>
  <c r="N1668" i="3"/>
  <c r="L1668" i="3"/>
  <c r="M2137" i="3"/>
  <c r="P2137" i="3"/>
  <c r="L2137" i="3"/>
  <c r="O2137" i="3"/>
  <c r="P2418" i="3"/>
  <c r="N2418" i="3"/>
  <c r="M2418" i="3"/>
  <c r="O2418" i="3"/>
  <c r="L2418" i="3"/>
  <c r="L2441" i="3"/>
  <c r="O2441" i="3"/>
  <c r="M2441" i="3"/>
  <c r="P2441" i="3"/>
  <c r="N2441" i="3"/>
  <c r="P2487" i="3"/>
  <c r="M2487" i="3"/>
  <c r="O2487" i="3"/>
  <c r="N2487" i="3"/>
  <c r="L2487" i="3"/>
  <c r="O2510" i="3"/>
  <c r="M2510" i="3"/>
  <c r="L2510" i="3"/>
  <c r="N2510" i="3"/>
  <c r="P2510" i="3"/>
  <c r="P2554" i="3"/>
  <c r="O2554" i="3"/>
  <c r="N2554" i="3"/>
  <c r="P2677" i="3"/>
  <c r="L2677" i="3"/>
  <c r="O2677" i="3"/>
  <c r="N2677" i="3"/>
  <c r="O2699" i="3"/>
  <c r="P2699" i="3"/>
  <c r="N2699" i="3"/>
  <c r="L2699" i="3"/>
  <c r="O2724" i="3"/>
  <c r="P2724" i="3"/>
  <c r="N2724" i="3"/>
  <c r="M2724" i="3"/>
  <c r="P2746" i="3"/>
  <c r="N2746" i="3"/>
  <c r="L2746" i="3"/>
  <c r="O2746" i="3"/>
  <c r="M2746" i="3"/>
  <c r="L2799" i="3"/>
  <c r="L2554" i="3"/>
  <c r="L1859" i="3"/>
  <c r="M1677" i="3"/>
  <c r="M1122" i="3"/>
  <c r="M864" i="3"/>
  <c r="O2188" i="3"/>
  <c r="P1646" i="3"/>
  <c r="N40" i="3"/>
  <c r="O40" i="3"/>
  <c r="P40" i="3"/>
  <c r="M40" i="3"/>
  <c r="P442" i="3"/>
  <c r="O442" i="3"/>
  <c r="N442" i="3"/>
  <c r="L442" i="3"/>
  <c r="M442" i="3"/>
  <c r="P465" i="3"/>
  <c r="O465" i="3"/>
  <c r="M465" i="3"/>
  <c r="L465" i="3"/>
  <c r="N465" i="3"/>
  <c r="P488" i="3"/>
  <c r="N488" i="3"/>
  <c r="L488" i="3"/>
  <c r="O488" i="3"/>
  <c r="M488" i="3"/>
  <c r="P512" i="3"/>
  <c r="M512" i="3"/>
  <c r="L512" i="3"/>
  <c r="O512" i="3"/>
  <c r="N512" i="3"/>
  <c r="O533" i="3"/>
  <c r="M533" i="3"/>
  <c r="N533" i="3"/>
  <c r="P533" i="3"/>
  <c r="L533" i="3"/>
  <c r="O556" i="3"/>
  <c r="L556" i="3"/>
  <c r="M556" i="3"/>
  <c r="P556" i="3"/>
  <c r="N556" i="3"/>
  <c r="P632" i="3"/>
  <c r="L632" i="3"/>
  <c r="O632" i="3"/>
  <c r="N632" i="3"/>
  <c r="M632" i="3"/>
  <c r="M815" i="3"/>
  <c r="P815" i="3"/>
  <c r="L815" i="3"/>
  <c r="N815" i="3"/>
  <c r="O815" i="3"/>
  <c r="P1553" i="3"/>
  <c r="N1553" i="3"/>
  <c r="M1553" i="3"/>
  <c r="O1553" i="3"/>
  <c r="O1578" i="3"/>
  <c r="N1578" i="3"/>
  <c r="M1578" i="3"/>
  <c r="L1578" i="3"/>
  <c r="P1578" i="3"/>
  <c r="L1601" i="3"/>
  <c r="P1601" i="3"/>
  <c r="O1601" i="3"/>
  <c r="N1601" i="3"/>
  <c r="M1601" i="3"/>
  <c r="P1625" i="3"/>
  <c r="M1625" i="3"/>
  <c r="N1625" i="3"/>
  <c r="L1625" i="3"/>
  <c r="O1625" i="3"/>
  <c r="O1647" i="3"/>
  <c r="M1647" i="3"/>
  <c r="L1647" i="3"/>
  <c r="N1647" i="3"/>
  <c r="P2067" i="3"/>
  <c r="M2067" i="3"/>
  <c r="N2067" i="3"/>
  <c r="O2067" i="3"/>
  <c r="L2067" i="3"/>
  <c r="O2374" i="3"/>
  <c r="M2374" i="3"/>
  <c r="L2374" i="3"/>
  <c r="P2374" i="3"/>
  <c r="N2374" i="3"/>
  <c r="P2396" i="3"/>
  <c r="M2396" i="3"/>
  <c r="O2396" i="3"/>
  <c r="N2396" i="3"/>
  <c r="O2419" i="3"/>
  <c r="M2419" i="3"/>
  <c r="N2419" i="3"/>
  <c r="L2419" i="3"/>
  <c r="L2442" i="3"/>
  <c r="P2442" i="3"/>
  <c r="O2442" i="3"/>
  <c r="N2442" i="3"/>
  <c r="P2466" i="3"/>
  <c r="O2466" i="3"/>
  <c r="L2466" i="3"/>
  <c r="M2466" i="3"/>
  <c r="N2466" i="3"/>
  <c r="P2488" i="3"/>
  <c r="O2488" i="3"/>
  <c r="N2488" i="3"/>
  <c r="L2488" i="3"/>
  <c r="N2511" i="3"/>
  <c r="P2511" i="3"/>
  <c r="O2511" i="3"/>
  <c r="M2511" i="3"/>
  <c r="L2511" i="3"/>
  <c r="P2533" i="3"/>
  <c r="N2533" i="3"/>
  <c r="L2533" i="3"/>
  <c r="M2533" i="3"/>
  <c r="O2533" i="3"/>
  <c r="P2651" i="3"/>
  <c r="N2651" i="3"/>
  <c r="M2651" i="3"/>
  <c r="O2651" i="3"/>
  <c r="L2651" i="3"/>
  <c r="O2678" i="3"/>
  <c r="P2678" i="3"/>
  <c r="L2678" i="3"/>
  <c r="N2678" i="3"/>
  <c r="O2700" i="3"/>
  <c r="L2700" i="3"/>
  <c r="M2700" i="3"/>
  <c r="N2700" i="3"/>
  <c r="P2700" i="3"/>
  <c r="N2725" i="3"/>
  <c r="O2725" i="3"/>
  <c r="L2725" i="3"/>
  <c r="P2725" i="3"/>
  <c r="M2725" i="3"/>
  <c r="P2865" i="3"/>
  <c r="O2865" i="3"/>
  <c r="M2865" i="3"/>
  <c r="L2865" i="3"/>
  <c r="N2865" i="3"/>
  <c r="P2912" i="3"/>
  <c r="O2912" i="3"/>
  <c r="M2912" i="3"/>
  <c r="L2912" i="3"/>
  <c r="N2912" i="3"/>
  <c r="L1858" i="3"/>
  <c r="N827" i="3"/>
  <c r="P2304" i="3"/>
  <c r="P439" i="3"/>
  <c r="N439" i="3"/>
  <c r="M439" i="3"/>
  <c r="L439" i="3"/>
  <c r="O439" i="3"/>
  <c r="M486" i="3"/>
  <c r="P486" i="3"/>
  <c r="N486" i="3"/>
  <c r="O486" i="3"/>
  <c r="L486" i="3"/>
  <c r="N509" i="3"/>
  <c r="L509" i="3"/>
  <c r="O509" i="3"/>
  <c r="P509" i="3"/>
  <c r="M509" i="3"/>
  <c r="O531" i="3"/>
  <c r="N531" i="3"/>
  <c r="M531" i="3"/>
  <c r="P531" i="3"/>
  <c r="L531" i="3"/>
  <c r="P604" i="3"/>
  <c r="O604" i="3"/>
  <c r="M604" i="3"/>
  <c r="N604" i="3"/>
  <c r="O629" i="3"/>
  <c r="M629" i="3"/>
  <c r="L629" i="3"/>
  <c r="P629" i="3"/>
  <c r="N629" i="3"/>
  <c r="P672" i="3"/>
  <c r="M672" i="3"/>
  <c r="L672" i="3"/>
  <c r="N672" i="3"/>
  <c r="O672" i="3"/>
  <c r="O909" i="3"/>
  <c r="P909" i="3"/>
  <c r="M909" i="3"/>
  <c r="N909" i="3"/>
  <c r="O930" i="3"/>
  <c r="P930" i="3"/>
  <c r="L930" i="3"/>
  <c r="M930" i="3"/>
  <c r="P951" i="3"/>
  <c r="O951" i="3"/>
  <c r="N951" i="3"/>
  <c r="L951" i="3"/>
  <c r="P1065" i="3"/>
  <c r="M1065" i="3"/>
  <c r="O1065" i="3"/>
  <c r="N1065" i="3"/>
  <c r="L1065" i="3"/>
  <c r="O1089" i="3"/>
  <c r="N1089" i="3"/>
  <c r="L1089" i="3"/>
  <c r="P1089" i="3"/>
  <c r="P1113" i="3"/>
  <c r="M1113" i="3"/>
  <c r="L1113" i="3"/>
  <c r="N1113" i="3"/>
  <c r="O1113" i="3"/>
  <c r="O1622" i="3"/>
  <c r="L1622" i="3"/>
  <c r="P1622" i="3"/>
  <c r="M1622" i="3"/>
  <c r="N1622" i="3"/>
  <c r="P1666" i="3"/>
  <c r="O1666" i="3"/>
  <c r="L1666" i="3"/>
  <c r="N1666" i="3"/>
  <c r="M1666" i="3"/>
  <c r="P2552" i="3"/>
  <c r="M2552" i="3"/>
  <c r="O2552" i="3"/>
  <c r="N2552" i="3"/>
  <c r="L2552" i="3"/>
  <c r="O2576" i="3"/>
  <c r="M2576" i="3"/>
  <c r="N2576" i="3"/>
  <c r="P2576" i="3"/>
  <c r="L2576" i="3"/>
  <c r="O2723" i="3"/>
  <c r="N2723" i="3"/>
  <c r="M2723" i="3"/>
  <c r="P2723" i="3"/>
  <c r="P2745" i="3"/>
  <c r="O2745" i="3"/>
  <c r="M2745" i="3"/>
  <c r="L2745" i="3"/>
  <c r="P2768" i="3"/>
  <c r="M2768" i="3"/>
  <c r="L2768" i="3"/>
  <c r="O2768" i="3"/>
  <c r="N2768" i="3"/>
  <c r="P2813" i="3"/>
  <c r="O2813" i="3"/>
  <c r="M2813" i="3"/>
  <c r="L2813" i="3"/>
  <c r="N2813" i="3"/>
  <c r="L1241" i="3"/>
  <c r="N205" i="3"/>
  <c r="O205" i="3"/>
  <c r="P205" i="3"/>
  <c r="M205" i="3"/>
  <c r="P228" i="3"/>
  <c r="N228" i="3"/>
  <c r="L228" i="3"/>
  <c r="M228" i="3"/>
  <c r="O510" i="3"/>
  <c r="N510" i="3"/>
  <c r="L510" i="3"/>
  <c r="M510" i="3"/>
  <c r="P554" i="3"/>
  <c r="O554" i="3"/>
  <c r="N554" i="3"/>
  <c r="M554" i="3"/>
  <c r="M579" i="3"/>
  <c r="L579" i="3"/>
  <c r="N579" i="3"/>
  <c r="O579" i="3"/>
  <c r="P579" i="3"/>
  <c r="P605" i="3"/>
  <c r="M605" i="3"/>
  <c r="L605" i="3"/>
  <c r="N605" i="3"/>
  <c r="O605" i="3"/>
  <c r="P886" i="3"/>
  <c r="M886" i="3"/>
  <c r="O886" i="3"/>
  <c r="N886" i="3"/>
  <c r="L886" i="3"/>
  <c r="P931" i="3"/>
  <c r="L931" i="3"/>
  <c r="O931" i="3"/>
  <c r="M931" i="3"/>
  <c r="P1645" i="3"/>
  <c r="N1645" i="3"/>
  <c r="L1645" i="3"/>
  <c r="O1645" i="3"/>
  <c r="O1667" i="3"/>
  <c r="M1667" i="3"/>
  <c r="N1667" i="3"/>
  <c r="P1667" i="3"/>
  <c r="L1667" i="3"/>
  <c r="P2158" i="3"/>
  <c r="O2158" i="3"/>
  <c r="M2158" i="3"/>
  <c r="L2158" i="3"/>
  <c r="N2158" i="3"/>
  <c r="N2182" i="3"/>
  <c r="P2182" i="3"/>
  <c r="M2182" i="3"/>
  <c r="L2182" i="3"/>
  <c r="O2182" i="3"/>
  <c r="O2206" i="3"/>
  <c r="N2206" i="3"/>
  <c r="P2206" i="3"/>
  <c r="P2465" i="3"/>
  <c r="N2465" i="3"/>
  <c r="O2465" i="3"/>
  <c r="L2465" i="3"/>
  <c r="M2465" i="3"/>
  <c r="O2486" i="3"/>
  <c r="P2486" i="3"/>
  <c r="N2486" i="3"/>
  <c r="L2486" i="3"/>
  <c r="P2509" i="3"/>
  <c r="L2509" i="3"/>
  <c r="O2509" i="3"/>
  <c r="N2509" i="3"/>
  <c r="L2532" i="3"/>
  <c r="O2532" i="3"/>
  <c r="P2532" i="3"/>
  <c r="N2532" i="3"/>
  <c r="M2532" i="3"/>
  <c r="P2553" i="3"/>
  <c r="L2553" i="3"/>
  <c r="O2553" i="3"/>
  <c r="N2553" i="3"/>
  <c r="O2676" i="3"/>
  <c r="N2676" i="3"/>
  <c r="P2676" i="3"/>
  <c r="L2676" i="3"/>
  <c r="M2676" i="3"/>
  <c r="O2769" i="3"/>
  <c r="P2769" i="3"/>
  <c r="M2769" i="3"/>
  <c r="L2769" i="3"/>
  <c r="N2769" i="3"/>
  <c r="N2791" i="3"/>
  <c r="O2791" i="3"/>
  <c r="M2791" i="3"/>
  <c r="P2791" i="3"/>
  <c r="L2791" i="3"/>
  <c r="L1860" i="3"/>
  <c r="L909" i="3"/>
  <c r="M1678" i="3"/>
  <c r="O228" i="3"/>
  <c r="M18" i="3"/>
  <c r="N18" i="3"/>
  <c r="P18" i="3"/>
  <c r="O41" i="3"/>
  <c r="L41" i="3"/>
  <c r="P41" i="3"/>
  <c r="P394" i="3"/>
  <c r="L394" i="3"/>
  <c r="M394" i="3"/>
  <c r="N394" i="3"/>
  <c r="O394" i="3"/>
  <c r="P416" i="3"/>
  <c r="O416" i="3"/>
  <c r="M416" i="3"/>
  <c r="N416" i="3"/>
  <c r="L416" i="3"/>
  <c r="O443" i="3"/>
  <c r="L443" i="3"/>
  <c r="P443" i="3"/>
  <c r="M443" i="3"/>
  <c r="P608" i="3"/>
  <c r="O608" i="3"/>
  <c r="N608" i="3"/>
  <c r="M608" i="3"/>
  <c r="L608" i="3"/>
  <c r="P743" i="3"/>
  <c r="N743" i="3"/>
  <c r="O743" i="3"/>
  <c r="M743" i="3"/>
  <c r="L743" i="3"/>
  <c r="O766" i="3"/>
  <c r="L766" i="3"/>
  <c r="P766" i="3"/>
  <c r="N766" i="3"/>
  <c r="M766" i="3"/>
  <c r="O791" i="3"/>
  <c r="P791" i="3"/>
  <c r="M791" i="3"/>
  <c r="N791" i="3"/>
  <c r="L791" i="3"/>
  <c r="P816" i="3"/>
  <c r="O816" i="3"/>
  <c r="L816" i="3"/>
  <c r="M816" i="3"/>
  <c r="O840" i="3"/>
  <c r="P840" i="3"/>
  <c r="N840" i="3"/>
  <c r="M840" i="3"/>
  <c r="L865" i="3"/>
  <c r="P865" i="3"/>
  <c r="O865" i="3"/>
  <c r="M865" i="3"/>
  <c r="N865" i="3"/>
  <c r="O1259" i="3"/>
  <c r="N1259" i="3"/>
  <c r="M1259" i="3"/>
  <c r="P1259" i="3"/>
  <c r="O1509" i="3"/>
  <c r="N1509" i="3"/>
  <c r="P1509" i="3"/>
  <c r="L1509" i="3"/>
  <c r="N1531" i="3"/>
  <c r="O1531" i="3"/>
  <c r="L1531" i="3"/>
  <c r="P1531" i="3"/>
  <c r="P1554" i="3"/>
  <c r="N1554" i="3"/>
  <c r="M1554" i="3"/>
  <c r="O1579" i="3"/>
  <c r="P1579" i="3"/>
  <c r="M1579" i="3"/>
  <c r="N1579" i="3"/>
  <c r="L1579" i="3"/>
  <c r="P1602" i="3"/>
  <c r="N1602" i="3"/>
  <c r="O1602" i="3"/>
  <c r="M1602" i="3"/>
  <c r="L1602" i="3"/>
  <c r="P1902" i="3"/>
  <c r="O1902" i="3"/>
  <c r="N1902" i="3"/>
  <c r="M1902" i="3"/>
  <c r="L1902" i="3"/>
  <c r="P1926" i="3"/>
  <c r="N1926" i="3"/>
  <c r="O1926" i="3"/>
  <c r="L1926" i="3"/>
  <c r="P1949" i="3"/>
  <c r="M1949" i="3"/>
  <c r="L1949" i="3"/>
  <c r="N1949" i="3"/>
  <c r="O1949" i="3"/>
  <c r="P1974" i="3"/>
  <c r="M1974" i="3"/>
  <c r="O1974" i="3"/>
  <c r="L1974" i="3"/>
  <c r="N1974" i="3"/>
  <c r="P1997" i="3"/>
  <c r="N1997" i="3"/>
  <c r="M1997" i="3"/>
  <c r="O1997" i="3"/>
  <c r="L1997" i="3"/>
  <c r="P2022" i="3"/>
  <c r="L2022" i="3"/>
  <c r="N2022" i="3"/>
  <c r="O2022" i="3"/>
  <c r="P2113" i="3"/>
  <c r="O2113" i="3"/>
  <c r="N2113" i="3"/>
  <c r="M2113" i="3"/>
  <c r="P2275" i="3"/>
  <c r="N2275" i="3"/>
  <c r="O2275" i="3"/>
  <c r="L2275" i="3"/>
  <c r="P2300" i="3"/>
  <c r="M2300" i="3"/>
  <c r="N2300" i="3"/>
  <c r="M2325" i="3"/>
  <c r="N2325" i="3"/>
  <c r="P2325" i="3"/>
  <c r="L2325" i="3"/>
  <c r="N2375" i="3"/>
  <c r="M2375" i="3"/>
  <c r="L2375" i="3"/>
  <c r="P2375" i="3"/>
  <c r="P2397" i="3"/>
  <c r="M2397" i="3"/>
  <c r="L2397" i="3"/>
  <c r="O2397" i="3"/>
  <c r="N2397" i="3"/>
  <c r="O2420" i="3"/>
  <c r="M2420" i="3"/>
  <c r="N2420" i="3"/>
  <c r="P2420" i="3"/>
  <c r="L2420" i="3"/>
  <c r="P2443" i="3"/>
  <c r="N2443" i="3"/>
  <c r="M2443" i="3"/>
  <c r="O2443" i="3"/>
  <c r="M2467" i="3"/>
  <c r="N2467" i="3"/>
  <c r="P2467" i="3"/>
  <c r="L2467" i="3"/>
  <c r="O2467" i="3"/>
  <c r="O2489" i="3"/>
  <c r="N2489" i="3"/>
  <c r="P2489" i="3"/>
  <c r="M2489" i="3"/>
  <c r="L2489" i="3"/>
  <c r="P2512" i="3"/>
  <c r="M2512" i="3"/>
  <c r="L2512" i="3"/>
  <c r="N2512" i="3"/>
  <c r="P2627" i="3"/>
  <c r="M2627" i="3"/>
  <c r="O2627" i="3"/>
  <c r="N2627" i="3"/>
  <c r="P2652" i="3"/>
  <c r="N2652" i="3"/>
  <c r="M2652" i="3"/>
  <c r="O2652" i="3"/>
  <c r="N2679" i="3"/>
  <c r="O2679" i="3"/>
  <c r="P2679" i="3"/>
  <c r="M2679" i="3"/>
  <c r="L2679" i="3"/>
  <c r="L2850" i="3"/>
  <c r="L2610" i="3"/>
  <c r="L982" i="3"/>
  <c r="M2275" i="3"/>
  <c r="M2096" i="3"/>
  <c r="M1769" i="3"/>
  <c r="P2825" i="3"/>
  <c r="O13" i="3"/>
  <c r="N13" i="3"/>
  <c r="L13" i="3"/>
  <c r="M13" i="3"/>
  <c r="P13" i="3"/>
  <c r="O59" i="3"/>
  <c r="P59" i="3"/>
  <c r="M59" i="3"/>
  <c r="L59" i="3"/>
  <c r="N59" i="3"/>
  <c r="O154" i="3"/>
  <c r="N154" i="3"/>
  <c r="L154" i="3"/>
  <c r="M154" i="3"/>
  <c r="N201" i="3"/>
  <c r="L201" i="3"/>
  <c r="O201" i="3"/>
  <c r="P201" i="3"/>
  <c r="M201" i="3"/>
  <c r="L246" i="3"/>
  <c r="N246" i="3"/>
  <c r="O246" i="3"/>
  <c r="P246" i="3"/>
  <c r="L293" i="3"/>
  <c r="N293" i="3"/>
  <c r="P293" i="3"/>
  <c r="M293" i="3"/>
  <c r="O293" i="3"/>
  <c r="L315" i="3"/>
  <c r="O315" i="3"/>
  <c r="P408" i="3"/>
  <c r="N408" i="3"/>
  <c r="M408" i="3"/>
  <c r="P457" i="3"/>
  <c r="O457" i="3"/>
  <c r="N457" i="3"/>
  <c r="M666" i="3"/>
  <c r="P666" i="3"/>
  <c r="O666" i="3"/>
  <c r="P1031" i="3"/>
  <c r="N1031" i="3"/>
  <c r="M1031" i="3"/>
  <c r="L1031" i="3"/>
  <c r="O1031" i="3"/>
  <c r="P1101" i="3"/>
  <c r="M1101" i="3"/>
  <c r="O1101" i="3"/>
  <c r="N1101" i="3"/>
  <c r="L1101" i="3"/>
  <c r="N1170" i="3"/>
  <c r="P1170" i="3"/>
  <c r="O1170" i="3"/>
  <c r="L1170" i="3"/>
  <c r="M1170" i="3"/>
  <c r="P1216" i="3"/>
  <c r="O1216" i="3"/>
  <c r="P1266" i="3"/>
  <c r="N1266" i="3"/>
  <c r="L1266" i="3"/>
  <c r="O1266" i="3"/>
  <c r="P1784" i="3"/>
  <c r="O1784" i="3"/>
  <c r="M1784" i="3"/>
  <c r="O1829" i="3"/>
  <c r="P1829" i="3"/>
  <c r="M1829" i="3"/>
  <c r="N1829" i="3"/>
  <c r="L1829" i="3"/>
  <c r="P1874" i="3"/>
  <c r="L1874" i="3"/>
  <c r="O1874" i="3"/>
  <c r="M1874" i="3"/>
  <c r="N1874" i="3"/>
  <c r="P1944" i="3"/>
  <c r="O1944" i="3"/>
  <c r="N1944" i="3"/>
  <c r="M1944" i="3"/>
  <c r="P2106" i="3"/>
  <c r="O2106" i="3"/>
  <c r="N2106" i="3"/>
  <c r="M2106" i="3"/>
  <c r="P83" i="3"/>
  <c r="O83" i="3"/>
  <c r="N83" i="3"/>
  <c r="M83" i="3"/>
  <c r="P155" i="3"/>
  <c r="M155" i="3"/>
  <c r="L155" i="3"/>
  <c r="O247" i="3"/>
  <c r="P247" i="3"/>
  <c r="N247" i="3"/>
  <c r="L247" i="3"/>
  <c r="N294" i="3"/>
  <c r="M294" i="3"/>
  <c r="P294" i="3"/>
  <c r="O294" i="3"/>
  <c r="P337" i="3"/>
  <c r="M337" i="3"/>
  <c r="O337" i="3"/>
  <c r="O386" i="3"/>
  <c r="P386" i="3"/>
  <c r="L386" i="3"/>
  <c r="M573" i="3"/>
  <c r="P573" i="3"/>
  <c r="O573" i="3"/>
  <c r="N573" i="3"/>
  <c r="L573" i="3"/>
  <c r="N622" i="3"/>
  <c r="L622" i="3"/>
  <c r="P622" i="3"/>
  <c r="O622" i="3"/>
  <c r="O804" i="3"/>
  <c r="N804" i="3"/>
  <c r="P804" i="3"/>
  <c r="O853" i="3"/>
  <c r="L853" i="3"/>
  <c r="N985" i="3"/>
  <c r="O985" i="3"/>
  <c r="L985" i="3"/>
  <c r="M985" i="3"/>
  <c r="P985" i="3"/>
  <c r="P1102" i="3"/>
  <c r="O1102" i="3"/>
  <c r="M1102" i="3"/>
  <c r="L1102" i="3"/>
  <c r="N1102" i="3"/>
  <c r="P1242" i="3"/>
  <c r="O1242" i="3"/>
  <c r="N1242" i="3"/>
  <c r="M1242" i="3"/>
  <c r="P1760" i="3"/>
  <c r="L1760" i="3"/>
  <c r="O1760" i="3"/>
  <c r="N1851" i="3"/>
  <c r="L1851" i="3"/>
  <c r="M1851" i="3"/>
  <c r="O1851" i="3"/>
  <c r="P2041" i="3"/>
  <c r="M2041" i="3"/>
  <c r="O2041" i="3"/>
  <c r="L2041" i="3"/>
  <c r="O2084" i="3"/>
  <c r="M2084" i="3"/>
  <c r="L2084" i="3"/>
  <c r="N2084" i="3"/>
  <c r="P2084" i="3"/>
  <c r="P2132" i="3"/>
  <c r="O2132" i="3"/>
  <c r="N2132" i="3"/>
  <c r="L2132" i="3"/>
  <c r="M2132" i="3"/>
  <c r="P2367" i="3"/>
  <c r="O2367" i="3"/>
  <c r="N2367" i="3"/>
  <c r="L2367" i="3"/>
  <c r="N2900" i="3"/>
  <c r="O2900" i="3"/>
  <c r="L2900" i="3"/>
  <c r="P61" i="3"/>
  <c r="M61" i="3"/>
  <c r="O61" i="3"/>
  <c r="L61" i="3"/>
  <c r="N61" i="3"/>
  <c r="P156" i="3"/>
  <c r="M156" i="3"/>
  <c r="L156" i="3"/>
  <c r="P248" i="3"/>
  <c r="M248" i="3"/>
  <c r="N248" i="3"/>
  <c r="L248" i="3"/>
  <c r="O248" i="3"/>
  <c r="N295" i="3"/>
  <c r="M295" i="3"/>
  <c r="O338" i="3"/>
  <c r="P338" i="3"/>
  <c r="N338" i="3"/>
  <c r="M338" i="3"/>
  <c r="M410" i="3"/>
  <c r="N410" i="3"/>
  <c r="O410" i="3"/>
  <c r="P526" i="3"/>
  <c r="L526" i="3"/>
  <c r="O526" i="3"/>
  <c r="M526" i="3"/>
  <c r="O623" i="3"/>
  <c r="N623" i="3"/>
  <c r="P623" i="3"/>
  <c r="M623" i="3"/>
  <c r="L623" i="3"/>
  <c r="O713" i="3"/>
  <c r="P713" i="3"/>
  <c r="N713" i="3"/>
  <c r="M757" i="3"/>
  <c r="P757" i="3"/>
  <c r="L757" i="3"/>
  <c r="O757" i="3"/>
  <c r="M986" i="3"/>
  <c r="L986" i="3"/>
  <c r="N986" i="3"/>
  <c r="P986" i="3"/>
  <c r="O986" i="3"/>
  <c r="P1054" i="3"/>
  <c r="O1054" i="3"/>
  <c r="L1054" i="3"/>
  <c r="N1054" i="3"/>
  <c r="M1054" i="3"/>
  <c r="P1172" i="3"/>
  <c r="L1172" i="3"/>
  <c r="O1172" i="3"/>
  <c r="N1172" i="3"/>
  <c r="P1218" i="3"/>
  <c r="L1218" i="3"/>
  <c r="O1218" i="3"/>
  <c r="N1218" i="3"/>
  <c r="O1243" i="3"/>
  <c r="P1243" i="3"/>
  <c r="N1243" i="3"/>
  <c r="P1786" i="3"/>
  <c r="O1786" i="3"/>
  <c r="O1831" i="3"/>
  <c r="M1831" i="3"/>
  <c r="L1831" i="3"/>
  <c r="N1831" i="3"/>
  <c r="P1831" i="3"/>
  <c r="O1875" i="3"/>
  <c r="P1875" i="3"/>
  <c r="N1875" i="3"/>
  <c r="M1875" i="3"/>
  <c r="L1875" i="3"/>
  <c r="N1922" i="3"/>
  <c r="L1922" i="3"/>
  <c r="O1922" i="3"/>
  <c r="P1922" i="3"/>
  <c r="P2042" i="3"/>
  <c r="M2042" i="3"/>
  <c r="O2065" i="3"/>
  <c r="N2065" i="3"/>
  <c r="P2065" i="3"/>
  <c r="L2065" i="3"/>
  <c r="M2065" i="3"/>
  <c r="P2085" i="3"/>
  <c r="O2085" i="3"/>
  <c r="M2085" i="3"/>
  <c r="L2085" i="3"/>
  <c r="N2085" i="3"/>
  <c r="N2133" i="3"/>
  <c r="L2133" i="3"/>
  <c r="O2133" i="3"/>
  <c r="P2133" i="3"/>
  <c r="O2179" i="3"/>
  <c r="P2179" i="3"/>
  <c r="N2179" i="3"/>
  <c r="L2179" i="3"/>
  <c r="P2225" i="3"/>
  <c r="N2225" i="3"/>
  <c r="M2225" i="3"/>
  <c r="L2225" i="3"/>
  <c r="P2247" i="3"/>
  <c r="N2247" i="3"/>
  <c r="O2247" i="3"/>
  <c r="L2247" i="3"/>
  <c r="M2247" i="3"/>
  <c r="P2293" i="3"/>
  <c r="M2293" i="3"/>
  <c r="N2293" i="3"/>
  <c r="O2293" i="3"/>
  <c r="N2345" i="3"/>
  <c r="O2345" i="3"/>
  <c r="P2345" i="3"/>
  <c r="M2345" i="3"/>
  <c r="P2390" i="3"/>
  <c r="O2390" i="3"/>
  <c r="N2390" i="3"/>
  <c r="L2390" i="3"/>
  <c r="O2666" i="3"/>
  <c r="P2666" i="3"/>
  <c r="L2666" i="3"/>
  <c r="N2666" i="3"/>
  <c r="M2666" i="3"/>
  <c r="P2759" i="3"/>
  <c r="N2759" i="3"/>
  <c r="O2759" i="3"/>
  <c r="P2829" i="3"/>
  <c r="L2829" i="3"/>
  <c r="O2829" i="3"/>
  <c r="M2829" i="3"/>
  <c r="N2829" i="3"/>
  <c r="P36" i="3"/>
  <c r="O36" i="3"/>
  <c r="M36" i="3"/>
  <c r="N85" i="3"/>
  <c r="M85" i="3"/>
  <c r="O85" i="3"/>
  <c r="P85" i="3"/>
  <c r="N133" i="3"/>
  <c r="O133" i="3"/>
  <c r="L133" i="3"/>
  <c r="P133" i="3"/>
  <c r="M133" i="3"/>
  <c r="O179" i="3"/>
  <c r="P179" i="3"/>
  <c r="N179" i="3"/>
  <c r="M179" i="3"/>
  <c r="P225" i="3"/>
  <c r="M225" i="3"/>
  <c r="O225" i="3"/>
  <c r="L225" i="3"/>
  <c r="N225" i="3"/>
  <c r="P296" i="3"/>
  <c r="O296" i="3"/>
  <c r="N296" i="3"/>
  <c r="M296" i="3"/>
  <c r="O339" i="3"/>
  <c r="M339" i="3"/>
  <c r="P339" i="3"/>
  <c r="N339" i="3"/>
  <c r="O527" i="3"/>
  <c r="P527" i="3"/>
  <c r="N527" i="3"/>
  <c r="M527" i="3"/>
  <c r="N624" i="3"/>
  <c r="P624" i="3"/>
  <c r="O624" i="3"/>
  <c r="M624" i="3"/>
  <c r="L624" i="3"/>
  <c r="P669" i="3"/>
  <c r="N669" i="3"/>
  <c r="O691" i="3"/>
  <c r="P691" i="3"/>
  <c r="M691" i="3"/>
  <c r="N691" i="3"/>
  <c r="P922" i="3"/>
  <c r="O922" i="3"/>
  <c r="M922" i="3"/>
  <c r="M965" i="3"/>
  <c r="O965" i="3"/>
  <c r="P965" i="3"/>
  <c r="N965" i="3"/>
  <c r="P1055" i="3"/>
  <c r="N1055" i="3"/>
  <c r="O1055" i="3"/>
  <c r="L1055" i="3"/>
  <c r="P1740" i="3"/>
  <c r="L1740" i="3"/>
  <c r="N1740" i="3"/>
  <c r="M1740" i="3"/>
  <c r="N1787" i="3"/>
  <c r="P1787" i="3"/>
  <c r="L1787" i="3"/>
  <c r="O1787" i="3"/>
  <c r="O1971" i="3"/>
  <c r="L1971" i="3"/>
  <c r="N1971" i="3"/>
  <c r="O2043" i="3"/>
  <c r="N2043" i="3"/>
  <c r="M2043" i="3"/>
  <c r="P2043" i="3"/>
  <c r="L2134" i="3"/>
  <c r="N2134" i="3"/>
  <c r="O2134" i="3"/>
  <c r="N2180" i="3"/>
  <c r="L2180" i="3"/>
  <c r="O2180" i="3"/>
  <c r="P2180" i="3"/>
  <c r="P2226" i="3"/>
  <c r="O2226" i="3"/>
  <c r="N2226" i="3"/>
  <c r="M2226" i="3"/>
  <c r="P2294" i="3"/>
  <c r="O2294" i="3"/>
  <c r="P2369" i="3"/>
  <c r="O2369" i="3"/>
  <c r="M2369" i="3"/>
  <c r="L2369" i="3"/>
  <c r="N2369" i="3"/>
  <c r="M2642" i="3"/>
  <c r="L2642" i="3"/>
  <c r="N2642" i="3"/>
  <c r="P2642" i="3"/>
  <c r="P2878" i="3"/>
  <c r="O2878" i="3"/>
  <c r="N2878" i="3"/>
  <c r="O15" i="3"/>
  <c r="M15" i="3"/>
  <c r="P15" i="3"/>
  <c r="N15" i="3"/>
  <c r="L15" i="3"/>
  <c r="M37" i="3"/>
  <c r="N37" i="3"/>
  <c r="P37" i="3"/>
  <c r="N62" i="3"/>
  <c r="P62" i="3"/>
  <c r="M62" i="3"/>
  <c r="L62" i="3"/>
  <c r="O86" i="3"/>
  <c r="M86" i="3"/>
  <c r="N86" i="3"/>
  <c r="L86" i="3"/>
  <c r="P86" i="3"/>
  <c r="O110" i="3"/>
  <c r="L110" i="3"/>
  <c r="N110" i="3"/>
  <c r="L134" i="3"/>
  <c r="M134" i="3"/>
  <c r="P134" i="3"/>
  <c r="O134" i="3"/>
  <c r="N134" i="3"/>
  <c r="P158" i="3"/>
  <c r="M158" i="3"/>
  <c r="L158" i="3"/>
  <c r="O158" i="3"/>
  <c r="P180" i="3"/>
  <c r="L180" i="3"/>
  <c r="O180" i="3"/>
  <c r="N180" i="3"/>
  <c r="N204" i="3"/>
  <c r="O204" i="3"/>
  <c r="M204" i="3"/>
  <c r="P226" i="3"/>
  <c r="O226" i="3"/>
  <c r="L226" i="3"/>
  <c r="M226" i="3"/>
  <c r="N226" i="3"/>
  <c r="N250" i="3"/>
  <c r="P250" i="3"/>
  <c r="M250" i="3"/>
  <c r="O250" i="3"/>
  <c r="L250" i="3"/>
  <c r="P297" i="3"/>
  <c r="O297" i="3"/>
  <c r="M297" i="3"/>
  <c r="L297" i="3"/>
  <c r="N297" i="3"/>
  <c r="P340" i="3"/>
  <c r="O340" i="3"/>
  <c r="N340" i="3"/>
  <c r="M340" i="3"/>
  <c r="L340" i="3"/>
  <c r="P364" i="3"/>
  <c r="O364" i="3"/>
  <c r="N364" i="3"/>
  <c r="M364" i="3"/>
  <c r="M483" i="3"/>
  <c r="N483" i="3"/>
  <c r="O483" i="3"/>
  <c r="L483" i="3"/>
  <c r="P483" i="3"/>
  <c r="N649" i="3"/>
  <c r="L649" i="3"/>
  <c r="P649" i="3"/>
  <c r="M649" i="3"/>
  <c r="O649" i="3"/>
  <c r="O784" i="3"/>
  <c r="P784" i="3"/>
  <c r="M784" i="3"/>
  <c r="N784" i="3"/>
  <c r="L784" i="3"/>
  <c r="O879" i="3"/>
  <c r="P879" i="3"/>
  <c r="N879" i="3"/>
  <c r="L879" i="3"/>
  <c r="N901" i="3"/>
  <c r="L901" i="3"/>
  <c r="O901" i="3"/>
  <c r="M901" i="3"/>
  <c r="P901" i="3"/>
  <c r="O923" i="3"/>
  <c r="P923" i="3"/>
  <c r="M923" i="3"/>
  <c r="P944" i="3"/>
  <c r="O944" i="3"/>
  <c r="M944" i="3"/>
  <c r="N944" i="3"/>
  <c r="L944" i="3"/>
  <c r="O966" i="3"/>
  <c r="L966" i="3"/>
  <c r="P966" i="3"/>
  <c r="N966" i="3"/>
  <c r="P988" i="3"/>
  <c r="N988" i="3"/>
  <c r="M988" i="3"/>
  <c r="P1011" i="3"/>
  <c r="O1011" i="3"/>
  <c r="L1011" i="3"/>
  <c r="M1011" i="3"/>
  <c r="N1011" i="3"/>
  <c r="M1033" i="3"/>
  <c r="O1033" i="3"/>
  <c r="P1033" i="3"/>
  <c r="L1033" i="3"/>
  <c r="N1033" i="3"/>
  <c r="M1056" i="3"/>
  <c r="O1056" i="3"/>
  <c r="N1056" i="3"/>
  <c r="P1056" i="3"/>
  <c r="L1056" i="3"/>
  <c r="N1079" i="3"/>
  <c r="O1079" i="3"/>
  <c r="P1079" i="3"/>
  <c r="P1104" i="3"/>
  <c r="N1104" i="3"/>
  <c r="L1104" i="3"/>
  <c r="M1104" i="3"/>
  <c r="O1104" i="3"/>
  <c r="P1562" i="3"/>
  <c r="N1562" i="3"/>
  <c r="O1562" i="3"/>
  <c r="M1586" i="3"/>
  <c r="L1586" i="3"/>
  <c r="P1586" i="3"/>
  <c r="N1586" i="3"/>
  <c r="O1586" i="3"/>
  <c r="P1609" i="3"/>
  <c r="O1609" i="3"/>
  <c r="N1609" i="3"/>
  <c r="N1631" i="3"/>
  <c r="P1631" i="3"/>
  <c r="L1631" i="3"/>
  <c r="O1631" i="3"/>
  <c r="M1631" i="3"/>
  <c r="P1652" i="3"/>
  <c r="L1652" i="3"/>
  <c r="P1675" i="3"/>
  <c r="N1675" i="3"/>
  <c r="P1698" i="3"/>
  <c r="N1698" i="3"/>
  <c r="L1698" i="3"/>
  <c r="M1698" i="3"/>
  <c r="L1718" i="3"/>
  <c r="P1718" i="3"/>
  <c r="O1718" i="3"/>
  <c r="N1788" i="3"/>
  <c r="M1788" i="3"/>
  <c r="P1788" i="3"/>
  <c r="L1788" i="3"/>
  <c r="O1788" i="3"/>
  <c r="P1924" i="3"/>
  <c r="O1924" i="3"/>
  <c r="N1924" i="3"/>
  <c r="P1948" i="3"/>
  <c r="N1948" i="3"/>
  <c r="O1948" i="3"/>
  <c r="P1972" i="3"/>
  <c r="L1972" i="3"/>
  <c r="O1972" i="3"/>
  <c r="N1972" i="3"/>
  <c r="N1996" i="3"/>
  <c r="P1996" i="3"/>
  <c r="M1996" i="3"/>
  <c r="L1996" i="3"/>
  <c r="P2020" i="3"/>
  <c r="O2020" i="3"/>
  <c r="M2020" i="3"/>
  <c r="L2020" i="3"/>
  <c r="P2066" i="3"/>
  <c r="O2066" i="3"/>
  <c r="L2066" i="3"/>
  <c r="N2066" i="3"/>
  <c r="M2066" i="3"/>
  <c r="P2086" i="3"/>
  <c r="N2086" i="3"/>
  <c r="O2086" i="3"/>
  <c r="M2086" i="3"/>
  <c r="L2086" i="3"/>
  <c r="O2110" i="3"/>
  <c r="L2110" i="3"/>
  <c r="N2110" i="3"/>
  <c r="M2110" i="3"/>
  <c r="P2157" i="3"/>
  <c r="M2157" i="3"/>
  <c r="O2157" i="3"/>
  <c r="L2157" i="3"/>
  <c r="N2157" i="3"/>
  <c r="O2181" i="3"/>
  <c r="N2181" i="3"/>
  <c r="L2181" i="3"/>
  <c r="P2181" i="3"/>
  <c r="O2204" i="3"/>
  <c r="N2204" i="3"/>
  <c r="P2204" i="3"/>
  <c r="P2227" i="3"/>
  <c r="N2227" i="3"/>
  <c r="O2227" i="3"/>
  <c r="M2227" i="3"/>
  <c r="P2248" i="3"/>
  <c r="O2248" i="3"/>
  <c r="M2248" i="3"/>
  <c r="L2248" i="3"/>
  <c r="N2248" i="3"/>
  <c r="O2463" i="3"/>
  <c r="P2463" i="3"/>
  <c r="M2463" i="3"/>
  <c r="L2463" i="3"/>
  <c r="N2463" i="3"/>
  <c r="P2483" i="3"/>
  <c r="N2483" i="3"/>
  <c r="M2483" i="3"/>
  <c r="O2483" i="3"/>
  <c r="L2483" i="3"/>
  <c r="O2507" i="3"/>
  <c r="M2507" i="3"/>
  <c r="N2507" i="3"/>
  <c r="L2507" i="3"/>
  <c r="P2530" i="3"/>
  <c r="O2530" i="3"/>
  <c r="N2530" i="3"/>
  <c r="P2619" i="3"/>
  <c r="O2619" i="3"/>
  <c r="M2619" i="3"/>
  <c r="O2643" i="3"/>
  <c r="P2643" i="3"/>
  <c r="N2643" i="3"/>
  <c r="L2668" i="3"/>
  <c r="M2668" i="3"/>
  <c r="M2691" i="3"/>
  <c r="O2691" i="3"/>
  <c r="P2691" i="3"/>
  <c r="N2691" i="3"/>
  <c r="P2716" i="3"/>
  <c r="O2716" i="3"/>
  <c r="M2716" i="3"/>
  <c r="N2716" i="3"/>
  <c r="L2716" i="3"/>
  <c r="O2740" i="3"/>
  <c r="N2740" i="3"/>
  <c r="P2761" i="3"/>
  <c r="L2761" i="3"/>
  <c r="M2761" i="3"/>
  <c r="N2761" i="3"/>
  <c r="O2761" i="3"/>
  <c r="O2783" i="3"/>
  <c r="M2783" i="3"/>
  <c r="L2783" i="3"/>
  <c r="N2783" i="3"/>
  <c r="P2783" i="3"/>
  <c r="O2831" i="3"/>
  <c r="P2831" i="3"/>
  <c r="N2831" i="3"/>
  <c r="L2042" i="3"/>
  <c r="L294" i="3"/>
  <c r="M669" i="3"/>
  <c r="N1550" i="3"/>
  <c r="N757" i="3"/>
  <c r="N156" i="3"/>
  <c r="O1652" i="3"/>
  <c r="O62" i="3"/>
  <c r="P2507" i="3"/>
  <c r="P82" i="3"/>
  <c r="O82" i="3"/>
  <c r="M82" i="3"/>
  <c r="N82" i="3"/>
  <c r="P177" i="3"/>
  <c r="O177" i="3"/>
  <c r="M177" i="3"/>
  <c r="N177" i="3"/>
  <c r="L177" i="3"/>
  <c r="O223" i="3"/>
  <c r="L223" i="3"/>
  <c r="P223" i="3"/>
  <c r="N223" i="3"/>
  <c r="M223" i="3"/>
  <c r="P270" i="3"/>
  <c r="N270" i="3"/>
  <c r="M270" i="3"/>
  <c r="L270" i="3"/>
  <c r="M336" i="3"/>
  <c r="O336" i="3"/>
  <c r="P336" i="3"/>
  <c r="P385" i="3"/>
  <c r="O385" i="3"/>
  <c r="L385" i="3"/>
  <c r="O434" i="3"/>
  <c r="L434" i="3"/>
  <c r="P434" i="3"/>
  <c r="N434" i="3"/>
  <c r="P646" i="3"/>
  <c r="O646" i="3"/>
  <c r="L646" i="3"/>
  <c r="N646" i="3"/>
  <c r="P688" i="3"/>
  <c r="O688" i="3"/>
  <c r="N688" i="3"/>
  <c r="M688" i="3"/>
  <c r="M1009" i="3"/>
  <c r="P1009" i="3"/>
  <c r="O1009" i="3"/>
  <c r="N1009" i="3"/>
  <c r="P1052" i="3"/>
  <c r="N1052" i="3"/>
  <c r="L1052" i="3"/>
  <c r="M1052" i="3"/>
  <c r="O1052" i="3"/>
  <c r="P1076" i="3"/>
  <c r="N1076" i="3"/>
  <c r="O1076" i="3"/>
  <c r="L1076" i="3"/>
  <c r="P1124" i="3"/>
  <c r="N1124" i="3"/>
  <c r="M1124" i="3"/>
  <c r="L1124" i="3"/>
  <c r="M1148" i="3"/>
  <c r="O1148" i="3"/>
  <c r="P1148" i="3"/>
  <c r="P1194" i="3"/>
  <c r="M1194" i="3"/>
  <c r="O1194" i="3"/>
  <c r="O1759" i="3"/>
  <c r="M1759" i="3"/>
  <c r="L1759" i="3"/>
  <c r="P1850" i="3"/>
  <c r="N1850" i="3"/>
  <c r="O1850" i="3"/>
  <c r="M1850" i="3"/>
  <c r="L1850" i="3"/>
  <c r="L1899" i="3"/>
  <c r="N1899" i="3"/>
  <c r="M1899" i="3"/>
  <c r="P1899" i="3"/>
  <c r="O1899" i="3"/>
  <c r="M1921" i="3"/>
  <c r="L1921" i="3"/>
  <c r="O1921" i="3"/>
  <c r="P1921" i="3"/>
  <c r="N1921" i="3"/>
  <c r="O1968" i="3"/>
  <c r="N1968" i="3"/>
  <c r="P1968" i="3"/>
  <c r="L1968" i="3"/>
  <c r="P1992" i="3"/>
  <c r="O1992" i="3"/>
  <c r="L1992" i="3"/>
  <c r="N1992" i="3"/>
  <c r="M1992" i="3"/>
  <c r="P2064" i="3"/>
  <c r="O2064" i="3"/>
  <c r="N2064" i="3"/>
  <c r="L2064" i="3"/>
  <c r="M2064" i="3"/>
  <c r="O2131" i="3"/>
  <c r="N2131" i="3"/>
  <c r="P2131" i="3"/>
  <c r="L2131" i="3"/>
  <c r="L2153" i="3"/>
  <c r="N2153" i="3"/>
  <c r="O2153" i="3"/>
  <c r="P2246" i="3"/>
  <c r="L2246" i="3"/>
  <c r="O2246" i="3"/>
  <c r="P2268" i="3"/>
  <c r="O2268" i="3"/>
  <c r="M2268" i="3"/>
  <c r="L2268" i="3"/>
  <c r="M2292" i="3"/>
  <c r="P2292" i="3"/>
  <c r="N2292" i="3"/>
  <c r="O2292" i="3"/>
  <c r="P2317" i="3"/>
  <c r="O2317" i="3"/>
  <c r="M2317" i="3"/>
  <c r="L2317" i="3"/>
  <c r="N2317" i="3"/>
  <c r="N2343" i="3"/>
  <c r="P2343" i="3"/>
  <c r="L2343" i="3"/>
  <c r="O2343" i="3"/>
  <c r="M2343" i="3"/>
  <c r="P2366" i="3"/>
  <c r="N2366" i="3"/>
  <c r="O2366" i="3"/>
  <c r="M2366" i="3"/>
  <c r="L2366" i="3"/>
  <c r="N2436" i="3"/>
  <c r="P2436" i="3"/>
  <c r="L2436" i="3"/>
  <c r="N2737" i="3"/>
  <c r="P2737" i="3"/>
  <c r="N2779" i="3"/>
  <c r="M2779" i="3"/>
  <c r="O2779" i="3"/>
  <c r="M2853" i="3"/>
  <c r="O2853" i="3"/>
  <c r="L2853" i="3"/>
  <c r="P2853" i="3"/>
  <c r="O2899" i="3"/>
  <c r="M2899" i="3"/>
  <c r="P2899" i="3"/>
  <c r="L2899" i="3"/>
  <c r="L1944" i="3"/>
  <c r="M2436" i="3"/>
  <c r="M1864" i="3"/>
  <c r="P2153" i="3"/>
  <c r="P35" i="3"/>
  <c r="N35" i="3"/>
  <c r="O35" i="3"/>
  <c r="L35" i="3"/>
  <c r="M35" i="3"/>
  <c r="P60" i="3"/>
  <c r="O60" i="3"/>
  <c r="M60" i="3"/>
  <c r="L60" i="3"/>
  <c r="M108" i="3"/>
  <c r="N108" i="3"/>
  <c r="L108" i="3"/>
  <c r="O108" i="3"/>
  <c r="P131" i="3"/>
  <c r="O131" i="3"/>
  <c r="M131" i="3"/>
  <c r="O202" i="3"/>
  <c r="N202" i="3"/>
  <c r="M202" i="3"/>
  <c r="L202" i="3"/>
  <c r="O224" i="3"/>
  <c r="L224" i="3"/>
  <c r="M224" i="3"/>
  <c r="N224" i="3"/>
  <c r="P224" i="3"/>
  <c r="P271" i="3"/>
  <c r="N271" i="3"/>
  <c r="M271" i="3"/>
  <c r="L271" i="3"/>
  <c r="P361" i="3"/>
  <c r="N361" i="3"/>
  <c r="L361" i="3"/>
  <c r="O361" i="3"/>
  <c r="M361" i="3"/>
  <c r="O435" i="3"/>
  <c r="N435" i="3"/>
  <c r="L435" i="3"/>
  <c r="M435" i="3"/>
  <c r="O599" i="3"/>
  <c r="N599" i="3"/>
  <c r="M599" i="3"/>
  <c r="P647" i="3"/>
  <c r="M647" i="3"/>
  <c r="O647" i="3"/>
  <c r="L647" i="3"/>
  <c r="P756" i="3"/>
  <c r="O756" i="3"/>
  <c r="L756" i="3"/>
  <c r="M756" i="3"/>
  <c r="P781" i="3"/>
  <c r="N781" i="3"/>
  <c r="L781" i="3"/>
  <c r="O781" i="3"/>
  <c r="M829" i="3"/>
  <c r="L829" i="3"/>
  <c r="P829" i="3"/>
  <c r="P877" i="3"/>
  <c r="N877" i="3"/>
  <c r="L877" i="3"/>
  <c r="O877" i="3"/>
  <c r="P1053" i="3"/>
  <c r="O1053" i="3"/>
  <c r="M1053" i="3"/>
  <c r="L1053" i="3"/>
  <c r="N1053" i="3"/>
  <c r="O1125" i="3"/>
  <c r="L1125" i="3"/>
  <c r="N1125" i="3"/>
  <c r="M1125" i="3"/>
  <c r="O1217" i="3"/>
  <c r="N1217" i="3"/>
  <c r="P1217" i="3"/>
  <c r="N1267" i="3"/>
  <c r="M1267" i="3"/>
  <c r="P1267" i="3"/>
  <c r="O1267" i="3"/>
  <c r="L1267" i="3"/>
  <c r="P1738" i="3"/>
  <c r="L1738" i="3"/>
  <c r="N1738" i="3"/>
  <c r="M1738" i="3"/>
  <c r="N1785" i="3"/>
  <c r="P1785" i="3"/>
  <c r="O1785" i="3"/>
  <c r="M1785" i="3"/>
  <c r="M1809" i="3"/>
  <c r="L1809" i="3"/>
  <c r="P1809" i="3"/>
  <c r="O1809" i="3"/>
  <c r="M1830" i="3"/>
  <c r="P1830" i="3"/>
  <c r="O1830" i="3"/>
  <c r="L1830" i="3"/>
  <c r="N1830" i="3"/>
  <c r="O1900" i="3"/>
  <c r="M1900" i="3"/>
  <c r="P1900" i="3"/>
  <c r="N1900" i="3"/>
  <c r="P1945" i="3"/>
  <c r="O1945" i="3"/>
  <c r="N1945" i="3"/>
  <c r="M1945" i="3"/>
  <c r="N2107" i="3"/>
  <c r="P2107" i="3"/>
  <c r="O2107" i="3"/>
  <c r="N2224" i="3"/>
  <c r="O2224" i="3"/>
  <c r="P2224" i="3"/>
  <c r="M2269" i="3"/>
  <c r="P2269" i="3"/>
  <c r="O2269" i="3"/>
  <c r="L2269" i="3"/>
  <c r="N2318" i="3"/>
  <c r="L2318" i="3"/>
  <c r="O2318" i="3"/>
  <c r="P2318" i="3"/>
  <c r="P2344" i="3"/>
  <c r="L2344" i="3"/>
  <c r="N2344" i="3"/>
  <c r="O2344" i="3"/>
  <c r="M2344" i="3"/>
  <c r="P2389" i="3"/>
  <c r="O2389" i="3"/>
  <c r="P2689" i="3"/>
  <c r="N2689" i="3"/>
  <c r="P2714" i="3"/>
  <c r="N2714" i="3"/>
  <c r="L2714" i="3"/>
  <c r="M2714" i="3"/>
  <c r="O2738" i="3"/>
  <c r="P2738" i="3"/>
  <c r="N2738" i="3"/>
  <c r="N2758" i="3"/>
  <c r="O2758" i="3"/>
  <c r="P2758" i="3"/>
  <c r="L2758" i="3"/>
  <c r="O2828" i="3"/>
  <c r="N2828" i="3"/>
  <c r="P2828" i="3"/>
  <c r="M2828" i="3"/>
  <c r="O2876" i="3"/>
  <c r="L2876" i="3"/>
  <c r="N2876" i="3"/>
  <c r="P2876" i="3"/>
  <c r="O2923" i="3"/>
  <c r="P2923" i="3"/>
  <c r="N2923" i="3"/>
  <c r="M2923" i="3"/>
  <c r="L2106" i="3"/>
  <c r="M2367" i="3"/>
  <c r="M2153" i="3"/>
  <c r="N2389" i="3"/>
  <c r="O14" i="3"/>
  <c r="P14" i="3"/>
  <c r="M14" i="3"/>
  <c r="N14" i="3"/>
  <c r="L14" i="3"/>
  <c r="N84" i="3"/>
  <c r="O84" i="3"/>
  <c r="M84" i="3"/>
  <c r="P84" i="3"/>
  <c r="P132" i="3"/>
  <c r="O132" i="3"/>
  <c r="N132" i="3"/>
  <c r="M132" i="3"/>
  <c r="O178" i="3"/>
  <c r="N178" i="3"/>
  <c r="P178" i="3"/>
  <c r="M178" i="3"/>
  <c r="P316" i="3"/>
  <c r="O316" i="3"/>
  <c r="L316" i="3"/>
  <c r="M362" i="3"/>
  <c r="N362" i="3"/>
  <c r="O362" i="3"/>
  <c r="P362" i="3"/>
  <c r="O387" i="3"/>
  <c r="N387" i="3"/>
  <c r="P387" i="3"/>
  <c r="L387" i="3"/>
  <c r="P504" i="3"/>
  <c r="M504" i="3"/>
  <c r="N504" i="3"/>
  <c r="O504" i="3"/>
  <c r="P548" i="3"/>
  <c r="N548" i="3"/>
  <c r="O574" i="3"/>
  <c r="N574" i="3"/>
  <c r="P574" i="3"/>
  <c r="L574" i="3"/>
  <c r="O690" i="3"/>
  <c r="P690" i="3"/>
  <c r="M690" i="3"/>
  <c r="N690" i="3"/>
  <c r="L690" i="3"/>
  <c r="L735" i="3"/>
  <c r="O735" i="3"/>
  <c r="P735" i="3"/>
  <c r="N782" i="3"/>
  <c r="P782" i="3"/>
  <c r="L782" i="3"/>
  <c r="O782" i="3"/>
  <c r="O964" i="3"/>
  <c r="P964" i="3"/>
  <c r="L964" i="3"/>
  <c r="N964" i="3"/>
  <c r="P1010" i="3"/>
  <c r="O1010" i="3"/>
  <c r="M1010" i="3"/>
  <c r="N1010" i="3"/>
  <c r="M1032" i="3"/>
  <c r="N1032" i="3"/>
  <c r="L1032" i="3"/>
  <c r="P1032" i="3"/>
  <c r="P1077" i="3"/>
  <c r="N1077" i="3"/>
  <c r="L1077" i="3"/>
  <c r="O1077" i="3"/>
  <c r="M1077" i="3"/>
  <c r="M1149" i="3"/>
  <c r="O1149" i="3"/>
  <c r="L1149" i="3"/>
  <c r="P1149" i="3"/>
  <c r="N1195" i="3"/>
  <c r="M1195" i="3"/>
  <c r="O1195" i="3"/>
  <c r="P1739" i="3"/>
  <c r="N1739" i="3"/>
  <c r="L1739" i="3"/>
  <c r="M1739" i="3"/>
  <c r="O1761" i="3"/>
  <c r="L1761" i="3"/>
  <c r="P1761" i="3"/>
  <c r="M1761" i="3"/>
  <c r="P1852" i="3"/>
  <c r="O1852" i="3"/>
  <c r="N1852" i="3"/>
  <c r="L2019" i="3"/>
  <c r="M2019" i="3"/>
  <c r="O2019" i="3"/>
  <c r="P2108" i="3"/>
  <c r="N2108" i="3"/>
  <c r="M2108" i="3"/>
  <c r="L2108" i="3"/>
  <c r="P2155" i="3"/>
  <c r="O2155" i="3"/>
  <c r="N2155" i="3"/>
  <c r="P2202" i="3"/>
  <c r="M2202" i="3"/>
  <c r="O2202" i="3"/>
  <c r="M2270" i="3"/>
  <c r="N2270" i="3"/>
  <c r="O2270" i="3"/>
  <c r="P2319" i="3"/>
  <c r="N2319" i="3"/>
  <c r="L2319" i="3"/>
  <c r="O2319" i="3"/>
  <c r="P2368" i="3"/>
  <c r="O2368" i="3"/>
  <c r="N2368" i="3"/>
  <c r="L2368" i="3"/>
  <c r="P2641" i="3"/>
  <c r="M2641" i="3"/>
  <c r="L2641" i="3"/>
  <c r="O2641" i="3"/>
  <c r="N2641" i="3"/>
  <c r="P2781" i="3"/>
  <c r="O2781" i="3"/>
  <c r="N2781" i="3"/>
  <c r="P2805" i="3"/>
  <c r="L2805" i="3"/>
  <c r="O2805" i="3"/>
  <c r="M2805" i="3"/>
  <c r="N2805" i="3"/>
  <c r="O2855" i="3"/>
  <c r="L2855" i="3"/>
  <c r="P2855" i="3"/>
  <c r="L2877" i="3"/>
  <c r="N2877" i="3"/>
  <c r="O2877" i="3"/>
  <c r="P2877" i="3"/>
  <c r="M2877" i="3"/>
  <c r="P2901" i="3"/>
  <c r="L2901" i="3"/>
  <c r="N2901" i="3"/>
  <c r="O2901" i="3"/>
  <c r="N2924" i="3"/>
  <c r="O2924" i="3"/>
  <c r="L2924" i="3"/>
  <c r="P2924" i="3"/>
  <c r="M2924" i="3"/>
  <c r="L2738" i="3"/>
  <c r="L2292" i="3"/>
  <c r="L2224" i="3"/>
  <c r="L548" i="3"/>
  <c r="M2901" i="3"/>
  <c r="M2224" i="3"/>
  <c r="M964" i="3"/>
  <c r="N1761" i="3"/>
  <c r="N1148" i="3"/>
  <c r="N666" i="3"/>
  <c r="O2225" i="3"/>
  <c r="O548" i="3"/>
  <c r="P2270" i="3"/>
  <c r="P109" i="3"/>
  <c r="M109" i="3"/>
  <c r="O109" i="3"/>
  <c r="L109" i="3"/>
  <c r="N109" i="3"/>
  <c r="P157" i="3"/>
  <c r="M157" i="3"/>
  <c r="L157" i="3"/>
  <c r="O157" i="3"/>
  <c r="P203" i="3"/>
  <c r="O203" i="3"/>
  <c r="N203" i="3"/>
  <c r="M203" i="3"/>
  <c r="L203" i="3"/>
  <c r="P249" i="3"/>
  <c r="N249" i="3"/>
  <c r="M249" i="3"/>
  <c r="L249" i="3"/>
  <c r="P272" i="3"/>
  <c r="M272" i="3"/>
  <c r="N272" i="3"/>
  <c r="O272" i="3"/>
  <c r="L272" i="3"/>
  <c r="M317" i="3"/>
  <c r="P317" i="3"/>
  <c r="L317" i="3"/>
  <c r="O317" i="3"/>
  <c r="P363" i="3"/>
  <c r="O363" i="3"/>
  <c r="M363" i="3"/>
  <c r="N363" i="3"/>
  <c r="M411" i="3"/>
  <c r="O411" i="3"/>
  <c r="N411" i="3"/>
  <c r="N505" i="3"/>
  <c r="M505" i="3"/>
  <c r="O505" i="3"/>
  <c r="P505" i="3"/>
  <c r="P549" i="3"/>
  <c r="M549" i="3"/>
  <c r="L549" i="3"/>
  <c r="N549" i="3"/>
  <c r="P601" i="3"/>
  <c r="L601" i="3"/>
  <c r="O601" i="3"/>
  <c r="N601" i="3"/>
  <c r="P714" i="3"/>
  <c r="O714" i="3"/>
  <c r="M714" i="3"/>
  <c r="N714" i="3"/>
  <c r="P900" i="3"/>
  <c r="O900" i="3"/>
  <c r="L900" i="3"/>
  <c r="M900" i="3"/>
  <c r="N900" i="3"/>
  <c r="N943" i="3"/>
  <c r="P943" i="3"/>
  <c r="M943" i="3"/>
  <c r="O943" i="3"/>
  <c r="L943" i="3"/>
  <c r="O987" i="3"/>
  <c r="N987" i="3"/>
  <c r="P987" i="3"/>
  <c r="M987" i="3"/>
  <c r="N1078" i="3"/>
  <c r="O1078" i="3"/>
  <c r="P1078" i="3"/>
  <c r="L1078" i="3"/>
  <c r="P1127" i="3"/>
  <c r="N1127" i="3"/>
  <c r="L1127" i="3"/>
  <c r="O1127" i="3"/>
  <c r="M1127" i="3"/>
  <c r="M1810" i="3"/>
  <c r="P1810" i="3"/>
  <c r="L1810" i="3"/>
  <c r="N1810" i="3"/>
  <c r="O1810" i="3"/>
  <c r="N1995" i="3"/>
  <c r="L1995" i="3"/>
  <c r="O1995" i="3"/>
  <c r="M1995" i="3"/>
  <c r="O2109" i="3"/>
  <c r="N2109" i="3"/>
  <c r="M2109" i="3"/>
  <c r="P2109" i="3"/>
  <c r="P2156" i="3"/>
  <c r="O2156" i="3"/>
  <c r="M2156" i="3"/>
  <c r="N2156" i="3"/>
  <c r="P2203" i="3"/>
  <c r="O2203" i="3"/>
  <c r="N2203" i="3"/>
  <c r="M2203" i="3"/>
  <c r="P2271" i="3"/>
  <c r="N2271" i="3"/>
  <c r="P2320" i="3"/>
  <c r="N2320" i="3"/>
  <c r="L2320" i="3"/>
  <c r="P2346" i="3"/>
  <c r="N2346" i="3"/>
  <c r="M2346" i="3"/>
  <c r="P2549" i="3"/>
  <c r="M2549" i="3"/>
  <c r="O2549" i="3"/>
  <c r="L2549" i="3"/>
  <c r="N2549" i="3"/>
  <c r="P2618" i="3"/>
  <c r="O2618" i="3"/>
  <c r="N2618" i="3"/>
  <c r="M2618" i="3"/>
  <c r="N2667" i="3"/>
  <c r="M2667" i="3"/>
  <c r="M2739" i="3"/>
  <c r="N2739" i="3"/>
  <c r="P2739" i="3"/>
  <c r="O2782" i="3"/>
  <c r="P2782" i="3"/>
  <c r="N2782" i="3"/>
  <c r="L2782" i="3"/>
  <c r="O2806" i="3"/>
  <c r="M2806" i="3"/>
  <c r="L2806" i="3"/>
  <c r="P2806" i="3"/>
  <c r="O2830" i="3"/>
  <c r="L2830" i="3"/>
  <c r="P2830" i="3"/>
  <c r="M2830" i="3"/>
  <c r="N2830" i="3"/>
  <c r="P2856" i="3"/>
  <c r="L2856" i="3"/>
  <c r="O2856" i="3"/>
  <c r="P2925" i="3"/>
  <c r="O2925" i="3"/>
  <c r="M2925" i="3"/>
  <c r="L2737" i="3"/>
  <c r="L2043" i="3"/>
  <c r="L987" i="3"/>
  <c r="L295" i="3"/>
  <c r="M2900" i="3"/>
  <c r="M2294" i="3"/>
  <c r="N2899" i="3"/>
  <c r="N1760" i="3"/>
  <c r="N157" i="3"/>
  <c r="N60" i="3"/>
  <c r="O2436" i="3"/>
  <c r="P2134" i="3"/>
  <c r="P1195" i="3"/>
  <c r="P410" i="3"/>
  <c r="P16" i="3"/>
  <c r="O16" i="3"/>
  <c r="N16" i="3"/>
  <c r="M16" i="3"/>
  <c r="P38" i="3"/>
  <c r="O38" i="3"/>
  <c r="M38" i="3"/>
  <c r="N38" i="3"/>
  <c r="O87" i="3"/>
  <c r="N87" i="3"/>
  <c r="L87" i="3"/>
  <c r="P87" i="3"/>
  <c r="M87" i="3"/>
  <c r="O111" i="3"/>
  <c r="P111" i="3"/>
  <c r="N111" i="3"/>
  <c r="P135" i="3"/>
  <c r="O135" i="3"/>
  <c r="M135" i="3"/>
  <c r="N135" i="3"/>
  <c r="M159" i="3"/>
  <c r="L159" i="3"/>
  <c r="P181" i="3"/>
  <c r="O181" i="3"/>
  <c r="M181" i="3"/>
  <c r="N181" i="3"/>
  <c r="P227" i="3"/>
  <c r="M227" i="3"/>
  <c r="L227" i="3"/>
  <c r="N227" i="3"/>
  <c r="O227" i="3"/>
  <c r="P273" i="3"/>
  <c r="O273" i="3"/>
  <c r="N273" i="3"/>
  <c r="M273" i="3"/>
  <c r="P461" i="3"/>
  <c r="L461" i="3"/>
  <c r="O461" i="3"/>
  <c r="N461" i="3"/>
  <c r="M461" i="3"/>
  <c r="P626" i="3"/>
  <c r="N626" i="3"/>
  <c r="M626" i="3"/>
  <c r="O626" i="3"/>
  <c r="L626" i="3"/>
  <c r="P650" i="3"/>
  <c r="O650" i="3"/>
  <c r="M650" i="3"/>
  <c r="N650" i="3"/>
  <c r="L650" i="3"/>
  <c r="O692" i="3"/>
  <c r="N692" i="3"/>
  <c r="M692" i="3"/>
  <c r="P759" i="3"/>
  <c r="M759" i="3"/>
  <c r="O759" i="3"/>
  <c r="P856" i="3"/>
  <c r="L856" i="3"/>
  <c r="N856" i="3"/>
  <c r="O880" i="3"/>
  <c r="P880" i="3"/>
  <c r="L880" i="3"/>
  <c r="N902" i="3"/>
  <c r="M902" i="3"/>
  <c r="O902" i="3"/>
  <c r="P902" i="3"/>
  <c r="L902" i="3"/>
  <c r="P989" i="3"/>
  <c r="M989" i="3"/>
  <c r="O989" i="3"/>
  <c r="N989" i="3"/>
  <c r="P1012" i="3"/>
  <c r="O1012" i="3"/>
  <c r="L1012" i="3"/>
  <c r="P1034" i="3"/>
  <c r="L1034" i="3"/>
  <c r="M1034" i="3"/>
  <c r="N1034" i="3"/>
  <c r="P1057" i="3"/>
  <c r="N1057" i="3"/>
  <c r="O1057" i="3"/>
  <c r="L1057" i="3"/>
  <c r="M1057" i="3"/>
  <c r="P1448" i="3"/>
  <c r="M1448" i="3"/>
  <c r="O1448" i="3"/>
  <c r="N1448" i="3"/>
  <c r="L1448" i="3"/>
  <c r="O1471" i="3"/>
  <c r="P1471" i="3"/>
  <c r="N1471" i="3"/>
  <c r="M1471" i="3"/>
  <c r="P1494" i="3"/>
  <c r="N1494" i="3"/>
  <c r="M1494" i="3"/>
  <c r="O1494" i="3"/>
  <c r="L1494" i="3"/>
  <c r="L1517" i="3"/>
  <c r="O1517" i="3"/>
  <c r="M1517" i="3"/>
  <c r="P1517" i="3"/>
  <c r="O1540" i="3"/>
  <c r="M1540" i="3"/>
  <c r="P1540" i="3"/>
  <c r="N1540" i="3"/>
  <c r="L1540" i="3"/>
  <c r="P1563" i="3"/>
  <c r="O1563" i="3"/>
  <c r="L1563" i="3"/>
  <c r="N1563" i="3"/>
  <c r="M1563" i="3"/>
  <c r="P1587" i="3"/>
  <c r="N1587" i="3"/>
  <c r="O1587" i="3"/>
  <c r="L1587" i="3"/>
  <c r="M1587" i="3"/>
  <c r="P1653" i="3"/>
  <c r="M1653" i="3"/>
  <c r="N1653" i="3"/>
  <c r="O1834" i="3"/>
  <c r="M1834" i="3"/>
  <c r="N1834" i="3"/>
  <c r="P1834" i="3"/>
  <c r="L1834" i="3"/>
  <c r="P1877" i="3"/>
  <c r="M1877" i="3"/>
  <c r="O1877" i="3"/>
  <c r="L1877" i="3"/>
  <c r="O1925" i="3"/>
  <c r="P1925" i="3"/>
  <c r="N1925" i="3"/>
  <c r="L1925" i="3"/>
  <c r="O1973" i="3"/>
  <c r="P1973" i="3"/>
  <c r="M1973" i="3"/>
  <c r="L1973" i="3"/>
  <c r="N1973" i="3"/>
  <c r="M2021" i="3"/>
  <c r="L2021" i="3"/>
  <c r="O2044" i="3"/>
  <c r="M2044" i="3"/>
  <c r="N2044" i="3"/>
  <c r="P2087" i="3"/>
  <c r="M2087" i="3"/>
  <c r="N2087" i="3"/>
  <c r="O2205" i="3"/>
  <c r="N2205" i="3"/>
  <c r="P2205" i="3"/>
  <c r="M2597" i="3"/>
  <c r="O2597" i="3"/>
  <c r="N2597" i="3"/>
  <c r="P2597" i="3"/>
  <c r="L2620" i="3"/>
  <c r="P2620" i="3"/>
  <c r="M2620" i="3"/>
  <c r="O2692" i="3"/>
  <c r="M2692" i="3"/>
  <c r="N2692" i="3"/>
  <c r="P2762" i="3"/>
  <c r="M2762" i="3"/>
  <c r="N2762" i="3"/>
  <c r="O2762" i="3"/>
  <c r="L2667" i="3"/>
  <c r="L2155" i="3"/>
  <c r="L1243" i="3"/>
  <c r="L1114" i="3"/>
  <c r="L411" i="3"/>
  <c r="L85" i="3"/>
  <c r="M2781" i="3"/>
  <c r="M1787" i="3"/>
  <c r="M879" i="3"/>
  <c r="N2620" i="3"/>
  <c r="N2540" i="3"/>
  <c r="N853" i="3"/>
  <c r="N756" i="3"/>
  <c r="N155" i="3"/>
  <c r="O2346" i="3"/>
  <c r="O1996" i="3"/>
  <c r="O1032" i="3"/>
  <c r="O669" i="3"/>
  <c r="P2740" i="3"/>
  <c r="P1971" i="3"/>
  <c r="P658" i="3"/>
  <c r="N658" i="3"/>
  <c r="O658" i="3"/>
  <c r="L658" i="3"/>
  <c r="M658" i="3"/>
  <c r="N2682" i="3"/>
  <c r="M2682" i="3"/>
  <c r="O2682" i="3"/>
  <c r="L2682" i="3"/>
  <c r="P2705" i="3"/>
  <c r="L2705" i="3"/>
  <c r="M2705" i="3"/>
  <c r="P2772" i="3"/>
  <c r="O2772" i="3"/>
  <c r="N2772" i="3"/>
  <c r="M2772" i="3"/>
  <c r="M2795" i="3"/>
  <c r="P2795" i="3"/>
  <c r="L2795" i="3"/>
  <c r="P2846" i="3"/>
  <c r="O2846" i="3"/>
  <c r="M2846" i="3"/>
  <c r="N2890" i="3"/>
  <c r="O2890" i="3"/>
  <c r="L2890" i="3"/>
  <c r="P2890" i="3"/>
  <c r="M2890" i="3"/>
  <c r="P2916" i="3"/>
  <c r="O2916" i="3"/>
  <c r="M2916" i="3"/>
  <c r="L2759" i="3"/>
  <c r="L1786" i="3"/>
  <c r="M2389" i="3"/>
  <c r="M2320" i="3"/>
  <c r="M622" i="3"/>
  <c r="N2855" i="3"/>
  <c r="N316" i="3"/>
  <c r="O2737" i="3"/>
  <c r="P2682" i="3"/>
  <c r="L451" i="3"/>
  <c r="M451" i="3"/>
  <c r="N451" i="3"/>
  <c r="P451" i="3"/>
  <c r="P540" i="3"/>
  <c r="M540" i="3"/>
  <c r="O540" i="3"/>
  <c r="L540" i="3"/>
  <c r="P590" i="3"/>
  <c r="O590" i="3"/>
  <c r="N590" i="3"/>
  <c r="L590" i="3"/>
  <c r="M590" i="3"/>
  <c r="P615" i="3"/>
  <c r="O615" i="3"/>
  <c r="L615" i="3"/>
  <c r="N615" i="3"/>
  <c r="P640" i="3"/>
  <c r="L640" i="3"/>
  <c r="N640" i="3"/>
  <c r="O640" i="3"/>
  <c r="P660" i="3"/>
  <c r="M660" i="3"/>
  <c r="O660" i="3"/>
  <c r="N660" i="3"/>
  <c r="N798" i="3"/>
  <c r="L798" i="3"/>
  <c r="M798" i="3"/>
  <c r="O798" i="3"/>
  <c r="P798" i="3"/>
  <c r="O822" i="3"/>
  <c r="N822" i="3"/>
  <c r="P822" i="3"/>
  <c r="M822" i="3"/>
  <c r="N845" i="3"/>
  <c r="M845" i="3"/>
  <c r="L845" i="3"/>
  <c r="P845" i="3"/>
  <c r="O845" i="3"/>
  <c r="O870" i="3"/>
  <c r="P870" i="3"/>
  <c r="N870" i="3"/>
  <c r="M870" i="3"/>
  <c r="P892" i="3"/>
  <c r="O892" i="3"/>
  <c r="M892" i="3"/>
  <c r="L892" i="3"/>
  <c r="N892" i="3"/>
  <c r="P1093" i="3"/>
  <c r="M1093" i="3"/>
  <c r="O1093" i="3"/>
  <c r="P1163" i="3"/>
  <c r="O1163" i="3"/>
  <c r="M1163" i="3"/>
  <c r="N1163" i="3"/>
  <c r="P1208" i="3"/>
  <c r="N1208" i="3"/>
  <c r="L1208" i="3"/>
  <c r="M1208" i="3"/>
  <c r="O1208" i="3"/>
  <c r="N1234" i="3"/>
  <c r="M1234" i="3"/>
  <c r="P1282" i="3"/>
  <c r="M1282" i="3"/>
  <c r="L1282" i="3"/>
  <c r="P1304" i="3"/>
  <c r="L1304" i="3"/>
  <c r="M1304" i="3"/>
  <c r="O1304" i="3"/>
  <c r="N1575" i="3"/>
  <c r="M1575" i="3"/>
  <c r="O1575" i="3"/>
  <c r="P1575" i="3"/>
  <c r="P1598" i="3"/>
  <c r="L1598" i="3"/>
  <c r="N1598" i="3"/>
  <c r="M1598" i="3"/>
  <c r="N1642" i="3"/>
  <c r="M1642" i="3"/>
  <c r="O1642" i="3"/>
  <c r="P1642" i="3"/>
  <c r="P1664" i="3"/>
  <c r="N1664" i="3"/>
  <c r="O1664" i="3"/>
  <c r="M1664" i="3"/>
  <c r="L1664" i="3"/>
  <c r="O1731" i="3"/>
  <c r="L1731" i="3"/>
  <c r="N1731" i="3"/>
  <c r="P1731" i="3"/>
  <c r="O1937" i="3"/>
  <c r="L1937" i="3"/>
  <c r="M1937" i="3"/>
  <c r="P1961" i="3"/>
  <c r="M1961" i="3"/>
  <c r="O1961" i="3"/>
  <c r="N1961" i="3"/>
  <c r="P2009" i="3"/>
  <c r="O2009" i="3"/>
  <c r="N2009" i="3"/>
  <c r="M2009" i="3"/>
  <c r="P2405" i="3"/>
  <c r="N2405" i="3"/>
  <c r="O2405" i="3"/>
  <c r="M2430" i="3"/>
  <c r="O2430" i="3"/>
  <c r="P2430" i="3"/>
  <c r="L2430" i="3"/>
  <c r="N2430" i="3"/>
  <c r="O2454" i="3"/>
  <c r="P2454" i="3"/>
  <c r="N2454" i="3"/>
  <c r="P2497" i="3"/>
  <c r="L2497" i="3"/>
  <c r="M2497" i="3"/>
  <c r="O2497" i="3"/>
  <c r="N2497" i="3"/>
  <c r="O2542" i="3"/>
  <c r="N2542" i="3"/>
  <c r="P2586" i="3"/>
  <c r="N2586" i="3"/>
  <c r="O2586" i="3"/>
  <c r="L2586" i="3"/>
  <c r="O2657" i="3"/>
  <c r="N2657" i="3"/>
  <c r="P2657" i="3"/>
  <c r="L2657" i="3"/>
  <c r="P2683" i="3"/>
  <c r="M2683" i="3"/>
  <c r="L2683" i="3"/>
  <c r="O2683" i="3"/>
  <c r="P2773" i="3"/>
  <c r="O2773" i="3"/>
  <c r="L2773" i="3"/>
  <c r="N2773" i="3"/>
  <c r="P2869" i="3"/>
  <c r="M2869" i="3"/>
  <c r="O2869" i="3"/>
  <c r="N2869" i="3"/>
  <c r="N2891" i="3"/>
  <c r="M2891" i="3"/>
  <c r="P2891" i="3"/>
  <c r="L2891" i="3"/>
  <c r="L1785" i="3"/>
  <c r="L1010" i="3"/>
  <c r="L505" i="3"/>
  <c r="M2586" i="3"/>
  <c r="M2319" i="3"/>
  <c r="M2181" i="3"/>
  <c r="M2107" i="3"/>
  <c r="M1968" i="3"/>
  <c r="N2925" i="3"/>
  <c r="N315" i="3"/>
  <c r="O1234" i="3"/>
  <c r="O249" i="3"/>
  <c r="P315" i="3"/>
  <c r="N3" i="3"/>
  <c r="O3" i="3"/>
  <c r="L3" i="3"/>
  <c r="M3" i="3"/>
  <c r="P24" i="3"/>
  <c r="N24" i="3"/>
  <c r="O24" i="3"/>
  <c r="M24" i="3"/>
  <c r="P48" i="3"/>
  <c r="M48" i="3"/>
  <c r="N48" i="3"/>
  <c r="O48" i="3"/>
  <c r="L48" i="3"/>
  <c r="P73" i="3"/>
  <c r="O73" i="3"/>
  <c r="M73" i="3"/>
  <c r="L73" i="3"/>
  <c r="N73" i="3"/>
  <c r="P97" i="3"/>
  <c r="N97" i="3"/>
  <c r="M97" i="3"/>
  <c r="O97" i="3"/>
  <c r="L97" i="3"/>
  <c r="M121" i="3"/>
  <c r="P121" i="3"/>
  <c r="N121" i="3"/>
  <c r="O121" i="3"/>
  <c r="L121" i="3"/>
  <c r="O167" i="3"/>
  <c r="M167" i="3"/>
  <c r="P167" i="3"/>
  <c r="N191" i="3"/>
  <c r="L191" i="3"/>
  <c r="P191" i="3"/>
  <c r="P213" i="3"/>
  <c r="N213" i="3"/>
  <c r="M213" i="3"/>
  <c r="L213" i="3"/>
  <c r="O213" i="3"/>
  <c r="P236" i="3"/>
  <c r="N236" i="3"/>
  <c r="O236" i="3"/>
  <c r="M236" i="3"/>
  <c r="M259" i="3"/>
  <c r="L259" i="3"/>
  <c r="P259" i="3"/>
  <c r="O259" i="3"/>
  <c r="P283" i="3"/>
  <c r="L283" i="3"/>
  <c r="N283" i="3"/>
  <c r="P306" i="3"/>
  <c r="N306" i="3"/>
  <c r="L306" i="3"/>
  <c r="O328" i="3"/>
  <c r="L328" i="3"/>
  <c r="P328" i="3"/>
  <c r="O349" i="3"/>
  <c r="M349" i="3"/>
  <c r="P349" i="3"/>
  <c r="L349" i="3"/>
  <c r="N349" i="3"/>
  <c r="O374" i="3"/>
  <c r="P374" i="3"/>
  <c r="L374" i="3"/>
  <c r="M374" i="3"/>
  <c r="O399" i="3"/>
  <c r="P399" i="3"/>
  <c r="L399" i="3"/>
  <c r="O422" i="3"/>
  <c r="L422" i="3"/>
  <c r="M422" i="3"/>
  <c r="P637" i="3"/>
  <c r="O637" i="3"/>
  <c r="L637" i="3"/>
  <c r="N637" i="3"/>
  <c r="P678" i="3"/>
  <c r="O678" i="3"/>
  <c r="N678" i="3"/>
  <c r="L678" i="3"/>
  <c r="P702" i="3"/>
  <c r="M702" i="3"/>
  <c r="N702" i="3"/>
  <c r="O724" i="3"/>
  <c r="M724" i="3"/>
  <c r="N724" i="3"/>
  <c r="L724" i="3"/>
  <c r="M745" i="3"/>
  <c r="L745" i="3"/>
  <c r="O745" i="3"/>
  <c r="N745" i="3"/>
  <c r="P745" i="3"/>
  <c r="P769" i="3"/>
  <c r="O769" i="3"/>
  <c r="N769" i="3"/>
  <c r="O998" i="3"/>
  <c r="N998" i="3"/>
  <c r="L998" i="3"/>
  <c r="P1022" i="3"/>
  <c r="O1022" i="3"/>
  <c r="N1022" i="3"/>
  <c r="P1044" i="3"/>
  <c r="O1044" i="3"/>
  <c r="M1044" i="3"/>
  <c r="P1066" i="3"/>
  <c r="M1066" i="3"/>
  <c r="L1066" i="3"/>
  <c r="O1066" i="3"/>
  <c r="N1066" i="3"/>
  <c r="P1090" i="3"/>
  <c r="N1090" i="3"/>
  <c r="L1090" i="3"/>
  <c r="O1090" i="3"/>
  <c r="P1114" i="3"/>
  <c r="M1114" i="3"/>
  <c r="N1138" i="3"/>
  <c r="L1138" i="3"/>
  <c r="P1138" i="3"/>
  <c r="O1231" i="3"/>
  <c r="P1231" i="3"/>
  <c r="L1231" i="3"/>
  <c r="M1231" i="3"/>
  <c r="O1255" i="3"/>
  <c r="N1255" i="3"/>
  <c r="P1255" i="3"/>
  <c r="P1325" i="3"/>
  <c r="M1325" i="3"/>
  <c r="L1325" i="3"/>
  <c r="N1325" i="3"/>
  <c r="O1346" i="3"/>
  <c r="P1346" i="3"/>
  <c r="M1346" i="3"/>
  <c r="L1368" i="3"/>
  <c r="O1368" i="3"/>
  <c r="M1368" i="3"/>
  <c r="N1368" i="3"/>
  <c r="P1390" i="3"/>
  <c r="M1390" i="3"/>
  <c r="O1390" i="3"/>
  <c r="L1390" i="3"/>
  <c r="N1390" i="3"/>
  <c r="P1410" i="3"/>
  <c r="N1410" i="3"/>
  <c r="M1410" i="3"/>
  <c r="O1410" i="3"/>
  <c r="P1433" i="3"/>
  <c r="O1433" i="3"/>
  <c r="L1433" i="3"/>
  <c r="M1433" i="3"/>
  <c r="P1548" i="3"/>
  <c r="O1548" i="3"/>
  <c r="L1548" i="3"/>
  <c r="P1572" i="3"/>
  <c r="O1572" i="3"/>
  <c r="L1572" i="3"/>
  <c r="M1572" i="3"/>
  <c r="O1595" i="3"/>
  <c r="L1595" i="3"/>
  <c r="P1595" i="3"/>
  <c r="M1595" i="3"/>
  <c r="N1595" i="3"/>
  <c r="P1619" i="3"/>
  <c r="N1619" i="3"/>
  <c r="O1619" i="3"/>
  <c r="P1683" i="3"/>
  <c r="M1683" i="3"/>
  <c r="L1683" i="3"/>
  <c r="O1683" i="3"/>
  <c r="O1706" i="3"/>
  <c r="M1706" i="3"/>
  <c r="N1706" i="3"/>
  <c r="P1706" i="3"/>
  <c r="P1728" i="3"/>
  <c r="L1728" i="3"/>
  <c r="N1728" i="3"/>
  <c r="O1728" i="3"/>
  <c r="P1797" i="3"/>
  <c r="M1797" i="3"/>
  <c r="L1797" i="3"/>
  <c r="O1797" i="3"/>
  <c r="N1797" i="3"/>
  <c r="P1843" i="3"/>
  <c r="M1843" i="3"/>
  <c r="N1843" i="3"/>
  <c r="P1864" i="3"/>
  <c r="O1864" i="3"/>
  <c r="P1888" i="3"/>
  <c r="N1888" i="3"/>
  <c r="L1888" i="3"/>
  <c r="O1888" i="3"/>
  <c r="M1888" i="3"/>
  <c r="N1911" i="3"/>
  <c r="P1911" i="3"/>
  <c r="O1911" i="3"/>
  <c r="P2075" i="3"/>
  <c r="O2075" i="3"/>
  <c r="L2075" i="3"/>
  <c r="M2075" i="3"/>
  <c r="P2120" i="3"/>
  <c r="M2120" i="3"/>
  <c r="O2120" i="3"/>
  <c r="N2120" i="3"/>
  <c r="L2120" i="3"/>
  <c r="P2144" i="3"/>
  <c r="O2144" i="3"/>
  <c r="N2144" i="3"/>
  <c r="L2144" i="3"/>
  <c r="O25" i="3"/>
  <c r="M25" i="3"/>
  <c r="P25" i="3"/>
  <c r="N25" i="3"/>
  <c r="P493" i="3"/>
  <c r="O493" i="3"/>
  <c r="N493" i="3"/>
  <c r="M493" i="3"/>
  <c r="L493" i="3"/>
  <c r="P703" i="3"/>
  <c r="O703" i="3"/>
  <c r="N703" i="3"/>
  <c r="M703" i="3"/>
  <c r="P725" i="3"/>
  <c r="N725" i="3"/>
  <c r="O725" i="3"/>
  <c r="L725" i="3"/>
  <c r="N999" i="3"/>
  <c r="O999" i="3"/>
  <c r="M999" i="3"/>
  <c r="L999" i="3"/>
  <c r="P1549" i="3"/>
  <c r="O1549" i="3"/>
  <c r="L1549" i="3"/>
  <c r="M2681" i="3"/>
  <c r="O2681" i="3"/>
  <c r="P2681" i="3"/>
  <c r="L2681" i="3"/>
  <c r="P4" i="3"/>
  <c r="L4" i="3"/>
  <c r="M4" i="3"/>
  <c r="N4" i="3"/>
  <c r="O494" i="3"/>
  <c r="L494" i="3"/>
  <c r="P518" i="3"/>
  <c r="N518" i="3"/>
  <c r="M518" i="3"/>
  <c r="O518" i="3"/>
  <c r="L518" i="3"/>
  <c r="N562" i="3"/>
  <c r="L562" i="3"/>
  <c r="P562" i="3"/>
  <c r="M562" i="3"/>
  <c r="O639" i="3"/>
  <c r="L639" i="3"/>
  <c r="N639" i="3"/>
  <c r="P680" i="3"/>
  <c r="N680" i="3"/>
  <c r="O680" i="3"/>
  <c r="L680" i="3"/>
  <c r="M1000" i="3"/>
  <c r="L1000" i="3"/>
  <c r="P1045" i="3"/>
  <c r="O1045" i="3"/>
  <c r="M1045" i="3"/>
  <c r="N1045" i="3"/>
  <c r="P1161" i="3"/>
  <c r="M1161" i="3"/>
  <c r="N1161" i="3"/>
  <c r="O1161" i="3"/>
  <c r="L1161" i="3"/>
  <c r="P1186" i="3"/>
  <c r="O1186" i="3"/>
  <c r="N1186" i="3"/>
  <c r="P1302" i="3"/>
  <c r="N1302" i="3"/>
  <c r="O1302" i="3"/>
  <c r="P1391" i="3"/>
  <c r="N1391" i="3"/>
  <c r="M1391" i="3"/>
  <c r="O1391" i="3"/>
  <c r="O1458" i="3"/>
  <c r="N1458" i="3"/>
  <c r="M1458" i="3"/>
  <c r="M1505" i="3"/>
  <c r="P1505" i="3"/>
  <c r="O1505" i="3"/>
  <c r="N1527" i="3"/>
  <c r="P1527" i="3"/>
  <c r="L1527" i="3"/>
  <c r="O1550" i="3"/>
  <c r="L1550" i="3"/>
  <c r="P1550" i="3"/>
  <c r="P1752" i="3"/>
  <c r="O1752" i="3"/>
  <c r="N1752" i="3"/>
  <c r="L1752" i="3"/>
  <c r="O2055" i="3"/>
  <c r="P2055" i="3"/>
  <c r="N2055" i="3"/>
  <c r="L2055" i="3"/>
  <c r="M2055" i="3"/>
  <c r="O2562" i="3"/>
  <c r="L2562" i="3"/>
  <c r="N2562" i="3"/>
  <c r="P2562" i="3"/>
  <c r="O2630" i="3"/>
  <c r="L2630" i="3"/>
  <c r="N2630" i="3"/>
  <c r="P2630" i="3"/>
  <c r="N2819" i="3"/>
  <c r="P2819" i="3"/>
  <c r="O2819" i="3"/>
  <c r="P472" i="3"/>
  <c r="O472" i="3"/>
  <c r="L472" i="3"/>
  <c r="M472" i="3"/>
  <c r="O495" i="3"/>
  <c r="L495" i="3"/>
  <c r="P495" i="3"/>
  <c r="P519" i="3"/>
  <c r="M519" i="3"/>
  <c r="L519" i="3"/>
  <c r="N519" i="3"/>
  <c r="O519" i="3"/>
  <c r="O539" i="3"/>
  <c r="L539" i="3"/>
  <c r="N539" i="3"/>
  <c r="P563" i="3"/>
  <c r="N563" i="3"/>
  <c r="L563" i="3"/>
  <c r="M563" i="3"/>
  <c r="O563" i="3"/>
  <c r="M589" i="3"/>
  <c r="P589" i="3"/>
  <c r="O589" i="3"/>
  <c r="L589" i="3"/>
  <c r="N589" i="3"/>
  <c r="P614" i="3"/>
  <c r="M614" i="3"/>
  <c r="O614" i="3"/>
  <c r="P681" i="3"/>
  <c r="M681" i="3"/>
  <c r="N681" i="3"/>
  <c r="L681" i="3"/>
  <c r="P891" i="3"/>
  <c r="N891" i="3"/>
  <c r="O891" i="3"/>
  <c r="M891" i="3"/>
  <c r="M913" i="3"/>
  <c r="L913" i="3"/>
  <c r="P913" i="3"/>
  <c r="O935" i="3"/>
  <c r="P935" i="3"/>
  <c r="M935" i="3"/>
  <c r="N935" i="3"/>
  <c r="L935" i="3"/>
  <c r="M954" i="3"/>
  <c r="O954" i="3"/>
  <c r="L954" i="3"/>
  <c r="P954" i="3"/>
  <c r="P978" i="3"/>
  <c r="L978" i="3"/>
  <c r="N978" i="3"/>
  <c r="O978" i="3"/>
  <c r="P1001" i="3"/>
  <c r="O1001" i="3"/>
  <c r="N1001" i="3"/>
  <c r="M1001" i="3"/>
  <c r="L1001" i="3"/>
  <c r="M1025" i="3"/>
  <c r="L1025" i="3"/>
  <c r="O1025" i="3"/>
  <c r="N1025" i="3"/>
  <c r="P1025" i="3"/>
  <c r="P1046" i="3"/>
  <c r="M1046" i="3"/>
  <c r="L1046" i="3"/>
  <c r="O1046" i="3"/>
  <c r="P1068" i="3"/>
  <c r="O1068" i="3"/>
  <c r="L1068" i="3"/>
  <c r="M1068" i="3"/>
  <c r="P1141" i="3"/>
  <c r="O1141" i="3"/>
  <c r="M1141" i="3"/>
  <c r="N1141" i="3"/>
  <c r="P1162" i="3"/>
  <c r="O1162" i="3"/>
  <c r="M1162" i="3"/>
  <c r="N1162" i="3"/>
  <c r="O1258" i="3"/>
  <c r="P1258" i="3"/>
  <c r="M1258" i="3"/>
  <c r="O1327" i="3"/>
  <c r="P1327" i="3"/>
  <c r="M1327" i="3"/>
  <c r="N1327" i="3"/>
  <c r="L1327" i="3"/>
  <c r="P1348" i="3"/>
  <c r="M1348" i="3"/>
  <c r="N1348" i="3"/>
  <c r="O1348" i="3"/>
  <c r="O1392" i="3"/>
  <c r="N1392" i="3"/>
  <c r="O1413" i="3"/>
  <c r="P1413" i="3"/>
  <c r="M1413" i="3"/>
  <c r="N1413" i="3"/>
  <c r="P1730" i="3"/>
  <c r="O1730" i="3"/>
  <c r="N1730" i="3"/>
  <c r="M1730" i="3"/>
  <c r="L1730" i="3"/>
  <c r="M1753" i="3"/>
  <c r="L1753" i="3"/>
  <c r="N1753" i="3"/>
  <c r="O1753" i="3"/>
  <c r="P1753" i="3"/>
  <c r="P1800" i="3"/>
  <c r="O1800" i="3"/>
  <c r="N1800" i="3"/>
  <c r="L1800" i="3"/>
  <c r="O1985" i="3"/>
  <c r="L1985" i="3"/>
  <c r="N1985" i="3"/>
  <c r="P1985" i="3"/>
  <c r="O2008" i="3"/>
  <c r="M2008" i="3"/>
  <c r="N2008" i="3"/>
  <c r="P2008" i="3"/>
  <c r="O2033" i="3"/>
  <c r="M2033" i="3"/>
  <c r="L2033" i="3"/>
  <c r="N2033" i="3"/>
  <c r="P2033" i="3"/>
  <c r="N2404" i="3"/>
  <c r="O2404" i="3"/>
  <c r="M2404" i="3"/>
  <c r="O2429" i="3"/>
  <c r="M2429" i="3"/>
  <c r="L2429" i="3"/>
  <c r="P2429" i="3"/>
  <c r="N2429" i="3"/>
  <c r="P2453" i="3"/>
  <c r="L2453" i="3"/>
  <c r="N2453" i="3"/>
  <c r="O2453" i="3"/>
  <c r="L2474" i="3"/>
  <c r="P2474" i="3"/>
  <c r="O2474" i="3"/>
  <c r="N2474" i="3"/>
  <c r="P2496" i="3"/>
  <c r="O2496" i="3"/>
  <c r="L2496" i="3"/>
  <c r="M2496" i="3"/>
  <c r="O2519" i="3"/>
  <c r="P2519" i="3"/>
  <c r="N2519" i="3"/>
  <c r="M2519" i="3"/>
  <c r="O2541" i="3"/>
  <c r="P2541" i="3"/>
  <c r="N2541" i="3"/>
  <c r="P2563" i="3"/>
  <c r="O2563" i="3"/>
  <c r="N2563" i="3"/>
  <c r="M2563" i="3"/>
  <c r="M2585" i="3"/>
  <c r="P2585" i="3"/>
  <c r="L2585" i="3"/>
  <c r="O2585" i="3"/>
  <c r="N2585" i="3"/>
  <c r="O2608" i="3"/>
  <c r="P2608" i="3"/>
  <c r="M2608" i="3"/>
  <c r="O2656" i="3"/>
  <c r="M2656" i="3"/>
  <c r="N2656" i="3"/>
  <c r="P2656" i="3"/>
  <c r="P427" i="3"/>
  <c r="N427" i="3"/>
  <c r="L427" i="3"/>
  <c r="O427" i="3"/>
  <c r="P452" i="3"/>
  <c r="O452" i="3"/>
  <c r="O565" i="3"/>
  <c r="N565" i="3"/>
  <c r="L565" i="3"/>
  <c r="M565" i="3"/>
  <c r="P616" i="3"/>
  <c r="O616" i="3"/>
  <c r="L616" i="3"/>
  <c r="P641" i="3"/>
  <c r="O641" i="3"/>
  <c r="N641" i="3"/>
  <c r="L641" i="3"/>
  <c r="P750" i="3"/>
  <c r="N750" i="3"/>
  <c r="O750" i="3"/>
  <c r="M773" i="3"/>
  <c r="L773" i="3"/>
  <c r="O773" i="3"/>
  <c r="N773" i="3"/>
  <c r="P773" i="3"/>
  <c r="P799" i="3"/>
  <c r="L799" i="3"/>
  <c r="N799" i="3"/>
  <c r="P823" i="3"/>
  <c r="O823" i="3"/>
  <c r="M823" i="3"/>
  <c r="N823" i="3"/>
  <c r="O846" i="3"/>
  <c r="N846" i="3"/>
  <c r="P846" i="3"/>
  <c r="M846" i="3"/>
  <c r="M871" i="3"/>
  <c r="N871" i="3"/>
  <c r="P871" i="3"/>
  <c r="O871" i="3"/>
  <c r="P893" i="3"/>
  <c r="O893" i="3"/>
  <c r="N893" i="3"/>
  <c r="L893" i="3"/>
  <c r="M893" i="3"/>
  <c r="P914" i="3"/>
  <c r="L914" i="3"/>
  <c r="N914" i="3"/>
  <c r="M914" i="3"/>
  <c r="P936" i="3"/>
  <c r="N936" i="3"/>
  <c r="M936" i="3"/>
  <c r="L936" i="3"/>
  <c r="O936" i="3"/>
  <c r="O955" i="3"/>
  <c r="N955" i="3"/>
  <c r="L955" i="3"/>
  <c r="P955" i="3"/>
  <c r="O979" i="3"/>
  <c r="N979" i="3"/>
  <c r="L979" i="3"/>
  <c r="O1002" i="3"/>
  <c r="N1002" i="3"/>
  <c r="L1002" i="3"/>
  <c r="M1002" i="3"/>
  <c r="M1026" i="3"/>
  <c r="P1026" i="3"/>
  <c r="L1026" i="3"/>
  <c r="N1026" i="3"/>
  <c r="P1094" i="3"/>
  <c r="M1094" i="3"/>
  <c r="O1094" i="3"/>
  <c r="O1142" i="3"/>
  <c r="P1142" i="3"/>
  <c r="N1142" i="3"/>
  <c r="P1188" i="3"/>
  <c r="L1188" i="3"/>
  <c r="N1188" i="3"/>
  <c r="O1188" i="3"/>
  <c r="M1188" i="3"/>
  <c r="P1209" i="3"/>
  <c r="O1209" i="3"/>
  <c r="L1209" i="3"/>
  <c r="M1209" i="3"/>
  <c r="O1235" i="3"/>
  <c r="N1235" i="3"/>
  <c r="L1235" i="3"/>
  <c r="P1437" i="3"/>
  <c r="N1437" i="3"/>
  <c r="L1437" i="3"/>
  <c r="O1437" i="3"/>
  <c r="P1460" i="3"/>
  <c r="O1460" i="3"/>
  <c r="L1460" i="3"/>
  <c r="M1460" i="3"/>
  <c r="N1460" i="3"/>
  <c r="P1484" i="3"/>
  <c r="L1484" i="3"/>
  <c r="O1484" i="3"/>
  <c r="N1484" i="3"/>
  <c r="P1530" i="3"/>
  <c r="N1530" i="3"/>
  <c r="L1530" i="3"/>
  <c r="O1530" i="3"/>
  <c r="M1530" i="3"/>
  <c r="P1552" i="3"/>
  <c r="O1552" i="3"/>
  <c r="M1552" i="3"/>
  <c r="L1552" i="3"/>
  <c r="N1552" i="3"/>
  <c r="P1576" i="3"/>
  <c r="M1576" i="3"/>
  <c r="O1576" i="3"/>
  <c r="N1576" i="3"/>
  <c r="L1576" i="3"/>
  <c r="M1599" i="3"/>
  <c r="P1599" i="3"/>
  <c r="N1599" i="3"/>
  <c r="O1599" i="3"/>
  <c r="L1599" i="3"/>
  <c r="N1643" i="3"/>
  <c r="M1643" i="3"/>
  <c r="O1643" i="3"/>
  <c r="L1643" i="3"/>
  <c r="O1665" i="3"/>
  <c r="L1665" i="3"/>
  <c r="M1665" i="3"/>
  <c r="P1665" i="3"/>
  <c r="N1665" i="3"/>
  <c r="P1824" i="3"/>
  <c r="L1824" i="3"/>
  <c r="O1824" i="3"/>
  <c r="N1824" i="3"/>
  <c r="P1846" i="3"/>
  <c r="L1846" i="3"/>
  <c r="O1846" i="3"/>
  <c r="M1868" i="3"/>
  <c r="O1868" i="3"/>
  <c r="P1892" i="3"/>
  <c r="O1892" i="3"/>
  <c r="N1892" i="3"/>
  <c r="L1892" i="3"/>
  <c r="O1914" i="3"/>
  <c r="P1914" i="3"/>
  <c r="N1914" i="3"/>
  <c r="M1938" i="3"/>
  <c r="P1938" i="3"/>
  <c r="L1938" i="3"/>
  <c r="N1938" i="3"/>
  <c r="P1962" i="3"/>
  <c r="O1962" i="3"/>
  <c r="N1962" i="3"/>
  <c r="M1962" i="3"/>
  <c r="P2286" i="3"/>
  <c r="L2286" i="3"/>
  <c r="M2286" i="3"/>
  <c r="N2384" i="3"/>
  <c r="L2384" i="3"/>
  <c r="O2406" i="3"/>
  <c r="N2406" i="3"/>
  <c r="N2455" i="3"/>
  <c r="P2455" i="3"/>
  <c r="L2455" i="3"/>
  <c r="M2455" i="3"/>
  <c r="O2455" i="3"/>
  <c r="O2475" i="3"/>
  <c r="P2475" i="3"/>
  <c r="N2475" i="3"/>
  <c r="P2498" i="3"/>
  <c r="O2498" i="3"/>
  <c r="L2498" i="3"/>
  <c r="M2498" i="3"/>
  <c r="N2498" i="3"/>
  <c r="O2520" i="3"/>
  <c r="M2520" i="3"/>
  <c r="N2520" i="3"/>
  <c r="P2520" i="3"/>
  <c r="P2543" i="3"/>
  <c r="M2543" i="3"/>
  <c r="N2543" i="3"/>
  <c r="L2543" i="3"/>
  <c r="O2587" i="3"/>
  <c r="P2587" i="3"/>
  <c r="M2587" i="3"/>
  <c r="N2587" i="3"/>
  <c r="M2658" i="3"/>
  <c r="P2658" i="3"/>
  <c r="N2658" i="3"/>
  <c r="L2658" i="3"/>
  <c r="P2684" i="3"/>
  <c r="M2684" i="3"/>
  <c r="L2684" i="3"/>
  <c r="O2684" i="3"/>
  <c r="N2751" i="3"/>
  <c r="M2751" i="3"/>
  <c r="O2751" i="3"/>
  <c r="L2751" i="3"/>
  <c r="P2751" i="3"/>
  <c r="P2822" i="3"/>
  <c r="M2822" i="3"/>
  <c r="L2822" i="3"/>
  <c r="N2822" i="3"/>
  <c r="O2822" i="3"/>
  <c r="O2870" i="3"/>
  <c r="N2870" i="3"/>
  <c r="M2870" i="3"/>
  <c r="P2870" i="3"/>
  <c r="N2892" i="3"/>
  <c r="P2892" i="3"/>
  <c r="L2892" i="3"/>
  <c r="M2892" i="3"/>
  <c r="L2587" i="3"/>
  <c r="L1900" i="3"/>
  <c r="L1843" i="3"/>
  <c r="L1784" i="3"/>
  <c r="L1346" i="3"/>
  <c r="L1141" i="3"/>
  <c r="L1009" i="3"/>
  <c r="L504" i="3"/>
  <c r="M2689" i="3"/>
  <c r="M2318" i="3"/>
  <c r="M2180" i="3"/>
  <c r="M247" i="3"/>
  <c r="N2853" i="3"/>
  <c r="N1094" i="3"/>
  <c r="N1000" i="3"/>
  <c r="N495" i="3"/>
  <c r="O2271" i="3"/>
  <c r="O1698" i="3"/>
  <c r="P639" i="3"/>
  <c r="P110" i="3"/>
  <c r="O2167" i="3"/>
  <c r="M2167" i="3"/>
  <c r="L2167" i="3"/>
  <c r="P2190" i="3"/>
  <c r="O2190" i="3"/>
  <c r="M2190" i="3"/>
  <c r="L2190" i="3"/>
  <c r="L2214" i="3"/>
  <c r="M2214" i="3"/>
  <c r="P2214" i="3"/>
  <c r="P2606" i="3"/>
  <c r="L2606" i="3"/>
  <c r="N2606" i="3"/>
  <c r="O2606" i="3"/>
  <c r="N2629" i="3"/>
  <c r="O2629" i="3"/>
  <c r="P2629" i="3"/>
  <c r="M2629" i="3"/>
  <c r="P2653" i="3"/>
  <c r="L2653" i="3"/>
  <c r="N2653" i="3"/>
  <c r="M2653" i="3"/>
  <c r="O2653" i="3"/>
  <c r="M2702" i="3"/>
  <c r="O2702" i="3"/>
  <c r="P2702" i="3"/>
  <c r="L2702" i="3"/>
  <c r="L2726" i="3"/>
  <c r="N2726" i="3"/>
  <c r="O2726" i="3"/>
  <c r="M2726" i="3"/>
  <c r="P2747" i="3"/>
  <c r="L2747" i="3"/>
  <c r="M2747" i="3"/>
  <c r="N2747" i="3"/>
  <c r="N2843" i="3"/>
  <c r="P2843" i="3"/>
  <c r="O2843" i="3"/>
  <c r="L2843" i="3"/>
  <c r="M637" i="3"/>
  <c r="M328" i="3"/>
  <c r="O270" i="3"/>
  <c r="N49" i="3"/>
  <c r="P49" i="3"/>
  <c r="M49" i="3"/>
  <c r="L49" i="3"/>
  <c r="O49" i="3"/>
  <c r="N638" i="3"/>
  <c r="L638" i="3"/>
  <c r="P679" i="3"/>
  <c r="O679" i="3"/>
  <c r="L679" i="3"/>
  <c r="N679" i="3"/>
  <c r="P976" i="3"/>
  <c r="N976" i="3"/>
  <c r="O976" i="3"/>
  <c r="M976" i="3"/>
  <c r="P1023" i="3"/>
  <c r="O1023" i="3"/>
  <c r="N1023" i="3"/>
  <c r="L1023" i="3"/>
  <c r="P1067" i="3"/>
  <c r="L1067" i="3"/>
  <c r="M1067" i="3"/>
  <c r="O1067" i="3"/>
  <c r="M1115" i="3"/>
  <c r="L1115" i="3"/>
  <c r="O1185" i="3"/>
  <c r="N1185" i="3"/>
  <c r="P1185" i="3"/>
  <c r="M1185" i="3"/>
  <c r="N1206" i="3"/>
  <c r="M1206" i="3"/>
  <c r="P1206" i="3"/>
  <c r="L1206" i="3"/>
  <c r="L1256" i="3"/>
  <c r="O1256" i="3"/>
  <c r="P1256" i="3"/>
  <c r="N1256" i="3"/>
  <c r="O1280" i="3"/>
  <c r="L1280" i="3"/>
  <c r="M1280" i="3"/>
  <c r="P1280" i="3"/>
  <c r="N1301" i="3"/>
  <c r="O1301" i="3"/>
  <c r="P1301" i="3"/>
  <c r="M1301" i="3"/>
  <c r="O1369" i="3"/>
  <c r="L1369" i="3"/>
  <c r="M1369" i="3"/>
  <c r="P1369" i="3"/>
  <c r="P1457" i="3"/>
  <c r="M1457" i="3"/>
  <c r="L1457" i="3"/>
  <c r="N1457" i="3"/>
  <c r="O1482" i="3"/>
  <c r="L1482" i="3"/>
  <c r="N1482" i="3"/>
  <c r="P1482" i="3"/>
  <c r="M1482" i="3"/>
  <c r="M1504" i="3"/>
  <c r="P1504" i="3"/>
  <c r="N1526" i="3"/>
  <c r="P1526" i="3"/>
  <c r="O1526" i="3"/>
  <c r="M1526" i="3"/>
  <c r="L1526" i="3"/>
  <c r="P1620" i="3"/>
  <c r="N1620" i="3"/>
  <c r="L1620" i="3"/>
  <c r="P1640" i="3"/>
  <c r="L1640" i="3"/>
  <c r="O1640" i="3"/>
  <c r="N1640" i="3"/>
  <c r="M1640" i="3"/>
  <c r="P1662" i="3"/>
  <c r="L1662" i="3"/>
  <c r="M1662" i="3"/>
  <c r="O1662" i="3"/>
  <c r="N1662" i="3"/>
  <c r="P1684" i="3"/>
  <c r="O1684" i="3"/>
  <c r="N1684" i="3"/>
  <c r="M1684" i="3"/>
  <c r="L1684" i="3"/>
  <c r="O1707" i="3"/>
  <c r="P1707" i="3"/>
  <c r="N1707" i="3"/>
  <c r="M1707" i="3"/>
  <c r="O1774" i="3"/>
  <c r="P1774" i="3"/>
  <c r="N1774" i="3"/>
  <c r="L1774" i="3"/>
  <c r="M1821" i="3"/>
  <c r="L1821" i="3"/>
  <c r="O1821" i="3"/>
  <c r="P1821" i="3"/>
  <c r="O2054" i="3"/>
  <c r="N2054" i="3"/>
  <c r="P2054" i="3"/>
  <c r="L2054" i="3"/>
  <c r="P2583" i="3"/>
  <c r="N2583" i="3"/>
  <c r="M2583" i="3"/>
  <c r="L2583" i="3"/>
  <c r="O2583" i="3"/>
  <c r="P2654" i="3"/>
  <c r="N2654" i="3"/>
  <c r="L2654" i="3"/>
  <c r="M2654" i="3"/>
  <c r="O2654" i="3"/>
  <c r="O2703" i="3"/>
  <c r="M2703" i="3"/>
  <c r="P2703" i="3"/>
  <c r="L2703" i="3"/>
  <c r="N2703" i="3"/>
  <c r="O2727" i="3"/>
  <c r="P2727" i="3"/>
  <c r="M2727" i="3"/>
  <c r="N2727" i="3"/>
  <c r="L2727" i="3"/>
  <c r="O2818" i="3"/>
  <c r="M2818" i="3"/>
  <c r="N2818" i="3"/>
  <c r="P2818" i="3"/>
  <c r="O2867" i="3"/>
  <c r="P2867" i="3"/>
  <c r="M2867" i="3"/>
  <c r="N2888" i="3"/>
  <c r="M2888" i="3"/>
  <c r="O2914" i="3"/>
  <c r="M2914" i="3"/>
  <c r="P2914" i="3"/>
  <c r="L1217" i="3"/>
  <c r="M769" i="3"/>
  <c r="M399" i="3"/>
  <c r="N2268" i="3"/>
  <c r="N1280" i="3"/>
  <c r="N1114" i="3"/>
  <c r="O2747" i="3"/>
  <c r="O1124" i="3"/>
  <c r="P26" i="3"/>
  <c r="N26" i="3"/>
  <c r="M26" i="3"/>
  <c r="O26" i="3"/>
  <c r="O538" i="3"/>
  <c r="P538" i="3"/>
  <c r="N538" i="3"/>
  <c r="L538" i="3"/>
  <c r="P613" i="3"/>
  <c r="L613" i="3"/>
  <c r="N613" i="3"/>
  <c r="O659" i="3"/>
  <c r="P659" i="3"/>
  <c r="N659" i="3"/>
  <c r="M659" i="3"/>
  <c r="P704" i="3"/>
  <c r="O704" i="3"/>
  <c r="M704" i="3"/>
  <c r="N704" i="3"/>
  <c r="P977" i="3"/>
  <c r="O977" i="3"/>
  <c r="L977" i="3"/>
  <c r="N977" i="3"/>
  <c r="M977" i="3"/>
  <c r="P1024" i="3"/>
  <c r="L1024" i="3"/>
  <c r="O1024" i="3"/>
  <c r="N1024" i="3"/>
  <c r="L1370" i="3"/>
  <c r="O1370" i="3"/>
  <c r="P1370" i="3"/>
  <c r="M1370" i="3"/>
  <c r="O1412" i="3"/>
  <c r="P1412" i="3"/>
  <c r="M1412" i="3"/>
  <c r="N1412" i="3"/>
  <c r="N1435" i="3"/>
  <c r="P1435" i="3"/>
  <c r="M1435" i="3"/>
  <c r="L1435" i="3"/>
  <c r="O1775" i="3"/>
  <c r="P1775" i="3"/>
  <c r="L1775" i="3"/>
  <c r="N1775" i="3"/>
  <c r="M1775" i="3"/>
  <c r="P2032" i="3"/>
  <c r="L2032" i="3"/>
  <c r="N2032" i="3"/>
  <c r="M2032" i="3"/>
  <c r="P2540" i="3"/>
  <c r="M2540" i="3"/>
  <c r="O2540" i="3"/>
  <c r="P2584" i="3"/>
  <c r="N2584" i="3"/>
  <c r="M2584" i="3"/>
  <c r="P2607" i="3"/>
  <c r="N2607" i="3"/>
  <c r="L2607" i="3"/>
  <c r="M2655" i="3"/>
  <c r="P2655" i="3"/>
  <c r="O2655" i="3"/>
  <c r="N2655" i="3"/>
  <c r="N2728" i="3"/>
  <c r="M2728" i="3"/>
  <c r="O2728" i="3"/>
  <c r="L2728" i="3"/>
  <c r="P2794" i="3"/>
  <c r="N2794" i="3"/>
  <c r="O2794" i="3"/>
  <c r="L2794" i="3"/>
  <c r="P2868" i="3"/>
  <c r="N2868" i="3"/>
  <c r="O2868" i="3"/>
  <c r="M2868" i="3"/>
  <c r="L2889" i="3"/>
  <c r="O2889" i="3"/>
  <c r="M2889" i="3"/>
  <c r="P2915" i="3"/>
  <c r="O2915" i="3"/>
  <c r="M2915" i="3"/>
  <c r="L2915" i="3"/>
  <c r="L2818" i="3"/>
  <c r="L1852" i="3"/>
  <c r="L1412" i="3"/>
  <c r="L1216" i="3"/>
  <c r="L704" i="3"/>
  <c r="L131" i="3"/>
  <c r="M2390" i="3"/>
  <c r="M1752" i="3"/>
  <c r="M1076" i="3"/>
  <c r="M548" i="3"/>
  <c r="N1433" i="3"/>
  <c r="O1457" i="3"/>
  <c r="O1115" i="3"/>
  <c r="P1115" i="3"/>
  <c r="O1371" i="3"/>
  <c r="P1371" i="3"/>
  <c r="L1371" i="3"/>
  <c r="M1371" i="3"/>
  <c r="P52" i="3"/>
  <c r="O52" i="3"/>
  <c r="N52" i="3"/>
  <c r="L52" i="3"/>
  <c r="M591" i="3"/>
  <c r="P591" i="3"/>
  <c r="O591" i="3"/>
  <c r="N591" i="3"/>
  <c r="L591" i="3"/>
  <c r="P1508" i="3"/>
  <c r="M1508" i="3"/>
  <c r="O1508" i="3"/>
  <c r="N1508" i="3"/>
  <c r="P241" i="3"/>
  <c r="O241" i="3"/>
  <c r="M241" i="3"/>
  <c r="L241" i="3"/>
  <c r="N241" i="3"/>
  <c r="M265" i="3"/>
  <c r="O265" i="3"/>
  <c r="L265" i="3"/>
  <c r="P288" i="3"/>
  <c r="O288" i="3"/>
  <c r="N288" i="3"/>
  <c r="P311" i="3"/>
  <c r="O311" i="3"/>
  <c r="N311" i="3"/>
  <c r="M311" i="3"/>
  <c r="O355" i="3"/>
  <c r="P355" i="3"/>
  <c r="M355" i="3"/>
  <c r="N355" i="3"/>
  <c r="P380" i="3"/>
  <c r="O380" i="3"/>
  <c r="N380" i="3"/>
  <c r="L404" i="3"/>
  <c r="P404" i="3"/>
  <c r="N404" i="3"/>
  <c r="M404" i="3"/>
  <c r="P428" i="3"/>
  <c r="L428" i="3"/>
  <c r="N428" i="3"/>
  <c r="O428" i="3"/>
  <c r="M428" i="3"/>
  <c r="P453" i="3"/>
  <c r="N453" i="3"/>
  <c r="M453" i="3"/>
  <c r="L453" i="3"/>
  <c r="O474" i="3"/>
  <c r="P474" i="3"/>
  <c r="N474" i="3"/>
  <c r="L474" i="3"/>
  <c r="O566" i="3"/>
  <c r="M566" i="3"/>
  <c r="P592" i="3"/>
  <c r="N592" i="3"/>
  <c r="O592" i="3"/>
  <c r="L592" i="3"/>
  <c r="M592" i="3"/>
  <c r="M617" i="3"/>
  <c r="O617" i="3"/>
  <c r="L617" i="3"/>
  <c r="P617" i="3"/>
  <c r="O728" i="3"/>
  <c r="P728" i="3"/>
  <c r="N728" i="3"/>
  <c r="L728" i="3"/>
  <c r="P751" i="3"/>
  <c r="N751" i="3"/>
  <c r="O751" i="3"/>
  <c r="P774" i="3"/>
  <c r="M774" i="3"/>
  <c r="O774" i="3"/>
  <c r="N774" i="3"/>
  <c r="L774" i="3"/>
  <c r="O847" i="3"/>
  <c r="P847" i="3"/>
  <c r="N847" i="3"/>
  <c r="M847" i="3"/>
  <c r="N915" i="3"/>
  <c r="L915" i="3"/>
  <c r="P915" i="3"/>
  <c r="M915" i="3"/>
  <c r="P956" i="3"/>
  <c r="N956" i="3"/>
  <c r="O956" i="3"/>
  <c r="P980" i="3"/>
  <c r="N980" i="3"/>
  <c r="M980" i="3"/>
  <c r="L980" i="3"/>
  <c r="O980" i="3"/>
  <c r="O1003" i="3"/>
  <c r="P1003" i="3"/>
  <c r="P1027" i="3"/>
  <c r="N1027" i="3"/>
  <c r="M1027" i="3"/>
  <c r="L1027" i="3"/>
  <c r="N1048" i="3"/>
  <c r="O1048" i="3"/>
  <c r="M1048" i="3"/>
  <c r="L1048" i="3"/>
  <c r="O1070" i="3"/>
  <c r="L1070" i="3"/>
  <c r="N1070" i="3"/>
  <c r="P1070" i="3"/>
  <c r="O1095" i="3"/>
  <c r="P1095" i="3"/>
  <c r="M1095" i="3"/>
  <c r="O1119" i="3"/>
  <c r="N1119" i="3"/>
  <c r="P1119" i="3"/>
  <c r="O1306" i="3"/>
  <c r="N1306" i="3"/>
  <c r="L1306" i="3"/>
  <c r="M1306" i="3"/>
  <c r="P1306" i="3"/>
  <c r="P1329" i="3"/>
  <c r="M1329" i="3"/>
  <c r="L1329" i="3"/>
  <c r="N1329" i="3"/>
  <c r="P1350" i="3"/>
  <c r="N1350" i="3"/>
  <c r="O1350" i="3"/>
  <c r="L1374" i="3"/>
  <c r="O1374" i="3"/>
  <c r="N1415" i="3"/>
  <c r="P1415" i="3"/>
  <c r="O1415" i="3"/>
  <c r="L1415" i="3"/>
  <c r="P1438" i="3"/>
  <c r="L1438" i="3"/>
  <c r="O1438" i="3"/>
  <c r="M1485" i="3"/>
  <c r="O1485" i="3"/>
  <c r="P1485" i="3"/>
  <c r="L1485" i="3"/>
  <c r="O1577" i="3"/>
  <c r="M1577" i="3"/>
  <c r="L1577" i="3"/>
  <c r="P1600" i="3"/>
  <c r="O1600" i="3"/>
  <c r="N1600" i="3"/>
  <c r="M1600" i="3"/>
  <c r="L1600" i="3"/>
  <c r="O1623" i="3"/>
  <c r="M1623" i="3"/>
  <c r="L1623" i="3"/>
  <c r="N1623" i="3"/>
  <c r="P1623" i="3"/>
  <c r="P1644" i="3"/>
  <c r="N1644" i="3"/>
  <c r="O1644" i="3"/>
  <c r="L1644" i="3"/>
  <c r="P1688" i="3"/>
  <c r="O1688" i="3"/>
  <c r="L1688" i="3"/>
  <c r="N1688" i="3"/>
  <c r="M1688" i="3"/>
  <c r="P2079" i="3"/>
  <c r="N2079" i="3"/>
  <c r="M2079" i="3"/>
  <c r="M2101" i="3"/>
  <c r="P2101" i="3"/>
  <c r="L2101" i="3"/>
  <c r="O2101" i="3"/>
  <c r="N2101" i="3"/>
  <c r="P2218" i="3"/>
  <c r="N2218" i="3"/>
  <c r="L2218" i="3"/>
  <c r="P2240" i="3"/>
  <c r="N2240" i="3"/>
  <c r="P2264" i="3"/>
  <c r="L2264" i="3"/>
  <c r="O2264" i="3"/>
  <c r="P2312" i="3"/>
  <c r="O2312" i="3"/>
  <c r="N2312" i="3"/>
  <c r="M2312" i="3"/>
  <c r="P2337" i="3"/>
  <c r="O2337" i="3"/>
  <c r="L2337" i="3"/>
  <c r="M2337" i="3"/>
  <c r="P2361" i="3"/>
  <c r="N2361" i="3"/>
  <c r="L2361" i="3"/>
  <c r="M2361" i="3"/>
  <c r="O2361" i="3"/>
  <c r="O2407" i="3"/>
  <c r="L2407" i="3"/>
  <c r="N2407" i="3"/>
  <c r="P2431" i="3"/>
  <c r="N2431" i="3"/>
  <c r="L2431" i="3"/>
  <c r="M2521" i="3"/>
  <c r="N2521" i="3"/>
  <c r="O2521" i="3"/>
  <c r="P2521" i="3"/>
  <c r="L2521" i="3"/>
  <c r="P2633" i="3"/>
  <c r="M2633" i="3"/>
  <c r="N2633" i="3"/>
  <c r="P2659" i="3"/>
  <c r="N2659" i="3"/>
  <c r="O2659" i="3"/>
  <c r="L2659" i="3"/>
  <c r="O2752" i="3"/>
  <c r="M2752" i="3"/>
  <c r="P2752" i="3"/>
  <c r="N2752" i="3"/>
  <c r="L2752" i="3"/>
  <c r="N2798" i="3"/>
  <c r="L2798" i="3"/>
  <c r="P2798" i="3"/>
  <c r="M2798" i="3"/>
  <c r="M2823" i="3"/>
  <c r="L2823" i="3"/>
  <c r="N2823" i="3"/>
  <c r="P2848" i="3"/>
  <c r="O2848" i="3"/>
  <c r="L2848" i="3"/>
  <c r="O2893" i="3"/>
  <c r="L2893" i="3"/>
  <c r="P2893" i="3"/>
  <c r="N2893" i="3"/>
  <c r="L2691" i="3"/>
  <c r="L2584" i="3"/>
  <c r="L1471" i="3"/>
  <c r="L1079" i="3"/>
  <c r="L751" i="3"/>
  <c r="L311" i="3"/>
  <c r="M2740" i="3"/>
  <c r="M2246" i="3"/>
  <c r="M2179" i="3"/>
  <c r="M1437" i="3"/>
  <c r="M616" i="3"/>
  <c r="M539" i="3"/>
  <c r="M387" i="3"/>
  <c r="M246" i="3"/>
  <c r="N1877" i="3"/>
  <c r="N1786" i="3"/>
  <c r="N1346" i="3"/>
  <c r="N1258" i="3"/>
  <c r="N1093" i="3"/>
  <c r="N494" i="3"/>
  <c r="N399" i="3"/>
  <c r="O2642" i="3"/>
  <c r="O2042" i="3"/>
  <c r="O1329" i="3"/>
  <c r="P2668" i="3"/>
  <c r="P2167" i="3"/>
  <c r="P2044" i="3"/>
  <c r="P1577" i="3"/>
  <c r="P638" i="3"/>
  <c r="P108" i="3"/>
  <c r="M284" i="3"/>
  <c r="O122" i="3"/>
  <c r="L122" i="3"/>
  <c r="M122" i="3"/>
  <c r="N122" i="3"/>
  <c r="P122" i="3"/>
  <c r="P168" i="3"/>
  <c r="M168" i="3"/>
  <c r="N168" i="3"/>
  <c r="L168" i="3"/>
  <c r="P214" i="3"/>
  <c r="O214" i="3"/>
  <c r="M214" i="3"/>
  <c r="N214" i="3"/>
  <c r="O260" i="3"/>
  <c r="P260" i="3"/>
  <c r="L260" i="3"/>
  <c r="P350" i="3"/>
  <c r="M350" i="3"/>
  <c r="N350" i="3"/>
  <c r="O350" i="3"/>
  <c r="L350" i="3"/>
  <c r="P583" i="3"/>
  <c r="N583" i="3"/>
  <c r="O583" i="3"/>
  <c r="M583" i="3"/>
  <c r="P633" i="3"/>
  <c r="M633" i="3"/>
  <c r="L633" i="3"/>
  <c r="N633" i="3"/>
  <c r="P741" i="3"/>
  <c r="M741" i="3"/>
  <c r="N741" i="3"/>
  <c r="P835" i="3"/>
  <c r="O835" i="3"/>
  <c r="P926" i="3"/>
  <c r="O926" i="3"/>
  <c r="L926" i="3"/>
  <c r="P968" i="3"/>
  <c r="O968" i="3"/>
  <c r="M968" i="3"/>
  <c r="L968" i="3"/>
  <c r="N968" i="3"/>
  <c r="P1013" i="3"/>
  <c r="M1013" i="3"/>
  <c r="L1013" i="3"/>
  <c r="O1013" i="3"/>
  <c r="P1105" i="3"/>
  <c r="N1105" i="3"/>
  <c r="M1105" i="3"/>
  <c r="O1105" i="3"/>
  <c r="L1105" i="3"/>
  <c r="O1150" i="3"/>
  <c r="L1150" i="3"/>
  <c r="P1150" i="3"/>
  <c r="M1150" i="3"/>
  <c r="O1196" i="3"/>
  <c r="M1196" i="3"/>
  <c r="N1196" i="3"/>
  <c r="P1825" i="3"/>
  <c r="L1825" i="3"/>
  <c r="P1915" i="3"/>
  <c r="O1915" i="3"/>
  <c r="P1963" i="3"/>
  <c r="O1963" i="3"/>
  <c r="M1963" i="3"/>
  <c r="O2010" i="3"/>
  <c r="P2010" i="3"/>
  <c r="L2010" i="3"/>
  <c r="N2056" i="3"/>
  <c r="O2056" i="3"/>
  <c r="L2056" i="3"/>
  <c r="P2145" i="3"/>
  <c r="M2145" i="3"/>
  <c r="L2145" i="3"/>
  <c r="N2145" i="3"/>
  <c r="O2145" i="3"/>
  <c r="M2168" i="3"/>
  <c r="O2168" i="3"/>
  <c r="N2168" i="3"/>
  <c r="P2215" i="3"/>
  <c r="N2215" i="3"/>
  <c r="M2215" i="3"/>
  <c r="N2259" i="3"/>
  <c r="O2259" i="3"/>
  <c r="P2259" i="3"/>
  <c r="M2259" i="3"/>
  <c r="O2281" i="3"/>
  <c r="N2281" i="3"/>
  <c r="L2281" i="3"/>
  <c r="P2332" i="3"/>
  <c r="O2332" i="3"/>
  <c r="M2332" i="3"/>
  <c r="P2380" i="3"/>
  <c r="O2380" i="3"/>
  <c r="O2402" i="3"/>
  <c r="N2402" i="3"/>
  <c r="P2424" i="3"/>
  <c r="L2424" i="3"/>
  <c r="O2424" i="3"/>
  <c r="N2424" i="3"/>
  <c r="P2834" i="3"/>
  <c r="L2834" i="3"/>
  <c r="N2834" i="3"/>
  <c r="O2880" i="3"/>
  <c r="P2880" i="3"/>
  <c r="L2880" i="3"/>
  <c r="N2880" i="3"/>
  <c r="O2928" i="3"/>
  <c r="P2928" i="3"/>
  <c r="L2928" i="3"/>
  <c r="N2928" i="3"/>
  <c r="L214" i="3"/>
  <c r="O27" i="3"/>
  <c r="N27" i="3"/>
  <c r="L27" i="3"/>
  <c r="P27" i="3"/>
  <c r="P169" i="3"/>
  <c r="M169" i="3"/>
  <c r="N169" i="3"/>
  <c r="L169" i="3"/>
  <c r="O169" i="3"/>
  <c r="O193" i="3"/>
  <c r="L193" i="3"/>
  <c r="M193" i="3"/>
  <c r="P237" i="3"/>
  <c r="O237" i="3"/>
  <c r="N237" i="3"/>
  <c r="M237" i="3"/>
  <c r="N261" i="3"/>
  <c r="O261" i="3"/>
  <c r="P261" i="3"/>
  <c r="O515" i="3"/>
  <c r="P515" i="3"/>
  <c r="M515" i="3"/>
  <c r="N515" i="3"/>
  <c r="P584" i="3"/>
  <c r="N584" i="3"/>
  <c r="M584" i="3"/>
  <c r="P634" i="3"/>
  <c r="M634" i="3"/>
  <c r="O634" i="3"/>
  <c r="N634" i="3"/>
  <c r="N720" i="3"/>
  <c r="P720" i="3"/>
  <c r="N762" i="3"/>
  <c r="L762" i="3"/>
  <c r="M762" i="3"/>
  <c r="O811" i="3"/>
  <c r="P811" i="3"/>
  <c r="M811" i="3"/>
  <c r="N811" i="3"/>
  <c r="P860" i="3"/>
  <c r="O860" i="3"/>
  <c r="N860" i="3"/>
  <c r="M860" i="3"/>
  <c r="M905" i="3"/>
  <c r="P905" i="3"/>
  <c r="N905" i="3"/>
  <c r="O947" i="3"/>
  <c r="L947" i="3"/>
  <c r="P947" i="3"/>
  <c r="M947" i="3"/>
  <c r="P992" i="3"/>
  <c r="O992" i="3"/>
  <c r="N992" i="3"/>
  <c r="M992" i="3"/>
  <c r="L992" i="3"/>
  <c r="P1014" i="3"/>
  <c r="N1014" i="3"/>
  <c r="M1014" i="3"/>
  <c r="L1014" i="3"/>
  <c r="O1014" i="3"/>
  <c r="P1081" i="3"/>
  <c r="O1081" i="3"/>
  <c r="M1081" i="3"/>
  <c r="L1081" i="3"/>
  <c r="N1081" i="3"/>
  <c r="P1106" i="3"/>
  <c r="O1106" i="3"/>
  <c r="N1106" i="3"/>
  <c r="N1151" i="3"/>
  <c r="L1151" i="3"/>
  <c r="P1151" i="3"/>
  <c r="M1151" i="3"/>
  <c r="P1197" i="3"/>
  <c r="O1197" i="3"/>
  <c r="N1197" i="3"/>
  <c r="M1197" i="3"/>
  <c r="L1197" i="3"/>
  <c r="P1737" i="3"/>
  <c r="M1737" i="3"/>
  <c r="L1737" i="3"/>
  <c r="N1737" i="3"/>
  <c r="L1758" i="3"/>
  <c r="M1758" i="3"/>
  <c r="O1805" i="3"/>
  <c r="N1805" i="3"/>
  <c r="P1805" i="3"/>
  <c r="P1894" i="3"/>
  <c r="O1894" i="3"/>
  <c r="N1894" i="3"/>
  <c r="P1916" i="3"/>
  <c r="O1916" i="3"/>
  <c r="N1916" i="3"/>
  <c r="M1916" i="3"/>
  <c r="P1964" i="3"/>
  <c r="M1964" i="3"/>
  <c r="N1964" i="3"/>
  <c r="O1987" i="3"/>
  <c r="P1987" i="3"/>
  <c r="N1987" i="3"/>
  <c r="N2035" i="3"/>
  <c r="P2035" i="3"/>
  <c r="O2035" i="3"/>
  <c r="N2146" i="3"/>
  <c r="P2146" i="3"/>
  <c r="L2146" i="3"/>
  <c r="O2146" i="3"/>
  <c r="O2192" i="3"/>
  <c r="N2192" i="3"/>
  <c r="P2192" i="3"/>
  <c r="L2192" i="3"/>
  <c r="M2192" i="3"/>
  <c r="N2260" i="3"/>
  <c r="O2260" i="3"/>
  <c r="M2260" i="3"/>
  <c r="P2307" i="3"/>
  <c r="O2307" i="3"/>
  <c r="N2307" i="3"/>
  <c r="M2381" i="3"/>
  <c r="L2381" i="3"/>
  <c r="N2381" i="3"/>
  <c r="P2743" i="3"/>
  <c r="L2743" i="3"/>
  <c r="O2743" i="3"/>
  <c r="O2787" i="3"/>
  <c r="P2787" i="3"/>
  <c r="L2787" i="3"/>
  <c r="O2810" i="3"/>
  <c r="N2810" i="3"/>
  <c r="P2810" i="3"/>
  <c r="M2810" i="3"/>
  <c r="P2860" i="3"/>
  <c r="L2860" i="3"/>
  <c r="N2860" i="3"/>
  <c r="P2929" i="3"/>
  <c r="L2929" i="3"/>
  <c r="M2929" i="3"/>
  <c r="O2929" i="3"/>
  <c r="L2168" i="3"/>
  <c r="P6" i="3"/>
  <c r="L6" i="3"/>
  <c r="M6" i="3"/>
  <c r="P51" i="3"/>
  <c r="N51" i="3"/>
  <c r="O51" i="3"/>
  <c r="O99" i="3"/>
  <c r="P99" i="3"/>
  <c r="M99" i="3"/>
  <c r="L99" i="3"/>
  <c r="N124" i="3"/>
  <c r="M124" i="3"/>
  <c r="L124" i="3"/>
  <c r="O124" i="3"/>
  <c r="P124" i="3"/>
  <c r="N170" i="3"/>
  <c r="O170" i="3"/>
  <c r="P238" i="3"/>
  <c r="M238" i="3"/>
  <c r="O238" i="3"/>
  <c r="P286" i="3"/>
  <c r="M286" i="3"/>
  <c r="O286" i="3"/>
  <c r="L286" i="3"/>
  <c r="N286" i="3"/>
  <c r="P352" i="3"/>
  <c r="N352" i="3"/>
  <c r="M352" i="3"/>
  <c r="L352" i="3"/>
  <c r="P425" i="3"/>
  <c r="N425" i="3"/>
  <c r="L425" i="3"/>
  <c r="O425" i="3"/>
  <c r="M425" i="3"/>
  <c r="P470" i="3"/>
  <c r="N470" i="3"/>
  <c r="M470" i="3"/>
  <c r="P585" i="3"/>
  <c r="O585" i="3"/>
  <c r="L585" i="3"/>
  <c r="N585" i="3"/>
  <c r="M585" i="3"/>
  <c r="O763" i="3"/>
  <c r="N763" i="3"/>
  <c r="L763" i="3"/>
  <c r="M763" i="3"/>
  <c r="P836" i="3"/>
  <c r="O836" i="3"/>
  <c r="N836" i="3"/>
  <c r="M836" i="3"/>
  <c r="P906" i="3"/>
  <c r="O906" i="3"/>
  <c r="M906" i="3"/>
  <c r="N906" i="3"/>
  <c r="L948" i="3"/>
  <c r="O948" i="3"/>
  <c r="P948" i="3"/>
  <c r="M948" i="3"/>
  <c r="P993" i="3"/>
  <c r="M993" i="3"/>
  <c r="L993" i="3"/>
  <c r="M1037" i="3"/>
  <c r="O1037" i="3"/>
  <c r="P1037" i="3"/>
  <c r="L1037" i="3"/>
  <c r="N1037" i="3"/>
  <c r="O1082" i="3"/>
  <c r="N1082" i="3"/>
  <c r="O1129" i="3"/>
  <c r="M1129" i="3"/>
  <c r="L1129" i="3"/>
  <c r="P1129" i="3"/>
  <c r="N1129" i="3"/>
  <c r="O1175" i="3"/>
  <c r="L1175" i="3"/>
  <c r="M1175" i="3"/>
  <c r="P1175" i="3"/>
  <c r="P1782" i="3"/>
  <c r="O1782" i="3"/>
  <c r="N1782" i="3"/>
  <c r="O1870" i="3"/>
  <c r="M1870" i="3"/>
  <c r="P1870" i="3"/>
  <c r="N1870" i="3"/>
  <c r="M1917" i="3"/>
  <c r="N1917" i="3"/>
  <c r="L1917" i="3"/>
  <c r="P1917" i="3"/>
  <c r="O1917" i="3"/>
  <c r="P1988" i="3"/>
  <c r="O1988" i="3"/>
  <c r="O2099" i="3"/>
  <c r="P2099" i="3"/>
  <c r="L2099" i="3"/>
  <c r="N2099" i="3"/>
  <c r="P2450" i="3"/>
  <c r="M2450" i="3"/>
  <c r="N2450" i="3"/>
  <c r="O2450" i="3"/>
  <c r="N2538" i="3"/>
  <c r="L2538" i="3"/>
  <c r="M2538" i="3"/>
  <c r="O2538" i="3"/>
  <c r="P2675" i="3"/>
  <c r="L2675" i="3"/>
  <c r="N2675" i="3"/>
  <c r="O2675" i="3"/>
  <c r="L2721" i="3"/>
  <c r="O2721" i="3"/>
  <c r="P2788" i="3"/>
  <c r="O2788" i="3"/>
  <c r="P2836" i="3"/>
  <c r="N2836" i="3"/>
  <c r="M2836" i="3"/>
  <c r="O2881" i="3"/>
  <c r="P2881" i="3"/>
  <c r="M2881" i="3"/>
  <c r="N2881" i="3"/>
  <c r="N2905" i="3"/>
  <c r="O2905" i="3"/>
  <c r="L835" i="3"/>
  <c r="M1106" i="3"/>
  <c r="P193" i="3"/>
  <c r="P7" i="3"/>
  <c r="O7" i="3"/>
  <c r="L7" i="3"/>
  <c r="P29" i="3"/>
  <c r="M29" i="3"/>
  <c r="L29" i="3"/>
  <c r="O29" i="3"/>
  <c r="M76" i="3"/>
  <c r="P76" i="3"/>
  <c r="P100" i="3"/>
  <c r="N100" i="3"/>
  <c r="O100" i="3"/>
  <c r="M100" i="3"/>
  <c r="L100" i="3"/>
  <c r="P147" i="3"/>
  <c r="N147" i="3"/>
  <c r="L147" i="3"/>
  <c r="O147" i="3"/>
  <c r="P171" i="3"/>
  <c r="N171" i="3"/>
  <c r="M171" i="3"/>
  <c r="P194" i="3"/>
  <c r="L194" i="3"/>
  <c r="M194" i="3"/>
  <c r="O194" i="3"/>
  <c r="P239" i="3"/>
  <c r="O239" i="3"/>
  <c r="M239" i="3"/>
  <c r="O402" i="3"/>
  <c r="N402" i="3"/>
  <c r="P426" i="3"/>
  <c r="L426" i="3"/>
  <c r="O426" i="3"/>
  <c r="M426" i="3"/>
  <c r="P450" i="3"/>
  <c r="M450" i="3"/>
  <c r="N450" i="3"/>
  <c r="O450" i="3"/>
  <c r="P471" i="3"/>
  <c r="O471" i="3"/>
  <c r="M471" i="3"/>
  <c r="N471" i="3"/>
  <c r="P536" i="3"/>
  <c r="O536" i="3"/>
  <c r="N536" i="3"/>
  <c r="M536" i="3"/>
  <c r="P560" i="3"/>
  <c r="M560" i="3"/>
  <c r="O560" i="3"/>
  <c r="L560" i="3"/>
  <c r="N586" i="3"/>
  <c r="P586" i="3"/>
  <c r="L586" i="3"/>
  <c r="M586" i="3"/>
  <c r="O675" i="3"/>
  <c r="P675" i="3"/>
  <c r="M675" i="3"/>
  <c r="L675" i="3"/>
  <c r="P698" i="3"/>
  <c r="L698" i="3"/>
  <c r="N698" i="3"/>
  <c r="O698" i="3"/>
  <c r="P764" i="3"/>
  <c r="L764" i="3"/>
  <c r="N764" i="3"/>
  <c r="O764" i="3"/>
  <c r="M764" i="3"/>
  <c r="N789" i="3"/>
  <c r="O789" i="3"/>
  <c r="L789" i="3"/>
  <c r="P789" i="3"/>
  <c r="P813" i="3"/>
  <c r="M813" i="3"/>
  <c r="N813" i="3"/>
  <c r="L813" i="3"/>
  <c r="M837" i="3"/>
  <c r="O837" i="3"/>
  <c r="L837" i="3"/>
  <c r="N837" i="3"/>
  <c r="P837" i="3"/>
  <c r="P862" i="3"/>
  <c r="N862" i="3"/>
  <c r="M862" i="3"/>
  <c r="L862" i="3"/>
  <c r="O907" i="3"/>
  <c r="N907" i="3"/>
  <c r="P907" i="3"/>
  <c r="M907" i="3"/>
  <c r="P949" i="3"/>
  <c r="O949" i="3"/>
  <c r="N949" i="3"/>
  <c r="O1038" i="3"/>
  <c r="L1038" i="3"/>
  <c r="P1038" i="3"/>
  <c r="N1038" i="3"/>
  <c r="N1083" i="3"/>
  <c r="M1083" i="3"/>
  <c r="O1083" i="3"/>
  <c r="P1108" i="3"/>
  <c r="O1108" i="3"/>
  <c r="N1108" i="3"/>
  <c r="P1130" i="3"/>
  <c r="M1130" i="3"/>
  <c r="O1130" i="3"/>
  <c r="L1130" i="3"/>
  <c r="N1130" i="3"/>
  <c r="P1152" i="3"/>
  <c r="O1152" i="3"/>
  <c r="M1152" i="3"/>
  <c r="O1270" i="3"/>
  <c r="P1270" i="3"/>
  <c r="N1270" i="3"/>
  <c r="L1270" i="3"/>
  <c r="P1291" i="3"/>
  <c r="O1291" i="3"/>
  <c r="N1291" i="3"/>
  <c r="M1314" i="3"/>
  <c r="O1314" i="3"/>
  <c r="P1314" i="3"/>
  <c r="P1337" i="3"/>
  <c r="L1337" i="3"/>
  <c r="N1337" i="3"/>
  <c r="O1337" i="3"/>
  <c r="P1360" i="3"/>
  <c r="O1360" i="3"/>
  <c r="M1360" i="3"/>
  <c r="L1360" i="3"/>
  <c r="N1360" i="3"/>
  <c r="M1650" i="3"/>
  <c r="P1650" i="3"/>
  <c r="L1650" i="3"/>
  <c r="O1673" i="3"/>
  <c r="N1673" i="3"/>
  <c r="P1673" i="3"/>
  <c r="P1696" i="3"/>
  <c r="O1696" i="3"/>
  <c r="N1783" i="3"/>
  <c r="P1783" i="3"/>
  <c r="O1783" i="3"/>
  <c r="P1871" i="3"/>
  <c r="N1871" i="3"/>
  <c r="O1896" i="3"/>
  <c r="P1896" i="3"/>
  <c r="P1918" i="3"/>
  <c r="M1918" i="3"/>
  <c r="L1918" i="3"/>
  <c r="P2058" i="3"/>
  <c r="O2058" i="3"/>
  <c r="M2058" i="3"/>
  <c r="P2078" i="3"/>
  <c r="N2078" i="3"/>
  <c r="O2124" i="3"/>
  <c r="P2124" i="3"/>
  <c r="N2147" i="3"/>
  <c r="P2147" i="3"/>
  <c r="O2147" i="3"/>
  <c r="O2171" i="3"/>
  <c r="M2171" i="3"/>
  <c r="P2171" i="3"/>
  <c r="N2171" i="3"/>
  <c r="N2194" i="3"/>
  <c r="M2194" i="3"/>
  <c r="L2194" i="3"/>
  <c r="P2194" i="3"/>
  <c r="O2194" i="3"/>
  <c r="P2427" i="3"/>
  <c r="N2427" i="3"/>
  <c r="L2427" i="3"/>
  <c r="P2451" i="3"/>
  <c r="O2451" i="3"/>
  <c r="O2472" i="3"/>
  <c r="L2472" i="3"/>
  <c r="N2472" i="3"/>
  <c r="P2472" i="3"/>
  <c r="O2582" i="3"/>
  <c r="P2582" i="3"/>
  <c r="M2582" i="3"/>
  <c r="P2626" i="3"/>
  <c r="O2626" i="3"/>
  <c r="M2626" i="3"/>
  <c r="N2626" i="3"/>
  <c r="P2649" i="3"/>
  <c r="L2649" i="3"/>
  <c r="N2649" i="3"/>
  <c r="M2649" i="3"/>
  <c r="O2649" i="3"/>
  <c r="P2697" i="3"/>
  <c r="N2697" i="3"/>
  <c r="O2697" i="3"/>
  <c r="P2744" i="3"/>
  <c r="O2744" i="3"/>
  <c r="N2744" i="3"/>
  <c r="M2744" i="3"/>
  <c r="L2766" i="3"/>
  <c r="O2766" i="3"/>
  <c r="M2766" i="3"/>
  <c r="P2766" i="3"/>
  <c r="P2789" i="3"/>
  <c r="L2789" i="3"/>
  <c r="M2789" i="3"/>
  <c r="O2789" i="3"/>
  <c r="O2812" i="3"/>
  <c r="P2812" i="3"/>
  <c r="N2812" i="3"/>
  <c r="L2812" i="3"/>
  <c r="L2861" i="3"/>
  <c r="P2861" i="3"/>
  <c r="N2861" i="3"/>
  <c r="P2906" i="3"/>
  <c r="N2906" i="3"/>
  <c r="O2906" i="3"/>
  <c r="N2931" i="3"/>
  <c r="P2931" i="3"/>
  <c r="O2931" i="3"/>
  <c r="L2931" i="3"/>
  <c r="L722" i="3"/>
  <c r="M2281" i="3"/>
  <c r="M2056" i="3"/>
  <c r="M1696" i="3"/>
  <c r="M1039" i="3"/>
  <c r="M402" i="3"/>
  <c r="M7" i="3"/>
  <c r="N1963" i="3"/>
  <c r="N1825" i="3"/>
  <c r="N1166" i="3"/>
  <c r="N948" i="3"/>
  <c r="P2721" i="3"/>
  <c r="P609" i="3"/>
  <c r="L74" i="3"/>
  <c r="P74" i="3"/>
  <c r="M98" i="3"/>
  <c r="P98" i="3"/>
  <c r="N98" i="3"/>
  <c r="L98" i="3"/>
  <c r="P145" i="3"/>
  <c r="L145" i="3"/>
  <c r="N145" i="3"/>
  <c r="M145" i="3"/>
  <c r="O145" i="3"/>
  <c r="P192" i="3"/>
  <c r="N192" i="3"/>
  <c r="P284" i="3"/>
  <c r="O284" i="3"/>
  <c r="L284" i="3"/>
  <c r="M423" i="3"/>
  <c r="P423" i="3"/>
  <c r="L423" i="3"/>
  <c r="O423" i="3"/>
  <c r="P761" i="3"/>
  <c r="N761" i="3"/>
  <c r="L761" i="3"/>
  <c r="M761" i="3"/>
  <c r="N859" i="3"/>
  <c r="M859" i="3"/>
  <c r="O991" i="3"/>
  <c r="P991" i="3"/>
  <c r="O1035" i="3"/>
  <c r="L1035" i="3"/>
  <c r="P1035" i="3"/>
  <c r="N1035" i="3"/>
  <c r="M1035" i="3"/>
  <c r="P1080" i="3"/>
  <c r="O1080" i="3"/>
  <c r="N1080" i="3"/>
  <c r="P1173" i="3"/>
  <c r="L1173" i="3"/>
  <c r="O1173" i="3"/>
  <c r="O1219" i="3"/>
  <c r="L1219" i="3"/>
  <c r="P1219" i="3"/>
  <c r="P1804" i="3"/>
  <c r="O1804" i="3"/>
  <c r="N1804" i="3"/>
  <c r="O1847" i="3"/>
  <c r="P1847" i="3"/>
  <c r="L1847" i="3"/>
  <c r="M1847" i="3"/>
  <c r="M1893" i="3"/>
  <c r="L1893" i="3"/>
  <c r="O1893" i="3"/>
  <c r="N1893" i="3"/>
  <c r="P1893" i="3"/>
  <c r="O1986" i="3"/>
  <c r="L1986" i="3"/>
  <c r="N1986" i="3"/>
  <c r="M1986" i="3"/>
  <c r="P1986" i="3"/>
  <c r="P2034" i="3"/>
  <c r="N2034" i="3"/>
  <c r="O2034" i="3"/>
  <c r="M2034" i="3"/>
  <c r="P2076" i="3"/>
  <c r="O2076" i="3"/>
  <c r="P2191" i="3"/>
  <c r="O2191" i="3"/>
  <c r="N2191" i="3"/>
  <c r="M2191" i="3"/>
  <c r="L2191" i="3"/>
  <c r="N2236" i="3"/>
  <c r="L2236" i="3"/>
  <c r="P2236" i="3"/>
  <c r="O2236" i="3"/>
  <c r="N2306" i="3"/>
  <c r="P2306" i="3"/>
  <c r="O2306" i="3"/>
  <c r="P2356" i="3"/>
  <c r="N2356" i="3"/>
  <c r="O2356" i="3"/>
  <c r="L2356" i="3"/>
  <c r="M2356" i="3"/>
  <c r="P2809" i="3"/>
  <c r="O2809" i="3"/>
  <c r="M2809" i="3"/>
  <c r="N2859" i="3"/>
  <c r="P2859" i="3"/>
  <c r="N2903" i="3"/>
  <c r="O2903" i="3"/>
  <c r="P2903" i="3"/>
  <c r="M2903" i="3"/>
  <c r="O741" i="3"/>
  <c r="O633" i="3"/>
  <c r="P5" i="3"/>
  <c r="L5" i="3"/>
  <c r="M5" i="3"/>
  <c r="P50" i="3"/>
  <c r="N50" i="3"/>
  <c r="M50" i="3"/>
  <c r="L50" i="3"/>
  <c r="O50" i="3"/>
  <c r="P75" i="3"/>
  <c r="N75" i="3"/>
  <c r="L75" i="3"/>
  <c r="O75" i="3"/>
  <c r="O123" i="3"/>
  <c r="M123" i="3"/>
  <c r="L123" i="3"/>
  <c r="N123" i="3"/>
  <c r="P146" i="3"/>
  <c r="O146" i="3"/>
  <c r="N146" i="3"/>
  <c r="L146" i="3"/>
  <c r="O215" i="3"/>
  <c r="N215" i="3"/>
  <c r="P215" i="3"/>
  <c r="N285" i="3"/>
  <c r="P285" i="3"/>
  <c r="L285" i="3"/>
  <c r="M285" i="3"/>
  <c r="O285" i="3"/>
  <c r="N376" i="3"/>
  <c r="M376" i="3"/>
  <c r="P491" i="3"/>
  <c r="N491" i="3"/>
  <c r="P535" i="3"/>
  <c r="O535" i="3"/>
  <c r="N535" i="3"/>
  <c r="M535" i="3"/>
  <c r="O559" i="3"/>
  <c r="N559" i="3"/>
  <c r="L559" i="3"/>
  <c r="P610" i="3"/>
  <c r="M610" i="3"/>
  <c r="N610" i="3"/>
  <c r="N696" i="3"/>
  <c r="L696" i="3"/>
  <c r="P696" i="3"/>
  <c r="O696" i="3"/>
  <c r="P787" i="3"/>
  <c r="O787" i="3"/>
  <c r="N883" i="3"/>
  <c r="P883" i="3"/>
  <c r="M883" i="3"/>
  <c r="L883" i="3"/>
  <c r="O883" i="3"/>
  <c r="O927" i="3"/>
  <c r="P927" i="3"/>
  <c r="M927" i="3"/>
  <c r="L927" i="3"/>
  <c r="M969" i="3"/>
  <c r="N969" i="3"/>
  <c r="L969" i="3"/>
  <c r="O969" i="3"/>
  <c r="P969" i="3"/>
  <c r="P1036" i="3"/>
  <c r="N1036" i="3"/>
  <c r="O1128" i="3"/>
  <c r="L1128" i="3"/>
  <c r="P1128" i="3"/>
  <c r="M1174" i="3"/>
  <c r="P1174" i="3"/>
  <c r="O1174" i="3"/>
  <c r="L1174" i="3"/>
  <c r="P1781" i="3"/>
  <c r="M1781" i="3"/>
  <c r="O1781" i="3"/>
  <c r="L1781" i="3"/>
  <c r="N1781" i="3"/>
  <c r="P1826" i="3"/>
  <c r="O1826" i="3"/>
  <c r="M1826" i="3"/>
  <c r="N1826" i="3"/>
  <c r="L1869" i="3"/>
  <c r="O1869" i="3"/>
  <c r="N1869" i="3"/>
  <c r="N1939" i="3"/>
  <c r="M1939" i="3"/>
  <c r="L1939" i="3"/>
  <c r="P1939" i="3"/>
  <c r="O1939" i="3"/>
  <c r="O2011" i="3"/>
  <c r="L2011" i="3"/>
  <c r="P2011" i="3"/>
  <c r="P2169" i="3"/>
  <c r="M2169" i="3"/>
  <c r="O2169" i="3"/>
  <c r="N2237" i="3"/>
  <c r="P2237" i="3"/>
  <c r="O2237" i="3"/>
  <c r="P2282" i="3"/>
  <c r="L2282" i="3"/>
  <c r="O2282" i="3"/>
  <c r="M2282" i="3"/>
  <c r="N2357" i="3"/>
  <c r="L2357" i="3"/>
  <c r="P2357" i="3"/>
  <c r="M2357" i="3"/>
  <c r="O2764" i="3"/>
  <c r="N2764" i="3"/>
  <c r="P2835" i="3"/>
  <c r="N2835" i="3"/>
  <c r="M2835" i="3"/>
  <c r="P2904" i="3"/>
  <c r="O2904" i="3"/>
  <c r="N2904" i="3"/>
  <c r="M2904" i="3"/>
  <c r="N193" i="3"/>
  <c r="N5" i="3"/>
  <c r="O98" i="3"/>
  <c r="L28" i="3"/>
  <c r="O28" i="3"/>
  <c r="M28" i="3"/>
  <c r="P28" i="3"/>
  <c r="N216" i="3"/>
  <c r="P216" i="3"/>
  <c r="P308" i="3"/>
  <c r="M308" i="3"/>
  <c r="N330" i="3"/>
  <c r="O330" i="3"/>
  <c r="P330" i="3"/>
  <c r="M330" i="3"/>
  <c r="M449" i="3"/>
  <c r="P449" i="3"/>
  <c r="O449" i="3"/>
  <c r="P492" i="3"/>
  <c r="L492" i="3"/>
  <c r="N516" i="3"/>
  <c r="P516" i="3"/>
  <c r="M516" i="3"/>
  <c r="O516" i="3"/>
  <c r="O611" i="3"/>
  <c r="M611" i="3"/>
  <c r="P611" i="3"/>
  <c r="P697" i="3"/>
  <c r="L697" i="3"/>
  <c r="O697" i="3"/>
  <c r="P742" i="3"/>
  <c r="M742" i="3"/>
  <c r="N742" i="3"/>
  <c r="P788" i="3"/>
  <c r="O788" i="3"/>
  <c r="N812" i="3"/>
  <c r="M812" i="3"/>
  <c r="L812" i="3"/>
  <c r="O812" i="3"/>
  <c r="P861" i="3"/>
  <c r="O861" i="3"/>
  <c r="M861" i="3"/>
  <c r="N861" i="3"/>
  <c r="P884" i="3"/>
  <c r="O884" i="3"/>
  <c r="M884" i="3"/>
  <c r="P928" i="3"/>
  <c r="N928" i="3"/>
  <c r="O928" i="3"/>
  <c r="M928" i="3"/>
  <c r="N970" i="3"/>
  <c r="P970" i="3"/>
  <c r="M970" i="3"/>
  <c r="O970" i="3"/>
  <c r="P1107" i="3"/>
  <c r="O1107" i="3"/>
  <c r="L1695" i="3"/>
  <c r="P1695" i="3"/>
  <c r="O1695" i="3"/>
  <c r="P1716" i="3"/>
  <c r="O1716" i="3"/>
  <c r="N1716" i="3"/>
  <c r="M1716" i="3"/>
  <c r="O1806" i="3"/>
  <c r="P1806" i="3"/>
  <c r="N1806" i="3"/>
  <c r="N1827" i="3"/>
  <c r="P1827" i="3"/>
  <c r="M1827" i="3"/>
  <c r="O1827" i="3"/>
  <c r="O1848" i="3"/>
  <c r="P1848" i="3"/>
  <c r="L1848" i="3"/>
  <c r="M1848" i="3"/>
  <c r="O1895" i="3"/>
  <c r="N1895" i="3"/>
  <c r="M1895" i="3"/>
  <c r="P1895" i="3"/>
  <c r="M1940" i="3"/>
  <c r="N1940" i="3"/>
  <c r="L1940" i="3"/>
  <c r="P2123" i="3"/>
  <c r="O2123" i="3"/>
  <c r="L2123" i="3"/>
  <c r="M2123" i="3"/>
  <c r="P2170" i="3"/>
  <c r="O2170" i="3"/>
  <c r="L2170" i="3"/>
  <c r="M2170" i="3"/>
  <c r="N2170" i="3"/>
  <c r="P2193" i="3"/>
  <c r="O2193" i="3"/>
  <c r="M2193" i="3"/>
  <c r="N2193" i="3"/>
  <c r="L2193" i="3"/>
  <c r="P2216" i="3"/>
  <c r="N2216" i="3"/>
  <c r="M2216" i="3"/>
  <c r="O2471" i="3"/>
  <c r="N2471" i="3"/>
  <c r="M2471" i="3"/>
  <c r="P2471" i="3"/>
  <c r="P2517" i="3"/>
  <c r="O2517" i="3"/>
  <c r="M2517" i="3"/>
  <c r="L2517" i="3"/>
  <c r="N2517" i="3"/>
  <c r="O2559" i="3"/>
  <c r="P2559" i="3"/>
  <c r="O2696" i="3"/>
  <c r="N2696" i="3"/>
  <c r="L2696" i="3"/>
  <c r="P2696" i="3"/>
  <c r="P2765" i="3"/>
  <c r="L2765" i="3"/>
  <c r="O2765" i="3"/>
  <c r="N2765" i="3"/>
  <c r="O2811" i="3"/>
  <c r="P2811" i="3"/>
  <c r="L2811" i="3"/>
  <c r="N2930" i="3"/>
  <c r="L2930" i="3"/>
  <c r="L1106" i="3"/>
  <c r="M2765" i="3"/>
  <c r="M2402" i="3"/>
  <c r="M720" i="3"/>
  <c r="P8" i="3"/>
  <c r="O8" i="3"/>
  <c r="L30" i="3"/>
  <c r="M30" i="3"/>
  <c r="P30" i="3"/>
  <c r="O379" i="3"/>
  <c r="M379" i="3"/>
  <c r="N379" i="3"/>
  <c r="P379" i="3"/>
  <c r="O403" i="3"/>
  <c r="P403" i="3"/>
  <c r="L403" i="3"/>
  <c r="N403" i="3"/>
  <c r="O517" i="3"/>
  <c r="N517" i="3"/>
  <c r="P517" i="3"/>
  <c r="M517" i="3"/>
  <c r="P537" i="3"/>
  <c r="N537" i="3"/>
  <c r="L537" i="3"/>
  <c r="O537" i="3"/>
  <c r="M561" i="3"/>
  <c r="P561" i="3"/>
  <c r="L561" i="3"/>
  <c r="O587" i="3"/>
  <c r="N587" i="3"/>
  <c r="P587" i="3"/>
  <c r="M587" i="3"/>
  <c r="O612" i="3"/>
  <c r="N612" i="3"/>
  <c r="P612" i="3"/>
  <c r="P676" i="3"/>
  <c r="O676" i="3"/>
  <c r="M676" i="3"/>
  <c r="L676" i="3"/>
  <c r="N676" i="3"/>
  <c r="O699" i="3"/>
  <c r="P699" i="3"/>
  <c r="L699" i="3"/>
  <c r="N699" i="3"/>
  <c r="P722" i="3"/>
  <c r="M722" i="3"/>
  <c r="L765" i="3"/>
  <c r="N765" i="3"/>
  <c r="P790" i="3"/>
  <c r="O790" i="3"/>
  <c r="M790" i="3"/>
  <c r="N814" i="3"/>
  <c r="P814" i="3"/>
  <c r="M814" i="3"/>
  <c r="L814" i="3"/>
  <c r="O838" i="3"/>
  <c r="M838" i="3"/>
  <c r="L838" i="3"/>
  <c r="N838" i="3"/>
  <c r="P838" i="3"/>
  <c r="P863" i="3"/>
  <c r="M863" i="3"/>
  <c r="O863" i="3"/>
  <c r="P885" i="3"/>
  <c r="M885" i="3"/>
  <c r="L885" i="3"/>
  <c r="O885" i="3"/>
  <c r="P908" i="3"/>
  <c r="N908" i="3"/>
  <c r="O908" i="3"/>
  <c r="N929" i="3"/>
  <c r="O929" i="3"/>
  <c r="L929" i="3"/>
  <c r="P929" i="3"/>
  <c r="M929" i="3"/>
  <c r="P1016" i="3"/>
  <c r="O1016" i="3"/>
  <c r="N1016" i="3"/>
  <c r="P1539" i="3"/>
  <c r="O1539" i="3"/>
  <c r="M1539" i="3"/>
  <c r="N1539" i="3"/>
  <c r="P1585" i="3"/>
  <c r="M1585" i="3"/>
  <c r="L1585" i="3"/>
  <c r="P1608" i="3"/>
  <c r="O1608" i="3"/>
  <c r="L1608" i="3"/>
  <c r="N1608" i="3"/>
  <c r="P1630" i="3"/>
  <c r="L1630" i="3"/>
  <c r="O1630" i="3"/>
  <c r="M1630" i="3"/>
  <c r="P1651" i="3"/>
  <c r="O1651" i="3"/>
  <c r="N1651" i="3"/>
  <c r="M1651" i="3"/>
  <c r="L1651" i="3"/>
  <c r="P1674" i="3"/>
  <c r="N1674" i="3"/>
  <c r="M1697" i="3"/>
  <c r="L1697" i="3"/>
  <c r="P1697" i="3"/>
  <c r="O1697" i="3"/>
  <c r="P1849" i="3"/>
  <c r="M1849" i="3"/>
  <c r="O1849" i="3"/>
  <c r="P1897" i="3"/>
  <c r="O1897" i="3"/>
  <c r="M1897" i="3"/>
  <c r="N1897" i="3"/>
  <c r="P1919" i="3"/>
  <c r="M1919" i="3"/>
  <c r="L1919" i="3"/>
  <c r="O1919" i="3"/>
  <c r="P1942" i="3"/>
  <c r="O1942" i="3"/>
  <c r="L1942" i="3"/>
  <c r="M1942" i="3"/>
  <c r="N1942" i="3"/>
  <c r="M1989" i="3"/>
  <c r="P1989" i="3"/>
  <c r="L1989" i="3"/>
  <c r="O1989" i="3"/>
  <c r="L2100" i="3"/>
  <c r="P2100" i="3"/>
  <c r="O2125" i="3"/>
  <c r="P2125" i="3"/>
  <c r="M2125" i="3"/>
  <c r="P2148" i="3"/>
  <c r="L2148" i="3"/>
  <c r="M2148" i="3"/>
  <c r="O2148" i="3"/>
  <c r="O2239" i="3"/>
  <c r="N2239" i="3"/>
  <c r="M2239" i="3"/>
  <c r="O2310" i="3"/>
  <c r="P2310" i="3"/>
  <c r="L2310" i="3"/>
  <c r="N2310" i="3"/>
  <c r="M2428" i="3"/>
  <c r="P2428" i="3"/>
  <c r="L2428" i="3"/>
  <c r="N2428" i="3"/>
  <c r="P2518" i="3"/>
  <c r="L2518" i="3"/>
  <c r="O2518" i="3"/>
  <c r="M2518" i="3"/>
  <c r="N2518" i="3"/>
  <c r="P2561" i="3"/>
  <c r="M2561" i="3"/>
  <c r="M2650" i="3"/>
  <c r="O2650" i="3"/>
  <c r="P2698" i="3"/>
  <c r="O2698" i="3"/>
  <c r="N2698" i="3"/>
  <c r="N2767" i="3"/>
  <c r="M2767" i="3"/>
  <c r="L2767" i="3"/>
  <c r="O2790" i="3"/>
  <c r="P2790" i="3"/>
  <c r="M2790" i="3"/>
  <c r="O2862" i="3"/>
  <c r="P2862" i="3"/>
  <c r="L2862" i="3"/>
  <c r="N2862" i="3"/>
  <c r="P2882" i="3"/>
  <c r="M2882" i="3"/>
  <c r="O2882" i="3"/>
  <c r="N2882" i="3"/>
  <c r="L2697" i="3"/>
  <c r="L2216" i="3"/>
  <c r="L1872" i="3"/>
  <c r="L1826" i="3"/>
  <c r="L991" i="3"/>
  <c r="L721" i="3"/>
  <c r="L516" i="3"/>
  <c r="L471" i="3"/>
  <c r="M1695" i="3"/>
  <c r="M1166" i="3"/>
  <c r="M1038" i="3"/>
  <c r="M835" i="3"/>
  <c r="N2811" i="3"/>
  <c r="N1896" i="3"/>
  <c r="N1585" i="3"/>
  <c r="N947" i="3"/>
  <c r="N426" i="3"/>
  <c r="O1872" i="3"/>
  <c r="O1039" i="3"/>
  <c r="P170" i="3"/>
  <c r="P19" i="3"/>
  <c r="O19" i="3"/>
  <c r="M19" i="3"/>
  <c r="N19" i="3"/>
  <c r="M392" i="3"/>
  <c r="L392" i="3"/>
  <c r="P392" i="3"/>
  <c r="N392" i="3"/>
  <c r="O392" i="3"/>
  <c r="P415" i="3"/>
  <c r="O415" i="3"/>
  <c r="M415" i="3"/>
  <c r="N415" i="3"/>
  <c r="O440" i="3"/>
  <c r="M440" i="3"/>
  <c r="N440" i="3"/>
  <c r="P462" i="3"/>
  <c r="O462" i="3"/>
  <c r="N462" i="3"/>
  <c r="L462" i="3"/>
  <c r="M462" i="3"/>
  <c r="O484" i="3"/>
  <c r="L484" i="3"/>
  <c r="M484" i="3"/>
  <c r="O528" i="3"/>
  <c r="L528" i="3"/>
  <c r="N528" i="3"/>
  <c r="P550" i="3"/>
  <c r="N550" i="3"/>
  <c r="M550" i="3"/>
  <c r="P575" i="3"/>
  <c r="O575" i="3"/>
  <c r="L602" i="3"/>
  <c r="N602" i="3"/>
  <c r="M602" i="3"/>
  <c r="O602" i="3"/>
  <c r="N625" i="3"/>
  <c r="P625" i="3"/>
  <c r="O625" i="3"/>
  <c r="M625" i="3"/>
  <c r="N667" i="3"/>
  <c r="M667" i="3"/>
  <c r="P667" i="3"/>
  <c r="P689" i="3"/>
  <c r="O689" i="3"/>
  <c r="M689" i="3"/>
  <c r="L689" i="3"/>
  <c r="N689" i="3"/>
  <c r="O712" i="3"/>
  <c r="P712" i="3"/>
  <c r="N712" i="3"/>
  <c r="N733" i="3"/>
  <c r="L733" i="3"/>
  <c r="P733" i="3"/>
  <c r="M733" i="3"/>
  <c r="O733" i="3"/>
  <c r="O779" i="3"/>
  <c r="P779" i="3"/>
  <c r="N779" i="3"/>
  <c r="M779" i="3"/>
  <c r="L779" i="3"/>
  <c r="P828" i="3"/>
  <c r="O828" i="3"/>
  <c r="L828" i="3"/>
  <c r="O851" i="3"/>
  <c r="N851" i="3"/>
  <c r="M875" i="3"/>
  <c r="O875" i="3"/>
  <c r="P875" i="3"/>
  <c r="P897" i="3"/>
  <c r="M897" i="3"/>
  <c r="N897" i="3"/>
  <c r="O897" i="3"/>
  <c r="O919" i="3"/>
  <c r="M919" i="3"/>
  <c r="N919" i="3"/>
  <c r="L919" i="3"/>
  <c r="M1050" i="3"/>
  <c r="L1050" i="3"/>
  <c r="O1050" i="3"/>
  <c r="O1189" i="3"/>
  <c r="P1189" i="3"/>
  <c r="L1189" i="3"/>
  <c r="P1210" i="3"/>
  <c r="O1210" i="3"/>
  <c r="L1210" i="3"/>
  <c r="M1210" i="3"/>
  <c r="P1236" i="3"/>
  <c r="L1236" i="3"/>
  <c r="N1236" i="3"/>
  <c r="M1260" i="3"/>
  <c r="P1260" i="3"/>
  <c r="O1260" i="3"/>
  <c r="N1260" i="3"/>
  <c r="P1283" i="3"/>
  <c r="M1283" i="3"/>
  <c r="O1283" i="3"/>
  <c r="N1283" i="3"/>
  <c r="M1305" i="3"/>
  <c r="L1305" i="3"/>
  <c r="O1305" i="3"/>
  <c r="P1305" i="3"/>
  <c r="O1328" i="3"/>
  <c r="P1328" i="3"/>
  <c r="M1328" i="3"/>
  <c r="N1328" i="3"/>
  <c r="L1328" i="3"/>
  <c r="P1372" i="3"/>
  <c r="O1372" i="3"/>
  <c r="L1372" i="3"/>
  <c r="N1393" i="3"/>
  <c r="O1393" i="3"/>
  <c r="P1436" i="3"/>
  <c r="O1436" i="3"/>
  <c r="L1436" i="3"/>
  <c r="N1436" i="3"/>
  <c r="L1459" i="3"/>
  <c r="O1459" i="3"/>
  <c r="N1459" i="3"/>
  <c r="O1483" i="3"/>
  <c r="P1483" i="3"/>
  <c r="N1483" i="3"/>
  <c r="P1506" i="3"/>
  <c r="M1506" i="3"/>
  <c r="P1528" i="3"/>
  <c r="O1528" i="3"/>
  <c r="N1573" i="3"/>
  <c r="L1573" i="3"/>
  <c r="P1573" i="3"/>
  <c r="M1573" i="3"/>
  <c r="P1596" i="3"/>
  <c r="L1596" i="3"/>
  <c r="P1685" i="3"/>
  <c r="L1685" i="3"/>
  <c r="M1685" i="3"/>
  <c r="O1685" i="3"/>
  <c r="N1685" i="3"/>
  <c r="P1729" i="3"/>
  <c r="N1729" i="3"/>
  <c r="M1729" i="3"/>
  <c r="O1729" i="3"/>
  <c r="P1750" i="3"/>
  <c r="M1750" i="3"/>
  <c r="O1750" i="3"/>
  <c r="P1772" i="3"/>
  <c r="N1772" i="3"/>
  <c r="M1772" i="3"/>
  <c r="O1772" i="3"/>
  <c r="P1795" i="3"/>
  <c r="O1795" i="3"/>
  <c r="M1795" i="3"/>
  <c r="L1795" i="3"/>
  <c r="N1795" i="3"/>
  <c r="O1818" i="3"/>
  <c r="P1818" i="3"/>
  <c r="N1818" i="3"/>
  <c r="M1840" i="3"/>
  <c r="O1840" i="3"/>
  <c r="P1840" i="3"/>
  <c r="N1840" i="3"/>
  <c r="N1861" i="3"/>
  <c r="P1861" i="3"/>
  <c r="P1885" i="3"/>
  <c r="N1885" i="3"/>
  <c r="L1885" i="3"/>
  <c r="M1885" i="3"/>
  <c r="L1909" i="3"/>
  <c r="M1909" i="3"/>
  <c r="O1909" i="3"/>
  <c r="P2002" i="3"/>
  <c r="O2002" i="3"/>
  <c r="L2002" i="3"/>
  <c r="M2002" i="3"/>
  <c r="P2026" i="3"/>
  <c r="O2026" i="3"/>
  <c r="N2026" i="3"/>
  <c r="P2048" i="3"/>
  <c r="O2048" i="3"/>
  <c r="M2048" i="3"/>
  <c r="N2048" i="3"/>
  <c r="P2069" i="3"/>
  <c r="O2069" i="3"/>
  <c r="N2069" i="3"/>
  <c r="L2069" i="3"/>
  <c r="O2089" i="3"/>
  <c r="M2089" i="3"/>
  <c r="L2089" i="3"/>
  <c r="P2089" i="3"/>
  <c r="N2089" i="3"/>
  <c r="P2114" i="3"/>
  <c r="N2114" i="3"/>
  <c r="P2138" i="3"/>
  <c r="O2138" i="3"/>
  <c r="L2138" i="3"/>
  <c r="N2138" i="3"/>
  <c r="L2394" i="3"/>
  <c r="M2394" i="3"/>
  <c r="N2394" i="3"/>
  <c r="O2394" i="3"/>
  <c r="P2394" i="3"/>
  <c r="P2416" i="3"/>
  <c r="O2416" i="3"/>
  <c r="N2416" i="3"/>
  <c r="M2416" i="3"/>
  <c r="L2416" i="3"/>
  <c r="P2440" i="3"/>
  <c r="L2440" i="3"/>
  <c r="O2440" i="3"/>
  <c r="M2440" i="3"/>
  <c r="P2464" i="3"/>
  <c r="L2464" i="3"/>
  <c r="P2484" i="3"/>
  <c r="O2484" i="3"/>
  <c r="N2484" i="3"/>
  <c r="P2508" i="3"/>
  <c r="N2508" i="3"/>
  <c r="O2508" i="3"/>
  <c r="L2508" i="3"/>
  <c r="O2572" i="3"/>
  <c r="N2572" i="3"/>
  <c r="O2596" i="3"/>
  <c r="M2596" i="3"/>
  <c r="N2596" i="3"/>
  <c r="N2617" i="3"/>
  <c r="O2617" i="3"/>
  <c r="M2617" i="3"/>
  <c r="P2617" i="3"/>
  <c r="O2639" i="3"/>
  <c r="N2639" i="3"/>
  <c r="M2639" i="3"/>
  <c r="L2639" i="3"/>
  <c r="P2639" i="3"/>
  <c r="P2688" i="3"/>
  <c r="M2688" i="3"/>
  <c r="N2688" i="3"/>
  <c r="O2688" i="3"/>
  <c r="O2712" i="3"/>
  <c r="P2712" i="3"/>
  <c r="L2712" i="3"/>
  <c r="M2712" i="3"/>
  <c r="N2712" i="3"/>
  <c r="O2755" i="3"/>
  <c r="P2755" i="3"/>
  <c r="P2778" i="3"/>
  <c r="O2778" i="3"/>
  <c r="N2778" i="3"/>
  <c r="M2778" i="3"/>
  <c r="M2802" i="3"/>
  <c r="O2802" i="3"/>
  <c r="P2802" i="3"/>
  <c r="N2802" i="3"/>
  <c r="P2826" i="3"/>
  <c r="N2826" i="3"/>
  <c r="O2826" i="3"/>
  <c r="P2851" i="3"/>
  <c r="M2851" i="3"/>
  <c r="O2851" i="3"/>
  <c r="N2851" i="3"/>
  <c r="L2851" i="3"/>
  <c r="L2764" i="3"/>
  <c r="L2617" i="3"/>
  <c r="L851" i="3"/>
  <c r="L440" i="3"/>
  <c r="M2787" i="3"/>
  <c r="M1483" i="3"/>
  <c r="M1372" i="3"/>
  <c r="M491" i="3"/>
  <c r="N2332" i="3"/>
  <c r="O1506" i="3"/>
  <c r="M393" i="3"/>
  <c r="N393" i="3"/>
  <c r="L393" i="3"/>
  <c r="O393" i="3"/>
  <c r="N441" i="3"/>
  <c r="L441" i="3"/>
  <c r="P463" i="3"/>
  <c r="L463" i="3"/>
  <c r="O485" i="3"/>
  <c r="M485" i="3"/>
  <c r="P485" i="3"/>
  <c r="N506" i="3"/>
  <c r="P506" i="3"/>
  <c r="O506" i="3"/>
  <c r="M506" i="3"/>
  <c r="O529" i="3"/>
  <c r="L529" i="3"/>
  <c r="N529" i="3"/>
  <c r="P551" i="3"/>
  <c r="N551" i="3"/>
  <c r="O551" i="3"/>
  <c r="P576" i="3"/>
  <c r="O576" i="3"/>
  <c r="M576" i="3"/>
  <c r="L576" i="3"/>
  <c r="P648" i="3"/>
  <c r="L648" i="3"/>
  <c r="O648" i="3"/>
  <c r="M648" i="3"/>
  <c r="N648" i="3"/>
  <c r="M668" i="3"/>
  <c r="P668" i="3"/>
  <c r="O668" i="3"/>
  <c r="N668" i="3"/>
  <c r="M734" i="3"/>
  <c r="O734" i="3"/>
  <c r="O755" i="3"/>
  <c r="M755" i="3"/>
  <c r="P755" i="3"/>
  <c r="P780" i="3"/>
  <c r="N780" i="3"/>
  <c r="M780" i="3"/>
  <c r="O780" i="3"/>
  <c r="L780" i="3"/>
  <c r="O803" i="3"/>
  <c r="N803" i="3"/>
  <c r="P803" i="3"/>
  <c r="N852" i="3"/>
  <c r="O852" i="3"/>
  <c r="L852" i="3"/>
  <c r="N876" i="3"/>
  <c r="O876" i="3"/>
  <c r="L876" i="3"/>
  <c r="M876" i="3"/>
  <c r="P920" i="3"/>
  <c r="O920" i="3"/>
  <c r="M920" i="3"/>
  <c r="N920" i="3"/>
  <c r="O1098" i="3"/>
  <c r="L1098" i="3"/>
  <c r="M1098" i="3"/>
  <c r="P1098" i="3"/>
  <c r="N1098" i="3"/>
  <c r="N1211" i="3"/>
  <c r="M1211" i="3"/>
  <c r="L1211" i="3"/>
  <c r="P1211" i="3"/>
  <c r="P1284" i="3"/>
  <c r="M1284" i="3"/>
  <c r="O1284" i="3"/>
  <c r="N1284" i="3"/>
  <c r="N1349" i="3"/>
  <c r="L1349" i="3"/>
  <c r="P1349" i="3"/>
  <c r="O1349" i="3"/>
  <c r="P1373" i="3"/>
  <c r="M1373" i="3"/>
  <c r="O1373" i="3"/>
  <c r="L1373" i="3"/>
  <c r="P1414" i="3"/>
  <c r="O1414" i="3"/>
  <c r="N1414" i="3"/>
  <c r="L1414" i="3"/>
  <c r="P1507" i="3"/>
  <c r="O1507" i="3"/>
  <c r="L1507" i="3"/>
  <c r="N1507" i="3"/>
  <c r="P1529" i="3"/>
  <c r="M1529" i="3"/>
  <c r="L1529" i="3"/>
  <c r="N1529" i="3"/>
  <c r="O1529" i="3"/>
  <c r="O1551" i="3"/>
  <c r="P1551" i="3"/>
  <c r="M1551" i="3"/>
  <c r="L1551" i="3"/>
  <c r="N1551" i="3"/>
  <c r="P1574" i="3"/>
  <c r="M1574" i="3"/>
  <c r="P1597" i="3"/>
  <c r="O1597" i="3"/>
  <c r="M1597" i="3"/>
  <c r="L1597" i="3"/>
  <c r="N1597" i="3"/>
  <c r="P1621" i="3"/>
  <c r="N1621" i="3"/>
  <c r="O1621" i="3"/>
  <c r="M1621" i="3"/>
  <c r="O1641" i="3"/>
  <c r="P1641" i="3"/>
  <c r="M1641" i="3"/>
  <c r="L1641" i="3"/>
  <c r="O1663" i="3"/>
  <c r="L1663" i="3"/>
  <c r="M1663" i="3"/>
  <c r="P1663" i="3"/>
  <c r="N1663" i="3"/>
  <c r="P1686" i="3"/>
  <c r="M1686" i="3"/>
  <c r="O1686" i="3"/>
  <c r="N1686" i="3"/>
  <c r="O1708" i="3"/>
  <c r="P1708" i="3"/>
  <c r="N1708" i="3"/>
  <c r="M1708" i="3"/>
  <c r="P1751" i="3"/>
  <c r="M1751" i="3"/>
  <c r="N1751" i="3"/>
  <c r="O1751" i="3"/>
  <c r="P1773" i="3"/>
  <c r="N1773" i="3"/>
  <c r="O1773" i="3"/>
  <c r="L1773" i="3"/>
  <c r="P1796" i="3"/>
  <c r="L1796" i="3"/>
  <c r="N1796" i="3"/>
  <c r="M1796" i="3"/>
  <c r="O1819" i="3"/>
  <c r="N1819" i="3"/>
  <c r="P1819" i="3"/>
  <c r="P1932" i="3"/>
  <c r="O1932" i="3"/>
  <c r="N1932" i="3"/>
  <c r="P1957" i="3"/>
  <c r="M1957" i="3"/>
  <c r="L1957" i="3"/>
  <c r="O1957" i="3"/>
  <c r="N1980" i="3"/>
  <c r="O1980" i="3"/>
  <c r="O2003" i="3"/>
  <c r="M2003" i="3"/>
  <c r="O2027" i="3"/>
  <c r="P2027" i="3"/>
  <c r="L2027" i="3"/>
  <c r="N2027" i="3"/>
  <c r="P2090" i="3"/>
  <c r="O2090" i="3"/>
  <c r="M2090" i="3"/>
  <c r="N2090" i="3"/>
  <c r="O2253" i="3"/>
  <c r="N2253" i="3"/>
  <c r="P2253" i="3"/>
  <c r="P2299" i="3"/>
  <c r="O2299" i="3"/>
  <c r="M2299" i="3"/>
  <c r="N2299" i="3"/>
  <c r="N2324" i="3"/>
  <c r="P2324" i="3"/>
  <c r="L2324" i="3"/>
  <c r="O2350" i="3"/>
  <c r="P2350" i="3"/>
  <c r="P2395" i="3"/>
  <c r="M2395" i="3"/>
  <c r="L2395" i="3"/>
  <c r="O2395" i="3"/>
  <c r="P2417" i="3"/>
  <c r="N2417" i="3"/>
  <c r="O2417" i="3"/>
  <c r="M2417" i="3"/>
  <c r="L2417" i="3"/>
  <c r="O2531" i="3"/>
  <c r="P2531" i="3"/>
  <c r="L2531" i="3"/>
  <c r="N2531" i="3"/>
  <c r="O2550" i="3"/>
  <c r="M2550" i="3"/>
  <c r="P2550" i="3"/>
  <c r="L2550" i="3"/>
  <c r="N2550" i="3"/>
  <c r="O2573" i="3"/>
  <c r="N2573" i="3"/>
  <c r="P2573" i="3"/>
  <c r="O2640" i="3"/>
  <c r="L2640" i="3"/>
  <c r="P2640" i="3"/>
  <c r="P2665" i="3"/>
  <c r="L2665" i="3"/>
  <c r="N2665" i="3"/>
  <c r="L2713" i="3"/>
  <c r="P2713" i="3"/>
  <c r="N2713" i="3"/>
  <c r="P2756" i="3"/>
  <c r="O2756" i="3"/>
  <c r="L2756" i="3"/>
  <c r="L2803" i="3"/>
  <c r="O2803" i="3"/>
  <c r="N2803" i="3"/>
  <c r="O2897" i="3"/>
  <c r="P2897" i="3"/>
  <c r="M2897" i="3"/>
  <c r="L2897" i="3"/>
  <c r="L2905" i="3"/>
  <c r="L2859" i="3"/>
  <c r="L2810" i="3"/>
  <c r="L2237" i="3"/>
  <c r="L2090" i="3"/>
  <c r="L1751" i="3"/>
  <c r="L1393" i="3"/>
  <c r="L536" i="3"/>
  <c r="M2307" i="3"/>
  <c r="M2138" i="3"/>
  <c r="M551" i="3"/>
  <c r="N2897" i="3"/>
  <c r="N1848" i="3"/>
  <c r="N1189" i="3"/>
  <c r="N1128" i="3"/>
  <c r="N1050" i="3"/>
  <c r="N722" i="3"/>
  <c r="O550" i="3"/>
  <c r="O463" i="3"/>
  <c r="P2650" i="3"/>
  <c r="P2003" i="3"/>
  <c r="P1869" i="3"/>
  <c r="P1196" i="3"/>
  <c r="P529" i="3"/>
  <c r="O2578" i="3"/>
  <c r="N2578" i="3"/>
  <c r="M2578" i="3"/>
  <c r="O2602" i="3"/>
  <c r="L2602" i="3"/>
  <c r="N2623" i="3"/>
  <c r="O2623" i="3"/>
  <c r="L2623" i="3"/>
  <c r="O2694" i="3"/>
  <c r="N2694" i="3"/>
  <c r="L2694" i="3"/>
  <c r="P2718" i="3"/>
  <c r="M2718" i="3"/>
  <c r="L2718" i="3"/>
  <c r="N2718" i="3"/>
  <c r="O2718" i="3"/>
  <c r="O2785" i="3"/>
  <c r="M2785" i="3"/>
  <c r="L2785" i="3"/>
  <c r="P2832" i="3"/>
  <c r="O2832" i="3"/>
  <c r="P2857" i="3"/>
  <c r="N2857" i="3"/>
  <c r="L2857" i="3"/>
  <c r="N2902" i="3"/>
  <c r="M2902" i="3"/>
  <c r="P2742" i="3"/>
  <c r="O2742" i="3"/>
  <c r="N2763" i="3"/>
  <c r="P2763" i="3"/>
  <c r="M2763" i="3"/>
  <c r="P2786" i="3"/>
  <c r="L2786" i="3"/>
  <c r="O2786" i="3"/>
  <c r="N2786" i="3"/>
  <c r="L2833" i="3"/>
  <c r="N2833" i="3"/>
  <c r="P2833" i="3"/>
  <c r="O2833" i="3"/>
  <c r="N2858" i="3"/>
  <c r="P2858" i="3"/>
  <c r="M2858" i="3"/>
  <c r="O2858" i="3"/>
  <c r="P2879" i="3"/>
  <c r="O2879" i="3"/>
  <c r="M2879" i="3"/>
  <c r="P2927" i="3"/>
  <c r="L2927" i="3"/>
  <c r="O2927" i="3"/>
  <c r="N2927" i="3"/>
  <c r="P2704" i="3"/>
  <c r="O2704" i="3"/>
  <c r="M2770" i="3"/>
  <c r="P2770" i="3"/>
  <c r="P10" i="3"/>
  <c r="N10" i="3"/>
  <c r="M10" i="3"/>
  <c r="O10" i="3"/>
  <c r="P101" i="3"/>
  <c r="M101" i="3"/>
  <c r="L101" i="3"/>
  <c r="P125" i="3"/>
  <c r="N125" i="3"/>
  <c r="P148" i="3"/>
  <c r="N148" i="3"/>
  <c r="P287" i="3"/>
  <c r="O287" i="3"/>
  <c r="M287" i="3"/>
  <c r="P309" i="3"/>
  <c r="M309" i="3"/>
  <c r="N309" i="3"/>
  <c r="L309" i="3"/>
  <c r="P331" i="3"/>
  <c r="N331" i="3"/>
  <c r="L331" i="3"/>
  <c r="P353" i="3"/>
  <c r="M353" i="3"/>
  <c r="L353" i="3"/>
  <c r="O353" i="3"/>
  <c r="P424" i="3"/>
  <c r="N424" i="3"/>
  <c r="O424" i="3"/>
  <c r="O447" i="3"/>
  <c r="N447" i="3"/>
  <c r="M447" i="3"/>
  <c r="P490" i="3"/>
  <c r="N490" i="3"/>
  <c r="P513" i="3"/>
  <c r="M513" i="3"/>
  <c r="L513" i="3"/>
  <c r="P557" i="3"/>
  <c r="M557" i="3"/>
  <c r="P581" i="3"/>
  <c r="O581" i="3"/>
  <c r="N581" i="3"/>
  <c r="P607" i="3"/>
  <c r="O607" i="3"/>
  <c r="N607" i="3"/>
  <c r="L630" i="3"/>
  <c r="O630" i="3"/>
  <c r="M630" i="3"/>
  <c r="P653" i="3"/>
  <c r="O653" i="3"/>
  <c r="P671" i="3"/>
  <c r="O671" i="3"/>
  <c r="O736" i="3"/>
  <c r="P736" i="3"/>
  <c r="L736" i="3"/>
  <c r="O758" i="3"/>
  <c r="P758" i="3"/>
  <c r="O783" i="3"/>
  <c r="P783" i="3"/>
  <c r="N783" i="3"/>
  <c r="L783" i="3"/>
  <c r="O805" i="3"/>
  <c r="M805" i="3"/>
  <c r="P830" i="3"/>
  <c r="O830" i="3"/>
  <c r="N941" i="3"/>
  <c r="M941" i="3"/>
  <c r="L941" i="3"/>
  <c r="O1007" i="3"/>
  <c r="N1007" i="3"/>
  <c r="L1007" i="3"/>
  <c r="O1051" i="3"/>
  <c r="N1051" i="3"/>
  <c r="P1072" i="3"/>
  <c r="N1072" i="3"/>
  <c r="P1096" i="3"/>
  <c r="O1096" i="3"/>
  <c r="O1120" i="3"/>
  <c r="L1120" i="3"/>
  <c r="O1187" i="3"/>
  <c r="P1187" i="3"/>
  <c r="L1187" i="3"/>
  <c r="O1232" i="3"/>
  <c r="N1232" i="3"/>
  <c r="M1232" i="3"/>
  <c r="O1299" i="3"/>
  <c r="N1299" i="3"/>
  <c r="P1323" i="3"/>
  <c r="N1323" i="3"/>
  <c r="P1408" i="3"/>
  <c r="M1408" i="3"/>
  <c r="O1431" i="3"/>
  <c r="P1431" i="3"/>
  <c r="M1431" i="3"/>
  <c r="M1569" i="3"/>
  <c r="P1569" i="3"/>
  <c r="P1615" i="3"/>
  <c r="N1615" i="3"/>
  <c r="L1615" i="3"/>
  <c r="N1659" i="3"/>
  <c r="M1659" i="3"/>
  <c r="O1659" i="3"/>
  <c r="P1659" i="3"/>
  <c r="O1744" i="3"/>
  <c r="N1744" i="3"/>
  <c r="L1744" i="3"/>
  <c r="P1764" i="3"/>
  <c r="O1764" i="3"/>
  <c r="M1764" i="3"/>
  <c r="P1811" i="3"/>
  <c r="O1811" i="3"/>
  <c r="N1811" i="3"/>
  <c r="P1832" i="3"/>
  <c r="O1832" i="3"/>
  <c r="N1832" i="3"/>
  <c r="M1832" i="3"/>
  <c r="P1853" i="3"/>
  <c r="L1853" i="3"/>
  <c r="N1853" i="3"/>
  <c r="P1876" i="3"/>
  <c r="M1876" i="3"/>
  <c r="N1923" i="3"/>
  <c r="P1923" i="3"/>
  <c r="M1923" i="3"/>
  <c r="O1923" i="3"/>
  <c r="P1946" i="3"/>
  <c r="O1946" i="3"/>
  <c r="L1993" i="3"/>
  <c r="M1993" i="3"/>
  <c r="P2017" i="3"/>
  <c r="M2017" i="3"/>
  <c r="L2017" i="3"/>
  <c r="O2017" i="3"/>
  <c r="P2172" i="3"/>
  <c r="O2172" i="3"/>
  <c r="O2195" i="3"/>
  <c r="N2195" i="3"/>
  <c r="M2195" i="3"/>
  <c r="P2217" i="3"/>
  <c r="O2217" i="3"/>
  <c r="L2217" i="3"/>
  <c r="N2217" i="3"/>
  <c r="P2283" i="3"/>
  <c r="O2283" i="3"/>
  <c r="P2308" i="3"/>
  <c r="O2308" i="3"/>
  <c r="P2382" i="3"/>
  <c r="M2382" i="3"/>
  <c r="P2516" i="3"/>
  <c r="O2516" i="3"/>
  <c r="M2516" i="3"/>
  <c r="P2536" i="3"/>
  <c r="O2536" i="3"/>
  <c r="O2579" i="3"/>
  <c r="N2579" i="3"/>
  <c r="O2760" i="3"/>
  <c r="N2760" i="3"/>
  <c r="P2760" i="3"/>
  <c r="P2827" i="3"/>
  <c r="N2827" i="3"/>
  <c r="O2827" i="3"/>
  <c r="P2919" i="3"/>
  <c r="N2919" i="3"/>
  <c r="M2919" i="3"/>
  <c r="L2624" i="3"/>
  <c r="L1832" i="3"/>
  <c r="L287" i="3"/>
  <c r="M2480" i="3"/>
  <c r="M715" i="3"/>
  <c r="M377" i="3"/>
  <c r="N2092" i="3"/>
  <c r="N963" i="3"/>
  <c r="O1164" i="3"/>
  <c r="O984" i="3"/>
  <c r="P2896" i="3"/>
  <c r="P2592" i="3"/>
  <c r="O11" i="3"/>
  <c r="P11" i="3"/>
  <c r="N11" i="3"/>
  <c r="M11" i="3"/>
  <c r="P102" i="3"/>
  <c r="N102" i="3"/>
  <c r="P172" i="3"/>
  <c r="N172" i="3"/>
  <c r="P195" i="3"/>
  <c r="O195" i="3"/>
  <c r="M195" i="3"/>
  <c r="O218" i="3"/>
  <c r="N218" i="3"/>
  <c r="P264" i="3"/>
  <c r="O264" i="3"/>
  <c r="P310" i="3"/>
  <c r="O310" i="3"/>
  <c r="N310" i="3"/>
  <c r="P332" i="3"/>
  <c r="M332" i="3"/>
  <c r="O332" i="3"/>
  <c r="N332" i="3"/>
  <c r="O378" i="3"/>
  <c r="N378" i="3"/>
  <c r="L378" i="3"/>
  <c r="P401" i="3"/>
  <c r="M401" i="3"/>
  <c r="O448" i="3"/>
  <c r="N448" i="3"/>
  <c r="M448" i="3"/>
  <c r="P448" i="3"/>
  <c r="O469" i="3"/>
  <c r="P469" i="3"/>
  <c r="N469" i="3"/>
  <c r="P514" i="3"/>
  <c r="M514" i="3"/>
  <c r="N534" i="3"/>
  <c r="O534" i="3"/>
  <c r="M558" i="3"/>
  <c r="O558" i="3"/>
  <c r="P558" i="3"/>
  <c r="P582" i="3"/>
  <c r="O582" i="3"/>
  <c r="O631" i="3"/>
  <c r="M631" i="3"/>
  <c r="P737" i="3"/>
  <c r="N737" i="3"/>
  <c r="L737" i="3"/>
  <c r="M737" i="3"/>
  <c r="P942" i="3"/>
  <c r="N942" i="3"/>
  <c r="M942" i="3"/>
  <c r="O1008" i="3"/>
  <c r="N1008" i="3"/>
  <c r="L1008" i="3"/>
  <c r="P1073" i="3"/>
  <c r="O1073" i="3"/>
  <c r="M1073" i="3"/>
  <c r="N1073" i="3"/>
  <c r="L1097" i="3"/>
  <c r="O1097" i="3"/>
  <c r="M1097" i="3"/>
  <c r="M1121" i="3"/>
  <c r="N1121" i="3"/>
  <c r="O1121" i="3"/>
  <c r="M1165" i="3"/>
  <c r="L1165" i="3"/>
  <c r="P1233" i="3"/>
  <c r="M1233" i="3"/>
  <c r="N1233" i="3"/>
  <c r="P1279" i="3"/>
  <c r="O1279" i="3"/>
  <c r="N1279" i="3"/>
  <c r="L1279" i="3"/>
  <c r="N1300" i="3"/>
  <c r="P1300" i="3"/>
  <c r="P1324" i="3"/>
  <c r="M1324" i="3"/>
  <c r="P1345" i="3"/>
  <c r="O1345" i="3"/>
  <c r="M1345" i="3"/>
  <c r="M1389" i="3"/>
  <c r="L1389" i="3"/>
  <c r="P1389" i="3"/>
  <c r="P1432" i="3"/>
  <c r="O1432" i="3"/>
  <c r="M1432" i="3"/>
  <c r="O1454" i="3"/>
  <c r="M1454" i="3"/>
  <c r="N1454" i="3"/>
  <c r="M1501" i="3"/>
  <c r="L1501" i="3"/>
  <c r="P1523" i="3"/>
  <c r="O1523" i="3"/>
  <c r="N1523" i="3"/>
  <c r="M1523" i="3"/>
  <c r="P1547" i="3"/>
  <c r="N1547" i="3"/>
  <c r="O1745" i="3"/>
  <c r="N1745" i="3"/>
  <c r="P1765" i="3"/>
  <c r="M1765" i="3"/>
  <c r="P1790" i="3"/>
  <c r="L1790" i="3"/>
  <c r="P1812" i="3"/>
  <c r="M1812" i="3"/>
  <c r="P1854" i="3"/>
  <c r="N1854" i="3"/>
  <c r="P1947" i="3"/>
  <c r="M1947" i="3"/>
  <c r="O1970" i="3"/>
  <c r="P1970" i="3"/>
  <c r="P1994" i="3"/>
  <c r="O1994" i="3"/>
  <c r="L2018" i="3"/>
  <c r="N2018" i="3"/>
  <c r="O2018" i="3"/>
  <c r="P2040" i="3"/>
  <c r="O2040" i="3"/>
  <c r="M2040" i="3"/>
  <c r="O2063" i="3"/>
  <c r="N2063" i="3"/>
  <c r="L2063" i="3"/>
  <c r="M2173" i="3"/>
  <c r="L2173" i="3"/>
  <c r="P2262" i="3"/>
  <c r="O2262" i="3"/>
  <c r="M2262" i="3"/>
  <c r="P2284" i="3"/>
  <c r="N2284" i="3"/>
  <c r="M2284" i="3"/>
  <c r="P2493" i="3"/>
  <c r="O2493" i="3"/>
  <c r="P2537" i="3"/>
  <c r="L2537" i="3"/>
  <c r="M2537" i="3"/>
  <c r="M2580" i="3"/>
  <c r="N2580" i="3"/>
  <c r="P2603" i="3"/>
  <c r="L2603" i="3"/>
  <c r="O2695" i="3"/>
  <c r="P2695" i="3"/>
  <c r="N2695" i="3"/>
  <c r="M2695" i="3"/>
  <c r="P2741" i="3"/>
  <c r="O2741" i="3"/>
  <c r="P2873" i="3"/>
  <c r="L2873" i="3"/>
  <c r="L2730" i="3"/>
  <c r="L1419" i="3"/>
  <c r="L794" i="3"/>
  <c r="L10" i="3"/>
  <c r="M2673" i="3"/>
  <c r="M671" i="3"/>
  <c r="M501" i="3"/>
  <c r="M460" i="3"/>
  <c r="M125" i="3"/>
  <c r="N2883" i="3"/>
  <c r="N2426" i="3"/>
  <c r="N2261" i="3"/>
  <c r="N2172" i="3"/>
  <c r="N1359" i="3"/>
  <c r="N1097" i="3"/>
  <c r="N869" i="3"/>
  <c r="N343" i="3"/>
  <c r="N149" i="3"/>
  <c r="O2673" i="3"/>
  <c r="O2624" i="3"/>
  <c r="O2470" i="3"/>
  <c r="O685" i="3"/>
  <c r="P2461" i="3"/>
  <c r="P2029" i="3"/>
  <c r="P42" i="3"/>
  <c r="L42" i="3"/>
  <c r="N42" i="3"/>
  <c r="P89" i="3"/>
  <c r="N89" i="3"/>
  <c r="L89" i="3"/>
  <c r="O89" i="3"/>
  <c r="O183" i="3"/>
  <c r="P183" i="3"/>
  <c r="N229" i="3"/>
  <c r="M229" i="3"/>
  <c r="L229" i="3"/>
  <c r="P436" i="3"/>
  <c r="O436" i="3"/>
  <c r="P619" i="3"/>
  <c r="O619" i="3"/>
  <c r="P661" i="3"/>
  <c r="M661" i="3"/>
  <c r="L661" i="3"/>
  <c r="O661" i="3"/>
  <c r="N705" i="3"/>
  <c r="L705" i="3"/>
  <c r="O705" i="3"/>
  <c r="O726" i="3"/>
  <c r="M726" i="3"/>
  <c r="P818" i="3"/>
  <c r="N818" i="3"/>
  <c r="P973" i="3"/>
  <c r="O973" i="3"/>
  <c r="N973" i="3"/>
  <c r="P995" i="3"/>
  <c r="O995" i="3"/>
  <c r="M995" i="3"/>
  <c r="O1085" i="3"/>
  <c r="L1085" i="3"/>
  <c r="M1109" i="3"/>
  <c r="L1109" i="3"/>
  <c r="N1109" i="3"/>
  <c r="P1131" i="3"/>
  <c r="O1131" i="3"/>
  <c r="P1176" i="3"/>
  <c r="O1176" i="3"/>
  <c r="M1176" i="3"/>
  <c r="O1198" i="3"/>
  <c r="N1198" i="3"/>
  <c r="P1268" i="3"/>
  <c r="N1268" i="3"/>
  <c r="M1289" i="3"/>
  <c r="P1289" i="3"/>
  <c r="N1289" i="3"/>
  <c r="L1289" i="3"/>
  <c r="O1490" i="3"/>
  <c r="P1490" i="3"/>
  <c r="L1490" i="3"/>
  <c r="P1535" i="3"/>
  <c r="O1535" i="3"/>
  <c r="P1581" i="3"/>
  <c r="O1581" i="3"/>
  <c r="N1581" i="3"/>
  <c r="P1669" i="3"/>
  <c r="O1669" i="3"/>
  <c r="M1669" i="3"/>
  <c r="L1669" i="3"/>
  <c r="N1669" i="3"/>
  <c r="P1712" i="3"/>
  <c r="O1712" i="3"/>
  <c r="P1755" i="3"/>
  <c r="N1755" i="3"/>
  <c r="O1755" i="3"/>
  <c r="M1778" i="3"/>
  <c r="L1778" i="3"/>
  <c r="N1778" i="3"/>
  <c r="P1982" i="3"/>
  <c r="N1982" i="3"/>
  <c r="L2635" i="3"/>
  <c r="O2635" i="3"/>
  <c r="P44" i="3"/>
  <c r="O44" i="3"/>
  <c r="N44" i="3"/>
  <c r="P66" i="3"/>
  <c r="O66" i="3"/>
  <c r="P91" i="3"/>
  <c r="M91" i="3"/>
  <c r="L91" i="3"/>
  <c r="O115" i="3"/>
  <c r="P115" i="3"/>
  <c r="N138" i="3"/>
  <c r="O138" i="3"/>
  <c r="M138" i="3"/>
  <c r="O276" i="3"/>
  <c r="L276" i="3"/>
  <c r="P300" i="3"/>
  <c r="O300" i="3"/>
  <c r="O321" i="3"/>
  <c r="P321" i="3"/>
  <c r="O344" i="3"/>
  <c r="N344" i="3"/>
  <c r="P344" i="3"/>
  <c r="L344" i="3"/>
  <c r="O391" i="3"/>
  <c r="P391" i="3"/>
  <c r="L391" i="3"/>
  <c r="P413" i="3"/>
  <c r="N413" i="3"/>
  <c r="M413" i="3"/>
  <c r="P459" i="3"/>
  <c r="O459" i="3"/>
  <c r="L459" i="3"/>
  <c r="N481" i="3"/>
  <c r="L481" i="3"/>
  <c r="M481" i="3"/>
  <c r="O481" i="3"/>
  <c r="O502" i="3"/>
  <c r="N502" i="3"/>
  <c r="O525" i="3"/>
  <c r="P525" i="3"/>
  <c r="L525" i="3"/>
  <c r="P572" i="3"/>
  <c r="N572" i="3"/>
  <c r="L572" i="3"/>
  <c r="O597" i="3"/>
  <c r="L597" i="3"/>
  <c r="P620" i="3"/>
  <c r="N620" i="3"/>
  <c r="O663" i="3"/>
  <c r="L663" i="3"/>
  <c r="N663" i="3"/>
  <c r="O684" i="3"/>
  <c r="N684" i="3"/>
  <c r="P796" i="3"/>
  <c r="N796" i="3"/>
  <c r="L796" i="3"/>
  <c r="P820" i="3"/>
  <c r="N820" i="3"/>
  <c r="P843" i="3"/>
  <c r="L843" i="3"/>
  <c r="P912" i="3"/>
  <c r="N912" i="3"/>
  <c r="P933" i="3"/>
  <c r="L933" i="3"/>
  <c r="P974" i="3"/>
  <c r="N974" i="3"/>
  <c r="O974" i="3"/>
  <c r="O1020" i="3"/>
  <c r="P1020" i="3"/>
  <c r="P1042" i="3"/>
  <c r="O1042" i="3"/>
  <c r="O1110" i="3"/>
  <c r="N1110" i="3"/>
  <c r="P1154" i="3"/>
  <c r="L1154" i="3"/>
  <c r="P1199" i="3"/>
  <c r="O1199" i="3"/>
  <c r="N1199" i="3"/>
  <c r="P1245" i="3"/>
  <c r="M1245" i="3"/>
  <c r="O1245" i="3"/>
  <c r="P1290" i="3"/>
  <c r="N1290" i="3"/>
  <c r="P1312" i="3"/>
  <c r="O1312" i="3"/>
  <c r="O1336" i="3"/>
  <c r="L1336" i="3"/>
  <c r="P1358" i="3"/>
  <c r="M1358" i="3"/>
  <c r="O1380" i="3"/>
  <c r="P1380" i="3"/>
  <c r="N1380" i="3"/>
  <c r="O1399" i="3"/>
  <c r="L1399" i="3"/>
  <c r="O1467" i="3"/>
  <c r="M1467" i="3"/>
  <c r="L1467" i="3"/>
  <c r="O1513" i="3"/>
  <c r="P1513" i="3"/>
  <c r="M1513" i="3"/>
  <c r="N1513" i="3"/>
  <c r="M1537" i="3"/>
  <c r="L1537" i="3"/>
  <c r="P1537" i="3"/>
  <c r="N1559" i="3"/>
  <c r="O1559" i="3"/>
  <c r="O1627" i="3"/>
  <c r="P1627" i="3"/>
  <c r="L1627" i="3"/>
  <c r="P1649" i="3"/>
  <c r="O1649" i="3"/>
  <c r="M1649" i="3"/>
  <c r="L1693" i="3"/>
  <c r="P1693" i="3"/>
  <c r="O1714" i="3"/>
  <c r="M1714" i="3"/>
  <c r="O1736" i="3"/>
  <c r="M1736" i="3"/>
  <c r="P1779" i="3"/>
  <c r="M1779" i="3"/>
  <c r="N1779" i="3"/>
  <c r="O1866" i="3"/>
  <c r="M1866" i="3"/>
  <c r="M1960" i="3"/>
  <c r="P1960" i="3"/>
  <c r="N1960" i="3"/>
  <c r="O1984" i="3"/>
  <c r="P1984" i="3"/>
  <c r="P2052" i="3"/>
  <c r="L2052" i="3"/>
  <c r="P2073" i="3"/>
  <c r="M2073" i="3"/>
  <c r="N2073" i="3"/>
  <c r="M2117" i="3"/>
  <c r="L2117" i="3"/>
  <c r="P2117" i="3"/>
  <c r="P2229" i="3"/>
  <c r="M2229" i="3"/>
  <c r="L2229" i="3"/>
  <c r="O2229" i="3"/>
  <c r="O2251" i="3"/>
  <c r="P2251" i="3"/>
  <c r="N2251" i="3"/>
  <c r="L2274" i="3"/>
  <c r="N2274" i="3"/>
  <c r="P2274" i="3"/>
  <c r="P2297" i="3"/>
  <c r="M2297" i="3"/>
  <c r="O2297" i="3"/>
  <c r="N2297" i="3"/>
  <c r="O2323" i="3"/>
  <c r="P2323" i="3"/>
  <c r="N2323" i="3"/>
  <c r="M2323" i="3"/>
  <c r="N2372" i="3"/>
  <c r="P2372" i="3"/>
  <c r="P2393" i="3"/>
  <c r="L2393" i="3"/>
  <c r="P2439" i="3"/>
  <c r="O2439" i="3"/>
  <c r="L2439" i="3"/>
  <c r="P2481" i="3"/>
  <c r="L2481" i="3"/>
  <c r="M2481" i="3"/>
  <c r="O2548" i="3"/>
  <c r="M2548" i="3"/>
  <c r="P2593" i="3"/>
  <c r="L2593" i="3"/>
  <c r="L2636" i="3"/>
  <c r="P2636" i="3"/>
  <c r="N2636" i="3"/>
  <c r="O2636" i="3"/>
  <c r="O2662" i="3"/>
  <c r="P2662" i="3"/>
  <c r="M2732" i="3"/>
  <c r="L2732" i="3"/>
  <c r="N2793" i="3"/>
  <c r="P2793" i="3"/>
  <c r="L2816" i="3"/>
  <c r="P2816" i="3"/>
  <c r="M2816" i="3"/>
  <c r="O2841" i="3"/>
  <c r="P2841" i="3"/>
  <c r="O2864" i="3"/>
  <c r="L2864" i="3"/>
  <c r="N2909" i="3"/>
  <c r="O2909" i="3"/>
  <c r="L2283" i="3"/>
  <c r="L1812" i="3"/>
  <c r="L1324" i="3"/>
  <c r="L973" i="3"/>
  <c r="L501" i="3"/>
  <c r="L67" i="3"/>
  <c r="M2884" i="3"/>
  <c r="M2614" i="3"/>
  <c r="M1409" i="3"/>
  <c r="M1367" i="3"/>
  <c r="M1199" i="3"/>
  <c r="M1072" i="3"/>
  <c r="M436" i="3"/>
  <c r="M354" i="3"/>
  <c r="M183" i="3"/>
  <c r="N1812" i="3"/>
  <c r="N1468" i="3"/>
  <c r="N843" i="3"/>
  <c r="N794" i="3"/>
  <c r="N557" i="3"/>
  <c r="N320" i="3"/>
  <c r="O2173" i="3"/>
  <c r="O2117" i="3"/>
  <c r="O1890" i="3"/>
  <c r="O1778" i="3"/>
  <c r="O1132" i="3"/>
  <c r="O414" i="3"/>
  <c r="P2063" i="3"/>
  <c r="P1844" i="3"/>
  <c r="P1008" i="3"/>
  <c r="P138" i="3"/>
  <c r="P20" i="3"/>
  <c r="O20" i="3"/>
  <c r="N20" i="3"/>
  <c r="N64" i="3"/>
  <c r="O64" i="3"/>
  <c r="P113" i="3"/>
  <c r="M113" i="3"/>
  <c r="O113" i="3"/>
  <c r="P206" i="3"/>
  <c r="O206" i="3"/>
  <c r="M206" i="3"/>
  <c r="P251" i="3"/>
  <c r="O251" i="3"/>
  <c r="N251" i="3"/>
  <c r="P412" i="3"/>
  <c r="N412" i="3"/>
  <c r="M412" i="3"/>
  <c r="L412" i="3"/>
  <c r="O412" i="3"/>
  <c r="P545" i="3"/>
  <c r="M545" i="3"/>
  <c r="N545" i="3"/>
  <c r="N595" i="3"/>
  <c r="L595" i="3"/>
  <c r="M595" i="3"/>
  <c r="P682" i="3"/>
  <c r="L682" i="3"/>
  <c r="O746" i="3"/>
  <c r="N746" i="3"/>
  <c r="M841" i="3"/>
  <c r="N841" i="3"/>
  <c r="P866" i="3"/>
  <c r="N866" i="3"/>
  <c r="L866" i="3"/>
  <c r="N1018" i="3"/>
  <c r="M1018" i="3"/>
  <c r="P1061" i="3"/>
  <c r="O1061" i="3"/>
  <c r="N1061" i="3"/>
  <c r="P1220" i="3"/>
  <c r="O1220" i="3"/>
  <c r="N1220" i="3"/>
  <c r="O1356" i="3"/>
  <c r="M1356" i="3"/>
  <c r="L1356" i="3"/>
  <c r="P1397" i="3"/>
  <c r="O1397" i="3"/>
  <c r="N1397" i="3"/>
  <c r="O1465" i="3"/>
  <c r="P1465" i="3"/>
  <c r="M1465" i="3"/>
  <c r="P1557" i="3"/>
  <c r="M1557" i="3"/>
  <c r="L1557" i="3"/>
  <c r="P1604" i="3"/>
  <c r="O1604" i="3"/>
  <c r="N1604" i="3"/>
  <c r="P1734" i="3"/>
  <c r="O1734" i="3"/>
  <c r="P1865" i="3"/>
  <c r="O1865" i="3"/>
  <c r="M1865" i="3"/>
  <c r="L1865" i="3"/>
  <c r="P1889" i="3"/>
  <c r="N1889" i="3"/>
  <c r="L1889" i="3"/>
  <c r="P1934" i="3"/>
  <c r="N1934" i="3"/>
  <c r="O1959" i="3"/>
  <c r="M1959" i="3"/>
  <c r="L1959" i="3"/>
  <c r="O2005" i="3"/>
  <c r="M2005" i="3"/>
  <c r="L2005" i="3"/>
  <c r="P2050" i="3"/>
  <c r="L2050" i="3"/>
  <c r="M2050" i="3"/>
  <c r="O2071" i="3"/>
  <c r="M2071" i="3"/>
  <c r="N2071" i="3"/>
  <c r="M2159" i="3"/>
  <c r="O2159" i="3"/>
  <c r="P2207" i="3"/>
  <c r="N2207" i="3"/>
  <c r="P2228" i="3"/>
  <c r="O2228" i="3"/>
  <c r="M2228" i="3"/>
  <c r="M2370" i="3"/>
  <c r="O2370" i="3"/>
  <c r="N2370" i="3"/>
  <c r="P2370" i="3"/>
  <c r="O2391" i="3"/>
  <c r="P2391" i="3"/>
  <c r="P2412" i="3"/>
  <c r="M2412" i="3"/>
  <c r="M2437" i="3"/>
  <c r="O2437" i="3"/>
  <c r="N2437" i="3"/>
  <c r="P2503" i="3"/>
  <c r="O2503" i="3"/>
  <c r="P2547" i="3"/>
  <c r="O2547" i="3"/>
  <c r="M2612" i="3"/>
  <c r="P2612" i="3"/>
  <c r="P2634" i="3"/>
  <c r="L2634" i="3"/>
  <c r="M2634" i="3"/>
  <c r="P2749" i="3"/>
  <c r="N2749" i="3"/>
  <c r="L2749" i="3"/>
  <c r="M2749" i="3"/>
  <c r="P2792" i="3"/>
  <c r="O2792" i="3"/>
  <c r="M2792" i="3"/>
  <c r="O2839" i="3"/>
  <c r="M2839" i="3"/>
  <c r="P2907" i="3"/>
  <c r="M2907" i="3"/>
  <c r="L2907" i="3"/>
  <c r="O2907" i="3"/>
  <c r="N2907" i="3"/>
  <c r="L2139" i="3"/>
  <c r="L818" i="3"/>
  <c r="M2730" i="3"/>
  <c r="M1581" i="3"/>
  <c r="N2321" i="3"/>
  <c r="O595" i="3"/>
  <c r="P21" i="3"/>
  <c r="N21" i="3"/>
  <c r="L21" i="3"/>
  <c r="O43" i="3"/>
  <c r="L43" i="3"/>
  <c r="M43" i="3"/>
  <c r="P43" i="3"/>
  <c r="N43" i="3"/>
  <c r="P90" i="3"/>
  <c r="O90" i="3"/>
  <c r="M90" i="3"/>
  <c r="L90" i="3"/>
  <c r="N90" i="3"/>
  <c r="P114" i="3"/>
  <c r="N114" i="3"/>
  <c r="O114" i="3"/>
  <c r="P161" i="3"/>
  <c r="N161" i="3"/>
  <c r="O161" i="3"/>
  <c r="O299" i="3"/>
  <c r="N299" i="3"/>
  <c r="P390" i="3"/>
  <c r="N390" i="3"/>
  <c r="P437" i="3"/>
  <c r="M437" i="3"/>
  <c r="L437" i="3"/>
  <c r="P480" i="3"/>
  <c r="M480" i="3"/>
  <c r="P546" i="3"/>
  <c r="O546" i="3"/>
  <c r="M546" i="3"/>
  <c r="N546" i="3"/>
  <c r="L546" i="3"/>
  <c r="O571" i="3"/>
  <c r="P571" i="3"/>
  <c r="N596" i="3"/>
  <c r="O596" i="3"/>
  <c r="M596" i="3"/>
  <c r="L596" i="3"/>
  <c r="O662" i="3"/>
  <c r="L662" i="3"/>
  <c r="P706" i="3"/>
  <c r="O706" i="3"/>
  <c r="N706" i="3"/>
  <c r="L706" i="3"/>
  <c r="P770" i="3"/>
  <c r="O770" i="3"/>
  <c r="O795" i="3"/>
  <c r="M795" i="3"/>
  <c r="O867" i="3"/>
  <c r="P867" i="3"/>
  <c r="N867" i="3"/>
  <c r="L867" i="3"/>
  <c r="M867" i="3"/>
  <c r="P890" i="3"/>
  <c r="O890" i="3"/>
  <c r="P952" i="3"/>
  <c r="M952" i="3"/>
  <c r="L952" i="3"/>
  <c r="O952" i="3"/>
  <c r="O1019" i="3"/>
  <c r="P1019" i="3"/>
  <c r="L1019" i="3"/>
  <c r="P1041" i="3"/>
  <c r="O1041" i="3"/>
  <c r="L1041" i="3"/>
  <c r="P1086" i="3"/>
  <c r="M1086" i="3"/>
  <c r="M1221" i="3"/>
  <c r="L1221" i="3"/>
  <c r="O1221" i="3"/>
  <c r="P1269" i="3"/>
  <c r="M1269" i="3"/>
  <c r="N1335" i="3"/>
  <c r="P1335" i="3"/>
  <c r="P1357" i="3"/>
  <c r="M1357" i="3"/>
  <c r="P1379" i="3"/>
  <c r="N1379" i="3"/>
  <c r="P1398" i="3"/>
  <c r="N1398" i="3"/>
  <c r="P1420" i="3"/>
  <c r="L1420" i="3"/>
  <c r="O1443" i="3"/>
  <c r="P1443" i="3"/>
  <c r="P1466" i="3"/>
  <c r="M1466" i="3"/>
  <c r="L1466" i="3"/>
  <c r="N1491" i="3"/>
  <c r="O1491" i="3"/>
  <c r="P1491" i="3"/>
  <c r="P1512" i="3"/>
  <c r="O1512" i="3"/>
  <c r="N1512" i="3"/>
  <c r="O1536" i="3"/>
  <c r="P1536" i="3"/>
  <c r="N1558" i="3"/>
  <c r="O1558" i="3"/>
  <c r="L1582" i="3"/>
  <c r="N1582" i="3"/>
  <c r="O1670" i="3"/>
  <c r="N1670" i="3"/>
  <c r="O1692" i="3"/>
  <c r="P1692" i="3"/>
  <c r="P1735" i="3"/>
  <c r="O1735" i="3"/>
  <c r="P1756" i="3"/>
  <c r="N1756" i="3"/>
  <c r="O1756" i="3"/>
  <c r="O1802" i="3"/>
  <c r="N1802" i="3"/>
  <c r="P1912" i="3"/>
  <c r="O1912" i="3"/>
  <c r="L1912" i="3"/>
  <c r="O1935" i="3"/>
  <c r="N1935" i="3"/>
  <c r="P1983" i="3"/>
  <c r="N1983" i="3"/>
  <c r="P2006" i="3"/>
  <c r="O2006" i="3"/>
  <c r="M2006" i="3"/>
  <c r="N2051" i="3"/>
  <c r="M2051" i="3"/>
  <c r="L2051" i="3"/>
  <c r="P2072" i="3"/>
  <c r="O2072" i="3"/>
  <c r="M2072" i="3"/>
  <c r="O2093" i="3"/>
  <c r="L2093" i="3"/>
  <c r="P2116" i="3"/>
  <c r="N2116" i="3"/>
  <c r="L2116" i="3"/>
  <c r="O2140" i="3"/>
  <c r="L2140" i="3"/>
  <c r="P2160" i="3"/>
  <c r="M2160" i="3"/>
  <c r="L2273" i="3"/>
  <c r="N2273" i="3"/>
  <c r="O2273" i="3"/>
  <c r="P2273" i="3"/>
  <c r="P2296" i="3"/>
  <c r="L2296" i="3"/>
  <c r="O2392" i="3"/>
  <c r="P2392" i="3"/>
  <c r="P2413" i="3"/>
  <c r="M2413" i="3"/>
  <c r="L2413" i="3"/>
  <c r="O2504" i="3"/>
  <c r="P2504" i="3"/>
  <c r="N2527" i="3"/>
  <c r="M2527" i="3"/>
  <c r="O2527" i="3"/>
  <c r="P2569" i="3"/>
  <c r="N2569" i="3"/>
  <c r="P2661" i="3"/>
  <c r="O2661" i="3"/>
  <c r="P2731" i="3"/>
  <c r="O2731" i="3"/>
  <c r="M2731" i="3"/>
  <c r="P2750" i="3"/>
  <c r="M2750" i="3"/>
  <c r="P2815" i="3"/>
  <c r="L2815" i="3"/>
  <c r="N2840" i="3"/>
  <c r="P2840" i="3"/>
  <c r="N2863" i="3"/>
  <c r="M2863" i="3"/>
  <c r="P2863" i="3"/>
  <c r="P2908" i="3"/>
  <c r="O2908" i="3"/>
  <c r="L2392" i="3"/>
  <c r="L2249" i="3"/>
  <c r="L2029" i="3"/>
  <c r="L1398" i="3"/>
  <c r="L1131" i="3"/>
  <c r="L1051" i="3"/>
  <c r="L854" i="3"/>
  <c r="L619" i="3"/>
  <c r="M2334" i="3"/>
  <c r="M2127" i="3"/>
  <c r="M1535" i="3"/>
  <c r="M607" i="3"/>
  <c r="M524" i="3"/>
  <c r="N2612" i="3"/>
  <c r="N2449" i="3"/>
  <c r="N1207" i="3"/>
  <c r="N1030" i="3"/>
  <c r="N984" i="3"/>
  <c r="N795" i="3"/>
  <c r="N653" i="3"/>
  <c r="O2750" i="3"/>
  <c r="O1072" i="3"/>
  <c r="O715" i="3"/>
  <c r="P2139" i="3"/>
  <c r="P1018" i="3"/>
  <c r="P630" i="3"/>
  <c r="P389" i="3"/>
  <c r="P229" i="3"/>
  <c r="P22" i="3"/>
  <c r="O22" i="3"/>
  <c r="N22" i="3"/>
  <c r="L22" i="3"/>
  <c r="P45" i="3"/>
  <c r="M45" i="3"/>
  <c r="L45" i="3"/>
  <c r="P92" i="3"/>
  <c r="M92" i="3"/>
  <c r="P116" i="3"/>
  <c r="O116" i="3"/>
  <c r="P208" i="3"/>
  <c r="L208" i="3"/>
  <c r="P232" i="3"/>
  <c r="O232" i="3"/>
  <c r="N232" i="3"/>
  <c r="M232" i="3"/>
  <c r="P253" i="3"/>
  <c r="O253" i="3"/>
  <c r="M253" i="3"/>
  <c r="L253" i="3"/>
  <c r="N253" i="3"/>
  <c r="P322" i="3"/>
  <c r="O322" i="3"/>
  <c r="P345" i="3"/>
  <c r="N345" i="3"/>
  <c r="L345" i="3"/>
  <c r="O438" i="3"/>
  <c r="N438" i="3"/>
  <c r="P438" i="3"/>
  <c r="P460" i="3"/>
  <c r="L460" i="3"/>
  <c r="N482" i="3"/>
  <c r="L482" i="3"/>
  <c r="O482" i="3"/>
  <c r="M707" i="3"/>
  <c r="L707" i="3"/>
  <c r="O707" i="3"/>
  <c r="O749" i="3"/>
  <c r="L749" i="3"/>
  <c r="P772" i="3"/>
  <c r="O772" i="3"/>
  <c r="M772" i="3"/>
  <c r="O797" i="3"/>
  <c r="N797" i="3"/>
  <c r="L797" i="3"/>
  <c r="N821" i="3"/>
  <c r="P821" i="3"/>
  <c r="P844" i="3"/>
  <c r="N844" i="3"/>
  <c r="M934" i="3"/>
  <c r="L934" i="3"/>
  <c r="P975" i="3"/>
  <c r="O975" i="3"/>
  <c r="M997" i="3"/>
  <c r="L997" i="3"/>
  <c r="N997" i="3"/>
  <c r="P1043" i="3"/>
  <c r="N1043" i="3"/>
  <c r="O1043" i="3"/>
  <c r="M1043" i="3"/>
  <c r="O1111" i="3"/>
  <c r="N1111" i="3"/>
  <c r="P1133" i="3"/>
  <c r="M1133" i="3"/>
  <c r="P1223" i="3"/>
  <c r="N1223" i="3"/>
  <c r="L1223" i="3"/>
  <c r="P1246" i="3"/>
  <c r="O1246" i="3"/>
  <c r="P1313" i="3"/>
  <c r="O1313" i="3"/>
  <c r="P1381" i="3"/>
  <c r="N1381" i="3"/>
  <c r="O1400" i="3"/>
  <c r="N1400" i="3"/>
  <c r="P1422" i="3"/>
  <c r="M1422" i="3"/>
  <c r="M1445" i="3"/>
  <c r="L1445" i="3"/>
  <c r="M1468" i="3"/>
  <c r="L1468" i="3"/>
  <c r="P1492" i="3"/>
  <c r="O1492" i="3"/>
  <c r="P1514" i="3"/>
  <c r="O1514" i="3"/>
  <c r="N1694" i="3"/>
  <c r="L1694" i="3"/>
  <c r="P1715" i="3"/>
  <c r="N1715" i="3"/>
  <c r="M1715" i="3"/>
  <c r="P1757" i="3"/>
  <c r="M1757" i="3"/>
  <c r="P1780" i="3"/>
  <c r="M1780" i="3"/>
  <c r="N1780" i="3"/>
  <c r="O1780" i="3"/>
  <c r="P1845" i="3"/>
  <c r="O1845" i="3"/>
  <c r="N1845" i="3"/>
  <c r="M1845" i="3"/>
  <c r="N1867" i="3"/>
  <c r="M1867" i="3"/>
  <c r="P2007" i="3"/>
  <c r="N2007" i="3"/>
  <c r="O2007" i="3"/>
  <c r="M2007" i="3"/>
  <c r="P2031" i="3"/>
  <c r="M2031" i="3"/>
  <c r="L2161" i="3"/>
  <c r="N2161" i="3"/>
  <c r="P2252" i="3"/>
  <c r="O2252" i="3"/>
  <c r="M2252" i="3"/>
  <c r="N2252" i="3"/>
  <c r="N2415" i="3"/>
  <c r="P2415" i="3"/>
  <c r="M2415" i="3"/>
  <c r="P2482" i="3"/>
  <c r="O2482" i="3"/>
  <c r="M2482" i="3"/>
  <c r="N2506" i="3"/>
  <c r="L2506" i="3"/>
  <c r="P2529" i="3"/>
  <c r="O2529" i="3"/>
  <c r="P2594" i="3"/>
  <c r="O2594" i="3"/>
  <c r="O2615" i="3"/>
  <c r="N2615" i="3"/>
  <c r="O2637" i="3"/>
  <c r="L2637" i="3"/>
  <c r="P2637" i="3"/>
  <c r="N2663" i="3"/>
  <c r="P2663" i="3"/>
  <c r="P2817" i="3"/>
  <c r="L2817" i="3"/>
  <c r="M2817" i="3"/>
  <c r="N2817" i="3"/>
  <c r="P2885" i="3"/>
  <c r="M2885" i="3"/>
  <c r="L2710" i="3"/>
  <c r="L2674" i="3"/>
  <c r="L2426" i="3"/>
  <c r="L2208" i="3"/>
  <c r="L2172" i="3"/>
  <c r="L1845" i="3"/>
  <c r="L1811" i="3"/>
  <c r="L1547" i="3"/>
  <c r="L1359" i="3"/>
  <c r="L1323" i="3"/>
  <c r="L1245" i="3"/>
  <c r="L1207" i="3"/>
  <c r="L458" i="3"/>
  <c r="L264" i="3"/>
  <c r="L183" i="3"/>
  <c r="L66" i="3"/>
  <c r="M2613" i="3"/>
  <c r="M2536" i="3"/>
  <c r="M2208" i="3"/>
  <c r="M2082" i="3"/>
  <c r="M1833" i="3"/>
  <c r="M1745" i="3"/>
  <c r="M1492" i="3"/>
  <c r="M1323" i="3"/>
  <c r="M1279" i="3"/>
  <c r="M1198" i="3"/>
  <c r="M1154" i="3"/>
  <c r="M818" i="3"/>
  <c r="M770" i="3"/>
  <c r="N2529" i="3"/>
  <c r="N1984" i="3"/>
  <c r="N1467" i="3"/>
  <c r="N933" i="3"/>
  <c r="N889" i="3"/>
  <c r="N747" i="3"/>
  <c r="N459" i="3"/>
  <c r="N414" i="3"/>
  <c r="N67" i="3"/>
  <c r="O2593" i="3"/>
  <c r="O2334" i="3"/>
  <c r="O2116" i="3"/>
  <c r="O1889" i="3"/>
  <c r="O889" i="3"/>
  <c r="O413" i="3"/>
  <c r="O172" i="3"/>
  <c r="P2732" i="3"/>
  <c r="P2614" i="3"/>
  <c r="P2062" i="3"/>
  <c r="P1616" i="3"/>
  <c r="P1467" i="3"/>
  <c r="P1085" i="3"/>
  <c r="P1007" i="3"/>
  <c r="P941" i="3"/>
  <c r="P707" i="3"/>
  <c r="P137" i="3"/>
  <c r="P33" i="3"/>
  <c r="L33" i="3"/>
  <c r="O79" i="3"/>
  <c r="P79" i="3"/>
  <c r="O150" i="3"/>
  <c r="N150" i="3"/>
  <c r="L150" i="3"/>
  <c r="P217" i="3"/>
  <c r="N217" i="3"/>
  <c r="P240" i="3"/>
  <c r="O240" i="3"/>
  <c r="L240" i="3"/>
  <c r="O307" i="3"/>
  <c r="N307" i="3"/>
  <c r="O375" i="3"/>
  <c r="P375" i="3"/>
  <c r="N375" i="3"/>
  <c r="L375" i="3"/>
  <c r="O419" i="3"/>
  <c r="P419" i="3"/>
  <c r="O487" i="3"/>
  <c r="N487" i="3"/>
  <c r="N621" i="3"/>
  <c r="P621" i="3"/>
  <c r="M621" i="3"/>
  <c r="L621" i="3"/>
  <c r="O643" i="3"/>
  <c r="N643" i="3"/>
  <c r="M643" i="3"/>
  <c r="O727" i="3"/>
  <c r="N727" i="3"/>
  <c r="P771" i="3"/>
  <c r="M771" i="3"/>
  <c r="P819" i="3"/>
  <c r="O819" i="3"/>
  <c r="L888" i="3"/>
  <c r="M888" i="3"/>
  <c r="P1015" i="3"/>
  <c r="N1015" i="3"/>
  <c r="P1103" i="3"/>
  <c r="O1103" i="3"/>
  <c r="M1103" i="3"/>
  <c r="O1171" i="3"/>
  <c r="P1171" i="3"/>
  <c r="N1171" i="3"/>
  <c r="P1193" i="3"/>
  <c r="M1193" i="3"/>
  <c r="L1193" i="3"/>
  <c r="O1237" i="3"/>
  <c r="M1237" i="3"/>
  <c r="L1237" i="3"/>
  <c r="P1326" i="3"/>
  <c r="L1326" i="3"/>
  <c r="O1411" i="3"/>
  <c r="P1411" i="3"/>
  <c r="O1503" i="3"/>
  <c r="N1503" i="3"/>
  <c r="O1525" i="3"/>
  <c r="M1525" i="3"/>
  <c r="O1593" i="3"/>
  <c r="N1593" i="3"/>
  <c r="P1701" i="3"/>
  <c r="O1701" i="3"/>
  <c r="L1701" i="3"/>
  <c r="O1741" i="3"/>
  <c r="N1741" i="3"/>
  <c r="L1741" i="3"/>
  <c r="P1920" i="3"/>
  <c r="O1920" i="3"/>
  <c r="P2057" i="3"/>
  <c r="M2057" i="3"/>
  <c r="P2077" i="3"/>
  <c r="L2077" i="3"/>
  <c r="P2122" i="3"/>
  <c r="M2122" i="3"/>
  <c r="O2164" i="3"/>
  <c r="N2164" i="3"/>
  <c r="P2187" i="3"/>
  <c r="M2187" i="3"/>
  <c r="P2211" i="3"/>
  <c r="O2211" i="3"/>
  <c r="O2322" i="3"/>
  <c r="M2322" i="3"/>
  <c r="N2371" i="3"/>
  <c r="O2371" i="3"/>
  <c r="O2435" i="3"/>
  <c r="N2435" i="3"/>
  <c r="O2609" i="3"/>
  <c r="L2609" i="3"/>
  <c r="P2609" i="3"/>
  <c r="P2680" i="3"/>
  <c r="O2680" i="3"/>
  <c r="P2701" i="3"/>
  <c r="M2701" i="3"/>
  <c r="N2807" i="3"/>
  <c r="M2807" i="3"/>
  <c r="L1776" i="3"/>
  <c r="M2359" i="3"/>
  <c r="M1886" i="3"/>
  <c r="M1741" i="3"/>
  <c r="M140" i="3"/>
  <c r="M104" i="3"/>
  <c r="M33" i="3"/>
  <c r="N1798" i="3"/>
  <c r="N1691" i="3"/>
  <c r="N1617" i="3"/>
  <c r="N1326" i="3"/>
  <c r="O2336" i="3"/>
  <c r="O2288" i="3"/>
  <c r="O1873" i="3"/>
  <c r="O1538" i="3"/>
  <c r="P2371" i="3"/>
  <c r="O68" i="3"/>
  <c r="N68" i="3"/>
  <c r="O93" i="3"/>
  <c r="P93" i="3"/>
  <c r="O162" i="3"/>
  <c r="P162" i="3"/>
  <c r="N162" i="3"/>
  <c r="P184" i="3"/>
  <c r="N184" i="3"/>
  <c r="P207" i="3"/>
  <c r="O207" i="3"/>
  <c r="N341" i="3"/>
  <c r="P341" i="3"/>
  <c r="L341" i="3"/>
  <c r="P365" i="3"/>
  <c r="M365" i="3"/>
  <c r="P388" i="3"/>
  <c r="O388" i="3"/>
  <c r="P409" i="3"/>
  <c r="M409" i="3"/>
  <c r="L409" i="3"/>
  <c r="P476" i="3"/>
  <c r="N476" i="3"/>
  <c r="P564" i="3"/>
  <c r="N564" i="3"/>
  <c r="M564" i="3"/>
  <c r="O655" i="3"/>
  <c r="P655" i="3"/>
  <c r="M673" i="3"/>
  <c r="O673" i="3"/>
  <c r="P739" i="3"/>
  <c r="O739" i="3"/>
  <c r="M739" i="3"/>
  <c r="P760" i="3"/>
  <c r="O760" i="3"/>
  <c r="M785" i="3"/>
  <c r="P785" i="3"/>
  <c r="P807" i="3"/>
  <c r="O807" i="3"/>
  <c r="P831" i="3"/>
  <c r="N831" i="3"/>
  <c r="P855" i="3"/>
  <c r="O855" i="3"/>
  <c r="M855" i="3"/>
  <c r="P940" i="3"/>
  <c r="O940" i="3"/>
  <c r="O1091" i="3"/>
  <c r="P1091" i="3"/>
  <c r="N1091" i="3"/>
  <c r="N1139" i="3"/>
  <c r="P1139" i="3"/>
  <c r="O1139" i="3"/>
  <c r="P1160" i="3"/>
  <c r="O1160" i="3"/>
  <c r="O1249" i="3"/>
  <c r="P1249" i="3"/>
  <c r="M1249" i="3"/>
  <c r="L1249" i="3"/>
  <c r="O1271" i="3"/>
  <c r="P1271" i="3"/>
  <c r="P1292" i="3"/>
  <c r="O1292" i="3"/>
  <c r="M1292" i="3"/>
  <c r="O1315" i="3"/>
  <c r="P1315" i="3"/>
  <c r="M1401" i="3"/>
  <c r="P1401" i="3"/>
  <c r="O1401" i="3"/>
  <c r="P1423" i="3"/>
  <c r="N1423" i="3"/>
  <c r="M1423" i="3"/>
  <c r="O1560" i="3"/>
  <c r="N1560" i="3"/>
  <c r="P1583" i="3"/>
  <c r="O1583" i="3"/>
  <c r="M1583" i="3"/>
  <c r="P1628" i="3"/>
  <c r="O1628" i="3"/>
  <c r="O1671" i="3"/>
  <c r="N1671" i="3"/>
  <c r="L1671" i="3"/>
  <c r="N1711" i="3"/>
  <c r="O1711" i="3"/>
  <c r="O1732" i="3"/>
  <c r="M1732" i="3"/>
  <c r="P1776" i="3"/>
  <c r="O1776" i="3"/>
  <c r="P1862" i="3"/>
  <c r="N1862" i="3"/>
  <c r="M1862" i="3"/>
  <c r="P1910" i="3"/>
  <c r="M1910" i="3"/>
  <c r="O2046" i="3"/>
  <c r="N2046" i="3"/>
  <c r="P2088" i="3"/>
  <c r="O2088" i="3"/>
  <c r="O2111" i="3"/>
  <c r="M2111" i="3"/>
  <c r="N2111" i="3"/>
  <c r="O2135" i="3"/>
  <c r="N2135" i="3"/>
  <c r="O2154" i="3"/>
  <c r="M2154" i="3"/>
  <c r="P2200" i="3"/>
  <c r="M2200" i="3"/>
  <c r="L2200" i="3"/>
  <c r="P2222" i="3"/>
  <c r="O2222" i="3"/>
  <c r="P2243" i="3"/>
  <c r="L2243" i="3"/>
  <c r="P2287" i="3"/>
  <c r="N2287" i="3"/>
  <c r="P2383" i="3"/>
  <c r="M2383" i="3"/>
  <c r="P2403" i="3"/>
  <c r="O2403" i="3"/>
  <c r="N2403" i="3"/>
  <c r="P2425" i="3"/>
  <c r="M2425" i="3"/>
  <c r="L2425" i="3"/>
  <c r="N2448" i="3"/>
  <c r="O2448" i="3"/>
  <c r="N2555" i="3"/>
  <c r="M2555" i="3"/>
  <c r="P2735" i="3"/>
  <c r="N2735" i="3"/>
  <c r="L2701" i="3"/>
  <c r="L2669" i="3"/>
  <c r="L2311" i="3"/>
  <c r="L1402" i="3"/>
  <c r="L1271" i="3"/>
  <c r="L1103" i="3"/>
  <c r="L899" i="3"/>
  <c r="L55" i="3"/>
  <c r="M2784" i="3"/>
  <c r="M1503" i="3"/>
  <c r="M375" i="3"/>
  <c r="N1271" i="3"/>
  <c r="N940" i="3"/>
  <c r="N388" i="3"/>
  <c r="N351" i="3"/>
  <c r="N230" i="3"/>
  <c r="N104" i="3"/>
  <c r="O2701" i="3"/>
  <c r="O2311" i="3"/>
  <c r="O2036" i="3"/>
  <c r="O1561" i="3"/>
  <c r="P2556" i="3"/>
  <c r="P2025" i="3"/>
  <c r="P318" i="3"/>
  <c r="P46" i="3"/>
  <c r="P185" i="3"/>
  <c r="O185" i="3"/>
  <c r="M185" i="3"/>
  <c r="L185" i="3"/>
  <c r="N185" i="3"/>
  <c r="N231" i="3"/>
  <c r="P231" i="3"/>
  <c r="P252" i="3"/>
  <c r="M252" i="3"/>
  <c r="O319" i="3"/>
  <c r="N319" i="3"/>
  <c r="M319" i="3"/>
  <c r="P433" i="3"/>
  <c r="M433" i="3"/>
  <c r="P477" i="3"/>
  <c r="M477" i="3"/>
  <c r="P498" i="3"/>
  <c r="M498" i="3"/>
  <c r="P521" i="3"/>
  <c r="M521" i="3"/>
  <c r="L521" i="3"/>
  <c r="O695" i="3"/>
  <c r="P695" i="3"/>
  <c r="O719" i="3"/>
  <c r="N719" i="3"/>
  <c r="P740" i="3"/>
  <c r="M740" i="3"/>
  <c r="P832" i="3"/>
  <c r="M832" i="3"/>
  <c r="N832" i="3"/>
  <c r="P921" i="3"/>
  <c r="O921" i="3"/>
  <c r="N921" i="3"/>
  <c r="O1117" i="3"/>
  <c r="P1117" i="3"/>
  <c r="P1140" i="3"/>
  <c r="O1140" i="3"/>
  <c r="P1250" i="3"/>
  <c r="L1250" i="3"/>
  <c r="P1293" i="3"/>
  <c r="L1293" i="3"/>
  <c r="M1293" i="3"/>
  <c r="O1316" i="3"/>
  <c r="P1316" i="3"/>
  <c r="P1361" i="3"/>
  <c r="M1361" i="3"/>
  <c r="L1361" i="3"/>
  <c r="O1361" i="3"/>
  <c r="O1383" i="3"/>
  <c r="N1383" i="3"/>
  <c r="N1447" i="3"/>
  <c r="P1447" i="3"/>
  <c r="L1447" i="3"/>
  <c r="P1470" i="3"/>
  <c r="O1470" i="3"/>
  <c r="N1470" i="3"/>
  <c r="P1493" i="3"/>
  <c r="O1493" i="3"/>
  <c r="P1584" i="3"/>
  <c r="M1584" i="3"/>
  <c r="M1629" i="3"/>
  <c r="L1629" i="3"/>
  <c r="O1799" i="3"/>
  <c r="N1799" i="3"/>
  <c r="O1887" i="3"/>
  <c r="M1887" i="3"/>
  <c r="P2136" i="3"/>
  <c r="M2136" i="3"/>
  <c r="N2178" i="3"/>
  <c r="P2178" i="3"/>
  <c r="M2201" i="3"/>
  <c r="L2201" i="3"/>
  <c r="P2201" i="3"/>
  <c r="O2360" i="3"/>
  <c r="P2360" i="3"/>
  <c r="L2469" i="3"/>
  <c r="N2469" i="3"/>
  <c r="O2491" i="3"/>
  <c r="M2491" i="3"/>
  <c r="P2491" i="3"/>
  <c r="M2515" i="3"/>
  <c r="L2515" i="3"/>
  <c r="O2646" i="3"/>
  <c r="P2646" i="3"/>
  <c r="N2646" i="3"/>
  <c r="O2797" i="3"/>
  <c r="N2797" i="3"/>
  <c r="P2845" i="3"/>
  <c r="O2845" i="3"/>
  <c r="L2845" i="3"/>
  <c r="P2887" i="3"/>
  <c r="N2887" i="3"/>
  <c r="O2887" i="3"/>
  <c r="L2797" i="3"/>
  <c r="L1920" i="3"/>
  <c r="L1628" i="3"/>
  <c r="L1434" i="3"/>
  <c r="L1401" i="3"/>
  <c r="L898" i="3"/>
  <c r="L832" i="3"/>
  <c r="M2715" i="3"/>
  <c r="M2514" i="3"/>
  <c r="M2448" i="3"/>
  <c r="M2265" i="3"/>
  <c r="M1721" i="3"/>
  <c r="M1139" i="3"/>
  <c r="M520" i="3"/>
  <c r="M230" i="3"/>
  <c r="N1160" i="3"/>
  <c r="O2265" i="3"/>
  <c r="O1941" i="3"/>
  <c r="O1754" i="3"/>
  <c r="O1116" i="3"/>
  <c r="O1069" i="3"/>
  <c r="O33" i="3"/>
  <c r="P2555" i="3"/>
  <c r="P1593" i="3"/>
  <c r="N1965" i="3"/>
  <c r="L1965" i="3"/>
  <c r="O2387" i="3"/>
  <c r="N2387" i="3"/>
  <c r="P2452" i="3"/>
  <c r="O2452" i="3"/>
  <c r="P2473" i="3"/>
  <c r="O2473" i="3"/>
  <c r="P2581" i="3"/>
  <c r="L2581" i="3"/>
  <c r="O2777" i="3"/>
  <c r="L2777" i="3"/>
  <c r="P2847" i="3"/>
  <c r="N2847" i="3"/>
  <c r="P2913" i="3"/>
  <c r="O2913" i="3"/>
  <c r="N2097" i="3"/>
  <c r="P2539" i="3"/>
  <c r="N2729" i="3"/>
  <c r="M2285" i="3"/>
  <c r="L2285" i="3"/>
  <c r="O2309" i="3"/>
  <c r="M2309" i="3"/>
  <c r="N2595" i="3"/>
  <c r="O2595" i="3"/>
  <c r="O2707" i="3"/>
  <c r="N2707" i="3"/>
  <c r="L2485" i="3"/>
  <c r="N2209" i="3"/>
  <c r="O2638" i="3"/>
  <c r="P2910" i="3"/>
  <c r="O2910" i="3"/>
  <c r="Q952" i="3"/>
  <c r="Q925" i="3"/>
  <c r="Q852" i="3"/>
  <c r="Q427" i="3"/>
  <c r="Q428" i="3"/>
  <c r="Q926" i="3"/>
  <c r="Q823" i="3"/>
  <c r="Q824" i="3"/>
  <c r="Q650" i="3"/>
  <c r="Q56" i="3"/>
  <c r="Q392" i="3"/>
  <c r="Q467" i="3"/>
  <c r="Q693" i="3"/>
  <c r="Q480" i="3"/>
  <c r="Q440" i="3"/>
  <c r="Q273" i="3"/>
  <c r="Q69" i="3"/>
  <c r="Q274" i="3"/>
  <c r="Q39" i="3"/>
  <c r="Q70" i="3"/>
  <c r="Q275" i="3"/>
  <c r="Q355" i="3"/>
  <c r="Q924" i="3"/>
  <c r="Q807" i="3"/>
  <c r="Q663" i="3"/>
  <c r="Q729" i="3"/>
  <c r="Q299" i="3"/>
  <c r="Q754" i="3"/>
  <c r="Q353" i="3"/>
  <c r="Q482" i="3"/>
  <c r="Q276" i="3"/>
  <c r="Q306" i="3"/>
  <c r="Q780" i="3"/>
  <c r="Q890" i="3"/>
  <c r="Q538" i="3"/>
  <c r="Q782" i="3"/>
  <c r="Q866" i="3"/>
  <c r="Q692" i="3"/>
  <c r="Q835" i="3"/>
  <c r="Q269" i="3"/>
  <c r="Q243" i="3"/>
  <c r="Q376" i="3"/>
  <c r="Q232" i="3"/>
  <c r="Q393" i="3"/>
  <c r="Q889" i="3"/>
  <c r="Q864" i="3"/>
  <c r="Q537" i="3"/>
  <c r="Q756" i="3"/>
  <c r="Q539" i="3"/>
  <c r="Q757" i="3"/>
  <c r="Q834" i="3"/>
  <c r="Q638" i="3"/>
  <c r="Q350" i="3"/>
  <c r="Q439" i="3"/>
  <c r="Q770" i="3"/>
  <c r="Q822" i="3"/>
  <c r="Q994" i="3"/>
  <c r="Q234" i="3"/>
  <c r="Q557" i="3"/>
  <c r="Q695" i="3"/>
  <c r="Q928" i="3"/>
  <c r="Q235" i="3"/>
  <c r="Q827" i="3"/>
  <c r="Q970" i="3"/>
  <c r="Q893" i="3"/>
  <c r="Q605" i="3"/>
  <c r="Q930" i="3"/>
  <c r="Q559" i="3"/>
  <c r="Q944" i="3"/>
  <c r="Q629" i="3"/>
  <c r="Q867" i="3"/>
  <c r="Q955" i="3"/>
  <c r="Q372" i="3"/>
  <c r="Q233" i="3"/>
  <c r="Q854" i="3"/>
  <c r="Q627" i="3"/>
  <c r="Q628" i="3"/>
  <c r="Q560" i="3"/>
  <c r="Q630" i="3"/>
  <c r="Q594" i="3"/>
  <c r="Q983" i="3"/>
  <c r="Q479" i="3"/>
  <c r="Q639" i="3"/>
  <c r="Q59" i="3"/>
  <c r="Q396" i="3"/>
  <c r="Q423" i="3"/>
  <c r="Q7" i="3"/>
  <c r="Q787" i="3"/>
  <c r="Q255" i="3"/>
  <c r="Q788" i="3"/>
  <c r="Q578" i="3"/>
  <c r="Q798" i="3"/>
  <c r="Q256" i="3"/>
  <c r="Q58" i="3"/>
  <c r="Q226" i="3"/>
  <c r="Q697" i="3"/>
  <c r="Q203" i="3"/>
  <c r="Q522" i="3"/>
  <c r="Q786" i="3"/>
  <c r="Q548" i="3"/>
  <c r="Q592" i="3"/>
  <c r="Q582" i="3"/>
  <c r="Q799" i="3"/>
  <c r="Q257" i="3"/>
  <c r="Q426" i="3"/>
  <c r="Q525" i="3"/>
  <c r="Q940" i="3"/>
  <c r="Q278" i="3"/>
  <c r="Q222" i="3"/>
  <c r="Q487" i="3"/>
  <c r="Q742" i="3"/>
  <c r="Q794" i="3"/>
  <c r="Q830" i="3"/>
  <c r="Q279" i="3"/>
  <c r="Q700" i="3"/>
  <c r="Q967" i="3"/>
  <c r="Q647" i="3"/>
  <c r="Q38" i="3"/>
  <c r="Q985" i="3"/>
  <c r="Q646" i="3"/>
  <c r="Q888" i="3"/>
  <c r="Q779" i="3"/>
  <c r="Q862" i="3"/>
  <c r="Q579" i="3"/>
  <c r="Q588" i="3"/>
  <c r="Q659" i="3"/>
  <c r="Q445" i="3"/>
  <c r="Q996" i="3"/>
  <c r="Q83" i="3"/>
  <c r="Q236" i="3"/>
  <c r="Q260" i="3"/>
  <c r="Q289" i="3"/>
  <c r="Q3" i="3"/>
  <c r="Q999" i="3"/>
  <c r="Q92" i="3"/>
  <c r="Q543" i="3"/>
  <c r="Q904" i="3"/>
  <c r="Q943" i="3"/>
  <c r="Q876" i="3"/>
  <c r="Q93" i="3"/>
  <c r="Q303" i="3"/>
  <c r="Q905" i="3"/>
  <c r="Q94" i="3"/>
  <c r="Q906" i="3"/>
  <c r="Q389" i="3"/>
  <c r="Q603" i="3"/>
  <c r="Q84" i="3"/>
  <c r="Q237" i="3"/>
  <c r="Q290" i="3"/>
  <c r="Q932" i="3"/>
  <c r="Q734" i="3"/>
  <c r="Q437" i="3"/>
  <c r="Q694" i="3"/>
  <c r="Q4" i="3"/>
  <c r="Q520" i="3"/>
  <c r="Q27" i="3"/>
  <c r="Q509" i="3"/>
  <c r="Q672" i="3"/>
  <c r="Q28" i="3"/>
  <c r="Q356" i="3"/>
  <c r="Q420" i="3"/>
  <c r="Q673" i="3"/>
  <c r="Q792" i="3"/>
  <c r="Q272" i="3"/>
  <c r="Q305" i="3"/>
  <c r="Q357" i="3"/>
  <c r="Q664" i="3"/>
  <c r="Q307" i="3"/>
  <c r="Q382" i="3"/>
  <c r="Q648" i="3"/>
  <c r="Q586" i="3"/>
  <c r="Q320" i="3"/>
  <c r="Q526" i="3"/>
  <c r="Q527" i="3"/>
  <c r="Q953" i="3"/>
  <c r="Q250" i="3"/>
  <c r="Q336" i="3"/>
  <c r="Q249" i="3"/>
  <c r="Q580" i="3"/>
  <c r="Q247" i="3"/>
  <c r="Q49" i="3"/>
  <c r="Q658" i="3"/>
  <c r="Q82" i="3"/>
  <c r="Q238" i="3"/>
  <c r="Q869" i="3"/>
  <c r="Q2" i="3"/>
  <c r="Q965" i="3"/>
  <c r="Q942" i="3"/>
  <c r="Q374" i="3"/>
  <c r="Q66" i="3"/>
  <c r="Q768" i="3"/>
  <c r="Q67" i="3"/>
  <c r="Q403" i="3"/>
  <c r="Q769" i="3"/>
  <c r="Q68" i="3"/>
  <c r="Q304" i="3"/>
  <c r="Q442" i="3"/>
  <c r="Q828" i="3"/>
  <c r="Q29" i="3"/>
  <c r="Q853" i="3"/>
  <c r="Q223" i="3"/>
  <c r="Q704" i="3"/>
  <c r="Q224" i="3"/>
  <c r="Q308" i="3"/>
  <c r="Q225" i="3"/>
  <c r="Q587" i="3"/>
  <c r="Q968" i="3"/>
  <c r="Q760" i="3"/>
  <c r="Q552" i="3"/>
  <c r="Q202" i="3"/>
  <c r="Q364" i="3"/>
  <c r="Q645" i="3"/>
  <c r="Q200" i="3"/>
  <c r="Q644" i="3"/>
  <c r="Q248" i="3"/>
  <c r="Q246" i="3"/>
  <c r="Q53" i="3"/>
  <c r="Q997" i="3"/>
  <c r="Q346" i="3"/>
  <c r="Q60" i="3"/>
  <c r="Q758" i="3"/>
  <c r="Q870" i="3"/>
  <c r="Q295" i="3"/>
  <c r="Q986" i="3"/>
  <c r="Q865" i="3"/>
  <c r="Q242" i="3"/>
  <c r="Q266" i="3"/>
  <c r="Q540" i="3"/>
  <c r="Q957" i="3"/>
  <c r="Q649" i="3"/>
  <c r="Q555" i="3"/>
  <c r="Q286" i="3"/>
  <c r="Q892" i="3"/>
  <c r="Q989" i="3"/>
  <c r="Q302" i="3"/>
  <c r="Q379" i="3"/>
  <c r="Q637" i="3"/>
  <c r="Q868" i="3"/>
  <c r="Q5" i="3"/>
  <c r="Q390" i="3"/>
  <c r="Q795" i="3"/>
  <c r="Q339" i="3"/>
  <c r="Q623" i="3"/>
  <c r="Q796" i="3"/>
  <c r="Q625" i="3"/>
  <c r="Q258" i="3"/>
  <c r="Q498" i="3"/>
  <c r="Q365" i="3"/>
  <c r="Q452" i="3"/>
  <c r="Q709" i="3"/>
  <c r="Q856" i="3"/>
  <c r="Q882" i="3"/>
  <c r="Q530" i="3"/>
  <c r="Q808" i="3"/>
  <c r="Q65" i="3"/>
  <c r="Q259" i="3"/>
  <c r="Q466" i="3"/>
  <c r="Q499" i="3"/>
  <c r="Q239" i="3"/>
  <c r="Q489" i="3"/>
  <c r="Q262" i="3"/>
  <c r="Q833" i="3"/>
  <c r="Q342" i="3"/>
  <c r="Q263" i="3"/>
  <c r="Q654" i="3"/>
  <c r="Q976" i="3"/>
  <c r="Q435" i="3"/>
  <c r="Q774" i="3"/>
  <c r="Q738" i="3"/>
  <c r="Q294" i="3"/>
  <c r="Q436" i="3"/>
  <c r="Q44" i="3"/>
  <c r="Q938" i="3"/>
  <c r="Q395" i="3"/>
  <c r="Q280" i="3"/>
  <c r="Q763" i="3"/>
  <c r="Q468" i="3"/>
  <c r="Q254" i="3"/>
  <c r="Q825" i="3"/>
  <c r="Q89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BFDFEA-38CD-49FA-B4A0-99442C685F86}" keepAlive="1" name="Query - 3rd Tbl for ovr qual" description="Connection to the '3rd Tbl for ovr qual' query in the workbook." type="5" refreshedVersion="8" background="1" saveData="1">
    <dbPr connection="Provider=Microsoft.Mashup.OleDb.1;Data Source=$Workbook$;Location=&quot;3rd Tbl for ovr qual&quot;;Extended Properties=&quot;&quot;" command="SELECT * FROM [3rd Tbl for ovr qual]"/>
  </connection>
  <connection id="2" xr16:uid="{E81FD8A5-AE7F-43B7-B0A3-26DFEA1DAE18}" keepAlive="1" name="Query - ames" description="Connection to the 'ames' query in the workbook." type="5" refreshedVersion="8" background="1" saveData="1">
    <dbPr connection="Provider=Microsoft.Mashup.OleDb.1;Data Source=$Workbook$;Location=ames;Extended Properties=&quot;&quot;" command="SELECT * FROM [ames]"/>
  </connection>
  <connection id="3" xr16:uid="{905DCE26-8BE7-4F98-AFD0-F7D775A57412}" keepAlive="1" name="Query - Descriptive Analytics" description="Connection to the 'Descriptive Analytics' query in the workbook." type="5" refreshedVersion="8" background="1" saveData="1">
    <dbPr connection="Provider=Microsoft.Mashup.OleDb.1;Data Source=$Workbook$;Location=&quot;Descriptive Analytics&quot;;Extended Properties=&quot;&quot;" command="SELECT * FROM [Descriptive Analytic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<sst xmlns="http://schemas.openxmlformats.org/spreadsheetml/2006/main" count="44422" uniqueCount="3223">
  <si>
    <t>Garage_Cars</t>
  </si>
  <si>
    <t>Garage_Area</t>
  </si>
  <si>
    <t>Overall_Qual</t>
  </si>
  <si>
    <t>Gr_Liv_Area</t>
  </si>
  <si>
    <t>Order</t>
  </si>
  <si>
    <t>PID</t>
  </si>
  <si>
    <t>Bldg_Type</t>
  </si>
  <si>
    <t>SalePrice</t>
  </si>
  <si>
    <t>0528351010</t>
  </si>
  <si>
    <t>1Fam</t>
  </si>
  <si>
    <t>0528320050</t>
  </si>
  <si>
    <t>0528320060</t>
  </si>
  <si>
    <t>0528164060</t>
  </si>
  <si>
    <t>0528150070</t>
  </si>
  <si>
    <t>0528110020</t>
  </si>
  <si>
    <t>0527127150</t>
  </si>
  <si>
    <t>TwnhsE</t>
  </si>
  <si>
    <t>0527145080</t>
  </si>
  <si>
    <t>0527146030</t>
  </si>
  <si>
    <t>0527216080</t>
  </si>
  <si>
    <t>0528360050</t>
  </si>
  <si>
    <t>0528110090</t>
  </si>
  <si>
    <t>0527212030</t>
  </si>
  <si>
    <t>0528106020</t>
  </si>
  <si>
    <t>0527182190</t>
  </si>
  <si>
    <t>0528176030</t>
  </si>
  <si>
    <t>0527210040</t>
  </si>
  <si>
    <t>0527216070</t>
  </si>
  <si>
    <t>0527214060</t>
  </si>
  <si>
    <t>0527214050</t>
  </si>
  <si>
    <t>0528118050</t>
  </si>
  <si>
    <t>0528176010</t>
  </si>
  <si>
    <t>0528106050</t>
  </si>
  <si>
    <t>0528104070</t>
  </si>
  <si>
    <t>0528110040</t>
  </si>
  <si>
    <t>0906412010</t>
  </si>
  <si>
    <t>0902400110</t>
  </si>
  <si>
    <t>0527256120</t>
  </si>
  <si>
    <t>0527427230</t>
  </si>
  <si>
    <t>0527451180</t>
  </si>
  <si>
    <t>Twnhs</t>
  </si>
  <si>
    <t>0527451330</t>
  </si>
  <si>
    <t>0527451410</t>
  </si>
  <si>
    <t>0527452190</t>
  </si>
  <si>
    <t>0527453130</t>
  </si>
  <si>
    <t>0527453150</t>
  </si>
  <si>
    <t>0527454200</t>
  </si>
  <si>
    <t>0528441090</t>
  </si>
  <si>
    <t>0528327060</t>
  </si>
  <si>
    <t>0528110050</t>
  </si>
  <si>
    <t>0528102140</t>
  </si>
  <si>
    <t>0528118090</t>
  </si>
  <si>
    <t>0527210030</t>
  </si>
  <si>
    <t>0527256040</t>
  </si>
  <si>
    <t>0528110010</t>
  </si>
  <si>
    <t>0528106110</t>
  </si>
  <si>
    <t>0528175010</t>
  </si>
  <si>
    <t>0528104080</t>
  </si>
  <si>
    <t>0528166090</t>
  </si>
  <si>
    <t>0528180070</t>
  </si>
  <si>
    <t>0528181050</t>
  </si>
  <si>
    <t>0528188120</t>
  </si>
  <si>
    <t>0527256030</t>
  </si>
  <si>
    <t>0528228285</t>
  </si>
  <si>
    <t>0528228440</t>
  </si>
  <si>
    <t>0528114050</t>
  </si>
  <si>
    <t>0527216050</t>
  </si>
  <si>
    <t>0528170040</t>
  </si>
  <si>
    <t>0528366050</t>
  </si>
  <si>
    <t>0528102110</t>
  </si>
  <si>
    <t>0921128050</t>
  </si>
  <si>
    <t>0906340090</t>
  </si>
  <si>
    <t>0528429120</t>
  </si>
  <si>
    <t>0528178070</t>
  </si>
  <si>
    <t>0528431040</t>
  </si>
  <si>
    <t>0528118040</t>
  </si>
  <si>
    <t>0528110110</t>
  </si>
  <si>
    <t>0528106040</t>
  </si>
  <si>
    <t>0528114010</t>
  </si>
  <si>
    <t>0905427030</t>
  </si>
  <si>
    <t>0528166120</t>
  </si>
  <si>
    <t>0528102080</t>
  </si>
  <si>
    <t>0528386040</t>
  </si>
  <si>
    <t>0916382100</t>
  </si>
  <si>
    <t>0528340030</t>
  </si>
  <si>
    <t>0528118060</t>
  </si>
  <si>
    <t>0531451110</t>
  </si>
  <si>
    <t>0528477010</t>
  </si>
  <si>
    <t>0531452020</t>
  </si>
  <si>
    <t>0531452050</t>
  </si>
  <si>
    <t>0528327010</t>
  </si>
  <si>
    <t>0528108130</t>
  </si>
  <si>
    <t>0528321010</t>
  </si>
  <si>
    <t>0528108140</t>
  </si>
  <si>
    <t>0532351140</t>
  </si>
  <si>
    <t>Duplex</t>
  </si>
  <si>
    <t>0528390100</t>
  </si>
  <si>
    <t>0527216010</t>
  </si>
  <si>
    <t>0528108040</t>
  </si>
  <si>
    <t>0528120060</t>
  </si>
  <si>
    <t>0906412050</t>
  </si>
  <si>
    <t>0528110070</t>
  </si>
  <si>
    <t>0528102030</t>
  </si>
  <si>
    <t>0527258010</t>
  </si>
  <si>
    <t>0527252070</t>
  </si>
  <si>
    <t>0533205060</t>
  </si>
  <si>
    <t>0533208090</t>
  </si>
  <si>
    <t>0533210060</t>
  </si>
  <si>
    <t>0533212010</t>
  </si>
  <si>
    <t>0533212020</t>
  </si>
  <si>
    <t>0533212060</t>
  </si>
  <si>
    <t>0921128030</t>
  </si>
  <si>
    <t>0533221090</t>
  </si>
  <si>
    <t>0533221110</t>
  </si>
  <si>
    <t>0533223020</t>
  </si>
  <si>
    <t>0533223100</t>
  </si>
  <si>
    <t>0528118030</t>
  </si>
  <si>
    <t>0527214030</t>
  </si>
  <si>
    <t>0533253060</t>
  </si>
  <si>
    <t>0533253210</t>
  </si>
  <si>
    <t>0528166060</t>
  </si>
  <si>
    <t>0528104050</t>
  </si>
  <si>
    <t>0533350050</t>
  </si>
  <si>
    <t>0528322020</t>
  </si>
  <si>
    <t>0906340080</t>
  </si>
  <si>
    <t>0528114040</t>
  </si>
  <si>
    <t>0528178010</t>
  </si>
  <si>
    <t>0909282030</t>
  </si>
  <si>
    <t>0528110100</t>
  </si>
  <si>
    <t>0528120130</t>
  </si>
  <si>
    <t>0921128020</t>
  </si>
  <si>
    <t>0528150090</t>
  </si>
  <si>
    <t>0527108070</t>
  </si>
  <si>
    <t>0527210060</t>
  </si>
  <si>
    <t>0528108120</t>
  </si>
  <si>
    <t>0916176125</t>
  </si>
  <si>
    <t>0528164040</t>
  </si>
  <si>
    <t>0534427010</t>
  </si>
  <si>
    <t>0533350020</t>
  </si>
  <si>
    <t>0527254020</t>
  </si>
  <si>
    <t>0533125140</t>
  </si>
  <si>
    <t>0528110080</t>
  </si>
  <si>
    <t>0528150080</t>
  </si>
  <si>
    <t>0528150040</t>
  </si>
  <si>
    <t>0528458160</t>
  </si>
  <si>
    <t>0528178090</t>
  </si>
  <si>
    <t>0921201060</t>
  </si>
  <si>
    <t>0535106190</t>
  </si>
  <si>
    <t>0921205030</t>
  </si>
  <si>
    <t>0533130130</t>
  </si>
  <si>
    <t>0535152010</t>
  </si>
  <si>
    <t>0527212040</t>
  </si>
  <si>
    <t>0528112040</t>
  </si>
  <si>
    <t>0906378150</t>
  </si>
  <si>
    <t>0528142110</t>
  </si>
  <si>
    <t>0921205050</t>
  </si>
  <si>
    <t>0909276160</t>
  </si>
  <si>
    <t>0527210050</t>
  </si>
  <si>
    <t>0528102050</t>
  </si>
  <si>
    <t>0528344070</t>
  </si>
  <si>
    <t>0527208010</t>
  </si>
  <si>
    <t>0528150120</t>
  </si>
  <si>
    <t>0528142040</t>
  </si>
  <si>
    <t>0535304060</t>
  </si>
  <si>
    <t>2fmCon</t>
  </si>
  <si>
    <t>0528346050</t>
  </si>
  <si>
    <t>0528363110</t>
  </si>
  <si>
    <t>0528166150</t>
  </si>
  <si>
    <t>0528358030</t>
  </si>
  <si>
    <t>0527212060</t>
  </si>
  <si>
    <t>0528315030</t>
  </si>
  <si>
    <t>0535377090</t>
  </si>
  <si>
    <t>0528104010</t>
  </si>
  <si>
    <t>0526355080</t>
  </si>
  <si>
    <t>0528138030</t>
  </si>
  <si>
    <t>0528142010</t>
  </si>
  <si>
    <t>0528106010</t>
  </si>
  <si>
    <t>0528150110</t>
  </si>
  <si>
    <t>0528365060</t>
  </si>
  <si>
    <t>0528344040</t>
  </si>
  <si>
    <t>0528482090</t>
  </si>
  <si>
    <t>0528480060</t>
  </si>
  <si>
    <t>0528106060</t>
  </si>
  <si>
    <t>0528120140</t>
  </si>
  <si>
    <t>0528102040</t>
  </si>
  <si>
    <t>0528315090</t>
  </si>
  <si>
    <t>0528429100</t>
  </si>
  <si>
    <t>0528344100</t>
  </si>
  <si>
    <t>0909428280</t>
  </si>
  <si>
    <t>0528108070</t>
  </si>
  <si>
    <t>0528120030</t>
  </si>
  <si>
    <t>0916225130</t>
  </si>
  <si>
    <t>0533125120</t>
  </si>
  <si>
    <t>0528328100</t>
  </si>
  <si>
    <t>0906340130</t>
  </si>
  <si>
    <t>0528376010</t>
  </si>
  <si>
    <t>0528142070</t>
  </si>
  <si>
    <t>0905109130</t>
  </si>
  <si>
    <t>0528327070</t>
  </si>
  <si>
    <t>0902401060</t>
  </si>
  <si>
    <t>0528116030</t>
  </si>
  <si>
    <t>0528144050</t>
  </si>
  <si>
    <t>0902402250</t>
  </si>
  <si>
    <t>0528118010</t>
  </si>
  <si>
    <t>0528363130</t>
  </si>
  <si>
    <t>0528106070</t>
  </si>
  <si>
    <t>0527212050</t>
  </si>
  <si>
    <t>0902401120</t>
  </si>
  <si>
    <t>0528138010</t>
  </si>
  <si>
    <t>0906340100</t>
  </si>
  <si>
    <t>0528344020</t>
  </si>
  <si>
    <t>0528102120</t>
  </si>
  <si>
    <t>0528363070</t>
  </si>
  <si>
    <t>0528176070</t>
  </si>
  <si>
    <t>0906402200</t>
  </si>
  <si>
    <t>0908154040</t>
  </si>
  <si>
    <t>0528429090</t>
  </si>
  <si>
    <t>0527108010</t>
  </si>
  <si>
    <t>0903450110</t>
  </si>
  <si>
    <t>0903454060</t>
  </si>
  <si>
    <t>0903476030</t>
  </si>
  <si>
    <t>0916477010</t>
  </si>
  <si>
    <t>0528142050</t>
  </si>
  <si>
    <t>0527254070</t>
  </si>
  <si>
    <t>0904302260</t>
  </si>
  <si>
    <t>0533252040</t>
  </si>
  <si>
    <t>0907250030</t>
  </si>
  <si>
    <t>0904352190</t>
  </si>
  <si>
    <t>0528102100</t>
  </si>
  <si>
    <t>0905101300</t>
  </si>
  <si>
    <t>0905101310</t>
  </si>
  <si>
    <t>0905102060</t>
  </si>
  <si>
    <t>0528102130</t>
  </si>
  <si>
    <t>0528108150</t>
  </si>
  <si>
    <t>0528120150</t>
  </si>
  <si>
    <t>0906201130</t>
  </si>
  <si>
    <t>0916382110</t>
  </si>
  <si>
    <t>0528142140</t>
  </si>
  <si>
    <t>0905107110</t>
  </si>
  <si>
    <t>0528354110</t>
  </si>
  <si>
    <t>0916380070</t>
  </si>
  <si>
    <t>0528363050</t>
  </si>
  <si>
    <t>0909475040</t>
  </si>
  <si>
    <t>0916475040</t>
  </si>
  <si>
    <t>0528315110</t>
  </si>
  <si>
    <t>0909281130</t>
  </si>
  <si>
    <t>0909475230</t>
  </si>
  <si>
    <t>0528102010</t>
  </si>
  <si>
    <t>0528366040</t>
  </si>
  <si>
    <t>0528102090</t>
  </si>
  <si>
    <t>0907253130</t>
  </si>
  <si>
    <t>0533244040</t>
  </si>
  <si>
    <t>0916475100</t>
  </si>
  <si>
    <t>0528435040</t>
  </si>
  <si>
    <t>0909425010</t>
  </si>
  <si>
    <t>0528458150</t>
  </si>
  <si>
    <t>0528477050</t>
  </si>
  <si>
    <t>0533127080</t>
  </si>
  <si>
    <t>0527108060</t>
  </si>
  <si>
    <t>0528118020</t>
  </si>
  <si>
    <t>0905453080</t>
  </si>
  <si>
    <t>0528441080</t>
  </si>
  <si>
    <t>0528112020</t>
  </si>
  <si>
    <t>0527380240</t>
  </si>
  <si>
    <t>0907250050</t>
  </si>
  <si>
    <t>0916477020</t>
  </si>
  <si>
    <t>0528458130</t>
  </si>
  <si>
    <t>0533120030</t>
  </si>
  <si>
    <t>0905301050</t>
  </si>
  <si>
    <t>0535355020</t>
  </si>
  <si>
    <t>0528390020</t>
  </si>
  <si>
    <t>0533242090</t>
  </si>
  <si>
    <t>0906201200</t>
  </si>
  <si>
    <t>0528120170</t>
  </si>
  <si>
    <t>0907255060</t>
  </si>
  <si>
    <t>0914453045</t>
  </si>
  <si>
    <t>0532476080</t>
  </si>
  <si>
    <t>0528118110</t>
  </si>
  <si>
    <t>0528315080</t>
  </si>
  <si>
    <t>0534250370</t>
  </si>
  <si>
    <t>0921126030</t>
  </si>
  <si>
    <t>0907290170</t>
  </si>
  <si>
    <t>0907290240</t>
  </si>
  <si>
    <t>0528142060</t>
  </si>
  <si>
    <t>0528435020</t>
  </si>
  <si>
    <t>0906340110</t>
  </si>
  <si>
    <t>0528116010</t>
  </si>
  <si>
    <t>0906340120</t>
  </si>
  <si>
    <t>0908102130</t>
  </si>
  <si>
    <t>0902207220</t>
  </si>
  <si>
    <t>0906392120</t>
  </si>
  <si>
    <t>0527365010</t>
  </si>
  <si>
    <t>0916380060</t>
  </si>
  <si>
    <t>0532477040</t>
  </si>
  <si>
    <t>0907410130</t>
  </si>
  <si>
    <t>0916382120</t>
  </si>
  <si>
    <t>0908226130</t>
  </si>
  <si>
    <t>0528112010</t>
  </si>
  <si>
    <t>0527357180</t>
  </si>
  <si>
    <t>0528482040</t>
  </si>
  <si>
    <t>0528326110</t>
  </si>
  <si>
    <t>0528120090</t>
  </si>
  <si>
    <t>0528382020</t>
  </si>
  <si>
    <t>0909177100</t>
  </si>
  <si>
    <t>0528168030</t>
  </si>
  <si>
    <t>0528363020</t>
  </si>
  <si>
    <t>0533125080</t>
  </si>
  <si>
    <t>0909426080</t>
  </si>
  <si>
    <t>0533350120</t>
  </si>
  <si>
    <t>0528358040</t>
  </si>
  <si>
    <t>0528364110</t>
  </si>
  <si>
    <t>0909455030</t>
  </si>
  <si>
    <t>0909455040</t>
  </si>
  <si>
    <t>0528365090</t>
  </si>
  <si>
    <t>0528429130</t>
  </si>
  <si>
    <t>0909475140</t>
  </si>
  <si>
    <t>0528292080</t>
  </si>
  <si>
    <t>0528365080</t>
  </si>
  <si>
    <t>0528435030</t>
  </si>
  <si>
    <t>0907255020</t>
  </si>
  <si>
    <t>0916325080</t>
  </si>
  <si>
    <t>0911370510</t>
  </si>
  <si>
    <t>0528186010</t>
  </si>
  <si>
    <t>0528315070</t>
  </si>
  <si>
    <t>0533130160</t>
  </si>
  <si>
    <t>0924151040</t>
  </si>
  <si>
    <t>0914478110</t>
  </si>
  <si>
    <t>0528168040</t>
  </si>
  <si>
    <t>0533130170</t>
  </si>
  <si>
    <t>0907280100</t>
  </si>
  <si>
    <t>0908154080</t>
  </si>
  <si>
    <t>0528315060</t>
  </si>
  <si>
    <t>0528142130</t>
  </si>
  <si>
    <t>0528170070</t>
  </si>
  <si>
    <t>0528172080</t>
  </si>
  <si>
    <t>0921126010</t>
  </si>
  <si>
    <t>0528429110</t>
  </si>
  <si>
    <t>0923204150</t>
  </si>
  <si>
    <t>0916455150</t>
  </si>
  <si>
    <t>0923225300</t>
  </si>
  <si>
    <t>0923225390</t>
  </si>
  <si>
    <t>0923225440</t>
  </si>
  <si>
    <t>0923226250</t>
  </si>
  <si>
    <t>0923226320</t>
  </si>
  <si>
    <t>0923228270</t>
  </si>
  <si>
    <t>0923228370</t>
  </si>
  <si>
    <t>0528172030</t>
  </si>
  <si>
    <t>0921205070</t>
  </si>
  <si>
    <t>0528144030</t>
  </si>
  <si>
    <t>0923276250</t>
  </si>
  <si>
    <t>0528142090</t>
  </si>
  <si>
    <t>0528108160</t>
  </si>
  <si>
    <t>0528344060</t>
  </si>
  <si>
    <t>0906475200</t>
  </si>
  <si>
    <t>0916477060</t>
  </si>
  <si>
    <t>0907275140</t>
  </si>
  <si>
    <t>0528354100</t>
  </si>
  <si>
    <t>0906378170</t>
  </si>
  <si>
    <t>0906475170</t>
  </si>
  <si>
    <t>0528172150</t>
  </si>
  <si>
    <t>0527355150</t>
  </si>
  <si>
    <t>0905202190</t>
  </si>
  <si>
    <t>0527127100</t>
  </si>
  <si>
    <t>0527131030</t>
  </si>
  <si>
    <t>0535425080</t>
  </si>
  <si>
    <t>0527146010</t>
  </si>
  <si>
    <t>0906402070</t>
  </si>
  <si>
    <t>0906426060</t>
  </si>
  <si>
    <t>0906380070</t>
  </si>
  <si>
    <t>0528435050</t>
  </si>
  <si>
    <t>0528120110</t>
  </si>
  <si>
    <t>0528120120</t>
  </si>
  <si>
    <t>0528431020</t>
  </si>
  <si>
    <t>0532478020</t>
  </si>
  <si>
    <t>0906402060</t>
  </si>
  <si>
    <t>0907275150</t>
  </si>
  <si>
    <t>0527190220</t>
  </si>
  <si>
    <t>0528172020</t>
  </si>
  <si>
    <t>0527182110</t>
  </si>
  <si>
    <t>0907255050</t>
  </si>
  <si>
    <t>0905426150</t>
  </si>
  <si>
    <t>0528120160</t>
  </si>
  <si>
    <t>0527108090</t>
  </si>
  <si>
    <t>0907290020</t>
  </si>
  <si>
    <t>0907255030</t>
  </si>
  <si>
    <t>0906380060</t>
  </si>
  <si>
    <t>0907252120</t>
  </si>
  <si>
    <t>0527325070</t>
  </si>
  <si>
    <t>0906203120</t>
  </si>
  <si>
    <t>0528480090</t>
  </si>
  <si>
    <t>0528387050</t>
  </si>
  <si>
    <t>0914465060</t>
  </si>
  <si>
    <t>0905109170</t>
  </si>
  <si>
    <t>0906201120</t>
  </si>
  <si>
    <t>0527105130</t>
  </si>
  <si>
    <t>0528477070</t>
  </si>
  <si>
    <t>0528458120</t>
  </si>
  <si>
    <t>0907252190</t>
  </si>
  <si>
    <t>0916475020</t>
  </si>
  <si>
    <t>0527146135</t>
  </si>
  <si>
    <t>0528354060</t>
  </si>
  <si>
    <t>0916386090</t>
  </si>
  <si>
    <t>0528142150</t>
  </si>
  <si>
    <t>0907270050</t>
  </si>
  <si>
    <t>0526355190</t>
  </si>
  <si>
    <t>0527401160</t>
  </si>
  <si>
    <t>0533128030</t>
  </si>
  <si>
    <t>0533238045</t>
  </si>
  <si>
    <t>0916384070</t>
  </si>
  <si>
    <t>0907270040</t>
  </si>
  <si>
    <t>0909427230</t>
  </si>
  <si>
    <t>0528480070</t>
  </si>
  <si>
    <t>0902326030</t>
  </si>
  <si>
    <t>0916384080</t>
  </si>
  <si>
    <t>0528354050</t>
  </si>
  <si>
    <t>0527450280</t>
  </si>
  <si>
    <t>0527451110</t>
  </si>
  <si>
    <t>0527451320</t>
  </si>
  <si>
    <t>0527451540</t>
  </si>
  <si>
    <t>0527451640</t>
  </si>
  <si>
    <t>0527451650</t>
  </si>
  <si>
    <t>0527452060</t>
  </si>
  <si>
    <t>0527453050</t>
  </si>
  <si>
    <t>0527453060</t>
  </si>
  <si>
    <t>0527453140</t>
  </si>
  <si>
    <t>0527454050</t>
  </si>
  <si>
    <t>0527454130</t>
  </si>
  <si>
    <t>0527455050</t>
  </si>
  <si>
    <t>0527455060</t>
  </si>
  <si>
    <t>0527455080</t>
  </si>
  <si>
    <t>0527455090</t>
  </si>
  <si>
    <t>0528482030</t>
  </si>
  <si>
    <t>0916384100</t>
  </si>
  <si>
    <t>0528480170</t>
  </si>
  <si>
    <t>0528429080</t>
  </si>
  <si>
    <t>0528387030</t>
  </si>
  <si>
    <t>0527365030</t>
  </si>
  <si>
    <t>0909425085</t>
  </si>
  <si>
    <t>0528482130</t>
  </si>
  <si>
    <t>0528366070</t>
  </si>
  <si>
    <t>0528458110</t>
  </si>
  <si>
    <t>0534127190</t>
  </si>
  <si>
    <t>0906204150</t>
  </si>
  <si>
    <t>0533128090</t>
  </si>
  <si>
    <t>0907252220</t>
  </si>
  <si>
    <t>0528480180</t>
  </si>
  <si>
    <t>0528358010</t>
  </si>
  <si>
    <t>0528427100</t>
  </si>
  <si>
    <t>0528120010</t>
  </si>
  <si>
    <t>0905325030</t>
  </si>
  <si>
    <t>0527258020</t>
  </si>
  <si>
    <t>0527301320</t>
  </si>
  <si>
    <t>0528365070</t>
  </si>
  <si>
    <t>0528385050</t>
  </si>
  <si>
    <t>0905426030</t>
  </si>
  <si>
    <t>0906204280</t>
  </si>
  <si>
    <t>0528439040</t>
  </si>
  <si>
    <t>0532476050</t>
  </si>
  <si>
    <t>0533110130</t>
  </si>
  <si>
    <t>0906392100</t>
  </si>
  <si>
    <t>0909282020</t>
  </si>
  <si>
    <t>0528138020</t>
  </si>
  <si>
    <t>0528231010</t>
  </si>
  <si>
    <t>0528222010</t>
  </si>
  <si>
    <t>0528174050</t>
  </si>
  <si>
    <t>0528174060</t>
  </si>
  <si>
    <t>0528174070</t>
  </si>
  <si>
    <t>0528175050</t>
  </si>
  <si>
    <t>0528175060</t>
  </si>
  <si>
    <t>0528348010</t>
  </si>
  <si>
    <t>0909281080</t>
  </si>
  <si>
    <t>0528180120</t>
  </si>
  <si>
    <t>0528180130</t>
  </si>
  <si>
    <t>0528275160</t>
  </si>
  <si>
    <t>0528186180</t>
  </si>
  <si>
    <t>0528188020</t>
  </si>
  <si>
    <t>0528188060</t>
  </si>
  <si>
    <t>0528431070</t>
  </si>
  <si>
    <t>0909425140</t>
  </si>
  <si>
    <t>0909281110</t>
  </si>
  <si>
    <t>0531382070</t>
  </si>
  <si>
    <t>0528228290</t>
  </si>
  <si>
    <t>0528228295</t>
  </si>
  <si>
    <t>0528228435</t>
  </si>
  <si>
    <t>0528228450</t>
  </si>
  <si>
    <t>0528228455</t>
  </si>
  <si>
    <t>0528228460</t>
  </si>
  <si>
    <t>0528431120</t>
  </si>
  <si>
    <t>0916326090</t>
  </si>
  <si>
    <t>0909426060</t>
  </si>
  <si>
    <t>0534128190</t>
  </si>
  <si>
    <t>0528108010</t>
  </si>
  <si>
    <t>0535125070</t>
  </si>
  <si>
    <t>0528482020</t>
  </si>
  <si>
    <t>0902105020</t>
  </si>
  <si>
    <t>0528253010</t>
  </si>
  <si>
    <t>0905401060</t>
  </si>
  <si>
    <t>0528172060</t>
  </si>
  <si>
    <t>0907260010</t>
  </si>
  <si>
    <t>0528120020</t>
  </si>
  <si>
    <t>0528431050</t>
  </si>
  <si>
    <t>0528458080</t>
  </si>
  <si>
    <t>0533251110</t>
  </si>
  <si>
    <t>0534151180</t>
  </si>
  <si>
    <t>0905401020</t>
  </si>
  <si>
    <t>0907251100</t>
  </si>
  <si>
    <t>0528477080</t>
  </si>
  <si>
    <t>0914467040</t>
  </si>
  <si>
    <t>0907252060</t>
  </si>
  <si>
    <t>0533244030</t>
  </si>
  <si>
    <t>0528108020</t>
  </si>
  <si>
    <t>0528441020</t>
  </si>
  <si>
    <t>0528482010</t>
  </si>
  <si>
    <t>0528456180</t>
  </si>
  <si>
    <t>0528480040</t>
  </si>
  <si>
    <t>0528348030</t>
  </si>
  <si>
    <t>0526303060</t>
  </si>
  <si>
    <t>0528106120</t>
  </si>
  <si>
    <t>0528429060</t>
  </si>
  <si>
    <t>0914465020</t>
  </si>
  <si>
    <t>0916325040</t>
  </si>
  <si>
    <t>0528458050</t>
  </si>
  <si>
    <t>0528458140</t>
  </si>
  <si>
    <t>0907250070</t>
  </si>
  <si>
    <t>0528142020</t>
  </si>
  <si>
    <t>0528326030</t>
  </si>
  <si>
    <t>0528478030</t>
  </si>
  <si>
    <t>0528478040</t>
  </si>
  <si>
    <t>0528112150</t>
  </si>
  <si>
    <t>0528172075</t>
  </si>
  <si>
    <t>0528445020</t>
  </si>
  <si>
    <t>0906378120</t>
  </si>
  <si>
    <t>0527108030</t>
  </si>
  <si>
    <t>0527356020</t>
  </si>
  <si>
    <t>0534128210</t>
  </si>
  <si>
    <t>0909280030</t>
  </si>
  <si>
    <t>0916403130</t>
  </si>
  <si>
    <t>0528477020</t>
  </si>
  <si>
    <t>0527353060</t>
  </si>
  <si>
    <t>0528439080</t>
  </si>
  <si>
    <t>0916386170</t>
  </si>
  <si>
    <t>0906380030</t>
  </si>
  <si>
    <t>0531451290</t>
  </si>
  <si>
    <t>0528435060</t>
  </si>
  <si>
    <t>0528390210</t>
  </si>
  <si>
    <t>0528326060</t>
  </si>
  <si>
    <t>0527131110</t>
  </si>
  <si>
    <t>0528439010</t>
  </si>
  <si>
    <t>0907295040</t>
  </si>
  <si>
    <t>0906380040</t>
  </si>
  <si>
    <t>0528172050</t>
  </si>
  <si>
    <t>0906378100</t>
  </si>
  <si>
    <t>0528292030</t>
  </si>
  <si>
    <t>0528439060</t>
  </si>
  <si>
    <t>0528431060</t>
  </si>
  <si>
    <t>0905352070</t>
  </si>
  <si>
    <t>0914460110</t>
  </si>
  <si>
    <t>0528427020</t>
  </si>
  <si>
    <t>0904100140</t>
  </si>
  <si>
    <t>0526353030</t>
  </si>
  <si>
    <t>0531452010</t>
  </si>
  <si>
    <t>0531452070</t>
  </si>
  <si>
    <t>0528280230</t>
  </si>
  <si>
    <t>0526355170</t>
  </si>
  <si>
    <t>0531475220</t>
  </si>
  <si>
    <t>0534151175</t>
  </si>
  <si>
    <t>0905426010</t>
  </si>
  <si>
    <t>0913350030</t>
  </si>
  <si>
    <t>0535425010</t>
  </si>
  <si>
    <t>0535427070</t>
  </si>
  <si>
    <t>0533254050</t>
  </si>
  <si>
    <t>0905401045</t>
  </si>
  <si>
    <t>0527354040</t>
  </si>
  <si>
    <t>0528480130</t>
  </si>
  <si>
    <t>0527364030</t>
  </si>
  <si>
    <t>0534127080</t>
  </si>
  <si>
    <t>0902329030</t>
  </si>
  <si>
    <t>0907280040</t>
  </si>
  <si>
    <t>0533206020</t>
  </si>
  <si>
    <t>0533210010</t>
  </si>
  <si>
    <t>0533210020</t>
  </si>
  <si>
    <t>0533213010</t>
  </si>
  <si>
    <t>0533213020</t>
  </si>
  <si>
    <t>0533213040</t>
  </si>
  <si>
    <t>0533221040</t>
  </si>
  <si>
    <t>0533223030</t>
  </si>
  <si>
    <t>0533236050</t>
  </si>
  <si>
    <t>0527132090</t>
  </si>
  <si>
    <t>0533253070</t>
  </si>
  <si>
    <t>0914465055</t>
  </si>
  <si>
    <t>0528429070</t>
  </si>
  <si>
    <t>0534177180</t>
  </si>
  <si>
    <t>0905425125</t>
  </si>
  <si>
    <t>0907262060</t>
  </si>
  <si>
    <t>0906426195</t>
  </si>
  <si>
    <t>0907285040</t>
  </si>
  <si>
    <t>0527108020</t>
  </si>
  <si>
    <t>0906223080</t>
  </si>
  <si>
    <t>0906378110</t>
  </si>
  <si>
    <t>0527108040</t>
  </si>
  <si>
    <t>0906382050</t>
  </si>
  <si>
    <t>0914465040</t>
  </si>
  <si>
    <t>0906223210</t>
  </si>
  <si>
    <t>0906380100</t>
  </si>
  <si>
    <t>0533241030</t>
  </si>
  <si>
    <t>0909275310</t>
  </si>
  <si>
    <t>0916384150</t>
  </si>
  <si>
    <t>0909281010</t>
  </si>
  <si>
    <t>0528458180</t>
  </si>
  <si>
    <t>0906203140</t>
  </si>
  <si>
    <t>0909275110</t>
  </si>
  <si>
    <t>0526353050</t>
  </si>
  <si>
    <t>0907262050</t>
  </si>
  <si>
    <t>0906392110</t>
  </si>
  <si>
    <t>0907251090</t>
  </si>
  <si>
    <t>0907285100</t>
  </si>
  <si>
    <t>0907252210</t>
  </si>
  <si>
    <t>0534278230</t>
  </si>
  <si>
    <t>0909428170</t>
  </si>
  <si>
    <t>0906223090</t>
  </si>
  <si>
    <t>0528275070</t>
  </si>
  <si>
    <t>0528435010</t>
  </si>
  <si>
    <t>0907187040</t>
  </si>
  <si>
    <t>0528427010</t>
  </si>
  <si>
    <t>0527368010</t>
  </si>
  <si>
    <t>0533135020</t>
  </si>
  <si>
    <t>0527302185</t>
  </si>
  <si>
    <t>0905202230</t>
  </si>
  <si>
    <t>0905427070</t>
  </si>
  <si>
    <t>0907196040</t>
  </si>
  <si>
    <t>0907253060</t>
  </si>
  <si>
    <t>0527325160</t>
  </si>
  <si>
    <t>0535150300</t>
  </si>
  <si>
    <t>0905427010</t>
  </si>
  <si>
    <t>0907175030</t>
  </si>
  <si>
    <t>0535101120</t>
  </si>
  <si>
    <t>0528490040</t>
  </si>
  <si>
    <t>0909257050</t>
  </si>
  <si>
    <t>0906392090</t>
  </si>
  <si>
    <t>0906426210</t>
  </si>
  <si>
    <t>0907290260</t>
  </si>
  <si>
    <t>0528144020</t>
  </si>
  <si>
    <t>0531367050</t>
  </si>
  <si>
    <t>0528172070</t>
  </si>
  <si>
    <t>0528477030</t>
  </si>
  <si>
    <t>0916455120</t>
  </si>
  <si>
    <t>0907401090</t>
  </si>
  <si>
    <t>0528429050</t>
  </si>
  <si>
    <t>0528439030</t>
  </si>
  <si>
    <t>0916384050</t>
  </si>
  <si>
    <t>0907130100</t>
  </si>
  <si>
    <t>0907194020</t>
  </si>
  <si>
    <t>0924152030</t>
  </si>
  <si>
    <t>0909254050</t>
  </si>
  <si>
    <t>0535302120</t>
  </si>
  <si>
    <t>0907253110</t>
  </si>
  <si>
    <t>0528240080</t>
  </si>
  <si>
    <t>0528488140</t>
  </si>
  <si>
    <t>0534102025</t>
  </si>
  <si>
    <t>0905352140</t>
  </si>
  <si>
    <t>0534151120</t>
  </si>
  <si>
    <t>0907194010</t>
  </si>
  <si>
    <t>0907250020</t>
  </si>
  <si>
    <t>0535353140</t>
  </si>
  <si>
    <t>0907254020</t>
  </si>
  <si>
    <t>0528294070</t>
  </si>
  <si>
    <t>0907265030</t>
  </si>
  <si>
    <t>0909276010</t>
  </si>
  <si>
    <t>0909425120</t>
  </si>
  <si>
    <t>0528458060</t>
  </si>
  <si>
    <t>0906380110</t>
  </si>
  <si>
    <t>0528458040</t>
  </si>
  <si>
    <t>0906223220</t>
  </si>
  <si>
    <t>0527302080</t>
  </si>
  <si>
    <t>0908178050</t>
  </si>
  <si>
    <t>0914476450</t>
  </si>
  <si>
    <t>0906200230</t>
  </si>
  <si>
    <t>0906204140</t>
  </si>
  <si>
    <t>0907252020</t>
  </si>
  <si>
    <t>0535402010</t>
  </si>
  <si>
    <t>0906420130</t>
  </si>
  <si>
    <t>0907275080</t>
  </si>
  <si>
    <t>0535402330</t>
  </si>
  <si>
    <t>0916326010</t>
  </si>
  <si>
    <t>0528480020</t>
  </si>
  <si>
    <t>0528431080</t>
  </si>
  <si>
    <t>0534177230</t>
  </si>
  <si>
    <t>0907192090</t>
  </si>
  <si>
    <t>0535126140</t>
  </si>
  <si>
    <t>0535450160</t>
  </si>
  <si>
    <t>0528435070</t>
  </si>
  <si>
    <t>0535451170</t>
  </si>
  <si>
    <t>0907285010</t>
  </si>
  <si>
    <t>0528280180</t>
  </si>
  <si>
    <t>0528477040</t>
  </si>
  <si>
    <t>0527301245</t>
  </si>
  <si>
    <t>0906223110</t>
  </si>
  <si>
    <t>0907175080</t>
  </si>
  <si>
    <t>0534104090</t>
  </si>
  <si>
    <t>0907192120</t>
  </si>
  <si>
    <t>0535125060</t>
  </si>
  <si>
    <t>0535476110</t>
  </si>
  <si>
    <t>0527166010</t>
  </si>
  <si>
    <t>0528458020</t>
  </si>
  <si>
    <t>0528292060</t>
  </si>
  <si>
    <t>0906223140</t>
  </si>
  <si>
    <t>0906424010</t>
  </si>
  <si>
    <t>0902103120</t>
  </si>
  <si>
    <t>0527105140</t>
  </si>
  <si>
    <t>0528439050</t>
  </si>
  <si>
    <t>0906201023</t>
  </si>
  <si>
    <t>0905225080</t>
  </si>
  <si>
    <t>0905426100</t>
  </si>
  <si>
    <t>0902109130</t>
  </si>
  <si>
    <t>0902109140</t>
  </si>
  <si>
    <t>0906394040</t>
  </si>
  <si>
    <t>0907290040</t>
  </si>
  <si>
    <t>0902135020</t>
  </si>
  <si>
    <t>0907262030</t>
  </si>
  <si>
    <t>0902202150</t>
  </si>
  <si>
    <t>0916382010</t>
  </si>
  <si>
    <t>0534403290</t>
  </si>
  <si>
    <t>0531376090</t>
  </si>
  <si>
    <t>0909428240</t>
  </si>
  <si>
    <t>0909428190</t>
  </si>
  <si>
    <t>0902300090</t>
  </si>
  <si>
    <t>0903200080</t>
  </si>
  <si>
    <t>0907196050</t>
  </si>
  <si>
    <t>0533234020</t>
  </si>
  <si>
    <t>0909475020</t>
  </si>
  <si>
    <t>0528292020</t>
  </si>
  <si>
    <t>0907254090</t>
  </si>
  <si>
    <t>0533213030</t>
  </si>
  <si>
    <t>0909475300</t>
  </si>
  <si>
    <t>0527106010</t>
  </si>
  <si>
    <t>0907252050</t>
  </si>
  <si>
    <t>0906380220</t>
  </si>
  <si>
    <t>0528445060</t>
  </si>
  <si>
    <t>0906382030</t>
  </si>
  <si>
    <t>0528445070</t>
  </si>
  <si>
    <t>0528382030</t>
  </si>
  <si>
    <t>0907192130</t>
  </si>
  <si>
    <t>0533242030</t>
  </si>
  <si>
    <t>0528120100</t>
  </si>
  <si>
    <t>0916386010</t>
  </si>
  <si>
    <t>0527366030</t>
  </si>
  <si>
    <t>0531379050</t>
  </si>
  <si>
    <t>0906380130</t>
  </si>
  <si>
    <t>0907275010</t>
  </si>
  <si>
    <t>0916455070</t>
  </si>
  <si>
    <t>0527302210</t>
  </si>
  <si>
    <t>0906223040</t>
  </si>
  <si>
    <t>0909279080</t>
  </si>
  <si>
    <t>0903425190</t>
  </si>
  <si>
    <t>0906420020</t>
  </si>
  <si>
    <t>0907255010</t>
  </si>
  <si>
    <t>0907285020</t>
  </si>
  <si>
    <t>0528275110</t>
  </si>
  <si>
    <t>0907401060</t>
  </si>
  <si>
    <t>0909425270</t>
  </si>
  <si>
    <t>0528218140</t>
  </si>
  <si>
    <t>0904100100</t>
  </si>
  <si>
    <t>0907418010</t>
  </si>
  <si>
    <t>0916386180</t>
  </si>
  <si>
    <t>0534129040</t>
  </si>
  <si>
    <t>0906204230</t>
  </si>
  <si>
    <t>0903430070</t>
  </si>
  <si>
    <t>0533252130</t>
  </si>
  <si>
    <t>0909280070</t>
  </si>
  <si>
    <t>0907192040</t>
  </si>
  <si>
    <t>0903476090</t>
  </si>
  <si>
    <t>0909425180</t>
  </si>
  <si>
    <t>0906382020</t>
  </si>
  <si>
    <t>0903484110</t>
  </si>
  <si>
    <t>0907187060</t>
  </si>
  <si>
    <t>0904301060</t>
  </si>
  <si>
    <t>0904301070</t>
  </si>
  <si>
    <t>0904301100</t>
  </si>
  <si>
    <t>0909428120</t>
  </si>
  <si>
    <t>0907175060</t>
  </si>
  <si>
    <t>0907187010</t>
  </si>
  <si>
    <t>0907290080</t>
  </si>
  <si>
    <t>0528240070</t>
  </si>
  <si>
    <t>0527368020</t>
  </si>
  <si>
    <t>0905376090</t>
  </si>
  <si>
    <t>0907176010</t>
  </si>
  <si>
    <t>0528458070</t>
  </si>
  <si>
    <t>0526301100</t>
  </si>
  <si>
    <t>0527326150</t>
  </si>
  <si>
    <t>0914474070</t>
  </si>
  <si>
    <t>0527301170</t>
  </si>
  <si>
    <t>0534129060</t>
  </si>
  <si>
    <t>0528235160</t>
  </si>
  <si>
    <t>0528431030</t>
  </si>
  <si>
    <t>0531385130</t>
  </si>
  <si>
    <t>0909428340</t>
  </si>
  <si>
    <t>0914460020</t>
  </si>
  <si>
    <t>0528275080</t>
  </si>
  <si>
    <t>0906223180</t>
  </si>
  <si>
    <t>0916455170</t>
  </si>
  <si>
    <t>0903400220</t>
  </si>
  <si>
    <t>0528138060</t>
  </si>
  <si>
    <t>0535152050</t>
  </si>
  <si>
    <t>0528292070</t>
  </si>
  <si>
    <t>0528427070</t>
  </si>
  <si>
    <t>0907405020</t>
  </si>
  <si>
    <t>0907180120</t>
  </si>
  <si>
    <t>0907254050</t>
  </si>
  <si>
    <t>0905476230</t>
  </si>
  <si>
    <t>0916403250</t>
  </si>
  <si>
    <t>0907410050</t>
  </si>
  <si>
    <t>0534175080</t>
  </si>
  <si>
    <t>0528427040</t>
  </si>
  <si>
    <t>0907410080</t>
  </si>
  <si>
    <t>0527375100</t>
  </si>
  <si>
    <t>0906223060</t>
  </si>
  <si>
    <t>0907290090</t>
  </si>
  <si>
    <t>0528250030</t>
  </si>
  <si>
    <t>0914467050</t>
  </si>
  <si>
    <t>0527302090</t>
  </si>
  <si>
    <t>0906226070</t>
  </si>
  <si>
    <t>0906226080</t>
  </si>
  <si>
    <t>0906226090</t>
  </si>
  <si>
    <t>0906226100</t>
  </si>
  <si>
    <t>0906226110</t>
  </si>
  <si>
    <t>0906226120</t>
  </si>
  <si>
    <t>0906226130</t>
  </si>
  <si>
    <t>0906226140</t>
  </si>
  <si>
    <t>0906230010</t>
  </si>
  <si>
    <t>0906230020</t>
  </si>
  <si>
    <t>0906230030</t>
  </si>
  <si>
    <t>0907260050</t>
  </si>
  <si>
    <t>0906382060</t>
  </si>
  <si>
    <t>0907410110</t>
  </si>
  <si>
    <t>0528458030</t>
  </si>
  <si>
    <t>0534152070</t>
  </si>
  <si>
    <t>0903456110</t>
  </si>
  <si>
    <t>0528458090</t>
  </si>
  <si>
    <t>0906380050</t>
  </si>
  <si>
    <t>0907131090</t>
  </si>
  <si>
    <t>0907265010</t>
  </si>
  <si>
    <t>0528250070</t>
  </si>
  <si>
    <t>0905352180</t>
  </si>
  <si>
    <t>0907131120</t>
  </si>
  <si>
    <t>0907280090</t>
  </si>
  <si>
    <t>0907275030</t>
  </si>
  <si>
    <t>0528456230</t>
  </si>
  <si>
    <t>0527302110</t>
  </si>
  <si>
    <t>0528456220</t>
  </si>
  <si>
    <t>0907280170</t>
  </si>
  <si>
    <t>0907285080</t>
  </si>
  <si>
    <t>0907412070</t>
  </si>
  <si>
    <t>0903206170</t>
  </si>
  <si>
    <t>0914476330</t>
  </si>
  <si>
    <t>0909282110</t>
  </si>
  <si>
    <t>0906394010</t>
  </si>
  <si>
    <t>0903206120</t>
  </si>
  <si>
    <t>0528490070</t>
  </si>
  <si>
    <t>0906204180</t>
  </si>
  <si>
    <t>0914474020</t>
  </si>
  <si>
    <t>0907295020</t>
  </si>
  <si>
    <t>0528456190</t>
  </si>
  <si>
    <t>0907405140</t>
  </si>
  <si>
    <t>0528456240</t>
  </si>
  <si>
    <t>0909452050</t>
  </si>
  <si>
    <t>0528490080</t>
  </si>
  <si>
    <t>0907181120</t>
  </si>
  <si>
    <t>0527355280</t>
  </si>
  <si>
    <t>0535426195</t>
  </si>
  <si>
    <t>0907131190</t>
  </si>
  <si>
    <t>0903400180</t>
  </si>
  <si>
    <t>0907265100</t>
  </si>
  <si>
    <t>0906403060</t>
  </si>
  <si>
    <t>0907401050</t>
  </si>
  <si>
    <t>0526354070</t>
  </si>
  <si>
    <t>0528235170</t>
  </si>
  <si>
    <t>0906380190</t>
  </si>
  <si>
    <t>0534128020</t>
  </si>
  <si>
    <t>0528480160</t>
  </si>
  <si>
    <t>0531380080</t>
  </si>
  <si>
    <t>0534152050</t>
  </si>
  <si>
    <t>0535125090</t>
  </si>
  <si>
    <t>0903201080</t>
  </si>
  <si>
    <t>0909275080</t>
  </si>
  <si>
    <t>0527359070</t>
  </si>
  <si>
    <t>0534104100</t>
  </si>
  <si>
    <t>0907196020</t>
  </si>
  <si>
    <t>0906382040</t>
  </si>
  <si>
    <t>0907180040</t>
  </si>
  <si>
    <t>0528456160</t>
  </si>
  <si>
    <t>0907290180</t>
  </si>
  <si>
    <t>0907290210</t>
  </si>
  <si>
    <t>0907180130</t>
  </si>
  <si>
    <t>0916403200</t>
  </si>
  <si>
    <t>0527162140</t>
  </si>
  <si>
    <t>0533242080</t>
  </si>
  <si>
    <t>0916455010</t>
  </si>
  <si>
    <t>0907410040</t>
  </si>
  <si>
    <t>0909452114</t>
  </si>
  <si>
    <t>0531369020</t>
  </si>
  <si>
    <t>0907194160</t>
  </si>
  <si>
    <t>0907275090</t>
  </si>
  <si>
    <t>0528221050</t>
  </si>
  <si>
    <t>0906380120</t>
  </si>
  <si>
    <t>0916475110</t>
  </si>
  <si>
    <t>0908186080</t>
  </si>
  <si>
    <t>0903453080</t>
  </si>
  <si>
    <t>0527301010</t>
  </si>
  <si>
    <t>0903206160</t>
  </si>
  <si>
    <t>0527107120</t>
  </si>
  <si>
    <t>0916460070</t>
  </si>
  <si>
    <t>0535103050</t>
  </si>
  <si>
    <t>0908275040</t>
  </si>
  <si>
    <t>0528235190</t>
  </si>
  <si>
    <t>0914476520</t>
  </si>
  <si>
    <t>0907196060</t>
  </si>
  <si>
    <t>0916386140</t>
  </si>
  <si>
    <t>0531380110</t>
  </si>
  <si>
    <t>0909428180</t>
  </si>
  <si>
    <t>0528480110</t>
  </si>
  <si>
    <t>0909475070</t>
  </si>
  <si>
    <t>0907185060</t>
  </si>
  <si>
    <t>0904101070</t>
  </si>
  <si>
    <t>0906380010</t>
  </si>
  <si>
    <t>0909254070</t>
  </si>
  <si>
    <t>0527353020</t>
  </si>
  <si>
    <t>0528235090</t>
  </si>
  <si>
    <t>0534128010</t>
  </si>
  <si>
    <t>0906380210</t>
  </si>
  <si>
    <t>0907185050</t>
  </si>
  <si>
    <t>0902109110</t>
  </si>
  <si>
    <t>0906476030</t>
  </si>
  <si>
    <t>0534425015</t>
  </si>
  <si>
    <t>0903236130</t>
  </si>
  <si>
    <t>0907262020</t>
  </si>
  <si>
    <t>0533241010</t>
  </si>
  <si>
    <t>0907192010</t>
  </si>
  <si>
    <t>0907405030</t>
  </si>
  <si>
    <t>0909279010</t>
  </si>
  <si>
    <t>0528280100</t>
  </si>
  <si>
    <t>0528218150</t>
  </si>
  <si>
    <t>0909282060</t>
  </si>
  <si>
    <t>0528445010</t>
  </si>
  <si>
    <t>0906385010</t>
  </si>
  <si>
    <t>0528456200</t>
  </si>
  <si>
    <t>0909451040</t>
  </si>
  <si>
    <t>0909451100</t>
  </si>
  <si>
    <t>0909451140</t>
  </si>
  <si>
    <t>0909451180</t>
  </si>
  <si>
    <t>0907260030</t>
  </si>
  <si>
    <t>0908128060</t>
  </si>
  <si>
    <t>0528221040</t>
  </si>
  <si>
    <t>0909277040</t>
  </si>
  <si>
    <t>0909475050</t>
  </si>
  <si>
    <t>0907414040</t>
  </si>
  <si>
    <t>0534129080</t>
  </si>
  <si>
    <t>0907175100</t>
  </si>
  <si>
    <t>0911370500</t>
  </si>
  <si>
    <t>0527359080</t>
  </si>
  <si>
    <t>0534431050</t>
  </si>
  <si>
    <t>0534176060</t>
  </si>
  <si>
    <t>0527359180</t>
  </si>
  <si>
    <t>0909179020</t>
  </si>
  <si>
    <t>0527353080</t>
  </si>
  <si>
    <t>0528480150</t>
  </si>
  <si>
    <t>0914476020</t>
  </si>
  <si>
    <t>0907262080</t>
  </si>
  <si>
    <t>0534152100</t>
  </si>
  <si>
    <t>0907412010</t>
  </si>
  <si>
    <t>0908128100</t>
  </si>
  <si>
    <t>0924100040</t>
  </si>
  <si>
    <t>0923229140</t>
  </si>
  <si>
    <t>0907181090</t>
  </si>
  <si>
    <t>0907410100</t>
  </si>
  <si>
    <t>0527105030</t>
  </si>
  <si>
    <t>0528240150</t>
  </si>
  <si>
    <t>0527106140</t>
  </si>
  <si>
    <t>0906380200</t>
  </si>
  <si>
    <t>0907192030</t>
  </si>
  <si>
    <t>0906475100</t>
  </si>
  <si>
    <t>0916460060</t>
  </si>
  <si>
    <t>0527327050</t>
  </si>
  <si>
    <t>0907401080</t>
  </si>
  <si>
    <t>0909275250</t>
  </si>
  <si>
    <t>0923203110</t>
  </si>
  <si>
    <t>0923203190</t>
  </si>
  <si>
    <t>0923225360</t>
  </si>
  <si>
    <t>0531452180</t>
  </si>
  <si>
    <t>0923226270</t>
  </si>
  <si>
    <t>0906392070</t>
  </si>
  <si>
    <t>0923228110</t>
  </si>
  <si>
    <t>0923228150</t>
  </si>
  <si>
    <t>0923228230</t>
  </si>
  <si>
    <t>0527164120</t>
  </si>
  <si>
    <t>0533251130</t>
  </si>
  <si>
    <t>0906380160</t>
  </si>
  <si>
    <t>0906380170</t>
  </si>
  <si>
    <t>0909276070</t>
  </si>
  <si>
    <t>0906380180</t>
  </si>
  <si>
    <t>0535126010</t>
  </si>
  <si>
    <t>0531382120</t>
  </si>
  <si>
    <t>0531369010</t>
  </si>
  <si>
    <t>0909425130</t>
  </si>
  <si>
    <t>0528235120</t>
  </si>
  <si>
    <t>0907181140</t>
  </si>
  <si>
    <t>0907418040</t>
  </si>
  <si>
    <t>0907131070</t>
  </si>
  <si>
    <t>0531373060</t>
  </si>
  <si>
    <t>0907194130</t>
  </si>
  <si>
    <t>0527354050</t>
  </si>
  <si>
    <t>0528231050</t>
  </si>
  <si>
    <t>0526354020</t>
  </si>
  <si>
    <t>0527127140</t>
  </si>
  <si>
    <t>0535476350</t>
  </si>
  <si>
    <t>0527140090</t>
  </si>
  <si>
    <t>0527145090</t>
  </si>
  <si>
    <t>0528250020</t>
  </si>
  <si>
    <t>0907181100</t>
  </si>
  <si>
    <t>0527106150</t>
  </si>
  <si>
    <t>0532477030</t>
  </si>
  <si>
    <t>0905352030</t>
  </si>
  <si>
    <t>0527183030</t>
  </si>
  <si>
    <t>0527183060</t>
  </si>
  <si>
    <t>0527325090</t>
  </si>
  <si>
    <t>0907260040</t>
  </si>
  <si>
    <t>0531384070</t>
  </si>
  <si>
    <t>0907180050</t>
  </si>
  <si>
    <t>0527252080</t>
  </si>
  <si>
    <t>0527162120</t>
  </si>
  <si>
    <t>0907285050</t>
  </si>
  <si>
    <t>0907187080</t>
  </si>
  <si>
    <t>0909251090</t>
  </si>
  <si>
    <t>0906394020</t>
  </si>
  <si>
    <t>0907192020</t>
  </si>
  <si>
    <t>0531385060</t>
  </si>
  <si>
    <t>0527358140</t>
  </si>
  <si>
    <t>0533130020</t>
  </si>
  <si>
    <t>0535126040</t>
  </si>
  <si>
    <t>0914475090</t>
  </si>
  <si>
    <t>0528290180</t>
  </si>
  <si>
    <t>0905401100</t>
  </si>
  <si>
    <t>0907412020</t>
  </si>
  <si>
    <t>0907414020</t>
  </si>
  <si>
    <t>0528235180</t>
  </si>
  <si>
    <t>0527325110</t>
  </si>
  <si>
    <t>0527327080</t>
  </si>
  <si>
    <t>0527401130</t>
  </si>
  <si>
    <t>0534250300</t>
  </si>
  <si>
    <t>0905351150</t>
  </si>
  <si>
    <t>0906426090</t>
  </si>
  <si>
    <t>0909254090</t>
  </si>
  <si>
    <t>0527427110</t>
  </si>
  <si>
    <t>0527450110</t>
  </si>
  <si>
    <t>0527450250</t>
  </si>
  <si>
    <t>0527450520</t>
  </si>
  <si>
    <t>0527451060</t>
  </si>
  <si>
    <t>0527451290</t>
  </si>
  <si>
    <t>0527451400</t>
  </si>
  <si>
    <t>0527451550</t>
  </si>
  <si>
    <t>0527452150</t>
  </si>
  <si>
    <t>0527453160</t>
  </si>
  <si>
    <t>0527454120</t>
  </si>
  <si>
    <t>0527105010</t>
  </si>
  <si>
    <t>0527105070</t>
  </si>
  <si>
    <t>0528240030</t>
  </si>
  <si>
    <t>0527162130</t>
  </si>
  <si>
    <t>0531451280</t>
  </si>
  <si>
    <t>0527107130</t>
  </si>
  <si>
    <t>0531385020</t>
  </si>
  <si>
    <t>0531384030</t>
  </si>
  <si>
    <t>0907420080</t>
  </si>
  <si>
    <t>0909250040</t>
  </si>
  <si>
    <t>0527355060</t>
  </si>
  <si>
    <t>0909276170</t>
  </si>
  <si>
    <t>0528235010</t>
  </si>
  <si>
    <t>0528231030</t>
  </si>
  <si>
    <t>0534151090</t>
  </si>
  <si>
    <t>0527163100</t>
  </si>
  <si>
    <t>0528240050</t>
  </si>
  <si>
    <t>0531371070</t>
  </si>
  <si>
    <t>0907187030</t>
  </si>
  <si>
    <t>0909276210</t>
  </si>
  <si>
    <t>0528180110</t>
  </si>
  <si>
    <t>0528180140</t>
  </si>
  <si>
    <t>0528181010</t>
  </si>
  <si>
    <t>0528186030</t>
  </si>
  <si>
    <t>0528186080</t>
  </si>
  <si>
    <t>0528186130</t>
  </si>
  <si>
    <t>0528186160</t>
  </si>
  <si>
    <t>0528186170</t>
  </si>
  <si>
    <t>0528188090</t>
  </si>
  <si>
    <t>0528188150</t>
  </si>
  <si>
    <t>0528190010</t>
  </si>
  <si>
    <t>0528228345</t>
  </si>
  <si>
    <t>0528228405</t>
  </si>
  <si>
    <t>0528228445</t>
  </si>
  <si>
    <t>0923229100</t>
  </si>
  <si>
    <t>0924151050</t>
  </si>
  <si>
    <t>0528488130</t>
  </si>
  <si>
    <t>0528228540</t>
  </si>
  <si>
    <t>0527354100</t>
  </si>
  <si>
    <t>0535104120</t>
  </si>
  <si>
    <t>0527105050</t>
  </si>
  <si>
    <t>0906475110</t>
  </si>
  <si>
    <t>0528253020</t>
  </si>
  <si>
    <t>0916403290</t>
  </si>
  <si>
    <t>0916455110</t>
  </si>
  <si>
    <t>0527107030</t>
  </si>
  <si>
    <t>0907194110</t>
  </si>
  <si>
    <t>0906385020</t>
  </si>
  <si>
    <t>0531450170</t>
  </si>
  <si>
    <t>0528290170</t>
  </si>
  <si>
    <t>0533254100</t>
  </si>
  <si>
    <t>0535476360</t>
  </si>
  <si>
    <t>0905201080</t>
  </si>
  <si>
    <t>0531379030</t>
  </si>
  <si>
    <t>0907130110</t>
  </si>
  <si>
    <t>0531367010</t>
  </si>
  <si>
    <t>0917425190</t>
  </si>
  <si>
    <t>0528280130</t>
  </si>
  <si>
    <t>0907412040</t>
  </si>
  <si>
    <t>0528480100</t>
  </si>
  <si>
    <t>0905453040</t>
  </si>
  <si>
    <t>0535425060</t>
  </si>
  <si>
    <t>0528294060</t>
  </si>
  <si>
    <t>0907412080</t>
  </si>
  <si>
    <t>0534127170</t>
  </si>
  <si>
    <t>0907414030</t>
  </si>
  <si>
    <t>0528228555</t>
  </si>
  <si>
    <t>0528222020</t>
  </si>
  <si>
    <t>0528240130</t>
  </si>
  <si>
    <t>0527165230</t>
  </si>
  <si>
    <t>0527162110</t>
  </si>
  <si>
    <t>0527163070</t>
  </si>
  <si>
    <t>0527276160</t>
  </si>
  <si>
    <t>0528488100</t>
  </si>
  <si>
    <t>0534127130</t>
  </si>
  <si>
    <t>0906475070</t>
  </si>
  <si>
    <t>0527165010</t>
  </si>
  <si>
    <t>0527354160</t>
  </si>
  <si>
    <t>0534250410</t>
  </si>
  <si>
    <t>0535153140</t>
  </si>
  <si>
    <t>0905201110</t>
  </si>
  <si>
    <t>0905427050</t>
  </si>
  <si>
    <t>0528294010</t>
  </si>
  <si>
    <t>0534128090</t>
  </si>
  <si>
    <t>0902330090</t>
  </si>
  <si>
    <t>0907405130</t>
  </si>
  <si>
    <t>0527107240</t>
  </si>
  <si>
    <t>0528488110</t>
  </si>
  <si>
    <t>0531371050</t>
  </si>
  <si>
    <t>0902300020</t>
  </si>
  <si>
    <t>0531376050</t>
  </si>
  <si>
    <t>0908154205</t>
  </si>
  <si>
    <t>0528231020</t>
  </si>
  <si>
    <t>0527375160</t>
  </si>
  <si>
    <t>0528240060</t>
  </si>
  <si>
    <t>0527354200</t>
  </si>
  <si>
    <t>0528218090</t>
  </si>
  <si>
    <t>0531452260</t>
  </si>
  <si>
    <t>0531451020</t>
  </si>
  <si>
    <t>0531452140</t>
  </si>
  <si>
    <t>0528290010</t>
  </si>
  <si>
    <t>0902405070</t>
  </si>
  <si>
    <t>0903401020</t>
  </si>
  <si>
    <t>0532376170</t>
  </si>
  <si>
    <t>0916402115</t>
  </si>
  <si>
    <t>0527402240</t>
  </si>
  <si>
    <t>0531376030</t>
  </si>
  <si>
    <t>0908154195</t>
  </si>
  <si>
    <t>0906380150</t>
  </si>
  <si>
    <t>0528240020</t>
  </si>
  <si>
    <t>0533206050</t>
  </si>
  <si>
    <t>0533208080</t>
  </si>
  <si>
    <t>0533208140</t>
  </si>
  <si>
    <t>0533212050</t>
  </si>
  <si>
    <t>0533212140</t>
  </si>
  <si>
    <t>0533212150</t>
  </si>
  <si>
    <t>0533213070</t>
  </si>
  <si>
    <t>0533213120</t>
  </si>
  <si>
    <t>0533215020</t>
  </si>
  <si>
    <t>0533215030</t>
  </si>
  <si>
    <t>0533215040</t>
  </si>
  <si>
    <t>0533215070</t>
  </si>
  <si>
    <t>0533215080</t>
  </si>
  <si>
    <t>0533217050</t>
  </si>
  <si>
    <t>0533217060</t>
  </si>
  <si>
    <t>0914452090</t>
  </si>
  <si>
    <t>0533236060</t>
  </si>
  <si>
    <t>0533236070</t>
  </si>
  <si>
    <t>0533236090</t>
  </si>
  <si>
    <t>0533250050</t>
  </si>
  <si>
    <t>0533250110</t>
  </si>
  <si>
    <t>0533250160</t>
  </si>
  <si>
    <t>0527105060</t>
  </si>
  <si>
    <t>0527158020</t>
  </si>
  <si>
    <t>0528235050</t>
  </si>
  <si>
    <t>0527162180</t>
  </si>
  <si>
    <t>0534127210</t>
  </si>
  <si>
    <t>0907262070</t>
  </si>
  <si>
    <t>0535425040</t>
  </si>
  <si>
    <t>0527301080</t>
  </si>
  <si>
    <t>0528462040</t>
  </si>
  <si>
    <t>0534175140</t>
  </si>
  <si>
    <t>0531382090</t>
  </si>
  <si>
    <t>0905352010</t>
  </si>
  <si>
    <t>0905427140</t>
  </si>
  <si>
    <t>0527302070</t>
  </si>
  <si>
    <t>0534225110</t>
  </si>
  <si>
    <t>0534225120</t>
  </si>
  <si>
    <t>0534250010</t>
  </si>
  <si>
    <t>0534425080</t>
  </si>
  <si>
    <t>0528218010</t>
  </si>
  <si>
    <t>0533254130</t>
  </si>
  <si>
    <t>0527163130</t>
  </si>
  <si>
    <t>0528222040</t>
  </si>
  <si>
    <t>0531369060</t>
  </si>
  <si>
    <t>0527302175</t>
  </si>
  <si>
    <t>0528292040</t>
  </si>
  <si>
    <t>0527161010</t>
  </si>
  <si>
    <t>0528275035</t>
  </si>
  <si>
    <t>0531376060</t>
  </si>
  <si>
    <t>0527377030</t>
  </si>
  <si>
    <t>0906394060</t>
  </si>
  <si>
    <t>0534403410</t>
  </si>
  <si>
    <t>0527180100</t>
  </si>
  <si>
    <t>0533254110</t>
  </si>
  <si>
    <t>0534400060</t>
  </si>
  <si>
    <t>0903400040</t>
  </si>
  <si>
    <t>0916455050</t>
  </si>
  <si>
    <t>0527166040</t>
  </si>
  <si>
    <t>0528250100</t>
  </si>
  <si>
    <t>0535125010</t>
  </si>
  <si>
    <t>0527358120</t>
  </si>
  <si>
    <t>0534452060</t>
  </si>
  <si>
    <t>0535303030</t>
  </si>
  <si>
    <t>0916402215</t>
  </si>
  <si>
    <t>0527161090</t>
  </si>
  <si>
    <t>0907192150</t>
  </si>
  <si>
    <t>0528250060</t>
  </si>
  <si>
    <t>0905107240</t>
  </si>
  <si>
    <t>0906202040</t>
  </si>
  <si>
    <t>0906475050</t>
  </si>
  <si>
    <t>0916403020</t>
  </si>
  <si>
    <t>0903429110</t>
  </si>
  <si>
    <t>0534403080</t>
  </si>
  <si>
    <t>0907412090</t>
  </si>
  <si>
    <t>0906201022</t>
  </si>
  <si>
    <t>0527356060</t>
  </si>
  <si>
    <t>0534127270</t>
  </si>
  <si>
    <t>0916386020</t>
  </si>
  <si>
    <t>0528218130</t>
  </si>
  <si>
    <t>0907414060</t>
  </si>
  <si>
    <t>0528221090</t>
  </si>
  <si>
    <t>0909175050</t>
  </si>
  <si>
    <t>0907410020</t>
  </si>
  <si>
    <t>0531450090</t>
  </si>
  <si>
    <t>0528290120</t>
  </si>
  <si>
    <t>0528235020</t>
  </si>
  <si>
    <t>0531385070</t>
  </si>
  <si>
    <t>0534401140</t>
  </si>
  <si>
    <t>0527377110</t>
  </si>
  <si>
    <t>0528218050</t>
  </si>
  <si>
    <t>0527162080</t>
  </si>
  <si>
    <t>0534252090</t>
  </si>
  <si>
    <t>0535101020</t>
  </si>
  <si>
    <t>0535354200</t>
  </si>
  <si>
    <t>0906201030</t>
  </si>
  <si>
    <t>0527163040</t>
  </si>
  <si>
    <t>0527164060</t>
  </si>
  <si>
    <t>0528250040</t>
  </si>
  <si>
    <t>0907290070</t>
  </si>
  <si>
    <t>0535383100</t>
  </si>
  <si>
    <t>0527302020</t>
  </si>
  <si>
    <t>0916460020</t>
  </si>
  <si>
    <t>0528235130</t>
  </si>
  <si>
    <t>0902106040</t>
  </si>
  <si>
    <t>0527107090</t>
  </si>
  <si>
    <t>0534278070</t>
  </si>
  <si>
    <t>0528222080</t>
  </si>
  <si>
    <t>0527161040</t>
  </si>
  <si>
    <t>0534402170</t>
  </si>
  <si>
    <t>0909276110</t>
  </si>
  <si>
    <t>0907130060</t>
  </si>
  <si>
    <t>0906378190</t>
  </si>
  <si>
    <t>0909253010</t>
  </si>
  <si>
    <t>0905402090</t>
  </si>
  <si>
    <t>0909252110</t>
  </si>
  <si>
    <t>0527110080</t>
  </si>
  <si>
    <t>0526351030</t>
  </si>
  <si>
    <t>0535456050</t>
  </si>
  <si>
    <t>0527166030</t>
  </si>
  <si>
    <t>0528222030</t>
  </si>
  <si>
    <t>0906394050</t>
  </si>
  <si>
    <t>0535154060</t>
  </si>
  <si>
    <t>0535300120</t>
  </si>
  <si>
    <t>0528240040</t>
  </si>
  <si>
    <t>0528290090</t>
  </si>
  <si>
    <t>0534252270</t>
  </si>
  <si>
    <t>0908152270</t>
  </si>
  <si>
    <t>0527162090</t>
  </si>
  <si>
    <t>0527302060</t>
  </si>
  <si>
    <t>0528218020</t>
  </si>
  <si>
    <t>0528488120</t>
  </si>
  <si>
    <t>0902109080</t>
  </si>
  <si>
    <t>0916402125</t>
  </si>
  <si>
    <t>0527163010</t>
  </si>
  <si>
    <t>0906392080</t>
  </si>
  <si>
    <t>0531450040</t>
  </si>
  <si>
    <t>0902128150</t>
  </si>
  <si>
    <t>0527302050</t>
  </si>
  <si>
    <t>0534177210</t>
  </si>
  <si>
    <t>0534475250</t>
  </si>
  <si>
    <t>0905101260</t>
  </si>
  <si>
    <t>0916403010</t>
  </si>
  <si>
    <t>0527107210</t>
  </si>
  <si>
    <t>0527326130</t>
  </si>
  <si>
    <t>0531450030</t>
  </si>
  <si>
    <t>0916403230</t>
  </si>
  <si>
    <t>0527358060</t>
  </si>
  <si>
    <t>0902300110</t>
  </si>
  <si>
    <t>0527359010</t>
  </si>
  <si>
    <t>0528235000</t>
  </si>
  <si>
    <t>0528280110</t>
  </si>
  <si>
    <t>0535102010</t>
  </si>
  <si>
    <t>0902304060</t>
  </si>
  <si>
    <t>0907131060</t>
  </si>
  <si>
    <t>0909252010</t>
  </si>
  <si>
    <t>0534401130</t>
  </si>
  <si>
    <t>0902326060</t>
  </si>
  <si>
    <t>0535177110</t>
  </si>
  <si>
    <t>0534429150</t>
  </si>
  <si>
    <t>0909425060</t>
  </si>
  <si>
    <t>0528221010</t>
  </si>
  <si>
    <t>0916386060</t>
  </si>
  <si>
    <t>0527164090</t>
  </si>
  <si>
    <t>0528221060</t>
  </si>
  <si>
    <t>0528221070</t>
  </si>
  <si>
    <t>0534126090</t>
  </si>
  <si>
    <t>0535105060</t>
  </si>
  <si>
    <t>0527301280</t>
  </si>
  <si>
    <t>0527359160</t>
  </si>
  <si>
    <t>0916403040</t>
  </si>
  <si>
    <t>0907201230</t>
  </si>
  <si>
    <t>0907418020</t>
  </si>
  <si>
    <t>0923202105</t>
  </si>
  <si>
    <t>0907414080</t>
  </si>
  <si>
    <t>0528222090</t>
  </si>
  <si>
    <t>0907414070</t>
  </si>
  <si>
    <t>0904101110</t>
  </si>
  <si>
    <t>0527165130</t>
  </si>
  <si>
    <t>0906392130</t>
  </si>
  <si>
    <t>0914475030</t>
  </si>
  <si>
    <t>0914476380</t>
  </si>
  <si>
    <t>0924100060</t>
  </si>
  <si>
    <t>0527107010</t>
  </si>
  <si>
    <t>0531376010</t>
  </si>
  <si>
    <t>0534251280</t>
  </si>
  <si>
    <t>0905351089</t>
  </si>
  <si>
    <t>0923204040</t>
  </si>
  <si>
    <t>0528290140</t>
  </si>
  <si>
    <t>0528221100</t>
  </si>
  <si>
    <t>0534431070</t>
  </si>
  <si>
    <t>0534251030</t>
  </si>
  <si>
    <t>0905103040</t>
  </si>
  <si>
    <t>0916386040</t>
  </si>
  <si>
    <t>0905200280</t>
  </si>
  <si>
    <t>0528275060</t>
  </si>
  <si>
    <t>0526351010</t>
  </si>
  <si>
    <t>0903426160</t>
  </si>
  <si>
    <t>0924100020</t>
  </si>
  <si>
    <t>0535402140</t>
  </si>
  <si>
    <t>0527358090</t>
  </si>
  <si>
    <t>0535103070</t>
  </si>
  <si>
    <t>0528221030</t>
  </si>
  <si>
    <t>0527180040</t>
  </si>
  <si>
    <t>0531450120</t>
  </si>
  <si>
    <t>0914476010</t>
  </si>
  <si>
    <t>0908152290</t>
  </si>
  <si>
    <t>0531453040</t>
  </si>
  <si>
    <t>0534176230</t>
  </si>
  <si>
    <t>0535402120</t>
  </si>
  <si>
    <t>0903481100</t>
  </si>
  <si>
    <t>0914475020</t>
  </si>
  <si>
    <t>0532479120</t>
  </si>
  <si>
    <t>0528218060</t>
  </si>
  <si>
    <t>0527358200</t>
  </si>
  <si>
    <t>0528235200</t>
  </si>
  <si>
    <t>0904351280</t>
  </si>
  <si>
    <t>0907420040</t>
  </si>
  <si>
    <t>0916460110</t>
  </si>
  <si>
    <t>0531376070</t>
  </si>
  <si>
    <t>0534250335</t>
  </si>
  <si>
    <t>0527357020</t>
  </si>
  <si>
    <t>0528280150</t>
  </si>
  <si>
    <t>0909452102</t>
  </si>
  <si>
    <t>0916326040</t>
  </si>
  <si>
    <t>0527107020</t>
  </si>
  <si>
    <t>0905200090</t>
  </si>
  <si>
    <t>0905200100</t>
  </si>
  <si>
    <t>0534126060</t>
  </si>
  <si>
    <t>0535382130</t>
  </si>
  <si>
    <t>0905200340</t>
  </si>
  <si>
    <t>0924100070</t>
  </si>
  <si>
    <t>0528218030</t>
  </si>
  <si>
    <t>0528218080</t>
  </si>
  <si>
    <t>0914478045</t>
  </si>
  <si>
    <t>0535477130</t>
  </si>
  <si>
    <t>0903450060</t>
  </si>
  <si>
    <t>0532479070</t>
  </si>
  <si>
    <t>0909250060</t>
  </si>
  <si>
    <t>0923201020</t>
  </si>
  <si>
    <t>0527110120</t>
  </si>
  <si>
    <t>0526302120</t>
  </si>
  <si>
    <t>0527226010</t>
  </si>
  <si>
    <t>0527328010</t>
  </si>
  <si>
    <t>0902100110</t>
  </si>
  <si>
    <t>0907420060</t>
  </si>
  <si>
    <t>0527110020</t>
  </si>
  <si>
    <t>0534250400</t>
  </si>
  <si>
    <t>0534403100</t>
  </si>
  <si>
    <t>0528218100</t>
  </si>
  <si>
    <t>0528294050</t>
  </si>
  <si>
    <t>0902330040</t>
  </si>
  <si>
    <t>0905452070</t>
  </si>
  <si>
    <t>0909177120</t>
  </si>
  <si>
    <t>0527107040</t>
  </si>
  <si>
    <t>0905477050</t>
  </si>
  <si>
    <t>0905479110</t>
  </si>
  <si>
    <t>0527165170</t>
  </si>
  <si>
    <t>0905201090</t>
  </si>
  <si>
    <t>0527375180</t>
  </si>
  <si>
    <t>0534152120</t>
  </si>
  <si>
    <t>0535476370</t>
  </si>
  <si>
    <t>0907420050</t>
  </si>
  <si>
    <t>0528220040</t>
  </si>
  <si>
    <t>0535175070</t>
  </si>
  <si>
    <t>0903425245</t>
  </si>
  <si>
    <t>0916386080</t>
  </si>
  <si>
    <t>0526352080</t>
  </si>
  <si>
    <t>0528290030</t>
  </si>
  <si>
    <t>0534400050</t>
  </si>
  <si>
    <t>0534476150</t>
  </si>
  <si>
    <t>0908102270</t>
  </si>
  <si>
    <t>0526352090</t>
  </si>
  <si>
    <t>0907420110</t>
  </si>
  <si>
    <t>0534403400</t>
  </si>
  <si>
    <t>0535325460</t>
  </si>
  <si>
    <t>0909253080</t>
  </si>
  <si>
    <t>0535176100</t>
  </si>
  <si>
    <t>0923205015</t>
  </si>
  <si>
    <t>0535454070</t>
  </si>
  <si>
    <t>0527164020</t>
  </si>
  <si>
    <t>0535179060</t>
  </si>
  <si>
    <t>0528222060</t>
  </si>
  <si>
    <t>0527163020</t>
  </si>
  <si>
    <t>0535152150</t>
  </si>
  <si>
    <t>0923275040</t>
  </si>
  <si>
    <t>0534477270</t>
  </si>
  <si>
    <t>0910226040</t>
  </si>
  <si>
    <t>0528250010</t>
  </si>
  <si>
    <t>0908128110</t>
  </si>
  <si>
    <t>0905226080</t>
  </si>
  <si>
    <t>0534129230</t>
  </si>
  <si>
    <t>0527376100</t>
  </si>
  <si>
    <t>0905200260</t>
  </si>
  <si>
    <t>0905225090</t>
  </si>
  <si>
    <t>0527106050</t>
  </si>
  <si>
    <t>0535105090</t>
  </si>
  <si>
    <t>0905201120</t>
  </si>
  <si>
    <t>0908103260</t>
  </si>
  <si>
    <t>0534475170</t>
  </si>
  <si>
    <t>0903401070</t>
  </si>
  <si>
    <t>0905102010</t>
  </si>
  <si>
    <t>0909250150</t>
  </si>
  <si>
    <t>0533252020</t>
  </si>
  <si>
    <t>0535402100</t>
  </si>
  <si>
    <t>0905107220</t>
  </si>
  <si>
    <t>0907420090</t>
  </si>
  <si>
    <t>0535351050</t>
  </si>
  <si>
    <t>0903226060</t>
  </si>
  <si>
    <t>0907290150</t>
  </si>
  <si>
    <t>0907290250</t>
  </si>
  <si>
    <t>0534175100</t>
  </si>
  <si>
    <t>0907295100</t>
  </si>
  <si>
    <t>0905103140</t>
  </si>
  <si>
    <t>0527225035</t>
  </si>
  <si>
    <t>0534127260</t>
  </si>
  <si>
    <t>0909254130</t>
  </si>
  <si>
    <t>0905202210</t>
  </si>
  <si>
    <t>0907420070</t>
  </si>
  <si>
    <t>0527165100</t>
  </si>
  <si>
    <t>0909277100</t>
  </si>
  <si>
    <t>0534401120</t>
  </si>
  <si>
    <t>0907425010</t>
  </si>
  <si>
    <t>0907425015</t>
  </si>
  <si>
    <t>0907425030</t>
  </si>
  <si>
    <t>0907425035</t>
  </si>
  <si>
    <t>0535181030</t>
  </si>
  <si>
    <t>0908102040</t>
  </si>
  <si>
    <t>0905107250</t>
  </si>
  <si>
    <t>0534129370</t>
  </si>
  <si>
    <t>0535402270</t>
  </si>
  <si>
    <t>0531382110</t>
  </si>
  <si>
    <t>0535104020</t>
  </si>
  <si>
    <t>0535153150</t>
  </si>
  <si>
    <t>0907202240</t>
  </si>
  <si>
    <t>0902325050</t>
  </si>
  <si>
    <t>0903232090</t>
  </si>
  <si>
    <t>0527376110</t>
  </si>
  <si>
    <t>0533251120</t>
  </si>
  <si>
    <t>0903401030</t>
  </si>
  <si>
    <t>0908186040</t>
  </si>
  <si>
    <t>0908201100</t>
  </si>
  <si>
    <t>0908201110</t>
  </si>
  <si>
    <t>0908201120</t>
  </si>
  <si>
    <t>0908204160</t>
  </si>
  <si>
    <t>0908225170</t>
  </si>
  <si>
    <t>0534127140</t>
  </si>
  <si>
    <t>0535401080</t>
  </si>
  <si>
    <t>0531453100</t>
  </si>
  <si>
    <t>0534128100</t>
  </si>
  <si>
    <t>0906201021</t>
  </si>
  <si>
    <t>0528290060</t>
  </si>
  <si>
    <t>0535177100</t>
  </si>
  <si>
    <t>0907200290</t>
  </si>
  <si>
    <t>0534252240</t>
  </si>
  <si>
    <t>0905229040</t>
  </si>
  <si>
    <t>0909101180</t>
  </si>
  <si>
    <t>0527110130</t>
  </si>
  <si>
    <t>0924100050</t>
  </si>
  <si>
    <t>0527325240</t>
  </si>
  <si>
    <t>0902306130</t>
  </si>
  <si>
    <t>0903427090</t>
  </si>
  <si>
    <t>0534401200</t>
  </si>
  <si>
    <t>0909250230</t>
  </si>
  <si>
    <t>0903457040</t>
  </si>
  <si>
    <t>0534455080</t>
  </si>
  <si>
    <t>0908152110</t>
  </si>
  <si>
    <t>0905107300</t>
  </si>
  <si>
    <t>0535457010</t>
  </si>
  <si>
    <t>0916125360</t>
  </si>
  <si>
    <t>0902327070</t>
  </si>
  <si>
    <t>0909129090</t>
  </si>
  <si>
    <t>0909276200</t>
  </si>
  <si>
    <t>0923227080</t>
  </si>
  <si>
    <t>0908154235</t>
  </si>
  <si>
    <t>0923400040</t>
  </si>
  <si>
    <t>0527158090</t>
  </si>
  <si>
    <t>0527163080</t>
  </si>
  <si>
    <t>0527165020</t>
  </si>
  <si>
    <t>0907200250</t>
  </si>
  <si>
    <t>0534403280</t>
  </si>
  <si>
    <t>0535401140</t>
  </si>
  <si>
    <t>0909250070</t>
  </si>
  <si>
    <t>0909451020</t>
  </si>
  <si>
    <t>0909451150</t>
  </si>
  <si>
    <t>0923250060</t>
  </si>
  <si>
    <t>0535402070</t>
  </si>
  <si>
    <t>0903426200</t>
  </si>
  <si>
    <t>0527359030</t>
  </si>
  <si>
    <t>0905451330</t>
  </si>
  <si>
    <t>0528228465</t>
  </si>
  <si>
    <t>0535179020</t>
  </si>
  <si>
    <t>0908151050</t>
  </si>
  <si>
    <t>0902408080</t>
  </si>
  <si>
    <t>0535403150</t>
  </si>
  <si>
    <t>0909129100</t>
  </si>
  <si>
    <t>0534401110</t>
  </si>
  <si>
    <t>0907125090</t>
  </si>
  <si>
    <t>0531363010</t>
  </si>
  <si>
    <t>0531375040</t>
  </si>
  <si>
    <t>0911370410</t>
  </si>
  <si>
    <t>0911370490</t>
  </si>
  <si>
    <t>0911370520</t>
  </si>
  <si>
    <t>0911370540</t>
  </si>
  <si>
    <t>0535105100</t>
  </si>
  <si>
    <t>0531375110</t>
  </si>
  <si>
    <t>0535453020</t>
  </si>
  <si>
    <t>0535327210</t>
  </si>
  <si>
    <t>0535402220</t>
  </si>
  <si>
    <t>0914476080</t>
  </si>
  <si>
    <t>0903225090</t>
  </si>
  <si>
    <t>0916125425</t>
  </si>
  <si>
    <t>0916226030</t>
  </si>
  <si>
    <t>0905107320</t>
  </si>
  <si>
    <t>0906476140</t>
  </si>
  <si>
    <t>0909427200</t>
  </si>
  <si>
    <t>0534176140</t>
  </si>
  <si>
    <t>0535105110</t>
  </si>
  <si>
    <t>0905100080</t>
  </si>
  <si>
    <t>0905106140</t>
  </si>
  <si>
    <t>0527375210</t>
  </si>
  <si>
    <t>0527378140</t>
  </si>
  <si>
    <t>0534403370</t>
  </si>
  <si>
    <t>0909426090</t>
  </si>
  <si>
    <t>0907202010</t>
  </si>
  <si>
    <t>0534403040</t>
  </si>
  <si>
    <t>0905225020</t>
  </si>
  <si>
    <t>0531375100</t>
  </si>
  <si>
    <t>0534202180</t>
  </si>
  <si>
    <t>0923202005</t>
  </si>
  <si>
    <t>0923202015</t>
  </si>
  <si>
    <t>0905106210</t>
  </si>
  <si>
    <t>0923203140</t>
  </si>
  <si>
    <t>0923251080</t>
  </si>
  <si>
    <t>0923225080</t>
  </si>
  <si>
    <t>0923225150</t>
  </si>
  <si>
    <t>0923225200</t>
  </si>
  <si>
    <t>0923225310</t>
  </si>
  <si>
    <t>0923225370</t>
  </si>
  <si>
    <t>0535154080</t>
  </si>
  <si>
    <t>0923228080</t>
  </si>
  <si>
    <t>0923228420</t>
  </si>
  <si>
    <t>0535425070</t>
  </si>
  <si>
    <t>0902102060</t>
  </si>
  <si>
    <t>0905103030</t>
  </si>
  <si>
    <t>0526302040</t>
  </si>
  <si>
    <t>0534201260</t>
  </si>
  <si>
    <t>0534403440</t>
  </si>
  <si>
    <t>0535425050</t>
  </si>
  <si>
    <t>0907201160</t>
  </si>
  <si>
    <t>0526351100</t>
  </si>
  <si>
    <t>0527356040</t>
  </si>
  <si>
    <t>0527378020</t>
  </si>
  <si>
    <t>0535426260</t>
  </si>
  <si>
    <t>0903228040</t>
  </si>
  <si>
    <t>0908152280</t>
  </si>
  <si>
    <t>0923230010</t>
  </si>
  <si>
    <t>0902329090</t>
  </si>
  <si>
    <t>0904302030</t>
  </si>
  <si>
    <t>0528222050</t>
  </si>
  <si>
    <t>0535152230</t>
  </si>
  <si>
    <t>0527126030</t>
  </si>
  <si>
    <t>0535382100</t>
  </si>
  <si>
    <t>0906201050</t>
  </si>
  <si>
    <t>0535457020</t>
  </si>
  <si>
    <t>0902104020</t>
  </si>
  <si>
    <t>0914475010</t>
  </si>
  <si>
    <t>0527403040</t>
  </si>
  <si>
    <t>0528290190</t>
  </si>
  <si>
    <t>0534204120</t>
  </si>
  <si>
    <t>0535354260</t>
  </si>
  <si>
    <t>0914452120</t>
  </si>
  <si>
    <t>0527182040</t>
  </si>
  <si>
    <t>0527182170</t>
  </si>
  <si>
    <t>0527184020</t>
  </si>
  <si>
    <t>0527184110</t>
  </si>
  <si>
    <t>0535301150</t>
  </si>
  <si>
    <t>0907135230</t>
  </si>
  <si>
    <t>0908102110</t>
  </si>
  <si>
    <t>0527226040</t>
  </si>
  <si>
    <t>0527252050</t>
  </si>
  <si>
    <t>0906380140</t>
  </si>
  <si>
    <t>0535380010</t>
  </si>
  <si>
    <t>0535477020</t>
  </si>
  <si>
    <t>0906477110</t>
  </si>
  <si>
    <t>0535175050</t>
  </si>
  <si>
    <t>0903427120</t>
  </si>
  <si>
    <t>0903429080</t>
  </si>
  <si>
    <t>0909252020</t>
  </si>
  <si>
    <t>0909277090</t>
  </si>
  <si>
    <t>0531375120</t>
  </si>
  <si>
    <t>0534400030</t>
  </si>
  <si>
    <t>0535453210</t>
  </si>
  <si>
    <t>0905403150</t>
  </si>
  <si>
    <t>0907126030</t>
  </si>
  <si>
    <t>0527403310</t>
  </si>
  <si>
    <t>0908152260</t>
  </si>
  <si>
    <t>0527378010</t>
  </si>
  <si>
    <t>0534201250</t>
  </si>
  <si>
    <t>0535305120</t>
  </si>
  <si>
    <t>0535477060</t>
  </si>
  <si>
    <t>0902325100</t>
  </si>
  <si>
    <t>0905200290</t>
  </si>
  <si>
    <t>0909278020</t>
  </si>
  <si>
    <t>0905101450</t>
  </si>
  <si>
    <t>0905452040</t>
  </si>
  <si>
    <t>0527175130</t>
  </si>
  <si>
    <t>0535453070</t>
  </si>
  <si>
    <t>0905105070</t>
  </si>
  <si>
    <t>0527352150</t>
  </si>
  <si>
    <t>0534125080</t>
  </si>
  <si>
    <t>0534402140</t>
  </si>
  <si>
    <t>0535402090</t>
  </si>
  <si>
    <t>0527427090</t>
  </si>
  <si>
    <t>0527427160</t>
  </si>
  <si>
    <t>0527427200</t>
  </si>
  <si>
    <t>0527450030</t>
  </si>
  <si>
    <t>0527450150</t>
  </si>
  <si>
    <t>0527450220</t>
  </si>
  <si>
    <t>0527451020</t>
  </si>
  <si>
    <t>0527451170</t>
  </si>
  <si>
    <t>0527452100</t>
  </si>
  <si>
    <t>0527453010</t>
  </si>
  <si>
    <t>0527455030</t>
  </si>
  <si>
    <t>0905451390</t>
  </si>
  <si>
    <t>0902300215</t>
  </si>
  <si>
    <t>0905103130</t>
  </si>
  <si>
    <t>0903425280</t>
  </si>
  <si>
    <t>0902404010</t>
  </si>
  <si>
    <t>0907200190</t>
  </si>
  <si>
    <t>0909275160</t>
  </si>
  <si>
    <t>0923229040</t>
  </si>
  <si>
    <t>0527376090</t>
  </si>
  <si>
    <t>0534476260</t>
  </si>
  <si>
    <t>0531375130</t>
  </si>
  <si>
    <t>0534400290</t>
  </si>
  <si>
    <t>0535178120</t>
  </si>
  <si>
    <t>0535301170</t>
  </si>
  <si>
    <t>0535403280</t>
  </si>
  <si>
    <t>0534428100</t>
  </si>
  <si>
    <t>0903206070</t>
  </si>
  <si>
    <t>0905107280</t>
  </si>
  <si>
    <t>0535353050</t>
  </si>
  <si>
    <t>0535180020</t>
  </si>
  <si>
    <t>0535353240</t>
  </si>
  <si>
    <t>0923227030</t>
  </si>
  <si>
    <t>0905227050</t>
  </si>
  <si>
    <t>0531453010</t>
  </si>
  <si>
    <t>0527359050</t>
  </si>
  <si>
    <t>0531363030</t>
  </si>
  <si>
    <t>0907126010</t>
  </si>
  <si>
    <t>0914476430</t>
  </si>
  <si>
    <t>0905108170</t>
  </si>
  <si>
    <t>0527356050</t>
  </si>
  <si>
    <t>0535453080</t>
  </si>
  <si>
    <t>0535453180</t>
  </si>
  <si>
    <t>0528174010</t>
  </si>
  <si>
    <t>0528174020</t>
  </si>
  <si>
    <t>0528174030</t>
  </si>
  <si>
    <t>0528174040</t>
  </si>
  <si>
    <t>0528181060</t>
  </si>
  <si>
    <t>0528181070</t>
  </si>
  <si>
    <t>0528181080</t>
  </si>
  <si>
    <t>0528186050</t>
  </si>
  <si>
    <t>0528186090</t>
  </si>
  <si>
    <t>0528186120</t>
  </si>
  <si>
    <t>0528186190</t>
  </si>
  <si>
    <t>0528188160</t>
  </si>
  <si>
    <t>0902401030</t>
  </si>
  <si>
    <t>0910205130</t>
  </si>
  <si>
    <t>0527328050</t>
  </si>
  <si>
    <t>0534275170</t>
  </si>
  <si>
    <t>0534429130</t>
  </si>
  <si>
    <t>0527402060</t>
  </si>
  <si>
    <t>0532353180</t>
  </si>
  <si>
    <t>0910201180</t>
  </si>
  <si>
    <t>0534427140</t>
  </si>
  <si>
    <t>0907202050</t>
  </si>
  <si>
    <t>0902305110</t>
  </si>
  <si>
    <t>0907200280</t>
  </si>
  <si>
    <t>0533352150</t>
  </si>
  <si>
    <t>0535151040</t>
  </si>
  <si>
    <t>0528228270</t>
  </si>
  <si>
    <t>0528228275</t>
  </si>
  <si>
    <t>0528228375</t>
  </si>
  <si>
    <t>0902106010</t>
  </si>
  <si>
    <t>0903234220</t>
  </si>
  <si>
    <t>0533350090</t>
  </si>
  <si>
    <t>0534127230</t>
  </si>
  <si>
    <t>0535456070</t>
  </si>
  <si>
    <t>0903233080</t>
  </si>
  <si>
    <t>0916402015</t>
  </si>
  <si>
    <t>0535176070</t>
  </si>
  <si>
    <t>0905226130</t>
  </si>
  <si>
    <t>0531452210</t>
  </si>
  <si>
    <t>0534428060</t>
  </si>
  <si>
    <t>0527402250</t>
  </si>
  <si>
    <t>0923276030</t>
  </si>
  <si>
    <t>0905107310</t>
  </si>
  <si>
    <t>0907201060</t>
  </si>
  <si>
    <t>0526302030</t>
  </si>
  <si>
    <t>0905452150</t>
  </si>
  <si>
    <t>0907203040</t>
  </si>
  <si>
    <t>0908102320</t>
  </si>
  <si>
    <t>0902402010</t>
  </si>
  <si>
    <t>0903426180</t>
  </si>
  <si>
    <t>0534475185</t>
  </si>
  <si>
    <t>0535154130</t>
  </si>
  <si>
    <t>0905107070</t>
  </si>
  <si>
    <t>0905200510</t>
  </si>
  <si>
    <t>0527402200</t>
  </si>
  <si>
    <t>0535376060</t>
  </si>
  <si>
    <t>0903201020</t>
  </si>
  <si>
    <t>0903451090</t>
  </si>
  <si>
    <t>0923276260</t>
  </si>
  <si>
    <t>0909275050</t>
  </si>
  <si>
    <t>0531375140</t>
  </si>
  <si>
    <t>0903233100</t>
  </si>
  <si>
    <t>0909250200</t>
  </si>
  <si>
    <t>0527455280</t>
  </si>
  <si>
    <t>0527402220</t>
  </si>
  <si>
    <t>0909252150</t>
  </si>
  <si>
    <t>0532354090</t>
  </si>
  <si>
    <t>0535153070</t>
  </si>
  <si>
    <t>0535457090</t>
  </si>
  <si>
    <t>0905200350</t>
  </si>
  <si>
    <t>0535426350</t>
  </si>
  <si>
    <t>0905100020</t>
  </si>
  <si>
    <t>0527328020</t>
  </si>
  <si>
    <t>0535379110</t>
  </si>
  <si>
    <t>0908152070</t>
  </si>
  <si>
    <t>0914478020</t>
  </si>
  <si>
    <t>0535178100</t>
  </si>
  <si>
    <t>0905100030</t>
  </si>
  <si>
    <t>0907125020</t>
  </si>
  <si>
    <t>0914476130</t>
  </si>
  <si>
    <t>0907135080</t>
  </si>
  <si>
    <t>0909251050</t>
  </si>
  <si>
    <t>0908102260</t>
  </si>
  <si>
    <t>0909252220</t>
  </si>
  <si>
    <t>0535450100</t>
  </si>
  <si>
    <t>0906225210</t>
  </si>
  <si>
    <t>0534478230</t>
  </si>
  <si>
    <t>0910202070</t>
  </si>
  <si>
    <t>0534202130</t>
  </si>
  <si>
    <t>0902201140</t>
  </si>
  <si>
    <t>0907202160</t>
  </si>
  <si>
    <t>0908151040</t>
  </si>
  <si>
    <t>0528431110</t>
  </si>
  <si>
    <t>0531363040</t>
  </si>
  <si>
    <t>0532479140</t>
  </si>
  <si>
    <t>0534403420</t>
  </si>
  <si>
    <t>0923202134</t>
  </si>
  <si>
    <t>0535402230</t>
  </si>
  <si>
    <t>0527357110</t>
  </si>
  <si>
    <t>0531451030</t>
  </si>
  <si>
    <t>0531451150</t>
  </si>
  <si>
    <t>0923229010</t>
  </si>
  <si>
    <t>0531477040</t>
  </si>
  <si>
    <t>0902406070</t>
  </si>
  <si>
    <t>0534479140</t>
  </si>
  <si>
    <t>0909251040</t>
  </si>
  <si>
    <t>0534475160</t>
  </si>
  <si>
    <t>0531375050</t>
  </si>
  <si>
    <t>0923202137</t>
  </si>
  <si>
    <t>0531363020</t>
  </si>
  <si>
    <t>0907135050</t>
  </si>
  <si>
    <t>0534226060</t>
  </si>
  <si>
    <t>0535457070</t>
  </si>
  <si>
    <t>0905402110</t>
  </si>
  <si>
    <t>0535353040</t>
  </si>
  <si>
    <t>0534426040</t>
  </si>
  <si>
    <t>0910200060</t>
  </si>
  <si>
    <t>0535176050</t>
  </si>
  <si>
    <t>0534402060</t>
  </si>
  <si>
    <t>0533205110</t>
  </si>
  <si>
    <t>0533206060</t>
  </si>
  <si>
    <t>0533206070</t>
  </si>
  <si>
    <t>0533208010</t>
  </si>
  <si>
    <t>0533208020</t>
  </si>
  <si>
    <t>0533208030</t>
  </si>
  <si>
    <t>0533208040</t>
  </si>
  <si>
    <t>0533208070</t>
  </si>
  <si>
    <t>0533213130</t>
  </si>
  <si>
    <t>0533213140</t>
  </si>
  <si>
    <t>0533221030</t>
  </si>
  <si>
    <t>0533221060</t>
  </si>
  <si>
    <t>0533221100</t>
  </si>
  <si>
    <t>0533223050</t>
  </si>
  <si>
    <t>0533236040</t>
  </si>
  <si>
    <t>0535152250</t>
  </si>
  <si>
    <t>0907135040</t>
  </si>
  <si>
    <t>0909253180</t>
  </si>
  <si>
    <t>0534128050</t>
  </si>
  <si>
    <t>0533250190</t>
  </si>
  <si>
    <t>0534403050</t>
  </si>
  <si>
    <t>0903401050</t>
  </si>
  <si>
    <t>0905104110</t>
  </si>
  <si>
    <t>0533253180</t>
  </si>
  <si>
    <t>0905226110</t>
  </si>
  <si>
    <t>0907135260</t>
  </si>
  <si>
    <t>0909251080</t>
  </si>
  <si>
    <t>0533352075</t>
  </si>
  <si>
    <t>0532377050</t>
  </si>
  <si>
    <t>0534276070</t>
  </si>
  <si>
    <t>0902300040</t>
  </si>
  <si>
    <t>0527452290</t>
  </si>
  <si>
    <t>0905200490</t>
  </si>
  <si>
    <t>0907125080</t>
  </si>
  <si>
    <t>0535350030</t>
  </si>
  <si>
    <t>0905201020</t>
  </si>
  <si>
    <t>0534175010</t>
  </si>
  <si>
    <t>0909282130</t>
  </si>
  <si>
    <t>0535475010</t>
  </si>
  <si>
    <t>0905426200</t>
  </si>
  <si>
    <t>0908275300</t>
  </si>
  <si>
    <t>0902303100</t>
  </si>
  <si>
    <t>0908102170</t>
  </si>
  <si>
    <t>0535179160</t>
  </si>
  <si>
    <t>0534252060</t>
  </si>
  <si>
    <t>0534252070</t>
  </si>
  <si>
    <t>0532353050</t>
  </si>
  <si>
    <t>0905300020</t>
  </si>
  <si>
    <t>0907135020</t>
  </si>
  <si>
    <t>0531453140</t>
  </si>
  <si>
    <t>0534252040</t>
  </si>
  <si>
    <t>0534476080</t>
  </si>
  <si>
    <t>0535106180</t>
  </si>
  <si>
    <t>0903205085</t>
  </si>
  <si>
    <t>0532353030</t>
  </si>
  <si>
    <t>0902328100</t>
  </si>
  <si>
    <t>0532376090</t>
  </si>
  <si>
    <t>0531363050</t>
  </si>
  <si>
    <t>0535403190</t>
  </si>
  <si>
    <t>0907202130</t>
  </si>
  <si>
    <t>0905107140</t>
  </si>
  <si>
    <t>0534125120</t>
  </si>
  <si>
    <t>0527402150</t>
  </si>
  <si>
    <t>0907202190</t>
  </si>
  <si>
    <t>0534429030</t>
  </si>
  <si>
    <t>0534251320</t>
  </si>
  <si>
    <t>0902110090</t>
  </si>
  <si>
    <t>0527404030</t>
  </si>
  <si>
    <t>0534202170</t>
  </si>
  <si>
    <t>0902401130</t>
  </si>
  <si>
    <t>0905325020</t>
  </si>
  <si>
    <t>0907126050</t>
  </si>
  <si>
    <t>0923400025</t>
  </si>
  <si>
    <t>0534478140</t>
  </si>
  <si>
    <t>0902100020</t>
  </si>
  <si>
    <t>0534202030</t>
  </si>
  <si>
    <t>0535101150</t>
  </si>
  <si>
    <t>0535450310</t>
  </si>
  <si>
    <t>0914478100</t>
  </si>
  <si>
    <t>0535152070</t>
  </si>
  <si>
    <t>0535381040</t>
  </si>
  <si>
    <t>0531375070</t>
  </si>
  <si>
    <t>0905105010</t>
  </si>
  <si>
    <t>0905300080</t>
  </si>
  <si>
    <t>0923275080</t>
  </si>
  <si>
    <t>0534202160</t>
  </si>
  <si>
    <t>0534430080</t>
  </si>
  <si>
    <t>0535151110</t>
  </si>
  <si>
    <t>0527403020</t>
  </si>
  <si>
    <t>0535154050</t>
  </si>
  <si>
    <t>0531375090</t>
  </si>
  <si>
    <t>0532378200</t>
  </si>
  <si>
    <t>0534427040</t>
  </si>
  <si>
    <t>0535301060</t>
  </si>
  <si>
    <t>0534201230</t>
  </si>
  <si>
    <t>0535325450</t>
  </si>
  <si>
    <t>0534275060</t>
  </si>
  <si>
    <t>0535301160</t>
  </si>
  <si>
    <t>0903231010</t>
  </si>
  <si>
    <t>0534455030</t>
  </si>
  <si>
    <t>0534477090</t>
  </si>
  <si>
    <t>0909252170</t>
  </si>
  <si>
    <t>0527276150</t>
  </si>
  <si>
    <t>0532354160</t>
  </si>
  <si>
    <t>0531363060</t>
  </si>
  <si>
    <t>0534201240</t>
  </si>
  <si>
    <t>0534428020</t>
  </si>
  <si>
    <t>0903454100</t>
  </si>
  <si>
    <t>0535151020</t>
  </si>
  <si>
    <t>0903454090</t>
  </si>
  <si>
    <t>0910200110</t>
  </si>
  <si>
    <t>0535179050</t>
  </si>
  <si>
    <t>0535456020</t>
  </si>
  <si>
    <t>0902403070</t>
  </si>
  <si>
    <t>0534278150</t>
  </si>
  <si>
    <t>0903202120</t>
  </si>
  <si>
    <t>0903425110</t>
  </si>
  <si>
    <t>0908208020</t>
  </si>
  <si>
    <t>0534277090</t>
  </si>
  <si>
    <t>0534477110</t>
  </si>
  <si>
    <t>0907201220</t>
  </si>
  <si>
    <t>0532479020</t>
  </si>
  <si>
    <t>0534401190</t>
  </si>
  <si>
    <t>0534403260</t>
  </si>
  <si>
    <t>0535151160</t>
  </si>
  <si>
    <t>0535380050</t>
  </si>
  <si>
    <t>0535475020</t>
  </si>
  <si>
    <t>0902202090</t>
  </si>
  <si>
    <t>0905225040</t>
  </si>
  <si>
    <t>0909131170</t>
  </si>
  <si>
    <t>0535453150</t>
  </si>
  <si>
    <t>0903426010</t>
  </si>
  <si>
    <t>0908102100</t>
  </si>
  <si>
    <t>0535457040</t>
  </si>
  <si>
    <t>0911128010</t>
  </si>
  <si>
    <t>0534176250</t>
  </si>
  <si>
    <t>0534201300</t>
  </si>
  <si>
    <t>0535303050</t>
  </si>
  <si>
    <t>0909175030</t>
  </si>
  <si>
    <t>0909275230</t>
  </si>
  <si>
    <t>0923227100</t>
  </si>
  <si>
    <t>0535105030</t>
  </si>
  <si>
    <t>0903228150</t>
  </si>
  <si>
    <t>0902107050</t>
  </si>
  <si>
    <t>0534252110</t>
  </si>
  <si>
    <t>0902106090</t>
  </si>
  <si>
    <t>0905402060</t>
  </si>
  <si>
    <t>0909178160</t>
  </si>
  <si>
    <t>0923201100</t>
  </si>
  <si>
    <t>0902107030</t>
  </si>
  <si>
    <t>0907125040</t>
  </si>
  <si>
    <t>0531363080</t>
  </si>
  <si>
    <t>0535304020</t>
  </si>
  <si>
    <t>0535155110</t>
  </si>
  <si>
    <t>0903451110</t>
  </si>
  <si>
    <t>0902327040</t>
  </si>
  <si>
    <t>0535175030</t>
  </si>
  <si>
    <t>0535452100</t>
  </si>
  <si>
    <t>0905101490</t>
  </si>
  <si>
    <t>0902302150</t>
  </si>
  <si>
    <t>0905200220</t>
  </si>
  <si>
    <t>0535178060</t>
  </si>
  <si>
    <t>0535305030</t>
  </si>
  <si>
    <t>0535380140</t>
  </si>
  <si>
    <t>0902332030</t>
  </si>
  <si>
    <t>0535403010</t>
  </si>
  <si>
    <t>0527402090</t>
  </si>
  <si>
    <t>0535152060</t>
  </si>
  <si>
    <t>0909254150</t>
  </si>
  <si>
    <t>0923276180</t>
  </si>
  <si>
    <t>0902204120</t>
  </si>
  <si>
    <t>0910226060</t>
  </si>
  <si>
    <t>0909250120</t>
  </si>
  <si>
    <t>0527402210</t>
  </si>
  <si>
    <t>0532376160</t>
  </si>
  <si>
    <t>0906425045</t>
  </si>
  <si>
    <t>0534431020</t>
  </si>
  <si>
    <t>0534201280</t>
  </si>
  <si>
    <t>0903233120</t>
  </si>
  <si>
    <t>0535451250</t>
  </si>
  <si>
    <t>0535453100</t>
  </si>
  <si>
    <t>0907135170</t>
  </si>
  <si>
    <t>0535454150</t>
  </si>
  <si>
    <t>0903201030</t>
  </si>
  <si>
    <t>0909275040</t>
  </si>
  <si>
    <t>0923277040</t>
  </si>
  <si>
    <t>0535353160</t>
  </si>
  <si>
    <t>0923230120</t>
  </si>
  <si>
    <t>0905105200</t>
  </si>
  <si>
    <t>0534477030</t>
  </si>
  <si>
    <t>0534425310</t>
  </si>
  <si>
    <t>0916176030</t>
  </si>
  <si>
    <t>0535302130</t>
  </si>
  <si>
    <t>0908128050</t>
  </si>
  <si>
    <t>0923426010</t>
  </si>
  <si>
    <t>0534278170</t>
  </si>
  <si>
    <t>0903233050</t>
  </si>
  <si>
    <t>0904100030</t>
  </si>
  <si>
    <t>0909279040</t>
  </si>
  <si>
    <t>0909251170</t>
  </si>
  <si>
    <t>0905106170</t>
  </si>
  <si>
    <t>0903202170</t>
  </si>
  <si>
    <t>0905108220</t>
  </si>
  <si>
    <t>0903457130</t>
  </si>
  <si>
    <t>0909254010</t>
  </si>
  <si>
    <t>0902206270</t>
  </si>
  <si>
    <t>0905226170</t>
  </si>
  <si>
    <t>0903475060</t>
  </si>
  <si>
    <t>0532378070</t>
  </si>
  <si>
    <t>0534430110</t>
  </si>
  <si>
    <t>0534431030</t>
  </si>
  <si>
    <t>0534479240</t>
  </si>
  <si>
    <t>0905451410</t>
  </si>
  <si>
    <t>0904302010</t>
  </si>
  <si>
    <t>0905100060</t>
  </si>
  <si>
    <t>0909176180</t>
  </si>
  <si>
    <t>0905452140</t>
  </si>
  <si>
    <t>0535477090</t>
  </si>
  <si>
    <t>0907202080</t>
  </si>
  <si>
    <t>0535152200</t>
  </si>
  <si>
    <t>0909175100</t>
  </si>
  <si>
    <t>0903201090</t>
  </si>
  <si>
    <t>0905478220</t>
  </si>
  <si>
    <t>0905104240</t>
  </si>
  <si>
    <t>0909251030</t>
  </si>
  <si>
    <t>0534275010</t>
  </si>
  <si>
    <t>0534403360</t>
  </si>
  <si>
    <t>0535152130</t>
  </si>
  <si>
    <t>0923426070</t>
  </si>
  <si>
    <t>0535180100</t>
  </si>
  <si>
    <t>0903453050</t>
  </si>
  <si>
    <t>0535304170</t>
  </si>
  <si>
    <t>0903427040</t>
  </si>
  <si>
    <t>0534277070</t>
  </si>
  <si>
    <t>0908275280</t>
  </si>
  <si>
    <t>0534201130</t>
  </si>
  <si>
    <t>0535302080</t>
  </si>
  <si>
    <t>0532353130</t>
  </si>
  <si>
    <t>0535375050</t>
  </si>
  <si>
    <t>0535403210</t>
  </si>
  <si>
    <t>0535454160</t>
  </si>
  <si>
    <t>0902110080</t>
  </si>
  <si>
    <t>0903481120</t>
  </si>
  <si>
    <t>0905377010</t>
  </si>
  <si>
    <t>0909250220</t>
  </si>
  <si>
    <t>0532354150</t>
  </si>
  <si>
    <t>0534204030</t>
  </si>
  <si>
    <t>0535150210</t>
  </si>
  <si>
    <t>0905476160</t>
  </si>
  <si>
    <t>0903484020</t>
  </si>
  <si>
    <t>0905476225</t>
  </si>
  <si>
    <t>0904100160</t>
  </si>
  <si>
    <t>0908103280</t>
  </si>
  <si>
    <t>0908275180</t>
  </si>
  <si>
    <t>0535180030</t>
  </si>
  <si>
    <t>0535354050</t>
  </si>
  <si>
    <t>0535426130</t>
  </si>
  <si>
    <t>0535452060</t>
  </si>
  <si>
    <t>0902201090</t>
  </si>
  <si>
    <t>0903225040</t>
  </si>
  <si>
    <t>0909254100</t>
  </si>
  <si>
    <t>0923275010</t>
  </si>
  <si>
    <t>0532378160</t>
  </si>
  <si>
    <t>0534476100</t>
  </si>
  <si>
    <t>0535151080</t>
  </si>
  <si>
    <t>0535450180</t>
  </si>
  <si>
    <t>0902101050</t>
  </si>
  <si>
    <t>0905451050</t>
  </si>
  <si>
    <t>0903226170</t>
  </si>
  <si>
    <t>0905108190</t>
  </si>
  <si>
    <t>0907201280</t>
  </si>
  <si>
    <t>0907200270</t>
  </si>
  <si>
    <t>0535456110</t>
  </si>
  <si>
    <t>0905452120</t>
  </si>
  <si>
    <t>0923277080</t>
  </si>
  <si>
    <t>0535305180</t>
  </si>
  <si>
    <t>0905105170</t>
  </si>
  <si>
    <t>0535478010</t>
  </si>
  <si>
    <t>0535180070</t>
  </si>
  <si>
    <t>0904101170</t>
  </si>
  <si>
    <t>0903226160</t>
  </si>
  <si>
    <t>0904100040</t>
  </si>
  <si>
    <t>0914452190</t>
  </si>
  <si>
    <t>0907227110</t>
  </si>
  <si>
    <t>0535453160</t>
  </si>
  <si>
    <t>0535454100</t>
  </si>
  <si>
    <t>0907227030</t>
  </si>
  <si>
    <t>0908152060</t>
  </si>
  <si>
    <t>0532376250</t>
  </si>
  <si>
    <t>0535325340</t>
  </si>
  <si>
    <t>0532377100</t>
  </si>
  <si>
    <t>0535450070</t>
  </si>
  <si>
    <t>0903231030</t>
  </si>
  <si>
    <t>0907227290</t>
  </si>
  <si>
    <t>0527276040</t>
  </si>
  <si>
    <t>0535180120</t>
  </si>
  <si>
    <t>0527404050</t>
  </si>
  <si>
    <t>0534479130</t>
  </si>
  <si>
    <t>0535453200</t>
  </si>
  <si>
    <t>0903227090</t>
  </si>
  <si>
    <t>0532354010</t>
  </si>
  <si>
    <t>0532354070</t>
  </si>
  <si>
    <t>0903233030</t>
  </si>
  <si>
    <t>0907200170</t>
  </si>
  <si>
    <t>0923204050</t>
  </si>
  <si>
    <t>0534479320</t>
  </si>
  <si>
    <t>0535450210</t>
  </si>
  <si>
    <t>0903227150</t>
  </si>
  <si>
    <t>0535354100</t>
  </si>
  <si>
    <t>0902300260</t>
  </si>
  <si>
    <t>0532354060</t>
  </si>
  <si>
    <t>0535327200</t>
  </si>
  <si>
    <t>0902105110</t>
  </si>
  <si>
    <t>0903231180</t>
  </si>
  <si>
    <t>0903233140</t>
  </si>
  <si>
    <t>0531375060</t>
  </si>
  <si>
    <t>0535152280</t>
  </si>
  <si>
    <t>0905103180</t>
  </si>
  <si>
    <t>0923400125</t>
  </si>
  <si>
    <t>0923230200</t>
  </si>
  <si>
    <t>0903232100</t>
  </si>
  <si>
    <t>0908204090</t>
  </si>
  <si>
    <t>0907290140</t>
  </si>
  <si>
    <t>0902406090</t>
  </si>
  <si>
    <t>0532377130</t>
  </si>
  <si>
    <t>0923252075</t>
  </si>
  <si>
    <t>0535303110</t>
  </si>
  <si>
    <t>0905478030</t>
  </si>
  <si>
    <t>0906226060</t>
  </si>
  <si>
    <t>0535151100</t>
  </si>
  <si>
    <t>0903228080</t>
  </si>
  <si>
    <t>0907200130</t>
  </si>
  <si>
    <t>0904100170</t>
  </si>
  <si>
    <t>0909256010</t>
  </si>
  <si>
    <t>0923251180</t>
  </si>
  <si>
    <t>0923276100</t>
  </si>
  <si>
    <t>0533352170</t>
  </si>
  <si>
    <t>0908275130</t>
  </si>
  <si>
    <t>0923277030</t>
  </si>
  <si>
    <t>0908127100</t>
  </si>
  <si>
    <t>0907200110</t>
  </si>
  <si>
    <t>0902206040</t>
  </si>
  <si>
    <t>0908152180</t>
  </si>
  <si>
    <t>0923230190</t>
  </si>
  <si>
    <t>0527425110</t>
  </si>
  <si>
    <t>0534200030</t>
  </si>
  <si>
    <t>0902105050</t>
  </si>
  <si>
    <t>0905105190</t>
  </si>
  <si>
    <t>0908186050</t>
  </si>
  <si>
    <t>0923225490</t>
  </si>
  <si>
    <t>0908204180</t>
  </si>
  <si>
    <t>0923400110</t>
  </si>
  <si>
    <t>0908225310</t>
  </si>
  <si>
    <t>0535302140</t>
  </si>
  <si>
    <t>0903425420</t>
  </si>
  <si>
    <t>0905104180</t>
  </si>
  <si>
    <t>0909201110</t>
  </si>
  <si>
    <t>0535181140</t>
  </si>
  <si>
    <t>0535325280</t>
  </si>
  <si>
    <t>0535478040</t>
  </si>
  <si>
    <t>0909176080</t>
  </si>
  <si>
    <t>0909176170</t>
  </si>
  <si>
    <t>0902128160</t>
  </si>
  <si>
    <t>0905377020</t>
  </si>
  <si>
    <t>0907202100</t>
  </si>
  <si>
    <t>0923202220</t>
  </si>
  <si>
    <t>0904101040</t>
  </si>
  <si>
    <t>0905300010</t>
  </si>
  <si>
    <t>0535354070</t>
  </si>
  <si>
    <t>0903234100</t>
  </si>
  <si>
    <t>0534276010</t>
  </si>
  <si>
    <t>0535404080</t>
  </si>
  <si>
    <t>0910201050</t>
  </si>
  <si>
    <t>0534430050</t>
  </si>
  <si>
    <t>0902201110</t>
  </si>
  <si>
    <t>0909275020</t>
  </si>
  <si>
    <t>0909275030</t>
  </si>
  <si>
    <t>0902305080</t>
  </si>
  <si>
    <t>0905102170</t>
  </si>
  <si>
    <t>0535300040</t>
  </si>
  <si>
    <t>0923230180</t>
  </si>
  <si>
    <t>0923252080</t>
  </si>
  <si>
    <t>0532351060</t>
  </si>
  <si>
    <t>0909281020</t>
  </si>
  <si>
    <t>0902306120</t>
  </si>
  <si>
    <t>0527455250</t>
  </si>
  <si>
    <t>0532378220</t>
  </si>
  <si>
    <t>0535350040</t>
  </si>
  <si>
    <t>0902206220</t>
  </si>
  <si>
    <t>0905451320</t>
  </si>
  <si>
    <t>0532376110</t>
  </si>
  <si>
    <t>0909451130</t>
  </si>
  <si>
    <t>0902105060</t>
  </si>
  <si>
    <t>0909455060</t>
  </si>
  <si>
    <t>0532376040</t>
  </si>
  <si>
    <t>0532479050</t>
  </si>
  <si>
    <t>0535126180</t>
  </si>
  <si>
    <t>0535451110</t>
  </si>
  <si>
    <t>0905104030</t>
  </si>
  <si>
    <t>0905106150</t>
  </si>
  <si>
    <t>0905200010</t>
  </si>
  <si>
    <t>0534276360</t>
  </si>
  <si>
    <t>0534476320</t>
  </si>
  <si>
    <t>0902103100</t>
  </si>
  <si>
    <t>0903204040</t>
  </si>
  <si>
    <t>0535450200</t>
  </si>
  <si>
    <t>0923252100</t>
  </si>
  <si>
    <t>0532377140</t>
  </si>
  <si>
    <t>0911103060</t>
  </si>
  <si>
    <t>0535378080</t>
  </si>
  <si>
    <t>0535403030</t>
  </si>
  <si>
    <t>0911370450</t>
  </si>
  <si>
    <t>0911370460</t>
  </si>
  <si>
    <t>0903475040</t>
  </si>
  <si>
    <t>0907202140</t>
  </si>
  <si>
    <t>0907203010</t>
  </si>
  <si>
    <t>0903204030</t>
  </si>
  <si>
    <t>0907200340</t>
  </si>
  <si>
    <t>0534475100</t>
  </si>
  <si>
    <t>0903227020</t>
  </si>
  <si>
    <t>0905202090</t>
  </si>
  <si>
    <t>0916226090</t>
  </si>
  <si>
    <t>0916253320</t>
  </si>
  <si>
    <t>0905452160</t>
  </si>
  <si>
    <t>0909100110</t>
  </si>
  <si>
    <t>0527404020</t>
  </si>
  <si>
    <t>0535452090</t>
  </si>
  <si>
    <t>0903226130</t>
  </si>
  <si>
    <t>0532351050</t>
  </si>
  <si>
    <t>0902328040</t>
  </si>
  <si>
    <t>0903235010</t>
  </si>
  <si>
    <t>0527425025</t>
  </si>
  <si>
    <t>0903227140</t>
  </si>
  <si>
    <t>0905403050</t>
  </si>
  <si>
    <t>0534276040</t>
  </si>
  <si>
    <t>0905450020</t>
  </si>
  <si>
    <t>0535455090</t>
  </si>
  <si>
    <t>0903429010</t>
  </si>
  <si>
    <t>0903455140</t>
  </si>
  <si>
    <t>0902106070</t>
  </si>
  <si>
    <t>0903233180</t>
  </si>
  <si>
    <t>0532378110</t>
  </si>
  <si>
    <t>0905452110</t>
  </si>
  <si>
    <t>0907203070</t>
  </si>
  <si>
    <t>0909176140</t>
  </si>
  <si>
    <t>0923203010</t>
  </si>
  <si>
    <t>0535476240</t>
  </si>
  <si>
    <t>0923204140</t>
  </si>
  <si>
    <t>0923205025</t>
  </si>
  <si>
    <t>0923225040</t>
  </si>
  <si>
    <t>0923225050</t>
  </si>
  <si>
    <t>0923226300</t>
  </si>
  <si>
    <t>0923228200</t>
  </si>
  <si>
    <t>0923228220</t>
  </si>
  <si>
    <t>0923228250</t>
  </si>
  <si>
    <t>0923228290</t>
  </si>
  <si>
    <t>0923228390</t>
  </si>
  <si>
    <t>0908152035</t>
  </si>
  <si>
    <t>0535452120</t>
  </si>
  <si>
    <t>0903236010</t>
  </si>
  <si>
    <t>0903456130</t>
  </si>
  <si>
    <t>0907227050</t>
  </si>
  <si>
    <t>0534178010</t>
  </si>
  <si>
    <t>0534201040</t>
  </si>
  <si>
    <t>0535325090</t>
  </si>
  <si>
    <t>0903454010</t>
  </si>
  <si>
    <t>0905105260</t>
  </si>
  <si>
    <t>0907227060</t>
  </si>
  <si>
    <t>0534453150</t>
  </si>
  <si>
    <t>0535325130</t>
  </si>
  <si>
    <t>0535354130</t>
  </si>
  <si>
    <t>0903236040</t>
  </si>
  <si>
    <t>0534275220</t>
  </si>
  <si>
    <t>0923225510</t>
  </si>
  <si>
    <t>0902207080</t>
  </si>
  <si>
    <t>0527404120</t>
  </si>
  <si>
    <t>0909176150</t>
  </si>
  <si>
    <t>0535304100</t>
  </si>
  <si>
    <t>0910200080</t>
  </si>
  <si>
    <t>0910205010</t>
  </si>
  <si>
    <t>0903231090</t>
  </si>
  <si>
    <t>0904301110</t>
  </si>
  <si>
    <t>0907125120</t>
  </si>
  <si>
    <t>0532376080</t>
  </si>
  <si>
    <t>0535453040</t>
  </si>
  <si>
    <t>0905403060</t>
  </si>
  <si>
    <t>0902402130</t>
  </si>
  <si>
    <t>0910202060</t>
  </si>
  <si>
    <t>0532378240</t>
  </si>
  <si>
    <t>0535477180</t>
  </si>
  <si>
    <t>0903455090</t>
  </si>
  <si>
    <t>0908103350</t>
  </si>
  <si>
    <t>0527182020</t>
  </si>
  <si>
    <t>0527190050</t>
  </si>
  <si>
    <t>0905104210</t>
  </si>
  <si>
    <t>0535378120</t>
  </si>
  <si>
    <t>0905475160</t>
  </si>
  <si>
    <t>0908152100</t>
  </si>
  <si>
    <t>0903475020</t>
  </si>
  <si>
    <t>0535302070</t>
  </si>
  <si>
    <t>0902301030</t>
  </si>
  <si>
    <t>0905104090</t>
  </si>
  <si>
    <t>0905478140</t>
  </si>
  <si>
    <t>0908275200</t>
  </si>
  <si>
    <t>0527250040</t>
  </si>
  <si>
    <t>0527252090</t>
  </si>
  <si>
    <t>0535325350</t>
  </si>
  <si>
    <t>0902400090</t>
  </si>
  <si>
    <t>0902406030</t>
  </si>
  <si>
    <t>0904301410</t>
  </si>
  <si>
    <t>0908275290</t>
  </si>
  <si>
    <t>0902405100</t>
  </si>
  <si>
    <t>0907227300</t>
  </si>
  <si>
    <t>0911128020</t>
  </si>
  <si>
    <t>0526302110</t>
  </si>
  <si>
    <t>0527405180</t>
  </si>
  <si>
    <t>0534426110</t>
  </si>
  <si>
    <t>0902305010</t>
  </si>
  <si>
    <t>0923275200</t>
  </si>
  <si>
    <t>0923425030</t>
  </si>
  <si>
    <t>0534202020</t>
  </si>
  <si>
    <t>0532376070</t>
  </si>
  <si>
    <t>0905378040</t>
  </si>
  <si>
    <t>0907200230</t>
  </si>
  <si>
    <t>0535150280</t>
  </si>
  <si>
    <t>0903225140</t>
  </si>
  <si>
    <t>0904100020</t>
  </si>
  <si>
    <t>0534276180</t>
  </si>
  <si>
    <t>0534430090</t>
  </si>
  <si>
    <t>0527427210</t>
  </si>
  <si>
    <t>0527450010</t>
  </si>
  <si>
    <t>0527450080</t>
  </si>
  <si>
    <t>0527450210</t>
  </si>
  <si>
    <t>0527450460</t>
  </si>
  <si>
    <t>0527451200</t>
  </si>
  <si>
    <t>0527451380</t>
  </si>
  <si>
    <t>0527451450</t>
  </si>
  <si>
    <t>0527451460</t>
  </si>
  <si>
    <t>0527451520</t>
  </si>
  <si>
    <t>0527452070</t>
  </si>
  <si>
    <t>0532378130</t>
  </si>
  <si>
    <t>0902125020</t>
  </si>
  <si>
    <t>0527453070</t>
  </si>
  <si>
    <t>0527455100</t>
  </si>
  <si>
    <t>0903232190</t>
  </si>
  <si>
    <t>0907135180</t>
  </si>
  <si>
    <t>0903234090</t>
  </si>
  <si>
    <t>0905475150</t>
  </si>
  <si>
    <t>0532378180</t>
  </si>
  <si>
    <t>0535303150</t>
  </si>
  <si>
    <t>0903475100</t>
  </si>
  <si>
    <t>0907227080</t>
  </si>
  <si>
    <t>0910204050</t>
  </si>
  <si>
    <t>0527403360</t>
  </si>
  <si>
    <t>0903231080</t>
  </si>
  <si>
    <t>0908102140</t>
  </si>
  <si>
    <t>0527404140</t>
  </si>
  <si>
    <t>0905103110</t>
  </si>
  <si>
    <t>0527452310</t>
  </si>
  <si>
    <t>0535450190</t>
  </si>
  <si>
    <t>0902103150</t>
  </si>
  <si>
    <t>0535302200</t>
  </si>
  <si>
    <t>0902109160</t>
  </si>
  <si>
    <t>0532377060</t>
  </si>
  <si>
    <t>0903430080</t>
  </si>
  <si>
    <t>0532354230</t>
  </si>
  <si>
    <t>0534431130</t>
  </si>
  <si>
    <t>0905402070</t>
  </si>
  <si>
    <t>0909101100</t>
  </si>
  <si>
    <t>0528174080</t>
  </si>
  <si>
    <t>0528180080</t>
  </si>
  <si>
    <t>0528181030</t>
  </si>
  <si>
    <t>0528181040</t>
  </si>
  <si>
    <t>0528186100</t>
  </si>
  <si>
    <t>0528186110</t>
  </si>
  <si>
    <t>0528188040</t>
  </si>
  <si>
    <t>0902330010</t>
  </si>
  <si>
    <t>0907203110</t>
  </si>
  <si>
    <t>0908127060</t>
  </si>
  <si>
    <t>0534451050</t>
  </si>
  <si>
    <t>0905103060</t>
  </si>
  <si>
    <t>0905451300</t>
  </si>
  <si>
    <t>0903205040</t>
  </si>
  <si>
    <t>0534479300</t>
  </si>
  <si>
    <t>0909103020</t>
  </si>
  <si>
    <t>0528228280</t>
  </si>
  <si>
    <t>0528228325</t>
  </si>
  <si>
    <t>0528228340</t>
  </si>
  <si>
    <t>0528228360</t>
  </si>
  <si>
    <t>0528228415</t>
  </si>
  <si>
    <t>0528228430</t>
  </si>
  <si>
    <t>0528228545</t>
  </si>
  <si>
    <t>0528228550</t>
  </si>
  <si>
    <t>0528228565</t>
  </si>
  <si>
    <t>0528228575</t>
  </si>
  <si>
    <t>0528228580</t>
  </si>
  <si>
    <t>0532378050</t>
  </si>
  <si>
    <t>0532353120</t>
  </si>
  <si>
    <t>0527405160</t>
  </si>
  <si>
    <t>0910202100</t>
  </si>
  <si>
    <t>0910203020</t>
  </si>
  <si>
    <t>0527425140</t>
  </si>
  <si>
    <t>0535178040</t>
  </si>
  <si>
    <t>0908225290</t>
  </si>
  <si>
    <t>0902128075</t>
  </si>
  <si>
    <t>0903227080</t>
  </si>
  <si>
    <t>0903455030</t>
  </si>
  <si>
    <t>0905107380</t>
  </si>
  <si>
    <t>0908226120</t>
  </si>
  <si>
    <t>0910201130</t>
  </si>
  <si>
    <t>0534276160</t>
  </si>
  <si>
    <t>0535177020</t>
  </si>
  <si>
    <t>0535402180</t>
  </si>
  <si>
    <t>0902201130</t>
  </si>
  <si>
    <t>0905480180</t>
  </si>
  <si>
    <t>0907202220</t>
  </si>
  <si>
    <t>0535379100</t>
  </si>
  <si>
    <t>0535403200</t>
  </si>
  <si>
    <t>0535478070</t>
  </si>
  <si>
    <t>0902206090</t>
  </si>
  <si>
    <t>0532377020</t>
  </si>
  <si>
    <t>0531479030</t>
  </si>
  <si>
    <t>0907227090</t>
  </si>
  <si>
    <t>0908127050</t>
  </si>
  <si>
    <t>0909256120</t>
  </si>
  <si>
    <t>0923275090</t>
  </si>
  <si>
    <t>0527404100</t>
  </si>
  <si>
    <t>0903454080</t>
  </si>
  <si>
    <t>0535450220</t>
  </si>
  <si>
    <t>0902109120</t>
  </si>
  <si>
    <t>0902128170</t>
  </si>
  <si>
    <t>0902206130</t>
  </si>
  <si>
    <t>0902329080</t>
  </si>
  <si>
    <t>0902405120</t>
  </si>
  <si>
    <t>0903228120</t>
  </si>
  <si>
    <t>0534477080</t>
  </si>
  <si>
    <t>0903226150</t>
  </si>
  <si>
    <t>0905476120</t>
  </si>
  <si>
    <t>0910203090</t>
  </si>
  <si>
    <t>0535451040</t>
  </si>
  <si>
    <t>0908276230</t>
  </si>
  <si>
    <t>0535452140</t>
  </si>
  <si>
    <t>0535352080</t>
  </si>
  <si>
    <t>0905101200</t>
  </si>
  <si>
    <t>0908102160</t>
  </si>
  <si>
    <t>0909101190</t>
  </si>
  <si>
    <t>0531452080</t>
  </si>
  <si>
    <t>0531452100</t>
  </si>
  <si>
    <t>0910203290</t>
  </si>
  <si>
    <t>0534275100</t>
  </si>
  <si>
    <t>0908201040</t>
  </si>
  <si>
    <t>0905475270</t>
  </si>
  <si>
    <t>0532351090</t>
  </si>
  <si>
    <t>0532351150</t>
  </si>
  <si>
    <t>0535150240</t>
  </si>
  <si>
    <t>0534278190</t>
  </si>
  <si>
    <t>0534226120</t>
  </si>
  <si>
    <t>0902304040</t>
  </si>
  <si>
    <t>0908130020</t>
  </si>
  <si>
    <t>0903227070</t>
  </si>
  <si>
    <t>0909101140</t>
  </si>
  <si>
    <t>0903430050</t>
  </si>
  <si>
    <t>0907227100</t>
  </si>
  <si>
    <t>0535376090</t>
  </si>
  <si>
    <t>0903430090</t>
  </si>
  <si>
    <t>0902401010</t>
  </si>
  <si>
    <t>0535327160</t>
  </si>
  <si>
    <t>0534450180</t>
  </si>
  <si>
    <t>0903452090</t>
  </si>
  <si>
    <t>0527402380</t>
  </si>
  <si>
    <t>0533206040</t>
  </si>
  <si>
    <t>0533208050</t>
  </si>
  <si>
    <t>0533212100</t>
  </si>
  <si>
    <t>0533212110</t>
  </si>
  <si>
    <t>0533212120</t>
  </si>
  <si>
    <t>0533212130</t>
  </si>
  <si>
    <t>0533221080</t>
  </si>
  <si>
    <t>0533223010</t>
  </si>
  <si>
    <t>0533223080</t>
  </si>
  <si>
    <t>0533223110</t>
  </si>
  <si>
    <t>0535301080</t>
  </si>
  <si>
    <t>0535451010</t>
  </si>
  <si>
    <t>0533250130</t>
  </si>
  <si>
    <t>0535179120</t>
  </si>
  <si>
    <t>0533253030</t>
  </si>
  <si>
    <t>0533253050</t>
  </si>
  <si>
    <t>0533253090</t>
  </si>
  <si>
    <t>0533253160</t>
  </si>
  <si>
    <t>0532376180</t>
  </si>
  <si>
    <t>0534125210</t>
  </si>
  <si>
    <t>0902128100</t>
  </si>
  <si>
    <t>0909101050</t>
  </si>
  <si>
    <t>0902427150</t>
  </si>
  <si>
    <t>0905101070</t>
  </si>
  <si>
    <t>0527425090</t>
  </si>
  <si>
    <t>0902106140</t>
  </si>
  <si>
    <t>0535325290</t>
  </si>
  <si>
    <t>0902101010</t>
  </si>
  <si>
    <t>0903232060</t>
  </si>
  <si>
    <t>0923202060</t>
  </si>
  <si>
    <t>0527226020</t>
  </si>
  <si>
    <t>0902201120</t>
  </si>
  <si>
    <t>0903230110</t>
  </si>
  <si>
    <t>0909256060</t>
  </si>
  <si>
    <t>0535325320</t>
  </si>
  <si>
    <t>0905105040</t>
  </si>
  <si>
    <t>0910200040</t>
  </si>
  <si>
    <t>0535403040</t>
  </si>
  <si>
    <t>0903231190</t>
  </si>
  <si>
    <t>0534276230</t>
  </si>
  <si>
    <t>0534400120</t>
  </si>
  <si>
    <t>0908275220</t>
  </si>
  <si>
    <t>0902329070</t>
  </si>
  <si>
    <t>0535106140</t>
  </si>
  <si>
    <t>0534427090</t>
  </si>
  <si>
    <t>0903231070</t>
  </si>
  <si>
    <t>0905475510</t>
  </si>
  <si>
    <t>0535377150</t>
  </si>
  <si>
    <t>0535375160</t>
  </si>
  <si>
    <t>0902301150</t>
  </si>
  <si>
    <t>0902301130</t>
  </si>
  <si>
    <t>0535426150</t>
  </si>
  <si>
    <t>0905103070</t>
  </si>
  <si>
    <t>0908225320</t>
  </si>
  <si>
    <t>0534129380</t>
  </si>
  <si>
    <t>0535352090</t>
  </si>
  <si>
    <t>0905452050</t>
  </si>
  <si>
    <t>0903228090</t>
  </si>
  <si>
    <t>0923250210</t>
  </si>
  <si>
    <t>0903231050</t>
  </si>
  <si>
    <t>0903430040</t>
  </si>
  <si>
    <t>0535101110</t>
  </si>
  <si>
    <t>0903236200</t>
  </si>
  <si>
    <t>0534479150</t>
  </si>
  <si>
    <t>0535455060</t>
  </si>
  <si>
    <t>0902205090</t>
  </si>
  <si>
    <t>0535353130</t>
  </si>
  <si>
    <t>0907203060</t>
  </si>
  <si>
    <t>0535151130</t>
  </si>
  <si>
    <t>0908276150</t>
  </si>
  <si>
    <t>0923275140</t>
  </si>
  <si>
    <t>0534453080</t>
  </si>
  <si>
    <t>0905226050</t>
  </si>
  <si>
    <t>0908275090</t>
  </si>
  <si>
    <t>0535355100</t>
  </si>
  <si>
    <t>0909256020</t>
  </si>
  <si>
    <t>0527402130</t>
  </si>
  <si>
    <t>0535301010</t>
  </si>
  <si>
    <t>0902103090</t>
  </si>
  <si>
    <t>0902111010</t>
  </si>
  <si>
    <t>0527425035</t>
  </si>
  <si>
    <t>0902105010</t>
  </si>
  <si>
    <t>0908225240</t>
  </si>
  <si>
    <t>0902207010</t>
  </si>
  <si>
    <t>0903234030</t>
  </si>
  <si>
    <t>0910205120</t>
  </si>
  <si>
    <t>0532353020</t>
  </si>
  <si>
    <t>0534451110</t>
  </si>
  <si>
    <t>0535353180</t>
  </si>
  <si>
    <t>0535126100</t>
  </si>
  <si>
    <t>0902102080</t>
  </si>
  <si>
    <t>0902301080</t>
  </si>
  <si>
    <t>0909101010</t>
  </si>
  <si>
    <t>0527455270</t>
  </si>
  <si>
    <t>0535305160</t>
  </si>
  <si>
    <t>0902406020</t>
  </si>
  <si>
    <t>0907203090</t>
  </si>
  <si>
    <t>0909277070</t>
  </si>
  <si>
    <t>0527404150</t>
  </si>
  <si>
    <t>0902427180</t>
  </si>
  <si>
    <t>0535382020</t>
  </si>
  <si>
    <t>0908103090</t>
  </si>
  <si>
    <t>0908127070</t>
  </si>
  <si>
    <t>0908250100</t>
  </si>
  <si>
    <t>0902109010</t>
  </si>
  <si>
    <t>0903233220</t>
  </si>
  <si>
    <t>0905104080</t>
  </si>
  <si>
    <t>0903458060</t>
  </si>
  <si>
    <t>0905377050</t>
  </si>
  <si>
    <t>0535451210</t>
  </si>
  <si>
    <t>0902106130</t>
  </si>
  <si>
    <t>0903234050</t>
  </si>
  <si>
    <t>0535378020</t>
  </si>
  <si>
    <t>0535477150</t>
  </si>
  <si>
    <t>0535456100</t>
  </si>
  <si>
    <t>0903225050</t>
  </si>
  <si>
    <t>0535451190</t>
  </si>
  <si>
    <t>0534277060</t>
  </si>
  <si>
    <t>0535304180</t>
  </si>
  <si>
    <t>0535375130</t>
  </si>
  <si>
    <t>0535454030</t>
  </si>
  <si>
    <t>0535454050</t>
  </si>
  <si>
    <t>0535454060</t>
  </si>
  <si>
    <t>0535456010</t>
  </si>
  <si>
    <t>0903400030</t>
  </si>
  <si>
    <t>0535175180</t>
  </si>
  <si>
    <t>0902205130</t>
  </si>
  <si>
    <t>0908228010</t>
  </si>
  <si>
    <t>0535376100</t>
  </si>
  <si>
    <t>0535180130</t>
  </si>
  <si>
    <t>0535478110</t>
  </si>
  <si>
    <t>0905480210</t>
  </si>
  <si>
    <t>0908102050</t>
  </si>
  <si>
    <t>0903204010</t>
  </si>
  <si>
    <t>0905226030</t>
  </si>
  <si>
    <t>0908127120</t>
  </si>
  <si>
    <t>0909100150</t>
  </si>
  <si>
    <t>0905104170</t>
  </si>
  <si>
    <t>0902110130</t>
  </si>
  <si>
    <t>0911175360</t>
  </si>
  <si>
    <t>0902110120</t>
  </si>
  <si>
    <t>0902205140</t>
  </si>
  <si>
    <t>0535327140</t>
  </si>
  <si>
    <t>0904300150</t>
  </si>
  <si>
    <t>0902106060</t>
  </si>
  <si>
    <t>0902125080</t>
  </si>
  <si>
    <t>0908152080</t>
  </si>
  <si>
    <t>0902204060</t>
  </si>
  <si>
    <t>0531478010</t>
  </si>
  <si>
    <t>0902100130</t>
  </si>
  <si>
    <t>0903451050</t>
  </si>
  <si>
    <t>0908227030</t>
  </si>
  <si>
    <t>0903225160</t>
  </si>
  <si>
    <t>0902301120</t>
  </si>
  <si>
    <t>0534276290</t>
  </si>
  <si>
    <t>0910207110</t>
  </si>
  <si>
    <t>0535383110</t>
  </si>
  <si>
    <t>0902325070</t>
  </si>
  <si>
    <t>0902207140</t>
  </si>
  <si>
    <t>0535455080</t>
  </si>
  <si>
    <t>0526350040</t>
  </si>
  <si>
    <t>0535325400</t>
  </si>
  <si>
    <t>0535383070</t>
  </si>
  <si>
    <t>0902401090</t>
  </si>
  <si>
    <t>0903231130</t>
  </si>
  <si>
    <t>0905480030</t>
  </si>
  <si>
    <t>0909250080</t>
  </si>
  <si>
    <t>0903228060</t>
  </si>
  <si>
    <t>0534479120</t>
  </si>
  <si>
    <t>0535381060</t>
  </si>
  <si>
    <t>0903229040</t>
  </si>
  <si>
    <t>0535478090</t>
  </si>
  <si>
    <t>0902108060</t>
  </si>
  <si>
    <t>0902128020</t>
  </si>
  <si>
    <t>0905200380</t>
  </si>
  <si>
    <t>0535150070</t>
  </si>
  <si>
    <t>0908228040</t>
  </si>
  <si>
    <t>0902427140</t>
  </si>
  <si>
    <t>0909100080</t>
  </si>
  <si>
    <t>0903430060</t>
  </si>
  <si>
    <t>0909281030</t>
  </si>
  <si>
    <t>0904351200</t>
  </si>
  <si>
    <t>0908275110</t>
  </si>
  <si>
    <t>0903425340</t>
  </si>
  <si>
    <t>0535376010</t>
  </si>
  <si>
    <t>0902134120</t>
  </si>
  <si>
    <t>0903458170</t>
  </si>
  <si>
    <t>1007100110</t>
  </si>
  <si>
    <t>0902100010</t>
  </si>
  <si>
    <t>0535353060</t>
  </si>
  <si>
    <t>0911202100</t>
  </si>
  <si>
    <t>0535451100</t>
  </si>
  <si>
    <t>0903456090</t>
  </si>
  <si>
    <t>0903234160</t>
  </si>
  <si>
    <t>0908102330</t>
  </si>
  <si>
    <t>0904100090</t>
  </si>
  <si>
    <t>0909250210</t>
  </si>
  <si>
    <t>0910200020</t>
  </si>
  <si>
    <t>0903458020</t>
  </si>
  <si>
    <t>0902206240</t>
  </si>
  <si>
    <t>0909250030</t>
  </si>
  <si>
    <t>0527455240</t>
  </si>
  <si>
    <t>0905101330</t>
  </si>
  <si>
    <t>0903230100</t>
  </si>
  <si>
    <t>0908102290</t>
  </si>
  <si>
    <t>0535327230</t>
  </si>
  <si>
    <t>0908276140</t>
  </si>
  <si>
    <t>0902125120</t>
  </si>
  <si>
    <t>0902207150</t>
  </si>
  <si>
    <t>0910201110</t>
  </si>
  <si>
    <t>0903200050</t>
  </si>
  <si>
    <t>0535375010</t>
  </si>
  <si>
    <t>0908229020</t>
  </si>
  <si>
    <t>0905108090</t>
  </si>
  <si>
    <t>0905108120</t>
  </si>
  <si>
    <t>0902110010</t>
  </si>
  <si>
    <t>0535375040</t>
  </si>
  <si>
    <t>0902207170</t>
  </si>
  <si>
    <t>0910206110</t>
  </si>
  <si>
    <t>0908250090</t>
  </si>
  <si>
    <t>0535457050</t>
  </si>
  <si>
    <t>0535105160</t>
  </si>
  <si>
    <t>0535451230</t>
  </si>
  <si>
    <t>0908225370</t>
  </si>
  <si>
    <t>0534276190</t>
  </si>
  <si>
    <t>0902301140</t>
  </si>
  <si>
    <t>0905351045</t>
  </si>
  <si>
    <t>0909100170</t>
  </si>
  <si>
    <t>0908102020</t>
  </si>
  <si>
    <t>0908225180</t>
  </si>
  <si>
    <t>0535353190</t>
  </si>
  <si>
    <t>0527404180</t>
  </si>
  <si>
    <t>0527425060</t>
  </si>
  <si>
    <t>0902427045</t>
  </si>
  <si>
    <t>0902134060</t>
  </si>
  <si>
    <t>0902104060</t>
  </si>
  <si>
    <t>0909250160</t>
  </si>
  <si>
    <t>0908250040</t>
  </si>
  <si>
    <t>0905480090</t>
  </si>
  <si>
    <t>0904350045</t>
  </si>
  <si>
    <t>0902136110</t>
  </si>
  <si>
    <t>0905480240</t>
  </si>
  <si>
    <t>0908127040</t>
  </si>
  <si>
    <t>0905101100</t>
  </si>
  <si>
    <t>0535451050</t>
  </si>
  <si>
    <t>0906225180</t>
  </si>
  <si>
    <t>0903452025</t>
  </si>
  <si>
    <t>0923400150</t>
  </si>
  <si>
    <t>0904351040</t>
  </si>
  <si>
    <t>0903228070</t>
  </si>
  <si>
    <t>0905477010</t>
  </si>
  <si>
    <t>0908227010</t>
  </si>
  <si>
    <t>0905480160</t>
  </si>
  <si>
    <t>0902206260</t>
  </si>
  <si>
    <t>0909253190</t>
  </si>
  <si>
    <t>0903456060</t>
  </si>
  <si>
    <t>0909254140</t>
  </si>
  <si>
    <t>0908203100</t>
  </si>
  <si>
    <t>0903425270</t>
  </si>
  <si>
    <t>0903458010</t>
  </si>
  <si>
    <t>0535375140</t>
  </si>
  <si>
    <t>0903458110</t>
  </si>
  <si>
    <t>0902106120</t>
  </si>
  <si>
    <t>0905228020</t>
  </si>
  <si>
    <t>0902202070</t>
  </si>
  <si>
    <t>0911102090</t>
  </si>
  <si>
    <t>0903235020</t>
  </si>
  <si>
    <t>0904100190</t>
  </si>
  <si>
    <t>0527403120</t>
  </si>
  <si>
    <t>0903231240</t>
  </si>
  <si>
    <t>0902301060</t>
  </si>
  <si>
    <t>0903225150</t>
  </si>
  <si>
    <t>0534453140</t>
  </si>
  <si>
    <t>0902427040</t>
  </si>
  <si>
    <t>0903476100</t>
  </si>
  <si>
    <t>0910201020</t>
  </si>
  <si>
    <t>0902305090</t>
  </si>
  <si>
    <t>0535380110</t>
  </si>
  <si>
    <t>0535377100</t>
  </si>
  <si>
    <t>0535382150</t>
  </si>
  <si>
    <t>0905476170</t>
  </si>
  <si>
    <t>0534451120</t>
  </si>
  <si>
    <t>0905201030</t>
  </si>
  <si>
    <t>0902402150</t>
  </si>
  <si>
    <t>0907230240</t>
  </si>
  <si>
    <t>0908203090</t>
  </si>
  <si>
    <t>0911103050</t>
  </si>
  <si>
    <t>0903481010</t>
  </si>
  <si>
    <t>0908102030</t>
  </si>
  <si>
    <t>0902205020</t>
  </si>
  <si>
    <t>0910203230</t>
  </si>
  <si>
    <t>0905478190</t>
  </si>
  <si>
    <t>0908102060</t>
  </si>
  <si>
    <t>0923205120</t>
  </si>
  <si>
    <t>0905475500</t>
  </si>
  <si>
    <t>0905426060</t>
  </si>
  <si>
    <t>0909101080</t>
  </si>
  <si>
    <t>0527326040</t>
  </si>
  <si>
    <t>0907290160</t>
  </si>
  <si>
    <t>0907290230</t>
  </si>
  <si>
    <t>0534450150</t>
  </si>
  <si>
    <t>0905377130</t>
  </si>
  <si>
    <t>0910203250</t>
  </si>
  <si>
    <t>0531477020</t>
  </si>
  <si>
    <t>0908250030</t>
  </si>
  <si>
    <t>0923125030</t>
  </si>
  <si>
    <t>0903232030</t>
  </si>
  <si>
    <t>0911226010</t>
  </si>
  <si>
    <t>0908227040</t>
  </si>
  <si>
    <t>0911102180</t>
  </si>
  <si>
    <t>0903232170</t>
  </si>
  <si>
    <t>0902102100</t>
  </si>
  <si>
    <t>0902125160</t>
  </si>
  <si>
    <t>0902204080</t>
  </si>
  <si>
    <t>0905200160</t>
  </si>
  <si>
    <t>0908103310</t>
  </si>
  <si>
    <t>0908103320</t>
  </si>
  <si>
    <t>0905475520</t>
  </si>
  <si>
    <t>0923251160</t>
  </si>
  <si>
    <t>0535380130</t>
  </si>
  <si>
    <t>0904302020</t>
  </si>
  <si>
    <t>0908186060</t>
  </si>
  <si>
    <t>0908186070</t>
  </si>
  <si>
    <t>0908186090</t>
  </si>
  <si>
    <t>0908188110</t>
  </si>
  <si>
    <t>0908188120</t>
  </si>
  <si>
    <t>0908188130</t>
  </si>
  <si>
    <t>0908188140</t>
  </si>
  <si>
    <t>0908188150</t>
  </si>
  <si>
    <t>0903476110</t>
  </si>
  <si>
    <t>0534451130</t>
  </si>
  <si>
    <t>0903204095</t>
  </si>
  <si>
    <t>0908275240</t>
  </si>
  <si>
    <t>0903230120</t>
  </si>
  <si>
    <t>0905480150</t>
  </si>
  <si>
    <t>0908226180</t>
  </si>
  <si>
    <t>0902325160</t>
  </si>
  <si>
    <t>0535383120</t>
  </si>
  <si>
    <t>0910205020</t>
  </si>
  <si>
    <t>0902134100</t>
  </si>
  <si>
    <t>0911225110</t>
  </si>
  <si>
    <t>0909131125</t>
  </si>
  <si>
    <t>0534451150</t>
  </si>
  <si>
    <t>0527405130</t>
  </si>
  <si>
    <t>0909201180</t>
  </si>
  <si>
    <t>0531479020</t>
  </si>
  <si>
    <t>0910202030</t>
  </si>
  <si>
    <t>0911104060</t>
  </si>
  <si>
    <t>0903231220</t>
  </si>
  <si>
    <t>0902100030</t>
  </si>
  <si>
    <t>0534451080</t>
  </si>
  <si>
    <t>0903454020</t>
  </si>
  <si>
    <t>0910203100</t>
  </si>
  <si>
    <t>0903481130</t>
  </si>
  <si>
    <t>0903235100</t>
  </si>
  <si>
    <t>0911128180</t>
  </si>
  <si>
    <t>0910206010</t>
  </si>
  <si>
    <t>0535377070</t>
  </si>
  <si>
    <t>0531477050</t>
  </si>
  <si>
    <t>0909101060</t>
  </si>
  <si>
    <t>0910204090</t>
  </si>
  <si>
    <t>0902103170</t>
  </si>
  <si>
    <t>0902207120</t>
  </si>
  <si>
    <t>0911226030</t>
  </si>
  <si>
    <t>0534450110</t>
  </si>
  <si>
    <t>0535379060</t>
  </si>
  <si>
    <t>0909428110</t>
  </si>
  <si>
    <t>0902456015</t>
  </si>
  <si>
    <t>0908102300</t>
  </si>
  <si>
    <t>0902105130</t>
  </si>
  <si>
    <t>0534451020</t>
  </si>
  <si>
    <t>0902207110</t>
  </si>
  <si>
    <t>0905228050</t>
  </si>
  <si>
    <t>0904351240</t>
  </si>
  <si>
    <t>0532378120</t>
  </si>
  <si>
    <t>0902206020</t>
  </si>
  <si>
    <t>0904301375</t>
  </si>
  <si>
    <t>0911175440</t>
  </si>
  <si>
    <t>0903231060</t>
  </si>
  <si>
    <t>0911370430</t>
  </si>
  <si>
    <t>0911370530</t>
  </si>
  <si>
    <t>0905451340</t>
  </si>
  <si>
    <t>0914452060</t>
  </si>
  <si>
    <t>0909175080</t>
  </si>
  <si>
    <t>0914476050</t>
  </si>
  <si>
    <t>0535383060</t>
  </si>
  <si>
    <t>0914476500</t>
  </si>
  <si>
    <t>0909101070</t>
  </si>
  <si>
    <t>0916252170</t>
  </si>
  <si>
    <t>0902331010</t>
  </si>
  <si>
    <t>0912251110</t>
  </si>
  <si>
    <t>0911204090</t>
  </si>
  <si>
    <t>0902402260</t>
  </si>
  <si>
    <t>0910202050</t>
  </si>
  <si>
    <t>0903430130</t>
  </si>
  <si>
    <t>0534451170</t>
  </si>
  <si>
    <t>0911175410</t>
  </si>
  <si>
    <t>0911204100</t>
  </si>
  <si>
    <t>0903484080</t>
  </si>
  <si>
    <t>0902205070</t>
  </si>
  <si>
    <t>0923202025</t>
  </si>
  <si>
    <t>0923203090</t>
  </si>
  <si>
    <t>0923203100</t>
  </si>
  <si>
    <t>0902205010</t>
  </si>
  <si>
    <t>0923225190</t>
  </si>
  <si>
    <t>0923225240</t>
  </si>
  <si>
    <t>0923225260</t>
  </si>
  <si>
    <t>0902477130</t>
  </si>
  <si>
    <t>0923226150</t>
  </si>
  <si>
    <t>0923226180</t>
  </si>
  <si>
    <t>0923226290</t>
  </si>
  <si>
    <t>0911102170</t>
  </si>
  <si>
    <t>0923228130</t>
  </si>
  <si>
    <t>0923228180</t>
  </si>
  <si>
    <t>0923228210</t>
  </si>
  <si>
    <t>0923228260</t>
  </si>
  <si>
    <t>0923228310</t>
  </si>
  <si>
    <t>0923229110</t>
  </si>
  <si>
    <t>0923230040</t>
  </si>
  <si>
    <t>0534450090</t>
  </si>
  <si>
    <t>0902205030</t>
  </si>
  <si>
    <t>0911175430</t>
  </si>
  <si>
    <t>0909101330</t>
  </si>
  <si>
    <t>0902477120</t>
  </si>
  <si>
    <t>0910251050</t>
  </si>
  <si>
    <t>0902207130</t>
  </si>
  <si>
    <t>Year_Built</t>
  </si>
  <si>
    <t>Year_Remod_Add</t>
  </si>
  <si>
    <t>Total_Bsmt_SF</t>
  </si>
  <si>
    <t>Garage_Yr_Blt</t>
  </si>
  <si>
    <t>Lot_Frontage</t>
  </si>
  <si>
    <t>Lot_Area</t>
  </si>
  <si>
    <t>Street</t>
  </si>
  <si>
    <t>Neighborhood</t>
  </si>
  <si>
    <t>House_Style</t>
  </si>
  <si>
    <t>Overall_Cond</t>
  </si>
  <si>
    <t>Mas_Vnr_Type</t>
  </si>
  <si>
    <t>Mas_Vnr_Area</t>
  </si>
  <si>
    <t>BsmtFin_Type_1</t>
  </si>
  <si>
    <t>BsmtFin_SF_1</t>
  </si>
  <si>
    <t>BsmtFin_Type_2</t>
  </si>
  <si>
    <t>BsmtFin_SF_2</t>
  </si>
  <si>
    <t>Bsmt_Unf_SF</t>
  </si>
  <si>
    <t>_1st_Flr_SF</t>
  </si>
  <si>
    <t>_2nd_Flr_SF</t>
  </si>
  <si>
    <t>Bsmt_Full_Bath</t>
  </si>
  <si>
    <t>Bsmt_Half_Bath</t>
  </si>
  <si>
    <t>Full_Bath</t>
  </si>
  <si>
    <t>Half_Bath</t>
  </si>
  <si>
    <t>Bedroom_AbvGr</t>
  </si>
  <si>
    <t>Kitchen_AbvGr</t>
  </si>
  <si>
    <t>TotRms_AbvGrd</t>
  </si>
  <si>
    <t>Fireplaces</t>
  </si>
  <si>
    <t>Fireplace_Qu</t>
  </si>
  <si>
    <t>Garage_Type</t>
  </si>
  <si>
    <t>Garage_Finish</t>
  </si>
  <si>
    <t>Garage_Cond2</t>
  </si>
  <si>
    <t>Wood_Deck_SF</t>
  </si>
  <si>
    <t>Open_Porch_SF</t>
  </si>
  <si>
    <t>Enclosed_Porch</t>
  </si>
  <si>
    <t>_3Ssn_Porch</t>
  </si>
  <si>
    <t>Screen_Porch</t>
  </si>
  <si>
    <t>Pool_Area</t>
  </si>
  <si>
    <t>Pool_QC</t>
  </si>
  <si>
    <t>Mo_Sold</t>
  </si>
  <si>
    <t>Yr_Sold</t>
  </si>
  <si>
    <t>Sale_Type</t>
  </si>
  <si>
    <t>Sale_Condition</t>
  </si>
  <si>
    <t>Pave</t>
  </si>
  <si>
    <t>NoRidge</t>
  </si>
  <si>
    <t>2Story</t>
  </si>
  <si>
    <t>BrkFace</t>
  </si>
  <si>
    <t>GLQ</t>
  </si>
  <si>
    <t>Unf</t>
  </si>
  <si>
    <t>Ex</t>
  </si>
  <si>
    <t>Attchd</t>
  </si>
  <si>
    <t>Fin</t>
  </si>
  <si>
    <t>TA</t>
  </si>
  <si>
    <t>NA</t>
  </si>
  <si>
    <t>WD</t>
  </si>
  <si>
    <t>Normal</t>
  </si>
  <si>
    <t>None</t>
  </si>
  <si>
    <t>Abnorml</t>
  </si>
  <si>
    <t>NridgHt</t>
  </si>
  <si>
    <t>1Story</t>
  </si>
  <si>
    <t>Stone</t>
  </si>
  <si>
    <t>Gd</t>
  </si>
  <si>
    <t>New</t>
  </si>
  <si>
    <t>Partial</t>
  </si>
  <si>
    <t>StoneBr</t>
  </si>
  <si>
    <t>ALQ</t>
  </si>
  <si>
    <t>RFn</t>
  </si>
  <si>
    <t>Rec</t>
  </si>
  <si>
    <t>BuiltIn</t>
  </si>
  <si>
    <t>BLQ</t>
  </si>
  <si>
    <t>CollgCr</t>
  </si>
  <si>
    <t>OldTown</t>
  </si>
  <si>
    <t>2.5Fin</t>
  </si>
  <si>
    <t>Detchd</t>
  </si>
  <si>
    <t>NAmes</t>
  </si>
  <si>
    <t>Fa</t>
  </si>
  <si>
    <t>BrDale</t>
  </si>
  <si>
    <t>COD</t>
  </si>
  <si>
    <t>Family</t>
  </si>
  <si>
    <t>NPkVill</t>
  </si>
  <si>
    <t>Somerst</t>
  </si>
  <si>
    <t>ConLI</t>
  </si>
  <si>
    <t>Blmngtn</t>
  </si>
  <si>
    <t>Timber</t>
  </si>
  <si>
    <t>Edwards</t>
  </si>
  <si>
    <t>2.5Unf</t>
  </si>
  <si>
    <t>1.5Fin</t>
  </si>
  <si>
    <t>SawyerW</t>
  </si>
  <si>
    <t>LwQ</t>
  </si>
  <si>
    <t>Sawyer</t>
  </si>
  <si>
    <t>ConLD</t>
  </si>
  <si>
    <t>Greens</t>
  </si>
  <si>
    <t>Veenker</t>
  </si>
  <si>
    <t>Crawfor</t>
  </si>
  <si>
    <t>Gilbert</t>
  </si>
  <si>
    <t>Oth</t>
  </si>
  <si>
    <t>Basment</t>
  </si>
  <si>
    <t>Alloca</t>
  </si>
  <si>
    <t>SFoyer</t>
  </si>
  <si>
    <t>SLvl</t>
  </si>
  <si>
    <t>ClearCr</t>
  </si>
  <si>
    <t>Grvl</t>
  </si>
  <si>
    <t>IDOTRR</t>
  </si>
  <si>
    <t>CarPort</t>
  </si>
  <si>
    <t>Po</t>
  </si>
  <si>
    <t>SWISU</t>
  </si>
  <si>
    <t>Con</t>
  </si>
  <si>
    <t>NWAmes</t>
  </si>
  <si>
    <t>Mitchel</t>
  </si>
  <si>
    <t>Blueste</t>
  </si>
  <si>
    <t>2Types</t>
  </si>
  <si>
    <t/>
  </si>
  <si>
    <t>MeadowV</t>
  </si>
  <si>
    <t>BrkCmn</t>
  </si>
  <si>
    <t>ConLw</t>
  </si>
  <si>
    <t>BrkSide</t>
  </si>
  <si>
    <t>CWD</t>
  </si>
  <si>
    <t>1.5Unf</t>
  </si>
  <si>
    <t>AdjLand</t>
  </si>
  <si>
    <t>VWD</t>
  </si>
  <si>
    <t>GrnHill</t>
  </si>
  <si>
    <t>Landmrk</t>
  </si>
  <si>
    <t>CBlock</t>
  </si>
  <si>
    <t>Houseing Data Type</t>
  </si>
  <si>
    <t>Mean</t>
  </si>
  <si>
    <t>Median</t>
  </si>
  <si>
    <t>Mode</t>
  </si>
  <si>
    <t>MIN</t>
  </si>
  <si>
    <t>MAX</t>
  </si>
  <si>
    <t>Type</t>
  </si>
  <si>
    <t>Notes for Cleaning</t>
  </si>
  <si>
    <t>Notes About Variable Assumptions</t>
  </si>
  <si>
    <t>Descriptions of Variables</t>
  </si>
  <si>
    <t>Overall Quality</t>
  </si>
  <si>
    <t>Ordinal</t>
  </si>
  <si>
    <t xml:space="preserve">1-10 ratings. Ordinal Format requires data transfromation for proper analysis </t>
  </si>
  <si>
    <t>Extremely important for Sale Prices. Strong correlation (run tests)</t>
  </si>
  <si>
    <t>Ratings (1-10) of the overall material and finish of the house</t>
  </si>
  <si>
    <t>Continuous</t>
  </si>
  <si>
    <t>Major outlier indicates data transformation needs</t>
  </si>
  <si>
    <t xml:space="preserve">High variation in data. This is the most important variable in our dataset. </t>
  </si>
  <si>
    <t>Sales Price of the house</t>
  </si>
  <si>
    <t>Discrete</t>
  </si>
  <si>
    <t>Higher capacity could mean higher sales price. Likely irrelevant since we have Sq Ft for Garage</t>
  </si>
  <si>
    <t>Garage Car Capacity</t>
  </si>
  <si>
    <t>Year Built</t>
  </si>
  <si>
    <t>Requires Transformation into "Years_Old" rather than "Year_Built" for proper analysis</t>
  </si>
  <si>
    <t>Could create another column, display every 10 years as a group, and run tests to see whether older houses are renovated more than new houses.</t>
  </si>
  <si>
    <t>When the house was originally constructed</t>
  </si>
  <si>
    <t>Missing data points could indicate no garage. The newer the garage is, the higher the price could be</t>
  </si>
  <si>
    <t>When the garage was originally constructed</t>
  </si>
  <si>
    <t>May need outlier transformation due to max values. Higher Sq Ft likely increases Sale_Price</t>
  </si>
  <si>
    <t>Square feet for Above Ground Living Area</t>
  </si>
  <si>
    <t>Remodel/Addition Year</t>
  </si>
  <si>
    <t>Renovations could likely increase the value of a house (run correlation tests)</t>
  </si>
  <si>
    <t>When the house was remodeled or had additions performed</t>
  </si>
  <si>
    <t xml:space="preserve"> Larger garages likely increase the price of the house</t>
  </si>
  <si>
    <t>Square feet for Garage</t>
  </si>
  <si>
    <t>Total Basement Square Footage</t>
  </si>
  <si>
    <t>High variation in data. Test Correlation with Sale_Price</t>
  </si>
  <si>
    <t>Total Square feet for basements</t>
  </si>
  <si>
    <t>0 indicates no bathrooms. Consider combining all bathrooms columns and title it "Total_Bathrooms" to analyze changes in Sale_Price for adding another bathroom to a house</t>
  </si>
  <si>
    <t xml:space="preserve">Full bathrooms for Above Ground </t>
  </si>
  <si>
    <t>1st Floor Square Footage</t>
  </si>
  <si>
    <t xml:space="preserve">Potentially create a column for categories  "Single_Story and "Two_Story" </t>
  </si>
  <si>
    <t>Key Factor. Size increase likely affect Sale_Price</t>
  </si>
  <si>
    <t>Square feet for first floor</t>
  </si>
  <si>
    <t>Potentially remove this variable, missing values and grouping with Mas_Vnr_Type might cause issues</t>
  </si>
  <si>
    <t>Masonry veneer area in Square feet</t>
  </si>
  <si>
    <t>Most houses have no fireplace. Price likely increases with more fireplaces</t>
  </si>
  <si>
    <t>Number of Fireplaces</t>
  </si>
  <si>
    <t>Use other size variables to see how larger rooms above ground might increase price. Likely highly correlated with Sale_Price</t>
  </si>
  <si>
    <t>Total Rooms Above Ground</t>
  </si>
  <si>
    <t>Many 0s. 3ssn and Screen porches are extremely rare. Potentially create a column that indicates if the house has a porch</t>
  </si>
  <si>
    <t>Square feet for Porch</t>
  </si>
  <si>
    <t>0 Indicates there is either no type 1 basement or that the type 1 is unfinished. Could replace 0s with N/A</t>
  </si>
  <si>
    <t>Square feet for Type 1 finished basements</t>
  </si>
  <si>
    <t>Basement Unfinished  Square Footage</t>
  </si>
  <si>
    <t>Combine with other basement variables for analysis. Ensure 0s mean no basement, not BsmtFin_SF 1&amp;2</t>
  </si>
  <si>
    <t>Square feet for unfinished basements</t>
  </si>
  <si>
    <t xml:space="preserve">Half bathrooms for Above Ground </t>
  </si>
  <si>
    <t>Larger wood decks might increase the value</t>
  </si>
  <si>
    <t>Square feet for Wood Deck</t>
  </si>
  <si>
    <t>2nd Floor Square Footage</t>
  </si>
  <si>
    <t>Potentially create a column for categories  "Single_Story and "Two_Story" houses to make up for any blanks or 0s</t>
  </si>
  <si>
    <t xml:space="preserve">0s in this column indicate houses aren't two story. </t>
  </si>
  <si>
    <t>Square feet for second floor</t>
  </si>
  <si>
    <t>Lot Frontage</t>
  </si>
  <si>
    <t xml:space="preserve">Blank values could mean that there is no access to a street </t>
  </si>
  <si>
    <t>Linear feet of street connected to property</t>
  </si>
  <si>
    <t xml:space="preserve">Full bathrooms for Basement </t>
  </si>
  <si>
    <t>Lot Area</t>
  </si>
  <si>
    <t>Major outlier indicates data transformation needs/</t>
  </si>
  <si>
    <t>Wide values might indicate different, less populated locations. Narrow down zones to see if outliers are removed</t>
  </si>
  <si>
    <t>The entire size of the Lot measured by SQ FT</t>
  </si>
  <si>
    <t>More bedrooms might yield a higher Sale_Price</t>
  </si>
  <si>
    <t>Bedrooms Above Ground</t>
  </si>
  <si>
    <t>Square feet for Screened Porch</t>
  </si>
  <si>
    <t>The time of year the house is sold can majorly affect the house price. Outlier factors like standard market rates might affect data. Analysis for price variation over time is important for this project</t>
  </si>
  <si>
    <t>Month the house was sold in</t>
  </si>
  <si>
    <t xml:space="preserve"> Rare feature. 0s indicate no pool. Having a pool likely increases the value</t>
  </si>
  <si>
    <t>Square Feet for Pool</t>
  </si>
  <si>
    <t>Square feet for Three Season Porch</t>
  </si>
  <si>
    <t>Year the house was sold in</t>
  </si>
  <si>
    <t>0 Indicates there is either no basement or that it is unfinished. Could replace 0s with N/A</t>
  </si>
  <si>
    <t>Square feet for Type 2 finished basements</t>
  </si>
  <si>
    <t xml:space="preserve">Half bathrooms for Basement </t>
  </si>
  <si>
    <t>Overall Condition</t>
  </si>
  <si>
    <t>The majority of the houses look to be in the mid-range</t>
  </si>
  <si>
    <t>Ratings (1-10) of the overall condition the house is in</t>
  </si>
  <si>
    <t>Square feet for Enclosed Porch</t>
  </si>
  <si>
    <t>Possibly remove houses with more than 1 kitchen as those outliers might skew the analysis</t>
  </si>
  <si>
    <t>Most homes only have 1 kitchen</t>
  </si>
  <si>
    <t>Kitchens Above Ground</t>
  </si>
  <si>
    <t xml:space="preserve">Number of Column Variables = 82 </t>
  </si>
  <si>
    <t>Number of Rows = 2930</t>
  </si>
  <si>
    <t>Number of Rows With Blanks = 21</t>
  </si>
  <si>
    <t>Target Variable = Sale Price</t>
  </si>
  <si>
    <t>Data Types for Major Varaibles  = Continous, Ordinal, and Discrete</t>
  </si>
  <si>
    <t xml:space="preserve">Overall_Quality 80% correlation with SalePrice </t>
  </si>
  <si>
    <t xml:space="preserve">Gr_Liv_Area 71% correlation with SalePrice </t>
  </si>
  <si>
    <t>Grarage_Cars 65% correlation with SalePrice</t>
  </si>
  <si>
    <t>No</t>
  </si>
  <si>
    <t>Garage_Condition</t>
  </si>
  <si>
    <t>Years_Since_Remod</t>
  </si>
  <si>
    <t>Grand Total</t>
  </si>
  <si>
    <t>Remodeled?</t>
  </si>
  <si>
    <t>Remodeled Numerical</t>
  </si>
  <si>
    <t>Yes</t>
  </si>
  <si>
    <t>Average of Overall_Cond</t>
  </si>
  <si>
    <t>6.00</t>
  </si>
  <si>
    <t>Was the House Remodeled?</t>
  </si>
  <si>
    <t>Average of Garage_Condition</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</si>
  <si>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</si>
  <si>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</si>
  <si>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</si>
  <si>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</si>
  <si>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</si>
  <si>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</si>
  <si>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</si>
  <si>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</si>
  <si>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</si>
  <si>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</si>
  <si>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</si>
  <si>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</si>
  <si>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</si>
  <si>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</si>
  <si>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</si>
  <si>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</si>
  <si>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</si>
  <si>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</si>
  <si>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</si>
  <si>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</si>
  <si>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</si>
  <si>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</si>
  <si>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</si>
  <si>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</si>
  <si>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Dependant Variable = Sale_Price</t>
  </si>
  <si>
    <t>Row Labels</t>
  </si>
  <si>
    <t>Average of SalePrice</t>
  </si>
  <si>
    <t>OQ_Dummy</t>
  </si>
  <si>
    <t>Good_Overall_Quality</t>
  </si>
  <si>
    <t>Somewhat_Decent_Overall_Quality</t>
  </si>
  <si>
    <t>Bad_Overall_Quality</t>
  </si>
  <si>
    <t>Very_Good_Overall_Quality</t>
  </si>
  <si>
    <t>Excellent_Overall_Quality</t>
  </si>
  <si>
    <t>Bad_Overall_Qual</t>
  </si>
  <si>
    <t>Dependent Variable = SalePrice</t>
  </si>
  <si>
    <t>Correlation</t>
  </si>
  <si>
    <t xml:space="preserve">    BLANKS: Requires  Transformation (potentially remove outlier data, possibly use averages to fill missing data points</t>
  </si>
  <si>
    <t>BLANKS: Requires transformation (filling missing data with  other basement variables)</t>
  </si>
  <si>
    <t>BLANKS: Requires Transformation into "Garage_Years_Old" rather than "Garage_Year_Built" for proper analysis</t>
  </si>
  <si>
    <t>BLANKS: Might require grouping with Masonry Veneer Type (Mas_Vnr_Type) for proper analysis.</t>
  </si>
  <si>
    <t>Column2</t>
  </si>
  <si>
    <t>Column3</t>
  </si>
  <si>
    <t>Column4</t>
  </si>
  <si>
    <t>Column5</t>
  </si>
  <si>
    <t>Column6</t>
  </si>
  <si>
    <t>Column7</t>
  </si>
  <si>
    <t>Column8</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</si>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</sst>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
    <numFmt numFmtId="165" formatCode="0.0000"/>
    <numFmt numFmtId="166" formatCode="&quot;$&quot;#,##0.00"/>
  </numFmts>
  <fonts count="8" x14ac:knownFonts="1">
    <font>
      <sz val="11"/>
      <color theme="1"/>
      <name val="Aptos Narrow"/>
      <family val="2"/>
      <scheme val="minor"/>
    </font>
    <font>
      <sz val="8"/>
      <name val="Aptos Narrow"/>
      <family val="2"/>
      <scheme val="minor"/>
    </font>
    <font>
      <sz val="11"/>
      <color rgb="FF9C0006"/>
      <name val="Aptos Narrow"/>
      <family val="2"/>
      <scheme val="minor"/>
    </font>
    <font>
      <sz val="11"/>
      <color rgb="FF9C5700"/>
      <name val="Aptos Narrow"/>
      <family val="2"/>
      <scheme val="minor"/>
    </font>
    <font>
      <sz val="11"/>
      <color rgb="FFFF0000"/>
      <name val="Aptos Narrow"/>
      <family val="2"/>
      <scheme val="minor"/>
    </font>
    <font>
      <sz val="11"/>
      <color rgb="FF006100"/>
      <name val="Aptos Narrow"/>
      <family val="2"/>
      <scheme val="minor"/>
    </font>
    <font>
      <i/>
      <sz val="11"/>
      <color theme="1"/>
      <name val="Aptos Narrow"/>
      <family val="2"/>
      <scheme val="minor"/>
    </font>
    <font>
      <sz val="11"/>
      <color theme="1"/>
      <name val="Aptos Narrow"/>
      <family val="2"/>
      <scheme val="minor"/>
    </font>
  </fonts>
  <fills count="8">
    <fill>
      <patternFill patternType="none"/>
    </fill>
    <fill>
      <patternFill patternType="gray125"/>
    </fill>
    <fill>
      <patternFill patternType="solid">
        <fgColor rgb="FFFFC7CE"/>
      </patternFill>
    </fill>
    <fill>
      <patternFill patternType="solid">
        <fgColor rgb="FFFFEB9C"/>
      </patternFill>
    </fill>
    <fill>
      <patternFill patternType="solid">
        <fgColor rgb="FFFFFF00"/>
        <bgColor indexed="64"/>
      </patternFill>
    </fill>
    <fill>
      <patternFill patternType="solid">
        <fgColor rgb="FFC6EFCE"/>
      </patternFill>
    </fill>
    <fill>
      <patternFill patternType="solid">
        <fgColor rgb="FFFFC7CE"/>
        <bgColor indexed="64"/>
      </patternFill>
    </fill>
    <fill>
      <patternFill patternType="solid">
        <fgColor rgb="FFC6EFCE"/>
        <bgColor indexed="64"/>
      </patternFill>
    </fill>
  </fills>
  <borders count="23">
    <border>
      <left/>
      <right/>
      <top/>
      <bottom/>
      <diagonal/>
    </border>
    <border>
      <left/>
      <right/>
      <top/>
      <bottom style="medium">
        <color indexed="64"/>
      </bottom>
      <diagonal/>
    </border>
    <border>
      <left/>
      <right style="medium">
        <color indexed="64"/>
      </right>
      <top style="medium">
        <color indexed="64"/>
      </top>
      <bottom/>
      <diagonal/>
    </border>
    <border>
      <left/>
      <right style="medium">
        <color indexed="64"/>
      </right>
      <top style="thin">
        <color theme="1"/>
      </top>
      <bottom style="medium">
        <color indexed="64"/>
      </bottom>
      <diagonal/>
    </border>
    <border>
      <left/>
      <right/>
      <top style="medium">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thin">
        <color theme="1"/>
      </top>
      <bottom style="medium">
        <color indexed="64"/>
      </bottom>
      <diagonal/>
    </border>
    <border>
      <left style="thin">
        <color theme="1"/>
      </left>
      <right/>
      <top style="thin">
        <color theme="1"/>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theme="1"/>
      </top>
      <bottom/>
      <diagonal/>
    </border>
    <border>
      <left style="medium">
        <color indexed="64"/>
      </left>
      <right style="thin">
        <color indexed="64"/>
      </right>
      <top style="thin">
        <color theme="1"/>
      </top>
      <bottom/>
      <diagonal/>
    </border>
    <border>
      <left style="thin">
        <color indexed="64"/>
      </left>
      <right style="thin">
        <color indexed="64"/>
      </right>
      <top style="thin">
        <color theme="1"/>
      </top>
      <bottom/>
      <diagonal/>
    </border>
    <border>
      <left/>
      <right style="medium">
        <color indexed="64"/>
      </right>
      <top style="thin">
        <color theme="1"/>
      </top>
      <bottom/>
      <diagonal/>
    </border>
    <border>
      <left style="medium">
        <color indexed="64"/>
      </left>
      <right style="thin">
        <color indexed="64"/>
      </right>
      <top style="thin">
        <color theme="1"/>
      </top>
      <bottom style="medium">
        <color indexed="64"/>
      </bottom>
      <diagonal/>
    </border>
    <border>
      <left style="thin">
        <color indexed="64"/>
      </left>
      <right style="thin">
        <color indexed="64"/>
      </right>
      <top style="thin">
        <color theme="1"/>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0" fontId="2" fillId="2" borderId="0" applyNumberFormat="0" applyBorder="0" applyAlignment="0" applyProtection="0"/>
    <xf numFmtId="0" fontId="3" fillId="3" borderId="0" applyNumberFormat="0" applyBorder="0" applyAlignment="0" applyProtection="0"/>
    <xf numFmtId="0" fontId="5" fillId="5" borderId="0" applyNumberFormat="0" applyBorder="0" applyAlignment="0" applyProtection="0"/>
    <xf numFmtId="44" fontId="7" fillId="0" borderId="0" applyFont="0" applyFill="0" applyBorder="0" applyAlignment="0" applyProtection="0"/>
  </cellStyleXfs>
  <cellXfs count="47">
    <xf numFmtId="0" fontId="0" fillId="0" borderId="0" xfId="0"/>
    <xf numFmtId="0" fontId="0" fillId="0" borderId="0" xfId="0" applyAlignment="1">
      <alignment horizontal="left"/>
    </xf>
    <xf numFmtId="2" fontId="0" fillId="0" borderId="0" xfId="0" applyNumberFormat="1"/>
    <xf numFmtId="0" fontId="0" fillId="0" borderId="1" xfId="0" applyBorder="1"/>
    <xf numFmtId="0" fontId="2" fillId="2" borderId="0" xfId="1"/>
    <xf numFmtId="0" fontId="0" fillId="4" borderId="0" xfId="0" applyFill="1"/>
    <xf numFmtId="0" fontId="5" fillId="5" borderId="0" xfId="3"/>
    <xf numFmtId="0" fontId="2" fillId="6" borderId="0" xfId="0" applyFont="1" applyFill="1"/>
    <xf numFmtId="0" fontId="5" fillId="7" borderId="0" xfId="0" applyFont="1" applyFill="1"/>
    <xf numFmtId="0" fontId="6" fillId="0" borderId="4" xfId="0" applyFont="1" applyBorder="1" applyAlignment="1">
      <alignment horizontal="center"/>
    </xf>
    <xf numFmtId="1" fontId="0" fillId="0" borderId="0" xfId="0" applyNumberFormat="1"/>
    <xf numFmtId="1" fontId="3" fillId="3" borderId="0" xfId="2" applyNumberFormat="1"/>
    <xf numFmtId="0" fontId="0" fillId="0" borderId="0" xfId="0" pivotButton="1"/>
    <xf numFmtId="0" fontId="6" fillId="0" borderId="4" xfId="0" applyFont="1" applyBorder="1" applyAlignment="1">
      <alignment horizontal="centerContinuous"/>
    </xf>
    <xf numFmtId="164" fontId="4" fillId="0" borderId="0" xfId="4" applyNumberFormat="1" applyFont="1" applyFill="1" applyBorder="1" applyAlignment="1"/>
    <xf numFmtId="164" fontId="0" fillId="0" borderId="0" xfId="4" applyNumberFormat="1" applyFont="1" applyFill="1" applyBorder="1" applyAlignment="1"/>
    <xf numFmtId="164" fontId="0" fillId="0" borderId="1" xfId="4" applyNumberFormat="1" applyFont="1" applyFill="1" applyBorder="1" applyAlignment="1"/>
    <xf numFmtId="164" fontId="4" fillId="0" borderId="0" xfId="4" applyNumberFormat="1" applyFont="1"/>
    <xf numFmtId="164" fontId="0" fillId="0" borderId="0" xfId="4" applyNumberFormat="1" applyFont="1"/>
    <xf numFmtId="164" fontId="0" fillId="0" borderId="1" xfId="4" applyNumberFormat="1" applyFont="1" applyBorder="1"/>
    <xf numFmtId="165" fontId="0" fillId="0" borderId="0" xfId="0" applyNumberFormat="1"/>
    <xf numFmtId="0" fontId="3" fillId="3" borderId="8" xfId="2" applyNumberFormat="1" applyBorder="1"/>
    <xf numFmtId="0" fontId="3" fillId="3" borderId="11" xfId="2" applyNumberFormat="1" applyBorder="1"/>
    <xf numFmtId="0" fontId="3" fillId="3" borderId="6" xfId="2" applyNumberFormat="1" applyBorder="1"/>
    <xf numFmtId="0" fontId="0" fillId="0" borderId="7" xfId="0" applyBorder="1"/>
    <xf numFmtId="0" fontId="0" fillId="0" borderId="9" xfId="0" applyBorder="1"/>
    <xf numFmtId="0" fontId="0" fillId="0" borderId="10" xfId="0" applyBorder="1"/>
    <xf numFmtId="0" fontId="0" fillId="0" borderId="2"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3" xfId="0" applyBorder="1"/>
    <xf numFmtId="0" fontId="5" fillId="5" borderId="5" xfId="3" applyBorder="1"/>
    <xf numFmtId="0" fontId="0" fillId="0" borderId="17" xfId="0" applyBorder="1"/>
    <xf numFmtId="0" fontId="0" fillId="0" borderId="0" xfId="0" applyBorder="1"/>
    <xf numFmtId="0" fontId="0" fillId="0" borderId="18" xfId="0" applyBorder="1"/>
    <xf numFmtId="0" fontId="0" fillId="0" borderId="19" xfId="0" applyBorder="1"/>
    <xf numFmtId="0" fontId="0" fillId="0" borderId="20" xfId="0" applyBorder="1"/>
    <xf numFmtId="164" fontId="0" fillId="0" borderId="0" xfId="0" applyNumberFormat="1" applyBorder="1"/>
    <xf numFmtId="164" fontId="4" fillId="0" borderId="0" xfId="0" applyNumberFormat="1" applyFont="1" applyBorder="1"/>
    <xf numFmtId="166" fontId="0" fillId="0" borderId="0" xfId="0" applyNumberFormat="1" applyBorder="1"/>
    <xf numFmtId="166" fontId="0" fillId="0" borderId="1" xfId="0" applyNumberFormat="1" applyBorder="1"/>
    <xf numFmtId="0" fontId="0" fillId="0" borderId="21" xfId="0" applyBorder="1"/>
    <xf numFmtId="0" fontId="0" fillId="0" borderId="4" xfId="0" applyBorder="1"/>
    <xf numFmtId="0" fontId="0" fillId="0" borderId="22" xfId="0" applyBorder="1"/>
  </cellXfs>
  <cellStyles count="5">
    <cellStyle name="Bad" xfId="1" builtinId="27"/>
    <cellStyle name="Currency" xfId="4" builtinId="4"/>
    <cellStyle name="Good" xfId="3" builtinId="26"/>
    <cellStyle name="Neutral" xfId="2" builtinId="28"/>
    <cellStyle name="Normal" xfId="0" builtinId="0"/>
  </cellStyles>
  <dxfs count="33">
    <dxf>
      <numFmt numFmtId="0" formatCode="Genera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font>
        <b val="0"/>
        <i val="0"/>
        <strike val="0"/>
        <condense val="0"/>
        <extend val="0"/>
        <outline val="0"/>
        <shadow val="0"/>
        <u val="none"/>
        <vertAlign val="baseline"/>
        <sz val="11"/>
        <color rgb="FF006100"/>
        <name val="Aptos Narrow"/>
        <family val="2"/>
        <scheme val="minor"/>
      </font>
      <fill>
        <patternFill patternType="solid">
          <fgColor indexed="64"/>
          <bgColor rgb="FFC6EFCE"/>
        </patternFill>
      </fill>
    </dxf>
    <dxf>
      <numFmt numFmtId="1" formatCode="0"/>
    </dxf>
    <dxf>
      <numFmt numFmtId="0" formatCode="General"/>
    </dxf>
    <dxf>
      <numFmt numFmtId="0" formatCode="General"/>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9C0006"/>
        <name val="Aptos Narrow"/>
        <family val="2"/>
        <scheme val="minor"/>
      </font>
      <fill>
        <patternFill patternType="solid">
          <fgColor indexed="64"/>
          <bgColor rgb="FFFFC7CE"/>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[Ames Housing Analysis Reference Material.xlsx]Remodeling!PivotTable1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Remodeling!$B$3</c:f>
              <c:strCache>
                <c:ptCount val="1"/>
                <c:pt idx="0">
                  <c:v>Average of Overall_Cond</c:v>
                </c:pt>
              </c:strCache>
            </c:strRef>
          </c:tx>
          <c:spPr>
            <a:solidFill>
              <a:schemeClr val="accent1"/>
            </a:solidFill>
            <a:ln>
              <a:noFill/>
            </a:ln>
            <a:effectLst/>
          </c:spPr>
          <c:invertIfNegative val="0"/>
          <c:cat>
            <c:strRef>
              <c:f>Remodeling!$A$4:$A$6</c:f>
              <c:strCache>
                <c:ptCount val="2"/>
                <c:pt idx="0">
                  <c:v>No</c:v>
                </c:pt>
                <c:pt idx="1">
                  <c:v>Yes</c:v>
                </c:pt>
              </c:strCache>
            </c:strRef>
          </c:cat>
          <c:val>
            <c:numRef>
              <c:f>Remodeling!$B$4:$B$6</c:f>
              <c:numCache>
                <c:formatCode>General</c:formatCode>
                <c:ptCount val="2"/>
                <c:pt idx="0">
                  <c:v>5.2848948374760996</c:v>
                </c:pt>
                <c:pt idx="1">
                  <c:v>5.883908890521675</c:v>
                </c:pt>
              </c:numCache>
            </c:numRef>
          </c:val>
          <c:extLst>
            <c:ext xmlns:c16="http://schemas.microsoft.com/office/drawing/2014/chart" uri="{C3380CC4-5D6E-409C-BE32-E72D297353CC}">
              <c16:uniqueId val="{00000000-3408-4E67-BD9F-3311198BD426}"/>
            </c:ext>
          </c:extLst>
        </c:ser>
        <c:ser>
          <c:idx val="1"/>
          <c:order val="1"/>
          <c:tx>
            <c:strRef>
              <c:f>Remodeling!$C$3</c:f>
              <c:strCache>
                <c:ptCount val="1"/>
                <c:pt idx="0">
                  <c:v>Average of Garage_Condition</c:v>
                </c:pt>
              </c:strCache>
            </c:strRef>
          </c:tx>
          <c:spPr>
            <a:solidFill>
              <a:schemeClr val="accent2"/>
            </a:solidFill>
            <a:ln>
              <a:noFill/>
            </a:ln>
            <a:effectLst/>
          </c:spPr>
          <c:invertIfNegative val="0"/>
          <c:cat>
            <c:strRef>
              <c:f>Remodeling!$A$4:$A$6</c:f>
              <c:strCache>
                <c:ptCount val="2"/>
                <c:pt idx="0">
                  <c:v>No</c:v>
                </c:pt>
                <c:pt idx="1">
                  <c:v>Yes</c:v>
                </c:pt>
              </c:strCache>
            </c:strRef>
          </c:cat>
          <c:val>
            <c:numRef>
              <c:f>Remodeling!$C$4:$C$6</c:f>
              <c:numCache>
                <c:formatCode>General</c:formatCode>
                <c:ptCount val="2"/>
                <c:pt idx="0">
                  <c:v>5.6900796524257782</c:v>
                </c:pt>
                <c:pt idx="1">
                  <c:v>5.7203065134099615</c:v>
                </c:pt>
              </c:numCache>
            </c:numRef>
          </c:val>
          <c:extLst>
            <c:ext xmlns:c16="http://schemas.microsoft.com/office/drawing/2014/chart" uri="{C3380CC4-5D6E-409C-BE32-E72D297353CC}">
              <c16:uniqueId val="{00000001-3408-4E67-BD9F-3311198BD426}"/>
            </c:ext>
          </c:extLst>
        </c:ser>
        <c:dLbls>
          <c:showLegendKey val="0"/>
          <c:showVal val="0"/>
          <c:showCatName val="0"/>
          <c:showSerName val="0"/>
          <c:showPercent val="0"/>
          <c:showBubbleSize val="0"/>
        </c:dLbls>
        <c:gapWidth val="219"/>
        <c:overlap val="-27"/>
        <c:axId val="523167680"/>
        <c:axId val="523173440"/>
      </c:barChart>
      <c:catAx>
        <c:axId val="52316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173440"/>
        <c:crosses val="autoZero"/>
        <c:auto val="1"/>
        <c:lblAlgn val="ctr"/>
        <c:lblOffset val="100"/>
        <c:noMultiLvlLbl val="0"/>
      </c:catAx>
      <c:valAx>
        <c:axId val="523173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16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[Ames Housing Analysis Reference Material.xlsx]Average SalePrice per Qual Rate!PivotTable1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SalePrice per Qual Rate'!$B$3</c:f>
              <c:strCache>
                <c:ptCount val="1"/>
                <c:pt idx="0">
                  <c:v>Total</c:v>
                </c:pt>
              </c:strCache>
            </c:strRef>
          </c:tx>
          <c:spPr>
            <a:solidFill>
              <a:schemeClr val="accent1"/>
            </a:solidFill>
            <a:ln>
              <a:noFill/>
            </a:ln>
            <a:effectLst/>
          </c:spPr>
          <c:invertIfNegative val="0"/>
          <c:cat>
            <c:strRef>
              <c:f>'Average SalePrice per Qual Rate'!$A$4:$A$14</c:f>
              <c:strCache>
                <c:ptCount val="10"/>
                <c:pt idx="0">
                  <c:v>1</c:v>
                </c:pt>
                <c:pt idx="1">
                  <c:v>2</c:v>
                </c:pt>
                <c:pt idx="2">
                  <c:v>3</c:v>
                </c:pt>
                <c:pt idx="3">
                  <c:v>4</c:v>
                </c:pt>
                <c:pt idx="4">
                  <c:v>5</c:v>
                </c:pt>
                <c:pt idx="5">
                  <c:v>6</c:v>
                </c:pt>
                <c:pt idx="6">
                  <c:v>7</c:v>
                </c:pt>
                <c:pt idx="7">
                  <c:v>8</c:v>
                </c:pt>
                <c:pt idx="8">
                  <c:v>9</c:v>
                </c:pt>
                <c:pt idx="9">
                  <c:v>10</c:v>
                </c:pt>
              </c:strCache>
            </c:strRef>
          </c:cat>
          <c:val>
            <c:numRef>
              <c:f>'Average SalePrice per Qual Rate'!$B$4:$B$14</c:f>
              <c:numCache>
                <c:formatCode>General</c:formatCode>
                <c:ptCount val="10"/>
                <c:pt idx="0">
                  <c:v>48725</c:v>
                </c:pt>
                <c:pt idx="1">
                  <c:v>52325.307692307695</c:v>
                </c:pt>
                <c:pt idx="2">
                  <c:v>83185.975000000006</c:v>
                </c:pt>
                <c:pt idx="3">
                  <c:v>106485.09734513274</c:v>
                </c:pt>
                <c:pt idx="4">
                  <c:v>134752.51636363636</c:v>
                </c:pt>
                <c:pt idx="5">
                  <c:v>162130.31830601091</c:v>
                </c:pt>
                <c:pt idx="6">
                  <c:v>205025.7607973422</c:v>
                </c:pt>
                <c:pt idx="7">
                  <c:v>270913.59428571427</c:v>
                </c:pt>
                <c:pt idx="8">
                  <c:v>368336.76635514019</c:v>
                </c:pt>
                <c:pt idx="9">
                  <c:v>450217.32258064515</c:v>
                </c:pt>
              </c:numCache>
            </c:numRef>
          </c:val>
          <c:extLst>
            <c:ext xmlns:c16="http://schemas.microsoft.com/office/drawing/2014/chart" uri="{C3380CC4-5D6E-409C-BE32-E72D297353CC}">
              <c16:uniqueId val="{00000000-BB42-4C62-A23C-95D4B10D40B7}"/>
            </c:ext>
          </c:extLst>
        </c:ser>
        <c:dLbls>
          <c:showLegendKey val="0"/>
          <c:showVal val="0"/>
          <c:showCatName val="0"/>
          <c:showSerName val="0"/>
          <c:showPercent val="0"/>
          <c:showBubbleSize val="0"/>
        </c:dLbls>
        <c:gapWidth val="219"/>
        <c:overlap val="-27"/>
        <c:axId val="1039636000"/>
        <c:axId val="1039636480"/>
      </c:barChart>
      <c:catAx>
        <c:axId val="103963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636480"/>
        <c:crosses val="autoZero"/>
        <c:auto val="1"/>
        <c:lblAlgn val="ctr"/>
        <c:lblOffset val="100"/>
        <c:noMultiLvlLbl val="0"/>
      </c:catAx>
      <c:valAx>
        <c:axId val="1039636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63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ames!$BG$1</c:f>
              <c:strCache>
                <c:ptCount val="1"/>
                <c:pt idx="0">
                  <c:v>SalePrice</c:v>
                </c:pt>
              </c:strCache>
            </c:strRef>
          </c:tx>
          <c:spPr>
            <a:ln w="38100" cap="rnd">
              <a:noFill/>
              <a:round/>
            </a:ln>
            <a:effectLst/>
          </c:spPr>
          <c:marker>
            <c:symbol val="circle"/>
            <c:size val="5"/>
            <c:spPr>
              <a:solidFill>
                <a:schemeClr val="accent1"/>
              </a:solidFill>
              <a:ln w="9525">
                <a:solidFill>
                  <a:schemeClr val="accent1"/>
                </a:solidFill>
              </a:ln>
              <a:effectLst/>
            </c:spPr>
          </c:marker>
          <c:xVal>
            <c:numRef>
              <c:f>ames!$I$2:$I$2931</c:f>
              <c:numCache>
                <c:formatCode>General</c:formatCode>
                <c:ptCount val="2425"/>
                <c:pt idx="0">
                  <c:v>10</c:v>
                </c:pt>
                <c:pt idx="1">
                  <c:v>10</c:v>
                </c:pt>
                <c:pt idx="2">
                  <c:v>10</c:v>
                </c:pt>
                <c:pt idx="3">
                  <c:v>10</c:v>
                </c:pt>
                <c:pt idx="4">
                  <c:v>9</c:v>
                </c:pt>
                <c:pt idx="5">
                  <c:v>10</c:v>
                </c:pt>
                <c:pt idx="6">
                  <c:v>9</c:v>
                </c:pt>
                <c:pt idx="7">
                  <c:v>9</c:v>
                </c:pt>
                <c:pt idx="8">
                  <c:v>9</c:v>
                </c:pt>
                <c:pt idx="9">
                  <c:v>9</c:v>
                </c:pt>
                <c:pt idx="10">
                  <c:v>10</c:v>
                </c:pt>
                <c:pt idx="11">
                  <c:v>10</c:v>
                </c:pt>
                <c:pt idx="12">
                  <c:v>10</c:v>
                </c:pt>
                <c:pt idx="13">
                  <c:v>8</c:v>
                </c:pt>
                <c:pt idx="14">
                  <c:v>10</c:v>
                </c:pt>
                <c:pt idx="15">
                  <c:v>9</c:v>
                </c:pt>
                <c:pt idx="16">
                  <c:v>10</c:v>
                </c:pt>
                <c:pt idx="17">
                  <c:v>9</c:v>
                </c:pt>
                <c:pt idx="18">
                  <c:v>9</c:v>
                </c:pt>
                <c:pt idx="19">
                  <c:v>9</c:v>
                </c:pt>
                <c:pt idx="20">
                  <c:v>9</c:v>
                </c:pt>
                <c:pt idx="21">
                  <c:v>9</c:v>
                </c:pt>
                <c:pt idx="22">
                  <c:v>10</c:v>
                </c:pt>
                <c:pt idx="23">
                  <c:v>9</c:v>
                </c:pt>
                <c:pt idx="24">
                  <c:v>9</c:v>
                </c:pt>
                <c:pt idx="25">
                  <c:v>10</c:v>
                </c:pt>
                <c:pt idx="26">
                  <c:v>10</c:v>
                </c:pt>
                <c:pt idx="27">
                  <c:v>9</c:v>
                </c:pt>
                <c:pt idx="28">
                  <c:v>10</c:v>
                </c:pt>
                <c:pt idx="29">
                  <c:v>9</c:v>
                </c:pt>
                <c:pt idx="30">
                  <c:v>10</c:v>
                </c:pt>
                <c:pt idx="31">
                  <c:v>10</c:v>
                </c:pt>
                <c:pt idx="32">
                  <c:v>10</c:v>
                </c:pt>
                <c:pt idx="33">
                  <c:v>9</c:v>
                </c:pt>
                <c:pt idx="34">
                  <c:v>9</c:v>
                </c:pt>
                <c:pt idx="35">
                  <c:v>8</c:v>
                </c:pt>
                <c:pt idx="36">
                  <c:v>8</c:v>
                </c:pt>
                <c:pt idx="37">
                  <c:v>10</c:v>
                </c:pt>
                <c:pt idx="38">
                  <c:v>9</c:v>
                </c:pt>
                <c:pt idx="39">
                  <c:v>8</c:v>
                </c:pt>
                <c:pt idx="40">
                  <c:v>10</c:v>
                </c:pt>
                <c:pt idx="41">
                  <c:v>9</c:v>
                </c:pt>
                <c:pt idx="42">
                  <c:v>8</c:v>
                </c:pt>
                <c:pt idx="43">
                  <c:v>8</c:v>
                </c:pt>
                <c:pt idx="44">
                  <c:v>8</c:v>
                </c:pt>
                <c:pt idx="45">
                  <c:v>10</c:v>
                </c:pt>
                <c:pt idx="46">
                  <c:v>9</c:v>
                </c:pt>
                <c:pt idx="47">
                  <c:v>8</c:v>
                </c:pt>
                <c:pt idx="48">
                  <c:v>9</c:v>
                </c:pt>
                <c:pt idx="49">
                  <c:v>9</c:v>
                </c:pt>
                <c:pt idx="50">
                  <c:v>6</c:v>
                </c:pt>
                <c:pt idx="51">
                  <c:v>9</c:v>
                </c:pt>
                <c:pt idx="52">
                  <c:v>9</c:v>
                </c:pt>
                <c:pt idx="53">
                  <c:v>8</c:v>
                </c:pt>
                <c:pt idx="54">
                  <c:v>9</c:v>
                </c:pt>
                <c:pt idx="55">
                  <c:v>9</c:v>
                </c:pt>
                <c:pt idx="56">
                  <c:v>8</c:v>
                </c:pt>
                <c:pt idx="57">
                  <c:v>9</c:v>
                </c:pt>
                <c:pt idx="58">
                  <c:v>9</c:v>
                </c:pt>
                <c:pt idx="59">
                  <c:v>9</c:v>
                </c:pt>
                <c:pt idx="60">
                  <c:v>8</c:v>
                </c:pt>
                <c:pt idx="61">
                  <c:v>10</c:v>
                </c:pt>
                <c:pt idx="62">
                  <c:v>8</c:v>
                </c:pt>
                <c:pt idx="63">
                  <c:v>9</c:v>
                </c:pt>
                <c:pt idx="64">
                  <c:v>9</c:v>
                </c:pt>
                <c:pt idx="65">
                  <c:v>9</c:v>
                </c:pt>
                <c:pt idx="66">
                  <c:v>9</c:v>
                </c:pt>
                <c:pt idx="67">
                  <c:v>8</c:v>
                </c:pt>
                <c:pt idx="68">
                  <c:v>8</c:v>
                </c:pt>
                <c:pt idx="69">
                  <c:v>9</c:v>
                </c:pt>
                <c:pt idx="70">
                  <c:v>8</c:v>
                </c:pt>
                <c:pt idx="71">
                  <c:v>10</c:v>
                </c:pt>
                <c:pt idx="72">
                  <c:v>9</c:v>
                </c:pt>
                <c:pt idx="73">
                  <c:v>9</c:v>
                </c:pt>
                <c:pt idx="74">
                  <c:v>10</c:v>
                </c:pt>
                <c:pt idx="75">
                  <c:v>10</c:v>
                </c:pt>
                <c:pt idx="76">
                  <c:v>9</c:v>
                </c:pt>
                <c:pt idx="77">
                  <c:v>8</c:v>
                </c:pt>
                <c:pt idx="78">
                  <c:v>7</c:v>
                </c:pt>
                <c:pt idx="79">
                  <c:v>9</c:v>
                </c:pt>
                <c:pt idx="80">
                  <c:v>8</c:v>
                </c:pt>
                <c:pt idx="81">
                  <c:v>8</c:v>
                </c:pt>
                <c:pt idx="82">
                  <c:v>9</c:v>
                </c:pt>
                <c:pt idx="83">
                  <c:v>9</c:v>
                </c:pt>
                <c:pt idx="84">
                  <c:v>9</c:v>
                </c:pt>
                <c:pt idx="85">
                  <c:v>9</c:v>
                </c:pt>
                <c:pt idx="86">
                  <c:v>9</c:v>
                </c:pt>
                <c:pt idx="87">
                  <c:v>9</c:v>
                </c:pt>
                <c:pt idx="88">
                  <c:v>9</c:v>
                </c:pt>
                <c:pt idx="89">
                  <c:v>7</c:v>
                </c:pt>
                <c:pt idx="90">
                  <c:v>9</c:v>
                </c:pt>
                <c:pt idx="91">
                  <c:v>8</c:v>
                </c:pt>
                <c:pt idx="92">
                  <c:v>8</c:v>
                </c:pt>
                <c:pt idx="93">
                  <c:v>9</c:v>
                </c:pt>
                <c:pt idx="94">
                  <c:v>8</c:v>
                </c:pt>
                <c:pt idx="95">
                  <c:v>9</c:v>
                </c:pt>
                <c:pt idx="96">
                  <c:v>9</c:v>
                </c:pt>
                <c:pt idx="97">
                  <c:v>9</c:v>
                </c:pt>
                <c:pt idx="98">
                  <c:v>8</c:v>
                </c:pt>
                <c:pt idx="99">
                  <c:v>8</c:v>
                </c:pt>
                <c:pt idx="100">
                  <c:v>8</c:v>
                </c:pt>
                <c:pt idx="101">
                  <c:v>8</c:v>
                </c:pt>
                <c:pt idx="102">
                  <c:v>8</c:v>
                </c:pt>
                <c:pt idx="103">
                  <c:v>9</c:v>
                </c:pt>
                <c:pt idx="104">
                  <c:v>8</c:v>
                </c:pt>
                <c:pt idx="105">
                  <c:v>9</c:v>
                </c:pt>
                <c:pt idx="106">
                  <c:v>9</c:v>
                </c:pt>
                <c:pt idx="107">
                  <c:v>8</c:v>
                </c:pt>
                <c:pt idx="108">
                  <c:v>9</c:v>
                </c:pt>
                <c:pt idx="109">
                  <c:v>9</c:v>
                </c:pt>
                <c:pt idx="110">
                  <c:v>8</c:v>
                </c:pt>
                <c:pt idx="111">
                  <c:v>8</c:v>
                </c:pt>
                <c:pt idx="112">
                  <c:v>8</c:v>
                </c:pt>
                <c:pt idx="113">
                  <c:v>9</c:v>
                </c:pt>
                <c:pt idx="114">
                  <c:v>8</c:v>
                </c:pt>
                <c:pt idx="115">
                  <c:v>8</c:v>
                </c:pt>
                <c:pt idx="116">
                  <c:v>8</c:v>
                </c:pt>
                <c:pt idx="117">
                  <c:v>8</c:v>
                </c:pt>
                <c:pt idx="118">
                  <c:v>8</c:v>
                </c:pt>
                <c:pt idx="119">
                  <c:v>8</c:v>
                </c:pt>
                <c:pt idx="120">
                  <c:v>8</c:v>
                </c:pt>
                <c:pt idx="121">
                  <c:v>8</c:v>
                </c:pt>
                <c:pt idx="122">
                  <c:v>9</c:v>
                </c:pt>
                <c:pt idx="123">
                  <c:v>8</c:v>
                </c:pt>
                <c:pt idx="124">
                  <c:v>9</c:v>
                </c:pt>
                <c:pt idx="125">
                  <c:v>8</c:v>
                </c:pt>
                <c:pt idx="126">
                  <c:v>7</c:v>
                </c:pt>
                <c:pt idx="127">
                  <c:v>8</c:v>
                </c:pt>
                <c:pt idx="128">
                  <c:v>8</c:v>
                </c:pt>
                <c:pt idx="129">
                  <c:v>8</c:v>
                </c:pt>
                <c:pt idx="130">
                  <c:v>8</c:v>
                </c:pt>
                <c:pt idx="131">
                  <c:v>9</c:v>
                </c:pt>
                <c:pt idx="132">
                  <c:v>10</c:v>
                </c:pt>
                <c:pt idx="133">
                  <c:v>8</c:v>
                </c:pt>
                <c:pt idx="134">
                  <c:v>8</c:v>
                </c:pt>
                <c:pt idx="135">
                  <c:v>8</c:v>
                </c:pt>
                <c:pt idx="136">
                  <c:v>7</c:v>
                </c:pt>
                <c:pt idx="137">
                  <c:v>9</c:v>
                </c:pt>
                <c:pt idx="138">
                  <c:v>9</c:v>
                </c:pt>
                <c:pt idx="139">
                  <c:v>7</c:v>
                </c:pt>
                <c:pt idx="140">
                  <c:v>8</c:v>
                </c:pt>
                <c:pt idx="141">
                  <c:v>9</c:v>
                </c:pt>
                <c:pt idx="142">
                  <c:v>9</c:v>
                </c:pt>
                <c:pt idx="143">
                  <c:v>8</c:v>
                </c:pt>
                <c:pt idx="144">
                  <c:v>8</c:v>
                </c:pt>
                <c:pt idx="145">
                  <c:v>7</c:v>
                </c:pt>
                <c:pt idx="146">
                  <c:v>8</c:v>
                </c:pt>
                <c:pt idx="147">
                  <c:v>9</c:v>
                </c:pt>
                <c:pt idx="148">
                  <c:v>8</c:v>
                </c:pt>
                <c:pt idx="149">
                  <c:v>8</c:v>
                </c:pt>
                <c:pt idx="150">
                  <c:v>8</c:v>
                </c:pt>
                <c:pt idx="151">
                  <c:v>9</c:v>
                </c:pt>
                <c:pt idx="152">
                  <c:v>9</c:v>
                </c:pt>
                <c:pt idx="153">
                  <c:v>10</c:v>
                </c:pt>
                <c:pt idx="154">
                  <c:v>9</c:v>
                </c:pt>
                <c:pt idx="155">
                  <c:v>9</c:v>
                </c:pt>
                <c:pt idx="156">
                  <c:v>8</c:v>
                </c:pt>
                <c:pt idx="157">
                  <c:v>8</c:v>
                </c:pt>
                <c:pt idx="158">
                  <c:v>8</c:v>
                </c:pt>
                <c:pt idx="159">
                  <c:v>8</c:v>
                </c:pt>
                <c:pt idx="160">
                  <c:v>7</c:v>
                </c:pt>
                <c:pt idx="161">
                  <c:v>9</c:v>
                </c:pt>
                <c:pt idx="162">
                  <c:v>9</c:v>
                </c:pt>
                <c:pt idx="163">
                  <c:v>7</c:v>
                </c:pt>
                <c:pt idx="164">
                  <c:v>8</c:v>
                </c:pt>
                <c:pt idx="165">
                  <c:v>8</c:v>
                </c:pt>
                <c:pt idx="166">
                  <c:v>8</c:v>
                </c:pt>
                <c:pt idx="167">
                  <c:v>8</c:v>
                </c:pt>
                <c:pt idx="168">
                  <c:v>8</c:v>
                </c:pt>
                <c:pt idx="169">
                  <c:v>8</c:v>
                </c:pt>
                <c:pt idx="170">
                  <c:v>8</c:v>
                </c:pt>
                <c:pt idx="171">
                  <c:v>8</c:v>
                </c:pt>
                <c:pt idx="172">
                  <c:v>8</c:v>
                </c:pt>
                <c:pt idx="173">
                  <c:v>8</c:v>
                </c:pt>
                <c:pt idx="174">
                  <c:v>9</c:v>
                </c:pt>
                <c:pt idx="175">
                  <c:v>8</c:v>
                </c:pt>
                <c:pt idx="176">
                  <c:v>7</c:v>
                </c:pt>
                <c:pt idx="177">
                  <c:v>9</c:v>
                </c:pt>
                <c:pt idx="178">
                  <c:v>8</c:v>
                </c:pt>
                <c:pt idx="179">
                  <c:v>7</c:v>
                </c:pt>
                <c:pt idx="180">
                  <c:v>9</c:v>
                </c:pt>
                <c:pt idx="181">
                  <c:v>8</c:v>
                </c:pt>
                <c:pt idx="182">
                  <c:v>8</c:v>
                </c:pt>
                <c:pt idx="183">
                  <c:v>8</c:v>
                </c:pt>
                <c:pt idx="184">
                  <c:v>9</c:v>
                </c:pt>
                <c:pt idx="185">
                  <c:v>8</c:v>
                </c:pt>
                <c:pt idx="186">
                  <c:v>9</c:v>
                </c:pt>
                <c:pt idx="187">
                  <c:v>9</c:v>
                </c:pt>
                <c:pt idx="188">
                  <c:v>8</c:v>
                </c:pt>
                <c:pt idx="189">
                  <c:v>8</c:v>
                </c:pt>
                <c:pt idx="190">
                  <c:v>7</c:v>
                </c:pt>
                <c:pt idx="191">
                  <c:v>7</c:v>
                </c:pt>
                <c:pt idx="192">
                  <c:v>8</c:v>
                </c:pt>
                <c:pt idx="193">
                  <c:v>10</c:v>
                </c:pt>
                <c:pt idx="194">
                  <c:v>8</c:v>
                </c:pt>
                <c:pt idx="195">
                  <c:v>7</c:v>
                </c:pt>
                <c:pt idx="196">
                  <c:v>8</c:v>
                </c:pt>
                <c:pt idx="197">
                  <c:v>7</c:v>
                </c:pt>
                <c:pt idx="198">
                  <c:v>8</c:v>
                </c:pt>
                <c:pt idx="199">
                  <c:v>8</c:v>
                </c:pt>
                <c:pt idx="200">
                  <c:v>8</c:v>
                </c:pt>
                <c:pt idx="201">
                  <c:v>8</c:v>
                </c:pt>
                <c:pt idx="202">
                  <c:v>8</c:v>
                </c:pt>
                <c:pt idx="203">
                  <c:v>8</c:v>
                </c:pt>
                <c:pt idx="204">
                  <c:v>8</c:v>
                </c:pt>
                <c:pt idx="205">
                  <c:v>7</c:v>
                </c:pt>
                <c:pt idx="206">
                  <c:v>5</c:v>
                </c:pt>
                <c:pt idx="207">
                  <c:v>8</c:v>
                </c:pt>
                <c:pt idx="208">
                  <c:v>8</c:v>
                </c:pt>
                <c:pt idx="209">
                  <c:v>7</c:v>
                </c:pt>
                <c:pt idx="210">
                  <c:v>9</c:v>
                </c:pt>
                <c:pt idx="211">
                  <c:v>8</c:v>
                </c:pt>
                <c:pt idx="212">
                  <c:v>7</c:v>
                </c:pt>
                <c:pt idx="213">
                  <c:v>7</c:v>
                </c:pt>
                <c:pt idx="214">
                  <c:v>9</c:v>
                </c:pt>
                <c:pt idx="215">
                  <c:v>8</c:v>
                </c:pt>
                <c:pt idx="216">
                  <c:v>8</c:v>
                </c:pt>
                <c:pt idx="217">
                  <c:v>8</c:v>
                </c:pt>
                <c:pt idx="218">
                  <c:v>8</c:v>
                </c:pt>
                <c:pt idx="219">
                  <c:v>8</c:v>
                </c:pt>
                <c:pt idx="220">
                  <c:v>8</c:v>
                </c:pt>
                <c:pt idx="221">
                  <c:v>8</c:v>
                </c:pt>
                <c:pt idx="222">
                  <c:v>8</c:v>
                </c:pt>
                <c:pt idx="223">
                  <c:v>7</c:v>
                </c:pt>
                <c:pt idx="224">
                  <c:v>8</c:v>
                </c:pt>
                <c:pt idx="225">
                  <c:v>7</c:v>
                </c:pt>
                <c:pt idx="226">
                  <c:v>8</c:v>
                </c:pt>
                <c:pt idx="227">
                  <c:v>7</c:v>
                </c:pt>
                <c:pt idx="228">
                  <c:v>8</c:v>
                </c:pt>
                <c:pt idx="229">
                  <c:v>8</c:v>
                </c:pt>
                <c:pt idx="230">
                  <c:v>7</c:v>
                </c:pt>
                <c:pt idx="231">
                  <c:v>7</c:v>
                </c:pt>
                <c:pt idx="232">
                  <c:v>7</c:v>
                </c:pt>
                <c:pt idx="233">
                  <c:v>9</c:v>
                </c:pt>
                <c:pt idx="234">
                  <c:v>8</c:v>
                </c:pt>
                <c:pt idx="235">
                  <c:v>8</c:v>
                </c:pt>
                <c:pt idx="236">
                  <c:v>8</c:v>
                </c:pt>
                <c:pt idx="237">
                  <c:v>8</c:v>
                </c:pt>
                <c:pt idx="238">
                  <c:v>6</c:v>
                </c:pt>
                <c:pt idx="239">
                  <c:v>8</c:v>
                </c:pt>
                <c:pt idx="240">
                  <c:v>7</c:v>
                </c:pt>
                <c:pt idx="241">
                  <c:v>8</c:v>
                </c:pt>
                <c:pt idx="242">
                  <c:v>8</c:v>
                </c:pt>
                <c:pt idx="243">
                  <c:v>8</c:v>
                </c:pt>
                <c:pt idx="244">
                  <c:v>7</c:v>
                </c:pt>
                <c:pt idx="245">
                  <c:v>7</c:v>
                </c:pt>
                <c:pt idx="246">
                  <c:v>7</c:v>
                </c:pt>
                <c:pt idx="247">
                  <c:v>8</c:v>
                </c:pt>
                <c:pt idx="248">
                  <c:v>8</c:v>
                </c:pt>
                <c:pt idx="249">
                  <c:v>8</c:v>
                </c:pt>
                <c:pt idx="250">
                  <c:v>8</c:v>
                </c:pt>
                <c:pt idx="251">
                  <c:v>8</c:v>
                </c:pt>
                <c:pt idx="252">
                  <c:v>8</c:v>
                </c:pt>
                <c:pt idx="253">
                  <c:v>8</c:v>
                </c:pt>
                <c:pt idx="254">
                  <c:v>8</c:v>
                </c:pt>
                <c:pt idx="255">
                  <c:v>8</c:v>
                </c:pt>
                <c:pt idx="256">
                  <c:v>9</c:v>
                </c:pt>
                <c:pt idx="257">
                  <c:v>5</c:v>
                </c:pt>
                <c:pt idx="258">
                  <c:v>8</c:v>
                </c:pt>
                <c:pt idx="259">
                  <c:v>8</c:v>
                </c:pt>
                <c:pt idx="260">
                  <c:v>7</c:v>
                </c:pt>
                <c:pt idx="261">
                  <c:v>8</c:v>
                </c:pt>
                <c:pt idx="262">
                  <c:v>8</c:v>
                </c:pt>
                <c:pt idx="263">
                  <c:v>8</c:v>
                </c:pt>
                <c:pt idx="264">
                  <c:v>8</c:v>
                </c:pt>
                <c:pt idx="265">
                  <c:v>8</c:v>
                </c:pt>
                <c:pt idx="266">
                  <c:v>8</c:v>
                </c:pt>
                <c:pt idx="267">
                  <c:v>8</c:v>
                </c:pt>
                <c:pt idx="268">
                  <c:v>8</c:v>
                </c:pt>
                <c:pt idx="269">
                  <c:v>7</c:v>
                </c:pt>
                <c:pt idx="270">
                  <c:v>8</c:v>
                </c:pt>
                <c:pt idx="271">
                  <c:v>7</c:v>
                </c:pt>
                <c:pt idx="272">
                  <c:v>7</c:v>
                </c:pt>
                <c:pt idx="273">
                  <c:v>8</c:v>
                </c:pt>
                <c:pt idx="274">
                  <c:v>7</c:v>
                </c:pt>
                <c:pt idx="275">
                  <c:v>7</c:v>
                </c:pt>
                <c:pt idx="276">
                  <c:v>8</c:v>
                </c:pt>
                <c:pt idx="277">
                  <c:v>8</c:v>
                </c:pt>
                <c:pt idx="278">
                  <c:v>8</c:v>
                </c:pt>
                <c:pt idx="279">
                  <c:v>7</c:v>
                </c:pt>
                <c:pt idx="280">
                  <c:v>7</c:v>
                </c:pt>
                <c:pt idx="281">
                  <c:v>7</c:v>
                </c:pt>
                <c:pt idx="282">
                  <c:v>6</c:v>
                </c:pt>
                <c:pt idx="283">
                  <c:v>8</c:v>
                </c:pt>
                <c:pt idx="284">
                  <c:v>8</c:v>
                </c:pt>
                <c:pt idx="285">
                  <c:v>8</c:v>
                </c:pt>
                <c:pt idx="286">
                  <c:v>9</c:v>
                </c:pt>
                <c:pt idx="287">
                  <c:v>8</c:v>
                </c:pt>
                <c:pt idx="288">
                  <c:v>8</c:v>
                </c:pt>
                <c:pt idx="289">
                  <c:v>7</c:v>
                </c:pt>
                <c:pt idx="290">
                  <c:v>8</c:v>
                </c:pt>
                <c:pt idx="291">
                  <c:v>8</c:v>
                </c:pt>
                <c:pt idx="292">
                  <c:v>8</c:v>
                </c:pt>
                <c:pt idx="293">
                  <c:v>8</c:v>
                </c:pt>
                <c:pt idx="294">
                  <c:v>6</c:v>
                </c:pt>
                <c:pt idx="295">
                  <c:v>8</c:v>
                </c:pt>
                <c:pt idx="296">
                  <c:v>7</c:v>
                </c:pt>
                <c:pt idx="297">
                  <c:v>7</c:v>
                </c:pt>
                <c:pt idx="298">
                  <c:v>9</c:v>
                </c:pt>
                <c:pt idx="299">
                  <c:v>8</c:v>
                </c:pt>
                <c:pt idx="300">
                  <c:v>8</c:v>
                </c:pt>
                <c:pt idx="301">
                  <c:v>6</c:v>
                </c:pt>
                <c:pt idx="302">
                  <c:v>7</c:v>
                </c:pt>
                <c:pt idx="303">
                  <c:v>6</c:v>
                </c:pt>
                <c:pt idx="304">
                  <c:v>7</c:v>
                </c:pt>
                <c:pt idx="305">
                  <c:v>8</c:v>
                </c:pt>
                <c:pt idx="306">
                  <c:v>7</c:v>
                </c:pt>
                <c:pt idx="307">
                  <c:v>7</c:v>
                </c:pt>
                <c:pt idx="308">
                  <c:v>8</c:v>
                </c:pt>
                <c:pt idx="309">
                  <c:v>8</c:v>
                </c:pt>
                <c:pt idx="310">
                  <c:v>8</c:v>
                </c:pt>
                <c:pt idx="311">
                  <c:v>7</c:v>
                </c:pt>
                <c:pt idx="312">
                  <c:v>8</c:v>
                </c:pt>
                <c:pt idx="313">
                  <c:v>8</c:v>
                </c:pt>
                <c:pt idx="314">
                  <c:v>7</c:v>
                </c:pt>
                <c:pt idx="315">
                  <c:v>8</c:v>
                </c:pt>
                <c:pt idx="316">
                  <c:v>7</c:v>
                </c:pt>
                <c:pt idx="317">
                  <c:v>8</c:v>
                </c:pt>
                <c:pt idx="318">
                  <c:v>8</c:v>
                </c:pt>
                <c:pt idx="319">
                  <c:v>7</c:v>
                </c:pt>
                <c:pt idx="320">
                  <c:v>8</c:v>
                </c:pt>
                <c:pt idx="321">
                  <c:v>8</c:v>
                </c:pt>
                <c:pt idx="322">
                  <c:v>8</c:v>
                </c:pt>
                <c:pt idx="323">
                  <c:v>7</c:v>
                </c:pt>
                <c:pt idx="324">
                  <c:v>8</c:v>
                </c:pt>
                <c:pt idx="325">
                  <c:v>7</c:v>
                </c:pt>
                <c:pt idx="326">
                  <c:v>8</c:v>
                </c:pt>
                <c:pt idx="327">
                  <c:v>7</c:v>
                </c:pt>
                <c:pt idx="328">
                  <c:v>6</c:v>
                </c:pt>
                <c:pt idx="329">
                  <c:v>8</c:v>
                </c:pt>
                <c:pt idx="330">
                  <c:v>8</c:v>
                </c:pt>
                <c:pt idx="331">
                  <c:v>9</c:v>
                </c:pt>
                <c:pt idx="332">
                  <c:v>8</c:v>
                </c:pt>
                <c:pt idx="333">
                  <c:v>8</c:v>
                </c:pt>
                <c:pt idx="334">
                  <c:v>7</c:v>
                </c:pt>
                <c:pt idx="335">
                  <c:v>7</c:v>
                </c:pt>
                <c:pt idx="336">
                  <c:v>8</c:v>
                </c:pt>
                <c:pt idx="337">
                  <c:v>8</c:v>
                </c:pt>
                <c:pt idx="338">
                  <c:v>7</c:v>
                </c:pt>
                <c:pt idx="339">
                  <c:v>7</c:v>
                </c:pt>
                <c:pt idx="340">
                  <c:v>8</c:v>
                </c:pt>
                <c:pt idx="341">
                  <c:v>8</c:v>
                </c:pt>
                <c:pt idx="342">
                  <c:v>8</c:v>
                </c:pt>
                <c:pt idx="343">
                  <c:v>7</c:v>
                </c:pt>
                <c:pt idx="344">
                  <c:v>8</c:v>
                </c:pt>
                <c:pt idx="345">
                  <c:v>8</c:v>
                </c:pt>
                <c:pt idx="346">
                  <c:v>7</c:v>
                </c:pt>
                <c:pt idx="347">
                  <c:v>7</c:v>
                </c:pt>
                <c:pt idx="348">
                  <c:v>7</c:v>
                </c:pt>
                <c:pt idx="349">
                  <c:v>7</c:v>
                </c:pt>
                <c:pt idx="350">
                  <c:v>7</c:v>
                </c:pt>
                <c:pt idx="351">
                  <c:v>5</c:v>
                </c:pt>
                <c:pt idx="352">
                  <c:v>6</c:v>
                </c:pt>
                <c:pt idx="353">
                  <c:v>8</c:v>
                </c:pt>
                <c:pt idx="354">
                  <c:v>7</c:v>
                </c:pt>
                <c:pt idx="355">
                  <c:v>8</c:v>
                </c:pt>
                <c:pt idx="356">
                  <c:v>7</c:v>
                </c:pt>
                <c:pt idx="357">
                  <c:v>6</c:v>
                </c:pt>
                <c:pt idx="358">
                  <c:v>8</c:v>
                </c:pt>
                <c:pt idx="359">
                  <c:v>7</c:v>
                </c:pt>
                <c:pt idx="360">
                  <c:v>8</c:v>
                </c:pt>
                <c:pt idx="361">
                  <c:v>8</c:v>
                </c:pt>
                <c:pt idx="362">
                  <c:v>7</c:v>
                </c:pt>
                <c:pt idx="363">
                  <c:v>8</c:v>
                </c:pt>
                <c:pt idx="364">
                  <c:v>8</c:v>
                </c:pt>
                <c:pt idx="365">
                  <c:v>6</c:v>
                </c:pt>
                <c:pt idx="366">
                  <c:v>8</c:v>
                </c:pt>
                <c:pt idx="367">
                  <c:v>8</c:v>
                </c:pt>
                <c:pt idx="368">
                  <c:v>8</c:v>
                </c:pt>
                <c:pt idx="369">
                  <c:v>6</c:v>
                </c:pt>
                <c:pt idx="370">
                  <c:v>5</c:v>
                </c:pt>
                <c:pt idx="371">
                  <c:v>6</c:v>
                </c:pt>
                <c:pt idx="372">
                  <c:v>8</c:v>
                </c:pt>
                <c:pt idx="373">
                  <c:v>6</c:v>
                </c:pt>
                <c:pt idx="374">
                  <c:v>8</c:v>
                </c:pt>
                <c:pt idx="375">
                  <c:v>6</c:v>
                </c:pt>
                <c:pt idx="376">
                  <c:v>4</c:v>
                </c:pt>
                <c:pt idx="377">
                  <c:v>8</c:v>
                </c:pt>
                <c:pt idx="378">
                  <c:v>8</c:v>
                </c:pt>
                <c:pt idx="379">
                  <c:v>8</c:v>
                </c:pt>
                <c:pt idx="380">
                  <c:v>8</c:v>
                </c:pt>
                <c:pt idx="381">
                  <c:v>8</c:v>
                </c:pt>
                <c:pt idx="382">
                  <c:v>7</c:v>
                </c:pt>
                <c:pt idx="383">
                  <c:v>7</c:v>
                </c:pt>
                <c:pt idx="384">
                  <c:v>6</c:v>
                </c:pt>
                <c:pt idx="385">
                  <c:v>8</c:v>
                </c:pt>
                <c:pt idx="386">
                  <c:v>7</c:v>
                </c:pt>
                <c:pt idx="387">
                  <c:v>8</c:v>
                </c:pt>
                <c:pt idx="388">
                  <c:v>8</c:v>
                </c:pt>
                <c:pt idx="389">
                  <c:v>8</c:v>
                </c:pt>
                <c:pt idx="390">
                  <c:v>8</c:v>
                </c:pt>
                <c:pt idx="391">
                  <c:v>7</c:v>
                </c:pt>
                <c:pt idx="392">
                  <c:v>8</c:v>
                </c:pt>
                <c:pt idx="393">
                  <c:v>7</c:v>
                </c:pt>
                <c:pt idx="394">
                  <c:v>8</c:v>
                </c:pt>
                <c:pt idx="395">
                  <c:v>7</c:v>
                </c:pt>
                <c:pt idx="396">
                  <c:v>6</c:v>
                </c:pt>
                <c:pt idx="397">
                  <c:v>8</c:v>
                </c:pt>
                <c:pt idx="398">
                  <c:v>8</c:v>
                </c:pt>
                <c:pt idx="399">
                  <c:v>8</c:v>
                </c:pt>
                <c:pt idx="400">
                  <c:v>6</c:v>
                </c:pt>
                <c:pt idx="401">
                  <c:v>7</c:v>
                </c:pt>
                <c:pt idx="402">
                  <c:v>9</c:v>
                </c:pt>
                <c:pt idx="403">
                  <c:v>7</c:v>
                </c:pt>
                <c:pt idx="404">
                  <c:v>8</c:v>
                </c:pt>
                <c:pt idx="405">
                  <c:v>8</c:v>
                </c:pt>
                <c:pt idx="406">
                  <c:v>8</c:v>
                </c:pt>
                <c:pt idx="407">
                  <c:v>7</c:v>
                </c:pt>
                <c:pt idx="408">
                  <c:v>8</c:v>
                </c:pt>
                <c:pt idx="409">
                  <c:v>8</c:v>
                </c:pt>
                <c:pt idx="410">
                  <c:v>7</c:v>
                </c:pt>
                <c:pt idx="411">
                  <c:v>8</c:v>
                </c:pt>
                <c:pt idx="412">
                  <c:v>8</c:v>
                </c:pt>
                <c:pt idx="413">
                  <c:v>7</c:v>
                </c:pt>
                <c:pt idx="414">
                  <c:v>6</c:v>
                </c:pt>
                <c:pt idx="415">
                  <c:v>7</c:v>
                </c:pt>
                <c:pt idx="416">
                  <c:v>7</c:v>
                </c:pt>
                <c:pt idx="417">
                  <c:v>8</c:v>
                </c:pt>
                <c:pt idx="418">
                  <c:v>7</c:v>
                </c:pt>
                <c:pt idx="419">
                  <c:v>7</c:v>
                </c:pt>
                <c:pt idx="420">
                  <c:v>8</c:v>
                </c:pt>
                <c:pt idx="421">
                  <c:v>8</c:v>
                </c:pt>
                <c:pt idx="422">
                  <c:v>6</c:v>
                </c:pt>
                <c:pt idx="423">
                  <c:v>7</c:v>
                </c:pt>
                <c:pt idx="424">
                  <c:v>7</c:v>
                </c:pt>
                <c:pt idx="425">
                  <c:v>8</c:v>
                </c:pt>
                <c:pt idx="426">
                  <c:v>8</c:v>
                </c:pt>
                <c:pt idx="427">
                  <c:v>8</c:v>
                </c:pt>
                <c:pt idx="428">
                  <c:v>8</c:v>
                </c:pt>
                <c:pt idx="429">
                  <c:v>8</c:v>
                </c:pt>
                <c:pt idx="430">
                  <c:v>7</c:v>
                </c:pt>
                <c:pt idx="431">
                  <c:v>8</c:v>
                </c:pt>
                <c:pt idx="432">
                  <c:v>7</c:v>
                </c:pt>
                <c:pt idx="433">
                  <c:v>8</c:v>
                </c:pt>
                <c:pt idx="434">
                  <c:v>8</c:v>
                </c:pt>
                <c:pt idx="435">
                  <c:v>7</c:v>
                </c:pt>
                <c:pt idx="436">
                  <c:v>7</c:v>
                </c:pt>
                <c:pt idx="437">
                  <c:v>8</c:v>
                </c:pt>
                <c:pt idx="438">
                  <c:v>7</c:v>
                </c:pt>
                <c:pt idx="439">
                  <c:v>7</c:v>
                </c:pt>
                <c:pt idx="440">
                  <c:v>6</c:v>
                </c:pt>
                <c:pt idx="441">
                  <c:v>7</c:v>
                </c:pt>
                <c:pt idx="442">
                  <c:v>6</c:v>
                </c:pt>
                <c:pt idx="443">
                  <c:v>6</c:v>
                </c:pt>
                <c:pt idx="444">
                  <c:v>6</c:v>
                </c:pt>
                <c:pt idx="445">
                  <c:v>7</c:v>
                </c:pt>
                <c:pt idx="446">
                  <c:v>7</c:v>
                </c:pt>
                <c:pt idx="447">
                  <c:v>7</c:v>
                </c:pt>
                <c:pt idx="448">
                  <c:v>7</c:v>
                </c:pt>
                <c:pt idx="449">
                  <c:v>7</c:v>
                </c:pt>
                <c:pt idx="450">
                  <c:v>7</c:v>
                </c:pt>
                <c:pt idx="451">
                  <c:v>7</c:v>
                </c:pt>
                <c:pt idx="452">
                  <c:v>6</c:v>
                </c:pt>
                <c:pt idx="453">
                  <c:v>8</c:v>
                </c:pt>
                <c:pt idx="454">
                  <c:v>7</c:v>
                </c:pt>
                <c:pt idx="455">
                  <c:v>8</c:v>
                </c:pt>
                <c:pt idx="456">
                  <c:v>7</c:v>
                </c:pt>
                <c:pt idx="457">
                  <c:v>7</c:v>
                </c:pt>
                <c:pt idx="458">
                  <c:v>6</c:v>
                </c:pt>
                <c:pt idx="459">
                  <c:v>6</c:v>
                </c:pt>
                <c:pt idx="460">
                  <c:v>7</c:v>
                </c:pt>
                <c:pt idx="461">
                  <c:v>6</c:v>
                </c:pt>
                <c:pt idx="462">
                  <c:v>8</c:v>
                </c:pt>
                <c:pt idx="463">
                  <c:v>7</c:v>
                </c:pt>
                <c:pt idx="464">
                  <c:v>7</c:v>
                </c:pt>
                <c:pt idx="465">
                  <c:v>8</c:v>
                </c:pt>
                <c:pt idx="466">
                  <c:v>8</c:v>
                </c:pt>
                <c:pt idx="467">
                  <c:v>7</c:v>
                </c:pt>
                <c:pt idx="468">
                  <c:v>7</c:v>
                </c:pt>
                <c:pt idx="469">
                  <c:v>8</c:v>
                </c:pt>
                <c:pt idx="470">
                  <c:v>9</c:v>
                </c:pt>
                <c:pt idx="471">
                  <c:v>7</c:v>
                </c:pt>
                <c:pt idx="472">
                  <c:v>6</c:v>
                </c:pt>
                <c:pt idx="473">
                  <c:v>8</c:v>
                </c:pt>
                <c:pt idx="474">
                  <c:v>6</c:v>
                </c:pt>
                <c:pt idx="475">
                  <c:v>8</c:v>
                </c:pt>
                <c:pt idx="476">
                  <c:v>7</c:v>
                </c:pt>
                <c:pt idx="477">
                  <c:v>7</c:v>
                </c:pt>
                <c:pt idx="478">
                  <c:v>6</c:v>
                </c:pt>
                <c:pt idx="479">
                  <c:v>7</c:v>
                </c:pt>
                <c:pt idx="480">
                  <c:v>8</c:v>
                </c:pt>
                <c:pt idx="481">
                  <c:v>8</c:v>
                </c:pt>
                <c:pt idx="482">
                  <c:v>7</c:v>
                </c:pt>
                <c:pt idx="483">
                  <c:v>8</c:v>
                </c:pt>
                <c:pt idx="484">
                  <c:v>5</c:v>
                </c:pt>
                <c:pt idx="485">
                  <c:v>7</c:v>
                </c:pt>
                <c:pt idx="486">
                  <c:v>7</c:v>
                </c:pt>
                <c:pt idx="487">
                  <c:v>7</c:v>
                </c:pt>
                <c:pt idx="488">
                  <c:v>7</c:v>
                </c:pt>
                <c:pt idx="489">
                  <c:v>8</c:v>
                </c:pt>
                <c:pt idx="490">
                  <c:v>8</c:v>
                </c:pt>
                <c:pt idx="491">
                  <c:v>7</c:v>
                </c:pt>
                <c:pt idx="492">
                  <c:v>7</c:v>
                </c:pt>
                <c:pt idx="493">
                  <c:v>6</c:v>
                </c:pt>
                <c:pt idx="494">
                  <c:v>6</c:v>
                </c:pt>
                <c:pt idx="495">
                  <c:v>7</c:v>
                </c:pt>
                <c:pt idx="496">
                  <c:v>7</c:v>
                </c:pt>
                <c:pt idx="497">
                  <c:v>7</c:v>
                </c:pt>
                <c:pt idx="498">
                  <c:v>8</c:v>
                </c:pt>
                <c:pt idx="499">
                  <c:v>6</c:v>
                </c:pt>
                <c:pt idx="500">
                  <c:v>7</c:v>
                </c:pt>
                <c:pt idx="501">
                  <c:v>7</c:v>
                </c:pt>
                <c:pt idx="502">
                  <c:v>7</c:v>
                </c:pt>
                <c:pt idx="503">
                  <c:v>6</c:v>
                </c:pt>
                <c:pt idx="504">
                  <c:v>7</c:v>
                </c:pt>
                <c:pt idx="505">
                  <c:v>8</c:v>
                </c:pt>
                <c:pt idx="506">
                  <c:v>7</c:v>
                </c:pt>
                <c:pt idx="507">
                  <c:v>7</c:v>
                </c:pt>
                <c:pt idx="508">
                  <c:v>8</c:v>
                </c:pt>
                <c:pt idx="509">
                  <c:v>8</c:v>
                </c:pt>
                <c:pt idx="510">
                  <c:v>8</c:v>
                </c:pt>
                <c:pt idx="511">
                  <c:v>8</c:v>
                </c:pt>
                <c:pt idx="512">
                  <c:v>8</c:v>
                </c:pt>
                <c:pt idx="513">
                  <c:v>7</c:v>
                </c:pt>
                <c:pt idx="514">
                  <c:v>7</c:v>
                </c:pt>
                <c:pt idx="515">
                  <c:v>6</c:v>
                </c:pt>
                <c:pt idx="516">
                  <c:v>7</c:v>
                </c:pt>
                <c:pt idx="517">
                  <c:v>6</c:v>
                </c:pt>
                <c:pt idx="518">
                  <c:v>8</c:v>
                </c:pt>
                <c:pt idx="519">
                  <c:v>7</c:v>
                </c:pt>
                <c:pt idx="520">
                  <c:v>8</c:v>
                </c:pt>
                <c:pt idx="521">
                  <c:v>7</c:v>
                </c:pt>
                <c:pt idx="522">
                  <c:v>7</c:v>
                </c:pt>
                <c:pt idx="523">
                  <c:v>6</c:v>
                </c:pt>
                <c:pt idx="524">
                  <c:v>7</c:v>
                </c:pt>
                <c:pt idx="525">
                  <c:v>7</c:v>
                </c:pt>
                <c:pt idx="526">
                  <c:v>8</c:v>
                </c:pt>
                <c:pt idx="527">
                  <c:v>8</c:v>
                </c:pt>
                <c:pt idx="528">
                  <c:v>7</c:v>
                </c:pt>
                <c:pt idx="529">
                  <c:v>7</c:v>
                </c:pt>
                <c:pt idx="530">
                  <c:v>8</c:v>
                </c:pt>
                <c:pt idx="531">
                  <c:v>6</c:v>
                </c:pt>
                <c:pt idx="532">
                  <c:v>7</c:v>
                </c:pt>
                <c:pt idx="533">
                  <c:v>7</c:v>
                </c:pt>
                <c:pt idx="534">
                  <c:v>8</c:v>
                </c:pt>
                <c:pt idx="535">
                  <c:v>7</c:v>
                </c:pt>
                <c:pt idx="536">
                  <c:v>7</c:v>
                </c:pt>
                <c:pt idx="537">
                  <c:v>7</c:v>
                </c:pt>
                <c:pt idx="538">
                  <c:v>4</c:v>
                </c:pt>
                <c:pt idx="539">
                  <c:v>6</c:v>
                </c:pt>
                <c:pt idx="540">
                  <c:v>7</c:v>
                </c:pt>
                <c:pt idx="541">
                  <c:v>8</c:v>
                </c:pt>
                <c:pt idx="542">
                  <c:v>7</c:v>
                </c:pt>
                <c:pt idx="543">
                  <c:v>8</c:v>
                </c:pt>
                <c:pt idx="544">
                  <c:v>8</c:v>
                </c:pt>
                <c:pt idx="545">
                  <c:v>7</c:v>
                </c:pt>
                <c:pt idx="546">
                  <c:v>7</c:v>
                </c:pt>
                <c:pt idx="547">
                  <c:v>8</c:v>
                </c:pt>
                <c:pt idx="548">
                  <c:v>7</c:v>
                </c:pt>
                <c:pt idx="549">
                  <c:v>6</c:v>
                </c:pt>
                <c:pt idx="550">
                  <c:v>8</c:v>
                </c:pt>
                <c:pt idx="551">
                  <c:v>7</c:v>
                </c:pt>
                <c:pt idx="552">
                  <c:v>7</c:v>
                </c:pt>
                <c:pt idx="553">
                  <c:v>7</c:v>
                </c:pt>
                <c:pt idx="554">
                  <c:v>7</c:v>
                </c:pt>
                <c:pt idx="555">
                  <c:v>7</c:v>
                </c:pt>
                <c:pt idx="556">
                  <c:v>7</c:v>
                </c:pt>
                <c:pt idx="557">
                  <c:v>7</c:v>
                </c:pt>
                <c:pt idx="558">
                  <c:v>7</c:v>
                </c:pt>
                <c:pt idx="559">
                  <c:v>7</c:v>
                </c:pt>
                <c:pt idx="560">
                  <c:v>7</c:v>
                </c:pt>
                <c:pt idx="561">
                  <c:v>7</c:v>
                </c:pt>
                <c:pt idx="562">
                  <c:v>7</c:v>
                </c:pt>
                <c:pt idx="563">
                  <c:v>7</c:v>
                </c:pt>
                <c:pt idx="564">
                  <c:v>8</c:v>
                </c:pt>
                <c:pt idx="565">
                  <c:v>7</c:v>
                </c:pt>
                <c:pt idx="566">
                  <c:v>8</c:v>
                </c:pt>
                <c:pt idx="567">
                  <c:v>7</c:v>
                </c:pt>
                <c:pt idx="568">
                  <c:v>7</c:v>
                </c:pt>
                <c:pt idx="569">
                  <c:v>5</c:v>
                </c:pt>
                <c:pt idx="570">
                  <c:v>7</c:v>
                </c:pt>
                <c:pt idx="571">
                  <c:v>7</c:v>
                </c:pt>
                <c:pt idx="572">
                  <c:v>7</c:v>
                </c:pt>
                <c:pt idx="573">
                  <c:v>7</c:v>
                </c:pt>
                <c:pt idx="574">
                  <c:v>6</c:v>
                </c:pt>
                <c:pt idx="575">
                  <c:v>7</c:v>
                </c:pt>
                <c:pt idx="576">
                  <c:v>6</c:v>
                </c:pt>
                <c:pt idx="577">
                  <c:v>6</c:v>
                </c:pt>
                <c:pt idx="578">
                  <c:v>5</c:v>
                </c:pt>
                <c:pt idx="579">
                  <c:v>7</c:v>
                </c:pt>
                <c:pt idx="580">
                  <c:v>7</c:v>
                </c:pt>
                <c:pt idx="581">
                  <c:v>6</c:v>
                </c:pt>
                <c:pt idx="582">
                  <c:v>7</c:v>
                </c:pt>
                <c:pt idx="583">
                  <c:v>7</c:v>
                </c:pt>
                <c:pt idx="584">
                  <c:v>7</c:v>
                </c:pt>
                <c:pt idx="585">
                  <c:v>6</c:v>
                </c:pt>
                <c:pt idx="586">
                  <c:v>7</c:v>
                </c:pt>
                <c:pt idx="587">
                  <c:v>7</c:v>
                </c:pt>
                <c:pt idx="588">
                  <c:v>8</c:v>
                </c:pt>
                <c:pt idx="589">
                  <c:v>8</c:v>
                </c:pt>
                <c:pt idx="590">
                  <c:v>7</c:v>
                </c:pt>
                <c:pt idx="591">
                  <c:v>8</c:v>
                </c:pt>
                <c:pt idx="592">
                  <c:v>7</c:v>
                </c:pt>
                <c:pt idx="593">
                  <c:v>7</c:v>
                </c:pt>
                <c:pt idx="594">
                  <c:v>8</c:v>
                </c:pt>
                <c:pt idx="595">
                  <c:v>7</c:v>
                </c:pt>
                <c:pt idx="596">
                  <c:v>7</c:v>
                </c:pt>
                <c:pt idx="597">
                  <c:v>8</c:v>
                </c:pt>
                <c:pt idx="598">
                  <c:v>7</c:v>
                </c:pt>
                <c:pt idx="599">
                  <c:v>7</c:v>
                </c:pt>
                <c:pt idx="600">
                  <c:v>8</c:v>
                </c:pt>
                <c:pt idx="601">
                  <c:v>8</c:v>
                </c:pt>
                <c:pt idx="602">
                  <c:v>7</c:v>
                </c:pt>
                <c:pt idx="603">
                  <c:v>7</c:v>
                </c:pt>
                <c:pt idx="604">
                  <c:v>6</c:v>
                </c:pt>
                <c:pt idx="605">
                  <c:v>6</c:v>
                </c:pt>
                <c:pt idx="606">
                  <c:v>8</c:v>
                </c:pt>
                <c:pt idx="607">
                  <c:v>8</c:v>
                </c:pt>
                <c:pt idx="608">
                  <c:v>7</c:v>
                </c:pt>
                <c:pt idx="609">
                  <c:v>7</c:v>
                </c:pt>
                <c:pt idx="610">
                  <c:v>7</c:v>
                </c:pt>
                <c:pt idx="611">
                  <c:v>7</c:v>
                </c:pt>
                <c:pt idx="612">
                  <c:v>7</c:v>
                </c:pt>
                <c:pt idx="613">
                  <c:v>7</c:v>
                </c:pt>
                <c:pt idx="614">
                  <c:v>7</c:v>
                </c:pt>
                <c:pt idx="615">
                  <c:v>7</c:v>
                </c:pt>
                <c:pt idx="616">
                  <c:v>6</c:v>
                </c:pt>
                <c:pt idx="617">
                  <c:v>6</c:v>
                </c:pt>
                <c:pt idx="618">
                  <c:v>5</c:v>
                </c:pt>
                <c:pt idx="619">
                  <c:v>7</c:v>
                </c:pt>
                <c:pt idx="620">
                  <c:v>7</c:v>
                </c:pt>
                <c:pt idx="621">
                  <c:v>5</c:v>
                </c:pt>
                <c:pt idx="622">
                  <c:v>7</c:v>
                </c:pt>
                <c:pt idx="623">
                  <c:v>7</c:v>
                </c:pt>
                <c:pt idx="624">
                  <c:v>6</c:v>
                </c:pt>
                <c:pt idx="625">
                  <c:v>6</c:v>
                </c:pt>
                <c:pt idx="626">
                  <c:v>7</c:v>
                </c:pt>
                <c:pt idx="627">
                  <c:v>7</c:v>
                </c:pt>
                <c:pt idx="628">
                  <c:v>6</c:v>
                </c:pt>
                <c:pt idx="629">
                  <c:v>7</c:v>
                </c:pt>
                <c:pt idx="630">
                  <c:v>5</c:v>
                </c:pt>
                <c:pt idx="631">
                  <c:v>6</c:v>
                </c:pt>
                <c:pt idx="632">
                  <c:v>7</c:v>
                </c:pt>
                <c:pt idx="633">
                  <c:v>6</c:v>
                </c:pt>
                <c:pt idx="634">
                  <c:v>6</c:v>
                </c:pt>
                <c:pt idx="635">
                  <c:v>6</c:v>
                </c:pt>
                <c:pt idx="636">
                  <c:v>7</c:v>
                </c:pt>
                <c:pt idx="637">
                  <c:v>7</c:v>
                </c:pt>
                <c:pt idx="638">
                  <c:v>7</c:v>
                </c:pt>
                <c:pt idx="639">
                  <c:v>8</c:v>
                </c:pt>
                <c:pt idx="640">
                  <c:v>7</c:v>
                </c:pt>
                <c:pt idx="641">
                  <c:v>6</c:v>
                </c:pt>
                <c:pt idx="642">
                  <c:v>5</c:v>
                </c:pt>
                <c:pt idx="643">
                  <c:v>6</c:v>
                </c:pt>
                <c:pt idx="644">
                  <c:v>8</c:v>
                </c:pt>
                <c:pt idx="645">
                  <c:v>7</c:v>
                </c:pt>
                <c:pt idx="646">
                  <c:v>6</c:v>
                </c:pt>
                <c:pt idx="647">
                  <c:v>7</c:v>
                </c:pt>
                <c:pt idx="648">
                  <c:v>7</c:v>
                </c:pt>
                <c:pt idx="649">
                  <c:v>7</c:v>
                </c:pt>
                <c:pt idx="650">
                  <c:v>6</c:v>
                </c:pt>
                <c:pt idx="651">
                  <c:v>7</c:v>
                </c:pt>
                <c:pt idx="652">
                  <c:v>7</c:v>
                </c:pt>
                <c:pt idx="653">
                  <c:v>6</c:v>
                </c:pt>
                <c:pt idx="654">
                  <c:v>7</c:v>
                </c:pt>
                <c:pt idx="655">
                  <c:v>7</c:v>
                </c:pt>
                <c:pt idx="656">
                  <c:v>7</c:v>
                </c:pt>
                <c:pt idx="657">
                  <c:v>7</c:v>
                </c:pt>
                <c:pt idx="658">
                  <c:v>7</c:v>
                </c:pt>
                <c:pt idx="659">
                  <c:v>5</c:v>
                </c:pt>
                <c:pt idx="660">
                  <c:v>7</c:v>
                </c:pt>
                <c:pt idx="661">
                  <c:v>7</c:v>
                </c:pt>
                <c:pt idx="662">
                  <c:v>7</c:v>
                </c:pt>
                <c:pt idx="663">
                  <c:v>7</c:v>
                </c:pt>
                <c:pt idx="664">
                  <c:v>7</c:v>
                </c:pt>
                <c:pt idx="665">
                  <c:v>7</c:v>
                </c:pt>
                <c:pt idx="666">
                  <c:v>8</c:v>
                </c:pt>
                <c:pt idx="667">
                  <c:v>7</c:v>
                </c:pt>
                <c:pt idx="668">
                  <c:v>8</c:v>
                </c:pt>
                <c:pt idx="669">
                  <c:v>6</c:v>
                </c:pt>
                <c:pt idx="670">
                  <c:v>7</c:v>
                </c:pt>
                <c:pt idx="671">
                  <c:v>5</c:v>
                </c:pt>
                <c:pt idx="672">
                  <c:v>8</c:v>
                </c:pt>
                <c:pt idx="673">
                  <c:v>7</c:v>
                </c:pt>
                <c:pt idx="674">
                  <c:v>7</c:v>
                </c:pt>
                <c:pt idx="675">
                  <c:v>7</c:v>
                </c:pt>
                <c:pt idx="676">
                  <c:v>6</c:v>
                </c:pt>
                <c:pt idx="677">
                  <c:v>6</c:v>
                </c:pt>
                <c:pt idx="678">
                  <c:v>7</c:v>
                </c:pt>
                <c:pt idx="679">
                  <c:v>7</c:v>
                </c:pt>
                <c:pt idx="680">
                  <c:v>7</c:v>
                </c:pt>
                <c:pt idx="681">
                  <c:v>6</c:v>
                </c:pt>
                <c:pt idx="682">
                  <c:v>8</c:v>
                </c:pt>
                <c:pt idx="683">
                  <c:v>7</c:v>
                </c:pt>
                <c:pt idx="684">
                  <c:v>7</c:v>
                </c:pt>
                <c:pt idx="685">
                  <c:v>7</c:v>
                </c:pt>
                <c:pt idx="686">
                  <c:v>6</c:v>
                </c:pt>
                <c:pt idx="687">
                  <c:v>7</c:v>
                </c:pt>
                <c:pt idx="688">
                  <c:v>6</c:v>
                </c:pt>
                <c:pt idx="689">
                  <c:v>7</c:v>
                </c:pt>
                <c:pt idx="690">
                  <c:v>7</c:v>
                </c:pt>
                <c:pt idx="691">
                  <c:v>7</c:v>
                </c:pt>
                <c:pt idx="692">
                  <c:v>6</c:v>
                </c:pt>
                <c:pt idx="693">
                  <c:v>8</c:v>
                </c:pt>
                <c:pt idx="694">
                  <c:v>6</c:v>
                </c:pt>
                <c:pt idx="695">
                  <c:v>8</c:v>
                </c:pt>
                <c:pt idx="696">
                  <c:v>7</c:v>
                </c:pt>
                <c:pt idx="697">
                  <c:v>6</c:v>
                </c:pt>
                <c:pt idx="698">
                  <c:v>6</c:v>
                </c:pt>
                <c:pt idx="699">
                  <c:v>6</c:v>
                </c:pt>
                <c:pt idx="700">
                  <c:v>7</c:v>
                </c:pt>
                <c:pt idx="701">
                  <c:v>6</c:v>
                </c:pt>
                <c:pt idx="702">
                  <c:v>5</c:v>
                </c:pt>
                <c:pt idx="703">
                  <c:v>7</c:v>
                </c:pt>
                <c:pt idx="704">
                  <c:v>6</c:v>
                </c:pt>
                <c:pt idx="705">
                  <c:v>8</c:v>
                </c:pt>
                <c:pt idx="706">
                  <c:v>7</c:v>
                </c:pt>
                <c:pt idx="707">
                  <c:v>7</c:v>
                </c:pt>
                <c:pt idx="708">
                  <c:v>6</c:v>
                </c:pt>
                <c:pt idx="709">
                  <c:v>7</c:v>
                </c:pt>
                <c:pt idx="710">
                  <c:v>7</c:v>
                </c:pt>
                <c:pt idx="711">
                  <c:v>7</c:v>
                </c:pt>
                <c:pt idx="712">
                  <c:v>7</c:v>
                </c:pt>
                <c:pt idx="713">
                  <c:v>7</c:v>
                </c:pt>
                <c:pt idx="714">
                  <c:v>6</c:v>
                </c:pt>
                <c:pt idx="715">
                  <c:v>7</c:v>
                </c:pt>
                <c:pt idx="716">
                  <c:v>7</c:v>
                </c:pt>
                <c:pt idx="717">
                  <c:v>5</c:v>
                </c:pt>
                <c:pt idx="718">
                  <c:v>7</c:v>
                </c:pt>
                <c:pt idx="719">
                  <c:v>7</c:v>
                </c:pt>
                <c:pt idx="720">
                  <c:v>7</c:v>
                </c:pt>
                <c:pt idx="721">
                  <c:v>7</c:v>
                </c:pt>
                <c:pt idx="722">
                  <c:v>6</c:v>
                </c:pt>
                <c:pt idx="723">
                  <c:v>7</c:v>
                </c:pt>
                <c:pt idx="724">
                  <c:v>7</c:v>
                </c:pt>
                <c:pt idx="725">
                  <c:v>6</c:v>
                </c:pt>
                <c:pt idx="726">
                  <c:v>6</c:v>
                </c:pt>
                <c:pt idx="727">
                  <c:v>7</c:v>
                </c:pt>
                <c:pt idx="728">
                  <c:v>6</c:v>
                </c:pt>
                <c:pt idx="729">
                  <c:v>7</c:v>
                </c:pt>
                <c:pt idx="730">
                  <c:v>7</c:v>
                </c:pt>
                <c:pt idx="731">
                  <c:v>8</c:v>
                </c:pt>
                <c:pt idx="732">
                  <c:v>7</c:v>
                </c:pt>
                <c:pt idx="733">
                  <c:v>7</c:v>
                </c:pt>
                <c:pt idx="734">
                  <c:v>6</c:v>
                </c:pt>
                <c:pt idx="735">
                  <c:v>7</c:v>
                </c:pt>
                <c:pt idx="736">
                  <c:v>8</c:v>
                </c:pt>
                <c:pt idx="737">
                  <c:v>6</c:v>
                </c:pt>
                <c:pt idx="738">
                  <c:v>7</c:v>
                </c:pt>
                <c:pt idx="739">
                  <c:v>6</c:v>
                </c:pt>
                <c:pt idx="740">
                  <c:v>6</c:v>
                </c:pt>
                <c:pt idx="741">
                  <c:v>6</c:v>
                </c:pt>
                <c:pt idx="742">
                  <c:v>7</c:v>
                </c:pt>
                <c:pt idx="743">
                  <c:v>7</c:v>
                </c:pt>
                <c:pt idx="744">
                  <c:v>7</c:v>
                </c:pt>
                <c:pt idx="745">
                  <c:v>7</c:v>
                </c:pt>
                <c:pt idx="746">
                  <c:v>8</c:v>
                </c:pt>
                <c:pt idx="747">
                  <c:v>6</c:v>
                </c:pt>
                <c:pt idx="748">
                  <c:v>6</c:v>
                </c:pt>
                <c:pt idx="749">
                  <c:v>6</c:v>
                </c:pt>
                <c:pt idx="750">
                  <c:v>6</c:v>
                </c:pt>
                <c:pt idx="751">
                  <c:v>6</c:v>
                </c:pt>
                <c:pt idx="752">
                  <c:v>5</c:v>
                </c:pt>
                <c:pt idx="753">
                  <c:v>7</c:v>
                </c:pt>
                <c:pt idx="754">
                  <c:v>7</c:v>
                </c:pt>
                <c:pt idx="755">
                  <c:v>6</c:v>
                </c:pt>
                <c:pt idx="756">
                  <c:v>6</c:v>
                </c:pt>
                <c:pt idx="757">
                  <c:v>7</c:v>
                </c:pt>
                <c:pt idx="758">
                  <c:v>7</c:v>
                </c:pt>
                <c:pt idx="759">
                  <c:v>6</c:v>
                </c:pt>
                <c:pt idx="760">
                  <c:v>7</c:v>
                </c:pt>
                <c:pt idx="761">
                  <c:v>6</c:v>
                </c:pt>
                <c:pt idx="762">
                  <c:v>6</c:v>
                </c:pt>
                <c:pt idx="763">
                  <c:v>6</c:v>
                </c:pt>
                <c:pt idx="764">
                  <c:v>7</c:v>
                </c:pt>
                <c:pt idx="765">
                  <c:v>7</c:v>
                </c:pt>
                <c:pt idx="766">
                  <c:v>7</c:v>
                </c:pt>
                <c:pt idx="767">
                  <c:v>6</c:v>
                </c:pt>
                <c:pt idx="768">
                  <c:v>7</c:v>
                </c:pt>
                <c:pt idx="769">
                  <c:v>6</c:v>
                </c:pt>
                <c:pt idx="770">
                  <c:v>7</c:v>
                </c:pt>
                <c:pt idx="771">
                  <c:v>8</c:v>
                </c:pt>
                <c:pt idx="772">
                  <c:v>7</c:v>
                </c:pt>
                <c:pt idx="773">
                  <c:v>8</c:v>
                </c:pt>
                <c:pt idx="774">
                  <c:v>7</c:v>
                </c:pt>
                <c:pt idx="775">
                  <c:v>7</c:v>
                </c:pt>
                <c:pt idx="776">
                  <c:v>6</c:v>
                </c:pt>
                <c:pt idx="777">
                  <c:v>5</c:v>
                </c:pt>
                <c:pt idx="778">
                  <c:v>7</c:v>
                </c:pt>
                <c:pt idx="779">
                  <c:v>7</c:v>
                </c:pt>
                <c:pt idx="780">
                  <c:v>6</c:v>
                </c:pt>
                <c:pt idx="781">
                  <c:v>7</c:v>
                </c:pt>
                <c:pt idx="782">
                  <c:v>7</c:v>
                </c:pt>
                <c:pt idx="783">
                  <c:v>5</c:v>
                </c:pt>
                <c:pt idx="784">
                  <c:v>6</c:v>
                </c:pt>
                <c:pt idx="785">
                  <c:v>5</c:v>
                </c:pt>
                <c:pt idx="786">
                  <c:v>7</c:v>
                </c:pt>
                <c:pt idx="787">
                  <c:v>7</c:v>
                </c:pt>
                <c:pt idx="788">
                  <c:v>7</c:v>
                </c:pt>
                <c:pt idx="789">
                  <c:v>7</c:v>
                </c:pt>
                <c:pt idx="790">
                  <c:v>7</c:v>
                </c:pt>
                <c:pt idx="791">
                  <c:v>7</c:v>
                </c:pt>
                <c:pt idx="792">
                  <c:v>7</c:v>
                </c:pt>
                <c:pt idx="793">
                  <c:v>6</c:v>
                </c:pt>
                <c:pt idx="794">
                  <c:v>5</c:v>
                </c:pt>
                <c:pt idx="795">
                  <c:v>7</c:v>
                </c:pt>
                <c:pt idx="796">
                  <c:v>7</c:v>
                </c:pt>
                <c:pt idx="797">
                  <c:v>6</c:v>
                </c:pt>
                <c:pt idx="798">
                  <c:v>7</c:v>
                </c:pt>
                <c:pt idx="799">
                  <c:v>6</c:v>
                </c:pt>
                <c:pt idx="800">
                  <c:v>7</c:v>
                </c:pt>
                <c:pt idx="801">
                  <c:v>7</c:v>
                </c:pt>
                <c:pt idx="802">
                  <c:v>6</c:v>
                </c:pt>
                <c:pt idx="803">
                  <c:v>6</c:v>
                </c:pt>
                <c:pt idx="804">
                  <c:v>6</c:v>
                </c:pt>
                <c:pt idx="805">
                  <c:v>7</c:v>
                </c:pt>
                <c:pt idx="806">
                  <c:v>6</c:v>
                </c:pt>
                <c:pt idx="807">
                  <c:v>7</c:v>
                </c:pt>
                <c:pt idx="808">
                  <c:v>7</c:v>
                </c:pt>
                <c:pt idx="809">
                  <c:v>7</c:v>
                </c:pt>
                <c:pt idx="810">
                  <c:v>5</c:v>
                </c:pt>
                <c:pt idx="811">
                  <c:v>7</c:v>
                </c:pt>
                <c:pt idx="812">
                  <c:v>7</c:v>
                </c:pt>
                <c:pt idx="813">
                  <c:v>5</c:v>
                </c:pt>
                <c:pt idx="814">
                  <c:v>7</c:v>
                </c:pt>
                <c:pt idx="815">
                  <c:v>6</c:v>
                </c:pt>
                <c:pt idx="816">
                  <c:v>6</c:v>
                </c:pt>
                <c:pt idx="817">
                  <c:v>7</c:v>
                </c:pt>
                <c:pt idx="818">
                  <c:v>6</c:v>
                </c:pt>
                <c:pt idx="819">
                  <c:v>6</c:v>
                </c:pt>
                <c:pt idx="820">
                  <c:v>7</c:v>
                </c:pt>
                <c:pt idx="821">
                  <c:v>7</c:v>
                </c:pt>
                <c:pt idx="822">
                  <c:v>7</c:v>
                </c:pt>
                <c:pt idx="823">
                  <c:v>7</c:v>
                </c:pt>
                <c:pt idx="824">
                  <c:v>7</c:v>
                </c:pt>
                <c:pt idx="825">
                  <c:v>6</c:v>
                </c:pt>
                <c:pt idx="826">
                  <c:v>5</c:v>
                </c:pt>
                <c:pt idx="827">
                  <c:v>7</c:v>
                </c:pt>
                <c:pt idx="828">
                  <c:v>6</c:v>
                </c:pt>
                <c:pt idx="829">
                  <c:v>7</c:v>
                </c:pt>
                <c:pt idx="830">
                  <c:v>7</c:v>
                </c:pt>
                <c:pt idx="831">
                  <c:v>6</c:v>
                </c:pt>
                <c:pt idx="832">
                  <c:v>6</c:v>
                </c:pt>
                <c:pt idx="833">
                  <c:v>7</c:v>
                </c:pt>
                <c:pt idx="834">
                  <c:v>7</c:v>
                </c:pt>
                <c:pt idx="835">
                  <c:v>7</c:v>
                </c:pt>
                <c:pt idx="836">
                  <c:v>6</c:v>
                </c:pt>
                <c:pt idx="837">
                  <c:v>7</c:v>
                </c:pt>
                <c:pt idx="838">
                  <c:v>6</c:v>
                </c:pt>
                <c:pt idx="839">
                  <c:v>7</c:v>
                </c:pt>
                <c:pt idx="840">
                  <c:v>7</c:v>
                </c:pt>
                <c:pt idx="841">
                  <c:v>6</c:v>
                </c:pt>
                <c:pt idx="842">
                  <c:v>7</c:v>
                </c:pt>
                <c:pt idx="843">
                  <c:v>7</c:v>
                </c:pt>
                <c:pt idx="844">
                  <c:v>6</c:v>
                </c:pt>
                <c:pt idx="845">
                  <c:v>6</c:v>
                </c:pt>
                <c:pt idx="846">
                  <c:v>7</c:v>
                </c:pt>
                <c:pt idx="847">
                  <c:v>6</c:v>
                </c:pt>
                <c:pt idx="848">
                  <c:v>6</c:v>
                </c:pt>
                <c:pt idx="849">
                  <c:v>6</c:v>
                </c:pt>
                <c:pt idx="850">
                  <c:v>5</c:v>
                </c:pt>
                <c:pt idx="851">
                  <c:v>7</c:v>
                </c:pt>
                <c:pt idx="852">
                  <c:v>7</c:v>
                </c:pt>
                <c:pt idx="853">
                  <c:v>7</c:v>
                </c:pt>
                <c:pt idx="854">
                  <c:v>7</c:v>
                </c:pt>
                <c:pt idx="855">
                  <c:v>6</c:v>
                </c:pt>
                <c:pt idx="856">
                  <c:v>6</c:v>
                </c:pt>
                <c:pt idx="857">
                  <c:v>7</c:v>
                </c:pt>
                <c:pt idx="858">
                  <c:v>5</c:v>
                </c:pt>
                <c:pt idx="859">
                  <c:v>7</c:v>
                </c:pt>
                <c:pt idx="860">
                  <c:v>5</c:v>
                </c:pt>
                <c:pt idx="861">
                  <c:v>6</c:v>
                </c:pt>
                <c:pt idx="862">
                  <c:v>7</c:v>
                </c:pt>
                <c:pt idx="863">
                  <c:v>7</c:v>
                </c:pt>
                <c:pt idx="864">
                  <c:v>6</c:v>
                </c:pt>
                <c:pt idx="865">
                  <c:v>7</c:v>
                </c:pt>
                <c:pt idx="866">
                  <c:v>7</c:v>
                </c:pt>
                <c:pt idx="867">
                  <c:v>7</c:v>
                </c:pt>
                <c:pt idx="868">
                  <c:v>7</c:v>
                </c:pt>
                <c:pt idx="869">
                  <c:v>5</c:v>
                </c:pt>
                <c:pt idx="870">
                  <c:v>7</c:v>
                </c:pt>
                <c:pt idx="871">
                  <c:v>6</c:v>
                </c:pt>
                <c:pt idx="872">
                  <c:v>7</c:v>
                </c:pt>
                <c:pt idx="873">
                  <c:v>7</c:v>
                </c:pt>
                <c:pt idx="874">
                  <c:v>7</c:v>
                </c:pt>
                <c:pt idx="875">
                  <c:v>6</c:v>
                </c:pt>
                <c:pt idx="876">
                  <c:v>7</c:v>
                </c:pt>
                <c:pt idx="877">
                  <c:v>6</c:v>
                </c:pt>
                <c:pt idx="878">
                  <c:v>7</c:v>
                </c:pt>
                <c:pt idx="879">
                  <c:v>4</c:v>
                </c:pt>
                <c:pt idx="880">
                  <c:v>6</c:v>
                </c:pt>
                <c:pt idx="881">
                  <c:v>7</c:v>
                </c:pt>
                <c:pt idx="882">
                  <c:v>7</c:v>
                </c:pt>
                <c:pt idx="883">
                  <c:v>7</c:v>
                </c:pt>
                <c:pt idx="884">
                  <c:v>7</c:v>
                </c:pt>
                <c:pt idx="885">
                  <c:v>6</c:v>
                </c:pt>
                <c:pt idx="886">
                  <c:v>6</c:v>
                </c:pt>
                <c:pt idx="887">
                  <c:v>6</c:v>
                </c:pt>
                <c:pt idx="888">
                  <c:v>7</c:v>
                </c:pt>
                <c:pt idx="889">
                  <c:v>7</c:v>
                </c:pt>
                <c:pt idx="890">
                  <c:v>6</c:v>
                </c:pt>
                <c:pt idx="891">
                  <c:v>7</c:v>
                </c:pt>
                <c:pt idx="892">
                  <c:v>7</c:v>
                </c:pt>
                <c:pt idx="893">
                  <c:v>6</c:v>
                </c:pt>
                <c:pt idx="894">
                  <c:v>6</c:v>
                </c:pt>
                <c:pt idx="895">
                  <c:v>6</c:v>
                </c:pt>
                <c:pt idx="896">
                  <c:v>6</c:v>
                </c:pt>
                <c:pt idx="897">
                  <c:v>5</c:v>
                </c:pt>
                <c:pt idx="898">
                  <c:v>6</c:v>
                </c:pt>
                <c:pt idx="899">
                  <c:v>6</c:v>
                </c:pt>
                <c:pt idx="900">
                  <c:v>7</c:v>
                </c:pt>
                <c:pt idx="901">
                  <c:v>5</c:v>
                </c:pt>
                <c:pt idx="902">
                  <c:v>6</c:v>
                </c:pt>
                <c:pt idx="903">
                  <c:v>7</c:v>
                </c:pt>
                <c:pt idx="904">
                  <c:v>7</c:v>
                </c:pt>
                <c:pt idx="905">
                  <c:v>6</c:v>
                </c:pt>
                <c:pt idx="906">
                  <c:v>7</c:v>
                </c:pt>
                <c:pt idx="907">
                  <c:v>7</c:v>
                </c:pt>
                <c:pt idx="908">
                  <c:v>7</c:v>
                </c:pt>
                <c:pt idx="909">
                  <c:v>6</c:v>
                </c:pt>
                <c:pt idx="910">
                  <c:v>7</c:v>
                </c:pt>
                <c:pt idx="911">
                  <c:v>7</c:v>
                </c:pt>
                <c:pt idx="912">
                  <c:v>7</c:v>
                </c:pt>
                <c:pt idx="913">
                  <c:v>7</c:v>
                </c:pt>
                <c:pt idx="914">
                  <c:v>6</c:v>
                </c:pt>
                <c:pt idx="915">
                  <c:v>7</c:v>
                </c:pt>
                <c:pt idx="916">
                  <c:v>6</c:v>
                </c:pt>
                <c:pt idx="917">
                  <c:v>5</c:v>
                </c:pt>
                <c:pt idx="918">
                  <c:v>7</c:v>
                </c:pt>
                <c:pt idx="919">
                  <c:v>6</c:v>
                </c:pt>
                <c:pt idx="920">
                  <c:v>5</c:v>
                </c:pt>
                <c:pt idx="921">
                  <c:v>6</c:v>
                </c:pt>
                <c:pt idx="922">
                  <c:v>7</c:v>
                </c:pt>
                <c:pt idx="923">
                  <c:v>6</c:v>
                </c:pt>
                <c:pt idx="924">
                  <c:v>5</c:v>
                </c:pt>
                <c:pt idx="925">
                  <c:v>6</c:v>
                </c:pt>
                <c:pt idx="926">
                  <c:v>6</c:v>
                </c:pt>
                <c:pt idx="927">
                  <c:v>6</c:v>
                </c:pt>
                <c:pt idx="928">
                  <c:v>7</c:v>
                </c:pt>
                <c:pt idx="929">
                  <c:v>7</c:v>
                </c:pt>
                <c:pt idx="930">
                  <c:v>7</c:v>
                </c:pt>
                <c:pt idx="931">
                  <c:v>6</c:v>
                </c:pt>
                <c:pt idx="932">
                  <c:v>6</c:v>
                </c:pt>
                <c:pt idx="933">
                  <c:v>7</c:v>
                </c:pt>
                <c:pt idx="934">
                  <c:v>8</c:v>
                </c:pt>
                <c:pt idx="935">
                  <c:v>7</c:v>
                </c:pt>
                <c:pt idx="936">
                  <c:v>10</c:v>
                </c:pt>
                <c:pt idx="937">
                  <c:v>7</c:v>
                </c:pt>
                <c:pt idx="938">
                  <c:v>6</c:v>
                </c:pt>
                <c:pt idx="939">
                  <c:v>8</c:v>
                </c:pt>
                <c:pt idx="940">
                  <c:v>6</c:v>
                </c:pt>
                <c:pt idx="941">
                  <c:v>7</c:v>
                </c:pt>
                <c:pt idx="942">
                  <c:v>7</c:v>
                </c:pt>
                <c:pt idx="943">
                  <c:v>7</c:v>
                </c:pt>
                <c:pt idx="944">
                  <c:v>7</c:v>
                </c:pt>
                <c:pt idx="945">
                  <c:v>7</c:v>
                </c:pt>
                <c:pt idx="946">
                  <c:v>6</c:v>
                </c:pt>
                <c:pt idx="947">
                  <c:v>7</c:v>
                </c:pt>
                <c:pt idx="948">
                  <c:v>7</c:v>
                </c:pt>
                <c:pt idx="949">
                  <c:v>10</c:v>
                </c:pt>
                <c:pt idx="950">
                  <c:v>7</c:v>
                </c:pt>
                <c:pt idx="951">
                  <c:v>7</c:v>
                </c:pt>
                <c:pt idx="952">
                  <c:v>6</c:v>
                </c:pt>
                <c:pt idx="953">
                  <c:v>6</c:v>
                </c:pt>
                <c:pt idx="954">
                  <c:v>6</c:v>
                </c:pt>
                <c:pt idx="955">
                  <c:v>6</c:v>
                </c:pt>
                <c:pt idx="956">
                  <c:v>6</c:v>
                </c:pt>
                <c:pt idx="957">
                  <c:v>6</c:v>
                </c:pt>
                <c:pt idx="958">
                  <c:v>7</c:v>
                </c:pt>
                <c:pt idx="959">
                  <c:v>6</c:v>
                </c:pt>
                <c:pt idx="960">
                  <c:v>6</c:v>
                </c:pt>
                <c:pt idx="961">
                  <c:v>7</c:v>
                </c:pt>
                <c:pt idx="962">
                  <c:v>6</c:v>
                </c:pt>
                <c:pt idx="963">
                  <c:v>6</c:v>
                </c:pt>
                <c:pt idx="964">
                  <c:v>5</c:v>
                </c:pt>
                <c:pt idx="965">
                  <c:v>7</c:v>
                </c:pt>
                <c:pt idx="966">
                  <c:v>6</c:v>
                </c:pt>
                <c:pt idx="967">
                  <c:v>6</c:v>
                </c:pt>
                <c:pt idx="968">
                  <c:v>6</c:v>
                </c:pt>
                <c:pt idx="969">
                  <c:v>6</c:v>
                </c:pt>
                <c:pt idx="970">
                  <c:v>7</c:v>
                </c:pt>
                <c:pt idx="971">
                  <c:v>7</c:v>
                </c:pt>
                <c:pt idx="972">
                  <c:v>6</c:v>
                </c:pt>
                <c:pt idx="973">
                  <c:v>6</c:v>
                </c:pt>
                <c:pt idx="974">
                  <c:v>6</c:v>
                </c:pt>
                <c:pt idx="975">
                  <c:v>6</c:v>
                </c:pt>
                <c:pt idx="976">
                  <c:v>7</c:v>
                </c:pt>
                <c:pt idx="977">
                  <c:v>6</c:v>
                </c:pt>
                <c:pt idx="978">
                  <c:v>7</c:v>
                </c:pt>
                <c:pt idx="979">
                  <c:v>5</c:v>
                </c:pt>
                <c:pt idx="980">
                  <c:v>7</c:v>
                </c:pt>
                <c:pt idx="981">
                  <c:v>8</c:v>
                </c:pt>
                <c:pt idx="982">
                  <c:v>6</c:v>
                </c:pt>
                <c:pt idx="983">
                  <c:v>6</c:v>
                </c:pt>
                <c:pt idx="984">
                  <c:v>8</c:v>
                </c:pt>
                <c:pt idx="985">
                  <c:v>6</c:v>
                </c:pt>
                <c:pt idx="986">
                  <c:v>7</c:v>
                </c:pt>
                <c:pt idx="987">
                  <c:v>7</c:v>
                </c:pt>
                <c:pt idx="988">
                  <c:v>6</c:v>
                </c:pt>
                <c:pt idx="989">
                  <c:v>6</c:v>
                </c:pt>
                <c:pt idx="990">
                  <c:v>6</c:v>
                </c:pt>
                <c:pt idx="991">
                  <c:v>6</c:v>
                </c:pt>
                <c:pt idx="992">
                  <c:v>7</c:v>
                </c:pt>
                <c:pt idx="993">
                  <c:v>7</c:v>
                </c:pt>
                <c:pt idx="994">
                  <c:v>5</c:v>
                </c:pt>
                <c:pt idx="995">
                  <c:v>6</c:v>
                </c:pt>
                <c:pt idx="996">
                  <c:v>6</c:v>
                </c:pt>
                <c:pt idx="997">
                  <c:v>7</c:v>
                </c:pt>
                <c:pt idx="998">
                  <c:v>7</c:v>
                </c:pt>
                <c:pt idx="999">
                  <c:v>5</c:v>
                </c:pt>
                <c:pt idx="1000">
                  <c:v>8</c:v>
                </c:pt>
                <c:pt idx="1001">
                  <c:v>7</c:v>
                </c:pt>
                <c:pt idx="1002">
                  <c:v>6</c:v>
                </c:pt>
                <c:pt idx="1003">
                  <c:v>6</c:v>
                </c:pt>
                <c:pt idx="1004">
                  <c:v>7</c:v>
                </c:pt>
                <c:pt idx="1005">
                  <c:v>7</c:v>
                </c:pt>
                <c:pt idx="1006">
                  <c:v>7</c:v>
                </c:pt>
                <c:pt idx="1007">
                  <c:v>7</c:v>
                </c:pt>
                <c:pt idx="1008">
                  <c:v>5</c:v>
                </c:pt>
                <c:pt idx="1009">
                  <c:v>7</c:v>
                </c:pt>
                <c:pt idx="1010">
                  <c:v>6</c:v>
                </c:pt>
                <c:pt idx="1011">
                  <c:v>6</c:v>
                </c:pt>
                <c:pt idx="1012">
                  <c:v>6</c:v>
                </c:pt>
                <c:pt idx="1013">
                  <c:v>7</c:v>
                </c:pt>
                <c:pt idx="1014">
                  <c:v>5</c:v>
                </c:pt>
                <c:pt idx="1015">
                  <c:v>6</c:v>
                </c:pt>
                <c:pt idx="1016">
                  <c:v>6</c:v>
                </c:pt>
                <c:pt idx="1017">
                  <c:v>7</c:v>
                </c:pt>
                <c:pt idx="1018">
                  <c:v>7</c:v>
                </c:pt>
                <c:pt idx="1019">
                  <c:v>6</c:v>
                </c:pt>
                <c:pt idx="1020">
                  <c:v>6</c:v>
                </c:pt>
                <c:pt idx="1021">
                  <c:v>6</c:v>
                </c:pt>
                <c:pt idx="1022">
                  <c:v>6</c:v>
                </c:pt>
                <c:pt idx="1023">
                  <c:v>7</c:v>
                </c:pt>
                <c:pt idx="1024">
                  <c:v>7</c:v>
                </c:pt>
                <c:pt idx="1025">
                  <c:v>6</c:v>
                </c:pt>
                <c:pt idx="1026">
                  <c:v>6</c:v>
                </c:pt>
                <c:pt idx="1027">
                  <c:v>8</c:v>
                </c:pt>
                <c:pt idx="1028">
                  <c:v>7</c:v>
                </c:pt>
                <c:pt idx="1029">
                  <c:v>5</c:v>
                </c:pt>
                <c:pt idx="1030">
                  <c:v>5</c:v>
                </c:pt>
                <c:pt idx="1031">
                  <c:v>7</c:v>
                </c:pt>
                <c:pt idx="1032">
                  <c:v>7</c:v>
                </c:pt>
                <c:pt idx="1033">
                  <c:v>5</c:v>
                </c:pt>
                <c:pt idx="1034">
                  <c:v>6</c:v>
                </c:pt>
                <c:pt idx="1035">
                  <c:v>6</c:v>
                </c:pt>
                <c:pt idx="1036">
                  <c:v>7</c:v>
                </c:pt>
                <c:pt idx="1037">
                  <c:v>6</c:v>
                </c:pt>
                <c:pt idx="1038">
                  <c:v>6</c:v>
                </c:pt>
                <c:pt idx="1039">
                  <c:v>6</c:v>
                </c:pt>
                <c:pt idx="1040">
                  <c:v>6</c:v>
                </c:pt>
                <c:pt idx="1041">
                  <c:v>6</c:v>
                </c:pt>
                <c:pt idx="1042">
                  <c:v>7</c:v>
                </c:pt>
                <c:pt idx="1043">
                  <c:v>7</c:v>
                </c:pt>
                <c:pt idx="1044">
                  <c:v>6</c:v>
                </c:pt>
                <c:pt idx="1045">
                  <c:v>7</c:v>
                </c:pt>
                <c:pt idx="1046">
                  <c:v>6</c:v>
                </c:pt>
                <c:pt idx="1047">
                  <c:v>6</c:v>
                </c:pt>
                <c:pt idx="1048">
                  <c:v>7</c:v>
                </c:pt>
                <c:pt idx="1049">
                  <c:v>7</c:v>
                </c:pt>
                <c:pt idx="1050">
                  <c:v>4</c:v>
                </c:pt>
                <c:pt idx="1051">
                  <c:v>7</c:v>
                </c:pt>
                <c:pt idx="1052">
                  <c:v>7</c:v>
                </c:pt>
                <c:pt idx="1053">
                  <c:v>6</c:v>
                </c:pt>
                <c:pt idx="1054">
                  <c:v>7</c:v>
                </c:pt>
                <c:pt idx="1055">
                  <c:v>6</c:v>
                </c:pt>
                <c:pt idx="1056">
                  <c:v>6</c:v>
                </c:pt>
                <c:pt idx="1057">
                  <c:v>7</c:v>
                </c:pt>
                <c:pt idx="1058">
                  <c:v>6</c:v>
                </c:pt>
                <c:pt idx="1059">
                  <c:v>6</c:v>
                </c:pt>
                <c:pt idx="1060">
                  <c:v>7</c:v>
                </c:pt>
                <c:pt idx="1061">
                  <c:v>6</c:v>
                </c:pt>
                <c:pt idx="1062">
                  <c:v>5</c:v>
                </c:pt>
                <c:pt idx="1063">
                  <c:v>6</c:v>
                </c:pt>
                <c:pt idx="1064">
                  <c:v>7</c:v>
                </c:pt>
                <c:pt idx="1065">
                  <c:v>5</c:v>
                </c:pt>
                <c:pt idx="1066">
                  <c:v>7</c:v>
                </c:pt>
                <c:pt idx="1067">
                  <c:v>6</c:v>
                </c:pt>
                <c:pt idx="1068">
                  <c:v>5</c:v>
                </c:pt>
                <c:pt idx="1069">
                  <c:v>6</c:v>
                </c:pt>
                <c:pt idx="1070">
                  <c:v>7</c:v>
                </c:pt>
                <c:pt idx="1071">
                  <c:v>6</c:v>
                </c:pt>
                <c:pt idx="1072">
                  <c:v>5</c:v>
                </c:pt>
                <c:pt idx="1073">
                  <c:v>6</c:v>
                </c:pt>
                <c:pt idx="1074">
                  <c:v>5</c:v>
                </c:pt>
                <c:pt idx="1075">
                  <c:v>6</c:v>
                </c:pt>
                <c:pt idx="1076">
                  <c:v>6</c:v>
                </c:pt>
                <c:pt idx="1077">
                  <c:v>6</c:v>
                </c:pt>
                <c:pt idx="1078">
                  <c:v>7</c:v>
                </c:pt>
                <c:pt idx="1079">
                  <c:v>6</c:v>
                </c:pt>
                <c:pt idx="1080">
                  <c:v>5</c:v>
                </c:pt>
                <c:pt idx="1081">
                  <c:v>6</c:v>
                </c:pt>
                <c:pt idx="1082">
                  <c:v>6</c:v>
                </c:pt>
                <c:pt idx="1083">
                  <c:v>6</c:v>
                </c:pt>
                <c:pt idx="1084">
                  <c:v>7</c:v>
                </c:pt>
                <c:pt idx="1085">
                  <c:v>6</c:v>
                </c:pt>
                <c:pt idx="1086">
                  <c:v>6</c:v>
                </c:pt>
                <c:pt idx="1087">
                  <c:v>7</c:v>
                </c:pt>
                <c:pt idx="1088">
                  <c:v>7</c:v>
                </c:pt>
                <c:pt idx="1089">
                  <c:v>6</c:v>
                </c:pt>
                <c:pt idx="1090">
                  <c:v>6</c:v>
                </c:pt>
                <c:pt idx="1091">
                  <c:v>5</c:v>
                </c:pt>
                <c:pt idx="1092">
                  <c:v>6</c:v>
                </c:pt>
                <c:pt idx="1093">
                  <c:v>7</c:v>
                </c:pt>
                <c:pt idx="1094">
                  <c:v>7</c:v>
                </c:pt>
                <c:pt idx="1095">
                  <c:v>5</c:v>
                </c:pt>
                <c:pt idx="1096">
                  <c:v>6</c:v>
                </c:pt>
                <c:pt idx="1097">
                  <c:v>6</c:v>
                </c:pt>
                <c:pt idx="1098">
                  <c:v>6</c:v>
                </c:pt>
                <c:pt idx="1099">
                  <c:v>7</c:v>
                </c:pt>
                <c:pt idx="1100">
                  <c:v>5</c:v>
                </c:pt>
                <c:pt idx="1101">
                  <c:v>6</c:v>
                </c:pt>
                <c:pt idx="1102">
                  <c:v>6</c:v>
                </c:pt>
                <c:pt idx="1103">
                  <c:v>6</c:v>
                </c:pt>
                <c:pt idx="1104">
                  <c:v>6</c:v>
                </c:pt>
                <c:pt idx="1105">
                  <c:v>4</c:v>
                </c:pt>
                <c:pt idx="1106">
                  <c:v>6</c:v>
                </c:pt>
                <c:pt idx="1107">
                  <c:v>6</c:v>
                </c:pt>
                <c:pt idx="1108">
                  <c:v>6</c:v>
                </c:pt>
                <c:pt idx="1109">
                  <c:v>6</c:v>
                </c:pt>
                <c:pt idx="1110">
                  <c:v>6</c:v>
                </c:pt>
                <c:pt idx="1111">
                  <c:v>5</c:v>
                </c:pt>
                <c:pt idx="1112">
                  <c:v>5</c:v>
                </c:pt>
                <c:pt idx="1113">
                  <c:v>6</c:v>
                </c:pt>
                <c:pt idx="1114">
                  <c:v>6</c:v>
                </c:pt>
                <c:pt idx="1115">
                  <c:v>5</c:v>
                </c:pt>
                <c:pt idx="1116">
                  <c:v>7</c:v>
                </c:pt>
                <c:pt idx="1117">
                  <c:v>7</c:v>
                </c:pt>
                <c:pt idx="1118">
                  <c:v>6</c:v>
                </c:pt>
                <c:pt idx="1119">
                  <c:v>6</c:v>
                </c:pt>
                <c:pt idx="1120">
                  <c:v>7</c:v>
                </c:pt>
                <c:pt idx="1121">
                  <c:v>6</c:v>
                </c:pt>
                <c:pt idx="1122">
                  <c:v>6</c:v>
                </c:pt>
                <c:pt idx="1123">
                  <c:v>5</c:v>
                </c:pt>
                <c:pt idx="1124">
                  <c:v>6</c:v>
                </c:pt>
                <c:pt idx="1125">
                  <c:v>6</c:v>
                </c:pt>
                <c:pt idx="1126">
                  <c:v>6</c:v>
                </c:pt>
                <c:pt idx="1127">
                  <c:v>6</c:v>
                </c:pt>
                <c:pt idx="1128">
                  <c:v>5</c:v>
                </c:pt>
                <c:pt idx="1129">
                  <c:v>6</c:v>
                </c:pt>
                <c:pt idx="1130">
                  <c:v>7</c:v>
                </c:pt>
                <c:pt idx="1131">
                  <c:v>7</c:v>
                </c:pt>
                <c:pt idx="1132">
                  <c:v>6</c:v>
                </c:pt>
                <c:pt idx="1133">
                  <c:v>7</c:v>
                </c:pt>
                <c:pt idx="1134">
                  <c:v>7</c:v>
                </c:pt>
                <c:pt idx="1135">
                  <c:v>7</c:v>
                </c:pt>
                <c:pt idx="1136">
                  <c:v>6</c:v>
                </c:pt>
                <c:pt idx="1137">
                  <c:v>7</c:v>
                </c:pt>
                <c:pt idx="1138">
                  <c:v>4</c:v>
                </c:pt>
                <c:pt idx="1139">
                  <c:v>5</c:v>
                </c:pt>
                <c:pt idx="1140">
                  <c:v>6</c:v>
                </c:pt>
                <c:pt idx="1141">
                  <c:v>7</c:v>
                </c:pt>
                <c:pt idx="1142">
                  <c:v>5</c:v>
                </c:pt>
                <c:pt idx="1143">
                  <c:v>5</c:v>
                </c:pt>
                <c:pt idx="1144">
                  <c:v>5</c:v>
                </c:pt>
                <c:pt idx="1145">
                  <c:v>6</c:v>
                </c:pt>
                <c:pt idx="1146">
                  <c:v>7</c:v>
                </c:pt>
                <c:pt idx="1147">
                  <c:v>6</c:v>
                </c:pt>
                <c:pt idx="1148">
                  <c:v>5</c:v>
                </c:pt>
                <c:pt idx="1149">
                  <c:v>7</c:v>
                </c:pt>
                <c:pt idx="1150">
                  <c:v>6</c:v>
                </c:pt>
                <c:pt idx="1151">
                  <c:v>6</c:v>
                </c:pt>
                <c:pt idx="1152">
                  <c:v>5</c:v>
                </c:pt>
                <c:pt idx="1153">
                  <c:v>6</c:v>
                </c:pt>
                <c:pt idx="1154">
                  <c:v>5</c:v>
                </c:pt>
                <c:pt idx="1155">
                  <c:v>5</c:v>
                </c:pt>
                <c:pt idx="1156">
                  <c:v>6</c:v>
                </c:pt>
                <c:pt idx="1157">
                  <c:v>5</c:v>
                </c:pt>
                <c:pt idx="1158">
                  <c:v>7</c:v>
                </c:pt>
                <c:pt idx="1159">
                  <c:v>7</c:v>
                </c:pt>
                <c:pt idx="1160">
                  <c:v>7</c:v>
                </c:pt>
                <c:pt idx="1161">
                  <c:v>6</c:v>
                </c:pt>
                <c:pt idx="1162">
                  <c:v>7</c:v>
                </c:pt>
                <c:pt idx="1163">
                  <c:v>7</c:v>
                </c:pt>
                <c:pt idx="1164">
                  <c:v>8</c:v>
                </c:pt>
                <c:pt idx="1165">
                  <c:v>7</c:v>
                </c:pt>
                <c:pt idx="1166">
                  <c:v>6</c:v>
                </c:pt>
                <c:pt idx="1167">
                  <c:v>6</c:v>
                </c:pt>
                <c:pt idx="1168">
                  <c:v>5</c:v>
                </c:pt>
                <c:pt idx="1169">
                  <c:v>6</c:v>
                </c:pt>
                <c:pt idx="1170">
                  <c:v>6</c:v>
                </c:pt>
                <c:pt idx="1171">
                  <c:v>6</c:v>
                </c:pt>
                <c:pt idx="1172">
                  <c:v>6</c:v>
                </c:pt>
                <c:pt idx="1173">
                  <c:v>6</c:v>
                </c:pt>
                <c:pt idx="1174">
                  <c:v>5</c:v>
                </c:pt>
                <c:pt idx="1175">
                  <c:v>7</c:v>
                </c:pt>
                <c:pt idx="1176">
                  <c:v>5</c:v>
                </c:pt>
                <c:pt idx="1177">
                  <c:v>6</c:v>
                </c:pt>
                <c:pt idx="1178">
                  <c:v>7</c:v>
                </c:pt>
                <c:pt idx="1179">
                  <c:v>6</c:v>
                </c:pt>
                <c:pt idx="1180">
                  <c:v>6</c:v>
                </c:pt>
                <c:pt idx="1181">
                  <c:v>5</c:v>
                </c:pt>
                <c:pt idx="1182">
                  <c:v>7</c:v>
                </c:pt>
                <c:pt idx="1183">
                  <c:v>5</c:v>
                </c:pt>
                <c:pt idx="1184">
                  <c:v>6</c:v>
                </c:pt>
                <c:pt idx="1185">
                  <c:v>7</c:v>
                </c:pt>
                <c:pt idx="1186">
                  <c:v>7</c:v>
                </c:pt>
                <c:pt idx="1187">
                  <c:v>6</c:v>
                </c:pt>
                <c:pt idx="1188">
                  <c:v>5</c:v>
                </c:pt>
                <c:pt idx="1189">
                  <c:v>5</c:v>
                </c:pt>
                <c:pt idx="1190">
                  <c:v>6</c:v>
                </c:pt>
                <c:pt idx="1191">
                  <c:v>6</c:v>
                </c:pt>
                <c:pt idx="1192">
                  <c:v>6</c:v>
                </c:pt>
                <c:pt idx="1193">
                  <c:v>6</c:v>
                </c:pt>
                <c:pt idx="1194">
                  <c:v>5</c:v>
                </c:pt>
                <c:pt idx="1195">
                  <c:v>5</c:v>
                </c:pt>
                <c:pt idx="1196">
                  <c:v>6</c:v>
                </c:pt>
                <c:pt idx="1197">
                  <c:v>5</c:v>
                </c:pt>
                <c:pt idx="1198">
                  <c:v>7</c:v>
                </c:pt>
                <c:pt idx="1199">
                  <c:v>7</c:v>
                </c:pt>
                <c:pt idx="1200">
                  <c:v>7</c:v>
                </c:pt>
                <c:pt idx="1201">
                  <c:v>6</c:v>
                </c:pt>
                <c:pt idx="1202">
                  <c:v>6</c:v>
                </c:pt>
                <c:pt idx="1203">
                  <c:v>5</c:v>
                </c:pt>
                <c:pt idx="1204">
                  <c:v>5</c:v>
                </c:pt>
                <c:pt idx="1205">
                  <c:v>6</c:v>
                </c:pt>
                <c:pt idx="1206">
                  <c:v>6</c:v>
                </c:pt>
                <c:pt idx="1207">
                  <c:v>5</c:v>
                </c:pt>
                <c:pt idx="1208">
                  <c:v>5</c:v>
                </c:pt>
                <c:pt idx="1209">
                  <c:v>6</c:v>
                </c:pt>
                <c:pt idx="1210">
                  <c:v>6</c:v>
                </c:pt>
                <c:pt idx="1211">
                  <c:v>5</c:v>
                </c:pt>
                <c:pt idx="1212">
                  <c:v>6</c:v>
                </c:pt>
                <c:pt idx="1213">
                  <c:v>6</c:v>
                </c:pt>
                <c:pt idx="1214">
                  <c:v>6</c:v>
                </c:pt>
                <c:pt idx="1215">
                  <c:v>5</c:v>
                </c:pt>
                <c:pt idx="1216">
                  <c:v>7</c:v>
                </c:pt>
                <c:pt idx="1217">
                  <c:v>5</c:v>
                </c:pt>
                <c:pt idx="1218">
                  <c:v>6</c:v>
                </c:pt>
                <c:pt idx="1219">
                  <c:v>7</c:v>
                </c:pt>
                <c:pt idx="1220">
                  <c:v>5</c:v>
                </c:pt>
                <c:pt idx="1221">
                  <c:v>8</c:v>
                </c:pt>
                <c:pt idx="1222">
                  <c:v>6</c:v>
                </c:pt>
                <c:pt idx="1223">
                  <c:v>7</c:v>
                </c:pt>
                <c:pt idx="1224">
                  <c:v>5</c:v>
                </c:pt>
                <c:pt idx="1225">
                  <c:v>6</c:v>
                </c:pt>
                <c:pt idx="1226">
                  <c:v>7</c:v>
                </c:pt>
                <c:pt idx="1227">
                  <c:v>5</c:v>
                </c:pt>
                <c:pt idx="1228">
                  <c:v>7</c:v>
                </c:pt>
                <c:pt idx="1229">
                  <c:v>6</c:v>
                </c:pt>
                <c:pt idx="1230">
                  <c:v>5</c:v>
                </c:pt>
                <c:pt idx="1231">
                  <c:v>5</c:v>
                </c:pt>
                <c:pt idx="1232">
                  <c:v>6</c:v>
                </c:pt>
                <c:pt idx="1233">
                  <c:v>6</c:v>
                </c:pt>
                <c:pt idx="1234">
                  <c:v>6</c:v>
                </c:pt>
                <c:pt idx="1235">
                  <c:v>6</c:v>
                </c:pt>
                <c:pt idx="1236">
                  <c:v>5</c:v>
                </c:pt>
                <c:pt idx="1237">
                  <c:v>7</c:v>
                </c:pt>
                <c:pt idx="1238">
                  <c:v>5</c:v>
                </c:pt>
                <c:pt idx="1239">
                  <c:v>7</c:v>
                </c:pt>
                <c:pt idx="1240">
                  <c:v>6</c:v>
                </c:pt>
                <c:pt idx="1241">
                  <c:v>6</c:v>
                </c:pt>
                <c:pt idx="1242">
                  <c:v>6</c:v>
                </c:pt>
                <c:pt idx="1243">
                  <c:v>5</c:v>
                </c:pt>
                <c:pt idx="1244">
                  <c:v>6</c:v>
                </c:pt>
                <c:pt idx="1245">
                  <c:v>6</c:v>
                </c:pt>
                <c:pt idx="1246">
                  <c:v>7</c:v>
                </c:pt>
                <c:pt idx="1247">
                  <c:v>7</c:v>
                </c:pt>
                <c:pt idx="1248">
                  <c:v>6</c:v>
                </c:pt>
                <c:pt idx="1249">
                  <c:v>6</c:v>
                </c:pt>
                <c:pt idx="1250">
                  <c:v>6</c:v>
                </c:pt>
                <c:pt idx="1251">
                  <c:v>4</c:v>
                </c:pt>
                <c:pt idx="1252">
                  <c:v>6</c:v>
                </c:pt>
                <c:pt idx="1253">
                  <c:v>5</c:v>
                </c:pt>
                <c:pt idx="1254">
                  <c:v>6</c:v>
                </c:pt>
                <c:pt idx="1255">
                  <c:v>7</c:v>
                </c:pt>
                <c:pt idx="1256">
                  <c:v>8</c:v>
                </c:pt>
                <c:pt idx="1257">
                  <c:v>6</c:v>
                </c:pt>
                <c:pt idx="1258">
                  <c:v>6</c:v>
                </c:pt>
                <c:pt idx="1259">
                  <c:v>5</c:v>
                </c:pt>
                <c:pt idx="1260">
                  <c:v>6</c:v>
                </c:pt>
                <c:pt idx="1261">
                  <c:v>6</c:v>
                </c:pt>
                <c:pt idx="1262">
                  <c:v>6</c:v>
                </c:pt>
                <c:pt idx="1263">
                  <c:v>5</c:v>
                </c:pt>
                <c:pt idx="1264">
                  <c:v>6</c:v>
                </c:pt>
                <c:pt idx="1265">
                  <c:v>5</c:v>
                </c:pt>
                <c:pt idx="1266">
                  <c:v>5</c:v>
                </c:pt>
                <c:pt idx="1267">
                  <c:v>5</c:v>
                </c:pt>
                <c:pt idx="1268">
                  <c:v>10</c:v>
                </c:pt>
                <c:pt idx="1269">
                  <c:v>6</c:v>
                </c:pt>
                <c:pt idx="1270">
                  <c:v>6</c:v>
                </c:pt>
                <c:pt idx="1271">
                  <c:v>7</c:v>
                </c:pt>
                <c:pt idx="1272">
                  <c:v>7</c:v>
                </c:pt>
                <c:pt idx="1273">
                  <c:v>5</c:v>
                </c:pt>
                <c:pt idx="1274">
                  <c:v>6</c:v>
                </c:pt>
                <c:pt idx="1275">
                  <c:v>6</c:v>
                </c:pt>
                <c:pt idx="1276">
                  <c:v>7</c:v>
                </c:pt>
                <c:pt idx="1277">
                  <c:v>5</c:v>
                </c:pt>
                <c:pt idx="1278">
                  <c:v>5</c:v>
                </c:pt>
                <c:pt idx="1279">
                  <c:v>6</c:v>
                </c:pt>
                <c:pt idx="1280">
                  <c:v>6</c:v>
                </c:pt>
                <c:pt idx="1281">
                  <c:v>5</c:v>
                </c:pt>
                <c:pt idx="1282">
                  <c:v>7</c:v>
                </c:pt>
                <c:pt idx="1283">
                  <c:v>6</c:v>
                </c:pt>
                <c:pt idx="1284">
                  <c:v>6</c:v>
                </c:pt>
                <c:pt idx="1285">
                  <c:v>7</c:v>
                </c:pt>
                <c:pt idx="1286">
                  <c:v>6</c:v>
                </c:pt>
                <c:pt idx="1287">
                  <c:v>5</c:v>
                </c:pt>
                <c:pt idx="1288">
                  <c:v>5</c:v>
                </c:pt>
                <c:pt idx="1289">
                  <c:v>5</c:v>
                </c:pt>
                <c:pt idx="1290">
                  <c:v>7</c:v>
                </c:pt>
                <c:pt idx="1291">
                  <c:v>7</c:v>
                </c:pt>
                <c:pt idx="1292">
                  <c:v>6</c:v>
                </c:pt>
                <c:pt idx="1293">
                  <c:v>5</c:v>
                </c:pt>
                <c:pt idx="1294">
                  <c:v>5</c:v>
                </c:pt>
                <c:pt idx="1295">
                  <c:v>5</c:v>
                </c:pt>
                <c:pt idx="1296">
                  <c:v>6</c:v>
                </c:pt>
                <c:pt idx="1297">
                  <c:v>6</c:v>
                </c:pt>
                <c:pt idx="1298">
                  <c:v>6</c:v>
                </c:pt>
                <c:pt idx="1299">
                  <c:v>6</c:v>
                </c:pt>
                <c:pt idx="1300">
                  <c:v>6</c:v>
                </c:pt>
                <c:pt idx="1301">
                  <c:v>6</c:v>
                </c:pt>
                <c:pt idx="1302">
                  <c:v>6</c:v>
                </c:pt>
                <c:pt idx="1303">
                  <c:v>5</c:v>
                </c:pt>
                <c:pt idx="1304">
                  <c:v>6</c:v>
                </c:pt>
                <c:pt idx="1305">
                  <c:v>7</c:v>
                </c:pt>
                <c:pt idx="1306">
                  <c:v>6</c:v>
                </c:pt>
                <c:pt idx="1307">
                  <c:v>6</c:v>
                </c:pt>
                <c:pt idx="1308">
                  <c:v>5</c:v>
                </c:pt>
                <c:pt idx="1309">
                  <c:v>5</c:v>
                </c:pt>
                <c:pt idx="1310">
                  <c:v>6</c:v>
                </c:pt>
                <c:pt idx="1311">
                  <c:v>5</c:v>
                </c:pt>
                <c:pt idx="1312">
                  <c:v>6</c:v>
                </c:pt>
                <c:pt idx="1313">
                  <c:v>5</c:v>
                </c:pt>
                <c:pt idx="1314">
                  <c:v>5</c:v>
                </c:pt>
                <c:pt idx="1315">
                  <c:v>5</c:v>
                </c:pt>
                <c:pt idx="1316">
                  <c:v>6</c:v>
                </c:pt>
                <c:pt idx="1317">
                  <c:v>6</c:v>
                </c:pt>
                <c:pt idx="1318">
                  <c:v>5</c:v>
                </c:pt>
                <c:pt idx="1319">
                  <c:v>6</c:v>
                </c:pt>
                <c:pt idx="1320">
                  <c:v>6</c:v>
                </c:pt>
                <c:pt idx="1321">
                  <c:v>6</c:v>
                </c:pt>
                <c:pt idx="1322">
                  <c:v>5</c:v>
                </c:pt>
                <c:pt idx="1323">
                  <c:v>7</c:v>
                </c:pt>
                <c:pt idx="1324">
                  <c:v>6</c:v>
                </c:pt>
                <c:pt idx="1325">
                  <c:v>6</c:v>
                </c:pt>
                <c:pt idx="1326">
                  <c:v>7</c:v>
                </c:pt>
                <c:pt idx="1327">
                  <c:v>5</c:v>
                </c:pt>
                <c:pt idx="1328">
                  <c:v>6</c:v>
                </c:pt>
                <c:pt idx="1329">
                  <c:v>6</c:v>
                </c:pt>
                <c:pt idx="1330">
                  <c:v>5</c:v>
                </c:pt>
                <c:pt idx="1331">
                  <c:v>5</c:v>
                </c:pt>
                <c:pt idx="1332">
                  <c:v>7</c:v>
                </c:pt>
                <c:pt idx="1333">
                  <c:v>7</c:v>
                </c:pt>
                <c:pt idx="1334">
                  <c:v>6</c:v>
                </c:pt>
                <c:pt idx="1335">
                  <c:v>6</c:v>
                </c:pt>
                <c:pt idx="1336">
                  <c:v>7</c:v>
                </c:pt>
                <c:pt idx="1337">
                  <c:v>6</c:v>
                </c:pt>
                <c:pt idx="1338">
                  <c:v>5</c:v>
                </c:pt>
                <c:pt idx="1339">
                  <c:v>6</c:v>
                </c:pt>
                <c:pt idx="1340">
                  <c:v>6</c:v>
                </c:pt>
                <c:pt idx="1341">
                  <c:v>6</c:v>
                </c:pt>
                <c:pt idx="1342">
                  <c:v>7</c:v>
                </c:pt>
                <c:pt idx="1343">
                  <c:v>5</c:v>
                </c:pt>
                <c:pt idx="1344">
                  <c:v>5</c:v>
                </c:pt>
                <c:pt idx="1345">
                  <c:v>6</c:v>
                </c:pt>
                <c:pt idx="1346">
                  <c:v>6</c:v>
                </c:pt>
                <c:pt idx="1347">
                  <c:v>5</c:v>
                </c:pt>
                <c:pt idx="1348">
                  <c:v>5</c:v>
                </c:pt>
                <c:pt idx="1349">
                  <c:v>7</c:v>
                </c:pt>
                <c:pt idx="1350">
                  <c:v>6</c:v>
                </c:pt>
                <c:pt idx="1351">
                  <c:v>6</c:v>
                </c:pt>
                <c:pt idx="1352">
                  <c:v>6</c:v>
                </c:pt>
                <c:pt idx="1353">
                  <c:v>6</c:v>
                </c:pt>
                <c:pt idx="1354">
                  <c:v>6</c:v>
                </c:pt>
                <c:pt idx="1355">
                  <c:v>7</c:v>
                </c:pt>
                <c:pt idx="1356">
                  <c:v>7</c:v>
                </c:pt>
                <c:pt idx="1357">
                  <c:v>5</c:v>
                </c:pt>
                <c:pt idx="1358">
                  <c:v>6</c:v>
                </c:pt>
                <c:pt idx="1359">
                  <c:v>5</c:v>
                </c:pt>
                <c:pt idx="1360">
                  <c:v>5</c:v>
                </c:pt>
                <c:pt idx="1361">
                  <c:v>6</c:v>
                </c:pt>
                <c:pt idx="1362">
                  <c:v>5</c:v>
                </c:pt>
                <c:pt idx="1363">
                  <c:v>5</c:v>
                </c:pt>
                <c:pt idx="1364">
                  <c:v>5</c:v>
                </c:pt>
                <c:pt idx="1365">
                  <c:v>6</c:v>
                </c:pt>
                <c:pt idx="1366">
                  <c:v>5</c:v>
                </c:pt>
                <c:pt idx="1367">
                  <c:v>6</c:v>
                </c:pt>
                <c:pt idx="1368">
                  <c:v>6</c:v>
                </c:pt>
                <c:pt idx="1369">
                  <c:v>7</c:v>
                </c:pt>
                <c:pt idx="1370">
                  <c:v>5</c:v>
                </c:pt>
                <c:pt idx="1371">
                  <c:v>5</c:v>
                </c:pt>
                <c:pt idx="1372">
                  <c:v>6</c:v>
                </c:pt>
                <c:pt idx="1373">
                  <c:v>6</c:v>
                </c:pt>
                <c:pt idx="1374">
                  <c:v>6</c:v>
                </c:pt>
                <c:pt idx="1375">
                  <c:v>5</c:v>
                </c:pt>
                <c:pt idx="1376">
                  <c:v>5</c:v>
                </c:pt>
                <c:pt idx="1377">
                  <c:v>7</c:v>
                </c:pt>
                <c:pt idx="1378">
                  <c:v>6</c:v>
                </c:pt>
                <c:pt idx="1379">
                  <c:v>5</c:v>
                </c:pt>
                <c:pt idx="1380">
                  <c:v>6</c:v>
                </c:pt>
                <c:pt idx="1381">
                  <c:v>6</c:v>
                </c:pt>
                <c:pt idx="1382">
                  <c:v>5</c:v>
                </c:pt>
                <c:pt idx="1383">
                  <c:v>5</c:v>
                </c:pt>
                <c:pt idx="1384">
                  <c:v>6</c:v>
                </c:pt>
                <c:pt idx="1385">
                  <c:v>5</c:v>
                </c:pt>
                <c:pt idx="1386">
                  <c:v>5</c:v>
                </c:pt>
                <c:pt idx="1387">
                  <c:v>5</c:v>
                </c:pt>
                <c:pt idx="1388">
                  <c:v>5</c:v>
                </c:pt>
                <c:pt idx="1389">
                  <c:v>5</c:v>
                </c:pt>
                <c:pt idx="1390">
                  <c:v>6</c:v>
                </c:pt>
                <c:pt idx="1391">
                  <c:v>5</c:v>
                </c:pt>
                <c:pt idx="1392">
                  <c:v>5</c:v>
                </c:pt>
                <c:pt idx="1393">
                  <c:v>5</c:v>
                </c:pt>
                <c:pt idx="1394">
                  <c:v>5</c:v>
                </c:pt>
                <c:pt idx="1395">
                  <c:v>5</c:v>
                </c:pt>
                <c:pt idx="1396">
                  <c:v>5</c:v>
                </c:pt>
                <c:pt idx="1397">
                  <c:v>5</c:v>
                </c:pt>
                <c:pt idx="1398">
                  <c:v>6</c:v>
                </c:pt>
                <c:pt idx="1399">
                  <c:v>4</c:v>
                </c:pt>
                <c:pt idx="1400">
                  <c:v>6</c:v>
                </c:pt>
                <c:pt idx="1401">
                  <c:v>7</c:v>
                </c:pt>
                <c:pt idx="1402">
                  <c:v>5</c:v>
                </c:pt>
                <c:pt idx="1403">
                  <c:v>5</c:v>
                </c:pt>
                <c:pt idx="1404">
                  <c:v>6</c:v>
                </c:pt>
                <c:pt idx="1405">
                  <c:v>7</c:v>
                </c:pt>
                <c:pt idx="1406">
                  <c:v>7</c:v>
                </c:pt>
                <c:pt idx="1407">
                  <c:v>5</c:v>
                </c:pt>
                <c:pt idx="1408">
                  <c:v>5</c:v>
                </c:pt>
                <c:pt idx="1409">
                  <c:v>5</c:v>
                </c:pt>
                <c:pt idx="1410">
                  <c:v>5</c:v>
                </c:pt>
                <c:pt idx="1411">
                  <c:v>5</c:v>
                </c:pt>
                <c:pt idx="1412">
                  <c:v>5</c:v>
                </c:pt>
                <c:pt idx="1413">
                  <c:v>6</c:v>
                </c:pt>
                <c:pt idx="1414">
                  <c:v>5</c:v>
                </c:pt>
                <c:pt idx="1415">
                  <c:v>6</c:v>
                </c:pt>
                <c:pt idx="1416">
                  <c:v>6</c:v>
                </c:pt>
                <c:pt idx="1417">
                  <c:v>5</c:v>
                </c:pt>
                <c:pt idx="1418">
                  <c:v>6</c:v>
                </c:pt>
                <c:pt idx="1419">
                  <c:v>6</c:v>
                </c:pt>
                <c:pt idx="1420">
                  <c:v>5</c:v>
                </c:pt>
                <c:pt idx="1421">
                  <c:v>5</c:v>
                </c:pt>
                <c:pt idx="1422">
                  <c:v>5</c:v>
                </c:pt>
                <c:pt idx="1423">
                  <c:v>8</c:v>
                </c:pt>
                <c:pt idx="1424">
                  <c:v>5</c:v>
                </c:pt>
                <c:pt idx="1425">
                  <c:v>4</c:v>
                </c:pt>
                <c:pt idx="1426">
                  <c:v>5</c:v>
                </c:pt>
                <c:pt idx="1427">
                  <c:v>5</c:v>
                </c:pt>
                <c:pt idx="1428">
                  <c:v>5</c:v>
                </c:pt>
                <c:pt idx="1429">
                  <c:v>9</c:v>
                </c:pt>
                <c:pt idx="1430">
                  <c:v>6</c:v>
                </c:pt>
                <c:pt idx="1431">
                  <c:v>5</c:v>
                </c:pt>
                <c:pt idx="1432">
                  <c:v>7</c:v>
                </c:pt>
                <c:pt idx="1433">
                  <c:v>6</c:v>
                </c:pt>
                <c:pt idx="1434">
                  <c:v>6</c:v>
                </c:pt>
                <c:pt idx="1435">
                  <c:v>6</c:v>
                </c:pt>
                <c:pt idx="1436">
                  <c:v>6</c:v>
                </c:pt>
                <c:pt idx="1437">
                  <c:v>5</c:v>
                </c:pt>
                <c:pt idx="1438">
                  <c:v>5</c:v>
                </c:pt>
                <c:pt idx="1439">
                  <c:v>5</c:v>
                </c:pt>
                <c:pt idx="1440">
                  <c:v>6</c:v>
                </c:pt>
                <c:pt idx="1441">
                  <c:v>5</c:v>
                </c:pt>
                <c:pt idx="1442">
                  <c:v>6</c:v>
                </c:pt>
                <c:pt idx="1443">
                  <c:v>6</c:v>
                </c:pt>
                <c:pt idx="1444">
                  <c:v>5</c:v>
                </c:pt>
                <c:pt idx="1445">
                  <c:v>5</c:v>
                </c:pt>
                <c:pt idx="1446">
                  <c:v>6</c:v>
                </c:pt>
                <c:pt idx="1447">
                  <c:v>4</c:v>
                </c:pt>
                <c:pt idx="1448">
                  <c:v>6</c:v>
                </c:pt>
                <c:pt idx="1449">
                  <c:v>6</c:v>
                </c:pt>
                <c:pt idx="1450">
                  <c:v>6</c:v>
                </c:pt>
                <c:pt idx="1451">
                  <c:v>5</c:v>
                </c:pt>
                <c:pt idx="1452">
                  <c:v>6</c:v>
                </c:pt>
                <c:pt idx="1453">
                  <c:v>5</c:v>
                </c:pt>
                <c:pt idx="1454">
                  <c:v>6</c:v>
                </c:pt>
                <c:pt idx="1455">
                  <c:v>6</c:v>
                </c:pt>
                <c:pt idx="1456">
                  <c:v>5</c:v>
                </c:pt>
                <c:pt idx="1457">
                  <c:v>7</c:v>
                </c:pt>
                <c:pt idx="1458">
                  <c:v>5</c:v>
                </c:pt>
                <c:pt idx="1459">
                  <c:v>5</c:v>
                </c:pt>
                <c:pt idx="1460">
                  <c:v>6</c:v>
                </c:pt>
                <c:pt idx="1461">
                  <c:v>5</c:v>
                </c:pt>
                <c:pt idx="1462">
                  <c:v>5</c:v>
                </c:pt>
                <c:pt idx="1463">
                  <c:v>7</c:v>
                </c:pt>
                <c:pt idx="1464">
                  <c:v>5</c:v>
                </c:pt>
                <c:pt idx="1465">
                  <c:v>6</c:v>
                </c:pt>
                <c:pt idx="1466">
                  <c:v>5</c:v>
                </c:pt>
                <c:pt idx="1467">
                  <c:v>6</c:v>
                </c:pt>
                <c:pt idx="1468">
                  <c:v>6</c:v>
                </c:pt>
                <c:pt idx="1469">
                  <c:v>5</c:v>
                </c:pt>
                <c:pt idx="1470">
                  <c:v>6</c:v>
                </c:pt>
                <c:pt idx="1471">
                  <c:v>5</c:v>
                </c:pt>
                <c:pt idx="1472">
                  <c:v>6</c:v>
                </c:pt>
                <c:pt idx="1473">
                  <c:v>7</c:v>
                </c:pt>
                <c:pt idx="1474">
                  <c:v>5</c:v>
                </c:pt>
                <c:pt idx="1475">
                  <c:v>4</c:v>
                </c:pt>
                <c:pt idx="1476">
                  <c:v>5</c:v>
                </c:pt>
                <c:pt idx="1477">
                  <c:v>6</c:v>
                </c:pt>
                <c:pt idx="1478">
                  <c:v>5</c:v>
                </c:pt>
                <c:pt idx="1479">
                  <c:v>6</c:v>
                </c:pt>
                <c:pt idx="1480">
                  <c:v>5</c:v>
                </c:pt>
                <c:pt idx="1481">
                  <c:v>6</c:v>
                </c:pt>
                <c:pt idx="1482">
                  <c:v>4</c:v>
                </c:pt>
                <c:pt idx="1483">
                  <c:v>6</c:v>
                </c:pt>
                <c:pt idx="1484">
                  <c:v>5</c:v>
                </c:pt>
                <c:pt idx="1485">
                  <c:v>5</c:v>
                </c:pt>
                <c:pt idx="1486">
                  <c:v>5</c:v>
                </c:pt>
                <c:pt idx="1487">
                  <c:v>5</c:v>
                </c:pt>
                <c:pt idx="1488">
                  <c:v>6</c:v>
                </c:pt>
                <c:pt idx="1489">
                  <c:v>6</c:v>
                </c:pt>
                <c:pt idx="1490">
                  <c:v>8</c:v>
                </c:pt>
                <c:pt idx="1491">
                  <c:v>7</c:v>
                </c:pt>
                <c:pt idx="1492">
                  <c:v>6</c:v>
                </c:pt>
                <c:pt idx="1493">
                  <c:v>6</c:v>
                </c:pt>
                <c:pt idx="1494">
                  <c:v>5</c:v>
                </c:pt>
                <c:pt idx="1495">
                  <c:v>6</c:v>
                </c:pt>
                <c:pt idx="1496">
                  <c:v>5</c:v>
                </c:pt>
                <c:pt idx="1497">
                  <c:v>6</c:v>
                </c:pt>
                <c:pt idx="1498">
                  <c:v>6</c:v>
                </c:pt>
                <c:pt idx="1499">
                  <c:v>5</c:v>
                </c:pt>
                <c:pt idx="1500">
                  <c:v>6</c:v>
                </c:pt>
                <c:pt idx="1501">
                  <c:v>5</c:v>
                </c:pt>
                <c:pt idx="1502">
                  <c:v>6</c:v>
                </c:pt>
                <c:pt idx="1503">
                  <c:v>5</c:v>
                </c:pt>
                <c:pt idx="1504">
                  <c:v>6</c:v>
                </c:pt>
                <c:pt idx="1505">
                  <c:v>5</c:v>
                </c:pt>
                <c:pt idx="1506">
                  <c:v>5</c:v>
                </c:pt>
                <c:pt idx="1507">
                  <c:v>5</c:v>
                </c:pt>
                <c:pt idx="1508">
                  <c:v>4</c:v>
                </c:pt>
                <c:pt idx="1509">
                  <c:v>5</c:v>
                </c:pt>
                <c:pt idx="1510">
                  <c:v>5</c:v>
                </c:pt>
                <c:pt idx="1511">
                  <c:v>6</c:v>
                </c:pt>
                <c:pt idx="1512">
                  <c:v>6</c:v>
                </c:pt>
                <c:pt idx="1513">
                  <c:v>5</c:v>
                </c:pt>
                <c:pt idx="1514">
                  <c:v>5</c:v>
                </c:pt>
                <c:pt idx="1515">
                  <c:v>5</c:v>
                </c:pt>
                <c:pt idx="1516">
                  <c:v>7</c:v>
                </c:pt>
                <c:pt idx="1517">
                  <c:v>6</c:v>
                </c:pt>
                <c:pt idx="1518">
                  <c:v>6</c:v>
                </c:pt>
                <c:pt idx="1519">
                  <c:v>5</c:v>
                </c:pt>
                <c:pt idx="1520">
                  <c:v>5</c:v>
                </c:pt>
                <c:pt idx="1521">
                  <c:v>5</c:v>
                </c:pt>
                <c:pt idx="1522">
                  <c:v>5</c:v>
                </c:pt>
                <c:pt idx="1523">
                  <c:v>6</c:v>
                </c:pt>
                <c:pt idx="1524">
                  <c:v>5</c:v>
                </c:pt>
                <c:pt idx="1525">
                  <c:v>6</c:v>
                </c:pt>
                <c:pt idx="1526">
                  <c:v>6</c:v>
                </c:pt>
                <c:pt idx="1527">
                  <c:v>5</c:v>
                </c:pt>
                <c:pt idx="1528">
                  <c:v>4</c:v>
                </c:pt>
                <c:pt idx="1529">
                  <c:v>5</c:v>
                </c:pt>
                <c:pt idx="1530">
                  <c:v>5</c:v>
                </c:pt>
                <c:pt idx="1531">
                  <c:v>5</c:v>
                </c:pt>
                <c:pt idx="1532">
                  <c:v>5</c:v>
                </c:pt>
                <c:pt idx="1533">
                  <c:v>6</c:v>
                </c:pt>
                <c:pt idx="1534">
                  <c:v>6</c:v>
                </c:pt>
                <c:pt idx="1535">
                  <c:v>5</c:v>
                </c:pt>
                <c:pt idx="1536">
                  <c:v>6</c:v>
                </c:pt>
                <c:pt idx="1537">
                  <c:v>5</c:v>
                </c:pt>
                <c:pt idx="1538">
                  <c:v>4</c:v>
                </c:pt>
                <c:pt idx="1539">
                  <c:v>5</c:v>
                </c:pt>
                <c:pt idx="1540">
                  <c:v>5</c:v>
                </c:pt>
                <c:pt idx="1541">
                  <c:v>5</c:v>
                </c:pt>
                <c:pt idx="1542">
                  <c:v>5</c:v>
                </c:pt>
                <c:pt idx="1543">
                  <c:v>5</c:v>
                </c:pt>
                <c:pt idx="1544">
                  <c:v>5</c:v>
                </c:pt>
                <c:pt idx="1545">
                  <c:v>5</c:v>
                </c:pt>
                <c:pt idx="1546">
                  <c:v>5</c:v>
                </c:pt>
                <c:pt idx="1547">
                  <c:v>5</c:v>
                </c:pt>
                <c:pt idx="1548">
                  <c:v>7</c:v>
                </c:pt>
                <c:pt idx="1549">
                  <c:v>5</c:v>
                </c:pt>
                <c:pt idx="1550">
                  <c:v>6</c:v>
                </c:pt>
                <c:pt idx="1551">
                  <c:v>6</c:v>
                </c:pt>
                <c:pt idx="1552">
                  <c:v>5</c:v>
                </c:pt>
                <c:pt idx="1553">
                  <c:v>6</c:v>
                </c:pt>
                <c:pt idx="1554">
                  <c:v>6</c:v>
                </c:pt>
                <c:pt idx="1555">
                  <c:v>6</c:v>
                </c:pt>
                <c:pt idx="1556">
                  <c:v>5</c:v>
                </c:pt>
                <c:pt idx="1557">
                  <c:v>6</c:v>
                </c:pt>
                <c:pt idx="1558">
                  <c:v>5</c:v>
                </c:pt>
                <c:pt idx="1559">
                  <c:v>5</c:v>
                </c:pt>
                <c:pt idx="1560">
                  <c:v>5</c:v>
                </c:pt>
                <c:pt idx="1561">
                  <c:v>7</c:v>
                </c:pt>
                <c:pt idx="1562">
                  <c:v>5</c:v>
                </c:pt>
                <c:pt idx="1563">
                  <c:v>5</c:v>
                </c:pt>
                <c:pt idx="1564">
                  <c:v>5</c:v>
                </c:pt>
                <c:pt idx="1565">
                  <c:v>6</c:v>
                </c:pt>
                <c:pt idx="1566">
                  <c:v>5</c:v>
                </c:pt>
                <c:pt idx="1567">
                  <c:v>6</c:v>
                </c:pt>
                <c:pt idx="1568">
                  <c:v>6</c:v>
                </c:pt>
                <c:pt idx="1569">
                  <c:v>5</c:v>
                </c:pt>
                <c:pt idx="1570">
                  <c:v>4</c:v>
                </c:pt>
                <c:pt idx="1571">
                  <c:v>6</c:v>
                </c:pt>
                <c:pt idx="1572">
                  <c:v>5</c:v>
                </c:pt>
                <c:pt idx="1573">
                  <c:v>5</c:v>
                </c:pt>
                <c:pt idx="1574">
                  <c:v>6</c:v>
                </c:pt>
                <c:pt idx="1575">
                  <c:v>5</c:v>
                </c:pt>
                <c:pt idx="1576">
                  <c:v>5</c:v>
                </c:pt>
                <c:pt idx="1577">
                  <c:v>5</c:v>
                </c:pt>
                <c:pt idx="1578">
                  <c:v>5</c:v>
                </c:pt>
                <c:pt idx="1579">
                  <c:v>5</c:v>
                </c:pt>
                <c:pt idx="1580">
                  <c:v>5</c:v>
                </c:pt>
                <c:pt idx="1581">
                  <c:v>6</c:v>
                </c:pt>
                <c:pt idx="1582">
                  <c:v>6</c:v>
                </c:pt>
                <c:pt idx="1583">
                  <c:v>5</c:v>
                </c:pt>
                <c:pt idx="1584">
                  <c:v>5</c:v>
                </c:pt>
                <c:pt idx="1585">
                  <c:v>5</c:v>
                </c:pt>
                <c:pt idx="1586">
                  <c:v>4</c:v>
                </c:pt>
                <c:pt idx="1587">
                  <c:v>5</c:v>
                </c:pt>
                <c:pt idx="1588">
                  <c:v>5</c:v>
                </c:pt>
                <c:pt idx="1589">
                  <c:v>5</c:v>
                </c:pt>
                <c:pt idx="1590">
                  <c:v>6</c:v>
                </c:pt>
                <c:pt idx="1591">
                  <c:v>4</c:v>
                </c:pt>
                <c:pt idx="1592">
                  <c:v>5</c:v>
                </c:pt>
                <c:pt idx="1593">
                  <c:v>7</c:v>
                </c:pt>
                <c:pt idx="1594">
                  <c:v>5</c:v>
                </c:pt>
                <c:pt idx="1595">
                  <c:v>4</c:v>
                </c:pt>
                <c:pt idx="1596">
                  <c:v>6</c:v>
                </c:pt>
                <c:pt idx="1597">
                  <c:v>6</c:v>
                </c:pt>
                <c:pt idx="1598">
                  <c:v>6</c:v>
                </c:pt>
                <c:pt idx="1599">
                  <c:v>6</c:v>
                </c:pt>
                <c:pt idx="1600">
                  <c:v>5</c:v>
                </c:pt>
                <c:pt idx="1601">
                  <c:v>5</c:v>
                </c:pt>
                <c:pt idx="1602">
                  <c:v>6</c:v>
                </c:pt>
                <c:pt idx="1603">
                  <c:v>5</c:v>
                </c:pt>
                <c:pt idx="1604">
                  <c:v>6</c:v>
                </c:pt>
                <c:pt idx="1605">
                  <c:v>7</c:v>
                </c:pt>
                <c:pt idx="1606">
                  <c:v>4</c:v>
                </c:pt>
                <c:pt idx="1607">
                  <c:v>4</c:v>
                </c:pt>
                <c:pt idx="1608">
                  <c:v>6</c:v>
                </c:pt>
                <c:pt idx="1609">
                  <c:v>5</c:v>
                </c:pt>
                <c:pt idx="1610">
                  <c:v>5</c:v>
                </c:pt>
                <c:pt idx="1611">
                  <c:v>6</c:v>
                </c:pt>
                <c:pt idx="1612">
                  <c:v>5</c:v>
                </c:pt>
                <c:pt idx="1613">
                  <c:v>5</c:v>
                </c:pt>
                <c:pt idx="1614">
                  <c:v>5</c:v>
                </c:pt>
                <c:pt idx="1615">
                  <c:v>6</c:v>
                </c:pt>
                <c:pt idx="1616">
                  <c:v>5</c:v>
                </c:pt>
                <c:pt idx="1617">
                  <c:v>5</c:v>
                </c:pt>
                <c:pt idx="1618">
                  <c:v>6</c:v>
                </c:pt>
                <c:pt idx="1619">
                  <c:v>5</c:v>
                </c:pt>
                <c:pt idx="1620">
                  <c:v>7</c:v>
                </c:pt>
                <c:pt idx="1621">
                  <c:v>5</c:v>
                </c:pt>
                <c:pt idx="1622">
                  <c:v>4</c:v>
                </c:pt>
                <c:pt idx="1623">
                  <c:v>7</c:v>
                </c:pt>
                <c:pt idx="1624">
                  <c:v>5</c:v>
                </c:pt>
                <c:pt idx="1625">
                  <c:v>6</c:v>
                </c:pt>
                <c:pt idx="1626">
                  <c:v>6</c:v>
                </c:pt>
                <c:pt idx="1627">
                  <c:v>7</c:v>
                </c:pt>
                <c:pt idx="1628">
                  <c:v>5</c:v>
                </c:pt>
                <c:pt idx="1629">
                  <c:v>5</c:v>
                </c:pt>
                <c:pt idx="1630">
                  <c:v>6</c:v>
                </c:pt>
                <c:pt idx="1631">
                  <c:v>5</c:v>
                </c:pt>
                <c:pt idx="1632">
                  <c:v>7</c:v>
                </c:pt>
                <c:pt idx="1633">
                  <c:v>3</c:v>
                </c:pt>
                <c:pt idx="1634">
                  <c:v>6</c:v>
                </c:pt>
                <c:pt idx="1635">
                  <c:v>5</c:v>
                </c:pt>
                <c:pt idx="1636">
                  <c:v>6</c:v>
                </c:pt>
                <c:pt idx="1637">
                  <c:v>5</c:v>
                </c:pt>
                <c:pt idx="1638">
                  <c:v>6</c:v>
                </c:pt>
                <c:pt idx="1639">
                  <c:v>5</c:v>
                </c:pt>
                <c:pt idx="1640">
                  <c:v>5</c:v>
                </c:pt>
                <c:pt idx="1641">
                  <c:v>7</c:v>
                </c:pt>
                <c:pt idx="1642">
                  <c:v>5</c:v>
                </c:pt>
                <c:pt idx="1643">
                  <c:v>6</c:v>
                </c:pt>
                <c:pt idx="1644">
                  <c:v>5</c:v>
                </c:pt>
                <c:pt idx="1645">
                  <c:v>5</c:v>
                </c:pt>
                <c:pt idx="1646">
                  <c:v>5</c:v>
                </c:pt>
                <c:pt idx="1647">
                  <c:v>6</c:v>
                </c:pt>
                <c:pt idx="1648">
                  <c:v>5</c:v>
                </c:pt>
                <c:pt idx="1649">
                  <c:v>5</c:v>
                </c:pt>
                <c:pt idx="1650">
                  <c:v>5</c:v>
                </c:pt>
                <c:pt idx="1651">
                  <c:v>5</c:v>
                </c:pt>
                <c:pt idx="1652">
                  <c:v>5</c:v>
                </c:pt>
                <c:pt idx="1653">
                  <c:v>5</c:v>
                </c:pt>
                <c:pt idx="1654">
                  <c:v>5</c:v>
                </c:pt>
                <c:pt idx="1655">
                  <c:v>5</c:v>
                </c:pt>
                <c:pt idx="1656">
                  <c:v>6</c:v>
                </c:pt>
                <c:pt idx="1657">
                  <c:v>5</c:v>
                </c:pt>
                <c:pt idx="1658">
                  <c:v>5</c:v>
                </c:pt>
                <c:pt idx="1659">
                  <c:v>5</c:v>
                </c:pt>
                <c:pt idx="1660">
                  <c:v>6</c:v>
                </c:pt>
                <c:pt idx="1661">
                  <c:v>5</c:v>
                </c:pt>
                <c:pt idx="1662">
                  <c:v>5</c:v>
                </c:pt>
                <c:pt idx="1663">
                  <c:v>5</c:v>
                </c:pt>
                <c:pt idx="1664">
                  <c:v>5</c:v>
                </c:pt>
                <c:pt idx="1665">
                  <c:v>5</c:v>
                </c:pt>
                <c:pt idx="1666">
                  <c:v>5</c:v>
                </c:pt>
                <c:pt idx="1667">
                  <c:v>6</c:v>
                </c:pt>
                <c:pt idx="1668">
                  <c:v>5</c:v>
                </c:pt>
                <c:pt idx="1669">
                  <c:v>6</c:v>
                </c:pt>
                <c:pt idx="1670">
                  <c:v>5</c:v>
                </c:pt>
                <c:pt idx="1671">
                  <c:v>4</c:v>
                </c:pt>
                <c:pt idx="1672">
                  <c:v>5</c:v>
                </c:pt>
                <c:pt idx="1673">
                  <c:v>5</c:v>
                </c:pt>
                <c:pt idx="1674">
                  <c:v>5</c:v>
                </c:pt>
                <c:pt idx="1675">
                  <c:v>6</c:v>
                </c:pt>
                <c:pt idx="1676">
                  <c:v>6</c:v>
                </c:pt>
                <c:pt idx="1677">
                  <c:v>5</c:v>
                </c:pt>
                <c:pt idx="1678">
                  <c:v>4</c:v>
                </c:pt>
                <c:pt idx="1679">
                  <c:v>5</c:v>
                </c:pt>
                <c:pt idx="1680">
                  <c:v>5</c:v>
                </c:pt>
                <c:pt idx="1681">
                  <c:v>5</c:v>
                </c:pt>
                <c:pt idx="1682">
                  <c:v>5</c:v>
                </c:pt>
                <c:pt idx="1683">
                  <c:v>4</c:v>
                </c:pt>
                <c:pt idx="1684">
                  <c:v>6</c:v>
                </c:pt>
                <c:pt idx="1685">
                  <c:v>5</c:v>
                </c:pt>
                <c:pt idx="1686">
                  <c:v>5</c:v>
                </c:pt>
                <c:pt idx="1687">
                  <c:v>5</c:v>
                </c:pt>
                <c:pt idx="1688">
                  <c:v>7</c:v>
                </c:pt>
                <c:pt idx="1689">
                  <c:v>4</c:v>
                </c:pt>
                <c:pt idx="1690">
                  <c:v>5</c:v>
                </c:pt>
                <c:pt idx="1691">
                  <c:v>5</c:v>
                </c:pt>
                <c:pt idx="1692">
                  <c:v>5</c:v>
                </c:pt>
                <c:pt idx="1693">
                  <c:v>5</c:v>
                </c:pt>
                <c:pt idx="1694">
                  <c:v>5</c:v>
                </c:pt>
                <c:pt idx="1695">
                  <c:v>5</c:v>
                </c:pt>
                <c:pt idx="1696">
                  <c:v>5</c:v>
                </c:pt>
                <c:pt idx="1697">
                  <c:v>6</c:v>
                </c:pt>
                <c:pt idx="1698">
                  <c:v>5</c:v>
                </c:pt>
                <c:pt idx="1699">
                  <c:v>5</c:v>
                </c:pt>
                <c:pt idx="1700">
                  <c:v>5</c:v>
                </c:pt>
                <c:pt idx="1701">
                  <c:v>6</c:v>
                </c:pt>
                <c:pt idx="1702">
                  <c:v>5</c:v>
                </c:pt>
                <c:pt idx="1703">
                  <c:v>5</c:v>
                </c:pt>
                <c:pt idx="1704">
                  <c:v>5</c:v>
                </c:pt>
                <c:pt idx="1705">
                  <c:v>5</c:v>
                </c:pt>
                <c:pt idx="1706">
                  <c:v>6</c:v>
                </c:pt>
                <c:pt idx="1707">
                  <c:v>5</c:v>
                </c:pt>
                <c:pt idx="1708">
                  <c:v>5</c:v>
                </c:pt>
                <c:pt idx="1709">
                  <c:v>6</c:v>
                </c:pt>
                <c:pt idx="1710">
                  <c:v>6</c:v>
                </c:pt>
                <c:pt idx="1711">
                  <c:v>6</c:v>
                </c:pt>
                <c:pt idx="1712">
                  <c:v>6</c:v>
                </c:pt>
                <c:pt idx="1713">
                  <c:v>4</c:v>
                </c:pt>
                <c:pt idx="1714">
                  <c:v>5</c:v>
                </c:pt>
                <c:pt idx="1715">
                  <c:v>5</c:v>
                </c:pt>
                <c:pt idx="1716">
                  <c:v>5</c:v>
                </c:pt>
                <c:pt idx="1717">
                  <c:v>5</c:v>
                </c:pt>
                <c:pt idx="1718">
                  <c:v>5</c:v>
                </c:pt>
                <c:pt idx="1719">
                  <c:v>6</c:v>
                </c:pt>
                <c:pt idx="1720">
                  <c:v>6</c:v>
                </c:pt>
                <c:pt idx="1721">
                  <c:v>7</c:v>
                </c:pt>
                <c:pt idx="1722">
                  <c:v>6</c:v>
                </c:pt>
                <c:pt idx="1723">
                  <c:v>4</c:v>
                </c:pt>
                <c:pt idx="1724">
                  <c:v>4</c:v>
                </c:pt>
                <c:pt idx="1725">
                  <c:v>5</c:v>
                </c:pt>
                <c:pt idx="1726">
                  <c:v>5</c:v>
                </c:pt>
                <c:pt idx="1727">
                  <c:v>5</c:v>
                </c:pt>
                <c:pt idx="1728">
                  <c:v>6</c:v>
                </c:pt>
                <c:pt idx="1729">
                  <c:v>5</c:v>
                </c:pt>
                <c:pt idx="1730">
                  <c:v>6</c:v>
                </c:pt>
                <c:pt idx="1731">
                  <c:v>4</c:v>
                </c:pt>
                <c:pt idx="1732">
                  <c:v>5</c:v>
                </c:pt>
                <c:pt idx="1733">
                  <c:v>5</c:v>
                </c:pt>
                <c:pt idx="1734">
                  <c:v>5</c:v>
                </c:pt>
                <c:pt idx="1735">
                  <c:v>5</c:v>
                </c:pt>
                <c:pt idx="1736">
                  <c:v>5</c:v>
                </c:pt>
                <c:pt idx="1737">
                  <c:v>5</c:v>
                </c:pt>
                <c:pt idx="1738">
                  <c:v>6</c:v>
                </c:pt>
                <c:pt idx="1739">
                  <c:v>5</c:v>
                </c:pt>
                <c:pt idx="1740">
                  <c:v>5</c:v>
                </c:pt>
                <c:pt idx="1741">
                  <c:v>5</c:v>
                </c:pt>
                <c:pt idx="1742">
                  <c:v>6</c:v>
                </c:pt>
                <c:pt idx="1743">
                  <c:v>4</c:v>
                </c:pt>
                <c:pt idx="1744">
                  <c:v>5</c:v>
                </c:pt>
                <c:pt idx="1745">
                  <c:v>5</c:v>
                </c:pt>
                <c:pt idx="1746">
                  <c:v>6</c:v>
                </c:pt>
                <c:pt idx="1747">
                  <c:v>5</c:v>
                </c:pt>
                <c:pt idx="1748">
                  <c:v>5</c:v>
                </c:pt>
                <c:pt idx="1749">
                  <c:v>5</c:v>
                </c:pt>
                <c:pt idx="1750">
                  <c:v>5</c:v>
                </c:pt>
                <c:pt idx="1751">
                  <c:v>6</c:v>
                </c:pt>
                <c:pt idx="1752">
                  <c:v>5</c:v>
                </c:pt>
                <c:pt idx="1753">
                  <c:v>5</c:v>
                </c:pt>
                <c:pt idx="1754">
                  <c:v>5</c:v>
                </c:pt>
                <c:pt idx="1755">
                  <c:v>5</c:v>
                </c:pt>
                <c:pt idx="1756">
                  <c:v>5</c:v>
                </c:pt>
                <c:pt idx="1757">
                  <c:v>4</c:v>
                </c:pt>
                <c:pt idx="1758">
                  <c:v>6</c:v>
                </c:pt>
                <c:pt idx="1759">
                  <c:v>5</c:v>
                </c:pt>
                <c:pt idx="1760">
                  <c:v>6</c:v>
                </c:pt>
                <c:pt idx="1761">
                  <c:v>5</c:v>
                </c:pt>
                <c:pt idx="1762">
                  <c:v>5</c:v>
                </c:pt>
                <c:pt idx="1763">
                  <c:v>4</c:v>
                </c:pt>
                <c:pt idx="1764">
                  <c:v>5</c:v>
                </c:pt>
                <c:pt idx="1765">
                  <c:v>6</c:v>
                </c:pt>
                <c:pt idx="1766">
                  <c:v>5</c:v>
                </c:pt>
                <c:pt idx="1767">
                  <c:v>5</c:v>
                </c:pt>
                <c:pt idx="1768">
                  <c:v>5</c:v>
                </c:pt>
                <c:pt idx="1769">
                  <c:v>5</c:v>
                </c:pt>
                <c:pt idx="1770">
                  <c:v>4</c:v>
                </c:pt>
                <c:pt idx="1771">
                  <c:v>5</c:v>
                </c:pt>
                <c:pt idx="1772">
                  <c:v>6</c:v>
                </c:pt>
                <c:pt idx="1773">
                  <c:v>5</c:v>
                </c:pt>
                <c:pt idx="1774">
                  <c:v>5</c:v>
                </c:pt>
                <c:pt idx="1775">
                  <c:v>6</c:v>
                </c:pt>
                <c:pt idx="1776">
                  <c:v>5</c:v>
                </c:pt>
                <c:pt idx="1777">
                  <c:v>6</c:v>
                </c:pt>
                <c:pt idx="1778">
                  <c:v>5</c:v>
                </c:pt>
                <c:pt idx="1779">
                  <c:v>5</c:v>
                </c:pt>
                <c:pt idx="1780">
                  <c:v>5</c:v>
                </c:pt>
                <c:pt idx="1781">
                  <c:v>5</c:v>
                </c:pt>
                <c:pt idx="1782">
                  <c:v>4</c:v>
                </c:pt>
                <c:pt idx="1783">
                  <c:v>5</c:v>
                </c:pt>
                <c:pt idx="1784">
                  <c:v>6</c:v>
                </c:pt>
                <c:pt idx="1785">
                  <c:v>5</c:v>
                </c:pt>
                <c:pt idx="1786">
                  <c:v>6</c:v>
                </c:pt>
                <c:pt idx="1787">
                  <c:v>7</c:v>
                </c:pt>
                <c:pt idx="1788">
                  <c:v>5</c:v>
                </c:pt>
                <c:pt idx="1789">
                  <c:v>5</c:v>
                </c:pt>
                <c:pt idx="1790">
                  <c:v>5</c:v>
                </c:pt>
                <c:pt idx="1791">
                  <c:v>5</c:v>
                </c:pt>
                <c:pt idx="1792">
                  <c:v>7</c:v>
                </c:pt>
                <c:pt idx="1793">
                  <c:v>6</c:v>
                </c:pt>
                <c:pt idx="1794">
                  <c:v>5</c:v>
                </c:pt>
                <c:pt idx="1795">
                  <c:v>6</c:v>
                </c:pt>
                <c:pt idx="1796">
                  <c:v>5</c:v>
                </c:pt>
                <c:pt idx="1797">
                  <c:v>5</c:v>
                </c:pt>
                <c:pt idx="1798">
                  <c:v>5</c:v>
                </c:pt>
                <c:pt idx="1799">
                  <c:v>5</c:v>
                </c:pt>
                <c:pt idx="1800">
                  <c:v>5</c:v>
                </c:pt>
                <c:pt idx="1801">
                  <c:v>5</c:v>
                </c:pt>
                <c:pt idx="1802">
                  <c:v>6</c:v>
                </c:pt>
                <c:pt idx="1803">
                  <c:v>6</c:v>
                </c:pt>
                <c:pt idx="1804">
                  <c:v>5</c:v>
                </c:pt>
                <c:pt idx="1805">
                  <c:v>5</c:v>
                </c:pt>
                <c:pt idx="1806">
                  <c:v>5</c:v>
                </c:pt>
                <c:pt idx="1807">
                  <c:v>6</c:v>
                </c:pt>
                <c:pt idx="1808">
                  <c:v>5</c:v>
                </c:pt>
                <c:pt idx="1809">
                  <c:v>5</c:v>
                </c:pt>
                <c:pt idx="1810">
                  <c:v>5</c:v>
                </c:pt>
                <c:pt idx="1811">
                  <c:v>5</c:v>
                </c:pt>
                <c:pt idx="1812">
                  <c:v>5</c:v>
                </c:pt>
                <c:pt idx="1813">
                  <c:v>6</c:v>
                </c:pt>
                <c:pt idx="1814">
                  <c:v>5</c:v>
                </c:pt>
                <c:pt idx="1815">
                  <c:v>5</c:v>
                </c:pt>
                <c:pt idx="1816">
                  <c:v>5</c:v>
                </c:pt>
                <c:pt idx="1817">
                  <c:v>5</c:v>
                </c:pt>
                <c:pt idx="1818">
                  <c:v>5</c:v>
                </c:pt>
                <c:pt idx="1819">
                  <c:v>4</c:v>
                </c:pt>
                <c:pt idx="1820">
                  <c:v>5</c:v>
                </c:pt>
                <c:pt idx="1821">
                  <c:v>5</c:v>
                </c:pt>
                <c:pt idx="1822">
                  <c:v>5</c:v>
                </c:pt>
                <c:pt idx="1823">
                  <c:v>5</c:v>
                </c:pt>
                <c:pt idx="1824">
                  <c:v>5</c:v>
                </c:pt>
                <c:pt idx="1825">
                  <c:v>5</c:v>
                </c:pt>
                <c:pt idx="1826">
                  <c:v>6</c:v>
                </c:pt>
                <c:pt idx="1827">
                  <c:v>5</c:v>
                </c:pt>
                <c:pt idx="1828">
                  <c:v>5</c:v>
                </c:pt>
                <c:pt idx="1829">
                  <c:v>5</c:v>
                </c:pt>
                <c:pt idx="1830">
                  <c:v>5</c:v>
                </c:pt>
                <c:pt idx="1831">
                  <c:v>5</c:v>
                </c:pt>
                <c:pt idx="1832">
                  <c:v>5</c:v>
                </c:pt>
                <c:pt idx="1833">
                  <c:v>5</c:v>
                </c:pt>
                <c:pt idx="1834">
                  <c:v>5</c:v>
                </c:pt>
                <c:pt idx="1835">
                  <c:v>3</c:v>
                </c:pt>
                <c:pt idx="1836">
                  <c:v>5</c:v>
                </c:pt>
                <c:pt idx="1837">
                  <c:v>5</c:v>
                </c:pt>
                <c:pt idx="1838">
                  <c:v>5</c:v>
                </c:pt>
                <c:pt idx="1839">
                  <c:v>7</c:v>
                </c:pt>
                <c:pt idx="1840">
                  <c:v>5</c:v>
                </c:pt>
                <c:pt idx="1841">
                  <c:v>5</c:v>
                </c:pt>
                <c:pt idx="1842">
                  <c:v>5</c:v>
                </c:pt>
                <c:pt idx="1843">
                  <c:v>6</c:v>
                </c:pt>
                <c:pt idx="1844">
                  <c:v>5</c:v>
                </c:pt>
                <c:pt idx="1845">
                  <c:v>6</c:v>
                </c:pt>
                <c:pt idx="1846">
                  <c:v>5</c:v>
                </c:pt>
                <c:pt idx="1847">
                  <c:v>5</c:v>
                </c:pt>
                <c:pt idx="1848">
                  <c:v>5</c:v>
                </c:pt>
                <c:pt idx="1849">
                  <c:v>4</c:v>
                </c:pt>
                <c:pt idx="1850">
                  <c:v>5</c:v>
                </c:pt>
                <c:pt idx="1851">
                  <c:v>5</c:v>
                </c:pt>
                <c:pt idx="1852">
                  <c:v>5</c:v>
                </c:pt>
                <c:pt idx="1853">
                  <c:v>5</c:v>
                </c:pt>
                <c:pt idx="1854">
                  <c:v>5</c:v>
                </c:pt>
                <c:pt idx="1855">
                  <c:v>5</c:v>
                </c:pt>
                <c:pt idx="1856">
                  <c:v>5</c:v>
                </c:pt>
                <c:pt idx="1857">
                  <c:v>5</c:v>
                </c:pt>
                <c:pt idx="1858">
                  <c:v>5</c:v>
                </c:pt>
                <c:pt idx="1859">
                  <c:v>4</c:v>
                </c:pt>
                <c:pt idx="1860">
                  <c:v>5</c:v>
                </c:pt>
                <c:pt idx="1861">
                  <c:v>6</c:v>
                </c:pt>
                <c:pt idx="1862">
                  <c:v>5</c:v>
                </c:pt>
                <c:pt idx="1863">
                  <c:v>6</c:v>
                </c:pt>
                <c:pt idx="1864">
                  <c:v>5</c:v>
                </c:pt>
                <c:pt idx="1865">
                  <c:v>5</c:v>
                </c:pt>
                <c:pt idx="1866">
                  <c:v>4</c:v>
                </c:pt>
                <c:pt idx="1867">
                  <c:v>5</c:v>
                </c:pt>
                <c:pt idx="1868">
                  <c:v>6</c:v>
                </c:pt>
                <c:pt idx="1869">
                  <c:v>5</c:v>
                </c:pt>
                <c:pt idx="1870">
                  <c:v>6</c:v>
                </c:pt>
                <c:pt idx="1871">
                  <c:v>5</c:v>
                </c:pt>
                <c:pt idx="1872">
                  <c:v>5</c:v>
                </c:pt>
                <c:pt idx="1873">
                  <c:v>4</c:v>
                </c:pt>
                <c:pt idx="1874">
                  <c:v>6</c:v>
                </c:pt>
                <c:pt idx="1875">
                  <c:v>5</c:v>
                </c:pt>
                <c:pt idx="1876">
                  <c:v>5</c:v>
                </c:pt>
                <c:pt idx="1877">
                  <c:v>5</c:v>
                </c:pt>
                <c:pt idx="1878">
                  <c:v>5</c:v>
                </c:pt>
                <c:pt idx="1879">
                  <c:v>5</c:v>
                </c:pt>
                <c:pt idx="1880">
                  <c:v>5</c:v>
                </c:pt>
                <c:pt idx="1881">
                  <c:v>6</c:v>
                </c:pt>
                <c:pt idx="1882">
                  <c:v>4</c:v>
                </c:pt>
                <c:pt idx="1883">
                  <c:v>5</c:v>
                </c:pt>
                <c:pt idx="1884">
                  <c:v>6</c:v>
                </c:pt>
                <c:pt idx="1885">
                  <c:v>5</c:v>
                </c:pt>
                <c:pt idx="1886">
                  <c:v>5</c:v>
                </c:pt>
                <c:pt idx="1887">
                  <c:v>4</c:v>
                </c:pt>
                <c:pt idx="1888">
                  <c:v>5</c:v>
                </c:pt>
                <c:pt idx="1889">
                  <c:v>6</c:v>
                </c:pt>
                <c:pt idx="1890">
                  <c:v>6</c:v>
                </c:pt>
                <c:pt idx="1891">
                  <c:v>4</c:v>
                </c:pt>
                <c:pt idx="1892">
                  <c:v>6</c:v>
                </c:pt>
                <c:pt idx="1893">
                  <c:v>5</c:v>
                </c:pt>
                <c:pt idx="1894">
                  <c:v>6</c:v>
                </c:pt>
                <c:pt idx="1895">
                  <c:v>6</c:v>
                </c:pt>
                <c:pt idx="1896">
                  <c:v>6</c:v>
                </c:pt>
                <c:pt idx="1897">
                  <c:v>6</c:v>
                </c:pt>
                <c:pt idx="1898">
                  <c:v>6</c:v>
                </c:pt>
                <c:pt idx="1899">
                  <c:v>6</c:v>
                </c:pt>
                <c:pt idx="1900">
                  <c:v>6</c:v>
                </c:pt>
                <c:pt idx="1901">
                  <c:v>5</c:v>
                </c:pt>
                <c:pt idx="1902">
                  <c:v>4</c:v>
                </c:pt>
                <c:pt idx="1903">
                  <c:v>5</c:v>
                </c:pt>
                <c:pt idx="1904">
                  <c:v>5</c:v>
                </c:pt>
                <c:pt idx="1905">
                  <c:v>6</c:v>
                </c:pt>
                <c:pt idx="1906">
                  <c:v>4</c:v>
                </c:pt>
                <c:pt idx="1907">
                  <c:v>5</c:v>
                </c:pt>
                <c:pt idx="1908">
                  <c:v>5</c:v>
                </c:pt>
                <c:pt idx="1909">
                  <c:v>6</c:v>
                </c:pt>
                <c:pt idx="1910">
                  <c:v>5</c:v>
                </c:pt>
                <c:pt idx="1911">
                  <c:v>6</c:v>
                </c:pt>
                <c:pt idx="1912">
                  <c:v>5</c:v>
                </c:pt>
                <c:pt idx="1913">
                  <c:v>5</c:v>
                </c:pt>
                <c:pt idx="1914">
                  <c:v>6</c:v>
                </c:pt>
                <c:pt idx="1915">
                  <c:v>5</c:v>
                </c:pt>
                <c:pt idx="1916">
                  <c:v>5</c:v>
                </c:pt>
                <c:pt idx="1917">
                  <c:v>5</c:v>
                </c:pt>
                <c:pt idx="1918">
                  <c:v>5</c:v>
                </c:pt>
                <c:pt idx="1919">
                  <c:v>6</c:v>
                </c:pt>
                <c:pt idx="1920">
                  <c:v>5</c:v>
                </c:pt>
                <c:pt idx="1921">
                  <c:v>5</c:v>
                </c:pt>
                <c:pt idx="1922">
                  <c:v>5</c:v>
                </c:pt>
                <c:pt idx="1923">
                  <c:v>3</c:v>
                </c:pt>
                <c:pt idx="1924">
                  <c:v>4</c:v>
                </c:pt>
                <c:pt idx="1925">
                  <c:v>6</c:v>
                </c:pt>
                <c:pt idx="1926">
                  <c:v>5</c:v>
                </c:pt>
                <c:pt idx="1927">
                  <c:v>6</c:v>
                </c:pt>
                <c:pt idx="1928">
                  <c:v>5</c:v>
                </c:pt>
                <c:pt idx="1929">
                  <c:v>6</c:v>
                </c:pt>
                <c:pt idx="1930">
                  <c:v>5</c:v>
                </c:pt>
                <c:pt idx="1931">
                  <c:v>5</c:v>
                </c:pt>
                <c:pt idx="1932">
                  <c:v>5</c:v>
                </c:pt>
                <c:pt idx="1933">
                  <c:v>5</c:v>
                </c:pt>
                <c:pt idx="1934">
                  <c:v>7</c:v>
                </c:pt>
                <c:pt idx="1935">
                  <c:v>4</c:v>
                </c:pt>
                <c:pt idx="1936">
                  <c:v>4</c:v>
                </c:pt>
                <c:pt idx="1937">
                  <c:v>5</c:v>
                </c:pt>
                <c:pt idx="1938">
                  <c:v>5</c:v>
                </c:pt>
                <c:pt idx="1939">
                  <c:v>5</c:v>
                </c:pt>
                <c:pt idx="1940">
                  <c:v>6</c:v>
                </c:pt>
                <c:pt idx="1941">
                  <c:v>5</c:v>
                </c:pt>
                <c:pt idx="1942">
                  <c:v>5</c:v>
                </c:pt>
                <c:pt idx="1943">
                  <c:v>5</c:v>
                </c:pt>
                <c:pt idx="1944">
                  <c:v>6</c:v>
                </c:pt>
                <c:pt idx="1945">
                  <c:v>5</c:v>
                </c:pt>
                <c:pt idx="1946">
                  <c:v>6</c:v>
                </c:pt>
                <c:pt idx="1947">
                  <c:v>5</c:v>
                </c:pt>
                <c:pt idx="1948">
                  <c:v>5</c:v>
                </c:pt>
                <c:pt idx="1949">
                  <c:v>5</c:v>
                </c:pt>
                <c:pt idx="1950">
                  <c:v>4</c:v>
                </c:pt>
                <c:pt idx="1951">
                  <c:v>5</c:v>
                </c:pt>
                <c:pt idx="1952">
                  <c:v>6</c:v>
                </c:pt>
                <c:pt idx="1953">
                  <c:v>5</c:v>
                </c:pt>
                <c:pt idx="1954">
                  <c:v>5</c:v>
                </c:pt>
                <c:pt idx="1955">
                  <c:v>4</c:v>
                </c:pt>
                <c:pt idx="1956">
                  <c:v>5</c:v>
                </c:pt>
                <c:pt idx="1957">
                  <c:v>5</c:v>
                </c:pt>
                <c:pt idx="1958">
                  <c:v>5</c:v>
                </c:pt>
                <c:pt idx="1959">
                  <c:v>6</c:v>
                </c:pt>
                <c:pt idx="1960">
                  <c:v>4</c:v>
                </c:pt>
                <c:pt idx="1961">
                  <c:v>5</c:v>
                </c:pt>
                <c:pt idx="1962">
                  <c:v>5</c:v>
                </c:pt>
                <c:pt idx="1963">
                  <c:v>5</c:v>
                </c:pt>
                <c:pt idx="1964">
                  <c:v>5</c:v>
                </c:pt>
                <c:pt idx="1965">
                  <c:v>5</c:v>
                </c:pt>
                <c:pt idx="1966">
                  <c:v>5</c:v>
                </c:pt>
                <c:pt idx="1967">
                  <c:v>3</c:v>
                </c:pt>
                <c:pt idx="1968">
                  <c:v>5</c:v>
                </c:pt>
                <c:pt idx="1969">
                  <c:v>5</c:v>
                </c:pt>
                <c:pt idx="1970">
                  <c:v>5</c:v>
                </c:pt>
                <c:pt idx="1971">
                  <c:v>5</c:v>
                </c:pt>
                <c:pt idx="1972">
                  <c:v>5</c:v>
                </c:pt>
                <c:pt idx="1973">
                  <c:v>6</c:v>
                </c:pt>
                <c:pt idx="1974">
                  <c:v>5</c:v>
                </c:pt>
                <c:pt idx="1975">
                  <c:v>5</c:v>
                </c:pt>
                <c:pt idx="1976">
                  <c:v>5</c:v>
                </c:pt>
                <c:pt idx="1977">
                  <c:v>4</c:v>
                </c:pt>
                <c:pt idx="1978">
                  <c:v>5</c:v>
                </c:pt>
                <c:pt idx="1979">
                  <c:v>5</c:v>
                </c:pt>
                <c:pt idx="1980">
                  <c:v>5</c:v>
                </c:pt>
                <c:pt idx="1981">
                  <c:v>5</c:v>
                </c:pt>
                <c:pt idx="1982">
                  <c:v>6</c:v>
                </c:pt>
                <c:pt idx="1983">
                  <c:v>5</c:v>
                </c:pt>
                <c:pt idx="1984">
                  <c:v>5</c:v>
                </c:pt>
                <c:pt idx="1985">
                  <c:v>5</c:v>
                </c:pt>
                <c:pt idx="1986">
                  <c:v>4</c:v>
                </c:pt>
                <c:pt idx="1987">
                  <c:v>5</c:v>
                </c:pt>
                <c:pt idx="1988">
                  <c:v>4</c:v>
                </c:pt>
                <c:pt idx="1989">
                  <c:v>5</c:v>
                </c:pt>
                <c:pt idx="1990">
                  <c:v>5</c:v>
                </c:pt>
                <c:pt idx="1991">
                  <c:v>5</c:v>
                </c:pt>
                <c:pt idx="1992">
                  <c:v>5</c:v>
                </c:pt>
                <c:pt idx="1993">
                  <c:v>5</c:v>
                </c:pt>
                <c:pt idx="1994">
                  <c:v>5</c:v>
                </c:pt>
                <c:pt idx="1995">
                  <c:v>5</c:v>
                </c:pt>
                <c:pt idx="1996">
                  <c:v>6</c:v>
                </c:pt>
                <c:pt idx="1997">
                  <c:v>5</c:v>
                </c:pt>
                <c:pt idx="1998">
                  <c:v>5</c:v>
                </c:pt>
                <c:pt idx="1999">
                  <c:v>4</c:v>
                </c:pt>
                <c:pt idx="2000">
                  <c:v>5</c:v>
                </c:pt>
                <c:pt idx="2001">
                  <c:v>8</c:v>
                </c:pt>
                <c:pt idx="2002">
                  <c:v>5</c:v>
                </c:pt>
                <c:pt idx="2003">
                  <c:v>5</c:v>
                </c:pt>
                <c:pt idx="2004">
                  <c:v>4</c:v>
                </c:pt>
                <c:pt idx="2005">
                  <c:v>5</c:v>
                </c:pt>
                <c:pt idx="2006">
                  <c:v>5</c:v>
                </c:pt>
                <c:pt idx="2007">
                  <c:v>6</c:v>
                </c:pt>
                <c:pt idx="2008">
                  <c:v>5</c:v>
                </c:pt>
                <c:pt idx="2009">
                  <c:v>4</c:v>
                </c:pt>
                <c:pt idx="2010">
                  <c:v>5</c:v>
                </c:pt>
                <c:pt idx="2011">
                  <c:v>5</c:v>
                </c:pt>
                <c:pt idx="2012">
                  <c:v>4</c:v>
                </c:pt>
                <c:pt idx="2013">
                  <c:v>6</c:v>
                </c:pt>
                <c:pt idx="2014">
                  <c:v>5</c:v>
                </c:pt>
                <c:pt idx="2015">
                  <c:v>4</c:v>
                </c:pt>
                <c:pt idx="2016">
                  <c:v>5</c:v>
                </c:pt>
                <c:pt idx="2017">
                  <c:v>5</c:v>
                </c:pt>
                <c:pt idx="2018">
                  <c:v>7</c:v>
                </c:pt>
                <c:pt idx="2019">
                  <c:v>6</c:v>
                </c:pt>
                <c:pt idx="2020">
                  <c:v>5</c:v>
                </c:pt>
                <c:pt idx="2021">
                  <c:v>5</c:v>
                </c:pt>
                <c:pt idx="2022">
                  <c:v>5</c:v>
                </c:pt>
                <c:pt idx="2023">
                  <c:v>6</c:v>
                </c:pt>
                <c:pt idx="2024">
                  <c:v>5</c:v>
                </c:pt>
                <c:pt idx="2025">
                  <c:v>5</c:v>
                </c:pt>
                <c:pt idx="2026">
                  <c:v>5</c:v>
                </c:pt>
                <c:pt idx="2027">
                  <c:v>3</c:v>
                </c:pt>
                <c:pt idx="2028">
                  <c:v>5</c:v>
                </c:pt>
                <c:pt idx="2029">
                  <c:v>5</c:v>
                </c:pt>
                <c:pt idx="2030">
                  <c:v>5</c:v>
                </c:pt>
                <c:pt idx="2031">
                  <c:v>6</c:v>
                </c:pt>
                <c:pt idx="2032">
                  <c:v>7</c:v>
                </c:pt>
                <c:pt idx="2033">
                  <c:v>6</c:v>
                </c:pt>
                <c:pt idx="2034">
                  <c:v>5</c:v>
                </c:pt>
                <c:pt idx="2035">
                  <c:v>5</c:v>
                </c:pt>
                <c:pt idx="2036">
                  <c:v>5</c:v>
                </c:pt>
                <c:pt idx="2037">
                  <c:v>5</c:v>
                </c:pt>
                <c:pt idx="2038">
                  <c:v>5</c:v>
                </c:pt>
                <c:pt idx="2039">
                  <c:v>5</c:v>
                </c:pt>
                <c:pt idx="2040">
                  <c:v>5</c:v>
                </c:pt>
                <c:pt idx="2041">
                  <c:v>6</c:v>
                </c:pt>
                <c:pt idx="2042">
                  <c:v>6</c:v>
                </c:pt>
                <c:pt idx="2043">
                  <c:v>4</c:v>
                </c:pt>
                <c:pt idx="2044">
                  <c:v>5</c:v>
                </c:pt>
                <c:pt idx="2045">
                  <c:v>6</c:v>
                </c:pt>
                <c:pt idx="2046">
                  <c:v>6</c:v>
                </c:pt>
                <c:pt idx="2047">
                  <c:v>6</c:v>
                </c:pt>
                <c:pt idx="2048">
                  <c:v>6</c:v>
                </c:pt>
                <c:pt idx="2049">
                  <c:v>6</c:v>
                </c:pt>
                <c:pt idx="2050">
                  <c:v>5</c:v>
                </c:pt>
                <c:pt idx="2051">
                  <c:v>5</c:v>
                </c:pt>
                <c:pt idx="2052">
                  <c:v>5</c:v>
                </c:pt>
                <c:pt idx="2053">
                  <c:v>5</c:v>
                </c:pt>
                <c:pt idx="2054">
                  <c:v>4</c:v>
                </c:pt>
                <c:pt idx="2055">
                  <c:v>5</c:v>
                </c:pt>
                <c:pt idx="2056">
                  <c:v>5</c:v>
                </c:pt>
                <c:pt idx="2057">
                  <c:v>4</c:v>
                </c:pt>
                <c:pt idx="2058">
                  <c:v>5</c:v>
                </c:pt>
                <c:pt idx="2059">
                  <c:v>4</c:v>
                </c:pt>
                <c:pt idx="2060">
                  <c:v>6</c:v>
                </c:pt>
                <c:pt idx="2061">
                  <c:v>5</c:v>
                </c:pt>
                <c:pt idx="2062">
                  <c:v>5</c:v>
                </c:pt>
                <c:pt idx="2063">
                  <c:v>5</c:v>
                </c:pt>
                <c:pt idx="2064">
                  <c:v>5</c:v>
                </c:pt>
                <c:pt idx="2065">
                  <c:v>5</c:v>
                </c:pt>
                <c:pt idx="2066">
                  <c:v>5</c:v>
                </c:pt>
                <c:pt idx="2067">
                  <c:v>6</c:v>
                </c:pt>
                <c:pt idx="2068">
                  <c:v>6</c:v>
                </c:pt>
                <c:pt idx="2069">
                  <c:v>5</c:v>
                </c:pt>
                <c:pt idx="2070">
                  <c:v>5</c:v>
                </c:pt>
                <c:pt idx="2071">
                  <c:v>5</c:v>
                </c:pt>
                <c:pt idx="2072">
                  <c:v>4</c:v>
                </c:pt>
                <c:pt idx="2073">
                  <c:v>5</c:v>
                </c:pt>
                <c:pt idx="2074">
                  <c:v>6</c:v>
                </c:pt>
                <c:pt idx="2075">
                  <c:v>7</c:v>
                </c:pt>
                <c:pt idx="2076">
                  <c:v>5</c:v>
                </c:pt>
                <c:pt idx="2077">
                  <c:v>5</c:v>
                </c:pt>
                <c:pt idx="2078">
                  <c:v>5</c:v>
                </c:pt>
                <c:pt idx="2079">
                  <c:v>4</c:v>
                </c:pt>
                <c:pt idx="2080">
                  <c:v>5</c:v>
                </c:pt>
                <c:pt idx="2081">
                  <c:v>5</c:v>
                </c:pt>
                <c:pt idx="2082">
                  <c:v>5</c:v>
                </c:pt>
                <c:pt idx="2083">
                  <c:v>5</c:v>
                </c:pt>
                <c:pt idx="2084">
                  <c:v>6</c:v>
                </c:pt>
                <c:pt idx="2085">
                  <c:v>5</c:v>
                </c:pt>
                <c:pt idx="2086">
                  <c:v>4</c:v>
                </c:pt>
                <c:pt idx="2087">
                  <c:v>4</c:v>
                </c:pt>
                <c:pt idx="2088">
                  <c:v>4</c:v>
                </c:pt>
                <c:pt idx="2089">
                  <c:v>5</c:v>
                </c:pt>
                <c:pt idx="2090">
                  <c:v>4</c:v>
                </c:pt>
                <c:pt idx="2091">
                  <c:v>6</c:v>
                </c:pt>
                <c:pt idx="2092">
                  <c:v>5</c:v>
                </c:pt>
                <c:pt idx="2093">
                  <c:v>5</c:v>
                </c:pt>
                <c:pt idx="2094">
                  <c:v>6</c:v>
                </c:pt>
                <c:pt idx="2095">
                  <c:v>5</c:v>
                </c:pt>
                <c:pt idx="2096">
                  <c:v>5</c:v>
                </c:pt>
                <c:pt idx="2097">
                  <c:v>6</c:v>
                </c:pt>
                <c:pt idx="2098">
                  <c:v>4</c:v>
                </c:pt>
                <c:pt idx="2099">
                  <c:v>5</c:v>
                </c:pt>
                <c:pt idx="2100">
                  <c:v>5</c:v>
                </c:pt>
                <c:pt idx="2101">
                  <c:v>5</c:v>
                </c:pt>
                <c:pt idx="2102">
                  <c:v>5</c:v>
                </c:pt>
                <c:pt idx="2103">
                  <c:v>5</c:v>
                </c:pt>
                <c:pt idx="2104">
                  <c:v>6</c:v>
                </c:pt>
                <c:pt idx="2105">
                  <c:v>5</c:v>
                </c:pt>
                <c:pt idx="2106">
                  <c:v>6</c:v>
                </c:pt>
                <c:pt idx="2107">
                  <c:v>5</c:v>
                </c:pt>
                <c:pt idx="2108">
                  <c:v>4</c:v>
                </c:pt>
                <c:pt idx="2109">
                  <c:v>5</c:v>
                </c:pt>
                <c:pt idx="2110">
                  <c:v>5</c:v>
                </c:pt>
                <c:pt idx="2111">
                  <c:v>5</c:v>
                </c:pt>
                <c:pt idx="2112">
                  <c:v>6</c:v>
                </c:pt>
                <c:pt idx="2113">
                  <c:v>5</c:v>
                </c:pt>
                <c:pt idx="2114">
                  <c:v>6</c:v>
                </c:pt>
                <c:pt idx="2115">
                  <c:v>6</c:v>
                </c:pt>
                <c:pt idx="2116">
                  <c:v>5</c:v>
                </c:pt>
                <c:pt idx="2117">
                  <c:v>4</c:v>
                </c:pt>
                <c:pt idx="2118">
                  <c:v>6</c:v>
                </c:pt>
                <c:pt idx="2119">
                  <c:v>5</c:v>
                </c:pt>
                <c:pt idx="2120">
                  <c:v>5</c:v>
                </c:pt>
                <c:pt idx="2121">
                  <c:v>5</c:v>
                </c:pt>
                <c:pt idx="2122">
                  <c:v>5</c:v>
                </c:pt>
                <c:pt idx="2123">
                  <c:v>5</c:v>
                </c:pt>
                <c:pt idx="2124">
                  <c:v>6</c:v>
                </c:pt>
                <c:pt idx="2125">
                  <c:v>5</c:v>
                </c:pt>
                <c:pt idx="2126">
                  <c:v>5</c:v>
                </c:pt>
                <c:pt idx="2127">
                  <c:v>5</c:v>
                </c:pt>
                <c:pt idx="2128">
                  <c:v>4</c:v>
                </c:pt>
                <c:pt idx="2129">
                  <c:v>5</c:v>
                </c:pt>
                <c:pt idx="2130">
                  <c:v>5</c:v>
                </c:pt>
                <c:pt idx="2131">
                  <c:v>5</c:v>
                </c:pt>
                <c:pt idx="2132">
                  <c:v>4</c:v>
                </c:pt>
                <c:pt idx="2133">
                  <c:v>6</c:v>
                </c:pt>
                <c:pt idx="2134">
                  <c:v>5</c:v>
                </c:pt>
                <c:pt idx="2135">
                  <c:v>4</c:v>
                </c:pt>
                <c:pt idx="2136">
                  <c:v>4</c:v>
                </c:pt>
                <c:pt idx="2137">
                  <c:v>5</c:v>
                </c:pt>
                <c:pt idx="2138">
                  <c:v>4</c:v>
                </c:pt>
                <c:pt idx="2139">
                  <c:v>5</c:v>
                </c:pt>
                <c:pt idx="2140">
                  <c:v>4</c:v>
                </c:pt>
                <c:pt idx="2141">
                  <c:v>5</c:v>
                </c:pt>
                <c:pt idx="2142">
                  <c:v>6</c:v>
                </c:pt>
                <c:pt idx="2143">
                  <c:v>6</c:v>
                </c:pt>
                <c:pt idx="2144">
                  <c:v>5</c:v>
                </c:pt>
                <c:pt idx="2145">
                  <c:v>5</c:v>
                </c:pt>
                <c:pt idx="2146">
                  <c:v>6</c:v>
                </c:pt>
                <c:pt idx="2147">
                  <c:v>5</c:v>
                </c:pt>
                <c:pt idx="2148">
                  <c:v>5</c:v>
                </c:pt>
                <c:pt idx="2149">
                  <c:v>6</c:v>
                </c:pt>
                <c:pt idx="2150">
                  <c:v>5</c:v>
                </c:pt>
                <c:pt idx="2151">
                  <c:v>5</c:v>
                </c:pt>
                <c:pt idx="2152">
                  <c:v>5</c:v>
                </c:pt>
                <c:pt idx="2153">
                  <c:v>5</c:v>
                </c:pt>
                <c:pt idx="2154">
                  <c:v>5</c:v>
                </c:pt>
                <c:pt idx="2155">
                  <c:v>4</c:v>
                </c:pt>
                <c:pt idx="2156">
                  <c:v>4</c:v>
                </c:pt>
                <c:pt idx="2157">
                  <c:v>4</c:v>
                </c:pt>
                <c:pt idx="2158">
                  <c:v>6</c:v>
                </c:pt>
                <c:pt idx="2159">
                  <c:v>4</c:v>
                </c:pt>
                <c:pt idx="2160">
                  <c:v>6</c:v>
                </c:pt>
                <c:pt idx="2161">
                  <c:v>5</c:v>
                </c:pt>
                <c:pt idx="2162">
                  <c:v>5</c:v>
                </c:pt>
                <c:pt idx="2163">
                  <c:v>4</c:v>
                </c:pt>
                <c:pt idx="2164">
                  <c:v>4</c:v>
                </c:pt>
                <c:pt idx="2165">
                  <c:v>4</c:v>
                </c:pt>
                <c:pt idx="2166">
                  <c:v>5</c:v>
                </c:pt>
                <c:pt idx="2167">
                  <c:v>6</c:v>
                </c:pt>
                <c:pt idx="2168">
                  <c:v>5</c:v>
                </c:pt>
                <c:pt idx="2169">
                  <c:v>5</c:v>
                </c:pt>
                <c:pt idx="2170">
                  <c:v>5</c:v>
                </c:pt>
                <c:pt idx="2171">
                  <c:v>5</c:v>
                </c:pt>
                <c:pt idx="2172">
                  <c:v>5</c:v>
                </c:pt>
                <c:pt idx="2173">
                  <c:v>4</c:v>
                </c:pt>
                <c:pt idx="2174">
                  <c:v>5</c:v>
                </c:pt>
                <c:pt idx="2175">
                  <c:v>5</c:v>
                </c:pt>
                <c:pt idx="2176">
                  <c:v>5</c:v>
                </c:pt>
                <c:pt idx="2177">
                  <c:v>5</c:v>
                </c:pt>
                <c:pt idx="2178">
                  <c:v>4</c:v>
                </c:pt>
                <c:pt idx="2179">
                  <c:v>6</c:v>
                </c:pt>
                <c:pt idx="2180">
                  <c:v>5</c:v>
                </c:pt>
                <c:pt idx="2181">
                  <c:v>4</c:v>
                </c:pt>
                <c:pt idx="2182">
                  <c:v>4</c:v>
                </c:pt>
                <c:pt idx="2183">
                  <c:v>4</c:v>
                </c:pt>
                <c:pt idx="2184">
                  <c:v>7</c:v>
                </c:pt>
                <c:pt idx="2185">
                  <c:v>5</c:v>
                </c:pt>
                <c:pt idx="2186">
                  <c:v>5</c:v>
                </c:pt>
                <c:pt idx="2187">
                  <c:v>4</c:v>
                </c:pt>
                <c:pt idx="2188">
                  <c:v>5</c:v>
                </c:pt>
                <c:pt idx="2189">
                  <c:v>6</c:v>
                </c:pt>
                <c:pt idx="2190">
                  <c:v>4</c:v>
                </c:pt>
                <c:pt idx="2191">
                  <c:v>4</c:v>
                </c:pt>
                <c:pt idx="2192">
                  <c:v>5</c:v>
                </c:pt>
                <c:pt idx="2193">
                  <c:v>5</c:v>
                </c:pt>
                <c:pt idx="2194">
                  <c:v>5</c:v>
                </c:pt>
                <c:pt idx="2195">
                  <c:v>3</c:v>
                </c:pt>
                <c:pt idx="2196">
                  <c:v>6</c:v>
                </c:pt>
                <c:pt idx="2197">
                  <c:v>4</c:v>
                </c:pt>
                <c:pt idx="2198">
                  <c:v>4</c:v>
                </c:pt>
                <c:pt idx="2199">
                  <c:v>4</c:v>
                </c:pt>
                <c:pt idx="2200">
                  <c:v>4</c:v>
                </c:pt>
                <c:pt idx="2201">
                  <c:v>6</c:v>
                </c:pt>
                <c:pt idx="2202">
                  <c:v>5</c:v>
                </c:pt>
                <c:pt idx="2203">
                  <c:v>4</c:v>
                </c:pt>
                <c:pt idx="2204">
                  <c:v>5</c:v>
                </c:pt>
                <c:pt idx="2205">
                  <c:v>5</c:v>
                </c:pt>
                <c:pt idx="2206">
                  <c:v>6</c:v>
                </c:pt>
                <c:pt idx="2207">
                  <c:v>6</c:v>
                </c:pt>
                <c:pt idx="2208">
                  <c:v>5</c:v>
                </c:pt>
                <c:pt idx="2209">
                  <c:v>4</c:v>
                </c:pt>
                <c:pt idx="2210">
                  <c:v>4</c:v>
                </c:pt>
                <c:pt idx="2211">
                  <c:v>5</c:v>
                </c:pt>
                <c:pt idx="2212">
                  <c:v>6</c:v>
                </c:pt>
                <c:pt idx="2213">
                  <c:v>6</c:v>
                </c:pt>
                <c:pt idx="2214">
                  <c:v>6</c:v>
                </c:pt>
                <c:pt idx="2215">
                  <c:v>5</c:v>
                </c:pt>
                <c:pt idx="2216">
                  <c:v>3</c:v>
                </c:pt>
                <c:pt idx="2217">
                  <c:v>5</c:v>
                </c:pt>
                <c:pt idx="2218">
                  <c:v>7</c:v>
                </c:pt>
                <c:pt idx="2219">
                  <c:v>4</c:v>
                </c:pt>
                <c:pt idx="2220">
                  <c:v>5</c:v>
                </c:pt>
                <c:pt idx="2221">
                  <c:v>4</c:v>
                </c:pt>
                <c:pt idx="2222">
                  <c:v>5</c:v>
                </c:pt>
                <c:pt idx="2223">
                  <c:v>4</c:v>
                </c:pt>
                <c:pt idx="2224">
                  <c:v>5</c:v>
                </c:pt>
                <c:pt idx="2225">
                  <c:v>6</c:v>
                </c:pt>
                <c:pt idx="2226">
                  <c:v>6</c:v>
                </c:pt>
                <c:pt idx="2227">
                  <c:v>6</c:v>
                </c:pt>
                <c:pt idx="2228">
                  <c:v>5</c:v>
                </c:pt>
                <c:pt idx="2229">
                  <c:v>4</c:v>
                </c:pt>
                <c:pt idx="2230">
                  <c:v>5</c:v>
                </c:pt>
                <c:pt idx="2231">
                  <c:v>4</c:v>
                </c:pt>
                <c:pt idx="2232">
                  <c:v>5</c:v>
                </c:pt>
                <c:pt idx="2233">
                  <c:v>5</c:v>
                </c:pt>
                <c:pt idx="2234">
                  <c:v>5</c:v>
                </c:pt>
                <c:pt idx="2235">
                  <c:v>4</c:v>
                </c:pt>
                <c:pt idx="2236">
                  <c:v>5</c:v>
                </c:pt>
                <c:pt idx="2237">
                  <c:v>6</c:v>
                </c:pt>
                <c:pt idx="2238">
                  <c:v>4</c:v>
                </c:pt>
                <c:pt idx="2239">
                  <c:v>5</c:v>
                </c:pt>
                <c:pt idx="2240">
                  <c:v>5</c:v>
                </c:pt>
                <c:pt idx="2241">
                  <c:v>5</c:v>
                </c:pt>
                <c:pt idx="2242">
                  <c:v>5</c:v>
                </c:pt>
                <c:pt idx="2243">
                  <c:v>5</c:v>
                </c:pt>
                <c:pt idx="2244">
                  <c:v>5</c:v>
                </c:pt>
                <c:pt idx="2245">
                  <c:v>5</c:v>
                </c:pt>
                <c:pt idx="2246">
                  <c:v>4</c:v>
                </c:pt>
                <c:pt idx="2247">
                  <c:v>5</c:v>
                </c:pt>
                <c:pt idx="2248">
                  <c:v>4</c:v>
                </c:pt>
                <c:pt idx="2249">
                  <c:v>4</c:v>
                </c:pt>
                <c:pt idx="2250">
                  <c:v>5</c:v>
                </c:pt>
                <c:pt idx="2251">
                  <c:v>4</c:v>
                </c:pt>
                <c:pt idx="2252">
                  <c:v>4</c:v>
                </c:pt>
                <c:pt idx="2253">
                  <c:v>3</c:v>
                </c:pt>
                <c:pt idx="2254">
                  <c:v>5</c:v>
                </c:pt>
                <c:pt idx="2255">
                  <c:v>5</c:v>
                </c:pt>
                <c:pt idx="2256">
                  <c:v>3</c:v>
                </c:pt>
                <c:pt idx="2257">
                  <c:v>5</c:v>
                </c:pt>
                <c:pt idx="2258">
                  <c:v>5</c:v>
                </c:pt>
                <c:pt idx="2259">
                  <c:v>4</c:v>
                </c:pt>
                <c:pt idx="2260">
                  <c:v>5</c:v>
                </c:pt>
                <c:pt idx="2261">
                  <c:v>5</c:v>
                </c:pt>
                <c:pt idx="2262">
                  <c:v>5</c:v>
                </c:pt>
                <c:pt idx="2263">
                  <c:v>4</c:v>
                </c:pt>
                <c:pt idx="2264">
                  <c:v>5</c:v>
                </c:pt>
                <c:pt idx="2265">
                  <c:v>5</c:v>
                </c:pt>
                <c:pt idx="2266">
                  <c:v>5</c:v>
                </c:pt>
                <c:pt idx="2267">
                  <c:v>4</c:v>
                </c:pt>
                <c:pt idx="2268">
                  <c:v>4</c:v>
                </c:pt>
                <c:pt idx="2269">
                  <c:v>6</c:v>
                </c:pt>
                <c:pt idx="2270">
                  <c:v>4</c:v>
                </c:pt>
                <c:pt idx="2271">
                  <c:v>4</c:v>
                </c:pt>
                <c:pt idx="2272">
                  <c:v>5</c:v>
                </c:pt>
                <c:pt idx="2273">
                  <c:v>3</c:v>
                </c:pt>
                <c:pt idx="2274">
                  <c:v>4</c:v>
                </c:pt>
                <c:pt idx="2275">
                  <c:v>5</c:v>
                </c:pt>
                <c:pt idx="2276">
                  <c:v>5</c:v>
                </c:pt>
                <c:pt idx="2277">
                  <c:v>4</c:v>
                </c:pt>
                <c:pt idx="2278">
                  <c:v>6</c:v>
                </c:pt>
                <c:pt idx="2279">
                  <c:v>5</c:v>
                </c:pt>
                <c:pt idx="2280">
                  <c:v>5</c:v>
                </c:pt>
                <c:pt idx="2281">
                  <c:v>4</c:v>
                </c:pt>
                <c:pt idx="2282">
                  <c:v>5</c:v>
                </c:pt>
                <c:pt idx="2283">
                  <c:v>5</c:v>
                </c:pt>
                <c:pt idx="2284">
                  <c:v>6</c:v>
                </c:pt>
                <c:pt idx="2285">
                  <c:v>5</c:v>
                </c:pt>
                <c:pt idx="2286">
                  <c:v>4</c:v>
                </c:pt>
                <c:pt idx="2287">
                  <c:v>5</c:v>
                </c:pt>
                <c:pt idx="2288">
                  <c:v>5</c:v>
                </c:pt>
                <c:pt idx="2289">
                  <c:v>6</c:v>
                </c:pt>
                <c:pt idx="2290">
                  <c:v>5</c:v>
                </c:pt>
                <c:pt idx="2291">
                  <c:v>5</c:v>
                </c:pt>
                <c:pt idx="2292">
                  <c:v>6</c:v>
                </c:pt>
                <c:pt idx="2293">
                  <c:v>3</c:v>
                </c:pt>
                <c:pt idx="2294">
                  <c:v>5</c:v>
                </c:pt>
                <c:pt idx="2295">
                  <c:v>4</c:v>
                </c:pt>
                <c:pt idx="2296">
                  <c:v>5</c:v>
                </c:pt>
                <c:pt idx="2297">
                  <c:v>6</c:v>
                </c:pt>
                <c:pt idx="2298">
                  <c:v>4</c:v>
                </c:pt>
                <c:pt idx="2299">
                  <c:v>6</c:v>
                </c:pt>
                <c:pt idx="2300">
                  <c:v>5</c:v>
                </c:pt>
                <c:pt idx="2301">
                  <c:v>4</c:v>
                </c:pt>
                <c:pt idx="2302">
                  <c:v>4</c:v>
                </c:pt>
                <c:pt idx="2303">
                  <c:v>4</c:v>
                </c:pt>
                <c:pt idx="2304">
                  <c:v>5</c:v>
                </c:pt>
                <c:pt idx="2305">
                  <c:v>4</c:v>
                </c:pt>
                <c:pt idx="2306">
                  <c:v>4</c:v>
                </c:pt>
                <c:pt idx="2307">
                  <c:v>5</c:v>
                </c:pt>
                <c:pt idx="2308">
                  <c:v>4</c:v>
                </c:pt>
                <c:pt idx="2309">
                  <c:v>4</c:v>
                </c:pt>
                <c:pt idx="2310">
                  <c:v>4</c:v>
                </c:pt>
                <c:pt idx="2311">
                  <c:v>5</c:v>
                </c:pt>
                <c:pt idx="2312">
                  <c:v>5</c:v>
                </c:pt>
                <c:pt idx="2313">
                  <c:v>5</c:v>
                </c:pt>
                <c:pt idx="2314">
                  <c:v>4</c:v>
                </c:pt>
                <c:pt idx="2315">
                  <c:v>4</c:v>
                </c:pt>
                <c:pt idx="2316">
                  <c:v>4</c:v>
                </c:pt>
                <c:pt idx="2317">
                  <c:v>5</c:v>
                </c:pt>
                <c:pt idx="2318">
                  <c:v>4</c:v>
                </c:pt>
                <c:pt idx="2319">
                  <c:v>4</c:v>
                </c:pt>
                <c:pt idx="2320">
                  <c:v>4</c:v>
                </c:pt>
                <c:pt idx="2321">
                  <c:v>5</c:v>
                </c:pt>
                <c:pt idx="2322">
                  <c:v>4</c:v>
                </c:pt>
                <c:pt idx="2323">
                  <c:v>3</c:v>
                </c:pt>
                <c:pt idx="2324">
                  <c:v>5</c:v>
                </c:pt>
                <c:pt idx="2325">
                  <c:v>5</c:v>
                </c:pt>
                <c:pt idx="2326">
                  <c:v>4</c:v>
                </c:pt>
                <c:pt idx="2327">
                  <c:v>4</c:v>
                </c:pt>
                <c:pt idx="2328">
                  <c:v>4</c:v>
                </c:pt>
                <c:pt idx="2329">
                  <c:v>3</c:v>
                </c:pt>
                <c:pt idx="2330">
                  <c:v>5</c:v>
                </c:pt>
                <c:pt idx="2331">
                  <c:v>4</c:v>
                </c:pt>
                <c:pt idx="2332">
                  <c:v>5</c:v>
                </c:pt>
                <c:pt idx="2333">
                  <c:v>4</c:v>
                </c:pt>
                <c:pt idx="2334">
                  <c:v>7</c:v>
                </c:pt>
                <c:pt idx="2335">
                  <c:v>4</c:v>
                </c:pt>
                <c:pt idx="2336">
                  <c:v>4</c:v>
                </c:pt>
                <c:pt idx="2337">
                  <c:v>2</c:v>
                </c:pt>
                <c:pt idx="2338">
                  <c:v>4</c:v>
                </c:pt>
                <c:pt idx="2339">
                  <c:v>3</c:v>
                </c:pt>
                <c:pt idx="2340">
                  <c:v>1</c:v>
                </c:pt>
                <c:pt idx="2341">
                  <c:v>5</c:v>
                </c:pt>
                <c:pt idx="2342">
                  <c:v>3</c:v>
                </c:pt>
                <c:pt idx="2343">
                  <c:v>5</c:v>
                </c:pt>
                <c:pt idx="2344">
                  <c:v>4</c:v>
                </c:pt>
                <c:pt idx="2345">
                  <c:v>4</c:v>
                </c:pt>
                <c:pt idx="2346">
                  <c:v>4</c:v>
                </c:pt>
                <c:pt idx="2347">
                  <c:v>4</c:v>
                </c:pt>
                <c:pt idx="2348">
                  <c:v>4</c:v>
                </c:pt>
                <c:pt idx="2349">
                  <c:v>5</c:v>
                </c:pt>
                <c:pt idx="2350">
                  <c:v>4</c:v>
                </c:pt>
                <c:pt idx="2351">
                  <c:v>4</c:v>
                </c:pt>
                <c:pt idx="2352">
                  <c:v>4</c:v>
                </c:pt>
                <c:pt idx="2353">
                  <c:v>5</c:v>
                </c:pt>
                <c:pt idx="2354">
                  <c:v>6</c:v>
                </c:pt>
                <c:pt idx="2355">
                  <c:v>4</c:v>
                </c:pt>
                <c:pt idx="2356">
                  <c:v>5</c:v>
                </c:pt>
                <c:pt idx="2357">
                  <c:v>4</c:v>
                </c:pt>
                <c:pt idx="2358">
                  <c:v>4</c:v>
                </c:pt>
                <c:pt idx="2359">
                  <c:v>6</c:v>
                </c:pt>
                <c:pt idx="2360">
                  <c:v>3</c:v>
                </c:pt>
                <c:pt idx="2361">
                  <c:v>5</c:v>
                </c:pt>
                <c:pt idx="2362">
                  <c:v>3</c:v>
                </c:pt>
                <c:pt idx="2363">
                  <c:v>5</c:v>
                </c:pt>
                <c:pt idx="2364">
                  <c:v>5</c:v>
                </c:pt>
                <c:pt idx="2365">
                  <c:v>3</c:v>
                </c:pt>
                <c:pt idx="2366">
                  <c:v>3</c:v>
                </c:pt>
                <c:pt idx="2367">
                  <c:v>4</c:v>
                </c:pt>
                <c:pt idx="2368">
                  <c:v>6</c:v>
                </c:pt>
                <c:pt idx="2369">
                  <c:v>5</c:v>
                </c:pt>
                <c:pt idx="2370">
                  <c:v>4</c:v>
                </c:pt>
                <c:pt idx="2371">
                  <c:v>3</c:v>
                </c:pt>
                <c:pt idx="2372">
                  <c:v>5</c:v>
                </c:pt>
                <c:pt idx="2373">
                  <c:v>3</c:v>
                </c:pt>
                <c:pt idx="2374">
                  <c:v>5</c:v>
                </c:pt>
                <c:pt idx="2375">
                  <c:v>4</c:v>
                </c:pt>
                <c:pt idx="2376">
                  <c:v>4</c:v>
                </c:pt>
                <c:pt idx="2377">
                  <c:v>4</c:v>
                </c:pt>
                <c:pt idx="2378">
                  <c:v>4</c:v>
                </c:pt>
                <c:pt idx="2379">
                  <c:v>2</c:v>
                </c:pt>
                <c:pt idx="2380">
                  <c:v>3</c:v>
                </c:pt>
                <c:pt idx="2381">
                  <c:v>5</c:v>
                </c:pt>
                <c:pt idx="2382">
                  <c:v>3</c:v>
                </c:pt>
                <c:pt idx="2383">
                  <c:v>5</c:v>
                </c:pt>
                <c:pt idx="2384">
                  <c:v>5</c:v>
                </c:pt>
                <c:pt idx="2385">
                  <c:v>3</c:v>
                </c:pt>
                <c:pt idx="2386">
                  <c:v>4</c:v>
                </c:pt>
                <c:pt idx="2387">
                  <c:v>3</c:v>
                </c:pt>
                <c:pt idx="2388">
                  <c:v>4</c:v>
                </c:pt>
                <c:pt idx="2389">
                  <c:v>3</c:v>
                </c:pt>
                <c:pt idx="2390">
                  <c:v>4</c:v>
                </c:pt>
                <c:pt idx="2391">
                  <c:v>5</c:v>
                </c:pt>
                <c:pt idx="2392">
                  <c:v>3</c:v>
                </c:pt>
                <c:pt idx="2393">
                  <c:v>3</c:v>
                </c:pt>
                <c:pt idx="2394">
                  <c:v>2</c:v>
                </c:pt>
                <c:pt idx="2395">
                  <c:v>5</c:v>
                </c:pt>
                <c:pt idx="2396">
                  <c:v>5</c:v>
                </c:pt>
                <c:pt idx="2397">
                  <c:v>3</c:v>
                </c:pt>
                <c:pt idx="2398">
                  <c:v>1</c:v>
                </c:pt>
                <c:pt idx="2399">
                  <c:v>2</c:v>
                </c:pt>
                <c:pt idx="2400">
                  <c:v>5</c:v>
                </c:pt>
                <c:pt idx="2401">
                  <c:v>2</c:v>
                </c:pt>
                <c:pt idx="2402">
                  <c:v>2</c:v>
                </c:pt>
                <c:pt idx="2403">
                  <c:v>3</c:v>
                </c:pt>
                <c:pt idx="2404">
                  <c:v>4</c:v>
                </c:pt>
                <c:pt idx="2405">
                  <c:v>2</c:v>
                </c:pt>
                <c:pt idx="2406">
                  <c:v>5</c:v>
                </c:pt>
                <c:pt idx="2407">
                  <c:v>2</c:v>
                </c:pt>
                <c:pt idx="2408">
                  <c:v>4</c:v>
                </c:pt>
                <c:pt idx="2409">
                  <c:v>4</c:v>
                </c:pt>
                <c:pt idx="2410">
                  <c:v>3</c:v>
                </c:pt>
                <c:pt idx="2411">
                  <c:v>3</c:v>
                </c:pt>
                <c:pt idx="2412">
                  <c:v>4</c:v>
                </c:pt>
                <c:pt idx="2413">
                  <c:v>4</c:v>
                </c:pt>
                <c:pt idx="2414">
                  <c:v>2</c:v>
                </c:pt>
                <c:pt idx="2415">
                  <c:v>2</c:v>
                </c:pt>
                <c:pt idx="2416">
                  <c:v>3</c:v>
                </c:pt>
                <c:pt idx="2417">
                  <c:v>4</c:v>
                </c:pt>
                <c:pt idx="2418">
                  <c:v>1</c:v>
                </c:pt>
                <c:pt idx="2419">
                  <c:v>3</c:v>
                </c:pt>
                <c:pt idx="2420">
                  <c:v>2</c:v>
                </c:pt>
                <c:pt idx="2421">
                  <c:v>2</c:v>
                </c:pt>
                <c:pt idx="2422">
                  <c:v>4</c:v>
                </c:pt>
                <c:pt idx="2423">
                  <c:v>1</c:v>
                </c:pt>
                <c:pt idx="2424">
                  <c:v>2</c:v>
                </c:pt>
              </c:numCache>
            </c:numRef>
          </c:xVal>
          <c:yVal>
            <c:numRef>
              <c:f>ames!$BG$2:$BG$2931</c:f>
              <c:numCache>
                <c:formatCode>General</c:formatCode>
                <c:ptCount val="2425"/>
                <c:pt idx="0">
                  <c:v>755000</c:v>
                </c:pt>
                <c:pt idx="1">
                  <c:v>745000</c:v>
                </c:pt>
                <c:pt idx="2">
                  <c:v>625000</c:v>
                </c:pt>
                <c:pt idx="3">
                  <c:v>615000</c:v>
                </c:pt>
                <c:pt idx="4">
                  <c:v>611657</c:v>
                </c:pt>
                <c:pt idx="5">
                  <c:v>610000</c:v>
                </c:pt>
                <c:pt idx="6">
                  <c:v>591587</c:v>
                </c:pt>
                <c:pt idx="7">
                  <c:v>584500</c:v>
                </c:pt>
                <c:pt idx="8">
                  <c:v>582933</c:v>
                </c:pt>
                <c:pt idx="9">
                  <c:v>556581</c:v>
                </c:pt>
                <c:pt idx="10">
                  <c:v>555000</c:v>
                </c:pt>
                <c:pt idx="11">
                  <c:v>552000</c:v>
                </c:pt>
                <c:pt idx="12">
                  <c:v>545224</c:v>
                </c:pt>
                <c:pt idx="13">
                  <c:v>538000</c:v>
                </c:pt>
                <c:pt idx="14">
                  <c:v>535000</c:v>
                </c:pt>
                <c:pt idx="15">
                  <c:v>501837</c:v>
                </c:pt>
                <c:pt idx="16">
                  <c:v>500067</c:v>
                </c:pt>
                <c:pt idx="17">
                  <c:v>500000</c:v>
                </c:pt>
                <c:pt idx="18">
                  <c:v>492000</c:v>
                </c:pt>
                <c:pt idx="19">
                  <c:v>485000</c:v>
                </c:pt>
                <c:pt idx="20">
                  <c:v>479069</c:v>
                </c:pt>
                <c:pt idx="21">
                  <c:v>475000</c:v>
                </c:pt>
                <c:pt idx="22">
                  <c:v>475000</c:v>
                </c:pt>
                <c:pt idx="23">
                  <c:v>470000</c:v>
                </c:pt>
                <c:pt idx="24">
                  <c:v>468000</c:v>
                </c:pt>
                <c:pt idx="25">
                  <c:v>466500</c:v>
                </c:pt>
                <c:pt idx="26">
                  <c:v>465000</c:v>
                </c:pt>
                <c:pt idx="27">
                  <c:v>462000</c:v>
                </c:pt>
                <c:pt idx="28">
                  <c:v>460000</c:v>
                </c:pt>
                <c:pt idx="29">
                  <c:v>457347</c:v>
                </c:pt>
                <c:pt idx="30">
                  <c:v>455000</c:v>
                </c:pt>
                <c:pt idx="31">
                  <c:v>451950</c:v>
                </c:pt>
                <c:pt idx="32">
                  <c:v>450000</c:v>
                </c:pt>
                <c:pt idx="33">
                  <c:v>446261</c:v>
                </c:pt>
                <c:pt idx="34">
                  <c:v>445000</c:v>
                </c:pt>
                <c:pt idx="35">
                  <c:v>441929</c:v>
                </c:pt>
                <c:pt idx="36">
                  <c:v>440000</c:v>
                </c:pt>
                <c:pt idx="37">
                  <c:v>438780</c:v>
                </c:pt>
                <c:pt idx="38">
                  <c:v>437154</c:v>
                </c:pt>
                <c:pt idx="39">
                  <c:v>430000</c:v>
                </c:pt>
                <c:pt idx="40">
                  <c:v>426000</c:v>
                </c:pt>
                <c:pt idx="41">
                  <c:v>425000</c:v>
                </c:pt>
                <c:pt idx="42">
                  <c:v>424870</c:v>
                </c:pt>
                <c:pt idx="43">
                  <c:v>423000</c:v>
                </c:pt>
                <c:pt idx="44">
                  <c:v>421250</c:v>
                </c:pt>
                <c:pt idx="45">
                  <c:v>419005</c:v>
                </c:pt>
                <c:pt idx="46">
                  <c:v>418000</c:v>
                </c:pt>
                <c:pt idx="47">
                  <c:v>417500</c:v>
                </c:pt>
                <c:pt idx="48">
                  <c:v>415298</c:v>
                </c:pt>
                <c:pt idx="49">
                  <c:v>415000</c:v>
                </c:pt>
                <c:pt idx="50">
                  <c:v>415000</c:v>
                </c:pt>
                <c:pt idx="51">
                  <c:v>412500</c:v>
                </c:pt>
                <c:pt idx="52">
                  <c:v>412083</c:v>
                </c:pt>
                <c:pt idx="53">
                  <c:v>410000</c:v>
                </c:pt>
                <c:pt idx="54">
                  <c:v>410000</c:v>
                </c:pt>
                <c:pt idx="55">
                  <c:v>410000</c:v>
                </c:pt>
                <c:pt idx="56">
                  <c:v>409900</c:v>
                </c:pt>
                <c:pt idx="57">
                  <c:v>405749</c:v>
                </c:pt>
                <c:pt idx="58">
                  <c:v>405000</c:v>
                </c:pt>
                <c:pt idx="59">
                  <c:v>404000</c:v>
                </c:pt>
                <c:pt idx="60">
                  <c:v>403000</c:v>
                </c:pt>
                <c:pt idx="61">
                  <c:v>402861</c:v>
                </c:pt>
                <c:pt idx="62">
                  <c:v>402000</c:v>
                </c:pt>
                <c:pt idx="63">
                  <c:v>401179</c:v>
                </c:pt>
                <c:pt idx="64">
                  <c:v>398800</c:v>
                </c:pt>
                <c:pt idx="65">
                  <c:v>395192</c:v>
                </c:pt>
                <c:pt idx="66">
                  <c:v>395039</c:v>
                </c:pt>
                <c:pt idx="67">
                  <c:v>395000</c:v>
                </c:pt>
                <c:pt idx="68">
                  <c:v>394617</c:v>
                </c:pt>
                <c:pt idx="69">
                  <c:v>394432</c:v>
                </c:pt>
                <c:pt idx="70">
                  <c:v>392000</c:v>
                </c:pt>
                <c:pt idx="71">
                  <c:v>392000</c:v>
                </c:pt>
                <c:pt idx="72">
                  <c:v>390000</c:v>
                </c:pt>
                <c:pt idx="73">
                  <c:v>387000</c:v>
                </c:pt>
                <c:pt idx="74">
                  <c:v>386250</c:v>
                </c:pt>
                <c:pt idx="75">
                  <c:v>385000</c:v>
                </c:pt>
                <c:pt idx="76">
                  <c:v>385000</c:v>
                </c:pt>
                <c:pt idx="77">
                  <c:v>384500</c:v>
                </c:pt>
                <c:pt idx="78">
                  <c:v>383970</c:v>
                </c:pt>
                <c:pt idx="79">
                  <c:v>383000</c:v>
                </c:pt>
                <c:pt idx="80">
                  <c:v>382500</c:v>
                </c:pt>
                <c:pt idx="81">
                  <c:v>381000</c:v>
                </c:pt>
                <c:pt idx="82">
                  <c:v>380000</c:v>
                </c:pt>
                <c:pt idx="83">
                  <c:v>379000</c:v>
                </c:pt>
                <c:pt idx="84">
                  <c:v>378500</c:v>
                </c:pt>
                <c:pt idx="85">
                  <c:v>378000</c:v>
                </c:pt>
                <c:pt idx="86">
                  <c:v>377500</c:v>
                </c:pt>
                <c:pt idx="87">
                  <c:v>377426</c:v>
                </c:pt>
                <c:pt idx="88">
                  <c:v>376162</c:v>
                </c:pt>
                <c:pt idx="89">
                  <c:v>375000</c:v>
                </c:pt>
                <c:pt idx="90">
                  <c:v>374000</c:v>
                </c:pt>
                <c:pt idx="91">
                  <c:v>373000</c:v>
                </c:pt>
                <c:pt idx="92">
                  <c:v>372500</c:v>
                </c:pt>
                <c:pt idx="93">
                  <c:v>372500</c:v>
                </c:pt>
                <c:pt idx="94">
                  <c:v>372402</c:v>
                </c:pt>
                <c:pt idx="95">
                  <c:v>372397</c:v>
                </c:pt>
                <c:pt idx="96">
                  <c:v>372000</c:v>
                </c:pt>
                <c:pt idx="97">
                  <c:v>370878</c:v>
                </c:pt>
                <c:pt idx="98">
                  <c:v>370000</c:v>
                </c:pt>
                <c:pt idx="99">
                  <c:v>370000</c:v>
                </c:pt>
                <c:pt idx="100">
                  <c:v>369900</c:v>
                </c:pt>
                <c:pt idx="101">
                  <c:v>362500</c:v>
                </c:pt>
                <c:pt idx="102">
                  <c:v>361919</c:v>
                </c:pt>
                <c:pt idx="103">
                  <c:v>360000</c:v>
                </c:pt>
                <c:pt idx="104">
                  <c:v>360000</c:v>
                </c:pt>
                <c:pt idx="105">
                  <c:v>360000</c:v>
                </c:pt>
                <c:pt idx="106">
                  <c:v>359900</c:v>
                </c:pt>
                <c:pt idx="107">
                  <c:v>359100</c:v>
                </c:pt>
                <c:pt idx="108">
                  <c:v>356383</c:v>
                </c:pt>
                <c:pt idx="109">
                  <c:v>356000</c:v>
                </c:pt>
                <c:pt idx="110">
                  <c:v>355000</c:v>
                </c:pt>
                <c:pt idx="111">
                  <c:v>355000</c:v>
                </c:pt>
                <c:pt idx="112">
                  <c:v>354000</c:v>
                </c:pt>
                <c:pt idx="113">
                  <c:v>350000</c:v>
                </c:pt>
                <c:pt idx="114">
                  <c:v>350000</c:v>
                </c:pt>
                <c:pt idx="115">
                  <c:v>350000</c:v>
                </c:pt>
                <c:pt idx="116">
                  <c:v>350000</c:v>
                </c:pt>
                <c:pt idx="117">
                  <c:v>350000</c:v>
                </c:pt>
                <c:pt idx="118">
                  <c:v>349265</c:v>
                </c:pt>
                <c:pt idx="119">
                  <c:v>348000</c:v>
                </c:pt>
                <c:pt idx="120">
                  <c:v>345474</c:v>
                </c:pt>
                <c:pt idx="121">
                  <c:v>345000</c:v>
                </c:pt>
                <c:pt idx="122">
                  <c:v>345000</c:v>
                </c:pt>
                <c:pt idx="123">
                  <c:v>344133</c:v>
                </c:pt>
                <c:pt idx="124">
                  <c:v>342643</c:v>
                </c:pt>
                <c:pt idx="125">
                  <c:v>342000</c:v>
                </c:pt>
                <c:pt idx="126">
                  <c:v>341000</c:v>
                </c:pt>
                <c:pt idx="127">
                  <c:v>340000</c:v>
                </c:pt>
                <c:pt idx="128">
                  <c:v>340000</c:v>
                </c:pt>
                <c:pt idx="129">
                  <c:v>339750</c:v>
                </c:pt>
                <c:pt idx="130">
                  <c:v>338931</c:v>
                </c:pt>
                <c:pt idx="131">
                  <c:v>338500</c:v>
                </c:pt>
                <c:pt idx="132">
                  <c:v>337500</c:v>
                </c:pt>
                <c:pt idx="133">
                  <c:v>337000</c:v>
                </c:pt>
                <c:pt idx="134">
                  <c:v>336820</c:v>
                </c:pt>
                <c:pt idx="135">
                  <c:v>336000</c:v>
                </c:pt>
                <c:pt idx="136">
                  <c:v>335000</c:v>
                </c:pt>
                <c:pt idx="137">
                  <c:v>335000</c:v>
                </c:pt>
                <c:pt idx="138">
                  <c:v>335000</c:v>
                </c:pt>
                <c:pt idx="139">
                  <c:v>335000</c:v>
                </c:pt>
                <c:pt idx="140">
                  <c:v>334000</c:v>
                </c:pt>
                <c:pt idx="141">
                  <c:v>333168</c:v>
                </c:pt>
                <c:pt idx="142">
                  <c:v>332000</c:v>
                </c:pt>
                <c:pt idx="143">
                  <c:v>330000</c:v>
                </c:pt>
                <c:pt idx="144">
                  <c:v>329900</c:v>
                </c:pt>
                <c:pt idx="145">
                  <c:v>328000</c:v>
                </c:pt>
                <c:pt idx="146">
                  <c:v>327000</c:v>
                </c:pt>
                <c:pt idx="147">
                  <c:v>326000</c:v>
                </c:pt>
                <c:pt idx="148">
                  <c:v>325624</c:v>
                </c:pt>
                <c:pt idx="149">
                  <c:v>325300</c:v>
                </c:pt>
                <c:pt idx="150">
                  <c:v>325000</c:v>
                </c:pt>
                <c:pt idx="151">
                  <c:v>325000</c:v>
                </c:pt>
                <c:pt idx="152">
                  <c:v>325000</c:v>
                </c:pt>
                <c:pt idx="153">
                  <c:v>325000</c:v>
                </c:pt>
                <c:pt idx="154">
                  <c:v>324000</c:v>
                </c:pt>
                <c:pt idx="155">
                  <c:v>323262</c:v>
                </c:pt>
                <c:pt idx="156">
                  <c:v>322500</c:v>
                </c:pt>
                <c:pt idx="157">
                  <c:v>322400</c:v>
                </c:pt>
                <c:pt idx="158">
                  <c:v>321000</c:v>
                </c:pt>
                <c:pt idx="159">
                  <c:v>320000</c:v>
                </c:pt>
                <c:pt idx="160">
                  <c:v>320000</c:v>
                </c:pt>
                <c:pt idx="161">
                  <c:v>320000</c:v>
                </c:pt>
                <c:pt idx="162">
                  <c:v>320000</c:v>
                </c:pt>
                <c:pt idx="163">
                  <c:v>320000</c:v>
                </c:pt>
                <c:pt idx="164">
                  <c:v>320000</c:v>
                </c:pt>
                <c:pt idx="165">
                  <c:v>319500</c:v>
                </c:pt>
                <c:pt idx="166">
                  <c:v>319000</c:v>
                </c:pt>
                <c:pt idx="167">
                  <c:v>318750</c:v>
                </c:pt>
                <c:pt idx="168">
                  <c:v>318000</c:v>
                </c:pt>
                <c:pt idx="169">
                  <c:v>318000</c:v>
                </c:pt>
                <c:pt idx="170">
                  <c:v>318000</c:v>
                </c:pt>
                <c:pt idx="171">
                  <c:v>317500</c:v>
                </c:pt>
                <c:pt idx="172">
                  <c:v>317000</c:v>
                </c:pt>
                <c:pt idx="173">
                  <c:v>316600</c:v>
                </c:pt>
                <c:pt idx="174">
                  <c:v>316500</c:v>
                </c:pt>
                <c:pt idx="175">
                  <c:v>316000</c:v>
                </c:pt>
                <c:pt idx="176">
                  <c:v>315750</c:v>
                </c:pt>
                <c:pt idx="177">
                  <c:v>315500</c:v>
                </c:pt>
                <c:pt idx="178">
                  <c:v>315000</c:v>
                </c:pt>
                <c:pt idx="179">
                  <c:v>315000</c:v>
                </c:pt>
                <c:pt idx="180">
                  <c:v>315000</c:v>
                </c:pt>
                <c:pt idx="181">
                  <c:v>315000</c:v>
                </c:pt>
                <c:pt idx="182">
                  <c:v>315000</c:v>
                </c:pt>
                <c:pt idx="183">
                  <c:v>315000</c:v>
                </c:pt>
                <c:pt idx="184">
                  <c:v>315000</c:v>
                </c:pt>
                <c:pt idx="185">
                  <c:v>315000</c:v>
                </c:pt>
                <c:pt idx="186">
                  <c:v>314813</c:v>
                </c:pt>
                <c:pt idx="187">
                  <c:v>313000</c:v>
                </c:pt>
                <c:pt idx="188">
                  <c:v>312500</c:v>
                </c:pt>
                <c:pt idx="189">
                  <c:v>312500</c:v>
                </c:pt>
                <c:pt idx="190">
                  <c:v>311872</c:v>
                </c:pt>
                <c:pt idx="191">
                  <c:v>311500</c:v>
                </c:pt>
                <c:pt idx="192">
                  <c:v>310013</c:v>
                </c:pt>
                <c:pt idx="193">
                  <c:v>310000</c:v>
                </c:pt>
                <c:pt idx="194">
                  <c:v>310000</c:v>
                </c:pt>
                <c:pt idx="195">
                  <c:v>309000</c:v>
                </c:pt>
                <c:pt idx="196">
                  <c:v>309000</c:v>
                </c:pt>
                <c:pt idx="197">
                  <c:v>308030</c:v>
                </c:pt>
                <c:pt idx="198">
                  <c:v>307000</c:v>
                </c:pt>
                <c:pt idx="199">
                  <c:v>306000</c:v>
                </c:pt>
                <c:pt idx="200">
                  <c:v>306000</c:v>
                </c:pt>
                <c:pt idx="201">
                  <c:v>305900</c:v>
                </c:pt>
                <c:pt idx="202">
                  <c:v>305000</c:v>
                </c:pt>
                <c:pt idx="203">
                  <c:v>303477</c:v>
                </c:pt>
                <c:pt idx="204">
                  <c:v>302000</c:v>
                </c:pt>
                <c:pt idx="205">
                  <c:v>302000</c:v>
                </c:pt>
                <c:pt idx="206">
                  <c:v>301600</c:v>
                </c:pt>
                <c:pt idx="207">
                  <c:v>301500</c:v>
                </c:pt>
                <c:pt idx="208">
                  <c:v>301000</c:v>
                </c:pt>
                <c:pt idx="209">
                  <c:v>301000</c:v>
                </c:pt>
                <c:pt idx="210">
                  <c:v>300000</c:v>
                </c:pt>
                <c:pt idx="211">
                  <c:v>300000</c:v>
                </c:pt>
                <c:pt idx="212">
                  <c:v>300000</c:v>
                </c:pt>
                <c:pt idx="213">
                  <c:v>300000</c:v>
                </c:pt>
                <c:pt idx="214">
                  <c:v>300000</c:v>
                </c:pt>
                <c:pt idx="215">
                  <c:v>300000</c:v>
                </c:pt>
                <c:pt idx="216">
                  <c:v>299800</c:v>
                </c:pt>
                <c:pt idx="217">
                  <c:v>298751</c:v>
                </c:pt>
                <c:pt idx="218">
                  <c:v>298236</c:v>
                </c:pt>
                <c:pt idx="219">
                  <c:v>297900</c:v>
                </c:pt>
                <c:pt idx="220">
                  <c:v>297000</c:v>
                </c:pt>
                <c:pt idx="221">
                  <c:v>296000</c:v>
                </c:pt>
                <c:pt idx="222">
                  <c:v>295493</c:v>
                </c:pt>
                <c:pt idx="223">
                  <c:v>295000</c:v>
                </c:pt>
                <c:pt idx="224">
                  <c:v>294900</c:v>
                </c:pt>
                <c:pt idx="225">
                  <c:v>294323</c:v>
                </c:pt>
                <c:pt idx="226">
                  <c:v>294000</c:v>
                </c:pt>
                <c:pt idx="227">
                  <c:v>294000</c:v>
                </c:pt>
                <c:pt idx="228">
                  <c:v>293200</c:v>
                </c:pt>
                <c:pt idx="229">
                  <c:v>293077</c:v>
                </c:pt>
                <c:pt idx="230">
                  <c:v>293000</c:v>
                </c:pt>
                <c:pt idx="231">
                  <c:v>292500</c:v>
                </c:pt>
                <c:pt idx="232">
                  <c:v>291000</c:v>
                </c:pt>
                <c:pt idx="233">
                  <c:v>291000</c:v>
                </c:pt>
                <c:pt idx="234">
                  <c:v>290941</c:v>
                </c:pt>
                <c:pt idx="235">
                  <c:v>290000</c:v>
                </c:pt>
                <c:pt idx="236">
                  <c:v>290000</c:v>
                </c:pt>
                <c:pt idx="237">
                  <c:v>290000</c:v>
                </c:pt>
                <c:pt idx="238">
                  <c:v>290000</c:v>
                </c:pt>
                <c:pt idx="239">
                  <c:v>290000</c:v>
                </c:pt>
                <c:pt idx="240">
                  <c:v>290000</c:v>
                </c:pt>
                <c:pt idx="241">
                  <c:v>290000</c:v>
                </c:pt>
                <c:pt idx="242">
                  <c:v>290000</c:v>
                </c:pt>
                <c:pt idx="243">
                  <c:v>290000</c:v>
                </c:pt>
                <c:pt idx="244">
                  <c:v>289000</c:v>
                </c:pt>
                <c:pt idx="245">
                  <c:v>287602</c:v>
                </c:pt>
                <c:pt idx="246">
                  <c:v>287500</c:v>
                </c:pt>
                <c:pt idx="247">
                  <c:v>287090</c:v>
                </c:pt>
                <c:pt idx="248">
                  <c:v>287000</c:v>
                </c:pt>
                <c:pt idx="249">
                  <c:v>287000</c:v>
                </c:pt>
                <c:pt idx="250">
                  <c:v>286500</c:v>
                </c:pt>
                <c:pt idx="251">
                  <c:v>286000</c:v>
                </c:pt>
                <c:pt idx="252">
                  <c:v>285000</c:v>
                </c:pt>
                <c:pt idx="253">
                  <c:v>285000</c:v>
                </c:pt>
                <c:pt idx="254">
                  <c:v>285000</c:v>
                </c:pt>
                <c:pt idx="255">
                  <c:v>285000</c:v>
                </c:pt>
                <c:pt idx="256">
                  <c:v>285000</c:v>
                </c:pt>
                <c:pt idx="257">
                  <c:v>284700</c:v>
                </c:pt>
                <c:pt idx="258">
                  <c:v>284500</c:v>
                </c:pt>
                <c:pt idx="259">
                  <c:v>284000</c:v>
                </c:pt>
                <c:pt idx="260">
                  <c:v>284000</c:v>
                </c:pt>
                <c:pt idx="261">
                  <c:v>284000</c:v>
                </c:pt>
                <c:pt idx="262">
                  <c:v>283463</c:v>
                </c:pt>
                <c:pt idx="263">
                  <c:v>282922</c:v>
                </c:pt>
                <c:pt idx="264">
                  <c:v>282000</c:v>
                </c:pt>
                <c:pt idx="265">
                  <c:v>281500</c:v>
                </c:pt>
                <c:pt idx="266">
                  <c:v>281213</c:v>
                </c:pt>
                <c:pt idx="267">
                  <c:v>281000</c:v>
                </c:pt>
                <c:pt idx="268">
                  <c:v>280000</c:v>
                </c:pt>
                <c:pt idx="269">
                  <c:v>280000</c:v>
                </c:pt>
                <c:pt idx="270">
                  <c:v>280000</c:v>
                </c:pt>
                <c:pt idx="271">
                  <c:v>280000</c:v>
                </c:pt>
                <c:pt idx="272">
                  <c:v>279900</c:v>
                </c:pt>
                <c:pt idx="273">
                  <c:v>279500</c:v>
                </c:pt>
                <c:pt idx="274">
                  <c:v>279500</c:v>
                </c:pt>
                <c:pt idx="275">
                  <c:v>279500</c:v>
                </c:pt>
                <c:pt idx="276">
                  <c:v>279000</c:v>
                </c:pt>
                <c:pt idx="277">
                  <c:v>279000</c:v>
                </c:pt>
                <c:pt idx="278">
                  <c:v>278000</c:v>
                </c:pt>
                <c:pt idx="279">
                  <c:v>278000</c:v>
                </c:pt>
                <c:pt idx="280">
                  <c:v>277500</c:v>
                </c:pt>
                <c:pt idx="281">
                  <c:v>277000</c:v>
                </c:pt>
                <c:pt idx="282">
                  <c:v>277000</c:v>
                </c:pt>
                <c:pt idx="283">
                  <c:v>276000</c:v>
                </c:pt>
                <c:pt idx="284">
                  <c:v>275500</c:v>
                </c:pt>
                <c:pt idx="285">
                  <c:v>275500</c:v>
                </c:pt>
                <c:pt idx="286">
                  <c:v>275000</c:v>
                </c:pt>
                <c:pt idx="287">
                  <c:v>275000</c:v>
                </c:pt>
                <c:pt idx="288">
                  <c:v>275000</c:v>
                </c:pt>
                <c:pt idx="289">
                  <c:v>275000</c:v>
                </c:pt>
                <c:pt idx="290">
                  <c:v>275000</c:v>
                </c:pt>
                <c:pt idx="291">
                  <c:v>275000</c:v>
                </c:pt>
                <c:pt idx="292">
                  <c:v>275000</c:v>
                </c:pt>
                <c:pt idx="293">
                  <c:v>275000</c:v>
                </c:pt>
                <c:pt idx="294">
                  <c:v>274970</c:v>
                </c:pt>
                <c:pt idx="295">
                  <c:v>274900</c:v>
                </c:pt>
                <c:pt idx="296">
                  <c:v>274725</c:v>
                </c:pt>
                <c:pt idx="297">
                  <c:v>274300</c:v>
                </c:pt>
                <c:pt idx="298">
                  <c:v>274000</c:v>
                </c:pt>
                <c:pt idx="299">
                  <c:v>272500</c:v>
                </c:pt>
                <c:pt idx="300">
                  <c:v>272000</c:v>
                </c:pt>
                <c:pt idx="301">
                  <c:v>272000</c:v>
                </c:pt>
                <c:pt idx="302">
                  <c:v>271900</c:v>
                </c:pt>
                <c:pt idx="303">
                  <c:v>271500</c:v>
                </c:pt>
                <c:pt idx="304">
                  <c:v>271000</c:v>
                </c:pt>
                <c:pt idx="305">
                  <c:v>271000</c:v>
                </c:pt>
                <c:pt idx="306">
                  <c:v>270000</c:v>
                </c:pt>
                <c:pt idx="307">
                  <c:v>270000</c:v>
                </c:pt>
                <c:pt idx="308">
                  <c:v>270000</c:v>
                </c:pt>
                <c:pt idx="309">
                  <c:v>270000</c:v>
                </c:pt>
                <c:pt idx="310">
                  <c:v>270000</c:v>
                </c:pt>
                <c:pt idx="311">
                  <c:v>270000</c:v>
                </c:pt>
                <c:pt idx="312">
                  <c:v>270000</c:v>
                </c:pt>
                <c:pt idx="313">
                  <c:v>270000</c:v>
                </c:pt>
                <c:pt idx="314">
                  <c:v>269790</c:v>
                </c:pt>
                <c:pt idx="315">
                  <c:v>269500</c:v>
                </c:pt>
                <c:pt idx="316">
                  <c:v>269500</c:v>
                </c:pt>
                <c:pt idx="317">
                  <c:v>268500</c:v>
                </c:pt>
                <c:pt idx="318">
                  <c:v>268000</c:v>
                </c:pt>
                <c:pt idx="319">
                  <c:v>268000</c:v>
                </c:pt>
                <c:pt idx="320">
                  <c:v>267916</c:v>
                </c:pt>
                <c:pt idx="321">
                  <c:v>267300</c:v>
                </c:pt>
                <c:pt idx="322">
                  <c:v>267000</c:v>
                </c:pt>
                <c:pt idx="323">
                  <c:v>266500</c:v>
                </c:pt>
                <c:pt idx="324">
                  <c:v>266000</c:v>
                </c:pt>
                <c:pt idx="325">
                  <c:v>265979</c:v>
                </c:pt>
                <c:pt idx="326">
                  <c:v>265900</c:v>
                </c:pt>
                <c:pt idx="327">
                  <c:v>265000</c:v>
                </c:pt>
                <c:pt idx="328">
                  <c:v>265000</c:v>
                </c:pt>
                <c:pt idx="329">
                  <c:v>264966</c:v>
                </c:pt>
                <c:pt idx="330">
                  <c:v>264500</c:v>
                </c:pt>
                <c:pt idx="331">
                  <c:v>264132</c:v>
                </c:pt>
                <c:pt idx="332">
                  <c:v>263550</c:v>
                </c:pt>
                <c:pt idx="333">
                  <c:v>263435</c:v>
                </c:pt>
                <c:pt idx="334">
                  <c:v>263400</c:v>
                </c:pt>
                <c:pt idx="335">
                  <c:v>263000</c:v>
                </c:pt>
                <c:pt idx="336">
                  <c:v>263000</c:v>
                </c:pt>
                <c:pt idx="337">
                  <c:v>262500</c:v>
                </c:pt>
                <c:pt idx="338">
                  <c:v>262500</c:v>
                </c:pt>
                <c:pt idx="339">
                  <c:v>262280</c:v>
                </c:pt>
                <c:pt idx="340">
                  <c:v>262000</c:v>
                </c:pt>
                <c:pt idx="341">
                  <c:v>261500</c:v>
                </c:pt>
                <c:pt idx="342">
                  <c:v>261329</c:v>
                </c:pt>
                <c:pt idx="343">
                  <c:v>260400</c:v>
                </c:pt>
                <c:pt idx="344">
                  <c:v>260261</c:v>
                </c:pt>
                <c:pt idx="345">
                  <c:v>260116</c:v>
                </c:pt>
                <c:pt idx="346">
                  <c:v>260000</c:v>
                </c:pt>
                <c:pt idx="347">
                  <c:v>260000</c:v>
                </c:pt>
                <c:pt idx="348">
                  <c:v>260000</c:v>
                </c:pt>
                <c:pt idx="349">
                  <c:v>260000</c:v>
                </c:pt>
                <c:pt idx="350">
                  <c:v>260000</c:v>
                </c:pt>
                <c:pt idx="351">
                  <c:v>260000</c:v>
                </c:pt>
                <c:pt idx="352">
                  <c:v>260000</c:v>
                </c:pt>
                <c:pt idx="353">
                  <c:v>260000</c:v>
                </c:pt>
                <c:pt idx="354">
                  <c:v>260000</c:v>
                </c:pt>
                <c:pt idx="355">
                  <c:v>260000</c:v>
                </c:pt>
                <c:pt idx="356">
                  <c:v>260000</c:v>
                </c:pt>
                <c:pt idx="357">
                  <c:v>259500</c:v>
                </c:pt>
                <c:pt idx="358">
                  <c:v>259000</c:v>
                </c:pt>
                <c:pt idx="359">
                  <c:v>259000</c:v>
                </c:pt>
                <c:pt idx="360">
                  <c:v>258000</c:v>
                </c:pt>
                <c:pt idx="361">
                  <c:v>258000</c:v>
                </c:pt>
                <c:pt idx="362">
                  <c:v>257500</c:v>
                </c:pt>
                <c:pt idx="363">
                  <c:v>257500</c:v>
                </c:pt>
                <c:pt idx="364">
                  <c:v>257500</c:v>
                </c:pt>
                <c:pt idx="365">
                  <c:v>257500</c:v>
                </c:pt>
                <c:pt idx="366">
                  <c:v>257076</c:v>
                </c:pt>
                <c:pt idx="367">
                  <c:v>257000</c:v>
                </c:pt>
                <c:pt idx="368">
                  <c:v>257000</c:v>
                </c:pt>
                <c:pt idx="369">
                  <c:v>257000</c:v>
                </c:pt>
                <c:pt idx="370">
                  <c:v>257000</c:v>
                </c:pt>
                <c:pt idx="371">
                  <c:v>256900</c:v>
                </c:pt>
                <c:pt idx="372">
                  <c:v>256300</c:v>
                </c:pt>
                <c:pt idx="373">
                  <c:v>256000</c:v>
                </c:pt>
                <c:pt idx="374">
                  <c:v>256000</c:v>
                </c:pt>
                <c:pt idx="375">
                  <c:v>256000</c:v>
                </c:pt>
                <c:pt idx="376">
                  <c:v>256000</c:v>
                </c:pt>
                <c:pt idx="377">
                  <c:v>255900</c:v>
                </c:pt>
                <c:pt idx="378">
                  <c:v>255900</c:v>
                </c:pt>
                <c:pt idx="379">
                  <c:v>255500</c:v>
                </c:pt>
                <c:pt idx="380">
                  <c:v>255000</c:v>
                </c:pt>
                <c:pt idx="381">
                  <c:v>255000</c:v>
                </c:pt>
                <c:pt idx="382">
                  <c:v>255000</c:v>
                </c:pt>
                <c:pt idx="383">
                  <c:v>255000</c:v>
                </c:pt>
                <c:pt idx="384">
                  <c:v>255000</c:v>
                </c:pt>
                <c:pt idx="385">
                  <c:v>255000</c:v>
                </c:pt>
                <c:pt idx="386">
                  <c:v>254900</c:v>
                </c:pt>
                <c:pt idx="387">
                  <c:v>254900</c:v>
                </c:pt>
                <c:pt idx="388">
                  <c:v>254750</c:v>
                </c:pt>
                <c:pt idx="389">
                  <c:v>254000</c:v>
                </c:pt>
                <c:pt idx="390">
                  <c:v>253293</c:v>
                </c:pt>
                <c:pt idx="391">
                  <c:v>253000</c:v>
                </c:pt>
                <c:pt idx="392">
                  <c:v>253000</c:v>
                </c:pt>
                <c:pt idx="393">
                  <c:v>252678</c:v>
                </c:pt>
                <c:pt idx="394">
                  <c:v>252000</c:v>
                </c:pt>
                <c:pt idx="395">
                  <c:v>252000</c:v>
                </c:pt>
                <c:pt idx="396">
                  <c:v>252000</c:v>
                </c:pt>
                <c:pt idx="397">
                  <c:v>252000</c:v>
                </c:pt>
                <c:pt idx="398">
                  <c:v>252000</c:v>
                </c:pt>
                <c:pt idx="399">
                  <c:v>251000</c:v>
                </c:pt>
                <c:pt idx="400">
                  <c:v>250764</c:v>
                </c:pt>
                <c:pt idx="401">
                  <c:v>250580</c:v>
                </c:pt>
                <c:pt idx="402">
                  <c:v>250000</c:v>
                </c:pt>
                <c:pt idx="403">
                  <c:v>250000</c:v>
                </c:pt>
                <c:pt idx="404">
                  <c:v>250000</c:v>
                </c:pt>
                <c:pt idx="405">
                  <c:v>250000</c:v>
                </c:pt>
                <c:pt idx="406">
                  <c:v>250000</c:v>
                </c:pt>
                <c:pt idx="407">
                  <c:v>250000</c:v>
                </c:pt>
                <c:pt idx="408">
                  <c:v>250000</c:v>
                </c:pt>
                <c:pt idx="409">
                  <c:v>250000</c:v>
                </c:pt>
                <c:pt idx="410">
                  <c:v>250000</c:v>
                </c:pt>
                <c:pt idx="411">
                  <c:v>250000</c:v>
                </c:pt>
                <c:pt idx="412">
                  <c:v>250000</c:v>
                </c:pt>
                <c:pt idx="413">
                  <c:v>250000</c:v>
                </c:pt>
                <c:pt idx="414">
                  <c:v>250000</c:v>
                </c:pt>
                <c:pt idx="415">
                  <c:v>250000</c:v>
                </c:pt>
                <c:pt idx="416">
                  <c:v>250000</c:v>
                </c:pt>
                <c:pt idx="417">
                  <c:v>249700</c:v>
                </c:pt>
                <c:pt idx="418">
                  <c:v>249000</c:v>
                </c:pt>
                <c:pt idx="419">
                  <c:v>249000</c:v>
                </c:pt>
                <c:pt idx="420">
                  <c:v>248900</c:v>
                </c:pt>
                <c:pt idx="421">
                  <c:v>248500</c:v>
                </c:pt>
                <c:pt idx="422">
                  <c:v>248500</c:v>
                </c:pt>
                <c:pt idx="423">
                  <c:v>248328</c:v>
                </c:pt>
                <c:pt idx="424">
                  <c:v>248000</c:v>
                </c:pt>
                <c:pt idx="425">
                  <c:v>248000</c:v>
                </c:pt>
                <c:pt idx="426">
                  <c:v>247900</c:v>
                </c:pt>
                <c:pt idx="427">
                  <c:v>247000</c:v>
                </c:pt>
                <c:pt idx="428">
                  <c:v>246900</c:v>
                </c:pt>
                <c:pt idx="429">
                  <c:v>246500</c:v>
                </c:pt>
                <c:pt idx="430">
                  <c:v>245700</c:v>
                </c:pt>
                <c:pt idx="431">
                  <c:v>245350</c:v>
                </c:pt>
                <c:pt idx="432">
                  <c:v>245000</c:v>
                </c:pt>
                <c:pt idx="433">
                  <c:v>245000</c:v>
                </c:pt>
                <c:pt idx="434">
                  <c:v>245000</c:v>
                </c:pt>
                <c:pt idx="435">
                  <c:v>245000</c:v>
                </c:pt>
                <c:pt idx="436">
                  <c:v>245000</c:v>
                </c:pt>
                <c:pt idx="437">
                  <c:v>244600</c:v>
                </c:pt>
                <c:pt idx="438">
                  <c:v>244400</c:v>
                </c:pt>
                <c:pt idx="439">
                  <c:v>244000</c:v>
                </c:pt>
                <c:pt idx="440">
                  <c:v>244000</c:v>
                </c:pt>
                <c:pt idx="441">
                  <c:v>244000</c:v>
                </c:pt>
                <c:pt idx="442">
                  <c:v>243500</c:v>
                </c:pt>
                <c:pt idx="443">
                  <c:v>243000</c:v>
                </c:pt>
                <c:pt idx="444">
                  <c:v>242500</c:v>
                </c:pt>
                <c:pt idx="445">
                  <c:v>242000</c:v>
                </c:pt>
                <c:pt idx="446">
                  <c:v>242000</c:v>
                </c:pt>
                <c:pt idx="447">
                  <c:v>241600</c:v>
                </c:pt>
                <c:pt idx="448">
                  <c:v>241500</c:v>
                </c:pt>
                <c:pt idx="449">
                  <c:v>241500</c:v>
                </c:pt>
                <c:pt idx="450">
                  <c:v>241000</c:v>
                </c:pt>
                <c:pt idx="451">
                  <c:v>240900</c:v>
                </c:pt>
                <c:pt idx="452">
                  <c:v>240050</c:v>
                </c:pt>
                <c:pt idx="453">
                  <c:v>240000</c:v>
                </c:pt>
                <c:pt idx="454">
                  <c:v>240000</c:v>
                </c:pt>
                <c:pt idx="455">
                  <c:v>240000</c:v>
                </c:pt>
                <c:pt idx="456">
                  <c:v>240000</c:v>
                </c:pt>
                <c:pt idx="457">
                  <c:v>240000</c:v>
                </c:pt>
                <c:pt idx="458">
                  <c:v>240000</c:v>
                </c:pt>
                <c:pt idx="459">
                  <c:v>240000</c:v>
                </c:pt>
                <c:pt idx="460">
                  <c:v>240000</c:v>
                </c:pt>
                <c:pt idx="461">
                  <c:v>240000</c:v>
                </c:pt>
                <c:pt idx="462">
                  <c:v>240000</c:v>
                </c:pt>
                <c:pt idx="463">
                  <c:v>240000</c:v>
                </c:pt>
                <c:pt idx="464">
                  <c:v>239900</c:v>
                </c:pt>
                <c:pt idx="465">
                  <c:v>239900</c:v>
                </c:pt>
                <c:pt idx="466">
                  <c:v>239900</c:v>
                </c:pt>
                <c:pt idx="467">
                  <c:v>239799</c:v>
                </c:pt>
                <c:pt idx="468">
                  <c:v>239686</c:v>
                </c:pt>
                <c:pt idx="469">
                  <c:v>239500</c:v>
                </c:pt>
                <c:pt idx="470">
                  <c:v>239000</c:v>
                </c:pt>
                <c:pt idx="471">
                  <c:v>239000</c:v>
                </c:pt>
                <c:pt idx="472">
                  <c:v>239000</c:v>
                </c:pt>
                <c:pt idx="473">
                  <c:v>239000</c:v>
                </c:pt>
                <c:pt idx="474">
                  <c:v>239000</c:v>
                </c:pt>
                <c:pt idx="475">
                  <c:v>238500</c:v>
                </c:pt>
                <c:pt idx="476">
                  <c:v>238000</c:v>
                </c:pt>
                <c:pt idx="477">
                  <c:v>238000</c:v>
                </c:pt>
                <c:pt idx="478">
                  <c:v>237500</c:v>
                </c:pt>
                <c:pt idx="479">
                  <c:v>237000</c:v>
                </c:pt>
                <c:pt idx="480">
                  <c:v>237000</c:v>
                </c:pt>
                <c:pt idx="481">
                  <c:v>237000</c:v>
                </c:pt>
                <c:pt idx="482">
                  <c:v>237000</c:v>
                </c:pt>
                <c:pt idx="483">
                  <c:v>236500</c:v>
                </c:pt>
                <c:pt idx="484">
                  <c:v>236500</c:v>
                </c:pt>
                <c:pt idx="485">
                  <c:v>236000</c:v>
                </c:pt>
                <c:pt idx="486">
                  <c:v>236000</c:v>
                </c:pt>
                <c:pt idx="487">
                  <c:v>235876</c:v>
                </c:pt>
                <c:pt idx="488">
                  <c:v>235500</c:v>
                </c:pt>
                <c:pt idx="489">
                  <c:v>235128</c:v>
                </c:pt>
                <c:pt idx="490">
                  <c:v>235000</c:v>
                </c:pt>
                <c:pt idx="491">
                  <c:v>235000</c:v>
                </c:pt>
                <c:pt idx="492">
                  <c:v>235000</c:v>
                </c:pt>
                <c:pt idx="493">
                  <c:v>235000</c:v>
                </c:pt>
                <c:pt idx="494">
                  <c:v>235000</c:v>
                </c:pt>
                <c:pt idx="495">
                  <c:v>235000</c:v>
                </c:pt>
                <c:pt idx="496">
                  <c:v>235000</c:v>
                </c:pt>
                <c:pt idx="497">
                  <c:v>235000</c:v>
                </c:pt>
                <c:pt idx="498">
                  <c:v>235000</c:v>
                </c:pt>
                <c:pt idx="499">
                  <c:v>235000</c:v>
                </c:pt>
                <c:pt idx="500">
                  <c:v>235000</c:v>
                </c:pt>
                <c:pt idx="501">
                  <c:v>234500</c:v>
                </c:pt>
                <c:pt idx="502">
                  <c:v>234000</c:v>
                </c:pt>
                <c:pt idx="503">
                  <c:v>233555</c:v>
                </c:pt>
                <c:pt idx="504">
                  <c:v>233500</c:v>
                </c:pt>
                <c:pt idx="505">
                  <c:v>233230</c:v>
                </c:pt>
                <c:pt idx="506">
                  <c:v>233170</c:v>
                </c:pt>
                <c:pt idx="507">
                  <c:v>233000</c:v>
                </c:pt>
                <c:pt idx="508">
                  <c:v>232698</c:v>
                </c:pt>
                <c:pt idx="509">
                  <c:v>232600</c:v>
                </c:pt>
                <c:pt idx="510">
                  <c:v>232500</c:v>
                </c:pt>
                <c:pt idx="511">
                  <c:v>232000</c:v>
                </c:pt>
                <c:pt idx="512">
                  <c:v>232000</c:v>
                </c:pt>
                <c:pt idx="513">
                  <c:v>232000</c:v>
                </c:pt>
                <c:pt idx="514">
                  <c:v>231713</c:v>
                </c:pt>
                <c:pt idx="515">
                  <c:v>231500</c:v>
                </c:pt>
                <c:pt idx="516">
                  <c:v>231500</c:v>
                </c:pt>
                <c:pt idx="517">
                  <c:v>231000</c:v>
                </c:pt>
                <c:pt idx="518">
                  <c:v>231000</c:v>
                </c:pt>
                <c:pt idx="519">
                  <c:v>230500</c:v>
                </c:pt>
                <c:pt idx="520">
                  <c:v>230500</c:v>
                </c:pt>
                <c:pt idx="521">
                  <c:v>230348</c:v>
                </c:pt>
                <c:pt idx="522">
                  <c:v>230000</c:v>
                </c:pt>
                <c:pt idx="523">
                  <c:v>230000</c:v>
                </c:pt>
                <c:pt idx="524">
                  <c:v>230000</c:v>
                </c:pt>
                <c:pt idx="525">
                  <c:v>230000</c:v>
                </c:pt>
                <c:pt idx="526">
                  <c:v>230000</c:v>
                </c:pt>
                <c:pt idx="527">
                  <c:v>230000</c:v>
                </c:pt>
                <c:pt idx="528">
                  <c:v>230000</c:v>
                </c:pt>
                <c:pt idx="529">
                  <c:v>230000</c:v>
                </c:pt>
                <c:pt idx="530">
                  <c:v>230000</c:v>
                </c:pt>
                <c:pt idx="531">
                  <c:v>230000</c:v>
                </c:pt>
                <c:pt idx="532">
                  <c:v>229800</c:v>
                </c:pt>
                <c:pt idx="533">
                  <c:v>229800</c:v>
                </c:pt>
                <c:pt idx="534">
                  <c:v>229456</c:v>
                </c:pt>
                <c:pt idx="535">
                  <c:v>229000</c:v>
                </c:pt>
                <c:pt idx="536">
                  <c:v>229000</c:v>
                </c:pt>
                <c:pt idx="537">
                  <c:v>229000</c:v>
                </c:pt>
                <c:pt idx="538">
                  <c:v>228500</c:v>
                </c:pt>
                <c:pt idx="539">
                  <c:v>228500</c:v>
                </c:pt>
                <c:pt idx="540">
                  <c:v>228500</c:v>
                </c:pt>
                <c:pt idx="541">
                  <c:v>228500</c:v>
                </c:pt>
                <c:pt idx="542">
                  <c:v>228000</c:v>
                </c:pt>
                <c:pt idx="543">
                  <c:v>228000</c:v>
                </c:pt>
                <c:pt idx="544">
                  <c:v>228000</c:v>
                </c:pt>
                <c:pt idx="545">
                  <c:v>227875</c:v>
                </c:pt>
                <c:pt idx="546">
                  <c:v>227680</c:v>
                </c:pt>
                <c:pt idx="547">
                  <c:v>227000</c:v>
                </c:pt>
                <c:pt idx="548">
                  <c:v>227000</c:v>
                </c:pt>
                <c:pt idx="549">
                  <c:v>227000</c:v>
                </c:pt>
                <c:pt idx="550">
                  <c:v>227000</c:v>
                </c:pt>
                <c:pt idx="551">
                  <c:v>227000</c:v>
                </c:pt>
                <c:pt idx="552">
                  <c:v>226750</c:v>
                </c:pt>
                <c:pt idx="553">
                  <c:v>226700</c:v>
                </c:pt>
                <c:pt idx="554">
                  <c:v>226500</c:v>
                </c:pt>
                <c:pt idx="555">
                  <c:v>226500</c:v>
                </c:pt>
                <c:pt idx="556">
                  <c:v>226001</c:v>
                </c:pt>
                <c:pt idx="557">
                  <c:v>226000</c:v>
                </c:pt>
                <c:pt idx="558">
                  <c:v>226000</c:v>
                </c:pt>
                <c:pt idx="559">
                  <c:v>226000</c:v>
                </c:pt>
                <c:pt idx="560">
                  <c:v>225000</c:v>
                </c:pt>
                <c:pt idx="561">
                  <c:v>225000</c:v>
                </c:pt>
                <c:pt idx="562">
                  <c:v>225000</c:v>
                </c:pt>
                <c:pt idx="563">
                  <c:v>225000</c:v>
                </c:pt>
                <c:pt idx="564">
                  <c:v>225000</c:v>
                </c:pt>
                <c:pt idx="565">
                  <c:v>225000</c:v>
                </c:pt>
                <c:pt idx="566">
                  <c:v>225000</c:v>
                </c:pt>
                <c:pt idx="567">
                  <c:v>225000</c:v>
                </c:pt>
                <c:pt idx="568">
                  <c:v>225000</c:v>
                </c:pt>
                <c:pt idx="569">
                  <c:v>225000</c:v>
                </c:pt>
                <c:pt idx="570">
                  <c:v>225000</c:v>
                </c:pt>
                <c:pt idx="571">
                  <c:v>224900</c:v>
                </c:pt>
                <c:pt idx="572">
                  <c:v>224900</c:v>
                </c:pt>
                <c:pt idx="573">
                  <c:v>224500</c:v>
                </c:pt>
                <c:pt idx="574">
                  <c:v>224500</c:v>
                </c:pt>
                <c:pt idx="575">
                  <c:v>224243</c:v>
                </c:pt>
                <c:pt idx="576">
                  <c:v>224000</c:v>
                </c:pt>
                <c:pt idx="577">
                  <c:v>224000</c:v>
                </c:pt>
                <c:pt idx="578">
                  <c:v>223500</c:v>
                </c:pt>
                <c:pt idx="579">
                  <c:v>223500</c:v>
                </c:pt>
                <c:pt idx="580">
                  <c:v>223000</c:v>
                </c:pt>
                <c:pt idx="581">
                  <c:v>223000</c:v>
                </c:pt>
                <c:pt idx="582">
                  <c:v>222500</c:v>
                </c:pt>
                <c:pt idx="583">
                  <c:v>222500</c:v>
                </c:pt>
                <c:pt idx="584">
                  <c:v>222000</c:v>
                </c:pt>
                <c:pt idx="585">
                  <c:v>222000</c:v>
                </c:pt>
                <c:pt idx="586">
                  <c:v>222000</c:v>
                </c:pt>
                <c:pt idx="587">
                  <c:v>222000</c:v>
                </c:pt>
                <c:pt idx="588">
                  <c:v>221800</c:v>
                </c:pt>
                <c:pt idx="589">
                  <c:v>221500</c:v>
                </c:pt>
                <c:pt idx="590">
                  <c:v>221500</c:v>
                </c:pt>
                <c:pt idx="591">
                  <c:v>221300</c:v>
                </c:pt>
                <c:pt idx="592">
                  <c:v>221000</c:v>
                </c:pt>
                <c:pt idx="593">
                  <c:v>221000</c:v>
                </c:pt>
                <c:pt idx="594">
                  <c:v>221000</c:v>
                </c:pt>
                <c:pt idx="595">
                  <c:v>220000</c:v>
                </c:pt>
                <c:pt idx="596">
                  <c:v>220000</c:v>
                </c:pt>
                <c:pt idx="597">
                  <c:v>220000</c:v>
                </c:pt>
                <c:pt idx="598">
                  <c:v>220000</c:v>
                </c:pt>
                <c:pt idx="599">
                  <c:v>220000</c:v>
                </c:pt>
                <c:pt idx="600">
                  <c:v>220000</c:v>
                </c:pt>
                <c:pt idx="601">
                  <c:v>220000</c:v>
                </c:pt>
                <c:pt idx="602">
                  <c:v>220000</c:v>
                </c:pt>
                <c:pt idx="603">
                  <c:v>220000</c:v>
                </c:pt>
                <c:pt idx="604">
                  <c:v>220000</c:v>
                </c:pt>
                <c:pt idx="605">
                  <c:v>220000</c:v>
                </c:pt>
                <c:pt idx="606">
                  <c:v>220000</c:v>
                </c:pt>
                <c:pt idx="607">
                  <c:v>220000</c:v>
                </c:pt>
                <c:pt idx="608">
                  <c:v>219500</c:v>
                </c:pt>
                <c:pt idx="609">
                  <c:v>219500</c:v>
                </c:pt>
                <c:pt idx="610">
                  <c:v>219500</c:v>
                </c:pt>
                <c:pt idx="611">
                  <c:v>219500</c:v>
                </c:pt>
                <c:pt idx="612">
                  <c:v>219210</c:v>
                </c:pt>
                <c:pt idx="613">
                  <c:v>219000</c:v>
                </c:pt>
                <c:pt idx="614">
                  <c:v>218836</c:v>
                </c:pt>
                <c:pt idx="615">
                  <c:v>218689</c:v>
                </c:pt>
                <c:pt idx="616">
                  <c:v>218500</c:v>
                </c:pt>
                <c:pt idx="617">
                  <c:v>218000</c:v>
                </c:pt>
                <c:pt idx="618">
                  <c:v>218000</c:v>
                </c:pt>
                <c:pt idx="619">
                  <c:v>218000</c:v>
                </c:pt>
                <c:pt idx="620">
                  <c:v>217500</c:v>
                </c:pt>
                <c:pt idx="621">
                  <c:v>217500</c:v>
                </c:pt>
                <c:pt idx="622">
                  <c:v>217000</c:v>
                </c:pt>
                <c:pt idx="623">
                  <c:v>217000</c:v>
                </c:pt>
                <c:pt idx="624">
                  <c:v>217000</c:v>
                </c:pt>
                <c:pt idx="625">
                  <c:v>217000</c:v>
                </c:pt>
                <c:pt idx="626">
                  <c:v>217000</c:v>
                </c:pt>
                <c:pt idx="627">
                  <c:v>216837</c:v>
                </c:pt>
                <c:pt idx="628">
                  <c:v>216500</c:v>
                </c:pt>
                <c:pt idx="629">
                  <c:v>216000</c:v>
                </c:pt>
                <c:pt idx="630">
                  <c:v>216000</c:v>
                </c:pt>
                <c:pt idx="631">
                  <c:v>215700</c:v>
                </c:pt>
                <c:pt idx="632">
                  <c:v>215200</c:v>
                </c:pt>
                <c:pt idx="633">
                  <c:v>215000</c:v>
                </c:pt>
                <c:pt idx="634">
                  <c:v>215000</c:v>
                </c:pt>
                <c:pt idx="635">
                  <c:v>215000</c:v>
                </c:pt>
                <c:pt idx="636">
                  <c:v>215000</c:v>
                </c:pt>
                <c:pt idx="637">
                  <c:v>215000</c:v>
                </c:pt>
                <c:pt idx="638">
                  <c:v>215000</c:v>
                </c:pt>
                <c:pt idx="639">
                  <c:v>215000</c:v>
                </c:pt>
                <c:pt idx="640">
                  <c:v>215000</c:v>
                </c:pt>
                <c:pt idx="641">
                  <c:v>215000</c:v>
                </c:pt>
                <c:pt idx="642">
                  <c:v>215000</c:v>
                </c:pt>
                <c:pt idx="643">
                  <c:v>215000</c:v>
                </c:pt>
                <c:pt idx="644">
                  <c:v>215000</c:v>
                </c:pt>
                <c:pt idx="645">
                  <c:v>214900</c:v>
                </c:pt>
                <c:pt idx="646">
                  <c:v>214500</c:v>
                </c:pt>
                <c:pt idx="647">
                  <c:v>214000</c:v>
                </c:pt>
                <c:pt idx="648">
                  <c:v>214000</c:v>
                </c:pt>
                <c:pt idx="649">
                  <c:v>214000</c:v>
                </c:pt>
                <c:pt idx="650">
                  <c:v>214000</c:v>
                </c:pt>
                <c:pt idx="651">
                  <c:v>214000</c:v>
                </c:pt>
                <c:pt idx="652">
                  <c:v>214000</c:v>
                </c:pt>
                <c:pt idx="653">
                  <c:v>214000</c:v>
                </c:pt>
                <c:pt idx="654">
                  <c:v>213500</c:v>
                </c:pt>
                <c:pt idx="655">
                  <c:v>213500</c:v>
                </c:pt>
                <c:pt idx="656">
                  <c:v>213250</c:v>
                </c:pt>
                <c:pt idx="657">
                  <c:v>213133</c:v>
                </c:pt>
                <c:pt idx="658">
                  <c:v>213000</c:v>
                </c:pt>
                <c:pt idx="659">
                  <c:v>213000</c:v>
                </c:pt>
                <c:pt idx="660">
                  <c:v>213000</c:v>
                </c:pt>
                <c:pt idx="661">
                  <c:v>213000</c:v>
                </c:pt>
                <c:pt idx="662">
                  <c:v>213000</c:v>
                </c:pt>
                <c:pt idx="663">
                  <c:v>213000</c:v>
                </c:pt>
                <c:pt idx="664">
                  <c:v>213000</c:v>
                </c:pt>
                <c:pt idx="665">
                  <c:v>213000</c:v>
                </c:pt>
                <c:pt idx="666">
                  <c:v>212999</c:v>
                </c:pt>
                <c:pt idx="667">
                  <c:v>212900</c:v>
                </c:pt>
                <c:pt idx="668">
                  <c:v>212700</c:v>
                </c:pt>
                <c:pt idx="669">
                  <c:v>212500</c:v>
                </c:pt>
                <c:pt idx="670">
                  <c:v>212300</c:v>
                </c:pt>
                <c:pt idx="671">
                  <c:v>212109</c:v>
                </c:pt>
                <c:pt idx="672">
                  <c:v>212000</c:v>
                </c:pt>
                <c:pt idx="673">
                  <c:v>212000</c:v>
                </c:pt>
                <c:pt idx="674">
                  <c:v>211000</c:v>
                </c:pt>
                <c:pt idx="675">
                  <c:v>211000</c:v>
                </c:pt>
                <c:pt idx="676">
                  <c:v>211000</c:v>
                </c:pt>
                <c:pt idx="677">
                  <c:v>211000</c:v>
                </c:pt>
                <c:pt idx="678">
                  <c:v>211000</c:v>
                </c:pt>
                <c:pt idx="679">
                  <c:v>210900</c:v>
                </c:pt>
                <c:pt idx="680">
                  <c:v>210400</c:v>
                </c:pt>
                <c:pt idx="681">
                  <c:v>210000</c:v>
                </c:pt>
                <c:pt idx="682">
                  <c:v>210000</c:v>
                </c:pt>
                <c:pt idx="683">
                  <c:v>210000</c:v>
                </c:pt>
                <c:pt idx="684">
                  <c:v>210000</c:v>
                </c:pt>
                <c:pt idx="685">
                  <c:v>210000</c:v>
                </c:pt>
                <c:pt idx="686">
                  <c:v>210000</c:v>
                </c:pt>
                <c:pt idx="687">
                  <c:v>210000</c:v>
                </c:pt>
                <c:pt idx="688">
                  <c:v>210000</c:v>
                </c:pt>
                <c:pt idx="689">
                  <c:v>209700</c:v>
                </c:pt>
                <c:pt idx="690">
                  <c:v>209500</c:v>
                </c:pt>
                <c:pt idx="691">
                  <c:v>209000</c:v>
                </c:pt>
                <c:pt idx="692">
                  <c:v>209000</c:v>
                </c:pt>
                <c:pt idx="693">
                  <c:v>209000</c:v>
                </c:pt>
                <c:pt idx="694">
                  <c:v>208900</c:v>
                </c:pt>
                <c:pt idx="695">
                  <c:v>208900</c:v>
                </c:pt>
                <c:pt idx="696">
                  <c:v>208500</c:v>
                </c:pt>
                <c:pt idx="697">
                  <c:v>208300</c:v>
                </c:pt>
                <c:pt idx="698">
                  <c:v>208000</c:v>
                </c:pt>
                <c:pt idx="699">
                  <c:v>207500</c:v>
                </c:pt>
                <c:pt idx="700">
                  <c:v>207500</c:v>
                </c:pt>
                <c:pt idx="701">
                  <c:v>207500</c:v>
                </c:pt>
                <c:pt idx="702">
                  <c:v>207500</c:v>
                </c:pt>
                <c:pt idx="703">
                  <c:v>207000</c:v>
                </c:pt>
                <c:pt idx="704">
                  <c:v>207000</c:v>
                </c:pt>
                <c:pt idx="705">
                  <c:v>207000</c:v>
                </c:pt>
                <c:pt idx="706">
                  <c:v>207000</c:v>
                </c:pt>
                <c:pt idx="707">
                  <c:v>207000</c:v>
                </c:pt>
                <c:pt idx="708">
                  <c:v>206900</c:v>
                </c:pt>
                <c:pt idx="709">
                  <c:v>206580</c:v>
                </c:pt>
                <c:pt idx="710">
                  <c:v>206000</c:v>
                </c:pt>
                <c:pt idx="711">
                  <c:v>206000</c:v>
                </c:pt>
                <c:pt idx="712">
                  <c:v>205950</c:v>
                </c:pt>
                <c:pt idx="713">
                  <c:v>205000</c:v>
                </c:pt>
                <c:pt idx="714">
                  <c:v>205000</c:v>
                </c:pt>
                <c:pt idx="715">
                  <c:v>205000</c:v>
                </c:pt>
                <c:pt idx="716">
                  <c:v>205000</c:v>
                </c:pt>
                <c:pt idx="717">
                  <c:v>205000</c:v>
                </c:pt>
                <c:pt idx="718">
                  <c:v>205000</c:v>
                </c:pt>
                <c:pt idx="719">
                  <c:v>205000</c:v>
                </c:pt>
                <c:pt idx="720">
                  <c:v>205000</c:v>
                </c:pt>
                <c:pt idx="721">
                  <c:v>204900</c:v>
                </c:pt>
                <c:pt idx="722">
                  <c:v>204750</c:v>
                </c:pt>
                <c:pt idx="723">
                  <c:v>204500</c:v>
                </c:pt>
                <c:pt idx="724">
                  <c:v>204000</c:v>
                </c:pt>
                <c:pt idx="725">
                  <c:v>204000</c:v>
                </c:pt>
                <c:pt idx="726">
                  <c:v>204000</c:v>
                </c:pt>
                <c:pt idx="727">
                  <c:v>204000</c:v>
                </c:pt>
                <c:pt idx="728">
                  <c:v>204000</c:v>
                </c:pt>
                <c:pt idx="729">
                  <c:v>203160</c:v>
                </c:pt>
                <c:pt idx="730">
                  <c:v>203135</c:v>
                </c:pt>
                <c:pt idx="731">
                  <c:v>203000</c:v>
                </c:pt>
                <c:pt idx="732">
                  <c:v>203000</c:v>
                </c:pt>
                <c:pt idx="733">
                  <c:v>203000</c:v>
                </c:pt>
                <c:pt idx="734">
                  <c:v>203000</c:v>
                </c:pt>
                <c:pt idx="735">
                  <c:v>203000</c:v>
                </c:pt>
                <c:pt idx="736">
                  <c:v>202900</c:v>
                </c:pt>
                <c:pt idx="737">
                  <c:v>202500</c:v>
                </c:pt>
                <c:pt idx="738">
                  <c:v>202500</c:v>
                </c:pt>
                <c:pt idx="739">
                  <c:v>202500</c:v>
                </c:pt>
                <c:pt idx="740">
                  <c:v>202000</c:v>
                </c:pt>
                <c:pt idx="741">
                  <c:v>202000</c:v>
                </c:pt>
                <c:pt idx="742">
                  <c:v>201800</c:v>
                </c:pt>
                <c:pt idx="743">
                  <c:v>201490</c:v>
                </c:pt>
                <c:pt idx="744">
                  <c:v>201000</c:v>
                </c:pt>
                <c:pt idx="745">
                  <c:v>201000</c:v>
                </c:pt>
                <c:pt idx="746">
                  <c:v>201000</c:v>
                </c:pt>
                <c:pt idx="747">
                  <c:v>201000</c:v>
                </c:pt>
                <c:pt idx="748">
                  <c:v>201000</c:v>
                </c:pt>
                <c:pt idx="749">
                  <c:v>200825</c:v>
                </c:pt>
                <c:pt idx="750">
                  <c:v>200624</c:v>
                </c:pt>
                <c:pt idx="751">
                  <c:v>200500</c:v>
                </c:pt>
                <c:pt idx="752">
                  <c:v>200500</c:v>
                </c:pt>
                <c:pt idx="753">
                  <c:v>200141</c:v>
                </c:pt>
                <c:pt idx="754">
                  <c:v>200100</c:v>
                </c:pt>
                <c:pt idx="755">
                  <c:v>200000</c:v>
                </c:pt>
                <c:pt idx="756">
                  <c:v>200000</c:v>
                </c:pt>
                <c:pt idx="757">
                  <c:v>200000</c:v>
                </c:pt>
                <c:pt idx="758">
                  <c:v>200000</c:v>
                </c:pt>
                <c:pt idx="759">
                  <c:v>200000</c:v>
                </c:pt>
                <c:pt idx="760">
                  <c:v>200000</c:v>
                </c:pt>
                <c:pt idx="761">
                  <c:v>200000</c:v>
                </c:pt>
                <c:pt idx="762">
                  <c:v>200000</c:v>
                </c:pt>
                <c:pt idx="763">
                  <c:v>200000</c:v>
                </c:pt>
                <c:pt idx="764">
                  <c:v>200000</c:v>
                </c:pt>
                <c:pt idx="765">
                  <c:v>200000</c:v>
                </c:pt>
                <c:pt idx="766">
                  <c:v>200000</c:v>
                </c:pt>
                <c:pt idx="767">
                  <c:v>200000</c:v>
                </c:pt>
                <c:pt idx="768">
                  <c:v>199900</c:v>
                </c:pt>
                <c:pt idx="769">
                  <c:v>199500</c:v>
                </c:pt>
                <c:pt idx="770">
                  <c:v>199500</c:v>
                </c:pt>
                <c:pt idx="771">
                  <c:v>199000</c:v>
                </c:pt>
                <c:pt idx="772">
                  <c:v>198900</c:v>
                </c:pt>
                <c:pt idx="773">
                  <c:v>198600</c:v>
                </c:pt>
                <c:pt idx="774">
                  <c:v>198500</c:v>
                </c:pt>
                <c:pt idx="775">
                  <c:v>198500</c:v>
                </c:pt>
                <c:pt idx="776">
                  <c:v>198444</c:v>
                </c:pt>
                <c:pt idx="777">
                  <c:v>198000</c:v>
                </c:pt>
                <c:pt idx="778">
                  <c:v>198000</c:v>
                </c:pt>
                <c:pt idx="779">
                  <c:v>198000</c:v>
                </c:pt>
                <c:pt idx="780">
                  <c:v>197900</c:v>
                </c:pt>
                <c:pt idx="781">
                  <c:v>197900</c:v>
                </c:pt>
                <c:pt idx="782">
                  <c:v>197900</c:v>
                </c:pt>
                <c:pt idx="783">
                  <c:v>197600</c:v>
                </c:pt>
                <c:pt idx="784">
                  <c:v>197500</c:v>
                </c:pt>
                <c:pt idx="785">
                  <c:v>197500</c:v>
                </c:pt>
                <c:pt idx="786">
                  <c:v>197000</c:v>
                </c:pt>
                <c:pt idx="787">
                  <c:v>197000</c:v>
                </c:pt>
                <c:pt idx="788">
                  <c:v>197000</c:v>
                </c:pt>
                <c:pt idx="789">
                  <c:v>197000</c:v>
                </c:pt>
                <c:pt idx="790">
                  <c:v>196500</c:v>
                </c:pt>
                <c:pt idx="791">
                  <c:v>196500</c:v>
                </c:pt>
                <c:pt idx="792">
                  <c:v>196500</c:v>
                </c:pt>
                <c:pt idx="793">
                  <c:v>196000</c:v>
                </c:pt>
                <c:pt idx="794">
                  <c:v>196000</c:v>
                </c:pt>
                <c:pt idx="795">
                  <c:v>196000</c:v>
                </c:pt>
                <c:pt idx="796">
                  <c:v>195800</c:v>
                </c:pt>
                <c:pt idx="797">
                  <c:v>195500</c:v>
                </c:pt>
                <c:pt idx="798">
                  <c:v>195500</c:v>
                </c:pt>
                <c:pt idx="799">
                  <c:v>195500</c:v>
                </c:pt>
                <c:pt idx="800">
                  <c:v>195400</c:v>
                </c:pt>
                <c:pt idx="801">
                  <c:v>195000</c:v>
                </c:pt>
                <c:pt idx="802">
                  <c:v>195000</c:v>
                </c:pt>
                <c:pt idx="803">
                  <c:v>195000</c:v>
                </c:pt>
                <c:pt idx="804">
                  <c:v>195000</c:v>
                </c:pt>
                <c:pt idx="805">
                  <c:v>195000</c:v>
                </c:pt>
                <c:pt idx="806">
                  <c:v>195000</c:v>
                </c:pt>
                <c:pt idx="807">
                  <c:v>194500</c:v>
                </c:pt>
                <c:pt idx="808">
                  <c:v>194500</c:v>
                </c:pt>
                <c:pt idx="809">
                  <c:v>194500</c:v>
                </c:pt>
                <c:pt idx="810">
                  <c:v>194000</c:v>
                </c:pt>
                <c:pt idx="811">
                  <c:v>194000</c:v>
                </c:pt>
                <c:pt idx="812">
                  <c:v>194000</c:v>
                </c:pt>
                <c:pt idx="813">
                  <c:v>194000</c:v>
                </c:pt>
                <c:pt idx="814">
                  <c:v>193879</c:v>
                </c:pt>
                <c:pt idx="815">
                  <c:v>193500</c:v>
                </c:pt>
                <c:pt idx="816">
                  <c:v>193500</c:v>
                </c:pt>
                <c:pt idx="817">
                  <c:v>193000</c:v>
                </c:pt>
                <c:pt idx="818">
                  <c:v>193000</c:v>
                </c:pt>
                <c:pt idx="819">
                  <c:v>193000</c:v>
                </c:pt>
                <c:pt idx="820">
                  <c:v>193000</c:v>
                </c:pt>
                <c:pt idx="821">
                  <c:v>193000</c:v>
                </c:pt>
                <c:pt idx="822">
                  <c:v>193000</c:v>
                </c:pt>
                <c:pt idx="823">
                  <c:v>192500</c:v>
                </c:pt>
                <c:pt idx="824">
                  <c:v>192500</c:v>
                </c:pt>
                <c:pt idx="825">
                  <c:v>192350</c:v>
                </c:pt>
                <c:pt idx="826">
                  <c:v>192140</c:v>
                </c:pt>
                <c:pt idx="827">
                  <c:v>192100</c:v>
                </c:pt>
                <c:pt idx="828">
                  <c:v>192000</c:v>
                </c:pt>
                <c:pt idx="829">
                  <c:v>192000</c:v>
                </c:pt>
                <c:pt idx="830">
                  <c:v>192000</c:v>
                </c:pt>
                <c:pt idx="831">
                  <c:v>192000</c:v>
                </c:pt>
                <c:pt idx="832">
                  <c:v>192000</c:v>
                </c:pt>
                <c:pt idx="833">
                  <c:v>192000</c:v>
                </c:pt>
                <c:pt idx="834">
                  <c:v>192000</c:v>
                </c:pt>
                <c:pt idx="835">
                  <c:v>192000</c:v>
                </c:pt>
                <c:pt idx="836">
                  <c:v>191750</c:v>
                </c:pt>
                <c:pt idx="837">
                  <c:v>191000</c:v>
                </c:pt>
                <c:pt idx="838">
                  <c:v>191000</c:v>
                </c:pt>
                <c:pt idx="839">
                  <c:v>191000</c:v>
                </c:pt>
                <c:pt idx="840">
                  <c:v>191000</c:v>
                </c:pt>
                <c:pt idx="841">
                  <c:v>191000</c:v>
                </c:pt>
                <c:pt idx="842">
                  <c:v>191000</c:v>
                </c:pt>
                <c:pt idx="843">
                  <c:v>190550</c:v>
                </c:pt>
                <c:pt idx="844">
                  <c:v>190500</c:v>
                </c:pt>
                <c:pt idx="845">
                  <c:v>190000</c:v>
                </c:pt>
                <c:pt idx="846">
                  <c:v>190000</c:v>
                </c:pt>
                <c:pt idx="847">
                  <c:v>190000</c:v>
                </c:pt>
                <c:pt idx="848">
                  <c:v>190000</c:v>
                </c:pt>
                <c:pt idx="849">
                  <c:v>190000</c:v>
                </c:pt>
                <c:pt idx="850">
                  <c:v>190000</c:v>
                </c:pt>
                <c:pt idx="851">
                  <c:v>190000</c:v>
                </c:pt>
                <c:pt idx="852">
                  <c:v>190000</c:v>
                </c:pt>
                <c:pt idx="853">
                  <c:v>190000</c:v>
                </c:pt>
                <c:pt idx="854">
                  <c:v>190000</c:v>
                </c:pt>
                <c:pt idx="855">
                  <c:v>190000</c:v>
                </c:pt>
                <c:pt idx="856">
                  <c:v>190000</c:v>
                </c:pt>
                <c:pt idx="857">
                  <c:v>190000</c:v>
                </c:pt>
                <c:pt idx="858">
                  <c:v>190000</c:v>
                </c:pt>
                <c:pt idx="859">
                  <c:v>189950</c:v>
                </c:pt>
                <c:pt idx="860">
                  <c:v>189900</c:v>
                </c:pt>
                <c:pt idx="861">
                  <c:v>189500</c:v>
                </c:pt>
                <c:pt idx="862">
                  <c:v>189500</c:v>
                </c:pt>
                <c:pt idx="863">
                  <c:v>189000</c:v>
                </c:pt>
                <c:pt idx="864">
                  <c:v>189000</c:v>
                </c:pt>
                <c:pt idx="865">
                  <c:v>189000</c:v>
                </c:pt>
                <c:pt idx="866">
                  <c:v>189000</c:v>
                </c:pt>
                <c:pt idx="867">
                  <c:v>189000</c:v>
                </c:pt>
                <c:pt idx="868">
                  <c:v>189000</c:v>
                </c:pt>
                <c:pt idx="869">
                  <c:v>189000</c:v>
                </c:pt>
                <c:pt idx="870">
                  <c:v>188900</c:v>
                </c:pt>
                <c:pt idx="871">
                  <c:v>188700</c:v>
                </c:pt>
                <c:pt idx="872">
                  <c:v>188500</c:v>
                </c:pt>
                <c:pt idx="873">
                  <c:v>188500</c:v>
                </c:pt>
                <c:pt idx="874">
                  <c:v>188500</c:v>
                </c:pt>
                <c:pt idx="875">
                  <c:v>188000</c:v>
                </c:pt>
                <c:pt idx="876">
                  <c:v>188000</c:v>
                </c:pt>
                <c:pt idx="877">
                  <c:v>188000</c:v>
                </c:pt>
                <c:pt idx="878">
                  <c:v>188000</c:v>
                </c:pt>
                <c:pt idx="879">
                  <c:v>188000</c:v>
                </c:pt>
                <c:pt idx="880">
                  <c:v>188000</c:v>
                </c:pt>
                <c:pt idx="881">
                  <c:v>188000</c:v>
                </c:pt>
                <c:pt idx="882">
                  <c:v>187750</c:v>
                </c:pt>
                <c:pt idx="883">
                  <c:v>187687</c:v>
                </c:pt>
                <c:pt idx="884">
                  <c:v>187500</c:v>
                </c:pt>
                <c:pt idx="885">
                  <c:v>187500</c:v>
                </c:pt>
                <c:pt idx="886">
                  <c:v>187500</c:v>
                </c:pt>
                <c:pt idx="887">
                  <c:v>187500</c:v>
                </c:pt>
                <c:pt idx="888">
                  <c:v>187500</c:v>
                </c:pt>
                <c:pt idx="889">
                  <c:v>187500</c:v>
                </c:pt>
                <c:pt idx="890">
                  <c:v>187500</c:v>
                </c:pt>
                <c:pt idx="891">
                  <c:v>187100</c:v>
                </c:pt>
                <c:pt idx="892">
                  <c:v>187000</c:v>
                </c:pt>
                <c:pt idx="893">
                  <c:v>187000</c:v>
                </c:pt>
                <c:pt idx="894">
                  <c:v>187000</c:v>
                </c:pt>
                <c:pt idx="895">
                  <c:v>187000</c:v>
                </c:pt>
                <c:pt idx="896">
                  <c:v>187000</c:v>
                </c:pt>
                <c:pt idx="897">
                  <c:v>187000</c:v>
                </c:pt>
                <c:pt idx="898">
                  <c:v>187000</c:v>
                </c:pt>
                <c:pt idx="899">
                  <c:v>187000</c:v>
                </c:pt>
                <c:pt idx="900">
                  <c:v>186800</c:v>
                </c:pt>
                <c:pt idx="901">
                  <c:v>186700</c:v>
                </c:pt>
                <c:pt idx="902">
                  <c:v>186500</c:v>
                </c:pt>
                <c:pt idx="903">
                  <c:v>186500</c:v>
                </c:pt>
                <c:pt idx="904">
                  <c:v>186500</c:v>
                </c:pt>
                <c:pt idx="905">
                  <c:v>186000</c:v>
                </c:pt>
                <c:pt idx="906">
                  <c:v>186000</c:v>
                </c:pt>
                <c:pt idx="907">
                  <c:v>185900</c:v>
                </c:pt>
                <c:pt idx="908">
                  <c:v>185900</c:v>
                </c:pt>
                <c:pt idx="909">
                  <c:v>185750</c:v>
                </c:pt>
                <c:pt idx="910">
                  <c:v>185500</c:v>
                </c:pt>
                <c:pt idx="911">
                  <c:v>185485</c:v>
                </c:pt>
                <c:pt idx="912">
                  <c:v>185101</c:v>
                </c:pt>
                <c:pt idx="913">
                  <c:v>185088</c:v>
                </c:pt>
                <c:pt idx="914">
                  <c:v>185000</c:v>
                </c:pt>
                <c:pt idx="915">
                  <c:v>185000</c:v>
                </c:pt>
                <c:pt idx="916">
                  <c:v>185000</c:v>
                </c:pt>
                <c:pt idx="917">
                  <c:v>185000</c:v>
                </c:pt>
                <c:pt idx="918">
                  <c:v>185000</c:v>
                </c:pt>
                <c:pt idx="919">
                  <c:v>185000</c:v>
                </c:pt>
                <c:pt idx="920">
                  <c:v>185000</c:v>
                </c:pt>
                <c:pt idx="921">
                  <c:v>185000</c:v>
                </c:pt>
                <c:pt idx="922">
                  <c:v>185000</c:v>
                </c:pt>
                <c:pt idx="923">
                  <c:v>185000</c:v>
                </c:pt>
                <c:pt idx="924">
                  <c:v>185000</c:v>
                </c:pt>
                <c:pt idx="925">
                  <c:v>185000</c:v>
                </c:pt>
                <c:pt idx="926">
                  <c:v>185000</c:v>
                </c:pt>
                <c:pt idx="927">
                  <c:v>185000</c:v>
                </c:pt>
                <c:pt idx="928">
                  <c:v>185000</c:v>
                </c:pt>
                <c:pt idx="929">
                  <c:v>185000</c:v>
                </c:pt>
                <c:pt idx="930">
                  <c:v>185000</c:v>
                </c:pt>
                <c:pt idx="931">
                  <c:v>185000</c:v>
                </c:pt>
                <c:pt idx="932">
                  <c:v>185000</c:v>
                </c:pt>
                <c:pt idx="933">
                  <c:v>184900</c:v>
                </c:pt>
                <c:pt idx="934">
                  <c:v>184900</c:v>
                </c:pt>
                <c:pt idx="935">
                  <c:v>184900</c:v>
                </c:pt>
                <c:pt idx="936">
                  <c:v>184750</c:v>
                </c:pt>
                <c:pt idx="937">
                  <c:v>184500</c:v>
                </c:pt>
                <c:pt idx="938">
                  <c:v>184500</c:v>
                </c:pt>
                <c:pt idx="939">
                  <c:v>184100</c:v>
                </c:pt>
                <c:pt idx="940">
                  <c:v>184000</c:v>
                </c:pt>
                <c:pt idx="941">
                  <c:v>184000</c:v>
                </c:pt>
                <c:pt idx="942">
                  <c:v>184000</c:v>
                </c:pt>
                <c:pt idx="943">
                  <c:v>184000</c:v>
                </c:pt>
                <c:pt idx="944">
                  <c:v>184000</c:v>
                </c:pt>
                <c:pt idx="945">
                  <c:v>184000</c:v>
                </c:pt>
                <c:pt idx="946">
                  <c:v>184000</c:v>
                </c:pt>
                <c:pt idx="947">
                  <c:v>184000</c:v>
                </c:pt>
                <c:pt idx="948">
                  <c:v>184000</c:v>
                </c:pt>
                <c:pt idx="949">
                  <c:v>183850</c:v>
                </c:pt>
                <c:pt idx="950">
                  <c:v>183600</c:v>
                </c:pt>
                <c:pt idx="951">
                  <c:v>183500</c:v>
                </c:pt>
                <c:pt idx="952">
                  <c:v>183500</c:v>
                </c:pt>
                <c:pt idx="953">
                  <c:v>183500</c:v>
                </c:pt>
                <c:pt idx="954">
                  <c:v>183500</c:v>
                </c:pt>
                <c:pt idx="955">
                  <c:v>183200</c:v>
                </c:pt>
                <c:pt idx="956">
                  <c:v>183000</c:v>
                </c:pt>
                <c:pt idx="957">
                  <c:v>183000</c:v>
                </c:pt>
                <c:pt idx="958">
                  <c:v>183000</c:v>
                </c:pt>
                <c:pt idx="959">
                  <c:v>183000</c:v>
                </c:pt>
                <c:pt idx="960">
                  <c:v>182900</c:v>
                </c:pt>
                <c:pt idx="961">
                  <c:v>182000</c:v>
                </c:pt>
                <c:pt idx="962">
                  <c:v>182000</c:v>
                </c:pt>
                <c:pt idx="963">
                  <c:v>182000</c:v>
                </c:pt>
                <c:pt idx="964">
                  <c:v>182000</c:v>
                </c:pt>
                <c:pt idx="965">
                  <c:v>181900</c:v>
                </c:pt>
                <c:pt idx="966">
                  <c:v>181900</c:v>
                </c:pt>
                <c:pt idx="967">
                  <c:v>181755</c:v>
                </c:pt>
                <c:pt idx="968">
                  <c:v>181500</c:v>
                </c:pt>
                <c:pt idx="969">
                  <c:v>181316</c:v>
                </c:pt>
                <c:pt idx="970">
                  <c:v>181134</c:v>
                </c:pt>
                <c:pt idx="971">
                  <c:v>181000</c:v>
                </c:pt>
                <c:pt idx="972">
                  <c:v>181000</c:v>
                </c:pt>
                <c:pt idx="973">
                  <c:v>181000</c:v>
                </c:pt>
                <c:pt idx="974">
                  <c:v>181000</c:v>
                </c:pt>
                <c:pt idx="975">
                  <c:v>181000</c:v>
                </c:pt>
                <c:pt idx="976">
                  <c:v>181000</c:v>
                </c:pt>
                <c:pt idx="977">
                  <c:v>181000</c:v>
                </c:pt>
                <c:pt idx="978">
                  <c:v>181000</c:v>
                </c:pt>
                <c:pt idx="979">
                  <c:v>180500</c:v>
                </c:pt>
                <c:pt idx="980">
                  <c:v>180500</c:v>
                </c:pt>
                <c:pt idx="981">
                  <c:v>180500</c:v>
                </c:pt>
                <c:pt idx="982">
                  <c:v>180500</c:v>
                </c:pt>
                <c:pt idx="983">
                  <c:v>180500</c:v>
                </c:pt>
                <c:pt idx="984">
                  <c:v>180500</c:v>
                </c:pt>
                <c:pt idx="985">
                  <c:v>180400</c:v>
                </c:pt>
                <c:pt idx="986">
                  <c:v>180000</c:v>
                </c:pt>
                <c:pt idx="987">
                  <c:v>180000</c:v>
                </c:pt>
                <c:pt idx="988">
                  <c:v>180000</c:v>
                </c:pt>
                <c:pt idx="989">
                  <c:v>180000</c:v>
                </c:pt>
                <c:pt idx="990">
                  <c:v>180000</c:v>
                </c:pt>
                <c:pt idx="991">
                  <c:v>180000</c:v>
                </c:pt>
                <c:pt idx="992">
                  <c:v>180000</c:v>
                </c:pt>
                <c:pt idx="993">
                  <c:v>180000</c:v>
                </c:pt>
                <c:pt idx="994">
                  <c:v>180000</c:v>
                </c:pt>
                <c:pt idx="995">
                  <c:v>180000</c:v>
                </c:pt>
                <c:pt idx="996">
                  <c:v>180000</c:v>
                </c:pt>
                <c:pt idx="997">
                  <c:v>180000</c:v>
                </c:pt>
                <c:pt idx="998">
                  <c:v>179900</c:v>
                </c:pt>
                <c:pt idx="999">
                  <c:v>179900</c:v>
                </c:pt>
                <c:pt idx="1000">
                  <c:v>179900</c:v>
                </c:pt>
                <c:pt idx="1001">
                  <c:v>179900</c:v>
                </c:pt>
                <c:pt idx="1002">
                  <c:v>179900</c:v>
                </c:pt>
                <c:pt idx="1003">
                  <c:v>179900</c:v>
                </c:pt>
                <c:pt idx="1004">
                  <c:v>179781</c:v>
                </c:pt>
                <c:pt idx="1005">
                  <c:v>179665</c:v>
                </c:pt>
                <c:pt idx="1006">
                  <c:v>179600</c:v>
                </c:pt>
                <c:pt idx="1007">
                  <c:v>179540</c:v>
                </c:pt>
                <c:pt idx="1008">
                  <c:v>179500</c:v>
                </c:pt>
                <c:pt idx="1009">
                  <c:v>179400</c:v>
                </c:pt>
                <c:pt idx="1010">
                  <c:v>179200</c:v>
                </c:pt>
                <c:pt idx="1011">
                  <c:v>179000</c:v>
                </c:pt>
                <c:pt idx="1012">
                  <c:v>179000</c:v>
                </c:pt>
                <c:pt idx="1013">
                  <c:v>179000</c:v>
                </c:pt>
                <c:pt idx="1014">
                  <c:v>178900</c:v>
                </c:pt>
                <c:pt idx="1015">
                  <c:v>178900</c:v>
                </c:pt>
                <c:pt idx="1016">
                  <c:v>178900</c:v>
                </c:pt>
                <c:pt idx="1017">
                  <c:v>178750</c:v>
                </c:pt>
                <c:pt idx="1018">
                  <c:v>178400</c:v>
                </c:pt>
                <c:pt idx="1019">
                  <c:v>178000</c:v>
                </c:pt>
                <c:pt idx="1020">
                  <c:v>178000</c:v>
                </c:pt>
                <c:pt idx="1021">
                  <c:v>178000</c:v>
                </c:pt>
                <c:pt idx="1022">
                  <c:v>178000</c:v>
                </c:pt>
                <c:pt idx="1023">
                  <c:v>178000</c:v>
                </c:pt>
                <c:pt idx="1024">
                  <c:v>178000</c:v>
                </c:pt>
                <c:pt idx="1025">
                  <c:v>178000</c:v>
                </c:pt>
                <c:pt idx="1026">
                  <c:v>178000</c:v>
                </c:pt>
                <c:pt idx="1027">
                  <c:v>178000</c:v>
                </c:pt>
                <c:pt idx="1028">
                  <c:v>178000</c:v>
                </c:pt>
                <c:pt idx="1029">
                  <c:v>177900</c:v>
                </c:pt>
                <c:pt idx="1030">
                  <c:v>177625</c:v>
                </c:pt>
                <c:pt idx="1031">
                  <c:v>177594</c:v>
                </c:pt>
                <c:pt idx="1032">
                  <c:v>177500</c:v>
                </c:pt>
                <c:pt idx="1033">
                  <c:v>177500</c:v>
                </c:pt>
                <c:pt idx="1034">
                  <c:v>177500</c:v>
                </c:pt>
                <c:pt idx="1035">
                  <c:v>177500</c:v>
                </c:pt>
                <c:pt idx="1036">
                  <c:v>177439</c:v>
                </c:pt>
                <c:pt idx="1037">
                  <c:v>177000</c:v>
                </c:pt>
                <c:pt idx="1038">
                  <c:v>177000</c:v>
                </c:pt>
                <c:pt idx="1039">
                  <c:v>177000</c:v>
                </c:pt>
                <c:pt idx="1040">
                  <c:v>177000</c:v>
                </c:pt>
                <c:pt idx="1041">
                  <c:v>176500</c:v>
                </c:pt>
                <c:pt idx="1042">
                  <c:v>176500</c:v>
                </c:pt>
                <c:pt idx="1043">
                  <c:v>176485</c:v>
                </c:pt>
                <c:pt idx="1044">
                  <c:v>176432</c:v>
                </c:pt>
                <c:pt idx="1045">
                  <c:v>176000</c:v>
                </c:pt>
                <c:pt idx="1046">
                  <c:v>176000</c:v>
                </c:pt>
                <c:pt idx="1047">
                  <c:v>176000</c:v>
                </c:pt>
                <c:pt idx="1048">
                  <c:v>176000</c:v>
                </c:pt>
                <c:pt idx="1049">
                  <c:v>176000</c:v>
                </c:pt>
                <c:pt idx="1050">
                  <c:v>176000</c:v>
                </c:pt>
                <c:pt idx="1051">
                  <c:v>176000</c:v>
                </c:pt>
                <c:pt idx="1052">
                  <c:v>176000</c:v>
                </c:pt>
                <c:pt idx="1053">
                  <c:v>176000</c:v>
                </c:pt>
                <c:pt idx="1054">
                  <c:v>176000</c:v>
                </c:pt>
                <c:pt idx="1055">
                  <c:v>176000</c:v>
                </c:pt>
                <c:pt idx="1056">
                  <c:v>175900</c:v>
                </c:pt>
                <c:pt idx="1057">
                  <c:v>175900</c:v>
                </c:pt>
                <c:pt idx="1058">
                  <c:v>175900</c:v>
                </c:pt>
                <c:pt idx="1059">
                  <c:v>175500</c:v>
                </c:pt>
                <c:pt idx="1060">
                  <c:v>175500</c:v>
                </c:pt>
                <c:pt idx="1061">
                  <c:v>175000</c:v>
                </c:pt>
                <c:pt idx="1062">
                  <c:v>175000</c:v>
                </c:pt>
                <c:pt idx="1063">
                  <c:v>175000</c:v>
                </c:pt>
                <c:pt idx="1064">
                  <c:v>175000</c:v>
                </c:pt>
                <c:pt idx="1065">
                  <c:v>175000</c:v>
                </c:pt>
                <c:pt idx="1066">
                  <c:v>175000</c:v>
                </c:pt>
                <c:pt idx="1067">
                  <c:v>175000</c:v>
                </c:pt>
                <c:pt idx="1068">
                  <c:v>175000</c:v>
                </c:pt>
                <c:pt idx="1069">
                  <c:v>175000</c:v>
                </c:pt>
                <c:pt idx="1070">
                  <c:v>175000</c:v>
                </c:pt>
                <c:pt idx="1071">
                  <c:v>175000</c:v>
                </c:pt>
                <c:pt idx="1072">
                  <c:v>175000</c:v>
                </c:pt>
                <c:pt idx="1073">
                  <c:v>175000</c:v>
                </c:pt>
                <c:pt idx="1074">
                  <c:v>175000</c:v>
                </c:pt>
                <c:pt idx="1075">
                  <c:v>174900</c:v>
                </c:pt>
                <c:pt idx="1076">
                  <c:v>174850</c:v>
                </c:pt>
                <c:pt idx="1077">
                  <c:v>174500</c:v>
                </c:pt>
                <c:pt idx="1078">
                  <c:v>174500</c:v>
                </c:pt>
                <c:pt idx="1079">
                  <c:v>174190</c:v>
                </c:pt>
                <c:pt idx="1080">
                  <c:v>174000</c:v>
                </c:pt>
                <c:pt idx="1081">
                  <c:v>174000</c:v>
                </c:pt>
                <c:pt idx="1082">
                  <c:v>174000</c:v>
                </c:pt>
                <c:pt idx="1083">
                  <c:v>174000</c:v>
                </c:pt>
                <c:pt idx="1084">
                  <c:v>174000</c:v>
                </c:pt>
                <c:pt idx="1085">
                  <c:v>174000</c:v>
                </c:pt>
                <c:pt idx="1086">
                  <c:v>174000</c:v>
                </c:pt>
                <c:pt idx="1087">
                  <c:v>174000</c:v>
                </c:pt>
                <c:pt idx="1088">
                  <c:v>174000</c:v>
                </c:pt>
                <c:pt idx="1089">
                  <c:v>174000</c:v>
                </c:pt>
                <c:pt idx="1090">
                  <c:v>173900</c:v>
                </c:pt>
                <c:pt idx="1091">
                  <c:v>173500</c:v>
                </c:pt>
                <c:pt idx="1092">
                  <c:v>173500</c:v>
                </c:pt>
                <c:pt idx="1093">
                  <c:v>173500</c:v>
                </c:pt>
                <c:pt idx="1094">
                  <c:v>173500</c:v>
                </c:pt>
                <c:pt idx="1095">
                  <c:v>173000</c:v>
                </c:pt>
                <c:pt idx="1096">
                  <c:v>173000</c:v>
                </c:pt>
                <c:pt idx="1097">
                  <c:v>173000</c:v>
                </c:pt>
                <c:pt idx="1098">
                  <c:v>173000</c:v>
                </c:pt>
                <c:pt idx="1099">
                  <c:v>173000</c:v>
                </c:pt>
                <c:pt idx="1100">
                  <c:v>173000</c:v>
                </c:pt>
                <c:pt idx="1101">
                  <c:v>173000</c:v>
                </c:pt>
                <c:pt idx="1102">
                  <c:v>173000</c:v>
                </c:pt>
                <c:pt idx="1103">
                  <c:v>173000</c:v>
                </c:pt>
                <c:pt idx="1104">
                  <c:v>173000</c:v>
                </c:pt>
                <c:pt idx="1105">
                  <c:v>173000</c:v>
                </c:pt>
                <c:pt idx="1106">
                  <c:v>173000</c:v>
                </c:pt>
                <c:pt idx="1107">
                  <c:v>172785</c:v>
                </c:pt>
                <c:pt idx="1108">
                  <c:v>172500</c:v>
                </c:pt>
                <c:pt idx="1109">
                  <c:v>172500</c:v>
                </c:pt>
                <c:pt idx="1110">
                  <c:v>172500</c:v>
                </c:pt>
                <c:pt idx="1111">
                  <c:v>172500</c:v>
                </c:pt>
                <c:pt idx="1112">
                  <c:v>172500</c:v>
                </c:pt>
                <c:pt idx="1113">
                  <c:v>172400</c:v>
                </c:pt>
                <c:pt idx="1114">
                  <c:v>172000</c:v>
                </c:pt>
                <c:pt idx="1115">
                  <c:v>172000</c:v>
                </c:pt>
                <c:pt idx="1116">
                  <c:v>172000</c:v>
                </c:pt>
                <c:pt idx="1117">
                  <c:v>172000</c:v>
                </c:pt>
                <c:pt idx="1118">
                  <c:v>172000</c:v>
                </c:pt>
                <c:pt idx="1119">
                  <c:v>171925</c:v>
                </c:pt>
                <c:pt idx="1120">
                  <c:v>171500</c:v>
                </c:pt>
                <c:pt idx="1121">
                  <c:v>171500</c:v>
                </c:pt>
                <c:pt idx="1122">
                  <c:v>171500</c:v>
                </c:pt>
                <c:pt idx="1123">
                  <c:v>171500</c:v>
                </c:pt>
                <c:pt idx="1124">
                  <c:v>171000</c:v>
                </c:pt>
                <c:pt idx="1125">
                  <c:v>171000</c:v>
                </c:pt>
                <c:pt idx="1126">
                  <c:v>171000</c:v>
                </c:pt>
                <c:pt idx="1127">
                  <c:v>171000</c:v>
                </c:pt>
                <c:pt idx="1128">
                  <c:v>171000</c:v>
                </c:pt>
                <c:pt idx="1129">
                  <c:v>170440</c:v>
                </c:pt>
                <c:pt idx="1130">
                  <c:v>170000</c:v>
                </c:pt>
                <c:pt idx="1131">
                  <c:v>170000</c:v>
                </c:pt>
                <c:pt idx="1132">
                  <c:v>170000</c:v>
                </c:pt>
                <c:pt idx="1133">
                  <c:v>170000</c:v>
                </c:pt>
                <c:pt idx="1134">
                  <c:v>170000</c:v>
                </c:pt>
                <c:pt idx="1135">
                  <c:v>170000</c:v>
                </c:pt>
                <c:pt idx="1136">
                  <c:v>170000</c:v>
                </c:pt>
                <c:pt idx="1137">
                  <c:v>170000</c:v>
                </c:pt>
                <c:pt idx="1138">
                  <c:v>170000</c:v>
                </c:pt>
                <c:pt idx="1139">
                  <c:v>170000</c:v>
                </c:pt>
                <c:pt idx="1140">
                  <c:v>170000</c:v>
                </c:pt>
                <c:pt idx="1141">
                  <c:v>170000</c:v>
                </c:pt>
                <c:pt idx="1142">
                  <c:v>170000</c:v>
                </c:pt>
                <c:pt idx="1143">
                  <c:v>170000</c:v>
                </c:pt>
                <c:pt idx="1144">
                  <c:v>170000</c:v>
                </c:pt>
                <c:pt idx="1145">
                  <c:v>169990</c:v>
                </c:pt>
                <c:pt idx="1146">
                  <c:v>169985</c:v>
                </c:pt>
                <c:pt idx="1147">
                  <c:v>169900</c:v>
                </c:pt>
                <c:pt idx="1148">
                  <c:v>169500</c:v>
                </c:pt>
                <c:pt idx="1149">
                  <c:v>169500</c:v>
                </c:pt>
                <c:pt idx="1150">
                  <c:v>169000</c:v>
                </c:pt>
                <c:pt idx="1151">
                  <c:v>169000</c:v>
                </c:pt>
                <c:pt idx="1152">
                  <c:v>169000</c:v>
                </c:pt>
                <c:pt idx="1153">
                  <c:v>169000</c:v>
                </c:pt>
                <c:pt idx="1154">
                  <c:v>169000</c:v>
                </c:pt>
                <c:pt idx="1155">
                  <c:v>169000</c:v>
                </c:pt>
                <c:pt idx="1156">
                  <c:v>169000</c:v>
                </c:pt>
                <c:pt idx="1157">
                  <c:v>169000</c:v>
                </c:pt>
                <c:pt idx="1158">
                  <c:v>168675</c:v>
                </c:pt>
                <c:pt idx="1159">
                  <c:v>168500</c:v>
                </c:pt>
                <c:pt idx="1160">
                  <c:v>168500</c:v>
                </c:pt>
                <c:pt idx="1161">
                  <c:v>168500</c:v>
                </c:pt>
                <c:pt idx="1162">
                  <c:v>168165</c:v>
                </c:pt>
                <c:pt idx="1163">
                  <c:v>168000</c:v>
                </c:pt>
                <c:pt idx="1164">
                  <c:v>168000</c:v>
                </c:pt>
                <c:pt idx="1165">
                  <c:v>168000</c:v>
                </c:pt>
                <c:pt idx="1166">
                  <c:v>168000</c:v>
                </c:pt>
                <c:pt idx="1167">
                  <c:v>168000</c:v>
                </c:pt>
                <c:pt idx="1168">
                  <c:v>168000</c:v>
                </c:pt>
                <c:pt idx="1169">
                  <c:v>167900</c:v>
                </c:pt>
                <c:pt idx="1170">
                  <c:v>167900</c:v>
                </c:pt>
                <c:pt idx="1171">
                  <c:v>167900</c:v>
                </c:pt>
                <c:pt idx="1172">
                  <c:v>167840</c:v>
                </c:pt>
                <c:pt idx="1173">
                  <c:v>167800</c:v>
                </c:pt>
                <c:pt idx="1174">
                  <c:v>167500</c:v>
                </c:pt>
                <c:pt idx="1175">
                  <c:v>167500</c:v>
                </c:pt>
                <c:pt idx="1176">
                  <c:v>167500</c:v>
                </c:pt>
                <c:pt idx="1177">
                  <c:v>167300</c:v>
                </c:pt>
                <c:pt idx="1178">
                  <c:v>167000</c:v>
                </c:pt>
                <c:pt idx="1179">
                  <c:v>167000</c:v>
                </c:pt>
                <c:pt idx="1180">
                  <c:v>167000</c:v>
                </c:pt>
                <c:pt idx="1181">
                  <c:v>167000</c:v>
                </c:pt>
                <c:pt idx="1182">
                  <c:v>167000</c:v>
                </c:pt>
                <c:pt idx="1183">
                  <c:v>167000</c:v>
                </c:pt>
                <c:pt idx="1184">
                  <c:v>167000</c:v>
                </c:pt>
                <c:pt idx="1185">
                  <c:v>167000</c:v>
                </c:pt>
                <c:pt idx="1186">
                  <c:v>167000</c:v>
                </c:pt>
                <c:pt idx="1187">
                  <c:v>166800</c:v>
                </c:pt>
                <c:pt idx="1188">
                  <c:v>166500</c:v>
                </c:pt>
                <c:pt idx="1189">
                  <c:v>166000</c:v>
                </c:pt>
                <c:pt idx="1190">
                  <c:v>166000</c:v>
                </c:pt>
                <c:pt idx="1191">
                  <c:v>166000</c:v>
                </c:pt>
                <c:pt idx="1192">
                  <c:v>166000</c:v>
                </c:pt>
                <c:pt idx="1193">
                  <c:v>165600</c:v>
                </c:pt>
                <c:pt idx="1194">
                  <c:v>165500</c:v>
                </c:pt>
                <c:pt idx="1195">
                  <c:v>165500</c:v>
                </c:pt>
                <c:pt idx="1196">
                  <c:v>165500</c:v>
                </c:pt>
                <c:pt idx="1197">
                  <c:v>165500</c:v>
                </c:pt>
                <c:pt idx="1198">
                  <c:v>165500</c:v>
                </c:pt>
                <c:pt idx="1199">
                  <c:v>165400</c:v>
                </c:pt>
                <c:pt idx="1200">
                  <c:v>165250</c:v>
                </c:pt>
                <c:pt idx="1201">
                  <c:v>165150</c:v>
                </c:pt>
                <c:pt idx="1202">
                  <c:v>165000</c:v>
                </c:pt>
                <c:pt idx="1203">
                  <c:v>165000</c:v>
                </c:pt>
                <c:pt idx="1204">
                  <c:v>165000</c:v>
                </c:pt>
                <c:pt idx="1205">
                  <c:v>165000</c:v>
                </c:pt>
                <c:pt idx="1206">
                  <c:v>165000</c:v>
                </c:pt>
                <c:pt idx="1207">
                  <c:v>165000</c:v>
                </c:pt>
                <c:pt idx="1208">
                  <c:v>165000</c:v>
                </c:pt>
                <c:pt idx="1209">
                  <c:v>165000</c:v>
                </c:pt>
                <c:pt idx="1210">
                  <c:v>165000</c:v>
                </c:pt>
                <c:pt idx="1211">
                  <c:v>165000</c:v>
                </c:pt>
                <c:pt idx="1212">
                  <c:v>165000</c:v>
                </c:pt>
                <c:pt idx="1213">
                  <c:v>165000</c:v>
                </c:pt>
                <c:pt idx="1214">
                  <c:v>165000</c:v>
                </c:pt>
                <c:pt idx="1215">
                  <c:v>165000</c:v>
                </c:pt>
                <c:pt idx="1216">
                  <c:v>164990</c:v>
                </c:pt>
                <c:pt idx="1217">
                  <c:v>164900</c:v>
                </c:pt>
                <c:pt idx="1218">
                  <c:v>164900</c:v>
                </c:pt>
                <c:pt idx="1219">
                  <c:v>164500</c:v>
                </c:pt>
                <c:pt idx="1220">
                  <c:v>164500</c:v>
                </c:pt>
                <c:pt idx="1221">
                  <c:v>164000</c:v>
                </c:pt>
                <c:pt idx="1222">
                  <c:v>164000</c:v>
                </c:pt>
                <c:pt idx="1223">
                  <c:v>164000</c:v>
                </c:pt>
                <c:pt idx="1224">
                  <c:v>164000</c:v>
                </c:pt>
                <c:pt idx="1225">
                  <c:v>163990</c:v>
                </c:pt>
                <c:pt idx="1226">
                  <c:v>163900</c:v>
                </c:pt>
                <c:pt idx="1227">
                  <c:v>163500</c:v>
                </c:pt>
                <c:pt idx="1228">
                  <c:v>163500</c:v>
                </c:pt>
                <c:pt idx="1229">
                  <c:v>163500</c:v>
                </c:pt>
                <c:pt idx="1230">
                  <c:v>163000</c:v>
                </c:pt>
                <c:pt idx="1231">
                  <c:v>163000</c:v>
                </c:pt>
                <c:pt idx="1232">
                  <c:v>163000</c:v>
                </c:pt>
                <c:pt idx="1233">
                  <c:v>163000</c:v>
                </c:pt>
                <c:pt idx="1234">
                  <c:v>163000</c:v>
                </c:pt>
                <c:pt idx="1235">
                  <c:v>163000</c:v>
                </c:pt>
                <c:pt idx="1236">
                  <c:v>163000</c:v>
                </c:pt>
                <c:pt idx="1237">
                  <c:v>163000</c:v>
                </c:pt>
                <c:pt idx="1238">
                  <c:v>162900</c:v>
                </c:pt>
                <c:pt idx="1239">
                  <c:v>162900</c:v>
                </c:pt>
                <c:pt idx="1240">
                  <c:v>162500</c:v>
                </c:pt>
                <c:pt idx="1241">
                  <c:v>162500</c:v>
                </c:pt>
                <c:pt idx="1242">
                  <c:v>162500</c:v>
                </c:pt>
                <c:pt idx="1243">
                  <c:v>162000</c:v>
                </c:pt>
                <c:pt idx="1244">
                  <c:v>162000</c:v>
                </c:pt>
                <c:pt idx="1245">
                  <c:v>162000</c:v>
                </c:pt>
                <c:pt idx="1246">
                  <c:v>162000</c:v>
                </c:pt>
                <c:pt idx="1247">
                  <c:v>162000</c:v>
                </c:pt>
                <c:pt idx="1248">
                  <c:v>162000</c:v>
                </c:pt>
                <c:pt idx="1249">
                  <c:v>161750</c:v>
                </c:pt>
                <c:pt idx="1250">
                  <c:v>161500</c:v>
                </c:pt>
                <c:pt idx="1251">
                  <c:v>161500</c:v>
                </c:pt>
                <c:pt idx="1252">
                  <c:v>161500</c:v>
                </c:pt>
                <c:pt idx="1253">
                  <c:v>161000</c:v>
                </c:pt>
                <c:pt idx="1254">
                  <c:v>161000</c:v>
                </c:pt>
                <c:pt idx="1255">
                  <c:v>161000</c:v>
                </c:pt>
                <c:pt idx="1256">
                  <c:v>161000</c:v>
                </c:pt>
                <c:pt idx="1257">
                  <c:v>161000</c:v>
                </c:pt>
                <c:pt idx="1258">
                  <c:v>161000</c:v>
                </c:pt>
                <c:pt idx="1259">
                  <c:v>161000</c:v>
                </c:pt>
                <c:pt idx="1260">
                  <c:v>160500</c:v>
                </c:pt>
                <c:pt idx="1261">
                  <c:v>160500</c:v>
                </c:pt>
                <c:pt idx="1262">
                  <c:v>160000</c:v>
                </c:pt>
                <c:pt idx="1263">
                  <c:v>160000</c:v>
                </c:pt>
                <c:pt idx="1264">
                  <c:v>160000</c:v>
                </c:pt>
                <c:pt idx="1265">
                  <c:v>160000</c:v>
                </c:pt>
                <c:pt idx="1266">
                  <c:v>160000</c:v>
                </c:pt>
                <c:pt idx="1267">
                  <c:v>160000</c:v>
                </c:pt>
                <c:pt idx="1268">
                  <c:v>160000</c:v>
                </c:pt>
                <c:pt idx="1269">
                  <c:v>160000</c:v>
                </c:pt>
                <c:pt idx="1270">
                  <c:v>160000</c:v>
                </c:pt>
                <c:pt idx="1271">
                  <c:v>160000</c:v>
                </c:pt>
                <c:pt idx="1272">
                  <c:v>160000</c:v>
                </c:pt>
                <c:pt idx="1273">
                  <c:v>160000</c:v>
                </c:pt>
                <c:pt idx="1274">
                  <c:v>160000</c:v>
                </c:pt>
                <c:pt idx="1275">
                  <c:v>160000</c:v>
                </c:pt>
                <c:pt idx="1276">
                  <c:v>160000</c:v>
                </c:pt>
                <c:pt idx="1277">
                  <c:v>160000</c:v>
                </c:pt>
                <c:pt idx="1278">
                  <c:v>159950</c:v>
                </c:pt>
                <c:pt idx="1279">
                  <c:v>159900</c:v>
                </c:pt>
                <c:pt idx="1280">
                  <c:v>159900</c:v>
                </c:pt>
                <c:pt idx="1281">
                  <c:v>159900</c:v>
                </c:pt>
                <c:pt idx="1282">
                  <c:v>159895</c:v>
                </c:pt>
                <c:pt idx="1283">
                  <c:v>159500</c:v>
                </c:pt>
                <c:pt idx="1284">
                  <c:v>159500</c:v>
                </c:pt>
                <c:pt idx="1285">
                  <c:v>159500</c:v>
                </c:pt>
                <c:pt idx="1286">
                  <c:v>159500</c:v>
                </c:pt>
                <c:pt idx="1287">
                  <c:v>159434</c:v>
                </c:pt>
                <c:pt idx="1288">
                  <c:v>159000</c:v>
                </c:pt>
                <c:pt idx="1289">
                  <c:v>159000</c:v>
                </c:pt>
                <c:pt idx="1290">
                  <c:v>159000</c:v>
                </c:pt>
                <c:pt idx="1291">
                  <c:v>159000</c:v>
                </c:pt>
                <c:pt idx="1292">
                  <c:v>159000</c:v>
                </c:pt>
                <c:pt idx="1293">
                  <c:v>159000</c:v>
                </c:pt>
                <c:pt idx="1294">
                  <c:v>159000</c:v>
                </c:pt>
                <c:pt idx="1295">
                  <c:v>159000</c:v>
                </c:pt>
                <c:pt idx="1296">
                  <c:v>159000</c:v>
                </c:pt>
                <c:pt idx="1297">
                  <c:v>159000</c:v>
                </c:pt>
                <c:pt idx="1298">
                  <c:v>158900</c:v>
                </c:pt>
                <c:pt idx="1299">
                  <c:v>158900</c:v>
                </c:pt>
                <c:pt idx="1300">
                  <c:v>158500</c:v>
                </c:pt>
                <c:pt idx="1301">
                  <c:v>158500</c:v>
                </c:pt>
                <c:pt idx="1302">
                  <c:v>158500</c:v>
                </c:pt>
                <c:pt idx="1303">
                  <c:v>158450</c:v>
                </c:pt>
                <c:pt idx="1304">
                  <c:v>158000</c:v>
                </c:pt>
                <c:pt idx="1305">
                  <c:v>158000</c:v>
                </c:pt>
                <c:pt idx="1306">
                  <c:v>158000</c:v>
                </c:pt>
                <c:pt idx="1307">
                  <c:v>158000</c:v>
                </c:pt>
                <c:pt idx="1308">
                  <c:v>158000</c:v>
                </c:pt>
                <c:pt idx="1309">
                  <c:v>158000</c:v>
                </c:pt>
                <c:pt idx="1310">
                  <c:v>158000</c:v>
                </c:pt>
                <c:pt idx="1311">
                  <c:v>158000</c:v>
                </c:pt>
                <c:pt idx="1312">
                  <c:v>158000</c:v>
                </c:pt>
                <c:pt idx="1313">
                  <c:v>158000</c:v>
                </c:pt>
                <c:pt idx="1314">
                  <c:v>158000</c:v>
                </c:pt>
                <c:pt idx="1315">
                  <c:v>157900</c:v>
                </c:pt>
                <c:pt idx="1316">
                  <c:v>157900</c:v>
                </c:pt>
                <c:pt idx="1317">
                  <c:v>157500</c:v>
                </c:pt>
                <c:pt idx="1318">
                  <c:v>157500</c:v>
                </c:pt>
                <c:pt idx="1319">
                  <c:v>157500</c:v>
                </c:pt>
                <c:pt idx="1320">
                  <c:v>157500</c:v>
                </c:pt>
                <c:pt idx="1321">
                  <c:v>157500</c:v>
                </c:pt>
                <c:pt idx="1322">
                  <c:v>157500</c:v>
                </c:pt>
                <c:pt idx="1323">
                  <c:v>157500</c:v>
                </c:pt>
                <c:pt idx="1324">
                  <c:v>157500</c:v>
                </c:pt>
                <c:pt idx="1325">
                  <c:v>157000</c:v>
                </c:pt>
                <c:pt idx="1326">
                  <c:v>157000</c:v>
                </c:pt>
                <c:pt idx="1327">
                  <c:v>157000</c:v>
                </c:pt>
                <c:pt idx="1328">
                  <c:v>157000</c:v>
                </c:pt>
                <c:pt idx="1329">
                  <c:v>157000</c:v>
                </c:pt>
                <c:pt idx="1330">
                  <c:v>157000</c:v>
                </c:pt>
                <c:pt idx="1331">
                  <c:v>157000</c:v>
                </c:pt>
                <c:pt idx="1332">
                  <c:v>157000</c:v>
                </c:pt>
                <c:pt idx="1333">
                  <c:v>157000</c:v>
                </c:pt>
                <c:pt idx="1334">
                  <c:v>156932</c:v>
                </c:pt>
                <c:pt idx="1335">
                  <c:v>156500</c:v>
                </c:pt>
                <c:pt idx="1336">
                  <c:v>156500</c:v>
                </c:pt>
                <c:pt idx="1337">
                  <c:v>156500</c:v>
                </c:pt>
                <c:pt idx="1338">
                  <c:v>156500</c:v>
                </c:pt>
                <c:pt idx="1339">
                  <c:v>156500</c:v>
                </c:pt>
                <c:pt idx="1340">
                  <c:v>156450</c:v>
                </c:pt>
                <c:pt idx="1341">
                  <c:v>156000</c:v>
                </c:pt>
                <c:pt idx="1342">
                  <c:v>156000</c:v>
                </c:pt>
                <c:pt idx="1343">
                  <c:v>156000</c:v>
                </c:pt>
                <c:pt idx="1344">
                  <c:v>156000</c:v>
                </c:pt>
                <c:pt idx="1345">
                  <c:v>156000</c:v>
                </c:pt>
                <c:pt idx="1346">
                  <c:v>156000</c:v>
                </c:pt>
                <c:pt idx="1347">
                  <c:v>156000</c:v>
                </c:pt>
                <c:pt idx="1348">
                  <c:v>155891</c:v>
                </c:pt>
                <c:pt idx="1349">
                  <c:v>155835</c:v>
                </c:pt>
                <c:pt idx="1350">
                  <c:v>155500</c:v>
                </c:pt>
                <c:pt idx="1351">
                  <c:v>155000</c:v>
                </c:pt>
                <c:pt idx="1352">
                  <c:v>155000</c:v>
                </c:pt>
                <c:pt idx="1353">
                  <c:v>155000</c:v>
                </c:pt>
                <c:pt idx="1354">
                  <c:v>155000</c:v>
                </c:pt>
                <c:pt idx="1355">
                  <c:v>155000</c:v>
                </c:pt>
                <c:pt idx="1356">
                  <c:v>155000</c:v>
                </c:pt>
                <c:pt idx="1357">
                  <c:v>155000</c:v>
                </c:pt>
                <c:pt idx="1358">
                  <c:v>155000</c:v>
                </c:pt>
                <c:pt idx="1359">
                  <c:v>155000</c:v>
                </c:pt>
                <c:pt idx="1360">
                  <c:v>155000</c:v>
                </c:pt>
                <c:pt idx="1361">
                  <c:v>155000</c:v>
                </c:pt>
                <c:pt idx="1362">
                  <c:v>155000</c:v>
                </c:pt>
                <c:pt idx="1363">
                  <c:v>155000</c:v>
                </c:pt>
                <c:pt idx="1364">
                  <c:v>155000</c:v>
                </c:pt>
                <c:pt idx="1365">
                  <c:v>155000</c:v>
                </c:pt>
                <c:pt idx="1366">
                  <c:v>155000</c:v>
                </c:pt>
                <c:pt idx="1367">
                  <c:v>155000</c:v>
                </c:pt>
                <c:pt idx="1368">
                  <c:v>155000</c:v>
                </c:pt>
                <c:pt idx="1369">
                  <c:v>155000</c:v>
                </c:pt>
                <c:pt idx="1370">
                  <c:v>155000</c:v>
                </c:pt>
                <c:pt idx="1371">
                  <c:v>154900</c:v>
                </c:pt>
                <c:pt idx="1372">
                  <c:v>154500</c:v>
                </c:pt>
                <c:pt idx="1373">
                  <c:v>154400</c:v>
                </c:pt>
                <c:pt idx="1374">
                  <c:v>154204</c:v>
                </c:pt>
                <c:pt idx="1375">
                  <c:v>154000</c:v>
                </c:pt>
                <c:pt idx="1376">
                  <c:v>154000</c:v>
                </c:pt>
                <c:pt idx="1377">
                  <c:v>154000</c:v>
                </c:pt>
                <c:pt idx="1378">
                  <c:v>154000</c:v>
                </c:pt>
                <c:pt idx="1379">
                  <c:v>154000</c:v>
                </c:pt>
                <c:pt idx="1380">
                  <c:v>154000</c:v>
                </c:pt>
                <c:pt idx="1381">
                  <c:v>154000</c:v>
                </c:pt>
                <c:pt idx="1382">
                  <c:v>153900</c:v>
                </c:pt>
                <c:pt idx="1383">
                  <c:v>153600</c:v>
                </c:pt>
                <c:pt idx="1384">
                  <c:v>153575</c:v>
                </c:pt>
                <c:pt idx="1385">
                  <c:v>153500</c:v>
                </c:pt>
                <c:pt idx="1386">
                  <c:v>153500</c:v>
                </c:pt>
                <c:pt idx="1387">
                  <c:v>153500</c:v>
                </c:pt>
                <c:pt idx="1388">
                  <c:v>153500</c:v>
                </c:pt>
                <c:pt idx="1389">
                  <c:v>153500</c:v>
                </c:pt>
                <c:pt idx="1390">
                  <c:v>153000</c:v>
                </c:pt>
                <c:pt idx="1391">
                  <c:v>153000</c:v>
                </c:pt>
                <c:pt idx="1392">
                  <c:v>153000</c:v>
                </c:pt>
                <c:pt idx="1393">
                  <c:v>153000</c:v>
                </c:pt>
                <c:pt idx="1394">
                  <c:v>153000</c:v>
                </c:pt>
                <c:pt idx="1395">
                  <c:v>153000</c:v>
                </c:pt>
                <c:pt idx="1396">
                  <c:v>153000</c:v>
                </c:pt>
                <c:pt idx="1397">
                  <c:v>153000</c:v>
                </c:pt>
                <c:pt idx="1398">
                  <c:v>153000</c:v>
                </c:pt>
                <c:pt idx="1399">
                  <c:v>153000</c:v>
                </c:pt>
                <c:pt idx="1400">
                  <c:v>153000</c:v>
                </c:pt>
                <c:pt idx="1401">
                  <c:v>152500</c:v>
                </c:pt>
                <c:pt idx="1402">
                  <c:v>152500</c:v>
                </c:pt>
                <c:pt idx="1403">
                  <c:v>152400</c:v>
                </c:pt>
                <c:pt idx="1404">
                  <c:v>152000</c:v>
                </c:pt>
                <c:pt idx="1405">
                  <c:v>152000</c:v>
                </c:pt>
                <c:pt idx="1406">
                  <c:v>152000</c:v>
                </c:pt>
                <c:pt idx="1407">
                  <c:v>152000</c:v>
                </c:pt>
                <c:pt idx="1408">
                  <c:v>152000</c:v>
                </c:pt>
                <c:pt idx="1409">
                  <c:v>152000</c:v>
                </c:pt>
                <c:pt idx="1410">
                  <c:v>152000</c:v>
                </c:pt>
                <c:pt idx="1411">
                  <c:v>152000</c:v>
                </c:pt>
                <c:pt idx="1412">
                  <c:v>152000</c:v>
                </c:pt>
                <c:pt idx="1413">
                  <c:v>152000</c:v>
                </c:pt>
                <c:pt idx="1414">
                  <c:v>152000</c:v>
                </c:pt>
                <c:pt idx="1415">
                  <c:v>151500</c:v>
                </c:pt>
                <c:pt idx="1416">
                  <c:v>151500</c:v>
                </c:pt>
                <c:pt idx="1417">
                  <c:v>151500</c:v>
                </c:pt>
                <c:pt idx="1418">
                  <c:v>151000</c:v>
                </c:pt>
                <c:pt idx="1419">
                  <c:v>151000</c:v>
                </c:pt>
                <c:pt idx="1420">
                  <c:v>150909</c:v>
                </c:pt>
                <c:pt idx="1421">
                  <c:v>150750</c:v>
                </c:pt>
                <c:pt idx="1422">
                  <c:v>150500</c:v>
                </c:pt>
                <c:pt idx="1423">
                  <c:v>150000</c:v>
                </c:pt>
                <c:pt idx="1424">
                  <c:v>150000</c:v>
                </c:pt>
                <c:pt idx="1425">
                  <c:v>150000</c:v>
                </c:pt>
                <c:pt idx="1426">
                  <c:v>150000</c:v>
                </c:pt>
                <c:pt idx="1427">
                  <c:v>150000</c:v>
                </c:pt>
                <c:pt idx="1428">
                  <c:v>150000</c:v>
                </c:pt>
                <c:pt idx="1429">
                  <c:v>150000</c:v>
                </c:pt>
                <c:pt idx="1430">
                  <c:v>150000</c:v>
                </c:pt>
                <c:pt idx="1431">
                  <c:v>150000</c:v>
                </c:pt>
                <c:pt idx="1432">
                  <c:v>150000</c:v>
                </c:pt>
                <c:pt idx="1433">
                  <c:v>150000</c:v>
                </c:pt>
                <c:pt idx="1434">
                  <c:v>150000</c:v>
                </c:pt>
                <c:pt idx="1435">
                  <c:v>150000</c:v>
                </c:pt>
                <c:pt idx="1436">
                  <c:v>150000</c:v>
                </c:pt>
                <c:pt idx="1437">
                  <c:v>150000</c:v>
                </c:pt>
                <c:pt idx="1438">
                  <c:v>149900</c:v>
                </c:pt>
                <c:pt idx="1439">
                  <c:v>149900</c:v>
                </c:pt>
                <c:pt idx="1440">
                  <c:v>149900</c:v>
                </c:pt>
                <c:pt idx="1441">
                  <c:v>149900</c:v>
                </c:pt>
                <c:pt idx="1442">
                  <c:v>149900</c:v>
                </c:pt>
                <c:pt idx="1443">
                  <c:v>149900</c:v>
                </c:pt>
                <c:pt idx="1444">
                  <c:v>149900</c:v>
                </c:pt>
                <c:pt idx="1445">
                  <c:v>149900</c:v>
                </c:pt>
                <c:pt idx="1446">
                  <c:v>149700</c:v>
                </c:pt>
                <c:pt idx="1447">
                  <c:v>149500</c:v>
                </c:pt>
                <c:pt idx="1448">
                  <c:v>149500</c:v>
                </c:pt>
                <c:pt idx="1449">
                  <c:v>149500</c:v>
                </c:pt>
                <c:pt idx="1450">
                  <c:v>149500</c:v>
                </c:pt>
                <c:pt idx="1451">
                  <c:v>149350</c:v>
                </c:pt>
                <c:pt idx="1452">
                  <c:v>149000</c:v>
                </c:pt>
                <c:pt idx="1453">
                  <c:v>149000</c:v>
                </c:pt>
                <c:pt idx="1454">
                  <c:v>149000</c:v>
                </c:pt>
                <c:pt idx="1455">
                  <c:v>149000</c:v>
                </c:pt>
                <c:pt idx="1456">
                  <c:v>149000</c:v>
                </c:pt>
                <c:pt idx="1457">
                  <c:v>149000</c:v>
                </c:pt>
                <c:pt idx="1458">
                  <c:v>149000</c:v>
                </c:pt>
                <c:pt idx="1459">
                  <c:v>149000</c:v>
                </c:pt>
                <c:pt idx="1460">
                  <c:v>149000</c:v>
                </c:pt>
                <c:pt idx="1461">
                  <c:v>148800</c:v>
                </c:pt>
                <c:pt idx="1462">
                  <c:v>148500</c:v>
                </c:pt>
                <c:pt idx="1463">
                  <c:v>148500</c:v>
                </c:pt>
                <c:pt idx="1464">
                  <c:v>148000</c:v>
                </c:pt>
                <c:pt idx="1465">
                  <c:v>148000</c:v>
                </c:pt>
                <c:pt idx="1466">
                  <c:v>148000</c:v>
                </c:pt>
                <c:pt idx="1467">
                  <c:v>148000</c:v>
                </c:pt>
                <c:pt idx="1468">
                  <c:v>148000</c:v>
                </c:pt>
                <c:pt idx="1469">
                  <c:v>148000</c:v>
                </c:pt>
                <c:pt idx="1470">
                  <c:v>148000</c:v>
                </c:pt>
                <c:pt idx="1471">
                  <c:v>148000</c:v>
                </c:pt>
                <c:pt idx="1472">
                  <c:v>148000</c:v>
                </c:pt>
                <c:pt idx="1473">
                  <c:v>148000</c:v>
                </c:pt>
                <c:pt idx="1474">
                  <c:v>148000</c:v>
                </c:pt>
                <c:pt idx="1475">
                  <c:v>148000</c:v>
                </c:pt>
                <c:pt idx="1476">
                  <c:v>148000</c:v>
                </c:pt>
                <c:pt idx="1477">
                  <c:v>148000</c:v>
                </c:pt>
                <c:pt idx="1478">
                  <c:v>147900</c:v>
                </c:pt>
                <c:pt idx="1479">
                  <c:v>147500</c:v>
                </c:pt>
                <c:pt idx="1480">
                  <c:v>147500</c:v>
                </c:pt>
                <c:pt idx="1481">
                  <c:v>147500</c:v>
                </c:pt>
                <c:pt idx="1482">
                  <c:v>147500</c:v>
                </c:pt>
                <c:pt idx="1483">
                  <c:v>147000</c:v>
                </c:pt>
                <c:pt idx="1484">
                  <c:v>147000</c:v>
                </c:pt>
                <c:pt idx="1485">
                  <c:v>147000</c:v>
                </c:pt>
                <c:pt idx="1486">
                  <c:v>147000</c:v>
                </c:pt>
                <c:pt idx="1487">
                  <c:v>147000</c:v>
                </c:pt>
                <c:pt idx="1488">
                  <c:v>147000</c:v>
                </c:pt>
                <c:pt idx="1489">
                  <c:v>147000</c:v>
                </c:pt>
                <c:pt idx="1490">
                  <c:v>147000</c:v>
                </c:pt>
                <c:pt idx="1491">
                  <c:v>147000</c:v>
                </c:pt>
                <c:pt idx="1492">
                  <c:v>147000</c:v>
                </c:pt>
                <c:pt idx="1493">
                  <c:v>147000</c:v>
                </c:pt>
                <c:pt idx="1494">
                  <c:v>147000</c:v>
                </c:pt>
                <c:pt idx="1495">
                  <c:v>147000</c:v>
                </c:pt>
                <c:pt idx="1496">
                  <c:v>146900</c:v>
                </c:pt>
                <c:pt idx="1497">
                  <c:v>146800</c:v>
                </c:pt>
                <c:pt idx="1498">
                  <c:v>146500</c:v>
                </c:pt>
                <c:pt idx="1499">
                  <c:v>146500</c:v>
                </c:pt>
                <c:pt idx="1500">
                  <c:v>146500</c:v>
                </c:pt>
                <c:pt idx="1501">
                  <c:v>146500</c:v>
                </c:pt>
                <c:pt idx="1502">
                  <c:v>146000</c:v>
                </c:pt>
                <c:pt idx="1503">
                  <c:v>146000</c:v>
                </c:pt>
                <c:pt idx="1504">
                  <c:v>146000</c:v>
                </c:pt>
                <c:pt idx="1505">
                  <c:v>146000</c:v>
                </c:pt>
                <c:pt idx="1506">
                  <c:v>146000</c:v>
                </c:pt>
                <c:pt idx="1507">
                  <c:v>146000</c:v>
                </c:pt>
                <c:pt idx="1508">
                  <c:v>146000</c:v>
                </c:pt>
                <c:pt idx="1509">
                  <c:v>145500</c:v>
                </c:pt>
                <c:pt idx="1510">
                  <c:v>145500</c:v>
                </c:pt>
                <c:pt idx="1511">
                  <c:v>145400</c:v>
                </c:pt>
                <c:pt idx="1512">
                  <c:v>145250</c:v>
                </c:pt>
                <c:pt idx="1513">
                  <c:v>145100</c:v>
                </c:pt>
                <c:pt idx="1514">
                  <c:v>145000</c:v>
                </c:pt>
                <c:pt idx="1515">
                  <c:v>145000</c:v>
                </c:pt>
                <c:pt idx="1516">
                  <c:v>145000</c:v>
                </c:pt>
                <c:pt idx="1517">
                  <c:v>145000</c:v>
                </c:pt>
                <c:pt idx="1518">
                  <c:v>145000</c:v>
                </c:pt>
                <c:pt idx="1519">
                  <c:v>145000</c:v>
                </c:pt>
                <c:pt idx="1520">
                  <c:v>145000</c:v>
                </c:pt>
                <c:pt idx="1521">
                  <c:v>145000</c:v>
                </c:pt>
                <c:pt idx="1522">
                  <c:v>145000</c:v>
                </c:pt>
                <c:pt idx="1523">
                  <c:v>145000</c:v>
                </c:pt>
                <c:pt idx="1524">
                  <c:v>145000</c:v>
                </c:pt>
                <c:pt idx="1525">
                  <c:v>145000</c:v>
                </c:pt>
                <c:pt idx="1526">
                  <c:v>145000</c:v>
                </c:pt>
                <c:pt idx="1527">
                  <c:v>145000</c:v>
                </c:pt>
                <c:pt idx="1528">
                  <c:v>145000</c:v>
                </c:pt>
                <c:pt idx="1529">
                  <c:v>145000</c:v>
                </c:pt>
                <c:pt idx="1530">
                  <c:v>144900</c:v>
                </c:pt>
                <c:pt idx="1531">
                  <c:v>144900</c:v>
                </c:pt>
                <c:pt idx="1532">
                  <c:v>144800</c:v>
                </c:pt>
                <c:pt idx="1533">
                  <c:v>144750</c:v>
                </c:pt>
                <c:pt idx="1534">
                  <c:v>144500</c:v>
                </c:pt>
                <c:pt idx="1535">
                  <c:v>144500</c:v>
                </c:pt>
                <c:pt idx="1536">
                  <c:v>144100</c:v>
                </c:pt>
                <c:pt idx="1537">
                  <c:v>144000</c:v>
                </c:pt>
                <c:pt idx="1538">
                  <c:v>144000</c:v>
                </c:pt>
                <c:pt idx="1539">
                  <c:v>144000</c:v>
                </c:pt>
                <c:pt idx="1540">
                  <c:v>144000</c:v>
                </c:pt>
                <c:pt idx="1541">
                  <c:v>144000</c:v>
                </c:pt>
                <c:pt idx="1542">
                  <c:v>144000</c:v>
                </c:pt>
                <c:pt idx="1543">
                  <c:v>144000</c:v>
                </c:pt>
                <c:pt idx="1544">
                  <c:v>144000</c:v>
                </c:pt>
                <c:pt idx="1545">
                  <c:v>144000</c:v>
                </c:pt>
                <c:pt idx="1546">
                  <c:v>144000</c:v>
                </c:pt>
                <c:pt idx="1547">
                  <c:v>144000</c:v>
                </c:pt>
                <c:pt idx="1548">
                  <c:v>144000</c:v>
                </c:pt>
                <c:pt idx="1549">
                  <c:v>143900</c:v>
                </c:pt>
                <c:pt idx="1550">
                  <c:v>143500</c:v>
                </c:pt>
                <c:pt idx="1551">
                  <c:v>143500</c:v>
                </c:pt>
                <c:pt idx="1552">
                  <c:v>143500</c:v>
                </c:pt>
                <c:pt idx="1553">
                  <c:v>143500</c:v>
                </c:pt>
                <c:pt idx="1554">
                  <c:v>143450</c:v>
                </c:pt>
                <c:pt idx="1555">
                  <c:v>143250</c:v>
                </c:pt>
                <c:pt idx="1556">
                  <c:v>143195</c:v>
                </c:pt>
                <c:pt idx="1557">
                  <c:v>143000</c:v>
                </c:pt>
                <c:pt idx="1558">
                  <c:v>143000</c:v>
                </c:pt>
                <c:pt idx="1559">
                  <c:v>143000</c:v>
                </c:pt>
                <c:pt idx="1560">
                  <c:v>143000</c:v>
                </c:pt>
                <c:pt idx="1561">
                  <c:v>143000</c:v>
                </c:pt>
                <c:pt idx="1562">
                  <c:v>143000</c:v>
                </c:pt>
                <c:pt idx="1563">
                  <c:v>143000</c:v>
                </c:pt>
                <c:pt idx="1564">
                  <c:v>143000</c:v>
                </c:pt>
                <c:pt idx="1565">
                  <c:v>143000</c:v>
                </c:pt>
                <c:pt idx="1566">
                  <c:v>143000</c:v>
                </c:pt>
                <c:pt idx="1567">
                  <c:v>143000</c:v>
                </c:pt>
                <c:pt idx="1568">
                  <c:v>143000</c:v>
                </c:pt>
                <c:pt idx="1569">
                  <c:v>143000</c:v>
                </c:pt>
                <c:pt idx="1570">
                  <c:v>142900</c:v>
                </c:pt>
                <c:pt idx="1571">
                  <c:v>142500</c:v>
                </c:pt>
                <c:pt idx="1572">
                  <c:v>142500</c:v>
                </c:pt>
                <c:pt idx="1573">
                  <c:v>142500</c:v>
                </c:pt>
                <c:pt idx="1574">
                  <c:v>142500</c:v>
                </c:pt>
                <c:pt idx="1575">
                  <c:v>142250</c:v>
                </c:pt>
                <c:pt idx="1576">
                  <c:v>142125</c:v>
                </c:pt>
                <c:pt idx="1577">
                  <c:v>142100</c:v>
                </c:pt>
                <c:pt idx="1578">
                  <c:v>142000</c:v>
                </c:pt>
                <c:pt idx="1579">
                  <c:v>142000</c:v>
                </c:pt>
                <c:pt idx="1580">
                  <c:v>142000</c:v>
                </c:pt>
                <c:pt idx="1581">
                  <c:v>142000</c:v>
                </c:pt>
                <c:pt idx="1582">
                  <c:v>142000</c:v>
                </c:pt>
                <c:pt idx="1583">
                  <c:v>142000</c:v>
                </c:pt>
                <c:pt idx="1584">
                  <c:v>142000</c:v>
                </c:pt>
                <c:pt idx="1585">
                  <c:v>142000</c:v>
                </c:pt>
                <c:pt idx="1586">
                  <c:v>141500</c:v>
                </c:pt>
                <c:pt idx="1587">
                  <c:v>141500</c:v>
                </c:pt>
                <c:pt idx="1588">
                  <c:v>141500</c:v>
                </c:pt>
                <c:pt idx="1589">
                  <c:v>141500</c:v>
                </c:pt>
                <c:pt idx="1590">
                  <c:v>141500</c:v>
                </c:pt>
                <c:pt idx="1591">
                  <c:v>141000</c:v>
                </c:pt>
                <c:pt idx="1592">
                  <c:v>141000</c:v>
                </c:pt>
                <c:pt idx="1593">
                  <c:v>141000</c:v>
                </c:pt>
                <c:pt idx="1594">
                  <c:v>141000</c:v>
                </c:pt>
                <c:pt idx="1595">
                  <c:v>141000</c:v>
                </c:pt>
                <c:pt idx="1596">
                  <c:v>141000</c:v>
                </c:pt>
                <c:pt idx="1597">
                  <c:v>141000</c:v>
                </c:pt>
                <c:pt idx="1598">
                  <c:v>141000</c:v>
                </c:pt>
                <c:pt idx="1599">
                  <c:v>141000</c:v>
                </c:pt>
                <c:pt idx="1600">
                  <c:v>141000</c:v>
                </c:pt>
                <c:pt idx="1601">
                  <c:v>141000</c:v>
                </c:pt>
                <c:pt idx="1602">
                  <c:v>140750</c:v>
                </c:pt>
                <c:pt idx="1603">
                  <c:v>140500</c:v>
                </c:pt>
                <c:pt idx="1604">
                  <c:v>140200</c:v>
                </c:pt>
                <c:pt idx="1605">
                  <c:v>140000</c:v>
                </c:pt>
                <c:pt idx="1606">
                  <c:v>140000</c:v>
                </c:pt>
                <c:pt idx="1607">
                  <c:v>140000</c:v>
                </c:pt>
                <c:pt idx="1608">
                  <c:v>140000</c:v>
                </c:pt>
                <c:pt idx="1609">
                  <c:v>140000</c:v>
                </c:pt>
                <c:pt idx="1610">
                  <c:v>140000</c:v>
                </c:pt>
                <c:pt idx="1611">
                  <c:v>140000</c:v>
                </c:pt>
                <c:pt idx="1612">
                  <c:v>140000</c:v>
                </c:pt>
                <c:pt idx="1613">
                  <c:v>140000</c:v>
                </c:pt>
                <c:pt idx="1614">
                  <c:v>140000</c:v>
                </c:pt>
                <c:pt idx="1615">
                  <c:v>140000</c:v>
                </c:pt>
                <c:pt idx="1616">
                  <c:v>140000</c:v>
                </c:pt>
                <c:pt idx="1617">
                  <c:v>140000</c:v>
                </c:pt>
                <c:pt idx="1618">
                  <c:v>140000</c:v>
                </c:pt>
                <c:pt idx="1619">
                  <c:v>140000</c:v>
                </c:pt>
                <c:pt idx="1620">
                  <c:v>140000</c:v>
                </c:pt>
                <c:pt idx="1621">
                  <c:v>140000</c:v>
                </c:pt>
                <c:pt idx="1622">
                  <c:v>140000</c:v>
                </c:pt>
                <c:pt idx="1623">
                  <c:v>140000</c:v>
                </c:pt>
                <c:pt idx="1624">
                  <c:v>140000</c:v>
                </c:pt>
                <c:pt idx="1625">
                  <c:v>140000</c:v>
                </c:pt>
                <c:pt idx="1626">
                  <c:v>140000</c:v>
                </c:pt>
                <c:pt idx="1627">
                  <c:v>140000</c:v>
                </c:pt>
                <c:pt idx="1628">
                  <c:v>140000</c:v>
                </c:pt>
                <c:pt idx="1629">
                  <c:v>139950</c:v>
                </c:pt>
                <c:pt idx="1630">
                  <c:v>139900</c:v>
                </c:pt>
                <c:pt idx="1631">
                  <c:v>139900</c:v>
                </c:pt>
                <c:pt idx="1632">
                  <c:v>139900</c:v>
                </c:pt>
                <c:pt idx="1633">
                  <c:v>139600</c:v>
                </c:pt>
                <c:pt idx="1634">
                  <c:v>139500</c:v>
                </c:pt>
                <c:pt idx="1635">
                  <c:v>139500</c:v>
                </c:pt>
                <c:pt idx="1636">
                  <c:v>139500</c:v>
                </c:pt>
                <c:pt idx="1637">
                  <c:v>139500</c:v>
                </c:pt>
                <c:pt idx="1638">
                  <c:v>139500</c:v>
                </c:pt>
                <c:pt idx="1639">
                  <c:v>139500</c:v>
                </c:pt>
                <c:pt idx="1640">
                  <c:v>139400</c:v>
                </c:pt>
                <c:pt idx="1641">
                  <c:v>139400</c:v>
                </c:pt>
                <c:pt idx="1642">
                  <c:v>139000</c:v>
                </c:pt>
                <c:pt idx="1643">
                  <c:v>139000</c:v>
                </c:pt>
                <c:pt idx="1644">
                  <c:v>139000</c:v>
                </c:pt>
                <c:pt idx="1645">
                  <c:v>139000</c:v>
                </c:pt>
                <c:pt idx="1646">
                  <c:v>139000</c:v>
                </c:pt>
                <c:pt idx="1647">
                  <c:v>139000</c:v>
                </c:pt>
                <c:pt idx="1648">
                  <c:v>139000</c:v>
                </c:pt>
                <c:pt idx="1649">
                  <c:v>139000</c:v>
                </c:pt>
                <c:pt idx="1650">
                  <c:v>139000</c:v>
                </c:pt>
                <c:pt idx="1651">
                  <c:v>139000</c:v>
                </c:pt>
                <c:pt idx="1652">
                  <c:v>139000</c:v>
                </c:pt>
                <c:pt idx="1653">
                  <c:v>139000</c:v>
                </c:pt>
                <c:pt idx="1654">
                  <c:v>139000</c:v>
                </c:pt>
                <c:pt idx="1655">
                  <c:v>139000</c:v>
                </c:pt>
                <c:pt idx="1656">
                  <c:v>139000</c:v>
                </c:pt>
                <c:pt idx="1657">
                  <c:v>138887</c:v>
                </c:pt>
                <c:pt idx="1658">
                  <c:v>138800</c:v>
                </c:pt>
                <c:pt idx="1659">
                  <c:v>138500</c:v>
                </c:pt>
                <c:pt idx="1660">
                  <c:v>138500</c:v>
                </c:pt>
                <c:pt idx="1661">
                  <c:v>138500</c:v>
                </c:pt>
                <c:pt idx="1662">
                  <c:v>138500</c:v>
                </c:pt>
                <c:pt idx="1663">
                  <c:v>138400</c:v>
                </c:pt>
                <c:pt idx="1664">
                  <c:v>138000</c:v>
                </c:pt>
                <c:pt idx="1665">
                  <c:v>138000</c:v>
                </c:pt>
                <c:pt idx="1666">
                  <c:v>138000</c:v>
                </c:pt>
                <c:pt idx="1667">
                  <c:v>138000</c:v>
                </c:pt>
                <c:pt idx="1668">
                  <c:v>138000</c:v>
                </c:pt>
                <c:pt idx="1669">
                  <c:v>138000</c:v>
                </c:pt>
                <c:pt idx="1670">
                  <c:v>138000</c:v>
                </c:pt>
                <c:pt idx="1671">
                  <c:v>138000</c:v>
                </c:pt>
                <c:pt idx="1672">
                  <c:v>138000</c:v>
                </c:pt>
                <c:pt idx="1673">
                  <c:v>137900</c:v>
                </c:pt>
                <c:pt idx="1674">
                  <c:v>137900</c:v>
                </c:pt>
                <c:pt idx="1675">
                  <c:v>137500</c:v>
                </c:pt>
                <c:pt idx="1676">
                  <c:v>137500</c:v>
                </c:pt>
                <c:pt idx="1677">
                  <c:v>137500</c:v>
                </c:pt>
                <c:pt idx="1678">
                  <c:v>137500</c:v>
                </c:pt>
                <c:pt idx="1679">
                  <c:v>137500</c:v>
                </c:pt>
                <c:pt idx="1680">
                  <c:v>137500</c:v>
                </c:pt>
                <c:pt idx="1681">
                  <c:v>137500</c:v>
                </c:pt>
                <c:pt idx="1682">
                  <c:v>137500</c:v>
                </c:pt>
                <c:pt idx="1683">
                  <c:v>137500</c:v>
                </c:pt>
                <c:pt idx="1684">
                  <c:v>137450</c:v>
                </c:pt>
                <c:pt idx="1685">
                  <c:v>137250</c:v>
                </c:pt>
                <c:pt idx="1686">
                  <c:v>137000</c:v>
                </c:pt>
                <c:pt idx="1687">
                  <c:v>137000</c:v>
                </c:pt>
                <c:pt idx="1688">
                  <c:v>137000</c:v>
                </c:pt>
                <c:pt idx="1689">
                  <c:v>137000</c:v>
                </c:pt>
                <c:pt idx="1690">
                  <c:v>137000</c:v>
                </c:pt>
                <c:pt idx="1691">
                  <c:v>137000</c:v>
                </c:pt>
                <c:pt idx="1692">
                  <c:v>137000</c:v>
                </c:pt>
                <c:pt idx="1693">
                  <c:v>137000</c:v>
                </c:pt>
                <c:pt idx="1694">
                  <c:v>137000</c:v>
                </c:pt>
                <c:pt idx="1695">
                  <c:v>137000</c:v>
                </c:pt>
                <c:pt idx="1696">
                  <c:v>137000</c:v>
                </c:pt>
                <c:pt idx="1697">
                  <c:v>136900</c:v>
                </c:pt>
                <c:pt idx="1698">
                  <c:v>136870</c:v>
                </c:pt>
                <c:pt idx="1699">
                  <c:v>136500</c:v>
                </c:pt>
                <c:pt idx="1700">
                  <c:v>136500</c:v>
                </c:pt>
                <c:pt idx="1701">
                  <c:v>136500</c:v>
                </c:pt>
                <c:pt idx="1702">
                  <c:v>136500</c:v>
                </c:pt>
                <c:pt idx="1703">
                  <c:v>136500</c:v>
                </c:pt>
                <c:pt idx="1704">
                  <c:v>136500</c:v>
                </c:pt>
                <c:pt idx="1705">
                  <c:v>136500</c:v>
                </c:pt>
                <c:pt idx="1706">
                  <c:v>136300</c:v>
                </c:pt>
                <c:pt idx="1707">
                  <c:v>136000</c:v>
                </c:pt>
                <c:pt idx="1708">
                  <c:v>136000</c:v>
                </c:pt>
                <c:pt idx="1709">
                  <c:v>136000</c:v>
                </c:pt>
                <c:pt idx="1710">
                  <c:v>136000</c:v>
                </c:pt>
                <c:pt idx="1711">
                  <c:v>136000</c:v>
                </c:pt>
                <c:pt idx="1712">
                  <c:v>136000</c:v>
                </c:pt>
                <c:pt idx="1713">
                  <c:v>135750</c:v>
                </c:pt>
                <c:pt idx="1714">
                  <c:v>135500</c:v>
                </c:pt>
                <c:pt idx="1715">
                  <c:v>135500</c:v>
                </c:pt>
                <c:pt idx="1716">
                  <c:v>135000</c:v>
                </c:pt>
                <c:pt idx="1717">
                  <c:v>135000</c:v>
                </c:pt>
                <c:pt idx="1718">
                  <c:v>135000</c:v>
                </c:pt>
                <c:pt idx="1719">
                  <c:v>135000</c:v>
                </c:pt>
                <c:pt idx="1720">
                  <c:v>135000</c:v>
                </c:pt>
                <c:pt idx="1721">
                  <c:v>135000</c:v>
                </c:pt>
                <c:pt idx="1722">
                  <c:v>135000</c:v>
                </c:pt>
                <c:pt idx="1723">
                  <c:v>135000</c:v>
                </c:pt>
                <c:pt idx="1724">
                  <c:v>135000</c:v>
                </c:pt>
                <c:pt idx="1725">
                  <c:v>135000</c:v>
                </c:pt>
                <c:pt idx="1726">
                  <c:v>135000</c:v>
                </c:pt>
                <c:pt idx="1727">
                  <c:v>135000</c:v>
                </c:pt>
                <c:pt idx="1728">
                  <c:v>135000</c:v>
                </c:pt>
                <c:pt idx="1729">
                  <c:v>135000</c:v>
                </c:pt>
                <c:pt idx="1730">
                  <c:v>135000</c:v>
                </c:pt>
                <c:pt idx="1731">
                  <c:v>135000</c:v>
                </c:pt>
                <c:pt idx="1732">
                  <c:v>135000</c:v>
                </c:pt>
                <c:pt idx="1733">
                  <c:v>135000</c:v>
                </c:pt>
                <c:pt idx="1734">
                  <c:v>135000</c:v>
                </c:pt>
                <c:pt idx="1735">
                  <c:v>135000</c:v>
                </c:pt>
                <c:pt idx="1736">
                  <c:v>135000</c:v>
                </c:pt>
                <c:pt idx="1737">
                  <c:v>135000</c:v>
                </c:pt>
                <c:pt idx="1738">
                  <c:v>135000</c:v>
                </c:pt>
                <c:pt idx="1739">
                  <c:v>135000</c:v>
                </c:pt>
                <c:pt idx="1740">
                  <c:v>135000</c:v>
                </c:pt>
                <c:pt idx="1741">
                  <c:v>135000</c:v>
                </c:pt>
                <c:pt idx="1742">
                  <c:v>135000</c:v>
                </c:pt>
                <c:pt idx="1743">
                  <c:v>135000</c:v>
                </c:pt>
                <c:pt idx="1744">
                  <c:v>135000</c:v>
                </c:pt>
                <c:pt idx="1745">
                  <c:v>135000</c:v>
                </c:pt>
                <c:pt idx="1746">
                  <c:v>134900</c:v>
                </c:pt>
                <c:pt idx="1747">
                  <c:v>134900</c:v>
                </c:pt>
                <c:pt idx="1748">
                  <c:v>134900</c:v>
                </c:pt>
                <c:pt idx="1749">
                  <c:v>134900</c:v>
                </c:pt>
                <c:pt idx="1750">
                  <c:v>134800</c:v>
                </c:pt>
                <c:pt idx="1751">
                  <c:v>134500</c:v>
                </c:pt>
                <c:pt idx="1752">
                  <c:v>134500</c:v>
                </c:pt>
                <c:pt idx="1753">
                  <c:v>134500</c:v>
                </c:pt>
                <c:pt idx="1754">
                  <c:v>134500</c:v>
                </c:pt>
                <c:pt idx="1755">
                  <c:v>134500</c:v>
                </c:pt>
                <c:pt idx="1756">
                  <c:v>134450</c:v>
                </c:pt>
                <c:pt idx="1757">
                  <c:v>134432</c:v>
                </c:pt>
                <c:pt idx="1758">
                  <c:v>134000</c:v>
                </c:pt>
                <c:pt idx="1759">
                  <c:v>134000</c:v>
                </c:pt>
                <c:pt idx="1760">
                  <c:v>134000</c:v>
                </c:pt>
                <c:pt idx="1761">
                  <c:v>133900</c:v>
                </c:pt>
                <c:pt idx="1762">
                  <c:v>133700</c:v>
                </c:pt>
                <c:pt idx="1763">
                  <c:v>133500</c:v>
                </c:pt>
                <c:pt idx="1764">
                  <c:v>133500</c:v>
                </c:pt>
                <c:pt idx="1765">
                  <c:v>133500</c:v>
                </c:pt>
                <c:pt idx="1766">
                  <c:v>133500</c:v>
                </c:pt>
                <c:pt idx="1767">
                  <c:v>133500</c:v>
                </c:pt>
                <c:pt idx="1768">
                  <c:v>133000</c:v>
                </c:pt>
                <c:pt idx="1769">
                  <c:v>133000</c:v>
                </c:pt>
                <c:pt idx="1770">
                  <c:v>133000</c:v>
                </c:pt>
                <c:pt idx="1771">
                  <c:v>133000</c:v>
                </c:pt>
                <c:pt idx="1772">
                  <c:v>133000</c:v>
                </c:pt>
                <c:pt idx="1773">
                  <c:v>133000</c:v>
                </c:pt>
                <c:pt idx="1774">
                  <c:v>133000</c:v>
                </c:pt>
                <c:pt idx="1775">
                  <c:v>133000</c:v>
                </c:pt>
                <c:pt idx="1776">
                  <c:v>132500</c:v>
                </c:pt>
                <c:pt idx="1777">
                  <c:v>132500</c:v>
                </c:pt>
                <c:pt idx="1778">
                  <c:v>132500</c:v>
                </c:pt>
                <c:pt idx="1779">
                  <c:v>132500</c:v>
                </c:pt>
                <c:pt idx="1780">
                  <c:v>132500</c:v>
                </c:pt>
                <c:pt idx="1781">
                  <c:v>132500</c:v>
                </c:pt>
                <c:pt idx="1782">
                  <c:v>132250</c:v>
                </c:pt>
                <c:pt idx="1783">
                  <c:v>132000</c:v>
                </c:pt>
                <c:pt idx="1784">
                  <c:v>132000</c:v>
                </c:pt>
                <c:pt idx="1785">
                  <c:v>132000</c:v>
                </c:pt>
                <c:pt idx="1786">
                  <c:v>132000</c:v>
                </c:pt>
                <c:pt idx="1787">
                  <c:v>132000</c:v>
                </c:pt>
                <c:pt idx="1788">
                  <c:v>132000</c:v>
                </c:pt>
                <c:pt idx="1789">
                  <c:v>132000</c:v>
                </c:pt>
                <c:pt idx="1790">
                  <c:v>132000</c:v>
                </c:pt>
                <c:pt idx="1791">
                  <c:v>132000</c:v>
                </c:pt>
                <c:pt idx="1792">
                  <c:v>132000</c:v>
                </c:pt>
                <c:pt idx="1793">
                  <c:v>132000</c:v>
                </c:pt>
                <c:pt idx="1794">
                  <c:v>132000</c:v>
                </c:pt>
                <c:pt idx="1795">
                  <c:v>132000</c:v>
                </c:pt>
                <c:pt idx="1796">
                  <c:v>132000</c:v>
                </c:pt>
                <c:pt idx="1797">
                  <c:v>131900</c:v>
                </c:pt>
                <c:pt idx="1798">
                  <c:v>131750</c:v>
                </c:pt>
                <c:pt idx="1799">
                  <c:v>131750</c:v>
                </c:pt>
                <c:pt idx="1800">
                  <c:v>131500</c:v>
                </c:pt>
                <c:pt idx="1801">
                  <c:v>131400</c:v>
                </c:pt>
                <c:pt idx="1802">
                  <c:v>131250</c:v>
                </c:pt>
                <c:pt idx="1803">
                  <c:v>131000</c:v>
                </c:pt>
                <c:pt idx="1804">
                  <c:v>131000</c:v>
                </c:pt>
                <c:pt idx="1805">
                  <c:v>131000</c:v>
                </c:pt>
                <c:pt idx="1806">
                  <c:v>131000</c:v>
                </c:pt>
                <c:pt idx="1807">
                  <c:v>131000</c:v>
                </c:pt>
                <c:pt idx="1808">
                  <c:v>131000</c:v>
                </c:pt>
                <c:pt idx="1809">
                  <c:v>131000</c:v>
                </c:pt>
                <c:pt idx="1810">
                  <c:v>131000</c:v>
                </c:pt>
                <c:pt idx="1811">
                  <c:v>131000</c:v>
                </c:pt>
                <c:pt idx="1812">
                  <c:v>131000</c:v>
                </c:pt>
                <c:pt idx="1813">
                  <c:v>130500</c:v>
                </c:pt>
                <c:pt idx="1814">
                  <c:v>130500</c:v>
                </c:pt>
                <c:pt idx="1815">
                  <c:v>130500</c:v>
                </c:pt>
                <c:pt idx="1816">
                  <c:v>130250</c:v>
                </c:pt>
                <c:pt idx="1817">
                  <c:v>130000</c:v>
                </c:pt>
                <c:pt idx="1818">
                  <c:v>130000</c:v>
                </c:pt>
                <c:pt idx="1819">
                  <c:v>130000</c:v>
                </c:pt>
                <c:pt idx="1820">
                  <c:v>130000</c:v>
                </c:pt>
                <c:pt idx="1821">
                  <c:v>130000</c:v>
                </c:pt>
                <c:pt idx="1822">
                  <c:v>130000</c:v>
                </c:pt>
                <c:pt idx="1823">
                  <c:v>130000</c:v>
                </c:pt>
                <c:pt idx="1824">
                  <c:v>130000</c:v>
                </c:pt>
                <c:pt idx="1825">
                  <c:v>130000</c:v>
                </c:pt>
                <c:pt idx="1826">
                  <c:v>130000</c:v>
                </c:pt>
                <c:pt idx="1827">
                  <c:v>130000</c:v>
                </c:pt>
                <c:pt idx="1828">
                  <c:v>130000</c:v>
                </c:pt>
                <c:pt idx="1829">
                  <c:v>130000</c:v>
                </c:pt>
                <c:pt idx="1830">
                  <c:v>130000</c:v>
                </c:pt>
                <c:pt idx="1831">
                  <c:v>130000</c:v>
                </c:pt>
                <c:pt idx="1832">
                  <c:v>130000</c:v>
                </c:pt>
                <c:pt idx="1833">
                  <c:v>130000</c:v>
                </c:pt>
                <c:pt idx="1834">
                  <c:v>130000</c:v>
                </c:pt>
                <c:pt idx="1835">
                  <c:v>130000</c:v>
                </c:pt>
                <c:pt idx="1836">
                  <c:v>130000</c:v>
                </c:pt>
                <c:pt idx="1837">
                  <c:v>130000</c:v>
                </c:pt>
                <c:pt idx="1838">
                  <c:v>129900</c:v>
                </c:pt>
                <c:pt idx="1839">
                  <c:v>129900</c:v>
                </c:pt>
                <c:pt idx="1840">
                  <c:v>129900</c:v>
                </c:pt>
                <c:pt idx="1841">
                  <c:v>129900</c:v>
                </c:pt>
                <c:pt idx="1842">
                  <c:v>129850</c:v>
                </c:pt>
                <c:pt idx="1843">
                  <c:v>129800</c:v>
                </c:pt>
                <c:pt idx="1844">
                  <c:v>129500</c:v>
                </c:pt>
                <c:pt idx="1845">
                  <c:v>129500</c:v>
                </c:pt>
                <c:pt idx="1846">
                  <c:v>129500</c:v>
                </c:pt>
                <c:pt idx="1847">
                  <c:v>129500</c:v>
                </c:pt>
                <c:pt idx="1848">
                  <c:v>129500</c:v>
                </c:pt>
                <c:pt idx="1849">
                  <c:v>129500</c:v>
                </c:pt>
                <c:pt idx="1850">
                  <c:v>129500</c:v>
                </c:pt>
                <c:pt idx="1851">
                  <c:v>129400</c:v>
                </c:pt>
                <c:pt idx="1852">
                  <c:v>129250</c:v>
                </c:pt>
                <c:pt idx="1853">
                  <c:v>129200</c:v>
                </c:pt>
                <c:pt idx="1854">
                  <c:v>129000</c:v>
                </c:pt>
                <c:pt idx="1855">
                  <c:v>129000</c:v>
                </c:pt>
                <c:pt idx="1856">
                  <c:v>129000</c:v>
                </c:pt>
                <c:pt idx="1857">
                  <c:v>129000</c:v>
                </c:pt>
                <c:pt idx="1858">
                  <c:v>129000</c:v>
                </c:pt>
                <c:pt idx="1859">
                  <c:v>129000</c:v>
                </c:pt>
                <c:pt idx="1860">
                  <c:v>129000</c:v>
                </c:pt>
                <c:pt idx="1861">
                  <c:v>129000</c:v>
                </c:pt>
                <c:pt idx="1862">
                  <c:v>129000</c:v>
                </c:pt>
                <c:pt idx="1863">
                  <c:v>129000</c:v>
                </c:pt>
                <c:pt idx="1864">
                  <c:v>129000</c:v>
                </c:pt>
                <c:pt idx="1865">
                  <c:v>129000</c:v>
                </c:pt>
                <c:pt idx="1866">
                  <c:v>128950</c:v>
                </c:pt>
                <c:pt idx="1867">
                  <c:v>128900</c:v>
                </c:pt>
                <c:pt idx="1868">
                  <c:v>128900</c:v>
                </c:pt>
                <c:pt idx="1869">
                  <c:v>128500</c:v>
                </c:pt>
                <c:pt idx="1870">
                  <c:v>128500</c:v>
                </c:pt>
                <c:pt idx="1871">
                  <c:v>128500</c:v>
                </c:pt>
                <c:pt idx="1872">
                  <c:v>128500</c:v>
                </c:pt>
                <c:pt idx="1873">
                  <c:v>128500</c:v>
                </c:pt>
                <c:pt idx="1874">
                  <c:v>128500</c:v>
                </c:pt>
                <c:pt idx="1875">
                  <c:v>128500</c:v>
                </c:pt>
                <c:pt idx="1876">
                  <c:v>128500</c:v>
                </c:pt>
                <c:pt idx="1877">
                  <c:v>128500</c:v>
                </c:pt>
                <c:pt idx="1878">
                  <c:v>128250</c:v>
                </c:pt>
                <c:pt idx="1879">
                  <c:v>128200</c:v>
                </c:pt>
                <c:pt idx="1880">
                  <c:v>128000</c:v>
                </c:pt>
                <c:pt idx="1881">
                  <c:v>128000</c:v>
                </c:pt>
                <c:pt idx="1882">
                  <c:v>128000</c:v>
                </c:pt>
                <c:pt idx="1883">
                  <c:v>128000</c:v>
                </c:pt>
                <c:pt idx="1884">
                  <c:v>128000</c:v>
                </c:pt>
                <c:pt idx="1885">
                  <c:v>128000</c:v>
                </c:pt>
                <c:pt idx="1886">
                  <c:v>128000</c:v>
                </c:pt>
                <c:pt idx="1887">
                  <c:v>128000</c:v>
                </c:pt>
                <c:pt idx="1888">
                  <c:v>128000</c:v>
                </c:pt>
                <c:pt idx="1889">
                  <c:v>128000</c:v>
                </c:pt>
                <c:pt idx="1890">
                  <c:v>128000</c:v>
                </c:pt>
                <c:pt idx="1891">
                  <c:v>128000</c:v>
                </c:pt>
                <c:pt idx="1892">
                  <c:v>128000</c:v>
                </c:pt>
                <c:pt idx="1893">
                  <c:v>128000</c:v>
                </c:pt>
                <c:pt idx="1894">
                  <c:v>127500</c:v>
                </c:pt>
                <c:pt idx="1895">
                  <c:v>127500</c:v>
                </c:pt>
                <c:pt idx="1896">
                  <c:v>127500</c:v>
                </c:pt>
                <c:pt idx="1897">
                  <c:v>127500</c:v>
                </c:pt>
                <c:pt idx="1898">
                  <c:v>127500</c:v>
                </c:pt>
                <c:pt idx="1899">
                  <c:v>127500</c:v>
                </c:pt>
                <c:pt idx="1900">
                  <c:v>127500</c:v>
                </c:pt>
                <c:pt idx="1901">
                  <c:v>127000</c:v>
                </c:pt>
                <c:pt idx="1902">
                  <c:v>127000</c:v>
                </c:pt>
                <c:pt idx="1903">
                  <c:v>127000</c:v>
                </c:pt>
                <c:pt idx="1904">
                  <c:v>127000</c:v>
                </c:pt>
                <c:pt idx="1905">
                  <c:v>127000</c:v>
                </c:pt>
                <c:pt idx="1906">
                  <c:v>127000</c:v>
                </c:pt>
                <c:pt idx="1907">
                  <c:v>127000</c:v>
                </c:pt>
                <c:pt idx="1908">
                  <c:v>127000</c:v>
                </c:pt>
                <c:pt idx="1909">
                  <c:v>127000</c:v>
                </c:pt>
                <c:pt idx="1910">
                  <c:v>127000</c:v>
                </c:pt>
                <c:pt idx="1911">
                  <c:v>127000</c:v>
                </c:pt>
                <c:pt idx="1912">
                  <c:v>127000</c:v>
                </c:pt>
                <c:pt idx="1913">
                  <c:v>127000</c:v>
                </c:pt>
                <c:pt idx="1914">
                  <c:v>127000</c:v>
                </c:pt>
                <c:pt idx="1915">
                  <c:v>127000</c:v>
                </c:pt>
                <c:pt idx="1916">
                  <c:v>127000</c:v>
                </c:pt>
                <c:pt idx="1917">
                  <c:v>127000</c:v>
                </c:pt>
                <c:pt idx="1918">
                  <c:v>127000</c:v>
                </c:pt>
                <c:pt idx="1919">
                  <c:v>127000</c:v>
                </c:pt>
                <c:pt idx="1920">
                  <c:v>126500</c:v>
                </c:pt>
                <c:pt idx="1921">
                  <c:v>126500</c:v>
                </c:pt>
                <c:pt idx="1922">
                  <c:v>126500</c:v>
                </c:pt>
                <c:pt idx="1923">
                  <c:v>126175</c:v>
                </c:pt>
                <c:pt idx="1924">
                  <c:v>126000</c:v>
                </c:pt>
                <c:pt idx="1925">
                  <c:v>126000</c:v>
                </c:pt>
                <c:pt idx="1926">
                  <c:v>126000</c:v>
                </c:pt>
                <c:pt idx="1927">
                  <c:v>126000</c:v>
                </c:pt>
                <c:pt idx="1928">
                  <c:v>126000</c:v>
                </c:pt>
                <c:pt idx="1929">
                  <c:v>126000</c:v>
                </c:pt>
                <c:pt idx="1930">
                  <c:v>126000</c:v>
                </c:pt>
                <c:pt idx="1931">
                  <c:v>126000</c:v>
                </c:pt>
                <c:pt idx="1932">
                  <c:v>126000</c:v>
                </c:pt>
                <c:pt idx="1933">
                  <c:v>125900</c:v>
                </c:pt>
                <c:pt idx="1934">
                  <c:v>125600</c:v>
                </c:pt>
                <c:pt idx="1935">
                  <c:v>125500</c:v>
                </c:pt>
                <c:pt idx="1936">
                  <c:v>125500</c:v>
                </c:pt>
                <c:pt idx="1937">
                  <c:v>125500</c:v>
                </c:pt>
                <c:pt idx="1938">
                  <c:v>125500</c:v>
                </c:pt>
                <c:pt idx="1939">
                  <c:v>125500</c:v>
                </c:pt>
                <c:pt idx="1940">
                  <c:v>125200</c:v>
                </c:pt>
                <c:pt idx="1941">
                  <c:v>125000</c:v>
                </c:pt>
                <c:pt idx="1942">
                  <c:v>125000</c:v>
                </c:pt>
                <c:pt idx="1943">
                  <c:v>125000</c:v>
                </c:pt>
                <c:pt idx="1944">
                  <c:v>125000</c:v>
                </c:pt>
                <c:pt idx="1945">
                  <c:v>125000</c:v>
                </c:pt>
                <c:pt idx="1946">
                  <c:v>125000</c:v>
                </c:pt>
                <c:pt idx="1947">
                  <c:v>125000</c:v>
                </c:pt>
                <c:pt idx="1948">
                  <c:v>125000</c:v>
                </c:pt>
                <c:pt idx="1949">
                  <c:v>125000</c:v>
                </c:pt>
                <c:pt idx="1950">
                  <c:v>125000</c:v>
                </c:pt>
                <c:pt idx="1951">
                  <c:v>125000</c:v>
                </c:pt>
                <c:pt idx="1952">
                  <c:v>125000</c:v>
                </c:pt>
                <c:pt idx="1953">
                  <c:v>125000</c:v>
                </c:pt>
                <c:pt idx="1954">
                  <c:v>125000</c:v>
                </c:pt>
                <c:pt idx="1955">
                  <c:v>125000</c:v>
                </c:pt>
                <c:pt idx="1956">
                  <c:v>124900</c:v>
                </c:pt>
                <c:pt idx="1957">
                  <c:v>124900</c:v>
                </c:pt>
                <c:pt idx="1958">
                  <c:v>124900</c:v>
                </c:pt>
                <c:pt idx="1959">
                  <c:v>124500</c:v>
                </c:pt>
                <c:pt idx="1960">
                  <c:v>124500</c:v>
                </c:pt>
                <c:pt idx="1961">
                  <c:v>124500</c:v>
                </c:pt>
                <c:pt idx="1962">
                  <c:v>124500</c:v>
                </c:pt>
                <c:pt idx="1963">
                  <c:v>124500</c:v>
                </c:pt>
                <c:pt idx="1964">
                  <c:v>124500</c:v>
                </c:pt>
                <c:pt idx="1965">
                  <c:v>124400</c:v>
                </c:pt>
                <c:pt idx="1966">
                  <c:v>124100</c:v>
                </c:pt>
                <c:pt idx="1967">
                  <c:v>124000</c:v>
                </c:pt>
                <c:pt idx="1968">
                  <c:v>124000</c:v>
                </c:pt>
                <c:pt idx="1969">
                  <c:v>124000</c:v>
                </c:pt>
                <c:pt idx="1970">
                  <c:v>124000</c:v>
                </c:pt>
                <c:pt idx="1971">
                  <c:v>124000</c:v>
                </c:pt>
                <c:pt idx="1972">
                  <c:v>124000</c:v>
                </c:pt>
                <c:pt idx="1973">
                  <c:v>124000</c:v>
                </c:pt>
                <c:pt idx="1974">
                  <c:v>124000</c:v>
                </c:pt>
                <c:pt idx="1975">
                  <c:v>124000</c:v>
                </c:pt>
                <c:pt idx="1976">
                  <c:v>123900</c:v>
                </c:pt>
                <c:pt idx="1977">
                  <c:v>123600</c:v>
                </c:pt>
                <c:pt idx="1978">
                  <c:v>123500</c:v>
                </c:pt>
                <c:pt idx="1979">
                  <c:v>123500</c:v>
                </c:pt>
                <c:pt idx="1980">
                  <c:v>123000</c:v>
                </c:pt>
                <c:pt idx="1981">
                  <c:v>123000</c:v>
                </c:pt>
                <c:pt idx="1982">
                  <c:v>123000</c:v>
                </c:pt>
                <c:pt idx="1983">
                  <c:v>123000</c:v>
                </c:pt>
                <c:pt idx="1984">
                  <c:v>123000</c:v>
                </c:pt>
                <c:pt idx="1985">
                  <c:v>123000</c:v>
                </c:pt>
                <c:pt idx="1986">
                  <c:v>123000</c:v>
                </c:pt>
                <c:pt idx="1987">
                  <c:v>123000</c:v>
                </c:pt>
                <c:pt idx="1988">
                  <c:v>123000</c:v>
                </c:pt>
                <c:pt idx="1989">
                  <c:v>123000</c:v>
                </c:pt>
                <c:pt idx="1990">
                  <c:v>123000</c:v>
                </c:pt>
                <c:pt idx="1991">
                  <c:v>122900</c:v>
                </c:pt>
                <c:pt idx="1992">
                  <c:v>122600</c:v>
                </c:pt>
                <c:pt idx="1993">
                  <c:v>122500</c:v>
                </c:pt>
                <c:pt idx="1994">
                  <c:v>122250</c:v>
                </c:pt>
                <c:pt idx="1995">
                  <c:v>122000</c:v>
                </c:pt>
                <c:pt idx="1996">
                  <c:v>122000</c:v>
                </c:pt>
                <c:pt idx="1997">
                  <c:v>122000</c:v>
                </c:pt>
                <c:pt idx="1998">
                  <c:v>122000</c:v>
                </c:pt>
                <c:pt idx="1999">
                  <c:v>122000</c:v>
                </c:pt>
                <c:pt idx="2000">
                  <c:v>122000</c:v>
                </c:pt>
                <c:pt idx="2001">
                  <c:v>122000</c:v>
                </c:pt>
                <c:pt idx="2002">
                  <c:v>122000</c:v>
                </c:pt>
                <c:pt idx="2003">
                  <c:v>122000</c:v>
                </c:pt>
                <c:pt idx="2004">
                  <c:v>121600</c:v>
                </c:pt>
                <c:pt idx="2005">
                  <c:v>121500</c:v>
                </c:pt>
                <c:pt idx="2006">
                  <c:v>121500</c:v>
                </c:pt>
                <c:pt idx="2007">
                  <c:v>121000</c:v>
                </c:pt>
                <c:pt idx="2008">
                  <c:v>121000</c:v>
                </c:pt>
                <c:pt idx="2009">
                  <c:v>121000</c:v>
                </c:pt>
                <c:pt idx="2010">
                  <c:v>120875</c:v>
                </c:pt>
                <c:pt idx="2011">
                  <c:v>120750</c:v>
                </c:pt>
                <c:pt idx="2012">
                  <c:v>120500</c:v>
                </c:pt>
                <c:pt idx="2013">
                  <c:v>120500</c:v>
                </c:pt>
                <c:pt idx="2014">
                  <c:v>120500</c:v>
                </c:pt>
                <c:pt idx="2015">
                  <c:v>120500</c:v>
                </c:pt>
                <c:pt idx="2016">
                  <c:v>120000</c:v>
                </c:pt>
                <c:pt idx="2017">
                  <c:v>120000</c:v>
                </c:pt>
                <c:pt idx="2018">
                  <c:v>120000</c:v>
                </c:pt>
                <c:pt idx="2019">
                  <c:v>120000</c:v>
                </c:pt>
                <c:pt idx="2020">
                  <c:v>120000</c:v>
                </c:pt>
                <c:pt idx="2021">
                  <c:v>120000</c:v>
                </c:pt>
                <c:pt idx="2022">
                  <c:v>120000</c:v>
                </c:pt>
                <c:pt idx="2023">
                  <c:v>120000</c:v>
                </c:pt>
                <c:pt idx="2024">
                  <c:v>120000</c:v>
                </c:pt>
                <c:pt idx="2025">
                  <c:v>120000</c:v>
                </c:pt>
                <c:pt idx="2026">
                  <c:v>120000</c:v>
                </c:pt>
                <c:pt idx="2027">
                  <c:v>120000</c:v>
                </c:pt>
                <c:pt idx="2028">
                  <c:v>120000</c:v>
                </c:pt>
                <c:pt idx="2029">
                  <c:v>120000</c:v>
                </c:pt>
                <c:pt idx="2030">
                  <c:v>120000</c:v>
                </c:pt>
                <c:pt idx="2031">
                  <c:v>120000</c:v>
                </c:pt>
                <c:pt idx="2032">
                  <c:v>120000</c:v>
                </c:pt>
                <c:pt idx="2033">
                  <c:v>120000</c:v>
                </c:pt>
                <c:pt idx="2034">
                  <c:v>119916</c:v>
                </c:pt>
                <c:pt idx="2035">
                  <c:v>119900</c:v>
                </c:pt>
                <c:pt idx="2036">
                  <c:v>119900</c:v>
                </c:pt>
                <c:pt idx="2037">
                  <c:v>119900</c:v>
                </c:pt>
                <c:pt idx="2038">
                  <c:v>119750</c:v>
                </c:pt>
                <c:pt idx="2039">
                  <c:v>119500</c:v>
                </c:pt>
                <c:pt idx="2040">
                  <c:v>119500</c:v>
                </c:pt>
                <c:pt idx="2041">
                  <c:v>119500</c:v>
                </c:pt>
                <c:pt idx="2042">
                  <c:v>119200</c:v>
                </c:pt>
                <c:pt idx="2043">
                  <c:v>119164</c:v>
                </c:pt>
                <c:pt idx="2044">
                  <c:v>119000</c:v>
                </c:pt>
                <c:pt idx="2045">
                  <c:v>119000</c:v>
                </c:pt>
                <c:pt idx="2046">
                  <c:v>119000</c:v>
                </c:pt>
                <c:pt idx="2047">
                  <c:v>119000</c:v>
                </c:pt>
                <c:pt idx="2048">
                  <c:v>119000</c:v>
                </c:pt>
                <c:pt idx="2049">
                  <c:v>119000</c:v>
                </c:pt>
                <c:pt idx="2050">
                  <c:v>119000</c:v>
                </c:pt>
                <c:pt idx="2051">
                  <c:v>119000</c:v>
                </c:pt>
                <c:pt idx="2052">
                  <c:v>119000</c:v>
                </c:pt>
                <c:pt idx="2053">
                  <c:v>119000</c:v>
                </c:pt>
                <c:pt idx="2054">
                  <c:v>119000</c:v>
                </c:pt>
                <c:pt idx="2055">
                  <c:v>118900</c:v>
                </c:pt>
                <c:pt idx="2056">
                  <c:v>118500</c:v>
                </c:pt>
                <c:pt idx="2057">
                  <c:v>118500</c:v>
                </c:pt>
                <c:pt idx="2058">
                  <c:v>118500</c:v>
                </c:pt>
                <c:pt idx="2059">
                  <c:v>118500</c:v>
                </c:pt>
                <c:pt idx="2060">
                  <c:v>118400</c:v>
                </c:pt>
                <c:pt idx="2061">
                  <c:v>118000</c:v>
                </c:pt>
                <c:pt idx="2062">
                  <c:v>118000</c:v>
                </c:pt>
                <c:pt idx="2063">
                  <c:v>118000</c:v>
                </c:pt>
                <c:pt idx="2064">
                  <c:v>118000</c:v>
                </c:pt>
                <c:pt idx="2065">
                  <c:v>117600</c:v>
                </c:pt>
                <c:pt idx="2066">
                  <c:v>117500</c:v>
                </c:pt>
                <c:pt idx="2067">
                  <c:v>117500</c:v>
                </c:pt>
                <c:pt idx="2068">
                  <c:v>117250</c:v>
                </c:pt>
                <c:pt idx="2069">
                  <c:v>117000</c:v>
                </c:pt>
                <c:pt idx="2070">
                  <c:v>117000</c:v>
                </c:pt>
                <c:pt idx="2071">
                  <c:v>117000</c:v>
                </c:pt>
                <c:pt idx="2072">
                  <c:v>117000</c:v>
                </c:pt>
                <c:pt idx="2073">
                  <c:v>117000</c:v>
                </c:pt>
                <c:pt idx="2074">
                  <c:v>117000</c:v>
                </c:pt>
                <c:pt idx="2075">
                  <c:v>116900</c:v>
                </c:pt>
                <c:pt idx="2076">
                  <c:v>116900</c:v>
                </c:pt>
                <c:pt idx="2077">
                  <c:v>116500</c:v>
                </c:pt>
                <c:pt idx="2078">
                  <c:v>116500</c:v>
                </c:pt>
                <c:pt idx="2079">
                  <c:v>116050</c:v>
                </c:pt>
                <c:pt idx="2080">
                  <c:v>116000</c:v>
                </c:pt>
                <c:pt idx="2081">
                  <c:v>116000</c:v>
                </c:pt>
                <c:pt idx="2082">
                  <c:v>116000</c:v>
                </c:pt>
                <c:pt idx="2083">
                  <c:v>116000</c:v>
                </c:pt>
                <c:pt idx="2084">
                  <c:v>116000</c:v>
                </c:pt>
                <c:pt idx="2085">
                  <c:v>116000</c:v>
                </c:pt>
                <c:pt idx="2086">
                  <c:v>115500</c:v>
                </c:pt>
                <c:pt idx="2087">
                  <c:v>115400</c:v>
                </c:pt>
                <c:pt idx="2088">
                  <c:v>115000</c:v>
                </c:pt>
                <c:pt idx="2089">
                  <c:v>115000</c:v>
                </c:pt>
                <c:pt idx="2090">
                  <c:v>115000</c:v>
                </c:pt>
                <c:pt idx="2091">
                  <c:v>115000</c:v>
                </c:pt>
                <c:pt idx="2092">
                  <c:v>115000</c:v>
                </c:pt>
                <c:pt idx="2093">
                  <c:v>115000</c:v>
                </c:pt>
                <c:pt idx="2094">
                  <c:v>115000</c:v>
                </c:pt>
                <c:pt idx="2095">
                  <c:v>115000</c:v>
                </c:pt>
                <c:pt idx="2096">
                  <c:v>115000</c:v>
                </c:pt>
                <c:pt idx="2097">
                  <c:v>115000</c:v>
                </c:pt>
                <c:pt idx="2098">
                  <c:v>115000</c:v>
                </c:pt>
                <c:pt idx="2099">
                  <c:v>115000</c:v>
                </c:pt>
                <c:pt idx="2100">
                  <c:v>115000</c:v>
                </c:pt>
                <c:pt idx="2101">
                  <c:v>115000</c:v>
                </c:pt>
                <c:pt idx="2102">
                  <c:v>115000</c:v>
                </c:pt>
                <c:pt idx="2103">
                  <c:v>115000</c:v>
                </c:pt>
                <c:pt idx="2104">
                  <c:v>114504</c:v>
                </c:pt>
                <c:pt idx="2105">
                  <c:v>114500</c:v>
                </c:pt>
                <c:pt idx="2106">
                  <c:v>114500</c:v>
                </c:pt>
                <c:pt idx="2107">
                  <c:v>114000</c:v>
                </c:pt>
                <c:pt idx="2108">
                  <c:v>114000</c:v>
                </c:pt>
                <c:pt idx="2109">
                  <c:v>114000</c:v>
                </c:pt>
                <c:pt idx="2110">
                  <c:v>114000</c:v>
                </c:pt>
                <c:pt idx="2111">
                  <c:v>114000</c:v>
                </c:pt>
                <c:pt idx="2112">
                  <c:v>113500</c:v>
                </c:pt>
                <c:pt idx="2113">
                  <c:v>113500</c:v>
                </c:pt>
                <c:pt idx="2114">
                  <c:v>113000</c:v>
                </c:pt>
                <c:pt idx="2115">
                  <c:v>113000</c:v>
                </c:pt>
                <c:pt idx="2116">
                  <c:v>113000</c:v>
                </c:pt>
                <c:pt idx="2117">
                  <c:v>113000</c:v>
                </c:pt>
                <c:pt idx="2118">
                  <c:v>113000</c:v>
                </c:pt>
                <c:pt idx="2119">
                  <c:v>113000</c:v>
                </c:pt>
                <c:pt idx="2120">
                  <c:v>113000</c:v>
                </c:pt>
                <c:pt idx="2121">
                  <c:v>113000</c:v>
                </c:pt>
                <c:pt idx="2122">
                  <c:v>113000</c:v>
                </c:pt>
                <c:pt idx="2123">
                  <c:v>112900</c:v>
                </c:pt>
                <c:pt idx="2124">
                  <c:v>112500</c:v>
                </c:pt>
                <c:pt idx="2125">
                  <c:v>112500</c:v>
                </c:pt>
                <c:pt idx="2126">
                  <c:v>112500</c:v>
                </c:pt>
                <c:pt idx="2127">
                  <c:v>112500</c:v>
                </c:pt>
                <c:pt idx="2128">
                  <c:v>112000</c:v>
                </c:pt>
                <c:pt idx="2129">
                  <c:v>112000</c:v>
                </c:pt>
                <c:pt idx="2130">
                  <c:v>112000</c:v>
                </c:pt>
                <c:pt idx="2131">
                  <c:v>112000</c:v>
                </c:pt>
                <c:pt idx="2132">
                  <c:v>112000</c:v>
                </c:pt>
                <c:pt idx="2133">
                  <c:v>112000</c:v>
                </c:pt>
                <c:pt idx="2134">
                  <c:v>112000</c:v>
                </c:pt>
                <c:pt idx="2135">
                  <c:v>111900</c:v>
                </c:pt>
                <c:pt idx="2136">
                  <c:v>111500</c:v>
                </c:pt>
                <c:pt idx="2137">
                  <c:v>111500</c:v>
                </c:pt>
                <c:pt idx="2138">
                  <c:v>111250</c:v>
                </c:pt>
                <c:pt idx="2139">
                  <c:v>111000</c:v>
                </c:pt>
                <c:pt idx="2140">
                  <c:v>111000</c:v>
                </c:pt>
                <c:pt idx="2141">
                  <c:v>110500</c:v>
                </c:pt>
                <c:pt idx="2142">
                  <c:v>110500</c:v>
                </c:pt>
                <c:pt idx="2143">
                  <c:v>110000</c:v>
                </c:pt>
                <c:pt idx="2144">
                  <c:v>110000</c:v>
                </c:pt>
                <c:pt idx="2145">
                  <c:v>110000</c:v>
                </c:pt>
                <c:pt idx="2146">
                  <c:v>110000</c:v>
                </c:pt>
                <c:pt idx="2147">
                  <c:v>110000</c:v>
                </c:pt>
                <c:pt idx="2148">
                  <c:v>110000</c:v>
                </c:pt>
                <c:pt idx="2149">
                  <c:v>110000</c:v>
                </c:pt>
                <c:pt idx="2150">
                  <c:v>110000</c:v>
                </c:pt>
                <c:pt idx="2151">
                  <c:v>110000</c:v>
                </c:pt>
                <c:pt idx="2152">
                  <c:v>110000</c:v>
                </c:pt>
                <c:pt idx="2153">
                  <c:v>110000</c:v>
                </c:pt>
                <c:pt idx="2154">
                  <c:v>110000</c:v>
                </c:pt>
                <c:pt idx="2155">
                  <c:v>110000</c:v>
                </c:pt>
                <c:pt idx="2156">
                  <c:v>110000</c:v>
                </c:pt>
                <c:pt idx="2157">
                  <c:v>110000</c:v>
                </c:pt>
                <c:pt idx="2158">
                  <c:v>110000</c:v>
                </c:pt>
                <c:pt idx="2159">
                  <c:v>110000</c:v>
                </c:pt>
                <c:pt idx="2160">
                  <c:v>110000</c:v>
                </c:pt>
                <c:pt idx="2161">
                  <c:v>110000</c:v>
                </c:pt>
                <c:pt idx="2162">
                  <c:v>109900</c:v>
                </c:pt>
                <c:pt idx="2163">
                  <c:v>109900</c:v>
                </c:pt>
                <c:pt idx="2164">
                  <c:v>109900</c:v>
                </c:pt>
                <c:pt idx="2165">
                  <c:v>109900</c:v>
                </c:pt>
                <c:pt idx="2166">
                  <c:v>109500</c:v>
                </c:pt>
                <c:pt idx="2167">
                  <c:v>109500</c:v>
                </c:pt>
                <c:pt idx="2168">
                  <c:v>109500</c:v>
                </c:pt>
                <c:pt idx="2169">
                  <c:v>109500</c:v>
                </c:pt>
                <c:pt idx="2170">
                  <c:v>109500</c:v>
                </c:pt>
                <c:pt idx="2171">
                  <c:v>109500</c:v>
                </c:pt>
                <c:pt idx="2172">
                  <c:v>109500</c:v>
                </c:pt>
                <c:pt idx="2173">
                  <c:v>109008</c:v>
                </c:pt>
                <c:pt idx="2174">
                  <c:v>109000</c:v>
                </c:pt>
                <c:pt idx="2175">
                  <c:v>109000</c:v>
                </c:pt>
                <c:pt idx="2176">
                  <c:v>109000</c:v>
                </c:pt>
                <c:pt idx="2177">
                  <c:v>108538</c:v>
                </c:pt>
                <c:pt idx="2178">
                  <c:v>108500</c:v>
                </c:pt>
                <c:pt idx="2179">
                  <c:v>108500</c:v>
                </c:pt>
                <c:pt idx="2180">
                  <c:v>108480</c:v>
                </c:pt>
                <c:pt idx="2181">
                  <c:v>108000</c:v>
                </c:pt>
                <c:pt idx="2182">
                  <c:v>108000</c:v>
                </c:pt>
                <c:pt idx="2183">
                  <c:v>108000</c:v>
                </c:pt>
                <c:pt idx="2184">
                  <c:v>108000</c:v>
                </c:pt>
                <c:pt idx="2185">
                  <c:v>108000</c:v>
                </c:pt>
                <c:pt idx="2186">
                  <c:v>108000</c:v>
                </c:pt>
                <c:pt idx="2187">
                  <c:v>108000</c:v>
                </c:pt>
                <c:pt idx="2188">
                  <c:v>108000</c:v>
                </c:pt>
                <c:pt idx="2189">
                  <c:v>108000</c:v>
                </c:pt>
                <c:pt idx="2190">
                  <c:v>108000</c:v>
                </c:pt>
                <c:pt idx="2191">
                  <c:v>107900</c:v>
                </c:pt>
                <c:pt idx="2192">
                  <c:v>107500</c:v>
                </c:pt>
                <c:pt idx="2193">
                  <c:v>107500</c:v>
                </c:pt>
                <c:pt idx="2194">
                  <c:v>107500</c:v>
                </c:pt>
                <c:pt idx="2195">
                  <c:v>107400</c:v>
                </c:pt>
                <c:pt idx="2196">
                  <c:v>107000</c:v>
                </c:pt>
                <c:pt idx="2197">
                  <c:v>107000</c:v>
                </c:pt>
                <c:pt idx="2198">
                  <c:v>107000</c:v>
                </c:pt>
                <c:pt idx="2199">
                  <c:v>107000</c:v>
                </c:pt>
                <c:pt idx="2200">
                  <c:v>107000</c:v>
                </c:pt>
                <c:pt idx="2201">
                  <c:v>106900</c:v>
                </c:pt>
                <c:pt idx="2202">
                  <c:v>106500</c:v>
                </c:pt>
                <c:pt idx="2203">
                  <c:v>106500</c:v>
                </c:pt>
                <c:pt idx="2204">
                  <c:v>106000</c:v>
                </c:pt>
                <c:pt idx="2205">
                  <c:v>106000</c:v>
                </c:pt>
                <c:pt idx="2206">
                  <c:v>105900</c:v>
                </c:pt>
                <c:pt idx="2207">
                  <c:v>105500</c:v>
                </c:pt>
                <c:pt idx="2208">
                  <c:v>105000</c:v>
                </c:pt>
                <c:pt idx="2209">
                  <c:v>105000</c:v>
                </c:pt>
                <c:pt idx="2210">
                  <c:v>105000</c:v>
                </c:pt>
                <c:pt idx="2211">
                  <c:v>105000</c:v>
                </c:pt>
                <c:pt idx="2212">
                  <c:v>105000</c:v>
                </c:pt>
                <c:pt idx="2213">
                  <c:v>105000</c:v>
                </c:pt>
                <c:pt idx="2214">
                  <c:v>105000</c:v>
                </c:pt>
                <c:pt idx="2215">
                  <c:v>105000</c:v>
                </c:pt>
                <c:pt idx="2216">
                  <c:v>105000</c:v>
                </c:pt>
                <c:pt idx="2217">
                  <c:v>105000</c:v>
                </c:pt>
                <c:pt idx="2218">
                  <c:v>105000</c:v>
                </c:pt>
                <c:pt idx="2219">
                  <c:v>105000</c:v>
                </c:pt>
                <c:pt idx="2220">
                  <c:v>105000</c:v>
                </c:pt>
                <c:pt idx="2221">
                  <c:v>104900</c:v>
                </c:pt>
                <c:pt idx="2222">
                  <c:v>104900</c:v>
                </c:pt>
                <c:pt idx="2223">
                  <c:v>104500</c:v>
                </c:pt>
                <c:pt idx="2224">
                  <c:v>104000</c:v>
                </c:pt>
                <c:pt idx="2225">
                  <c:v>104000</c:v>
                </c:pt>
                <c:pt idx="2226">
                  <c:v>104000</c:v>
                </c:pt>
                <c:pt idx="2227">
                  <c:v>103600</c:v>
                </c:pt>
                <c:pt idx="2228">
                  <c:v>103500</c:v>
                </c:pt>
                <c:pt idx="2229">
                  <c:v>103200</c:v>
                </c:pt>
                <c:pt idx="2230">
                  <c:v>103000</c:v>
                </c:pt>
                <c:pt idx="2231">
                  <c:v>103000</c:v>
                </c:pt>
                <c:pt idx="2232">
                  <c:v>103000</c:v>
                </c:pt>
                <c:pt idx="2233">
                  <c:v>103000</c:v>
                </c:pt>
                <c:pt idx="2234">
                  <c:v>102900</c:v>
                </c:pt>
                <c:pt idx="2235">
                  <c:v>102776</c:v>
                </c:pt>
                <c:pt idx="2236">
                  <c:v>102000</c:v>
                </c:pt>
                <c:pt idx="2237">
                  <c:v>102000</c:v>
                </c:pt>
                <c:pt idx="2238">
                  <c:v>102000</c:v>
                </c:pt>
                <c:pt idx="2239">
                  <c:v>102000</c:v>
                </c:pt>
                <c:pt idx="2240">
                  <c:v>102000</c:v>
                </c:pt>
                <c:pt idx="2241">
                  <c:v>101000</c:v>
                </c:pt>
                <c:pt idx="2242">
                  <c:v>100000</c:v>
                </c:pt>
                <c:pt idx="2243">
                  <c:v>100000</c:v>
                </c:pt>
                <c:pt idx="2244">
                  <c:v>100000</c:v>
                </c:pt>
                <c:pt idx="2245">
                  <c:v>100000</c:v>
                </c:pt>
                <c:pt idx="2246">
                  <c:v>100000</c:v>
                </c:pt>
                <c:pt idx="2247">
                  <c:v>100000</c:v>
                </c:pt>
                <c:pt idx="2248">
                  <c:v>100000</c:v>
                </c:pt>
                <c:pt idx="2249">
                  <c:v>100000</c:v>
                </c:pt>
                <c:pt idx="2250">
                  <c:v>100000</c:v>
                </c:pt>
                <c:pt idx="2251">
                  <c:v>100000</c:v>
                </c:pt>
                <c:pt idx="2252">
                  <c:v>100000</c:v>
                </c:pt>
                <c:pt idx="2253">
                  <c:v>99900</c:v>
                </c:pt>
                <c:pt idx="2254">
                  <c:v>99900</c:v>
                </c:pt>
                <c:pt idx="2255">
                  <c:v>99900</c:v>
                </c:pt>
                <c:pt idx="2256">
                  <c:v>99800</c:v>
                </c:pt>
                <c:pt idx="2257">
                  <c:v>99500</c:v>
                </c:pt>
                <c:pt idx="2258">
                  <c:v>99500</c:v>
                </c:pt>
                <c:pt idx="2259">
                  <c:v>99000</c:v>
                </c:pt>
                <c:pt idx="2260">
                  <c:v>99000</c:v>
                </c:pt>
                <c:pt idx="2261">
                  <c:v>98600</c:v>
                </c:pt>
                <c:pt idx="2262">
                  <c:v>98300</c:v>
                </c:pt>
                <c:pt idx="2263">
                  <c:v>98000</c:v>
                </c:pt>
                <c:pt idx="2264">
                  <c:v>98000</c:v>
                </c:pt>
                <c:pt idx="2265">
                  <c:v>98000</c:v>
                </c:pt>
                <c:pt idx="2266">
                  <c:v>98000</c:v>
                </c:pt>
                <c:pt idx="2267">
                  <c:v>98000</c:v>
                </c:pt>
                <c:pt idx="2268">
                  <c:v>97900</c:v>
                </c:pt>
                <c:pt idx="2269">
                  <c:v>97500</c:v>
                </c:pt>
                <c:pt idx="2270">
                  <c:v>97500</c:v>
                </c:pt>
                <c:pt idx="2271">
                  <c:v>97000</c:v>
                </c:pt>
                <c:pt idx="2272">
                  <c:v>97000</c:v>
                </c:pt>
                <c:pt idx="2273">
                  <c:v>96900</c:v>
                </c:pt>
                <c:pt idx="2274">
                  <c:v>96500</c:v>
                </c:pt>
                <c:pt idx="2275">
                  <c:v>96500</c:v>
                </c:pt>
                <c:pt idx="2276">
                  <c:v>96000</c:v>
                </c:pt>
                <c:pt idx="2277">
                  <c:v>96000</c:v>
                </c:pt>
                <c:pt idx="2278">
                  <c:v>95000</c:v>
                </c:pt>
                <c:pt idx="2279">
                  <c:v>95000</c:v>
                </c:pt>
                <c:pt idx="2280">
                  <c:v>95000</c:v>
                </c:pt>
                <c:pt idx="2281">
                  <c:v>94750</c:v>
                </c:pt>
                <c:pt idx="2282">
                  <c:v>94000</c:v>
                </c:pt>
                <c:pt idx="2283">
                  <c:v>94000</c:v>
                </c:pt>
                <c:pt idx="2284">
                  <c:v>93850</c:v>
                </c:pt>
                <c:pt idx="2285">
                  <c:v>93500</c:v>
                </c:pt>
                <c:pt idx="2286">
                  <c:v>93369</c:v>
                </c:pt>
                <c:pt idx="2287">
                  <c:v>93000</c:v>
                </c:pt>
                <c:pt idx="2288">
                  <c:v>93000</c:v>
                </c:pt>
                <c:pt idx="2289">
                  <c:v>92000</c:v>
                </c:pt>
                <c:pt idx="2290">
                  <c:v>91500</c:v>
                </c:pt>
                <c:pt idx="2291">
                  <c:v>91300</c:v>
                </c:pt>
                <c:pt idx="2292">
                  <c:v>91000</c:v>
                </c:pt>
                <c:pt idx="2293">
                  <c:v>91000</c:v>
                </c:pt>
                <c:pt idx="2294">
                  <c:v>90350</c:v>
                </c:pt>
                <c:pt idx="2295">
                  <c:v>90000</c:v>
                </c:pt>
                <c:pt idx="2296">
                  <c:v>90000</c:v>
                </c:pt>
                <c:pt idx="2297">
                  <c:v>90000</c:v>
                </c:pt>
                <c:pt idx="2298">
                  <c:v>89900</c:v>
                </c:pt>
                <c:pt idx="2299">
                  <c:v>89500</c:v>
                </c:pt>
                <c:pt idx="2300">
                  <c:v>89500</c:v>
                </c:pt>
                <c:pt idx="2301">
                  <c:v>89500</c:v>
                </c:pt>
                <c:pt idx="2302">
                  <c:v>89471</c:v>
                </c:pt>
                <c:pt idx="2303">
                  <c:v>89000</c:v>
                </c:pt>
                <c:pt idx="2304">
                  <c:v>89000</c:v>
                </c:pt>
                <c:pt idx="2305">
                  <c:v>88750</c:v>
                </c:pt>
                <c:pt idx="2306">
                  <c:v>88000</c:v>
                </c:pt>
                <c:pt idx="2307">
                  <c:v>88000</c:v>
                </c:pt>
                <c:pt idx="2308">
                  <c:v>87500</c:v>
                </c:pt>
                <c:pt idx="2309">
                  <c:v>87000</c:v>
                </c:pt>
                <c:pt idx="2310">
                  <c:v>87000</c:v>
                </c:pt>
                <c:pt idx="2311">
                  <c:v>87000</c:v>
                </c:pt>
                <c:pt idx="2312">
                  <c:v>87000</c:v>
                </c:pt>
                <c:pt idx="2313">
                  <c:v>87000</c:v>
                </c:pt>
                <c:pt idx="2314">
                  <c:v>87000</c:v>
                </c:pt>
                <c:pt idx="2315">
                  <c:v>86900</c:v>
                </c:pt>
                <c:pt idx="2316">
                  <c:v>86900</c:v>
                </c:pt>
                <c:pt idx="2317">
                  <c:v>86000</c:v>
                </c:pt>
                <c:pt idx="2318">
                  <c:v>86000</c:v>
                </c:pt>
                <c:pt idx="2319">
                  <c:v>85500</c:v>
                </c:pt>
                <c:pt idx="2320">
                  <c:v>85000</c:v>
                </c:pt>
                <c:pt idx="2321">
                  <c:v>85000</c:v>
                </c:pt>
                <c:pt idx="2322">
                  <c:v>85000</c:v>
                </c:pt>
                <c:pt idx="2323">
                  <c:v>85000</c:v>
                </c:pt>
                <c:pt idx="2324">
                  <c:v>85000</c:v>
                </c:pt>
                <c:pt idx="2325">
                  <c:v>85000</c:v>
                </c:pt>
                <c:pt idx="2326">
                  <c:v>85000</c:v>
                </c:pt>
                <c:pt idx="2327">
                  <c:v>85000</c:v>
                </c:pt>
                <c:pt idx="2328">
                  <c:v>84900</c:v>
                </c:pt>
                <c:pt idx="2329">
                  <c:v>84900</c:v>
                </c:pt>
                <c:pt idx="2330">
                  <c:v>84500</c:v>
                </c:pt>
                <c:pt idx="2331">
                  <c:v>84000</c:v>
                </c:pt>
                <c:pt idx="2332">
                  <c:v>83000</c:v>
                </c:pt>
                <c:pt idx="2333">
                  <c:v>83000</c:v>
                </c:pt>
                <c:pt idx="2334">
                  <c:v>82500</c:v>
                </c:pt>
                <c:pt idx="2335">
                  <c:v>82500</c:v>
                </c:pt>
                <c:pt idx="2336">
                  <c:v>82500</c:v>
                </c:pt>
                <c:pt idx="2337">
                  <c:v>82000</c:v>
                </c:pt>
                <c:pt idx="2338">
                  <c:v>82000</c:v>
                </c:pt>
                <c:pt idx="2339">
                  <c:v>82000</c:v>
                </c:pt>
                <c:pt idx="2340">
                  <c:v>81500</c:v>
                </c:pt>
                <c:pt idx="2341">
                  <c:v>81300</c:v>
                </c:pt>
                <c:pt idx="2342">
                  <c:v>81000</c:v>
                </c:pt>
                <c:pt idx="2343">
                  <c:v>81000</c:v>
                </c:pt>
                <c:pt idx="2344">
                  <c:v>80900</c:v>
                </c:pt>
                <c:pt idx="2345">
                  <c:v>80500</c:v>
                </c:pt>
                <c:pt idx="2346">
                  <c:v>80400</c:v>
                </c:pt>
                <c:pt idx="2347">
                  <c:v>80000</c:v>
                </c:pt>
                <c:pt idx="2348">
                  <c:v>80000</c:v>
                </c:pt>
                <c:pt idx="2349">
                  <c:v>80000</c:v>
                </c:pt>
                <c:pt idx="2350">
                  <c:v>80000</c:v>
                </c:pt>
                <c:pt idx="2351">
                  <c:v>80000</c:v>
                </c:pt>
                <c:pt idx="2352">
                  <c:v>80000</c:v>
                </c:pt>
                <c:pt idx="2353">
                  <c:v>80000</c:v>
                </c:pt>
                <c:pt idx="2354">
                  <c:v>79900</c:v>
                </c:pt>
                <c:pt idx="2355">
                  <c:v>79900</c:v>
                </c:pt>
                <c:pt idx="2356">
                  <c:v>79500</c:v>
                </c:pt>
                <c:pt idx="2357">
                  <c:v>79275</c:v>
                </c:pt>
                <c:pt idx="2358">
                  <c:v>79000</c:v>
                </c:pt>
                <c:pt idx="2359">
                  <c:v>79000</c:v>
                </c:pt>
                <c:pt idx="2360">
                  <c:v>79000</c:v>
                </c:pt>
                <c:pt idx="2361">
                  <c:v>79000</c:v>
                </c:pt>
                <c:pt idx="2362">
                  <c:v>78500</c:v>
                </c:pt>
                <c:pt idx="2363">
                  <c:v>78000</c:v>
                </c:pt>
                <c:pt idx="2364">
                  <c:v>78000</c:v>
                </c:pt>
                <c:pt idx="2365">
                  <c:v>78000</c:v>
                </c:pt>
                <c:pt idx="2366">
                  <c:v>76500</c:v>
                </c:pt>
                <c:pt idx="2367">
                  <c:v>76500</c:v>
                </c:pt>
                <c:pt idx="2368">
                  <c:v>76000</c:v>
                </c:pt>
                <c:pt idx="2369">
                  <c:v>75200</c:v>
                </c:pt>
                <c:pt idx="2370">
                  <c:v>75000</c:v>
                </c:pt>
                <c:pt idx="2371">
                  <c:v>75000</c:v>
                </c:pt>
                <c:pt idx="2372">
                  <c:v>73000</c:v>
                </c:pt>
                <c:pt idx="2373">
                  <c:v>72500</c:v>
                </c:pt>
                <c:pt idx="2374">
                  <c:v>72000</c:v>
                </c:pt>
                <c:pt idx="2375">
                  <c:v>72000</c:v>
                </c:pt>
                <c:pt idx="2376">
                  <c:v>70000</c:v>
                </c:pt>
                <c:pt idx="2377">
                  <c:v>68500</c:v>
                </c:pt>
                <c:pt idx="2378">
                  <c:v>68400</c:v>
                </c:pt>
                <c:pt idx="2379">
                  <c:v>68104</c:v>
                </c:pt>
                <c:pt idx="2380">
                  <c:v>68000</c:v>
                </c:pt>
                <c:pt idx="2381">
                  <c:v>67500</c:v>
                </c:pt>
                <c:pt idx="2382">
                  <c:v>67000</c:v>
                </c:pt>
                <c:pt idx="2383">
                  <c:v>67000</c:v>
                </c:pt>
                <c:pt idx="2384">
                  <c:v>66500</c:v>
                </c:pt>
                <c:pt idx="2385">
                  <c:v>65000</c:v>
                </c:pt>
                <c:pt idx="2386">
                  <c:v>65000</c:v>
                </c:pt>
                <c:pt idx="2387">
                  <c:v>64500</c:v>
                </c:pt>
                <c:pt idx="2388">
                  <c:v>64500</c:v>
                </c:pt>
                <c:pt idx="2389">
                  <c:v>64500</c:v>
                </c:pt>
                <c:pt idx="2390">
                  <c:v>64000</c:v>
                </c:pt>
                <c:pt idx="2391">
                  <c:v>64000</c:v>
                </c:pt>
                <c:pt idx="2392">
                  <c:v>64000</c:v>
                </c:pt>
                <c:pt idx="2393">
                  <c:v>64000</c:v>
                </c:pt>
                <c:pt idx="2394">
                  <c:v>63900</c:v>
                </c:pt>
                <c:pt idx="2395">
                  <c:v>63000</c:v>
                </c:pt>
                <c:pt idx="2396">
                  <c:v>62383</c:v>
                </c:pt>
                <c:pt idx="2397">
                  <c:v>61500</c:v>
                </c:pt>
                <c:pt idx="2398">
                  <c:v>61000</c:v>
                </c:pt>
                <c:pt idx="2399">
                  <c:v>60000</c:v>
                </c:pt>
                <c:pt idx="2400">
                  <c:v>60000</c:v>
                </c:pt>
                <c:pt idx="2401">
                  <c:v>60000</c:v>
                </c:pt>
                <c:pt idx="2402">
                  <c:v>59000</c:v>
                </c:pt>
                <c:pt idx="2403">
                  <c:v>58500</c:v>
                </c:pt>
                <c:pt idx="2404">
                  <c:v>58500</c:v>
                </c:pt>
                <c:pt idx="2405">
                  <c:v>57625</c:v>
                </c:pt>
                <c:pt idx="2406">
                  <c:v>55993</c:v>
                </c:pt>
                <c:pt idx="2407">
                  <c:v>55000</c:v>
                </c:pt>
                <c:pt idx="2408">
                  <c:v>55000</c:v>
                </c:pt>
                <c:pt idx="2409">
                  <c:v>52500</c:v>
                </c:pt>
                <c:pt idx="2410">
                  <c:v>52000</c:v>
                </c:pt>
                <c:pt idx="2411">
                  <c:v>51689</c:v>
                </c:pt>
                <c:pt idx="2412">
                  <c:v>50138</c:v>
                </c:pt>
                <c:pt idx="2413">
                  <c:v>50000</c:v>
                </c:pt>
                <c:pt idx="2414">
                  <c:v>46500</c:v>
                </c:pt>
                <c:pt idx="2415">
                  <c:v>45000</c:v>
                </c:pt>
                <c:pt idx="2416">
                  <c:v>44000</c:v>
                </c:pt>
                <c:pt idx="2417">
                  <c:v>40000</c:v>
                </c:pt>
                <c:pt idx="2418">
                  <c:v>39300</c:v>
                </c:pt>
                <c:pt idx="2419">
                  <c:v>37900</c:v>
                </c:pt>
                <c:pt idx="2420">
                  <c:v>35311</c:v>
                </c:pt>
                <c:pt idx="2421">
                  <c:v>35000</c:v>
                </c:pt>
                <c:pt idx="2422">
                  <c:v>34900</c:v>
                </c:pt>
                <c:pt idx="2423">
                  <c:v>13100</c:v>
                </c:pt>
                <c:pt idx="2424">
                  <c:v>12789</c:v>
                </c:pt>
              </c:numCache>
            </c:numRef>
          </c:yVal>
          <c:smooth val="0"/>
          <c:extLst>
            <c:ext xmlns:c16="http://schemas.microsoft.com/office/drawing/2014/chart" uri="{C3380CC4-5D6E-409C-BE32-E72D297353CC}">
              <c16:uniqueId val="{00000000-DE7C-4D94-ADEF-7AAB6BBE31DD}"/>
            </c:ext>
          </c:extLst>
        </c:ser>
        <c:dLbls>
          <c:showLegendKey val="0"/>
          <c:showVal val="0"/>
          <c:showCatName val="0"/>
          <c:showSerName val="0"/>
          <c:showPercent val="0"/>
          <c:showBubbleSize val="0"/>
        </c:dLbls>
        <c:axId val="474448415"/>
        <c:axId val="474451775"/>
      </c:scatterChart>
      <c:valAx>
        <c:axId val="474448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451775"/>
        <c:crosses val="autoZero"/>
        <c:crossBetween val="midCat"/>
      </c:valAx>
      <c:valAx>
        <c:axId val="474451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4484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ames!$BG$1</c:f>
              <c:strCache>
                <c:ptCount val="1"/>
                <c:pt idx="0">
                  <c:v>SalePrice</c:v>
                </c:pt>
              </c:strCache>
            </c:strRef>
          </c:tx>
          <c:spPr>
            <a:ln w="38100" cap="rnd">
              <a:noFill/>
              <a:round/>
            </a:ln>
            <a:effectLst/>
          </c:spPr>
          <c:marker>
            <c:symbol val="circle"/>
            <c:size val="5"/>
            <c:spPr>
              <a:solidFill>
                <a:schemeClr val="accent1"/>
              </a:solidFill>
              <a:ln w="9525">
                <a:solidFill>
                  <a:schemeClr val="accent1"/>
                </a:solidFill>
              </a:ln>
              <a:effectLst/>
            </c:spPr>
          </c:marker>
          <c:xVal>
            <c:numRef>
              <c:f>ames!$I$2:$I$2931</c:f>
              <c:numCache>
                <c:formatCode>General</c:formatCode>
                <c:ptCount val="2425"/>
                <c:pt idx="0">
                  <c:v>10</c:v>
                </c:pt>
                <c:pt idx="1">
                  <c:v>10</c:v>
                </c:pt>
                <c:pt idx="2">
                  <c:v>10</c:v>
                </c:pt>
                <c:pt idx="3">
                  <c:v>10</c:v>
                </c:pt>
                <c:pt idx="4">
                  <c:v>9</c:v>
                </c:pt>
                <c:pt idx="5">
                  <c:v>10</c:v>
                </c:pt>
                <c:pt idx="6">
                  <c:v>9</c:v>
                </c:pt>
                <c:pt idx="7">
                  <c:v>9</c:v>
                </c:pt>
                <c:pt idx="8">
                  <c:v>9</c:v>
                </c:pt>
                <c:pt idx="9">
                  <c:v>9</c:v>
                </c:pt>
                <c:pt idx="10">
                  <c:v>10</c:v>
                </c:pt>
                <c:pt idx="11">
                  <c:v>10</c:v>
                </c:pt>
                <c:pt idx="12">
                  <c:v>10</c:v>
                </c:pt>
                <c:pt idx="13">
                  <c:v>8</c:v>
                </c:pt>
                <c:pt idx="14">
                  <c:v>10</c:v>
                </c:pt>
                <c:pt idx="15">
                  <c:v>9</c:v>
                </c:pt>
                <c:pt idx="16">
                  <c:v>10</c:v>
                </c:pt>
                <c:pt idx="17">
                  <c:v>9</c:v>
                </c:pt>
                <c:pt idx="18">
                  <c:v>9</c:v>
                </c:pt>
                <c:pt idx="19">
                  <c:v>9</c:v>
                </c:pt>
                <c:pt idx="20">
                  <c:v>9</c:v>
                </c:pt>
                <c:pt idx="21">
                  <c:v>9</c:v>
                </c:pt>
                <c:pt idx="22">
                  <c:v>10</c:v>
                </c:pt>
                <c:pt idx="23">
                  <c:v>9</c:v>
                </c:pt>
                <c:pt idx="24">
                  <c:v>9</c:v>
                </c:pt>
                <c:pt idx="25">
                  <c:v>10</c:v>
                </c:pt>
                <c:pt idx="26">
                  <c:v>10</c:v>
                </c:pt>
                <c:pt idx="27">
                  <c:v>9</c:v>
                </c:pt>
                <c:pt idx="28">
                  <c:v>10</c:v>
                </c:pt>
                <c:pt idx="29">
                  <c:v>9</c:v>
                </c:pt>
                <c:pt idx="30">
                  <c:v>10</c:v>
                </c:pt>
                <c:pt idx="31">
                  <c:v>10</c:v>
                </c:pt>
                <c:pt idx="32">
                  <c:v>10</c:v>
                </c:pt>
                <c:pt idx="33">
                  <c:v>9</c:v>
                </c:pt>
                <c:pt idx="34">
                  <c:v>9</c:v>
                </c:pt>
                <c:pt idx="35">
                  <c:v>8</c:v>
                </c:pt>
                <c:pt idx="36">
                  <c:v>8</c:v>
                </c:pt>
                <c:pt idx="37">
                  <c:v>10</c:v>
                </c:pt>
                <c:pt idx="38">
                  <c:v>9</c:v>
                </c:pt>
                <c:pt idx="39">
                  <c:v>8</c:v>
                </c:pt>
                <c:pt idx="40">
                  <c:v>10</c:v>
                </c:pt>
                <c:pt idx="41">
                  <c:v>9</c:v>
                </c:pt>
                <c:pt idx="42">
                  <c:v>8</c:v>
                </c:pt>
                <c:pt idx="43">
                  <c:v>8</c:v>
                </c:pt>
                <c:pt idx="44">
                  <c:v>8</c:v>
                </c:pt>
                <c:pt idx="45">
                  <c:v>10</c:v>
                </c:pt>
                <c:pt idx="46">
                  <c:v>9</c:v>
                </c:pt>
                <c:pt idx="47">
                  <c:v>8</c:v>
                </c:pt>
                <c:pt idx="48">
                  <c:v>9</c:v>
                </c:pt>
                <c:pt idx="49">
                  <c:v>9</c:v>
                </c:pt>
                <c:pt idx="50">
                  <c:v>6</c:v>
                </c:pt>
                <c:pt idx="51">
                  <c:v>9</c:v>
                </c:pt>
                <c:pt idx="52">
                  <c:v>9</c:v>
                </c:pt>
                <c:pt idx="53">
                  <c:v>8</c:v>
                </c:pt>
                <c:pt idx="54">
                  <c:v>9</c:v>
                </c:pt>
                <c:pt idx="55">
                  <c:v>9</c:v>
                </c:pt>
                <c:pt idx="56">
                  <c:v>8</c:v>
                </c:pt>
                <c:pt idx="57">
                  <c:v>9</c:v>
                </c:pt>
                <c:pt idx="58">
                  <c:v>9</c:v>
                </c:pt>
                <c:pt idx="59">
                  <c:v>9</c:v>
                </c:pt>
                <c:pt idx="60">
                  <c:v>8</c:v>
                </c:pt>
                <c:pt idx="61">
                  <c:v>10</c:v>
                </c:pt>
                <c:pt idx="62">
                  <c:v>8</c:v>
                </c:pt>
                <c:pt idx="63">
                  <c:v>9</c:v>
                </c:pt>
                <c:pt idx="64">
                  <c:v>9</c:v>
                </c:pt>
                <c:pt idx="65">
                  <c:v>9</c:v>
                </c:pt>
                <c:pt idx="66">
                  <c:v>9</c:v>
                </c:pt>
                <c:pt idx="67">
                  <c:v>8</c:v>
                </c:pt>
                <c:pt idx="68">
                  <c:v>8</c:v>
                </c:pt>
                <c:pt idx="69">
                  <c:v>9</c:v>
                </c:pt>
                <c:pt idx="70">
                  <c:v>8</c:v>
                </c:pt>
                <c:pt idx="71">
                  <c:v>10</c:v>
                </c:pt>
                <c:pt idx="72">
                  <c:v>9</c:v>
                </c:pt>
                <c:pt idx="73">
                  <c:v>9</c:v>
                </c:pt>
                <c:pt idx="74">
                  <c:v>10</c:v>
                </c:pt>
                <c:pt idx="75">
                  <c:v>10</c:v>
                </c:pt>
                <c:pt idx="76">
                  <c:v>9</c:v>
                </c:pt>
                <c:pt idx="77">
                  <c:v>8</c:v>
                </c:pt>
                <c:pt idx="78">
                  <c:v>7</c:v>
                </c:pt>
                <c:pt idx="79">
                  <c:v>9</c:v>
                </c:pt>
                <c:pt idx="80">
                  <c:v>8</c:v>
                </c:pt>
                <c:pt idx="81">
                  <c:v>8</c:v>
                </c:pt>
                <c:pt idx="82">
                  <c:v>9</c:v>
                </c:pt>
                <c:pt idx="83">
                  <c:v>9</c:v>
                </c:pt>
                <c:pt idx="84">
                  <c:v>9</c:v>
                </c:pt>
                <c:pt idx="85">
                  <c:v>9</c:v>
                </c:pt>
                <c:pt idx="86">
                  <c:v>9</c:v>
                </c:pt>
                <c:pt idx="87">
                  <c:v>9</c:v>
                </c:pt>
                <c:pt idx="88">
                  <c:v>9</c:v>
                </c:pt>
                <c:pt idx="89">
                  <c:v>7</c:v>
                </c:pt>
                <c:pt idx="90">
                  <c:v>9</c:v>
                </c:pt>
                <c:pt idx="91">
                  <c:v>8</c:v>
                </c:pt>
                <c:pt idx="92">
                  <c:v>8</c:v>
                </c:pt>
                <c:pt idx="93">
                  <c:v>9</c:v>
                </c:pt>
                <c:pt idx="94">
                  <c:v>8</c:v>
                </c:pt>
                <c:pt idx="95">
                  <c:v>9</c:v>
                </c:pt>
                <c:pt idx="96">
                  <c:v>9</c:v>
                </c:pt>
                <c:pt idx="97">
                  <c:v>9</c:v>
                </c:pt>
                <c:pt idx="98">
                  <c:v>8</c:v>
                </c:pt>
                <c:pt idx="99">
                  <c:v>8</c:v>
                </c:pt>
                <c:pt idx="100">
                  <c:v>8</c:v>
                </c:pt>
                <c:pt idx="101">
                  <c:v>8</c:v>
                </c:pt>
                <c:pt idx="102">
                  <c:v>8</c:v>
                </c:pt>
                <c:pt idx="103">
                  <c:v>9</c:v>
                </c:pt>
                <c:pt idx="104">
                  <c:v>8</c:v>
                </c:pt>
                <c:pt idx="105">
                  <c:v>9</c:v>
                </c:pt>
                <c:pt idx="106">
                  <c:v>9</c:v>
                </c:pt>
                <c:pt idx="107">
                  <c:v>8</c:v>
                </c:pt>
                <c:pt idx="108">
                  <c:v>9</c:v>
                </c:pt>
                <c:pt idx="109">
                  <c:v>9</c:v>
                </c:pt>
                <c:pt idx="110">
                  <c:v>8</c:v>
                </c:pt>
                <c:pt idx="111">
                  <c:v>8</c:v>
                </c:pt>
                <c:pt idx="112">
                  <c:v>8</c:v>
                </c:pt>
                <c:pt idx="113">
                  <c:v>9</c:v>
                </c:pt>
                <c:pt idx="114">
                  <c:v>8</c:v>
                </c:pt>
                <c:pt idx="115">
                  <c:v>8</c:v>
                </c:pt>
                <c:pt idx="116">
                  <c:v>8</c:v>
                </c:pt>
                <c:pt idx="117">
                  <c:v>8</c:v>
                </c:pt>
                <c:pt idx="118">
                  <c:v>8</c:v>
                </c:pt>
                <c:pt idx="119">
                  <c:v>8</c:v>
                </c:pt>
                <c:pt idx="120">
                  <c:v>8</c:v>
                </c:pt>
                <c:pt idx="121">
                  <c:v>8</c:v>
                </c:pt>
                <c:pt idx="122">
                  <c:v>9</c:v>
                </c:pt>
                <c:pt idx="123">
                  <c:v>8</c:v>
                </c:pt>
                <c:pt idx="124">
                  <c:v>9</c:v>
                </c:pt>
                <c:pt idx="125">
                  <c:v>8</c:v>
                </c:pt>
                <c:pt idx="126">
                  <c:v>7</c:v>
                </c:pt>
                <c:pt idx="127">
                  <c:v>8</c:v>
                </c:pt>
                <c:pt idx="128">
                  <c:v>8</c:v>
                </c:pt>
                <c:pt idx="129">
                  <c:v>8</c:v>
                </c:pt>
                <c:pt idx="130">
                  <c:v>8</c:v>
                </c:pt>
                <c:pt idx="131">
                  <c:v>9</c:v>
                </c:pt>
                <c:pt idx="132">
                  <c:v>10</c:v>
                </c:pt>
                <c:pt idx="133">
                  <c:v>8</c:v>
                </c:pt>
                <c:pt idx="134">
                  <c:v>8</c:v>
                </c:pt>
                <c:pt idx="135">
                  <c:v>8</c:v>
                </c:pt>
                <c:pt idx="136">
                  <c:v>7</c:v>
                </c:pt>
                <c:pt idx="137">
                  <c:v>9</c:v>
                </c:pt>
                <c:pt idx="138">
                  <c:v>9</c:v>
                </c:pt>
                <c:pt idx="139">
                  <c:v>7</c:v>
                </c:pt>
                <c:pt idx="140">
                  <c:v>8</c:v>
                </c:pt>
                <c:pt idx="141">
                  <c:v>9</c:v>
                </c:pt>
                <c:pt idx="142">
                  <c:v>9</c:v>
                </c:pt>
                <c:pt idx="143">
                  <c:v>8</c:v>
                </c:pt>
                <c:pt idx="144">
                  <c:v>8</c:v>
                </c:pt>
                <c:pt idx="145">
                  <c:v>7</c:v>
                </c:pt>
                <c:pt idx="146">
                  <c:v>8</c:v>
                </c:pt>
                <c:pt idx="147">
                  <c:v>9</c:v>
                </c:pt>
                <c:pt idx="148">
                  <c:v>8</c:v>
                </c:pt>
                <c:pt idx="149">
                  <c:v>8</c:v>
                </c:pt>
                <c:pt idx="150">
                  <c:v>8</c:v>
                </c:pt>
                <c:pt idx="151">
                  <c:v>9</c:v>
                </c:pt>
                <c:pt idx="152">
                  <c:v>9</c:v>
                </c:pt>
                <c:pt idx="153">
                  <c:v>10</c:v>
                </c:pt>
                <c:pt idx="154">
                  <c:v>9</c:v>
                </c:pt>
                <c:pt idx="155">
                  <c:v>9</c:v>
                </c:pt>
                <c:pt idx="156">
                  <c:v>8</c:v>
                </c:pt>
                <c:pt idx="157">
                  <c:v>8</c:v>
                </c:pt>
                <c:pt idx="158">
                  <c:v>8</c:v>
                </c:pt>
                <c:pt idx="159">
                  <c:v>8</c:v>
                </c:pt>
                <c:pt idx="160">
                  <c:v>7</c:v>
                </c:pt>
                <c:pt idx="161">
                  <c:v>9</c:v>
                </c:pt>
                <c:pt idx="162">
                  <c:v>9</c:v>
                </c:pt>
                <c:pt idx="163">
                  <c:v>7</c:v>
                </c:pt>
                <c:pt idx="164">
                  <c:v>8</c:v>
                </c:pt>
                <c:pt idx="165">
                  <c:v>8</c:v>
                </c:pt>
                <c:pt idx="166">
                  <c:v>8</c:v>
                </c:pt>
                <c:pt idx="167">
                  <c:v>8</c:v>
                </c:pt>
                <c:pt idx="168">
                  <c:v>8</c:v>
                </c:pt>
                <c:pt idx="169">
                  <c:v>8</c:v>
                </c:pt>
                <c:pt idx="170">
                  <c:v>8</c:v>
                </c:pt>
                <c:pt idx="171">
                  <c:v>8</c:v>
                </c:pt>
                <c:pt idx="172">
                  <c:v>8</c:v>
                </c:pt>
                <c:pt idx="173">
                  <c:v>8</c:v>
                </c:pt>
                <c:pt idx="174">
                  <c:v>9</c:v>
                </c:pt>
                <c:pt idx="175">
                  <c:v>8</c:v>
                </c:pt>
                <c:pt idx="176">
                  <c:v>7</c:v>
                </c:pt>
                <c:pt idx="177">
                  <c:v>9</c:v>
                </c:pt>
                <c:pt idx="178">
                  <c:v>8</c:v>
                </c:pt>
                <c:pt idx="179">
                  <c:v>7</c:v>
                </c:pt>
                <c:pt idx="180">
                  <c:v>9</c:v>
                </c:pt>
                <c:pt idx="181">
                  <c:v>8</c:v>
                </c:pt>
                <c:pt idx="182">
                  <c:v>8</c:v>
                </c:pt>
                <c:pt idx="183">
                  <c:v>8</c:v>
                </c:pt>
                <c:pt idx="184">
                  <c:v>9</c:v>
                </c:pt>
                <c:pt idx="185">
                  <c:v>8</c:v>
                </c:pt>
                <c:pt idx="186">
                  <c:v>9</c:v>
                </c:pt>
                <c:pt idx="187">
                  <c:v>9</c:v>
                </c:pt>
                <c:pt idx="188">
                  <c:v>8</c:v>
                </c:pt>
                <c:pt idx="189">
                  <c:v>8</c:v>
                </c:pt>
                <c:pt idx="190">
                  <c:v>7</c:v>
                </c:pt>
                <c:pt idx="191">
                  <c:v>7</c:v>
                </c:pt>
                <c:pt idx="192">
                  <c:v>8</c:v>
                </c:pt>
                <c:pt idx="193">
                  <c:v>10</c:v>
                </c:pt>
                <c:pt idx="194">
                  <c:v>8</c:v>
                </c:pt>
                <c:pt idx="195">
                  <c:v>7</c:v>
                </c:pt>
                <c:pt idx="196">
                  <c:v>8</c:v>
                </c:pt>
                <c:pt idx="197">
                  <c:v>7</c:v>
                </c:pt>
                <c:pt idx="198">
                  <c:v>8</c:v>
                </c:pt>
                <c:pt idx="199">
                  <c:v>8</c:v>
                </c:pt>
                <c:pt idx="200">
                  <c:v>8</c:v>
                </c:pt>
                <c:pt idx="201">
                  <c:v>8</c:v>
                </c:pt>
                <c:pt idx="202">
                  <c:v>8</c:v>
                </c:pt>
                <c:pt idx="203">
                  <c:v>8</c:v>
                </c:pt>
                <c:pt idx="204">
                  <c:v>8</c:v>
                </c:pt>
                <c:pt idx="205">
                  <c:v>7</c:v>
                </c:pt>
                <c:pt idx="206">
                  <c:v>5</c:v>
                </c:pt>
                <c:pt idx="207">
                  <c:v>8</c:v>
                </c:pt>
                <c:pt idx="208">
                  <c:v>8</c:v>
                </c:pt>
                <c:pt idx="209">
                  <c:v>7</c:v>
                </c:pt>
                <c:pt idx="210">
                  <c:v>9</c:v>
                </c:pt>
                <c:pt idx="211">
                  <c:v>8</c:v>
                </c:pt>
                <c:pt idx="212">
                  <c:v>7</c:v>
                </c:pt>
                <c:pt idx="213">
                  <c:v>7</c:v>
                </c:pt>
                <c:pt idx="214">
                  <c:v>9</c:v>
                </c:pt>
                <c:pt idx="215">
                  <c:v>8</c:v>
                </c:pt>
                <c:pt idx="216">
                  <c:v>8</c:v>
                </c:pt>
                <c:pt idx="217">
                  <c:v>8</c:v>
                </c:pt>
                <c:pt idx="218">
                  <c:v>8</c:v>
                </c:pt>
                <c:pt idx="219">
                  <c:v>8</c:v>
                </c:pt>
                <c:pt idx="220">
                  <c:v>8</c:v>
                </c:pt>
                <c:pt idx="221">
                  <c:v>8</c:v>
                </c:pt>
                <c:pt idx="222">
                  <c:v>8</c:v>
                </c:pt>
                <c:pt idx="223">
                  <c:v>7</c:v>
                </c:pt>
                <c:pt idx="224">
                  <c:v>8</c:v>
                </c:pt>
                <c:pt idx="225">
                  <c:v>7</c:v>
                </c:pt>
                <c:pt idx="226">
                  <c:v>8</c:v>
                </c:pt>
                <c:pt idx="227">
                  <c:v>7</c:v>
                </c:pt>
                <c:pt idx="228">
                  <c:v>8</c:v>
                </c:pt>
                <c:pt idx="229">
                  <c:v>8</c:v>
                </c:pt>
                <c:pt idx="230">
                  <c:v>7</c:v>
                </c:pt>
                <c:pt idx="231">
                  <c:v>7</c:v>
                </c:pt>
                <c:pt idx="232">
                  <c:v>7</c:v>
                </c:pt>
                <c:pt idx="233">
                  <c:v>9</c:v>
                </c:pt>
                <c:pt idx="234">
                  <c:v>8</c:v>
                </c:pt>
                <c:pt idx="235">
                  <c:v>8</c:v>
                </c:pt>
                <c:pt idx="236">
                  <c:v>8</c:v>
                </c:pt>
                <c:pt idx="237">
                  <c:v>8</c:v>
                </c:pt>
                <c:pt idx="238">
                  <c:v>6</c:v>
                </c:pt>
                <c:pt idx="239">
                  <c:v>8</c:v>
                </c:pt>
                <c:pt idx="240">
                  <c:v>7</c:v>
                </c:pt>
                <c:pt idx="241">
                  <c:v>8</c:v>
                </c:pt>
                <c:pt idx="242">
                  <c:v>8</c:v>
                </c:pt>
                <c:pt idx="243">
                  <c:v>8</c:v>
                </c:pt>
                <c:pt idx="244">
                  <c:v>7</c:v>
                </c:pt>
                <c:pt idx="245">
                  <c:v>7</c:v>
                </c:pt>
                <c:pt idx="246">
                  <c:v>7</c:v>
                </c:pt>
                <c:pt idx="247">
                  <c:v>8</c:v>
                </c:pt>
                <c:pt idx="248">
                  <c:v>8</c:v>
                </c:pt>
                <c:pt idx="249">
                  <c:v>8</c:v>
                </c:pt>
                <c:pt idx="250">
                  <c:v>8</c:v>
                </c:pt>
                <c:pt idx="251">
                  <c:v>8</c:v>
                </c:pt>
                <c:pt idx="252">
                  <c:v>8</c:v>
                </c:pt>
                <c:pt idx="253">
                  <c:v>8</c:v>
                </c:pt>
                <c:pt idx="254">
                  <c:v>8</c:v>
                </c:pt>
                <c:pt idx="255">
                  <c:v>8</c:v>
                </c:pt>
                <c:pt idx="256">
                  <c:v>9</c:v>
                </c:pt>
                <c:pt idx="257">
                  <c:v>5</c:v>
                </c:pt>
                <c:pt idx="258">
                  <c:v>8</c:v>
                </c:pt>
                <c:pt idx="259">
                  <c:v>8</c:v>
                </c:pt>
                <c:pt idx="260">
                  <c:v>7</c:v>
                </c:pt>
                <c:pt idx="261">
                  <c:v>8</c:v>
                </c:pt>
                <c:pt idx="262">
                  <c:v>8</c:v>
                </c:pt>
                <c:pt idx="263">
                  <c:v>8</c:v>
                </c:pt>
                <c:pt idx="264">
                  <c:v>8</c:v>
                </c:pt>
                <c:pt idx="265">
                  <c:v>8</c:v>
                </c:pt>
                <c:pt idx="266">
                  <c:v>8</c:v>
                </c:pt>
                <c:pt idx="267">
                  <c:v>8</c:v>
                </c:pt>
                <c:pt idx="268">
                  <c:v>8</c:v>
                </c:pt>
                <c:pt idx="269">
                  <c:v>7</c:v>
                </c:pt>
                <c:pt idx="270">
                  <c:v>8</c:v>
                </c:pt>
                <c:pt idx="271">
                  <c:v>7</c:v>
                </c:pt>
                <c:pt idx="272">
                  <c:v>7</c:v>
                </c:pt>
                <c:pt idx="273">
                  <c:v>8</c:v>
                </c:pt>
                <c:pt idx="274">
                  <c:v>7</c:v>
                </c:pt>
                <c:pt idx="275">
                  <c:v>7</c:v>
                </c:pt>
                <c:pt idx="276">
                  <c:v>8</c:v>
                </c:pt>
                <c:pt idx="277">
                  <c:v>8</c:v>
                </c:pt>
                <c:pt idx="278">
                  <c:v>8</c:v>
                </c:pt>
                <c:pt idx="279">
                  <c:v>7</c:v>
                </c:pt>
                <c:pt idx="280">
                  <c:v>7</c:v>
                </c:pt>
                <c:pt idx="281">
                  <c:v>7</c:v>
                </c:pt>
                <c:pt idx="282">
                  <c:v>6</c:v>
                </c:pt>
                <c:pt idx="283">
                  <c:v>8</c:v>
                </c:pt>
                <c:pt idx="284">
                  <c:v>8</c:v>
                </c:pt>
                <c:pt idx="285">
                  <c:v>8</c:v>
                </c:pt>
                <c:pt idx="286">
                  <c:v>9</c:v>
                </c:pt>
                <c:pt idx="287">
                  <c:v>8</c:v>
                </c:pt>
                <c:pt idx="288">
                  <c:v>8</c:v>
                </c:pt>
                <c:pt idx="289">
                  <c:v>7</c:v>
                </c:pt>
                <c:pt idx="290">
                  <c:v>8</c:v>
                </c:pt>
                <c:pt idx="291">
                  <c:v>8</c:v>
                </c:pt>
                <c:pt idx="292">
                  <c:v>8</c:v>
                </c:pt>
                <c:pt idx="293">
                  <c:v>8</c:v>
                </c:pt>
                <c:pt idx="294">
                  <c:v>6</c:v>
                </c:pt>
                <c:pt idx="295">
                  <c:v>8</c:v>
                </c:pt>
                <c:pt idx="296">
                  <c:v>7</c:v>
                </c:pt>
                <c:pt idx="297">
                  <c:v>7</c:v>
                </c:pt>
                <c:pt idx="298">
                  <c:v>9</c:v>
                </c:pt>
                <c:pt idx="299">
                  <c:v>8</c:v>
                </c:pt>
                <c:pt idx="300">
                  <c:v>8</c:v>
                </c:pt>
                <c:pt idx="301">
                  <c:v>6</c:v>
                </c:pt>
                <c:pt idx="302">
                  <c:v>7</c:v>
                </c:pt>
                <c:pt idx="303">
                  <c:v>6</c:v>
                </c:pt>
                <c:pt idx="304">
                  <c:v>7</c:v>
                </c:pt>
                <c:pt idx="305">
                  <c:v>8</c:v>
                </c:pt>
                <c:pt idx="306">
                  <c:v>7</c:v>
                </c:pt>
                <c:pt idx="307">
                  <c:v>7</c:v>
                </c:pt>
                <c:pt idx="308">
                  <c:v>8</c:v>
                </c:pt>
                <c:pt idx="309">
                  <c:v>8</c:v>
                </c:pt>
                <c:pt idx="310">
                  <c:v>8</c:v>
                </c:pt>
                <c:pt idx="311">
                  <c:v>7</c:v>
                </c:pt>
                <c:pt idx="312">
                  <c:v>8</c:v>
                </c:pt>
                <c:pt idx="313">
                  <c:v>8</c:v>
                </c:pt>
                <c:pt idx="314">
                  <c:v>7</c:v>
                </c:pt>
                <c:pt idx="315">
                  <c:v>8</c:v>
                </c:pt>
                <c:pt idx="316">
                  <c:v>7</c:v>
                </c:pt>
                <c:pt idx="317">
                  <c:v>8</c:v>
                </c:pt>
                <c:pt idx="318">
                  <c:v>8</c:v>
                </c:pt>
                <c:pt idx="319">
                  <c:v>7</c:v>
                </c:pt>
                <c:pt idx="320">
                  <c:v>8</c:v>
                </c:pt>
                <c:pt idx="321">
                  <c:v>8</c:v>
                </c:pt>
                <c:pt idx="322">
                  <c:v>8</c:v>
                </c:pt>
                <c:pt idx="323">
                  <c:v>7</c:v>
                </c:pt>
                <c:pt idx="324">
                  <c:v>8</c:v>
                </c:pt>
                <c:pt idx="325">
                  <c:v>7</c:v>
                </c:pt>
                <c:pt idx="326">
                  <c:v>8</c:v>
                </c:pt>
                <c:pt idx="327">
                  <c:v>7</c:v>
                </c:pt>
                <c:pt idx="328">
                  <c:v>6</c:v>
                </c:pt>
                <c:pt idx="329">
                  <c:v>8</c:v>
                </c:pt>
                <c:pt idx="330">
                  <c:v>8</c:v>
                </c:pt>
                <c:pt idx="331">
                  <c:v>9</c:v>
                </c:pt>
                <c:pt idx="332">
                  <c:v>8</c:v>
                </c:pt>
                <c:pt idx="333">
                  <c:v>8</c:v>
                </c:pt>
                <c:pt idx="334">
                  <c:v>7</c:v>
                </c:pt>
                <c:pt idx="335">
                  <c:v>7</c:v>
                </c:pt>
                <c:pt idx="336">
                  <c:v>8</c:v>
                </c:pt>
                <c:pt idx="337">
                  <c:v>8</c:v>
                </c:pt>
                <c:pt idx="338">
                  <c:v>7</c:v>
                </c:pt>
                <c:pt idx="339">
                  <c:v>7</c:v>
                </c:pt>
                <c:pt idx="340">
                  <c:v>8</c:v>
                </c:pt>
                <c:pt idx="341">
                  <c:v>8</c:v>
                </c:pt>
                <c:pt idx="342">
                  <c:v>8</c:v>
                </c:pt>
                <c:pt idx="343">
                  <c:v>7</c:v>
                </c:pt>
                <c:pt idx="344">
                  <c:v>8</c:v>
                </c:pt>
                <c:pt idx="345">
                  <c:v>8</c:v>
                </c:pt>
                <c:pt idx="346">
                  <c:v>7</c:v>
                </c:pt>
                <c:pt idx="347">
                  <c:v>7</c:v>
                </c:pt>
                <c:pt idx="348">
                  <c:v>7</c:v>
                </c:pt>
                <c:pt idx="349">
                  <c:v>7</c:v>
                </c:pt>
                <c:pt idx="350">
                  <c:v>7</c:v>
                </c:pt>
                <c:pt idx="351">
                  <c:v>5</c:v>
                </c:pt>
                <c:pt idx="352">
                  <c:v>6</c:v>
                </c:pt>
                <c:pt idx="353">
                  <c:v>8</c:v>
                </c:pt>
                <c:pt idx="354">
                  <c:v>7</c:v>
                </c:pt>
                <c:pt idx="355">
                  <c:v>8</c:v>
                </c:pt>
                <c:pt idx="356">
                  <c:v>7</c:v>
                </c:pt>
                <c:pt idx="357">
                  <c:v>6</c:v>
                </c:pt>
                <c:pt idx="358">
                  <c:v>8</c:v>
                </c:pt>
                <c:pt idx="359">
                  <c:v>7</c:v>
                </c:pt>
                <c:pt idx="360">
                  <c:v>8</c:v>
                </c:pt>
                <c:pt idx="361">
                  <c:v>8</c:v>
                </c:pt>
                <c:pt idx="362">
                  <c:v>7</c:v>
                </c:pt>
                <c:pt idx="363">
                  <c:v>8</c:v>
                </c:pt>
                <c:pt idx="364">
                  <c:v>8</c:v>
                </c:pt>
                <c:pt idx="365">
                  <c:v>6</c:v>
                </c:pt>
                <c:pt idx="366">
                  <c:v>8</c:v>
                </c:pt>
                <c:pt idx="367">
                  <c:v>8</c:v>
                </c:pt>
                <c:pt idx="368">
                  <c:v>8</c:v>
                </c:pt>
                <c:pt idx="369">
                  <c:v>6</c:v>
                </c:pt>
                <c:pt idx="370">
                  <c:v>5</c:v>
                </c:pt>
                <c:pt idx="371">
                  <c:v>6</c:v>
                </c:pt>
                <c:pt idx="372">
                  <c:v>8</c:v>
                </c:pt>
                <c:pt idx="373">
                  <c:v>6</c:v>
                </c:pt>
                <c:pt idx="374">
                  <c:v>8</c:v>
                </c:pt>
                <c:pt idx="375">
                  <c:v>6</c:v>
                </c:pt>
                <c:pt idx="376">
                  <c:v>4</c:v>
                </c:pt>
                <c:pt idx="377">
                  <c:v>8</c:v>
                </c:pt>
                <c:pt idx="378">
                  <c:v>8</c:v>
                </c:pt>
                <c:pt idx="379">
                  <c:v>8</c:v>
                </c:pt>
                <c:pt idx="380">
                  <c:v>8</c:v>
                </c:pt>
                <c:pt idx="381">
                  <c:v>8</c:v>
                </c:pt>
                <c:pt idx="382">
                  <c:v>7</c:v>
                </c:pt>
                <c:pt idx="383">
                  <c:v>7</c:v>
                </c:pt>
                <c:pt idx="384">
                  <c:v>6</c:v>
                </c:pt>
                <c:pt idx="385">
                  <c:v>8</c:v>
                </c:pt>
                <c:pt idx="386">
                  <c:v>7</c:v>
                </c:pt>
                <c:pt idx="387">
                  <c:v>8</c:v>
                </c:pt>
                <c:pt idx="388">
                  <c:v>8</c:v>
                </c:pt>
                <c:pt idx="389">
                  <c:v>8</c:v>
                </c:pt>
                <c:pt idx="390">
                  <c:v>8</c:v>
                </c:pt>
                <c:pt idx="391">
                  <c:v>7</c:v>
                </c:pt>
                <c:pt idx="392">
                  <c:v>8</c:v>
                </c:pt>
                <c:pt idx="393">
                  <c:v>7</c:v>
                </c:pt>
                <c:pt idx="394">
                  <c:v>8</c:v>
                </c:pt>
                <c:pt idx="395">
                  <c:v>7</c:v>
                </c:pt>
                <c:pt idx="396">
                  <c:v>6</c:v>
                </c:pt>
                <c:pt idx="397">
                  <c:v>8</c:v>
                </c:pt>
                <c:pt idx="398">
                  <c:v>8</c:v>
                </c:pt>
                <c:pt idx="399">
                  <c:v>8</c:v>
                </c:pt>
                <c:pt idx="400">
                  <c:v>6</c:v>
                </c:pt>
                <c:pt idx="401">
                  <c:v>7</c:v>
                </c:pt>
                <c:pt idx="402">
                  <c:v>9</c:v>
                </c:pt>
                <c:pt idx="403">
                  <c:v>7</c:v>
                </c:pt>
                <c:pt idx="404">
                  <c:v>8</c:v>
                </c:pt>
                <c:pt idx="405">
                  <c:v>8</c:v>
                </c:pt>
                <c:pt idx="406">
                  <c:v>8</c:v>
                </c:pt>
                <c:pt idx="407">
                  <c:v>7</c:v>
                </c:pt>
                <c:pt idx="408">
                  <c:v>8</c:v>
                </c:pt>
                <c:pt idx="409">
                  <c:v>8</c:v>
                </c:pt>
                <c:pt idx="410">
                  <c:v>7</c:v>
                </c:pt>
                <c:pt idx="411">
                  <c:v>8</c:v>
                </c:pt>
                <c:pt idx="412">
                  <c:v>8</c:v>
                </c:pt>
                <c:pt idx="413">
                  <c:v>7</c:v>
                </c:pt>
                <c:pt idx="414">
                  <c:v>6</c:v>
                </c:pt>
                <c:pt idx="415">
                  <c:v>7</c:v>
                </c:pt>
                <c:pt idx="416">
                  <c:v>7</c:v>
                </c:pt>
                <c:pt idx="417">
                  <c:v>8</c:v>
                </c:pt>
                <c:pt idx="418">
                  <c:v>7</c:v>
                </c:pt>
                <c:pt idx="419">
                  <c:v>7</c:v>
                </c:pt>
                <c:pt idx="420">
                  <c:v>8</c:v>
                </c:pt>
                <c:pt idx="421">
                  <c:v>8</c:v>
                </c:pt>
                <c:pt idx="422">
                  <c:v>6</c:v>
                </c:pt>
                <c:pt idx="423">
                  <c:v>7</c:v>
                </c:pt>
                <c:pt idx="424">
                  <c:v>7</c:v>
                </c:pt>
                <c:pt idx="425">
                  <c:v>8</c:v>
                </c:pt>
                <c:pt idx="426">
                  <c:v>8</c:v>
                </c:pt>
                <c:pt idx="427">
                  <c:v>8</c:v>
                </c:pt>
                <c:pt idx="428">
                  <c:v>8</c:v>
                </c:pt>
                <c:pt idx="429">
                  <c:v>8</c:v>
                </c:pt>
                <c:pt idx="430">
                  <c:v>7</c:v>
                </c:pt>
                <c:pt idx="431">
                  <c:v>8</c:v>
                </c:pt>
                <c:pt idx="432">
                  <c:v>7</c:v>
                </c:pt>
                <c:pt idx="433">
                  <c:v>8</c:v>
                </c:pt>
                <c:pt idx="434">
                  <c:v>8</c:v>
                </c:pt>
                <c:pt idx="435">
                  <c:v>7</c:v>
                </c:pt>
                <c:pt idx="436">
                  <c:v>7</c:v>
                </c:pt>
                <c:pt idx="437">
                  <c:v>8</c:v>
                </c:pt>
                <c:pt idx="438">
                  <c:v>7</c:v>
                </c:pt>
                <c:pt idx="439">
                  <c:v>7</c:v>
                </c:pt>
                <c:pt idx="440">
                  <c:v>6</c:v>
                </c:pt>
                <c:pt idx="441">
                  <c:v>7</c:v>
                </c:pt>
                <c:pt idx="442">
                  <c:v>6</c:v>
                </c:pt>
                <c:pt idx="443">
                  <c:v>6</c:v>
                </c:pt>
                <c:pt idx="444">
                  <c:v>6</c:v>
                </c:pt>
                <c:pt idx="445">
                  <c:v>7</c:v>
                </c:pt>
                <c:pt idx="446">
                  <c:v>7</c:v>
                </c:pt>
                <c:pt idx="447">
                  <c:v>7</c:v>
                </c:pt>
                <c:pt idx="448">
                  <c:v>7</c:v>
                </c:pt>
                <c:pt idx="449">
                  <c:v>7</c:v>
                </c:pt>
                <c:pt idx="450">
                  <c:v>7</c:v>
                </c:pt>
                <c:pt idx="451">
                  <c:v>7</c:v>
                </c:pt>
                <c:pt idx="452">
                  <c:v>6</c:v>
                </c:pt>
                <c:pt idx="453">
                  <c:v>8</c:v>
                </c:pt>
                <c:pt idx="454">
                  <c:v>7</c:v>
                </c:pt>
                <c:pt idx="455">
                  <c:v>8</c:v>
                </c:pt>
                <c:pt idx="456">
                  <c:v>7</c:v>
                </c:pt>
                <c:pt idx="457">
                  <c:v>7</c:v>
                </c:pt>
                <c:pt idx="458">
                  <c:v>6</c:v>
                </c:pt>
                <c:pt idx="459">
                  <c:v>6</c:v>
                </c:pt>
                <c:pt idx="460">
                  <c:v>7</c:v>
                </c:pt>
                <c:pt idx="461">
                  <c:v>6</c:v>
                </c:pt>
                <c:pt idx="462">
                  <c:v>8</c:v>
                </c:pt>
                <c:pt idx="463">
                  <c:v>7</c:v>
                </c:pt>
                <c:pt idx="464">
                  <c:v>7</c:v>
                </c:pt>
                <c:pt idx="465">
                  <c:v>8</c:v>
                </c:pt>
                <c:pt idx="466">
                  <c:v>8</c:v>
                </c:pt>
                <c:pt idx="467">
                  <c:v>7</c:v>
                </c:pt>
                <c:pt idx="468">
                  <c:v>7</c:v>
                </c:pt>
                <c:pt idx="469">
                  <c:v>8</c:v>
                </c:pt>
                <c:pt idx="470">
                  <c:v>9</c:v>
                </c:pt>
                <c:pt idx="471">
                  <c:v>7</c:v>
                </c:pt>
                <c:pt idx="472">
                  <c:v>6</c:v>
                </c:pt>
                <c:pt idx="473">
                  <c:v>8</c:v>
                </c:pt>
                <c:pt idx="474">
                  <c:v>6</c:v>
                </c:pt>
                <c:pt idx="475">
                  <c:v>8</c:v>
                </c:pt>
                <c:pt idx="476">
                  <c:v>7</c:v>
                </c:pt>
                <c:pt idx="477">
                  <c:v>7</c:v>
                </c:pt>
                <c:pt idx="478">
                  <c:v>6</c:v>
                </c:pt>
                <c:pt idx="479">
                  <c:v>7</c:v>
                </c:pt>
                <c:pt idx="480">
                  <c:v>8</c:v>
                </c:pt>
                <c:pt idx="481">
                  <c:v>8</c:v>
                </c:pt>
                <c:pt idx="482">
                  <c:v>7</c:v>
                </c:pt>
                <c:pt idx="483">
                  <c:v>8</c:v>
                </c:pt>
                <c:pt idx="484">
                  <c:v>5</c:v>
                </c:pt>
                <c:pt idx="485">
                  <c:v>7</c:v>
                </c:pt>
                <c:pt idx="486">
                  <c:v>7</c:v>
                </c:pt>
                <c:pt idx="487">
                  <c:v>7</c:v>
                </c:pt>
                <c:pt idx="488">
                  <c:v>7</c:v>
                </c:pt>
                <c:pt idx="489">
                  <c:v>8</c:v>
                </c:pt>
                <c:pt idx="490">
                  <c:v>8</c:v>
                </c:pt>
                <c:pt idx="491">
                  <c:v>7</c:v>
                </c:pt>
                <c:pt idx="492">
                  <c:v>7</c:v>
                </c:pt>
                <c:pt idx="493">
                  <c:v>6</c:v>
                </c:pt>
                <c:pt idx="494">
                  <c:v>6</c:v>
                </c:pt>
                <c:pt idx="495">
                  <c:v>7</c:v>
                </c:pt>
                <c:pt idx="496">
                  <c:v>7</c:v>
                </c:pt>
                <c:pt idx="497">
                  <c:v>7</c:v>
                </c:pt>
                <c:pt idx="498">
                  <c:v>8</c:v>
                </c:pt>
                <c:pt idx="499">
                  <c:v>6</c:v>
                </c:pt>
                <c:pt idx="500">
                  <c:v>7</c:v>
                </c:pt>
                <c:pt idx="501">
                  <c:v>7</c:v>
                </c:pt>
                <c:pt idx="502">
                  <c:v>7</c:v>
                </c:pt>
                <c:pt idx="503">
                  <c:v>6</c:v>
                </c:pt>
                <c:pt idx="504">
                  <c:v>7</c:v>
                </c:pt>
                <c:pt idx="505">
                  <c:v>8</c:v>
                </c:pt>
                <c:pt idx="506">
                  <c:v>7</c:v>
                </c:pt>
                <c:pt idx="507">
                  <c:v>7</c:v>
                </c:pt>
                <c:pt idx="508">
                  <c:v>8</c:v>
                </c:pt>
                <c:pt idx="509">
                  <c:v>8</c:v>
                </c:pt>
                <c:pt idx="510">
                  <c:v>8</c:v>
                </c:pt>
                <c:pt idx="511">
                  <c:v>8</c:v>
                </c:pt>
                <c:pt idx="512">
                  <c:v>8</c:v>
                </c:pt>
                <c:pt idx="513">
                  <c:v>7</c:v>
                </c:pt>
                <c:pt idx="514">
                  <c:v>7</c:v>
                </c:pt>
                <c:pt idx="515">
                  <c:v>6</c:v>
                </c:pt>
                <c:pt idx="516">
                  <c:v>7</c:v>
                </c:pt>
                <c:pt idx="517">
                  <c:v>6</c:v>
                </c:pt>
                <c:pt idx="518">
                  <c:v>8</c:v>
                </c:pt>
                <c:pt idx="519">
                  <c:v>7</c:v>
                </c:pt>
                <c:pt idx="520">
                  <c:v>8</c:v>
                </c:pt>
                <c:pt idx="521">
                  <c:v>7</c:v>
                </c:pt>
                <c:pt idx="522">
                  <c:v>7</c:v>
                </c:pt>
                <c:pt idx="523">
                  <c:v>6</c:v>
                </c:pt>
                <c:pt idx="524">
                  <c:v>7</c:v>
                </c:pt>
                <c:pt idx="525">
                  <c:v>7</c:v>
                </c:pt>
                <c:pt idx="526">
                  <c:v>8</c:v>
                </c:pt>
                <c:pt idx="527">
                  <c:v>8</c:v>
                </c:pt>
                <c:pt idx="528">
                  <c:v>7</c:v>
                </c:pt>
                <c:pt idx="529">
                  <c:v>7</c:v>
                </c:pt>
                <c:pt idx="530">
                  <c:v>8</c:v>
                </c:pt>
                <c:pt idx="531">
                  <c:v>6</c:v>
                </c:pt>
                <c:pt idx="532">
                  <c:v>7</c:v>
                </c:pt>
                <c:pt idx="533">
                  <c:v>7</c:v>
                </c:pt>
                <c:pt idx="534">
                  <c:v>8</c:v>
                </c:pt>
                <c:pt idx="535">
                  <c:v>7</c:v>
                </c:pt>
                <c:pt idx="536">
                  <c:v>7</c:v>
                </c:pt>
                <c:pt idx="537">
                  <c:v>7</c:v>
                </c:pt>
                <c:pt idx="538">
                  <c:v>4</c:v>
                </c:pt>
                <c:pt idx="539">
                  <c:v>6</c:v>
                </c:pt>
                <c:pt idx="540">
                  <c:v>7</c:v>
                </c:pt>
                <c:pt idx="541">
                  <c:v>8</c:v>
                </c:pt>
                <c:pt idx="542">
                  <c:v>7</c:v>
                </c:pt>
                <c:pt idx="543">
                  <c:v>8</c:v>
                </c:pt>
                <c:pt idx="544">
                  <c:v>8</c:v>
                </c:pt>
                <c:pt idx="545">
                  <c:v>7</c:v>
                </c:pt>
                <c:pt idx="546">
                  <c:v>7</c:v>
                </c:pt>
                <c:pt idx="547">
                  <c:v>8</c:v>
                </c:pt>
                <c:pt idx="548">
                  <c:v>7</c:v>
                </c:pt>
                <c:pt idx="549">
                  <c:v>6</c:v>
                </c:pt>
                <c:pt idx="550">
                  <c:v>8</c:v>
                </c:pt>
                <c:pt idx="551">
                  <c:v>7</c:v>
                </c:pt>
                <c:pt idx="552">
                  <c:v>7</c:v>
                </c:pt>
                <c:pt idx="553">
                  <c:v>7</c:v>
                </c:pt>
                <c:pt idx="554">
                  <c:v>7</c:v>
                </c:pt>
                <c:pt idx="555">
                  <c:v>7</c:v>
                </c:pt>
                <c:pt idx="556">
                  <c:v>7</c:v>
                </c:pt>
                <c:pt idx="557">
                  <c:v>7</c:v>
                </c:pt>
                <c:pt idx="558">
                  <c:v>7</c:v>
                </c:pt>
                <c:pt idx="559">
                  <c:v>7</c:v>
                </c:pt>
                <c:pt idx="560">
                  <c:v>7</c:v>
                </c:pt>
                <c:pt idx="561">
                  <c:v>7</c:v>
                </c:pt>
                <c:pt idx="562">
                  <c:v>7</c:v>
                </c:pt>
                <c:pt idx="563">
                  <c:v>7</c:v>
                </c:pt>
                <c:pt idx="564">
                  <c:v>8</c:v>
                </c:pt>
                <c:pt idx="565">
                  <c:v>7</c:v>
                </c:pt>
                <c:pt idx="566">
                  <c:v>8</c:v>
                </c:pt>
                <c:pt idx="567">
                  <c:v>7</c:v>
                </c:pt>
                <c:pt idx="568">
                  <c:v>7</c:v>
                </c:pt>
                <c:pt idx="569">
                  <c:v>5</c:v>
                </c:pt>
                <c:pt idx="570">
                  <c:v>7</c:v>
                </c:pt>
                <c:pt idx="571">
                  <c:v>7</c:v>
                </c:pt>
                <c:pt idx="572">
                  <c:v>7</c:v>
                </c:pt>
                <c:pt idx="573">
                  <c:v>7</c:v>
                </c:pt>
                <c:pt idx="574">
                  <c:v>6</c:v>
                </c:pt>
                <c:pt idx="575">
                  <c:v>7</c:v>
                </c:pt>
                <c:pt idx="576">
                  <c:v>6</c:v>
                </c:pt>
                <c:pt idx="577">
                  <c:v>6</c:v>
                </c:pt>
                <c:pt idx="578">
                  <c:v>5</c:v>
                </c:pt>
                <c:pt idx="579">
                  <c:v>7</c:v>
                </c:pt>
                <c:pt idx="580">
                  <c:v>7</c:v>
                </c:pt>
                <c:pt idx="581">
                  <c:v>6</c:v>
                </c:pt>
                <c:pt idx="582">
                  <c:v>7</c:v>
                </c:pt>
                <c:pt idx="583">
                  <c:v>7</c:v>
                </c:pt>
                <c:pt idx="584">
                  <c:v>7</c:v>
                </c:pt>
                <c:pt idx="585">
                  <c:v>6</c:v>
                </c:pt>
                <c:pt idx="586">
                  <c:v>7</c:v>
                </c:pt>
                <c:pt idx="587">
                  <c:v>7</c:v>
                </c:pt>
                <c:pt idx="588">
                  <c:v>8</c:v>
                </c:pt>
                <c:pt idx="589">
                  <c:v>8</c:v>
                </c:pt>
                <c:pt idx="590">
                  <c:v>7</c:v>
                </c:pt>
                <c:pt idx="591">
                  <c:v>8</c:v>
                </c:pt>
                <c:pt idx="592">
                  <c:v>7</c:v>
                </c:pt>
                <c:pt idx="593">
                  <c:v>7</c:v>
                </c:pt>
                <c:pt idx="594">
                  <c:v>8</c:v>
                </c:pt>
                <c:pt idx="595">
                  <c:v>7</c:v>
                </c:pt>
                <c:pt idx="596">
                  <c:v>7</c:v>
                </c:pt>
                <c:pt idx="597">
                  <c:v>8</c:v>
                </c:pt>
                <c:pt idx="598">
                  <c:v>7</c:v>
                </c:pt>
                <c:pt idx="599">
                  <c:v>7</c:v>
                </c:pt>
                <c:pt idx="600">
                  <c:v>8</c:v>
                </c:pt>
                <c:pt idx="601">
                  <c:v>8</c:v>
                </c:pt>
                <c:pt idx="602">
                  <c:v>7</c:v>
                </c:pt>
                <c:pt idx="603">
                  <c:v>7</c:v>
                </c:pt>
                <c:pt idx="604">
                  <c:v>6</c:v>
                </c:pt>
                <c:pt idx="605">
                  <c:v>6</c:v>
                </c:pt>
                <c:pt idx="606">
                  <c:v>8</c:v>
                </c:pt>
                <c:pt idx="607">
                  <c:v>8</c:v>
                </c:pt>
                <c:pt idx="608">
                  <c:v>7</c:v>
                </c:pt>
                <c:pt idx="609">
                  <c:v>7</c:v>
                </c:pt>
                <c:pt idx="610">
                  <c:v>7</c:v>
                </c:pt>
                <c:pt idx="611">
                  <c:v>7</c:v>
                </c:pt>
                <c:pt idx="612">
                  <c:v>7</c:v>
                </c:pt>
                <c:pt idx="613">
                  <c:v>7</c:v>
                </c:pt>
                <c:pt idx="614">
                  <c:v>7</c:v>
                </c:pt>
                <c:pt idx="615">
                  <c:v>7</c:v>
                </c:pt>
                <c:pt idx="616">
                  <c:v>6</c:v>
                </c:pt>
                <c:pt idx="617">
                  <c:v>6</c:v>
                </c:pt>
                <c:pt idx="618">
                  <c:v>5</c:v>
                </c:pt>
                <c:pt idx="619">
                  <c:v>7</c:v>
                </c:pt>
                <c:pt idx="620">
                  <c:v>7</c:v>
                </c:pt>
                <c:pt idx="621">
                  <c:v>5</c:v>
                </c:pt>
                <c:pt idx="622">
                  <c:v>7</c:v>
                </c:pt>
                <c:pt idx="623">
                  <c:v>7</c:v>
                </c:pt>
                <c:pt idx="624">
                  <c:v>6</c:v>
                </c:pt>
                <c:pt idx="625">
                  <c:v>6</c:v>
                </c:pt>
                <c:pt idx="626">
                  <c:v>7</c:v>
                </c:pt>
                <c:pt idx="627">
                  <c:v>7</c:v>
                </c:pt>
                <c:pt idx="628">
                  <c:v>6</c:v>
                </c:pt>
                <c:pt idx="629">
                  <c:v>7</c:v>
                </c:pt>
                <c:pt idx="630">
                  <c:v>5</c:v>
                </c:pt>
                <c:pt idx="631">
                  <c:v>6</c:v>
                </c:pt>
                <c:pt idx="632">
                  <c:v>7</c:v>
                </c:pt>
                <c:pt idx="633">
                  <c:v>6</c:v>
                </c:pt>
                <c:pt idx="634">
                  <c:v>6</c:v>
                </c:pt>
                <c:pt idx="635">
                  <c:v>6</c:v>
                </c:pt>
                <c:pt idx="636">
                  <c:v>7</c:v>
                </c:pt>
                <c:pt idx="637">
                  <c:v>7</c:v>
                </c:pt>
                <c:pt idx="638">
                  <c:v>7</c:v>
                </c:pt>
                <c:pt idx="639">
                  <c:v>8</c:v>
                </c:pt>
                <c:pt idx="640">
                  <c:v>7</c:v>
                </c:pt>
                <c:pt idx="641">
                  <c:v>6</c:v>
                </c:pt>
                <c:pt idx="642">
                  <c:v>5</c:v>
                </c:pt>
                <c:pt idx="643">
                  <c:v>6</c:v>
                </c:pt>
                <c:pt idx="644">
                  <c:v>8</c:v>
                </c:pt>
                <c:pt idx="645">
                  <c:v>7</c:v>
                </c:pt>
                <c:pt idx="646">
                  <c:v>6</c:v>
                </c:pt>
                <c:pt idx="647">
                  <c:v>7</c:v>
                </c:pt>
                <c:pt idx="648">
                  <c:v>7</c:v>
                </c:pt>
                <c:pt idx="649">
                  <c:v>7</c:v>
                </c:pt>
                <c:pt idx="650">
                  <c:v>6</c:v>
                </c:pt>
                <c:pt idx="651">
                  <c:v>7</c:v>
                </c:pt>
                <c:pt idx="652">
                  <c:v>7</c:v>
                </c:pt>
                <c:pt idx="653">
                  <c:v>6</c:v>
                </c:pt>
                <c:pt idx="654">
                  <c:v>7</c:v>
                </c:pt>
                <c:pt idx="655">
                  <c:v>7</c:v>
                </c:pt>
                <c:pt idx="656">
                  <c:v>7</c:v>
                </c:pt>
                <c:pt idx="657">
                  <c:v>7</c:v>
                </c:pt>
                <c:pt idx="658">
                  <c:v>7</c:v>
                </c:pt>
                <c:pt idx="659">
                  <c:v>5</c:v>
                </c:pt>
                <c:pt idx="660">
                  <c:v>7</c:v>
                </c:pt>
                <c:pt idx="661">
                  <c:v>7</c:v>
                </c:pt>
                <c:pt idx="662">
                  <c:v>7</c:v>
                </c:pt>
                <c:pt idx="663">
                  <c:v>7</c:v>
                </c:pt>
                <c:pt idx="664">
                  <c:v>7</c:v>
                </c:pt>
                <c:pt idx="665">
                  <c:v>7</c:v>
                </c:pt>
                <c:pt idx="666">
                  <c:v>8</c:v>
                </c:pt>
                <c:pt idx="667">
                  <c:v>7</c:v>
                </c:pt>
                <c:pt idx="668">
                  <c:v>8</c:v>
                </c:pt>
                <c:pt idx="669">
                  <c:v>6</c:v>
                </c:pt>
                <c:pt idx="670">
                  <c:v>7</c:v>
                </c:pt>
                <c:pt idx="671">
                  <c:v>5</c:v>
                </c:pt>
                <c:pt idx="672">
                  <c:v>8</c:v>
                </c:pt>
                <c:pt idx="673">
                  <c:v>7</c:v>
                </c:pt>
                <c:pt idx="674">
                  <c:v>7</c:v>
                </c:pt>
                <c:pt idx="675">
                  <c:v>7</c:v>
                </c:pt>
                <c:pt idx="676">
                  <c:v>6</c:v>
                </c:pt>
                <c:pt idx="677">
                  <c:v>6</c:v>
                </c:pt>
                <c:pt idx="678">
                  <c:v>7</c:v>
                </c:pt>
                <c:pt idx="679">
                  <c:v>7</c:v>
                </c:pt>
                <c:pt idx="680">
                  <c:v>7</c:v>
                </c:pt>
                <c:pt idx="681">
                  <c:v>6</c:v>
                </c:pt>
                <c:pt idx="682">
                  <c:v>8</c:v>
                </c:pt>
                <c:pt idx="683">
                  <c:v>7</c:v>
                </c:pt>
                <c:pt idx="684">
                  <c:v>7</c:v>
                </c:pt>
                <c:pt idx="685">
                  <c:v>7</c:v>
                </c:pt>
                <c:pt idx="686">
                  <c:v>6</c:v>
                </c:pt>
                <c:pt idx="687">
                  <c:v>7</c:v>
                </c:pt>
                <c:pt idx="688">
                  <c:v>6</c:v>
                </c:pt>
                <c:pt idx="689">
                  <c:v>7</c:v>
                </c:pt>
                <c:pt idx="690">
                  <c:v>7</c:v>
                </c:pt>
                <c:pt idx="691">
                  <c:v>7</c:v>
                </c:pt>
                <c:pt idx="692">
                  <c:v>6</c:v>
                </c:pt>
                <c:pt idx="693">
                  <c:v>8</c:v>
                </c:pt>
                <c:pt idx="694">
                  <c:v>6</c:v>
                </c:pt>
                <c:pt idx="695">
                  <c:v>8</c:v>
                </c:pt>
                <c:pt idx="696">
                  <c:v>7</c:v>
                </c:pt>
                <c:pt idx="697">
                  <c:v>6</c:v>
                </c:pt>
                <c:pt idx="698">
                  <c:v>6</c:v>
                </c:pt>
                <c:pt idx="699">
                  <c:v>6</c:v>
                </c:pt>
                <c:pt idx="700">
                  <c:v>7</c:v>
                </c:pt>
                <c:pt idx="701">
                  <c:v>6</c:v>
                </c:pt>
                <c:pt idx="702">
                  <c:v>5</c:v>
                </c:pt>
                <c:pt idx="703">
                  <c:v>7</c:v>
                </c:pt>
                <c:pt idx="704">
                  <c:v>6</c:v>
                </c:pt>
                <c:pt idx="705">
                  <c:v>8</c:v>
                </c:pt>
                <c:pt idx="706">
                  <c:v>7</c:v>
                </c:pt>
                <c:pt idx="707">
                  <c:v>7</c:v>
                </c:pt>
                <c:pt idx="708">
                  <c:v>6</c:v>
                </c:pt>
                <c:pt idx="709">
                  <c:v>7</c:v>
                </c:pt>
                <c:pt idx="710">
                  <c:v>7</c:v>
                </c:pt>
                <c:pt idx="711">
                  <c:v>7</c:v>
                </c:pt>
                <c:pt idx="712">
                  <c:v>7</c:v>
                </c:pt>
                <c:pt idx="713">
                  <c:v>7</c:v>
                </c:pt>
                <c:pt idx="714">
                  <c:v>6</c:v>
                </c:pt>
                <c:pt idx="715">
                  <c:v>7</c:v>
                </c:pt>
                <c:pt idx="716">
                  <c:v>7</c:v>
                </c:pt>
                <c:pt idx="717">
                  <c:v>5</c:v>
                </c:pt>
                <c:pt idx="718">
                  <c:v>7</c:v>
                </c:pt>
                <c:pt idx="719">
                  <c:v>7</c:v>
                </c:pt>
                <c:pt idx="720">
                  <c:v>7</c:v>
                </c:pt>
                <c:pt idx="721">
                  <c:v>7</c:v>
                </c:pt>
                <c:pt idx="722">
                  <c:v>6</c:v>
                </c:pt>
                <c:pt idx="723">
                  <c:v>7</c:v>
                </c:pt>
                <c:pt idx="724">
                  <c:v>7</c:v>
                </c:pt>
                <c:pt idx="725">
                  <c:v>6</c:v>
                </c:pt>
                <c:pt idx="726">
                  <c:v>6</c:v>
                </c:pt>
                <c:pt idx="727">
                  <c:v>7</c:v>
                </c:pt>
                <c:pt idx="728">
                  <c:v>6</c:v>
                </c:pt>
                <c:pt idx="729">
                  <c:v>7</c:v>
                </c:pt>
                <c:pt idx="730">
                  <c:v>7</c:v>
                </c:pt>
                <c:pt idx="731">
                  <c:v>8</c:v>
                </c:pt>
                <c:pt idx="732">
                  <c:v>7</c:v>
                </c:pt>
                <c:pt idx="733">
                  <c:v>7</c:v>
                </c:pt>
                <c:pt idx="734">
                  <c:v>6</c:v>
                </c:pt>
                <c:pt idx="735">
                  <c:v>7</c:v>
                </c:pt>
                <c:pt idx="736">
                  <c:v>8</c:v>
                </c:pt>
                <c:pt idx="737">
                  <c:v>6</c:v>
                </c:pt>
                <c:pt idx="738">
                  <c:v>7</c:v>
                </c:pt>
                <c:pt idx="739">
                  <c:v>6</c:v>
                </c:pt>
                <c:pt idx="740">
                  <c:v>6</c:v>
                </c:pt>
                <c:pt idx="741">
                  <c:v>6</c:v>
                </c:pt>
                <c:pt idx="742">
                  <c:v>7</c:v>
                </c:pt>
                <c:pt idx="743">
                  <c:v>7</c:v>
                </c:pt>
                <c:pt idx="744">
                  <c:v>7</c:v>
                </c:pt>
                <c:pt idx="745">
                  <c:v>7</c:v>
                </c:pt>
                <c:pt idx="746">
                  <c:v>8</c:v>
                </c:pt>
                <c:pt idx="747">
                  <c:v>6</c:v>
                </c:pt>
                <c:pt idx="748">
                  <c:v>6</c:v>
                </c:pt>
                <c:pt idx="749">
                  <c:v>6</c:v>
                </c:pt>
                <c:pt idx="750">
                  <c:v>6</c:v>
                </c:pt>
                <c:pt idx="751">
                  <c:v>6</c:v>
                </c:pt>
                <c:pt idx="752">
                  <c:v>5</c:v>
                </c:pt>
                <c:pt idx="753">
                  <c:v>7</c:v>
                </c:pt>
                <c:pt idx="754">
                  <c:v>7</c:v>
                </c:pt>
                <c:pt idx="755">
                  <c:v>6</c:v>
                </c:pt>
                <c:pt idx="756">
                  <c:v>6</c:v>
                </c:pt>
                <c:pt idx="757">
                  <c:v>7</c:v>
                </c:pt>
                <c:pt idx="758">
                  <c:v>7</c:v>
                </c:pt>
                <c:pt idx="759">
                  <c:v>6</c:v>
                </c:pt>
                <c:pt idx="760">
                  <c:v>7</c:v>
                </c:pt>
                <c:pt idx="761">
                  <c:v>6</c:v>
                </c:pt>
                <c:pt idx="762">
                  <c:v>6</c:v>
                </c:pt>
                <c:pt idx="763">
                  <c:v>6</c:v>
                </c:pt>
                <c:pt idx="764">
                  <c:v>7</c:v>
                </c:pt>
                <c:pt idx="765">
                  <c:v>7</c:v>
                </c:pt>
                <c:pt idx="766">
                  <c:v>7</c:v>
                </c:pt>
                <c:pt idx="767">
                  <c:v>6</c:v>
                </c:pt>
                <c:pt idx="768">
                  <c:v>7</c:v>
                </c:pt>
                <c:pt idx="769">
                  <c:v>6</c:v>
                </c:pt>
                <c:pt idx="770">
                  <c:v>7</c:v>
                </c:pt>
                <c:pt idx="771">
                  <c:v>8</c:v>
                </c:pt>
                <c:pt idx="772">
                  <c:v>7</c:v>
                </c:pt>
                <c:pt idx="773">
                  <c:v>8</c:v>
                </c:pt>
                <c:pt idx="774">
                  <c:v>7</c:v>
                </c:pt>
                <c:pt idx="775">
                  <c:v>7</c:v>
                </c:pt>
                <c:pt idx="776">
                  <c:v>6</c:v>
                </c:pt>
                <c:pt idx="777">
                  <c:v>5</c:v>
                </c:pt>
                <c:pt idx="778">
                  <c:v>7</c:v>
                </c:pt>
                <c:pt idx="779">
                  <c:v>7</c:v>
                </c:pt>
                <c:pt idx="780">
                  <c:v>6</c:v>
                </c:pt>
                <c:pt idx="781">
                  <c:v>7</c:v>
                </c:pt>
                <c:pt idx="782">
                  <c:v>7</c:v>
                </c:pt>
                <c:pt idx="783">
                  <c:v>5</c:v>
                </c:pt>
                <c:pt idx="784">
                  <c:v>6</c:v>
                </c:pt>
                <c:pt idx="785">
                  <c:v>5</c:v>
                </c:pt>
                <c:pt idx="786">
                  <c:v>7</c:v>
                </c:pt>
                <c:pt idx="787">
                  <c:v>7</c:v>
                </c:pt>
                <c:pt idx="788">
                  <c:v>7</c:v>
                </c:pt>
                <c:pt idx="789">
                  <c:v>7</c:v>
                </c:pt>
                <c:pt idx="790">
                  <c:v>7</c:v>
                </c:pt>
                <c:pt idx="791">
                  <c:v>7</c:v>
                </c:pt>
                <c:pt idx="792">
                  <c:v>7</c:v>
                </c:pt>
                <c:pt idx="793">
                  <c:v>6</c:v>
                </c:pt>
                <c:pt idx="794">
                  <c:v>5</c:v>
                </c:pt>
                <c:pt idx="795">
                  <c:v>7</c:v>
                </c:pt>
                <c:pt idx="796">
                  <c:v>7</c:v>
                </c:pt>
                <c:pt idx="797">
                  <c:v>6</c:v>
                </c:pt>
                <c:pt idx="798">
                  <c:v>7</c:v>
                </c:pt>
                <c:pt idx="799">
                  <c:v>6</c:v>
                </c:pt>
                <c:pt idx="800">
                  <c:v>7</c:v>
                </c:pt>
                <c:pt idx="801">
                  <c:v>7</c:v>
                </c:pt>
                <c:pt idx="802">
                  <c:v>6</c:v>
                </c:pt>
                <c:pt idx="803">
                  <c:v>6</c:v>
                </c:pt>
                <c:pt idx="804">
                  <c:v>6</c:v>
                </c:pt>
                <c:pt idx="805">
                  <c:v>7</c:v>
                </c:pt>
                <c:pt idx="806">
                  <c:v>6</c:v>
                </c:pt>
                <c:pt idx="807">
                  <c:v>7</c:v>
                </c:pt>
                <c:pt idx="808">
                  <c:v>7</c:v>
                </c:pt>
                <c:pt idx="809">
                  <c:v>7</c:v>
                </c:pt>
                <c:pt idx="810">
                  <c:v>5</c:v>
                </c:pt>
                <c:pt idx="811">
                  <c:v>7</c:v>
                </c:pt>
                <c:pt idx="812">
                  <c:v>7</c:v>
                </c:pt>
                <c:pt idx="813">
                  <c:v>5</c:v>
                </c:pt>
                <c:pt idx="814">
                  <c:v>7</c:v>
                </c:pt>
                <c:pt idx="815">
                  <c:v>6</c:v>
                </c:pt>
                <c:pt idx="816">
                  <c:v>6</c:v>
                </c:pt>
                <c:pt idx="817">
                  <c:v>7</c:v>
                </c:pt>
                <c:pt idx="818">
                  <c:v>6</c:v>
                </c:pt>
                <c:pt idx="819">
                  <c:v>6</c:v>
                </c:pt>
                <c:pt idx="820">
                  <c:v>7</c:v>
                </c:pt>
                <c:pt idx="821">
                  <c:v>7</c:v>
                </c:pt>
                <c:pt idx="822">
                  <c:v>7</c:v>
                </c:pt>
                <c:pt idx="823">
                  <c:v>7</c:v>
                </c:pt>
                <c:pt idx="824">
                  <c:v>7</c:v>
                </c:pt>
                <c:pt idx="825">
                  <c:v>6</c:v>
                </c:pt>
                <c:pt idx="826">
                  <c:v>5</c:v>
                </c:pt>
                <c:pt idx="827">
                  <c:v>7</c:v>
                </c:pt>
                <c:pt idx="828">
                  <c:v>6</c:v>
                </c:pt>
                <c:pt idx="829">
                  <c:v>7</c:v>
                </c:pt>
                <c:pt idx="830">
                  <c:v>7</c:v>
                </c:pt>
                <c:pt idx="831">
                  <c:v>6</c:v>
                </c:pt>
                <c:pt idx="832">
                  <c:v>6</c:v>
                </c:pt>
                <c:pt idx="833">
                  <c:v>7</c:v>
                </c:pt>
                <c:pt idx="834">
                  <c:v>7</c:v>
                </c:pt>
                <c:pt idx="835">
                  <c:v>7</c:v>
                </c:pt>
                <c:pt idx="836">
                  <c:v>6</c:v>
                </c:pt>
                <c:pt idx="837">
                  <c:v>7</c:v>
                </c:pt>
                <c:pt idx="838">
                  <c:v>6</c:v>
                </c:pt>
                <c:pt idx="839">
                  <c:v>7</c:v>
                </c:pt>
                <c:pt idx="840">
                  <c:v>7</c:v>
                </c:pt>
                <c:pt idx="841">
                  <c:v>6</c:v>
                </c:pt>
                <c:pt idx="842">
                  <c:v>7</c:v>
                </c:pt>
                <c:pt idx="843">
                  <c:v>7</c:v>
                </c:pt>
                <c:pt idx="844">
                  <c:v>6</c:v>
                </c:pt>
                <c:pt idx="845">
                  <c:v>6</c:v>
                </c:pt>
                <c:pt idx="846">
                  <c:v>7</c:v>
                </c:pt>
                <c:pt idx="847">
                  <c:v>6</c:v>
                </c:pt>
                <c:pt idx="848">
                  <c:v>6</c:v>
                </c:pt>
                <c:pt idx="849">
                  <c:v>6</c:v>
                </c:pt>
                <c:pt idx="850">
                  <c:v>5</c:v>
                </c:pt>
                <c:pt idx="851">
                  <c:v>7</c:v>
                </c:pt>
                <c:pt idx="852">
                  <c:v>7</c:v>
                </c:pt>
                <c:pt idx="853">
                  <c:v>7</c:v>
                </c:pt>
                <c:pt idx="854">
                  <c:v>7</c:v>
                </c:pt>
                <c:pt idx="855">
                  <c:v>6</c:v>
                </c:pt>
                <c:pt idx="856">
                  <c:v>6</c:v>
                </c:pt>
                <c:pt idx="857">
                  <c:v>7</c:v>
                </c:pt>
                <c:pt idx="858">
                  <c:v>5</c:v>
                </c:pt>
                <c:pt idx="859">
                  <c:v>7</c:v>
                </c:pt>
                <c:pt idx="860">
                  <c:v>5</c:v>
                </c:pt>
                <c:pt idx="861">
                  <c:v>6</c:v>
                </c:pt>
                <c:pt idx="862">
                  <c:v>7</c:v>
                </c:pt>
                <c:pt idx="863">
                  <c:v>7</c:v>
                </c:pt>
                <c:pt idx="864">
                  <c:v>6</c:v>
                </c:pt>
                <c:pt idx="865">
                  <c:v>7</c:v>
                </c:pt>
                <c:pt idx="866">
                  <c:v>7</c:v>
                </c:pt>
                <c:pt idx="867">
                  <c:v>7</c:v>
                </c:pt>
                <c:pt idx="868">
                  <c:v>7</c:v>
                </c:pt>
                <c:pt idx="869">
                  <c:v>5</c:v>
                </c:pt>
                <c:pt idx="870">
                  <c:v>7</c:v>
                </c:pt>
                <c:pt idx="871">
                  <c:v>6</c:v>
                </c:pt>
                <c:pt idx="872">
                  <c:v>7</c:v>
                </c:pt>
                <c:pt idx="873">
                  <c:v>7</c:v>
                </c:pt>
                <c:pt idx="874">
                  <c:v>7</c:v>
                </c:pt>
                <c:pt idx="875">
                  <c:v>6</c:v>
                </c:pt>
                <c:pt idx="876">
                  <c:v>7</c:v>
                </c:pt>
                <c:pt idx="877">
                  <c:v>6</c:v>
                </c:pt>
                <c:pt idx="878">
                  <c:v>7</c:v>
                </c:pt>
                <c:pt idx="879">
                  <c:v>4</c:v>
                </c:pt>
                <c:pt idx="880">
                  <c:v>6</c:v>
                </c:pt>
                <c:pt idx="881">
                  <c:v>7</c:v>
                </c:pt>
                <c:pt idx="882">
                  <c:v>7</c:v>
                </c:pt>
                <c:pt idx="883">
                  <c:v>7</c:v>
                </c:pt>
                <c:pt idx="884">
                  <c:v>7</c:v>
                </c:pt>
                <c:pt idx="885">
                  <c:v>6</c:v>
                </c:pt>
                <c:pt idx="886">
                  <c:v>6</c:v>
                </c:pt>
                <c:pt idx="887">
                  <c:v>6</c:v>
                </c:pt>
                <c:pt idx="888">
                  <c:v>7</c:v>
                </c:pt>
                <c:pt idx="889">
                  <c:v>7</c:v>
                </c:pt>
                <c:pt idx="890">
                  <c:v>6</c:v>
                </c:pt>
                <c:pt idx="891">
                  <c:v>7</c:v>
                </c:pt>
                <c:pt idx="892">
                  <c:v>7</c:v>
                </c:pt>
                <c:pt idx="893">
                  <c:v>6</c:v>
                </c:pt>
                <c:pt idx="894">
                  <c:v>6</c:v>
                </c:pt>
                <c:pt idx="895">
                  <c:v>6</c:v>
                </c:pt>
                <c:pt idx="896">
                  <c:v>6</c:v>
                </c:pt>
                <c:pt idx="897">
                  <c:v>5</c:v>
                </c:pt>
                <c:pt idx="898">
                  <c:v>6</c:v>
                </c:pt>
                <c:pt idx="899">
                  <c:v>6</c:v>
                </c:pt>
                <c:pt idx="900">
                  <c:v>7</c:v>
                </c:pt>
                <c:pt idx="901">
                  <c:v>5</c:v>
                </c:pt>
                <c:pt idx="902">
                  <c:v>6</c:v>
                </c:pt>
                <c:pt idx="903">
                  <c:v>7</c:v>
                </c:pt>
                <c:pt idx="904">
                  <c:v>7</c:v>
                </c:pt>
                <c:pt idx="905">
                  <c:v>6</c:v>
                </c:pt>
                <c:pt idx="906">
                  <c:v>7</c:v>
                </c:pt>
                <c:pt idx="907">
                  <c:v>7</c:v>
                </c:pt>
                <c:pt idx="908">
                  <c:v>7</c:v>
                </c:pt>
                <c:pt idx="909">
                  <c:v>6</c:v>
                </c:pt>
                <c:pt idx="910">
                  <c:v>7</c:v>
                </c:pt>
                <c:pt idx="911">
                  <c:v>7</c:v>
                </c:pt>
                <c:pt idx="912">
                  <c:v>7</c:v>
                </c:pt>
                <c:pt idx="913">
                  <c:v>7</c:v>
                </c:pt>
                <c:pt idx="914">
                  <c:v>6</c:v>
                </c:pt>
                <c:pt idx="915">
                  <c:v>7</c:v>
                </c:pt>
                <c:pt idx="916">
                  <c:v>6</c:v>
                </c:pt>
                <c:pt idx="917">
                  <c:v>5</c:v>
                </c:pt>
                <c:pt idx="918">
                  <c:v>7</c:v>
                </c:pt>
                <c:pt idx="919">
                  <c:v>6</c:v>
                </c:pt>
                <c:pt idx="920">
                  <c:v>5</c:v>
                </c:pt>
                <c:pt idx="921">
                  <c:v>6</c:v>
                </c:pt>
                <c:pt idx="922">
                  <c:v>7</c:v>
                </c:pt>
                <c:pt idx="923">
                  <c:v>6</c:v>
                </c:pt>
                <c:pt idx="924">
                  <c:v>5</c:v>
                </c:pt>
                <c:pt idx="925">
                  <c:v>6</c:v>
                </c:pt>
                <c:pt idx="926">
                  <c:v>6</c:v>
                </c:pt>
                <c:pt idx="927">
                  <c:v>6</c:v>
                </c:pt>
                <c:pt idx="928">
                  <c:v>7</c:v>
                </c:pt>
                <c:pt idx="929">
                  <c:v>7</c:v>
                </c:pt>
                <c:pt idx="930">
                  <c:v>7</c:v>
                </c:pt>
                <c:pt idx="931">
                  <c:v>6</c:v>
                </c:pt>
                <c:pt idx="932">
                  <c:v>6</c:v>
                </c:pt>
                <c:pt idx="933">
                  <c:v>7</c:v>
                </c:pt>
                <c:pt idx="934">
                  <c:v>8</c:v>
                </c:pt>
                <c:pt idx="935">
                  <c:v>7</c:v>
                </c:pt>
                <c:pt idx="936">
                  <c:v>10</c:v>
                </c:pt>
                <c:pt idx="937">
                  <c:v>7</c:v>
                </c:pt>
                <c:pt idx="938">
                  <c:v>6</c:v>
                </c:pt>
                <c:pt idx="939">
                  <c:v>8</c:v>
                </c:pt>
                <c:pt idx="940">
                  <c:v>6</c:v>
                </c:pt>
                <c:pt idx="941">
                  <c:v>7</c:v>
                </c:pt>
                <c:pt idx="942">
                  <c:v>7</c:v>
                </c:pt>
                <c:pt idx="943">
                  <c:v>7</c:v>
                </c:pt>
                <c:pt idx="944">
                  <c:v>7</c:v>
                </c:pt>
                <c:pt idx="945">
                  <c:v>7</c:v>
                </c:pt>
                <c:pt idx="946">
                  <c:v>6</c:v>
                </c:pt>
                <c:pt idx="947">
                  <c:v>7</c:v>
                </c:pt>
                <c:pt idx="948">
                  <c:v>7</c:v>
                </c:pt>
                <c:pt idx="949">
                  <c:v>10</c:v>
                </c:pt>
                <c:pt idx="950">
                  <c:v>7</c:v>
                </c:pt>
                <c:pt idx="951">
                  <c:v>7</c:v>
                </c:pt>
                <c:pt idx="952">
                  <c:v>6</c:v>
                </c:pt>
                <c:pt idx="953">
                  <c:v>6</c:v>
                </c:pt>
                <c:pt idx="954">
                  <c:v>6</c:v>
                </c:pt>
                <c:pt idx="955">
                  <c:v>6</c:v>
                </c:pt>
                <c:pt idx="956">
                  <c:v>6</c:v>
                </c:pt>
                <c:pt idx="957">
                  <c:v>6</c:v>
                </c:pt>
                <c:pt idx="958">
                  <c:v>7</c:v>
                </c:pt>
                <c:pt idx="959">
                  <c:v>6</c:v>
                </c:pt>
                <c:pt idx="960">
                  <c:v>6</c:v>
                </c:pt>
                <c:pt idx="961">
                  <c:v>7</c:v>
                </c:pt>
                <c:pt idx="962">
                  <c:v>6</c:v>
                </c:pt>
                <c:pt idx="963">
                  <c:v>6</c:v>
                </c:pt>
                <c:pt idx="964">
                  <c:v>5</c:v>
                </c:pt>
                <c:pt idx="965">
                  <c:v>7</c:v>
                </c:pt>
                <c:pt idx="966">
                  <c:v>6</c:v>
                </c:pt>
                <c:pt idx="967">
                  <c:v>6</c:v>
                </c:pt>
                <c:pt idx="968">
                  <c:v>6</c:v>
                </c:pt>
                <c:pt idx="969">
                  <c:v>6</c:v>
                </c:pt>
                <c:pt idx="970">
                  <c:v>7</c:v>
                </c:pt>
                <c:pt idx="971">
                  <c:v>7</c:v>
                </c:pt>
                <c:pt idx="972">
                  <c:v>6</c:v>
                </c:pt>
                <c:pt idx="973">
                  <c:v>6</c:v>
                </c:pt>
                <c:pt idx="974">
                  <c:v>6</c:v>
                </c:pt>
                <c:pt idx="975">
                  <c:v>6</c:v>
                </c:pt>
                <c:pt idx="976">
                  <c:v>7</c:v>
                </c:pt>
                <c:pt idx="977">
                  <c:v>6</c:v>
                </c:pt>
                <c:pt idx="978">
                  <c:v>7</c:v>
                </c:pt>
                <c:pt idx="979">
                  <c:v>5</c:v>
                </c:pt>
                <c:pt idx="980">
                  <c:v>7</c:v>
                </c:pt>
                <c:pt idx="981">
                  <c:v>8</c:v>
                </c:pt>
                <c:pt idx="982">
                  <c:v>6</c:v>
                </c:pt>
                <c:pt idx="983">
                  <c:v>6</c:v>
                </c:pt>
                <c:pt idx="984">
                  <c:v>8</c:v>
                </c:pt>
                <c:pt idx="985">
                  <c:v>6</c:v>
                </c:pt>
                <c:pt idx="986">
                  <c:v>7</c:v>
                </c:pt>
                <c:pt idx="987">
                  <c:v>7</c:v>
                </c:pt>
                <c:pt idx="988">
                  <c:v>6</c:v>
                </c:pt>
                <c:pt idx="989">
                  <c:v>6</c:v>
                </c:pt>
                <c:pt idx="990">
                  <c:v>6</c:v>
                </c:pt>
                <c:pt idx="991">
                  <c:v>6</c:v>
                </c:pt>
                <c:pt idx="992">
                  <c:v>7</c:v>
                </c:pt>
                <c:pt idx="993">
                  <c:v>7</c:v>
                </c:pt>
                <c:pt idx="994">
                  <c:v>5</c:v>
                </c:pt>
                <c:pt idx="995">
                  <c:v>6</c:v>
                </c:pt>
                <c:pt idx="996">
                  <c:v>6</c:v>
                </c:pt>
                <c:pt idx="997">
                  <c:v>7</c:v>
                </c:pt>
                <c:pt idx="998">
                  <c:v>7</c:v>
                </c:pt>
                <c:pt idx="999">
                  <c:v>5</c:v>
                </c:pt>
                <c:pt idx="1000">
                  <c:v>8</c:v>
                </c:pt>
                <c:pt idx="1001">
                  <c:v>7</c:v>
                </c:pt>
                <c:pt idx="1002">
                  <c:v>6</c:v>
                </c:pt>
                <c:pt idx="1003">
                  <c:v>6</c:v>
                </c:pt>
                <c:pt idx="1004">
                  <c:v>7</c:v>
                </c:pt>
                <c:pt idx="1005">
                  <c:v>7</c:v>
                </c:pt>
                <c:pt idx="1006">
                  <c:v>7</c:v>
                </c:pt>
                <c:pt idx="1007">
                  <c:v>7</c:v>
                </c:pt>
                <c:pt idx="1008">
                  <c:v>5</c:v>
                </c:pt>
                <c:pt idx="1009">
                  <c:v>7</c:v>
                </c:pt>
                <c:pt idx="1010">
                  <c:v>6</c:v>
                </c:pt>
                <c:pt idx="1011">
                  <c:v>6</c:v>
                </c:pt>
                <c:pt idx="1012">
                  <c:v>6</c:v>
                </c:pt>
                <c:pt idx="1013">
                  <c:v>7</c:v>
                </c:pt>
                <c:pt idx="1014">
                  <c:v>5</c:v>
                </c:pt>
                <c:pt idx="1015">
                  <c:v>6</c:v>
                </c:pt>
                <c:pt idx="1016">
                  <c:v>6</c:v>
                </c:pt>
                <c:pt idx="1017">
                  <c:v>7</c:v>
                </c:pt>
                <c:pt idx="1018">
                  <c:v>7</c:v>
                </c:pt>
                <c:pt idx="1019">
                  <c:v>6</c:v>
                </c:pt>
                <c:pt idx="1020">
                  <c:v>6</c:v>
                </c:pt>
                <c:pt idx="1021">
                  <c:v>6</c:v>
                </c:pt>
                <c:pt idx="1022">
                  <c:v>6</c:v>
                </c:pt>
                <c:pt idx="1023">
                  <c:v>7</c:v>
                </c:pt>
                <c:pt idx="1024">
                  <c:v>7</c:v>
                </c:pt>
                <c:pt idx="1025">
                  <c:v>6</c:v>
                </c:pt>
                <c:pt idx="1026">
                  <c:v>6</c:v>
                </c:pt>
                <c:pt idx="1027">
                  <c:v>8</c:v>
                </c:pt>
                <c:pt idx="1028">
                  <c:v>7</c:v>
                </c:pt>
                <c:pt idx="1029">
                  <c:v>5</c:v>
                </c:pt>
                <c:pt idx="1030">
                  <c:v>5</c:v>
                </c:pt>
                <c:pt idx="1031">
                  <c:v>7</c:v>
                </c:pt>
                <c:pt idx="1032">
                  <c:v>7</c:v>
                </c:pt>
                <c:pt idx="1033">
                  <c:v>5</c:v>
                </c:pt>
                <c:pt idx="1034">
                  <c:v>6</c:v>
                </c:pt>
                <c:pt idx="1035">
                  <c:v>6</c:v>
                </c:pt>
                <c:pt idx="1036">
                  <c:v>7</c:v>
                </c:pt>
                <c:pt idx="1037">
                  <c:v>6</c:v>
                </c:pt>
                <c:pt idx="1038">
                  <c:v>6</c:v>
                </c:pt>
                <c:pt idx="1039">
                  <c:v>6</c:v>
                </c:pt>
                <c:pt idx="1040">
                  <c:v>6</c:v>
                </c:pt>
                <c:pt idx="1041">
                  <c:v>6</c:v>
                </c:pt>
                <c:pt idx="1042">
                  <c:v>7</c:v>
                </c:pt>
                <c:pt idx="1043">
                  <c:v>7</c:v>
                </c:pt>
                <c:pt idx="1044">
                  <c:v>6</c:v>
                </c:pt>
                <c:pt idx="1045">
                  <c:v>7</c:v>
                </c:pt>
                <c:pt idx="1046">
                  <c:v>6</c:v>
                </c:pt>
                <c:pt idx="1047">
                  <c:v>6</c:v>
                </c:pt>
                <c:pt idx="1048">
                  <c:v>7</c:v>
                </c:pt>
                <c:pt idx="1049">
                  <c:v>7</c:v>
                </c:pt>
                <c:pt idx="1050">
                  <c:v>4</c:v>
                </c:pt>
                <c:pt idx="1051">
                  <c:v>7</c:v>
                </c:pt>
                <c:pt idx="1052">
                  <c:v>7</c:v>
                </c:pt>
                <c:pt idx="1053">
                  <c:v>6</c:v>
                </c:pt>
                <c:pt idx="1054">
                  <c:v>7</c:v>
                </c:pt>
                <c:pt idx="1055">
                  <c:v>6</c:v>
                </c:pt>
                <c:pt idx="1056">
                  <c:v>6</c:v>
                </c:pt>
                <c:pt idx="1057">
                  <c:v>7</c:v>
                </c:pt>
                <c:pt idx="1058">
                  <c:v>6</c:v>
                </c:pt>
                <c:pt idx="1059">
                  <c:v>6</c:v>
                </c:pt>
                <c:pt idx="1060">
                  <c:v>7</c:v>
                </c:pt>
                <c:pt idx="1061">
                  <c:v>6</c:v>
                </c:pt>
                <c:pt idx="1062">
                  <c:v>5</c:v>
                </c:pt>
                <c:pt idx="1063">
                  <c:v>6</c:v>
                </c:pt>
                <c:pt idx="1064">
                  <c:v>7</c:v>
                </c:pt>
                <c:pt idx="1065">
                  <c:v>5</c:v>
                </c:pt>
                <c:pt idx="1066">
                  <c:v>7</c:v>
                </c:pt>
                <c:pt idx="1067">
                  <c:v>6</c:v>
                </c:pt>
                <c:pt idx="1068">
                  <c:v>5</c:v>
                </c:pt>
                <c:pt idx="1069">
                  <c:v>6</c:v>
                </c:pt>
                <c:pt idx="1070">
                  <c:v>7</c:v>
                </c:pt>
                <c:pt idx="1071">
                  <c:v>6</c:v>
                </c:pt>
                <c:pt idx="1072">
                  <c:v>5</c:v>
                </c:pt>
                <c:pt idx="1073">
                  <c:v>6</c:v>
                </c:pt>
                <c:pt idx="1074">
                  <c:v>5</c:v>
                </c:pt>
                <c:pt idx="1075">
                  <c:v>6</c:v>
                </c:pt>
                <c:pt idx="1076">
                  <c:v>6</c:v>
                </c:pt>
                <c:pt idx="1077">
                  <c:v>6</c:v>
                </c:pt>
                <c:pt idx="1078">
                  <c:v>7</c:v>
                </c:pt>
                <c:pt idx="1079">
                  <c:v>6</c:v>
                </c:pt>
                <c:pt idx="1080">
                  <c:v>5</c:v>
                </c:pt>
                <c:pt idx="1081">
                  <c:v>6</c:v>
                </c:pt>
                <c:pt idx="1082">
                  <c:v>6</c:v>
                </c:pt>
                <c:pt idx="1083">
                  <c:v>6</c:v>
                </c:pt>
                <c:pt idx="1084">
                  <c:v>7</c:v>
                </c:pt>
                <c:pt idx="1085">
                  <c:v>6</c:v>
                </c:pt>
                <c:pt idx="1086">
                  <c:v>6</c:v>
                </c:pt>
                <c:pt idx="1087">
                  <c:v>7</c:v>
                </c:pt>
                <c:pt idx="1088">
                  <c:v>7</c:v>
                </c:pt>
                <c:pt idx="1089">
                  <c:v>6</c:v>
                </c:pt>
                <c:pt idx="1090">
                  <c:v>6</c:v>
                </c:pt>
                <c:pt idx="1091">
                  <c:v>5</c:v>
                </c:pt>
                <c:pt idx="1092">
                  <c:v>6</c:v>
                </c:pt>
                <c:pt idx="1093">
                  <c:v>7</c:v>
                </c:pt>
                <c:pt idx="1094">
                  <c:v>7</c:v>
                </c:pt>
                <c:pt idx="1095">
                  <c:v>5</c:v>
                </c:pt>
                <c:pt idx="1096">
                  <c:v>6</c:v>
                </c:pt>
                <c:pt idx="1097">
                  <c:v>6</c:v>
                </c:pt>
                <c:pt idx="1098">
                  <c:v>6</c:v>
                </c:pt>
                <c:pt idx="1099">
                  <c:v>7</c:v>
                </c:pt>
                <c:pt idx="1100">
                  <c:v>5</c:v>
                </c:pt>
                <c:pt idx="1101">
                  <c:v>6</c:v>
                </c:pt>
                <c:pt idx="1102">
                  <c:v>6</c:v>
                </c:pt>
                <c:pt idx="1103">
                  <c:v>6</c:v>
                </c:pt>
                <c:pt idx="1104">
                  <c:v>6</c:v>
                </c:pt>
                <c:pt idx="1105">
                  <c:v>4</c:v>
                </c:pt>
                <c:pt idx="1106">
                  <c:v>6</c:v>
                </c:pt>
                <c:pt idx="1107">
                  <c:v>6</c:v>
                </c:pt>
                <c:pt idx="1108">
                  <c:v>6</c:v>
                </c:pt>
                <c:pt idx="1109">
                  <c:v>6</c:v>
                </c:pt>
                <c:pt idx="1110">
                  <c:v>6</c:v>
                </c:pt>
                <c:pt idx="1111">
                  <c:v>5</c:v>
                </c:pt>
                <c:pt idx="1112">
                  <c:v>5</c:v>
                </c:pt>
                <c:pt idx="1113">
                  <c:v>6</c:v>
                </c:pt>
                <c:pt idx="1114">
                  <c:v>6</c:v>
                </c:pt>
                <c:pt idx="1115">
                  <c:v>5</c:v>
                </c:pt>
                <c:pt idx="1116">
                  <c:v>7</c:v>
                </c:pt>
                <c:pt idx="1117">
                  <c:v>7</c:v>
                </c:pt>
                <c:pt idx="1118">
                  <c:v>6</c:v>
                </c:pt>
                <c:pt idx="1119">
                  <c:v>6</c:v>
                </c:pt>
                <c:pt idx="1120">
                  <c:v>7</c:v>
                </c:pt>
                <c:pt idx="1121">
                  <c:v>6</c:v>
                </c:pt>
                <c:pt idx="1122">
                  <c:v>6</c:v>
                </c:pt>
                <c:pt idx="1123">
                  <c:v>5</c:v>
                </c:pt>
                <c:pt idx="1124">
                  <c:v>6</c:v>
                </c:pt>
                <c:pt idx="1125">
                  <c:v>6</c:v>
                </c:pt>
                <c:pt idx="1126">
                  <c:v>6</c:v>
                </c:pt>
                <c:pt idx="1127">
                  <c:v>6</c:v>
                </c:pt>
                <c:pt idx="1128">
                  <c:v>5</c:v>
                </c:pt>
                <c:pt idx="1129">
                  <c:v>6</c:v>
                </c:pt>
                <c:pt idx="1130">
                  <c:v>7</c:v>
                </c:pt>
                <c:pt idx="1131">
                  <c:v>7</c:v>
                </c:pt>
                <c:pt idx="1132">
                  <c:v>6</c:v>
                </c:pt>
                <c:pt idx="1133">
                  <c:v>7</c:v>
                </c:pt>
                <c:pt idx="1134">
                  <c:v>7</c:v>
                </c:pt>
                <c:pt idx="1135">
                  <c:v>7</c:v>
                </c:pt>
                <c:pt idx="1136">
                  <c:v>6</c:v>
                </c:pt>
                <c:pt idx="1137">
                  <c:v>7</c:v>
                </c:pt>
                <c:pt idx="1138">
                  <c:v>4</c:v>
                </c:pt>
                <c:pt idx="1139">
                  <c:v>5</c:v>
                </c:pt>
                <c:pt idx="1140">
                  <c:v>6</c:v>
                </c:pt>
                <c:pt idx="1141">
                  <c:v>7</c:v>
                </c:pt>
                <c:pt idx="1142">
                  <c:v>5</c:v>
                </c:pt>
                <c:pt idx="1143">
                  <c:v>5</c:v>
                </c:pt>
                <c:pt idx="1144">
                  <c:v>5</c:v>
                </c:pt>
                <c:pt idx="1145">
                  <c:v>6</c:v>
                </c:pt>
                <c:pt idx="1146">
                  <c:v>7</c:v>
                </c:pt>
                <c:pt idx="1147">
                  <c:v>6</c:v>
                </c:pt>
                <c:pt idx="1148">
                  <c:v>5</c:v>
                </c:pt>
                <c:pt idx="1149">
                  <c:v>7</c:v>
                </c:pt>
                <c:pt idx="1150">
                  <c:v>6</c:v>
                </c:pt>
                <c:pt idx="1151">
                  <c:v>6</c:v>
                </c:pt>
                <c:pt idx="1152">
                  <c:v>5</c:v>
                </c:pt>
                <c:pt idx="1153">
                  <c:v>6</c:v>
                </c:pt>
                <c:pt idx="1154">
                  <c:v>5</c:v>
                </c:pt>
                <c:pt idx="1155">
                  <c:v>5</c:v>
                </c:pt>
                <c:pt idx="1156">
                  <c:v>6</c:v>
                </c:pt>
                <c:pt idx="1157">
                  <c:v>5</c:v>
                </c:pt>
                <c:pt idx="1158">
                  <c:v>7</c:v>
                </c:pt>
                <c:pt idx="1159">
                  <c:v>7</c:v>
                </c:pt>
                <c:pt idx="1160">
                  <c:v>7</c:v>
                </c:pt>
                <c:pt idx="1161">
                  <c:v>6</c:v>
                </c:pt>
                <c:pt idx="1162">
                  <c:v>7</c:v>
                </c:pt>
                <c:pt idx="1163">
                  <c:v>7</c:v>
                </c:pt>
                <c:pt idx="1164">
                  <c:v>8</c:v>
                </c:pt>
                <c:pt idx="1165">
                  <c:v>7</c:v>
                </c:pt>
                <c:pt idx="1166">
                  <c:v>6</c:v>
                </c:pt>
                <c:pt idx="1167">
                  <c:v>6</c:v>
                </c:pt>
                <c:pt idx="1168">
                  <c:v>5</c:v>
                </c:pt>
                <c:pt idx="1169">
                  <c:v>6</c:v>
                </c:pt>
                <c:pt idx="1170">
                  <c:v>6</c:v>
                </c:pt>
                <c:pt idx="1171">
                  <c:v>6</c:v>
                </c:pt>
                <c:pt idx="1172">
                  <c:v>6</c:v>
                </c:pt>
                <c:pt idx="1173">
                  <c:v>6</c:v>
                </c:pt>
                <c:pt idx="1174">
                  <c:v>5</c:v>
                </c:pt>
                <c:pt idx="1175">
                  <c:v>7</c:v>
                </c:pt>
                <c:pt idx="1176">
                  <c:v>5</c:v>
                </c:pt>
                <c:pt idx="1177">
                  <c:v>6</c:v>
                </c:pt>
                <c:pt idx="1178">
                  <c:v>7</c:v>
                </c:pt>
                <c:pt idx="1179">
                  <c:v>6</c:v>
                </c:pt>
                <c:pt idx="1180">
                  <c:v>6</c:v>
                </c:pt>
                <c:pt idx="1181">
                  <c:v>5</c:v>
                </c:pt>
                <c:pt idx="1182">
                  <c:v>7</c:v>
                </c:pt>
                <c:pt idx="1183">
                  <c:v>5</c:v>
                </c:pt>
                <c:pt idx="1184">
                  <c:v>6</c:v>
                </c:pt>
                <c:pt idx="1185">
                  <c:v>7</c:v>
                </c:pt>
                <c:pt idx="1186">
                  <c:v>7</c:v>
                </c:pt>
                <c:pt idx="1187">
                  <c:v>6</c:v>
                </c:pt>
                <c:pt idx="1188">
                  <c:v>5</c:v>
                </c:pt>
                <c:pt idx="1189">
                  <c:v>5</c:v>
                </c:pt>
                <c:pt idx="1190">
                  <c:v>6</c:v>
                </c:pt>
                <c:pt idx="1191">
                  <c:v>6</c:v>
                </c:pt>
                <c:pt idx="1192">
                  <c:v>6</c:v>
                </c:pt>
                <c:pt idx="1193">
                  <c:v>6</c:v>
                </c:pt>
                <c:pt idx="1194">
                  <c:v>5</c:v>
                </c:pt>
                <c:pt idx="1195">
                  <c:v>5</c:v>
                </c:pt>
                <c:pt idx="1196">
                  <c:v>6</c:v>
                </c:pt>
                <c:pt idx="1197">
                  <c:v>5</c:v>
                </c:pt>
                <c:pt idx="1198">
                  <c:v>7</c:v>
                </c:pt>
                <c:pt idx="1199">
                  <c:v>7</c:v>
                </c:pt>
                <c:pt idx="1200">
                  <c:v>7</c:v>
                </c:pt>
                <c:pt idx="1201">
                  <c:v>6</c:v>
                </c:pt>
                <c:pt idx="1202">
                  <c:v>6</c:v>
                </c:pt>
                <c:pt idx="1203">
                  <c:v>5</c:v>
                </c:pt>
                <c:pt idx="1204">
                  <c:v>5</c:v>
                </c:pt>
                <c:pt idx="1205">
                  <c:v>6</c:v>
                </c:pt>
                <c:pt idx="1206">
                  <c:v>6</c:v>
                </c:pt>
                <c:pt idx="1207">
                  <c:v>5</c:v>
                </c:pt>
                <c:pt idx="1208">
                  <c:v>5</c:v>
                </c:pt>
                <c:pt idx="1209">
                  <c:v>6</c:v>
                </c:pt>
                <c:pt idx="1210">
                  <c:v>6</c:v>
                </c:pt>
                <c:pt idx="1211">
                  <c:v>5</c:v>
                </c:pt>
                <c:pt idx="1212">
                  <c:v>6</c:v>
                </c:pt>
                <c:pt idx="1213">
                  <c:v>6</c:v>
                </c:pt>
                <c:pt idx="1214">
                  <c:v>6</c:v>
                </c:pt>
                <c:pt idx="1215">
                  <c:v>5</c:v>
                </c:pt>
                <c:pt idx="1216">
                  <c:v>7</c:v>
                </c:pt>
                <c:pt idx="1217">
                  <c:v>5</c:v>
                </c:pt>
                <c:pt idx="1218">
                  <c:v>6</c:v>
                </c:pt>
                <c:pt idx="1219">
                  <c:v>7</c:v>
                </c:pt>
                <c:pt idx="1220">
                  <c:v>5</c:v>
                </c:pt>
                <c:pt idx="1221">
                  <c:v>8</c:v>
                </c:pt>
                <c:pt idx="1222">
                  <c:v>6</c:v>
                </c:pt>
                <c:pt idx="1223">
                  <c:v>7</c:v>
                </c:pt>
                <c:pt idx="1224">
                  <c:v>5</c:v>
                </c:pt>
                <c:pt idx="1225">
                  <c:v>6</c:v>
                </c:pt>
                <c:pt idx="1226">
                  <c:v>7</c:v>
                </c:pt>
                <c:pt idx="1227">
                  <c:v>5</c:v>
                </c:pt>
                <c:pt idx="1228">
                  <c:v>7</c:v>
                </c:pt>
                <c:pt idx="1229">
                  <c:v>6</c:v>
                </c:pt>
                <c:pt idx="1230">
                  <c:v>5</c:v>
                </c:pt>
                <c:pt idx="1231">
                  <c:v>5</c:v>
                </c:pt>
                <c:pt idx="1232">
                  <c:v>6</c:v>
                </c:pt>
                <c:pt idx="1233">
                  <c:v>6</c:v>
                </c:pt>
                <c:pt idx="1234">
                  <c:v>6</c:v>
                </c:pt>
                <c:pt idx="1235">
                  <c:v>6</c:v>
                </c:pt>
                <c:pt idx="1236">
                  <c:v>5</c:v>
                </c:pt>
                <c:pt idx="1237">
                  <c:v>7</c:v>
                </c:pt>
                <c:pt idx="1238">
                  <c:v>5</c:v>
                </c:pt>
                <c:pt idx="1239">
                  <c:v>7</c:v>
                </c:pt>
                <c:pt idx="1240">
                  <c:v>6</c:v>
                </c:pt>
                <c:pt idx="1241">
                  <c:v>6</c:v>
                </c:pt>
                <c:pt idx="1242">
                  <c:v>6</c:v>
                </c:pt>
                <c:pt idx="1243">
                  <c:v>5</c:v>
                </c:pt>
                <c:pt idx="1244">
                  <c:v>6</c:v>
                </c:pt>
                <c:pt idx="1245">
                  <c:v>6</c:v>
                </c:pt>
                <c:pt idx="1246">
                  <c:v>7</c:v>
                </c:pt>
                <c:pt idx="1247">
                  <c:v>7</c:v>
                </c:pt>
                <c:pt idx="1248">
                  <c:v>6</c:v>
                </c:pt>
                <c:pt idx="1249">
                  <c:v>6</c:v>
                </c:pt>
                <c:pt idx="1250">
                  <c:v>6</c:v>
                </c:pt>
                <c:pt idx="1251">
                  <c:v>4</c:v>
                </c:pt>
                <c:pt idx="1252">
                  <c:v>6</c:v>
                </c:pt>
                <c:pt idx="1253">
                  <c:v>5</c:v>
                </c:pt>
                <c:pt idx="1254">
                  <c:v>6</c:v>
                </c:pt>
                <c:pt idx="1255">
                  <c:v>7</c:v>
                </c:pt>
                <c:pt idx="1256">
                  <c:v>8</c:v>
                </c:pt>
                <c:pt idx="1257">
                  <c:v>6</c:v>
                </c:pt>
                <c:pt idx="1258">
                  <c:v>6</c:v>
                </c:pt>
                <c:pt idx="1259">
                  <c:v>5</c:v>
                </c:pt>
                <c:pt idx="1260">
                  <c:v>6</c:v>
                </c:pt>
                <c:pt idx="1261">
                  <c:v>6</c:v>
                </c:pt>
                <c:pt idx="1262">
                  <c:v>6</c:v>
                </c:pt>
                <c:pt idx="1263">
                  <c:v>5</c:v>
                </c:pt>
                <c:pt idx="1264">
                  <c:v>6</c:v>
                </c:pt>
                <c:pt idx="1265">
                  <c:v>5</c:v>
                </c:pt>
                <c:pt idx="1266">
                  <c:v>5</c:v>
                </c:pt>
                <c:pt idx="1267">
                  <c:v>5</c:v>
                </c:pt>
                <c:pt idx="1268">
                  <c:v>10</c:v>
                </c:pt>
                <c:pt idx="1269">
                  <c:v>6</c:v>
                </c:pt>
                <c:pt idx="1270">
                  <c:v>6</c:v>
                </c:pt>
                <c:pt idx="1271">
                  <c:v>7</c:v>
                </c:pt>
                <c:pt idx="1272">
                  <c:v>7</c:v>
                </c:pt>
                <c:pt idx="1273">
                  <c:v>5</c:v>
                </c:pt>
                <c:pt idx="1274">
                  <c:v>6</c:v>
                </c:pt>
                <c:pt idx="1275">
                  <c:v>6</c:v>
                </c:pt>
                <c:pt idx="1276">
                  <c:v>7</c:v>
                </c:pt>
                <c:pt idx="1277">
                  <c:v>5</c:v>
                </c:pt>
                <c:pt idx="1278">
                  <c:v>5</c:v>
                </c:pt>
                <c:pt idx="1279">
                  <c:v>6</c:v>
                </c:pt>
                <c:pt idx="1280">
                  <c:v>6</c:v>
                </c:pt>
                <c:pt idx="1281">
                  <c:v>5</c:v>
                </c:pt>
                <c:pt idx="1282">
                  <c:v>7</c:v>
                </c:pt>
                <c:pt idx="1283">
                  <c:v>6</c:v>
                </c:pt>
                <c:pt idx="1284">
                  <c:v>6</c:v>
                </c:pt>
                <c:pt idx="1285">
                  <c:v>7</c:v>
                </c:pt>
                <c:pt idx="1286">
                  <c:v>6</c:v>
                </c:pt>
                <c:pt idx="1287">
                  <c:v>5</c:v>
                </c:pt>
                <c:pt idx="1288">
                  <c:v>5</c:v>
                </c:pt>
                <c:pt idx="1289">
                  <c:v>5</c:v>
                </c:pt>
                <c:pt idx="1290">
                  <c:v>7</c:v>
                </c:pt>
                <c:pt idx="1291">
                  <c:v>7</c:v>
                </c:pt>
                <c:pt idx="1292">
                  <c:v>6</c:v>
                </c:pt>
                <c:pt idx="1293">
                  <c:v>5</c:v>
                </c:pt>
                <c:pt idx="1294">
                  <c:v>5</c:v>
                </c:pt>
                <c:pt idx="1295">
                  <c:v>5</c:v>
                </c:pt>
                <c:pt idx="1296">
                  <c:v>6</c:v>
                </c:pt>
                <c:pt idx="1297">
                  <c:v>6</c:v>
                </c:pt>
                <c:pt idx="1298">
                  <c:v>6</c:v>
                </c:pt>
                <c:pt idx="1299">
                  <c:v>6</c:v>
                </c:pt>
                <c:pt idx="1300">
                  <c:v>6</c:v>
                </c:pt>
                <c:pt idx="1301">
                  <c:v>6</c:v>
                </c:pt>
                <c:pt idx="1302">
                  <c:v>6</c:v>
                </c:pt>
                <c:pt idx="1303">
                  <c:v>5</c:v>
                </c:pt>
                <c:pt idx="1304">
                  <c:v>6</c:v>
                </c:pt>
                <c:pt idx="1305">
                  <c:v>7</c:v>
                </c:pt>
                <c:pt idx="1306">
                  <c:v>6</c:v>
                </c:pt>
                <c:pt idx="1307">
                  <c:v>6</c:v>
                </c:pt>
                <c:pt idx="1308">
                  <c:v>5</c:v>
                </c:pt>
                <c:pt idx="1309">
                  <c:v>5</c:v>
                </c:pt>
                <c:pt idx="1310">
                  <c:v>6</c:v>
                </c:pt>
                <c:pt idx="1311">
                  <c:v>5</c:v>
                </c:pt>
                <c:pt idx="1312">
                  <c:v>6</c:v>
                </c:pt>
                <c:pt idx="1313">
                  <c:v>5</c:v>
                </c:pt>
                <c:pt idx="1314">
                  <c:v>5</c:v>
                </c:pt>
                <c:pt idx="1315">
                  <c:v>5</c:v>
                </c:pt>
                <c:pt idx="1316">
                  <c:v>6</c:v>
                </c:pt>
                <c:pt idx="1317">
                  <c:v>6</c:v>
                </c:pt>
                <c:pt idx="1318">
                  <c:v>5</c:v>
                </c:pt>
                <c:pt idx="1319">
                  <c:v>6</c:v>
                </c:pt>
                <c:pt idx="1320">
                  <c:v>6</c:v>
                </c:pt>
                <c:pt idx="1321">
                  <c:v>6</c:v>
                </c:pt>
                <c:pt idx="1322">
                  <c:v>5</c:v>
                </c:pt>
                <c:pt idx="1323">
                  <c:v>7</c:v>
                </c:pt>
                <c:pt idx="1324">
                  <c:v>6</c:v>
                </c:pt>
                <c:pt idx="1325">
                  <c:v>6</c:v>
                </c:pt>
                <c:pt idx="1326">
                  <c:v>7</c:v>
                </c:pt>
                <c:pt idx="1327">
                  <c:v>5</c:v>
                </c:pt>
                <c:pt idx="1328">
                  <c:v>6</c:v>
                </c:pt>
                <c:pt idx="1329">
                  <c:v>6</c:v>
                </c:pt>
                <c:pt idx="1330">
                  <c:v>5</c:v>
                </c:pt>
                <c:pt idx="1331">
                  <c:v>5</c:v>
                </c:pt>
                <c:pt idx="1332">
                  <c:v>7</c:v>
                </c:pt>
                <c:pt idx="1333">
                  <c:v>7</c:v>
                </c:pt>
                <c:pt idx="1334">
                  <c:v>6</c:v>
                </c:pt>
                <c:pt idx="1335">
                  <c:v>6</c:v>
                </c:pt>
                <c:pt idx="1336">
                  <c:v>7</c:v>
                </c:pt>
                <c:pt idx="1337">
                  <c:v>6</c:v>
                </c:pt>
                <c:pt idx="1338">
                  <c:v>5</c:v>
                </c:pt>
                <c:pt idx="1339">
                  <c:v>6</c:v>
                </c:pt>
                <c:pt idx="1340">
                  <c:v>6</c:v>
                </c:pt>
                <c:pt idx="1341">
                  <c:v>6</c:v>
                </c:pt>
                <c:pt idx="1342">
                  <c:v>7</c:v>
                </c:pt>
                <c:pt idx="1343">
                  <c:v>5</c:v>
                </c:pt>
                <c:pt idx="1344">
                  <c:v>5</c:v>
                </c:pt>
                <c:pt idx="1345">
                  <c:v>6</c:v>
                </c:pt>
                <c:pt idx="1346">
                  <c:v>6</c:v>
                </c:pt>
                <c:pt idx="1347">
                  <c:v>5</c:v>
                </c:pt>
                <c:pt idx="1348">
                  <c:v>5</c:v>
                </c:pt>
                <c:pt idx="1349">
                  <c:v>7</c:v>
                </c:pt>
                <c:pt idx="1350">
                  <c:v>6</c:v>
                </c:pt>
                <c:pt idx="1351">
                  <c:v>6</c:v>
                </c:pt>
                <c:pt idx="1352">
                  <c:v>6</c:v>
                </c:pt>
                <c:pt idx="1353">
                  <c:v>6</c:v>
                </c:pt>
                <c:pt idx="1354">
                  <c:v>6</c:v>
                </c:pt>
                <c:pt idx="1355">
                  <c:v>7</c:v>
                </c:pt>
                <c:pt idx="1356">
                  <c:v>7</c:v>
                </c:pt>
                <c:pt idx="1357">
                  <c:v>5</c:v>
                </c:pt>
                <c:pt idx="1358">
                  <c:v>6</c:v>
                </c:pt>
                <c:pt idx="1359">
                  <c:v>5</c:v>
                </c:pt>
                <c:pt idx="1360">
                  <c:v>5</c:v>
                </c:pt>
                <c:pt idx="1361">
                  <c:v>6</c:v>
                </c:pt>
                <c:pt idx="1362">
                  <c:v>5</c:v>
                </c:pt>
                <c:pt idx="1363">
                  <c:v>5</c:v>
                </c:pt>
                <c:pt idx="1364">
                  <c:v>5</c:v>
                </c:pt>
                <c:pt idx="1365">
                  <c:v>6</c:v>
                </c:pt>
                <c:pt idx="1366">
                  <c:v>5</c:v>
                </c:pt>
                <c:pt idx="1367">
                  <c:v>6</c:v>
                </c:pt>
                <c:pt idx="1368">
                  <c:v>6</c:v>
                </c:pt>
                <c:pt idx="1369">
                  <c:v>7</c:v>
                </c:pt>
                <c:pt idx="1370">
                  <c:v>5</c:v>
                </c:pt>
                <c:pt idx="1371">
                  <c:v>5</c:v>
                </c:pt>
                <c:pt idx="1372">
                  <c:v>6</c:v>
                </c:pt>
                <c:pt idx="1373">
                  <c:v>6</c:v>
                </c:pt>
                <c:pt idx="1374">
                  <c:v>6</c:v>
                </c:pt>
                <c:pt idx="1375">
                  <c:v>5</c:v>
                </c:pt>
                <c:pt idx="1376">
                  <c:v>5</c:v>
                </c:pt>
                <c:pt idx="1377">
                  <c:v>7</c:v>
                </c:pt>
                <c:pt idx="1378">
                  <c:v>6</c:v>
                </c:pt>
                <c:pt idx="1379">
                  <c:v>5</c:v>
                </c:pt>
                <c:pt idx="1380">
                  <c:v>6</c:v>
                </c:pt>
                <c:pt idx="1381">
                  <c:v>6</c:v>
                </c:pt>
                <c:pt idx="1382">
                  <c:v>5</c:v>
                </c:pt>
                <c:pt idx="1383">
                  <c:v>5</c:v>
                </c:pt>
                <c:pt idx="1384">
                  <c:v>6</c:v>
                </c:pt>
                <c:pt idx="1385">
                  <c:v>5</c:v>
                </c:pt>
                <c:pt idx="1386">
                  <c:v>5</c:v>
                </c:pt>
                <c:pt idx="1387">
                  <c:v>5</c:v>
                </c:pt>
                <c:pt idx="1388">
                  <c:v>5</c:v>
                </c:pt>
                <c:pt idx="1389">
                  <c:v>5</c:v>
                </c:pt>
                <c:pt idx="1390">
                  <c:v>6</c:v>
                </c:pt>
                <c:pt idx="1391">
                  <c:v>5</c:v>
                </c:pt>
                <c:pt idx="1392">
                  <c:v>5</c:v>
                </c:pt>
                <c:pt idx="1393">
                  <c:v>5</c:v>
                </c:pt>
                <c:pt idx="1394">
                  <c:v>5</c:v>
                </c:pt>
                <c:pt idx="1395">
                  <c:v>5</c:v>
                </c:pt>
                <c:pt idx="1396">
                  <c:v>5</c:v>
                </c:pt>
                <c:pt idx="1397">
                  <c:v>5</c:v>
                </c:pt>
                <c:pt idx="1398">
                  <c:v>6</c:v>
                </c:pt>
                <c:pt idx="1399">
                  <c:v>4</c:v>
                </c:pt>
                <c:pt idx="1400">
                  <c:v>6</c:v>
                </c:pt>
                <c:pt idx="1401">
                  <c:v>7</c:v>
                </c:pt>
                <c:pt idx="1402">
                  <c:v>5</c:v>
                </c:pt>
                <c:pt idx="1403">
                  <c:v>5</c:v>
                </c:pt>
                <c:pt idx="1404">
                  <c:v>6</c:v>
                </c:pt>
                <c:pt idx="1405">
                  <c:v>7</c:v>
                </c:pt>
                <c:pt idx="1406">
                  <c:v>7</c:v>
                </c:pt>
                <c:pt idx="1407">
                  <c:v>5</c:v>
                </c:pt>
                <c:pt idx="1408">
                  <c:v>5</c:v>
                </c:pt>
                <c:pt idx="1409">
                  <c:v>5</c:v>
                </c:pt>
                <c:pt idx="1410">
                  <c:v>5</c:v>
                </c:pt>
                <c:pt idx="1411">
                  <c:v>5</c:v>
                </c:pt>
                <c:pt idx="1412">
                  <c:v>5</c:v>
                </c:pt>
                <c:pt idx="1413">
                  <c:v>6</c:v>
                </c:pt>
                <c:pt idx="1414">
                  <c:v>5</c:v>
                </c:pt>
                <c:pt idx="1415">
                  <c:v>6</c:v>
                </c:pt>
                <c:pt idx="1416">
                  <c:v>6</c:v>
                </c:pt>
                <c:pt idx="1417">
                  <c:v>5</c:v>
                </c:pt>
                <c:pt idx="1418">
                  <c:v>6</c:v>
                </c:pt>
                <c:pt idx="1419">
                  <c:v>6</c:v>
                </c:pt>
                <c:pt idx="1420">
                  <c:v>5</c:v>
                </c:pt>
                <c:pt idx="1421">
                  <c:v>5</c:v>
                </c:pt>
                <c:pt idx="1422">
                  <c:v>5</c:v>
                </c:pt>
                <c:pt idx="1423">
                  <c:v>8</c:v>
                </c:pt>
                <c:pt idx="1424">
                  <c:v>5</c:v>
                </c:pt>
                <c:pt idx="1425">
                  <c:v>4</c:v>
                </c:pt>
                <c:pt idx="1426">
                  <c:v>5</c:v>
                </c:pt>
                <c:pt idx="1427">
                  <c:v>5</c:v>
                </c:pt>
                <c:pt idx="1428">
                  <c:v>5</c:v>
                </c:pt>
                <c:pt idx="1429">
                  <c:v>9</c:v>
                </c:pt>
                <c:pt idx="1430">
                  <c:v>6</c:v>
                </c:pt>
                <c:pt idx="1431">
                  <c:v>5</c:v>
                </c:pt>
                <c:pt idx="1432">
                  <c:v>7</c:v>
                </c:pt>
                <c:pt idx="1433">
                  <c:v>6</c:v>
                </c:pt>
                <c:pt idx="1434">
                  <c:v>6</c:v>
                </c:pt>
                <c:pt idx="1435">
                  <c:v>6</c:v>
                </c:pt>
                <c:pt idx="1436">
                  <c:v>6</c:v>
                </c:pt>
                <c:pt idx="1437">
                  <c:v>5</c:v>
                </c:pt>
                <c:pt idx="1438">
                  <c:v>5</c:v>
                </c:pt>
                <c:pt idx="1439">
                  <c:v>5</c:v>
                </c:pt>
                <c:pt idx="1440">
                  <c:v>6</c:v>
                </c:pt>
                <c:pt idx="1441">
                  <c:v>5</c:v>
                </c:pt>
                <c:pt idx="1442">
                  <c:v>6</c:v>
                </c:pt>
                <c:pt idx="1443">
                  <c:v>6</c:v>
                </c:pt>
                <c:pt idx="1444">
                  <c:v>5</c:v>
                </c:pt>
                <c:pt idx="1445">
                  <c:v>5</c:v>
                </c:pt>
                <c:pt idx="1446">
                  <c:v>6</c:v>
                </c:pt>
                <c:pt idx="1447">
                  <c:v>4</c:v>
                </c:pt>
                <c:pt idx="1448">
                  <c:v>6</c:v>
                </c:pt>
                <c:pt idx="1449">
                  <c:v>6</c:v>
                </c:pt>
                <c:pt idx="1450">
                  <c:v>6</c:v>
                </c:pt>
                <c:pt idx="1451">
                  <c:v>5</c:v>
                </c:pt>
                <c:pt idx="1452">
                  <c:v>6</c:v>
                </c:pt>
                <c:pt idx="1453">
                  <c:v>5</c:v>
                </c:pt>
                <c:pt idx="1454">
                  <c:v>6</c:v>
                </c:pt>
                <c:pt idx="1455">
                  <c:v>6</c:v>
                </c:pt>
                <c:pt idx="1456">
                  <c:v>5</c:v>
                </c:pt>
                <c:pt idx="1457">
                  <c:v>7</c:v>
                </c:pt>
                <c:pt idx="1458">
                  <c:v>5</c:v>
                </c:pt>
                <c:pt idx="1459">
                  <c:v>5</c:v>
                </c:pt>
                <c:pt idx="1460">
                  <c:v>6</c:v>
                </c:pt>
                <c:pt idx="1461">
                  <c:v>5</c:v>
                </c:pt>
                <c:pt idx="1462">
                  <c:v>5</c:v>
                </c:pt>
                <c:pt idx="1463">
                  <c:v>7</c:v>
                </c:pt>
                <c:pt idx="1464">
                  <c:v>5</c:v>
                </c:pt>
                <c:pt idx="1465">
                  <c:v>6</c:v>
                </c:pt>
                <c:pt idx="1466">
                  <c:v>5</c:v>
                </c:pt>
                <c:pt idx="1467">
                  <c:v>6</c:v>
                </c:pt>
                <c:pt idx="1468">
                  <c:v>6</c:v>
                </c:pt>
                <c:pt idx="1469">
                  <c:v>5</c:v>
                </c:pt>
                <c:pt idx="1470">
                  <c:v>6</c:v>
                </c:pt>
                <c:pt idx="1471">
                  <c:v>5</c:v>
                </c:pt>
                <c:pt idx="1472">
                  <c:v>6</c:v>
                </c:pt>
                <c:pt idx="1473">
                  <c:v>7</c:v>
                </c:pt>
                <c:pt idx="1474">
                  <c:v>5</c:v>
                </c:pt>
                <c:pt idx="1475">
                  <c:v>4</c:v>
                </c:pt>
                <c:pt idx="1476">
                  <c:v>5</c:v>
                </c:pt>
                <c:pt idx="1477">
                  <c:v>6</c:v>
                </c:pt>
                <c:pt idx="1478">
                  <c:v>5</c:v>
                </c:pt>
                <c:pt idx="1479">
                  <c:v>6</c:v>
                </c:pt>
                <c:pt idx="1480">
                  <c:v>5</c:v>
                </c:pt>
                <c:pt idx="1481">
                  <c:v>6</c:v>
                </c:pt>
                <c:pt idx="1482">
                  <c:v>4</c:v>
                </c:pt>
                <c:pt idx="1483">
                  <c:v>6</c:v>
                </c:pt>
                <c:pt idx="1484">
                  <c:v>5</c:v>
                </c:pt>
                <c:pt idx="1485">
                  <c:v>5</c:v>
                </c:pt>
                <c:pt idx="1486">
                  <c:v>5</c:v>
                </c:pt>
                <c:pt idx="1487">
                  <c:v>5</c:v>
                </c:pt>
                <c:pt idx="1488">
                  <c:v>6</c:v>
                </c:pt>
                <c:pt idx="1489">
                  <c:v>6</c:v>
                </c:pt>
                <c:pt idx="1490">
                  <c:v>8</c:v>
                </c:pt>
                <c:pt idx="1491">
                  <c:v>7</c:v>
                </c:pt>
                <c:pt idx="1492">
                  <c:v>6</c:v>
                </c:pt>
                <c:pt idx="1493">
                  <c:v>6</c:v>
                </c:pt>
                <c:pt idx="1494">
                  <c:v>5</c:v>
                </c:pt>
                <c:pt idx="1495">
                  <c:v>6</c:v>
                </c:pt>
                <c:pt idx="1496">
                  <c:v>5</c:v>
                </c:pt>
                <c:pt idx="1497">
                  <c:v>6</c:v>
                </c:pt>
                <c:pt idx="1498">
                  <c:v>6</c:v>
                </c:pt>
                <c:pt idx="1499">
                  <c:v>5</c:v>
                </c:pt>
                <c:pt idx="1500">
                  <c:v>6</c:v>
                </c:pt>
                <c:pt idx="1501">
                  <c:v>5</c:v>
                </c:pt>
                <c:pt idx="1502">
                  <c:v>6</c:v>
                </c:pt>
                <c:pt idx="1503">
                  <c:v>5</c:v>
                </c:pt>
                <c:pt idx="1504">
                  <c:v>6</c:v>
                </c:pt>
                <c:pt idx="1505">
                  <c:v>5</c:v>
                </c:pt>
                <c:pt idx="1506">
                  <c:v>5</c:v>
                </c:pt>
                <c:pt idx="1507">
                  <c:v>5</c:v>
                </c:pt>
                <c:pt idx="1508">
                  <c:v>4</c:v>
                </c:pt>
                <c:pt idx="1509">
                  <c:v>5</c:v>
                </c:pt>
                <c:pt idx="1510">
                  <c:v>5</c:v>
                </c:pt>
                <c:pt idx="1511">
                  <c:v>6</c:v>
                </c:pt>
                <c:pt idx="1512">
                  <c:v>6</c:v>
                </c:pt>
                <c:pt idx="1513">
                  <c:v>5</c:v>
                </c:pt>
                <c:pt idx="1514">
                  <c:v>5</c:v>
                </c:pt>
                <c:pt idx="1515">
                  <c:v>5</c:v>
                </c:pt>
                <c:pt idx="1516">
                  <c:v>7</c:v>
                </c:pt>
                <c:pt idx="1517">
                  <c:v>6</c:v>
                </c:pt>
                <c:pt idx="1518">
                  <c:v>6</c:v>
                </c:pt>
                <c:pt idx="1519">
                  <c:v>5</c:v>
                </c:pt>
                <c:pt idx="1520">
                  <c:v>5</c:v>
                </c:pt>
                <c:pt idx="1521">
                  <c:v>5</c:v>
                </c:pt>
                <c:pt idx="1522">
                  <c:v>5</c:v>
                </c:pt>
                <c:pt idx="1523">
                  <c:v>6</c:v>
                </c:pt>
                <c:pt idx="1524">
                  <c:v>5</c:v>
                </c:pt>
                <c:pt idx="1525">
                  <c:v>6</c:v>
                </c:pt>
                <c:pt idx="1526">
                  <c:v>6</c:v>
                </c:pt>
                <c:pt idx="1527">
                  <c:v>5</c:v>
                </c:pt>
                <c:pt idx="1528">
                  <c:v>4</c:v>
                </c:pt>
                <c:pt idx="1529">
                  <c:v>5</c:v>
                </c:pt>
                <c:pt idx="1530">
                  <c:v>5</c:v>
                </c:pt>
                <c:pt idx="1531">
                  <c:v>5</c:v>
                </c:pt>
                <c:pt idx="1532">
                  <c:v>5</c:v>
                </c:pt>
                <c:pt idx="1533">
                  <c:v>6</c:v>
                </c:pt>
                <c:pt idx="1534">
                  <c:v>6</c:v>
                </c:pt>
                <c:pt idx="1535">
                  <c:v>5</c:v>
                </c:pt>
                <c:pt idx="1536">
                  <c:v>6</c:v>
                </c:pt>
                <c:pt idx="1537">
                  <c:v>5</c:v>
                </c:pt>
                <c:pt idx="1538">
                  <c:v>4</c:v>
                </c:pt>
                <c:pt idx="1539">
                  <c:v>5</c:v>
                </c:pt>
                <c:pt idx="1540">
                  <c:v>5</c:v>
                </c:pt>
                <c:pt idx="1541">
                  <c:v>5</c:v>
                </c:pt>
                <c:pt idx="1542">
                  <c:v>5</c:v>
                </c:pt>
                <c:pt idx="1543">
                  <c:v>5</c:v>
                </c:pt>
                <c:pt idx="1544">
                  <c:v>5</c:v>
                </c:pt>
                <c:pt idx="1545">
                  <c:v>5</c:v>
                </c:pt>
                <c:pt idx="1546">
                  <c:v>5</c:v>
                </c:pt>
                <c:pt idx="1547">
                  <c:v>5</c:v>
                </c:pt>
                <c:pt idx="1548">
                  <c:v>7</c:v>
                </c:pt>
                <c:pt idx="1549">
                  <c:v>5</c:v>
                </c:pt>
                <c:pt idx="1550">
                  <c:v>6</c:v>
                </c:pt>
                <c:pt idx="1551">
                  <c:v>6</c:v>
                </c:pt>
                <c:pt idx="1552">
                  <c:v>5</c:v>
                </c:pt>
                <c:pt idx="1553">
                  <c:v>6</c:v>
                </c:pt>
                <c:pt idx="1554">
                  <c:v>6</c:v>
                </c:pt>
                <c:pt idx="1555">
                  <c:v>6</c:v>
                </c:pt>
                <c:pt idx="1556">
                  <c:v>5</c:v>
                </c:pt>
                <c:pt idx="1557">
                  <c:v>6</c:v>
                </c:pt>
                <c:pt idx="1558">
                  <c:v>5</c:v>
                </c:pt>
                <c:pt idx="1559">
                  <c:v>5</c:v>
                </c:pt>
                <c:pt idx="1560">
                  <c:v>5</c:v>
                </c:pt>
                <c:pt idx="1561">
                  <c:v>7</c:v>
                </c:pt>
                <c:pt idx="1562">
                  <c:v>5</c:v>
                </c:pt>
                <c:pt idx="1563">
                  <c:v>5</c:v>
                </c:pt>
                <c:pt idx="1564">
                  <c:v>5</c:v>
                </c:pt>
                <c:pt idx="1565">
                  <c:v>6</c:v>
                </c:pt>
                <c:pt idx="1566">
                  <c:v>5</c:v>
                </c:pt>
                <c:pt idx="1567">
                  <c:v>6</c:v>
                </c:pt>
                <c:pt idx="1568">
                  <c:v>6</c:v>
                </c:pt>
                <c:pt idx="1569">
                  <c:v>5</c:v>
                </c:pt>
                <c:pt idx="1570">
                  <c:v>4</c:v>
                </c:pt>
                <c:pt idx="1571">
                  <c:v>6</c:v>
                </c:pt>
                <c:pt idx="1572">
                  <c:v>5</c:v>
                </c:pt>
                <c:pt idx="1573">
                  <c:v>5</c:v>
                </c:pt>
                <c:pt idx="1574">
                  <c:v>6</c:v>
                </c:pt>
                <c:pt idx="1575">
                  <c:v>5</c:v>
                </c:pt>
                <c:pt idx="1576">
                  <c:v>5</c:v>
                </c:pt>
                <c:pt idx="1577">
                  <c:v>5</c:v>
                </c:pt>
                <c:pt idx="1578">
                  <c:v>5</c:v>
                </c:pt>
                <c:pt idx="1579">
                  <c:v>5</c:v>
                </c:pt>
                <c:pt idx="1580">
                  <c:v>5</c:v>
                </c:pt>
                <c:pt idx="1581">
                  <c:v>6</c:v>
                </c:pt>
                <c:pt idx="1582">
                  <c:v>6</c:v>
                </c:pt>
                <c:pt idx="1583">
                  <c:v>5</c:v>
                </c:pt>
                <c:pt idx="1584">
                  <c:v>5</c:v>
                </c:pt>
                <c:pt idx="1585">
                  <c:v>5</c:v>
                </c:pt>
                <c:pt idx="1586">
                  <c:v>4</c:v>
                </c:pt>
                <c:pt idx="1587">
                  <c:v>5</c:v>
                </c:pt>
                <c:pt idx="1588">
                  <c:v>5</c:v>
                </c:pt>
                <c:pt idx="1589">
                  <c:v>5</c:v>
                </c:pt>
                <c:pt idx="1590">
                  <c:v>6</c:v>
                </c:pt>
                <c:pt idx="1591">
                  <c:v>4</c:v>
                </c:pt>
                <c:pt idx="1592">
                  <c:v>5</c:v>
                </c:pt>
                <c:pt idx="1593">
                  <c:v>7</c:v>
                </c:pt>
                <c:pt idx="1594">
                  <c:v>5</c:v>
                </c:pt>
                <c:pt idx="1595">
                  <c:v>4</c:v>
                </c:pt>
                <c:pt idx="1596">
                  <c:v>6</c:v>
                </c:pt>
                <c:pt idx="1597">
                  <c:v>6</c:v>
                </c:pt>
                <c:pt idx="1598">
                  <c:v>6</c:v>
                </c:pt>
                <c:pt idx="1599">
                  <c:v>6</c:v>
                </c:pt>
                <c:pt idx="1600">
                  <c:v>5</c:v>
                </c:pt>
                <c:pt idx="1601">
                  <c:v>5</c:v>
                </c:pt>
                <c:pt idx="1602">
                  <c:v>6</c:v>
                </c:pt>
                <c:pt idx="1603">
                  <c:v>5</c:v>
                </c:pt>
                <c:pt idx="1604">
                  <c:v>6</c:v>
                </c:pt>
                <c:pt idx="1605">
                  <c:v>7</c:v>
                </c:pt>
                <c:pt idx="1606">
                  <c:v>4</c:v>
                </c:pt>
                <c:pt idx="1607">
                  <c:v>4</c:v>
                </c:pt>
                <c:pt idx="1608">
                  <c:v>6</c:v>
                </c:pt>
                <c:pt idx="1609">
                  <c:v>5</c:v>
                </c:pt>
                <c:pt idx="1610">
                  <c:v>5</c:v>
                </c:pt>
                <c:pt idx="1611">
                  <c:v>6</c:v>
                </c:pt>
                <c:pt idx="1612">
                  <c:v>5</c:v>
                </c:pt>
                <c:pt idx="1613">
                  <c:v>5</c:v>
                </c:pt>
                <c:pt idx="1614">
                  <c:v>5</c:v>
                </c:pt>
                <c:pt idx="1615">
                  <c:v>6</c:v>
                </c:pt>
                <c:pt idx="1616">
                  <c:v>5</c:v>
                </c:pt>
                <c:pt idx="1617">
                  <c:v>5</c:v>
                </c:pt>
                <c:pt idx="1618">
                  <c:v>6</c:v>
                </c:pt>
                <c:pt idx="1619">
                  <c:v>5</c:v>
                </c:pt>
                <c:pt idx="1620">
                  <c:v>7</c:v>
                </c:pt>
                <c:pt idx="1621">
                  <c:v>5</c:v>
                </c:pt>
                <c:pt idx="1622">
                  <c:v>4</c:v>
                </c:pt>
                <c:pt idx="1623">
                  <c:v>7</c:v>
                </c:pt>
                <c:pt idx="1624">
                  <c:v>5</c:v>
                </c:pt>
                <c:pt idx="1625">
                  <c:v>6</c:v>
                </c:pt>
                <c:pt idx="1626">
                  <c:v>6</c:v>
                </c:pt>
                <c:pt idx="1627">
                  <c:v>7</c:v>
                </c:pt>
                <c:pt idx="1628">
                  <c:v>5</c:v>
                </c:pt>
                <c:pt idx="1629">
                  <c:v>5</c:v>
                </c:pt>
                <c:pt idx="1630">
                  <c:v>6</c:v>
                </c:pt>
                <c:pt idx="1631">
                  <c:v>5</c:v>
                </c:pt>
                <c:pt idx="1632">
                  <c:v>7</c:v>
                </c:pt>
                <c:pt idx="1633">
                  <c:v>3</c:v>
                </c:pt>
                <c:pt idx="1634">
                  <c:v>6</c:v>
                </c:pt>
                <c:pt idx="1635">
                  <c:v>5</c:v>
                </c:pt>
                <c:pt idx="1636">
                  <c:v>6</c:v>
                </c:pt>
                <c:pt idx="1637">
                  <c:v>5</c:v>
                </c:pt>
                <c:pt idx="1638">
                  <c:v>6</c:v>
                </c:pt>
                <c:pt idx="1639">
                  <c:v>5</c:v>
                </c:pt>
                <c:pt idx="1640">
                  <c:v>5</c:v>
                </c:pt>
                <c:pt idx="1641">
                  <c:v>7</c:v>
                </c:pt>
                <c:pt idx="1642">
                  <c:v>5</c:v>
                </c:pt>
                <c:pt idx="1643">
                  <c:v>6</c:v>
                </c:pt>
                <c:pt idx="1644">
                  <c:v>5</c:v>
                </c:pt>
                <c:pt idx="1645">
                  <c:v>5</c:v>
                </c:pt>
                <c:pt idx="1646">
                  <c:v>5</c:v>
                </c:pt>
                <c:pt idx="1647">
                  <c:v>6</c:v>
                </c:pt>
                <c:pt idx="1648">
                  <c:v>5</c:v>
                </c:pt>
                <c:pt idx="1649">
                  <c:v>5</c:v>
                </c:pt>
                <c:pt idx="1650">
                  <c:v>5</c:v>
                </c:pt>
                <c:pt idx="1651">
                  <c:v>5</c:v>
                </c:pt>
                <c:pt idx="1652">
                  <c:v>5</c:v>
                </c:pt>
                <c:pt idx="1653">
                  <c:v>5</c:v>
                </c:pt>
                <c:pt idx="1654">
                  <c:v>5</c:v>
                </c:pt>
                <c:pt idx="1655">
                  <c:v>5</c:v>
                </c:pt>
                <c:pt idx="1656">
                  <c:v>6</c:v>
                </c:pt>
                <c:pt idx="1657">
                  <c:v>5</c:v>
                </c:pt>
                <c:pt idx="1658">
                  <c:v>5</c:v>
                </c:pt>
                <c:pt idx="1659">
                  <c:v>5</c:v>
                </c:pt>
                <c:pt idx="1660">
                  <c:v>6</c:v>
                </c:pt>
                <c:pt idx="1661">
                  <c:v>5</c:v>
                </c:pt>
                <c:pt idx="1662">
                  <c:v>5</c:v>
                </c:pt>
                <c:pt idx="1663">
                  <c:v>5</c:v>
                </c:pt>
                <c:pt idx="1664">
                  <c:v>5</c:v>
                </c:pt>
                <c:pt idx="1665">
                  <c:v>5</c:v>
                </c:pt>
                <c:pt idx="1666">
                  <c:v>5</c:v>
                </c:pt>
                <c:pt idx="1667">
                  <c:v>6</c:v>
                </c:pt>
                <c:pt idx="1668">
                  <c:v>5</c:v>
                </c:pt>
                <c:pt idx="1669">
                  <c:v>6</c:v>
                </c:pt>
                <c:pt idx="1670">
                  <c:v>5</c:v>
                </c:pt>
                <c:pt idx="1671">
                  <c:v>4</c:v>
                </c:pt>
                <c:pt idx="1672">
                  <c:v>5</c:v>
                </c:pt>
                <c:pt idx="1673">
                  <c:v>5</c:v>
                </c:pt>
                <c:pt idx="1674">
                  <c:v>5</c:v>
                </c:pt>
                <c:pt idx="1675">
                  <c:v>6</c:v>
                </c:pt>
                <c:pt idx="1676">
                  <c:v>6</c:v>
                </c:pt>
                <c:pt idx="1677">
                  <c:v>5</c:v>
                </c:pt>
                <c:pt idx="1678">
                  <c:v>4</c:v>
                </c:pt>
                <c:pt idx="1679">
                  <c:v>5</c:v>
                </c:pt>
                <c:pt idx="1680">
                  <c:v>5</c:v>
                </c:pt>
                <c:pt idx="1681">
                  <c:v>5</c:v>
                </c:pt>
                <c:pt idx="1682">
                  <c:v>5</c:v>
                </c:pt>
                <c:pt idx="1683">
                  <c:v>4</c:v>
                </c:pt>
                <c:pt idx="1684">
                  <c:v>6</c:v>
                </c:pt>
                <c:pt idx="1685">
                  <c:v>5</c:v>
                </c:pt>
                <c:pt idx="1686">
                  <c:v>5</c:v>
                </c:pt>
                <c:pt idx="1687">
                  <c:v>5</c:v>
                </c:pt>
                <c:pt idx="1688">
                  <c:v>7</c:v>
                </c:pt>
                <c:pt idx="1689">
                  <c:v>4</c:v>
                </c:pt>
                <c:pt idx="1690">
                  <c:v>5</c:v>
                </c:pt>
                <c:pt idx="1691">
                  <c:v>5</c:v>
                </c:pt>
                <c:pt idx="1692">
                  <c:v>5</c:v>
                </c:pt>
                <c:pt idx="1693">
                  <c:v>5</c:v>
                </c:pt>
                <c:pt idx="1694">
                  <c:v>5</c:v>
                </c:pt>
                <c:pt idx="1695">
                  <c:v>5</c:v>
                </c:pt>
                <c:pt idx="1696">
                  <c:v>5</c:v>
                </c:pt>
                <c:pt idx="1697">
                  <c:v>6</c:v>
                </c:pt>
                <c:pt idx="1698">
                  <c:v>5</c:v>
                </c:pt>
                <c:pt idx="1699">
                  <c:v>5</c:v>
                </c:pt>
                <c:pt idx="1700">
                  <c:v>5</c:v>
                </c:pt>
                <c:pt idx="1701">
                  <c:v>6</c:v>
                </c:pt>
                <c:pt idx="1702">
                  <c:v>5</c:v>
                </c:pt>
                <c:pt idx="1703">
                  <c:v>5</c:v>
                </c:pt>
                <c:pt idx="1704">
                  <c:v>5</c:v>
                </c:pt>
                <c:pt idx="1705">
                  <c:v>5</c:v>
                </c:pt>
                <c:pt idx="1706">
                  <c:v>6</c:v>
                </c:pt>
                <c:pt idx="1707">
                  <c:v>5</c:v>
                </c:pt>
                <c:pt idx="1708">
                  <c:v>5</c:v>
                </c:pt>
                <c:pt idx="1709">
                  <c:v>6</c:v>
                </c:pt>
                <c:pt idx="1710">
                  <c:v>6</c:v>
                </c:pt>
                <c:pt idx="1711">
                  <c:v>6</c:v>
                </c:pt>
                <c:pt idx="1712">
                  <c:v>6</c:v>
                </c:pt>
                <c:pt idx="1713">
                  <c:v>4</c:v>
                </c:pt>
                <c:pt idx="1714">
                  <c:v>5</c:v>
                </c:pt>
                <c:pt idx="1715">
                  <c:v>5</c:v>
                </c:pt>
                <c:pt idx="1716">
                  <c:v>5</c:v>
                </c:pt>
                <c:pt idx="1717">
                  <c:v>5</c:v>
                </c:pt>
                <c:pt idx="1718">
                  <c:v>5</c:v>
                </c:pt>
                <c:pt idx="1719">
                  <c:v>6</c:v>
                </c:pt>
                <c:pt idx="1720">
                  <c:v>6</c:v>
                </c:pt>
                <c:pt idx="1721">
                  <c:v>7</c:v>
                </c:pt>
                <c:pt idx="1722">
                  <c:v>6</c:v>
                </c:pt>
                <c:pt idx="1723">
                  <c:v>4</c:v>
                </c:pt>
                <c:pt idx="1724">
                  <c:v>4</c:v>
                </c:pt>
                <c:pt idx="1725">
                  <c:v>5</c:v>
                </c:pt>
                <c:pt idx="1726">
                  <c:v>5</c:v>
                </c:pt>
                <c:pt idx="1727">
                  <c:v>5</c:v>
                </c:pt>
                <c:pt idx="1728">
                  <c:v>6</c:v>
                </c:pt>
                <c:pt idx="1729">
                  <c:v>5</c:v>
                </c:pt>
                <c:pt idx="1730">
                  <c:v>6</c:v>
                </c:pt>
                <c:pt idx="1731">
                  <c:v>4</c:v>
                </c:pt>
                <c:pt idx="1732">
                  <c:v>5</c:v>
                </c:pt>
                <c:pt idx="1733">
                  <c:v>5</c:v>
                </c:pt>
                <c:pt idx="1734">
                  <c:v>5</c:v>
                </c:pt>
                <c:pt idx="1735">
                  <c:v>5</c:v>
                </c:pt>
                <c:pt idx="1736">
                  <c:v>5</c:v>
                </c:pt>
                <c:pt idx="1737">
                  <c:v>5</c:v>
                </c:pt>
                <c:pt idx="1738">
                  <c:v>6</c:v>
                </c:pt>
                <c:pt idx="1739">
                  <c:v>5</c:v>
                </c:pt>
                <c:pt idx="1740">
                  <c:v>5</c:v>
                </c:pt>
                <c:pt idx="1741">
                  <c:v>5</c:v>
                </c:pt>
                <c:pt idx="1742">
                  <c:v>6</c:v>
                </c:pt>
                <c:pt idx="1743">
                  <c:v>4</c:v>
                </c:pt>
                <c:pt idx="1744">
                  <c:v>5</c:v>
                </c:pt>
                <c:pt idx="1745">
                  <c:v>5</c:v>
                </c:pt>
                <c:pt idx="1746">
                  <c:v>6</c:v>
                </c:pt>
                <c:pt idx="1747">
                  <c:v>5</c:v>
                </c:pt>
                <c:pt idx="1748">
                  <c:v>5</c:v>
                </c:pt>
                <c:pt idx="1749">
                  <c:v>5</c:v>
                </c:pt>
                <c:pt idx="1750">
                  <c:v>5</c:v>
                </c:pt>
                <c:pt idx="1751">
                  <c:v>6</c:v>
                </c:pt>
                <c:pt idx="1752">
                  <c:v>5</c:v>
                </c:pt>
                <c:pt idx="1753">
                  <c:v>5</c:v>
                </c:pt>
                <c:pt idx="1754">
                  <c:v>5</c:v>
                </c:pt>
                <c:pt idx="1755">
                  <c:v>5</c:v>
                </c:pt>
                <c:pt idx="1756">
                  <c:v>5</c:v>
                </c:pt>
                <c:pt idx="1757">
                  <c:v>4</c:v>
                </c:pt>
                <c:pt idx="1758">
                  <c:v>6</c:v>
                </c:pt>
                <c:pt idx="1759">
                  <c:v>5</c:v>
                </c:pt>
                <c:pt idx="1760">
                  <c:v>6</c:v>
                </c:pt>
                <c:pt idx="1761">
                  <c:v>5</c:v>
                </c:pt>
                <c:pt idx="1762">
                  <c:v>5</c:v>
                </c:pt>
                <c:pt idx="1763">
                  <c:v>4</c:v>
                </c:pt>
                <c:pt idx="1764">
                  <c:v>5</c:v>
                </c:pt>
                <c:pt idx="1765">
                  <c:v>6</c:v>
                </c:pt>
                <c:pt idx="1766">
                  <c:v>5</c:v>
                </c:pt>
                <c:pt idx="1767">
                  <c:v>5</c:v>
                </c:pt>
                <c:pt idx="1768">
                  <c:v>5</c:v>
                </c:pt>
                <c:pt idx="1769">
                  <c:v>5</c:v>
                </c:pt>
                <c:pt idx="1770">
                  <c:v>4</c:v>
                </c:pt>
                <c:pt idx="1771">
                  <c:v>5</c:v>
                </c:pt>
                <c:pt idx="1772">
                  <c:v>6</c:v>
                </c:pt>
                <c:pt idx="1773">
                  <c:v>5</c:v>
                </c:pt>
                <c:pt idx="1774">
                  <c:v>5</c:v>
                </c:pt>
                <c:pt idx="1775">
                  <c:v>6</c:v>
                </c:pt>
                <c:pt idx="1776">
                  <c:v>5</c:v>
                </c:pt>
                <c:pt idx="1777">
                  <c:v>6</c:v>
                </c:pt>
                <c:pt idx="1778">
                  <c:v>5</c:v>
                </c:pt>
                <c:pt idx="1779">
                  <c:v>5</c:v>
                </c:pt>
                <c:pt idx="1780">
                  <c:v>5</c:v>
                </c:pt>
                <c:pt idx="1781">
                  <c:v>5</c:v>
                </c:pt>
                <c:pt idx="1782">
                  <c:v>4</c:v>
                </c:pt>
                <c:pt idx="1783">
                  <c:v>5</c:v>
                </c:pt>
                <c:pt idx="1784">
                  <c:v>6</c:v>
                </c:pt>
                <c:pt idx="1785">
                  <c:v>5</c:v>
                </c:pt>
                <c:pt idx="1786">
                  <c:v>6</c:v>
                </c:pt>
                <c:pt idx="1787">
                  <c:v>7</c:v>
                </c:pt>
                <c:pt idx="1788">
                  <c:v>5</c:v>
                </c:pt>
                <c:pt idx="1789">
                  <c:v>5</c:v>
                </c:pt>
                <c:pt idx="1790">
                  <c:v>5</c:v>
                </c:pt>
                <c:pt idx="1791">
                  <c:v>5</c:v>
                </c:pt>
                <c:pt idx="1792">
                  <c:v>7</c:v>
                </c:pt>
                <c:pt idx="1793">
                  <c:v>6</c:v>
                </c:pt>
                <c:pt idx="1794">
                  <c:v>5</c:v>
                </c:pt>
                <c:pt idx="1795">
                  <c:v>6</c:v>
                </c:pt>
                <c:pt idx="1796">
                  <c:v>5</c:v>
                </c:pt>
                <c:pt idx="1797">
                  <c:v>5</c:v>
                </c:pt>
                <c:pt idx="1798">
                  <c:v>5</c:v>
                </c:pt>
                <c:pt idx="1799">
                  <c:v>5</c:v>
                </c:pt>
                <c:pt idx="1800">
                  <c:v>5</c:v>
                </c:pt>
                <c:pt idx="1801">
                  <c:v>5</c:v>
                </c:pt>
                <c:pt idx="1802">
                  <c:v>6</c:v>
                </c:pt>
                <c:pt idx="1803">
                  <c:v>6</c:v>
                </c:pt>
                <c:pt idx="1804">
                  <c:v>5</c:v>
                </c:pt>
                <c:pt idx="1805">
                  <c:v>5</c:v>
                </c:pt>
                <c:pt idx="1806">
                  <c:v>5</c:v>
                </c:pt>
                <c:pt idx="1807">
                  <c:v>6</c:v>
                </c:pt>
                <c:pt idx="1808">
                  <c:v>5</c:v>
                </c:pt>
                <c:pt idx="1809">
                  <c:v>5</c:v>
                </c:pt>
                <c:pt idx="1810">
                  <c:v>5</c:v>
                </c:pt>
                <c:pt idx="1811">
                  <c:v>5</c:v>
                </c:pt>
                <c:pt idx="1812">
                  <c:v>5</c:v>
                </c:pt>
                <c:pt idx="1813">
                  <c:v>6</c:v>
                </c:pt>
                <c:pt idx="1814">
                  <c:v>5</c:v>
                </c:pt>
                <c:pt idx="1815">
                  <c:v>5</c:v>
                </c:pt>
                <c:pt idx="1816">
                  <c:v>5</c:v>
                </c:pt>
                <c:pt idx="1817">
                  <c:v>5</c:v>
                </c:pt>
                <c:pt idx="1818">
                  <c:v>5</c:v>
                </c:pt>
                <c:pt idx="1819">
                  <c:v>4</c:v>
                </c:pt>
                <c:pt idx="1820">
                  <c:v>5</c:v>
                </c:pt>
                <c:pt idx="1821">
                  <c:v>5</c:v>
                </c:pt>
                <c:pt idx="1822">
                  <c:v>5</c:v>
                </c:pt>
                <c:pt idx="1823">
                  <c:v>5</c:v>
                </c:pt>
                <c:pt idx="1824">
                  <c:v>5</c:v>
                </c:pt>
                <c:pt idx="1825">
                  <c:v>5</c:v>
                </c:pt>
                <c:pt idx="1826">
                  <c:v>6</c:v>
                </c:pt>
                <c:pt idx="1827">
                  <c:v>5</c:v>
                </c:pt>
                <c:pt idx="1828">
                  <c:v>5</c:v>
                </c:pt>
                <c:pt idx="1829">
                  <c:v>5</c:v>
                </c:pt>
                <c:pt idx="1830">
                  <c:v>5</c:v>
                </c:pt>
                <c:pt idx="1831">
                  <c:v>5</c:v>
                </c:pt>
                <c:pt idx="1832">
                  <c:v>5</c:v>
                </c:pt>
                <c:pt idx="1833">
                  <c:v>5</c:v>
                </c:pt>
                <c:pt idx="1834">
                  <c:v>5</c:v>
                </c:pt>
                <c:pt idx="1835">
                  <c:v>3</c:v>
                </c:pt>
                <c:pt idx="1836">
                  <c:v>5</c:v>
                </c:pt>
                <c:pt idx="1837">
                  <c:v>5</c:v>
                </c:pt>
                <c:pt idx="1838">
                  <c:v>5</c:v>
                </c:pt>
                <c:pt idx="1839">
                  <c:v>7</c:v>
                </c:pt>
                <c:pt idx="1840">
                  <c:v>5</c:v>
                </c:pt>
                <c:pt idx="1841">
                  <c:v>5</c:v>
                </c:pt>
                <c:pt idx="1842">
                  <c:v>5</c:v>
                </c:pt>
                <c:pt idx="1843">
                  <c:v>6</c:v>
                </c:pt>
                <c:pt idx="1844">
                  <c:v>5</c:v>
                </c:pt>
                <c:pt idx="1845">
                  <c:v>6</c:v>
                </c:pt>
                <c:pt idx="1846">
                  <c:v>5</c:v>
                </c:pt>
                <c:pt idx="1847">
                  <c:v>5</c:v>
                </c:pt>
                <c:pt idx="1848">
                  <c:v>5</c:v>
                </c:pt>
                <c:pt idx="1849">
                  <c:v>4</c:v>
                </c:pt>
                <c:pt idx="1850">
                  <c:v>5</c:v>
                </c:pt>
                <c:pt idx="1851">
                  <c:v>5</c:v>
                </c:pt>
                <c:pt idx="1852">
                  <c:v>5</c:v>
                </c:pt>
                <c:pt idx="1853">
                  <c:v>5</c:v>
                </c:pt>
                <c:pt idx="1854">
                  <c:v>5</c:v>
                </c:pt>
                <c:pt idx="1855">
                  <c:v>5</c:v>
                </c:pt>
                <c:pt idx="1856">
                  <c:v>5</c:v>
                </c:pt>
                <c:pt idx="1857">
                  <c:v>5</c:v>
                </c:pt>
                <c:pt idx="1858">
                  <c:v>5</c:v>
                </c:pt>
                <c:pt idx="1859">
                  <c:v>4</c:v>
                </c:pt>
                <c:pt idx="1860">
                  <c:v>5</c:v>
                </c:pt>
                <c:pt idx="1861">
                  <c:v>6</c:v>
                </c:pt>
                <c:pt idx="1862">
                  <c:v>5</c:v>
                </c:pt>
                <c:pt idx="1863">
                  <c:v>6</c:v>
                </c:pt>
                <c:pt idx="1864">
                  <c:v>5</c:v>
                </c:pt>
                <c:pt idx="1865">
                  <c:v>5</c:v>
                </c:pt>
                <c:pt idx="1866">
                  <c:v>4</c:v>
                </c:pt>
                <c:pt idx="1867">
                  <c:v>5</c:v>
                </c:pt>
                <c:pt idx="1868">
                  <c:v>6</c:v>
                </c:pt>
                <c:pt idx="1869">
                  <c:v>5</c:v>
                </c:pt>
                <c:pt idx="1870">
                  <c:v>6</c:v>
                </c:pt>
                <c:pt idx="1871">
                  <c:v>5</c:v>
                </c:pt>
                <c:pt idx="1872">
                  <c:v>5</c:v>
                </c:pt>
                <c:pt idx="1873">
                  <c:v>4</c:v>
                </c:pt>
                <c:pt idx="1874">
                  <c:v>6</c:v>
                </c:pt>
                <c:pt idx="1875">
                  <c:v>5</c:v>
                </c:pt>
                <c:pt idx="1876">
                  <c:v>5</c:v>
                </c:pt>
                <c:pt idx="1877">
                  <c:v>5</c:v>
                </c:pt>
                <c:pt idx="1878">
                  <c:v>5</c:v>
                </c:pt>
                <c:pt idx="1879">
                  <c:v>5</c:v>
                </c:pt>
                <c:pt idx="1880">
                  <c:v>5</c:v>
                </c:pt>
                <c:pt idx="1881">
                  <c:v>6</c:v>
                </c:pt>
                <c:pt idx="1882">
                  <c:v>4</c:v>
                </c:pt>
                <c:pt idx="1883">
                  <c:v>5</c:v>
                </c:pt>
                <c:pt idx="1884">
                  <c:v>6</c:v>
                </c:pt>
                <c:pt idx="1885">
                  <c:v>5</c:v>
                </c:pt>
                <c:pt idx="1886">
                  <c:v>5</c:v>
                </c:pt>
                <c:pt idx="1887">
                  <c:v>4</c:v>
                </c:pt>
                <c:pt idx="1888">
                  <c:v>5</c:v>
                </c:pt>
                <c:pt idx="1889">
                  <c:v>6</c:v>
                </c:pt>
                <c:pt idx="1890">
                  <c:v>6</c:v>
                </c:pt>
                <c:pt idx="1891">
                  <c:v>4</c:v>
                </c:pt>
                <c:pt idx="1892">
                  <c:v>6</c:v>
                </c:pt>
                <c:pt idx="1893">
                  <c:v>5</c:v>
                </c:pt>
                <c:pt idx="1894">
                  <c:v>6</c:v>
                </c:pt>
                <c:pt idx="1895">
                  <c:v>6</c:v>
                </c:pt>
                <c:pt idx="1896">
                  <c:v>6</c:v>
                </c:pt>
                <c:pt idx="1897">
                  <c:v>6</c:v>
                </c:pt>
                <c:pt idx="1898">
                  <c:v>6</c:v>
                </c:pt>
                <c:pt idx="1899">
                  <c:v>6</c:v>
                </c:pt>
                <c:pt idx="1900">
                  <c:v>6</c:v>
                </c:pt>
                <c:pt idx="1901">
                  <c:v>5</c:v>
                </c:pt>
                <c:pt idx="1902">
                  <c:v>4</c:v>
                </c:pt>
                <c:pt idx="1903">
                  <c:v>5</c:v>
                </c:pt>
                <c:pt idx="1904">
                  <c:v>5</c:v>
                </c:pt>
                <c:pt idx="1905">
                  <c:v>6</c:v>
                </c:pt>
                <c:pt idx="1906">
                  <c:v>4</c:v>
                </c:pt>
                <c:pt idx="1907">
                  <c:v>5</c:v>
                </c:pt>
                <c:pt idx="1908">
                  <c:v>5</c:v>
                </c:pt>
                <c:pt idx="1909">
                  <c:v>6</c:v>
                </c:pt>
                <c:pt idx="1910">
                  <c:v>5</c:v>
                </c:pt>
                <c:pt idx="1911">
                  <c:v>6</c:v>
                </c:pt>
                <c:pt idx="1912">
                  <c:v>5</c:v>
                </c:pt>
                <c:pt idx="1913">
                  <c:v>5</c:v>
                </c:pt>
                <c:pt idx="1914">
                  <c:v>6</c:v>
                </c:pt>
                <c:pt idx="1915">
                  <c:v>5</c:v>
                </c:pt>
                <c:pt idx="1916">
                  <c:v>5</c:v>
                </c:pt>
                <c:pt idx="1917">
                  <c:v>5</c:v>
                </c:pt>
                <c:pt idx="1918">
                  <c:v>5</c:v>
                </c:pt>
                <c:pt idx="1919">
                  <c:v>6</c:v>
                </c:pt>
                <c:pt idx="1920">
                  <c:v>5</c:v>
                </c:pt>
                <c:pt idx="1921">
                  <c:v>5</c:v>
                </c:pt>
                <c:pt idx="1922">
                  <c:v>5</c:v>
                </c:pt>
                <c:pt idx="1923">
                  <c:v>3</c:v>
                </c:pt>
                <c:pt idx="1924">
                  <c:v>4</c:v>
                </c:pt>
                <c:pt idx="1925">
                  <c:v>6</c:v>
                </c:pt>
                <c:pt idx="1926">
                  <c:v>5</c:v>
                </c:pt>
                <c:pt idx="1927">
                  <c:v>6</c:v>
                </c:pt>
                <c:pt idx="1928">
                  <c:v>5</c:v>
                </c:pt>
                <c:pt idx="1929">
                  <c:v>6</c:v>
                </c:pt>
                <c:pt idx="1930">
                  <c:v>5</c:v>
                </c:pt>
                <c:pt idx="1931">
                  <c:v>5</c:v>
                </c:pt>
                <c:pt idx="1932">
                  <c:v>5</c:v>
                </c:pt>
                <c:pt idx="1933">
                  <c:v>5</c:v>
                </c:pt>
                <c:pt idx="1934">
                  <c:v>7</c:v>
                </c:pt>
                <c:pt idx="1935">
                  <c:v>4</c:v>
                </c:pt>
                <c:pt idx="1936">
                  <c:v>4</c:v>
                </c:pt>
                <c:pt idx="1937">
                  <c:v>5</c:v>
                </c:pt>
                <c:pt idx="1938">
                  <c:v>5</c:v>
                </c:pt>
                <c:pt idx="1939">
                  <c:v>5</c:v>
                </c:pt>
                <c:pt idx="1940">
                  <c:v>6</c:v>
                </c:pt>
                <c:pt idx="1941">
                  <c:v>5</c:v>
                </c:pt>
                <c:pt idx="1942">
                  <c:v>5</c:v>
                </c:pt>
                <c:pt idx="1943">
                  <c:v>5</c:v>
                </c:pt>
                <c:pt idx="1944">
                  <c:v>6</c:v>
                </c:pt>
                <c:pt idx="1945">
                  <c:v>5</c:v>
                </c:pt>
                <c:pt idx="1946">
                  <c:v>6</c:v>
                </c:pt>
                <c:pt idx="1947">
                  <c:v>5</c:v>
                </c:pt>
                <c:pt idx="1948">
                  <c:v>5</c:v>
                </c:pt>
                <c:pt idx="1949">
                  <c:v>5</c:v>
                </c:pt>
                <c:pt idx="1950">
                  <c:v>4</c:v>
                </c:pt>
                <c:pt idx="1951">
                  <c:v>5</c:v>
                </c:pt>
                <c:pt idx="1952">
                  <c:v>6</c:v>
                </c:pt>
                <c:pt idx="1953">
                  <c:v>5</c:v>
                </c:pt>
                <c:pt idx="1954">
                  <c:v>5</c:v>
                </c:pt>
                <c:pt idx="1955">
                  <c:v>4</c:v>
                </c:pt>
                <c:pt idx="1956">
                  <c:v>5</c:v>
                </c:pt>
                <c:pt idx="1957">
                  <c:v>5</c:v>
                </c:pt>
                <c:pt idx="1958">
                  <c:v>5</c:v>
                </c:pt>
                <c:pt idx="1959">
                  <c:v>6</c:v>
                </c:pt>
                <c:pt idx="1960">
                  <c:v>4</c:v>
                </c:pt>
                <c:pt idx="1961">
                  <c:v>5</c:v>
                </c:pt>
                <c:pt idx="1962">
                  <c:v>5</c:v>
                </c:pt>
                <c:pt idx="1963">
                  <c:v>5</c:v>
                </c:pt>
                <c:pt idx="1964">
                  <c:v>5</c:v>
                </c:pt>
                <c:pt idx="1965">
                  <c:v>5</c:v>
                </c:pt>
                <c:pt idx="1966">
                  <c:v>5</c:v>
                </c:pt>
                <c:pt idx="1967">
                  <c:v>3</c:v>
                </c:pt>
                <c:pt idx="1968">
                  <c:v>5</c:v>
                </c:pt>
                <c:pt idx="1969">
                  <c:v>5</c:v>
                </c:pt>
                <c:pt idx="1970">
                  <c:v>5</c:v>
                </c:pt>
                <c:pt idx="1971">
                  <c:v>5</c:v>
                </c:pt>
                <c:pt idx="1972">
                  <c:v>5</c:v>
                </c:pt>
                <c:pt idx="1973">
                  <c:v>6</c:v>
                </c:pt>
                <c:pt idx="1974">
                  <c:v>5</c:v>
                </c:pt>
                <c:pt idx="1975">
                  <c:v>5</c:v>
                </c:pt>
                <c:pt idx="1976">
                  <c:v>5</c:v>
                </c:pt>
                <c:pt idx="1977">
                  <c:v>4</c:v>
                </c:pt>
                <c:pt idx="1978">
                  <c:v>5</c:v>
                </c:pt>
                <c:pt idx="1979">
                  <c:v>5</c:v>
                </c:pt>
                <c:pt idx="1980">
                  <c:v>5</c:v>
                </c:pt>
                <c:pt idx="1981">
                  <c:v>5</c:v>
                </c:pt>
                <c:pt idx="1982">
                  <c:v>6</c:v>
                </c:pt>
                <c:pt idx="1983">
                  <c:v>5</c:v>
                </c:pt>
                <c:pt idx="1984">
                  <c:v>5</c:v>
                </c:pt>
                <c:pt idx="1985">
                  <c:v>5</c:v>
                </c:pt>
                <c:pt idx="1986">
                  <c:v>4</c:v>
                </c:pt>
                <c:pt idx="1987">
                  <c:v>5</c:v>
                </c:pt>
                <c:pt idx="1988">
                  <c:v>4</c:v>
                </c:pt>
                <c:pt idx="1989">
                  <c:v>5</c:v>
                </c:pt>
                <c:pt idx="1990">
                  <c:v>5</c:v>
                </c:pt>
                <c:pt idx="1991">
                  <c:v>5</c:v>
                </c:pt>
                <c:pt idx="1992">
                  <c:v>5</c:v>
                </c:pt>
                <c:pt idx="1993">
                  <c:v>5</c:v>
                </c:pt>
                <c:pt idx="1994">
                  <c:v>5</c:v>
                </c:pt>
                <c:pt idx="1995">
                  <c:v>5</c:v>
                </c:pt>
                <c:pt idx="1996">
                  <c:v>6</c:v>
                </c:pt>
                <c:pt idx="1997">
                  <c:v>5</c:v>
                </c:pt>
                <c:pt idx="1998">
                  <c:v>5</c:v>
                </c:pt>
                <c:pt idx="1999">
                  <c:v>4</c:v>
                </c:pt>
                <c:pt idx="2000">
                  <c:v>5</c:v>
                </c:pt>
                <c:pt idx="2001">
                  <c:v>8</c:v>
                </c:pt>
                <c:pt idx="2002">
                  <c:v>5</c:v>
                </c:pt>
                <c:pt idx="2003">
                  <c:v>5</c:v>
                </c:pt>
                <c:pt idx="2004">
                  <c:v>4</c:v>
                </c:pt>
                <c:pt idx="2005">
                  <c:v>5</c:v>
                </c:pt>
                <c:pt idx="2006">
                  <c:v>5</c:v>
                </c:pt>
                <c:pt idx="2007">
                  <c:v>6</c:v>
                </c:pt>
                <c:pt idx="2008">
                  <c:v>5</c:v>
                </c:pt>
                <c:pt idx="2009">
                  <c:v>4</c:v>
                </c:pt>
                <c:pt idx="2010">
                  <c:v>5</c:v>
                </c:pt>
                <c:pt idx="2011">
                  <c:v>5</c:v>
                </c:pt>
                <c:pt idx="2012">
                  <c:v>4</c:v>
                </c:pt>
                <c:pt idx="2013">
                  <c:v>6</c:v>
                </c:pt>
                <c:pt idx="2014">
                  <c:v>5</c:v>
                </c:pt>
                <c:pt idx="2015">
                  <c:v>4</c:v>
                </c:pt>
                <c:pt idx="2016">
                  <c:v>5</c:v>
                </c:pt>
                <c:pt idx="2017">
                  <c:v>5</c:v>
                </c:pt>
                <c:pt idx="2018">
                  <c:v>7</c:v>
                </c:pt>
                <c:pt idx="2019">
                  <c:v>6</c:v>
                </c:pt>
                <c:pt idx="2020">
                  <c:v>5</c:v>
                </c:pt>
                <c:pt idx="2021">
                  <c:v>5</c:v>
                </c:pt>
                <c:pt idx="2022">
                  <c:v>5</c:v>
                </c:pt>
                <c:pt idx="2023">
                  <c:v>6</c:v>
                </c:pt>
                <c:pt idx="2024">
                  <c:v>5</c:v>
                </c:pt>
                <c:pt idx="2025">
                  <c:v>5</c:v>
                </c:pt>
                <c:pt idx="2026">
                  <c:v>5</c:v>
                </c:pt>
                <c:pt idx="2027">
                  <c:v>3</c:v>
                </c:pt>
                <c:pt idx="2028">
                  <c:v>5</c:v>
                </c:pt>
                <c:pt idx="2029">
                  <c:v>5</c:v>
                </c:pt>
                <c:pt idx="2030">
                  <c:v>5</c:v>
                </c:pt>
                <c:pt idx="2031">
                  <c:v>6</c:v>
                </c:pt>
                <c:pt idx="2032">
                  <c:v>7</c:v>
                </c:pt>
                <c:pt idx="2033">
                  <c:v>6</c:v>
                </c:pt>
                <c:pt idx="2034">
                  <c:v>5</c:v>
                </c:pt>
                <c:pt idx="2035">
                  <c:v>5</c:v>
                </c:pt>
                <c:pt idx="2036">
                  <c:v>5</c:v>
                </c:pt>
                <c:pt idx="2037">
                  <c:v>5</c:v>
                </c:pt>
                <c:pt idx="2038">
                  <c:v>5</c:v>
                </c:pt>
                <c:pt idx="2039">
                  <c:v>5</c:v>
                </c:pt>
                <c:pt idx="2040">
                  <c:v>5</c:v>
                </c:pt>
                <c:pt idx="2041">
                  <c:v>6</c:v>
                </c:pt>
                <c:pt idx="2042">
                  <c:v>6</c:v>
                </c:pt>
                <c:pt idx="2043">
                  <c:v>4</c:v>
                </c:pt>
                <c:pt idx="2044">
                  <c:v>5</c:v>
                </c:pt>
                <c:pt idx="2045">
                  <c:v>6</c:v>
                </c:pt>
                <c:pt idx="2046">
                  <c:v>6</c:v>
                </c:pt>
                <c:pt idx="2047">
                  <c:v>6</c:v>
                </c:pt>
                <c:pt idx="2048">
                  <c:v>6</c:v>
                </c:pt>
                <c:pt idx="2049">
                  <c:v>6</c:v>
                </c:pt>
                <c:pt idx="2050">
                  <c:v>5</c:v>
                </c:pt>
                <c:pt idx="2051">
                  <c:v>5</c:v>
                </c:pt>
                <c:pt idx="2052">
                  <c:v>5</c:v>
                </c:pt>
                <c:pt idx="2053">
                  <c:v>5</c:v>
                </c:pt>
                <c:pt idx="2054">
                  <c:v>4</c:v>
                </c:pt>
                <c:pt idx="2055">
                  <c:v>5</c:v>
                </c:pt>
                <c:pt idx="2056">
                  <c:v>5</c:v>
                </c:pt>
                <c:pt idx="2057">
                  <c:v>4</c:v>
                </c:pt>
                <c:pt idx="2058">
                  <c:v>5</c:v>
                </c:pt>
                <c:pt idx="2059">
                  <c:v>4</c:v>
                </c:pt>
                <c:pt idx="2060">
                  <c:v>6</c:v>
                </c:pt>
                <c:pt idx="2061">
                  <c:v>5</c:v>
                </c:pt>
                <c:pt idx="2062">
                  <c:v>5</c:v>
                </c:pt>
                <c:pt idx="2063">
                  <c:v>5</c:v>
                </c:pt>
                <c:pt idx="2064">
                  <c:v>5</c:v>
                </c:pt>
                <c:pt idx="2065">
                  <c:v>5</c:v>
                </c:pt>
                <c:pt idx="2066">
                  <c:v>5</c:v>
                </c:pt>
                <c:pt idx="2067">
                  <c:v>6</c:v>
                </c:pt>
                <c:pt idx="2068">
                  <c:v>6</c:v>
                </c:pt>
                <c:pt idx="2069">
                  <c:v>5</c:v>
                </c:pt>
                <c:pt idx="2070">
                  <c:v>5</c:v>
                </c:pt>
                <c:pt idx="2071">
                  <c:v>5</c:v>
                </c:pt>
                <c:pt idx="2072">
                  <c:v>4</c:v>
                </c:pt>
                <c:pt idx="2073">
                  <c:v>5</c:v>
                </c:pt>
                <c:pt idx="2074">
                  <c:v>6</c:v>
                </c:pt>
                <c:pt idx="2075">
                  <c:v>7</c:v>
                </c:pt>
                <c:pt idx="2076">
                  <c:v>5</c:v>
                </c:pt>
                <c:pt idx="2077">
                  <c:v>5</c:v>
                </c:pt>
                <c:pt idx="2078">
                  <c:v>5</c:v>
                </c:pt>
                <c:pt idx="2079">
                  <c:v>4</c:v>
                </c:pt>
                <c:pt idx="2080">
                  <c:v>5</c:v>
                </c:pt>
                <c:pt idx="2081">
                  <c:v>5</c:v>
                </c:pt>
                <c:pt idx="2082">
                  <c:v>5</c:v>
                </c:pt>
                <c:pt idx="2083">
                  <c:v>5</c:v>
                </c:pt>
                <c:pt idx="2084">
                  <c:v>6</c:v>
                </c:pt>
                <c:pt idx="2085">
                  <c:v>5</c:v>
                </c:pt>
                <c:pt idx="2086">
                  <c:v>4</c:v>
                </c:pt>
                <c:pt idx="2087">
                  <c:v>4</c:v>
                </c:pt>
                <c:pt idx="2088">
                  <c:v>4</c:v>
                </c:pt>
                <c:pt idx="2089">
                  <c:v>5</c:v>
                </c:pt>
                <c:pt idx="2090">
                  <c:v>4</c:v>
                </c:pt>
                <c:pt idx="2091">
                  <c:v>6</c:v>
                </c:pt>
                <c:pt idx="2092">
                  <c:v>5</c:v>
                </c:pt>
                <c:pt idx="2093">
                  <c:v>5</c:v>
                </c:pt>
                <c:pt idx="2094">
                  <c:v>6</c:v>
                </c:pt>
                <c:pt idx="2095">
                  <c:v>5</c:v>
                </c:pt>
                <c:pt idx="2096">
                  <c:v>5</c:v>
                </c:pt>
                <c:pt idx="2097">
                  <c:v>6</c:v>
                </c:pt>
                <c:pt idx="2098">
                  <c:v>4</c:v>
                </c:pt>
                <c:pt idx="2099">
                  <c:v>5</c:v>
                </c:pt>
                <c:pt idx="2100">
                  <c:v>5</c:v>
                </c:pt>
                <c:pt idx="2101">
                  <c:v>5</c:v>
                </c:pt>
                <c:pt idx="2102">
                  <c:v>5</c:v>
                </c:pt>
                <c:pt idx="2103">
                  <c:v>5</c:v>
                </c:pt>
                <c:pt idx="2104">
                  <c:v>6</c:v>
                </c:pt>
                <c:pt idx="2105">
                  <c:v>5</c:v>
                </c:pt>
                <c:pt idx="2106">
                  <c:v>6</c:v>
                </c:pt>
                <c:pt idx="2107">
                  <c:v>5</c:v>
                </c:pt>
                <c:pt idx="2108">
                  <c:v>4</c:v>
                </c:pt>
                <c:pt idx="2109">
                  <c:v>5</c:v>
                </c:pt>
                <c:pt idx="2110">
                  <c:v>5</c:v>
                </c:pt>
                <c:pt idx="2111">
                  <c:v>5</c:v>
                </c:pt>
                <c:pt idx="2112">
                  <c:v>6</c:v>
                </c:pt>
                <c:pt idx="2113">
                  <c:v>5</c:v>
                </c:pt>
                <c:pt idx="2114">
                  <c:v>6</c:v>
                </c:pt>
                <c:pt idx="2115">
                  <c:v>6</c:v>
                </c:pt>
                <c:pt idx="2116">
                  <c:v>5</c:v>
                </c:pt>
                <c:pt idx="2117">
                  <c:v>4</c:v>
                </c:pt>
                <c:pt idx="2118">
                  <c:v>6</c:v>
                </c:pt>
                <c:pt idx="2119">
                  <c:v>5</c:v>
                </c:pt>
                <c:pt idx="2120">
                  <c:v>5</c:v>
                </c:pt>
                <c:pt idx="2121">
                  <c:v>5</c:v>
                </c:pt>
                <c:pt idx="2122">
                  <c:v>5</c:v>
                </c:pt>
                <c:pt idx="2123">
                  <c:v>5</c:v>
                </c:pt>
                <c:pt idx="2124">
                  <c:v>6</c:v>
                </c:pt>
                <c:pt idx="2125">
                  <c:v>5</c:v>
                </c:pt>
                <c:pt idx="2126">
                  <c:v>5</c:v>
                </c:pt>
                <c:pt idx="2127">
                  <c:v>5</c:v>
                </c:pt>
                <c:pt idx="2128">
                  <c:v>4</c:v>
                </c:pt>
                <c:pt idx="2129">
                  <c:v>5</c:v>
                </c:pt>
                <c:pt idx="2130">
                  <c:v>5</c:v>
                </c:pt>
                <c:pt idx="2131">
                  <c:v>5</c:v>
                </c:pt>
                <c:pt idx="2132">
                  <c:v>4</c:v>
                </c:pt>
                <c:pt idx="2133">
                  <c:v>6</c:v>
                </c:pt>
                <c:pt idx="2134">
                  <c:v>5</c:v>
                </c:pt>
                <c:pt idx="2135">
                  <c:v>4</c:v>
                </c:pt>
                <c:pt idx="2136">
                  <c:v>4</c:v>
                </c:pt>
                <c:pt idx="2137">
                  <c:v>5</c:v>
                </c:pt>
                <c:pt idx="2138">
                  <c:v>4</c:v>
                </c:pt>
                <c:pt idx="2139">
                  <c:v>5</c:v>
                </c:pt>
                <c:pt idx="2140">
                  <c:v>4</c:v>
                </c:pt>
                <c:pt idx="2141">
                  <c:v>5</c:v>
                </c:pt>
                <c:pt idx="2142">
                  <c:v>6</c:v>
                </c:pt>
                <c:pt idx="2143">
                  <c:v>6</c:v>
                </c:pt>
                <c:pt idx="2144">
                  <c:v>5</c:v>
                </c:pt>
                <c:pt idx="2145">
                  <c:v>5</c:v>
                </c:pt>
                <c:pt idx="2146">
                  <c:v>6</c:v>
                </c:pt>
                <c:pt idx="2147">
                  <c:v>5</c:v>
                </c:pt>
                <c:pt idx="2148">
                  <c:v>5</c:v>
                </c:pt>
                <c:pt idx="2149">
                  <c:v>6</c:v>
                </c:pt>
                <c:pt idx="2150">
                  <c:v>5</c:v>
                </c:pt>
                <c:pt idx="2151">
                  <c:v>5</c:v>
                </c:pt>
                <c:pt idx="2152">
                  <c:v>5</c:v>
                </c:pt>
                <c:pt idx="2153">
                  <c:v>5</c:v>
                </c:pt>
                <c:pt idx="2154">
                  <c:v>5</c:v>
                </c:pt>
                <c:pt idx="2155">
                  <c:v>4</c:v>
                </c:pt>
                <c:pt idx="2156">
                  <c:v>4</c:v>
                </c:pt>
                <c:pt idx="2157">
                  <c:v>4</c:v>
                </c:pt>
                <c:pt idx="2158">
                  <c:v>6</c:v>
                </c:pt>
                <c:pt idx="2159">
                  <c:v>4</c:v>
                </c:pt>
                <c:pt idx="2160">
                  <c:v>6</c:v>
                </c:pt>
                <c:pt idx="2161">
                  <c:v>5</c:v>
                </c:pt>
                <c:pt idx="2162">
                  <c:v>5</c:v>
                </c:pt>
                <c:pt idx="2163">
                  <c:v>4</c:v>
                </c:pt>
                <c:pt idx="2164">
                  <c:v>4</c:v>
                </c:pt>
                <c:pt idx="2165">
                  <c:v>4</c:v>
                </c:pt>
                <c:pt idx="2166">
                  <c:v>5</c:v>
                </c:pt>
                <c:pt idx="2167">
                  <c:v>6</c:v>
                </c:pt>
                <c:pt idx="2168">
                  <c:v>5</c:v>
                </c:pt>
                <c:pt idx="2169">
                  <c:v>5</c:v>
                </c:pt>
                <c:pt idx="2170">
                  <c:v>5</c:v>
                </c:pt>
                <c:pt idx="2171">
                  <c:v>5</c:v>
                </c:pt>
                <c:pt idx="2172">
                  <c:v>5</c:v>
                </c:pt>
                <c:pt idx="2173">
                  <c:v>4</c:v>
                </c:pt>
                <c:pt idx="2174">
                  <c:v>5</c:v>
                </c:pt>
                <c:pt idx="2175">
                  <c:v>5</c:v>
                </c:pt>
                <c:pt idx="2176">
                  <c:v>5</c:v>
                </c:pt>
                <c:pt idx="2177">
                  <c:v>5</c:v>
                </c:pt>
                <c:pt idx="2178">
                  <c:v>4</c:v>
                </c:pt>
                <c:pt idx="2179">
                  <c:v>6</c:v>
                </c:pt>
                <c:pt idx="2180">
                  <c:v>5</c:v>
                </c:pt>
                <c:pt idx="2181">
                  <c:v>4</c:v>
                </c:pt>
                <c:pt idx="2182">
                  <c:v>4</c:v>
                </c:pt>
                <c:pt idx="2183">
                  <c:v>4</c:v>
                </c:pt>
                <c:pt idx="2184">
                  <c:v>7</c:v>
                </c:pt>
                <c:pt idx="2185">
                  <c:v>5</c:v>
                </c:pt>
                <c:pt idx="2186">
                  <c:v>5</c:v>
                </c:pt>
                <c:pt idx="2187">
                  <c:v>4</c:v>
                </c:pt>
                <c:pt idx="2188">
                  <c:v>5</c:v>
                </c:pt>
                <c:pt idx="2189">
                  <c:v>6</c:v>
                </c:pt>
                <c:pt idx="2190">
                  <c:v>4</c:v>
                </c:pt>
                <c:pt idx="2191">
                  <c:v>4</c:v>
                </c:pt>
                <c:pt idx="2192">
                  <c:v>5</c:v>
                </c:pt>
                <c:pt idx="2193">
                  <c:v>5</c:v>
                </c:pt>
                <c:pt idx="2194">
                  <c:v>5</c:v>
                </c:pt>
                <c:pt idx="2195">
                  <c:v>3</c:v>
                </c:pt>
                <c:pt idx="2196">
                  <c:v>6</c:v>
                </c:pt>
                <c:pt idx="2197">
                  <c:v>4</c:v>
                </c:pt>
                <c:pt idx="2198">
                  <c:v>4</c:v>
                </c:pt>
                <c:pt idx="2199">
                  <c:v>4</c:v>
                </c:pt>
                <c:pt idx="2200">
                  <c:v>4</c:v>
                </c:pt>
                <c:pt idx="2201">
                  <c:v>6</c:v>
                </c:pt>
                <c:pt idx="2202">
                  <c:v>5</c:v>
                </c:pt>
                <c:pt idx="2203">
                  <c:v>4</c:v>
                </c:pt>
                <c:pt idx="2204">
                  <c:v>5</c:v>
                </c:pt>
                <c:pt idx="2205">
                  <c:v>5</c:v>
                </c:pt>
                <c:pt idx="2206">
                  <c:v>6</c:v>
                </c:pt>
                <c:pt idx="2207">
                  <c:v>6</c:v>
                </c:pt>
                <c:pt idx="2208">
                  <c:v>5</c:v>
                </c:pt>
                <c:pt idx="2209">
                  <c:v>4</c:v>
                </c:pt>
                <c:pt idx="2210">
                  <c:v>4</c:v>
                </c:pt>
                <c:pt idx="2211">
                  <c:v>5</c:v>
                </c:pt>
                <c:pt idx="2212">
                  <c:v>6</c:v>
                </c:pt>
                <c:pt idx="2213">
                  <c:v>6</c:v>
                </c:pt>
                <c:pt idx="2214">
                  <c:v>6</c:v>
                </c:pt>
                <c:pt idx="2215">
                  <c:v>5</c:v>
                </c:pt>
                <c:pt idx="2216">
                  <c:v>3</c:v>
                </c:pt>
                <c:pt idx="2217">
                  <c:v>5</c:v>
                </c:pt>
                <c:pt idx="2218">
                  <c:v>7</c:v>
                </c:pt>
                <c:pt idx="2219">
                  <c:v>4</c:v>
                </c:pt>
                <c:pt idx="2220">
                  <c:v>5</c:v>
                </c:pt>
                <c:pt idx="2221">
                  <c:v>4</c:v>
                </c:pt>
                <c:pt idx="2222">
                  <c:v>5</c:v>
                </c:pt>
                <c:pt idx="2223">
                  <c:v>4</c:v>
                </c:pt>
                <c:pt idx="2224">
                  <c:v>5</c:v>
                </c:pt>
                <c:pt idx="2225">
                  <c:v>6</c:v>
                </c:pt>
                <c:pt idx="2226">
                  <c:v>6</c:v>
                </c:pt>
                <c:pt idx="2227">
                  <c:v>6</c:v>
                </c:pt>
                <c:pt idx="2228">
                  <c:v>5</c:v>
                </c:pt>
                <c:pt idx="2229">
                  <c:v>4</c:v>
                </c:pt>
                <c:pt idx="2230">
                  <c:v>5</c:v>
                </c:pt>
                <c:pt idx="2231">
                  <c:v>4</c:v>
                </c:pt>
                <c:pt idx="2232">
                  <c:v>5</c:v>
                </c:pt>
                <c:pt idx="2233">
                  <c:v>5</c:v>
                </c:pt>
                <c:pt idx="2234">
                  <c:v>5</c:v>
                </c:pt>
                <c:pt idx="2235">
                  <c:v>4</c:v>
                </c:pt>
                <c:pt idx="2236">
                  <c:v>5</c:v>
                </c:pt>
                <c:pt idx="2237">
                  <c:v>6</c:v>
                </c:pt>
                <c:pt idx="2238">
                  <c:v>4</c:v>
                </c:pt>
                <c:pt idx="2239">
                  <c:v>5</c:v>
                </c:pt>
                <c:pt idx="2240">
                  <c:v>5</c:v>
                </c:pt>
                <c:pt idx="2241">
                  <c:v>5</c:v>
                </c:pt>
                <c:pt idx="2242">
                  <c:v>5</c:v>
                </c:pt>
                <c:pt idx="2243">
                  <c:v>5</c:v>
                </c:pt>
                <c:pt idx="2244">
                  <c:v>5</c:v>
                </c:pt>
                <c:pt idx="2245">
                  <c:v>5</c:v>
                </c:pt>
                <c:pt idx="2246">
                  <c:v>4</c:v>
                </c:pt>
                <c:pt idx="2247">
                  <c:v>5</c:v>
                </c:pt>
                <c:pt idx="2248">
                  <c:v>4</c:v>
                </c:pt>
                <c:pt idx="2249">
                  <c:v>4</c:v>
                </c:pt>
                <c:pt idx="2250">
                  <c:v>5</c:v>
                </c:pt>
                <c:pt idx="2251">
                  <c:v>4</c:v>
                </c:pt>
                <c:pt idx="2252">
                  <c:v>4</c:v>
                </c:pt>
                <c:pt idx="2253">
                  <c:v>3</c:v>
                </c:pt>
                <c:pt idx="2254">
                  <c:v>5</c:v>
                </c:pt>
                <c:pt idx="2255">
                  <c:v>5</c:v>
                </c:pt>
                <c:pt idx="2256">
                  <c:v>3</c:v>
                </c:pt>
                <c:pt idx="2257">
                  <c:v>5</c:v>
                </c:pt>
                <c:pt idx="2258">
                  <c:v>5</c:v>
                </c:pt>
                <c:pt idx="2259">
                  <c:v>4</c:v>
                </c:pt>
                <c:pt idx="2260">
                  <c:v>5</c:v>
                </c:pt>
                <c:pt idx="2261">
                  <c:v>5</c:v>
                </c:pt>
                <c:pt idx="2262">
                  <c:v>5</c:v>
                </c:pt>
                <c:pt idx="2263">
                  <c:v>4</c:v>
                </c:pt>
                <c:pt idx="2264">
                  <c:v>5</c:v>
                </c:pt>
                <c:pt idx="2265">
                  <c:v>5</c:v>
                </c:pt>
                <c:pt idx="2266">
                  <c:v>5</c:v>
                </c:pt>
                <c:pt idx="2267">
                  <c:v>4</c:v>
                </c:pt>
                <c:pt idx="2268">
                  <c:v>4</c:v>
                </c:pt>
                <c:pt idx="2269">
                  <c:v>6</c:v>
                </c:pt>
                <c:pt idx="2270">
                  <c:v>4</c:v>
                </c:pt>
                <c:pt idx="2271">
                  <c:v>4</c:v>
                </c:pt>
                <c:pt idx="2272">
                  <c:v>5</c:v>
                </c:pt>
                <c:pt idx="2273">
                  <c:v>3</c:v>
                </c:pt>
                <c:pt idx="2274">
                  <c:v>4</c:v>
                </c:pt>
                <c:pt idx="2275">
                  <c:v>5</c:v>
                </c:pt>
                <c:pt idx="2276">
                  <c:v>5</c:v>
                </c:pt>
                <c:pt idx="2277">
                  <c:v>4</c:v>
                </c:pt>
                <c:pt idx="2278">
                  <c:v>6</c:v>
                </c:pt>
                <c:pt idx="2279">
                  <c:v>5</c:v>
                </c:pt>
                <c:pt idx="2280">
                  <c:v>5</c:v>
                </c:pt>
                <c:pt idx="2281">
                  <c:v>4</c:v>
                </c:pt>
                <c:pt idx="2282">
                  <c:v>5</c:v>
                </c:pt>
                <c:pt idx="2283">
                  <c:v>5</c:v>
                </c:pt>
                <c:pt idx="2284">
                  <c:v>6</c:v>
                </c:pt>
                <c:pt idx="2285">
                  <c:v>5</c:v>
                </c:pt>
                <c:pt idx="2286">
                  <c:v>4</c:v>
                </c:pt>
                <c:pt idx="2287">
                  <c:v>5</c:v>
                </c:pt>
                <c:pt idx="2288">
                  <c:v>5</c:v>
                </c:pt>
                <c:pt idx="2289">
                  <c:v>6</c:v>
                </c:pt>
                <c:pt idx="2290">
                  <c:v>5</c:v>
                </c:pt>
                <c:pt idx="2291">
                  <c:v>5</c:v>
                </c:pt>
                <c:pt idx="2292">
                  <c:v>6</c:v>
                </c:pt>
                <c:pt idx="2293">
                  <c:v>3</c:v>
                </c:pt>
                <c:pt idx="2294">
                  <c:v>5</c:v>
                </c:pt>
                <c:pt idx="2295">
                  <c:v>4</c:v>
                </c:pt>
                <c:pt idx="2296">
                  <c:v>5</c:v>
                </c:pt>
                <c:pt idx="2297">
                  <c:v>6</c:v>
                </c:pt>
                <c:pt idx="2298">
                  <c:v>4</c:v>
                </c:pt>
                <c:pt idx="2299">
                  <c:v>6</c:v>
                </c:pt>
                <c:pt idx="2300">
                  <c:v>5</c:v>
                </c:pt>
                <c:pt idx="2301">
                  <c:v>4</c:v>
                </c:pt>
                <c:pt idx="2302">
                  <c:v>4</c:v>
                </c:pt>
                <c:pt idx="2303">
                  <c:v>4</c:v>
                </c:pt>
                <c:pt idx="2304">
                  <c:v>5</c:v>
                </c:pt>
                <c:pt idx="2305">
                  <c:v>4</c:v>
                </c:pt>
                <c:pt idx="2306">
                  <c:v>4</c:v>
                </c:pt>
                <c:pt idx="2307">
                  <c:v>5</c:v>
                </c:pt>
                <c:pt idx="2308">
                  <c:v>4</c:v>
                </c:pt>
                <c:pt idx="2309">
                  <c:v>4</c:v>
                </c:pt>
                <c:pt idx="2310">
                  <c:v>4</c:v>
                </c:pt>
                <c:pt idx="2311">
                  <c:v>5</c:v>
                </c:pt>
                <c:pt idx="2312">
                  <c:v>5</c:v>
                </c:pt>
                <c:pt idx="2313">
                  <c:v>5</c:v>
                </c:pt>
                <c:pt idx="2314">
                  <c:v>4</c:v>
                </c:pt>
                <c:pt idx="2315">
                  <c:v>4</c:v>
                </c:pt>
                <c:pt idx="2316">
                  <c:v>4</c:v>
                </c:pt>
                <c:pt idx="2317">
                  <c:v>5</c:v>
                </c:pt>
                <c:pt idx="2318">
                  <c:v>4</c:v>
                </c:pt>
                <c:pt idx="2319">
                  <c:v>4</c:v>
                </c:pt>
                <c:pt idx="2320">
                  <c:v>4</c:v>
                </c:pt>
                <c:pt idx="2321">
                  <c:v>5</c:v>
                </c:pt>
                <c:pt idx="2322">
                  <c:v>4</c:v>
                </c:pt>
                <c:pt idx="2323">
                  <c:v>3</c:v>
                </c:pt>
                <c:pt idx="2324">
                  <c:v>5</c:v>
                </c:pt>
                <c:pt idx="2325">
                  <c:v>5</c:v>
                </c:pt>
                <c:pt idx="2326">
                  <c:v>4</c:v>
                </c:pt>
                <c:pt idx="2327">
                  <c:v>4</c:v>
                </c:pt>
                <c:pt idx="2328">
                  <c:v>4</c:v>
                </c:pt>
                <c:pt idx="2329">
                  <c:v>3</c:v>
                </c:pt>
                <c:pt idx="2330">
                  <c:v>5</c:v>
                </c:pt>
                <c:pt idx="2331">
                  <c:v>4</c:v>
                </c:pt>
                <c:pt idx="2332">
                  <c:v>5</c:v>
                </c:pt>
                <c:pt idx="2333">
                  <c:v>4</c:v>
                </c:pt>
                <c:pt idx="2334">
                  <c:v>7</c:v>
                </c:pt>
                <c:pt idx="2335">
                  <c:v>4</c:v>
                </c:pt>
                <c:pt idx="2336">
                  <c:v>4</c:v>
                </c:pt>
                <c:pt idx="2337">
                  <c:v>2</c:v>
                </c:pt>
                <c:pt idx="2338">
                  <c:v>4</c:v>
                </c:pt>
                <c:pt idx="2339">
                  <c:v>3</c:v>
                </c:pt>
                <c:pt idx="2340">
                  <c:v>1</c:v>
                </c:pt>
                <c:pt idx="2341">
                  <c:v>5</c:v>
                </c:pt>
                <c:pt idx="2342">
                  <c:v>3</c:v>
                </c:pt>
                <c:pt idx="2343">
                  <c:v>5</c:v>
                </c:pt>
                <c:pt idx="2344">
                  <c:v>4</c:v>
                </c:pt>
                <c:pt idx="2345">
                  <c:v>4</c:v>
                </c:pt>
                <c:pt idx="2346">
                  <c:v>4</c:v>
                </c:pt>
                <c:pt idx="2347">
                  <c:v>4</c:v>
                </c:pt>
                <c:pt idx="2348">
                  <c:v>4</c:v>
                </c:pt>
                <c:pt idx="2349">
                  <c:v>5</c:v>
                </c:pt>
                <c:pt idx="2350">
                  <c:v>4</c:v>
                </c:pt>
                <c:pt idx="2351">
                  <c:v>4</c:v>
                </c:pt>
                <c:pt idx="2352">
                  <c:v>4</c:v>
                </c:pt>
                <c:pt idx="2353">
                  <c:v>5</c:v>
                </c:pt>
                <c:pt idx="2354">
                  <c:v>6</c:v>
                </c:pt>
                <c:pt idx="2355">
                  <c:v>4</c:v>
                </c:pt>
                <c:pt idx="2356">
                  <c:v>5</c:v>
                </c:pt>
                <c:pt idx="2357">
                  <c:v>4</c:v>
                </c:pt>
                <c:pt idx="2358">
                  <c:v>4</c:v>
                </c:pt>
                <c:pt idx="2359">
                  <c:v>6</c:v>
                </c:pt>
                <c:pt idx="2360">
                  <c:v>3</c:v>
                </c:pt>
                <c:pt idx="2361">
                  <c:v>5</c:v>
                </c:pt>
                <c:pt idx="2362">
                  <c:v>3</c:v>
                </c:pt>
                <c:pt idx="2363">
                  <c:v>5</c:v>
                </c:pt>
                <c:pt idx="2364">
                  <c:v>5</c:v>
                </c:pt>
                <c:pt idx="2365">
                  <c:v>3</c:v>
                </c:pt>
                <c:pt idx="2366">
                  <c:v>3</c:v>
                </c:pt>
                <c:pt idx="2367">
                  <c:v>4</c:v>
                </c:pt>
                <c:pt idx="2368">
                  <c:v>6</c:v>
                </c:pt>
                <c:pt idx="2369">
                  <c:v>5</c:v>
                </c:pt>
                <c:pt idx="2370">
                  <c:v>4</c:v>
                </c:pt>
                <c:pt idx="2371">
                  <c:v>3</c:v>
                </c:pt>
                <c:pt idx="2372">
                  <c:v>5</c:v>
                </c:pt>
                <c:pt idx="2373">
                  <c:v>3</c:v>
                </c:pt>
                <c:pt idx="2374">
                  <c:v>5</c:v>
                </c:pt>
                <c:pt idx="2375">
                  <c:v>4</c:v>
                </c:pt>
                <c:pt idx="2376">
                  <c:v>4</c:v>
                </c:pt>
                <c:pt idx="2377">
                  <c:v>4</c:v>
                </c:pt>
                <c:pt idx="2378">
                  <c:v>4</c:v>
                </c:pt>
                <c:pt idx="2379">
                  <c:v>2</c:v>
                </c:pt>
                <c:pt idx="2380">
                  <c:v>3</c:v>
                </c:pt>
                <c:pt idx="2381">
                  <c:v>5</c:v>
                </c:pt>
                <c:pt idx="2382">
                  <c:v>3</c:v>
                </c:pt>
                <c:pt idx="2383">
                  <c:v>5</c:v>
                </c:pt>
                <c:pt idx="2384">
                  <c:v>5</c:v>
                </c:pt>
                <c:pt idx="2385">
                  <c:v>3</c:v>
                </c:pt>
                <c:pt idx="2386">
                  <c:v>4</c:v>
                </c:pt>
                <c:pt idx="2387">
                  <c:v>3</c:v>
                </c:pt>
                <c:pt idx="2388">
                  <c:v>4</c:v>
                </c:pt>
                <c:pt idx="2389">
                  <c:v>3</c:v>
                </c:pt>
                <c:pt idx="2390">
                  <c:v>4</c:v>
                </c:pt>
                <c:pt idx="2391">
                  <c:v>5</c:v>
                </c:pt>
                <c:pt idx="2392">
                  <c:v>3</c:v>
                </c:pt>
                <c:pt idx="2393">
                  <c:v>3</c:v>
                </c:pt>
                <c:pt idx="2394">
                  <c:v>2</c:v>
                </c:pt>
                <c:pt idx="2395">
                  <c:v>5</c:v>
                </c:pt>
                <c:pt idx="2396">
                  <c:v>5</c:v>
                </c:pt>
                <c:pt idx="2397">
                  <c:v>3</c:v>
                </c:pt>
                <c:pt idx="2398">
                  <c:v>1</c:v>
                </c:pt>
                <c:pt idx="2399">
                  <c:v>2</c:v>
                </c:pt>
                <c:pt idx="2400">
                  <c:v>5</c:v>
                </c:pt>
                <c:pt idx="2401">
                  <c:v>2</c:v>
                </c:pt>
                <c:pt idx="2402">
                  <c:v>2</c:v>
                </c:pt>
                <c:pt idx="2403">
                  <c:v>3</c:v>
                </c:pt>
                <c:pt idx="2404">
                  <c:v>4</c:v>
                </c:pt>
                <c:pt idx="2405">
                  <c:v>2</c:v>
                </c:pt>
                <c:pt idx="2406">
                  <c:v>5</c:v>
                </c:pt>
                <c:pt idx="2407">
                  <c:v>2</c:v>
                </c:pt>
                <c:pt idx="2408">
                  <c:v>4</c:v>
                </c:pt>
                <c:pt idx="2409">
                  <c:v>4</c:v>
                </c:pt>
                <c:pt idx="2410">
                  <c:v>3</c:v>
                </c:pt>
                <c:pt idx="2411">
                  <c:v>3</c:v>
                </c:pt>
                <c:pt idx="2412">
                  <c:v>4</c:v>
                </c:pt>
                <c:pt idx="2413">
                  <c:v>4</c:v>
                </c:pt>
                <c:pt idx="2414">
                  <c:v>2</c:v>
                </c:pt>
                <c:pt idx="2415">
                  <c:v>2</c:v>
                </c:pt>
                <c:pt idx="2416">
                  <c:v>3</c:v>
                </c:pt>
                <c:pt idx="2417">
                  <c:v>4</c:v>
                </c:pt>
                <c:pt idx="2418">
                  <c:v>1</c:v>
                </c:pt>
                <c:pt idx="2419">
                  <c:v>3</c:v>
                </c:pt>
                <c:pt idx="2420">
                  <c:v>2</c:v>
                </c:pt>
                <c:pt idx="2421">
                  <c:v>2</c:v>
                </c:pt>
                <c:pt idx="2422">
                  <c:v>4</c:v>
                </c:pt>
                <c:pt idx="2423">
                  <c:v>1</c:v>
                </c:pt>
                <c:pt idx="2424">
                  <c:v>2</c:v>
                </c:pt>
              </c:numCache>
            </c:numRef>
          </c:xVal>
          <c:yVal>
            <c:numRef>
              <c:f>ames!$BG$2:$BG$2931</c:f>
              <c:numCache>
                <c:formatCode>General</c:formatCode>
                <c:ptCount val="2425"/>
                <c:pt idx="0">
                  <c:v>755000</c:v>
                </c:pt>
                <c:pt idx="1">
                  <c:v>745000</c:v>
                </c:pt>
                <c:pt idx="2">
                  <c:v>625000</c:v>
                </c:pt>
                <c:pt idx="3">
                  <c:v>615000</c:v>
                </c:pt>
                <c:pt idx="4">
                  <c:v>611657</c:v>
                </c:pt>
                <c:pt idx="5">
                  <c:v>610000</c:v>
                </c:pt>
                <c:pt idx="6">
                  <c:v>591587</c:v>
                </c:pt>
                <c:pt idx="7">
                  <c:v>584500</c:v>
                </c:pt>
                <c:pt idx="8">
                  <c:v>582933</c:v>
                </c:pt>
                <c:pt idx="9">
                  <c:v>556581</c:v>
                </c:pt>
                <c:pt idx="10">
                  <c:v>555000</c:v>
                </c:pt>
                <c:pt idx="11">
                  <c:v>552000</c:v>
                </c:pt>
                <c:pt idx="12">
                  <c:v>545224</c:v>
                </c:pt>
                <c:pt idx="13">
                  <c:v>538000</c:v>
                </c:pt>
                <c:pt idx="14">
                  <c:v>535000</c:v>
                </c:pt>
                <c:pt idx="15">
                  <c:v>501837</c:v>
                </c:pt>
                <c:pt idx="16">
                  <c:v>500067</c:v>
                </c:pt>
                <c:pt idx="17">
                  <c:v>500000</c:v>
                </c:pt>
                <c:pt idx="18">
                  <c:v>492000</c:v>
                </c:pt>
                <c:pt idx="19">
                  <c:v>485000</c:v>
                </c:pt>
                <c:pt idx="20">
                  <c:v>479069</c:v>
                </c:pt>
                <c:pt idx="21">
                  <c:v>475000</c:v>
                </c:pt>
                <c:pt idx="22">
                  <c:v>475000</c:v>
                </c:pt>
                <c:pt idx="23">
                  <c:v>470000</c:v>
                </c:pt>
                <c:pt idx="24">
                  <c:v>468000</c:v>
                </c:pt>
                <c:pt idx="25">
                  <c:v>466500</c:v>
                </c:pt>
                <c:pt idx="26">
                  <c:v>465000</c:v>
                </c:pt>
                <c:pt idx="27">
                  <c:v>462000</c:v>
                </c:pt>
                <c:pt idx="28">
                  <c:v>460000</c:v>
                </c:pt>
                <c:pt idx="29">
                  <c:v>457347</c:v>
                </c:pt>
                <c:pt idx="30">
                  <c:v>455000</c:v>
                </c:pt>
                <c:pt idx="31">
                  <c:v>451950</c:v>
                </c:pt>
                <c:pt idx="32">
                  <c:v>450000</c:v>
                </c:pt>
                <c:pt idx="33">
                  <c:v>446261</c:v>
                </c:pt>
                <c:pt idx="34">
                  <c:v>445000</c:v>
                </c:pt>
                <c:pt idx="35">
                  <c:v>441929</c:v>
                </c:pt>
                <c:pt idx="36">
                  <c:v>440000</c:v>
                </c:pt>
                <c:pt idx="37">
                  <c:v>438780</c:v>
                </c:pt>
                <c:pt idx="38">
                  <c:v>437154</c:v>
                </c:pt>
                <c:pt idx="39">
                  <c:v>430000</c:v>
                </c:pt>
                <c:pt idx="40">
                  <c:v>426000</c:v>
                </c:pt>
                <c:pt idx="41">
                  <c:v>425000</c:v>
                </c:pt>
                <c:pt idx="42">
                  <c:v>424870</c:v>
                </c:pt>
                <c:pt idx="43">
                  <c:v>423000</c:v>
                </c:pt>
                <c:pt idx="44">
                  <c:v>421250</c:v>
                </c:pt>
                <c:pt idx="45">
                  <c:v>419005</c:v>
                </c:pt>
                <c:pt idx="46">
                  <c:v>418000</c:v>
                </c:pt>
                <c:pt idx="47">
                  <c:v>417500</c:v>
                </c:pt>
                <c:pt idx="48">
                  <c:v>415298</c:v>
                </c:pt>
                <c:pt idx="49">
                  <c:v>415000</c:v>
                </c:pt>
                <c:pt idx="50">
                  <c:v>415000</c:v>
                </c:pt>
                <c:pt idx="51">
                  <c:v>412500</c:v>
                </c:pt>
                <c:pt idx="52">
                  <c:v>412083</c:v>
                </c:pt>
                <c:pt idx="53">
                  <c:v>410000</c:v>
                </c:pt>
                <c:pt idx="54">
                  <c:v>410000</c:v>
                </c:pt>
                <c:pt idx="55">
                  <c:v>410000</c:v>
                </c:pt>
                <c:pt idx="56">
                  <c:v>409900</c:v>
                </c:pt>
                <c:pt idx="57">
                  <c:v>405749</c:v>
                </c:pt>
                <c:pt idx="58">
                  <c:v>405000</c:v>
                </c:pt>
                <c:pt idx="59">
                  <c:v>404000</c:v>
                </c:pt>
                <c:pt idx="60">
                  <c:v>403000</c:v>
                </c:pt>
                <c:pt idx="61">
                  <c:v>402861</c:v>
                </c:pt>
                <c:pt idx="62">
                  <c:v>402000</c:v>
                </c:pt>
                <c:pt idx="63">
                  <c:v>401179</c:v>
                </c:pt>
                <c:pt idx="64">
                  <c:v>398800</c:v>
                </c:pt>
                <c:pt idx="65">
                  <c:v>395192</c:v>
                </c:pt>
                <c:pt idx="66">
                  <c:v>395039</c:v>
                </c:pt>
                <c:pt idx="67">
                  <c:v>395000</c:v>
                </c:pt>
                <c:pt idx="68">
                  <c:v>394617</c:v>
                </c:pt>
                <c:pt idx="69">
                  <c:v>394432</c:v>
                </c:pt>
                <c:pt idx="70">
                  <c:v>392000</c:v>
                </c:pt>
                <c:pt idx="71">
                  <c:v>392000</c:v>
                </c:pt>
                <c:pt idx="72">
                  <c:v>390000</c:v>
                </c:pt>
                <c:pt idx="73">
                  <c:v>387000</c:v>
                </c:pt>
                <c:pt idx="74">
                  <c:v>386250</c:v>
                </c:pt>
                <c:pt idx="75">
                  <c:v>385000</c:v>
                </c:pt>
                <c:pt idx="76">
                  <c:v>385000</c:v>
                </c:pt>
                <c:pt idx="77">
                  <c:v>384500</c:v>
                </c:pt>
                <c:pt idx="78">
                  <c:v>383970</c:v>
                </c:pt>
                <c:pt idx="79">
                  <c:v>383000</c:v>
                </c:pt>
                <c:pt idx="80">
                  <c:v>382500</c:v>
                </c:pt>
                <c:pt idx="81">
                  <c:v>381000</c:v>
                </c:pt>
                <c:pt idx="82">
                  <c:v>380000</c:v>
                </c:pt>
                <c:pt idx="83">
                  <c:v>379000</c:v>
                </c:pt>
                <c:pt idx="84">
                  <c:v>378500</c:v>
                </c:pt>
                <c:pt idx="85">
                  <c:v>378000</c:v>
                </c:pt>
                <c:pt idx="86">
                  <c:v>377500</c:v>
                </c:pt>
                <c:pt idx="87">
                  <c:v>377426</c:v>
                </c:pt>
                <c:pt idx="88">
                  <c:v>376162</c:v>
                </c:pt>
                <c:pt idx="89">
                  <c:v>375000</c:v>
                </c:pt>
                <c:pt idx="90">
                  <c:v>374000</c:v>
                </c:pt>
                <c:pt idx="91">
                  <c:v>373000</c:v>
                </c:pt>
                <c:pt idx="92">
                  <c:v>372500</c:v>
                </c:pt>
                <c:pt idx="93">
                  <c:v>372500</c:v>
                </c:pt>
                <c:pt idx="94">
                  <c:v>372402</c:v>
                </c:pt>
                <c:pt idx="95">
                  <c:v>372397</c:v>
                </c:pt>
                <c:pt idx="96">
                  <c:v>372000</c:v>
                </c:pt>
                <c:pt idx="97">
                  <c:v>370878</c:v>
                </c:pt>
                <c:pt idx="98">
                  <c:v>370000</c:v>
                </c:pt>
                <c:pt idx="99">
                  <c:v>370000</c:v>
                </c:pt>
                <c:pt idx="100">
                  <c:v>369900</c:v>
                </c:pt>
                <c:pt idx="101">
                  <c:v>362500</c:v>
                </c:pt>
                <c:pt idx="102">
                  <c:v>361919</c:v>
                </c:pt>
                <c:pt idx="103">
                  <c:v>360000</c:v>
                </c:pt>
                <c:pt idx="104">
                  <c:v>360000</c:v>
                </c:pt>
                <c:pt idx="105">
                  <c:v>360000</c:v>
                </c:pt>
                <c:pt idx="106">
                  <c:v>359900</c:v>
                </c:pt>
                <c:pt idx="107">
                  <c:v>359100</c:v>
                </c:pt>
                <c:pt idx="108">
                  <c:v>356383</c:v>
                </c:pt>
                <c:pt idx="109">
                  <c:v>356000</c:v>
                </c:pt>
                <c:pt idx="110">
                  <c:v>355000</c:v>
                </c:pt>
                <c:pt idx="111">
                  <c:v>355000</c:v>
                </c:pt>
                <c:pt idx="112">
                  <c:v>354000</c:v>
                </c:pt>
                <c:pt idx="113">
                  <c:v>350000</c:v>
                </c:pt>
                <c:pt idx="114">
                  <c:v>350000</c:v>
                </c:pt>
                <c:pt idx="115">
                  <c:v>350000</c:v>
                </c:pt>
                <c:pt idx="116">
                  <c:v>350000</c:v>
                </c:pt>
                <c:pt idx="117">
                  <c:v>350000</c:v>
                </c:pt>
                <c:pt idx="118">
                  <c:v>349265</c:v>
                </c:pt>
                <c:pt idx="119">
                  <c:v>348000</c:v>
                </c:pt>
                <c:pt idx="120">
                  <c:v>345474</c:v>
                </c:pt>
                <c:pt idx="121">
                  <c:v>345000</c:v>
                </c:pt>
                <c:pt idx="122">
                  <c:v>345000</c:v>
                </c:pt>
                <c:pt idx="123">
                  <c:v>344133</c:v>
                </c:pt>
                <c:pt idx="124">
                  <c:v>342643</c:v>
                </c:pt>
                <c:pt idx="125">
                  <c:v>342000</c:v>
                </c:pt>
                <c:pt idx="126">
                  <c:v>341000</c:v>
                </c:pt>
                <c:pt idx="127">
                  <c:v>340000</c:v>
                </c:pt>
                <c:pt idx="128">
                  <c:v>340000</c:v>
                </c:pt>
                <c:pt idx="129">
                  <c:v>339750</c:v>
                </c:pt>
                <c:pt idx="130">
                  <c:v>338931</c:v>
                </c:pt>
                <c:pt idx="131">
                  <c:v>338500</c:v>
                </c:pt>
                <c:pt idx="132">
                  <c:v>337500</c:v>
                </c:pt>
                <c:pt idx="133">
                  <c:v>337000</c:v>
                </c:pt>
                <c:pt idx="134">
                  <c:v>336820</c:v>
                </c:pt>
                <c:pt idx="135">
                  <c:v>336000</c:v>
                </c:pt>
                <c:pt idx="136">
                  <c:v>335000</c:v>
                </c:pt>
                <c:pt idx="137">
                  <c:v>335000</c:v>
                </c:pt>
                <c:pt idx="138">
                  <c:v>335000</c:v>
                </c:pt>
                <c:pt idx="139">
                  <c:v>335000</c:v>
                </c:pt>
                <c:pt idx="140">
                  <c:v>334000</c:v>
                </c:pt>
                <c:pt idx="141">
                  <c:v>333168</c:v>
                </c:pt>
                <c:pt idx="142">
                  <c:v>332000</c:v>
                </c:pt>
                <c:pt idx="143">
                  <c:v>330000</c:v>
                </c:pt>
                <c:pt idx="144">
                  <c:v>329900</c:v>
                </c:pt>
                <c:pt idx="145">
                  <c:v>328000</c:v>
                </c:pt>
                <c:pt idx="146">
                  <c:v>327000</c:v>
                </c:pt>
                <c:pt idx="147">
                  <c:v>326000</c:v>
                </c:pt>
                <c:pt idx="148">
                  <c:v>325624</c:v>
                </c:pt>
                <c:pt idx="149">
                  <c:v>325300</c:v>
                </c:pt>
                <c:pt idx="150">
                  <c:v>325000</c:v>
                </c:pt>
                <c:pt idx="151">
                  <c:v>325000</c:v>
                </c:pt>
                <c:pt idx="152">
                  <c:v>325000</c:v>
                </c:pt>
                <c:pt idx="153">
                  <c:v>325000</c:v>
                </c:pt>
                <c:pt idx="154">
                  <c:v>324000</c:v>
                </c:pt>
                <c:pt idx="155">
                  <c:v>323262</c:v>
                </c:pt>
                <c:pt idx="156">
                  <c:v>322500</c:v>
                </c:pt>
                <c:pt idx="157">
                  <c:v>322400</c:v>
                </c:pt>
                <c:pt idx="158">
                  <c:v>321000</c:v>
                </c:pt>
                <c:pt idx="159">
                  <c:v>320000</c:v>
                </c:pt>
                <c:pt idx="160">
                  <c:v>320000</c:v>
                </c:pt>
                <c:pt idx="161">
                  <c:v>320000</c:v>
                </c:pt>
                <c:pt idx="162">
                  <c:v>320000</c:v>
                </c:pt>
                <c:pt idx="163">
                  <c:v>320000</c:v>
                </c:pt>
                <c:pt idx="164">
                  <c:v>320000</c:v>
                </c:pt>
                <c:pt idx="165">
                  <c:v>319500</c:v>
                </c:pt>
                <c:pt idx="166">
                  <c:v>319000</c:v>
                </c:pt>
                <c:pt idx="167">
                  <c:v>318750</c:v>
                </c:pt>
                <c:pt idx="168">
                  <c:v>318000</c:v>
                </c:pt>
                <c:pt idx="169">
                  <c:v>318000</c:v>
                </c:pt>
                <c:pt idx="170">
                  <c:v>318000</c:v>
                </c:pt>
                <c:pt idx="171">
                  <c:v>317500</c:v>
                </c:pt>
                <c:pt idx="172">
                  <c:v>317000</c:v>
                </c:pt>
                <c:pt idx="173">
                  <c:v>316600</c:v>
                </c:pt>
                <c:pt idx="174">
                  <c:v>316500</c:v>
                </c:pt>
                <c:pt idx="175">
                  <c:v>316000</c:v>
                </c:pt>
                <c:pt idx="176">
                  <c:v>315750</c:v>
                </c:pt>
                <c:pt idx="177">
                  <c:v>315500</c:v>
                </c:pt>
                <c:pt idx="178">
                  <c:v>315000</c:v>
                </c:pt>
                <c:pt idx="179">
                  <c:v>315000</c:v>
                </c:pt>
                <c:pt idx="180">
                  <c:v>315000</c:v>
                </c:pt>
                <c:pt idx="181">
                  <c:v>315000</c:v>
                </c:pt>
                <c:pt idx="182">
                  <c:v>315000</c:v>
                </c:pt>
                <c:pt idx="183">
                  <c:v>315000</c:v>
                </c:pt>
                <c:pt idx="184">
                  <c:v>315000</c:v>
                </c:pt>
                <c:pt idx="185">
                  <c:v>315000</c:v>
                </c:pt>
                <c:pt idx="186">
                  <c:v>314813</c:v>
                </c:pt>
                <c:pt idx="187">
                  <c:v>313000</c:v>
                </c:pt>
                <c:pt idx="188">
                  <c:v>312500</c:v>
                </c:pt>
                <c:pt idx="189">
                  <c:v>312500</c:v>
                </c:pt>
                <c:pt idx="190">
                  <c:v>311872</c:v>
                </c:pt>
                <c:pt idx="191">
                  <c:v>311500</c:v>
                </c:pt>
                <c:pt idx="192">
                  <c:v>310013</c:v>
                </c:pt>
                <c:pt idx="193">
                  <c:v>310000</c:v>
                </c:pt>
                <c:pt idx="194">
                  <c:v>310000</c:v>
                </c:pt>
                <c:pt idx="195">
                  <c:v>309000</c:v>
                </c:pt>
                <c:pt idx="196">
                  <c:v>309000</c:v>
                </c:pt>
                <c:pt idx="197">
                  <c:v>308030</c:v>
                </c:pt>
                <c:pt idx="198">
                  <c:v>307000</c:v>
                </c:pt>
                <c:pt idx="199">
                  <c:v>306000</c:v>
                </c:pt>
                <c:pt idx="200">
                  <c:v>306000</c:v>
                </c:pt>
                <c:pt idx="201">
                  <c:v>305900</c:v>
                </c:pt>
                <c:pt idx="202">
                  <c:v>305000</c:v>
                </c:pt>
                <c:pt idx="203">
                  <c:v>303477</c:v>
                </c:pt>
                <c:pt idx="204">
                  <c:v>302000</c:v>
                </c:pt>
                <c:pt idx="205">
                  <c:v>302000</c:v>
                </c:pt>
                <c:pt idx="206">
                  <c:v>301600</c:v>
                </c:pt>
                <c:pt idx="207">
                  <c:v>301500</c:v>
                </c:pt>
                <c:pt idx="208">
                  <c:v>301000</c:v>
                </c:pt>
                <c:pt idx="209">
                  <c:v>301000</c:v>
                </c:pt>
                <c:pt idx="210">
                  <c:v>300000</c:v>
                </c:pt>
                <c:pt idx="211">
                  <c:v>300000</c:v>
                </c:pt>
                <c:pt idx="212">
                  <c:v>300000</c:v>
                </c:pt>
                <c:pt idx="213">
                  <c:v>300000</c:v>
                </c:pt>
                <c:pt idx="214">
                  <c:v>300000</c:v>
                </c:pt>
                <c:pt idx="215">
                  <c:v>300000</c:v>
                </c:pt>
                <c:pt idx="216">
                  <c:v>299800</c:v>
                </c:pt>
                <c:pt idx="217">
                  <c:v>298751</c:v>
                </c:pt>
                <c:pt idx="218">
                  <c:v>298236</c:v>
                </c:pt>
                <c:pt idx="219">
                  <c:v>297900</c:v>
                </c:pt>
                <c:pt idx="220">
                  <c:v>297000</c:v>
                </c:pt>
                <c:pt idx="221">
                  <c:v>296000</c:v>
                </c:pt>
                <c:pt idx="222">
                  <c:v>295493</c:v>
                </c:pt>
                <c:pt idx="223">
                  <c:v>295000</c:v>
                </c:pt>
                <c:pt idx="224">
                  <c:v>294900</c:v>
                </c:pt>
                <c:pt idx="225">
                  <c:v>294323</c:v>
                </c:pt>
                <c:pt idx="226">
                  <c:v>294000</c:v>
                </c:pt>
                <c:pt idx="227">
                  <c:v>294000</c:v>
                </c:pt>
                <c:pt idx="228">
                  <c:v>293200</c:v>
                </c:pt>
                <c:pt idx="229">
                  <c:v>293077</c:v>
                </c:pt>
                <c:pt idx="230">
                  <c:v>293000</c:v>
                </c:pt>
                <c:pt idx="231">
                  <c:v>292500</c:v>
                </c:pt>
                <c:pt idx="232">
                  <c:v>291000</c:v>
                </c:pt>
                <c:pt idx="233">
                  <c:v>291000</c:v>
                </c:pt>
                <c:pt idx="234">
                  <c:v>290941</c:v>
                </c:pt>
                <c:pt idx="235">
                  <c:v>290000</c:v>
                </c:pt>
                <c:pt idx="236">
                  <c:v>290000</c:v>
                </c:pt>
                <c:pt idx="237">
                  <c:v>290000</c:v>
                </c:pt>
                <c:pt idx="238">
                  <c:v>290000</c:v>
                </c:pt>
                <c:pt idx="239">
                  <c:v>290000</c:v>
                </c:pt>
                <c:pt idx="240">
                  <c:v>290000</c:v>
                </c:pt>
                <c:pt idx="241">
                  <c:v>290000</c:v>
                </c:pt>
                <c:pt idx="242">
                  <c:v>290000</c:v>
                </c:pt>
                <c:pt idx="243">
                  <c:v>290000</c:v>
                </c:pt>
                <c:pt idx="244">
                  <c:v>289000</c:v>
                </c:pt>
                <c:pt idx="245">
                  <c:v>287602</c:v>
                </c:pt>
                <c:pt idx="246">
                  <c:v>287500</c:v>
                </c:pt>
                <c:pt idx="247">
                  <c:v>287090</c:v>
                </c:pt>
                <c:pt idx="248">
                  <c:v>287000</c:v>
                </c:pt>
                <c:pt idx="249">
                  <c:v>287000</c:v>
                </c:pt>
                <c:pt idx="250">
                  <c:v>286500</c:v>
                </c:pt>
                <c:pt idx="251">
                  <c:v>286000</c:v>
                </c:pt>
                <c:pt idx="252">
                  <c:v>285000</c:v>
                </c:pt>
                <c:pt idx="253">
                  <c:v>285000</c:v>
                </c:pt>
                <c:pt idx="254">
                  <c:v>285000</c:v>
                </c:pt>
                <c:pt idx="255">
                  <c:v>285000</c:v>
                </c:pt>
                <c:pt idx="256">
                  <c:v>285000</c:v>
                </c:pt>
                <c:pt idx="257">
                  <c:v>284700</c:v>
                </c:pt>
                <c:pt idx="258">
                  <c:v>284500</c:v>
                </c:pt>
                <c:pt idx="259">
                  <c:v>284000</c:v>
                </c:pt>
                <c:pt idx="260">
                  <c:v>284000</c:v>
                </c:pt>
                <c:pt idx="261">
                  <c:v>284000</c:v>
                </c:pt>
                <c:pt idx="262">
                  <c:v>283463</c:v>
                </c:pt>
                <c:pt idx="263">
                  <c:v>282922</c:v>
                </c:pt>
                <c:pt idx="264">
                  <c:v>282000</c:v>
                </c:pt>
                <c:pt idx="265">
                  <c:v>281500</c:v>
                </c:pt>
                <c:pt idx="266">
                  <c:v>281213</c:v>
                </c:pt>
                <c:pt idx="267">
                  <c:v>281000</c:v>
                </c:pt>
                <c:pt idx="268">
                  <c:v>280000</c:v>
                </c:pt>
                <c:pt idx="269">
                  <c:v>280000</c:v>
                </c:pt>
                <c:pt idx="270">
                  <c:v>280000</c:v>
                </c:pt>
                <c:pt idx="271">
                  <c:v>280000</c:v>
                </c:pt>
                <c:pt idx="272">
                  <c:v>279900</c:v>
                </c:pt>
                <c:pt idx="273">
                  <c:v>279500</c:v>
                </c:pt>
                <c:pt idx="274">
                  <c:v>279500</c:v>
                </c:pt>
                <c:pt idx="275">
                  <c:v>279500</c:v>
                </c:pt>
                <c:pt idx="276">
                  <c:v>279000</c:v>
                </c:pt>
                <c:pt idx="277">
                  <c:v>279000</c:v>
                </c:pt>
                <c:pt idx="278">
                  <c:v>278000</c:v>
                </c:pt>
                <c:pt idx="279">
                  <c:v>278000</c:v>
                </c:pt>
                <c:pt idx="280">
                  <c:v>277500</c:v>
                </c:pt>
                <c:pt idx="281">
                  <c:v>277000</c:v>
                </c:pt>
                <c:pt idx="282">
                  <c:v>277000</c:v>
                </c:pt>
                <c:pt idx="283">
                  <c:v>276000</c:v>
                </c:pt>
                <c:pt idx="284">
                  <c:v>275500</c:v>
                </c:pt>
                <c:pt idx="285">
                  <c:v>275500</c:v>
                </c:pt>
                <c:pt idx="286">
                  <c:v>275000</c:v>
                </c:pt>
                <c:pt idx="287">
                  <c:v>275000</c:v>
                </c:pt>
                <c:pt idx="288">
                  <c:v>275000</c:v>
                </c:pt>
                <c:pt idx="289">
                  <c:v>275000</c:v>
                </c:pt>
                <c:pt idx="290">
                  <c:v>275000</c:v>
                </c:pt>
                <c:pt idx="291">
                  <c:v>275000</c:v>
                </c:pt>
                <c:pt idx="292">
                  <c:v>275000</c:v>
                </c:pt>
                <c:pt idx="293">
                  <c:v>275000</c:v>
                </c:pt>
                <c:pt idx="294">
                  <c:v>274970</c:v>
                </c:pt>
                <c:pt idx="295">
                  <c:v>274900</c:v>
                </c:pt>
                <c:pt idx="296">
                  <c:v>274725</c:v>
                </c:pt>
                <c:pt idx="297">
                  <c:v>274300</c:v>
                </c:pt>
                <c:pt idx="298">
                  <c:v>274000</c:v>
                </c:pt>
                <c:pt idx="299">
                  <c:v>272500</c:v>
                </c:pt>
                <c:pt idx="300">
                  <c:v>272000</c:v>
                </c:pt>
                <c:pt idx="301">
                  <c:v>272000</c:v>
                </c:pt>
                <c:pt idx="302">
                  <c:v>271900</c:v>
                </c:pt>
                <c:pt idx="303">
                  <c:v>271500</c:v>
                </c:pt>
                <c:pt idx="304">
                  <c:v>271000</c:v>
                </c:pt>
                <c:pt idx="305">
                  <c:v>271000</c:v>
                </c:pt>
                <c:pt idx="306">
                  <c:v>270000</c:v>
                </c:pt>
                <c:pt idx="307">
                  <c:v>270000</c:v>
                </c:pt>
                <c:pt idx="308">
                  <c:v>270000</c:v>
                </c:pt>
                <c:pt idx="309">
                  <c:v>270000</c:v>
                </c:pt>
                <c:pt idx="310">
                  <c:v>270000</c:v>
                </c:pt>
                <c:pt idx="311">
                  <c:v>270000</c:v>
                </c:pt>
                <c:pt idx="312">
                  <c:v>270000</c:v>
                </c:pt>
                <c:pt idx="313">
                  <c:v>270000</c:v>
                </c:pt>
                <c:pt idx="314">
                  <c:v>269790</c:v>
                </c:pt>
                <c:pt idx="315">
                  <c:v>269500</c:v>
                </c:pt>
                <c:pt idx="316">
                  <c:v>269500</c:v>
                </c:pt>
                <c:pt idx="317">
                  <c:v>268500</c:v>
                </c:pt>
                <c:pt idx="318">
                  <c:v>268000</c:v>
                </c:pt>
                <c:pt idx="319">
                  <c:v>268000</c:v>
                </c:pt>
                <c:pt idx="320">
                  <c:v>267916</c:v>
                </c:pt>
                <c:pt idx="321">
                  <c:v>267300</c:v>
                </c:pt>
                <c:pt idx="322">
                  <c:v>267000</c:v>
                </c:pt>
                <c:pt idx="323">
                  <c:v>266500</c:v>
                </c:pt>
                <c:pt idx="324">
                  <c:v>266000</c:v>
                </c:pt>
                <c:pt idx="325">
                  <c:v>265979</c:v>
                </c:pt>
                <c:pt idx="326">
                  <c:v>265900</c:v>
                </c:pt>
                <c:pt idx="327">
                  <c:v>265000</c:v>
                </c:pt>
                <c:pt idx="328">
                  <c:v>265000</c:v>
                </c:pt>
                <c:pt idx="329">
                  <c:v>264966</c:v>
                </c:pt>
                <c:pt idx="330">
                  <c:v>264500</c:v>
                </c:pt>
                <c:pt idx="331">
                  <c:v>264132</c:v>
                </c:pt>
                <c:pt idx="332">
                  <c:v>263550</c:v>
                </c:pt>
                <c:pt idx="333">
                  <c:v>263435</c:v>
                </c:pt>
                <c:pt idx="334">
                  <c:v>263400</c:v>
                </c:pt>
                <c:pt idx="335">
                  <c:v>263000</c:v>
                </c:pt>
                <c:pt idx="336">
                  <c:v>263000</c:v>
                </c:pt>
                <c:pt idx="337">
                  <c:v>262500</c:v>
                </c:pt>
                <c:pt idx="338">
                  <c:v>262500</c:v>
                </c:pt>
                <c:pt idx="339">
                  <c:v>262280</c:v>
                </c:pt>
                <c:pt idx="340">
                  <c:v>262000</c:v>
                </c:pt>
                <c:pt idx="341">
                  <c:v>261500</c:v>
                </c:pt>
                <c:pt idx="342">
                  <c:v>261329</c:v>
                </c:pt>
                <c:pt idx="343">
                  <c:v>260400</c:v>
                </c:pt>
                <c:pt idx="344">
                  <c:v>260261</c:v>
                </c:pt>
                <c:pt idx="345">
                  <c:v>260116</c:v>
                </c:pt>
                <c:pt idx="346">
                  <c:v>260000</c:v>
                </c:pt>
                <c:pt idx="347">
                  <c:v>260000</c:v>
                </c:pt>
                <c:pt idx="348">
                  <c:v>260000</c:v>
                </c:pt>
                <c:pt idx="349">
                  <c:v>260000</c:v>
                </c:pt>
                <c:pt idx="350">
                  <c:v>260000</c:v>
                </c:pt>
                <c:pt idx="351">
                  <c:v>260000</c:v>
                </c:pt>
                <c:pt idx="352">
                  <c:v>260000</c:v>
                </c:pt>
                <c:pt idx="353">
                  <c:v>260000</c:v>
                </c:pt>
                <c:pt idx="354">
                  <c:v>260000</c:v>
                </c:pt>
                <c:pt idx="355">
                  <c:v>260000</c:v>
                </c:pt>
                <c:pt idx="356">
                  <c:v>260000</c:v>
                </c:pt>
                <c:pt idx="357">
                  <c:v>259500</c:v>
                </c:pt>
                <c:pt idx="358">
                  <c:v>259000</c:v>
                </c:pt>
                <c:pt idx="359">
                  <c:v>259000</c:v>
                </c:pt>
                <c:pt idx="360">
                  <c:v>258000</c:v>
                </c:pt>
                <c:pt idx="361">
                  <c:v>258000</c:v>
                </c:pt>
                <c:pt idx="362">
                  <c:v>257500</c:v>
                </c:pt>
                <c:pt idx="363">
                  <c:v>257500</c:v>
                </c:pt>
                <c:pt idx="364">
                  <c:v>257500</c:v>
                </c:pt>
                <c:pt idx="365">
                  <c:v>257500</c:v>
                </c:pt>
                <c:pt idx="366">
                  <c:v>257076</c:v>
                </c:pt>
                <c:pt idx="367">
                  <c:v>257000</c:v>
                </c:pt>
                <c:pt idx="368">
                  <c:v>257000</c:v>
                </c:pt>
                <c:pt idx="369">
                  <c:v>257000</c:v>
                </c:pt>
                <c:pt idx="370">
                  <c:v>257000</c:v>
                </c:pt>
                <c:pt idx="371">
                  <c:v>256900</c:v>
                </c:pt>
                <c:pt idx="372">
                  <c:v>256300</c:v>
                </c:pt>
                <c:pt idx="373">
                  <c:v>256000</c:v>
                </c:pt>
                <c:pt idx="374">
                  <c:v>256000</c:v>
                </c:pt>
                <c:pt idx="375">
                  <c:v>256000</c:v>
                </c:pt>
                <c:pt idx="376">
                  <c:v>256000</c:v>
                </c:pt>
                <c:pt idx="377">
                  <c:v>255900</c:v>
                </c:pt>
                <c:pt idx="378">
                  <c:v>255900</c:v>
                </c:pt>
                <c:pt idx="379">
                  <c:v>255500</c:v>
                </c:pt>
                <c:pt idx="380">
                  <c:v>255000</c:v>
                </c:pt>
                <c:pt idx="381">
                  <c:v>255000</c:v>
                </c:pt>
                <c:pt idx="382">
                  <c:v>255000</c:v>
                </c:pt>
                <c:pt idx="383">
                  <c:v>255000</c:v>
                </c:pt>
                <c:pt idx="384">
                  <c:v>255000</c:v>
                </c:pt>
                <c:pt idx="385">
                  <c:v>255000</c:v>
                </c:pt>
                <c:pt idx="386">
                  <c:v>254900</c:v>
                </c:pt>
                <c:pt idx="387">
                  <c:v>254900</c:v>
                </c:pt>
                <c:pt idx="388">
                  <c:v>254750</c:v>
                </c:pt>
                <c:pt idx="389">
                  <c:v>254000</c:v>
                </c:pt>
                <c:pt idx="390">
                  <c:v>253293</c:v>
                </c:pt>
                <c:pt idx="391">
                  <c:v>253000</c:v>
                </c:pt>
                <c:pt idx="392">
                  <c:v>253000</c:v>
                </c:pt>
                <c:pt idx="393">
                  <c:v>252678</c:v>
                </c:pt>
                <c:pt idx="394">
                  <c:v>252000</c:v>
                </c:pt>
                <c:pt idx="395">
                  <c:v>252000</c:v>
                </c:pt>
                <c:pt idx="396">
                  <c:v>252000</c:v>
                </c:pt>
                <c:pt idx="397">
                  <c:v>252000</c:v>
                </c:pt>
                <c:pt idx="398">
                  <c:v>252000</c:v>
                </c:pt>
                <c:pt idx="399">
                  <c:v>251000</c:v>
                </c:pt>
                <c:pt idx="400">
                  <c:v>250764</c:v>
                </c:pt>
                <c:pt idx="401">
                  <c:v>250580</c:v>
                </c:pt>
                <c:pt idx="402">
                  <c:v>250000</c:v>
                </c:pt>
                <c:pt idx="403">
                  <c:v>250000</c:v>
                </c:pt>
                <c:pt idx="404">
                  <c:v>250000</c:v>
                </c:pt>
                <c:pt idx="405">
                  <c:v>250000</c:v>
                </c:pt>
                <c:pt idx="406">
                  <c:v>250000</c:v>
                </c:pt>
                <c:pt idx="407">
                  <c:v>250000</c:v>
                </c:pt>
                <c:pt idx="408">
                  <c:v>250000</c:v>
                </c:pt>
                <c:pt idx="409">
                  <c:v>250000</c:v>
                </c:pt>
                <c:pt idx="410">
                  <c:v>250000</c:v>
                </c:pt>
                <c:pt idx="411">
                  <c:v>250000</c:v>
                </c:pt>
                <c:pt idx="412">
                  <c:v>250000</c:v>
                </c:pt>
                <c:pt idx="413">
                  <c:v>250000</c:v>
                </c:pt>
                <c:pt idx="414">
                  <c:v>250000</c:v>
                </c:pt>
                <c:pt idx="415">
                  <c:v>250000</c:v>
                </c:pt>
                <c:pt idx="416">
                  <c:v>250000</c:v>
                </c:pt>
                <c:pt idx="417">
                  <c:v>249700</c:v>
                </c:pt>
                <c:pt idx="418">
                  <c:v>249000</c:v>
                </c:pt>
                <c:pt idx="419">
                  <c:v>249000</c:v>
                </c:pt>
                <c:pt idx="420">
                  <c:v>248900</c:v>
                </c:pt>
                <c:pt idx="421">
                  <c:v>248500</c:v>
                </c:pt>
                <c:pt idx="422">
                  <c:v>248500</c:v>
                </c:pt>
                <c:pt idx="423">
                  <c:v>248328</c:v>
                </c:pt>
                <c:pt idx="424">
                  <c:v>248000</c:v>
                </c:pt>
                <c:pt idx="425">
                  <c:v>248000</c:v>
                </c:pt>
                <c:pt idx="426">
                  <c:v>247900</c:v>
                </c:pt>
                <c:pt idx="427">
                  <c:v>247000</c:v>
                </c:pt>
                <c:pt idx="428">
                  <c:v>246900</c:v>
                </c:pt>
                <c:pt idx="429">
                  <c:v>246500</c:v>
                </c:pt>
                <c:pt idx="430">
                  <c:v>245700</c:v>
                </c:pt>
                <c:pt idx="431">
                  <c:v>245350</c:v>
                </c:pt>
                <c:pt idx="432">
                  <c:v>245000</c:v>
                </c:pt>
                <c:pt idx="433">
                  <c:v>245000</c:v>
                </c:pt>
                <c:pt idx="434">
                  <c:v>245000</c:v>
                </c:pt>
                <c:pt idx="435">
                  <c:v>245000</c:v>
                </c:pt>
                <c:pt idx="436">
                  <c:v>245000</c:v>
                </c:pt>
                <c:pt idx="437">
                  <c:v>244600</c:v>
                </c:pt>
                <c:pt idx="438">
                  <c:v>244400</c:v>
                </c:pt>
                <c:pt idx="439">
                  <c:v>244000</c:v>
                </c:pt>
                <c:pt idx="440">
                  <c:v>244000</c:v>
                </c:pt>
                <c:pt idx="441">
                  <c:v>244000</c:v>
                </c:pt>
                <c:pt idx="442">
                  <c:v>243500</c:v>
                </c:pt>
                <c:pt idx="443">
                  <c:v>243000</c:v>
                </c:pt>
                <c:pt idx="444">
                  <c:v>242500</c:v>
                </c:pt>
                <c:pt idx="445">
                  <c:v>242000</c:v>
                </c:pt>
                <c:pt idx="446">
                  <c:v>242000</c:v>
                </c:pt>
                <c:pt idx="447">
                  <c:v>241600</c:v>
                </c:pt>
                <c:pt idx="448">
                  <c:v>241500</c:v>
                </c:pt>
                <c:pt idx="449">
                  <c:v>241500</c:v>
                </c:pt>
                <c:pt idx="450">
                  <c:v>241000</c:v>
                </c:pt>
                <c:pt idx="451">
                  <c:v>240900</c:v>
                </c:pt>
                <c:pt idx="452">
                  <c:v>240050</c:v>
                </c:pt>
                <c:pt idx="453">
                  <c:v>240000</c:v>
                </c:pt>
                <c:pt idx="454">
                  <c:v>240000</c:v>
                </c:pt>
                <c:pt idx="455">
                  <c:v>240000</c:v>
                </c:pt>
                <c:pt idx="456">
                  <c:v>240000</c:v>
                </c:pt>
                <c:pt idx="457">
                  <c:v>240000</c:v>
                </c:pt>
                <c:pt idx="458">
                  <c:v>240000</c:v>
                </c:pt>
                <c:pt idx="459">
                  <c:v>240000</c:v>
                </c:pt>
                <c:pt idx="460">
                  <c:v>240000</c:v>
                </c:pt>
                <c:pt idx="461">
                  <c:v>240000</c:v>
                </c:pt>
                <c:pt idx="462">
                  <c:v>240000</c:v>
                </c:pt>
                <c:pt idx="463">
                  <c:v>240000</c:v>
                </c:pt>
                <c:pt idx="464">
                  <c:v>239900</c:v>
                </c:pt>
                <c:pt idx="465">
                  <c:v>239900</c:v>
                </c:pt>
                <c:pt idx="466">
                  <c:v>239900</c:v>
                </c:pt>
                <c:pt idx="467">
                  <c:v>239799</c:v>
                </c:pt>
                <c:pt idx="468">
                  <c:v>239686</c:v>
                </c:pt>
                <c:pt idx="469">
                  <c:v>239500</c:v>
                </c:pt>
                <c:pt idx="470">
                  <c:v>239000</c:v>
                </c:pt>
                <c:pt idx="471">
                  <c:v>239000</c:v>
                </c:pt>
                <c:pt idx="472">
                  <c:v>239000</c:v>
                </c:pt>
                <c:pt idx="473">
                  <c:v>239000</c:v>
                </c:pt>
                <c:pt idx="474">
                  <c:v>239000</c:v>
                </c:pt>
                <c:pt idx="475">
                  <c:v>238500</c:v>
                </c:pt>
                <c:pt idx="476">
                  <c:v>238000</c:v>
                </c:pt>
                <c:pt idx="477">
                  <c:v>238000</c:v>
                </c:pt>
                <c:pt idx="478">
                  <c:v>237500</c:v>
                </c:pt>
                <c:pt idx="479">
                  <c:v>237000</c:v>
                </c:pt>
                <c:pt idx="480">
                  <c:v>237000</c:v>
                </c:pt>
                <c:pt idx="481">
                  <c:v>237000</c:v>
                </c:pt>
                <c:pt idx="482">
                  <c:v>237000</c:v>
                </c:pt>
                <c:pt idx="483">
                  <c:v>236500</c:v>
                </c:pt>
                <c:pt idx="484">
                  <c:v>236500</c:v>
                </c:pt>
                <c:pt idx="485">
                  <c:v>236000</c:v>
                </c:pt>
                <c:pt idx="486">
                  <c:v>236000</c:v>
                </c:pt>
                <c:pt idx="487">
                  <c:v>235876</c:v>
                </c:pt>
                <c:pt idx="488">
                  <c:v>235500</c:v>
                </c:pt>
                <c:pt idx="489">
                  <c:v>235128</c:v>
                </c:pt>
                <c:pt idx="490">
                  <c:v>235000</c:v>
                </c:pt>
                <c:pt idx="491">
                  <c:v>235000</c:v>
                </c:pt>
                <c:pt idx="492">
                  <c:v>235000</c:v>
                </c:pt>
                <c:pt idx="493">
                  <c:v>235000</c:v>
                </c:pt>
                <c:pt idx="494">
                  <c:v>235000</c:v>
                </c:pt>
                <c:pt idx="495">
                  <c:v>235000</c:v>
                </c:pt>
                <c:pt idx="496">
                  <c:v>235000</c:v>
                </c:pt>
                <c:pt idx="497">
                  <c:v>235000</c:v>
                </c:pt>
                <c:pt idx="498">
                  <c:v>235000</c:v>
                </c:pt>
                <c:pt idx="499">
                  <c:v>235000</c:v>
                </c:pt>
                <c:pt idx="500">
                  <c:v>235000</c:v>
                </c:pt>
                <c:pt idx="501">
                  <c:v>234500</c:v>
                </c:pt>
                <c:pt idx="502">
                  <c:v>234000</c:v>
                </c:pt>
                <c:pt idx="503">
                  <c:v>233555</c:v>
                </c:pt>
                <c:pt idx="504">
                  <c:v>233500</c:v>
                </c:pt>
                <c:pt idx="505">
                  <c:v>233230</c:v>
                </c:pt>
                <c:pt idx="506">
                  <c:v>233170</c:v>
                </c:pt>
                <c:pt idx="507">
                  <c:v>233000</c:v>
                </c:pt>
                <c:pt idx="508">
                  <c:v>232698</c:v>
                </c:pt>
                <c:pt idx="509">
                  <c:v>232600</c:v>
                </c:pt>
                <c:pt idx="510">
                  <c:v>232500</c:v>
                </c:pt>
                <c:pt idx="511">
                  <c:v>232000</c:v>
                </c:pt>
                <c:pt idx="512">
                  <c:v>232000</c:v>
                </c:pt>
                <c:pt idx="513">
                  <c:v>232000</c:v>
                </c:pt>
                <c:pt idx="514">
                  <c:v>231713</c:v>
                </c:pt>
                <c:pt idx="515">
                  <c:v>231500</c:v>
                </c:pt>
                <c:pt idx="516">
                  <c:v>231500</c:v>
                </c:pt>
                <c:pt idx="517">
                  <c:v>231000</c:v>
                </c:pt>
                <c:pt idx="518">
                  <c:v>231000</c:v>
                </c:pt>
                <c:pt idx="519">
                  <c:v>230500</c:v>
                </c:pt>
                <c:pt idx="520">
                  <c:v>230500</c:v>
                </c:pt>
                <c:pt idx="521">
                  <c:v>230348</c:v>
                </c:pt>
                <c:pt idx="522">
                  <c:v>230000</c:v>
                </c:pt>
                <c:pt idx="523">
                  <c:v>230000</c:v>
                </c:pt>
                <c:pt idx="524">
                  <c:v>230000</c:v>
                </c:pt>
                <c:pt idx="525">
                  <c:v>230000</c:v>
                </c:pt>
                <c:pt idx="526">
                  <c:v>230000</c:v>
                </c:pt>
                <c:pt idx="527">
                  <c:v>230000</c:v>
                </c:pt>
                <c:pt idx="528">
                  <c:v>230000</c:v>
                </c:pt>
                <c:pt idx="529">
                  <c:v>230000</c:v>
                </c:pt>
                <c:pt idx="530">
                  <c:v>230000</c:v>
                </c:pt>
                <c:pt idx="531">
                  <c:v>230000</c:v>
                </c:pt>
                <c:pt idx="532">
                  <c:v>229800</c:v>
                </c:pt>
                <c:pt idx="533">
                  <c:v>229800</c:v>
                </c:pt>
                <c:pt idx="534">
                  <c:v>229456</c:v>
                </c:pt>
                <c:pt idx="535">
                  <c:v>229000</c:v>
                </c:pt>
                <c:pt idx="536">
                  <c:v>229000</c:v>
                </c:pt>
                <c:pt idx="537">
                  <c:v>229000</c:v>
                </c:pt>
                <c:pt idx="538">
                  <c:v>228500</c:v>
                </c:pt>
                <c:pt idx="539">
                  <c:v>228500</c:v>
                </c:pt>
                <c:pt idx="540">
                  <c:v>228500</c:v>
                </c:pt>
                <c:pt idx="541">
                  <c:v>228500</c:v>
                </c:pt>
                <c:pt idx="542">
                  <c:v>228000</c:v>
                </c:pt>
                <c:pt idx="543">
                  <c:v>228000</c:v>
                </c:pt>
                <c:pt idx="544">
                  <c:v>228000</c:v>
                </c:pt>
                <c:pt idx="545">
                  <c:v>227875</c:v>
                </c:pt>
                <c:pt idx="546">
                  <c:v>227680</c:v>
                </c:pt>
                <c:pt idx="547">
                  <c:v>227000</c:v>
                </c:pt>
                <c:pt idx="548">
                  <c:v>227000</c:v>
                </c:pt>
                <c:pt idx="549">
                  <c:v>227000</c:v>
                </c:pt>
                <c:pt idx="550">
                  <c:v>227000</c:v>
                </c:pt>
                <c:pt idx="551">
                  <c:v>227000</c:v>
                </c:pt>
                <c:pt idx="552">
                  <c:v>226750</c:v>
                </c:pt>
                <c:pt idx="553">
                  <c:v>226700</c:v>
                </c:pt>
                <c:pt idx="554">
                  <c:v>226500</c:v>
                </c:pt>
                <c:pt idx="555">
                  <c:v>226500</c:v>
                </c:pt>
                <c:pt idx="556">
                  <c:v>226001</c:v>
                </c:pt>
                <c:pt idx="557">
                  <c:v>226000</c:v>
                </c:pt>
                <c:pt idx="558">
                  <c:v>226000</c:v>
                </c:pt>
                <c:pt idx="559">
                  <c:v>226000</c:v>
                </c:pt>
                <c:pt idx="560">
                  <c:v>225000</c:v>
                </c:pt>
                <c:pt idx="561">
                  <c:v>225000</c:v>
                </c:pt>
                <c:pt idx="562">
                  <c:v>225000</c:v>
                </c:pt>
                <c:pt idx="563">
                  <c:v>225000</c:v>
                </c:pt>
                <c:pt idx="564">
                  <c:v>225000</c:v>
                </c:pt>
                <c:pt idx="565">
                  <c:v>225000</c:v>
                </c:pt>
                <c:pt idx="566">
                  <c:v>225000</c:v>
                </c:pt>
                <c:pt idx="567">
                  <c:v>225000</c:v>
                </c:pt>
                <c:pt idx="568">
                  <c:v>225000</c:v>
                </c:pt>
                <c:pt idx="569">
                  <c:v>225000</c:v>
                </c:pt>
                <c:pt idx="570">
                  <c:v>225000</c:v>
                </c:pt>
                <c:pt idx="571">
                  <c:v>224900</c:v>
                </c:pt>
                <c:pt idx="572">
                  <c:v>224900</c:v>
                </c:pt>
                <c:pt idx="573">
                  <c:v>224500</c:v>
                </c:pt>
                <c:pt idx="574">
                  <c:v>224500</c:v>
                </c:pt>
                <c:pt idx="575">
                  <c:v>224243</c:v>
                </c:pt>
                <c:pt idx="576">
                  <c:v>224000</c:v>
                </c:pt>
                <c:pt idx="577">
                  <c:v>224000</c:v>
                </c:pt>
                <c:pt idx="578">
                  <c:v>223500</c:v>
                </c:pt>
                <c:pt idx="579">
                  <c:v>223500</c:v>
                </c:pt>
                <c:pt idx="580">
                  <c:v>223000</c:v>
                </c:pt>
                <c:pt idx="581">
                  <c:v>223000</c:v>
                </c:pt>
                <c:pt idx="582">
                  <c:v>222500</c:v>
                </c:pt>
                <c:pt idx="583">
                  <c:v>222500</c:v>
                </c:pt>
                <c:pt idx="584">
                  <c:v>222000</c:v>
                </c:pt>
                <c:pt idx="585">
                  <c:v>222000</c:v>
                </c:pt>
                <c:pt idx="586">
                  <c:v>222000</c:v>
                </c:pt>
                <c:pt idx="587">
                  <c:v>222000</c:v>
                </c:pt>
                <c:pt idx="588">
                  <c:v>221800</c:v>
                </c:pt>
                <c:pt idx="589">
                  <c:v>221500</c:v>
                </c:pt>
                <c:pt idx="590">
                  <c:v>221500</c:v>
                </c:pt>
                <c:pt idx="591">
                  <c:v>221300</c:v>
                </c:pt>
                <c:pt idx="592">
                  <c:v>221000</c:v>
                </c:pt>
                <c:pt idx="593">
                  <c:v>221000</c:v>
                </c:pt>
                <c:pt idx="594">
                  <c:v>221000</c:v>
                </c:pt>
                <c:pt idx="595">
                  <c:v>220000</c:v>
                </c:pt>
                <c:pt idx="596">
                  <c:v>220000</c:v>
                </c:pt>
                <c:pt idx="597">
                  <c:v>220000</c:v>
                </c:pt>
                <c:pt idx="598">
                  <c:v>220000</c:v>
                </c:pt>
                <c:pt idx="599">
                  <c:v>220000</c:v>
                </c:pt>
                <c:pt idx="600">
                  <c:v>220000</c:v>
                </c:pt>
                <c:pt idx="601">
                  <c:v>220000</c:v>
                </c:pt>
                <c:pt idx="602">
                  <c:v>220000</c:v>
                </c:pt>
                <c:pt idx="603">
                  <c:v>220000</c:v>
                </c:pt>
                <c:pt idx="604">
                  <c:v>220000</c:v>
                </c:pt>
                <c:pt idx="605">
                  <c:v>220000</c:v>
                </c:pt>
                <c:pt idx="606">
                  <c:v>220000</c:v>
                </c:pt>
                <c:pt idx="607">
                  <c:v>220000</c:v>
                </c:pt>
                <c:pt idx="608">
                  <c:v>219500</c:v>
                </c:pt>
                <c:pt idx="609">
                  <c:v>219500</c:v>
                </c:pt>
                <c:pt idx="610">
                  <c:v>219500</c:v>
                </c:pt>
                <c:pt idx="611">
                  <c:v>219500</c:v>
                </c:pt>
                <c:pt idx="612">
                  <c:v>219210</c:v>
                </c:pt>
                <c:pt idx="613">
                  <c:v>219000</c:v>
                </c:pt>
                <c:pt idx="614">
                  <c:v>218836</c:v>
                </c:pt>
                <c:pt idx="615">
                  <c:v>218689</c:v>
                </c:pt>
                <c:pt idx="616">
                  <c:v>218500</c:v>
                </c:pt>
                <c:pt idx="617">
                  <c:v>218000</c:v>
                </c:pt>
                <c:pt idx="618">
                  <c:v>218000</c:v>
                </c:pt>
                <c:pt idx="619">
                  <c:v>218000</c:v>
                </c:pt>
                <c:pt idx="620">
                  <c:v>217500</c:v>
                </c:pt>
                <c:pt idx="621">
                  <c:v>217500</c:v>
                </c:pt>
                <c:pt idx="622">
                  <c:v>217000</c:v>
                </c:pt>
                <c:pt idx="623">
                  <c:v>217000</c:v>
                </c:pt>
                <c:pt idx="624">
                  <c:v>217000</c:v>
                </c:pt>
                <c:pt idx="625">
                  <c:v>217000</c:v>
                </c:pt>
                <c:pt idx="626">
                  <c:v>217000</c:v>
                </c:pt>
                <c:pt idx="627">
                  <c:v>216837</c:v>
                </c:pt>
                <c:pt idx="628">
                  <c:v>216500</c:v>
                </c:pt>
                <c:pt idx="629">
                  <c:v>216000</c:v>
                </c:pt>
                <c:pt idx="630">
                  <c:v>216000</c:v>
                </c:pt>
                <c:pt idx="631">
                  <c:v>215700</c:v>
                </c:pt>
                <c:pt idx="632">
                  <c:v>215200</c:v>
                </c:pt>
                <c:pt idx="633">
                  <c:v>215000</c:v>
                </c:pt>
                <c:pt idx="634">
                  <c:v>215000</c:v>
                </c:pt>
                <c:pt idx="635">
                  <c:v>215000</c:v>
                </c:pt>
                <c:pt idx="636">
                  <c:v>215000</c:v>
                </c:pt>
                <c:pt idx="637">
                  <c:v>215000</c:v>
                </c:pt>
                <c:pt idx="638">
                  <c:v>215000</c:v>
                </c:pt>
                <c:pt idx="639">
                  <c:v>215000</c:v>
                </c:pt>
                <c:pt idx="640">
                  <c:v>215000</c:v>
                </c:pt>
                <c:pt idx="641">
                  <c:v>215000</c:v>
                </c:pt>
                <c:pt idx="642">
                  <c:v>215000</c:v>
                </c:pt>
                <c:pt idx="643">
                  <c:v>215000</c:v>
                </c:pt>
                <c:pt idx="644">
                  <c:v>215000</c:v>
                </c:pt>
                <c:pt idx="645">
                  <c:v>214900</c:v>
                </c:pt>
                <c:pt idx="646">
                  <c:v>214500</c:v>
                </c:pt>
                <c:pt idx="647">
                  <c:v>214000</c:v>
                </c:pt>
                <c:pt idx="648">
                  <c:v>214000</c:v>
                </c:pt>
                <c:pt idx="649">
                  <c:v>214000</c:v>
                </c:pt>
                <c:pt idx="650">
                  <c:v>214000</c:v>
                </c:pt>
                <c:pt idx="651">
                  <c:v>214000</c:v>
                </c:pt>
                <c:pt idx="652">
                  <c:v>214000</c:v>
                </c:pt>
                <c:pt idx="653">
                  <c:v>214000</c:v>
                </c:pt>
                <c:pt idx="654">
                  <c:v>213500</c:v>
                </c:pt>
                <c:pt idx="655">
                  <c:v>213500</c:v>
                </c:pt>
                <c:pt idx="656">
                  <c:v>213250</c:v>
                </c:pt>
                <c:pt idx="657">
                  <c:v>213133</c:v>
                </c:pt>
                <c:pt idx="658">
                  <c:v>213000</c:v>
                </c:pt>
                <c:pt idx="659">
                  <c:v>213000</c:v>
                </c:pt>
                <c:pt idx="660">
                  <c:v>213000</c:v>
                </c:pt>
                <c:pt idx="661">
                  <c:v>213000</c:v>
                </c:pt>
                <c:pt idx="662">
                  <c:v>213000</c:v>
                </c:pt>
                <c:pt idx="663">
                  <c:v>213000</c:v>
                </c:pt>
                <c:pt idx="664">
                  <c:v>213000</c:v>
                </c:pt>
                <c:pt idx="665">
                  <c:v>213000</c:v>
                </c:pt>
                <c:pt idx="666">
                  <c:v>212999</c:v>
                </c:pt>
                <c:pt idx="667">
                  <c:v>212900</c:v>
                </c:pt>
                <c:pt idx="668">
                  <c:v>212700</c:v>
                </c:pt>
                <c:pt idx="669">
                  <c:v>212500</c:v>
                </c:pt>
                <c:pt idx="670">
                  <c:v>212300</c:v>
                </c:pt>
                <c:pt idx="671">
                  <c:v>212109</c:v>
                </c:pt>
                <c:pt idx="672">
                  <c:v>212000</c:v>
                </c:pt>
                <c:pt idx="673">
                  <c:v>212000</c:v>
                </c:pt>
                <c:pt idx="674">
                  <c:v>211000</c:v>
                </c:pt>
                <c:pt idx="675">
                  <c:v>211000</c:v>
                </c:pt>
                <c:pt idx="676">
                  <c:v>211000</c:v>
                </c:pt>
                <c:pt idx="677">
                  <c:v>211000</c:v>
                </c:pt>
                <c:pt idx="678">
                  <c:v>211000</c:v>
                </c:pt>
                <c:pt idx="679">
                  <c:v>210900</c:v>
                </c:pt>
                <c:pt idx="680">
                  <c:v>210400</c:v>
                </c:pt>
                <c:pt idx="681">
                  <c:v>210000</c:v>
                </c:pt>
                <c:pt idx="682">
                  <c:v>210000</c:v>
                </c:pt>
                <c:pt idx="683">
                  <c:v>210000</c:v>
                </c:pt>
                <c:pt idx="684">
                  <c:v>210000</c:v>
                </c:pt>
                <c:pt idx="685">
                  <c:v>210000</c:v>
                </c:pt>
                <c:pt idx="686">
                  <c:v>210000</c:v>
                </c:pt>
                <c:pt idx="687">
                  <c:v>210000</c:v>
                </c:pt>
                <c:pt idx="688">
                  <c:v>210000</c:v>
                </c:pt>
                <c:pt idx="689">
                  <c:v>209700</c:v>
                </c:pt>
                <c:pt idx="690">
                  <c:v>209500</c:v>
                </c:pt>
                <c:pt idx="691">
                  <c:v>209000</c:v>
                </c:pt>
                <c:pt idx="692">
                  <c:v>209000</c:v>
                </c:pt>
                <c:pt idx="693">
                  <c:v>209000</c:v>
                </c:pt>
                <c:pt idx="694">
                  <c:v>208900</c:v>
                </c:pt>
                <c:pt idx="695">
                  <c:v>208900</c:v>
                </c:pt>
                <c:pt idx="696">
                  <c:v>208500</c:v>
                </c:pt>
                <c:pt idx="697">
                  <c:v>208300</c:v>
                </c:pt>
                <c:pt idx="698">
                  <c:v>208000</c:v>
                </c:pt>
                <c:pt idx="699">
                  <c:v>207500</c:v>
                </c:pt>
                <c:pt idx="700">
                  <c:v>207500</c:v>
                </c:pt>
                <c:pt idx="701">
                  <c:v>207500</c:v>
                </c:pt>
                <c:pt idx="702">
                  <c:v>207500</c:v>
                </c:pt>
                <c:pt idx="703">
                  <c:v>207000</c:v>
                </c:pt>
                <c:pt idx="704">
                  <c:v>207000</c:v>
                </c:pt>
                <c:pt idx="705">
                  <c:v>207000</c:v>
                </c:pt>
                <c:pt idx="706">
                  <c:v>207000</c:v>
                </c:pt>
                <c:pt idx="707">
                  <c:v>207000</c:v>
                </c:pt>
                <c:pt idx="708">
                  <c:v>206900</c:v>
                </c:pt>
                <c:pt idx="709">
                  <c:v>206580</c:v>
                </c:pt>
                <c:pt idx="710">
                  <c:v>206000</c:v>
                </c:pt>
                <c:pt idx="711">
                  <c:v>206000</c:v>
                </c:pt>
                <c:pt idx="712">
                  <c:v>205950</c:v>
                </c:pt>
                <c:pt idx="713">
                  <c:v>205000</c:v>
                </c:pt>
                <c:pt idx="714">
                  <c:v>205000</c:v>
                </c:pt>
                <c:pt idx="715">
                  <c:v>205000</c:v>
                </c:pt>
                <c:pt idx="716">
                  <c:v>205000</c:v>
                </c:pt>
                <c:pt idx="717">
                  <c:v>205000</c:v>
                </c:pt>
                <c:pt idx="718">
                  <c:v>205000</c:v>
                </c:pt>
                <c:pt idx="719">
                  <c:v>205000</c:v>
                </c:pt>
                <c:pt idx="720">
                  <c:v>205000</c:v>
                </c:pt>
                <c:pt idx="721">
                  <c:v>204900</c:v>
                </c:pt>
                <c:pt idx="722">
                  <c:v>204750</c:v>
                </c:pt>
                <c:pt idx="723">
                  <c:v>204500</c:v>
                </c:pt>
                <c:pt idx="724">
                  <c:v>204000</c:v>
                </c:pt>
                <c:pt idx="725">
                  <c:v>204000</c:v>
                </c:pt>
                <c:pt idx="726">
                  <c:v>204000</c:v>
                </c:pt>
                <c:pt idx="727">
                  <c:v>204000</c:v>
                </c:pt>
                <c:pt idx="728">
                  <c:v>204000</c:v>
                </c:pt>
                <c:pt idx="729">
                  <c:v>203160</c:v>
                </c:pt>
                <c:pt idx="730">
                  <c:v>203135</c:v>
                </c:pt>
                <c:pt idx="731">
                  <c:v>203000</c:v>
                </c:pt>
                <c:pt idx="732">
                  <c:v>203000</c:v>
                </c:pt>
                <c:pt idx="733">
                  <c:v>203000</c:v>
                </c:pt>
                <c:pt idx="734">
                  <c:v>203000</c:v>
                </c:pt>
                <c:pt idx="735">
                  <c:v>203000</c:v>
                </c:pt>
                <c:pt idx="736">
                  <c:v>202900</c:v>
                </c:pt>
                <c:pt idx="737">
                  <c:v>202500</c:v>
                </c:pt>
                <c:pt idx="738">
                  <c:v>202500</c:v>
                </c:pt>
                <c:pt idx="739">
                  <c:v>202500</c:v>
                </c:pt>
                <c:pt idx="740">
                  <c:v>202000</c:v>
                </c:pt>
                <c:pt idx="741">
                  <c:v>202000</c:v>
                </c:pt>
                <c:pt idx="742">
                  <c:v>201800</c:v>
                </c:pt>
                <c:pt idx="743">
                  <c:v>201490</c:v>
                </c:pt>
                <c:pt idx="744">
                  <c:v>201000</c:v>
                </c:pt>
                <c:pt idx="745">
                  <c:v>201000</c:v>
                </c:pt>
                <c:pt idx="746">
                  <c:v>201000</c:v>
                </c:pt>
                <c:pt idx="747">
                  <c:v>201000</c:v>
                </c:pt>
                <c:pt idx="748">
                  <c:v>201000</c:v>
                </c:pt>
                <c:pt idx="749">
                  <c:v>200825</c:v>
                </c:pt>
                <c:pt idx="750">
                  <c:v>200624</c:v>
                </c:pt>
                <c:pt idx="751">
                  <c:v>200500</c:v>
                </c:pt>
                <c:pt idx="752">
                  <c:v>200500</c:v>
                </c:pt>
                <c:pt idx="753">
                  <c:v>200141</c:v>
                </c:pt>
                <c:pt idx="754">
                  <c:v>200100</c:v>
                </c:pt>
                <c:pt idx="755">
                  <c:v>200000</c:v>
                </c:pt>
                <c:pt idx="756">
                  <c:v>200000</c:v>
                </c:pt>
                <c:pt idx="757">
                  <c:v>200000</c:v>
                </c:pt>
                <c:pt idx="758">
                  <c:v>200000</c:v>
                </c:pt>
                <c:pt idx="759">
                  <c:v>200000</c:v>
                </c:pt>
                <c:pt idx="760">
                  <c:v>200000</c:v>
                </c:pt>
                <c:pt idx="761">
                  <c:v>200000</c:v>
                </c:pt>
                <c:pt idx="762">
                  <c:v>200000</c:v>
                </c:pt>
                <c:pt idx="763">
                  <c:v>200000</c:v>
                </c:pt>
                <c:pt idx="764">
                  <c:v>200000</c:v>
                </c:pt>
                <c:pt idx="765">
                  <c:v>200000</c:v>
                </c:pt>
                <c:pt idx="766">
                  <c:v>200000</c:v>
                </c:pt>
                <c:pt idx="767">
                  <c:v>200000</c:v>
                </c:pt>
                <c:pt idx="768">
                  <c:v>199900</c:v>
                </c:pt>
                <c:pt idx="769">
                  <c:v>199500</c:v>
                </c:pt>
                <c:pt idx="770">
                  <c:v>199500</c:v>
                </c:pt>
                <c:pt idx="771">
                  <c:v>199000</c:v>
                </c:pt>
                <c:pt idx="772">
                  <c:v>198900</c:v>
                </c:pt>
                <c:pt idx="773">
                  <c:v>198600</c:v>
                </c:pt>
                <c:pt idx="774">
                  <c:v>198500</c:v>
                </c:pt>
                <c:pt idx="775">
                  <c:v>198500</c:v>
                </c:pt>
                <c:pt idx="776">
                  <c:v>198444</c:v>
                </c:pt>
                <c:pt idx="777">
                  <c:v>198000</c:v>
                </c:pt>
                <c:pt idx="778">
                  <c:v>198000</c:v>
                </c:pt>
                <c:pt idx="779">
                  <c:v>198000</c:v>
                </c:pt>
                <c:pt idx="780">
                  <c:v>197900</c:v>
                </c:pt>
                <c:pt idx="781">
                  <c:v>197900</c:v>
                </c:pt>
                <c:pt idx="782">
                  <c:v>197900</c:v>
                </c:pt>
                <c:pt idx="783">
                  <c:v>197600</c:v>
                </c:pt>
                <c:pt idx="784">
                  <c:v>197500</c:v>
                </c:pt>
                <c:pt idx="785">
                  <c:v>197500</c:v>
                </c:pt>
                <c:pt idx="786">
                  <c:v>197000</c:v>
                </c:pt>
                <c:pt idx="787">
                  <c:v>197000</c:v>
                </c:pt>
                <c:pt idx="788">
                  <c:v>197000</c:v>
                </c:pt>
                <c:pt idx="789">
                  <c:v>197000</c:v>
                </c:pt>
                <c:pt idx="790">
                  <c:v>196500</c:v>
                </c:pt>
                <c:pt idx="791">
                  <c:v>196500</c:v>
                </c:pt>
                <c:pt idx="792">
                  <c:v>196500</c:v>
                </c:pt>
                <c:pt idx="793">
                  <c:v>196000</c:v>
                </c:pt>
                <c:pt idx="794">
                  <c:v>196000</c:v>
                </c:pt>
                <c:pt idx="795">
                  <c:v>196000</c:v>
                </c:pt>
                <c:pt idx="796">
                  <c:v>195800</c:v>
                </c:pt>
                <c:pt idx="797">
                  <c:v>195500</c:v>
                </c:pt>
                <c:pt idx="798">
                  <c:v>195500</c:v>
                </c:pt>
                <c:pt idx="799">
                  <c:v>195500</c:v>
                </c:pt>
                <c:pt idx="800">
                  <c:v>195400</c:v>
                </c:pt>
                <c:pt idx="801">
                  <c:v>195000</c:v>
                </c:pt>
                <c:pt idx="802">
                  <c:v>195000</c:v>
                </c:pt>
                <c:pt idx="803">
                  <c:v>195000</c:v>
                </c:pt>
                <c:pt idx="804">
                  <c:v>195000</c:v>
                </c:pt>
                <c:pt idx="805">
                  <c:v>195000</c:v>
                </c:pt>
                <c:pt idx="806">
                  <c:v>195000</c:v>
                </c:pt>
                <c:pt idx="807">
                  <c:v>194500</c:v>
                </c:pt>
                <c:pt idx="808">
                  <c:v>194500</c:v>
                </c:pt>
                <c:pt idx="809">
                  <c:v>194500</c:v>
                </c:pt>
                <c:pt idx="810">
                  <c:v>194000</c:v>
                </c:pt>
                <c:pt idx="811">
                  <c:v>194000</c:v>
                </c:pt>
                <c:pt idx="812">
                  <c:v>194000</c:v>
                </c:pt>
                <c:pt idx="813">
                  <c:v>194000</c:v>
                </c:pt>
                <c:pt idx="814">
                  <c:v>193879</c:v>
                </c:pt>
                <c:pt idx="815">
                  <c:v>193500</c:v>
                </c:pt>
                <c:pt idx="816">
                  <c:v>193500</c:v>
                </c:pt>
                <c:pt idx="817">
                  <c:v>193000</c:v>
                </c:pt>
                <c:pt idx="818">
                  <c:v>193000</c:v>
                </c:pt>
                <c:pt idx="819">
                  <c:v>193000</c:v>
                </c:pt>
                <c:pt idx="820">
                  <c:v>193000</c:v>
                </c:pt>
                <c:pt idx="821">
                  <c:v>193000</c:v>
                </c:pt>
                <c:pt idx="822">
                  <c:v>193000</c:v>
                </c:pt>
                <c:pt idx="823">
                  <c:v>192500</c:v>
                </c:pt>
                <c:pt idx="824">
                  <c:v>192500</c:v>
                </c:pt>
                <c:pt idx="825">
                  <c:v>192350</c:v>
                </c:pt>
                <c:pt idx="826">
                  <c:v>192140</c:v>
                </c:pt>
                <c:pt idx="827">
                  <c:v>192100</c:v>
                </c:pt>
                <c:pt idx="828">
                  <c:v>192000</c:v>
                </c:pt>
                <c:pt idx="829">
                  <c:v>192000</c:v>
                </c:pt>
                <c:pt idx="830">
                  <c:v>192000</c:v>
                </c:pt>
                <c:pt idx="831">
                  <c:v>192000</c:v>
                </c:pt>
                <c:pt idx="832">
                  <c:v>192000</c:v>
                </c:pt>
                <c:pt idx="833">
                  <c:v>192000</c:v>
                </c:pt>
                <c:pt idx="834">
                  <c:v>192000</c:v>
                </c:pt>
                <c:pt idx="835">
                  <c:v>192000</c:v>
                </c:pt>
                <c:pt idx="836">
                  <c:v>191750</c:v>
                </c:pt>
                <c:pt idx="837">
                  <c:v>191000</c:v>
                </c:pt>
                <c:pt idx="838">
                  <c:v>191000</c:v>
                </c:pt>
                <c:pt idx="839">
                  <c:v>191000</c:v>
                </c:pt>
                <c:pt idx="840">
                  <c:v>191000</c:v>
                </c:pt>
                <c:pt idx="841">
                  <c:v>191000</c:v>
                </c:pt>
                <c:pt idx="842">
                  <c:v>191000</c:v>
                </c:pt>
                <c:pt idx="843">
                  <c:v>190550</c:v>
                </c:pt>
                <c:pt idx="844">
                  <c:v>190500</c:v>
                </c:pt>
                <c:pt idx="845">
                  <c:v>190000</c:v>
                </c:pt>
                <c:pt idx="846">
                  <c:v>190000</c:v>
                </c:pt>
                <c:pt idx="847">
                  <c:v>190000</c:v>
                </c:pt>
                <c:pt idx="848">
                  <c:v>190000</c:v>
                </c:pt>
                <c:pt idx="849">
                  <c:v>190000</c:v>
                </c:pt>
                <c:pt idx="850">
                  <c:v>190000</c:v>
                </c:pt>
                <c:pt idx="851">
                  <c:v>190000</c:v>
                </c:pt>
                <c:pt idx="852">
                  <c:v>190000</c:v>
                </c:pt>
                <c:pt idx="853">
                  <c:v>190000</c:v>
                </c:pt>
                <c:pt idx="854">
                  <c:v>190000</c:v>
                </c:pt>
                <c:pt idx="855">
                  <c:v>190000</c:v>
                </c:pt>
                <c:pt idx="856">
                  <c:v>190000</c:v>
                </c:pt>
                <c:pt idx="857">
                  <c:v>190000</c:v>
                </c:pt>
                <c:pt idx="858">
                  <c:v>190000</c:v>
                </c:pt>
                <c:pt idx="859">
                  <c:v>189950</c:v>
                </c:pt>
                <c:pt idx="860">
                  <c:v>189900</c:v>
                </c:pt>
                <c:pt idx="861">
                  <c:v>189500</c:v>
                </c:pt>
                <c:pt idx="862">
                  <c:v>189500</c:v>
                </c:pt>
                <c:pt idx="863">
                  <c:v>189000</c:v>
                </c:pt>
                <c:pt idx="864">
                  <c:v>189000</c:v>
                </c:pt>
                <c:pt idx="865">
                  <c:v>189000</c:v>
                </c:pt>
                <c:pt idx="866">
                  <c:v>189000</c:v>
                </c:pt>
                <c:pt idx="867">
                  <c:v>189000</c:v>
                </c:pt>
                <c:pt idx="868">
                  <c:v>189000</c:v>
                </c:pt>
                <c:pt idx="869">
                  <c:v>189000</c:v>
                </c:pt>
                <c:pt idx="870">
                  <c:v>188900</c:v>
                </c:pt>
                <c:pt idx="871">
                  <c:v>188700</c:v>
                </c:pt>
                <c:pt idx="872">
                  <c:v>188500</c:v>
                </c:pt>
                <c:pt idx="873">
                  <c:v>188500</c:v>
                </c:pt>
                <c:pt idx="874">
                  <c:v>188500</c:v>
                </c:pt>
                <c:pt idx="875">
                  <c:v>188000</c:v>
                </c:pt>
                <c:pt idx="876">
                  <c:v>188000</c:v>
                </c:pt>
                <c:pt idx="877">
                  <c:v>188000</c:v>
                </c:pt>
                <c:pt idx="878">
                  <c:v>188000</c:v>
                </c:pt>
                <c:pt idx="879">
                  <c:v>188000</c:v>
                </c:pt>
                <c:pt idx="880">
                  <c:v>188000</c:v>
                </c:pt>
                <c:pt idx="881">
                  <c:v>188000</c:v>
                </c:pt>
                <c:pt idx="882">
                  <c:v>187750</c:v>
                </c:pt>
                <c:pt idx="883">
                  <c:v>187687</c:v>
                </c:pt>
                <c:pt idx="884">
                  <c:v>187500</c:v>
                </c:pt>
                <c:pt idx="885">
                  <c:v>187500</c:v>
                </c:pt>
                <c:pt idx="886">
                  <c:v>187500</c:v>
                </c:pt>
                <c:pt idx="887">
                  <c:v>187500</c:v>
                </c:pt>
                <c:pt idx="888">
                  <c:v>187500</c:v>
                </c:pt>
                <c:pt idx="889">
                  <c:v>187500</c:v>
                </c:pt>
                <c:pt idx="890">
                  <c:v>187500</c:v>
                </c:pt>
                <c:pt idx="891">
                  <c:v>187100</c:v>
                </c:pt>
                <c:pt idx="892">
                  <c:v>187000</c:v>
                </c:pt>
                <c:pt idx="893">
                  <c:v>187000</c:v>
                </c:pt>
                <c:pt idx="894">
                  <c:v>187000</c:v>
                </c:pt>
                <c:pt idx="895">
                  <c:v>187000</c:v>
                </c:pt>
                <c:pt idx="896">
                  <c:v>187000</c:v>
                </c:pt>
                <c:pt idx="897">
                  <c:v>187000</c:v>
                </c:pt>
                <c:pt idx="898">
                  <c:v>187000</c:v>
                </c:pt>
                <c:pt idx="899">
                  <c:v>187000</c:v>
                </c:pt>
                <c:pt idx="900">
                  <c:v>186800</c:v>
                </c:pt>
                <c:pt idx="901">
                  <c:v>186700</c:v>
                </c:pt>
                <c:pt idx="902">
                  <c:v>186500</c:v>
                </c:pt>
                <c:pt idx="903">
                  <c:v>186500</c:v>
                </c:pt>
                <c:pt idx="904">
                  <c:v>186500</c:v>
                </c:pt>
                <c:pt idx="905">
                  <c:v>186000</c:v>
                </c:pt>
                <c:pt idx="906">
                  <c:v>186000</c:v>
                </c:pt>
                <c:pt idx="907">
                  <c:v>185900</c:v>
                </c:pt>
                <c:pt idx="908">
                  <c:v>185900</c:v>
                </c:pt>
                <c:pt idx="909">
                  <c:v>185750</c:v>
                </c:pt>
                <c:pt idx="910">
                  <c:v>185500</c:v>
                </c:pt>
                <c:pt idx="911">
                  <c:v>185485</c:v>
                </c:pt>
                <c:pt idx="912">
                  <c:v>185101</c:v>
                </c:pt>
                <c:pt idx="913">
                  <c:v>185088</c:v>
                </c:pt>
                <c:pt idx="914">
                  <c:v>185000</c:v>
                </c:pt>
                <c:pt idx="915">
                  <c:v>185000</c:v>
                </c:pt>
                <c:pt idx="916">
                  <c:v>185000</c:v>
                </c:pt>
                <c:pt idx="917">
                  <c:v>185000</c:v>
                </c:pt>
                <c:pt idx="918">
                  <c:v>185000</c:v>
                </c:pt>
                <c:pt idx="919">
                  <c:v>185000</c:v>
                </c:pt>
                <c:pt idx="920">
                  <c:v>185000</c:v>
                </c:pt>
                <c:pt idx="921">
                  <c:v>185000</c:v>
                </c:pt>
                <c:pt idx="922">
                  <c:v>185000</c:v>
                </c:pt>
                <c:pt idx="923">
                  <c:v>185000</c:v>
                </c:pt>
                <c:pt idx="924">
                  <c:v>185000</c:v>
                </c:pt>
                <c:pt idx="925">
                  <c:v>185000</c:v>
                </c:pt>
                <c:pt idx="926">
                  <c:v>185000</c:v>
                </c:pt>
                <c:pt idx="927">
                  <c:v>185000</c:v>
                </c:pt>
                <c:pt idx="928">
                  <c:v>185000</c:v>
                </c:pt>
                <c:pt idx="929">
                  <c:v>185000</c:v>
                </c:pt>
                <c:pt idx="930">
                  <c:v>185000</c:v>
                </c:pt>
                <c:pt idx="931">
                  <c:v>185000</c:v>
                </c:pt>
                <c:pt idx="932">
                  <c:v>185000</c:v>
                </c:pt>
                <c:pt idx="933">
                  <c:v>184900</c:v>
                </c:pt>
                <c:pt idx="934">
                  <c:v>184900</c:v>
                </c:pt>
                <c:pt idx="935">
                  <c:v>184900</c:v>
                </c:pt>
                <c:pt idx="936">
                  <c:v>184750</c:v>
                </c:pt>
                <c:pt idx="937">
                  <c:v>184500</c:v>
                </c:pt>
                <c:pt idx="938">
                  <c:v>184500</c:v>
                </c:pt>
                <c:pt idx="939">
                  <c:v>184100</c:v>
                </c:pt>
                <c:pt idx="940">
                  <c:v>184000</c:v>
                </c:pt>
                <c:pt idx="941">
                  <c:v>184000</c:v>
                </c:pt>
                <c:pt idx="942">
                  <c:v>184000</c:v>
                </c:pt>
                <c:pt idx="943">
                  <c:v>184000</c:v>
                </c:pt>
                <c:pt idx="944">
                  <c:v>184000</c:v>
                </c:pt>
                <c:pt idx="945">
                  <c:v>184000</c:v>
                </c:pt>
                <c:pt idx="946">
                  <c:v>184000</c:v>
                </c:pt>
                <c:pt idx="947">
                  <c:v>184000</c:v>
                </c:pt>
                <c:pt idx="948">
                  <c:v>184000</c:v>
                </c:pt>
                <c:pt idx="949">
                  <c:v>183850</c:v>
                </c:pt>
                <c:pt idx="950">
                  <c:v>183600</c:v>
                </c:pt>
                <c:pt idx="951">
                  <c:v>183500</c:v>
                </c:pt>
                <c:pt idx="952">
                  <c:v>183500</c:v>
                </c:pt>
                <c:pt idx="953">
                  <c:v>183500</c:v>
                </c:pt>
                <c:pt idx="954">
                  <c:v>183500</c:v>
                </c:pt>
                <c:pt idx="955">
                  <c:v>183200</c:v>
                </c:pt>
                <c:pt idx="956">
                  <c:v>183000</c:v>
                </c:pt>
                <c:pt idx="957">
                  <c:v>183000</c:v>
                </c:pt>
                <c:pt idx="958">
                  <c:v>183000</c:v>
                </c:pt>
                <c:pt idx="959">
                  <c:v>183000</c:v>
                </c:pt>
                <c:pt idx="960">
                  <c:v>182900</c:v>
                </c:pt>
                <c:pt idx="961">
                  <c:v>182000</c:v>
                </c:pt>
                <c:pt idx="962">
                  <c:v>182000</c:v>
                </c:pt>
                <c:pt idx="963">
                  <c:v>182000</c:v>
                </c:pt>
                <c:pt idx="964">
                  <c:v>182000</c:v>
                </c:pt>
                <c:pt idx="965">
                  <c:v>181900</c:v>
                </c:pt>
                <c:pt idx="966">
                  <c:v>181900</c:v>
                </c:pt>
                <c:pt idx="967">
                  <c:v>181755</c:v>
                </c:pt>
                <c:pt idx="968">
                  <c:v>181500</c:v>
                </c:pt>
                <c:pt idx="969">
                  <c:v>181316</c:v>
                </c:pt>
                <c:pt idx="970">
                  <c:v>181134</c:v>
                </c:pt>
                <c:pt idx="971">
                  <c:v>181000</c:v>
                </c:pt>
                <c:pt idx="972">
                  <c:v>181000</c:v>
                </c:pt>
                <c:pt idx="973">
                  <c:v>181000</c:v>
                </c:pt>
                <c:pt idx="974">
                  <c:v>181000</c:v>
                </c:pt>
                <c:pt idx="975">
                  <c:v>181000</c:v>
                </c:pt>
                <c:pt idx="976">
                  <c:v>181000</c:v>
                </c:pt>
                <c:pt idx="977">
                  <c:v>181000</c:v>
                </c:pt>
                <c:pt idx="978">
                  <c:v>181000</c:v>
                </c:pt>
                <c:pt idx="979">
                  <c:v>180500</c:v>
                </c:pt>
                <c:pt idx="980">
                  <c:v>180500</c:v>
                </c:pt>
                <c:pt idx="981">
                  <c:v>180500</c:v>
                </c:pt>
                <c:pt idx="982">
                  <c:v>180500</c:v>
                </c:pt>
                <c:pt idx="983">
                  <c:v>180500</c:v>
                </c:pt>
                <c:pt idx="984">
                  <c:v>180500</c:v>
                </c:pt>
                <c:pt idx="985">
                  <c:v>180400</c:v>
                </c:pt>
                <c:pt idx="986">
                  <c:v>180000</c:v>
                </c:pt>
                <c:pt idx="987">
                  <c:v>180000</c:v>
                </c:pt>
                <c:pt idx="988">
                  <c:v>180000</c:v>
                </c:pt>
                <c:pt idx="989">
                  <c:v>180000</c:v>
                </c:pt>
                <c:pt idx="990">
                  <c:v>180000</c:v>
                </c:pt>
                <c:pt idx="991">
                  <c:v>180000</c:v>
                </c:pt>
                <c:pt idx="992">
                  <c:v>180000</c:v>
                </c:pt>
                <c:pt idx="993">
                  <c:v>180000</c:v>
                </c:pt>
                <c:pt idx="994">
                  <c:v>180000</c:v>
                </c:pt>
                <c:pt idx="995">
                  <c:v>180000</c:v>
                </c:pt>
                <c:pt idx="996">
                  <c:v>180000</c:v>
                </c:pt>
                <c:pt idx="997">
                  <c:v>180000</c:v>
                </c:pt>
                <c:pt idx="998">
                  <c:v>179900</c:v>
                </c:pt>
                <c:pt idx="999">
                  <c:v>179900</c:v>
                </c:pt>
                <c:pt idx="1000">
                  <c:v>179900</c:v>
                </c:pt>
                <c:pt idx="1001">
                  <c:v>179900</c:v>
                </c:pt>
                <c:pt idx="1002">
                  <c:v>179900</c:v>
                </c:pt>
                <c:pt idx="1003">
                  <c:v>179900</c:v>
                </c:pt>
                <c:pt idx="1004">
                  <c:v>179781</c:v>
                </c:pt>
                <c:pt idx="1005">
                  <c:v>179665</c:v>
                </c:pt>
                <c:pt idx="1006">
                  <c:v>179600</c:v>
                </c:pt>
                <c:pt idx="1007">
                  <c:v>179540</c:v>
                </c:pt>
                <c:pt idx="1008">
                  <c:v>179500</c:v>
                </c:pt>
                <c:pt idx="1009">
                  <c:v>179400</c:v>
                </c:pt>
                <c:pt idx="1010">
                  <c:v>179200</c:v>
                </c:pt>
                <c:pt idx="1011">
                  <c:v>179000</c:v>
                </c:pt>
                <c:pt idx="1012">
                  <c:v>179000</c:v>
                </c:pt>
                <c:pt idx="1013">
                  <c:v>179000</c:v>
                </c:pt>
                <c:pt idx="1014">
                  <c:v>178900</c:v>
                </c:pt>
                <c:pt idx="1015">
                  <c:v>178900</c:v>
                </c:pt>
                <c:pt idx="1016">
                  <c:v>178900</c:v>
                </c:pt>
                <c:pt idx="1017">
                  <c:v>178750</c:v>
                </c:pt>
                <c:pt idx="1018">
                  <c:v>178400</c:v>
                </c:pt>
                <c:pt idx="1019">
                  <c:v>178000</c:v>
                </c:pt>
                <c:pt idx="1020">
                  <c:v>178000</c:v>
                </c:pt>
                <c:pt idx="1021">
                  <c:v>178000</c:v>
                </c:pt>
                <c:pt idx="1022">
                  <c:v>178000</c:v>
                </c:pt>
                <c:pt idx="1023">
                  <c:v>178000</c:v>
                </c:pt>
                <c:pt idx="1024">
                  <c:v>178000</c:v>
                </c:pt>
                <c:pt idx="1025">
                  <c:v>178000</c:v>
                </c:pt>
                <c:pt idx="1026">
                  <c:v>178000</c:v>
                </c:pt>
                <c:pt idx="1027">
                  <c:v>178000</c:v>
                </c:pt>
                <c:pt idx="1028">
                  <c:v>178000</c:v>
                </c:pt>
                <c:pt idx="1029">
                  <c:v>177900</c:v>
                </c:pt>
                <c:pt idx="1030">
                  <c:v>177625</c:v>
                </c:pt>
                <c:pt idx="1031">
                  <c:v>177594</c:v>
                </c:pt>
                <c:pt idx="1032">
                  <c:v>177500</c:v>
                </c:pt>
                <c:pt idx="1033">
                  <c:v>177500</c:v>
                </c:pt>
                <c:pt idx="1034">
                  <c:v>177500</c:v>
                </c:pt>
                <c:pt idx="1035">
                  <c:v>177500</c:v>
                </c:pt>
                <c:pt idx="1036">
                  <c:v>177439</c:v>
                </c:pt>
                <c:pt idx="1037">
                  <c:v>177000</c:v>
                </c:pt>
                <c:pt idx="1038">
                  <c:v>177000</c:v>
                </c:pt>
                <c:pt idx="1039">
                  <c:v>177000</c:v>
                </c:pt>
                <c:pt idx="1040">
                  <c:v>177000</c:v>
                </c:pt>
                <c:pt idx="1041">
                  <c:v>176500</c:v>
                </c:pt>
                <c:pt idx="1042">
                  <c:v>176500</c:v>
                </c:pt>
                <c:pt idx="1043">
                  <c:v>176485</c:v>
                </c:pt>
                <c:pt idx="1044">
                  <c:v>176432</c:v>
                </c:pt>
                <c:pt idx="1045">
                  <c:v>176000</c:v>
                </c:pt>
                <c:pt idx="1046">
                  <c:v>176000</c:v>
                </c:pt>
                <c:pt idx="1047">
                  <c:v>176000</c:v>
                </c:pt>
                <c:pt idx="1048">
                  <c:v>176000</c:v>
                </c:pt>
                <c:pt idx="1049">
                  <c:v>176000</c:v>
                </c:pt>
                <c:pt idx="1050">
                  <c:v>176000</c:v>
                </c:pt>
                <c:pt idx="1051">
                  <c:v>176000</c:v>
                </c:pt>
                <c:pt idx="1052">
                  <c:v>176000</c:v>
                </c:pt>
                <c:pt idx="1053">
                  <c:v>176000</c:v>
                </c:pt>
                <c:pt idx="1054">
                  <c:v>176000</c:v>
                </c:pt>
                <c:pt idx="1055">
                  <c:v>176000</c:v>
                </c:pt>
                <c:pt idx="1056">
                  <c:v>175900</c:v>
                </c:pt>
                <c:pt idx="1057">
                  <c:v>175900</c:v>
                </c:pt>
                <c:pt idx="1058">
                  <c:v>175900</c:v>
                </c:pt>
                <c:pt idx="1059">
                  <c:v>175500</c:v>
                </c:pt>
                <c:pt idx="1060">
                  <c:v>175500</c:v>
                </c:pt>
                <c:pt idx="1061">
                  <c:v>175000</c:v>
                </c:pt>
                <c:pt idx="1062">
                  <c:v>175000</c:v>
                </c:pt>
                <c:pt idx="1063">
                  <c:v>175000</c:v>
                </c:pt>
                <c:pt idx="1064">
                  <c:v>175000</c:v>
                </c:pt>
                <c:pt idx="1065">
                  <c:v>175000</c:v>
                </c:pt>
                <c:pt idx="1066">
                  <c:v>175000</c:v>
                </c:pt>
                <c:pt idx="1067">
                  <c:v>175000</c:v>
                </c:pt>
                <c:pt idx="1068">
                  <c:v>175000</c:v>
                </c:pt>
                <c:pt idx="1069">
                  <c:v>175000</c:v>
                </c:pt>
                <c:pt idx="1070">
                  <c:v>175000</c:v>
                </c:pt>
                <c:pt idx="1071">
                  <c:v>175000</c:v>
                </c:pt>
                <c:pt idx="1072">
                  <c:v>175000</c:v>
                </c:pt>
                <c:pt idx="1073">
                  <c:v>175000</c:v>
                </c:pt>
                <c:pt idx="1074">
                  <c:v>175000</c:v>
                </c:pt>
                <c:pt idx="1075">
                  <c:v>174900</c:v>
                </c:pt>
                <c:pt idx="1076">
                  <c:v>174850</c:v>
                </c:pt>
                <c:pt idx="1077">
                  <c:v>174500</c:v>
                </c:pt>
                <c:pt idx="1078">
                  <c:v>174500</c:v>
                </c:pt>
                <c:pt idx="1079">
                  <c:v>174190</c:v>
                </c:pt>
                <c:pt idx="1080">
                  <c:v>174000</c:v>
                </c:pt>
                <c:pt idx="1081">
                  <c:v>174000</c:v>
                </c:pt>
                <c:pt idx="1082">
                  <c:v>174000</c:v>
                </c:pt>
                <c:pt idx="1083">
                  <c:v>174000</c:v>
                </c:pt>
                <c:pt idx="1084">
                  <c:v>174000</c:v>
                </c:pt>
                <c:pt idx="1085">
                  <c:v>174000</c:v>
                </c:pt>
                <c:pt idx="1086">
                  <c:v>174000</c:v>
                </c:pt>
                <c:pt idx="1087">
                  <c:v>174000</c:v>
                </c:pt>
                <c:pt idx="1088">
                  <c:v>174000</c:v>
                </c:pt>
                <c:pt idx="1089">
                  <c:v>174000</c:v>
                </c:pt>
                <c:pt idx="1090">
                  <c:v>173900</c:v>
                </c:pt>
                <c:pt idx="1091">
                  <c:v>173500</c:v>
                </c:pt>
                <c:pt idx="1092">
                  <c:v>173500</c:v>
                </c:pt>
                <c:pt idx="1093">
                  <c:v>173500</c:v>
                </c:pt>
                <c:pt idx="1094">
                  <c:v>173500</c:v>
                </c:pt>
                <c:pt idx="1095">
                  <c:v>173000</c:v>
                </c:pt>
                <c:pt idx="1096">
                  <c:v>173000</c:v>
                </c:pt>
                <c:pt idx="1097">
                  <c:v>173000</c:v>
                </c:pt>
                <c:pt idx="1098">
                  <c:v>173000</c:v>
                </c:pt>
                <c:pt idx="1099">
                  <c:v>173000</c:v>
                </c:pt>
                <c:pt idx="1100">
                  <c:v>173000</c:v>
                </c:pt>
                <c:pt idx="1101">
                  <c:v>173000</c:v>
                </c:pt>
                <c:pt idx="1102">
                  <c:v>173000</c:v>
                </c:pt>
                <c:pt idx="1103">
                  <c:v>173000</c:v>
                </c:pt>
                <c:pt idx="1104">
                  <c:v>173000</c:v>
                </c:pt>
                <c:pt idx="1105">
                  <c:v>173000</c:v>
                </c:pt>
                <c:pt idx="1106">
                  <c:v>173000</c:v>
                </c:pt>
                <c:pt idx="1107">
                  <c:v>172785</c:v>
                </c:pt>
                <c:pt idx="1108">
                  <c:v>172500</c:v>
                </c:pt>
                <c:pt idx="1109">
                  <c:v>172500</c:v>
                </c:pt>
                <c:pt idx="1110">
                  <c:v>172500</c:v>
                </c:pt>
                <c:pt idx="1111">
                  <c:v>172500</c:v>
                </c:pt>
                <c:pt idx="1112">
                  <c:v>172500</c:v>
                </c:pt>
                <c:pt idx="1113">
                  <c:v>172400</c:v>
                </c:pt>
                <c:pt idx="1114">
                  <c:v>172000</c:v>
                </c:pt>
                <c:pt idx="1115">
                  <c:v>172000</c:v>
                </c:pt>
                <c:pt idx="1116">
                  <c:v>172000</c:v>
                </c:pt>
                <c:pt idx="1117">
                  <c:v>172000</c:v>
                </c:pt>
                <c:pt idx="1118">
                  <c:v>172000</c:v>
                </c:pt>
                <c:pt idx="1119">
                  <c:v>171925</c:v>
                </c:pt>
                <c:pt idx="1120">
                  <c:v>171500</c:v>
                </c:pt>
                <c:pt idx="1121">
                  <c:v>171500</c:v>
                </c:pt>
                <c:pt idx="1122">
                  <c:v>171500</c:v>
                </c:pt>
                <c:pt idx="1123">
                  <c:v>171500</c:v>
                </c:pt>
                <c:pt idx="1124">
                  <c:v>171000</c:v>
                </c:pt>
                <c:pt idx="1125">
                  <c:v>171000</c:v>
                </c:pt>
                <c:pt idx="1126">
                  <c:v>171000</c:v>
                </c:pt>
                <c:pt idx="1127">
                  <c:v>171000</c:v>
                </c:pt>
                <c:pt idx="1128">
                  <c:v>171000</c:v>
                </c:pt>
                <c:pt idx="1129">
                  <c:v>170440</c:v>
                </c:pt>
                <c:pt idx="1130">
                  <c:v>170000</c:v>
                </c:pt>
                <c:pt idx="1131">
                  <c:v>170000</c:v>
                </c:pt>
                <c:pt idx="1132">
                  <c:v>170000</c:v>
                </c:pt>
                <c:pt idx="1133">
                  <c:v>170000</c:v>
                </c:pt>
                <c:pt idx="1134">
                  <c:v>170000</c:v>
                </c:pt>
                <c:pt idx="1135">
                  <c:v>170000</c:v>
                </c:pt>
                <c:pt idx="1136">
                  <c:v>170000</c:v>
                </c:pt>
                <c:pt idx="1137">
                  <c:v>170000</c:v>
                </c:pt>
                <c:pt idx="1138">
                  <c:v>170000</c:v>
                </c:pt>
                <c:pt idx="1139">
                  <c:v>170000</c:v>
                </c:pt>
                <c:pt idx="1140">
                  <c:v>170000</c:v>
                </c:pt>
                <c:pt idx="1141">
                  <c:v>170000</c:v>
                </c:pt>
                <c:pt idx="1142">
                  <c:v>170000</c:v>
                </c:pt>
                <c:pt idx="1143">
                  <c:v>170000</c:v>
                </c:pt>
                <c:pt idx="1144">
                  <c:v>170000</c:v>
                </c:pt>
                <c:pt idx="1145">
                  <c:v>169990</c:v>
                </c:pt>
                <c:pt idx="1146">
                  <c:v>169985</c:v>
                </c:pt>
                <c:pt idx="1147">
                  <c:v>169900</c:v>
                </c:pt>
                <c:pt idx="1148">
                  <c:v>169500</c:v>
                </c:pt>
                <c:pt idx="1149">
                  <c:v>169500</c:v>
                </c:pt>
                <c:pt idx="1150">
                  <c:v>169000</c:v>
                </c:pt>
                <c:pt idx="1151">
                  <c:v>169000</c:v>
                </c:pt>
                <c:pt idx="1152">
                  <c:v>169000</c:v>
                </c:pt>
                <c:pt idx="1153">
                  <c:v>169000</c:v>
                </c:pt>
                <c:pt idx="1154">
                  <c:v>169000</c:v>
                </c:pt>
                <c:pt idx="1155">
                  <c:v>169000</c:v>
                </c:pt>
                <c:pt idx="1156">
                  <c:v>169000</c:v>
                </c:pt>
                <c:pt idx="1157">
                  <c:v>169000</c:v>
                </c:pt>
                <c:pt idx="1158">
                  <c:v>168675</c:v>
                </c:pt>
                <c:pt idx="1159">
                  <c:v>168500</c:v>
                </c:pt>
                <c:pt idx="1160">
                  <c:v>168500</c:v>
                </c:pt>
                <c:pt idx="1161">
                  <c:v>168500</c:v>
                </c:pt>
                <c:pt idx="1162">
                  <c:v>168165</c:v>
                </c:pt>
                <c:pt idx="1163">
                  <c:v>168000</c:v>
                </c:pt>
                <c:pt idx="1164">
                  <c:v>168000</c:v>
                </c:pt>
                <c:pt idx="1165">
                  <c:v>168000</c:v>
                </c:pt>
                <c:pt idx="1166">
                  <c:v>168000</c:v>
                </c:pt>
                <c:pt idx="1167">
                  <c:v>168000</c:v>
                </c:pt>
                <c:pt idx="1168">
                  <c:v>168000</c:v>
                </c:pt>
                <c:pt idx="1169">
                  <c:v>167900</c:v>
                </c:pt>
                <c:pt idx="1170">
                  <c:v>167900</c:v>
                </c:pt>
                <c:pt idx="1171">
                  <c:v>167900</c:v>
                </c:pt>
                <c:pt idx="1172">
                  <c:v>167840</c:v>
                </c:pt>
                <c:pt idx="1173">
                  <c:v>167800</c:v>
                </c:pt>
                <c:pt idx="1174">
                  <c:v>167500</c:v>
                </c:pt>
                <c:pt idx="1175">
                  <c:v>167500</c:v>
                </c:pt>
                <c:pt idx="1176">
                  <c:v>167500</c:v>
                </c:pt>
                <c:pt idx="1177">
                  <c:v>167300</c:v>
                </c:pt>
                <c:pt idx="1178">
                  <c:v>167000</c:v>
                </c:pt>
                <c:pt idx="1179">
                  <c:v>167000</c:v>
                </c:pt>
                <c:pt idx="1180">
                  <c:v>167000</c:v>
                </c:pt>
                <c:pt idx="1181">
                  <c:v>167000</c:v>
                </c:pt>
                <c:pt idx="1182">
                  <c:v>167000</c:v>
                </c:pt>
                <c:pt idx="1183">
                  <c:v>167000</c:v>
                </c:pt>
                <c:pt idx="1184">
                  <c:v>167000</c:v>
                </c:pt>
                <c:pt idx="1185">
                  <c:v>167000</c:v>
                </c:pt>
                <c:pt idx="1186">
                  <c:v>167000</c:v>
                </c:pt>
                <c:pt idx="1187">
                  <c:v>166800</c:v>
                </c:pt>
                <c:pt idx="1188">
                  <c:v>166500</c:v>
                </c:pt>
                <c:pt idx="1189">
                  <c:v>166000</c:v>
                </c:pt>
                <c:pt idx="1190">
                  <c:v>166000</c:v>
                </c:pt>
                <c:pt idx="1191">
                  <c:v>166000</c:v>
                </c:pt>
                <c:pt idx="1192">
                  <c:v>166000</c:v>
                </c:pt>
                <c:pt idx="1193">
                  <c:v>165600</c:v>
                </c:pt>
                <c:pt idx="1194">
                  <c:v>165500</c:v>
                </c:pt>
                <c:pt idx="1195">
                  <c:v>165500</c:v>
                </c:pt>
                <c:pt idx="1196">
                  <c:v>165500</c:v>
                </c:pt>
                <c:pt idx="1197">
                  <c:v>165500</c:v>
                </c:pt>
                <c:pt idx="1198">
                  <c:v>165500</c:v>
                </c:pt>
                <c:pt idx="1199">
                  <c:v>165400</c:v>
                </c:pt>
                <c:pt idx="1200">
                  <c:v>165250</c:v>
                </c:pt>
                <c:pt idx="1201">
                  <c:v>165150</c:v>
                </c:pt>
                <c:pt idx="1202">
                  <c:v>165000</c:v>
                </c:pt>
                <c:pt idx="1203">
                  <c:v>165000</c:v>
                </c:pt>
                <c:pt idx="1204">
                  <c:v>165000</c:v>
                </c:pt>
                <c:pt idx="1205">
                  <c:v>165000</c:v>
                </c:pt>
                <c:pt idx="1206">
                  <c:v>165000</c:v>
                </c:pt>
                <c:pt idx="1207">
                  <c:v>165000</c:v>
                </c:pt>
                <c:pt idx="1208">
                  <c:v>165000</c:v>
                </c:pt>
                <c:pt idx="1209">
                  <c:v>165000</c:v>
                </c:pt>
                <c:pt idx="1210">
                  <c:v>165000</c:v>
                </c:pt>
                <c:pt idx="1211">
                  <c:v>165000</c:v>
                </c:pt>
                <c:pt idx="1212">
                  <c:v>165000</c:v>
                </c:pt>
                <c:pt idx="1213">
                  <c:v>165000</c:v>
                </c:pt>
                <c:pt idx="1214">
                  <c:v>165000</c:v>
                </c:pt>
                <c:pt idx="1215">
                  <c:v>165000</c:v>
                </c:pt>
                <c:pt idx="1216">
                  <c:v>164990</c:v>
                </c:pt>
                <c:pt idx="1217">
                  <c:v>164900</c:v>
                </c:pt>
                <c:pt idx="1218">
                  <c:v>164900</c:v>
                </c:pt>
                <c:pt idx="1219">
                  <c:v>164500</c:v>
                </c:pt>
                <c:pt idx="1220">
                  <c:v>164500</c:v>
                </c:pt>
                <c:pt idx="1221">
                  <c:v>164000</c:v>
                </c:pt>
                <c:pt idx="1222">
                  <c:v>164000</c:v>
                </c:pt>
                <c:pt idx="1223">
                  <c:v>164000</c:v>
                </c:pt>
                <c:pt idx="1224">
                  <c:v>164000</c:v>
                </c:pt>
                <c:pt idx="1225">
                  <c:v>163990</c:v>
                </c:pt>
                <c:pt idx="1226">
                  <c:v>163900</c:v>
                </c:pt>
                <c:pt idx="1227">
                  <c:v>163500</c:v>
                </c:pt>
                <c:pt idx="1228">
                  <c:v>163500</c:v>
                </c:pt>
                <c:pt idx="1229">
                  <c:v>163500</c:v>
                </c:pt>
                <c:pt idx="1230">
                  <c:v>163000</c:v>
                </c:pt>
                <c:pt idx="1231">
                  <c:v>163000</c:v>
                </c:pt>
                <c:pt idx="1232">
                  <c:v>163000</c:v>
                </c:pt>
                <c:pt idx="1233">
                  <c:v>163000</c:v>
                </c:pt>
                <c:pt idx="1234">
                  <c:v>163000</c:v>
                </c:pt>
                <c:pt idx="1235">
                  <c:v>163000</c:v>
                </c:pt>
                <c:pt idx="1236">
                  <c:v>163000</c:v>
                </c:pt>
                <c:pt idx="1237">
                  <c:v>163000</c:v>
                </c:pt>
                <c:pt idx="1238">
                  <c:v>162900</c:v>
                </c:pt>
                <c:pt idx="1239">
                  <c:v>162900</c:v>
                </c:pt>
                <c:pt idx="1240">
                  <c:v>162500</c:v>
                </c:pt>
                <c:pt idx="1241">
                  <c:v>162500</c:v>
                </c:pt>
                <c:pt idx="1242">
                  <c:v>162500</c:v>
                </c:pt>
                <c:pt idx="1243">
                  <c:v>162000</c:v>
                </c:pt>
                <c:pt idx="1244">
                  <c:v>162000</c:v>
                </c:pt>
                <c:pt idx="1245">
                  <c:v>162000</c:v>
                </c:pt>
                <c:pt idx="1246">
                  <c:v>162000</c:v>
                </c:pt>
                <c:pt idx="1247">
                  <c:v>162000</c:v>
                </c:pt>
                <c:pt idx="1248">
                  <c:v>162000</c:v>
                </c:pt>
                <c:pt idx="1249">
                  <c:v>161750</c:v>
                </c:pt>
                <c:pt idx="1250">
                  <c:v>161500</c:v>
                </c:pt>
                <c:pt idx="1251">
                  <c:v>161500</c:v>
                </c:pt>
                <c:pt idx="1252">
                  <c:v>161500</c:v>
                </c:pt>
                <c:pt idx="1253">
                  <c:v>161000</c:v>
                </c:pt>
                <c:pt idx="1254">
                  <c:v>161000</c:v>
                </c:pt>
                <c:pt idx="1255">
                  <c:v>161000</c:v>
                </c:pt>
                <c:pt idx="1256">
                  <c:v>161000</c:v>
                </c:pt>
                <c:pt idx="1257">
                  <c:v>161000</c:v>
                </c:pt>
                <c:pt idx="1258">
                  <c:v>161000</c:v>
                </c:pt>
                <c:pt idx="1259">
                  <c:v>161000</c:v>
                </c:pt>
                <c:pt idx="1260">
                  <c:v>160500</c:v>
                </c:pt>
                <c:pt idx="1261">
                  <c:v>160500</c:v>
                </c:pt>
                <c:pt idx="1262">
                  <c:v>160000</c:v>
                </c:pt>
                <c:pt idx="1263">
                  <c:v>160000</c:v>
                </c:pt>
                <c:pt idx="1264">
                  <c:v>160000</c:v>
                </c:pt>
                <c:pt idx="1265">
                  <c:v>160000</c:v>
                </c:pt>
                <c:pt idx="1266">
                  <c:v>160000</c:v>
                </c:pt>
                <c:pt idx="1267">
                  <c:v>160000</c:v>
                </c:pt>
                <c:pt idx="1268">
                  <c:v>160000</c:v>
                </c:pt>
                <c:pt idx="1269">
                  <c:v>160000</c:v>
                </c:pt>
                <c:pt idx="1270">
                  <c:v>160000</c:v>
                </c:pt>
                <c:pt idx="1271">
                  <c:v>160000</c:v>
                </c:pt>
                <c:pt idx="1272">
                  <c:v>160000</c:v>
                </c:pt>
                <c:pt idx="1273">
                  <c:v>160000</c:v>
                </c:pt>
                <c:pt idx="1274">
                  <c:v>160000</c:v>
                </c:pt>
                <c:pt idx="1275">
                  <c:v>160000</c:v>
                </c:pt>
                <c:pt idx="1276">
                  <c:v>160000</c:v>
                </c:pt>
                <c:pt idx="1277">
                  <c:v>160000</c:v>
                </c:pt>
                <c:pt idx="1278">
                  <c:v>159950</c:v>
                </c:pt>
                <c:pt idx="1279">
                  <c:v>159900</c:v>
                </c:pt>
                <c:pt idx="1280">
                  <c:v>159900</c:v>
                </c:pt>
                <c:pt idx="1281">
                  <c:v>159900</c:v>
                </c:pt>
                <c:pt idx="1282">
                  <c:v>159895</c:v>
                </c:pt>
                <c:pt idx="1283">
                  <c:v>159500</c:v>
                </c:pt>
                <c:pt idx="1284">
                  <c:v>159500</c:v>
                </c:pt>
                <c:pt idx="1285">
                  <c:v>159500</c:v>
                </c:pt>
                <c:pt idx="1286">
                  <c:v>159500</c:v>
                </c:pt>
                <c:pt idx="1287">
                  <c:v>159434</c:v>
                </c:pt>
                <c:pt idx="1288">
                  <c:v>159000</c:v>
                </c:pt>
                <c:pt idx="1289">
                  <c:v>159000</c:v>
                </c:pt>
                <c:pt idx="1290">
                  <c:v>159000</c:v>
                </c:pt>
                <c:pt idx="1291">
                  <c:v>159000</c:v>
                </c:pt>
                <c:pt idx="1292">
                  <c:v>159000</c:v>
                </c:pt>
                <c:pt idx="1293">
                  <c:v>159000</c:v>
                </c:pt>
                <c:pt idx="1294">
                  <c:v>159000</c:v>
                </c:pt>
                <c:pt idx="1295">
                  <c:v>159000</c:v>
                </c:pt>
                <c:pt idx="1296">
                  <c:v>159000</c:v>
                </c:pt>
                <c:pt idx="1297">
                  <c:v>159000</c:v>
                </c:pt>
                <c:pt idx="1298">
                  <c:v>158900</c:v>
                </c:pt>
                <c:pt idx="1299">
                  <c:v>158900</c:v>
                </c:pt>
                <c:pt idx="1300">
                  <c:v>158500</c:v>
                </c:pt>
                <c:pt idx="1301">
                  <c:v>158500</c:v>
                </c:pt>
                <c:pt idx="1302">
                  <c:v>158500</c:v>
                </c:pt>
                <c:pt idx="1303">
                  <c:v>158450</c:v>
                </c:pt>
                <c:pt idx="1304">
                  <c:v>158000</c:v>
                </c:pt>
                <c:pt idx="1305">
                  <c:v>158000</c:v>
                </c:pt>
                <c:pt idx="1306">
                  <c:v>158000</c:v>
                </c:pt>
                <c:pt idx="1307">
                  <c:v>158000</c:v>
                </c:pt>
                <c:pt idx="1308">
                  <c:v>158000</c:v>
                </c:pt>
                <c:pt idx="1309">
                  <c:v>158000</c:v>
                </c:pt>
                <c:pt idx="1310">
                  <c:v>158000</c:v>
                </c:pt>
                <c:pt idx="1311">
                  <c:v>158000</c:v>
                </c:pt>
                <c:pt idx="1312">
                  <c:v>158000</c:v>
                </c:pt>
                <c:pt idx="1313">
                  <c:v>158000</c:v>
                </c:pt>
                <c:pt idx="1314">
                  <c:v>158000</c:v>
                </c:pt>
                <c:pt idx="1315">
                  <c:v>157900</c:v>
                </c:pt>
                <c:pt idx="1316">
                  <c:v>157900</c:v>
                </c:pt>
                <c:pt idx="1317">
                  <c:v>157500</c:v>
                </c:pt>
                <c:pt idx="1318">
                  <c:v>157500</c:v>
                </c:pt>
                <c:pt idx="1319">
                  <c:v>157500</c:v>
                </c:pt>
                <c:pt idx="1320">
                  <c:v>157500</c:v>
                </c:pt>
                <c:pt idx="1321">
                  <c:v>157500</c:v>
                </c:pt>
                <c:pt idx="1322">
                  <c:v>157500</c:v>
                </c:pt>
                <c:pt idx="1323">
                  <c:v>157500</c:v>
                </c:pt>
                <c:pt idx="1324">
                  <c:v>157500</c:v>
                </c:pt>
                <c:pt idx="1325">
                  <c:v>157000</c:v>
                </c:pt>
                <c:pt idx="1326">
                  <c:v>157000</c:v>
                </c:pt>
                <c:pt idx="1327">
                  <c:v>157000</c:v>
                </c:pt>
                <c:pt idx="1328">
                  <c:v>157000</c:v>
                </c:pt>
                <c:pt idx="1329">
                  <c:v>157000</c:v>
                </c:pt>
                <c:pt idx="1330">
                  <c:v>157000</c:v>
                </c:pt>
                <c:pt idx="1331">
                  <c:v>157000</c:v>
                </c:pt>
                <c:pt idx="1332">
                  <c:v>157000</c:v>
                </c:pt>
                <c:pt idx="1333">
                  <c:v>157000</c:v>
                </c:pt>
                <c:pt idx="1334">
                  <c:v>156932</c:v>
                </c:pt>
                <c:pt idx="1335">
                  <c:v>156500</c:v>
                </c:pt>
                <c:pt idx="1336">
                  <c:v>156500</c:v>
                </c:pt>
                <c:pt idx="1337">
                  <c:v>156500</c:v>
                </c:pt>
                <c:pt idx="1338">
                  <c:v>156500</c:v>
                </c:pt>
                <c:pt idx="1339">
                  <c:v>156500</c:v>
                </c:pt>
                <c:pt idx="1340">
                  <c:v>156450</c:v>
                </c:pt>
                <c:pt idx="1341">
                  <c:v>156000</c:v>
                </c:pt>
                <c:pt idx="1342">
                  <c:v>156000</c:v>
                </c:pt>
                <c:pt idx="1343">
                  <c:v>156000</c:v>
                </c:pt>
                <c:pt idx="1344">
                  <c:v>156000</c:v>
                </c:pt>
                <c:pt idx="1345">
                  <c:v>156000</c:v>
                </c:pt>
                <c:pt idx="1346">
                  <c:v>156000</c:v>
                </c:pt>
                <c:pt idx="1347">
                  <c:v>156000</c:v>
                </c:pt>
                <c:pt idx="1348">
                  <c:v>155891</c:v>
                </c:pt>
                <c:pt idx="1349">
                  <c:v>155835</c:v>
                </c:pt>
                <c:pt idx="1350">
                  <c:v>155500</c:v>
                </c:pt>
                <c:pt idx="1351">
                  <c:v>155000</c:v>
                </c:pt>
                <c:pt idx="1352">
                  <c:v>155000</c:v>
                </c:pt>
                <c:pt idx="1353">
                  <c:v>155000</c:v>
                </c:pt>
                <c:pt idx="1354">
                  <c:v>155000</c:v>
                </c:pt>
                <c:pt idx="1355">
                  <c:v>155000</c:v>
                </c:pt>
                <c:pt idx="1356">
                  <c:v>155000</c:v>
                </c:pt>
                <c:pt idx="1357">
                  <c:v>155000</c:v>
                </c:pt>
                <c:pt idx="1358">
                  <c:v>155000</c:v>
                </c:pt>
                <c:pt idx="1359">
                  <c:v>155000</c:v>
                </c:pt>
                <c:pt idx="1360">
                  <c:v>155000</c:v>
                </c:pt>
                <c:pt idx="1361">
                  <c:v>155000</c:v>
                </c:pt>
                <c:pt idx="1362">
                  <c:v>155000</c:v>
                </c:pt>
                <c:pt idx="1363">
                  <c:v>155000</c:v>
                </c:pt>
                <c:pt idx="1364">
                  <c:v>155000</c:v>
                </c:pt>
                <c:pt idx="1365">
                  <c:v>155000</c:v>
                </c:pt>
                <c:pt idx="1366">
                  <c:v>155000</c:v>
                </c:pt>
                <c:pt idx="1367">
                  <c:v>155000</c:v>
                </c:pt>
                <c:pt idx="1368">
                  <c:v>155000</c:v>
                </c:pt>
                <c:pt idx="1369">
                  <c:v>155000</c:v>
                </c:pt>
                <c:pt idx="1370">
                  <c:v>155000</c:v>
                </c:pt>
                <c:pt idx="1371">
                  <c:v>154900</c:v>
                </c:pt>
                <c:pt idx="1372">
                  <c:v>154500</c:v>
                </c:pt>
                <c:pt idx="1373">
                  <c:v>154400</c:v>
                </c:pt>
                <c:pt idx="1374">
                  <c:v>154204</c:v>
                </c:pt>
                <c:pt idx="1375">
                  <c:v>154000</c:v>
                </c:pt>
                <c:pt idx="1376">
                  <c:v>154000</c:v>
                </c:pt>
                <c:pt idx="1377">
                  <c:v>154000</c:v>
                </c:pt>
                <c:pt idx="1378">
                  <c:v>154000</c:v>
                </c:pt>
                <c:pt idx="1379">
                  <c:v>154000</c:v>
                </c:pt>
                <c:pt idx="1380">
                  <c:v>154000</c:v>
                </c:pt>
                <c:pt idx="1381">
                  <c:v>154000</c:v>
                </c:pt>
                <c:pt idx="1382">
                  <c:v>153900</c:v>
                </c:pt>
                <c:pt idx="1383">
                  <c:v>153600</c:v>
                </c:pt>
                <c:pt idx="1384">
                  <c:v>153575</c:v>
                </c:pt>
                <c:pt idx="1385">
                  <c:v>153500</c:v>
                </c:pt>
                <c:pt idx="1386">
                  <c:v>153500</c:v>
                </c:pt>
                <c:pt idx="1387">
                  <c:v>153500</c:v>
                </c:pt>
                <c:pt idx="1388">
                  <c:v>153500</c:v>
                </c:pt>
                <c:pt idx="1389">
                  <c:v>153500</c:v>
                </c:pt>
                <c:pt idx="1390">
                  <c:v>153000</c:v>
                </c:pt>
                <c:pt idx="1391">
                  <c:v>153000</c:v>
                </c:pt>
                <c:pt idx="1392">
                  <c:v>153000</c:v>
                </c:pt>
                <c:pt idx="1393">
                  <c:v>153000</c:v>
                </c:pt>
                <c:pt idx="1394">
                  <c:v>153000</c:v>
                </c:pt>
                <c:pt idx="1395">
                  <c:v>153000</c:v>
                </c:pt>
                <c:pt idx="1396">
                  <c:v>153000</c:v>
                </c:pt>
                <c:pt idx="1397">
                  <c:v>153000</c:v>
                </c:pt>
                <c:pt idx="1398">
                  <c:v>153000</c:v>
                </c:pt>
                <c:pt idx="1399">
                  <c:v>153000</c:v>
                </c:pt>
                <c:pt idx="1400">
                  <c:v>153000</c:v>
                </c:pt>
                <c:pt idx="1401">
                  <c:v>152500</c:v>
                </c:pt>
                <c:pt idx="1402">
                  <c:v>152500</c:v>
                </c:pt>
                <c:pt idx="1403">
                  <c:v>152400</c:v>
                </c:pt>
                <c:pt idx="1404">
                  <c:v>152000</c:v>
                </c:pt>
                <c:pt idx="1405">
                  <c:v>152000</c:v>
                </c:pt>
                <c:pt idx="1406">
                  <c:v>152000</c:v>
                </c:pt>
                <c:pt idx="1407">
                  <c:v>152000</c:v>
                </c:pt>
                <c:pt idx="1408">
                  <c:v>152000</c:v>
                </c:pt>
                <c:pt idx="1409">
                  <c:v>152000</c:v>
                </c:pt>
                <c:pt idx="1410">
                  <c:v>152000</c:v>
                </c:pt>
                <c:pt idx="1411">
                  <c:v>152000</c:v>
                </c:pt>
                <c:pt idx="1412">
                  <c:v>152000</c:v>
                </c:pt>
                <c:pt idx="1413">
                  <c:v>152000</c:v>
                </c:pt>
                <c:pt idx="1414">
                  <c:v>152000</c:v>
                </c:pt>
                <c:pt idx="1415">
                  <c:v>151500</c:v>
                </c:pt>
                <c:pt idx="1416">
                  <c:v>151500</c:v>
                </c:pt>
                <c:pt idx="1417">
                  <c:v>151500</c:v>
                </c:pt>
                <c:pt idx="1418">
                  <c:v>151000</c:v>
                </c:pt>
                <c:pt idx="1419">
                  <c:v>151000</c:v>
                </c:pt>
                <c:pt idx="1420">
                  <c:v>150909</c:v>
                </c:pt>
                <c:pt idx="1421">
                  <c:v>150750</c:v>
                </c:pt>
                <c:pt idx="1422">
                  <c:v>150500</c:v>
                </c:pt>
                <c:pt idx="1423">
                  <c:v>150000</c:v>
                </c:pt>
                <c:pt idx="1424">
                  <c:v>150000</c:v>
                </c:pt>
                <c:pt idx="1425">
                  <c:v>150000</c:v>
                </c:pt>
                <c:pt idx="1426">
                  <c:v>150000</c:v>
                </c:pt>
                <c:pt idx="1427">
                  <c:v>150000</c:v>
                </c:pt>
                <c:pt idx="1428">
                  <c:v>150000</c:v>
                </c:pt>
                <c:pt idx="1429">
                  <c:v>150000</c:v>
                </c:pt>
                <c:pt idx="1430">
                  <c:v>150000</c:v>
                </c:pt>
                <c:pt idx="1431">
                  <c:v>150000</c:v>
                </c:pt>
                <c:pt idx="1432">
                  <c:v>150000</c:v>
                </c:pt>
                <c:pt idx="1433">
                  <c:v>150000</c:v>
                </c:pt>
                <c:pt idx="1434">
                  <c:v>150000</c:v>
                </c:pt>
                <c:pt idx="1435">
                  <c:v>150000</c:v>
                </c:pt>
                <c:pt idx="1436">
                  <c:v>150000</c:v>
                </c:pt>
                <c:pt idx="1437">
                  <c:v>150000</c:v>
                </c:pt>
                <c:pt idx="1438">
                  <c:v>149900</c:v>
                </c:pt>
                <c:pt idx="1439">
                  <c:v>149900</c:v>
                </c:pt>
                <c:pt idx="1440">
                  <c:v>149900</c:v>
                </c:pt>
                <c:pt idx="1441">
                  <c:v>149900</c:v>
                </c:pt>
                <c:pt idx="1442">
                  <c:v>149900</c:v>
                </c:pt>
                <c:pt idx="1443">
                  <c:v>149900</c:v>
                </c:pt>
                <c:pt idx="1444">
                  <c:v>149900</c:v>
                </c:pt>
                <c:pt idx="1445">
                  <c:v>149900</c:v>
                </c:pt>
                <c:pt idx="1446">
                  <c:v>149700</c:v>
                </c:pt>
                <c:pt idx="1447">
                  <c:v>149500</c:v>
                </c:pt>
                <c:pt idx="1448">
                  <c:v>149500</c:v>
                </c:pt>
                <c:pt idx="1449">
                  <c:v>149500</c:v>
                </c:pt>
                <c:pt idx="1450">
                  <c:v>149500</c:v>
                </c:pt>
                <c:pt idx="1451">
                  <c:v>149350</c:v>
                </c:pt>
                <c:pt idx="1452">
                  <c:v>149000</c:v>
                </c:pt>
                <c:pt idx="1453">
                  <c:v>149000</c:v>
                </c:pt>
                <c:pt idx="1454">
                  <c:v>149000</c:v>
                </c:pt>
                <c:pt idx="1455">
                  <c:v>149000</c:v>
                </c:pt>
                <c:pt idx="1456">
                  <c:v>149000</c:v>
                </c:pt>
                <c:pt idx="1457">
                  <c:v>149000</c:v>
                </c:pt>
                <c:pt idx="1458">
                  <c:v>149000</c:v>
                </c:pt>
                <c:pt idx="1459">
                  <c:v>149000</c:v>
                </c:pt>
                <c:pt idx="1460">
                  <c:v>149000</c:v>
                </c:pt>
                <c:pt idx="1461">
                  <c:v>148800</c:v>
                </c:pt>
                <c:pt idx="1462">
                  <c:v>148500</c:v>
                </c:pt>
                <c:pt idx="1463">
                  <c:v>148500</c:v>
                </c:pt>
                <c:pt idx="1464">
                  <c:v>148000</c:v>
                </c:pt>
                <c:pt idx="1465">
                  <c:v>148000</c:v>
                </c:pt>
                <c:pt idx="1466">
                  <c:v>148000</c:v>
                </c:pt>
                <c:pt idx="1467">
                  <c:v>148000</c:v>
                </c:pt>
                <c:pt idx="1468">
                  <c:v>148000</c:v>
                </c:pt>
                <c:pt idx="1469">
                  <c:v>148000</c:v>
                </c:pt>
                <c:pt idx="1470">
                  <c:v>148000</c:v>
                </c:pt>
                <c:pt idx="1471">
                  <c:v>148000</c:v>
                </c:pt>
                <c:pt idx="1472">
                  <c:v>148000</c:v>
                </c:pt>
                <c:pt idx="1473">
                  <c:v>148000</c:v>
                </c:pt>
                <c:pt idx="1474">
                  <c:v>148000</c:v>
                </c:pt>
                <c:pt idx="1475">
                  <c:v>148000</c:v>
                </c:pt>
                <c:pt idx="1476">
                  <c:v>148000</c:v>
                </c:pt>
                <c:pt idx="1477">
                  <c:v>148000</c:v>
                </c:pt>
                <c:pt idx="1478">
                  <c:v>147900</c:v>
                </c:pt>
                <c:pt idx="1479">
                  <c:v>147500</c:v>
                </c:pt>
                <c:pt idx="1480">
                  <c:v>147500</c:v>
                </c:pt>
                <c:pt idx="1481">
                  <c:v>147500</c:v>
                </c:pt>
                <c:pt idx="1482">
                  <c:v>147500</c:v>
                </c:pt>
                <c:pt idx="1483">
                  <c:v>147000</c:v>
                </c:pt>
                <c:pt idx="1484">
                  <c:v>147000</c:v>
                </c:pt>
                <c:pt idx="1485">
                  <c:v>147000</c:v>
                </c:pt>
                <c:pt idx="1486">
                  <c:v>147000</c:v>
                </c:pt>
                <c:pt idx="1487">
                  <c:v>147000</c:v>
                </c:pt>
                <c:pt idx="1488">
                  <c:v>147000</c:v>
                </c:pt>
                <c:pt idx="1489">
                  <c:v>147000</c:v>
                </c:pt>
                <c:pt idx="1490">
                  <c:v>147000</c:v>
                </c:pt>
                <c:pt idx="1491">
                  <c:v>147000</c:v>
                </c:pt>
                <c:pt idx="1492">
                  <c:v>147000</c:v>
                </c:pt>
                <c:pt idx="1493">
                  <c:v>147000</c:v>
                </c:pt>
                <c:pt idx="1494">
                  <c:v>147000</c:v>
                </c:pt>
                <c:pt idx="1495">
                  <c:v>147000</c:v>
                </c:pt>
                <c:pt idx="1496">
                  <c:v>146900</c:v>
                </c:pt>
                <c:pt idx="1497">
                  <c:v>146800</c:v>
                </c:pt>
                <c:pt idx="1498">
                  <c:v>146500</c:v>
                </c:pt>
                <c:pt idx="1499">
                  <c:v>146500</c:v>
                </c:pt>
                <c:pt idx="1500">
                  <c:v>146500</c:v>
                </c:pt>
                <c:pt idx="1501">
                  <c:v>146500</c:v>
                </c:pt>
                <c:pt idx="1502">
                  <c:v>146000</c:v>
                </c:pt>
                <c:pt idx="1503">
                  <c:v>146000</c:v>
                </c:pt>
                <c:pt idx="1504">
                  <c:v>146000</c:v>
                </c:pt>
                <c:pt idx="1505">
                  <c:v>146000</c:v>
                </c:pt>
                <c:pt idx="1506">
                  <c:v>146000</c:v>
                </c:pt>
                <c:pt idx="1507">
                  <c:v>146000</c:v>
                </c:pt>
                <c:pt idx="1508">
                  <c:v>146000</c:v>
                </c:pt>
                <c:pt idx="1509">
                  <c:v>145500</c:v>
                </c:pt>
                <c:pt idx="1510">
                  <c:v>145500</c:v>
                </c:pt>
                <c:pt idx="1511">
                  <c:v>145400</c:v>
                </c:pt>
                <c:pt idx="1512">
                  <c:v>145250</c:v>
                </c:pt>
                <c:pt idx="1513">
                  <c:v>145100</c:v>
                </c:pt>
                <c:pt idx="1514">
                  <c:v>145000</c:v>
                </c:pt>
                <c:pt idx="1515">
                  <c:v>145000</c:v>
                </c:pt>
                <c:pt idx="1516">
                  <c:v>145000</c:v>
                </c:pt>
                <c:pt idx="1517">
                  <c:v>145000</c:v>
                </c:pt>
                <c:pt idx="1518">
                  <c:v>145000</c:v>
                </c:pt>
                <c:pt idx="1519">
                  <c:v>145000</c:v>
                </c:pt>
                <c:pt idx="1520">
                  <c:v>145000</c:v>
                </c:pt>
                <c:pt idx="1521">
                  <c:v>145000</c:v>
                </c:pt>
                <c:pt idx="1522">
                  <c:v>145000</c:v>
                </c:pt>
                <c:pt idx="1523">
                  <c:v>145000</c:v>
                </c:pt>
                <c:pt idx="1524">
                  <c:v>145000</c:v>
                </c:pt>
                <c:pt idx="1525">
                  <c:v>145000</c:v>
                </c:pt>
                <c:pt idx="1526">
                  <c:v>145000</c:v>
                </c:pt>
                <c:pt idx="1527">
                  <c:v>145000</c:v>
                </c:pt>
                <c:pt idx="1528">
                  <c:v>145000</c:v>
                </c:pt>
                <c:pt idx="1529">
                  <c:v>145000</c:v>
                </c:pt>
                <c:pt idx="1530">
                  <c:v>144900</c:v>
                </c:pt>
                <c:pt idx="1531">
                  <c:v>144900</c:v>
                </c:pt>
                <c:pt idx="1532">
                  <c:v>144800</c:v>
                </c:pt>
                <c:pt idx="1533">
                  <c:v>144750</c:v>
                </c:pt>
                <c:pt idx="1534">
                  <c:v>144500</c:v>
                </c:pt>
                <c:pt idx="1535">
                  <c:v>144500</c:v>
                </c:pt>
                <c:pt idx="1536">
                  <c:v>144100</c:v>
                </c:pt>
                <c:pt idx="1537">
                  <c:v>144000</c:v>
                </c:pt>
                <c:pt idx="1538">
                  <c:v>144000</c:v>
                </c:pt>
                <c:pt idx="1539">
                  <c:v>144000</c:v>
                </c:pt>
                <c:pt idx="1540">
                  <c:v>144000</c:v>
                </c:pt>
                <c:pt idx="1541">
                  <c:v>144000</c:v>
                </c:pt>
                <c:pt idx="1542">
                  <c:v>144000</c:v>
                </c:pt>
                <c:pt idx="1543">
                  <c:v>144000</c:v>
                </c:pt>
                <c:pt idx="1544">
                  <c:v>144000</c:v>
                </c:pt>
                <c:pt idx="1545">
                  <c:v>144000</c:v>
                </c:pt>
                <c:pt idx="1546">
                  <c:v>144000</c:v>
                </c:pt>
                <c:pt idx="1547">
                  <c:v>144000</c:v>
                </c:pt>
                <c:pt idx="1548">
                  <c:v>144000</c:v>
                </c:pt>
                <c:pt idx="1549">
                  <c:v>143900</c:v>
                </c:pt>
                <c:pt idx="1550">
                  <c:v>143500</c:v>
                </c:pt>
                <c:pt idx="1551">
                  <c:v>143500</c:v>
                </c:pt>
                <c:pt idx="1552">
                  <c:v>143500</c:v>
                </c:pt>
                <c:pt idx="1553">
                  <c:v>143500</c:v>
                </c:pt>
                <c:pt idx="1554">
                  <c:v>143450</c:v>
                </c:pt>
                <c:pt idx="1555">
                  <c:v>143250</c:v>
                </c:pt>
                <c:pt idx="1556">
                  <c:v>143195</c:v>
                </c:pt>
                <c:pt idx="1557">
                  <c:v>143000</c:v>
                </c:pt>
                <c:pt idx="1558">
                  <c:v>143000</c:v>
                </c:pt>
                <c:pt idx="1559">
                  <c:v>143000</c:v>
                </c:pt>
                <c:pt idx="1560">
                  <c:v>143000</c:v>
                </c:pt>
                <c:pt idx="1561">
                  <c:v>143000</c:v>
                </c:pt>
                <c:pt idx="1562">
                  <c:v>143000</c:v>
                </c:pt>
                <c:pt idx="1563">
                  <c:v>143000</c:v>
                </c:pt>
                <c:pt idx="1564">
                  <c:v>143000</c:v>
                </c:pt>
                <c:pt idx="1565">
                  <c:v>143000</c:v>
                </c:pt>
                <c:pt idx="1566">
                  <c:v>143000</c:v>
                </c:pt>
                <c:pt idx="1567">
                  <c:v>143000</c:v>
                </c:pt>
                <c:pt idx="1568">
                  <c:v>143000</c:v>
                </c:pt>
                <c:pt idx="1569">
                  <c:v>143000</c:v>
                </c:pt>
                <c:pt idx="1570">
                  <c:v>142900</c:v>
                </c:pt>
                <c:pt idx="1571">
                  <c:v>142500</c:v>
                </c:pt>
                <c:pt idx="1572">
                  <c:v>142500</c:v>
                </c:pt>
                <c:pt idx="1573">
                  <c:v>142500</c:v>
                </c:pt>
                <c:pt idx="1574">
                  <c:v>142500</c:v>
                </c:pt>
                <c:pt idx="1575">
                  <c:v>142250</c:v>
                </c:pt>
                <c:pt idx="1576">
                  <c:v>142125</c:v>
                </c:pt>
                <c:pt idx="1577">
                  <c:v>142100</c:v>
                </c:pt>
                <c:pt idx="1578">
                  <c:v>142000</c:v>
                </c:pt>
                <c:pt idx="1579">
                  <c:v>142000</c:v>
                </c:pt>
                <c:pt idx="1580">
                  <c:v>142000</c:v>
                </c:pt>
                <c:pt idx="1581">
                  <c:v>142000</c:v>
                </c:pt>
                <c:pt idx="1582">
                  <c:v>142000</c:v>
                </c:pt>
                <c:pt idx="1583">
                  <c:v>142000</c:v>
                </c:pt>
                <c:pt idx="1584">
                  <c:v>142000</c:v>
                </c:pt>
                <c:pt idx="1585">
                  <c:v>142000</c:v>
                </c:pt>
                <c:pt idx="1586">
                  <c:v>141500</c:v>
                </c:pt>
                <c:pt idx="1587">
                  <c:v>141500</c:v>
                </c:pt>
                <c:pt idx="1588">
                  <c:v>141500</c:v>
                </c:pt>
                <c:pt idx="1589">
                  <c:v>141500</c:v>
                </c:pt>
                <c:pt idx="1590">
                  <c:v>141500</c:v>
                </c:pt>
                <c:pt idx="1591">
                  <c:v>141000</c:v>
                </c:pt>
                <c:pt idx="1592">
                  <c:v>141000</c:v>
                </c:pt>
                <c:pt idx="1593">
                  <c:v>141000</c:v>
                </c:pt>
                <c:pt idx="1594">
                  <c:v>141000</c:v>
                </c:pt>
                <c:pt idx="1595">
                  <c:v>141000</c:v>
                </c:pt>
                <c:pt idx="1596">
                  <c:v>141000</c:v>
                </c:pt>
                <c:pt idx="1597">
                  <c:v>141000</c:v>
                </c:pt>
                <c:pt idx="1598">
                  <c:v>141000</c:v>
                </c:pt>
                <c:pt idx="1599">
                  <c:v>141000</c:v>
                </c:pt>
                <c:pt idx="1600">
                  <c:v>141000</c:v>
                </c:pt>
                <c:pt idx="1601">
                  <c:v>141000</c:v>
                </c:pt>
                <c:pt idx="1602">
                  <c:v>140750</c:v>
                </c:pt>
                <c:pt idx="1603">
                  <c:v>140500</c:v>
                </c:pt>
                <c:pt idx="1604">
                  <c:v>140200</c:v>
                </c:pt>
                <c:pt idx="1605">
                  <c:v>140000</c:v>
                </c:pt>
                <c:pt idx="1606">
                  <c:v>140000</c:v>
                </c:pt>
                <c:pt idx="1607">
                  <c:v>140000</c:v>
                </c:pt>
                <c:pt idx="1608">
                  <c:v>140000</c:v>
                </c:pt>
                <c:pt idx="1609">
                  <c:v>140000</c:v>
                </c:pt>
                <c:pt idx="1610">
                  <c:v>140000</c:v>
                </c:pt>
                <c:pt idx="1611">
                  <c:v>140000</c:v>
                </c:pt>
                <c:pt idx="1612">
                  <c:v>140000</c:v>
                </c:pt>
                <c:pt idx="1613">
                  <c:v>140000</c:v>
                </c:pt>
                <c:pt idx="1614">
                  <c:v>140000</c:v>
                </c:pt>
                <c:pt idx="1615">
                  <c:v>140000</c:v>
                </c:pt>
                <c:pt idx="1616">
                  <c:v>140000</c:v>
                </c:pt>
                <c:pt idx="1617">
                  <c:v>140000</c:v>
                </c:pt>
                <c:pt idx="1618">
                  <c:v>140000</c:v>
                </c:pt>
                <c:pt idx="1619">
                  <c:v>140000</c:v>
                </c:pt>
                <c:pt idx="1620">
                  <c:v>140000</c:v>
                </c:pt>
                <c:pt idx="1621">
                  <c:v>140000</c:v>
                </c:pt>
                <c:pt idx="1622">
                  <c:v>140000</c:v>
                </c:pt>
                <c:pt idx="1623">
                  <c:v>140000</c:v>
                </c:pt>
                <c:pt idx="1624">
                  <c:v>140000</c:v>
                </c:pt>
                <c:pt idx="1625">
                  <c:v>140000</c:v>
                </c:pt>
                <c:pt idx="1626">
                  <c:v>140000</c:v>
                </c:pt>
                <c:pt idx="1627">
                  <c:v>140000</c:v>
                </c:pt>
                <c:pt idx="1628">
                  <c:v>140000</c:v>
                </c:pt>
                <c:pt idx="1629">
                  <c:v>139950</c:v>
                </c:pt>
                <c:pt idx="1630">
                  <c:v>139900</c:v>
                </c:pt>
                <c:pt idx="1631">
                  <c:v>139900</c:v>
                </c:pt>
                <c:pt idx="1632">
                  <c:v>139900</c:v>
                </c:pt>
                <c:pt idx="1633">
                  <c:v>139600</c:v>
                </c:pt>
                <c:pt idx="1634">
                  <c:v>139500</c:v>
                </c:pt>
                <c:pt idx="1635">
                  <c:v>139500</c:v>
                </c:pt>
                <c:pt idx="1636">
                  <c:v>139500</c:v>
                </c:pt>
                <c:pt idx="1637">
                  <c:v>139500</c:v>
                </c:pt>
                <c:pt idx="1638">
                  <c:v>139500</c:v>
                </c:pt>
                <c:pt idx="1639">
                  <c:v>139500</c:v>
                </c:pt>
                <c:pt idx="1640">
                  <c:v>139400</c:v>
                </c:pt>
                <c:pt idx="1641">
                  <c:v>139400</c:v>
                </c:pt>
                <c:pt idx="1642">
                  <c:v>139000</c:v>
                </c:pt>
                <c:pt idx="1643">
                  <c:v>139000</c:v>
                </c:pt>
                <c:pt idx="1644">
                  <c:v>139000</c:v>
                </c:pt>
                <c:pt idx="1645">
                  <c:v>139000</c:v>
                </c:pt>
                <c:pt idx="1646">
                  <c:v>139000</c:v>
                </c:pt>
                <c:pt idx="1647">
                  <c:v>139000</c:v>
                </c:pt>
                <c:pt idx="1648">
                  <c:v>139000</c:v>
                </c:pt>
                <c:pt idx="1649">
                  <c:v>139000</c:v>
                </c:pt>
                <c:pt idx="1650">
                  <c:v>139000</c:v>
                </c:pt>
                <c:pt idx="1651">
                  <c:v>139000</c:v>
                </c:pt>
                <c:pt idx="1652">
                  <c:v>139000</c:v>
                </c:pt>
                <c:pt idx="1653">
                  <c:v>139000</c:v>
                </c:pt>
                <c:pt idx="1654">
                  <c:v>139000</c:v>
                </c:pt>
                <c:pt idx="1655">
                  <c:v>139000</c:v>
                </c:pt>
                <c:pt idx="1656">
                  <c:v>139000</c:v>
                </c:pt>
                <c:pt idx="1657">
                  <c:v>138887</c:v>
                </c:pt>
                <c:pt idx="1658">
                  <c:v>138800</c:v>
                </c:pt>
                <c:pt idx="1659">
                  <c:v>138500</c:v>
                </c:pt>
                <c:pt idx="1660">
                  <c:v>138500</c:v>
                </c:pt>
                <c:pt idx="1661">
                  <c:v>138500</c:v>
                </c:pt>
                <c:pt idx="1662">
                  <c:v>138500</c:v>
                </c:pt>
                <c:pt idx="1663">
                  <c:v>138400</c:v>
                </c:pt>
                <c:pt idx="1664">
                  <c:v>138000</c:v>
                </c:pt>
                <c:pt idx="1665">
                  <c:v>138000</c:v>
                </c:pt>
                <c:pt idx="1666">
                  <c:v>138000</c:v>
                </c:pt>
                <c:pt idx="1667">
                  <c:v>138000</c:v>
                </c:pt>
                <c:pt idx="1668">
                  <c:v>138000</c:v>
                </c:pt>
                <c:pt idx="1669">
                  <c:v>138000</c:v>
                </c:pt>
                <c:pt idx="1670">
                  <c:v>138000</c:v>
                </c:pt>
                <c:pt idx="1671">
                  <c:v>138000</c:v>
                </c:pt>
                <c:pt idx="1672">
                  <c:v>138000</c:v>
                </c:pt>
                <c:pt idx="1673">
                  <c:v>137900</c:v>
                </c:pt>
                <c:pt idx="1674">
                  <c:v>137900</c:v>
                </c:pt>
                <c:pt idx="1675">
                  <c:v>137500</c:v>
                </c:pt>
                <c:pt idx="1676">
                  <c:v>137500</c:v>
                </c:pt>
                <c:pt idx="1677">
                  <c:v>137500</c:v>
                </c:pt>
                <c:pt idx="1678">
                  <c:v>137500</c:v>
                </c:pt>
                <c:pt idx="1679">
                  <c:v>137500</c:v>
                </c:pt>
                <c:pt idx="1680">
                  <c:v>137500</c:v>
                </c:pt>
                <c:pt idx="1681">
                  <c:v>137500</c:v>
                </c:pt>
                <c:pt idx="1682">
                  <c:v>137500</c:v>
                </c:pt>
                <c:pt idx="1683">
                  <c:v>137500</c:v>
                </c:pt>
                <c:pt idx="1684">
                  <c:v>137450</c:v>
                </c:pt>
                <c:pt idx="1685">
                  <c:v>137250</c:v>
                </c:pt>
                <c:pt idx="1686">
                  <c:v>137000</c:v>
                </c:pt>
                <c:pt idx="1687">
                  <c:v>137000</c:v>
                </c:pt>
                <c:pt idx="1688">
                  <c:v>137000</c:v>
                </c:pt>
                <c:pt idx="1689">
                  <c:v>137000</c:v>
                </c:pt>
                <c:pt idx="1690">
                  <c:v>137000</c:v>
                </c:pt>
                <c:pt idx="1691">
                  <c:v>137000</c:v>
                </c:pt>
                <c:pt idx="1692">
                  <c:v>137000</c:v>
                </c:pt>
                <c:pt idx="1693">
                  <c:v>137000</c:v>
                </c:pt>
                <c:pt idx="1694">
                  <c:v>137000</c:v>
                </c:pt>
                <c:pt idx="1695">
                  <c:v>137000</c:v>
                </c:pt>
                <c:pt idx="1696">
                  <c:v>137000</c:v>
                </c:pt>
                <c:pt idx="1697">
                  <c:v>136900</c:v>
                </c:pt>
                <c:pt idx="1698">
                  <c:v>136870</c:v>
                </c:pt>
                <c:pt idx="1699">
                  <c:v>136500</c:v>
                </c:pt>
                <c:pt idx="1700">
                  <c:v>136500</c:v>
                </c:pt>
                <c:pt idx="1701">
                  <c:v>136500</c:v>
                </c:pt>
                <c:pt idx="1702">
                  <c:v>136500</c:v>
                </c:pt>
                <c:pt idx="1703">
                  <c:v>136500</c:v>
                </c:pt>
                <c:pt idx="1704">
                  <c:v>136500</c:v>
                </c:pt>
                <c:pt idx="1705">
                  <c:v>136500</c:v>
                </c:pt>
                <c:pt idx="1706">
                  <c:v>136300</c:v>
                </c:pt>
                <c:pt idx="1707">
                  <c:v>136000</c:v>
                </c:pt>
                <c:pt idx="1708">
                  <c:v>136000</c:v>
                </c:pt>
                <c:pt idx="1709">
                  <c:v>136000</c:v>
                </c:pt>
                <c:pt idx="1710">
                  <c:v>136000</c:v>
                </c:pt>
                <c:pt idx="1711">
                  <c:v>136000</c:v>
                </c:pt>
                <c:pt idx="1712">
                  <c:v>136000</c:v>
                </c:pt>
                <c:pt idx="1713">
                  <c:v>135750</c:v>
                </c:pt>
                <c:pt idx="1714">
                  <c:v>135500</c:v>
                </c:pt>
                <c:pt idx="1715">
                  <c:v>135500</c:v>
                </c:pt>
                <c:pt idx="1716">
                  <c:v>135000</c:v>
                </c:pt>
                <c:pt idx="1717">
                  <c:v>135000</c:v>
                </c:pt>
                <c:pt idx="1718">
                  <c:v>135000</c:v>
                </c:pt>
                <c:pt idx="1719">
                  <c:v>135000</c:v>
                </c:pt>
                <c:pt idx="1720">
                  <c:v>135000</c:v>
                </c:pt>
                <c:pt idx="1721">
                  <c:v>135000</c:v>
                </c:pt>
                <c:pt idx="1722">
                  <c:v>135000</c:v>
                </c:pt>
                <c:pt idx="1723">
                  <c:v>135000</c:v>
                </c:pt>
                <c:pt idx="1724">
                  <c:v>135000</c:v>
                </c:pt>
                <c:pt idx="1725">
                  <c:v>135000</c:v>
                </c:pt>
                <c:pt idx="1726">
                  <c:v>135000</c:v>
                </c:pt>
                <c:pt idx="1727">
                  <c:v>135000</c:v>
                </c:pt>
                <c:pt idx="1728">
                  <c:v>135000</c:v>
                </c:pt>
                <c:pt idx="1729">
                  <c:v>135000</c:v>
                </c:pt>
                <c:pt idx="1730">
                  <c:v>135000</c:v>
                </c:pt>
                <c:pt idx="1731">
                  <c:v>135000</c:v>
                </c:pt>
                <c:pt idx="1732">
                  <c:v>135000</c:v>
                </c:pt>
                <c:pt idx="1733">
                  <c:v>135000</c:v>
                </c:pt>
                <c:pt idx="1734">
                  <c:v>135000</c:v>
                </c:pt>
                <c:pt idx="1735">
                  <c:v>135000</c:v>
                </c:pt>
                <c:pt idx="1736">
                  <c:v>135000</c:v>
                </c:pt>
                <c:pt idx="1737">
                  <c:v>135000</c:v>
                </c:pt>
                <c:pt idx="1738">
                  <c:v>135000</c:v>
                </c:pt>
                <c:pt idx="1739">
                  <c:v>135000</c:v>
                </c:pt>
                <c:pt idx="1740">
                  <c:v>135000</c:v>
                </c:pt>
                <c:pt idx="1741">
                  <c:v>135000</c:v>
                </c:pt>
                <c:pt idx="1742">
                  <c:v>135000</c:v>
                </c:pt>
                <c:pt idx="1743">
                  <c:v>135000</c:v>
                </c:pt>
                <c:pt idx="1744">
                  <c:v>135000</c:v>
                </c:pt>
                <c:pt idx="1745">
                  <c:v>135000</c:v>
                </c:pt>
                <c:pt idx="1746">
                  <c:v>134900</c:v>
                </c:pt>
                <c:pt idx="1747">
                  <c:v>134900</c:v>
                </c:pt>
                <c:pt idx="1748">
                  <c:v>134900</c:v>
                </c:pt>
                <c:pt idx="1749">
                  <c:v>134900</c:v>
                </c:pt>
                <c:pt idx="1750">
                  <c:v>134800</c:v>
                </c:pt>
                <c:pt idx="1751">
                  <c:v>134500</c:v>
                </c:pt>
                <c:pt idx="1752">
                  <c:v>134500</c:v>
                </c:pt>
                <c:pt idx="1753">
                  <c:v>134500</c:v>
                </c:pt>
                <c:pt idx="1754">
                  <c:v>134500</c:v>
                </c:pt>
                <c:pt idx="1755">
                  <c:v>134500</c:v>
                </c:pt>
                <c:pt idx="1756">
                  <c:v>134450</c:v>
                </c:pt>
                <c:pt idx="1757">
                  <c:v>134432</c:v>
                </c:pt>
                <c:pt idx="1758">
                  <c:v>134000</c:v>
                </c:pt>
                <c:pt idx="1759">
                  <c:v>134000</c:v>
                </c:pt>
                <c:pt idx="1760">
                  <c:v>134000</c:v>
                </c:pt>
                <c:pt idx="1761">
                  <c:v>133900</c:v>
                </c:pt>
                <c:pt idx="1762">
                  <c:v>133700</c:v>
                </c:pt>
                <c:pt idx="1763">
                  <c:v>133500</c:v>
                </c:pt>
                <c:pt idx="1764">
                  <c:v>133500</c:v>
                </c:pt>
                <c:pt idx="1765">
                  <c:v>133500</c:v>
                </c:pt>
                <c:pt idx="1766">
                  <c:v>133500</c:v>
                </c:pt>
                <c:pt idx="1767">
                  <c:v>133500</c:v>
                </c:pt>
                <c:pt idx="1768">
                  <c:v>133000</c:v>
                </c:pt>
                <c:pt idx="1769">
                  <c:v>133000</c:v>
                </c:pt>
                <c:pt idx="1770">
                  <c:v>133000</c:v>
                </c:pt>
                <c:pt idx="1771">
                  <c:v>133000</c:v>
                </c:pt>
                <c:pt idx="1772">
                  <c:v>133000</c:v>
                </c:pt>
                <c:pt idx="1773">
                  <c:v>133000</c:v>
                </c:pt>
                <c:pt idx="1774">
                  <c:v>133000</c:v>
                </c:pt>
                <c:pt idx="1775">
                  <c:v>133000</c:v>
                </c:pt>
                <c:pt idx="1776">
                  <c:v>132500</c:v>
                </c:pt>
                <c:pt idx="1777">
                  <c:v>132500</c:v>
                </c:pt>
                <c:pt idx="1778">
                  <c:v>132500</c:v>
                </c:pt>
                <c:pt idx="1779">
                  <c:v>132500</c:v>
                </c:pt>
                <c:pt idx="1780">
                  <c:v>132500</c:v>
                </c:pt>
                <c:pt idx="1781">
                  <c:v>132500</c:v>
                </c:pt>
                <c:pt idx="1782">
                  <c:v>132250</c:v>
                </c:pt>
                <c:pt idx="1783">
                  <c:v>132000</c:v>
                </c:pt>
                <c:pt idx="1784">
                  <c:v>132000</c:v>
                </c:pt>
                <c:pt idx="1785">
                  <c:v>132000</c:v>
                </c:pt>
                <c:pt idx="1786">
                  <c:v>132000</c:v>
                </c:pt>
                <c:pt idx="1787">
                  <c:v>132000</c:v>
                </c:pt>
                <c:pt idx="1788">
                  <c:v>132000</c:v>
                </c:pt>
                <c:pt idx="1789">
                  <c:v>132000</c:v>
                </c:pt>
                <c:pt idx="1790">
                  <c:v>132000</c:v>
                </c:pt>
                <c:pt idx="1791">
                  <c:v>132000</c:v>
                </c:pt>
                <c:pt idx="1792">
                  <c:v>132000</c:v>
                </c:pt>
                <c:pt idx="1793">
                  <c:v>132000</c:v>
                </c:pt>
                <c:pt idx="1794">
                  <c:v>132000</c:v>
                </c:pt>
                <c:pt idx="1795">
                  <c:v>132000</c:v>
                </c:pt>
                <c:pt idx="1796">
                  <c:v>132000</c:v>
                </c:pt>
                <c:pt idx="1797">
                  <c:v>131900</c:v>
                </c:pt>
                <c:pt idx="1798">
                  <c:v>131750</c:v>
                </c:pt>
                <c:pt idx="1799">
                  <c:v>131750</c:v>
                </c:pt>
                <c:pt idx="1800">
                  <c:v>131500</c:v>
                </c:pt>
                <c:pt idx="1801">
                  <c:v>131400</c:v>
                </c:pt>
                <c:pt idx="1802">
                  <c:v>131250</c:v>
                </c:pt>
                <c:pt idx="1803">
                  <c:v>131000</c:v>
                </c:pt>
                <c:pt idx="1804">
                  <c:v>131000</c:v>
                </c:pt>
                <c:pt idx="1805">
                  <c:v>131000</c:v>
                </c:pt>
                <c:pt idx="1806">
                  <c:v>131000</c:v>
                </c:pt>
                <c:pt idx="1807">
                  <c:v>131000</c:v>
                </c:pt>
                <c:pt idx="1808">
                  <c:v>131000</c:v>
                </c:pt>
                <c:pt idx="1809">
                  <c:v>131000</c:v>
                </c:pt>
                <c:pt idx="1810">
                  <c:v>131000</c:v>
                </c:pt>
                <c:pt idx="1811">
                  <c:v>131000</c:v>
                </c:pt>
                <c:pt idx="1812">
                  <c:v>131000</c:v>
                </c:pt>
                <c:pt idx="1813">
                  <c:v>130500</c:v>
                </c:pt>
                <c:pt idx="1814">
                  <c:v>130500</c:v>
                </c:pt>
                <c:pt idx="1815">
                  <c:v>130500</c:v>
                </c:pt>
                <c:pt idx="1816">
                  <c:v>130250</c:v>
                </c:pt>
                <c:pt idx="1817">
                  <c:v>130000</c:v>
                </c:pt>
                <c:pt idx="1818">
                  <c:v>130000</c:v>
                </c:pt>
                <c:pt idx="1819">
                  <c:v>130000</c:v>
                </c:pt>
                <c:pt idx="1820">
                  <c:v>130000</c:v>
                </c:pt>
                <c:pt idx="1821">
                  <c:v>130000</c:v>
                </c:pt>
                <c:pt idx="1822">
                  <c:v>130000</c:v>
                </c:pt>
                <c:pt idx="1823">
                  <c:v>130000</c:v>
                </c:pt>
                <c:pt idx="1824">
                  <c:v>130000</c:v>
                </c:pt>
                <c:pt idx="1825">
                  <c:v>130000</c:v>
                </c:pt>
                <c:pt idx="1826">
                  <c:v>130000</c:v>
                </c:pt>
                <c:pt idx="1827">
                  <c:v>130000</c:v>
                </c:pt>
                <c:pt idx="1828">
                  <c:v>130000</c:v>
                </c:pt>
                <c:pt idx="1829">
                  <c:v>130000</c:v>
                </c:pt>
                <c:pt idx="1830">
                  <c:v>130000</c:v>
                </c:pt>
                <c:pt idx="1831">
                  <c:v>130000</c:v>
                </c:pt>
                <c:pt idx="1832">
                  <c:v>130000</c:v>
                </c:pt>
                <c:pt idx="1833">
                  <c:v>130000</c:v>
                </c:pt>
                <c:pt idx="1834">
                  <c:v>130000</c:v>
                </c:pt>
                <c:pt idx="1835">
                  <c:v>130000</c:v>
                </c:pt>
                <c:pt idx="1836">
                  <c:v>130000</c:v>
                </c:pt>
                <c:pt idx="1837">
                  <c:v>130000</c:v>
                </c:pt>
                <c:pt idx="1838">
                  <c:v>129900</c:v>
                </c:pt>
                <c:pt idx="1839">
                  <c:v>129900</c:v>
                </c:pt>
                <c:pt idx="1840">
                  <c:v>129900</c:v>
                </c:pt>
                <c:pt idx="1841">
                  <c:v>129900</c:v>
                </c:pt>
                <c:pt idx="1842">
                  <c:v>129850</c:v>
                </c:pt>
                <c:pt idx="1843">
                  <c:v>129800</c:v>
                </c:pt>
                <c:pt idx="1844">
                  <c:v>129500</c:v>
                </c:pt>
                <c:pt idx="1845">
                  <c:v>129500</c:v>
                </c:pt>
                <c:pt idx="1846">
                  <c:v>129500</c:v>
                </c:pt>
                <c:pt idx="1847">
                  <c:v>129500</c:v>
                </c:pt>
                <c:pt idx="1848">
                  <c:v>129500</c:v>
                </c:pt>
                <c:pt idx="1849">
                  <c:v>129500</c:v>
                </c:pt>
                <c:pt idx="1850">
                  <c:v>129500</c:v>
                </c:pt>
                <c:pt idx="1851">
                  <c:v>129400</c:v>
                </c:pt>
                <c:pt idx="1852">
                  <c:v>129250</c:v>
                </c:pt>
                <c:pt idx="1853">
                  <c:v>129200</c:v>
                </c:pt>
                <c:pt idx="1854">
                  <c:v>129000</c:v>
                </c:pt>
                <c:pt idx="1855">
                  <c:v>129000</c:v>
                </c:pt>
                <c:pt idx="1856">
                  <c:v>129000</c:v>
                </c:pt>
                <c:pt idx="1857">
                  <c:v>129000</c:v>
                </c:pt>
                <c:pt idx="1858">
                  <c:v>129000</c:v>
                </c:pt>
                <c:pt idx="1859">
                  <c:v>129000</c:v>
                </c:pt>
                <c:pt idx="1860">
                  <c:v>129000</c:v>
                </c:pt>
                <c:pt idx="1861">
                  <c:v>129000</c:v>
                </c:pt>
                <c:pt idx="1862">
                  <c:v>129000</c:v>
                </c:pt>
                <c:pt idx="1863">
                  <c:v>129000</c:v>
                </c:pt>
                <c:pt idx="1864">
                  <c:v>129000</c:v>
                </c:pt>
                <c:pt idx="1865">
                  <c:v>129000</c:v>
                </c:pt>
                <c:pt idx="1866">
                  <c:v>128950</c:v>
                </c:pt>
                <c:pt idx="1867">
                  <c:v>128900</c:v>
                </c:pt>
                <c:pt idx="1868">
                  <c:v>128900</c:v>
                </c:pt>
                <c:pt idx="1869">
                  <c:v>128500</c:v>
                </c:pt>
                <c:pt idx="1870">
                  <c:v>128500</c:v>
                </c:pt>
                <c:pt idx="1871">
                  <c:v>128500</c:v>
                </c:pt>
                <c:pt idx="1872">
                  <c:v>128500</c:v>
                </c:pt>
                <c:pt idx="1873">
                  <c:v>128500</c:v>
                </c:pt>
                <c:pt idx="1874">
                  <c:v>128500</c:v>
                </c:pt>
                <c:pt idx="1875">
                  <c:v>128500</c:v>
                </c:pt>
                <c:pt idx="1876">
                  <c:v>128500</c:v>
                </c:pt>
                <c:pt idx="1877">
                  <c:v>128500</c:v>
                </c:pt>
                <c:pt idx="1878">
                  <c:v>128250</c:v>
                </c:pt>
                <c:pt idx="1879">
                  <c:v>128200</c:v>
                </c:pt>
                <c:pt idx="1880">
                  <c:v>128000</c:v>
                </c:pt>
                <c:pt idx="1881">
                  <c:v>128000</c:v>
                </c:pt>
                <c:pt idx="1882">
                  <c:v>128000</c:v>
                </c:pt>
                <c:pt idx="1883">
                  <c:v>128000</c:v>
                </c:pt>
                <c:pt idx="1884">
                  <c:v>128000</c:v>
                </c:pt>
                <c:pt idx="1885">
                  <c:v>128000</c:v>
                </c:pt>
                <c:pt idx="1886">
                  <c:v>128000</c:v>
                </c:pt>
                <c:pt idx="1887">
                  <c:v>128000</c:v>
                </c:pt>
                <c:pt idx="1888">
                  <c:v>128000</c:v>
                </c:pt>
                <c:pt idx="1889">
                  <c:v>128000</c:v>
                </c:pt>
                <c:pt idx="1890">
                  <c:v>128000</c:v>
                </c:pt>
                <c:pt idx="1891">
                  <c:v>128000</c:v>
                </c:pt>
                <c:pt idx="1892">
                  <c:v>128000</c:v>
                </c:pt>
                <c:pt idx="1893">
                  <c:v>128000</c:v>
                </c:pt>
                <c:pt idx="1894">
                  <c:v>127500</c:v>
                </c:pt>
                <c:pt idx="1895">
                  <c:v>127500</c:v>
                </c:pt>
                <c:pt idx="1896">
                  <c:v>127500</c:v>
                </c:pt>
                <c:pt idx="1897">
                  <c:v>127500</c:v>
                </c:pt>
                <c:pt idx="1898">
                  <c:v>127500</c:v>
                </c:pt>
                <c:pt idx="1899">
                  <c:v>127500</c:v>
                </c:pt>
                <c:pt idx="1900">
                  <c:v>127500</c:v>
                </c:pt>
                <c:pt idx="1901">
                  <c:v>127000</c:v>
                </c:pt>
                <c:pt idx="1902">
                  <c:v>127000</c:v>
                </c:pt>
                <c:pt idx="1903">
                  <c:v>127000</c:v>
                </c:pt>
                <c:pt idx="1904">
                  <c:v>127000</c:v>
                </c:pt>
                <c:pt idx="1905">
                  <c:v>127000</c:v>
                </c:pt>
                <c:pt idx="1906">
                  <c:v>127000</c:v>
                </c:pt>
                <c:pt idx="1907">
                  <c:v>127000</c:v>
                </c:pt>
                <c:pt idx="1908">
                  <c:v>127000</c:v>
                </c:pt>
                <c:pt idx="1909">
                  <c:v>127000</c:v>
                </c:pt>
                <c:pt idx="1910">
                  <c:v>127000</c:v>
                </c:pt>
                <c:pt idx="1911">
                  <c:v>127000</c:v>
                </c:pt>
                <c:pt idx="1912">
                  <c:v>127000</c:v>
                </c:pt>
                <c:pt idx="1913">
                  <c:v>127000</c:v>
                </c:pt>
                <c:pt idx="1914">
                  <c:v>127000</c:v>
                </c:pt>
                <c:pt idx="1915">
                  <c:v>127000</c:v>
                </c:pt>
                <c:pt idx="1916">
                  <c:v>127000</c:v>
                </c:pt>
                <c:pt idx="1917">
                  <c:v>127000</c:v>
                </c:pt>
                <c:pt idx="1918">
                  <c:v>127000</c:v>
                </c:pt>
                <c:pt idx="1919">
                  <c:v>127000</c:v>
                </c:pt>
                <c:pt idx="1920">
                  <c:v>126500</c:v>
                </c:pt>
                <c:pt idx="1921">
                  <c:v>126500</c:v>
                </c:pt>
                <c:pt idx="1922">
                  <c:v>126500</c:v>
                </c:pt>
                <c:pt idx="1923">
                  <c:v>126175</c:v>
                </c:pt>
                <c:pt idx="1924">
                  <c:v>126000</c:v>
                </c:pt>
                <c:pt idx="1925">
                  <c:v>126000</c:v>
                </c:pt>
                <c:pt idx="1926">
                  <c:v>126000</c:v>
                </c:pt>
                <c:pt idx="1927">
                  <c:v>126000</c:v>
                </c:pt>
                <c:pt idx="1928">
                  <c:v>126000</c:v>
                </c:pt>
                <c:pt idx="1929">
                  <c:v>126000</c:v>
                </c:pt>
                <c:pt idx="1930">
                  <c:v>126000</c:v>
                </c:pt>
                <c:pt idx="1931">
                  <c:v>126000</c:v>
                </c:pt>
                <c:pt idx="1932">
                  <c:v>126000</c:v>
                </c:pt>
                <c:pt idx="1933">
                  <c:v>125900</c:v>
                </c:pt>
                <c:pt idx="1934">
                  <c:v>125600</c:v>
                </c:pt>
                <c:pt idx="1935">
                  <c:v>125500</c:v>
                </c:pt>
                <c:pt idx="1936">
                  <c:v>125500</c:v>
                </c:pt>
                <c:pt idx="1937">
                  <c:v>125500</c:v>
                </c:pt>
                <c:pt idx="1938">
                  <c:v>125500</c:v>
                </c:pt>
                <c:pt idx="1939">
                  <c:v>125500</c:v>
                </c:pt>
                <c:pt idx="1940">
                  <c:v>125200</c:v>
                </c:pt>
                <c:pt idx="1941">
                  <c:v>125000</c:v>
                </c:pt>
                <c:pt idx="1942">
                  <c:v>125000</c:v>
                </c:pt>
                <c:pt idx="1943">
                  <c:v>125000</c:v>
                </c:pt>
                <c:pt idx="1944">
                  <c:v>125000</c:v>
                </c:pt>
                <c:pt idx="1945">
                  <c:v>125000</c:v>
                </c:pt>
                <c:pt idx="1946">
                  <c:v>125000</c:v>
                </c:pt>
                <c:pt idx="1947">
                  <c:v>125000</c:v>
                </c:pt>
                <c:pt idx="1948">
                  <c:v>125000</c:v>
                </c:pt>
                <c:pt idx="1949">
                  <c:v>125000</c:v>
                </c:pt>
                <c:pt idx="1950">
                  <c:v>125000</c:v>
                </c:pt>
                <c:pt idx="1951">
                  <c:v>125000</c:v>
                </c:pt>
                <c:pt idx="1952">
                  <c:v>125000</c:v>
                </c:pt>
                <c:pt idx="1953">
                  <c:v>125000</c:v>
                </c:pt>
                <c:pt idx="1954">
                  <c:v>125000</c:v>
                </c:pt>
                <c:pt idx="1955">
                  <c:v>125000</c:v>
                </c:pt>
                <c:pt idx="1956">
                  <c:v>124900</c:v>
                </c:pt>
                <c:pt idx="1957">
                  <c:v>124900</c:v>
                </c:pt>
                <c:pt idx="1958">
                  <c:v>124900</c:v>
                </c:pt>
                <c:pt idx="1959">
                  <c:v>124500</c:v>
                </c:pt>
                <c:pt idx="1960">
                  <c:v>124500</c:v>
                </c:pt>
                <c:pt idx="1961">
                  <c:v>124500</c:v>
                </c:pt>
                <c:pt idx="1962">
                  <c:v>124500</c:v>
                </c:pt>
                <c:pt idx="1963">
                  <c:v>124500</c:v>
                </c:pt>
                <c:pt idx="1964">
                  <c:v>124500</c:v>
                </c:pt>
                <c:pt idx="1965">
                  <c:v>124400</c:v>
                </c:pt>
                <c:pt idx="1966">
                  <c:v>124100</c:v>
                </c:pt>
                <c:pt idx="1967">
                  <c:v>124000</c:v>
                </c:pt>
                <c:pt idx="1968">
                  <c:v>124000</c:v>
                </c:pt>
                <c:pt idx="1969">
                  <c:v>124000</c:v>
                </c:pt>
                <c:pt idx="1970">
                  <c:v>124000</c:v>
                </c:pt>
                <c:pt idx="1971">
                  <c:v>124000</c:v>
                </c:pt>
                <c:pt idx="1972">
                  <c:v>124000</c:v>
                </c:pt>
                <c:pt idx="1973">
                  <c:v>124000</c:v>
                </c:pt>
                <c:pt idx="1974">
                  <c:v>124000</c:v>
                </c:pt>
                <c:pt idx="1975">
                  <c:v>124000</c:v>
                </c:pt>
                <c:pt idx="1976">
                  <c:v>123900</c:v>
                </c:pt>
                <c:pt idx="1977">
                  <c:v>123600</c:v>
                </c:pt>
                <c:pt idx="1978">
                  <c:v>123500</c:v>
                </c:pt>
                <c:pt idx="1979">
                  <c:v>123500</c:v>
                </c:pt>
                <c:pt idx="1980">
                  <c:v>123000</c:v>
                </c:pt>
                <c:pt idx="1981">
                  <c:v>123000</c:v>
                </c:pt>
                <c:pt idx="1982">
                  <c:v>123000</c:v>
                </c:pt>
                <c:pt idx="1983">
                  <c:v>123000</c:v>
                </c:pt>
                <c:pt idx="1984">
                  <c:v>123000</c:v>
                </c:pt>
                <c:pt idx="1985">
                  <c:v>123000</c:v>
                </c:pt>
                <c:pt idx="1986">
                  <c:v>123000</c:v>
                </c:pt>
                <c:pt idx="1987">
                  <c:v>123000</c:v>
                </c:pt>
                <c:pt idx="1988">
                  <c:v>123000</c:v>
                </c:pt>
                <c:pt idx="1989">
                  <c:v>123000</c:v>
                </c:pt>
                <c:pt idx="1990">
                  <c:v>123000</c:v>
                </c:pt>
                <c:pt idx="1991">
                  <c:v>122900</c:v>
                </c:pt>
                <c:pt idx="1992">
                  <c:v>122600</c:v>
                </c:pt>
                <c:pt idx="1993">
                  <c:v>122500</c:v>
                </c:pt>
                <c:pt idx="1994">
                  <c:v>122250</c:v>
                </c:pt>
                <c:pt idx="1995">
                  <c:v>122000</c:v>
                </c:pt>
                <c:pt idx="1996">
                  <c:v>122000</c:v>
                </c:pt>
                <c:pt idx="1997">
                  <c:v>122000</c:v>
                </c:pt>
                <c:pt idx="1998">
                  <c:v>122000</c:v>
                </c:pt>
                <c:pt idx="1999">
                  <c:v>122000</c:v>
                </c:pt>
                <c:pt idx="2000">
                  <c:v>122000</c:v>
                </c:pt>
                <c:pt idx="2001">
                  <c:v>122000</c:v>
                </c:pt>
                <c:pt idx="2002">
                  <c:v>122000</c:v>
                </c:pt>
                <c:pt idx="2003">
                  <c:v>122000</c:v>
                </c:pt>
                <c:pt idx="2004">
                  <c:v>121600</c:v>
                </c:pt>
                <c:pt idx="2005">
                  <c:v>121500</c:v>
                </c:pt>
                <c:pt idx="2006">
                  <c:v>121500</c:v>
                </c:pt>
                <c:pt idx="2007">
                  <c:v>121000</c:v>
                </c:pt>
                <c:pt idx="2008">
                  <c:v>121000</c:v>
                </c:pt>
                <c:pt idx="2009">
                  <c:v>121000</c:v>
                </c:pt>
                <c:pt idx="2010">
                  <c:v>120875</c:v>
                </c:pt>
                <c:pt idx="2011">
                  <c:v>120750</c:v>
                </c:pt>
                <c:pt idx="2012">
                  <c:v>120500</c:v>
                </c:pt>
                <c:pt idx="2013">
                  <c:v>120500</c:v>
                </c:pt>
                <c:pt idx="2014">
                  <c:v>120500</c:v>
                </c:pt>
                <c:pt idx="2015">
                  <c:v>120500</c:v>
                </c:pt>
                <c:pt idx="2016">
                  <c:v>120000</c:v>
                </c:pt>
                <c:pt idx="2017">
                  <c:v>120000</c:v>
                </c:pt>
                <c:pt idx="2018">
                  <c:v>120000</c:v>
                </c:pt>
                <c:pt idx="2019">
                  <c:v>120000</c:v>
                </c:pt>
                <c:pt idx="2020">
                  <c:v>120000</c:v>
                </c:pt>
                <c:pt idx="2021">
                  <c:v>120000</c:v>
                </c:pt>
                <c:pt idx="2022">
                  <c:v>120000</c:v>
                </c:pt>
                <c:pt idx="2023">
                  <c:v>120000</c:v>
                </c:pt>
                <c:pt idx="2024">
                  <c:v>120000</c:v>
                </c:pt>
                <c:pt idx="2025">
                  <c:v>120000</c:v>
                </c:pt>
                <c:pt idx="2026">
                  <c:v>120000</c:v>
                </c:pt>
                <c:pt idx="2027">
                  <c:v>120000</c:v>
                </c:pt>
                <c:pt idx="2028">
                  <c:v>120000</c:v>
                </c:pt>
                <c:pt idx="2029">
                  <c:v>120000</c:v>
                </c:pt>
                <c:pt idx="2030">
                  <c:v>120000</c:v>
                </c:pt>
                <c:pt idx="2031">
                  <c:v>120000</c:v>
                </c:pt>
                <c:pt idx="2032">
                  <c:v>120000</c:v>
                </c:pt>
                <c:pt idx="2033">
                  <c:v>120000</c:v>
                </c:pt>
                <c:pt idx="2034">
                  <c:v>119916</c:v>
                </c:pt>
                <c:pt idx="2035">
                  <c:v>119900</c:v>
                </c:pt>
                <c:pt idx="2036">
                  <c:v>119900</c:v>
                </c:pt>
                <c:pt idx="2037">
                  <c:v>119900</c:v>
                </c:pt>
                <c:pt idx="2038">
                  <c:v>119750</c:v>
                </c:pt>
                <c:pt idx="2039">
                  <c:v>119500</c:v>
                </c:pt>
                <c:pt idx="2040">
                  <c:v>119500</c:v>
                </c:pt>
                <c:pt idx="2041">
                  <c:v>119500</c:v>
                </c:pt>
                <c:pt idx="2042">
                  <c:v>119200</c:v>
                </c:pt>
                <c:pt idx="2043">
                  <c:v>119164</c:v>
                </c:pt>
                <c:pt idx="2044">
                  <c:v>119000</c:v>
                </c:pt>
                <c:pt idx="2045">
                  <c:v>119000</c:v>
                </c:pt>
                <c:pt idx="2046">
                  <c:v>119000</c:v>
                </c:pt>
                <c:pt idx="2047">
                  <c:v>119000</c:v>
                </c:pt>
                <c:pt idx="2048">
                  <c:v>119000</c:v>
                </c:pt>
                <c:pt idx="2049">
                  <c:v>119000</c:v>
                </c:pt>
                <c:pt idx="2050">
                  <c:v>119000</c:v>
                </c:pt>
                <c:pt idx="2051">
                  <c:v>119000</c:v>
                </c:pt>
                <c:pt idx="2052">
                  <c:v>119000</c:v>
                </c:pt>
                <c:pt idx="2053">
                  <c:v>119000</c:v>
                </c:pt>
                <c:pt idx="2054">
                  <c:v>119000</c:v>
                </c:pt>
                <c:pt idx="2055">
                  <c:v>118900</c:v>
                </c:pt>
                <c:pt idx="2056">
                  <c:v>118500</c:v>
                </c:pt>
                <c:pt idx="2057">
                  <c:v>118500</c:v>
                </c:pt>
                <c:pt idx="2058">
                  <c:v>118500</c:v>
                </c:pt>
                <c:pt idx="2059">
                  <c:v>118500</c:v>
                </c:pt>
                <c:pt idx="2060">
                  <c:v>118400</c:v>
                </c:pt>
                <c:pt idx="2061">
                  <c:v>118000</c:v>
                </c:pt>
                <c:pt idx="2062">
                  <c:v>118000</c:v>
                </c:pt>
                <c:pt idx="2063">
                  <c:v>118000</c:v>
                </c:pt>
                <c:pt idx="2064">
                  <c:v>118000</c:v>
                </c:pt>
                <c:pt idx="2065">
                  <c:v>117600</c:v>
                </c:pt>
                <c:pt idx="2066">
                  <c:v>117500</c:v>
                </c:pt>
                <c:pt idx="2067">
                  <c:v>117500</c:v>
                </c:pt>
                <c:pt idx="2068">
                  <c:v>117250</c:v>
                </c:pt>
                <c:pt idx="2069">
                  <c:v>117000</c:v>
                </c:pt>
                <c:pt idx="2070">
                  <c:v>117000</c:v>
                </c:pt>
                <c:pt idx="2071">
                  <c:v>117000</c:v>
                </c:pt>
                <c:pt idx="2072">
                  <c:v>117000</c:v>
                </c:pt>
                <c:pt idx="2073">
                  <c:v>117000</c:v>
                </c:pt>
                <c:pt idx="2074">
                  <c:v>117000</c:v>
                </c:pt>
                <c:pt idx="2075">
                  <c:v>116900</c:v>
                </c:pt>
                <c:pt idx="2076">
                  <c:v>116900</c:v>
                </c:pt>
                <c:pt idx="2077">
                  <c:v>116500</c:v>
                </c:pt>
                <c:pt idx="2078">
                  <c:v>116500</c:v>
                </c:pt>
                <c:pt idx="2079">
                  <c:v>116050</c:v>
                </c:pt>
                <c:pt idx="2080">
                  <c:v>116000</c:v>
                </c:pt>
                <c:pt idx="2081">
                  <c:v>116000</c:v>
                </c:pt>
                <c:pt idx="2082">
                  <c:v>116000</c:v>
                </c:pt>
                <c:pt idx="2083">
                  <c:v>116000</c:v>
                </c:pt>
                <c:pt idx="2084">
                  <c:v>116000</c:v>
                </c:pt>
                <c:pt idx="2085">
                  <c:v>116000</c:v>
                </c:pt>
                <c:pt idx="2086">
                  <c:v>115500</c:v>
                </c:pt>
                <c:pt idx="2087">
                  <c:v>115400</c:v>
                </c:pt>
                <c:pt idx="2088">
                  <c:v>115000</c:v>
                </c:pt>
                <c:pt idx="2089">
                  <c:v>115000</c:v>
                </c:pt>
                <c:pt idx="2090">
                  <c:v>115000</c:v>
                </c:pt>
                <c:pt idx="2091">
                  <c:v>115000</c:v>
                </c:pt>
                <c:pt idx="2092">
                  <c:v>115000</c:v>
                </c:pt>
                <c:pt idx="2093">
                  <c:v>115000</c:v>
                </c:pt>
                <c:pt idx="2094">
                  <c:v>115000</c:v>
                </c:pt>
                <c:pt idx="2095">
                  <c:v>115000</c:v>
                </c:pt>
                <c:pt idx="2096">
                  <c:v>115000</c:v>
                </c:pt>
                <c:pt idx="2097">
                  <c:v>115000</c:v>
                </c:pt>
                <c:pt idx="2098">
                  <c:v>115000</c:v>
                </c:pt>
                <c:pt idx="2099">
                  <c:v>115000</c:v>
                </c:pt>
                <c:pt idx="2100">
                  <c:v>115000</c:v>
                </c:pt>
                <c:pt idx="2101">
                  <c:v>115000</c:v>
                </c:pt>
                <c:pt idx="2102">
                  <c:v>115000</c:v>
                </c:pt>
                <c:pt idx="2103">
                  <c:v>115000</c:v>
                </c:pt>
                <c:pt idx="2104">
                  <c:v>114504</c:v>
                </c:pt>
                <c:pt idx="2105">
                  <c:v>114500</c:v>
                </c:pt>
                <c:pt idx="2106">
                  <c:v>114500</c:v>
                </c:pt>
                <c:pt idx="2107">
                  <c:v>114000</c:v>
                </c:pt>
                <c:pt idx="2108">
                  <c:v>114000</c:v>
                </c:pt>
                <c:pt idx="2109">
                  <c:v>114000</c:v>
                </c:pt>
                <c:pt idx="2110">
                  <c:v>114000</c:v>
                </c:pt>
                <c:pt idx="2111">
                  <c:v>114000</c:v>
                </c:pt>
                <c:pt idx="2112">
                  <c:v>113500</c:v>
                </c:pt>
                <c:pt idx="2113">
                  <c:v>113500</c:v>
                </c:pt>
                <c:pt idx="2114">
                  <c:v>113000</c:v>
                </c:pt>
                <c:pt idx="2115">
                  <c:v>113000</c:v>
                </c:pt>
                <c:pt idx="2116">
                  <c:v>113000</c:v>
                </c:pt>
                <c:pt idx="2117">
                  <c:v>113000</c:v>
                </c:pt>
                <c:pt idx="2118">
                  <c:v>113000</c:v>
                </c:pt>
                <c:pt idx="2119">
                  <c:v>113000</c:v>
                </c:pt>
                <c:pt idx="2120">
                  <c:v>113000</c:v>
                </c:pt>
                <c:pt idx="2121">
                  <c:v>113000</c:v>
                </c:pt>
                <c:pt idx="2122">
                  <c:v>113000</c:v>
                </c:pt>
                <c:pt idx="2123">
                  <c:v>112900</c:v>
                </c:pt>
                <c:pt idx="2124">
                  <c:v>112500</c:v>
                </c:pt>
                <c:pt idx="2125">
                  <c:v>112500</c:v>
                </c:pt>
                <c:pt idx="2126">
                  <c:v>112500</c:v>
                </c:pt>
                <c:pt idx="2127">
                  <c:v>112500</c:v>
                </c:pt>
                <c:pt idx="2128">
                  <c:v>112000</c:v>
                </c:pt>
                <c:pt idx="2129">
                  <c:v>112000</c:v>
                </c:pt>
                <c:pt idx="2130">
                  <c:v>112000</c:v>
                </c:pt>
                <c:pt idx="2131">
                  <c:v>112000</c:v>
                </c:pt>
                <c:pt idx="2132">
                  <c:v>112000</c:v>
                </c:pt>
                <c:pt idx="2133">
                  <c:v>112000</c:v>
                </c:pt>
                <c:pt idx="2134">
                  <c:v>112000</c:v>
                </c:pt>
                <c:pt idx="2135">
                  <c:v>111900</c:v>
                </c:pt>
                <c:pt idx="2136">
                  <c:v>111500</c:v>
                </c:pt>
                <c:pt idx="2137">
                  <c:v>111500</c:v>
                </c:pt>
                <c:pt idx="2138">
                  <c:v>111250</c:v>
                </c:pt>
                <c:pt idx="2139">
                  <c:v>111000</c:v>
                </c:pt>
                <c:pt idx="2140">
                  <c:v>111000</c:v>
                </c:pt>
                <c:pt idx="2141">
                  <c:v>110500</c:v>
                </c:pt>
                <c:pt idx="2142">
                  <c:v>110500</c:v>
                </c:pt>
                <c:pt idx="2143">
                  <c:v>110000</c:v>
                </c:pt>
                <c:pt idx="2144">
                  <c:v>110000</c:v>
                </c:pt>
                <c:pt idx="2145">
                  <c:v>110000</c:v>
                </c:pt>
                <c:pt idx="2146">
                  <c:v>110000</c:v>
                </c:pt>
                <c:pt idx="2147">
                  <c:v>110000</c:v>
                </c:pt>
                <c:pt idx="2148">
                  <c:v>110000</c:v>
                </c:pt>
                <c:pt idx="2149">
                  <c:v>110000</c:v>
                </c:pt>
                <c:pt idx="2150">
                  <c:v>110000</c:v>
                </c:pt>
                <c:pt idx="2151">
                  <c:v>110000</c:v>
                </c:pt>
                <c:pt idx="2152">
                  <c:v>110000</c:v>
                </c:pt>
                <c:pt idx="2153">
                  <c:v>110000</c:v>
                </c:pt>
                <c:pt idx="2154">
                  <c:v>110000</c:v>
                </c:pt>
                <c:pt idx="2155">
                  <c:v>110000</c:v>
                </c:pt>
                <c:pt idx="2156">
                  <c:v>110000</c:v>
                </c:pt>
                <c:pt idx="2157">
                  <c:v>110000</c:v>
                </c:pt>
                <c:pt idx="2158">
                  <c:v>110000</c:v>
                </c:pt>
                <c:pt idx="2159">
                  <c:v>110000</c:v>
                </c:pt>
                <c:pt idx="2160">
                  <c:v>110000</c:v>
                </c:pt>
                <c:pt idx="2161">
                  <c:v>110000</c:v>
                </c:pt>
                <c:pt idx="2162">
                  <c:v>109900</c:v>
                </c:pt>
                <c:pt idx="2163">
                  <c:v>109900</c:v>
                </c:pt>
                <c:pt idx="2164">
                  <c:v>109900</c:v>
                </c:pt>
                <c:pt idx="2165">
                  <c:v>109900</c:v>
                </c:pt>
                <c:pt idx="2166">
                  <c:v>109500</c:v>
                </c:pt>
                <c:pt idx="2167">
                  <c:v>109500</c:v>
                </c:pt>
                <c:pt idx="2168">
                  <c:v>109500</c:v>
                </c:pt>
                <c:pt idx="2169">
                  <c:v>109500</c:v>
                </c:pt>
                <c:pt idx="2170">
                  <c:v>109500</c:v>
                </c:pt>
                <c:pt idx="2171">
                  <c:v>109500</c:v>
                </c:pt>
                <c:pt idx="2172">
                  <c:v>109500</c:v>
                </c:pt>
                <c:pt idx="2173">
                  <c:v>109008</c:v>
                </c:pt>
                <c:pt idx="2174">
                  <c:v>109000</c:v>
                </c:pt>
                <c:pt idx="2175">
                  <c:v>109000</c:v>
                </c:pt>
                <c:pt idx="2176">
                  <c:v>109000</c:v>
                </c:pt>
                <c:pt idx="2177">
                  <c:v>108538</c:v>
                </c:pt>
                <c:pt idx="2178">
                  <c:v>108500</c:v>
                </c:pt>
                <c:pt idx="2179">
                  <c:v>108500</c:v>
                </c:pt>
                <c:pt idx="2180">
                  <c:v>108480</c:v>
                </c:pt>
                <c:pt idx="2181">
                  <c:v>108000</c:v>
                </c:pt>
                <c:pt idx="2182">
                  <c:v>108000</c:v>
                </c:pt>
                <c:pt idx="2183">
                  <c:v>108000</c:v>
                </c:pt>
                <c:pt idx="2184">
                  <c:v>108000</c:v>
                </c:pt>
                <c:pt idx="2185">
                  <c:v>108000</c:v>
                </c:pt>
                <c:pt idx="2186">
                  <c:v>108000</c:v>
                </c:pt>
                <c:pt idx="2187">
                  <c:v>108000</c:v>
                </c:pt>
                <c:pt idx="2188">
                  <c:v>108000</c:v>
                </c:pt>
                <c:pt idx="2189">
                  <c:v>108000</c:v>
                </c:pt>
                <c:pt idx="2190">
                  <c:v>108000</c:v>
                </c:pt>
                <c:pt idx="2191">
                  <c:v>107900</c:v>
                </c:pt>
                <c:pt idx="2192">
                  <c:v>107500</c:v>
                </c:pt>
                <c:pt idx="2193">
                  <c:v>107500</c:v>
                </c:pt>
                <c:pt idx="2194">
                  <c:v>107500</c:v>
                </c:pt>
                <c:pt idx="2195">
                  <c:v>107400</c:v>
                </c:pt>
                <c:pt idx="2196">
                  <c:v>107000</c:v>
                </c:pt>
                <c:pt idx="2197">
                  <c:v>107000</c:v>
                </c:pt>
                <c:pt idx="2198">
                  <c:v>107000</c:v>
                </c:pt>
                <c:pt idx="2199">
                  <c:v>107000</c:v>
                </c:pt>
                <c:pt idx="2200">
                  <c:v>107000</c:v>
                </c:pt>
                <c:pt idx="2201">
                  <c:v>106900</c:v>
                </c:pt>
                <c:pt idx="2202">
                  <c:v>106500</c:v>
                </c:pt>
                <c:pt idx="2203">
                  <c:v>106500</c:v>
                </c:pt>
                <c:pt idx="2204">
                  <c:v>106000</c:v>
                </c:pt>
                <c:pt idx="2205">
                  <c:v>106000</c:v>
                </c:pt>
                <c:pt idx="2206">
                  <c:v>105900</c:v>
                </c:pt>
                <c:pt idx="2207">
                  <c:v>105500</c:v>
                </c:pt>
                <c:pt idx="2208">
                  <c:v>105000</c:v>
                </c:pt>
                <c:pt idx="2209">
                  <c:v>105000</c:v>
                </c:pt>
                <c:pt idx="2210">
                  <c:v>105000</c:v>
                </c:pt>
                <c:pt idx="2211">
                  <c:v>105000</c:v>
                </c:pt>
                <c:pt idx="2212">
                  <c:v>105000</c:v>
                </c:pt>
                <c:pt idx="2213">
                  <c:v>105000</c:v>
                </c:pt>
                <c:pt idx="2214">
                  <c:v>105000</c:v>
                </c:pt>
                <c:pt idx="2215">
                  <c:v>105000</c:v>
                </c:pt>
                <c:pt idx="2216">
                  <c:v>105000</c:v>
                </c:pt>
                <c:pt idx="2217">
                  <c:v>105000</c:v>
                </c:pt>
                <c:pt idx="2218">
                  <c:v>105000</c:v>
                </c:pt>
                <c:pt idx="2219">
                  <c:v>105000</c:v>
                </c:pt>
                <c:pt idx="2220">
                  <c:v>105000</c:v>
                </c:pt>
                <c:pt idx="2221">
                  <c:v>104900</c:v>
                </c:pt>
                <c:pt idx="2222">
                  <c:v>104900</c:v>
                </c:pt>
                <c:pt idx="2223">
                  <c:v>104500</c:v>
                </c:pt>
                <c:pt idx="2224">
                  <c:v>104000</c:v>
                </c:pt>
                <c:pt idx="2225">
                  <c:v>104000</c:v>
                </c:pt>
                <c:pt idx="2226">
                  <c:v>104000</c:v>
                </c:pt>
                <c:pt idx="2227">
                  <c:v>103600</c:v>
                </c:pt>
                <c:pt idx="2228">
                  <c:v>103500</c:v>
                </c:pt>
                <c:pt idx="2229">
                  <c:v>103200</c:v>
                </c:pt>
                <c:pt idx="2230">
                  <c:v>103000</c:v>
                </c:pt>
                <c:pt idx="2231">
                  <c:v>103000</c:v>
                </c:pt>
                <c:pt idx="2232">
                  <c:v>103000</c:v>
                </c:pt>
                <c:pt idx="2233">
                  <c:v>103000</c:v>
                </c:pt>
                <c:pt idx="2234">
                  <c:v>102900</c:v>
                </c:pt>
                <c:pt idx="2235">
                  <c:v>102776</c:v>
                </c:pt>
                <c:pt idx="2236">
                  <c:v>102000</c:v>
                </c:pt>
                <c:pt idx="2237">
                  <c:v>102000</c:v>
                </c:pt>
                <c:pt idx="2238">
                  <c:v>102000</c:v>
                </c:pt>
                <c:pt idx="2239">
                  <c:v>102000</c:v>
                </c:pt>
                <c:pt idx="2240">
                  <c:v>102000</c:v>
                </c:pt>
                <c:pt idx="2241">
                  <c:v>101000</c:v>
                </c:pt>
                <c:pt idx="2242">
                  <c:v>100000</c:v>
                </c:pt>
                <c:pt idx="2243">
                  <c:v>100000</c:v>
                </c:pt>
                <c:pt idx="2244">
                  <c:v>100000</c:v>
                </c:pt>
                <c:pt idx="2245">
                  <c:v>100000</c:v>
                </c:pt>
                <c:pt idx="2246">
                  <c:v>100000</c:v>
                </c:pt>
                <c:pt idx="2247">
                  <c:v>100000</c:v>
                </c:pt>
                <c:pt idx="2248">
                  <c:v>100000</c:v>
                </c:pt>
                <c:pt idx="2249">
                  <c:v>100000</c:v>
                </c:pt>
                <c:pt idx="2250">
                  <c:v>100000</c:v>
                </c:pt>
                <c:pt idx="2251">
                  <c:v>100000</c:v>
                </c:pt>
                <c:pt idx="2252">
                  <c:v>100000</c:v>
                </c:pt>
                <c:pt idx="2253">
                  <c:v>99900</c:v>
                </c:pt>
                <c:pt idx="2254">
                  <c:v>99900</c:v>
                </c:pt>
                <c:pt idx="2255">
                  <c:v>99900</c:v>
                </c:pt>
                <c:pt idx="2256">
                  <c:v>99800</c:v>
                </c:pt>
                <c:pt idx="2257">
                  <c:v>99500</c:v>
                </c:pt>
                <c:pt idx="2258">
                  <c:v>99500</c:v>
                </c:pt>
                <c:pt idx="2259">
                  <c:v>99000</c:v>
                </c:pt>
                <c:pt idx="2260">
                  <c:v>99000</c:v>
                </c:pt>
                <c:pt idx="2261">
                  <c:v>98600</c:v>
                </c:pt>
                <c:pt idx="2262">
                  <c:v>98300</c:v>
                </c:pt>
                <c:pt idx="2263">
                  <c:v>98000</c:v>
                </c:pt>
                <c:pt idx="2264">
                  <c:v>98000</c:v>
                </c:pt>
                <c:pt idx="2265">
                  <c:v>98000</c:v>
                </c:pt>
                <c:pt idx="2266">
                  <c:v>98000</c:v>
                </c:pt>
                <c:pt idx="2267">
                  <c:v>98000</c:v>
                </c:pt>
                <c:pt idx="2268">
                  <c:v>97900</c:v>
                </c:pt>
                <c:pt idx="2269">
                  <c:v>97500</c:v>
                </c:pt>
                <c:pt idx="2270">
                  <c:v>97500</c:v>
                </c:pt>
                <c:pt idx="2271">
                  <c:v>97000</c:v>
                </c:pt>
                <c:pt idx="2272">
                  <c:v>97000</c:v>
                </c:pt>
                <c:pt idx="2273">
                  <c:v>96900</c:v>
                </c:pt>
                <c:pt idx="2274">
                  <c:v>96500</c:v>
                </c:pt>
                <c:pt idx="2275">
                  <c:v>96500</c:v>
                </c:pt>
                <c:pt idx="2276">
                  <c:v>96000</c:v>
                </c:pt>
                <c:pt idx="2277">
                  <c:v>96000</c:v>
                </c:pt>
                <c:pt idx="2278">
                  <c:v>95000</c:v>
                </c:pt>
                <c:pt idx="2279">
                  <c:v>95000</c:v>
                </c:pt>
                <c:pt idx="2280">
                  <c:v>95000</c:v>
                </c:pt>
                <c:pt idx="2281">
                  <c:v>94750</c:v>
                </c:pt>
                <c:pt idx="2282">
                  <c:v>94000</c:v>
                </c:pt>
                <c:pt idx="2283">
                  <c:v>94000</c:v>
                </c:pt>
                <c:pt idx="2284">
                  <c:v>93850</c:v>
                </c:pt>
                <c:pt idx="2285">
                  <c:v>93500</c:v>
                </c:pt>
                <c:pt idx="2286">
                  <c:v>93369</c:v>
                </c:pt>
                <c:pt idx="2287">
                  <c:v>93000</c:v>
                </c:pt>
                <c:pt idx="2288">
                  <c:v>93000</c:v>
                </c:pt>
                <c:pt idx="2289">
                  <c:v>92000</c:v>
                </c:pt>
                <c:pt idx="2290">
                  <c:v>91500</c:v>
                </c:pt>
                <c:pt idx="2291">
                  <c:v>91300</c:v>
                </c:pt>
                <c:pt idx="2292">
                  <c:v>91000</c:v>
                </c:pt>
                <c:pt idx="2293">
                  <c:v>91000</c:v>
                </c:pt>
                <c:pt idx="2294">
                  <c:v>90350</c:v>
                </c:pt>
                <c:pt idx="2295">
                  <c:v>90000</c:v>
                </c:pt>
                <c:pt idx="2296">
                  <c:v>90000</c:v>
                </c:pt>
                <c:pt idx="2297">
                  <c:v>90000</c:v>
                </c:pt>
                <c:pt idx="2298">
                  <c:v>89900</c:v>
                </c:pt>
                <c:pt idx="2299">
                  <c:v>89500</c:v>
                </c:pt>
                <c:pt idx="2300">
                  <c:v>89500</c:v>
                </c:pt>
                <c:pt idx="2301">
                  <c:v>89500</c:v>
                </c:pt>
                <c:pt idx="2302">
                  <c:v>89471</c:v>
                </c:pt>
                <c:pt idx="2303">
                  <c:v>89000</c:v>
                </c:pt>
                <c:pt idx="2304">
                  <c:v>89000</c:v>
                </c:pt>
                <c:pt idx="2305">
                  <c:v>88750</c:v>
                </c:pt>
                <c:pt idx="2306">
                  <c:v>88000</c:v>
                </c:pt>
                <c:pt idx="2307">
                  <c:v>88000</c:v>
                </c:pt>
                <c:pt idx="2308">
                  <c:v>87500</c:v>
                </c:pt>
                <c:pt idx="2309">
                  <c:v>87000</c:v>
                </c:pt>
                <c:pt idx="2310">
                  <c:v>87000</c:v>
                </c:pt>
                <c:pt idx="2311">
                  <c:v>87000</c:v>
                </c:pt>
                <c:pt idx="2312">
                  <c:v>87000</c:v>
                </c:pt>
                <c:pt idx="2313">
                  <c:v>87000</c:v>
                </c:pt>
                <c:pt idx="2314">
                  <c:v>87000</c:v>
                </c:pt>
                <c:pt idx="2315">
                  <c:v>86900</c:v>
                </c:pt>
                <c:pt idx="2316">
                  <c:v>86900</c:v>
                </c:pt>
                <c:pt idx="2317">
                  <c:v>86000</c:v>
                </c:pt>
                <c:pt idx="2318">
                  <c:v>86000</c:v>
                </c:pt>
                <c:pt idx="2319">
                  <c:v>85500</c:v>
                </c:pt>
                <c:pt idx="2320">
                  <c:v>85000</c:v>
                </c:pt>
                <c:pt idx="2321">
                  <c:v>85000</c:v>
                </c:pt>
                <c:pt idx="2322">
                  <c:v>85000</c:v>
                </c:pt>
                <c:pt idx="2323">
                  <c:v>85000</c:v>
                </c:pt>
                <c:pt idx="2324">
                  <c:v>85000</c:v>
                </c:pt>
                <c:pt idx="2325">
                  <c:v>85000</c:v>
                </c:pt>
                <c:pt idx="2326">
                  <c:v>85000</c:v>
                </c:pt>
                <c:pt idx="2327">
                  <c:v>85000</c:v>
                </c:pt>
                <c:pt idx="2328">
                  <c:v>84900</c:v>
                </c:pt>
                <c:pt idx="2329">
                  <c:v>84900</c:v>
                </c:pt>
                <c:pt idx="2330">
                  <c:v>84500</c:v>
                </c:pt>
                <c:pt idx="2331">
                  <c:v>84000</c:v>
                </c:pt>
                <c:pt idx="2332">
                  <c:v>83000</c:v>
                </c:pt>
                <c:pt idx="2333">
                  <c:v>83000</c:v>
                </c:pt>
                <c:pt idx="2334">
                  <c:v>82500</c:v>
                </c:pt>
                <c:pt idx="2335">
                  <c:v>82500</c:v>
                </c:pt>
                <c:pt idx="2336">
                  <c:v>82500</c:v>
                </c:pt>
                <c:pt idx="2337">
                  <c:v>82000</c:v>
                </c:pt>
                <c:pt idx="2338">
                  <c:v>82000</c:v>
                </c:pt>
                <c:pt idx="2339">
                  <c:v>82000</c:v>
                </c:pt>
                <c:pt idx="2340">
                  <c:v>81500</c:v>
                </c:pt>
                <c:pt idx="2341">
                  <c:v>81300</c:v>
                </c:pt>
                <c:pt idx="2342">
                  <c:v>81000</c:v>
                </c:pt>
                <c:pt idx="2343">
                  <c:v>81000</c:v>
                </c:pt>
                <c:pt idx="2344">
                  <c:v>80900</c:v>
                </c:pt>
                <c:pt idx="2345">
                  <c:v>80500</c:v>
                </c:pt>
                <c:pt idx="2346">
                  <c:v>80400</c:v>
                </c:pt>
                <c:pt idx="2347">
                  <c:v>80000</c:v>
                </c:pt>
                <c:pt idx="2348">
                  <c:v>80000</c:v>
                </c:pt>
                <c:pt idx="2349">
                  <c:v>80000</c:v>
                </c:pt>
                <c:pt idx="2350">
                  <c:v>80000</c:v>
                </c:pt>
                <c:pt idx="2351">
                  <c:v>80000</c:v>
                </c:pt>
                <c:pt idx="2352">
                  <c:v>80000</c:v>
                </c:pt>
                <c:pt idx="2353">
                  <c:v>80000</c:v>
                </c:pt>
                <c:pt idx="2354">
                  <c:v>79900</c:v>
                </c:pt>
                <c:pt idx="2355">
                  <c:v>79900</c:v>
                </c:pt>
                <c:pt idx="2356">
                  <c:v>79500</c:v>
                </c:pt>
                <c:pt idx="2357">
                  <c:v>79275</c:v>
                </c:pt>
                <c:pt idx="2358">
                  <c:v>79000</c:v>
                </c:pt>
                <c:pt idx="2359">
                  <c:v>79000</c:v>
                </c:pt>
                <c:pt idx="2360">
                  <c:v>79000</c:v>
                </c:pt>
                <c:pt idx="2361">
                  <c:v>79000</c:v>
                </c:pt>
                <c:pt idx="2362">
                  <c:v>78500</c:v>
                </c:pt>
                <c:pt idx="2363">
                  <c:v>78000</c:v>
                </c:pt>
                <c:pt idx="2364">
                  <c:v>78000</c:v>
                </c:pt>
                <c:pt idx="2365">
                  <c:v>78000</c:v>
                </c:pt>
                <c:pt idx="2366">
                  <c:v>76500</c:v>
                </c:pt>
                <c:pt idx="2367">
                  <c:v>76500</c:v>
                </c:pt>
                <c:pt idx="2368">
                  <c:v>76000</c:v>
                </c:pt>
                <c:pt idx="2369">
                  <c:v>75200</c:v>
                </c:pt>
                <c:pt idx="2370">
                  <c:v>75000</c:v>
                </c:pt>
                <c:pt idx="2371">
                  <c:v>75000</c:v>
                </c:pt>
                <c:pt idx="2372">
                  <c:v>73000</c:v>
                </c:pt>
                <c:pt idx="2373">
                  <c:v>72500</c:v>
                </c:pt>
                <c:pt idx="2374">
                  <c:v>72000</c:v>
                </c:pt>
                <c:pt idx="2375">
                  <c:v>72000</c:v>
                </c:pt>
                <c:pt idx="2376">
                  <c:v>70000</c:v>
                </c:pt>
                <c:pt idx="2377">
                  <c:v>68500</c:v>
                </c:pt>
                <c:pt idx="2378">
                  <c:v>68400</c:v>
                </c:pt>
                <c:pt idx="2379">
                  <c:v>68104</c:v>
                </c:pt>
                <c:pt idx="2380">
                  <c:v>68000</c:v>
                </c:pt>
                <c:pt idx="2381">
                  <c:v>67500</c:v>
                </c:pt>
                <c:pt idx="2382">
                  <c:v>67000</c:v>
                </c:pt>
                <c:pt idx="2383">
                  <c:v>67000</c:v>
                </c:pt>
                <c:pt idx="2384">
                  <c:v>66500</c:v>
                </c:pt>
                <c:pt idx="2385">
                  <c:v>65000</c:v>
                </c:pt>
                <c:pt idx="2386">
                  <c:v>65000</c:v>
                </c:pt>
                <c:pt idx="2387">
                  <c:v>64500</c:v>
                </c:pt>
                <c:pt idx="2388">
                  <c:v>64500</c:v>
                </c:pt>
                <c:pt idx="2389">
                  <c:v>64500</c:v>
                </c:pt>
                <c:pt idx="2390">
                  <c:v>64000</c:v>
                </c:pt>
                <c:pt idx="2391">
                  <c:v>64000</c:v>
                </c:pt>
                <c:pt idx="2392">
                  <c:v>64000</c:v>
                </c:pt>
                <c:pt idx="2393">
                  <c:v>64000</c:v>
                </c:pt>
                <c:pt idx="2394">
                  <c:v>63900</c:v>
                </c:pt>
                <c:pt idx="2395">
                  <c:v>63000</c:v>
                </c:pt>
                <c:pt idx="2396">
                  <c:v>62383</c:v>
                </c:pt>
                <c:pt idx="2397">
                  <c:v>61500</c:v>
                </c:pt>
                <c:pt idx="2398">
                  <c:v>61000</c:v>
                </c:pt>
                <c:pt idx="2399">
                  <c:v>60000</c:v>
                </c:pt>
                <c:pt idx="2400">
                  <c:v>60000</c:v>
                </c:pt>
                <c:pt idx="2401">
                  <c:v>60000</c:v>
                </c:pt>
                <c:pt idx="2402">
                  <c:v>59000</c:v>
                </c:pt>
                <c:pt idx="2403">
                  <c:v>58500</c:v>
                </c:pt>
                <c:pt idx="2404">
                  <c:v>58500</c:v>
                </c:pt>
                <c:pt idx="2405">
                  <c:v>57625</c:v>
                </c:pt>
                <c:pt idx="2406">
                  <c:v>55993</c:v>
                </c:pt>
                <c:pt idx="2407">
                  <c:v>55000</c:v>
                </c:pt>
                <c:pt idx="2408">
                  <c:v>55000</c:v>
                </c:pt>
                <c:pt idx="2409">
                  <c:v>52500</c:v>
                </c:pt>
                <c:pt idx="2410">
                  <c:v>52000</c:v>
                </c:pt>
                <c:pt idx="2411">
                  <c:v>51689</c:v>
                </c:pt>
                <c:pt idx="2412">
                  <c:v>50138</c:v>
                </c:pt>
                <c:pt idx="2413">
                  <c:v>50000</c:v>
                </c:pt>
                <c:pt idx="2414">
                  <c:v>46500</c:v>
                </c:pt>
                <c:pt idx="2415">
                  <c:v>45000</c:v>
                </c:pt>
                <c:pt idx="2416">
                  <c:v>44000</c:v>
                </c:pt>
                <c:pt idx="2417">
                  <c:v>40000</c:v>
                </c:pt>
                <c:pt idx="2418">
                  <c:v>39300</c:v>
                </c:pt>
                <c:pt idx="2419">
                  <c:v>37900</c:v>
                </c:pt>
                <c:pt idx="2420">
                  <c:v>35311</c:v>
                </c:pt>
                <c:pt idx="2421">
                  <c:v>35000</c:v>
                </c:pt>
                <c:pt idx="2422">
                  <c:v>34900</c:v>
                </c:pt>
                <c:pt idx="2423">
                  <c:v>13100</c:v>
                </c:pt>
                <c:pt idx="2424">
                  <c:v>12789</c:v>
                </c:pt>
              </c:numCache>
            </c:numRef>
          </c:yVal>
          <c:smooth val="0"/>
          <c:extLst>
            <c:ext xmlns:c16="http://schemas.microsoft.com/office/drawing/2014/chart" uri="{C3380CC4-5D6E-409C-BE32-E72D297353CC}">
              <c16:uniqueId val="{00000000-8F47-400B-9DCE-CF9226C2E81A}"/>
            </c:ext>
          </c:extLst>
        </c:ser>
        <c:dLbls>
          <c:showLegendKey val="0"/>
          <c:showVal val="0"/>
          <c:showCatName val="0"/>
          <c:showSerName val="0"/>
          <c:showPercent val="0"/>
          <c:showBubbleSize val="0"/>
        </c:dLbls>
        <c:axId val="318905215"/>
        <c:axId val="318903775"/>
      </c:scatterChart>
      <c:valAx>
        <c:axId val="318905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03775"/>
        <c:crosses val="autoZero"/>
        <c:crossBetween val="midCat"/>
      </c:valAx>
      <c:valAx>
        <c:axId val="318903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052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ames!$BG$1</c:f>
              <c:strCache>
                <c:ptCount val="1"/>
                <c:pt idx="0">
                  <c:v>SalePrice</c:v>
                </c:pt>
              </c:strCache>
            </c:strRef>
          </c:tx>
          <c:spPr>
            <a:ln w="38100" cap="rnd">
              <a:noFill/>
              <a:round/>
            </a:ln>
            <a:effectLst/>
          </c:spPr>
          <c:marker>
            <c:symbol val="circle"/>
            <c:size val="5"/>
            <c:spPr>
              <a:solidFill>
                <a:schemeClr val="accent1"/>
              </a:solidFill>
              <a:ln w="9525">
                <a:solidFill>
                  <a:schemeClr val="accent1"/>
                </a:solidFill>
              </a:ln>
              <a:effectLst/>
            </c:spPr>
          </c:marker>
          <c:xVal>
            <c:numRef>
              <c:f>ames!$J$2:$J$2931</c:f>
              <c:numCache>
                <c:formatCode>General</c:formatCode>
                <c:ptCount val="2425"/>
                <c:pt idx="0">
                  <c:v>6</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9</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8</c:v>
                </c:pt>
                <c:pt idx="51">
                  <c:v>5</c:v>
                </c:pt>
                <c:pt idx="52">
                  <c:v>5</c:v>
                </c:pt>
                <c:pt idx="53">
                  <c:v>5</c:v>
                </c:pt>
                <c:pt idx="54">
                  <c:v>5</c:v>
                </c:pt>
                <c:pt idx="55">
                  <c:v>5</c:v>
                </c:pt>
                <c:pt idx="56">
                  <c:v>5</c:v>
                </c:pt>
                <c:pt idx="57">
                  <c:v>5</c:v>
                </c:pt>
                <c:pt idx="58">
                  <c:v>5</c:v>
                </c:pt>
                <c:pt idx="59">
                  <c:v>5</c:v>
                </c:pt>
                <c:pt idx="60">
                  <c:v>5</c:v>
                </c:pt>
                <c:pt idx="61">
                  <c:v>5</c:v>
                </c:pt>
                <c:pt idx="62">
                  <c:v>7</c:v>
                </c:pt>
                <c:pt idx="63">
                  <c:v>5</c:v>
                </c:pt>
                <c:pt idx="64">
                  <c:v>5</c:v>
                </c:pt>
                <c:pt idx="65">
                  <c:v>5</c:v>
                </c:pt>
                <c:pt idx="66">
                  <c:v>5</c:v>
                </c:pt>
                <c:pt idx="67">
                  <c:v>5</c:v>
                </c:pt>
                <c:pt idx="68">
                  <c:v>5</c:v>
                </c:pt>
                <c:pt idx="69">
                  <c:v>2</c:v>
                </c:pt>
                <c:pt idx="70">
                  <c:v>6</c:v>
                </c:pt>
                <c:pt idx="71">
                  <c:v>5</c:v>
                </c:pt>
                <c:pt idx="72">
                  <c:v>5</c:v>
                </c:pt>
                <c:pt idx="73">
                  <c:v>5</c:v>
                </c:pt>
                <c:pt idx="74">
                  <c:v>5</c:v>
                </c:pt>
                <c:pt idx="75">
                  <c:v>5</c:v>
                </c:pt>
                <c:pt idx="76">
                  <c:v>5</c:v>
                </c:pt>
                <c:pt idx="77">
                  <c:v>5</c:v>
                </c:pt>
                <c:pt idx="78">
                  <c:v>5</c:v>
                </c:pt>
                <c:pt idx="79">
                  <c:v>5</c:v>
                </c:pt>
                <c:pt idx="80">
                  <c:v>5</c:v>
                </c:pt>
                <c:pt idx="81">
                  <c:v>9</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6</c:v>
                </c:pt>
                <c:pt idx="108">
                  <c:v>5</c:v>
                </c:pt>
                <c:pt idx="109">
                  <c:v>5</c:v>
                </c:pt>
                <c:pt idx="110">
                  <c:v>5</c:v>
                </c:pt>
                <c:pt idx="111">
                  <c:v>5</c:v>
                </c:pt>
                <c:pt idx="112">
                  <c:v>5</c:v>
                </c:pt>
                <c:pt idx="113">
                  <c:v>5</c:v>
                </c:pt>
                <c:pt idx="114">
                  <c:v>5</c:v>
                </c:pt>
                <c:pt idx="115">
                  <c:v>6</c:v>
                </c:pt>
                <c:pt idx="116">
                  <c:v>5</c:v>
                </c:pt>
                <c:pt idx="117">
                  <c:v>5</c:v>
                </c:pt>
                <c:pt idx="118">
                  <c:v>5</c:v>
                </c:pt>
                <c:pt idx="119">
                  <c:v>5</c:v>
                </c:pt>
                <c:pt idx="120">
                  <c:v>5</c:v>
                </c:pt>
                <c:pt idx="121">
                  <c:v>7</c:v>
                </c:pt>
                <c:pt idx="122">
                  <c:v>5</c:v>
                </c:pt>
                <c:pt idx="123">
                  <c:v>5</c:v>
                </c:pt>
                <c:pt idx="124">
                  <c:v>5</c:v>
                </c:pt>
                <c:pt idx="125">
                  <c:v>5</c:v>
                </c:pt>
                <c:pt idx="126">
                  <c:v>5</c:v>
                </c:pt>
                <c:pt idx="127">
                  <c:v>5</c:v>
                </c:pt>
                <c:pt idx="128">
                  <c:v>5</c:v>
                </c:pt>
                <c:pt idx="129">
                  <c:v>5</c:v>
                </c:pt>
                <c:pt idx="130">
                  <c:v>5</c:v>
                </c:pt>
                <c:pt idx="131">
                  <c:v>5</c:v>
                </c:pt>
                <c:pt idx="132">
                  <c:v>5</c:v>
                </c:pt>
                <c:pt idx="133">
                  <c:v>5</c:v>
                </c:pt>
                <c:pt idx="134">
                  <c:v>5</c:v>
                </c:pt>
                <c:pt idx="135">
                  <c:v>5</c:v>
                </c:pt>
                <c:pt idx="136">
                  <c:v>8</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5</c:v>
                </c:pt>
                <c:pt idx="153">
                  <c:v>9</c:v>
                </c:pt>
                <c:pt idx="154">
                  <c:v>5</c:v>
                </c:pt>
                <c:pt idx="155">
                  <c:v>5</c:v>
                </c:pt>
                <c:pt idx="156">
                  <c:v>5</c:v>
                </c:pt>
                <c:pt idx="157">
                  <c:v>5</c:v>
                </c:pt>
                <c:pt idx="158">
                  <c:v>5</c:v>
                </c:pt>
                <c:pt idx="159">
                  <c:v>5</c:v>
                </c:pt>
                <c:pt idx="160">
                  <c:v>5</c:v>
                </c:pt>
                <c:pt idx="161">
                  <c:v>5</c:v>
                </c:pt>
                <c:pt idx="162">
                  <c:v>5</c:v>
                </c:pt>
                <c:pt idx="163">
                  <c:v>5</c:v>
                </c:pt>
                <c:pt idx="164">
                  <c:v>5</c:v>
                </c:pt>
                <c:pt idx="165">
                  <c:v>5</c:v>
                </c:pt>
                <c:pt idx="166">
                  <c:v>5</c:v>
                </c:pt>
                <c:pt idx="167">
                  <c:v>9</c:v>
                </c:pt>
                <c:pt idx="168">
                  <c:v>5</c:v>
                </c:pt>
                <c:pt idx="169">
                  <c:v>5</c:v>
                </c:pt>
                <c:pt idx="170">
                  <c:v>5</c:v>
                </c:pt>
                <c:pt idx="171">
                  <c:v>5</c:v>
                </c:pt>
                <c:pt idx="172">
                  <c:v>5</c:v>
                </c:pt>
                <c:pt idx="173">
                  <c:v>8</c:v>
                </c:pt>
                <c:pt idx="174">
                  <c:v>5</c:v>
                </c:pt>
                <c:pt idx="175">
                  <c:v>5</c:v>
                </c:pt>
                <c:pt idx="176">
                  <c:v>5</c:v>
                </c:pt>
                <c:pt idx="177">
                  <c:v>5</c:v>
                </c:pt>
                <c:pt idx="178">
                  <c:v>5</c:v>
                </c:pt>
                <c:pt idx="179">
                  <c:v>9</c:v>
                </c:pt>
                <c:pt idx="180">
                  <c:v>5</c:v>
                </c:pt>
                <c:pt idx="181">
                  <c:v>5</c:v>
                </c:pt>
                <c:pt idx="182">
                  <c:v>8</c:v>
                </c:pt>
                <c:pt idx="183">
                  <c:v>5</c:v>
                </c:pt>
                <c:pt idx="184">
                  <c:v>5</c:v>
                </c:pt>
                <c:pt idx="185">
                  <c:v>5</c:v>
                </c:pt>
                <c:pt idx="186">
                  <c:v>5</c:v>
                </c:pt>
                <c:pt idx="187">
                  <c:v>5</c:v>
                </c:pt>
                <c:pt idx="188">
                  <c:v>5</c:v>
                </c:pt>
                <c:pt idx="189">
                  <c:v>5</c:v>
                </c:pt>
                <c:pt idx="190">
                  <c:v>5</c:v>
                </c:pt>
                <c:pt idx="191">
                  <c:v>9</c:v>
                </c:pt>
                <c:pt idx="192">
                  <c:v>5</c:v>
                </c:pt>
                <c:pt idx="193">
                  <c:v>5</c:v>
                </c:pt>
                <c:pt idx="194">
                  <c:v>7</c:v>
                </c:pt>
                <c:pt idx="195">
                  <c:v>5</c:v>
                </c:pt>
                <c:pt idx="196">
                  <c:v>5</c:v>
                </c:pt>
                <c:pt idx="197">
                  <c:v>5</c:v>
                </c:pt>
                <c:pt idx="198">
                  <c:v>5</c:v>
                </c:pt>
                <c:pt idx="199">
                  <c:v>5</c:v>
                </c:pt>
                <c:pt idx="200">
                  <c:v>5</c:v>
                </c:pt>
                <c:pt idx="201">
                  <c:v>5</c:v>
                </c:pt>
                <c:pt idx="202">
                  <c:v>5</c:v>
                </c:pt>
                <c:pt idx="203">
                  <c:v>5</c:v>
                </c:pt>
                <c:pt idx="204">
                  <c:v>5</c:v>
                </c:pt>
                <c:pt idx="205">
                  <c:v>5</c:v>
                </c:pt>
                <c:pt idx="206">
                  <c:v>4</c:v>
                </c:pt>
                <c:pt idx="207">
                  <c:v>5</c:v>
                </c:pt>
                <c:pt idx="208">
                  <c:v>5</c:v>
                </c:pt>
                <c:pt idx="209">
                  <c:v>5</c:v>
                </c:pt>
                <c:pt idx="210">
                  <c:v>5</c:v>
                </c:pt>
                <c:pt idx="211">
                  <c:v>5</c:v>
                </c:pt>
                <c:pt idx="212">
                  <c:v>5</c:v>
                </c:pt>
                <c:pt idx="213">
                  <c:v>5</c:v>
                </c:pt>
                <c:pt idx="214">
                  <c:v>5</c:v>
                </c:pt>
                <c:pt idx="215">
                  <c:v>5</c:v>
                </c:pt>
                <c:pt idx="216">
                  <c:v>9</c:v>
                </c:pt>
                <c:pt idx="217">
                  <c:v>5</c:v>
                </c:pt>
                <c:pt idx="218">
                  <c:v>5</c:v>
                </c:pt>
                <c:pt idx="219">
                  <c:v>5</c:v>
                </c:pt>
                <c:pt idx="220">
                  <c:v>5</c:v>
                </c:pt>
                <c:pt idx="221">
                  <c:v>5</c:v>
                </c:pt>
                <c:pt idx="222">
                  <c:v>5</c:v>
                </c:pt>
                <c:pt idx="223">
                  <c:v>9</c:v>
                </c:pt>
                <c:pt idx="224">
                  <c:v>5</c:v>
                </c:pt>
                <c:pt idx="225">
                  <c:v>5</c:v>
                </c:pt>
                <c:pt idx="226">
                  <c:v>5</c:v>
                </c:pt>
                <c:pt idx="227">
                  <c:v>7</c:v>
                </c:pt>
                <c:pt idx="228">
                  <c:v>5</c:v>
                </c:pt>
                <c:pt idx="229">
                  <c:v>5</c:v>
                </c:pt>
                <c:pt idx="230">
                  <c:v>5</c:v>
                </c:pt>
                <c:pt idx="231">
                  <c:v>7</c:v>
                </c:pt>
                <c:pt idx="232">
                  <c:v>5</c:v>
                </c:pt>
                <c:pt idx="233">
                  <c:v>5</c:v>
                </c:pt>
                <c:pt idx="234">
                  <c:v>5</c:v>
                </c:pt>
                <c:pt idx="235">
                  <c:v>7</c:v>
                </c:pt>
                <c:pt idx="236">
                  <c:v>5</c:v>
                </c:pt>
                <c:pt idx="237">
                  <c:v>7</c:v>
                </c:pt>
                <c:pt idx="238">
                  <c:v>5</c:v>
                </c:pt>
                <c:pt idx="239">
                  <c:v>9</c:v>
                </c:pt>
                <c:pt idx="240">
                  <c:v>5</c:v>
                </c:pt>
                <c:pt idx="241">
                  <c:v>5</c:v>
                </c:pt>
                <c:pt idx="242">
                  <c:v>5</c:v>
                </c:pt>
                <c:pt idx="243">
                  <c:v>5</c:v>
                </c:pt>
                <c:pt idx="244">
                  <c:v>8</c:v>
                </c:pt>
                <c:pt idx="245">
                  <c:v>5</c:v>
                </c:pt>
                <c:pt idx="246">
                  <c:v>5</c:v>
                </c:pt>
                <c:pt idx="247">
                  <c:v>5</c:v>
                </c:pt>
                <c:pt idx="248">
                  <c:v>5</c:v>
                </c:pt>
                <c:pt idx="249">
                  <c:v>6</c:v>
                </c:pt>
                <c:pt idx="250">
                  <c:v>5</c:v>
                </c:pt>
                <c:pt idx="251">
                  <c:v>5</c:v>
                </c:pt>
                <c:pt idx="252">
                  <c:v>5</c:v>
                </c:pt>
                <c:pt idx="253">
                  <c:v>5</c:v>
                </c:pt>
                <c:pt idx="254">
                  <c:v>5</c:v>
                </c:pt>
                <c:pt idx="255">
                  <c:v>5</c:v>
                </c:pt>
                <c:pt idx="256">
                  <c:v>5</c:v>
                </c:pt>
                <c:pt idx="257">
                  <c:v>7</c:v>
                </c:pt>
                <c:pt idx="258">
                  <c:v>5</c:v>
                </c:pt>
                <c:pt idx="259">
                  <c:v>5</c:v>
                </c:pt>
                <c:pt idx="260">
                  <c:v>5</c:v>
                </c:pt>
                <c:pt idx="261">
                  <c:v>5</c:v>
                </c:pt>
                <c:pt idx="262">
                  <c:v>5</c:v>
                </c:pt>
                <c:pt idx="263">
                  <c:v>5</c:v>
                </c:pt>
                <c:pt idx="264">
                  <c:v>5</c:v>
                </c:pt>
                <c:pt idx="265">
                  <c:v>5</c:v>
                </c:pt>
                <c:pt idx="266">
                  <c:v>5</c:v>
                </c:pt>
                <c:pt idx="267">
                  <c:v>5</c:v>
                </c:pt>
                <c:pt idx="268">
                  <c:v>5</c:v>
                </c:pt>
                <c:pt idx="269">
                  <c:v>5</c:v>
                </c:pt>
                <c:pt idx="270">
                  <c:v>5</c:v>
                </c:pt>
                <c:pt idx="271">
                  <c:v>5</c:v>
                </c:pt>
                <c:pt idx="272">
                  <c:v>5</c:v>
                </c:pt>
                <c:pt idx="273">
                  <c:v>5</c:v>
                </c:pt>
                <c:pt idx="274">
                  <c:v>5</c:v>
                </c:pt>
                <c:pt idx="275">
                  <c:v>5</c:v>
                </c:pt>
                <c:pt idx="276">
                  <c:v>6</c:v>
                </c:pt>
                <c:pt idx="277">
                  <c:v>5</c:v>
                </c:pt>
                <c:pt idx="278">
                  <c:v>5</c:v>
                </c:pt>
                <c:pt idx="279">
                  <c:v>6</c:v>
                </c:pt>
                <c:pt idx="280">
                  <c:v>8</c:v>
                </c:pt>
                <c:pt idx="281">
                  <c:v>5</c:v>
                </c:pt>
                <c:pt idx="282">
                  <c:v>7</c:v>
                </c:pt>
                <c:pt idx="283">
                  <c:v>5</c:v>
                </c:pt>
                <c:pt idx="284">
                  <c:v>5</c:v>
                </c:pt>
                <c:pt idx="285">
                  <c:v>5</c:v>
                </c:pt>
                <c:pt idx="286">
                  <c:v>5</c:v>
                </c:pt>
                <c:pt idx="287">
                  <c:v>5</c:v>
                </c:pt>
                <c:pt idx="288">
                  <c:v>8</c:v>
                </c:pt>
                <c:pt idx="289">
                  <c:v>5</c:v>
                </c:pt>
                <c:pt idx="290">
                  <c:v>5</c:v>
                </c:pt>
                <c:pt idx="291">
                  <c:v>5</c:v>
                </c:pt>
                <c:pt idx="292">
                  <c:v>5</c:v>
                </c:pt>
                <c:pt idx="293">
                  <c:v>5</c:v>
                </c:pt>
                <c:pt idx="294">
                  <c:v>7</c:v>
                </c:pt>
                <c:pt idx="295">
                  <c:v>5</c:v>
                </c:pt>
                <c:pt idx="296">
                  <c:v>5</c:v>
                </c:pt>
                <c:pt idx="297">
                  <c:v>6</c:v>
                </c:pt>
                <c:pt idx="298">
                  <c:v>5</c:v>
                </c:pt>
                <c:pt idx="299">
                  <c:v>5</c:v>
                </c:pt>
                <c:pt idx="300">
                  <c:v>5</c:v>
                </c:pt>
                <c:pt idx="301">
                  <c:v>7</c:v>
                </c:pt>
                <c:pt idx="302">
                  <c:v>7</c:v>
                </c:pt>
                <c:pt idx="303">
                  <c:v>5</c:v>
                </c:pt>
                <c:pt idx="304">
                  <c:v>5</c:v>
                </c:pt>
                <c:pt idx="305">
                  <c:v>5</c:v>
                </c:pt>
                <c:pt idx="306">
                  <c:v>7</c:v>
                </c:pt>
                <c:pt idx="307">
                  <c:v>5</c:v>
                </c:pt>
                <c:pt idx="308">
                  <c:v>5</c:v>
                </c:pt>
                <c:pt idx="309">
                  <c:v>5</c:v>
                </c:pt>
                <c:pt idx="310">
                  <c:v>5</c:v>
                </c:pt>
                <c:pt idx="311">
                  <c:v>5</c:v>
                </c:pt>
                <c:pt idx="312">
                  <c:v>5</c:v>
                </c:pt>
                <c:pt idx="313">
                  <c:v>5</c:v>
                </c:pt>
                <c:pt idx="314">
                  <c:v>5</c:v>
                </c:pt>
                <c:pt idx="315">
                  <c:v>5</c:v>
                </c:pt>
                <c:pt idx="316">
                  <c:v>5</c:v>
                </c:pt>
                <c:pt idx="317">
                  <c:v>5</c:v>
                </c:pt>
                <c:pt idx="318">
                  <c:v>6</c:v>
                </c:pt>
                <c:pt idx="319">
                  <c:v>5</c:v>
                </c:pt>
                <c:pt idx="320">
                  <c:v>5</c:v>
                </c:pt>
                <c:pt idx="321">
                  <c:v>5</c:v>
                </c:pt>
                <c:pt idx="322">
                  <c:v>5</c:v>
                </c:pt>
                <c:pt idx="323">
                  <c:v>9</c:v>
                </c:pt>
                <c:pt idx="324">
                  <c:v>5</c:v>
                </c:pt>
                <c:pt idx="325">
                  <c:v>7</c:v>
                </c:pt>
                <c:pt idx="326">
                  <c:v>5</c:v>
                </c:pt>
                <c:pt idx="327">
                  <c:v>5</c:v>
                </c:pt>
                <c:pt idx="328">
                  <c:v>5</c:v>
                </c:pt>
                <c:pt idx="329">
                  <c:v>5</c:v>
                </c:pt>
                <c:pt idx="330">
                  <c:v>5</c:v>
                </c:pt>
                <c:pt idx="331">
                  <c:v>5</c:v>
                </c:pt>
                <c:pt idx="332">
                  <c:v>5</c:v>
                </c:pt>
                <c:pt idx="333">
                  <c:v>5</c:v>
                </c:pt>
                <c:pt idx="334">
                  <c:v>9</c:v>
                </c:pt>
                <c:pt idx="335">
                  <c:v>5</c:v>
                </c:pt>
                <c:pt idx="336">
                  <c:v>5</c:v>
                </c:pt>
                <c:pt idx="337">
                  <c:v>5</c:v>
                </c:pt>
                <c:pt idx="338">
                  <c:v>7</c:v>
                </c:pt>
                <c:pt idx="339">
                  <c:v>5</c:v>
                </c:pt>
                <c:pt idx="340">
                  <c:v>5</c:v>
                </c:pt>
                <c:pt idx="341">
                  <c:v>5</c:v>
                </c:pt>
                <c:pt idx="342">
                  <c:v>5</c:v>
                </c:pt>
                <c:pt idx="343">
                  <c:v>5</c:v>
                </c:pt>
                <c:pt idx="344">
                  <c:v>5</c:v>
                </c:pt>
                <c:pt idx="345">
                  <c:v>5</c:v>
                </c:pt>
                <c:pt idx="346">
                  <c:v>6</c:v>
                </c:pt>
                <c:pt idx="347">
                  <c:v>5</c:v>
                </c:pt>
                <c:pt idx="348">
                  <c:v>7</c:v>
                </c:pt>
                <c:pt idx="349">
                  <c:v>5</c:v>
                </c:pt>
                <c:pt idx="350">
                  <c:v>5</c:v>
                </c:pt>
                <c:pt idx="351">
                  <c:v>7</c:v>
                </c:pt>
                <c:pt idx="352">
                  <c:v>5</c:v>
                </c:pt>
                <c:pt idx="353">
                  <c:v>5</c:v>
                </c:pt>
                <c:pt idx="354">
                  <c:v>4</c:v>
                </c:pt>
                <c:pt idx="355">
                  <c:v>5</c:v>
                </c:pt>
                <c:pt idx="356">
                  <c:v>5</c:v>
                </c:pt>
                <c:pt idx="357">
                  <c:v>8</c:v>
                </c:pt>
                <c:pt idx="358">
                  <c:v>5</c:v>
                </c:pt>
                <c:pt idx="359">
                  <c:v>5</c:v>
                </c:pt>
                <c:pt idx="360">
                  <c:v>5</c:v>
                </c:pt>
                <c:pt idx="361">
                  <c:v>5</c:v>
                </c:pt>
                <c:pt idx="362">
                  <c:v>6</c:v>
                </c:pt>
                <c:pt idx="363">
                  <c:v>5</c:v>
                </c:pt>
                <c:pt idx="364">
                  <c:v>5</c:v>
                </c:pt>
                <c:pt idx="365">
                  <c:v>7</c:v>
                </c:pt>
                <c:pt idx="366">
                  <c:v>6</c:v>
                </c:pt>
                <c:pt idx="367">
                  <c:v>5</c:v>
                </c:pt>
                <c:pt idx="368">
                  <c:v>5</c:v>
                </c:pt>
                <c:pt idx="369">
                  <c:v>8</c:v>
                </c:pt>
                <c:pt idx="370">
                  <c:v>7</c:v>
                </c:pt>
                <c:pt idx="371">
                  <c:v>7</c:v>
                </c:pt>
                <c:pt idx="372">
                  <c:v>5</c:v>
                </c:pt>
                <c:pt idx="373">
                  <c:v>8</c:v>
                </c:pt>
                <c:pt idx="374">
                  <c:v>5</c:v>
                </c:pt>
                <c:pt idx="375">
                  <c:v>7</c:v>
                </c:pt>
                <c:pt idx="376">
                  <c:v>6</c:v>
                </c:pt>
                <c:pt idx="377">
                  <c:v>5</c:v>
                </c:pt>
                <c:pt idx="378">
                  <c:v>5</c:v>
                </c:pt>
                <c:pt idx="379">
                  <c:v>5</c:v>
                </c:pt>
                <c:pt idx="380">
                  <c:v>5</c:v>
                </c:pt>
                <c:pt idx="381">
                  <c:v>5</c:v>
                </c:pt>
                <c:pt idx="382">
                  <c:v>6</c:v>
                </c:pt>
                <c:pt idx="383">
                  <c:v>6</c:v>
                </c:pt>
                <c:pt idx="384">
                  <c:v>7</c:v>
                </c:pt>
                <c:pt idx="385">
                  <c:v>5</c:v>
                </c:pt>
                <c:pt idx="386">
                  <c:v>5</c:v>
                </c:pt>
                <c:pt idx="387">
                  <c:v>5</c:v>
                </c:pt>
                <c:pt idx="388">
                  <c:v>5</c:v>
                </c:pt>
                <c:pt idx="389">
                  <c:v>5</c:v>
                </c:pt>
                <c:pt idx="390">
                  <c:v>5</c:v>
                </c:pt>
                <c:pt idx="391">
                  <c:v>5</c:v>
                </c:pt>
                <c:pt idx="392">
                  <c:v>5</c:v>
                </c:pt>
                <c:pt idx="393">
                  <c:v>5</c:v>
                </c:pt>
                <c:pt idx="394">
                  <c:v>5</c:v>
                </c:pt>
                <c:pt idx="395">
                  <c:v>5</c:v>
                </c:pt>
                <c:pt idx="396">
                  <c:v>6</c:v>
                </c:pt>
                <c:pt idx="397">
                  <c:v>5</c:v>
                </c:pt>
                <c:pt idx="398">
                  <c:v>5</c:v>
                </c:pt>
                <c:pt idx="399">
                  <c:v>5</c:v>
                </c:pt>
                <c:pt idx="400">
                  <c:v>5</c:v>
                </c:pt>
                <c:pt idx="401">
                  <c:v>5</c:v>
                </c:pt>
                <c:pt idx="402">
                  <c:v>5</c:v>
                </c:pt>
                <c:pt idx="403">
                  <c:v>5</c:v>
                </c:pt>
                <c:pt idx="404">
                  <c:v>5</c:v>
                </c:pt>
                <c:pt idx="405">
                  <c:v>5</c:v>
                </c:pt>
                <c:pt idx="406">
                  <c:v>5</c:v>
                </c:pt>
                <c:pt idx="407">
                  <c:v>5</c:v>
                </c:pt>
                <c:pt idx="408">
                  <c:v>5</c:v>
                </c:pt>
                <c:pt idx="409">
                  <c:v>5</c:v>
                </c:pt>
                <c:pt idx="410">
                  <c:v>5</c:v>
                </c:pt>
                <c:pt idx="411">
                  <c:v>5</c:v>
                </c:pt>
                <c:pt idx="412">
                  <c:v>5</c:v>
                </c:pt>
                <c:pt idx="413">
                  <c:v>5</c:v>
                </c:pt>
                <c:pt idx="414">
                  <c:v>7</c:v>
                </c:pt>
                <c:pt idx="415">
                  <c:v>7</c:v>
                </c:pt>
                <c:pt idx="416">
                  <c:v>5</c:v>
                </c:pt>
                <c:pt idx="417">
                  <c:v>5</c:v>
                </c:pt>
                <c:pt idx="418">
                  <c:v>7</c:v>
                </c:pt>
                <c:pt idx="419">
                  <c:v>5</c:v>
                </c:pt>
                <c:pt idx="420">
                  <c:v>5</c:v>
                </c:pt>
                <c:pt idx="421">
                  <c:v>5</c:v>
                </c:pt>
                <c:pt idx="422">
                  <c:v>5</c:v>
                </c:pt>
                <c:pt idx="423">
                  <c:v>6</c:v>
                </c:pt>
                <c:pt idx="424">
                  <c:v>6</c:v>
                </c:pt>
                <c:pt idx="425">
                  <c:v>5</c:v>
                </c:pt>
                <c:pt idx="426">
                  <c:v>5</c:v>
                </c:pt>
                <c:pt idx="427">
                  <c:v>5</c:v>
                </c:pt>
                <c:pt idx="428">
                  <c:v>5</c:v>
                </c:pt>
                <c:pt idx="429">
                  <c:v>5</c:v>
                </c:pt>
                <c:pt idx="430">
                  <c:v>5</c:v>
                </c:pt>
                <c:pt idx="431">
                  <c:v>5</c:v>
                </c:pt>
                <c:pt idx="432">
                  <c:v>5</c:v>
                </c:pt>
                <c:pt idx="433">
                  <c:v>5</c:v>
                </c:pt>
                <c:pt idx="434">
                  <c:v>5</c:v>
                </c:pt>
                <c:pt idx="435">
                  <c:v>6</c:v>
                </c:pt>
                <c:pt idx="436">
                  <c:v>5</c:v>
                </c:pt>
                <c:pt idx="437">
                  <c:v>5</c:v>
                </c:pt>
                <c:pt idx="438">
                  <c:v>7</c:v>
                </c:pt>
                <c:pt idx="439">
                  <c:v>5</c:v>
                </c:pt>
                <c:pt idx="440">
                  <c:v>5</c:v>
                </c:pt>
                <c:pt idx="441">
                  <c:v>6</c:v>
                </c:pt>
                <c:pt idx="442">
                  <c:v>5</c:v>
                </c:pt>
                <c:pt idx="443">
                  <c:v>7</c:v>
                </c:pt>
                <c:pt idx="444">
                  <c:v>6</c:v>
                </c:pt>
                <c:pt idx="445">
                  <c:v>7</c:v>
                </c:pt>
                <c:pt idx="446">
                  <c:v>7</c:v>
                </c:pt>
                <c:pt idx="447">
                  <c:v>5</c:v>
                </c:pt>
                <c:pt idx="448">
                  <c:v>7</c:v>
                </c:pt>
                <c:pt idx="449">
                  <c:v>5</c:v>
                </c:pt>
                <c:pt idx="450">
                  <c:v>5</c:v>
                </c:pt>
                <c:pt idx="451">
                  <c:v>5</c:v>
                </c:pt>
                <c:pt idx="452">
                  <c:v>6</c:v>
                </c:pt>
                <c:pt idx="453">
                  <c:v>9</c:v>
                </c:pt>
                <c:pt idx="454">
                  <c:v>5</c:v>
                </c:pt>
                <c:pt idx="455">
                  <c:v>5</c:v>
                </c:pt>
                <c:pt idx="456">
                  <c:v>5</c:v>
                </c:pt>
                <c:pt idx="457">
                  <c:v>5</c:v>
                </c:pt>
                <c:pt idx="458">
                  <c:v>7</c:v>
                </c:pt>
                <c:pt idx="459">
                  <c:v>8</c:v>
                </c:pt>
                <c:pt idx="460">
                  <c:v>5</c:v>
                </c:pt>
                <c:pt idx="461">
                  <c:v>5</c:v>
                </c:pt>
                <c:pt idx="462">
                  <c:v>5</c:v>
                </c:pt>
                <c:pt idx="463">
                  <c:v>5</c:v>
                </c:pt>
                <c:pt idx="464">
                  <c:v>5</c:v>
                </c:pt>
                <c:pt idx="465">
                  <c:v>5</c:v>
                </c:pt>
                <c:pt idx="466">
                  <c:v>5</c:v>
                </c:pt>
                <c:pt idx="467">
                  <c:v>5</c:v>
                </c:pt>
                <c:pt idx="468">
                  <c:v>5</c:v>
                </c:pt>
                <c:pt idx="469">
                  <c:v>5</c:v>
                </c:pt>
                <c:pt idx="470">
                  <c:v>5</c:v>
                </c:pt>
                <c:pt idx="471">
                  <c:v>5</c:v>
                </c:pt>
                <c:pt idx="472">
                  <c:v>6</c:v>
                </c:pt>
                <c:pt idx="473">
                  <c:v>5</c:v>
                </c:pt>
                <c:pt idx="474">
                  <c:v>8</c:v>
                </c:pt>
                <c:pt idx="475">
                  <c:v>5</c:v>
                </c:pt>
                <c:pt idx="476">
                  <c:v>5</c:v>
                </c:pt>
                <c:pt idx="477">
                  <c:v>7</c:v>
                </c:pt>
                <c:pt idx="478">
                  <c:v>7</c:v>
                </c:pt>
                <c:pt idx="479">
                  <c:v>6</c:v>
                </c:pt>
                <c:pt idx="480">
                  <c:v>5</c:v>
                </c:pt>
                <c:pt idx="481">
                  <c:v>5</c:v>
                </c:pt>
                <c:pt idx="482">
                  <c:v>5</c:v>
                </c:pt>
                <c:pt idx="483">
                  <c:v>5</c:v>
                </c:pt>
                <c:pt idx="484">
                  <c:v>5</c:v>
                </c:pt>
                <c:pt idx="485">
                  <c:v>5</c:v>
                </c:pt>
                <c:pt idx="486">
                  <c:v>5</c:v>
                </c:pt>
                <c:pt idx="487">
                  <c:v>5</c:v>
                </c:pt>
                <c:pt idx="488">
                  <c:v>5</c:v>
                </c:pt>
                <c:pt idx="489">
                  <c:v>5</c:v>
                </c:pt>
                <c:pt idx="490">
                  <c:v>5</c:v>
                </c:pt>
                <c:pt idx="491">
                  <c:v>8</c:v>
                </c:pt>
                <c:pt idx="492">
                  <c:v>5</c:v>
                </c:pt>
                <c:pt idx="493">
                  <c:v>7</c:v>
                </c:pt>
                <c:pt idx="494">
                  <c:v>7</c:v>
                </c:pt>
                <c:pt idx="495">
                  <c:v>5</c:v>
                </c:pt>
                <c:pt idx="496">
                  <c:v>5</c:v>
                </c:pt>
                <c:pt idx="497">
                  <c:v>7</c:v>
                </c:pt>
                <c:pt idx="498">
                  <c:v>4</c:v>
                </c:pt>
                <c:pt idx="499">
                  <c:v>7</c:v>
                </c:pt>
                <c:pt idx="500">
                  <c:v>5</c:v>
                </c:pt>
                <c:pt idx="501">
                  <c:v>5</c:v>
                </c:pt>
                <c:pt idx="502">
                  <c:v>9</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9</c:v>
                </c:pt>
                <c:pt idx="519">
                  <c:v>5</c:v>
                </c:pt>
                <c:pt idx="520">
                  <c:v>5</c:v>
                </c:pt>
                <c:pt idx="521">
                  <c:v>5</c:v>
                </c:pt>
                <c:pt idx="522">
                  <c:v>5</c:v>
                </c:pt>
                <c:pt idx="523">
                  <c:v>5</c:v>
                </c:pt>
                <c:pt idx="524">
                  <c:v>7</c:v>
                </c:pt>
                <c:pt idx="525">
                  <c:v>5</c:v>
                </c:pt>
                <c:pt idx="526">
                  <c:v>5</c:v>
                </c:pt>
                <c:pt idx="527">
                  <c:v>5</c:v>
                </c:pt>
                <c:pt idx="528">
                  <c:v>5</c:v>
                </c:pt>
                <c:pt idx="529">
                  <c:v>5</c:v>
                </c:pt>
                <c:pt idx="530">
                  <c:v>7</c:v>
                </c:pt>
                <c:pt idx="531">
                  <c:v>7</c:v>
                </c:pt>
                <c:pt idx="532">
                  <c:v>5</c:v>
                </c:pt>
                <c:pt idx="533">
                  <c:v>5</c:v>
                </c:pt>
                <c:pt idx="534">
                  <c:v>5</c:v>
                </c:pt>
                <c:pt idx="535">
                  <c:v>5</c:v>
                </c:pt>
                <c:pt idx="536">
                  <c:v>5</c:v>
                </c:pt>
                <c:pt idx="537">
                  <c:v>5</c:v>
                </c:pt>
                <c:pt idx="538">
                  <c:v>5</c:v>
                </c:pt>
                <c:pt idx="539">
                  <c:v>5</c:v>
                </c:pt>
                <c:pt idx="540">
                  <c:v>6</c:v>
                </c:pt>
                <c:pt idx="541">
                  <c:v>5</c:v>
                </c:pt>
                <c:pt idx="542">
                  <c:v>5</c:v>
                </c:pt>
                <c:pt idx="543">
                  <c:v>5</c:v>
                </c:pt>
                <c:pt idx="544">
                  <c:v>6</c:v>
                </c:pt>
                <c:pt idx="545">
                  <c:v>6</c:v>
                </c:pt>
                <c:pt idx="546">
                  <c:v>5</c:v>
                </c:pt>
                <c:pt idx="547">
                  <c:v>6</c:v>
                </c:pt>
                <c:pt idx="548">
                  <c:v>5</c:v>
                </c:pt>
                <c:pt idx="549">
                  <c:v>7</c:v>
                </c:pt>
                <c:pt idx="550">
                  <c:v>5</c:v>
                </c:pt>
                <c:pt idx="551">
                  <c:v>5</c:v>
                </c:pt>
                <c:pt idx="552">
                  <c:v>5</c:v>
                </c:pt>
                <c:pt idx="553">
                  <c:v>5</c:v>
                </c:pt>
                <c:pt idx="554">
                  <c:v>6</c:v>
                </c:pt>
                <c:pt idx="555">
                  <c:v>5</c:v>
                </c:pt>
                <c:pt idx="556">
                  <c:v>5</c:v>
                </c:pt>
                <c:pt idx="557">
                  <c:v>5</c:v>
                </c:pt>
                <c:pt idx="558">
                  <c:v>5</c:v>
                </c:pt>
                <c:pt idx="559">
                  <c:v>6</c:v>
                </c:pt>
                <c:pt idx="560">
                  <c:v>5</c:v>
                </c:pt>
                <c:pt idx="561">
                  <c:v>5</c:v>
                </c:pt>
                <c:pt idx="562">
                  <c:v>5</c:v>
                </c:pt>
                <c:pt idx="563">
                  <c:v>5</c:v>
                </c:pt>
                <c:pt idx="564">
                  <c:v>5</c:v>
                </c:pt>
                <c:pt idx="565">
                  <c:v>5</c:v>
                </c:pt>
                <c:pt idx="566">
                  <c:v>5</c:v>
                </c:pt>
                <c:pt idx="567">
                  <c:v>5</c:v>
                </c:pt>
                <c:pt idx="568">
                  <c:v>4</c:v>
                </c:pt>
                <c:pt idx="569">
                  <c:v>8</c:v>
                </c:pt>
                <c:pt idx="570">
                  <c:v>5</c:v>
                </c:pt>
                <c:pt idx="571">
                  <c:v>5</c:v>
                </c:pt>
                <c:pt idx="572">
                  <c:v>5</c:v>
                </c:pt>
                <c:pt idx="573">
                  <c:v>5</c:v>
                </c:pt>
                <c:pt idx="574">
                  <c:v>7</c:v>
                </c:pt>
                <c:pt idx="575">
                  <c:v>5</c:v>
                </c:pt>
                <c:pt idx="576">
                  <c:v>5</c:v>
                </c:pt>
                <c:pt idx="577">
                  <c:v>7</c:v>
                </c:pt>
                <c:pt idx="578">
                  <c:v>6</c:v>
                </c:pt>
                <c:pt idx="579">
                  <c:v>5</c:v>
                </c:pt>
                <c:pt idx="580">
                  <c:v>5</c:v>
                </c:pt>
                <c:pt idx="581">
                  <c:v>5</c:v>
                </c:pt>
                <c:pt idx="582">
                  <c:v>5</c:v>
                </c:pt>
                <c:pt idx="583">
                  <c:v>5</c:v>
                </c:pt>
                <c:pt idx="584">
                  <c:v>5</c:v>
                </c:pt>
                <c:pt idx="585">
                  <c:v>9</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5</c:v>
                </c:pt>
                <c:pt idx="600">
                  <c:v>5</c:v>
                </c:pt>
                <c:pt idx="601">
                  <c:v>5</c:v>
                </c:pt>
                <c:pt idx="602">
                  <c:v>5</c:v>
                </c:pt>
                <c:pt idx="603">
                  <c:v>5</c:v>
                </c:pt>
                <c:pt idx="604">
                  <c:v>7</c:v>
                </c:pt>
                <c:pt idx="605">
                  <c:v>5</c:v>
                </c:pt>
                <c:pt idx="606">
                  <c:v>5</c:v>
                </c:pt>
                <c:pt idx="607">
                  <c:v>5</c:v>
                </c:pt>
                <c:pt idx="608">
                  <c:v>5</c:v>
                </c:pt>
                <c:pt idx="609">
                  <c:v>5</c:v>
                </c:pt>
                <c:pt idx="610">
                  <c:v>5</c:v>
                </c:pt>
                <c:pt idx="611">
                  <c:v>6</c:v>
                </c:pt>
                <c:pt idx="612">
                  <c:v>5</c:v>
                </c:pt>
                <c:pt idx="613">
                  <c:v>8</c:v>
                </c:pt>
                <c:pt idx="614">
                  <c:v>6</c:v>
                </c:pt>
                <c:pt idx="615">
                  <c:v>5</c:v>
                </c:pt>
                <c:pt idx="616">
                  <c:v>6</c:v>
                </c:pt>
                <c:pt idx="617">
                  <c:v>7</c:v>
                </c:pt>
                <c:pt idx="618">
                  <c:v>8</c:v>
                </c:pt>
                <c:pt idx="619">
                  <c:v>7</c:v>
                </c:pt>
                <c:pt idx="620">
                  <c:v>5</c:v>
                </c:pt>
                <c:pt idx="621">
                  <c:v>6</c:v>
                </c:pt>
                <c:pt idx="622">
                  <c:v>5</c:v>
                </c:pt>
                <c:pt idx="623">
                  <c:v>5</c:v>
                </c:pt>
                <c:pt idx="624">
                  <c:v>5</c:v>
                </c:pt>
                <c:pt idx="625">
                  <c:v>5</c:v>
                </c:pt>
                <c:pt idx="626">
                  <c:v>5</c:v>
                </c:pt>
                <c:pt idx="627">
                  <c:v>5</c:v>
                </c:pt>
                <c:pt idx="628">
                  <c:v>5</c:v>
                </c:pt>
                <c:pt idx="629">
                  <c:v>5</c:v>
                </c:pt>
                <c:pt idx="630">
                  <c:v>7</c:v>
                </c:pt>
                <c:pt idx="631">
                  <c:v>5</c:v>
                </c:pt>
                <c:pt idx="632">
                  <c:v>5</c:v>
                </c:pt>
                <c:pt idx="633">
                  <c:v>5</c:v>
                </c:pt>
                <c:pt idx="634">
                  <c:v>7</c:v>
                </c:pt>
                <c:pt idx="635">
                  <c:v>5</c:v>
                </c:pt>
                <c:pt idx="636">
                  <c:v>6</c:v>
                </c:pt>
                <c:pt idx="637">
                  <c:v>7</c:v>
                </c:pt>
                <c:pt idx="638">
                  <c:v>5</c:v>
                </c:pt>
                <c:pt idx="639">
                  <c:v>5</c:v>
                </c:pt>
                <c:pt idx="640">
                  <c:v>5</c:v>
                </c:pt>
                <c:pt idx="641">
                  <c:v>6</c:v>
                </c:pt>
                <c:pt idx="642">
                  <c:v>5</c:v>
                </c:pt>
                <c:pt idx="643">
                  <c:v>5</c:v>
                </c:pt>
                <c:pt idx="644">
                  <c:v>5</c:v>
                </c:pt>
                <c:pt idx="645">
                  <c:v>5</c:v>
                </c:pt>
                <c:pt idx="646">
                  <c:v>6</c:v>
                </c:pt>
                <c:pt idx="647">
                  <c:v>5</c:v>
                </c:pt>
                <c:pt idx="648">
                  <c:v>5</c:v>
                </c:pt>
                <c:pt idx="649">
                  <c:v>5</c:v>
                </c:pt>
                <c:pt idx="650">
                  <c:v>5</c:v>
                </c:pt>
                <c:pt idx="651">
                  <c:v>5</c:v>
                </c:pt>
                <c:pt idx="652">
                  <c:v>5</c:v>
                </c:pt>
                <c:pt idx="653">
                  <c:v>5</c:v>
                </c:pt>
                <c:pt idx="654">
                  <c:v>5</c:v>
                </c:pt>
                <c:pt idx="655">
                  <c:v>5</c:v>
                </c:pt>
                <c:pt idx="656">
                  <c:v>5</c:v>
                </c:pt>
                <c:pt idx="657">
                  <c:v>6</c:v>
                </c:pt>
                <c:pt idx="658">
                  <c:v>5</c:v>
                </c:pt>
                <c:pt idx="659">
                  <c:v>7</c:v>
                </c:pt>
                <c:pt idx="660">
                  <c:v>5</c:v>
                </c:pt>
                <c:pt idx="661">
                  <c:v>5</c:v>
                </c:pt>
                <c:pt idx="662">
                  <c:v>5</c:v>
                </c:pt>
                <c:pt idx="663">
                  <c:v>5</c:v>
                </c:pt>
                <c:pt idx="664">
                  <c:v>6</c:v>
                </c:pt>
                <c:pt idx="665">
                  <c:v>5</c:v>
                </c:pt>
                <c:pt idx="666">
                  <c:v>5</c:v>
                </c:pt>
                <c:pt idx="667">
                  <c:v>5</c:v>
                </c:pt>
                <c:pt idx="668">
                  <c:v>5</c:v>
                </c:pt>
                <c:pt idx="669">
                  <c:v>5</c:v>
                </c:pt>
                <c:pt idx="670">
                  <c:v>9</c:v>
                </c:pt>
                <c:pt idx="671">
                  <c:v>5</c:v>
                </c:pt>
                <c:pt idx="672">
                  <c:v>5</c:v>
                </c:pt>
                <c:pt idx="673">
                  <c:v>6</c:v>
                </c:pt>
                <c:pt idx="674">
                  <c:v>5</c:v>
                </c:pt>
                <c:pt idx="675">
                  <c:v>5</c:v>
                </c:pt>
                <c:pt idx="676">
                  <c:v>5</c:v>
                </c:pt>
                <c:pt idx="677">
                  <c:v>5</c:v>
                </c:pt>
                <c:pt idx="678">
                  <c:v>5</c:v>
                </c:pt>
                <c:pt idx="679">
                  <c:v>5</c:v>
                </c:pt>
                <c:pt idx="680">
                  <c:v>5</c:v>
                </c:pt>
                <c:pt idx="681">
                  <c:v>6</c:v>
                </c:pt>
                <c:pt idx="682">
                  <c:v>5</c:v>
                </c:pt>
                <c:pt idx="683">
                  <c:v>5</c:v>
                </c:pt>
                <c:pt idx="684">
                  <c:v>5</c:v>
                </c:pt>
                <c:pt idx="685">
                  <c:v>5</c:v>
                </c:pt>
                <c:pt idx="686">
                  <c:v>7</c:v>
                </c:pt>
                <c:pt idx="687">
                  <c:v>5</c:v>
                </c:pt>
                <c:pt idx="688">
                  <c:v>7</c:v>
                </c:pt>
                <c:pt idx="689">
                  <c:v>5</c:v>
                </c:pt>
                <c:pt idx="690">
                  <c:v>7</c:v>
                </c:pt>
                <c:pt idx="691">
                  <c:v>5</c:v>
                </c:pt>
                <c:pt idx="692">
                  <c:v>4</c:v>
                </c:pt>
                <c:pt idx="693">
                  <c:v>5</c:v>
                </c:pt>
                <c:pt idx="694">
                  <c:v>5</c:v>
                </c:pt>
                <c:pt idx="695">
                  <c:v>5</c:v>
                </c:pt>
                <c:pt idx="696">
                  <c:v>5</c:v>
                </c:pt>
                <c:pt idx="697">
                  <c:v>5</c:v>
                </c:pt>
                <c:pt idx="698">
                  <c:v>6</c:v>
                </c:pt>
                <c:pt idx="699">
                  <c:v>5</c:v>
                </c:pt>
                <c:pt idx="700">
                  <c:v>5</c:v>
                </c:pt>
                <c:pt idx="701">
                  <c:v>6</c:v>
                </c:pt>
                <c:pt idx="702">
                  <c:v>6</c:v>
                </c:pt>
                <c:pt idx="703">
                  <c:v>5</c:v>
                </c:pt>
                <c:pt idx="704">
                  <c:v>7</c:v>
                </c:pt>
                <c:pt idx="705">
                  <c:v>5</c:v>
                </c:pt>
                <c:pt idx="706">
                  <c:v>5</c:v>
                </c:pt>
                <c:pt idx="707">
                  <c:v>5</c:v>
                </c:pt>
                <c:pt idx="708">
                  <c:v>5</c:v>
                </c:pt>
                <c:pt idx="709">
                  <c:v>5</c:v>
                </c:pt>
                <c:pt idx="710">
                  <c:v>5</c:v>
                </c:pt>
                <c:pt idx="711">
                  <c:v>6</c:v>
                </c:pt>
                <c:pt idx="712">
                  <c:v>6</c:v>
                </c:pt>
                <c:pt idx="713">
                  <c:v>5</c:v>
                </c:pt>
                <c:pt idx="714">
                  <c:v>7</c:v>
                </c:pt>
                <c:pt idx="715">
                  <c:v>6</c:v>
                </c:pt>
                <c:pt idx="716">
                  <c:v>7</c:v>
                </c:pt>
                <c:pt idx="717">
                  <c:v>6</c:v>
                </c:pt>
                <c:pt idx="718">
                  <c:v>6</c:v>
                </c:pt>
                <c:pt idx="719">
                  <c:v>5</c:v>
                </c:pt>
                <c:pt idx="720">
                  <c:v>5</c:v>
                </c:pt>
                <c:pt idx="721">
                  <c:v>5</c:v>
                </c:pt>
                <c:pt idx="722">
                  <c:v>5</c:v>
                </c:pt>
                <c:pt idx="723">
                  <c:v>5</c:v>
                </c:pt>
                <c:pt idx="724">
                  <c:v>5</c:v>
                </c:pt>
                <c:pt idx="725">
                  <c:v>8</c:v>
                </c:pt>
                <c:pt idx="726">
                  <c:v>5</c:v>
                </c:pt>
                <c:pt idx="727">
                  <c:v>5</c:v>
                </c:pt>
                <c:pt idx="728">
                  <c:v>5</c:v>
                </c:pt>
                <c:pt idx="729">
                  <c:v>5</c:v>
                </c:pt>
                <c:pt idx="730">
                  <c:v>6</c:v>
                </c:pt>
                <c:pt idx="731">
                  <c:v>5</c:v>
                </c:pt>
                <c:pt idx="732">
                  <c:v>5</c:v>
                </c:pt>
                <c:pt idx="733">
                  <c:v>5</c:v>
                </c:pt>
                <c:pt idx="734">
                  <c:v>5</c:v>
                </c:pt>
                <c:pt idx="735">
                  <c:v>5</c:v>
                </c:pt>
                <c:pt idx="736">
                  <c:v>5</c:v>
                </c:pt>
                <c:pt idx="737">
                  <c:v>6</c:v>
                </c:pt>
                <c:pt idx="738">
                  <c:v>7</c:v>
                </c:pt>
                <c:pt idx="739">
                  <c:v>7</c:v>
                </c:pt>
                <c:pt idx="740">
                  <c:v>5</c:v>
                </c:pt>
                <c:pt idx="741">
                  <c:v>5</c:v>
                </c:pt>
                <c:pt idx="742">
                  <c:v>6</c:v>
                </c:pt>
                <c:pt idx="743">
                  <c:v>5</c:v>
                </c:pt>
                <c:pt idx="744">
                  <c:v>5</c:v>
                </c:pt>
                <c:pt idx="745">
                  <c:v>5</c:v>
                </c:pt>
                <c:pt idx="746">
                  <c:v>5</c:v>
                </c:pt>
                <c:pt idx="747">
                  <c:v>5</c:v>
                </c:pt>
                <c:pt idx="748">
                  <c:v>4</c:v>
                </c:pt>
                <c:pt idx="749">
                  <c:v>5</c:v>
                </c:pt>
                <c:pt idx="750">
                  <c:v>3</c:v>
                </c:pt>
                <c:pt idx="751">
                  <c:v>5</c:v>
                </c:pt>
                <c:pt idx="752">
                  <c:v>6</c:v>
                </c:pt>
                <c:pt idx="753">
                  <c:v>5</c:v>
                </c:pt>
                <c:pt idx="754">
                  <c:v>6</c:v>
                </c:pt>
                <c:pt idx="755">
                  <c:v>6</c:v>
                </c:pt>
                <c:pt idx="756">
                  <c:v>5</c:v>
                </c:pt>
                <c:pt idx="757">
                  <c:v>6</c:v>
                </c:pt>
                <c:pt idx="758">
                  <c:v>5</c:v>
                </c:pt>
                <c:pt idx="759">
                  <c:v>5</c:v>
                </c:pt>
                <c:pt idx="760">
                  <c:v>5</c:v>
                </c:pt>
                <c:pt idx="761">
                  <c:v>5</c:v>
                </c:pt>
                <c:pt idx="762">
                  <c:v>7</c:v>
                </c:pt>
                <c:pt idx="763">
                  <c:v>8</c:v>
                </c:pt>
                <c:pt idx="764">
                  <c:v>5</c:v>
                </c:pt>
                <c:pt idx="765">
                  <c:v>5</c:v>
                </c:pt>
                <c:pt idx="766">
                  <c:v>5</c:v>
                </c:pt>
                <c:pt idx="767">
                  <c:v>5</c:v>
                </c:pt>
                <c:pt idx="768">
                  <c:v>5</c:v>
                </c:pt>
                <c:pt idx="769">
                  <c:v>5</c:v>
                </c:pt>
                <c:pt idx="770">
                  <c:v>7</c:v>
                </c:pt>
                <c:pt idx="771">
                  <c:v>5</c:v>
                </c:pt>
                <c:pt idx="772">
                  <c:v>5</c:v>
                </c:pt>
                <c:pt idx="773">
                  <c:v>5</c:v>
                </c:pt>
                <c:pt idx="774">
                  <c:v>5</c:v>
                </c:pt>
                <c:pt idx="775">
                  <c:v>5</c:v>
                </c:pt>
                <c:pt idx="776">
                  <c:v>5</c:v>
                </c:pt>
                <c:pt idx="777">
                  <c:v>6</c:v>
                </c:pt>
                <c:pt idx="778">
                  <c:v>5</c:v>
                </c:pt>
                <c:pt idx="779">
                  <c:v>5</c:v>
                </c:pt>
                <c:pt idx="780">
                  <c:v>5</c:v>
                </c:pt>
                <c:pt idx="781">
                  <c:v>5</c:v>
                </c:pt>
                <c:pt idx="782">
                  <c:v>7</c:v>
                </c:pt>
                <c:pt idx="783">
                  <c:v>7</c:v>
                </c:pt>
                <c:pt idx="784">
                  <c:v>7</c:v>
                </c:pt>
                <c:pt idx="785">
                  <c:v>7</c:v>
                </c:pt>
                <c:pt idx="786">
                  <c:v>3</c:v>
                </c:pt>
                <c:pt idx="787">
                  <c:v>6</c:v>
                </c:pt>
                <c:pt idx="788">
                  <c:v>5</c:v>
                </c:pt>
                <c:pt idx="789">
                  <c:v>5</c:v>
                </c:pt>
                <c:pt idx="790">
                  <c:v>5</c:v>
                </c:pt>
                <c:pt idx="791">
                  <c:v>5</c:v>
                </c:pt>
                <c:pt idx="792">
                  <c:v>5</c:v>
                </c:pt>
                <c:pt idx="793">
                  <c:v>5</c:v>
                </c:pt>
                <c:pt idx="794">
                  <c:v>6</c:v>
                </c:pt>
                <c:pt idx="795">
                  <c:v>5</c:v>
                </c:pt>
                <c:pt idx="796">
                  <c:v>5</c:v>
                </c:pt>
                <c:pt idx="797">
                  <c:v>6</c:v>
                </c:pt>
                <c:pt idx="798">
                  <c:v>5</c:v>
                </c:pt>
                <c:pt idx="799">
                  <c:v>5</c:v>
                </c:pt>
                <c:pt idx="800">
                  <c:v>5</c:v>
                </c:pt>
                <c:pt idx="801">
                  <c:v>5</c:v>
                </c:pt>
                <c:pt idx="802">
                  <c:v>6</c:v>
                </c:pt>
                <c:pt idx="803">
                  <c:v>5</c:v>
                </c:pt>
                <c:pt idx="804">
                  <c:v>6</c:v>
                </c:pt>
                <c:pt idx="805">
                  <c:v>5</c:v>
                </c:pt>
                <c:pt idx="806">
                  <c:v>5</c:v>
                </c:pt>
                <c:pt idx="807">
                  <c:v>7</c:v>
                </c:pt>
                <c:pt idx="808">
                  <c:v>5</c:v>
                </c:pt>
                <c:pt idx="809">
                  <c:v>5</c:v>
                </c:pt>
                <c:pt idx="810">
                  <c:v>7</c:v>
                </c:pt>
                <c:pt idx="811">
                  <c:v>5</c:v>
                </c:pt>
                <c:pt idx="812">
                  <c:v>5</c:v>
                </c:pt>
                <c:pt idx="813">
                  <c:v>6</c:v>
                </c:pt>
                <c:pt idx="814">
                  <c:v>5</c:v>
                </c:pt>
                <c:pt idx="815">
                  <c:v>6</c:v>
                </c:pt>
                <c:pt idx="816">
                  <c:v>5</c:v>
                </c:pt>
                <c:pt idx="817">
                  <c:v>5</c:v>
                </c:pt>
                <c:pt idx="818">
                  <c:v>6</c:v>
                </c:pt>
                <c:pt idx="819">
                  <c:v>5</c:v>
                </c:pt>
                <c:pt idx="820">
                  <c:v>5</c:v>
                </c:pt>
                <c:pt idx="821">
                  <c:v>5</c:v>
                </c:pt>
                <c:pt idx="822">
                  <c:v>5</c:v>
                </c:pt>
                <c:pt idx="823">
                  <c:v>5</c:v>
                </c:pt>
                <c:pt idx="824">
                  <c:v>5</c:v>
                </c:pt>
                <c:pt idx="825">
                  <c:v>5</c:v>
                </c:pt>
                <c:pt idx="826">
                  <c:v>5</c:v>
                </c:pt>
                <c:pt idx="827">
                  <c:v>6</c:v>
                </c:pt>
                <c:pt idx="828">
                  <c:v>7</c:v>
                </c:pt>
                <c:pt idx="829">
                  <c:v>5</c:v>
                </c:pt>
                <c:pt idx="830">
                  <c:v>5</c:v>
                </c:pt>
                <c:pt idx="831">
                  <c:v>5</c:v>
                </c:pt>
                <c:pt idx="832">
                  <c:v>5</c:v>
                </c:pt>
                <c:pt idx="833">
                  <c:v>5</c:v>
                </c:pt>
                <c:pt idx="834">
                  <c:v>5</c:v>
                </c:pt>
                <c:pt idx="835">
                  <c:v>5</c:v>
                </c:pt>
                <c:pt idx="836">
                  <c:v>5</c:v>
                </c:pt>
                <c:pt idx="837">
                  <c:v>5</c:v>
                </c:pt>
                <c:pt idx="838">
                  <c:v>5</c:v>
                </c:pt>
                <c:pt idx="839">
                  <c:v>5</c:v>
                </c:pt>
                <c:pt idx="840">
                  <c:v>5</c:v>
                </c:pt>
                <c:pt idx="841">
                  <c:v>7</c:v>
                </c:pt>
                <c:pt idx="842">
                  <c:v>5</c:v>
                </c:pt>
                <c:pt idx="843">
                  <c:v>5</c:v>
                </c:pt>
                <c:pt idx="844">
                  <c:v>5</c:v>
                </c:pt>
                <c:pt idx="845">
                  <c:v>6</c:v>
                </c:pt>
                <c:pt idx="846">
                  <c:v>5</c:v>
                </c:pt>
                <c:pt idx="847">
                  <c:v>6</c:v>
                </c:pt>
                <c:pt idx="848">
                  <c:v>7</c:v>
                </c:pt>
                <c:pt idx="849">
                  <c:v>5</c:v>
                </c:pt>
                <c:pt idx="850">
                  <c:v>5</c:v>
                </c:pt>
                <c:pt idx="851">
                  <c:v>5</c:v>
                </c:pt>
                <c:pt idx="852">
                  <c:v>5</c:v>
                </c:pt>
                <c:pt idx="853">
                  <c:v>5</c:v>
                </c:pt>
                <c:pt idx="854">
                  <c:v>6</c:v>
                </c:pt>
                <c:pt idx="855">
                  <c:v>5</c:v>
                </c:pt>
                <c:pt idx="856">
                  <c:v>5</c:v>
                </c:pt>
                <c:pt idx="857">
                  <c:v>5</c:v>
                </c:pt>
                <c:pt idx="858">
                  <c:v>5</c:v>
                </c:pt>
                <c:pt idx="859">
                  <c:v>8</c:v>
                </c:pt>
                <c:pt idx="860">
                  <c:v>5</c:v>
                </c:pt>
                <c:pt idx="861">
                  <c:v>5</c:v>
                </c:pt>
                <c:pt idx="862">
                  <c:v>5</c:v>
                </c:pt>
                <c:pt idx="863">
                  <c:v>5</c:v>
                </c:pt>
                <c:pt idx="864">
                  <c:v>5</c:v>
                </c:pt>
                <c:pt idx="865">
                  <c:v>5</c:v>
                </c:pt>
                <c:pt idx="866">
                  <c:v>5</c:v>
                </c:pt>
                <c:pt idx="867">
                  <c:v>5</c:v>
                </c:pt>
                <c:pt idx="868">
                  <c:v>5</c:v>
                </c:pt>
                <c:pt idx="869">
                  <c:v>6</c:v>
                </c:pt>
                <c:pt idx="870">
                  <c:v>5</c:v>
                </c:pt>
                <c:pt idx="871">
                  <c:v>7</c:v>
                </c:pt>
                <c:pt idx="872">
                  <c:v>5</c:v>
                </c:pt>
                <c:pt idx="873">
                  <c:v>5</c:v>
                </c:pt>
                <c:pt idx="874">
                  <c:v>6</c:v>
                </c:pt>
                <c:pt idx="875">
                  <c:v>5</c:v>
                </c:pt>
                <c:pt idx="876">
                  <c:v>5</c:v>
                </c:pt>
                <c:pt idx="877">
                  <c:v>5</c:v>
                </c:pt>
                <c:pt idx="878">
                  <c:v>5</c:v>
                </c:pt>
                <c:pt idx="879">
                  <c:v>6</c:v>
                </c:pt>
                <c:pt idx="880">
                  <c:v>6</c:v>
                </c:pt>
                <c:pt idx="881">
                  <c:v>5</c:v>
                </c:pt>
                <c:pt idx="882">
                  <c:v>5</c:v>
                </c:pt>
                <c:pt idx="883">
                  <c:v>5</c:v>
                </c:pt>
                <c:pt idx="884">
                  <c:v>5</c:v>
                </c:pt>
                <c:pt idx="885">
                  <c:v>6</c:v>
                </c:pt>
                <c:pt idx="886">
                  <c:v>5</c:v>
                </c:pt>
                <c:pt idx="887">
                  <c:v>8</c:v>
                </c:pt>
                <c:pt idx="888">
                  <c:v>5</c:v>
                </c:pt>
                <c:pt idx="889">
                  <c:v>5</c:v>
                </c:pt>
                <c:pt idx="890">
                  <c:v>5</c:v>
                </c:pt>
                <c:pt idx="891">
                  <c:v>5</c:v>
                </c:pt>
                <c:pt idx="892">
                  <c:v>5</c:v>
                </c:pt>
                <c:pt idx="893">
                  <c:v>5</c:v>
                </c:pt>
                <c:pt idx="894">
                  <c:v>5</c:v>
                </c:pt>
                <c:pt idx="895">
                  <c:v>7</c:v>
                </c:pt>
                <c:pt idx="896">
                  <c:v>8</c:v>
                </c:pt>
                <c:pt idx="897">
                  <c:v>5</c:v>
                </c:pt>
                <c:pt idx="898">
                  <c:v>5</c:v>
                </c:pt>
                <c:pt idx="899">
                  <c:v>5</c:v>
                </c:pt>
                <c:pt idx="900">
                  <c:v>5</c:v>
                </c:pt>
                <c:pt idx="901">
                  <c:v>4</c:v>
                </c:pt>
                <c:pt idx="902">
                  <c:v>5</c:v>
                </c:pt>
                <c:pt idx="903">
                  <c:v>5</c:v>
                </c:pt>
                <c:pt idx="904">
                  <c:v>5</c:v>
                </c:pt>
                <c:pt idx="905">
                  <c:v>5</c:v>
                </c:pt>
                <c:pt idx="906">
                  <c:v>7</c:v>
                </c:pt>
                <c:pt idx="907">
                  <c:v>5</c:v>
                </c:pt>
                <c:pt idx="908">
                  <c:v>5</c:v>
                </c:pt>
                <c:pt idx="909">
                  <c:v>7</c:v>
                </c:pt>
                <c:pt idx="910">
                  <c:v>5</c:v>
                </c:pt>
                <c:pt idx="911">
                  <c:v>5</c:v>
                </c:pt>
                <c:pt idx="912">
                  <c:v>5</c:v>
                </c:pt>
                <c:pt idx="913">
                  <c:v>5</c:v>
                </c:pt>
                <c:pt idx="914">
                  <c:v>7</c:v>
                </c:pt>
                <c:pt idx="915">
                  <c:v>5</c:v>
                </c:pt>
                <c:pt idx="916">
                  <c:v>8</c:v>
                </c:pt>
                <c:pt idx="917">
                  <c:v>6</c:v>
                </c:pt>
                <c:pt idx="918">
                  <c:v>5</c:v>
                </c:pt>
                <c:pt idx="919">
                  <c:v>6</c:v>
                </c:pt>
                <c:pt idx="920">
                  <c:v>5</c:v>
                </c:pt>
                <c:pt idx="921">
                  <c:v>5</c:v>
                </c:pt>
                <c:pt idx="922">
                  <c:v>6</c:v>
                </c:pt>
                <c:pt idx="923">
                  <c:v>6</c:v>
                </c:pt>
                <c:pt idx="924">
                  <c:v>7</c:v>
                </c:pt>
                <c:pt idx="925">
                  <c:v>8</c:v>
                </c:pt>
                <c:pt idx="926">
                  <c:v>7</c:v>
                </c:pt>
                <c:pt idx="927">
                  <c:v>5</c:v>
                </c:pt>
                <c:pt idx="928">
                  <c:v>7</c:v>
                </c:pt>
                <c:pt idx="929">
                  <c:v>8</c:v>
                </c:pt>
                <c:pt idx="930">
                  <c:v>5</c:v>
                </c:pt>
                <c:pt idx="931">
                  <c:v>5</c:v>
                </c:pt>
                <c:pt idx="932">
                  <c:v>5</c:v>
                </c:pt>
                <c:pt idx="933">
                  <c:v>5</c:v>
                </c:pt>
                <c:pt idx="934">
                  <c:v>9</c:v>
                </c:pt>
                <c:pt idx="935">
                  <c:v>5</c:v>
                </c:pt>
                <c:pt idx="936">
                  <c:v>5</c:v>
                </c:pt>
                <c:pt idx="937">
                  <c:v>5</c:v>
                </c:pt>
                <c:pt idx="938">
                  <c:v>6</c:v>
                </c:pt>
                <c:pt idx="939">
                  <c:v>5</c:v>
                </c:pt>
                <c:pt idx="940">
                  <c:v>5</c:v>
                </c:pt>
                <c:pt idx="941">
                  <c:v>5</c:v>
                </c:pt>
                <c:pt idx="942">
                  <c:v>5</c:v>
                </c:pt>
                <c:pt idx="943">
                  <c:v>5</c:v>
                </c:pt>
                <c:pt idx="944">
                  <c:v>7</c:v>
                </c:pt>
                <c:pt idx="945">
                  <c:v>6</c:v>
                </c:pt>
                <c:pt idx="946">
                  <c:v>5</c:v>
                </c:pt>
                <c:pt idx="947">
                  <c:v>9</c:v>
                </c:pt>
                <c:pt idx="948">
                  <c:v>5</c:v>
                </c:pt>
                <c:pt idx="949">
                  <c:v>5</c:v>
                </c:pt>
                <c:pt idx="950">
                  <c:v>5</c:v>
                </c:pt>
                <c:pt idx="951">
                  <c:v>5</c:v>
                </c:pt>
                <c:pt idx="952">
                  <c:v>6</c:v>
                </c:pt>
                <c:pt idx="953">
                  <c:v>5</c:v>
                </c:pt>
                <c:pt idx="954">
                  <c:v>6</c:v>
                </c:pt>
                <c:pt idx="955">
                  <c:v>5</c:v>
                </c:pt>
                <c:pt idx="956">
                  <c:v>5</c:v>
                </c:pt>
                <c:pt idx="957">
                  <c:v>6</c:v>
                </c:pt>
                <c:pt idx="958">
                  <c:v>5</c:v>
                </c:pt>
                <c:pt idx="959">
                  <c:v>6</c:v>
                </c:pt>
                <c:pt idx="960">
                  <c:v>7</c:v>
                </c:pt>
                <c:pt idx="961">
                  <c:v>5</c:v>
                </c:pt>
                <c:pt idx="962">
                  <c:v>5</c:v>
                </c:pt>
                <c:pt idx="963">
                  <c:v>5</c:v>
                </c:pt>
                <c:pt idx="964">
                  <c:v>5</c:v>
                </c:pt>
                <c:pt idx="965">
                  <c:v>7</c:v>
                </c:pt>
                <c:pt idx="966">
                  <c:v>6</c:v>
                </c:pt>
                <c:pt idx="967">
                  <c:v>5</c:v>
                </c:pt>
                <c:pt idx="968">
                  <c:v>8</c:v>
                </c:pt>
                <c:pt idx="969">
                  <c:v>5</c:v>
                </c:pt>
                <c:pt idx="970">
                  <c:v>5</c:v>
                </c:pt>
                <c:pt idx="971">
                  <c:v>5</c:v>
                </c:pt>
                <c:pt idx="972">
                  <c:v>5</c:v>
                </c:pt>
                <c:pt idx="973">
                  <c:v>5</c:v>
                </c:pt>
                <c:pt idx="974">
                  <c:v>5</c:v>
                </c:pt>
                <c:pt idx="975">
                  <c:v>5</c:v>
                </c:pt>
                <c:pt idx="976">
                  <c:v>5</c:v>
                </c:pt>
                <c:pt idx="977">
                  <c:v>6</c:v>
                </c:pt>
                <c:pt idx="978">
                  <c:v>5</c:v>
                </c:pt>
                <c:pt idx="979">
                  <c:v>7</c:v>
                </c:pt>
                <c:pt idx="980">
                  <c:v>5</c:v>
                </c:pt>
                <c:pt idx="981">
                  <c:v>5</c:v>
                </c:pt>
                <c:pt idx="982">
                  <c:v>5</c:v>
                </c:pt>
                <c:pt idx="983">
                  <c:v>6</c:v>
                </c:pt>
                <c:pt idx="984">
                  <c:v>5</c:v>
                </c:pt>
                <c:pt idx="985">
                  <c:v>5</c:v>
                </c:pt>
                <c:pt idx="986">
                  <c:v>5</c:v>
                </c:pt>
                <c:pt idx="987">
                  <c:v>5</c:v>
                </c:pt>
                <c:pt idx="988">
                  <c:v>5</c:v>
                </c:pt>
                <c:pt idx="989">
                  <c:v>5</c:v>
                </c:pt>
                <c:pt idx="990">
                  <c:v>5</c:v>
                </c:pt>
                <c:pt idx="991">
                  <c:v>5</c:v>
                </c:pt>
                <c:pt idx="992">
                  <c:v>5</c:v>
                </c:pt>
                <c:pt idx="993">
                  <c:v>5</c:v>
                </c:pt>
                <c:pt idx="994">
                  <c:v>6</c:v>
                </c:pt>
                <c:pt idx="995">
                  <c:v>5</c:v>
                </c:pt>
                <c:pt idx="996">
                  <c:v>5</c:v>
                </c:pt>
                <c:pt idx="997">
                  <c:v>5</c:v>
                </c:pt>
                <c:pt idx="998">
                  <c:v>8</c:v>
                </c:pt>
                <c:pt idx="999">
                  <c:v>8</c:v>
                </c:pt>
                <c:pt idx="1000">
                  <c:v>5</c:v>
                </c:pt>
                <c:pt idx="1001">
                  <c:v>5</c:v>
                </c:pt>
                <c:pt idx="1002">
                  <c:v>6</c:v>
                </c:pt>
                <c:pt idx="1003">
                  <c:v>6</c:v>
                </c:pt>
                <c:pt idx="1004">
                  <c:v>5</c:v>
                </c:pt>
                <c:pt idx="1005">
                  <c:v>5</c:v>
                </c:pt>
                <c:pt idx="1006">
                  <c:v>5</c:v>
                </c:pt>
                <c:pt idx="1007">
                  <c:v>5</c:v>
                </c:pt>
                <c:pt idx="1008">
                  <c:v>8</c:v>
                </c:pt>
                <c:pt idx="1009">
                  <c:v>5</c:v>
                </c:pt>
                <c:pt idx="1010">
                  <c:v>5</c:v>
                </c:pt>
                <c:pt idx="1011">
                  <c:v>5</c:v>
                </c:pt>
                <c:pt idx="1012">
                  <c:v>5</c:v>
                </c:pt>
                <c:pt idx="1013">
                  <c:v>5</c:v>
                </c:pt>
                <c:pt idx="1014">
                  <c:v>6</c:v>
                </c:pt>
                <c:pt idx="1015">
                  <c:v>6</c:v>
                </c:pt>
                <c:pt idx="1016">
                  <c:v>5</c:v>
                </c:pt>
                <c:pt idx="1017">
                  <c:v>5</c:v>
                </c:pt>
                <c:pt idx="1018">
                  <c:v>9</c:v>
                </c:pt>
                <c:pt idx="1019">
                  <c:v>8</c:v>
                </c:pt>
                <c:pt idx="1020">
                  <c:v>5</c:v>
                </c:pt>
                <c:pt idx="1021">
                  <c:v>7</c:v>
                </c:pt>
                <c:pt idx="1022">
                  <c:v>5</c:v>
                </c:pt>
                <c:pt idx="1023">
                  <c:v>5</c:v>
                </c:pt>
                <c:pt idx="1024">
                  <c:v>5</c:v>
                </c:pt>
                <c:pt idx="1025">
                  <c:v>7</c:v>
                </c:pt>
                <c:pt idx="1026">
                  <c:v>5</c:v>
                </c:pt>
                <c:pt idx="1027">
                  <c:v>5</c:v>
                </c:pt>
                <c:pt idx="1028">
                  <c:v>7</c:v>
                </c:pt>
                <c:pt idx="1029">
                  <c:v>5</c:v>
                </c:pt>
                <c:pt idx="1030">
                  <c:v>6</c:v>
                </c:pt>
                <c:pt idx="1031">
                  <c:v>5</c:v>
                </c:pt>
                <c:pt idx="1032">
                  <c:v>5</c:v>
                </c:pt>
                <c:pt idx="1033">
                  <c:v>6</c:v>
                </c:pt>
                <c:pt idx="1034">
                  <c:v>7</c:v>
                </c:pt>
                <c:pt idx="1035">
                  <c:v>5</c:v>
                </c:pt>
                <c:pt idx="1036">
                  <c:v>5</c:v>
                </c:pt>
                <c:pt idx="1037">
                  <c:v>6</c:v>
                </c:pt>
                <c:pt idx="1038">
                  <c:v>7</c:v>
                </c:pt>
                <c:pt idx="1039">
                  <c:v>7</c:v>
                </c:pt>
                <c:pt idx="1040">
                  <c:v>6</c:v>
                </c:pt>
                <c:pt idx="1041">
                  <c:v>8</c:v>
                </c:pt>
                <c:pt idx="1042">
                  <c:v>5</c:v>
                </c:pt>
                <c:pt idx="1043">
                  <c:v>5</c:v>
                </c:pt>
                <c:pt idx="1044">
                  <c:v>5</c:v>
                </c:pt>
                <c:pt idx="1045">
                  <c:v>6</c:v>
                </c:pt>
                <c:pt idx="1046">
                  <c:v>5</c:v>
                </c:pt>
                <c:pt idx="1047">
                  <c:v>5</c:v>
                </c:pt>
                <c:pt idx="1048">
                  <c:v>5</c:v>
                </c:pt>
                <c:pt idx="1049">
                  <c:v>5</c:v>
                </c:pt>
                <c:pt idx="1050">
                  <c:v>5</c:v>
                </c:pt>
                <c:pt idx="1051">
                  <c:v>5</c:v>
                </c:pt>
                <c:pt idx="1052">
                  <c:v>7</c:v>
                </c:pt>
                <c:pt idx="1053">
                  <c:v>5</c:v>
                </c:pt>
                <c:pt idx="1054">
                  <c:v>5</c:v>
                </c:pt>
                <c:pt idx="1055">
                  <c:v>6</c:v>
                </c:pt>
                <c:pt idx="1056">
                  <c:v>5</c:v>
                </c:pt>
                <c:pt idx="1057">
                  <c:v>5</c:v>
                </c:pt>
                <c:pt idx="1058">
                  <c:v>5</c:v>
                </c:pt>
                <c:pt idx="1059">
                  <c:v>6</c:v>
                </c:pt>
                <c:pt idx="1060">
                  <c:v>6</c:v>
                </c:pt>
                <c:pt idx="1061">
                  <c:v>5</c:v>
                </c:pt>
                <c:pt idx="1062">
                  <c:v>6</c:v>
                </c:pt>
                <c:pt idx="1063">
                  <c:v>5</c:v>
                </c:pt>
                <c:pt idx="1064">
                  <c:v>5</c:v>
                </c:pt>
                <c:pt idx="1065">
                  <c:v>6</c:v>
                </c:pt>
                <c:pt idx="1066">
                  <c:v>5</c:v>
                </c:pt>
                <c:pt idx="1067">
                  <c:v>5</c:v>
                </c:pt>
                <c:pt idx="1068">
                  <c:v>6</c:v>
                </c:pt>
                <c:pt idx="1069">
                  <c:v>6</c:v>
                </c:pt>
                <c:pt idx="1070">
                  <c:v>5</c:v>
                </c:pt>
                <c:pt idx="1071">
                  <c:v>5</c:v>
                </c:pt>
                <c:pt idx="1072">
                  <c:v>6</c:v>
                </c:pt>
                <c:pt idx="1073">
                  <c:v>6</c:v>
                </c:pt>
                <c:pt idx="1074">
                  <c:v>7</c:v>
                </c:pt>
                <c:pt idx="1075">
                  <c:v>7</c:v>
                </c:pt>
                <c:pt idx="1076">
                  <c:v>6</c:v>
                </c:pt>
                <c:pt idx="1077">
                  <c:v>6</c:v>
                </c:pt>
                <c:pt idx="1078">
                  <c:v>7</c:v>
                </c:pt>
                <c:pt idx="1079">
                  <c:v>5</c:v>
                </c:pt>
                <c:pt idx="1080">
                  <c:v>5</c:v>
                </c:pt>
                <c:pt idx="1081">
                  <c:v>5</c:v>
                </c:pt>
                <c:pt idx="1082">
                  <c:v>5</c:v>
                </c:pt>
                <c:pt idx="1083">
                  <c:v>5</c:v>
                </c:pt>
                <c:pt idx="1084">
                  <c:v>6</c:v>
                </c:pt>
                <c:pt idx="1085">
                  <c:v>9</c:v>
                </c:pt>
                <c:pt idx="1086">
                  <c:v>5</c:v>
                </c:pt>
                <c:pt idx="1087">
                  <c:v>6</c:v>
                </c:pt>
                <c:pt idx="1088">
                  <c:v>7</c:v>
                </c:pt>
                <c:pt idx="1089">
                  <c:v>6</c:v>
                </c:pt>
                <c:pt idx="1090">
                  <c:v>5</c:v>
                </c:pt>
                <c:pt idx="1091">
                  <c:v>5</c:v>
                </c:pt>
                <c:pt idx="1092">
                  <c:v>5</c:v>
                </c:pt>
                <c:pt idx="1093">
                  <c:v>6</c:v>
                </c:pt>
                <c:pt idx="1094">
                  <c:v>5</c:v>
                </c:pt>
                <c:pt idx="1095">
                  <c:v>5</c:v>
                </c:pt>
                <c:pt idx="1096">
                  <c:v>6</c:v>
                </c:pt>
                <c:pt idx="1097">
                  <c:v>5</c:v>
                </c:pt>
                <c:pt idx="1098">
                  <c:v>7</c:v>
                </c:pt>
                <c:pt idx="1099">
                  <c:v>5</c:v>
                </c:pt>
                <c:pt idx="1100">
                  <c:v>7</c:v>
                </c:pt>
                <c:pt idx="1101">
                  <c:v>5</c:v>
                </c:pt>
                <c:pt idx="1102">
                  <c:v>5</c:v>
                </c:pt>
                <c:pt idx="1103">
                  <c:v>8</c:v>
                </c:pt>
                <c:pt idx="1104">
                  <c:v>5</c:v>
                </c:pt>
                <c:pt idx="1105">
                  <c:v>5</c:v>
                </c:pt>
                <c:pt idx="1106">
                  <c:v>5</c:v>
                </c:pt>
                <c:pt idx="1107">
                  <c:v>5</c:v>
                </c:pt>
                <c:pt idx="1108">
                  <c:v>6</c:v>
                </c:pt>
                <c:pt idx="1109">
                  <c:v>5</c:v>
                </c:pt>
                <c:pt idx="1110">
                  <c:v>5</c:v>
                </c:pt>
                <c:pt idx="1111">
                  <c:v>5</c:v>
                </c:pt>
                <c:pt idx="1112">
                  <c:v>5</c:v>
                </c:pt>
                <c:pt idx="1113">
                  <c:v>5</c:v>
                </c:pt>
                <c:pt idx="1114">
                  <c:v>6</c:v>
                </c:pt>
                <c:pt idx="1115">
                  <c:v>4</c:v>
                </c:pt>
                <c:pt idx="1116">
                  <c:v>5</c:v>
                </c:pt>
                <c:pt idx="1117">
                  <c:v>5</c:v>
                </c:pt>
                <c:pt idx="1118">
                  <c:v>5</c:v>
                </c:pt>
                <c:pt idx="1119">
                  <c:v>5</c:v>
                </c:pt>
                <c:pt idx="1120">
                  <c:v>5</c:v>
                </c:pt>
                <c:pt idx="1121">
                  <c:v>6</c:v>
                </c:pt>
                <c:pt idx="1122">
                  <c:v>6</c:v>
                </c:pt>
                <c:pt idx="1123">
                  <c:v>5</c:v>
                </c:pt>
                <c:pt idx="1124">
                  <c:v>6</c:v>
                </c:pt>
                <c:pt idx="1125">
                  <c:v>6</c:v>
                </c:pt>
                <c:pt idx="1126">
                  <c:v>6</c:v>
                </c:pt>
                <c:pt idx="1127">
                  <c:v>6</c:v>
                </c:pt>
                <c:pt idx="1128">
                  <c:v>5</c:v>
                </c:pt>
                <c:pt idx="1129">
                  <c:v>5</c:v>
                </c:pt>
                <c:pt idx="1130">
                  <c:v>6</c:v>
                </c:pt>
                <c:pt idx="1131">
                  <c:v>5</c:v>
                </c:pt>
                <c:pt idx="1132">
                  <c:v>5</c:v>
                </c:pt>
                <c:pt idx="1133">
                  <c:v>5</c:v>
                </c:pt>
                <c:pt idx="1134">
                  <c:v>5</c:v>
                </c:pt>
                <c:pt idx="1135">
                  <c:v>6</c:v>
                </c:pt>
                <c:pt idx="1136">
                  <c:v>5</c:v>
                </c:pt>
                <c:pt idx="1137">
                  <c:v>5</c:v>
                </c:pt>
                <c:pt idx="1138">
                  <c:v>5</c:v>
                </c:pt>
                <c:pt idx="1139">
                  <c:v>6</c:v>
                </c:pt>
                <c:pt idx="1140">
                  <c:v>5</c:v>
                </c:pt>
                <c:pt idx="1141">
                  <c:v>6</c:v>
                </c:pt>
                <c:pt idx="1142">
                  <c:v>8</c:v>
                </c:pt>
                <c:pt idx="1143">
                  <c:v>4</c:v>
                </c:pt>
                <c:pt idx="1144">
                  <c:v>5</c:v>
                </c:pt>
                <c:pt idx="1145">
                  <c:v>5</c:v>
                </c:pt>
                <c:pt idx="1146">
                  <c:v>5</c:v>
                </c:pt>
                <c:pt idx="1147">
                  <c:v>5</c:v>
                </c:pt>
                <c:pt idx="1148">
                  <c:v>5</c:v>
                </c:pt>
                <c:pt idx="1149">
                  <c:v>4</c:v>
                </c:pt>
                <c:pt idx="1150">
                  <c:v>6</c:v>
                </c:pt>
                <c:pt idx="1151">
                  <c:v>7</c:v>
                </c:pt>
                <c:pt idx="1152">
                  <c:v>5</c:v>
                </c:pt>
                <c:pt idx="1153">
                  <c:v>5</c:v>
                </c:pt>
                <c:pt idx="1154">
                  <c:v>5</c:v>
                </c:pt>
                <c:pt idx="1155">
                  <c:v>6</c:v>
                </c:pt>
                <c:pt idx="1156">
                  <c:v>6</c:v>
                </c:pt>
                <c:pt idx="1157">
                  <c:v>8</c:v>
                </c:pt>
                <c:pt idx="1158">
                  <c:v>5</c:v>
                </c:pt>
                <c:pt idx="1159">
                  <c:v>5</c:v>
                </c:pt>
                <c:pt idx="1160">
                  <c:v>5</c:v>
                </c:pt>
                <c:pt idx="1161">
                  <c:v>5</c:v>
                </c:pt>
                <c:pt idx="1162">
                  <c:v>5</c:v>
                </c:pt>
                <c:pt idx="1163">
                  <c:v>6</c:v>
                </c:pt>
                <c:pt idx="1164">
                  <c:v>9</c:v>
                </c:pt>
                <c:pt idx="1165">
                  <c:v>8</c:v>
                </c:pt>
                <c:pt idx="1166">
                  <c:v>5</c:v>
                </c:pt>
                <c:pt idx="1167">
                  <c:v>5</c:v>
                </c:pt>
                <c:pt idx="1168">
                  <c:v>6</c:v>
                </c:pt>
                <c:pt idx="1169">
                  <c:v>6</c:v>
                </c:pt>
                <c:pt idx="1170">
                  <c:v>5</c:v>
                </c:pt>
                <c:pt idx="1171">
                  <c:v>6</c:v>
                </c:pt>
                <c:pt idx="1172">
                  <c:v>5</c:v>
                </c:pt>
                <c:pt idx="1173">
                  <c:v>5</c:v>
                </c:pt>
                <c:pt idx="1174">
                  <c:v>5</c:v>
                </c:pt>
                <c:pt idx="1175">
                  <c:v>8</c:v>
                </c:pt>
                <c:pt idx="1176">
                  <c:v>5</c:v>
                </c:pt>
                <c:pt idx="1177">
                  <c:v>6</c:v>
                </c:pt>
                <c:pt idx="1178">
                  <c:v>5</c:v>
                </c:pt>
                <c:pt idx="1179">
                  <c:v>6</c:v>
                </c:pt>
                <c:pt idx="1180">
                  <c:v>5</c:v>
                </c:pt>
                <c:pt idx="1181">
                  <c:v>7</c:v>
                </c:pt>
                <c:pt idx="1182">
                  <c:v>5</c:v>
                </c:pt>
                <c:pt idx="1183">
                  <c:v>5</c:v>
                </c:pt>
                <c:pt idx="1184">
                  <c:v>6</c:v>
                </c:pt>
                <c:pt idx="1185">
                  <c:v>5</c:v>
                </c:pt>
                <c:pt idx="1186">
                  <c:v>8</c:v>
                </c:pt>
                <c:pt idx="1187">
                  <c:v>6</c:v>
                </c:pt>
                <c:pt idx="1188">
                  <c:v>5</c:v>
                </c:pt>
                <c:pt idx="1189">
                  <c:v>4</c:v>
                </c:pt>
                <c:pt idx="1190">
                  <c:v>5</c:v>
                </c:pt>
                <c:pt idx="1191">
                  <c:v>5</c:v>
                </c:pt>
                <c:pt idx="1192">
                  <c:v>5</c:v>
                </c:pt>
                <c:pt idx="1193">
                  <c:v>5</c:v>
                </c:pt>
                <c:pt idx="1194">
                  <c:v>5</c:v>
                </c:pt>
                <c:pt idx="1195">
                  <c:v>6</c:v>
                </c:pt>
                <c:pt idx="1196">
                  <c:v>6</c:v>
                </c:pt>
                <c:pt idx="1197">
                  <c:v>5</c:v>
                </c:pt>
                <c:pt idx="1198">
                  <c:v>5</c:v>
                </c:pt>
                <c:pt idx="1199">
                  <c:v>5</c:v>
                </c:pt>
                <c:pt idx="1200">
                  <c:v>8</c:v>
                </c:pt>
                <c:pt idx="1201">
                  <c:v>5</c:v>
                </c:pt>
                <c:pt idx="1202">
                  <c:v>5</c:v>
                </c:pt>
                <c:pt idx="1203">
                  <c:v>5</c:v>
                </c:pt>
                <c:pt idx="1204">
                  <c:v>5</c:v>
                </c:pt>
                <c:pt idx="1205">
                  <c:v>5</c:v>
                </c:pt>
                <c:pt idx="1206">
                  <c:v>5</c:v>
                </c:pt>
                <c:pt idx="1207">
                  <c:v>5</c:v>
                </c:pt>
                <c:pt idx="1208">
                  <c:v>5</c:v>
                </c:pt>
                <c:pt idx="1209">
                  <c:v>6</c:v>
                </c:pt>
                <c:pt idx="1210">
                  <c:v>7</c:v>
                </c:pt>
                <c:pt idx="1211">
                  <c:v>8</c:v>
                </c:pt>
                <c:pt idx="1212">
                  <c:v>7</c:v>
                </c:pt>
                <c:pt idx="1213">
                  <c:v>6</c:v>
                </c:pt>
                <c:pt idx="1214">
                  <c:v>5</c:v>
                </c:pt>
                <c:pt idx="1215">
                  <c:v>5</c:v>
                </c:pt>
                <c:pt idx="1216">
                  <c:v>5</c:v>
                </c:pt>
                <c:pt idx="1217">
                  <c:v>7</c:v>
                </c:pt>
                <c:pt idx="1218">
                  <c:v>7</c:v>
                </c:pt>
                <c:pt idx="1219">
                  <c:v>6</c:v>
                </c:pt>
                <c:pt idx="1220">
                  <c:v>6</c:v>
                </c:pt>
                <c:pt idx="1221">
                  <c:v>7</c:v>
                </c:pt>
                <c:pt idx="1222">
                  <c:v>5</c:v>
                </c:pt>
                <c:pt idx="1223">
                  <c:v>5</c:v>
                </c:pt>
                <c:pt idx="1224">
                  <c:v>6</c:v>
                </c:pt>
                <c:pt idx="1225">
                  <c:v>5</c:v>
                </c:pt>
                <c:pt idx="1226">
                  <c:v>5</c:v>
                </c:pt>
                <c:pt idx="1227">
                  <c:v>7</c:v>
                </c:pt>
                <c:pt idx="1228">
                  <c:v>6</c:v>
                </c:pt>
                <c:pt idx="1229">
                  <c:v>3</c:v>
                </c:pt>
                <c:pt idx="1230">
                  <c:v>5</c:v>
                </c:pt>
                <c:pt idx="1231">
                  <c:v>5</c:v>
                </c:pt>
                <c:pt idx="1232">
                  <c:v>4</c:v>
                </c:pt>
                <c:pt idx="1233">
                  <c:v>5</c:v>
                </c:pt>
                <c:pt idx="1234">
                  <c:v>5</c:v>
                </c:pt>
                <c:pt idx="1235">
                  <c:v>6</c:v>
                </c:pt>
                <c:pt idx="1236">
                  <c:v>6</c:v>
                </c:pt>
                <c:pt idx="1237">
                  <c:v>7</c:v>
                </c:pt>
                <c:pt idx="1238">
                  <c:v>7</c:v>
                </c:pt>
                <c:pt idx="1239">
                  <c:v>5</c:v>
                </c:pt>
                <c:pt idx="1240">
                  <c:v>6</c:v>
                </c:pt>
                <c:pt idx="1241">
                  <c:v>4</c:v>
                </c:pt>
                <c:pt idx="1242">
                  <c:v>6</c:v>
                </c:pt>
                <c:pt idx="1243">
                  <c:v>7</c:v>
                </c:pt>
                <c:pt idx="1244">
                  <c:v>7</c:v>
                </c:pt>
                <c:pt idx="1245">
                  <c:v>6</c:v>
                </c:pt>
                <c:pt idx="1246">
                  <c:v>6</c:v>
                </c:pt>
                <c:pt idx="1247">
                  <c:v>5</c:v>
                </c:pt>
                <c:pt idx="1248">
                  <c:v>6</c:v>
                </c:pt>
                <c:pt idx="1249">
                  <c:v>7</c:v>
                </c:pt>
                <c:pt idx="1250">
                  <c:v>5</c:v>
                </c:pt>
                <c:pt idx="1251">
                  <c:v>5</c:v>
                </c:pt>
                <c:pt idx="1252">
                  <c:v>5</c:v>
                </c:pt>
                <c:pt idx="1253">
                  <c:v>5</c:v>
                </c:pt>
                <c:pt idx="1254">
                  <c:v>5</c:v>
                </c:pt>
                <c:pt idx="1255">
                  <c:v>9</c:v>
                </c:pt>
                <c:pt idx="1256">
                  <c:v>7</c:v>
                </c:pt>
                <c:pt idx="1257">
                  <c:v>5</c:v>
                </c:pt>
                <c:pt idx="1258">
                  <c:v>5</c:v>
                </c:pt>
                <c:pt idx="1259">
                  <c:v>6</c:v>
                </c:pt>
                <c:pt idx="1260">
                  <c:v>7</c:v>
                </c:pt>
                <c:pt idx="1261">
                  <c:v>6</c:v>
                </c:pt>
                <c:pt idx="1262">
                  <c:v>6</c:v>
                </c:pt>
                <c:pt idx="1263">
                  <c:v>5</c:v>
                </c:pt>
                <c:pt idx="1264">
                  <c:v>7</c:v>
                </c:pt>
                <c:pt idx="1265">
                  <c:v>4</c:v>
                </c:pt>
                <c:pt idx="1266">
                  <c:v>7</c:v>
                </c:pt>
                <c:pt idx="1267">
                  <c:v>5</c:v>
                </c:pt>
                <c:pt idx="1268">
                  <c:v>5</c:v>
                </c:pt>
                <c:pt idx="1269">
                  <c:v>7</c:v>
                </c:pt>
                <c:pt idx="1270">
                  <c:v>5</c:v>
                </c:pt>
                <c:pt idx="1271">
                  <c:v>5</c:v>
                </c:pt>
                <c:pt idx="1272">
                  <c:v>5</c:v>
                </c:pt>
                <c:pt idx="1273">
                  <c:v>7</c:v>
                </c:pt>
                <c:pt idx="1274">
                  <c:v>6</c:v>
                </c:pt>
                <c:pt idx="1275">
                  <c:v>5</c:v>
                </c:pt>
                <c:pt idx="1276">
                  <c:v>8</c:v>
                </c:pt>
                <c:pt idx="1277">
                  <c:v>5</c:v>
                </c:pt>
                <c:pt idx="1278">
                  <c:v>5</c:v>
                </c:pt>
                <c:pt idx="1279">
                  <c:v>8</c:v>
                </c:pt>
                <c:pt idx="1280">
                  <c:v>5</c:v>
                </c:pt>
                <c:pt idx="1281">
                  <c:v>6</c:v>
                </c:pt>
                <c:pt idx="1282">
                  <c:v>5</c:v>
                </c:pt>
                <c:pt idx="1283">
                  <c:v>5</c:v>
                </c:pt>
                <c:pt idx="1284">
                  <c:v>6</c:v>
                </c:pt>
                <c:pt idx="1285">
                  <c:v>8</c:v>
                </c:pt>
                <c:pt idx="1286">
                  <c:v>6</c:v>
                </c:pt>
                <c:pt idx="1287">
                  <c:v>5</c:v>
                </c:pt>
                <c:pt idx="1288">
                  <c:v>5</c:v>
                </c:pt>
                <c:pt idx="1289">
                  <c:v>5</c:v>
                </c:pt>
                <c:pt idx="1290">
                  <c:v>6</c:v>
                </c:pt>
                <c:pt idx="1291">
                  <c:v>5</c:v>
                </c:pt>
                <c:pt idx="1292">
                  <c:v>5</c:v>
                </c:pt>
                <c:pt idx="1293">
                  <c:v>5</c:v>
                </c:pt>
                <c:pt idx="1294">
                  <c:v>6</c:v>
                </c:pt>
                <c:pt idx="1295">
                  <c:v>5</c:v>
                </c:pt>
                <c:pt idx="1296">
                  <c:v>7</c:v>
                </c:pt>
                <c:pt idx="1297">
                  <c:v>7</c:v>
                </c:pt>
                <c:pt idx="1298">
                  <c:v>5</c:v>
                </c:pt>
                <c:pt idx="1299">
                  <c:v>5</c:v>
                </c:pt>
                <c:pt idx="1300">
                  <c:v>8</c:v>
                </c:pt>
                <c:pt idx="1301">
                  <c:v>7</c:v>
                </c:pt>
                <c:pt idx="1302">
                  <c:v>5</c:v>
                </c:pt>
                <c:pt idx="1303">
                  <c:v>5</c:v>
                </c:pt>
                <c:pt idx="1304">
                  <c:v>7</c:v>
                </c:pt>
                <c:pt idx="1305">
                  <c:v>5</c:v>
                </c:pt>
                <c:pt idx="1306">
                  <c:v>6</c:v>
                </c:pt>
                <c:pt idx="1307">
                  <c:v>6</c:v>
                </c:pt>
                <c:pt idx="1308">
                  <c:v>7</c:v>
                </c:pt>
                <c:pt idx="1309">
                  <c:v>6</c:v>
                </c:pt>
                <c:pt idx="1310">
                  <c:v>7</c:v>
                </c:pt>
                <c:pt idx="1311">
                  <c:v>4</c:v>
                </c:pt>
                <c:pt idx="1312">
                  <c:v>5</c:v>
                </c:pt>
                <c:pt idx="1313">
                  <c:v>7</c:v>
                </c:pt>
                <c:pt idx="1314">
                  <c:v>5</c:v>
                </c:pt>
                <c:pt idx="1315">
                  <c:v>7</c:v>
                </c:pt>
                <c:pt idx="1316">
                  <c:v>6</c:v>
                </c:pt>
                <c:pt idx="1317">
                  <c:v>5</c:v>
                </c:pt>
                <c:pt idx="1318">
                  <c:v>8</c:v>
                </c:pt>
                <c:pt idx="1319">
                  <c:v>5</c:v>
                </c:pt>
                <c:pt idx="1320">
                  <c:v>6</c:v>
                </c:pt>
                <c:pt idx="1321">
                  <c:v>7</c:v>
                </c:pt>
                <c:pt idx="1322">
                  <c:v>6</c:v>
                </c:pt>
                <c:pt idx="1323">
                  <c:v>5</c:v>
                </c:pt>
                <c:pt idx="1324">
                  <c:v>6</c:v>
                </c:pt>
                <c:pt idx="1325">
                  <c:v>5</c:v>
                </c:pt>
                <c:pt idx="1326">
                  <c:v>5</c:v>
                </c:pt>
                <c:pt idx="1327">
                  <c:v>6</c:v>
                </c:pt>
                <c:pt idx="1328">
                  <c:v>5</c:v>
                </c:pt>
                <c:pt idx="1329">
                  <c:v>7</c:v>
                </c:pt>
                <c:pt idx="1330">
                  <c:v>5</c:v>
                </c:pt>
                <c:pt idx="1331">
                  <c:v>7</c:v>
                </c:pt>
                <c:pt idx="1332">
                  <c:v>7</c:v>
                </c:pt>
                <c:pt idx="1333">
                  <c:v>5</c:v>
                </c:pt>
                <c:pt idx="1334">
                  <c:v>5</c:v>
                </c:pt>
                <c:pt idx="1335">
                  <c:v>3</c:v>
                </c:pt>
                <c:pt idx="1336">
                  <c:v>9</c:v>
                </c:pt>
                <c:pt idx="1337">
                  <c:v>5</c:v>
                </c:pt>
                <c:pt idx="1338">
                  <c:v>5</c:v>
                </c:pt>
                <c:pt idx="1339">
                  <c:v>8</c:v>
                </c:pt>
                <c:pt idx="1340">
                  <c:v>6</c:v>
                </c:pt>
                <c:pt idx="1341">
                  <c:v>8</c:v>
                </c:pt>
                <c:pt idx="1342">
                  <c:v>5</c:v>
                </c:pt>
                <c:pt idx="1343">
                  <c:v>7</c:v>
                </c:pt>
                <c:pt idx="1344">
                  <c:v>6</c:v>
                </c:pt>
                <c:pt idx="1345">
                  <c:v>6</c:v>
                </c:pt>
                <c:pt idx="1346">
                  <c:v>8</c:v>
                </c:pt>
                <c:pt idx="1347">
                  <c:v>5</c:v>
                </c:pt>
                <c:pt idx="1348">
                  <c:v>6</c:v>
                </c:pt>
                <c:pt idx="1349">
                  <c:v>5</c:v>
                </c:pt>
                <c:pt idx="1350">
                  <c:v>8</c:v>
                </c:pt>
                <c:pt idx="1351">
                  <c:v>5</c:v>
                </c:pt>
                <c:pt idx="1352">
                  <c:v>7</c:v>
                </c:pt>
                <c:pt idx="1353">
                  <c:v>7</c:v>
                </c:pt>
                <c:pt idx="1354">
                  <c:v>6</c:v>
                </c:pt>
                <c:pt idx="1355">
                  <c:v>8</c:v>
                </c:pt>
                <c:pt idx="1356">
                  <c:v>9</c:v>
                </c:pt>
                <c:pt idx="1357">
                  <c:v>4</c:v>
                </c:pt>
                <c:pt idx="1358">
                  <c:v>5</c:v>
                </c:pt>
                <c:pt idx="1359">
                  <c:v>6</c:v>
                </c:pt>
                <c:pt idx="1360">
                  <c:v>6</c:v>
                </c:pt>
                <c:pt idx="1361">
                  <c:v>5</c:v>
                </c:pt>
                <c:pt idx="1362">
                  <c:v>7</c:v>
                </c:pt>
                <c:pt idx="1363">
                  <c:v>6</c:v>
                </c:pt>
                <c:pt idx="1364">
                  <c:v>5</c:v>
                </c:pt>
                <c:pt idx="1365">
                  <c:v>6</c:v>
                </c:pt>
                <c:pt idx="1366">
                  <c:v>5</c:v>
                </c:pt>
                <c:pt idx="1367">
                  <c:v>6</c:v>
                </c:pt>
                <c:pt idx="1368">
                  <c:v>5</c:v>
                </c:pt>
                <c:pt idx="1369">
                  <c:v>6</c:v>
                </c:pt>
                <c:pt idx="1370">
                  <c:v>4</c:v>
                </c:pt>
                <c:pt idx="1371">
                  <c:v>6</c:v>
                </c:pt>
                <c:pt idx="1372">
                  <c:v>8</c:v>
                </c:pt>
                <c:pt idx="1373">
                  <c:v>7</c:v>
                </c:pt>
                <c:pt idx="1374">
                  <c:v>6</c:v>
                </c:pt>
                <c:pt idx="1375">
                  <c:v>7</c:v>
                </c:pt>
                <c:pt idx="1376">
                  <c:v>8</c:v>
                </c:pt>
                <c:pt idx="1377">
                  <c:v>6</c:v>
                </c:pt>
                <c:pt idx="1378">
                  <c:v>6</c:v>
                </c:pt>
                <c:pt idx="1379">
                  <c:v>6</c:v>
                </c:pt>
                <c:pt idx="1380">
                  <c:v>7</c:v>
                </c:pt>
                <c:pt idx="1381">
                  <c:v>6</c:v>
                </c:pt>
                <c:pt idx="1382">
                  <c:v>8</c:v>
                </c:pt>
                <c:pt idx="1383">
                  <c:v>6</c:v>
                </c:pt>
                <c:pt idx="1384">
                  <c:v>7</c:v>
                </c:pt>
                <c:pt idx="1385">
                  <c:v>6</c:v>
                </c:pt>
                <c:pt idx="1386">
                  <c:v>5</c:v>
                </c:pt>
                <c:pt idx="1387">
                  <c:v>5</c:v>
                </c:pt>
                <c:pt idx="1388">
                  <c:v>5</c:v>
                </c:pt>
                <c:pt idx="1389">
                  <c:v>6</c:v>
                </c:pt>
                <c:pt idx="1390">
                  <c:v>6</c:v>
                </c:pt>
                <c:pt idx="1391">
                  <c:v>5</c:v>
                </c:pt>
                <c:pt idx="1392">
                  <c:v>6</c:v>
                </c:pt>
                <c:pt idx="1393">
                  <c:v>5</c:v>
                </c:pt>
                <c:pt idx="1394">
                  <c:v>6</c:v>
                </c:pt>
                <c:pt idx="1395">
                  <c:v>7</c:v>
                </c:pt>
                <c:pt idx="1396">
                  <c:v>7</c:v>
                </c:pt>
                <c:pt idx="1397">
                  <c:v>5</c:v>
                </c:pt>
                <c:pt idx="1398">
                  <c:v>8</c:v>
                </c:pt>
                <c:pt idx="1399">
                  <c:v>6</c:v>
                </c:pt>
                <c:pt idx="1400">
                  <c:v>6</c:v>
                </c:pt>
                <c:pt idx="1401">
                  <c:v>7</c:v>
                </c:pt>
                <c:pt idx="1402">
                  <c:v>6</c:v>
                </c:pt>
                <c:pt idx="1403">
                  <c:v>7</c:v>
                </c:pt>
                <c:pt idx="1404">
                  <c:v>5</c:v>
                </c:pt>
                <c:pt idx="1405">
                  <c:v>5</c:v>
                </c:pt>
                <c:pt idx="1406">
                  <c:v>5</c:v>
                </c:pt>
                <c:pt idx="1407">
                  <c:v>5</c:v>
                </c:pt>
                <c:pt idx="1408">
                  <c:v>5</c:v>
                </c:pt>
                <c:pt idx="1409">
                  <c:v>5</c:v>
                </c:pt>
                <c:pt idx="1410">
                  <c:v>5</c:v>
                </c:pt>
                <c:pt idx="1411">
                  <c:v>7</c:v>
                </c:pt>
                <c:pt idx="1412">
                  <c:v>5</c:v>
                </c:pt>
                <c:pt idx="1413">
                  <c:v>7</c:v>
                </c:pt>
                <c:pt idx="1414">
                  <c:v>5</c:v>
                </c:pt>
                <c:pt idx="1415">
                  <c:v>6</c:v>
                </c:pt>
                <c:pt idx="1416">
                  <c:v>8</c:v>
                </c:pt>
                <c:pt idx="1417">
                  <c:v>7</c:v>
                </c:pt>
                <c:pt idx="1418">
                  <c:v>8</c:v>
                </c:pt>
                <c:pt idx="1419">
                  <c:v>7</c:v>
                </c:pt>
                <c:pt idx="1420">
                  <c:v>6</c:v>
                </c:pt>
                <c:pt idx="1421">
                  <c:v>6</c:v>
                </c:pt>
                <c:pt idx="1422">
                  <c:v>7</c:v>
                </c:pt>
                <c:pt idx="1423">
                  <c:v>9</c:v>
                </c:pt>
                <c:pt idx="1424">
                  <c:v>8</c:v>
                </c:pt>
                <c:pt idx="1425">
                  <c:v>4</c:v>
                </c:pt>
                <c:pt idx="1426">
                  <c:v>7</c:v>
                </c:pt>
                <c:pt idx="1427">
                  <c:v>6</c:v>
                </c:pt>
                <c:pt idx="1428">
                  <c:v>6</c:v>
                </c:pt>
                <c:pt idx="1429">
                  <c:v>3</c:v>
                </c:pt>
                <c:pt idx="1430">
                  <c:v>5</c:v>
                </c:pt>
                <c:pt idx="1431">
                  <c:v>6</c:v>
                </c:pt>
                <c:pt idx="1432">
                  <c:v>5</c:v>
                </c:pt>
                <c:pt idx="1433">
                  <c:v>5</c:v>
                </c:pt>
                <c:pt idx="1434">
                  <c:v>6</c:v>
                </c:pt>
                <c:pt idx="1435">
                  <c:v>5</c:v>
                </c:pt>
                <c:pt idx="1436">
                  <c:v>5</c:v>
                </c:pt>
                <c:pt idx="1437">
                  <c:v>7</c:v>
                </c:pt>
                <c:pt idx="1438">
                  <c:v>6</c:v>
                </c:pt>
                <c:pt idx="1439">
                  <c:v>7</c:v>
                </c:pt>
                <c:pt idx="1440">
                  <c:v>5</c:v>
                </c:pt>
                <c:pt idx="1441">
                  <c:v>8</c:v>
                </c:pt>
                <c:pt idx="1442">
                  <c:v>5</c:v>
                </c:pt>
                <c:pt idx="1443">
                  <c:v>5</c:v>
                </c:pt>
                <c:pt idx="1444">
                  <c:v>7</c:v>
                </c:pt>
                <c:pt idx="1445">
                  <c:v>4</c:v>
                </c:pt>
                <c:pt idx="1446">
                  <c:v>7</c:v>
                </c:pt>
                <c:pt idx="1447">
                  <c:v>5</c:v>
                </c:pt>
                <c:pt idx="1448">
                  <c:v>4</c:v>
                </c:pt>
                <c:pt idx="1449">
                  <c:v>8</c:v>
                </c:pt>
                <c:pt idx="1450">
                  <c:v>7</c:v>
                </c:pt>
                <c:pt idx="1451">
                  <c:v>6</c:v>
                </c:pt>
                <c:pt idx="1452">
                  <c:v>7</c:v>
                </c:pt>
                <c:pt idx="1453">
                  <c:v>7</c:v>
                </c:pt>
                <c:pt idx="1454">
                  <c:v>6</c:v>
                </c:pt>
                <c:pt idx="1455">
                  <c:v>5</c:v>
                </c:pt>
                <c:pt idx="1456">
                  <c:v>6</c:v>
                </c:pt>
                <c:pt idx="1457">
                  <c:v>6</c:v>
                </c:pt>
                <c:pt idx="1458">
                  <c:v>5</c:v>
                </c:pt>
                <c:pt idx="1459">
                  <c:v>6</c:v>
                </c:pt>
                <c:pt idx="1460">
                  <c:v>8</c:v>
                </c:pt>
                <c:pt idx="1461">
                  <c:v>7</c:v>
                </c:pt>
                <c:pt idx="1462">
                  <c:v>6</c:v>
                </c:pt>
                <c:pt idx="1463">
                  <c:v>8</c:v>
                </c:pt>
                <c:pt idx="1464">
                  <c:v>7</c:v>
                </c:pt>
                <c:pt idx="1465">
                  <c:v>6</c:v>
                </c:pt>
                <c:pt idx="1466">
                  <c:v>6</c:v>
                </c:pt>
                <c:pt idx="1467">
                  <c:v>5</c:v>
                </c:pt>
                <c:pt idx="1468">
                  <c:v>6</c:v>
                </c:pt>
                <c:pt idx="1469">
                  <c:v>6</c:v>
                </c:pt>
                <c:pt idx="1470">
                  <c:v>6</c:v>
                </c:pt>
                <c:pt idx="1471">
                  <c:v>9</c:v>
                </c:pt>
                <c:pt idx="1472">
                  <c:v>7</c:v>
                </c:pt>
                <c:pt idx="1473">
                  <c:v>6</c:v>
                </c:pt>
                <c:pt idx="1474">
                  <c:v>6</c:v>
                </c:pt>
                <c:pt idx="1475">
                  <c:v>5</c:v>
                </c:pt>
                <c:pt idx="1476">
                  <c:v>5</c:v>
                </c:pt>
                <c:pt idx="1477">
                  <c:v>6</c:v>
                </c:pt>
                <c:pt idx="1478">
                  <c:v>5</c:v>
                </c:pt>
                <c:pt idx="1479">
                  <c:v>8</c:v>
                </c:pt>
                <c:pt idx="1480">
                  <c:v>6</c:v>
                </c:pt>
                <c:pt idx="1481">
                  <c:v>6</c:v>
                </c:pt>
                <c:pt idx="1482">
                  <c:v>6</c:v>
                </c:pt>
                <c:pt idx="1483">
                  <c:v>6</c:v>
                </c:pt>
                <c:pt idx="1484">
                  <c:v>7</c:v>
                </c:pt>
                <c:pt idx="1485">
                  <c:v>7</c:v>
                </c:pt>
                <c:pt idx="1486">
                  <c:v>8</c:v>
                </c:pt>
                <c:pt idx="1487">
                  <c:v>7</c:v>
                </c:pt>
                <c:pt idx="1488">
                  <c:v>6</c:v>
                </c:pt>
                <c:pt idx="1489">
                  <c:v>6</c:v>
                </c:pt>
                <c:pt idx="1490">
                  <c:v>5</c:v>
                </c:pt>
                <c:pt idx="1491">
                  <c:v>5</c:v>
                </c:pt>
                <c:pt idx="1492">
                  <c:v>7</c:v>
                </c:pt>
                <c:pt idx="1493">
                  <c:v>5</c:v>
                </c:pt>
                <c:pt idx="1494">
                  <c:v>5</c:v>
                </c:pt>
                <c:pt idx="1495">
                  <c:v>5</c:v>
                </c:pt>
                <c:pt idx="1496">
                  <c:v>6</c:v>
                </c:pt>
                <c:pt idx="1497">
                  <c:v>5</c:v>
                </c:pt>
                <c:pt idx="1498">
                  <c:v>7</c:v>
                </c:pt>
                <c:pt idx="1499">
                  <c:v>7</c:v>
                </c:pt>
                <c:pt idx="1500">
                  <c:v>7</c:v>
                </c:pt>
                <c:pt idx="1501">
                  <c:v>6</c:v>
                </c:pt>
                <c:pt idx="1502">
                  <c:v>5</c:v>
                </c:pt>
                <c:pt idx="1503">
                  <c:v>5</c:v>
                </c:pt>
                <c:pt idx="1504">
                  <c:v>5</c:v>
                </c:pt>
                <c:pt idx="1505">
                  <c:v>7</c:v>
                </c:pt>
                <c:pt idx="1506">
                  <c:v>8</c:v>
                </c:pt>
                <c:pt idx="1507">
                  <c:v>4</c:v>
                </c:pt>
                <c:pt idx="1508">
                  <c:v>5</c:v>
                </c:pt>
                <c:pt idx="1509">
                  <c:v>8</c:v>
                </c:pt>
                <c:pt idx="1510">
                  <c:v>7</c:v>
                </c:pt>
                <c:pt idx="1511">
                  <c:v>7</c:v>
                </c:pt>
                <c:pt idx="1512">
                  <c:v>5</c:v>
                </c:pt>
                <c:pt idx="1513">
                  <c:v>5</c:v>
                </c:pt>
                <c:pt idx="1514">
                  <c:v>6</c:v>
                </c:pt>
                <c:pt idx="1515">
                  <c:v>5</c:v>
                </c:pt>
                <c:pt idx="1516">
                  <c:v>7</c:v>
                </c:pt>
                <c:pt idx="1517">
                  <c:v>7</c:v>
                </c:pt>
                <c:pt idx="1518">
                  <c:v>7</c:v>
                </c:pt>
                <c:pt idx="1519">
                  <c:v>5</c:v>
                </c:pt>
                <c:pt idx="1520">
                  <c:v>7</c:v>
                </c:pt>
                <c:pt idx="1521">
                  <c:v>3</c:v>
                </c:pt>
                <c:pt idx="1522">
                  <c:v>5</c:v>
                </c:pt>
                <c:pt idx="1523">
                  <c:v>6</c:v>
                </c:pt>
                <c:pt idx="1524">
                  <c:v>7</c:v>
                </c:pt>
                <c:pt idx="1525">
                  <c:v>8</c:v>
                </c:pt>
                <c:pt idx="1526">
                  <c:v>6</c:v>
                </c:pt>
                <c:pt idx="1527">
                  <c:v>7</c:v>
                </c:pt>
                <c:pt idx="1528">
                  <c:v>9</c:v>
                </c:pt>
                <c:pt idx="1529">
                  <c:v>6</c:v>
                </c:pt>
                <c:pt idx="1530">
                  <c:v>7</c:v>
                </c:pt>
                <c:pt idx="1531">
                  <c:v>8</c:v>
                </c:pt>
                <c:pt idx="1532">
                  <c:v>6</c:v>
                </c:pt>
                <c:pt idx="1533">
                  <c:v>5</c:v>
                </c:pt>
                <c:pt idx="1534">
                  <c:v>7</c:v>
                </c:pt>
                <c:pt idx="1535">
                  <c:v>6</c:v>
                </c:pt>
                <c:pt idx="1536">
                  <c:v>8</c:v>
                </c:pt>
                <c:pt idx="1537">
                  <c:v>6</c:v>
                </c:pt>
                <c:pt idx="1538">
                  <c:v>5</c:v>
                </c:pt>
                <c:pt idx="1539">
                  <c:v>6</c:v>
                </c:pt>
                <c:pt idx="1540">
                  <c:v>8</c:v>
                </c:pt>
                <c:pt idx="1541">
                  <c:v>6</c:v>
                </c:pt>
                <c:pt idx="1542">
                  <c:v>7</c:v>
                </c:pt>
                <c:pt idx="1543">
                  <c:v>5</c:v>
                </c:pt>
                <c:pt idx="1544">
                  <c:v>6</c:v>
                </c:pt>
                <c:pt idx="1545">
                  <c:v>5</c:v>
                </c:pt>
                <c:pt idx="1546">
                  <c:v>5</c:v>
                </c:pt>
                <c:pt idx="1547">
                  <c:v>6</c:v>
                </c:pt>
                <c:pt idx="1548">
                  <c:v>6</c:v>
                </c:pt>
                <c:pt idx="1549">
                  <c:v>5</c:v>
                </c:pt>
                <c:pt idx="1550">
                  <c:v>5</c:v>
                </c:pt>
                <c:pt idx="1551">
                  <c:v>9</c:v>
                </c:pt>
                <c:pt idx="1552">
                  <c:v>7</c:v>
                </c:pt>
                <c:pt idx="1553">
                  <c:v>5</c:v>
                </c:pt>
                <c:pt idx="1554">
                  <c:v>6</c:v>
                </c:pt>
                <c:pt idx="1555">
                  <c:v>5</c:v>
                </c:pt>
                <c:pt idx="1556">
                  <c:v>6</c:v>
                </c:pt>
                <c:pt idx="1557">
                  <c:v>5</c:v>
                </c:pt>
                <c:pt idx="1558">
                  <c:v>7</c:v>
                </c:pt>
                <c:pt idx="1559">
                  <c:v>7</c:v>
                </c:pt>
                <c:pt idx="1560">
                  <c:v>5</c:v>
                </c:pt>
                <c:pt idx="1561">
                  <c:v>9</c:v>
                </c:pt>
                <c:pt idx="1562">
                  <c:v>8</c:v>
                </c:pt>
                <c:pt idx="1563">
                  <c:v>7</c:v>
                </c:pt>
                <c:pt idx="1564">
                  <c:v>5</c:v>
                </c:pt>
                <c:pt idx="1565">
                  <c:v>5</c:v>
                </c:pt>
                <c:pt idx="1566">
                  <c:v>5</c:v>
                </c:pt>
                <c:pt idx="1567">
                  <c:v>6</c:v>
                </c:pt>
                <c:pt idx="1568">
                  <c:v>6</c:v>
                </c:pt>
                <c:pt idx="1569">
                  <c:v>6</c:v>
                </c:pt>
                <c:pt idx="1570">
                  <c:v>5</c:v>
                </c:pt>
                <c:pt idx="1571">
                  <c:v>5</c:v>
                </c:pt>
                <c:pt idx="1572">
                  <c:v>6</c:v>
                </c:pt>
                <c:pt idx="1573">
                  <c:v>5</c:v>
                </c:pt>
                <c:pt idx="1574">
                  <c:v>6</c:v>
                </c:pt>
                <c:pt idx="1575">
                  <c:v>5</c:v>
                </c:pt>
                <c:pt idx="1576">
                  <c:v>6</c:v>
                </c:pt>
                <c:pt idx="1577">
                  <c:v>7</c:v>
                </c:pt>
                <c:pt idx="1578">
                  <c:v>6</c:v>
                </c:pt>
                <c:pt idx="1579">
                  <c:v>5</c:v>
                </c:pt>
                <c:pt idx="1580">
                  <c:v>5</c:v>
                </c:pt>
                <c:pt idx="1581">
                  <c:v>8</c:v>
                </c:pt>
                <c:pt idx="1582">
                  <c:v>6</c:v>
                </c:pt>
                <c:pt idx="1583">
                  <c:v>9</c:v>
                </c:pt>
                <c:pt idx="1584">
                  <c:v>5</c:v>
                </c:pt>
                <c:pt idx="1585">
                  <c:v>6</c:v>
                </c:pt>
                <c:pt idx="1586">
                  <c:v>7</c:v>
                </c:pt>
                <c:pt idx="1587">
                  <c:v>6</c:v>
                </c:pt>
                <c:pt idx="1588">
                  <c:v>6</c:v>
                </c:pt>
                <c:pt idx="1589">
                  <c:v>8</c:v>
                </c:pt>
                <c:pt idx="1590">
                  <c:v>7</c:v>
                </c:pt>
                <c:pt idx="1591">
                  <c:v>5</c:v>
                </c:pt>
                <c:pt idx="1592">
                  <c:v>6</c:v>
                </c:pt>
                <c:pt idx="1593">
                  <c:v>5</c:v>
                </c:pt>
                <c:pt idx="1594">
                  <c:v>6</c:v>
                </c:pt>
                <c:pt idx="1595">
                  <c:v>5</c:v>
                </c:pt>
                <c:pt idx="1596">
                  <c:v>6</c:v>
                </c:pt>
                <c:pt idx="1597">
                  <c:v>7</c:v>
                </c:pt>
                <c:pt idx="1598">
                  <c:v>6</c:v>
                </c:pt>
                <c:pt idx="1599">
                  <c:v>7</c:v>
                </c:pt>
                <c:pt idx="1600">
                  <c:v>5</c:v>
                </c:pt>
                <c:pt idx="1601">
                  <c:v>6</c:v>
                </c:pt>
                <c:pt idx="1602">
                  <c:v>7</c:v>
                </c:pt>
                <c:pt idx="1603">
                  <c:v>5</c:v>
                </c:pt>
                <c:pt idx="1604">
                  <c:v>5</c:v>
                </c:pt>
                <c:pt idx="1605">
                  <c:v>6</c:v>
                </c:pt>
                <c:pt idx="1606">
                  <c:v>5</c:v>
                </c:pt>
                <c:pt idx="1607">
                  <c:v>5</c:v>
                </c:pt>
                <c:pt idx="1608">
                  <c:v>8</c:v>
                </c:pt>
                <c:pt idx="1609">
                  <c:v>5</c:v>
                </c:pt>
                <c:pt idx="1610">
                  <c:v>4</c:v>
                </c:pt>
                <c:pt idx="1611">
                  <c:v>6</c:v>
                </c:pt>
                <c:pt idx="1612">
                  <c:v>5</c:v>
                </c:pt>
                <c:pt idx="1613">
                  <c:v>7</c:v>
                </c:pt>
                <c:pt idx="1614">
                  <c:v>6</c:v>
                </c:pt>
                <c:pt idx="1615">
                  <c:v>5</c:v>
                </c:pt>
                <c:pt idx="1616">
                  <c:v>6</c:v>
                </c:pt>
                <c:pt idx="1617">
                  <c:v>6</c:v>
                </c:pt>
                <c:pt idx="1618">
                  <c:v>8</c:v>
                </c:pt>
                <c:pt idx="1619">
                  <c:v>6</c:v>
                </c:pt>
                <c:pt idx="1620">
                  <c:v>6</c:v>
                </c:pt>
                <c:pt idx="1621">
                  <c:v>7</c:v>
                </c:pt>
                <c:pt idx="1622">
                  <c:v>6</c:v>
                </c:pt>
                <c:pt idx="1623">
                  <c:v>5</c:v>
                </c:pt>
                <c:pt idx="1624">
                  <c:v>6</c:v>
                </c:pt>
                <c:pt idx="1625">
                  <c:v>5</c:v>
                </c:pt>
                <c:pt idx="1626">
                  <c:v>5</c:v>
                </c:pt>
                <c:pt idx="1627">
                  <c:v>5</c:v>
                </c:pt>
                <c:pt idx="1628">
                  <c:v>5</c:v>
                </c:pt>
                <c:pt idx="1629">
                  <c:v>6</c:v>
                </c:pt>
                <c:pt idx="1630">
                  <c:v>7</c:v>
                </c:pt>
                <c:pt idx="1631">
                  <c:v>5</c:v>
                </c:pt>
                <c:pt idx="1632">
                  <c:v>7</c:v>
                </c:pt>
                <c:pt idx="1633">
                  <c:v>5</c:v>
                </c:pt>
                <c:pt idx="1634">
                  <c:v>7</c:v>
                </c:pt>
                <c:pt idx="1635">
                  <c:v>7</c:v>
                </c:pt>
                <c:pt idx="1636">
                  <c:v>7</c:v>
                </c:pt>
                <c:pt idx="1637">
                  <c:v>5</c:v>
                </c:pt>
                <c:pt idx="1638">
                  <c:v>5</c:v>
                </c:pt>
                <c:pt idx="1639">
                  <c:v>6</c:v>
                </c:pt>
                <c:pt idx="1640">
                  <c:v>7</c:v>
                </c:pt>
                <c:pt idx="1641">
                  <c:v>7</c:v>
                </c:pt>
                <c:pt idx="1642">
                  <c:v>6</c:v>
                </c:pt>
                <c:pt idx="1643">
                  <c:v>6</c:v>
                </c:pt>
                <c:pt idx="1644">
                  <c:v>6</c:v>
                </c:pt>
                <c:pt idx="1645">
                  <c:v>6</c:v>
                </c:pt>
                <c:pt idx="1646">
                  <c:v>5</c:v>
                </c:pt>
                <c:pt idx="1647">
                  <c:v>5</c:v>
                </c:pt>
                <c:pt idx="1648">
                  <c:v>7</c:v>
                </c:pt>
                <c:pt idx="1649">
                  <c:v>5</c:v>
                </c:pt>
                <c:pt idx="1650">
                  <c:v>6</c:v>
                </c:pt>
                <c:pt idx="1651">
                  <c:v>7</c:v>
                </c:pt>
                <c:pt idx="1652">
                  <c:v>6</c:v>
                </c:pt>
                <c:pt idx="1653">
                  <c:v>6</c:v>
                </c:pt>
                <c:pt idx="1654">
                  <c:v>7</c:v>
                </c:pt>
                <c:pt idx="1655">
                  <c:v>7</c:v>
                </c:pt>
                <c:pt idx="1656">
                  <c:v>5</c:v>
                </c:pt>
                <c:pt idx="1657">
                  <c:v>5</c:v>
                </c:pt>
                <c:pt idx="1658">
                  <c:v>5</c:v>
                </c:pt>
                <c:pt idx="1659">
                  <c:v>8</c:v>
                </c:pt>
                <c:pt idx="1660">
                  <c:v>8</c:v>
                </c:pt>
                <c:pt idx="1661">
                  <c:v>7</c:v>
                </c:pt>
                <c:pt idx="1662">
                  <c:v>5</c:v>
                </c:pt>
                <c:pt idx="1663">
                  <c:v>5</c:v>
                </c:pt>
                <c:pt idx="1664">
                  <c:v>4</c:v>
                </c:pt>
                <c:pt idx="1665">
                  <c:v>5</c:v>
                </c:pt>
                <c:pt idx="1666">
                  <c:v>5</c:v>
                </c:pt>
                <c:pt idx="1667">
                  <c:v>6</c:v>
                </c:pt>
                <c:pt idx="1668">
                  <c:v>7</c:v>
                </c:pt>
                <c:pt idx="1669">
                  <c:v>3</c:v>
                </c:pt>
                <c:pt idx="1670">
                  <c:v>8</c:v>
                </c:pt>
                <c:pt idx="1671">
                  <c:v>7</c:v>
                </c:pt>
                <c:pt idx="1672">
                  <c:v>7</c:v>
                </c:pt>
                <c:pt idx="1673">
                  <c:v>7</c:v>
                </c:pt>
                <c:pt idx="1674">
                  <c:v>3</c:v>
                </c:pt>
                <c:pt idx="1675">
                  <c:v>7</c:v>
                </c:pt>
                <c:pt idx="1676">
                  <c:v>6</c:v>
                </c:pt>
                <c:pt idx="1677">
                  <c:v>6</c:v>
                </c:pt>
                <c:pt idx="1678">
                  <c:v>5</c:v>
                </c:pt>
                <c:pt idx="1679">
                  <c:v>6</c:v>
                </c:pt>
                <c:pt idx="1680">
                  <c:v>7</c:v>
                </c:pt>
                <c:pt idx="1681">
                  <c:v>8</c:v>
                </c:pt>
                <c:pt idx="1682">
                  <c:v>5</c:v>
                </c:pt>
                <c:pt idx="1683">
                  <c:v>5</c:v>
                </c:pt>
                <c:pt idx="1684">
                  <c:v>6</c:v>
                </c:pt>
                <c:pt idx="1685">
                  <c:v>5</c:v>
                </c:pt>
                <c:pt idx="1686">
                  <c:v>7</c:v>
                </c:pt>
                <c:pt idx="1687">
                  <c:v>6</c:v>
                </c:pt>
                <c:pt idx="1688">
                  <c:v>8</c:v>
                </c:pt>
                <c:pt idx="1689">
                  <c:v>8</c:v>
                </c:pt>
                <c:pt idx="1690">
                  <c:v>6</c:v>
                </c:pt>
                <c:pt idx="1691">
                  <c:v>6</c:v>
                </c:pt>
                <c:pt idx="1692">
                  <c:v>6</c:v>
                </c:pt>
                <c:pt idx="1693">
                  <c:v>7</c:v>
                </c:pt>
                <c:pt idx="1694">
                  <c:v>6</c:v>
                </c:pt>
                <c:pt idx="1695">
                  <c:v>8</c:v>
                </c:pt>
                <c:pt idx="1696">
                  <c:v>5</c:v>
                </c:pt>
                <c:pt idx="1697">
                  <c:v>4</c:v>
                </c:pt>
                <c:pt idx="1698">
                  <c:v>5</c:v>
                </c:pt>
                <c:pt idx="1699">
                  <c:v>8</c:v>
                </c:pt>
                <c:pt idx="1700">
                  <c:v>4</c:v>
                </c:pt>
                <c:pt idx="1701">
                  <c:v>5</c:v>
                </c:pt>
                <c:pt idx="1702">
                  <c:v>7</c:v>
                </c:pt>
                <c:pt idx="1703">
                  <c:v>6</c:v>
                </c:pt>
                <c:pt idx="1704">
                  <c:v>5</c:v>
                </c:pt>
                <c:pt idx="1705">
                  <c:v>6</c:v>
                </c:pt>
                <c:pt idx="1706">
                  <c:v>5</c:v>
                </c:pt>
                <c:pt idx="1707">
                  <c:v>5</c:v>
                </c:pt>
                <c:pt idx="1708">
                  <c:v>5</c:v>
                </c:pt>
                <c:pt idx="1709">
                  <c:v>7</c:v>
                </c:pt>
                <c:pt idx="1710">
                  <c:v>6</c:v>
                </c:pt>
                <c:pt idx="1711">
                  <c:v>7</c:v>
                </c:pt>
                <c:pt idx="1712">
                  <c:v>7</c:v>
                </c:pt>
                <c:pt idx="1713">
                  <c:v>7</c:v>
                </c:pt>
                <c:pt idx="1714">
                  <c:v>7</c:v>
                </c:pt>
                <c:pt idx="1715">
                  <c:v>5</c:v>
                </c:pt>
                <c:pt idx="1716">
                  <c:v>7</c:v>
                </c:pt>
                <c:pt idx="1717">
                  <c:v>6</c:v>
                </c:pt>
                <c:pt idx="1718">
                  <c:v>7</c:v>
                </c:pt>
                <c:pt idx="1719">
                  <c:v>6</c:v>
                </c:pt>
                <c:pt idx="1720">
                  <c:v>7</c:v>
                </c:pt>
                <c:pt idx="1721">
                  <c:v>8</c:v>
                </c:pt>
                <c:pt idx="1722">
                  <c:v>6</c:v>
                </c:pt>
                <c:pt idx="1723">
                  <c:v>6</c:v>
                </c:pt>
                <c:pt idx="1724">
                  <c:v>3</c:v>
                </c:pt>
                <c:pt idx="1725">
                  <c:v>8</c:v>
                </c:pt>
                <c:pt idx="1726">
                  <c:v>7</c:v>
                </c:pt>
                <c:pt idx="1727">
                  <c:v>7</c:v>
                </c:pt>
                <c:pt idx="1728">
                  <c:v>7</c:v>
                </c:pt>
                <c:pt idx="1729">
                  <c:v>5</c:v>
                </c:pt>
                <c:pt idx="1730">
                  <c:v>6</c:v>
                </c:pt>
                <c:pt idx="1731">
                  <c:v>6</c:v>
                </c:pt>
                <c:pt idx="1732">
                  <c:v>5</c:v>
                </c:pt>
                <c:pt idx="1733">
                  <c:v>7</c:v>
                </c:pt>
                <c:pt idx="1734">
                  <c:v>5</c:v>
                </c:pt>
                <c:pt idx="1735">
                  <c:v>7</c:v>
                </c:pt>
                <c:pt idx="1736">
                  <c:v>8</c:v>
                </c:pt>
                <c:pt idx="1737">
                  <c:v>7</c:v>
                </c:pt>
                <c:pt idx="1738">
                  <c:v>8</c:v>
                </c:pt>
                <c:pt idx="1739">
                  <c:v>6</c:v>
                </c:pt>
                <c:pt idx="1740">
                  <c:v>7</c:v>
                </c:pt>
                <c:pt idx="1741">
                  <c:v>5</c:v>
                </c:pt>
                <c:pt idx="1742">
                  <c:v>7</c:v>
                </c:pt>
                <c:pt idx="1743">
                  <c:v>4</c:v>
                </c:pt>
                <c:pt idx="1744">
                  <c:v>6</c:v>
                </c:pt>
                <c:pt idx="1745">
                  <c:v>6</c:v>
                </c:pt>
                <c:pt idx="1746">
                  <c:v>9</c:v>
                </c:pt>
                <c:pt idx="1747">
                  <c:v>5</c:v>
                </c:pt>
                <c:pt idx="1748">
                  <c:v>7</c:v>
                </c:pt>
                <c:pt idx="1749">
                  <c:v>5</c:v>
                </c:pt>
                <c:pt idx="1750">
                  <c:v>7</c:v>
                </c:pt>
                <c:pt idx="1751">
                  <c:v>8</c:v>
                </c:pt>
                <c:pt idx="1752">
                  <c:v>6</c:v>
                </c:pt>
                <c:pt idx="1753">
                  <c:v>7</c:v>
                </c:pt>
                <c:pt idx="1754">
                  <c:v>5</c:v>
                </c:pt>
                <c:pt idx="1755">
                  <c:v>5</c:v>
                </c:pt>
                <c:pt idx="1756">
                  <c:v>6</c:v>
                </c:pt>
                <c:pt idx="1757">
                  <c:v>4</c:v>
                </c:pt>
                <c:pt idx="1758">
                  <c:v>7</c:v>
                </c:pt>
                <c:pt idx="1759">
                  <c:v>5</c:v>
                </c:pt>
                <c:pt idx="1760">
                  <c:v>5</c:v>
                </c:pt>
                <c:pt idx="1761">
                  <c:v>8</c:v>
                </c:pt>
                <c:pt idx="1762">
                  <c:v>5</c:v>
                </c:pt>
                <c:pt idx="1763">
                  <c:v>7</c:v>
                </c:pt>
                <c:pt idx="1764">
                  <c:v>6</c:v>
                </c:pt>
                <c:pt idx="1765">
                  <c:v>6</c:v>
                </c:pt>
                <c:pt idx="1766">
                  <c:v>6</c:v>
                </c:pt>
                <c:pt idx="1767">
                  <c:v>5</c:v>
                </c:pt>
                <c:pt idx="1768">
                  <c:v>5</c:v>
                </c:pt>
                <c:pt idx="1769">
                  <c:v>7</c:v>
                </c:pt>
                <c:pt idx="1770">
                  <c:v>7</c:v>
                </c:pt>
                <c:pt idx="1771">
                  <c:v>7</c:v>
                </c:pt>
                <c:pt idx="1772">
                  <c:v>5</c:v>
                </c:pt>
                <c:pt idx="1773">
                  <c:v>5</c:v>
                </c:pt>
                <c:pt idx="1774">
                  <c:v>5</c:v>
                </c:pt>
                <c:pt idx="1775">
                  <c:v>7</c:v>
                </c:pt>
                <c:pt idx="1776">
                  <c:v>5</c:v>
                </c:pt>
                <c:pt idx="1777">
                  <c:v>6</c:v>
                </c:pt>
                <c:pt idx="1778">
                  <c:v>6</c:v>
                </c:pt>
                <c:pt idx="1779">
                  <c:v>7</c:v>
                </c:pt>
                <c:pt idx="1780">
                  <c:v>6</c:v>
                </c:pt>
                <c:pt idx="1781">
                  <c:v>5</c:v>
                </c:pt>
                <c:pt idx="1782">
                  <c:v>5</c:v>
                </c:pt>
                <c:pt idx="1783">
                  <c:v>6</c:v>
                </c:pt>
                <c:pt idx="1784">
                  <c:v>8</c:v>
                </c:pt>
                <c:pt idx="1785">
                  <c:v>6</c:v>
                </c:pt>
                <c:pt idx="1786">
                  <c:v>6</c:v>
                </c:pt>
                <c:pt idx="1787">
                  <c:v>8</c:v>
                </c:pt>
                <c:pt idx="1788">
                  <c:v>5</c:v>
                </c:pt>
                <c:pt idx="1789">
                  <c:v>7</c:v>
                </c:pt>
                <c:pt idx="1790">
                  <c:v>7</c:v>
                </c:pt>
                <c:pt idx="1791">
                  <c:v>8</c:v>
                </c:pt>
                <c:pt idx="1792">
                  <c:v>8</c:v>
                </c:pt>
                <c:pt idx="1793">
                  <c:v>5</c:v>
                </c:pt>
                <c:pt idx="1794">
                  <c:v>5</c:v>
                </c:pt>
                <c:pt idx="1795">
                  <c:v>7</c:v>
                </c:pt>
                <c:pt idx="1796">
                  <c:v>5</c:v>
                </c:pt>
                <c:pt idx="1797">
                  <c:v>8</c:v>
                </c:pt>
                <c:pt idx="1798">
                  <c:v>7</c:v>
                </c:pt>
                <c:pt idx="1799">
                  <c:v>7</c:v>
                </c:pt>
                <c:pt idx="1800">
                  <c:v>5</c:v>
                </c:pt>
                <c:pt idx="1801">
                  <c:v>6</c:v>
                </c:pt>
                <c:pt idx="1802">
                  <c:v>5</c:v>
                </c:pt>
                <c:pt idx="1803">
                  <c:v>7</c:v>
                </c:pt>
                <c:pt idx="1804">
                  <c:v>4</c:v>
                </c:pt>
                <c:pt idx="1805">
                  <c:v>7</c:v>
                </c:pt>
                <c:pt idx="1806">
                  <c:v>6</c:v>
                </c:pt>
                <c:pt idx="1807">
                  <c:v>6</c:v>
                </c:pt>
                <c:pt idx="1808">
                  <c:v>5</c:v>
                </c:pt>
                <c:pt idx="1809">
                  <c:v>5</c:v>
                </c:pt>
                <c:pt idx="1810">
                  <c:v>5</c:v>
                </c:pt>
                <c:pt idx="1811">
                  <c:v>7</c:v>
                </c:pt>
                <c:pt idx="1812">
                  <c:v>5</c:v>
                </c:pt>
                <c:pt idx="1813">
                  <c:v>8</c:v>
                </c:pt>
                <c:pt idx="1814">
                  <c:v>6</c:v>
                </c:pt>
                <c:pt idx="1815">
                  <c:v>9</c:v>
                </c:pt>
                <c:pt idx="1816">
                  <c:v>6</c:v>
                </c:pt>
                <c:pt idx="1817">
                  <c:v>7</c:v>
                </c:pt>
                <c:pt idx="1818">
                  <c:v>7</c:v>
                </c:pt>
                <c:pt idx="1819">
                  <c:v>7</c:v>
                </c:pt>
                <c:pt idx="1820">
                  <c:v>6</c:v>
                </c:pt>
                <c:pt idx="1821">
                  <c:v>8</c:v>
                </c:pt>
                <c:pt idx="1822">
                  <c:v>7</c:v>
                </c:pt>
                <c:pt idx="1823">
                  <c:v>6</c:v>
                </c:pt>
                <c:pt idx="1824">
                  <c:v>5</c:v>
                </c:pt>
                <c:pt idx="1825">
                  <c:v>5</c:v>
                </c:pt>
                <c:pt idx="1826">
                  <c:v>7</c:v>
                </c:pt>
                <c:pt idx="1827">
                  <c:v>7</c:v>
                </c:pt>
                <c:pt idx="1828">
                  <c:v>6</c:v>
                </c:pt>
                <c:pt idx="1829">
                  <c:v>6</c:v>
                </c:pt>
                <c:pt idx="1830">
                  <c:v>5</c:v>
                </c:pt>
                <c:pt idx="1831">
                  <c:v>5</c:v>
                </c:pt>
                <c:pt idx="1832">
                  <c:v>8</c:v>
                </c:pt>
                <c:pt idx="1833">
                  <c:v>5</c:v>
                </c:pt>
                <c:pt idx="1834">
                  <c:v>4</c:v>
                </c:pt>
                <c:pt idx="1835">
                  <c:v>5</c:v>
                </c:pt>
                <c:pt idx="1836">
                  <c:v>4</c:v>
                </c:pt>
                <c:pt idx="1837">
                  <c:v>7</c:v>
                </c:pt>
                <c:pt idx="1838">
                  <c:v>6</c:v>
                </c:pt>
                <c:pt idx="1839">
                  <c:v>5</c:v>
                </c:pt>
                <c:pt idx="1840">
                  <c:v>5</c:v>
                </c:pt>
                <c:pt idx="1841">
                  <c:v>7</c:v>
                </c:pt>
                <c:pt idx="1842">
                  <c:v>7</c:v>
                </c:pt>
                <c:pt idx="1843">
                  <c:v>8</c:v>
                </c:pt>
                <c:pt idx="1844">
                  <c:v>7</c:v>
                </c:pt>
                <c:pt idx="1845">
                  <c:v>5</c:v>
                </c:pt>
                <c:pt idx="1846">
                  <c:v>5</c:v>
                </c:pt>
                <c:pt idx="1847">
                  <c:v>5</c:v>
                </c:pt>
                <c:pt idx="1848">
                  <c:v>7</c:v>
                </c:pt>
                <c:pt idx="1849">
                  <c:v>6</c:v>
                </c:pt>
                <c:pt idx="1850">
                  <c:v>4</c:v>
                </c:pt>
                <c:pt idx="1851">
                  <c:v>9</c:v>
                </c:pt>
                <c:pt idx="1852">
                  <c:v>6</c:v>
                </c:pt>
                <c:pt idx="1853">
                  <c:v>6</c:v>
                </c:pt>
                <c:pt idx="1854">
                  <c:v>7</c:v>
                </c:pt>
                <c:pt idx="1855">
                  <c:v>7</c:v>
                </c:pt>
                <c:pt idx="1856">
                  <c:v>6</c:v>
                </c:pt>
                <c:pt idx="1857">
                  <c:v>8</c:v>
                </c:pt>
                <c:pt idx="1858">
                  <c:v>8</c:v>
                </c:pt>
                <c:pt idx="1859">
                  <c:v>5</c:v>
                </c:pt>
                <c:pt idx="1860">
                  <c:v>5</c:v>
                </c:pt>
                <c:pt idx="1861">
                  <c:v>5</c:v>
                </c:pt>
                <c:pt idx="1862">
                  <c:v>8</c:v>
                </c:pt>
                <c:pt idx="1863">
                  <c:v>5</c:v>
                </c:pt>
                <c:pt idx="1864">
                  <c:v>5</c:v>
                </c:pt>
                <c:pt idx="1865">
                  <c:v>7</c:v>
                </c:pt>
                <c:pt idx="1866">
                  <c:v>5</c:v>
                </c:pt>
                <c:pt idx="1867">
                  <c:v>6</c:v>
                </c:pt>
                <c:pt idx="1868">
                  <c:v>8</c:v>
                </c:pt>
                <c:pt idx="1869">
                  <c:v>6</c:v>
                </c:pt>
                <c:pt idx="1870">
                  <c:v>5</c:v>
                </c:pt>
                <c:pt idx="1871">
                  <c:v>7</c:v>
                </c:pt>
                <c:pt idx="1872">
                  <c:v>5</c:v>
                </c:pt>
                <c:pt idx="1873">
                  <c:v>7</c:v>
                </c:pt>
                <c:pt idx="1874">
                  <c:v>6</c:v>
                </c:pt>
                <c:pt idx="1875">
                  <c:v>6</c:v>
                </c:pt>
                <c:pt idx="1876">
                  <c:v>6</c:v>
                </c:pt>
                <c:pt idx="1877">
                  <c:v>7</c:v>
                </c:pt>
                <c:pt idx="1878">
                  <c:v>6</c:v>
                </c:pt>
                <c:pt idx="1879">
                  <c:v>6</c:v>
                </c:pt>
                <c:pt idx="1880">
                  <c:v>5</c:v>
                </c:pt>
                <c:pt idx="1881">
                  <c:v>6</c:v>
                </c:pt>
                <c:pt idx="1882">
                  <c:v>7</c:v>
                </c:pt>
                <c:pt idx="1883">
                  <c:v>7</c:v>
                </c:pt>
                <c:pt idx="1884">
                  <c:v>4</c:v>
                </c:pt>
                <c:pt idx="1885">
                  <c:v>5</c:v>
                </c:pt>
                <c:pt idx="1886">
                  <c:v>6</c:v>
                </c:pt>
                <c:pt idx="1887">
                  <c:v>6</c:v>
                </c:pt>
                <c:pt idx="1888">
                  <c:v>5</c:v>
                </c:pt>
                <c:pt idx="1889">
                  <c:v>6</c:v>
                </c:pt>
                <c:pt idx="1890">
                  <c:v>8</c:v>
                </c:pt>
                <c:pt idx="1891">
                  <c:v>7</c:v>
                </c:pt>
                <c:pt idx="1892">
                  <c:v>6</c:v>
                </c:pt>
                <c:pt idx="1893">
                  <c:v>5</c:v>
                </c:pt>
                <c:pt idx="1894">
                  <c:v>6</c:v>
                </c:pt>
                <c:pt idx="1895">
                  <c:v>5</c:v>
                </c:pt>
                <c:pt idx="1896">
                  <c:v>5</c:v>
                </c:pt>
                <c:pt idx="1897">
                  <c:v>8</c:v>
                </c:pt>
                <c:pt idx="1898">
                  <c:v>7</c:v>
                </c:pt>
                <c:pt idx="1899">
                  <c:v>6</c:v>
                </c:pt>
                <c:pt idx="1900">
                  <c:v>6</c:v>
                </c:pt>
                <c:pt idx="1901">
                  <c:v>8</c:v>
                </c:pt>
                <c:pt idx="1902">
                  <c:v>6</c:v>
                </c:pt>
                <c:pt idx="1903">
                  <c:v>6</c:v>
                </c:pt>
                <c:pt idx="1904">
                  <c:v>6</c:v>
                </c:pt>
                <c:pt idx="1905">
                  <c:v>6</c:v>
                </c:pt>
                <c:pt idx="1906">
                  <c:v>6</c:v>
                </c:pt>
                <c:pt idx="1907">
                  <c:v>5</c:v>
                </c:pt>
                <c:pt idx="1908">
                  <c:v>5</c:v>
                </c:pt>
                <c:pt idx="1909">
                  <c:v>6</c:v>
                </c:pt>
                <c:pt idx="1910">
                  <c:v>7</c:v>
                </c:pt>
                <c:pt idx="1911">
                  <c:v>5</c:v>
                </c:pt>
                <c:pt idx="1912">
                  <c:v>6</c:v>
                </c:pt>
                <c:pt idx="1913">
                  <c:v>8</c:v>
                </c:pt>
                <c:pt idx="1914">
                  <c:v>7</c:v>
                </c:pt>
                <c:pt idx="1915">
                  <c:v>7</c:v>
                </c:pt>
                <c:pt idx="1916">
                  <c:v>5</c:v>
                </c:pt>
                <c:pt idx="1917">
                  <c:v>8</c:v>
                </c:pt>
                <c:pt idx="1918">
                  <c:v>7</c:v>
                </c:pt>
                <c:pt idx="1919">
                  <c:v>6</c:v>
                </c:pt>
                <c:pt idx="1920">
                  <c:v>5</c:v>
                </c:pt>
                <c:pt idx="1921">
                  <c:v>5</c:v>
                </c:pt>
                <c:pt idx="1922">
                  <c:v>7</c:v>
                </c:pt>
                <c:pt idx="1923">
                  <c:v>8</c:v>
                </c:pt>
                <c:pt idx="1924">
                  <c:v>5</c:v>
                </c:pt>
                <c:pt idx="1925">
                  <c:v>6</c:v>
                </c:pt>
                <c:pt idx="1926">
                  <c:v>5</c:v>
                </c:pt>
                <c:pt idx="1927">
                  <c:v>8</c:v>
                </c:pt>
                <c:pt idx="1928">
                  <c:v>5</c:v>
                </c:pt>
                <c:pt idx="1929">
                  <c:v>5</c:v>
                </c:pt>
                <c:pt idx="1930">
                  <c:v>6</c:v>
                </c:pt>
                <c:pt idx="1931">
                  <c:v>5</c:v>
                </c:pt>
                <c:pt idx="1932">
                  <c:v>5</c:v>
                </c:pt>
                <c:pt idx="1933">
                  <c:v>5</c:v>
                </c:pt>
                <c:pt idx="1934">
                  <c:v>5</c:v>
                </c:pt>
                <c:pt idx="1935">
                  <c:v>7</c:v>
                </c:pt>
                <c:pt idx="1936">
                  <c:v>8</c:v>
                </c:pt>
                <c:pt idx="1937">
                  <c:v>6</c:v>
                </c:pt>
                <c:pt idx="1938">
                  <c:v>5</c:v>
                </c:pt>
                <c:pt idx="1939">
                  <c:v>6</c:v>
                </c:pt>
                <c:pt idx="1940">
                  <c:v>6</c:v>
                </c:pt>
                <c:pt idx="1941">
                  <c:v>5</c:v>
                </c:pt>
                <c:pt idx="1942">
                  <c:v>7</c:v>
                </c:pt>
                <c:pt idx="1943">
                  <c:v>6</c:v>
                </c:pt>
                <c:pt idx="1944">
                  <c:v>6</c:v>
                </c:pt>
                <c:pt idx="1945">
                  <c:v>7</c:v>
                </c:pt>
                <c:pt idx="1946">
                  <c:v>6</c:v>
                </c:pt>
                <c:pt idx="1947">
                  <c:v>8</c:v>
                </c:pt>
                <c:pt idx="1948">
                  <c:v>5</c:v>
                </c:pt>
                <c:pt idx="1949">
                  <c:v>6</c:v>
                </c:pt>
                <c:pt idx="1950">
                  <c:v>5</c:v>
                </c:pt>
                <c:pt idx="1951">
                  <c:v>6</c:v>
                </c:pt>
                <c:pt idx="1952">
                  <c:v>5</c:v>
                </c:pt>
                <c:pt idx="1953">
                  <c:v>5</c:v>
                </c:pt>
                <c:pt idx="1954">
                  <c:v>7</c:v>
                </c:pt>
                <c:pt idx="1955">
                  <c:v>4</c:v>
                </c:pt>
                <c:pt idx="1956">
                  <c:v>6</c:v>
                </c:pt>
                <c:pt idx="1957">
                  <c:v>7</c:v>
                </c:pt>
                <c:pt idx="1958">
                  <c:v>9</c:v>
                </c:pt>
                <c:pt idx="1959">
                  <c:v>5</c:v>
                </c:pt>
                <c:pt idx="1960">
                  <c:v>7</c:v>
                </c:pt>
                <c:pt idx="1961">
                  <c:v>6</c:v>
                </c:pt>
                <c:pt idx="1962">
                  <c:v>7</c:v>
                </c:pt>
                <c:pt idx="1963">
                  <c:v>7</c:v>
                </c:pt>
                <c:pt idx="1964">
                  <c:v>6</c:v>
                </c:pt>
                <c:pt idx="1965">
                  <c:v>5</c:v>
                </c:pt>
                <c:pt idx="1966">
                  <c:v>5</c:v>
                </c:pt>
                <c:pt idx="1967">
                  <c:v>4</c:v>
                </c:pt>
                <c:pt idx="1968">
                  <c:v>5</c:v>
                </c:pt>
                <c:pt idx="1969">
                  <c:v>5</c:v>
                </c:pt>
                <c:pt idx="1970">
                  <c:v>7</c:v>
                </c:pt>
                <c:pt idx="1971">
                  <c:v>6</c:v>
                </c:pt>
                <c:pt idx="1972">
                  <c:v>5</c:v>
                </c:pt>
                <c:pt idx="1973">
                  <c:v>5</c:v>
                </c:pt>
                <c:pt idx="1974">
                  <c:v>6</c:v>
                </c:pt>
                <c:pt idx="1975">
                  <c:v>6</c:v>
                </c:pt>
                <c:pt idx="1976">
                  <c:v>7</c:v>
                </c:pt>
                <c:pt idx="1977">
                  <c:v>5</c:v>
                </c:pt>
                <c:pt idx="1978">
                  <c:v>5</c:v>
                </c:pt>
                <c:pt idx="1979">
                  <c:v>7</c:v>
                </c:pt>
                <c:pt idx="1980">
                  <c:v>6</c:v>
                </c:pt>
                <c:pt idx="1981">
                  <c:v>6</c:v>
                </c:pt>
                <c:pt idx="1982">
                  <c:v>7</c:v>
                </c:pt>
                <c:pt idx="1983">
                  <c:v>5</c:v>
                </c:pt>
                <c:pt idx="1984">
                  <c:v>6</c:v>
                </c:pt>
                <c:pt idx="1985">
                  <c:v>5</c:v>
                </c:pt>
                <c:pt idx="1986">
                  <c:v>7</c:v>
                </c:pt>
                <c:pt idx="1987">
                  <c:v>5</c:v>
                </c:pt>
                <c:pt idx="1988">
                  <c:v>5</c:v>
                </c:pt>
                <c:pt idx="1989">
                  <c:v>4</c:v>
                </c:pt>
                <c:pt idx="1990">
                  <c:v>5</c:v>
                </c:pt>
                <c:pt idx="1991">
                  <c:v>7</c:v>
                </c:pt>
                <c:pt idx="1992">
                  <c:v>7</c:v>
                </c:pt>
                <c:pt idx="1993">
                  <c:v>6</c:v>
                </c:pt>
                <c:pt idx="1994">
                  <c:v>5</c:v>
                </c:pt>
                <c:pt idx="1995">
                  <c:v>5</c:v>
                </c:pt>
                <c:pt idx="1996">
                  <c:v>8</c:v>
                </c:pt>
                <c:pt idx="1997">
                  <c:v>5</c:v>
                </c:pt>
                <c:pt idx="1998">
                  <c:v>5</c:v>
                </c:pt>
                <c:pt idx="1999">
                  <c:v>5</c:v>
                </c:pt>
                <c:pt idx="2000">
                  <c:v>6</c:v>
                </c:pt>
                <c:pt idx="2001">
                  <c:v>5</c:v>
                </c:pt>
                <c:pt idx="2002">
                  <c:v>6</c:v>
                </c:pt>
                <c:pt idx="2003">
                  <c:v>6</c:v>
                </c:pt>
                <c:pt idx="2004">
                  <c:v>7</c:v>
                </c:pt>
                <c:pt idx="2005">
                  <c:v>6</c:v>
                </c:pt>
                <c:pt idx="2006">
                  <c:v>5</c:v>
                </c:pt>
                <c:pt idx="2007">
                  <c:v>6</c:v>
                </c:pt>
                <c:pt idx="2008">
                  <c:v>6</c:v>
                </c:pt>
                <c:pt idx="2009">
                  <c:v>7</c:v>
                </c:pt>
                <c:pt idx="2010">
                  <c:v>6</c:v>
                </c:pt>
                <c:pt idx="2011">
                  <c:v>5</c:v>
                </c:pt>
                <c:pt idx="2012">
                  <c:v>6</c:v>
                </c:pt>
                <c:pt idx="2013">
                  <c:v>8</c:v>
                </c:pt>
                <c:pt idx="2014">
                  <c:v>6</c:v>
                </c:pt>
                <c:pt idx="2015">
                  <c:v>6</c:v>
                </c:pt>
                <c:pt idx="2016">
                  <c:v>5</c:v>
                </c:pt>
                <c:pt idx="2017">
                  <c:v>5</c:v>
                </c:pt>
                <c:pt idx="2018">
                  <c:v>6</c:v>
                </c:pt>
                <c:pt idx="2019">
                  <c:v>7</c:v>
                </c:pt>
                <c:pt idx="2020">
                  <c:v>6</c:v>
                </c:pt>
                <c:pt idx="2021">
                  <c:v>5</c:v>
                </c:pt>
                <c:pt idx="2022">
                  <c:v>7</c:v>
                </c:pt>
                <c:pt idx="2023">
                  <c:v>8</c:v>
                </c:pt>
                <c:pt idx="2024">
                  <c:v>7</c:v>
                </c:pt>
                <c:pt idx="2025">
                  <c:v>5</c:v>
                </c:pt>
                <c:pt idx="2026">
                  <c:v>7</c:v>
                </c:pt>
                <c:pt idx="2027">
                  <c:v>7</c:v>
                </c:pt>
                <c:pt idx="2028">
                  <c:v>6</c:v>
                </c:pt>
                <c:pt idx="2029">
                  <c:v>6</c:v>
                </c:pt>
                <c:pt idx="2030">
                  <c:v>6</c:v>
                </c:pt>
                <c:pt idx="2031">
                  <c:v>6</c:v>
                </c:pt>
                <c:pt idx="2032">
                  <c:v>6</c:v>
                </c:pt>
                <c:pt idx="2033">
                  <c:v>7</c:v>
                </c:pt>
                <c:pt idx="2034">
                  <c:v>5</c:v>
                </c:pt>
                <c:pt idx="2035">
                  <c:v>5</c:v>
                </c:pt>
                <c:pt idx="2036">
                  <c:v>8</c:v>
                </c:pt>
                <c:pt idx="2037">
                  <c:v>4</c:v>
                </c:pt>
                <c:pt idx="2038">
                  <c:v>7</c:v>
                </c:pt>
                <c:pt idx="2039">
                  <c:v>5</c:v>
                </c:pt>
                <c:pt idx="2040">
                  <c:v>5</c:v>
                </c:pt>
                <c:pt idx="2041">
                  <c:v>6</c:v>
                </c:pt>
                <c:pt idx="2042">
                  <c:v>5</c:v>
                </c:pt>
                <c:pt idx="2043">
                  <c:v>6</c:v>
                </c:pt>
                <c:pt idx="2044">
                  <c:v>7</c:v>
                </c:pt>
                <c:pt idx="2045">
                  <c:v>7</c:v>
                </c:pt>
                <c:pt idx="2046">
                  <c:v>7</c:v>
                </c:pt>
                <c:pt idx="2047">
                  <c:v>6</c:v>
                </c:pt>
                <c:pt idx="2048">
                  <c:v>7</c:v>
                </c:pt>
                <c:pt idx="2049">
                  <c:v>5</c:v>
                </c:pt>
                <c:pt idx="2050">
                  <c:v>7</c:v>
                </c:pt>
                <c:pt idx="2051">
                  <c:v>8</c:v>
                </c:pt>
                <c:pt idx="2052">
                  <c:v>7</c:v>
                </c:pt>
                <c:pt idx="2053">
                  <c:v>7</c:v>
                </c:pt>
                <c:pt idx="2054">
                  <c:v>6</c:v>
                </c:pt>
                <c:pt idx="2055">
                  <c:v>7</c:v>
                </c:pt>
                <c:pt idx="2056">
                  <c:v>5</c:v>
                </c:pt>
                <c:pt idx="2057">
                  <c:v>5</c:v>
                </c:pt>
                <c:pt idx="2058">
                  <c:v>5</c:v>
                </c:pt>
                <c:pt idx="2059">
                  <c:v>5</c:v>
                </c:pt>
                <c:pt idx="2060">
                  <c:v>5</c:v>
                </c:pt>
                <c:pt idx="2061">
                  <c:v>7</c:v>
                </c:pt>
                <c:pt idx="2062">
                  <c:v>9</c:v>
                </c:pt>
                <c:pt idx="2063">
                  <c:v>5</c:v>
                </c:pt>
                <c:pt idx="2064">
                  <c:v>5</c:v>
                </c:pt>
                <c:pt idx="2065">
                  <c:v>7</c:v>
                </c:pt>
                <c:pt idx="2066">
                  <c:v>6</c:v>
                </c:pt>
                <c:pt idx="2067">
                  <c:v>4</c:v>
                </c:pt>
                <c:pt idx="2068">
                  <c:v>5</c:v>
                </c:pt>
                <c:pt idx="2069">
                  <c:v>8</c:v>
                </c:pt>
                <c:pt idx="2070">
                  <c:v>5</c:v>
                </c:pt>
                <c:pt idx="2071">
                  <c:v>3</c:v>
                </c:pt>
                <c:pt idx="2072">
                  <c:v>8</c:v>
                </c:pt>
                <c:pt idx="2073">
                  <c:v>7</c:v>
                </c:pt>
                <c:pt idx="2074">
                  <c:v>8</c:v>
                </c:pt>
                <c:pt idx="2075">
                  <c:v>7</c:v>
                </c:pt>
                <c:pt idx="2076">
                  <c:v>5</c:v>
                </c:pt>
                <c:pt idx="2077">
                  <c:v>7</c:v>
                </c:pt>
                <c:pt idx="2078">
                  <c:v>8</c:v>
                </c:pt>
                <c:pt idx="2079">
                  <c:v>5</c:v>
                </c:pt>
                <c:pt idx="2080">
                  <c:v>6</c:v>
                </c:pt>
                <c:pt idx="2081">
                  <c:v>7</c:v>
                </c:pt>
                <c:pt idx="2082">
                  <c:v>5</c:v>
                </c:pt>
                <c:pt idx="2083">
                  <c:v>6</c:v>
                </c:pt>
                <c:pt idx="2084">
                  <c:v>8</c:v>
                </c:pt>
                <c:pt idx="2085">
                  <c:v>7</c:v>
                </c:pt>
                <c:pt idx="2086">
                  <c:v>6</c:v>
                </c:pt>
                <c:pt idx="2087">
                  <c:v>3</c:v>
                </c:pt>
                <c:pt idx="2088">
                  <c:v>5</c:v>
                </c:pt>
                <c:pt idx="2089">
                  <c:v>6</c:v>
                </c:pt>
                <c:pt idx="2090">
                  <c:v>5</c:v>
                </c:pt>
                <c:pt idx="2091">
                  <c:v>8</c:v>
                </c:pt>
                <c:pt idx="2092">
                  <c:v>6</c:v>
                </c:pt>
                <c:pt idx="2093">
                  <c:v>4</c:v>
                </c:pt>
                <c:pt idx="2094">
                  <c:v>2</c:v>
                </c:pt>
                <c:pt idx="2095">
                  <c:v>5</c:v>
                </c:pt>
                <c:pt idx="2096">
                  <c:v>7</c:v>
                </c:pt>
                <c:pt idx="2097">
                  <c:v>5</c:v>
                </c:pt>
                <c:pt idx="2098">
                  <c:v>4</c:v>
                </c:pt>
                <c:pt idx="2099">
                  <c:v>5</c:v>
                </c:pt>
                <c:pt idx="2100">
                  <c:v>7</c:v>
                </c:pt>
                <c:pt idx="2101">
                  <c:v>5</c:v>
                </c:pt>
                <c:pt idx="2102">
                  <c:v>4</c:v>
                </c:pt>
                <c:pt idx="2103">
                  <c:v>7</c:v>
                </c:pt>
                <c:pt idx="2104">
                  <c:v>7</c:v>
                </c:pt>
                <c:pt idx="2105">
                  <c:v>5</c:v>
                </c:pt>
                <c:pt idx="2106">
                  <c:v>6</c:v>
                </c:pt>
                <c:pt idx="2107">
                  <c:v>3</c:v>
                </c:pt>
                <c:pt idx="2108">
                  <c:v>8</c:v>
                </c:pt>
                <c:pt idx="2109">
                  <c:v>8</c:v>
                </c:pt>
                <c:pt idx="2110">
                  <c:v>7</c:v>
                </c:pt>
                <c:pt idx="2111">
                  <c:v>7</c:v>
                </c:pt>
                <c:pt idx="2112">
                  <c:v>6</c:v>
                </c:pt>
                <c:pt idx="2113">
                  <c:v>6</c:v>
                </c:pt>
                <c:pt idx="2114">
                  <c:v>4</c:v>
                </c:pt>
                <c:pt idx="2115">
                  <c:v>5</c:v>
                </c:pt>
                <c:pt idx="2116">
                  <c:v>6</c:v>
                </c:pt>
                <c:pt idx="2117">
                  <c:v>6</c:v>
                </c:pt>
                <c:pt idx="2118">
                  <c:v>7</c:v>
                </c:pt>
                <c:pt idx="2119">
                  <c:v>5</c:v>
                </c:pt>
                <c:pt idx="2120">
                  <c:v>7</c:v>
                </c:pt>
                <c:pt idx="2121">
                  <c:v>4</c:v>
                </c:pt>
                <c:pt idx="2122">
                  <c:v>6</c:v>
                </c:pt>
                <c:pt idx="2123">
                  <c:v>5</c:v>
                </c:pt>
                <c:pt idx="2124">
                  <c:v>7</c:v>
                </c:pt>
                <c:pt idx="2125">
                  <c:v>6</c:v>
                </c:pt>
                <c:pt idx="2126">
                  <c:v>5</c:v>
                </c:pt>
                <c:pt idx="2127">
                  <c:v>5</c:v>
                </c:pt>
                <c:pt idx="2128">
                  <c:v>3</c:v>
                </c:pt>
                <c:pt idx="2129">
                  <c:v>5</c:v>
                </c:pt>
                <c:pt idx="2130">
                  <c:v>8</c:v>
                </c:pt>
                <c:pt idx="2131">
                  <c:v>7</c:v>
                </c:pt>
                <c:pt idx="2132">
                  <c:v>7</c:v>
                </c:pt>
                <c:pt idx="2133">
                  <c:v>6</c:v>
                </c:pt>
                <c:pt idx="2134">
                  <c:v>4</c:v>
                </c:pt>
                <c:pt idx="2135">
                  <c:v>6</c:v>
                </c:pt>
                <c:pt idx="2136">
                  <c:v>6</c:v>
                </c:pt>
                <c:pt idx="2137">
                  <c:v>7</c:v>
                </c:pt>
                <c:pt idx="2138">
                  <c:v>5</c:v>
                </c:pt>
                <c:pt idx="2139">
                  <c:v>5</c:v>
                </c:pt>
                <c:pt idx="2140">
                  <c:v>5</c:v>
                </c:pt>
                <c:pt idx="2141">
                  <c:v>9</c:v>
                </c:pt>
                <c:pt idx="2142">
                  <c:v>6</c:v>
                </c:pt>
                <c:pt idx="2143">
                  <c:v>5</c:v>
                </c:pt>
                <c:pt idx="2144">
                  <c:v>5</c:v>
                </c:pt>
                <c:pt idx="2145">
                  <c:v>4</c:v>
                </c:pt>
                <c:pt idx="2146">
                  <c:v>3</c:v>
                </c:pt>
                <c:pt idx="2147">
                  <c:v>6</c:v>
                </c:pt>
                <c:pt idx="2148">
                  <c:v>7</c:v>
                </c:pt>
                <c:pt idx="2149">
                  <c:v>8</c:v>
                </c:pt>
                <c:pt idx="2150">
                  <c:v>5</c:v>
                </c:pt>
                <c:pt idx="2151">
                  <c:v>5</c:v>
                </c:pt>
                <c:pt idx="2152">
                  <c:v>6</c:v>
                </c:pt>
                <c:pt idx="2153">
                  <c:v>6</c:v>
                </c:pt>
                <c:pt idx="2154">
                  <c:v>4</c:v>
                </c:pt>
                <c:pt idx="2155">
                  <c:v>6</c:v>
                </c:pt>
                <c:pt idx="2156">
                  <c:v>7</c:v>
                </c:pt>
                <c:pt idx="2157">
                  <c:v>6</c:v>
                </c:pt>
                <c:pt idx="2158">
                  <c:v>6</c:v>
                </c:pt>
                <c:pt idx="2159">
                  <c:v>5</c:v>
                </c:pt>
                <c:pt idx="2160">
                  <c:v>8</c:v>
                </c:pt>
                <c:pt idx="2161">
                  <c:v>7</c:v>
                </c:pt>
                <c:pt idx="2162">
                  <c:v>7</c:v>
                </c:pt>
                <c:pt idx="2163">
                  <c:v>7</c:v>
                </c:pt>
                <c:pt idx="2164">
                  <c:v>5</c:v>
                </c:pt>
                <c:pt idx="2165">
                  <c:v>5</c:v>
                </c:pt>
                <c:pt idx="2166">
                  <c:v>7</c:v>
                </c:pt>
                <c:pt idx="2167">
                  <c:v>5</c:v>
                </c:pt>
                <c:pt idx="2168">
                  <c:v>8</c:v>
                </c:pt>
                <c:pt idx="2169">
                  <c:v>5</c:v>
                </c:pt>
                <c:pt idx="2170">
                  <c:v>7</c:v>
                </c:pt>
                <c:pt idx="2171">
                  <c:v>6</c:v>
                </c:pt>
                <c:pt idx="2172">
                  <c:v>7</c:v>
                </c:pt>
                <c:pt idx="2173">
                  <c:v>6</c:v>
                </c:pt>
                <c:pt idx="2174">
                  <c:v>7</c:v>
                </c:pt>
                <c:pt idx="2175">
                  <c:v>6</c:v>
                </c:pt>
                <c:pt idx="2176">
                  <c:v>5</c:v>
                </c:pt>
                <c:pt idx="2177">
                  <c:v>5</c:v>
                </c:pt>
                <c:pt idx="2178">
                  <c:v>4</c:v>
                </c:pt>
                <c:pt idx="2179">
                  <c:v>8</c:v>
                </c:pt>
                <c:pt idx="2180">
                  <c:v>6</c:v>
                </c:pt>
                <c:pt idx="2181">
                  <c:v>5</c:v>
                </c:pt>
                <c:pt idx="2182">
                  <c:v>5</c:v>
                </c:pt>
                <c:pt idx="2183">
                  <c:v>5</c:v>
                </c:pt>
                <c:pt idx="2184">
                  <c:v>7</c:v>
                </c:pt>
                <c:pt idx="2185">
                  <c:v>8</c:v>
                </c:pt>
                <c:pt idx="2186">
                  <c:v>6</c:v>
                </c:pt>
                <c:pt idx="2187">
                  <c:v>7</c:v>
                </c:pt>
                <c:pt idx="2188">
                  <c:v>5</c:v>
                </c:pt>
                <c:pt idx="2189">
                  <c:v>5</c:v>
                </c:pt>
                <c:pt idx="2190">
                  <c:v>6</c:v>
                </c:pt>
                <c:pt idx="2191">
                  <c:v>7</c:v>
                </c:pt>
                <c:pt idx="2192">
                  <c:v>7</c:v>
                </c:pt>
                <c:pt idx="2193">
                  <c:v>3</c:v>
                </c:pt>
                <c:pt idx="2194">
                  <c:v>4</c:v>
                </c:pt>
                <c:pt idx="2195">
                  <c:v>6</c:v>
                </c:pt>
                <c:pt idx="2196">
                  <c:v>5</c:v>
                </c:pt>
                <c:pt idx="2197">
                  <c:v>4</c:v>
                </c:pt>
                <c:pt idx="2198">
                  <c:v>4</c:v>
                </c:pt>
                <c:pt idx="2199">
                  <c:v>5</c:v>
                </c:pt>
                <c:pt idx="2200">
                  <c:v>5</c:v>
                </c:pt>
                <c:pt idx="2201">
                  <c:v>9</c:v>
                </c:pt>
                <c:pt idx="2202">
                  <c:v>7</c:v>
                </c:pt>
                <c:pt idx="2203">
                  <c:v>6</c:v>
                </c:pt>
                <c:pt idx="2204">
                  <c:v>7</c:v>
                </c:pt>
                <c:pt idx="2205">
                  <c:v>5</c:v>
                </c:pt>
                <c:pt idx="2206">
                  <c:v>8</c:v>
                </c:pt>
                <c:pt idx="2207">
                  <c:v>6</c:v>
                </c:pt>
                <c:pt idx="2208">
                  <c:v>6</c:v>
                </c:pt>
                <c:pt idx="2209">
                  <c:v>7</c:v>
                </c:pt>
                <c:pt idx="2210">
                  <c:v>6</c:v>
                </c:pt>
                <c:pt idx="2211">
                  <c:v>7</c:v>
                </c:pt>
                <c:pt idx="2212">
                  <c:v>5</c:v>
                </c:pt>
                <c:pt idx="2213">
                  <c:v>6</c:v>
                </c:pt>
                <c:pt idx="2214">
                  <c:v>5</c:v>
                </c:pt>
                <c:pt idx="2215">
                  <c:v>5</c:v>
                </c:pt>
                <c:pt idx="2216">
                  <c:v>4</c:v>
                </c:pt>
                <c:pt idx="2217">
                  <c:v>6</c:v>
                </c:pt>
                <c:pt idx="2218">
                  <c:v>8</c:v>
                </c:pt>
                <c:pt idx="2219">
                  <c:v>5</c:v>
                </c:pt>
                <c:pt idx="2220">
                  <c:v>5</c:v>
                </c:pt>
                <c:pt idx="2221">
                  <c:v>4</c:v>
                </c:pt>
                <c:pt idx="2222">
                  <c:v>7</c:v>
                </c:pt>
                <c:pt idx="2223">
                  <c:v>6</c:v>
                </c:pt>
                <c:pt idx="2224">
                  <c:v>6</c:v>
                </c:pt>
                <c:pt idx="2225">
                  <c:v>6</c:v>
                </c:pt>
                <c:pt idx="2226">
                  <c:v>5</c:v>
                </c:pt>
                <c:pt idx="2227">
                  <c:v>6</c:v>
                </c:pt>
                <c:pt idx="2228">
                  <c:v>5</c:v>
                </c:pt>
                <c:pt idx="2229">
                  <c:v>6</c:v>
                </c:pt>
                <c:pt idx="2230">
                  <c:v>5</c:v>
                </c:pt>
                <c:pt idx="2231">
                  <c:v>5</c:v>
                </c:pt>
                <c:pt idx="2232">
                  <c:v>1</c:v>
                </c:pt>
                <c:pt idx="2233">
                  <c:v>7</c:v>
                </c:pt>
                <c:pt idx="2234">
                  <c:v>5</c:v>
                </c:pt>
                <c:pt idx="2235">
                  <c:v>7</c:v>
                </c:pt>
                <c:pt idx="2236">
                  <c:v>3</c:v>
                </c:pt>
                <c:pt idx="2237">
                  <c:v>5</c:v>
                </c:pt>
                <c:pt idx="2238">
                  <c:v>5</c:v>
                </c:pt>
                <c:pt idx="2239">
                  <c:v>5</c:v>
                </c:pt>
                <c:pt idx="2240">
                  <c:v>6</c:v>
                </c:pt>
                <c:pt idx="2241">
                  <c:v>7</c:v>
                </c:pt>
                <c:pt idx="2242">
                  <c:v>6</c:v>
                </c:pt>
                <c:pt idx="2243">
                  <c:v>2</c:v>
                </c:pt>
                <c:pt idx="2244">
                  <c:v>5</c:v>
                </c:pt>
                <c:pt idx="2245">
                  <c:v>5</c:v>
                </c:pt>
                <c:pt idx="2246">
                  <c:v>6</c:v>
                </c:pt>
                <c:pt idx="2247">
                  <c:v>3</c:v>
                </c:pt>
                <c:pt idx="2248">
                  <c:v>6</c:v>
                </c:pt>
                <c:pt idx="2249">
                  <c:v>7</c:v>
                </c:pt>
                <c:pt idx="2250">
                  <c:v>6</c:v>
                </c:pt>
                <c:pt idx="2251">
                  <c:v>5</c:v>
                </c:pt>
                <c:pt idx="2252">
                  <c:v>5</c:v>
                </c:pt>
                <c:pt idx="2253">
                  <c:v>5</c:v>
                </c:pt>
                <c:pt idx="2254">
                  <c:v>8</c:v>
                </c:pt>
                <c:pt idx="2255">
                  <c:v>6</c:v>
                </c:pt>
                <c:pt idx="2256">
                  <c:v>8</c:v>
                </c:pt>
                <c:pt idx="2257">
                  <c:v>8</c:v>
                </c:pt>
                <c:pt idx="2258">
                  <c:v>7</c:v>
                </c:pt>
                <c:pt idx="2259">
                  <c:v>5</c:v>
                </c:pt>
                <c:pt idx="2260">
                  <c:v>6</c:v>
                </c:pt>
                <c:pt idx="2261">
                  <c:v>3</c:v>
                </c:pt>
                <c:pt idx="2262">
                  <c:v>5</c:v>
                </c:pt>
                <c:pt idx="2263">
                  <c:v>3</c:v>
                </c:pt>
                <c:pt idx="2264">
                  <c:v>5</c:v>
                </c:pt>
                <c:pt idx="2265">
                  <c:v>5</c:v>
                </c:pt>
                <c:pt idx="2266">
                  <c:v>6</c:v>
                </c:pt>
                <c:pt idx="2267">
                  <c:v>6</c:v>
                </c:pt>
                <c:pt idx="2268">
                  <c:v>7</c:v>
                </c:pt>
                <c:pt idx="2269">
                  <c:v>5</c:v>
                </c:pt>
                <c:pt idx="2270">
                  <c:v>4</c:v>
                </c:pt>
                <c:pt idx="2271">
                  <c:v>6</c:v>
                </c:pt>
                <c:pt idx="2272">
                  <c:v>5</c:v>
                </c:pt>
                <c:pt idx="2273">
                  <c:v>5</c:v>
                </c:pt>
                <c:pt idx="2274">
                  <c:v>7</c:v>
                </c:pt>
                <c:pt idx="2275">
                  <c:v>5</c:v>
                </c:pt>
                <c:pt idx="2276">
                  <c:v>8</c:v>
                </c:pt>
                <c:pt idx="2277">
                  <c:v>5</c:v>
                </c:pt>
                <c:pt idx="2278">
                  <c:v>5</c:v>
                </c:pt>
                <c:pt idx="2279">
                  <c:v>9</c:v>
                </c:pt>
                <c:pt idx="2280">
                  <c:v>6</c:v>
                </c:pt>
                <c:pt idx="2281">
                  <c:v>5</c:v>
                </c:pt>
                <c:pt idx="2282">
                  <c:v>8</c:v>
                </c:pt>
                <c:pt idx="2283">
                  <c:v>7</c:v>
                </c:pt>
                <c:pt idx="2284">
                  <c:v>6</c:v>
                </c:pt>
                <c:pt idx="2285">
                  <c:v>5</c:v>
                </c:pt>
                <c:pt idx="2286">
                  <c:v>1</c:v>
                </c:pt>
                <c:pt idx="2287">
                  <c:v>5</c:v>
                </c:pt>
                <c:pt idx="2288">
                  <c:v>5</c:v>
                </c:pt>
                <c:pt idx="2289">
                  <c:v>3</c:v>
                </c:pt>
                <c:pt idx="2290">
                  <c:v>3</c:v>
                </c:pt>
                <c:pt idx="2291">
                  <c:v>8</c:v>
                </c:pt>
                <c:pt idx="2292">
                  <c:v>5</c:v>
                </c:pt>
                <c:pt idx="2293">
                  <c:v>4</c:v>
                </c:pt>
                <c:pt idx="2294">
                  <c:v>6</c:v>
                </c:pt>
                <c:pt idx="2295">
                  <c:v>5</c:v>
                </c:pt>
                <c:pt idx="2296">
                  <c:v>5</c:v>
                </c:pt>
                <c:pt idx="2297">
                  <c:v>6</c:v>
                </c:pt>
                <c:pt idx="2298">
                  <c:v>6</c:v>
                </c:pt>
                <c:pt idx="2299">
                  <c:v>7</c:v>
                </c:pt>
                <c:pt idx="2300">
                  <c:v>5</c:v>
                </c:pt>
                <c:pt idx="2301">
                  <c:v>7</c:v>
                </c:pt>
                <c:pt idx="2302">
                  <c:v>7</c:v>
                </c:pt>
                <c:pt idx="2303">
                  <c:v>7</c:v>
                </c:pt>
                <c:pt idx="2304">
                  <c:v>7</c:v>
                </c:pt>
                <c:pt idx="2305">
                  <c:v>9</c:v>
                </c:pt>
                <c:pt idx="2306">
                  <c:v>4</c:v>
                </c:pt>
                <c:pt idx="2307">
                  <c:v>7</c:v>
                </c:pt>
                <c:pt idx="2308">
                  <c:v>4</c:v>
                </c:pt>
                <c:pt idx="2309">
                  <c:v>7</c:v>
                </c:pt>
                <c:pt idx="2310">
                  <c:v>7</c:v>
                </c:pt>
                <c:pt idx="2311">
                  <c:v>5</c:v>
                </c:pt>
                <c:pt idx="2312">
                  <c:v>7</c:v>
                </c:pt>
                <c:pt idx="2313">
                  <c:v>6</c:v>
                </c:pt>
                <c:pt idx="2314">
                  <c:v>2</c:v>
                </c:pt>
                <c:pt idx="2315">
                  <c:v>7</c:v>
                </c:pt>
                <c:pt idx="2316">
                  <c:v>8</c:v>
                </c:pt>
                <c:pt idx="2317">
                  <c:v>6</c:v>
                </c:pt>
                <c:pt idx="2318">
                  <c:v>7</c:v>
                </c:pt>
                <c:pt idx="2319">
                  <c:v>7</c:v>
                </c:pt>
                <c:pt idx="2320">
                  <c:v>4</c:v>
                </c:pt>
                <c:pt idx="2321">
                  <c:v>4</c:v>
                </c:pt>
                <c:pt idx="2322">
                  <c:v>5</c:v>
                </c:pt>
                <c:pt idx="2323">
                  <c:v>2</c:v>
                </c:pt>
                <c:pt idx="2324">
                  <c:v>8</c:v>
                </c:pt>
                <c:pt idx="2325">
                  <c:v>7</c:v>
                </c:pt>
                <c:pt idx="2326">
                  <c:v>6</c:v>
                </c:pt>
                <c:pt idx="2327">
                  <c:v>6</c:v>
                </c:pt>
                <c:pt idx="2328">
                  <c:v>7</c:v>
                </c:pt>
                <c:pt idx="2329">
                  <c:v>6</c:v>
                </c:pt>
                <c:pt idx="2330">
                  <c:v>5</c:v>
                </c:pt>
                <c:pt idx="2331">
                  <c:v>3</c:v>
                </c:pt>
                <c:pt idx="2332">
                  <c:v>5</c:v>
                </c:pt>
                <c:pt idx="2333">
                  <c:v>4</c:v>
                </c:pt>
                <c:pt idx="2334">
                  <c:v>5</c:v>
                </c:pt>
                <c:pt idx="2335">
                  <c:v>7</c:v>
                </c:pt>
                <c:pt idx="2336">
                  <c:v>5</c:v>
                </c:pt>
                <c:pt idx="2337">
                  <c:v>5</c:v>
                </c:pt>
                <c:pt idx="2338">
                  <c:v>4</c:v>
                </c:pt>
                <c:pt idx="2339">
                  <c:v>3</c:v>
                </c:pt>
                <c:pt idx="2340">
                  <c:v>3</c:v>
                </c:pt>
                <c:pt idx="2341">
                  <c:v>6</c:v>
                </c:pt>
                <c:pt idx="2342">
                  <c:v>4</c:v>
                </c:pt>
                <c:pt idx="2343">
                  <c:v>3</c:v>
                </c:pt>
                <c:pt idx="2344">
                  <c:v>7</c:v>
                </c:pt>
                <c:pt idx="2345">
                  <c:v>5</c:v>
                </c:pt>
                <c:pt idx="2346">
                  <c:v>5</c:v>
                </c:pt>
                <c:pt idx="2347">
                  <c:v>6</c:v>
                </c:pt>
                <c:pt idx="2348">
                  <c:v>6</c:v>
                </c:pt>
                <c:pt idx="2349">
                  <c:v>3</c:v>
                </c:pt>
                <c:pt idx="2350">
                  <c:v>5</c:v>
                </c:pt>
                <c:pt idx="2351">
                  <c:v>3</c:v>
                </c:pt>
                <c:pt idx="2352">
                  <c:v>4</c:v>
                </c:pt>
                <c:pt idx="2353">
                  <c:v>3</c:v>
                </c:pt>
                <c:pt idx="2354">
                  <c:v>7</c:v>
                </c:pt>
                <c:pt idx="2355">
                  <c:v>5</c:v>
                </c:pt>
                <c:pt idx="2356">
                  <c:v>6</c:v>
                </c:pt>
                <c:pt idx="2357">
                  <c:v>5</c:v>
                </c:pt>
                <c:pt idx="2358">
                  <c:v>7</c:v>
                </c:pt>
                <c:pt idx="2359">
                  <c:v>5</c:v>
                </c:pt>
                <c:pt idx="2360">
                  <c:v>6</c:v>
                </c:pt>
                <c:pt idx="2361">
                  <c:v>4</c:v>
                </c:pt>
                <c:pt idx="2362">
                  <c:v>5</c:v>
                </c:pt>
                <c:pt idx="2363">
                  <c:v>5</c:v>
                </c:pt>
                <c:pt idx="2364">
                  <c:v>6</c:v>
                </c:pt>
                <c:pt idx="2365">
                  <c:v>5</c:v>
                </c:pt>
                <c:pt idx="2366">
                  <c:v>2</c:v>
                </c:pt>
                <c:pt idx="2367">
                  <c:v>6</c:v>
                </c:pt>
                <c:pt idx="2368">
                  <c:v>3</c:v>
                </c:pt>
                <c:pt idx="2369">
                  <c:v>7</c:v>
                </c:pt>
                <c:pt idx="2370">
                  <c:v>6</c:v>
                </c:pt>
                <c:pt idx="2371">
                  <c:v>5</c:v>
                </c:pt>
                <c:pt idx="2372">
                  <c:v>5</c:v>
                </c:pt>
                <c:pt idx="2373">
                  <c:v>6</c:v>
                </c:pt>
                <c:pt idx="2374">
                  <c:v>4</c:v>
                </c:pt>
                <c:pt idx="2375">
                  <c:v>4</c:v>
                </c:pt>
                <c:pt idx="2376">
                  <c:v>6</c:v>
                </c:pt>
                <c:pt idx="2377">
                  <c:v>6</c:v>
                </c:pt>
                <c:pt idx="2378">
                  <c:v>4</c:v>
                </c:pt>
                <c:pt idx="2379">
                  <c:v>4</c:v>
                </c:pt>
                <c:pt idx="2380">
                  <c:v>3</c:v>
                </c:pt>
                <c:pt idx="2381">
                  <c:v>5</c:v>
                </c:pt>
                <c:pt idx="2382">
                  <c:v>3</c:v>
                </c:pt>
                <c:pt idx="2383">
                  <c:v>2</c:v>
                </c:pt>
                <c:pt idx="2384">
                  <c:v>6</c:v>
                </c:pt>
                <c:pt idx="2385">
                  <c:v>1</c:v>
                </c:pt>
                <c:pt idx="2386">
                  <c:v>6</c:v>
                </c:pt>
                <c:pt idx="2387">
                  <c:v>3</c:v>
                </c:pt>
                <c:pt idx="2388">
                  <c:v>6</c:v>
                </c:pt>
                <c:pt idx="2389">
                  <c:v>3</c:v>
                </c:pt>
                <c:pt idx="2390">
                  <c:v>5</c:v>
                </c:pt>
                <c:pt idx="2391">
                  <c:v>4</c:v>
                </c:pt>
                <c:pt idx="2392">
                  <c:v>5</c:v>
                </c:pt>
                <c:pt idx="2393">
                  <c:v>4</c:v>
                </c:pt>
                <c:pt idx="2394">
                  <c:v>2</c:v>
                </c:pt>
                <c:pt idx="2395">
                  <c:v>3</c:v>
                </c:pt>
                <c:pt idx="2396">
                  <c:v>5</c:v>
                </c:pt>
                <c:pt idx="2397">
                  <c:v>5</c:v>
                </c:pt>
                <c:pt idx="2398">
                  <c:v>1</c:v>
                </c:pt>
                <c:pt idx="2399">
                  <c:v>3</c:v>
                </c:pt>
                <c:pt idx="2400">
                  <c:v>3</c:v>
                </c:pt>
                <c:pt idx="2401">
                  <c:v>5</c:v>
                </c:pt>
                <c:pt idx="2402">
                  <c:v>5</c:v>
                </c:pt>
                <c:pt idx="2403">
                  <c:v>3</c:v>
                </c:pt>
                <c:pt idx="2404">
                  <c:v>3</c:v>
                </c:pt>
                <c:pt idx="2405">
                  <c:v>4</c:v>
                </c:pt>
                <c:pt idx="2406">
                  <c:v>5</c:v>
                </c:pt>
                <c:pt idx="2407">
                  <c:v>1</c:v>
                </c:pt>
                <c:pt idx="2408">
                  <c:v>4</c:v>
                </c:pt>
                <c:pt idx="2409">
                  <c:v>4</c:v>
                </c:pt>
                <c:pt idx="2410">
                  <c:v>6</c:v>
                </c:pt>
                <c:pt idx="2411">
                  <c:v>5</c:v>
                </c:pt>
                <c:pt idx="2412">
                  <c:v>7</c:v>
                </c:pt>
                <c:pt idx="2413">
                  <c:v>1</c:v>
                </c:pt>
                <c:pt idx="2414">
                  <c:v>5</c:v>
                </c:pt>
                <c:pt idx="2415">
                  <c:v>4</c:v>
                </c:pt>
                <c:pt idx="2416">
                  <c:v>3</c:v>
                </c:pt>
                <c:pt idx="2417">
                  <c:v>4</c:v>
                </c:pt>
                <c:pt idx="2418">
                  <c:v>3</c:v>
                </c:pt>
                <c:pt idx="2419">
                  <c:v>6</c:v>
                </c:pt>
                <c:pt idx="2420">
                  <c:v>3</c:v>
                </c:pt>
                <c:pt idx="2421">
                  <c:v>3</c:v>
                </c:pt>
                <c:pt idx="2422">
                  <c:v>5</c:v>
                </c:pt>
                <c:pt idx="2423">
                  <c:v>5</c:v>
                </c:pt>
                <c:pt idx="2424">
                  <c:v>2</c:v>
                </c:pt>
              </c:numCache>
            </c:numRef>
          </c:xVal>
          <c:yVal>
            <c:numRef>
              <c:f>ames!$BG$2:$BG$2931</c:f>
              <c:numCache>
                <c:formatCode>General</c:formatCode>
                <c:ptCount val="2425"/>
                <c:pt idx="0">
                  <c:v>755000</c:v>
                </c:pt>
                <c:pt idx="1">
                  <c:v>745000</c:v>
                </c:pt>
                <c:pt idx="2">
                  <c:v>625000</c:v>
                </c:pt>
                <c:pt idx="3">
                  <c:v>615000</c:v>
                </c:pt>
                <c:pt idx="4">
                  <c:v>611657</c:v>
                </c:pt>
                <c:pt idx="5">
                  <c:v>610000</c:v>
                </c:pt>
                <c:pt idx="6">
                  <c:v>591587</c:v>
                </c:pt>
                <c:pt idx="7">
                  <c:v>584500</c:v>
                </c:pt>
                <c:pt idx="8">
                  <c:v>582933</c:v>
                </c:pt>
                <c:pt idx="9">
                  <c:v>556581</c:v>
                </c:pt>
                <c:pt idx="10">
                  <c:v>555000</c:v>
                </c:pt>
                <c:pt idx="11">
                  <c:v>552000</c:v>
                </c:pt>
                <c:pt idx="12">
                  <c:v>545224</c:v>
                </c:pt>
                <c:pt idx="13">
                  <c:v>538000</c:v>
                </c:pt>
                <c:pt idx="14">
                  <c:v>535000</c:v>
                </c:pt>
                <c:pt idx="15">
                  <c:v>501837</c:v>
                </c:pt>
                <c:pt idx="16">
                  <c:v>500067</c:v>
                </c:pt>
                <c:pt idx="17">
                  <c:v>500000</c:v>
                </c:pt>
                <c:pt idx="18">
                  <c:v>492000</c:v>
                </c:pt>
                <c:pt idx="19">
                  <c:v>485000</c:v>
                </c:pt>
                <c:pt idx="20">
                  <c:v>479069</c:v>
                </c:pt>
                <c:pt idx="21">
                  <c:v>475000</c:v>
                </c:pt>
                <c:pt idx="22">
                  <c:v>475000</c:v>
                </c:pt>
                <c:pt idx="23">
                  <c:v>470000</c:v>
                </c:pt>
                <c:pt idx="24">
                  <c:v>468000</c:v>
                </c:pt>
                <c:pt idx="25">
                  <c:v>466500</c:v>
                </c:pt>
                <c:pt idx="26">
                  <c:v>465000</c:v>
                </c:pt>
                <c:pt idx="27">
                  <c:v>462000</c:v>
                </c:pt>
                <c:pt idx="28">
                  <c:v>460000</c:v>
                </c:pt>
                <c:pt idx="29">
                  <c:v>457347</c:v>
                </c:pt>
                <c:pt idx="30">
                  <c:v>455000</c:v>
                </c:pt>
                <c:pt idx="31">
                  <c:v>451950</c:v>
                </c:pt>
                <c:pt idx="32">
                  <c:v>450000</c:v>
                </c:pt>
                <c:pt idx="33">
                  <c:v>446261</c:v>
                </c:pt>
                <c:pt idx="34">
                  <c:v>445000</c:v>
                </c:pt>
                <c:pt idx="35">
                  <c:v>441929</c:v>
                </c:pt>
                <c:pt idx="36">
                  <c:v>440000</c:v>
                </c:pt>
                <c:pt idx="37">
                  <c:v>438780</c:v>
                </c:pt>
                <c:pt idx="38">
                  <c:v>437154</c:v>
                </c:pt>
                <c:pt idx="39">
                  <c:v>430000</c:v>
                </c:pt>
                <c:pt idx="40">
                  <c:v>426000</c:v>
                </c:pt>
                <c:pt idx="41">
                  <c:v>425000</c:v>
                </c:pt>
                <c:pt idx="42">
                  <c:v>424870</c:v>
                </c:pt>
                <c:pt idx="43">
                  <c:v>423000</c:v>
                </c:pt>
                <c:pt idx="44">
                  <c:v>421250</c:v>
                </c:pt>
                <c:pt idx="45">
                  <c:v>419005</c:v>
                </c:pt>
                <c:pt idx="46">
                  <c:v>418000</c:v>
                </c:pt>
                <c:pt idx="47">
                  <c:v>417500</c:v>
                </c:pt>
                <c:pt idx="48">
                  <c:v>415298</c:v>
                </c:pt>
                <c:pt idx="49">
                  <c:v>415000</c:v>
                </c:pt>
                <c:pt idx="50">
                  <c:v>415000</c:v>
                </c:pt>
                <c:pt idx="51">
                  <c:v>412500</c:v>
                </c:pt>
                <c:pt idx="52">
                  <c:v>412083</c:v>
                </c:pt>
                <c:pt idx="53">
                  <c:v>410000</c:v>
                </c:pt>
                <c:pt idx="54">
                  <c:v>410000</c:v>
                </c:pt>
                <c:pt idx="55">
                  <c:v>410000</c:v>
                </c:pt>
                <c:pt idx="56">
                  <c:v>409900</c:v>
                </c:pt>
                <c:pt idx="57">
                  <c:v>405749</c:v>
                </c:pt>
                <c:pt idx="58">
                  <c:v>405000</c:v>
                </c:pt>
                <c:pt idx="59">
                  <c:v>404000</c:v>
                </c:pt>
                <c:pt idx="60">
                  <c:v>403000</c:v>
                </c:pt>
                <c:pt idx="61">
                  <c:v>402861</c:v>
                </c:pt>
                <c:pt idx="62">
                  <c:v>402000</c:v>
                </c:pt>
                <c:pt idx="63">
                  <c:v>401179</c:v>
                </c:pt>
                <c:pt idx="64">
                  <c:v>398800</c:v>
                </c:pt>
                <c:pt idx="65">
                  <c:v>395192</c:v>
                </c:pt>
                <c:pt idx="66">
                  <c:v>395039</c:v>
                </c:pt>
                <c:pt idx="67">
                  <c:v>395000</c:v>
                </c:pt>
                <c:pt idx="68">
                  <c:v>394617</c:v>
                </c:pt>
                <c:pt idx="69">
                  <c:v>394432</c:v>
                </c:pt>
                <c:pt idx="70">
                  <c:v>392000</c:v>
                </c:pt>
                <c:pt idx="71">
                  <c:v>392000</c:v>
                </c:pt>
                <c:pt idx="72">
                  <c:v>390000</c:v>
                </c:pt>
                <c:pt idx="73">
                  <c:v>387000</c:v>
                </c:pt>
                <c:pt idx="74">
                  <c:v>386250</c:v>
                </c:pt>
                <c:pt idx="75">
                  <c:v>385000</c:v>
                </c:pt>
                <c:pt idx="76">
                  <c:v>385000</c:v>
                </c:pt>
                <c:pt idx="77">
                  <c:v>384500</c:v>
                </c:pt>
                <c:pt idx="78">
                  <c:v>383970</c:v>
                </c:pt>
                <c:pt idx="79">
                  <c:v>383000</c:v>
                </c:pt>
                <c:pt idx="80">
                  <c:v>382500</c:v>
                </c:pt>
                <c:pt idx="81">
                  <c:v>381000</c:v>
                </c:pt>
                <c:pt idx="82">
                  <c:v>380000</c:v>
                </c:pt>
                <c:pt idx="83">
                  <c:v>379000</c:v>
                </c:pt>
                <c:pt idx="84">
                  <c:v>378500</c:v>
                </c:pt>
                <c:pt idx="85">
                  <c:v>378000</c:v>
                </c:pt>
                <c:pt idx="86">
                  <c:v>377500</c:v>
                </c:pt>
                <c:pt idx="87">
                  <c:v>377426</c:v>
                </c:pt>
                <c:pt idx="88">
                  <c:v>376162</c:v>
                </c:pt>
                <c:pt idx="89">
                  <c:v>375000</c:v>
                </c:pt>
                <c:pt idx="90">
                  <c:v>374000</c:v>
                </c:pt>
                <c:pt idx="91">
                  <c:v>373000</c:v>
                </c:pt>
                <c:pt idx="92">
                  <c:v>372500</c:v>
                </c:pt>
                <c:pt idx="93">
                  <c:v>372500</c:v>
                </c:pt>
                <c:pt idx="94">
                  <c:v>372402</c:v>
                </c:pt>
                <c:pt idx="95">
                  <c:v>372397</c:v>
                </c:pt>
                <c:pt idx="96">
                  <c:v>372000</c:v>
                </c:pt>
                <c:pt idx="97">
                  <c:v>370878</c:v>
                </c:pt>
                <c:pt idx="98">
                  <c:v>370000</c:v>
                </c:pt>
                <c:pt idx="99">
                  <c:v>370000</c:v>
                </c:pt>
                <c:pt idx="100">
                  <c:v>369900</c:v>
                </c:pt>
                <c:pt idx="101">
                  <c:v>362500</c:v>
                </c:pt>
                <c:pt idx="102">
                  <c:v>361919</c:v>
                </c:pt>
                <c:pt idx="103">
                  <c:v>360000</c:v>
                </c:pt>
                <c:pt idx="104">
                  <c:v>360000</c:v>
                </c:pt>
                <c:pt idx="105">
                  <c:v>360000</c:v>
                </c:pt>
                <c:pt idx="106">
                  <c:v>359900</c:v>
                </c:pt>
                <c:pt idx="107">
                  <c:v>359100</c:v>
                </c:pt>
                <c:pt idx="108">
                  <c:v>356383</c:v>
                </c:pt>
                <c:pt idx="109">
                  <c:v>356000</c:v>
                </c:pt>
                <c:pt idx="110">
                  <c:v>355000</c:v>
                </c:pt>
                <c:pt idx="111">
                  <c:v>355000</c:v>
                </c:pt>
                <c:pt idx="112">
                  <c:v>354000</c:v>
                </c:pt>
                <c:pt idx="113">
                  <c:v>350000</c:v>
                </c:pt>
                <c:pt idx="114">
                  <c:v>350000</c:v>
                </c:pt>
                <c:pt idx="115">
                  <c:v>350000</c:v>
                </c:pt>
                <c:pt idx="116">
                  <c:v>350000</c:v>
                </c:pt>
                <c:pt idx="117">
                  <c:v>350000</c:v>
                </c:pt>
                <c:pt idx="118">
                  <c:v>349265</c:v>
                </c:pt>
                <c:pt idx="119">
                  <c:v>348000</c:v>
                </c:pt>
                <c:pt idx="120">
                  <c:v>345474</c:v>
                </c:pt>
                <c:pt idx="121">
                  <c:v>345000</c:v>
                </c:pt>
                <c:pt idx="122">
                  <c:v>345000</c:v>
                </c:pt>
                <c:pt idx="123">
                  <c:v>344133</c:v>
                </c:pt>
                <c:pt idx="124">
                  <c:v>342643</c:v>
                </c:pt>
                <c:pt idx="125">
                  <c:v>342000</c:v>
                </c:pt>
                <c:pt idx="126">
                  <c:v>341000</c:v>
                </c:pt>
                <c:pt idx="127">
                  <c:v>340000</c:v>
                </c:pt>
                <c:pt idx="128">
                  <c:v>340000</c:v>
                </c:pt>
                <c:pt idx="129">
                  <c:v>339750</c:v>
                </c:pt>
                <c:pt idx="130">
                  <c:v>338931</c:v>
                </c:pt>
                <c:pt idx="131">
                  <c:v>338500</c:v>
                </c:pt>
                <c:pt idx="132">
                  <c:v>337500</c:v>
                </c:pt>
                <c:pt idx="133">
                  <c:v>337000</c:v>
                </c:pt>
                <c:pt idx="134">
                  <c:v>336820</c:v>
                </c:pt>
                <c:pt idx="135">
                  <c:v>336000</c:v>
                </c:pt>
                <c:pt idx="136">
                  <c:v>335000</c:v>
                </c:pt>
                <c:pt idx="137">
                  <c:v>335000</c:v>
                </c:pt>
                <c:pt idx="138">
                  <c:v>335000</c:v>
                </c:pt>
                <c:pt idx="139">
                  <c:v>335000</c:v>
                </c:pt>
                <c:pt idx="140">
                  <c:v>334000</c:v>
                </c:pt>
                <c:pt idx="141">
                  <c:v>333168</c:v>
                </c:pt>
                <c:pt idx="142">
                  <c:v>332000</c:v>
                </c:pt>
                <c:pt idx="143">
                  <c:v>330000</c:v>
                </c:pt>
                <c:pt idx="144">
                  <c:v>329900</c:v>
                </c:pt>
                <c:pt idx="145">
                  <c:v>328000</c:v>
                </c:pt>
                <c:pt idx="146">
                  <c:v>327000</c:v>
                </c:pt>
                <c:pt idx="147">
                  <c:v>326000</c:v>
                </c:pt>
                <c:pt idx="148">
                  <c:v>325624</c:v>
                </c:pt>
                <c:pt idx="149">
                  <c:v>325300</c:v>
                </c:pt>
                <c:pt idx="150">
                  <c:v>325000</c:v>
                </c:pt>
                <c:pt idx="151">
                  <c:v>325000</c:v>
                </c:pt>
                <c:pt idx="152">
                  <c:v>325000</c:v>
                </c:pt>
                <c:pt idx="153">
                  <c:v>325000</c:v>
                </c:pt>
                <c:pt idx="154">
                  <c:v>324000</c:v>
                </c:pt>
                <c:pt idx="155">
                  <c:v>323262</c:v>
                </c:pt>
                <c:pt idx="156">
                  <c:v>322500</c:v>
                </c:pt>
                <c:pt idx="157">
                  <c:v>322400</c:v>
                </c:pt>
                <c:pt idx="158">
                  <c:v>321000</c:v>
                </c:pt>
                <c:pt idx="159">
                  <c:v>320000</c:v>
                </c:pt>
                <c:pt idx="160">
                  <c:v>320000</c:v>
                </c:pt>
                <c:pt idx="161">
                  <c:v>320000</c:v>
                </c:pt>
                <c:pt idx="162">
                  <c:v>320000</c:v>
                </c:pt>
                <c:pt idx="163">
                  <c:v>320000</c:v>
                </c:pt>
                <c:pt idx="164">
                  <c:v>320000</c:v>
                </c:pt>
                <c:pt idx="165">
                  <c:v>319500</c:v>
                </c:pt>
                <c:pt idx="166">
                  <c:v>319000</c:v>
                </c:pt>
                <c:pt idx="167">
                  <c:v>318750</c:v>
                </c:pt>
                <c:pt idx="168">
                  <c:v>318000</c:v>
                </c:pt>
                <c:pt idx="169">
                  <c:v>318000</c:v>
                </c:pt>
                <c:pt idx="170">
                  <c:v>318000</c:v>
                </c:pt>
                <c:pt idx="171">
                  <c:v>317500</c:v>
                </c:pt>
                <c:pt idx="172">
                  <c:v>317000</c:v>
                </c:pt>
                <c:pt idx="173">
                  <c:v>316600</c:v>
                </c:pt>
                <c:pt idx="174">
                  <c:v>316500</c:v>
                </c:pt>
                <c:pt idx="175">
                  <c:v>316000</c:v>
                </c:pt>
                <c:pt idx="176">
                  <c:v>315750</c:v>
                </c:pt>
                <c:pt idx="177">
                  <c:v>315500</c:v>
                </c:pt>
                <c:pt idx="178">
                  <c:v>315000</c:v>
                </c:pt>
                <c:pt idx="179">
                  <c:v>315000</c:v>
                </c:pt>
                <c:pt idx="180">
                  <c:v>315000</c:v>
                </c:pt>
                <c:pt idx="181">
                  <c:v>315000</c:v>
                </c:pt>
                <c:pt idx="182">
                  <c:v>315000</c:v>
                </c:pt>
                <c:pt idx="183">
                  <c:v>315000</c:v>
                </c:pt>
                <c:pt idx="184">
                  <c:v>315000</c:v>
                </c:pt>
                <c:pt idx="185">
                  <c:v>315000</c:v>
                </c:pt>
                <c:pt idx="186">
                  <c:v>314813</c:v>
                </c:pt>
                <c:pt idx="187">
                  <c:v>313000</c:v>
                </c:pt>
                <c:pt idx="188">
                  <c:v>312500</c:v>
                </c:pt>
                <c:pt idx="189">
                  <c:v>312500</c:v>
                </c:pt>
                <c:pt idx="190">
                  <c:v>311872</c:v>
                </c:pt>
                <c:pt idx="191">
                  <c:v>311500</c:v>
                </c:pt>
                <c:pt idx="192">
                  <c:v>310013</c:v>
                </c:pt>
                <c:pt idx="193">
                  <c:v>310000</c:v>
                </c:pt>
                <c:pt idx="194">
                  <c:v>310000</c:v>
                </c:pt>
                <c:pt idx="195">
                  <c:v>309000</c:v>
                </c:pt>
                <c:pt idx="196">
                  <c:v>309000</c:v>
                </c:pt>
                <c:pt idx="197">
                  <c:v>308030</c:v>
                </c:pt>
                <c:pt idx="198">
                  <c:v>307000</c:v>
                </c:pt>
                <c:pt idx="199">
                  <c:v>306000</c:v>
                </c:pt>
                <c:pt idx="200">
                  <c:v>306000</c:v>
                </c:pt>
                <c:pt idx="201">
                  <c:v>305900</c:v>
                </c:pt>
                <c:pt idx="202">
                  <c:v>305000</c:v>
                </c:pt>
                <c:pt idx="203">
                  <c:v>303477</c:v>
                </c:pt>
                <c:pt idx="204">
                  <c:v>302000</c:v>
                </c:pt>
                <c:pt idx="205">
                  <c:v>302000</c:v>
                </c:pt>
                <c:pt idx="206">
                  <c:v>301600</c:v>
                </c:pt>
                <c:pt idx="207">
                  <c:v>301500</c:v>
                </c:pt>
                <c:pt idx="208">
                  <c:v>301000</c:v>
                </c:pt>
                <c:pt idx="209">
                  <c:v>301000</c:v>
                </c:pt>
                <c:pt idx="210">
                  <c:v>300000</c:v>
                </c:pt>
                <c:pt idx="211">
                  <c:v>300000</c:v>
                </c:pt>
                <c:pt idx="212">
                  <c:v>300000</c:v>
                </c:pt>
                <c:pt idx="213">
                  <c:v>300000</c:v>
                </c:pt>
                <c:pt idx="214">
                  <c:v>300000</c:v>
                </c:pt>
                <c:pt idx="215">
                  <c:v>300000</c:v>
                </c:pt>
                <c:pt idx="216">
                  <c:v>299800</c:v>
                </c:pt>
                <c:pt idx="217">
                  <c:v>298751</c:v>
                </c:pt>
                <c:pt idx="218">
                  <c:v>298236</c:v>
                </c:pt>
                <c:pt idx="219">
                  <c:v>297900</c:v>
                </c:pt>
                <c:pt idx="220">
                  <c:v>297000</c:v>
                </c:pt>
                <c:pt idx="221">
                  <c:v>296000</c:v>
                </c:pt>
                <c:pt idx="222">
                  <c:v>295493</c:v>
                </c:pt>
                <c:pt idx="223">
                  <c:v>295000</c:v>
                </c:pt>
                <c:pt idx="224">
                  <c:v>294900</c:v>
                </c:pt>
                <c:pt idx="225">
                  <c:v>294323</c:v>
                </c:pt>
                <c:pt idx="226">
                  <c:v>294000</c:v>
                </c:pt>
                <c:pt idx="227">
                  <c:v>294000</c:v>
                </c:pt>
                <c:pt idx="228">
                  <c:v>293200</c:v>
                </c:pt>
                <c:pt idx="229">
                  <c:v>293077</c:v>
                </c:pt>
                <c:pt idx="230">
                  <c:v>293000</c:v>
                </c:pt>
                <c:pt idx="231">
                  <c:v>292500</c:v>
                </c:pt>
                <c:pt idx="232">
                  <c:v>291000</c:v>
                </c:pt>
                <c:pt idx="233">
                  <c:v>291000</c:v>
                </c:pt>
                <c:pt idx="234">
                  <c:v>290941</c:v>
                </c:pt>
                <c:pt idx="235">
                  <c:v>290000</c:v>
                </c:pt>
                <c:pt idx="236">
                  <c:v>290000</c:v>
                </c:pt>
                <c:pt idx="237">
                  <c:v>290000</c:v>
                </c:pt>
                <c:pt idx="238">
                  <c:v>290000</c:v>
                </c:pt>
                <c:pt idx="239">
                  <c:v>290000</c:v>
                </c:pt>
                <c:pt idx="240">
                  <c:v>290000</c:v>
                </c:pt>
                <c:pt idx="241">
                  <c:v>290000</c:v>
                </c:pt>
                <c:pt idx="242">
                  <c:v>290000</c:v>
                </c:pt>
                <c:pt idx="243">
                  <c:v>290000</c:v>
                </c:pt>
                <c:pt idx="244">
                  <c:v>289000</c:v>
                </c:pt>
                <c:pt idx="245">
                  <c:v>287602</c:v>
                </c:pt>
                <c:pt idx="246">
                  <c:v>287500</c:v>
                </c:pt>
                <c:pt idx="247">
                  <c:v>287090</c:v>
                </c:pt>
                <c:pt idx="248">
                  <c:v>287000</c:v>
                </c:pt>
                <c:pt idx="249">
                  <c:v>287000</c:v>
                </c:pt>
                <c:pt idx="250">
                  <c:v>286500</c:v>
                </c:pt>
                <c:pt idx="251">
                  <c:v>286000</c:v>
                </c:pt>
                <c:pt idx="252">
                  <c:v>285000</c:v>
                </c:pt>
                <c:pt idx="253">
                  <c:v>285000</c:v>
                </c:pt>
                <c:pt idx="254">
                  <c:v>285000</c:v>
                </c:pt>
                <c:pt idx="255">
                  <c:v>285000</c:v>
                </c:pt>
                <c:pt idx="256">
                  <c:v>285000</c:v>
                </c:pt>
                <c:pt idx="257">
                  <c:v>284700</c:v>
                </c:pt>
                <c:pt idx="258">
                  <c:v>284500</c:v>
                </c:pt>
                <c:pt idx="259">
                  <c:v>284000</c:v>
                </c:pt>
                <c:pt idx="260">
                  <c:v>284000</c:v>
                </c:pt>
                <c:pt idx="261">
                  <c:v>284000</c:v>
                </c:pt>
                <c:pt idx="262">
                  <c:v>283463</c:v>
                </c:pt>
                <c:pt idx="263">
                  <c:v>282922</c:v>
                </c:pt>
                <c:pt idx="264">
                  <c:v>282000</c:v>
                </c:pt>
                <c:pt idx="265">
                  <c:v>281500</c:v>
                </c:pt>
                <c:pt idx="266">
                  <c:v>281213</c:v>
                </c:pt>
                <c:pt idx="267">
                  <c:v>281000</c:v>
                </c:pt>
                <c:pt idx="268">
                  <c:v>280000</c:v>
                </c:pt>
                <c:pt idx="269">
                  <c:v>280000</c:v>
                </c:pt>
                <c:pt idx="270">
                  <c:v>280000</c:v>
                </c:pt>
                <c:pt idx="271">
                  <c:v>280000</c:v>
                </c:pt>
                <c:pt idx="272">
                  <c:v>279900</c:v>
                </c:pt>
                <c:pt idx="273">
                  <c:v>279500</c:v>
                </c:pt>
                <c:pt idx="274">
                  <c:v>279500</c:v>
                </c:pt>
                <c:pt idx="275">
                  <c:v>279500</c:v>
                </c:pt>
                <c:pt idx="276">
                  <c:v>279000</c:v>
                </c:pt>
                <c:pt idx="277">
                  <c:v>279000</c:v>
                </c:pt>
                <c:pt idx="278">
                  <c:v>278000</c:v>
                </c:pt>
                <c:pt idx="279">
                  <c:v>278000</c:v>
                </c:pt>
                <c:pt idx="280">
                  <c:v>277500</c:v>
                </c:pt>
                <c:pt idx="281">
                  <c:v>277000</c:v>
                </c:pt>
                <c:pt idx="282">
                  <c:v>277000</c:v>
                </c:pt>
                <c:pt idx="283">
                  <c:v>276000</c:v>
                </c:pt>
                <c:pt idx="284">
                  <c:v>275500</c:v>
                </c:pt>
                <c:pt idx="285">
                  <c:v>275500</c:v>
                </c:pt>
                <c:pt idx="286">
                  <c:v>275000</c:v>
                </c:pt>
                <c:pt idx="287">
                  <c:v>275000</c:v>
                </c:pt>
                <c:pt idx="288">
                  <c:v>275000</c:v>
                </c:pt>
                <c:pt idx="289">
                  <c:v>275000</c:v>
                </c:pt>
                <c:pt idx="290">
                  <c:v>275000</c:v>
                </c:pt>
                <c:pt idx="291">
                  <c:v>275000</c:v>
                </c:pt>
                <c:pt idx="292">
                  <c:v>275000</c:v>
                </c:pt>
                <c:pt idx="293">
                  <c:v>275000</c:v>
                </c:pt>
                <c:pt idx="294">
                  <c:v>274970</c:v>
                </c:pt>
                <c:pt idx="295">
                  <c:v>274900</c:v>
                </c:pt>
                <c:pt idx="296">
                  <c:v>274725</c:v>
                </c:pt>
                <c:pt idx="297">
                  <c:v>274300</c:v>
                </c:pt>
                <c:pt idx="298">
                  <c:v>274000</c:v>
                </c:pt>
                <c:pt idx="299">
                  <c:v>272500</c:v>
                </c:pt>
                <c:pt idx="300">
                  <c:v>272000</c:v>
                </c:pt>
                <c:pt idx="301">
                  <c:v>272000</c:v>
                </c:pt>
                <c:pt idx="302">
                  <c:v>271900</c:v>
                </c:pt>
                <c:pt idx="303">
                  <c:v>271500</c:v>
                </c:pt>
                <c:pt idx="304">
                  <c:v>271000</c:v>
                </c:pt>
                <c:pt idx="305">
                  <c:v>271000</c:v>
                </c:pt>
                <c:pt idx="306">
                  <c:v>270000</c:v>
                </c:pt>
                <c:pt idx="307">
                  <c:v>270000</c:v>
                </c:pt>
                <c:pt idx="308">
                  <c:v>270000</c:v>
                </c:pt>
                <c:pt idx="309">
                  <c:v>270000</c:v>
                </c:pt>
                <c:pt idx="310">
                  <c:v>270000</c:v>
                </c:pt>
                <c:pt idx="311">
                  <c:v>270000</c:v>
                </c:pt>
                <c:pt idx="312">
                  <c:v>270000</c:v>
                </c:pt>
                <c:pt idx="313">
                  <c:v>270000</c:v>
                </c:pt>
                <c:pt idx="314">
                  <c:v>269790</c:v>
                </c:pt>
                <c:pt idx="315">
                  <c:v>269500</c:v>
                </c:pt>
                <c:pt idx="316">
                  <c:v>269500</c:v>
                </c:pt>
                <c:pt idx="317">
                  <c:v>268500</c:v>
                </c:pt>
                <c:pt idx="318">
                  <c:v>268000</c:v>
                </c:pt>
                <c:pt idx="319">
                  <c:v>268000</c:v>
                </c:pt>
                <c:pt idx="320">
                  <c:v>267916</c:v>
                </c:pt>
                <c:pt idx="321">
                  <c:v>267300</c:v>
                </c:pt>
                <c:pt idx="322">
                  <c:v>267000</c:v>
                </c:pt>
                <c:pt idx="323">
                  <c:v>266500</c:v>
                </c:pt>
                <c:pt idx="324">
                  <c:v>266000</c:v>
                </c:pt>
                <c:pt idx="325">
                  <c:v>265979</c:v>
                </c:pt>
                <c:pt idx="326">
                  <c:v>265900</c:v>
                </c:pt>
                <c:pt idx="327">
                  <c:v>265000</c:v>
                </c:pt>
                <c:pt idx="328">
                  <c:v>265000</c:v>
                </c:pt>
                <c:pt idx="329">
                  <c:v>264966</c:v>
                </c:pt>
                <c:pt idx="330">
                  <c:v>264500</c:v>
                </c:pt>
                <c:pt idx="331">
                  <c:v>264132</c:v>
                </c:pt>
                <c:pt idx="332">
                  <c:v>263550</c:v>
                </c:pt>
                <c:pt idx="333">
                  <c:v>263435</c:v>
                </c:pt>
                <c:pt idx="334">
                  <c:v>263400</c:v>
                </c:pt>
                <c:pt idx="335">
                  <c:v>263000</c:v>
                </c:pt>
                <c:pt idx="336">
                  <c:v>263000</c:v>
                </c:pt>
                <c:pt idx="337">
                  <c:v>262500</c:v>
                </c:pt>
                <c:pt idx="338">
                  <c:v>262500</c:v>
                </c:pt>
                <c:pt idx="339">
                  <c:v>262280</c:v>
                </c:pt>
                <c:pt idx="340">
                  <c:v>262000</c:v>
                </c:pt>
                <c:pt idx="341">
                  <c:v>261500</c:v>
                </c:pt>
                <c:pt idx="342">
                  <c:v>261329</c:v>
                </c:pt>
                <c:pt idx="343">
                  <c:v>260400</c:v>
                </c:pt>
                <c:pt idx="344">
                  <c:v>260261</c:v>
                </c:pt>
                <c:pt idx="345">
                  <c:v>260116</c:v>
                </c:pt>
                <c:pt idx="346">
                  <c:v>260000</c:v>
                </c:pt>
                <c:pt idx="347">
                  <c:v>260000</c:v>
                </c:pt>
                <c:pt idx="348">
                  <c:v>260000</c:v>
                </c:pt>
                <c:pt idx="349">
                  <c:v>260000</c:v>
                </c:pt>
                <c:pt idx="350">
                  <c:v>260000</c:v>
                </c:pt>
                <c:pt idx="351">
                  <c:v>260000</c:v>
                </c:pt>
                <c:pt idx="352">
                  <c:v>260000</c:v>
                </c:pt>
                <c:pt idx="353">
                  <c:v>260000</c:v>
                </c:pt>
                <c:pt idx="354">
                  <c:v>260000</c:v>
                </c:pt>
                <c:pt idx="355">
                  <c:v>260000</c:v>
                </c:pt>
                <c:pt idx="356">
                  <c:v>260000</c:v>
                </c:pt>
                <c:pt idx="357">
                  <c:v>259500</c:v>
                </c:pt>
                <c:pt idx="358">
                  <c:v>259000</c:v>
                </c:pt>
                <c:pt idx="359">
                  <c:v>259000</c:v>
                </c:pt>
                <c:pt idx="360">
                  <c:v>258000</c:v>
                </c:pt>
                <c:pt idx="361">
                  <c:v>258000</c:v>
                </c:pt>
                <c:pt idx="362">
                  <c:v>257500</c:v>
                </c:pt>
                <c:pt idx="363">
                  <c:v>257500</c:v>
                </c:pt>
                <c:pt idx="364">
                  <c:v>257500</c:v>
                </c:pt>
                <c:pt idx="365">
                  <c:v>257500</c:v>
                </c:pt>
                <c:pt idx="366">
                  <c:v>257076</c:v>
                </c:pt>
                <c:pt idx="367">
                  <c:v>257000</c:v>
                </c:pt>
                <c:pt idx="368">
                  <c:v>257000</c:v>
                </c:pt>
                <c:pt idx="369">
                  <c:v>257000</c:v>
                </c:pt>
                <c:pt idx="370">
                  <c:v>257000</c:v>
                </c:pt>
                <c:pt idx="371">
                  <c:v>256900</c:v>
                </c:pt>
                <c:pt idx="372">
                  <c:v>256300</c:v>
                </c:pt>
                <c:pt idx="373">
                  <c:v>256000</c:v>
                </c:pt>
                <c:pt idx="374">
                  <c:v>256000</c:v>
                </c:pt>
                <c:pt idx="375">
                  <c:v>256000</c:v>
                </c:pt>
                <c:pt idx="376">
                  <c:v>256000</c:v>
                </c:pt>
                <c:pt idx="377">
                  <c:v>255900</c:v>
                </c:pt>
                <c:pt idx="378">
                  <c:v>255900</c:v>
                </c:pt>
                <c:pt idx="379">
                  <c:v>255500</c:v>
                </c:pt>
                <c:pt idx="380">
                  <c:v>255000</c:v>
                </c:pt>
                <c:pt idx="381">
                  <c:v>255000</c:v>
                </c:pt>
                <c:pt idx="382">
                  <c:v>255000</c:v>
                </c:pt>
                <c:pt idx="383">
                  <c:v>255000</c:v>
                </c:pt>
                <c:pt idx="384">
                  <c:v>255000</c:v>
                </c:pt>
                <c:pt idx="385">
                  <c:v>255000</c:v>
                </c:pt>
                <c:pt idx="386">
                  <c:v>254900</c:v>
                </c:pt>
                <c:pt idx="387">
                  <c:v>254900</c:v>
                </c:pt>
                <c:pt idx="388">
                  <c:v>254750</c:v>
                </c:pt>
                <c:pt idx="389">
                  <c:v>254000</c:v>
                </c:pt>
                <c:pt idx="390">
                  <c:v>253293</c:v>
                </c:pt>
                <c:pt idx="391">
                  <c:v>253000</c:v>
                </c:pt>
                <c:pt idx="392">
                  <c:v>253000</c:v>
                </c:pt>
                <c:pt idx="393">
                  <c:v>252678</c:v>
                </c:pt>
                <c:pt idx="394">
                  <c:v>252000</c:v>
                </c:pt>
                <c:pt idx="395">
                  <c:v>252000</c:v>
                </c:pt>
                <c:pt idx="396">
                  <c:v>252000</c:v>
                </c:pt>
                <c:pt idx="397">
                  <c:v>252000</c:v>
                </c:pt>
                <c:pt idx="398">
                  <c:v>252000</c:v>
                </c:pt>
                <c:pt idx="399">
                  <c:v>251000</c:v>
                </c:pt>
                <c:pt idx="400">
                  <c:v>250764</c:v>
                </c:pt>
                <c:pt idx="401">
                  <c:v>250580</c:v>
                </c:pt>
                <c:pt idx="402">
                  <c:v>250000</c:v>
                </c:pt>
                <c:pt idx="403">
                  <c:v>250000</c:v>
                </c:pt>
                <c:pt idx="404">
                  <c:v>250000</c:v>
                </c:pt>
                <c:pt idx="405">
                  <c:v>250000</c:v>
                </c:pt>
                <c:pt idx="406">
                  <c:v>250000</c:v>
                </c:pt>
                <c:pt idx="407">
                  <c:v>250000</c:v>
                </c:pt>
                <c:pt idx="408">
                  <c:v>250000</c:v>
                </c:pt>
                <c:pt idx="409">
                  <c:v>250000</c:v>
                </c:pt>
                <c:pt idx="410">
                  <c:v>250000</c:v>
                </c:pt>
                <c:pt idx="411">
                  <c:v>250000</c:v>
                </c:pt>
                <c:pt idx="412">
                  <c:v>250000</c:v>
                </c:pt>
                <c:pt idx="413">
                  <c:v>250000</c:v>
                </c:pt>
                <c:pt idx="414">
                  <c:v>250000</c:v>
                </c:pt>
                <c:pt idx="415">
                  <c:v>250000</c:v>
                </c:pt>
                <c:pt idx="416">
                  <c:v>250000</c:v>
                </c:pt>
                <c:pt idx="417">
                  <c:v>249700</c:v>
                </c:pt>
                <c:pt idx="418">
                  <c:v>249000</c:v>
                </c:pt>
                <c:pt idx="419">
                  <c:v>249000</c:v>
                </c:pt>
                <c:pt idx="420">
                  <c:v>248900</c:v>
                </c:pt>
                <c:pt idx="421">
                  <c:v>248500</c:v>
                </c:pt>
                <c:pt idx="422">
                  <c:v>248500</c:v>
                </c:pt>
                <c:pt idx="423">
                  <c:v>248328</c:v>
                </c:pt>
                <c:pt idx="424">
                  <c:v>248000</c:v>
                </c:pt>
                <c:pt idx="425">
                  <c:v>248000</c:v>
                </c:pt>
                <c:pt idx="426">
                  <c:v>247900</c:v>
                </c:pt>
                <c:pt idx="427">
                  <c:v>247000</c:v>
                </c:pt>
                <c:pt idx="428">
                  <c:v>246900</c:v>
                </c:pt>
                <c:pt idx="429">
                  <c:v>246500</c:v>
                </c:pt>
                <c:pt idx="430">
                  <c:v>245700</c:v>
                </c:pt>
                <c:pt idx="431">
                  <c:v>245350</c:v>
                </c:pt>
                <c:pt idx="432">
                  <c:v>245000</c:v>
                </c:pt>
                <c:pt idx="433">
                  <c:v>245000</c:v>
                </c:pt>
                <c:pt idx="434">
                  <c:v>245000</c:v>
                </c:pt>
                <c:pt idx="435">
                  <c:v>245000</c:v>
                </c:pt>
                <c:pt idx="436">
                  <c:v>245000</c:v>
                </c:pt>
                <c:pt idx="437">
                  <c:v>244600</c:v>
                </c:pt>
                <c:pt idx="438">
                  <c:v>244400</c:v>
                </c:pt>
                <c:pt idx="439">
                  <c:v>244000</c:v>
                </c:pt>
                <c:pt idx="440">
                  <c:v>244000</c:v>
                </c:pt>
                <c:pt idx="441">
                  <c:v>244000</c:v>
                </c:pt>
                <c:pt idx="442">
                  <c:v>243500</c:v>
                </c:pt>
                <c:pt idx="443">
                  <c:v>243000</c:v>
                </c:pt>
                <c:pt idx="444">
                  <c:v>242500</c:v>
                </c:pt>
                <c:pt idx="445">
                  <c:v>242000</c:v>
                </c:pt>
                <c:pt idx="446">
                  <c:v>242000</c:v>
                </c:pt>
                <c:pt idx="447">
                  <c:v>241600</c:v>
                </c:pt>
                <c:pt idx="448">
                  <c:v>241500</c:v>
                </c:pt>
                <c:pt idx="449">
                  <c:v>241500</c:v>
                </c:pt>
                <c:pt idx="450">
                  <c:v>241000</c:v>
                </c:pt>
                <c:pt idx="451">
                  <c:v>240900</c:v>
                </c:pt>
                <c:pt idx="452">
                  <c:v>240050</c:v>
                </c:pt>
                <c:pt idx="453">
                  <c:v>240000</c:v>
                </c:pt>
                <c:pt idx="454">
                  <c:v>240000</c:v>
                </c:pt>
                <c:pt idx="455">
                  <c:v>240000</c:v>
                </c:pt>
                <c:pt idx="456">
                  <c:v>240000</c:v>
                </c:pt>
                <c:pt idx="457">
                  <c:v>240000</c:v>
                </c:pt>
                <c:pt idx="458">
                  <c:v>240000</c:v>
                </c:pt>
                <c:pt idx="459">
                  <c:v>240000</c:v>
                </c:pt>
                <c:pt idx="460">
                  <c:v>240000</c:v>
                </c:pt>
                <c:pt idx="461">
                  <c:v>240000</c:v>
                </c:pt>
                <c:pt idx="462">
                  <c:v>240000</c:v>
                </c:pt>
                <c:pt idx="463">
                  <c:v>240000</c:v>
                </c:pt>
                <c:pt idx="464">
                  <c:v>239900</c:v>
                </c:pt>
                <c:pt idx="465">
                  <c:v>239900</c:v>
                </c:pt>
                <c:pt idx="466">
                  <c:v>239900</c:v>
                </c:pt>
                <c:pt idx="467">
                  <c:v>239799</c:v>
                </c:pt>
                <c:pt idx="468">
                  <c:v>239686</c:v>
                </c:pt>
                <c:pt idx="469">
                  <c:v>239500</c:v>
                </c:pt>
                <c:pt idx="470">
                  <c:v>239000</c:v>
                </c:pt>
                <c:pt idx="471">
                  <c:v>239000</c:v>
                </c:pt>
                <c:pt idx="472">
                  <c:v>239000</c:v>
                </c:pt>
                <c:pt idx="473">
                  <c:v>239000</c:v>
                </c:pt>
                <c:pt idx="474">
                  <c:v>239000</c:v>
                </c:pt>
                <c:pt idx="475">
                  <c:v>238500</c:v>
                </c:pt>
                <c:pt idx="476">
                  <c:v>238000</c:v>
                </c:pt>
                <c:pt idx="477">
                  <c:v>238000</c:v>
                </c:pt>
                <c:pt idx="478">
                  <c:v>237500</c:v>
                </c:pt>
                <c:pt idx="479">
                  <c:v>237000</c:v>
                </c:pt>
                <c:pt idx="480">
                  <c:v>237000</c:v>
                </c:pt>
                <c:pt idx="481">
                  <c:v>237000</c:v>
                </c:pt>
                <c:pt idx="482">
                  <c:v>237000</c:v>
                </c:pt>
                <c:pt idx="483">
                  <c:v>236500</c:v>
                </c:pt>
                <c:pt idx="484">
                  <c:v>236500</c:v>
                </c:pt>
                <c:pt idx="485">
                  <c:v>236000</c:v>
                </c:pt>
                <c:pt idx="486">
                  <c:v>236000</c:v>
                </c:pt>
                <c:pt idx="487">
                  <c:v>235876</c:v>
                </c:pt>
                <c:pt idx="488">
                  <c:v>235500</c:v>
                </c:pt>
                <c:pt idx="489">
                  <c:v>235128</c:v>
                </c:pt>
                <c:pt idx="490">
                  <c:v>235000</c:v>
                </c:pt>
                <c:pt idx="491">
                  <c:v>235000</c:v>
                </c:pt>
                <c:pt idx="492">
                  <c:v>235000</c:v>
                </c:pt>
                <c:pt idx="493">
                  <c:v>235000</c:v>
                </c:pt>
                <c:pt idx="494">
                  <c:v>235000</c:v>
                </c:pt>
                <c:pt idx="495">
                  <c:v>235000</c:v>
                </c:pt>
                <c:pt idx="496">
                  <c:v>235000</c:v>
                </c:pt>
                <c:pt idx="497">
                  <c:v>235000</c:v>
                </c:pt>
                <c:pt idx="498">
                  <c:v>235000</c:v>
                </c:pt>
                <c:pt idx="499">
                  <c:v>235000</c:v>
                </c:pt>
                <c:pt idx="500">
                  <c:v>235000</c:v>
                </c:pt>
                <c:pt idx="501">
                  <c:v>234500</c:v>
                </c:pt>
                <c:pt idx="502">
                  <c:v>234000</c:v>
                </c:pt>
                <c:pt idx="503">
                  <c:v>233555</c:v>
                </c:pt>
                <c:pt idx="504">
                  <c:v>233500</c:v>
                </c:pt>
                <c:pt idx="505">
                  <c:v>233230</c:v>
                </c:pt>
                <c:pt idx="506">
                  <c:v>233170</c:v>
                </c:pt>
                <c:pt idx="507">
                  <c:v>233000</c:v>
                </c:pt>
                <c:pt idx="508">
                  <c:v>232698</c:v>
                </c:pt>
                <c:pt idx="509">
                  <c:v>232600</c:v>
                </c:pt>
                <c:pt idx="510">
                  <c:v>232500</c:v>
                </c:pt>
                <c:pt idx="511">
                  <c:v>232000</c:v>
                </c:pt>
                <c:pt idx="512">
                  <c:v>232000</c:v>
                </c:pt>
                <c:pt idx="513">
                  <c:v>232000</c:v>
                </c:pt>
                <c:pt idx="514">
                  <c:v>231713</c:v>
                </c:pt>
                <c:pt idx="515">
                  <c:v>231500</c:v>
                </c:pt>
                <c:pt idx="516">
                  <c:v>231500</c:v>
                </c:pt>
                <c:pt idx="517">
                  <c:v>231000</c:v>
                </c:pt>
                <c:pt idx="518">
                  <c:v>231000</c:v>
                </c:pt>
                <c:pt idx="519">
                  <c:v>230500</c:v>
                </c:pt>
                <c:pt idx="520">
                  <c:v>230500</c:v>
                </c:pt>
                <c:pt idx="521">
                  <c:v>230348</c:v>
                </c:pt>
                <c:pt idx="522">
                  <c:v>230000</c:v>
                </c:pt>
                <c:pt idx="523">
                  <c:v>230000</c:v>
                </c:pt>
                <c:pt idx="524">
                  <c:v>230000</c:v>
                </c:pt>
                <c:pt idx="525">
                  <c:v>230000</c:v>
                </c:pt>
                <c:pt idx="526">
                  <c:v>230000</c:v>
                </c:pt>
                <c:pt idx="527">
                  <c:v>230000</c:v>
                </c:pt>
                <c:pt idx="528">
                  <c:v>230000</c:v>
                </c:pt>
                <c:pt idx="529">
                  <c:v>230000</c:v>
                </c:pt>
                <c:pt idx="530">
                  <c:v>230000</c:v>
                </c:pt>
                <c:pt idx="531">
                  <c:v>230000</c:v>
                </c:pt>
                <c:pt idx="532">
                  <c:v>229800</c:v>
                </c:pt>
                <c:pt idx="533">
                  <c:v>229800</c:v>
                </c:pt>
                <c:pt idx="534">
                  <c:v>229456</c:v>
                </c:pt>
                <c:pt idx="535">
                  <c:v>229000</c:v>
                </c:pt>
                <c:pt idx="536">
                  <c:v>229000</c:v>
                </c:pt>
                <c:pt idx="537">
                  <c:v>229000</c:v>
                </c:pt>
                <c:pt idx="538">
                  <c:v>228500</c:v>
                </c:pt>
                <c:pt idx="539">
                  <c:v>228500</c:v>
                </c:pt>
                <c:pt idx="540">
                  <c:v>228500</c:v>
                </c:pt>
                <c:pt idx="541">
                  <c:v>228500</c:v>
                </c:pt>
                <c:pt idx="542">
                  <c:v>228000</c:v>
                </c:pt>
                <c:pt idx="543">
                  <c:v>228000</c:v>
                </c:pt>
                <c:pt idx="544">
                  <c:v>228000</c:v>
                </c:pt>
                <c:pt idx="545">
                  <c:v>227875</c:v>
                </c:pt>
                <c:pt idx="546">
                  <c:v>227680</c:v>
                </c:pt>
                <c:pt idx="547">
                  <c:v>227000</c:v>
                </c:pt>
                <c:pt idx="548">
                  <c:v>227000</c:v>
                </c:pt>
                <c:pt idx="549">
                  <c:v>227000</c:v>
                </c:pt>
                <c:pt idx="550">
                  <c:v>227000</c:v>
                </c:pt>
                <c:pt idx="551">
                  <c:v>227000</c:v>
                </c:pt>
                <c:pt idx="552">
                  <c:v>226750</c:v>
                </c:pt>
                <c:pt idx="553">
                  <c:v>226700</c:v>
                </c:pt>
                <c:pt idx="554">
                  <c:v>226500</c:v>
                </c:pt>
                <c:pt idx="555">
                  <c:v>226500</c:v>
                </c:pt>
                <c:pt idx="556">
                  <c:v>226001</c:v>
                </c:pt>
                <c:pt idx="557">
                  <c:v>226000</c:v>
                </c:pt>
                <c:pt idx="558">
                  <c:v>226000</c:v>
                </c:pt>
                <c:pt idx="559">
                  <c:v>226000</c:v>
                </c:pt>
                <c:pt idx="560">
                  <c:v>225000</c:v>
                </c:pt>
                <c:pt idx="561">
                  <c:v>225000</c:v>
                </c:pt>
                <c:pt idx="562">
                  <c:v>225000</c:v>
                </c:pt>
                <c:pt idx="563">
                  <c:v>225000</c:v>
                </c:pt>
                <c:pt idx="564">
                  <c:v>225000</c:v>
                </c:pt>
                <c:pt idx="565">
                  <c:v>225000</c:v>
                </c:pt>
                <c:pt idx="566">
                  <c:v>225000</c:v>
                </c:pt>
                <c:pt idx="567">
                  <c:v>225000</c:v>
                </c:pt>
                <c:pt idx="568">
                  <c:v>225000</c:v>
                </c:pt>
                <c:pt idx="569">
                  <c:v>225000</c:v>
                </c:pt>
                <c:pt idx="570">
                  <c:v>225000</c:v>
                </c:pt>
                <c:pt idx="571">
                  <c:v>224900</c:v>
                </c:pt>
                <c:pt idx="572">
                  <c:v>224900</c:v>
                </c:pt>
                <c:pt idx="573">
                  <c:v>224500</c:v>
                </c:pt>
                <c:pt idx="574">
                  <c:v>224500</c:v>
                </c:pt>
                <c:pt idx="575">
                  <c:v>224243</c:v>
                </c:pt>
                <c:pt idx="576">
                  <c:v>224000</c:v>
                </c:pt>
                <c:pt idx="577">
                  <c:v>224000</c:v>
                </c:pt>
                <c:pt idx="578">
                  <c:v>223500</c:v>
                </c:pt>
                <c:pt idx="579">
                  <c:v>223500</c:v>
                </c:pt>
                <c:pt idx="580">
                  <c:v>223000</c:v>
                </c:pt>
                <c:pt idx="581">
                  <c:v>223000</c:v>
                </c:pt>
                <c:pt idx="582">
                  <c:v>222500</c:v>
                </c:pt>
                <c:pt idx="583">
                  <c:v>222500</c:v>
                </c:pt>
                <c:pt idx="584">
                  <c:v>222000</c:v>
                </c:pt>
                <c:pt idx="585">
                  <c:v>222000</c:v>
                </c:pt>
                <c:pt idx="586">
                  <c:v>222000</c:v>
                </c:pt>
                <c:pt idx="587">
                  <c:v>222000</c:v>
                </c:pt>
                <c:pt idx="588">
                  <c:v>221800</c:v>
                </c:pt>
                <c:pt idx="589">
                  <c:v>221500</c:v>
                </c:pt>
                <c:pt idx="590">
                  <c:v>221500</c:v>
                </c:pt>
                <c:pt idx="591">
                  <c:v>221300</c:v>
                </c:pt>
                <c:pt idx="592">
                  <c:v>221000</c:v>
                </c:pt>
                <c:pt idx="593">
                  <c:v>221000</c:v>
                </c:pt>
                <c:pt idx="594">
                  <c:v>221000</c:v>
                </c:pt>
                <c:pt idx="595">
                  <c:v>220000</c:v>
                </c:pt>
                <c:pt idx="596">
                  <c:v>220000</c:v>
                </c:pt>
                <c:pt idx="597">
                  <c:v>220000</c:v>
                </c:pt>
                <c:pt idx="598">
                  <c:v>220000</c:v>
                </c:pt>
                <c:pt idx="599">
                  <c:v>220000</c:v>
                </c:pt>
                <c:pt idx="600">
                  <c:v>220000</c:v>
                </c:pt>
                <c:pt idx="601">
                  <c:v>220000</c:v>
                </c:pt>
                <c:pt idx="602">
                  <c:v>220000</c:v>
                </c:pt>
                <c:pt idx="603">
                  <c:v>220000</c:v>
                </c:pt>
                <c:pt idx="604">
                  <c:v>220000</c:v>
                </c:pt>
                <c:pt idx="605">
                  <c:v>220000</c:v>
                </c:pt>
                <c:pt idx="606">
                  <c:v>220000</c:v>
                </c:pt>
                <c:pt idx="607">
                  <c:v>220000</c:v>
                </c:pt>
                <c:pt idx="608">
                  <c:v>219500</c:v>
                </c:pt>
                <c:pt idx="609">
                  <c:v>219500</c:v>
                </c:pt>
                <c:pt idx="610">
                  <c:v>219500</c:v>
                </c:pt>
                <c:pt idx="611">
                  <c:v>219500</c:v>
                </c:pt>
                <c:pt idx="612">
                  <c:v>219210</c:v>
                </c:pt>
                <c:pt idx="613">
                  <c:v>219000</c:v>
                </c:pt>
                <c:pt idx="614">
                  <c:v>218836</c:v>
                </c:pt>
                <c:pt idx="615">
                  <c:v>218689</c:v>
                </c:pt>
                <c:pt idx="616">
                  <c:v>218500</c:v>
                </c:pt>
                <c:pt idx="617">
                  <c:v>218000</c:v>
                </c:pt>
                <c:pt idx="618">
                  <c:v>218000</c:v>
                </c:pt>
                <c:pt idx="619">
                  <c:v>218000</c:v>
                </c:pt>
                <c:pt idx="620">
                  <c:v>217500</c:v>
                </c:pt>
                <c:pt idx="621">
                  <c:v>217500</c:v>
                </c:pt>
                <c:pt idx="622">
                  <c:v>217000</c:v>
                </c:pt>
                <c:pt idx="623">
                  <c:v>217000</c:v>
                </c:pt>
                <c:pt idx="624">
                  <c:v>217000</c:v>
                </c:pt>
                <c:pt idx="625">
                  <c:v>217000</c:v>
                </c:pt>
                <c:pt idx="626">
                  <c:v>217000</c:v>
                </c:pt>
                <c:pt idx="627">
                  <c:v>216837</c:v>
                </c:pt>
                <c:pt idx="628">
                  <c:v>216500</c:v>
                </c:pt>
                <c:pt idx="629">
                  <c:v>216000</c:v>
                </c:pt>
                <c:pt idx="630">
                  <c:v>216000</c:v>
                </c:pt>
                <c:pt idx="631">
                  <c:v>215700</c:v>
                </c:pt>
                <c:pt idx="632">
                  <c:v>215200</c:v>
                </c:pt>
                <c:pt idx="633">
                  <c:v>215000</c:v>
                </c:pt>
                <c:pt idx="634">
                  <c:v>215000</c:v>
                </c:pt>
                <c:pt idx="635">
                  <c:v>215000</c:v>
                </c:pt>
                <c:pt idx="636">
                  <c:v>215000</c:v>
                </c:pt>
                <c:pt idx="637">
                  <c:v>215000</c:v>
                </c:pt>
                <c:pt idx="638">
                  <c:v>215000</c:v>
                </c:pt>
                <c:pt idx="639">
                  <c:v>215000</c:v>
                </c:pt>
                <c:pt idx="640">
                  <c:v>215000</c:v>
                </c:pt>
                <c:pt idx="641">
                  <c:v>215000</c:v>
                </c:pt>
                <c:pt idx="642">
                  <c:v>215000</c:v>
                </c:pt>
                <c:pt idx="643">
                  <c:v>215000</c:v>
                </c:pt>
                <c:pt idx="644">
                  <c:v>215000</c:v>
                </c:pt>
                <c:pt idx="645">
                  <c:v>214900</c:v>
                </c:pt>
                <c:pt idx="646">
                  <c:v>214500</c:v>
                </c:pt>
                <c:pt idx="647">
                  <c:v>214000</c:v>
                </c:pt>
                <c:pt idx="648">
                  <c:v>214000</c:v>
                </c:pt>
                <c:pt idx="649">
                  <c:v>214000</c:v>
                </c:pt>
                <c:pt idx="650">
                  <c:v>214000</c:v>
                </c:pt>
                <c:pt idx="651">
                  <c:v>214000</c:v>
                </c:pt>
                <c:pt idx="652">
                  <c:v>214000</c:v>
                </c:pt>
                <c:pt idx="653">
                  <c:v>214000</c:v>
                </c:pt>
                <c:pt idx="654">
                  <c:v>213500</c:v>
                </c:pt>
                <c:pt idx="655">
                  <c:v>213500</c:v>
                </c:pt>
                <c:pt idx="656">
                  <c:v>213250</c:v>
                </c:pt>
                <c:pt idx="657">
                  <c:v>213133</c:v>
                </c:pt>
                <c:pt idx="658">
                  <c:v>213000</c:v>
                </c:pt>
                <c:pt idx="659">
                  <c:v>213000</c:v>
                </c:pt>
                <c:pt idx="660">
                  <c:v>213000</c:v>
                </c:pt>
                <c:pt idx="661">
                  <c:v>213000</c:v>
                </c:pt>
                <c:pt idx="662">
                  <c:v>213000</c:v>
                </c:pt>
                <c:pt idx="663">
                  <c:v>213000</c:v>
                </c:pt>
                <c:pt idx="664">
                  <c:v>213000</c:v>
                </c:pt>
                <c:pt idx="665">
                  <c:v>213000</c:v>
                </c:pt>
                <c:pt idx="666">
                  <c:v>212999</c:v>
                </c:pt>
                <c:pt idx="667">
                  <c:v>212900</c:v>
                </c:pt>
                <c:pt idx="668">
                  <c:v>212700</c:v>
                </c:pt>
                <c:pt idx="669">
                  <c:v>212500</c:v>
                </c:pt>
                <c:pt idx="670">
                  <c:v>212300</c:v>
                </c:pt>
                <c:pt idx="671">
                  <c:v>212109</c:v>
                </c:pt>
                <c:pt idx="672">
                  <c:v>212000</c:v>
                </c:pt>
                <c:pt idx="673">
                  <c:v>212000</c:v>
                </c:pt>
                <c:pt idx="674">
                  <c:v>211000</c:v>
                </c:pt>
                <c:pt idx="675">
                  <c:v>211000</c:v>
                </c:pt>
                <c:pt idx="676">
                  <c:v>211000</c:v>
                </c:pt>
                <c:pt idx="677">
                  <c:v>211000</c:v>
                </c:pt>
                <c:pt idx="678">
                  <c:v>211000</c:v>
                </c:pt>
                <c:pt idx="679">
                  <c:v>210900</c:v>
                </c:pt>
                <c:pt idx="680">
                  <c:v>210400</c:v>
                </c:pt>
                <c:pt idx="681">
                  <c:v>210000</c:v>
                </c:pt>
                <c:pt idx="682">
                  <c:v>210000</c:v>
                </c:pt>
                <c:pt idx="683">
                  <c:v>210000</c:v>
                </c:pt>
                <c:pt idx="684">
                  <c:v>210000</c:v>
                </c:pt>
                <c:pt idx="685">
                  <c:v>210000</c:v>
                </c:pt>
                <c:pt idx="686">
                  <c:v>210000</c:v>
                </c:pt>
                <c:pt idx="687">
                  <c:v>210000</c:v>
                </c:pt>
                <c:pt idx="688">
                  <c:v>210000</c:v>
                </c:pt>
                <c:pt idx="689">
                  <c:v>209700</c:v>
                </c:pt>
                <c:pt idx="690">
                  <c:v>209500</c:v>
                </c:pt>
                <c:pt idx="691">
                  <c:v>209000</c:v>
                </c:pt>
                <c:pt idx="692">
                  <c:v>209000</c:v>
                </c:pt>
                <c:pt idx="693">
                  <c:v>209000</c:v>
                </c:pt>
                <c:pt idx="694">
                  <c:v>208900</c:v>
                </c:pt>
                <c:pt idx="695">
                  <c:v>208900</c:v>
                </c:pt>
                <c:pt idx="696">
                  <c:v>208500</c:v>
                </c:pt>
                <c:pt idx="697">
                  <c:v>208300</c:v>
                </c:pt>
                <c:pt idx="698">
                  <c:v>208000</c:v>
                </c:pt>
                <c:pt idx="699">
                  <c:v>207500</c:v>
                </c:pt>
                <c:pt idx="700">
                  <c:v>207500</c:v>
                </c:pt>
                <c:pt idx="701">
                  <c:v>207500</c:v>
                </c:pt>
                <c:pt idx="702">
                  <c:v>207500</c:v>
                </c:pt>
                <c:pt idx="703">
                  <c:v>207000</c:v>
                </c:pt>
                <c:pt idx="704">
                  <c:v>207000</c:v>
                </c:pt>
                <c:pt idx="705">
                  <c:v>207000</c:v>
                </c:pt>
                <c:pt idx="706">
                  <c:v>207000</c:v>
                </c:pt>
                <c:pt idx="707">
                  <c:v>207000</c:v>
                </c:pt>
                <c:pt idx="708">
                  <c:v>206900</c:v>
                </c:pt>
                <c:pt idx="709">
                  <c:v>206580</c:v>
                </c:pt>
                <c:pt idx="710">
                  <c:v>206000</c:v>
                </c:pt>
                <c:pt idx="711">
                  <c:v>206000</c:v>
                </c:pt>
                <c:pt idx="712">
                  <c:v>205950</c:v>
                </c:pt>
                <c:pt idx="713">
                  <c:v>205000</c:v>
                </c:pt>
                <c:pt idx="714">
                  <c:v>205000</c:v>
                </c:pt>
                <c:pt idx="715">
                  <c:v>205000</c:v>
                </c:pt>
                <c:pt idx="716">
                  <c:v>205000</c:v>
                </c:pt>
                <c:pt idx="717">
                  <c:v>205000</c:v>
                </c:pt>
                <c:pt idx="718">
                  <c:v>205000</c:v>
                </c:pt>
                <c:pt idx="719">
                  <c:v>205000</c:v>
                </c:pt>
                <c:pt idx="720">
                  <c:v>205000</c:v>
                </c:pt>
                <c:pt idx="721">
                  <c:v>204900</c:v>
                </c:pt>
                <c:pt idx="722">
                  <c:v>204750</c:v>
                </c:pt>
                <c:pt idx="723">
                  <c:v>204500</c:v>
                </c:pt>
                <c:pt idx="724">
                  <c:v>204000</c:v>
                </c:pt>
                <c:pt idx="725">
                  <c:v>204000</c:v>
                </c:pt>
                <c:pt idx="726">
                  <c:v>204000</c:v>
                </c:pt>
                <c:pt idx="727">
                  <c:v>204000</c:v>
                </c:pt>
                <c:pt idx="728">
                  <c:v>204000</c:v>
                </c:pt>
                <c:pt idx="729">
                  <c:v>203160</c:v>
                </c:pt>
                <c:pt idx="730">
                  <c:v>203135</c:v>
                </c:pt>
                <c:pt idx="731">
                  <c:v>203000</c:v>
                </c:pt>
                <c:pt idx="732">
                  <c:v>203000</c:v>
                </c:pt>
                <c:pt idx="733">
                  <c:v>203000</c:v>
                </c:pt>
                <c:pt idx="734">
                  <c:v>203000</c:v>
                </c:pt>
                <c:pt idx="735">
                  <c:v>203000</c:v>
                </c:pt>
                <c:pt idx="736">
                  <c:v>202900</c:v>
                </c:pt>
                <c:pt idx="737">
                  <c:v>202500</c:v>
                </c:pt>
                <c:pt idx="738">
                  <c:v>202500</c:v>
                </c:pt>
                <c:pt idx="739">
                  <c:v>202500</c:v>
                </c:pt>
                <c:pt idx="740">
                  <c:v>202000</c:v>
                </c:pt>
                <c:pt idx="741">
                  <c:v>202000</c:v>
                </c:pt>
                <c:pt idx="742">
                  <c:v>201800</c:v>
                </c:pt>
                <c:pt idx="743">
                  <c:v>201490</c:v>
                </c:pt>
                <c:pt idx="744">
                  <c:v>201000</c:v>
                </c:pt>
                <c:pt idx="745">
                  <c:v>201000</c:v>
                </c:pt>
                <c:pt idx="746">
                  <c:v>201000</c:v>
                </c:pt>
                <c:pt idx="747">
                  <c:v>201000</c:v>
                </c:pt>
                <c:pt idx="748">
                  <c:v>201000</c:v>
                </c:pt>
                <c:pt idx="749">
                  <c:v>200825</c:v>
                </c:pt>
                <c:pt idx="750">
                  <c:v>200624</c:v>
                </c:pt>
                <c:pt idx="751">
                  <c:v>200500</c:v>
                </c:pt>
                <c:pt idx="752">
                  <c:v>200500</c:v>
                </c:pt>
                <c:pt idx="753">
                  <c:v>200141</c:v>
                </c:pt>
                <c:pt idx="754">
                  <c:v>200100</c:v>
                </c:pt>
                <c:pt idx="755">
                  <c:v>200000</c:v>
                </c:pt>
                <c:pt idx="756">
                  <c:v>200000</c:v>
                </c:pt>
                <c:pt idx="757">
                  <c:v>200000</c:v>
                </c:pt>
                <c:pt idx="758">
                  <c:v>200000</c:v>
                </c:pt>
                <c:pt idx="759">
                  <c:v>200000</c:v>
                </c:pt>
                <c:pt idx="760">
                  <c:v>200000</c:v>
                </c:pt>
                <c:pt idx="761">
                  <c:v>200000</c:v>
                </c:pt>
                <c:pt idx="762">
                  <c:v>200000</c:v>
                </c:pt>
                <c:pt idx="763">
                  <c:v>200000</c:v>
                </c:pt>
                <c:pt idx="764">
                  <c:v>200000</c:v>
                </c:pt>
                <c:pt idx="765">
                  <c:v>200000</c:v>
                </c:pt>
                <c:pt idx="766">
                  <c:v>200000</c:v>
                </c:pt>
                <c:pt idx="767">
                  <c:v>200000</c:v>
                </c:pt>
                <c:pt idx="768">
                  <c:v>199900</c:v>
                </c:pt>
                <c:pt idx="769">
                  <c:v>199500</c:v>
                </c:pt>
                <c:pt idx="770">
                  <c:v>199500</c:v>
                </c:pt>
                <c:pt idx="771">
                  <c:v>199000</c:v>
                </c:pt>
                <c:pt idx="772">
                  <c:v>198900</c:v>
                </c:pt>
                <c:pt idx="773">
                  <c:v>198600</c:v>
                </c:pt>
                <c:pt idx="774">
                  <c:v>198500</c:v>
                </c:pt>
                <c:pt idx="775">
                  <c:v>198500</c:v>
                </c:pt>
                <c:pt idx="776">
                  <c:v>198444</c:v>
                </c:pt>
                <c:pt idx="777">
                  <c:v>198000</c:v>
                </c:pt>
                <c:pt idx="778">
                  <c:v>198000</c:v>
                </c:pt>
                <c:pt idx="779">
                  <c:v>198000</c:v>
                </c:pt>
                <c:pt idx="780">
                  <c:v>197900</c:v>
                </c:pt>
                <c:pt idx="781">
                  <c:v>197900</c:v>
                </c:pt>
                <c:pt idx="782">
                  <c:v>197900</c:v>
                </c:pt>
                <c:pt idx="783">
                  <c:v>197600</c:v>
                </c:pt>
                <c:pt idx="784">
                  <c:v>197500</c:v>
                </c:pt>
                <c:pt idx="785">
                  <c:v>197500</c:v>
                </c:pt>
                <c:pt idx="786">
                  <c:v>197000</c:v>
                </c:pt>
                <c:pt idx="787">
                  <c:v>197000</c:v>
                </c:pt>
                <c:pt idx="788">
                  <c:v>197000</c:v>
                </c:pt>
                <c:pt idx="789">
                  <c:v>197000</c:v>
                </c:pt>
                <c:pt idx="790">
                  <c:v>196500</c:v>
                </c:pt>
                <c:pt idx="791">
                  <c:v>196500</c:v>
                </c:pt>
                <c:pt idx="792">
                  <c:v>196500</c:v>
                </c:pt>
                <c:pt idx="793">
                  <c:v>196000</c:v>
                </c:pt>
                <c:pt idx="794">
                  <c:v>196000</c:v>
                </c:pt>
                <c:pt idx="795">
                  <c:v>196000</c:v>
                </c:pt>
                <c:pt idx="796">
                  <c:v>195800</c:v>
                </c:pt>
                <c:pt idx="797">
                  <c:v>195500</c:v>
                </c:pt>
                <c:pt idx="798">
                  <c:v>195500</c:v>
                </c:pt>
                <c:pt idx="799">
                  <c:v>195500</c:v>
                </c:pt>
                <c:pt idx="800">
                  <c:v>195400</c:v>
                </c:pt>
                <c:pt idx="801">
                  <c:v>195000</c:v>
                </c:pt>
                <c:pt idx="802">
                  <c:v>195000</c:v>
                </c:pt>
                <c:pt idx="803">
                  <c:v>195000</c:v>
                </c:pt>
                <c:pt idx="804">
                  <c:v>195000</c:v>
                </c:pt>
                <c:pt idx="805">
                  <c:v>195000</c:v>
                </c:pt>
                <c:pt idx="806">
                  <c:v>195000</c:v>
                </c:pt>
                <c:pt idx="807">
                  <c:v>194500</c:v>
                </c:pt>
                <c:pt idx="808">
                  <c:v>194500</c:v>
                </c:pt>
                <c:pt idx="809">
                  <c:v>194500</c:v>
                </c:pt>
                <c:pt idx="810">
                  <c:v>194000</c:v>
                </c:pt>
                <c:pt idx="811">
                  <c:v>194000</c:v>
                </c:pt>
                <c:pt idx="812">
                  <c:v>194000</c:v>
                </c:pt>
                <c:pt idx="813">
                  <c:v>194000</c:v>
                </c:pt>
                <c:pt idx="814">
                  <c:v>193879</c:v>
                </c:pt>
                <c:pt idx="815">
                  <c:v>193500</c:v>
                </c:pt>
                <c:pt idx="816">
                  <c:v>193500</c:v>
                </c:pt>
                <c:pt idx="817">
                  <c:v>193000</c:v>
                </c:pt>
                <c:pt idx="818">
                  <c:v>193000</c:v>
                </c:pt>
                <c:pt idx="819">
                  <c:v>193000</c:v>
                </c:pt>
                <c:pt idx="820">
                  <c:v>193000</c:v>
                </c:pt>
                <c:pt idx="821">
                  <c:v>193000</c:v>
                </c:pt>
                <c:pt idx="822">
                  <c:v>193000</c:v>
                </c:pt>
                <c:pt idx="823">
                  <c:v>192500</c:v>
                </c:pt>
                <c:pt idx="824">
                  <c:v>192500</c:v>
                </c:pt>
                <c:pt idx="825">
                  <c:v>192350</c:v>
                </c:pt>
                <c:pt idx="826">
                  <c:v>192140</c:v>
                </c:pt>
                <c:pt idx="827">
                  <c:v>192100</c:v>
                </c:pt>
                <c:pt idx="828">
                  <c:v>192000</c:v>
                </c:pt>
                <c:pt idx="829">
                  <c:v>192000</c:v>
                </c:pt>
                <c:pt idx="830">
                  <c:v>192000</c:v>
                </c:pt>
                <c:pt idx="831">
                  <c:v>192000</c:v>
                </c:pt>
                <c:pt idx="832">
                  <c:v>192000</c:v>
                </c:pt>
                <c:pt idx="833">
                  <c:v>192000</c:v>
                </c:pt>
                <c:pt idx="834">
                  <c:v>192000</c:v>
                </c:pt>
                <c:pt idx="835">
                  <c:v>192000</c:v>
                </c:pt>
                <c:pt idx="836">
                  <c:v>191750</c:v>
                </c:pt>
                <c:pt idx="837">
                  <c:v>191000</c:v>
                </c:pt>
                <c:pt idx="838">
                  <c:v>191000</c:v>
                </c:pt>
                <c:pt idx="839">
                  <c:v>191000</c:v>
                </c:pt>
                <c:pt idx="840">
                  <c:v>191000</c:v>
                </c:pt>
                <c:pt idx="841">
                  <c:v>191000</c:v>
                </c:pt>
                <c:pt idx="842">
                  <c:v>191000</c:v>
                </c:pt>
                <c:pt idx="843">
                  <c:v>190550</c:v>
                </c:pt>
                <c:pt idx="844">
                  <c:v>190500</c:v>
                </c:pt>
                <c:pt idx="845">
                  <c:v>190000</c:v>
                </c:pt>
                <c:pt idx="846">
                  <c:v>190000</c:v>
                </c:pt>
                <c:pt idx="847">
                  <c:v>190000</c:v>
                </c:pt>
                <c:pt idx="848">
                  <c:v>190000</c:v>
                </c:pt>
                <c:pt idx="849">
                  <c:v>190000</c:v>
                </c:pt>
                <c:pt idx="850">
                  <c:v>190000</c:v>
                </c:pt>
                <c:pt idx="851">
                  <c:v>190000</c:v>
                </c:pt>
                <c:pt idx="852">
                  <c:v>190000</c:v>
                </c:pt>
                <c:pt idx="853">
                  <c:v>190000</c:v>
                </c:pt>
                <c:pt idx="854">
                  <c:v>190000</c:v>
                </c:pt>
                <c:pt idx="855">
                  <c:v>190000</c:v>
                </c:pt>
                <c:pt idx="856">
                  <c:v>190000</c:v>
                </c:pt>
                <c:pt idx="857">
                  <c:v>190000</c:v>
                </c:pt>
                <c:pt idx="858">
                  <c:v>190000</c:v>
                </c:pt>
                <c:pt idx="859">
                  <c:v>189950</c:v>
                </c:pt>
                <c:pt idx="860">
                  <c:v>189900</c:v>
                </c:pt>
                <c:pt idx="861">
                  <c:v>189500</c:v>
                </c:pt>
                <c:pt idx="862">
                  <c:v>189500</c:v>
                </c:pt>
                <c:pt idx="863">
                  <c:v>189000</c:v>
                </c:pt>
                <c:pt idx="864">
                  <c:v>189000</c:v>
                </c:pt>
                <c:pt idx="865">
                  <c:v>189000</c:v>
                </c:pt>
                <c:pt idx="866">
                  <c:v>189000</c:v>
                </c:pt>
                <c:pt idx="867">
                  <c:v>189000</c:v>
                </c:pt>
                <c:pt idx="868">
                  <c:v>189000</c:v>
                </c:pt>
                <c:pt idx="869">
                  <c:v>189000</c:v>
                </c:pt>
                <c:pt idx="870">
                  <c:v>188900</c:v>
                </c:pt>
                <c:pt idx="871">
                  <c:v>188700</c:v>
                </c:pt>
                <c:pt idx="872">
                  <c:v>188500</c:v>
                </c:pt>
                <c:pt idx="873">
                  <c:v>188500</c:v>
                </c:pt>
                <c:pt idx="874">
                  <c:v>188500</c:v>
                </c:pt>
                <c:pt idx="875">
                  <c:v>188000</c:v>
                </c:pt>
                <c:pt idx="876">
                  <c:v>188000</c:v>
                </c:pt>
                <c:pt idx="877">
                  <c:v>188000</c:v>
                </c:pt>
                <c:pt idx="878">
                  <c:v>188000</c:v>
                </c:pt>
                <c:pt idx="879">
                  <c:v>188000</c:v>
                </c:pt>
                <c:pt idx="880">
                  <c:v>188000</c:v>
                </c:pt>
                <c:pt idx="881">
                  <c:v>188000</c:v>
                </c:pt>
                <c:pt idx="882">
                  <c:v>187750</c:v>
                </c:pt>
                <c:pt idx="883">
                  <c:v>187687</c:v>
                </c:pt>
                <c:pt idx="884">
                  <c:v>187500</c:v>
                </c:pt>
                <c:pt idx="885">
                  <c:v>187500</c:v>
                </c:pt>
                <c:pt idx="886">
                  <c:v>187500</c:v>
                </c:pt>
                <c:pt idx="887">
                  <c:v>187500</c:v>
                </c:pt>
                <c:pt idx="888">
                  <c:v>187500</c:v>
                </c:pt>
                <c:pt idx="889">
                  <c:v>187500</c:v>
                </c:pt>
                <c:pt idx="890">
                  <c:v>187500</c:v>
                </c:pt>
                <c:pt idx="891">
                  <c:v>187100</c:v>
                </c:pt>
                <c:pt idx="892">
                  <c:v>187000</c:v>
                </c:pt>
                <c:pt idx="893">
                  <c:v>187000</c:v>
                </c:pt>
                <c:pt idx="894">
                  <c:v>187000</c:v>
                </c:pt>
                <c:pt idx="895">
                  <c:v>187000</c:v>
                </c:pt>
                <c:pt idx="896">
                  <c:v>187000</c:v>
                </c:pt>
                <c:pt idx="897">
                  <c:v>187000</c:v>
                </c:pt>
                <c:pt idx="898">
                  <c:v>187000</c:v>
                </c:pt>
                <c:pt idx="899">
                  <c:v>187000</c:v>
                </c:pt>
                <c:pt idx="900">
                  <c:v>186800</c:v>
                </c:pt>
                <c:pt idx="901">
                  <c:v>186700</c:v>
                </c:pt>
                <c:pt idx="902">
                  <c:v>186500</c:v>
                </c:pt>
                <c:pt idx="903">
                  <c:v>186500</c:v>
                </c:pt>
                <c:pt idx="904">
                  <c:v>186500</c:v>
                </c:pt>
                <c:pt idx="905">
                  <c:v>186000</c:v>
                </c:pt>
                <c:pt idx="906">
                  <c:v>186000</c:v>
                </c:pt>
                <c:pt idx="907">
                  <c:v>185900</c:v>
                </c:pt>
                <c:pt idx="908">
                  <c:v>185900</c:v>
                </c:pt>
                <c:pt idx="909">
                  <c:v>185750</c:v>
                </c:pt>
                <c:pt idx="910">
                  <c:v>185500</c:v>
                </c:pt>
                <c:pt idx="911">
                  <c:v>185485</c:v>
                </c:pt>
                <c:pt idx="912">
                  <c:v>185101</c:v>
                </c:pt>
                <c:pt idx="913">
                  <c:v>185088</c:v>
                </c:pt>
                <c:pt idx="914">
                  <c:v>185000</c:v>
                </c:pt>
                <c:pt idx="915">
                  <c:v>185000</c:v>
                </c:pt>
                <c:pt idx="916">
                  <c:v>185000</c:v>
                </c:pt>
                <c:pt idx="917">
                  <c:v>185000</c:v>
                </c:pt>
                <c:pt idx="918">
                  <c:v>185000</c:v>
                </c:pt>
                <c:pt idx="919">
                  <c:v>185000</c:v>
                </c:pt>
                <c:pt idx="920">
                  <c:v>185000</c:v>
                </c:pt>
                <c:pt idx="921">
                  <c:v>185000</c:v>
                </c:pt>
                <c:pt idx="922">
                  <c:v>185000</c:v>
                </c:pt>
                <c:pt idx="923">
                  <c:v>185000</c:v>
                </c:pt>
                <c:pt idx="924">
                  <c:v>185000</c:v>
                </c:pt>
                <c:pt idx="925">
                  <c:v>185000</c:v>
                </c:pt>
                <c:pt idx="926">
                  <c:v>185000</c:v>
                </c:pt>
                <c:pt idx="927">
                  <c:v>185000</c:v>
                </c:pt>
                <c:pt idx="928">
                  <c:v>185000</c:v>
                </c:pt>
                <c:pt idx="929">
                  <c:v>185000</c:v>
                </c:pt>
                <c:pt idx="930">
                  <c:v>185000</c:v>
                </c:pt>
                <c:pt idx="931">
                  <c:v>185000</c:v>
                </c:pt>
                <c:pt idx="932">
                  <c:v>185000</c:v>
                </c:pt>
                <c:pt idx="933">
                  <c:v>184900</c:v>
                </c:pt>
                <c:pt idx="934">
                  <c:v>184900</c:v>
                </c:pt>
                <c:pt idx="935">
                  <c:v>184900</c:v>
                </c:pt>
                <c:pt idx="936">
                  <c:v>184750</c:v>
                </c:pt>
                <c:pt idx="937">
                  <c:v>184500</c:v>
                </c:pt>
                <c:pt idx="938">
                  <c:v>184500</c:v>
                </c:pt>
                <c:pt idx="939">
                  <c:v>184100</c:v>
                </c:pt>
                <c:pt idx="940">
                  <c:v>184000</c:v>
                </c:pt>
                <c:pt idx="941">
                  <c:v>184000</c:v>
                </c:pt>
                <c:pt idx="942">
                  <c:v>184000</c:v>
                </c:pt>
                <c:pt idx="943">
                  <c:v>184000</c:v>
                </c:pt>
                <c:pt idx="944">
                  <c:v>184000</c:v>
                </c:pt>
                <c:pt idx="945">
                  <c:v>184000</c:v>
                </c:pt>
                <c:pt idx="946">
                  <c:v>184000</c:v>
                </c:pt>
                <c:pt idx="947">
                  <c:v>184000</c:v>
                </c:pt>
                <c:pt idx="948">
                  <c:v>184000</c:v>
                </c:pt>
                <c:pt idx="949">
                  <c:v>183850</c:v>
                </c:pt>
                <c:pt idx="950">
                  <c:v>183600</c:v>
                </c:pt>
                <c:pt idx="951">
                  <c:v>183500</c:v>
                </c:pt>
                <c:pt idx="952">
                  <c:v>183500</c:v>
                </c:pt>
                <c:pt idx="953">
                  <c:v>183500</c:v>
                </c:pt>
                <c:pt idx="954">
                  <c:v>183500</c:v>
                </c:pt>
                <c:pt idx="955">
                  <c:v>183200</c:v>
                </c:pt>
                <c:pt idx="956">
                  <c:v>183000</c:v>
                </c:pt>
                <c:pt idx="957">
                  <c:v>183000</c:v>
                </c:pt>
                <c:pt idx="958">
                  <c:v>183000</c:v>
                </c:pt>
                <c:pt idx="959">
                  <c:v>183000</c:v>
                </c:pt>
                <c:pt idx="960">
                  <c:v>182900</c:v>
                </c:pt>
                <c:pt idx="961">
                  <c:v>182000</c:v>
                </c:pt>
                <c:pt idx="962">
                  <c:v>182000</c:v>
                </c:pt>
                <c:pt idx="963">
                  <c:v>182000</c:v>
                </c:pt>
                <c:pt idx="964">
                  <c:v>182000</c:v>
                </c:pt>
                <c:pt idx="965">
                  <c:v>181900</c:v>
                </c:pt>
                <c:pt idx="966">
                  <c:v>181900</c:v>
                </c:pt>
                <c:pt idx="967">
                  <c:v>181755</c:v>
                </c:pt>
                <c:pt idx="968">
                  <c:v>181500</c:v>
                </c:pt>
                <c:pt idx="969">
                  <c:v>181316</c:v>
                </c:pt>
                <c:pt idx="970">
                  <c:v>181134</c:v>
                </c:pt>
                <c:pt idx="971">
                  <c:v>181000</c:v>
                </c:pt>
                <c:pt idx="972">
                  <c:v>181000</c:v>
                </c:pt>
                <c:pt idx="973">
                  <c:v>181000</c:v>
                </c:pt>
                <c:pt idx="974">
                  <c:v>181000</c:v>
                </c:pt>
                <c:pt idx="975">
                  <c:v>181000</c:v>
                </c:pt>
                <c:pt idx="976">
                  <c:v>181000</c:v>
                </c:pt>
                <c:pt idx="977">
                  <c:v>181000</c:v>
                </c:pt>
                <c:pt idx="978">
                  <c:v>181000</c:v>
                </c:pt>
                <c:pt idx="979">
                  <c:v>180500</c:v>
                </c:pt>
                <c:pt idx="980">
                  <c:v>180500</c:v>
                </c:pt>
                <c:pt idx="981">
                  <c:v>180500</c:v>
                </c:pt>
                <c:pt idx="982">
                  <c:v>180500</c:v>
                </c:pt>
                <c:pt idx="983">
                  <c:v>180500</c:v>
                </c:pt>
                <c:pt idx="984">
                  <c:v>180500</c:v>
                </c:pt>
                <c:pt idx="985">
                  <c:v>180400</c:v>
                </c:pt>
                <c:pt idx="986">
                  <c:v>180000</c:v>
                </c:pt>
                <c:pt idx="987">
                  <c:v>180000</c:v>
                </c:pt>
                <c:pt idx="988">
                  <c:v>180000</c:v>
                </c:pt>
                <c:pt idx="989">
                  <c:v>180000</c:v>
                </c:pt>
                <c:pt idx="990">
                  <c:v>180000</c:v>
                </c:pt>
                <c:pt idx="991">
                  <c:v>180000</c:v>
                </c:pt>
                <c:pt idx="992">
                  <c:v>180000</c:v>
                </c:pt>
                <c:pt idx="993">
                  <c:v>180000</c:v>
                </c:pt>
                <c:pt idx="994">
                  <c:v>180000</c:v>
                </c:pt>
                <c:pt idx="995">
                  <c:v>180000</c:v>
                </c:pt>
                <c:pt idx="996">
                  <c:v>180000</c:v>
                </c:pt>
                <c:pt idx="997">
                  <c:v>180000</c:v>
                </c:pt>
                <c:pt idx="998">
                  <c:v>179900</c:v>
                </c:pt>
                <c:pt idx="999">
                  <c:v>179900</c:v>
                </c:pt>
                <c:pt idx="1000">
                  <c:v>179900</c:v>
                </c:pt>
                <c:pt idx="1001">
                  <c:v>179900</c:v>
                </c:pt>
                <c:pt idx="1002">
                  <c:v>179900</c:v>
                </c:pt>
                <c:pt idx="1003">
                  <c:v>179900</c:v>
                </c:pt>
                <c:pt idx="1004">
                  <c:v>179781</c:v>
                </c:pt>
                <c:pt idx="1005">
                  <c:v>179665</c:v>
                </c:pt>
                <c:pt idx="1006">
                  <c:v>179600</c:v>
                </c:pt>
                <c:pt idx="1007">
                  <c:v>179540</c:v>
                </c:pt>
                <c:pt idx="1008">
                  <c:v>179500</c:v>
                </c:pt>
                <c:pt idx="1009">
                  <c:v>179400</c:v>
                </c:pt>
                <c:pt idx="1010">
                  <c:v>179200</c:v>
                </c:pt>
                <c:pt idx="1011">
                  <c:v>179000</c:v>
                </c:pt>
                <c:pt idx="1012">
                  <c:v>179000</c:v>
                </c:pt>
                <c:pt idx="1013">
                  <c:v>179000</c:v>
                </c:pt>
                <c:pt idx="1014">
                  <c:v>178900</c:v>
                </c:pt>
                <c:pt idx="1015">
                  <c:v>178900</c:v>
                </c:pt>
                <c:pt idx="1016">
                  <c:v>178900</c:v>
                </c:pt>
                <c:pt idx="1017">
                  <c:v>178750</c:v>
                </c:pt>
                <c:pt idx="1018">
                  <c:v>178400</c:v>
                </c:pt>
                <c:pt idx="1019">
                  <c:v>178000</c:v>
                </c:pt>
                <c:pt idx="1020">
                  <c:v>178000</c:v>
                </c:pt>
                <c:pt idx="1021">
                  <c:v>178000</c:v>
                </c:pt>
                <c:pt idx="1022">
                  <c:v>178000</c:v>
                </c:pt>
                <c:pt idx="1023">
                  <c:v>178000</c:v>
                </c:pt>
                <c:pt idx="1024">
                  <c:v>178000</c:v>
                </c:pt>
                <c:pt idx="1025">
                  <c:v>178000</c:v>
                </c:pt>
                <c:pt idx="1026">
                  <c:v>178000</c:v>
                </c:pt>
                <c:pt idx="1027">
                  <c:v>178000</c:v>
                </c:pt>
                <c:pt idx="1028">
                  <c:v>178000</c:v>
                </c:pt>
                <c:pt idx="1029">
                  <c:v>177900</c:v>
                </c:pt>
                <c:pt idx="1030">
                  <c:v>177625</c:v>
                </c:pt>
                <c:pt idx="1031">
                  <c:v>177594</c:v>
                </c:pt>
                <c:pt idx="1032">
                  <c:v>177500</c:v>
                </c:pt>
                <c:pt idx="1033">
                  <c:v>177500</c:v>
                </c:pt>
                <c:pt idx="1034">
                  <c:v>177500</c:v>
                </c:pt>
                <c:pt idx="1035">
                  <c:v>177500</c:v>
                </c:pt>
                <c:pt idx="1036">
                  <c:v>177439</c:v>
                </c:pt>
                <c:pt idx="1037">
                  <c:v>177000</c:v>
                </c:pt>
                <c:pt idx="1038">
                  <c:v>177000</c:v>
                </c:pt>
                <c:pt idx="1039">
                  <c:v>177000</c:v>
                </c:pt>
                <c:pt idx="1040">
                  <c:v>177000</c:v>
                </c:pt>
                <c:pt idx="1041">
                  <c:v>176500</c:v>
                </c:pt>
                <c:pt idx="1042">
                  <c:v>176500</c:v>
                </c:pt>
                <c:pt idx="1043">
                  <c:v>176485</c:v>
                </c:pt>
                <c:pt idx="1044">
                  <c:v>176432</c:v>
                </c:pt>
                <c:pt idx="1045">
                  <c:v>176000</c:v>
                </c:pt>
                <c:pt idx="1046">
                  <c:v>176000</c:v>
                </c:pt>
                <c:pt idx="1047">
                  <c:v>176000</c:v>
                </c:pt>
                <c:pt idx="1048">
                  <c:v>176000</c:v>
                </c:pt>
                <c:pt idx="1049">
                  <c:v>176000</c:v>
                </c:pt>
                <c:pt idx="1050">
                  <c:v>176000</c:v>
                </c:pt>
                <c:pt idx="1051">
                  <c:v>176000</c:v>
                </c:pt>
                <c:pt idx="1052">
                  <c:v>176000</c:v>
                </c:pt>
                <c:pt idx="1053">
                  <c:v>176000</c:v>
                </c:pt>
                <c:pt idx="1054">
                  <c:v>176000</c:v>
                </c:pt>
                <c:pt idx="1055">
                  <c:v>176000</c:v>
                </c:pt>
                <c:pt idx="1056">
                  <c:v>175900</c:v>
                </c:pt>
                <c:pt idx="1057">
                  <c:v>175900</c:v>
                </c:pt>
                <c:pt idx="1058">
                  <c:v>175900</c:v>
                </c:pt>
                <c:pt idx="1059">
                  <c:v>175500</c:v>
                </c:pt>
                <c:pt idx="1060">
                  <c:v>175500</c:v>
                </c:pt>
                <c:pt idx="1061">
                  <c:v>175000</c:v>
                </c:pt>
                <c:pt idx="1062">
                  <c:v>175000</c:v>
                </c:pt>
                <c:pt idx="1063">
                  <c:v>175000</c:v>
                </c:pt>
                <c:pt idx="1064">
                  <c:v>175000</c:v>
                </c:pt>
                <c:pt idx="1065">
                  <c:v>175000</c:v>
                </c:pt>
                <c:pt idx="1066">
                  <c:v>175000</c:v>
                </c:pt>
                <c:pt idx="1067">
                  <c:v>175000</c:v>
                </c:pt>
                <c:pt idx="1068">
                  <c:v>175000</c:v>
                </c:pt>
                <c:pt idx="1069">
                  <c:v>175000</c:v>
                </c:pt>
                <c:pt idx="1070">
                  <c:v>175000</c:v>
                </c:pt>
                <c:pt idx="1071">
                  <c:v>175000</c:v>
                </c:pt>
                <c:pt idx="1072">
                  <c:v>175000</c:v>
                </c:pt>
                <c:pt idx="1073">
                  <c:v>175000</c:v>
                </c:pt>
                <c:pt idx="1074">
                  <c:v>175000</c:v>
                </c:pt>
                <c:pt idx="1075">
                  <c:v>174900</c:v>
                </c:pt>
                <c:pt idx="1076">
                  <c:v>174850</c:v>
                </c:pt>
                <c:pt idx="1077">
                  <c:v>174500</c:v>
                </c:pt>
                <c:pt idx="1078">
                  <c:v>174500</c:v>
                </c:pt>
                <c:pt idx="1079">
                  <c:v>174190</c:v>
                </c:pt>
                <c:pt idx="1080">
                  <c:v>174000</c:v>
                </c:pt>
                <c:pt idx="1081">
                  <c:v>174000</c:v>
                </c:pt>
                <c:pt idx="1082">
                  <c:v>174000</c:v>
                </c:pt>
                <c:pt idx="1083">
                  <c:v>174000</c:v>
                </c:pt>
                <c:pt idx="1084">
                  <c:v>174000</c:v>
                </c:pt>
                <c:pt idx="1085">
                  <c:v>174000</c:v>
                </c:pt>
                <c:pt idx="1086">
                  <c:v>174000</c:v>
                </c:pt>
                <c:pt idx="1087">
                  <c:v>174000</c:v>
                </c:pt>
                <c:pt idx="1088">
                  <c:v>174000</c:v>
                </c:pt>
                <c:pt idx="1089">
                  <c:v>174000</c:v>
                </c:pt>
                <c:pt idx="1090">
                  <c:v>173900</c:v>
                </c:pt>
                <c:pt idx="1091">
                  <c:v>173500</c:v>
                </c:pt>
                <c:pt idx="1092">
                  <c:v>173500</c:v>
                </c:pt>
                <c:pt idx="1093">
                  <c:v>173500</c:v>
                </c:pt>
                <c:pt idx="1094">
                  <c:v>173500</c:v>
                </c:pt>
                <c:pt idx="1095">
                  <c:v>173000</c:v>
                </c:pt>
                <c:pt idx="1096">
                  <c:v>173000</c:v>
                </c:pt>
                <c:pt idx="1097">
                  <c:v>173000</c:v>
                </c:pt>
                <c:pt idx="1098">
                  <c:v>173000</c:v>
                </c:pt>
                <c:pt idx="1099">
                  <c:v>173000</c:v>
                </c:pt>
                <c:pt idx="1100">
                  <c:v>173000</c:v>
                </c:pt>
                <c:pt idx="1101">
                  <c:v>173000</c:v>
                </c:pt>
                <c:pt idx="1102">
                  <c:v>173000</c:v>
                </c:pt>
                <c:pt idx="1103">
                  <c:v>173000</c:v>
                </c:pt>
                <c:pt idx="1104">
                  <c:v>173000</c:v>
                </c:pt>
                <c:pt idx="1105">
                  <c:v>173000</c:v>
                </c:pt>
                <c:pt idx="1106">
                  <c:v>173000</c:v>
                </c:pt>
                <c:pt idx="1107">
                  <c:v>172785</c:v>
                </c:pt>
                <c:pt idx="1108">
                  <c:v>172500</c:v>
                </c:pt>
                <c:pt idx="1109">
                  <c:v>172500</c:v>
                </c:pt>
                <c:pt idx="1110">
                  <c:v>172500</c:v>
                </c:pt>
                <c:pt idx="1111">
                  <c:v>172500</c:v>
                </c:pt>
                <c:pt idx="1112">
                  <c:v>172500</c:v>
                </c:pt>
                <c:pt idx="1113">
                  <c:v>172400</c:v>
                </c:pt>
                <c:pt idx="1114">
                  <c:v>172000</c:v>
                </c:pt>
                <c:pt idx="1115">
                  <c:v>172000</c:v>
                </c:pt>
                <c:pt idx="1116">
                  <c:v>172000</c:v>
                </c:pt>
                <c:pt idx="1117">
                  <c:v>172000</c:v>
                </c:pt>
                <c:pt idx="1118">
                  <c:v>172000</c:v>
                </c:pt>
                <c:pt idx="1119">
                  <c:v>171925</c:v>
                </c:pt>
                <c:pt idx="1120">
                  <c:v>171500</c:v>
                </c:pt>
                <c:pt idx="1121">
                  <c:v>171500</c:v>
                </c:pt>
                <c:pt idx="1122">
                  <c:v>171500</c:v>
                </c:pt>
                <c:pt idx="1123">
                  <c:v>171500</c:v>
                </c:pt>
                <c:pt idx="1124">
                  <c:v>171000</c:v>
                </c:pt>
                <c:pt idx="1125">
                  <c:v>171000</c:v>
                </c:pt>
                <c:pt idx="1126">
                  <c:v>171000</c:v>
                </c:pt>
                <c:pt idx="1127">
                  <c:v>171000</c:v>
                </c:pt>
                <c:pt idx="1128">
                  <c:v>171000</c:v>
                </c:pt>
                <c:pt idx="1129">
                  <c:v>170440</c:v>
                </c:pt>
                <c:pt idx="1130">
                  <c:v>170000</c:v>
                </c:pt>
                <c:pt idx="1131">
                  <c:v>170000</c:v>
                </c:pt>
                <c:pt idx="1132">
                  <c:v>170000</c:v>
                </c:pt>
                <c:pt idx="1133">
                  <c:v>170000</c:v>
                </c:pt>
                <c:pt idx="1134">
                  <c:v>170000</c:v>
                </c:pt>
                <c:pt idx="1135">
                  <c:v>170000</c:v>
                </c:pt>
                <c:pt idx="1136">
                  <c:v>170000</c:v>
                </c:pt>
                <c:pt idx="1137">
                  <c:v>170000</c:v>
                </c:pt>
                <c:pt idx="1138">
                  <c:v>170000</c:v>
                </c:pt>
                <c:pt idx="1139">
                  <c:v>170000</c:v>
                </c:pt>
                <c:pt idx="1140">
                  <c:v>170000</c:v>
                </c:pt>
                <c:pt idx="1141">
                  <c:v>170000</c:v>
                </c:pt>
                <c:pt idx="1142">
                  <c:v>170000</c:v>
                </c:pt>
                <c:pt idx="1143">
                  <c:v>170000</c:v>
                </c:pt>
                <c:pt idx="1144">
                  <c:v>170000</c:v>
                </c:pt>
                <c:pt idx="1145">
                  <c:v>169990</c:v>
                </c:pt>
                <c:pt idx="1146">
                  <c:v>169985</c:v>
                </c:pt>
                <c:pt idx="1147">
                  <c:v>169900</c:v>
                </c:pt>
                <c:pt idx="1148">
                  <c:v>169500</c:v>
                </c:pt>
                <c:pt idx="1149">
                  <c:v>169500</c:v>
                </c:pt>
                <c:pt idx="1150">
                  <c:v>169000</c:v>
                </c:pt>
                <c:pt idx="1151">
                  <c:v>169000</c:v>
                </c:pt>
                <c:pt idx="1152">
                  <c:v>169000</c:v>
                </c:pt>
                <c:pt idx="1153">
                  <c:v>169000</c:v>
                </c:pt>
                <c:pt idx="1154">
                  <c:v>169000</c:v>
                </c:pt>
                <c:pt idx="1155">
                  <c:v>169000</c:v>
                </c:pt>
                <c:pt idx="1156">
                  <c:v>169000</c:v>
                </c:pt>
                <c:pt idx="1157">
                  <c:v>169000</c:v>
                </c:pt>
                <c:pt idx="1158">
                  <c:v>168675</c:v>
                </c:pt>
                <c:pt idx="1159">
                  <c:v>168500</c:v>
                </c:pt>
                <c:pt idx="1160">
                  <c:v>168500</c:v>
                </c:pt>
                <c:pt idx="1161">
                  <c:v>168500</c:v>
                </c:pt>
                <c:pt idx="1162">
                  <c:v>168165</c:v>
                </c:pt>
                <c:pt idx="1163">
                  <c:v>168000</c:v>
                </c:pt>
                <c:pt idx="1164">
                  <c:v>168000</c:v>
                </c:pt>
                <c:pt idx="1165">
                  <c:v>168000</c:v>
                </c:pt>
                <c:pt idx="1166">
                  <c:v>168000</c:v>
                </c:pt>
                <c:pt idx="1167">
                  <c:v>168000</c:v>
                </c:pt>
                <c:pt idx="1168">
                  <c:v>168000</c:v>
                </c:pt>
                <c:pt idx="1169">
                  <c:v>167900</c:v>
                </c:pt>
                <c:pt idx="1170">
                  <c:v>167900</c:v>
                </c:pt>
                <c:pt idx="1171">
                  <c:v>167900</c:v>
                </c:pt>
                <c:pt idx="1172">
                  <c:v>167840</c:v>
                </c:pt>
                <c:pt idx="1173">
                  <c:v>167800</c:v>
                </c:pt>
                <c:pt idx="1174">
                  <c:v>167500</c:v>
                </c:pt>
                <c:pt idx="1175">
                  <c:v>167500</c:v>
                </c:pt>
                <c:pt idx="1176">
                  <c:v>167500</c:v>
                </c:pt>
                <c:pt idx="1177">
                  <c:v>167300</c:v>
                </c:pt>
                <c:pt idx="1178">
                  <c:v>167000</c:v>
                </c:pt>
                <c:pt idx="1179">
                  <c:v>167000</c:v>
                </c:pt>
                <c:pt idx="1180">
                  <c:v>167000</c:v>
                </c:pt>
                <c:pt idx="1181">
                  <c:v>167000</c:v>
                </c:pt>
                <c:pt idx="1182">
                  <c:v>167000</c:v>
                </c:pt>
                <c:pt idx="1183">
                  <c:v>167000</c:v>
                </c:pt>
                <c:pt idx="1184">
                  <c:v>167000</c:v>
                </c:pt>
                <c:pt idx="1185">
                  <c:v>167000</c:v>
                </c:pt>
                <c:pt idx="1186">
                  <c:v>167000</c:v>
                </c:pt>
                <c:pt idx="1187">
                  <c:v>166800</c:v>
                </c:pt>
                <c:pt idx="1188">
                  <c:v>166500</c:v>
                </c:pt>
                <c:pt idx="1189">
                  <c:v>166000</c:v>
                </c:pt>
                <c:pt idx="1190">
                  <c:v>166000</c:v>
                </c:pt>
                <c:pt idx="1191">
                  <c:v>166000</c:v>
                </c:pt>
                <c:pt idx="1192">
                  <c:v>166000</c:v>
                </c:pt>
                <c:pt idx="1193">
                  <c:v>165600</c:v>
                </c:pt>
                <c:pt idx="1194">
                  <c:v>165500</c:v>
                </c:pt>
                <c:pt idx="1195">
                  <c:v>165500</c:v>
                </c:pt>
                <c:pt idx="1196">
                  <c:v>165500</c:v>
                </c:pt>
                <c:pt idx="1197">
                  <c:v>165500</c:v>
                </c:pt>
                <c:pt idx="1198">
                  <c:v>165500</c:v>
                </c:pt>
                <c:pt idx="1199">
                  <c:v>165400</c:v>
                </c:pt>
                <c:pt idx="1200">
                  <c:v>165250</c:v>
                </c:pt>
                <c:pt idx="1201">
                  <c:v>165150</c:v>
                </c:pt>
                <c:pt idx="1202">
                  <c:v>165000</c:v>
                </c:pt>
                <c:pt idx="1203">
                  <c:v>165000</c:v>
                </c:pt>
                <c:pt idx="1204">
                  <c:v>165000</c:v>
                </c:pt>
                <c:pt idx="1205">
                  <c:v>165000</c:v>
                </c:pt>
                <c:pt idx="1206">
                  <c:v>165000</c:v>
                </c:pt>
                <c:pt idx="1207">
                  <c:v>165000</c:v>
                </c:pt>
                <c:pt idx="1208">
                  <c:v>165000</c:v>
                </c:pt>
                <c:pt idx="1209">
                  <c:v>165000</c:v>
                </c:pt>
                <c:pt idx="1210">
                  <c:v>165000</c:v>
                </c:pt>
                <c:pt idx="1211">
                  <c:v>165000</c:v>
                </c:pt>
                <c:pt idx="1212">
                  <c:v>165000</c:v>
                </c:pt>
                <c:pt idx="1213">
                  <c:v>165000</c:v>
                </c:pt>
                <c:pt idx="1214">
                  <c:v>165000</c:v>
                </c:pt>
                <c:pt idx="1215">
                  <c:v>165000</c:v>
                </c:pt>
                <c:pt idx="1216">
                  <c:v>164990</c:v>
                </c:pt>
                <c:pt idx="1217">
                  <c:v>164900</c:v>
                </c:pt>
                <c:pt idx="1218">
                  <c:v>164900</c:v>
                </c:pt>
                <c:pt idx="1219">
                  <c:v>164500</c:v>
                </c:pt>
                <c:pt idx="1220">
                  <c:v>164500</c:v>
                </c:pt>
                <c:pt idx="1221">
                  <c:v>164000</c:v>
                </c:pt>
                <c:pt idx="1222">
                  <c:v>164000</c:v>
                </c:pt>
                <c:pt idx="1223">
                  <c:v>164000</c:v>
                </c:pt>
                <c:pt idx="1224">
                  <c:v>164000</c:v>
                </c:pt>
                <c:pt idx="1225">
                  <c:v>163990</c:v>
                </c:pt>
                <c:pt idx="1226">
                  <c:v>163900</c:v>
                </c:pt>
                <c:pt idx="1227">
                  <c:v>163500</c:v>
                </c:pt>
                <c:pt idx="1228">
                  <c:v>163500</c:v>
                </c:pt>
                <c:pt idx="1229">
                  <c:v>163500</c:v>
                </c:pt>
                <c:pt idx="1230">
                  <c:v>163000</c:v>
                </c:pt>
                <c:pt idx="1231">
                  <c:v>163000</c:v>
                </c:pt>
                <c:pt idx="1232">
                  <c:v>163000</c:v>
                </c:pt>
                <c:pt idx="1233">
                  <c:v>163000</c:v>
                </c:pt>
                <c:pt idx="1234">
                  <c:v>163000</c:v>
                </c:pt>
                <c:pt idx="1235">
                  <c:v>163000</c:v>
                </c:pt>
                <c:pt idx="1236">
                  <c:v>163000</c:v>
                </c:pt>
                <c:pt idx="1237">
                  <c:v>163000</c:v>
                </c:pt>
                <c:pt idx="1238">
                  <c:v>162900</c:v>
                </c:pt>
                <c:pt idx="1239">
                  <c:v>162900</c:v>
                </c:pt>
                <c:pt idx="1240">
                  <c:v>162500</c:v>
                </c:pt>
                <c:pt idx="1241">
                  <c:v>162500</c:v>
                </c:pt>
                <c:pt idx="1242">
                  <c:v>162500</c:v>
                </c:pt>
                <c:pt idx="1243">
                  <c:v>162000</c:v>
                </c:pt>
                <c:pt idx="1244">
                  <c:v>162000</c:v>
                </c:pt>
                <c:pt idx="1245">
                  <c:v>162000</c:v>
                </c:pt>
                <c:pt idx="1246">
                  <c:v>162000</c:v>
                </c:pt>
                <c:pt idx="1247">
                  <c:v>162000</c:v>
                </c:pt>
                <c:pt idx="1248">
                  <c:v>162000</c:v>
                </c:pt>
                <c:pt idx="1249">
                  <c:v>161750</c:v>
                </c:pt>
                <c:pt idx="1250">
                  <c:v>161500</c:v>
                </c:pt>
                <c:pt idx="1251">
                  <c:v>161500</c:v>
                </c:pt>
                <c:pt idx="1252">
                  <c:v>161500</c:v>
                </c:pt>
                <c:pt idx="1253">
                  <c:v>161000</c:v>
                </c:pt>
                <c:pt idx="1254">
                  <c:v>161000</c:v>
                </c:pt>
                <c:pt idx="1255">
                  <c:v>161000</c:v>
                </c:pt>
                <c:pt idx="1256">
                  <c:v>161000</c:v>
                </c:pt>
                <c:pt idx="1257">
                  <c:v>161000</c:v>
                </c:pt>
                <c:pt idx="1258">
                  <c:v>161000</c:v>
                </c:pt>
                <c:pt idx="1259">
                  <c:v>161000</c:v>
                </c:pt>
                <c:pt idx="1260">
                  <c:v>160500</c:v>
                </c:pt>
                <c:pt idx="1261">
                  <c:v>160500</c:v>
                </c:pt>
                <c:pt idx="1262">
                  <c:v>160000</c:v>
                </c:pt>
                <c:pt idx="1263">
                  <c:v>160000</c:v>
                </c:pt>
                <c:pt idx="1264">
                  <c:v>160000</c:v>
                </c:pt>
                <c:pt idx="1265">
                  <c:v>160000</c:v>
                </c:pt>
                <c:pt idx="1266">
                  <c:v>160000</c:v>
                </c:pt>
                <c:pt idx="1267">
                  <c:v>160000</c:v>
                </c:pt>
                <c:pt idx="1268">
                  <c:v>160000</c:v>
                </c:pt>
                <c:pt idx="1269">
                  <c:v>160000</c:v>
                </c:pt>
                <c:pt idx="1270">
                  <c:v>160000</c:v>
                </c:pt>
                <c:pt idx="1271">
                  <c:v>160000</c:v>
                </c:pt>
                <c:pt idx="1272">
                  <c:v>160000</c:v>
                </c:pt>
                <c:pt idx="1273">
                  <c:v>160000</c:v>
                </c:pt>
                <c:pt idx="1274">
                  <c:v>160000</c:v>
                </c:pt>
                <c:pt idx="1275">
                  <c:v>160000</c:v>
                </c:pt>
                <c:pt idx="1276">
                  <c:v>160000</c:v>
                </c:pt>
                <c:pt idx="1277">
                  <c:v>160000</c:v>
                </c:pt>
                <c:pt idx="1278">
                  <c:v>159950</c:v>
                </c:pt>
                <c:pt idx="1279">
                  <c:v>159900</c:v>
                </c:pt>
                <c:pt idx="1280">
                  <c:v>159900</c:v>
                </c:pt>
                <c:pt idx="1281">
                  <c:v>159900</c:v>
                </c:pt>
                <c:pt idx="1282">
                  <c:v>159895</c:v>
                </c:pt>
                <c:pt idx="1283">
                  <c:v>159500</c:v>
                </c:pt>
                <c:pt idx="1284">
                  <c:v>159500</c:v>
                </c:pt>
                <c:pt idx="1285">
                  <c:v>159500</c:v>
                </c:pt>
                <c:pt idx="1286">
                  <c:v>159500</c:v>
                </c:pt>
                <c:pt idx="1287">
                  <c:v>159434</c:v>
                </c:pt>
                <c:pt idx="1288">
                  <c:v>159000</c:v>
                </c:pt>
                <c:pt idx="1289">
                  <c:v>159000</c:v>
                </c:pt>
                <c:pt idx="1290">
                  <c:v>159000</c:v>
                </c:pt>
                <c:pt idx="1291">
                  <c:v>159000</c:v>
                </c:pt>
                <c:pt idx="1292">
                  <c:v>159000</c:v>
                </c:pt>
                <c:pt idx="1293">
                  <c:v>159000</c:v>
                </c:pt>
                <c:pt idx="1294">
                  <c:v>159000</c:v>
                </c:pt>
                <c:pt idx="1295">
                  <c:v>159000</c:v>
                </c:pt>
                <c:pt idx="1296">
                  <c:v>159000</c:v>
                </c:pt>
                <c:pt idx="1297">
                  <c:v>159000</c:v>
                </c:pt>
                <c:pt idx="1298">
                  <c:v>158900</c:v>
                </c:pt>
                <c:pt idx="1299">
                  <c:v>158900</c:v>
                </c:pt>
                <c:pt idx="1300">
                  <c:v>158500</c:v>
                </c:pt>
                <c:pt idx="1301">
                  <c:v>158500</c:v>
                </c:pt>
                <c:pt idx="1302">
                  <c:v>158500</c:v>
                </c:pt>
                <c:pt idx="1303">
                  <c:v>158450</c:v>
                </c:pt>
                <c:pt idx="1304">
                  <c:v>158000</c:v>
                </c:pt>
                <c:pt idx="1305">
                  <c:v>158000</c:v>
                </c:pt>
                <c:pt idx="1306">
                  <c:v>158000</c:v>
                </c:pt>
                <c:pt idx="1307">
                  <c:v>158000</c:v>
                </c:pt>
                <c:pt idx="1308">
                  <c:v>158000</c:v>
                </c:pt>
                <c:pt idx="1309">
                  <c:v>158000</c:v>
                </c:pt>
                <c:pt idx="1310">
                  <c:v>158000</c:v>
                </c:pt>
                <c:pt idx="1311">
                  <c:v>158000</c:v>
                </c:pt>
                <c:pt idx="1312">
                  <c:v>158000</c:v>
                </c:pt>
                <c:pt idx="1313">
                  <c:v>158000</c:v>
                </c:pt>
                <c:pt idx="1314">
                  <c:v>158000</c:v>
                </c:pt>
                <c:pt idx="1315">
                  <c:v>157900</c:v>
                </c:pt>
                <c:pt idx="1316">
                  <c:v>157900</c:v>
                </c:pt>
                <c:pt idx="1317">
                  <c:v>157500</c:v>
                </c:pt>
                <c:pt idx="1318">
                  <c:v>157500</c:v>
                </c:pt>
                <c:pt idx="1319">
                  <c:v>157500</c:v>
                </c:pt>
                <c:pt idx="1320">
                  <c:v>157500</c:v>
                </c:pt>
                <c:pt idx="1321">
                  <c:v>157500</c:v>
                </c:pt>
                <c:pt idx="1322">
                  <c:v>157500</c:v>
                </c:pt>
                <c:pt idx="1323">
                  <c:v>157500</c:v>
                </c:pt>
                <c:pt idx="1324">
                  <c:v>157500</c:v>
                </c:pt>
                <c:pt idx="1325">
                  <c:v>157000</c:v>
                </c:pt>
                <c:pt idx="1326">
                  <c:v>157000</c:v>
                </c:pt>
                <c:pt idx="1327">
                  <c:v>157000</c:v>
                </c:pt>
                <c:pt idx="1328">
                  <c:v>157000</c:v>
                </c:pt>
                <c:pt idx="1329">
                  <c:v>157000</c:v>
                </c:pt>
                <c:pt idx="1330">
                  <c:v>157000</c:v>
                </c:pt>
                <c:pt idx="1331">
                  <c:v>157000</c:v>
                </c:pt>
                <c:pt idx="1332">
                  <c:v>157000</c:v>
                </c:pt>
                <c:pt idx="1333">
                  <c:v>157000</c:v>
                </c:pt>
                <c:pt idx="1334">
                  <c:v>156932</c:v>
                </c:pt>
                <c:pt idx="1335">
                  <c:v>156500</c:v>
                </c:pt>
                <c:pt idx="1336">
                  <c:v>156500</c:v>
                </c:pt>
                <c:pt idx="1337">
                  <c:v>156500</c:v>
                </c:pt>
                <c:pt idx="1338">
                  <c:v>156500</c:v>
                </c:pt>
                <c:pt idx="1339">
                  <c:v>156500</c:v>
                </c:pt>
                <c:pt idx="1340">
                  <c:v>156450</c:v>
                </c:pt>
                <c:pt idx="1341">
                  <c:v>156000</c:v>
                </c:pt>
                <c:pt idx="1342">
                  <c:v>156000</c:v>
                </c:pt>
                <c:pt idx="1343">
                  <c:v>156000</c:v>
                </c:pt>
                <c:pt idx="1344">
                  <c:v>156000</c:v>
                </c:pt>
                <c:pt idx="1345">
                  <c:v>156000</c:v>
                </c:pt>
                <c:pt idx="1346">
                  <c:v>156000</c:v>
                </c:pt>
                <c:pt idx="1347">
                  <c:v>156000</c:v>
                </c:pt>
                <c:pt idx="1348">
                  <c:v>155891</c:v>
                </c:pt>
                <c:pt idx="1349">
                  <c:v>155835</c:v>
                </c:pt>
                <c:pt idx="1350">
                  <c:v>155500</c:v>
                </c:pt>
                <c:pt idx="1351">
                  <c:v>155000</c:v>
                </c:pt>
                <c:pt idx="1352">
                  <c:v>155000</c:v>
                </c:pt>
                <c:pt idx="1353">
                  <c:v>155000</c:v>
                </c:pt>
                <c:pt idx="1354">
                  <c:v>155000</c:v>
                </c:pt>
                <c:pt idx="1355">
                  <c:v>155000</c:v>
                </c:pt>
                <c:pt idx="1356">
                  <c:v>155000</c:v>
                </c:pt>
                <c:pt idx="1357">
                  <c:v>155000</c:v>
                </c:pt>
                <c:pt idx="1358">
                  <c:v>155000</c:v>
                </c:pt>
                <c:pt idx="1359">
                  <c:v>155000</c:v>
                </c:pt>
                <c:pt idx="1360">
                  <c:v>155000</c:v>
                </c:pt>
                <c:pt idx="1361">
                  <c:v>155000</c:v>
                </c:pt>
                <c:pt idx="1362">
                  <c:v>155000</c:v>
                </c:pt>
                <c:pt idx="1363">
                  <c:v>155000</c:v>
                </c:pt>
                <c:pt idx="1364">
                  <c:v>155000</c:v>
                </c:pt>
                <c:pt idx="1365">
                  <c:v>155000</c:v>
                </c:pt>
                <c:pt idx="1366">
                  <c:v>155000</c:v>
                </c:pt>
                <c:pt idx="1367">
                  <c:v>155000</c:v>
                </c:pt>
                <c:pt idx="1368">
                  <c:v>155000</c:v>
                </c:pt>
                <c:pt idx="1369">
                  <c:v>155000</c:v>
                </c:pt>
                <c:pt idx="1370">
                  <c:v>155000</c:v>
                </c:pt>
                <c:pt idx="1371">
                  <c:v>154900</c:v>
                </c:pt>
                <c:pt idx="1372">
                  <c:v>154500</c:v>
                </c:pt>
                <c:pt idx="1373">
                  <c:v>154400</c:v>
                </c:pt>
                <c:pt idx="1374">
                  <c:v>154204</c:v>
                </c:pt>
                <c:pt idx="1375">
                  <c:v>154000</c:v>
                </c:pt>
                <c:pt idx="1376">
                  <c:v>154000</c:v>
                </c:pt>
                <c:pt idx="1377">
                  <c:v>154000</c:v>
                </c:pt>
                <c:pt idx="1378">
                  <c:v>154000</c:v>
                </c:pt>
                <c:pt idx="1379">
                  <c:v>154000</c:v>
                </c:pt>
                <c:pt idx="1380">
                  <c:v>154000</c:v>
                </c:pt>
                <c:pt idx="1381">
                  <c:v>154000</c:v>
                </c:pt>
                <c:pt idx="1382">
                  <c:v>153900</c:v>
                </c:pt>
                <c:pt idx="1383">
                  <c:v>153600</c:v>
                </c:pt>
                <c:pt idx="1384">
                  <c:v>153575</c:v>
                </c:pt>
                <c:pt idx="1385">
                  <c:v>153500</c:v>
                </c:pt>
                <c:pt idx="1386">
                  <c:v>153500</c:v>
                </c:pt>
                <c:pt idx="1387">
                  <c:v>153500</c:v>
                </c:pt>
                <c:pt idx="1388">
                  <c:v>153500</c:v>
                </c:pt>
                <c:pt idx="1389">
                  <c:v>153500</c:v>
                </c:pt>
                <c:pt idx="1390">
                  <c:v>153000</c:v>
                </c:pt>
                <c:pt idx="1391">
                  <c:v>153000</c:v>
                </c:pt>
                <c:pt idx="1392">
                  <c:v>153000</c:v>
                </c:pt>
                <c:pt idx="1393">
                  <c:v>153000</c:v>
                </c:pt>
                <c:pt idx="1394">
                  <c:v>153000</c:v>
                </c:pt>
                <c:pt idx="1395">
                  <c:v>153000</c:v>
                </c:pt>
                <c:pt idx="1396">
                  <c:v>153000</c:v>
                </c:pt>
                <c:pt idx="1397">
                  <c:v>153000</c:v>
                </c:pt>
                <c:pt idx="1398">
                  <c:v>153000</c:v>
                </c:pt>
                <c:pt idx="1399">
                  <c:v>153000</c:v>
                </c:pt>
                <c:pt idx="1400">
                  <c:v>153000</c:v>
                </c:pt>
                <c:pt idx="1401">
                  <c:v>152500</c:v>
                </c:pt>
                <c:pt idx="1402">
                  <c:v>152500</c:v>
                </c:pt>
                <c:pt idx="1403">
                  <c:v>152400</c:v>
                </c:pt>
                <c:pt idx="1404">
                  <c:v>152000</c:v>
                </c:pt>
                <c:pt idx="1405">
                  <c:v>152000</c:v>
                </c:pt>
                <c:pt idx="1406">
                  <c:v>152000</c:v>
                </c:pt>
                <c:pt idx="1407">
                  <c:v>152000</c:v>
                </c:pt>
                <c:pt idx="1408">
                  <c:v>152000</c:v>
                </c:pt>
                <c:pt idx="1409">
                  <c:v>152000</c:v>
                </c:pt>
                <c:pt idx="1410">
                  <c:v>152000</c:v>
                </c:pt>
                <c:pt idx="1411">
                  <c:v>152000</c:v>
                </c:pt>
                <c:pt idx="1412">
                  <c:v>152000</c:v>
                </c:pt>
                <c:pt idx="1413">
                  <c:v>152000</c:v>
                </c:pt>
                <c:pt idx="1414">
                  <c:v>152000</c:v>
                </c:pt>
                <c:pt idx="1415">
                  <c:v>151500</c:v>
                </c:pt>
                <c:pt idx="1416">
                  <c:v>151500</c:v>
                </c:pt>
                <c:pt idx="1417">
                  <c:v>151500</c:v>
                </c:pt>
                <c:pt idx="1418">
                  <c:v>151000</c:v>
                </c:pt>
                <c:pt idx="1419">
                  <c:v>151000</c:v>
                </c:pt>
                <c:pt idx="1420">
                  <c:v>150909</c:v>
                </c:pt>
                <c:pt idx="1421">
                  <c:v>150750</c:v>
                </c:pt>
                <c:pt idx="1422">
                  <c:v>150500</c:v>
                </c:pt>
                <c:pt idx="1423">
                  <c:v>150000</c:v>
                </c:pt>
                <c:pt idx="1424">
                  <c:v>150000</c:v>
                </c:pt>
                <c:pt idx="1425">
                  <c:v>150000</c:v>
                </c:pt>
                <c:pt idx="1426">
                  <c:v>150000</c:v>
                </c:pt>
                <c:pt idx="1427">
                  <c:v>150000</c:v>
                </c:pt>
                <c:pt idx="1428">
                  <c:v>150000</c:v>
                </c:pt>
                <c:pt idx="1429">
                  <c:v>150000</c:v>
                </c:pt>
                <c:pt idx="1430">
                  <c:v>150000</c:v>
                </c:pt>
                <c:pt idx="1431">
                  <c:v>150000</c:v>
                </c:pt>
                <c:pt idx="1432">
                  <c:v>150000</c:v>
                </c:pt>
                <c:pt idx="1433">
                  <c:v>150000</c:v>
                </c:pt>
                <c:pt idx="1434">
                  <c:v>150000</c:v>
                </c:pt>
                <c:pt idx="1435">
                  <c:v>150000</c:v>
                </c:pt>
                <c:pt idx="1436">
                  <c:v>150000</c:v>
                </c:pt>
                <c:pt idx="1437">
                  <c:v>150000</c:v>
                </c:pt>
                <c:pt idx="1438">
                  <c:v>149900</c:v>
                </c:pt>
                <c:pt idx="1439">
                  <c:v>149900</c:v>
                </c:pt>
                <c:pt idx="1440">
                  <c:v>149900</c:v>
                </c:pt>
                <c:pt idx="1441">
                  <c:v>149900</c:v>
                </c:pt>
                <c:pt idx="1442">
                  <c:v>149900</c:v>
                </c:pt>
                <c:pt idx="1443">
                  <c:v>149900</c:v>
                </c:pt>
                <c:pt idx="1444">
                  <c:v>149900</c:v>
                </c:pt>
                <c:pt idx="1445">
                  <c:v>149900</c:v>
                </c:pt>
                <c:pt idx="1446">
                  <c:v>149700</c:v>
                </c:pt>
                <c:pt idx="1447">
                  <c:v>149500</c:v>
                </c:pt>
                <c:pt idx="1448">
                  <c:v>149500</c:v>
                </c:pt>
                <c:pt idx="1449">
                  <c:v>149500</c:v>
                </c:pt>
                <c:pt idx="1450">
                  <c:v>149500</c:v>
                </c:pt>
                <c:pt idx="1451">
                  <c:v>149350</c:v>
                </c:pt>
                <c:pt idx="1452">
                  <c:v>149000</c:v>
                </c:pt>
                <c:pt idx="1453">
                  <c:v>149000</c:v>
                </c:pt>
                <c:pt idx="1454">
                  <c:v>149000</c:v>
                </c:pt>
                <c:pt idx="1455">
                  <c:v>149000</c:v>
                </c:pt>
                <c:pt idx="1456">
                  <c:v>149000</c:v>
                </c:pt>
                <c:pt idx="1457">
                  <c:v>149000</c:v>
                </c:pt>
                <c:pt idx="1458">
                  <c:v>149000</c:v>
                </c:pt>
                <c:pt idx="1459">
                  <c:v>149000</c:v>
                </c:pt>
                <c:pt idx="1460">
                  <c:v>149000</c:v>
                </c:pt>
                <c:pt idx="1461">
                  <c:v>148800</c:v>
                </c:pt>
                <c:pt idx="1462">
                  <c:v>148500</c:v>
                </c:pt>
                <c:pt idx="1463">
                  <c:v>148500</c:v>
                </c:pt>
                <c:pt idx="1464">
                  <c:v>148000</c:v>
                </c:pt>
                <c:pt idx="1465">
                  <c:v>148000</c:v>
                </c:pt>
                <c:pt idx="1466">
                  <c:v>148000</c:v>
                </c:pt>
                <c:pt idx="1467">
                  <c:v>148000</c:v>
                </c:pt>
                <c:pt idx="1468">
                  <c:v>148000</c:v>
                </c:pt>
                <c:pt idx="1469">
                  <c:v>148000</c:v>
                </c:pt>
                <c:pt idx="1470">
                  <c:v>148000</c:v>
                </c:pt>
                <c:pt idx="1471">
                  <c:v>148000</c:v>
                </c:pt>
                <c:pt idx="1472">
                  <c:v>148000</c:v>
                </c:pt>
                <c:pt idx="1473">
                  <c:v>148000</c:v>
                </c:pt>
                <c:pt idx="1474">
                  <c:v>148000</c:v>
                </c:pt>
                <c:pt idx="1475">
                  <c:v>148000</c:v>
                </c:pt>
                <c:pt idx="1476">
                  <c:v>148000</c:v>
                </c:pt>
                <c:pt idx="1477">
                  <c:v>148000</c:v>
                </c:pt>
                <c:pt idx="1478">
                  <c:v>147900</c:v>
                </c:pt>
                <c:pt idx="1479">
                  <c:v>147500</c:v>
                </c:pt>
                <c:pt idx="1480">
                  <c:v>147500</c:v>
                </c:pt>
                <c:pt idx="1481">
                  <c:v>147500</c:v>
                </c:pt>
                <c:pt idx="1482">
                  <c:v>147500</c:v>
                </c:pt>
                <c:pt idx="1483">
                  <c:v>147000</c:v>
                </c:pt>
                <c:pt idx="1484">
                  <c:v>147000</c:v>
                </c:pt>
                <c:pt idx="1485">
                  <c:v>147000</c:v>
                </c:pt>
                <c:pt idx="1486">
                  <c:v>147000</c:v>
                </c:pt>
                <c:pt idx="1487">
                  <c:v>147000</c:v>
                </c:pt>
                <c:pt idx="1488">
                  <c:v>147000</c:v>
                </c:pt>
                <c:pt idx="1489">
                  <c:v>147000</c:v>
                </c:pt>
                <c:pt idx="1490">
                  <c:v>147000</c:v>
                </c:pt>
                <c:pt idx="1491">
                  <c:v>147000</c:v>
                </c:pt>
                <c:pt idx="1492">
                  <c:v>147000</c:v>
                </c:pt>
                <c:pt idx="1493">
                  <c:v>147000</c:v>
                </c:pt>
                <c:pt idx="1494">
                  <c:v>147000</c:v>
                </c:pt>
                <c:pt idx="1495">
                  <c:v>147000</c:v>
                </c:pt>
                <c:pt idx="1496">
                  <c:v>146900</c:v>
                </c:pt>
                <c:pt idx="1497">
                  <c:v>146800</c:v>
                </c:pt>
                <c:pt idx="1498">
                  <c:v>146500</c:v>
                </c:pt>
                <c:pt idx="1499">
                  <c:v>146500</c:v>
                </c:pt>
                <c:pt idx="1500">
                  <c:v>146500</c:v>
                </c:pt>
                <c:pt idx="1501">
                  <c:v>146500</c:v>
                </c:pt>
                <c:pt idx="1502">
                  <c:v>146000</c:v>
                </c:pt>
                <c:pt idx="1503">
                  <c:v>146000</c:v>
                </c:pt>
                <c:pt idx="1504">
                  <c:v>146000</c:v>
                </c:pt>
                <c:pt idx="1505">
                  <c:v>146000</c:v>
                </c:pt>
                <c:pt idx="1506">
                  <c:v>146000</c:v>
                </c:pt>
                <c:pt idx="1507">
                  <c:v>146000</c:v>
                </c:pt>
                <c:pt idx="1508">
                  <c:v>146000</c:v>
                </c:pt>
                <c:pt idx="1509">
                  <c:v>145500</c:v>
                </c:pt>
                <c:pt idx="1510">
                  <c:v>145500</c:v>
                </c:pt>
                <c:pt idx="1511">
                  <c:v>145400</c:v>
                </c:pt>
                <c:pt idx="1512">
                  <c:v>145250</c:v>
                </c:pt>
                <c:pt idx="1513">
                  <c:v>145100</c:v>
                </c:pt>
                <c:pt idx="1514">
                  <c:v>145000</c:v>
                </c:pt>
                <c:pt idx="1515">
                  <c:v>145000</c:v>
                </c:pt>
                <c:pt idx="1516">
                  <c:v>145000</c:v>
                </c:pt>
                <c:pt idx="1517">
                  <c:v>145000</c:v>
                </c:pt>
                <c:pt idx="1518">
                  <c:v>145000</c:v>
                </c:pt>
                <c:pt idx="1519">
                  <c:v>145000</c:v>
                </c:pt>
                <c:pt idx="1520">
                  <c:v>145000</c:v>
                </c:pt>
                <c:pt idx="1521">
                  <c:v>145000</c:v>
                </c:pt>
                <c:pt idx="1522">
                  <c:v>145000</c:v>
                </c:pt>
                <c:pt idx="1523">
                  <c:v>145000</c:v>
                </c:pt>
                <c:pt idx="1524">
                  <c:v>145000</c:v>
                </c:pt>
                <c:pt idx="1525">
                  <c:v>145000</c:v>
                </c:pt>
                <c:pt idx="1526">
                  <c:v>145000</c:v>
                </c:pt>
                <c:pt idx="1527">
                  <c:v>145000</c:v>
                </c:pt>
                <c:pt idx="1528">
                  <c:v>145000</c:v>
                </c:pt>
                <c:pt idx="1529">
                  <c:v>145000</c:v>
                </c:pt>
                <c:pt idx="1530">
                  <c:v>144900</c:v>
                </c:pt>
                <c:pt idx="1531">
                  <c:v>144900</c:v>
                </c:pt>
                <c:pt idx="1532">
                  <c:v>144800</c:v>
                </c:pt>
                <c:pt idx="1533">
                  <c:v>144750</c:v>
                </c:pt>
                <c:pt idx="1534">
                  <c:v>144500</c:v>
                </c:pt>
                <c:pt idx="1535">
                  <c:v>144500</c:v>
                </c:pt>
                <c:pt idx="1536">
                  <c:v>144100</c:v>
                </c:pt>
                <c:pt idx="1537">
                  <c:v>144000</c:v>
                </c:pt>
                <c:pt idx="1538">
                  <c:v>144000</c:v>
                </c:pt>
                <c:pt idx="1539">
                  <c:v>144000</c:v>
                </c:pt>
                <c:pt idx="1540">
                  <c:v>144000</c:v>
                </c:pt>
                <c:pt idx="1541">
                  <c:v>144000</c:v>
                </c:pt>
                <c:pt idx="1542">
                  <c:v>144000</c:v>
                </c:pt>
                <c:pt idx="1543">
                  <c:v>144000</c:v>
                </c:pt>
                <c:pt idx="1544">
                  <c:v>144000</c:v>
                </c:pt>
                <c:pt idx="1545">
                  <c:v>144000</c:v>
                </c:pt>
                <c:pt idx="1546">
                  <c:v>144000</c:v>
                </c:pt>
                <c:pt idx="1547">
                  <c:v>144000</c:v>
                </c:pt>
                <c:pt idx="1548">
                  <c:v>144000</c:v>
                </c:pt>
                <c:pt idx="1549">
                  <c:v>143900</c:v>
                </c:pt>
                <c:pt idx="1550">
                  <c:v>143500</c:v>
                </c:pt>
                <c:pt idx="1551">
                  <c:v>143500</c:v>
                </c:pt>
                <c:pt idx="1552">
                  <c:v>143500</c:v>
                </c:pt>
                <c:pt idx="1553">
                  <c:v>143500</c:v>
                </c:pt>
                <c:pt idx="1554">
                  <c:v>143450</c:v>
                </c:pt>
                <c:pt idx="1555">
                  <c:v>143250</c:v>
                </c:pt>
                <c:pt idx="1556">
                  <c:v>143195</c:v>
                </c:pt>
                <c:pt idx="1557">
                  <c:v>143000</c:v>
                </c:pt>
                <c:pt idx="1558">
                  <c:v>143000</c:v>
                </c:pt>
                <c:pt idx="1559">
                  <c:v>143000</c:v>
                </c:pt>
                <c:pt idx="1560">
                  <c:v>143000</c:v>
                </c:pt>
                <c:pt idx="1561">
                  <c:v>143000</c:v>
                </c:pt>
                <c:pt idx="1562">
                  <c:v>143000</c:v>
                </c:pt>
                <c:pt idx="1563">
                  <c:v>143000</c:v>
                </c:pt>
                <c:pt idx="1564">
                  <c:v>143000</c:v>
                </c:pt>
                <c:pt idx="1565">
                  <c:v>143000</c:v>
                </c:pt>
                <c:pt idx="1566">
                  <c:v>143000</c:v>
                </c:pt>
                <c:pt idx="1567">
                  <c:v>143000</c:v>
                </c:pt>
                <c:pt idx="1568">
                  <c:v>143000</c:v>
                </c:pt>
                <c:pt idx="1569">
                  <c:v>143000</c:v>
                </c:pt>
                <c:pt idx="1570">
                  <c:v>142900</c:v>
                </c:pt>
                <c:pt idx="1571">
                  <c:v>142500</c:v>
                </c:pt>
                <c:pt idx="1572">
                  <c:v>142500</c:v>
                </c:pt>
                <c:pt idx="1573">
                  <c:v>142500</c:v>
                </c:pt>
                <c:pt idx="1574">
                  <c:v>142500</c:v>
                </c:pt>
                <c:pt idx="1575">
                  <c:v>142250</c:v>
                </c:pt>
                <c:pt idx="1576">
                  <c:v>142125</c:v>
                </c:pt>
                <c:pt idx="1577">
                  <c:v>142100</c:v>
                </c:pt>
                <c:pt idx="1578">
                  <c:v>142000</c:v>
                </c:pt>
                <c:pt idx="1579">
                  <c:v>142000</c:v>
                </c:pt>
                <c:pt idx="1580">
                  <c:v>142000</c:v>
                </c:pt>
                <c:pt idx="1581">
                  <c:v>142000</c:v>
                </c:pt>
                <c:pt idx="1582">
                  <c:v>142000</c:v>
                </c:pt>
                <c:pt idx="1583">
                  <c:v>142000</c:v>
                </c:pt>
                <c:pt idx="1584">
                  <c:v>142000</c:v>
                </c:pt>
                <c:pt idx="1585">
                  <c:v>142000</c:v>
                </c:pt>
                <c:pt idx="1586">
                  <c:v>141500</c:v>
                </c:pt>
                <c:pt idx="1587">
                  <c:v>141500</c:v>
                </c:pt>
                <c:pt idx="1588">
                  <c:v>141500</c:v>
                </c:pt>
                <c:pt idx="1589">
                  <c:v>141500</c:v>
                </c:pt>
                <c:pt idx="1590">
                  <c:v>141500</c:v>
                </c:pt>
                <c:pt idx="1591">
                  <c:v>141000</c:v>
                </c:pt>
                <c:pt idx="1592">
                  <c:v>141000</c:v>
                </c:pt>
                <c:pt idx="1593">
                  <c:v>141000</c:v>
                </c:pt>
                <c:pt idx="1594">
                  <c:v>141000</c:v>
                </c:pt>
                <c:pt idx="1595">
                  <c:v>141000</c:v>
                </c:pt>
                <c:pt idx="1596">
                  <c:v>141000</c:v>
                </c:pt>
                <c:pt idx="1597">
                  <c:v>141000</c:v>
                </c:pt>
                <c:pt idx="1598">
                  <c:v>141000</c:v>
                </c:pt>
                <c:pt idx="1599">
                  <c:v>141000</c:v>
                </c:pt>
                <c:pt idx="1600">
                  <c:v>141000</c:v>
                </c:pt>
                <c:pt idx="1601">
                  <c:v>141000</c:v>
                </c:pt>
                <c:pt idx="1602">
                  <c:v>140750</c:v>
                </c:pt>
                <c:pt idx="1603">
                  <c:v>140500</c:v>
                </c:pt>
                <c:pt idx="1604">
                  <c:v>140200</c:v>
                </c:pt>
                <c:pt idx="1605">
                  <c:v>140000</c:v>
                </c:pt>
                <c:pt idx="1606">
                  <c:v>140000</c:v>
                </c:pt>
                <c:pt idx="1607">
                  <c:v>140000</c:v>
                </c:pt>
                <c:pt idx="1608">
                  <c:v>140000</c:v>
                </c:pt>
                <c:pt idx="1609">
                  <c:v>140000</c:v>
                </c:pt>
                <c:pt idx="1610">
                  <c:v>140000</c:v>
                </c:pt>
                <c:pt idx="1611">
                  <c:v>140000</c:v>
                </c:pt>
                <c:pt idx="1612">
                  <c:v>140000</c:v>
                </c:pt>
                <c:pt idx="1613">
                  <c:v>140000</c:v>
                </c:pt>
                <c:pt idx="1614">
                  <c:v>140000</c:v>
                </c:pt>
                <c:pt idx="1615">
                  <c:v>140000</c:v>
                </c:pt>
                <c:pt idx="1616">
                  <c:v>140000</c:v>
                </c:pt>
                <c:pt idx="1617">
                  <c:v>140000</c:v>
                </c:pt>
                <c:pt idx="1618">
                  <c:v>140000</c:v>
                </c:pt>
                <c:pt idx="1619">
                  <c:v>140000</c:v>
                </c:pt>
                <c:pt idx="1620">
                  <c:v>140000</c:v>
                </c:pt>
                <c:pt idx="1621">
                  <c:v>140000</c:v>
                </c:pt>
                <c:pt idx="1622">
                  <c:v>140000</c:v>
                </c:pt>
                <c:pt idx="1623">
                  <c:v>140000</c:v>
                </c:pt>
                <c:pt idx="1624">
                  <c:v>140000</c:v>
                </c:pt>
                <c:pt idx="1625">
                  <c:v>140000</c:v>
                </c:pt>
                <c:pt idx="1626">
                  <c:v>140000</c:v>
                </c:pt>
                <c:pt idx="1627">
                  <c:v>140000</c:v>
                </c:pt>
                <c:pt idx="1628">
                  <c:v>140000</c:v>
                </c:pt>
                <c:pt idx="1629">
                  <c:v>139950</c:v>
                </c:pt>
                <c:pt idx="1630">
                  <c:v>139900</c:v>
                </c:pt>
                <c:pt idx="1631">
                  <c:v>139900</c:v>
                </c:pt>
                <c:pt idx="1632">
                  <c:v>139900</c:v>
                </c:pt>
                <c:pt idx="1633">
                  <c:v>139600</c:v>
                </c:pt>
                <c:pt idx="1634">
                  <c:v>139500</c:v>
                </c:pt>
                <c:pt idx="1635">
                  <c:v>139500</c:v>
                </c:pt>
                <c:pt idx="1636">
                  <c:v>139500</c:v>
                </c:pt>
                <c:pt idx="1637">
                  <c:v>139500</c:v>
                </c:pt>
                <c:pt idx="1638">
                  <c:v>139500</c:v>
                </c:pt>
                <c:pt idx="1639">
                  <c:v>139500</c:v>
                </c:pt>
                <c:pt idx="1640">
                  <c:v>139400</c:v>
                </c:pt>
                <c:pt idx="1641">
                  <c:v>139400</c:v>
                </c:pt>
                <c:pt idx="1642">
                  <c:v>139000</c:v>
                </c:pt>
                <c:pt idx="1643">
                  <c:v>139000</c:v>
                </c:pt>
                <c:pt idx="1644">
                  <c:v>139000</c:v>
                </c:pt>
                <c:pt idx="1645">
                  <c:v>139000</c:v>
                </c:pt>
                <c:pt idx="1646">
                  <c:v>139000</c:v>
                </c:pt>
                <c:pt idx="1647">
                  <c:v>139000</c:v>
                </c:pt>
                <c:pt idx="1648">
                  <c:v>139000</c:v>
                </c:pt>
                <c:pt idx="1649">
                  <c:v>139000</c:v>
                </c:pt>
                <c:pt idx="1650">
                  <c:v>139000</c:v>
                </c:pt>
                <c:pt idx="1651">
                  <c:v>139000</c:v>
                </c:pt>
                <c:pt idx="1652">
                  <c:v>139000</c:v>
                </c:pt>
                <c:pt idx="1653">
                  <c:v>139000</c:v>
                </c:pt>
                <c:pt idx="1654">
                  <c:v>139000</c:v>
                </c:pt>
                <c:pt idx="1655">
                  <c:v>139000</c:v>
                </c:pt>
                <c:pt idx="1656">
                  <c:v>139000</c:v>
                </c:pt>
                <c:pt idx="1657">
                  <c:v>138887</c:v>
                </c:pt>
                <c:pt idx="1658">
                  <c:v>138800</c:v>
                </c:pt>
                <c:pt idx="1659">
                  <c:v>138500</c:v>
                </c:pt>
                <c:pt idx="1660">
                  <c:v>138500</c:v>
                </c:pt>
                <c:pt idx="1661">
                  <c:v>138500</c:v>
                </c:pt>
                <c:pt idx="1662">
                  <c:v>138500</c:v>
                </c:pt>
                <c:pt idx="1663">
                  <c:v>138400</c:v>
                </c:pt>
                <c:pt idx="1664">
                  <c:v>138000</c:v>
                </c:pt>
                <c:pt idx="1665">
                  <c:v>138000</c:v>
                </c:pt>
                <c:pt idx="1666">
                  <c:v>138000</c:v>
                </c:pt>
                <c:pt idx="1667">
                  <c:v>138000</c:v>
                </c:pt>
                <c:pt idx="1668">
                  <c:v>138000</c:v>
                </c:pt>
                <c:pt idx="1669">
                  <c:v>138000</c:v>
                </c:pt>
                <c:pt idx="1670">
                  <c:v>138000</c:v>
                </c:pt>
                <c:pt idx="1671">
                  <c:v>138000</c:v>
                </c:pt>
                <c:pt idx="1672">
                  <c:v>138000</c:v>
                </c:pt>
                <c:pt idx="1673">
                  <c:v>137900</c:v>
                </c:pt>
                <c:pt idx="1674">
                  <c:v>137900</c:v>
                </c:pt>
                <c:pt idx="1675">
                  <c:v>137500</c:v>
                </c:pt>
                <c:pt idx="1676">
                  <c:v>137500</c:v>
                </c:pt>
                <c:pt idx="1677">
                  <c:v>137500</c:v>
                </c:pt>
                <c:pt idx="1678">
                  <c:v>137500</c:v>
                </c:pt>
                <c:pt idx="1679">
                  <c:v>137500</c:v>
                </c:pt>
                <c:pt idx="1680">
                  <c:v>137500</c:v>
                </c:pt>
                <c:pt idx="1681">
                  <c:v>137500</c:v>
                </c:pt>
                <c:pt idx="1682">
                  <c:v>137500</c:v>
                </c:pt>
                <c:pt idx="1683">
                  <c:v>137500</c:v>
                </c:pt>
                <c:pt idx="1684">
                  <c:v>137450</c:v>
                </c:pt>
                <c:pt idx="1685">
                  <c:v>137250</c:v>
                </c:pt>
                <c:pt idx="1686">
                  <c:v>137000</c:v>
                </c:pt>
                <c:pt idx="1687">
                  <c:v>137000</c:v>
                </c:pt>
                <c:pt idx="1688">
                  <c:v>137000</c:v>
                </c:pt>
                <c:pt idx="1689">
                  <c:v>137000</c:v>
                </c:pt>
                <c:pt idx="1690">
                  <c:v>137000</c:v>
                </c:pt>
                <c:pt idx="1691">
                  <c:v>137000</c:v>
                </c:pt>
                <c:pt idx="1692">
                  <c:v>137000</c:v>
                </c:pt>
                <c:pt idx="1693">
                  <c:v>137000</c:v>
                </c:pt>
                <c:pt idx="1694">
                  <c:v>137000</c:v>
                </c:pt>
                <c:pt idx="1695">
                  <c:v>137000</c:v>
                </c:pt>
                <c:pt idx="1696">
                  <c:v>137000</c:v>
                </c:pt>
                <c:pt idx="1697">
                  <c:v>136900</c:v>
                </c:pt>
                <c:pt idx="1698">
                  <c:v>136870</c:v>
                </c:pt>
                <c:pt idx="1699">
                  <c:v>136500</c:v>
                </c:pt>
                <c:pt idx="1700">
                  <c:v>136500</c:v>
                </c:pt>
                <c:pt idx="1701">
                  <c:v>136500</c:v>
                </c:pt>
                <c:pt idx="1702">
                  <c:v>136500</c:v>
                </c:pt>
                <c:pt idx="1703">
                  <c:v>136500</c:v>
                </c:pt>
                <c:pt idx="1704">
                  <c:v>136500</c:v>
                </c:pt>
                <c:pt idx="1705">
                  <c:v>136500</c:v>
                </c:pt>
                <c:pt idx="1706">
                  <c:v>136300</c:v>
                </c:pt>
                <c:pt idx="1707">
                  <c:v>136000</c:v>
                </c:pt>
                <c:pt idx="1708">
                  <c:v>136000</c:v>
                </c:pt>
                <c:pt idx="1709">
                  <c:v>136000</c:v>
                </c:pt>
                <c:pt idx="1710">
                  <c:v>136000</c:v>
                </c:pt>
                <c:pt idx="1711">
                  <c:v>136000</c:v>
                </c:pt>
                <c:pt idx="1712">
                  <c:v>136000</c:v>
                </c:pt>
                <c:pt idx="1713">
                  <c:v>135750</c:v>
                </c:pt>
                <c:pt idx="1714">
                  <c:v>135500</c:v>
                </c:pt>
                <c:pt idx="1715">
                  <c:v>135500</c:v>
                </c:pt>
                <c:pt idx="1716">
                  <c:v>135000</c:v>
                </c:pt>
                <c:pt idx="1717">
                  <c:v>135000</c:v>
                </c:pt>
                <c:pt idx="1718">
                  <c:v>135000</c:v>
                </c:pt>
                <c:pt idx="1719">
                  <c:v>135000</c:v>
                </c:pt>
                <c:pt idx="1720">
                  <c:v>135000</c:v>
                </c:pt>
                <c:pt idx="1721">
                  <c:v>135000</c:v>
                </c:pt>
                <c:pt idx="1722">
                  <c:v>135000</c:v>
                </c:pt>
                <c:pt idx="1723">
                  <c:v>135000</c:v>
                </c:pt>
                <c:pt idx="1724">
                  <c:v>135000</c:v>
                </c:pt>
                <c:pt idx="1725">
                  <c:v>135000</c:v>
                </c:pt>
                <c:pt idx="1726">
                  <c:v>135000</c:v>
                </c:pt>
                <c:pt idx="1727">
                  <c:v>135000</c:v>
                </c:pt>
                <c:pt idx="1728">
                  <c:v>135000</c:v>
                </c:pt>
                <c:pt idx="1729">
                  <c:v>135000</c:v>
                </c:pt>
                <c:pt idx="1730">
                  <c:v>135000</c:v>
                </c:pt>
                <c:pt idx="1731">
                  <c:v>135000</c:v>
                </c:pt>
                <c:pt idx="1732">
                  <c:v>135000</c:v>
                </c:pt>
                <c:pt idx="1733">
                  <c:v>135000</c:v>
                </c:pt>
                <c:pt idx="1734">
                  <c:v>135000</c:v>
                </c:pt>
                <c:pt idx="1735">
                  <c:v>135000</c:v>
                </c:pt>
                <c:pt idx="1736">
                  <c:v>135000</c:v>
                </c:pt>
                <c:pt idx="1737">
                  <c:v>135000</c:v>
                </c:pt>
                <c:pt idx="1738">
                  <c:v>135000</c:v>
                </c:pt>
                <c:pt idx="1739">
                  <c:v>135000</c:v>
                </c:pt>
                <c:pt idx="1740">
                  <c:v>135000</c:v>
                </c:pt>
                <c:pt idx="1741">
                  <c:v>135000</c:v>
                </c:pt>
                <c:pt idx="1742">
                  <c:v>135000</c:v>
                </c:pt>
                <c:pt idx="1743">
                  <c:v>135000</c:v>
                </c:pt>
                <c:pt idx="1744">
                  <c:v>135000</c:v>
                </c:pt>
                <c:pt idx="1745">
                  <c:v>135000</c:v>
                </c:pt>
                <c:pt idx="1746">
                  <c:v>134900</c:v>
                </c:pt>
                <c:pt idx="1747">
                  <c:v>134900</c:v>
                </c:pt>
                <c:pt idx="1748">
                  <c:v>134900</c:v>
                </c:pt>
                <c:pt idx="1749">
                  <c:v>134900</c:v>
                </c:pt>
                <c:pt idx="1750">
                  <c:v>134800</c:v>
                </c:pt>
                <c:pt idx="1751">
                  <c:v>134500</c:v>
                </c:pt>
                <c:pt idx="1752">
                  <c:v>134500</c:v>
                </c:pt>
                <c:pt idx="1753">
                  <c:v>134500</c:v>
                </c:pt>
                <c:pt idx="1754">
                  <c:v>134500</c:v>
                </c:pt>
                <c:pt idx="1755">
                  <c:v>134500</c:v>
                </c:pt>
                <c:pt idx="1756">
                  <c:v>134450</c:v>
                </c:pt>
                <c:pt idx="1757">
                  <c:v>134432</c:v>
                </c:pt>
                <c:pt idx="1758">
                  <c:v>134000</c:v>
                </c:pt>
                <c:pt idx="1759">
                  <c:v>134000</c:v>
                </c:pt>
                <c:pt idx="1760">
                  <c:v>134000</c:v>
                </c:pt>
                <c:pt idx="1761">
                  <c:v>133900</c:v>
                </c:pt>
                <c:pt idx="1762">
                  <c:v>133700</c:v>
                </c:pt>
                <c:pt idx="1763">
                  <c:v>133500</c:v>
                </c:pt>
                <c:pt idx="1764">
                  <c:v>133500</c:v>
                </c:pt>
                <c:pt idx="1765">
                  <c:v>133500</c:v>
                </c:pt>
                <c:pt idx="1766">
                  <c:v>133500</c:v>
                </c:pt>
                <c:pt idx="1767">
                  <c:v>133500</c:v>
                </c:pt>
                <c:pt idx="1768">
                  <c:v>133000</c:v>
                </c:pt>
                <c:pt idx="1769">
                  <c:v>133000</c:v>
                </c:pt>
                <c:pt idx="1770">
                  <c:v>133000</c:v>
                </c:pt>
                <c:pt idx="1771">
                  <c:v>133000</c:v>
                </c:pt>
                <c:pt idx="1772">
                  <c:v>133000</c:v>
                </c:pt>
                <c:pt idx="1773">
                  <c:v>133000</c:v>
                </c:pt>
                <c:pt idx="1774">
                  <c:v>133000</c:v>
                </c:pt>
                <c:pt idx="1775">
                  <c:v>133000</c:v>
                </c:pt>
                <c:pt idx="1776">
                  <c:v>132500</c:v>
                </c:pt>
                <c:pt idx="1777">
                  <c:v>132500</c:v>
                </c:pt>
                <c:pt idx="1778">
                  <c:v>132500</c:v>
                </c:pt>
                <c:pt idx="1779">
                  <c:v>132500</c:v>
                </c:pt>
                <c:pt idx="1780">
                  <c:v>132500</c:v>
                </c:pt>
                <c:pt idx="1781">
                  <c:v>132500</c:v>
                </c:pt>
                <c:pt idx="1782">
                  <c:v>132250</c:v>
                </c:pt>
                <c:pt idx="1783">
                  <c:v>132000</c:v>
                </c:pt>
                <c:pt idx="1784">
                  <c:v>132000</c:v>
                </c:pt>
                <c:pt idx="1785">
                  <c:v>132000</c:v>
                </c:pt>
                <c:pt idx="1786">
                  <c:v>132000</c:v>
                </c:pt>
                <c:pt idx="1787">
                  <c:v>132000</c:v>
                </c:pt>
                <c:pt idx="1788">
                  <c:v>132000</c:v>
                </c:pt>
                <c:pt idx="1789">
                  <c:v>132000</c:v>
                </c:pt>
                <c:pt idx="1790">
                  <c:v>132000</c:v>
                </c:pt>
                <c:pt idx="1791">
                  <c:v>132000</c:v>
                </c:pt>
                <c:pt idx="1792">
                  <c:v>132000</c:v>
                </c:pt>
                <c:pt idx="1793">
                  <c:v>132000</c:v>
                </c:pt>
                <c:pt idx="1794">
                  <c:v>132000</c:v>
                </c:pt>
                <c:pt idx="1795">
                  <c:v>132000</c:v>
                </c:pt>
                <c:pt idx="1796">
                  <c:v>132000</c:v>
                </c:pt>
                <c:pt idx="1797">
                  <c:v>131900</c:v>
                </c:pt>
                <c:pt idx="1798">
                  <c:v>131750</c:v>
                </c:pt>
                <c:pt idx="1799">
                  <c:v>131750</c:v>
                </c:pt>
                <c:pt idx="1800">
                  <c:v>131500</c:v>
                </c:pt>
                <c:pt idx="1801">
                  <c:v>131400</c:v>
                </c:pt>
                <c:pt idx="1802">
                  <c:v>131250</c:v>
                </c:pt>
                <c:pt idx="1803">
                  <c:v>131000</c:v>
                </c:pt>
                <c:pt idx="1804">
                  <c:v>131000</c:v>
                </c:pt>
                <c:pt idx="1805">
                  <c:v>131000</c:v>
                </c:pt>
                <c:pt idx="1806">
                  <c:v>131000</c:v>
                </c:pt>
                <c:pt idx="1807">
                  <c:v>131000</c:v>
                </c:pt>
                <c:pt idx="1808">
                  <c:v>131000</c:v>
                </c:pt>
                <c:pt idx="1809">
                  <c:v>131000</c:v>
                </c:pt>
                <c:pt idx="1810">
                  <c:v>131000</c:v>
                </c:pt>
                <c:pt idx="1811">
                  <c:v>131000</c:v>
                </c:pt>
                <c:pt idx="1812">
                  <c:v>131000</c:v>
                </c:pt>
                <c:pt idx="1813">
                  <c:v>130500</c:v>
                </c:pt>
                <c:pt idx="1814">
                  <c:v>130500</c:v>
                </c:pt>
                <c:pt idx="1815">
                  <c:v>130500</c:v>
                </c:pt>
                <c:pt idx="1816">
                  <c:v>130250</c:v>
                </c:pt>
                <c:pt idx="1817">
                  <c:v>130000</c:v>
                </c:pt>
                <c:pt idx="1818">
                  <c:v>130000</c:v>
                </c:pt>
                <c:pt idx="1819">
                  <c:v>130000</c:v>
                </c:pt>
                <c:pt idx="1820">
                  <c:v>130000</c:v>
                </c:pt>
                <c:pt idx="1821">
                  <c:v>130000</c:v>
                </c:pt>
                <c:pt idx="1822">
                  <c:v>130000</c:v>
                </c:pt>
                <c:pt idx="1823">
                  <c:v>130000</c:v>
                </c:pt>
                <c:pt idx="1824">
                  <c:v>130000</c:v>
                </c:pt>
                <c:pt idx="1825">
                  <c:v>130000</c:v>
                </c:pt>
                <c:pt idx="1826">
                  <c:v>130000</c:v>
                </c:pt>
                <c:pt idx="1827">
                  <c:v>130000</c:v>
                </c:pt>
                <c:pt idx="1828">
                  <c:v>130000</c:v>
                </c:pt>
                <c:pt idx="1829">
                  <c:v>130000</c:v>
                </c:pt>
                <c:pt idx="1830">
                  <c:v>130000</c:v>
                </c:pt>
                <c:pt idx="1831">
                  <c:v>130000</c:v>
                </c:pt>
                <c:pt idx="1832">
                  <c:v>130000</c:v>
                </c:pt>
                <c:pt idx="1833">
                  <c:v>130000</c:v>
                </c:pt>
                <c:pt idx="1834">
                  <c:v>130000</c:v>
                </c:pt>
                <c:pt idx="1835">
                  <c:v>130000</c:v>
                </c:pt>
                <c:pt idx="1836">
                  <c:v>130000</c:v>
                </c:pt>
                <c:pt idx="1837">
                  <c:v>130000</c:v>
                </c:pt>
                <c:pt idx="1838">
                  <c:v>129900</c:v>
                </c:pt>
                <c:pt idx="1839">
                  <c:v>129900</c:v>
                </c:pt>
                <c:pt idx="1840">
                  <c:v>129900</c:v>
                </c:pt>
                <c:pt idx="1841">
                  <c:v>129900</c:v>
                </c:pt>
                <c:pt idx="1842">
                  <c:v>129850</c:v>
                </c:pt>
                <c:pt idx="1843">
                  <c:v>129800</c:v>
                </c:pt>
                <c:pt idx="1844">
                  <c:v>129500</c:v>
                </c:pt>
                <c:pt idx="1845">
                  <c:v>129500</c:v>
                </c:pt>
                <c:pt idx="1846">
                  <c:v>129500</c:v>
                </c:pt>
                <c:pt idx="1847">
                  <c:v>129500</c:v>
                </c:pt>
                <c:pt idx="1848">
                  <c:v>129500</c:v>
                </c:pt>
                <c:pt idx="1849">
                  <c:v>129500</c:v>
                </c:pt>
                <c:pt idx="1850">
                  <c:v>129500</c:v>
                </c:pt>
                <c:pt idx="1851">
                  <c:v>129400</c:v>
                </c:pt>
                <c:pt idx="1852">
                  <c:v>129250</c:v>
                </c:pt>
                <c:pt idx="1853">
                  <c:v>129200</c:v>
                </c:pt>
                <c:pt idx="1854">
                  <c:v>129000</c:v>
                </c:pt>
                <c:pt idx="1855">
                  <c:v>129000</c:v>
                </c:pt>
                <c:pt idx="1856">
                  <c:v>129000</c:v>
                </c:pt>
                <c:pt idx="1857">
                  <c:v>129000</c:v>
                </c:pt>
                <c:pt idx="1858">
                  <c:v>129000</c:v>
                </c:pt>
                <c:pt idx="1859">
                  <c:v>129000</c:v>
                </c:pt>
                <c:pt idx="1860">
                  <c:v>129000</c:v>
                </c:pt>
                <c:pt idx="1861">
                  <c:v>129000</c:v>
                </c:pt>
                <c:pt idx="1862">
                  <c:v>129000</c:v>
                </c:pt>
                <c:pt idx="1863">
                  <c:v>129000</c:v>
                </c:pt>
                <c:pt idx="1864">
                  <c:v>129000</c:v>
                </c:pt>
                <c:pt idx="1865">
                  <c:v>129000</c:v>
                </c:pt>
                <c:pt idx="1866">
                  <c:v>128950</c:v>
                </c:pt>
                <c:pt idx="1867">
                  <c:v>128900</c:v>
                </c:pt>
                <c:pt idx="1868">
                  <c:v>128900</c:v>
                </c:pt>
                <c:pt idx="1869">
                  <c:v>128500</c:v>
                </c:pt>
                <c:pt idx="1870">
                  <c:v>128500</c:v>
                </c:pt>
                <c:pt idx="1871">
                  <c:v>128500</c:v>
                </c:pt>
                <c:pt idx="1872">
                  <c:v>128500</c:v>
                </c:pt>
                <c:pt idx="1873">
                  <c:v>128500</c:v>
                </c:pt>
                <c:pt idx="1874">
                  <c:v>128500</c:v>
                </c:pt>
                <c:pt idx="1875">
                  <c:v>128500</c:v>
                </c:pt>
                <c:pt idx="1876">
                  <c:v>128500</c:v>
                </c:pt>
                <c:pt idx="1877">
                  <c:v>128500</c:v>
                </c:pt>
                <c:pt idx="1878">
                  <c:v>128250</c:v>
                </c:pt>
                <c:pt idx="1879">
                  <c:v>128200</c:v>
                </c:pt>
                <c:pt idx="1880">
                  <c:v>128000</c:v>
                </c:pt>
                <c:pt idx="1881">
                  <c:v>128000</c:v>
                </c:pt>
                <c:pt idx="1882">
                  <c:v>128000</c:v>
                </c:pt>
                <c:pt idx="1883">
                  <c:v>128000</c:v>
                </c:pt>
                <c:pt idx="1884">
                  <c:v>128000</c:v>
                </c:pt>
                <c:pt idx="1885">
                  <c:v>128000</c:v>
                </c:pt>
                <c:pt idx="1886">
                  <c:v>128000</c:v>
                </c:pt>
                <c:pt idx="1887">
                  <c:v>128000</c:v>
                </c:pt>
                <c:pt idx="1888">
                  <c:v>128000</c:v>
                </c:pt>
                <c:pt idx="1889">
                  <c:v>128000</c:v>
                </c:pt>
                <c:pt idx="1890">
                  <c:v>128000</c:v>
                </c:pt>
                <c:pt idx="1891">
                  <c:v>128000</c:v>
                </c:pt>
                <c:pt idx="1892">
                  <c:v>128000</c:v>
                </c:pt>
                <c:pt idx="1893">
                  <c:v>128000</c:v>
                </c:pt>
                <c:pt idx="1894">
                  <c:v>127500</c:v>
                </c:pt>
                <c:pt idx="1895">
                  <c:v>127500</c:v>
                </c:pt>
                <c:pt idx="1896">
                  <c:v>127500</c:v>
                </c:pt>
                <c:pt idx="1897">
                  <c:v>127500</c:v>
                </c:pt>
                <c:pt idx="1898">
                  <c:v>127500</c:v>
                </c:pt>
                <c:pt idx="1899">
                  <c:v>127500</c:v>
                </c:pt>
                <c:pt idx="1900">
                  <c:v>127500</c:v>
                </c:pt>
                <c:pt idx="1901">
                  <c:v>127000</c:v>
                </c:pt>
                <c:pt idx="1902">
                  <c:v>127000</c:v>
                </c:pt>
                <c:pt idx="1903">
                  <c:v>127000</c:v>
                </c:pt>
                <c:pt idx="1904">
                  <c:v>127000</c:v>
                </c:pt>
                <c:pt idx="1905">
                  <c:v>127000</c:v>
                </c:pt>
                <c:pt idx="1906">
                  <c:v>127000</c:v>
                </c:pt>
                <c:pt idx="1907">
                  <c:v>127000</c:v>
                </c:pt>
                <c:pt idx="1908">
                  <c:v>127000</c:v>
                </c:pt>
                <c:pt idx="1909">
                  <c:v>127000</c:v>
                </c:pt>
                <c:pt idx="1910">
                  <c:v>127000</c:v>
                </c:pt>
                <c:pt idx="1911">
                  <c:v>127000</c:v>
                </c:pt>
                <c:pt idx="1912">
                  <c:v>127000</c:v>
                </c:pt>
                <c:pt idx="1913">
                  <c:v>127000</c:v>
                </c:pt>
                <c:pt idx="1914">
                  <c:v>127000</c:v>
                </c:pt>
                <c:pt idx="1915">
                  <c:v>127000</c:v>
                </c:pt>
                <c:pt idx="1916">
                  <c:v>127000</c:v>
                </c:pt>
                <c:pt idx="1917">
                  <c:v>127000</c:v>
                </c:pt>
                <c:pt idx="1918">
                  <c:v>127000</c:v>
                </c:pt>
                <c:pt idx="1919">
                  <c:v>127000</c:v>
                </c:pt>
                <c:pt idx="1920">
                  <c:v>126500</c:v>
                </c:pt>
                <c:pt idx="1921">
                  <c:v>126500</c:v>
                </c:pt>
                <c:pt idx="1922">
                  <c:v>126500</c:v>
                </c:pt>
                <c:pt idx="1923">
                  <c:v>126175</c:v>
                </c:pt>
                <c:pt idx="1924">
                  <c:v>126000</c:v>
                </c:pt>
                <c:pt idx="1925">
                  <c:v>126000</c:v>
                </c:pt>
                <c:pt idx="1926">
                  <c:v>126000</c:v>
                </c:pt>
                <c:pt idx="1927">
                  <c:v>126000</c:v>
                </c:pt>
                <c:pt idx="1928">
                  <c:v>126000</c:v>
                </c:pt>
                <c:pt idx="1929">
                  <c:v>126000</c:v>
                </c:pt>
                <c:pt idx="1930">
                  <c:v>126000</c:v>
                </c:pt>
                <c:pt idx="1931">
                  <c:v>126000</c:v>
                </c:pt>
                <c:pt idx="1932">
                  <c:v>126000</c:v>
                </c:pt>
                <c:pt idx="1933">
                  <c:v>125900</c:v>
                </c:pt>
                <c:pt idx="1934">
                  <c:v>125600</c:v>
                </c:pt>
                <c:pt idx="1935">
                  <c:v>125500</c:v>
                </c:pt>
                <c:pt idx="1936">
                  <c:v>125500</c:v>
                </c:pt>
                <c:pt idx="1937">
                  <c:v>125500</c:v>
                </c:pt>
                <c:pt idx="1938">
                  <c:v>125500</c:v>
                </c:pt>
                <c:pt idx="1939">
                  <c:v>125500</c:v>
                </c:pt>
                <c:pt idx="1940">
                  <c:v>125200</c:v>
                </c:pt>
                <c:pt idx="1941">
                  <c:v>125000</c:v>
                </c:pt>
                <c:pt idx="1942">
                  <c:v>125000</c:v>
                </c:pt>
                <c:pt idx="1943">
                  <c:v>125000</c:v>
                </c:pt>
                <c:pt idx="1944">
                  <c:v>125000</c:v>
                </c:pt>
                <c:pt idx="1945">
                  <c:v>125000</c:v>
                </c:pt>
                <c:pt idx="1946">
                  <c:v>125000</c:v>
                </c:pt>
                <c:pt idx="1947">
                  <c:v>125000</c:v>
                </c:pt>
                <c:pt idx="1948">
                  <c:v>125000</c:v>
                </c:pt>
                <c:pt idx="1949">
                  <c:v>125000</c:v>
                </c:pt>
                <c:pt idx="1950">
                  <c:v>125000</c:v>
                </c:pt>
                <c:pt idx="1951">
                  <c:v>125000</c:v>
                </c:pt>
                <c:pt idx="1952">
                  <c:v>125000</c:v>
                </c:pt>
                <c:pt idx="1953">
                  <c:v>125000</c:v>
                </c:pt>
                <c:pt idx="1954">
                  <c:v>125000</c:v>
                </c:pt>
                <c:pt idx="1955">
                  <c:v>125000</c:v>
                </c:pt>
                <c:pt idx="1956">
                  <c:v>124900</c:v>
                </c:pt>
                <c:pt idx="1957">
                  <c:v>124900</c:v>
                </c:pt>
                <c:pt idx="1958">
                  <c:v>124900</c:v>
                </c:pt>
                <c:pt idx="1959">
                  <c:v>124500</c:v>
                </c:pt>
                <c:pt idx="1960">
                  <c:v>124500</c:v>
                </c:pt>
                <c:pt idx="1961">
                  <c:v>124500</c:v>
                </c:pt>
                <c:pt idx="1962">
                  <c:v>124500</c:v>
                </c:pt>
                <c:pt idx="1963">
                  <c:v>124500</c:v>
                </c:pt>
                <c:pt idx="1964">
                  <c:v>124500</c:v>
                </c:pt>
                <c:pt idx="1965">
                  <c:v>124400</c:v>
                </c:pt>
                <c:pt idx="1966">
                  <c:v>124100</c:v>
                </c:pt>
                <c:pt idx="1967">
                  <c:v>124000</c:v>
                </c:pt>
                <c:pt idx="1968">
                  <c:v>124000</c:v>
                </c:pt>
                <c:pt idx="1969">
                  <c:v>124000</c:v>
                </c:pt>
                <c:pt idx="1970">
                  <c:v>124000</c:v>
                </c:pt>
                <c:pt idx="1971">
                  <c:v>124000</c:v>
                </c:pt>
                <c:pt idx="1972">
                  <c:v>124000</c:v>
                </c:pt>
                <c:pt idx="1973">
                  <c:v>124000</c:v>
                </c:pt>
                <c:pt idx="1974">
                  <c:v>124000</c:v>
                </c:pt>
                <c:pt idx="1975">
                  <c:v>124000</c:v>
                </c:pt>
                <c:pt idx="1976">
                  <c:v>123900</c:v>
                </c:pt>
                <c:pt idx="1977">
                  <c:v>123600</c:v>
                </c:pt>
                <c:pt idx="1978">
                  <c:v>123500</c:v>
                </c:pt>
                <c:pt idx="1979">
                  <c:v>123500</c:v>
                </c:pt>
                <c:pt idx="1980">
                  <c:v>123000</c:v>
                </c:pt>
                <c:pt idx="1981">
                  <c:v>123000</c:v>
                </c:pt>
                <c:pt idx="1982">
                  <c:v>123000</c:v>
                </c:pt>
                <c:pt idx="1983">
                  <c:v>123000</c:v>
                </c:pt>
                <c:pt idx="1984">
                  <c:v>123000</c:v>
                </c:pt>
                <c:pt idx="1985">
                  <c:v>123000</c:v>
                </c:pt>
                <c:pt idx="1986">
                  <c:v>123000</c:v>
                </c:pt>
                <c:pt idx="1987">
                  <c:v>123000</c:v>
                </c:pt>
                <c:pt idx="1988">
                  <c:v>123000</c:v>
                </c:pt>
                <c:pt idx="1989">
                  <c:v>123000</c:v>
                </c:pt>
                <c:pt idx="1990">
                  <c:v>123000</c:v>
                </c:pt>
                <c:pt idx="1991">
                  <c:v>122900</c:v>
                </c:pt>
                <c:pt idx="1992">
                  <c:v>122600</c:v>
                </c:pt>
                <c:pt idx="1993">
                  <c:v>122500</c:v>
                </c:pt>
                <c:pt idx="1994">
                  <c:v>122250</c:v>
                </c:pt>
                <c:pt idx="1995">
                  <c:v>122000</c:v>
                </c:pt>
                <c:pt idx="1996">
                  <c:v>122000</c:v>
                </c:pt>
                <c:pt idx="1997">
                  <c:v>122000</c:v>
                </c:pt>
                <c:pt idx="1998">
                  <c:v>122000</c:v>
                </c:pt>
                <c:pt idx="1999">
                  <c:v>122000</c:v>
                </c:pt>
                <c:pt idx="2000">
                  <c:v>122000</c:v>
                </c:pt>
                <c:pt idx="2001">
                  <c:v>122000</c:v>
                </c:pt>
                <c:pt idx="2002">
                  <c:v>122000</c:v>
                </c:pt>
                <c:pt idx="2003">
                  <c:v>122000</c:v>
                </c:pt>
                <c:pt idx="2004">
                  <c:v>121600</c:v>
                </c:pt>
                <c:pt idx="2005">
                  <c:v>121500</c:v>
                </c:pt>
                <c:pt idx="2006">
                  <c:v>121500</c:v>
                </c:pt>
                <c:pt idx="2007">
                  <c:v>121000</c:v>
                </c:pt>
                <c:pt idx="2008">
                  <c:v>121000</c:v>
                </c:pt>
                <c:pt idx="2009">
                  <c:v>121000</c:v>
                </c:pt>
                <c:pt idx="2010">
                  <c:v>120875</c:v>
                </c:pt>
                <c:pt idx="2011">
                  <c:v>120750</c:v>
                </c:pt>
                <c:pt idx="2012">
                  <c:v>120500</c:v>
                </c:pt>
                <c:pt idx="2013">
                  <c:v>120500</c:v>
                </c:pt>
                <c:pt idx="2014">
                  <c:v>120500</c:v>
                </c:pt>
                <c:pt idx="2015">
                  <c:v>120500</c:v>
                </c:pt>
                <c:pt idx="2016">
                  <c:v>120000</c:v>
                </c:pt>
                <c:pt idx="2017">
                  <c:v>120000</c:v>
                </c:pt>
                <c:pt idx="2018">
                  <c:v>120000</c:v>
                </c:pt>
                <c:pt idx="2019">
                  <c:v>120000</c:v>
                </c:pt>
                <c:pt idx="2020">
                  <c:v>120000</c:v>
                </c:pt>
                <c:pt idx="2021">
                  <c:v>120000</c:v>
                </c:pt>
                <c:pt idx="2022">
                  <c:v>120000</c:v>
                </c:pt>
                <c:pt idx="2023">
                  <c:v>120000</c:v>
                </c:pt>
                <c:pt idx="2024">
                  <c:v>120000</c:v>
                </c:pt>
                <c:pt idx="2025">
                  <c:v>120000</c:v>
                </c:pt>
                <c:pt idx="2026">
                  <c:v>120000</c:v>
                </c:pt>
                <c:pt idx="2027">
                  <c:v>120000</c:v>
                </c:pt>
                <c:pt idx="2028">
                  <c:v>120000</c:v>
                </c:pt>
                <c:pt idx="2029">
                  <c:v>120000</c:v>
                </c:pt>
                <c:pt idx="2030">
                  <c:v>120000</c:v>
                </c:pt>
                <c:pt idx="2031">
                  <c:v>120000</c:v>
                </c:pt>
                <c:pt idx="2032">
                  <c:v>120000</c:v>
                </c:pt>
                <c:pt idx="2033">
                  <c:v>120000</c:v>
                </c:pt>
                <c:pt idx="2034">
                  <c:v>119916</c:v>
                </c:pt>
                <c:pt idx="2035">
                  <c:v>119900</c:v>
                </c:pt>
                <c:pt idx="2036">
                  <c:v>119900</c:v>
                </c:pt>
                <c:pt idx="2037">
                  <c:v>119900</c:v>
                </c:pt>
                <c:pt idx="2038">
                  <c:v>119750</c:v>
                </c:pt>
                <c:pt idx="2039">
                  <c:v>119500</c:v>
                </c:pt>
                <c:pt idx="2040">
                  <c:v>119500</c:v>
                </c:pt>
                <c:pt idx="2041">
                  <c:v>119500</c:v>
                </c:pt>
                <c:pt idx="2042">
                  <c:v>119200</c:v>
                </c:pt>
                <c:pt idx="2043">
                  <c:v>119164</c:v>
                </c:pt>
                <c:pt idx="2044">
                  <c:v>119000</c:v>
                </c:pt>
                <c:pt idx="2045">
                  <c:v>119000</c:v>
                </c:pt>
                <c:pt idx="2046">
                  <c:v>119000</c:v>
                </c:pt>
                <c:pt idx="2047">
                  <c:v>119000</c:v>
                </c:pt>
                <c:pt idx="2048">
                  <c:v>119000</c:v>
                </c:pt>
                <c:pt idx="2049">
                  <c:v>119000</c:v>
                </c:pt>
                <c:pt idx="2050">
                  <c:v>119000</c:v>
                </c:pt>
                <c:pt idx="2051">
                  <c:v>119000</c:v>
                </c:pt>
                <c:pt idx="2052">
                  <c:v>119000</c:v>
                </c:pt>
                <c:pt idx="2053">
                  <c:v>119000</c:v>
                </c:pt>
                <c:pt idx="2054">
                  <c:v>119000</c:v>
                </c:pt>
                <c:pt idx="2055">
                  <c:v>118900</c:v>
                </c:pt>
                <c:pt idx="2056">
                  <c:v>118500</c:v>
                </c:pt>
                <c:pt idx="2057">
                  <c:v>118500</c:v>
                </c:pt>
                <c:pt idx="2058">
                  <c:v>118500</c:v>
                </c:pt>
                <c:pt idx="2059">
                  <c:v>118500</c:v>
                </c:pt>
                <c:pt idx="2060">
                  <c:v>118400</c:v>
                </c:pt>
                <c:pt idx="2061">
                  <c:v>118000</c:v>
                </c:pt>
                <c:pt idx="2062">
                  <c:v>118000</c:v>
                </c:pt>
                <c:pt idx="2063">
                  <c:v>118000</c:v>
                </c:pt>
                <c:pt idx="2064">
                  <c:v>118000</c:v>
                </c:pt>
                <c:pt idx="2065">
                  <c:v>117600</c:v>
                </c:pt>
                <c:pt idx="2066">
                  <c:v>117500</c:v>
                </c:pt>
                <c:pt idx="2067">
                  <c:v>117500</c:v>
                </c:pt>
                <c:pt idx="2068">
                  <c:v>117250</c:v>
                </c:pt>
                <c:pt idx="2069">
                  <c:v>117000</c:v>
                </c:pt>
                <c:pt idx="2070">
                  <c:v>117000</c:v>
                </c:pt>
                <c:pt idx="2071">
                  <c:v>117000</c:v>
                </c:pt>
                <c:pt idx="2072">
                  <c:v>117000</c:v>
                </c:pt>
                <c:pt idx="2073">
                  <c:v>117000</c:v>
                </c:pt>
                <c:pt idx="2074">
                  <c:v>117000</c:v>
                </c:pt>
                <c:pt idx="2075">
                  <c:v>116900</c:v>
                </c:pt>
                <c:pt idx="2076">
                  <c:v>116900</c:v>
                </c:pt>
                <c:pt idx="2077">
                  <c:v>116500</c:v>
                </c:pt>
                <c:pt idx="2078">
                  <c:v>116500</c:v>
                </c:pt>
                <c:pt idx="2079">
                  <c:v>116050</c:v>
                </c:pt>
                <c:pt idx="2080">
                  <c:v>116000</c:v>
                </c:pt>
                <c:pt idx="2081">
                  <c:v>116000</c:v>
                </c:pt>
                <c:pt idx="2082">
                  <c:v>116000</c:v>
                </c:pt>
                <c:pt idx="2083">
                  <c:v>116000</c:v>
                </c:pt>
                <c:pt idx="2084">
                  <c:v>116000</c:v>
                </c:pt>
                <c:pt idx="2085">
                  <c:v>116000</c:v>
                </c:pt>
                <c:pt idx="2086">
                  <c:v>115500</c:v>
                </c:pt>
                <c:pt idx="2087">
                  <c:v>115400</c:v>
                </c:pt>
                <c:pt idx="2088">
                  <c:v>115000</c:v>
                </c:pt>
                <c:pt idx="2089">
                  <c:v>115000</c:v>
                </c:pt>
                <c:pt idx="2090">
                  <c:v>115000</c:v>
                </c:pt>
                <c:pt idx="2091">
                  <c:v>115000</c:v>
                </c:pt>
                <c:pt idx="2092">
                  <c:v>115000</c:v>
                </c:pt>
                <c:pt idx="2093">
                  <c:v>115000</c:v>
                </c:pt>
                <c:pt idx="2094">
                  <c:v>115000</c:v>
                </c:pt>
                <c:pt idx="2095">
                  <c:v>115000</c:v>
                </c:pt>
                <c:pt idx="2096">
                  <c:v>115000</c:v>
                </c:pt>
                <c:pt idx="2097">
                  <c:v>115000</c:v>
                </c:pt>
                <c:pt idx="2098">
                  <c:v>115000</c:v>
                </c:pt>
                <c:pt idx="2099">
                  <c:v>115000</c:v>
                </c:pt>
                <c:pt idx="2100">
                  <c:v>115000</c:v>
                </c:pt>
                <c:pt idx="2101">
                  <c:v>115000</c:v>
                </c:pt>
                <c:pt idx="2102">
                  <c:v>115000</c:v>
                </c:pt>
                <c:pt idx="2103">
                  <c:v>115000</c:v>
                </c:pt>
                <c:pt idx="2104">
                  <c:v>114504</c:v>
                </c:pt>
                <c:pt idx="2105">
                  <c:v>114500</c:v>
                </c:pt>
                <c:pt idx="2106">
                  <c:v>114500</c:v>
                </c:pt>
                <c:pt idx="2107">
                  <c:v>114000</c:v>
                </c:pt>
                <c:pt idx="2108">
                  <c:v>114000</c:v>
                </c:pt>
                <c:pt idx="2109">
                  <c:v>114000</c:v>
                </c:pt>
                <c:pt idx="2110">
                  <c:v>114000</c:v>
                </c:pt>
                <c:pt idx="2111">
                  <c:v>114000</c:v>
                </c:pt>
                <c:pt idx="2112">
                  <c:v>113500</c:v>
                </c:pt>
                <c:pt idx="2113">
                  <c:v>113500</c:v>
                </c:pt>
                <c:pt idx="2114">
                  <c:v>113000</c:v>
                </c:pt>
                <c:pt idx="2115">
                  <c:v>113000</c:v>
                </c:pt>
                <c:pt idx="2116">
                  <c:v>113000</c:v>
                </c:pt>
                <c:pt idx="2117">
                  <c:v>113000</c:v>
                </c:pt>
                <c:pt idx="2118">
                  <c:v>113000</c:v>
                </c:pt>
                <c:pt idx="2119">
                  <c:v>113000</c:v>
                </c:pt>
                <c:pt idx="2120">
                  <c:v>113000</c:v>
                </c:pt>
                <c:pt idx="2121">
                  <c:v>113000</c:v>
                </c:pt>
                <c:pt idx="2122">
                  <c:v>113000</c:v>
                </c:pt>
                <c:pt idx="2123">
                  <c:v>112900</c:v>
                </c:pt>
                <c:pt idx="2124">
                  <c:v>112500</c:v>
                </c:pt>
                <c:pt idx="2125">
                  <c:v>112500</c:v>
                </c:pt>
                <c:pt idx="2126">
                  <c:v>112500</c:v>
                </c:pt>
                <c:pt idx="2127">
                  <c:v>112500</c:v>
                </c:pt>
                <c:pt idx="2128">
                  <c:v>112000</c:v>
                </c:pt>
                <c:pt idx="2129">
                  <c:v>112000</c:v>
                </c:pt>
                <c:pt idx="2130">
                  <c:v>112000</c:v>
                </c:pt>
                <c:pt idx="2131">
                  <c:v>112000</c:v>
                </c:pt>
                <c:pt idx="2132">
                  <c:v>112000</c:v>
                </c:pt>
                <c:pt idx="2133">
                  <c:v>112000</c:v>
                </c:pt>
                <c:pt idx="2134">
                  <c:v>112000</c:v>
                </c:pt>
                <c:pt idx="2135">
                  <c:v>111900</c:v>
                </c:pt>
                <c:pt idx="2136">
                  <c:v>111500</c:v>
                </c:pt>
                <c:pt idx="2137">
                  <c:v>111500</c:v>
                </c:pt>
                <c:pt idx="2138">
                  <c:v>111250</c:v>
                </c:pt>
                <c:pt idx="2139">
                  <c:v>111000</c:v>
                </c:pt>
                <c:pt idx="2140">
                  <c:v>111000</c:v>
                </c:pt>
                <c:pt idx="2141">
                  <c:v>110500</c:v>
                </c:pt>
                <c:pt idx="2142">
                  <c:v>110500</c:v>
                </c:pt>
                <c:pt idx="2143">
                  <c:v>110000</c:v>
                </c:pt>
                <c:pt idx="2144">
                  <c:v>110000</c:v>
                </c:pt>
                <c:pt idx="2145">
                  <c:v>110000</c:v>
                </c:pt>
                <c:pt idx="2146">
                  <c:v>110000</c:v>
                </c:pt>
                <c:pt idx="2147">
                  <c:v>110000</c:v>
                </c:pt>
                <c:pt idx="2148">
                  <c:v>110000</c:v>
                </c:pt>
                <c:pt idx="2149">
                  <c:v>110000</c:v>
                </c:pt>
                <c:pt idx="2150">
                  <c:v>110000</c:v>
                </c:pt>
                <c:pt idx="2151">
                  <c:v>110000</c:v>
                </c:pt>
                <c:pt idx="2152">
                  <c:v>110000</c:v>
                </c:pt>
                <c:pt idx="2153">
                  <c:v>110000</c:v>
                </c:pt>
                <c:pt idx="2154">
                  <c:v>110000</c:v>
                </c:pt>
                <c:pt idx="2155">
                  <c:v>110000</c:v>
                </c:pt>
                <c:pt idx="2156">
                  <c:v>110000</c:v>
                </c:pt>
                <c:pt idx="2157">
                  <c:v>110000</c:v>
                </c:pt>
                <c:pt idx="2158">
                  <c:v>110000</c:v>
                </c:pt>
                <c:pt idx="2159">
                  <c:v>110000</c:v>
                </c:pt>
                <c:pt idx="2160">
                  <c:v>110000</c:v>
                </c:pt>
                <c:pt idx="2161">
                  <c:v>110000</c:v>
                </c:pt>
                <c:pt idx="2162">
                  <c:v>109900</c:v>
                </c:pt>
                <c:pt idx="2163">
                  <c:v>109900</c:v>
                </c:pt>
                <c:pt idx="2164">
                  <c:v>109900</c:v>
                </c:pt>
                <c:pt idx="2165">
                  <c:v>109900</c:v>
                </c:pt>
                <c:pt idx="2166">
                  <c:v>109500</c:v>
                </c:pt>
                <c:pt idx="2167">
                  <c:v>109500</c:v>
                </c:pt>
                <c:pt idx="2168">
                  <c:v>109500</c:v>
                </c:pt>
                <c:pt idx="2169">
                  <c:v>109500</c:v>
                </c:pt>
                <c:pt idx="2170">
                  <c:v>109500</c:v>
                </c:pt>
                <c:pt idx="2171">
                  <c:v>109500</c:v>
                </c:pt>
                <c:pt idx="2172">
                  <c:v>109500</c:v>
                </c:pt>
                <c:pt idx="2173">
                  <c:v>109008</c:v>
                </c:pt>
                <c:pt idx="2174">
                  <c:v>109000</c:v>
                </c:pt>
                <c:pt idx="2175">
                  <c:v>109000</c:v>
                </c:pt>
                <c:pt idx="2176">
                  <c:v>109000</c:v>
                </c:pt>
                <c:pt idx="2177">
                  <c:v>108538</c:v>
                </c:pt>
                <c:pt idx="2178">
                  <c:v>108500</c:v>
                </c:pt>
                <c:pt idx="2179">
                  <c:v>108500</c:v>
                </c:pt>
                <c:pt idx="2180">
                  <c:v>108480</c:v>
                </c:pt>
                <c:pt idx="2181">
                  <c:v>108000</c:v>
                </c:pt>
                <c:pt idx="2182">
                  <c:v>108000</c:v>
                </c:pt>
                <c:pt idx="2183">
                  <c:v>108000</c:v>
                </c:pt>
                <c:pt idx="2184">
                  <c:v>108000</c:v>
                </c:pt>
                <c:pt idx="2185">
                  <c:v>108000</c:v>
                </c:pt>
                <c:pt idx="2186">
                  <c:v>108000</c:v>
                </c:pt>
                <c:pt idx="2187">
                  <c:v>108000</c:v>
                </c:pt>
                <c:pt idx="2188">
                  <c:v>108000</c:v>
                </c:pt>
                <c:pt idx="2189">
                  <c:v>108000</c:v>
                </c:pt>
                <c:pt idx="2190">
                  <c:v>108000</c:v>
                </c:pt>
                <c:pt idx="2191">
                  <c:v>107900</c:v>
                </c:pt>
                <c:pt idx="2192">
                  <c:v>107500</c:v>
                </c:pt>
                <c:pt idx="2193">
                  <c:v>107500</c:v>
                </c:pt>
                <c:pt idx="2194">
                  <c:v>107500</c:v>
                </c:pt>
                <c:pt idx="2195">
                  <c:v>107400</c:v>
                </c:pt>
                <c:pt idx="2196">
                  <c:v>107000</c:v>
                </c:pt>
                <c:pt idx="2197">
                  <c:v>107000</c:v>
                </c:pt>
                <c:pt idx="2198">
                  <c:v>107000</c:v>
                </c:pt>
                <c:pt idx="2199">
                  <c:v>107000</c:v>
                </c:pt>
                <c:pt idx="2200">
                  <c:v>107000</c:v>
                </c:pt>
                <c:pt idx="2201">
                  <c:v>106900</c:v>
                </c:pt>
                <c:pt idx="2202">
                  <c:v>106500</c:v>
                </c:pt>
                <c:pt idx="2203">
                  <c:v>106500</c:v>
                </c:pt>
                <c:pt idx="2204">
                  <c:v>106000</c:v>
                </c:pt>
                <c:pt idx="2205">
                  <c:v>106000</c:v>
                </c:pt>
                <c:pt idx="2206">
                  <c:v>105900</c:v>
                </c:pt>
                <c:pt idx="2207">
                  <c:v>105500</c:v>
                </c:pt>
                <c:pt idx="2208">
                  <c:v>105000</c:v>
                </c:pt>
                <c:pt idx="2209">
                  <c:v>105000</c:v>
                </c:pt>
                <c:pt idx="2210">
                  <c:v>105000</c:v>
                </c:pt>
                <c:pt idx="2211">
                  <c:v>105000</c:v>
                </c:pt>
                <c:pt idx="2212">
                  <c:v>105000</c:v>
                </c:pt>
                <c:pt idx="2213">
                  <c:v>105000</c:v>
                </c:pt>
                <c:pt idx="2214">
                  <c:v>105000</c:v>
                </c:pt>
                <c:pt idx="2215">
                  <c:v>105000</c:v>
                </c:pt>
                <c:pt idx="2216">
                  <c:v>105000</c:v>
                </c:pt>
                <c:pt idx="2217">
                  <c:v>105000</c:v>
                </c:pt>
                <c:pt idx="2218">
                  <c:v>105000</c:v>
                </c:pt>
                <c:pt idx="2219">
                  <c:v>105000</c:v>
                </c:pt>
                <c:pt idx="2220">
                  <c:v>105000</c:v>
                </c:pt>
                <c:pt idx="2221">
                  <c:v>104900</c:v>
                </c:pt>
                <c:pt idx="2222">
                  <c:v>104900</c:v>
                </c:pt>
                <c:pt idx="2223">
                  <c:v>104500</c:v>
                </c:pt>
                <c:pt idx="2224">
                  <c:v>104000</c:v>
                </c:pt>
                <c:pt idx="2225">
                  <c:v>104000</c:v>
                </c:pt>
                <c:pt idx="2226">
                  <c:v>104000</c:v>
                </c:pt>
                <c:pt idx="2227">
                  <c:v>103600</c:v>
                </c:pt>
                <c:pt idx="2228">
                  <c:v>103500</c:v>
                </c:pt>
                <c:pt idx="2229">
                  <c:v>103200</c:v>
                </c:pt>
                <c:pt idx="2230">
                  <c:v>103000</c:v>
                </c:pt>
                <c:pt idx="2231">
                  <c:v>103000</c:v>
                </c:pt>
                <c:pt idx="2232">
                  <c:v>103000</c:v>
                </c:pt>
                <c:pt idx="2233">
                  <c:v>103000</c:v>
                </c:pt>
                <c:pt idx="2234">
                  <c:v>102900</c:v>
                </c:pt>
                <c:pt idx="2235">
                  <c:v>102776</c:v>
                </c:pt>
                <c:pt idx="2236">
                  <c:v>102000</c:v>
                </c:pt>
                <c:pt idx="2237">
                  <c:v>102000</c:v>
                </c:pt>
                <c:pt idx="2238">
                  <c:v>102000</c:v>
                </c:pt>
                <c:pt idx="2239">
                  <c:v>102000</c:v>
                </c:pt>
                <c:pt idx="2240">
                  <c:v>102000</c:v>
                </c:pt>
                <c:pt idx="2241">
                  <c:v>101000</c:v>
                </c:pt>
                <c:pt idx="2242">
                  <c:v>100000</c:v>
                </c:pt>
                <c:pt idx="2243">
                  <c:v>100000</c:v>
                </c:pt>
                <c:pt idx="2244">
                  <c:v>100000</c:v>
                </c:pt>
                <c:pt idx="2245">
                  <c:v>100000</c:v>
                </c:pt>
                <c:pt idx="2246">
                  <c:v>100000</c:v>
                </c:pt>
                <c:pt idx="2247">
                  <c:v>100000</c:v>
                </c:pt>
                <c:pt idx="2248">
                  <c:v>100000</c:v>
                </c:pt>
                <c:pt idx="2249">
                  <c:v>100000</c:v>
                </c:pt>
                <c:pt idx="2250">
                  <c:v>100000</c:v>
                </c:pt>
                <c:pt idx="2251">
                  <c:v>100000</c:v>
                </c:pt>
                <c:pt idx="2252">
                  <c:v>100000</c:v>
                </c:pt>
                <c:pt idx="2253">
                  <c:v>99900</c:v>
                </c:pt>
                <c:pt idx="2254">
                  <c:v>99900</c:v>
                </c:pt>
                <c:pt idx="2255">
                  <c:v>99900</c:v>
                </c:pt>
                <c:pt idx="2256">
                  <c:v>99800</c:v>
                </c:pt>
                <c:pt idx="2257">
                  <c:v>99500</c:v>
                </c:pt>
                <c:pt idx="2258">
                  <c:v>99500</c:v>
                </c:pt>
                <c:pt idx="2259">
                  <c:v>99000</c:v>
                </c:pt>
                <c:pt idx="2260">
                  <c:v>99000</c:v>
                </c:pt>
                <c:pt idx="2261">
                  <c:v>98600</c:v>
                </c:pt>
                <c:pt idx="2262">
                  <c:v>98300</c:v>
                </c:pt>
                <c:pt idx="2263">
                  <c:v>98000</c:v>
                </c:pt>
                <c:pt idx="2264">
                  <c:v>98000</c:v>
                </c:pt>
                <c:pt idx="2265">
                  <c:v>98000</c:v>
                </c:pt>
                <c:pt idx="2266">
                  <c:v>98000</c:v>
                </c:pt>
                <c:pt idx="2267">
                  <c:v>98000</c:v>
                </c:pt>
                <c:pt idx="2268">
                  <c:v>97900</c:v>
                </c:pt>
                <c:pt idx="2269">
                  <c:v>97500</c:v>
                </c:pt>
                <c:pt idx="2270">
                  <c:v>97500</c:v>
                </c:pt>
                <c:pt idx="2271">
                  <c:v>97000</c:v>
                </c:pt>
                <c:pt idx="2272">
                  <c:v>97000</c:v>
                </c:pt>
                <c:pt idx="2273">
                  <c:v>96900</c:v>
                </c:pt>
                <c:pt idx="2274">
                  <c:v>96500</c:v>
                </c:pt>
                <c:pt idx="2275">
                  <c:v>96500</c:v>
                </c:pt>
                <c:pt idx="2276">
                  <c:v>96000</c:v>
                </c:pt>
                <c:pt idx="2277">
                  <c:v>96000</c:v>
                </c:pt>
                <c:pt idx="2278">
                  <c:v>95000</c:v>
                </c:pt>
                <c:pt idx="2279">
                  <c:v>95000</c:v>
                </c:pt>
                <c:pt idx="2280">
                  <c:v>95000</c:v>
                </c:pt>
                <c:pt idx="2281">
                  <c:v>94750</c:v>
                </c:pt>
                <c:pt idx="2282">
                  <c:v>94000</c:v>
                </c:pt>
                <c:pt idx="2283">
                  <c:v>94000</c:v>
                </c:pt>
                <c:pt idx="2284">
                  <c:v>93850</c:v>
                </c:pt>
                <c:pt idx="2285">
                  <c:v>93500</c:v>
                </c:pt>
                <c:pt idx="2286">
                  <c:v>93369</c:v>
                </c:pt>
                <c:pt idx="2287">
                  <c:v>93000</c:v>
                </c:pt>
                <c:pt idx="2288">
                  <c:v>93000</c:v>
                </c:pt>
                <c:pt idx="2289">
                  <c:v>92000</c:v>
                </c:pt>
                <c:pt idx="2290">
                  <c:v>91500</c:v>
                </c:pt>
                <c:pt idx="2291">
                  <c:v>91300</c:v>
                </c:pt>
                <c:pt idx="2292">
                  <c:v>91000</c:v>
                </c:pt>
                <c:pt idx="2293">
                  <c:v>91000</c:v>
                </c:pt>
                <c:pt idx="2294">
                  <c:v>90350</c:v>
                </c:pt>
                <c:pt idx="2295">
                  <c:v>90000</c:v>
                </c:pt>
                <c:pt idx="2296">
                  <c:v>90000</c:v>
                </c:pt>
                <c:pt idx="2297">
                  <c:v>90000</c:v>
                </c:pt>
                <c:pt idx="2298">
                  <c:v>89900</c:v>
                </c:pt>
                <c:pt idx="2299">
                  <c:v>89500</c:v>
                </c:pt>
                <c:pt idx="2300">
                  <c:v>89500</c:v>
                </c:pt>
                <c:pt idx="2301">
                  <c:v>89500</c:v>
                </c:pt>
                <c:pt idx="2302">
                  <c:v>89471</c:v>
                </c:pt>
                <c:pt idx="2303">
                  <c:v>89000</c:v>
                </c:pt>
                <c:pt idx="2304">
                  <c:v>89000</c:v>
                </c:pt>
                <c:pt idx="2305">
                  <c:v>88750</c:v>
                </c:pt>
                <c:pt idx="2306">
                  <c:v>88000</c:v>
                </c:pt>
                <c:pt idx="2307">
                  <c:v>88000</c:v>
                </c:pt>
                <c:pt idx="2308">
                  <c:v>87500</c:v>
                </c:pt>
                <c:pt idx="2309">
                  <c:v>87000</c:v>
                </c:pt>
                <c:pt idx="2310">
                  <c:v>87000</c:v>
                </c:pt>
                <c:pt idx="2311">
                  <c:v>87000</c:v>
                </c:pt>
                <c:pt idx="2312">
                  <c:v>87000</c:v>
                </c:pt>
                <c:pt idx="2313">
                  <c:v>87000</c:v>
                </c:pt>
                <c:pt idx="2314">
                  <c:v>87000</c:v>
                </c:pt>
                <c:pt idx="2315">
                  <c:v>86900</c:v>
                </c:pt>
                <c:pt idx="2316">
                  <c:v>86900</c:v>
                </c:pt>
                <c:pt idx="2317">
                  <c:v>86000</c:v>
                </c:pt>
                <c:pt idx="2318">
                  <c:v>86000</c:v>
                </c:pt>
                <c:pt idx="2319">
                  <c:v>85500</c:v>
                </c:pt>
                <c:pt idx="2320">
                  <c:v>85000</c:v>
                </c:pt>
                <c:pt idx="2321">
                  <c:v>85000</c:v>
                </c:pt>
                <c:pt idx="2322">
                  <c:v>85000</c:v>
                </c:pt>
                <c:pt idx="2323">
                  <c:v>85000</c:v>
                </c:pt>
                <c:pt idx="2324">
                  <c:v>85000</c:v>
                </c:pt>
                <c:pt idx="2325">
                  <c:v>85000</c:v>
                </c:pt>
                <c:pt idx="2326">
                  <c:v>85000</c:v>
                </c:pt>
                <c:pt idx="2327">
                  <c:v>85000</c:v>
                </c:pt>
                <c:pt idx="2328">
                  <c:v>84900</c:v>
                </c:pt>
                <c:pt idx="2329">
                  <c:v>84900</c:v>
                </c:pt>
                <c:pt idx="2330">
                  <c:v>84500</c:v>
                </c:pt>
                <c:pt idx="2331">
                  <c:v>84000</c:v>
                </c:pt>
                <c:pt idx="2332">
                  <c:v>83000</c:v>
                </c:pt>
                <c:pt idx="2333">
                  <c:v>83000</c:v>
                </c:pt>
                <c:pt idx="2334">
                  <c:v>82500</c:v>
                </c:pt>
                <c:pt idx="2335">
                  <c:v>82500</c:v>
                </c:pt>
                <c:pt idx="2336">
                  <c:v>82500</c:v>
                </c:pt>
                <c:pt idx="2337">
                  <c:v>82000</c:v>
                </c:pt>
                <c:pt idx="2338">
                  <c:v>82000</c:v>
                </c:pt>
                <c:pt idx="2339">
                  <c:v>82000</c:v>
                </c:pt>
                <c:pt idx="2340">
                  <c:v>81500</c:v>
                </c:pt>
                <c:pt idx="2341">
                  <c:v>81300</c:v>
                </c:pt>
                <c:pt idx="2342">
                  <c:v>81000</c:v>
                </c:pt>
                <c:pt idx="2343">
                  <c:v>81000</c:v>
                </c:pt>
                <c:pt idx="2344">
                  <c:v>80900</c:v>
                </c:pt>
                <c:pt idx="2345">
                  <c:v>80500</c:v>
                </c:pt>
                <c:pt idx="2346">
                  <c:v>80400</c:v>
                </c:pt>
                <c:pt idx="2347">
                  <c:v>80000</c:v>
                </c:pt>
                <c:pt idx="2348">
                  <c:v>80000</c:v>
                </c:pt>
                <c:pt idx="2349">
                  <c:v>80000</c:v>
                </c:pt>
                <c:pt idx="2350">
                  <c:v>80000</c:v>
                </c:pt>
                <c:pt idx="2351">
                  <c:v>80000</c:v>
                </c:pt>
                <c:pt idx="2352">
                  <c:v>80000</c:v>
                </c:pt>
                <c:pt idx="2353">
                  <c:v>80000</c:v>
                </c:pt>
                <c:pt idx="2354">
                  <c:v>79900</c:v>
                </c:pt>
                <c:pt idx="2355">
                  <c:v>79900</c:v>
                </c:pt>
                <c:pt idx="2356">
                  <c:v>79500</c:v>
                </c:pt>
                <c:pt idx="2357">
                  <c:v>79275</c:v>
                </c:pt>
                <c:pt idx="2358">
                  <c:v>79000</c:v>
                </c:pt>
                <c:pt idx="2359">
                  <c:v>79000</c:v>
                </c:pt>
                <c:pt idx="2360">
                  <c:v>79000</c:v>
                </c:pt>
                <c:pt idx="2361">
                  <c:v>79000</c:v>
                </c:pt>
                <c:pt idx="2362">
                  <c:v>78500</c:v>
                </c:pt>
                <c:pt idx="2363">
                  <c:v>78000</c:v>
                </c:pt>
                <c:pt idx="2364">
                  <c:v>78000</c:v>
                </c:pt>
                <c:pt idx="2365">
                  <c:v>78000</c:v>
                </c:pt>
                <c:pt idx="2366">
                  <c:v>76500</c:v>
                </c:pt>
                <c:pt idx="2367">
                  <c:v>76500</c:v>
                </c:pt>
                <c:pt idx="2368">
                  <c:v>76000</c:v>
                </c:pt>
                <c:pt idx="2369">
                  <c:v>75200</c:v>
                </c:pt>
                <c:pt idx="2370">
                  <c:v>75000</c:v>
                </c:pt>
                <c:pt idx="2371">
                  <c:v>75000</c:v>
                </c:pt>
                <c:pt idx="2372">
                  <c:v>73000</c:v>
                </c:pt>
                <c:pt idx="2373">
                  <c:v>72500</c:v>
                </c:pt>
                <c:pt idx="2374">
                  <c:v>72000</c:v>
                </c:pt>
                <c:pt idx="2375">
                  <c:v>72000</c:v>
                </c:pt>
                <c:pt idx="2376">
                  <c:v>70000</c:v>
                </c:pt>
                <c:pt idx="2377">
                  <c:v>68500</c:v>
                </c:pt>
                <c:pt idx="2378">
                  <c:v>68400</c:v>
                </c:pt>
                <c:pt idx="2379">
                  <c:v>68104</c:v>
                </c:pt>
                <c:pt idx="2380">
                  <c:v>68000</c:v>
                </c:pt>
                <c:pt idx="2381">
                  <c:v>67500</c:v>
                </c:pt>
                <c:pt idx="2382">
                  <c:v>67000</c:v>
                </c:pt>
                <c:pt idx="2383">
                  <c:v>67000</c:v>
                </c:pt>
                <c:pt idx="2384">
                  <c:v>66500</c:v>
                </c:pt>
                <c:pt idx="2385">
                  <c:v>65000</c:v>
                </c:pt>
                <c:pt idx="2386">
                  <c:v>65000</c:v>
                </c:pt>
                <c:pt idx="2387">
                  <c:v>64500</c:v>
                </c:pt>
                <c:pt idx="2388">
                  <c:v>64500</c:v>
                </c:pt>
                <c:pt idx="2389">
                  <c:v>64500</c:v>
                </c:pt>
                <c:pt idx="2390">
                  <c:v>64000</c:v>
                </c:pt>
                <c:pt idx="2391">
                  <c:v>64000</c:v>
                </c:pt>
                <c:pt idx="2392">
                  <c:v>64000</c:v>
                </c:pt>
                <c:pt idx="2393">
                  <c:v>64000</c:v>
                </c:pt>
                <c:pt idx="2394">
                  <c:v>63900</c:v>
                </c:pt>
                <c:pt idx="2395">
                  <c:v>63000</c:v>
                </c:pt>
                <c:pt idx="2396">
                  <c:v>62383</c:v>
                </c:pt>
                <c:pt idx="2397">
                  <c:v>61500</c:v>
                </c:pt>
                <c:pt idx="2398">
                  <c:v>61000</c:v>
                </c:pt>
                <c:pt idx="2399">
                  <c:v>60000</c:v>
                </c:pt>
                <c:pt idx="2400">
                  <c:v>60000</c:v>
                </c:pt>
                <c:pt idx="2401">
                  <c:v>60000</c:v>
                </c:pt>
                <c:pt idx="2402">
                  <c:v>59000</c:v>
                </c:pt>
                <c:pt idx="2403">
                  <c:v>58500</c:v>
                </c:pt>
                <c:pt idx="2404">
                  <c:v>58500</c:v>
                </c:pt>
                <c:pt idx="2405">
                  <c:v>57625</c:v>
                </c:pt>
                <c:pt idx="2406">
                  <c:v>55993</c:v>
                </c:pt>
                <c:pt idx="2407">
                  <c:v>55000</c:v>
                </c:pt>
                <c:pt idx="2408">
                  <c:v>55000</c:v>
                </c:pt>
                <c:pt idx="2409">
                  <c:v>52500</c:v>
                </c:pt>
                <c:pt idx="2410">
                  <c:v>52000</c:v>
                </c:pt>
                <c:pt idx="2411">
                  <c:v>51689</c:v>
                </c:pt>
                <c:pt idx="2412">
                  <c:v>50138</c:v>
                </c:pt>
                <c:pt idx="2413">
                  <c:v>50000</c:v>
                </c:pt>
                <c:pt idx="2414">
                  <c:v>46500</c:v>
                </c:pt>
                <c:pt idx="2415">
                  <c:v>45000</c:v>
                </c:pt>
                <c:pt idx="2416">
                  <c:v>44000</c:v>
                </c:pt>
                <c:pt idx="2417">
                  <c:v>40000</c:v>
                </c:pt>
                <c:pt idx="2418">
                  <c:v>39300</c:v>
                </c:pt>
                <c:pt idx="2419">
                  <c:v>37900</c:v>
                </c:pt>
                <c:pt idx="2420">
                  <c:v>35311</c:v>
                </c:pt>
                <c:pt idx="2421">
                  <c:v>35000</c:v>
                </c:pt>
                <c:pt idx="2422">
                  <c:v>34900</c:v>
                </c:pt>
                <c:pt idx="2423">
                  <c:v>13100</c:v>
                </c:pt>
                <c:pt idx="2424">
                  <c:v>12789</c:v>
                </c:pt>
              </c:numCache>
            </c:numRef>
          </c:yVal>
          <c:smooth val="0"/>
          <c:extLst>
            <c:ext xmlns:c16="http://schemas.microsoft.com/office/drawing/2014/chart" uri="{C3380CC4-5D6E-409C-BE32-E72D297353CC}">
              <c16:uniqueId val="{00000000-BE06-4257-AB49-84BAD4FF6D01}"/>
            </c:ext>
          </c:extLst>
        </c:ser>
        <c:dLbls>
          <c:showLegendKey val="0"/>
          <c:showVal val="0"/>
          <c:showCatName val="0"/>
          <c:showSerName val="0"/>
          <c:showPercent val="0"/>
          <c:showBubbleSize val="0"/>
        </c:dLbls>
        <c:axId val="1630723583"/>
        <c:axId val="1630726463"/>
      </c:scatterChart>
      <c:valAx>
        <c:axId val="1630723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726463"/>
        <c:crosses val="autoZero"/>
        <c:crossBetween val="midCat"/>
      </c:valAx>
      <c:valAx>
        <c:axId val="1630726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7235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Built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ames!$BG$1</c:f>
              <c:strCache>
                <c:ptCount val="1"/>
                <c:pt idx="0">
                  <c:v>SalePrice</c:v>
                </c:pt>
              </c:strCache>
            </c:strRef>
          </c:tx>
          <c:spPr>
            <a:ln w="38100" cap="rnd">
              <a:noFill/>
              <a:round/>
            </a:ln>
            <a:effectLst/>
          </c:spPr>
          <c:marker>
            <c:symbol val="circle"/>
            <c:size val="5"/>
            <c:spPr>
              <a:solidFill>
                <a:schemeClr val="accent1"/>
              </a:solidFill>
              <a:ln w="9525">
                <a:solidFill>
                  <a:schemeClr val="accent1"/>
                </a:solidFill>
              </a:ln>
              <a:effectLst/>
            </c:spPr>
          </c:marker>
          <c:xVal>
            <c:numRef>
              <c:f>ames!$R$2:$R$2931</c:f>
              <c:numCache>
                <c:formatCode>General</c:formatCode>
                <c:ptCount val="2425"/>
                <c:pt idx="0">
                  <c:v>1994</c:v>
                </c:pt>
                <c:pt idx="1">
                  <c:v>1996</c:v>
                </c:pt>
                <c:pt idx="2">
                  <c:v>1995</c:v>
                </c:pt>
                <c:pt idx="3">
                  <c:v>2003</c:v>
                </c:pt>
                <c:pt idx="4">
                  <c:v>2009</c:v>
                </c:pt>
                <c:pt idx="5">
                  <c:v>2007</c:v>
                </c:pt>
                <c:pt idx="6">
                  <c:v>2006</c:v>
                </c:pt>
                <c:pt idx="7">
                  <c:v>1993</c:v>
                </c:pt>
                <c:pt idx="8">
                  <c:v>2008</c:v>
                </c:pt>
                <c:pt idx="9">
                  <c:v>2005</c:v>
                </c:pt>
                <c:pt idx="10">
                  <c:v>2008</c:v>
                </c:pt>
                <c:pt idx="11">
                  <c:v>2004</c:v>
                </c:pt>
                <c:pt idx="12">
                  <c:v>2006</c:v>
                </c:pt>
                <c:pt idx="13">
                  <c:v>2003</c:v>
                </c:pt>
                <c:pt idx="14">
                  <c:v>2006</c:v>
                </c:pt>
                <c:pt idx="15">
                  <c:v>2008</c:v>
                </c:pt>
                <c:pt idx="16">
                  <c:v>2007</c:v>
                </c:pt>
                <c:pt idx="17">
                  <c:v>2003</c:v>
                </c:pt>
                <c:pt idx="18">
                  <c:v>2007</c:v>
                </c:pt>
                <c:pt idx="19">
                  <c:v>2008</c:v>
                </c:pt>
                <c:pt idx="20">
                  <c:v>2007</c:v>
                </c:pt>
                <c:pt idx="21">
                  <c:v>2008</c:v>
                </c:pt>
                <c:pt idx="22">
                  <c:v>1892</c:v>
                </c:pt>
                <c:pt idx="23">
                  <c:v>2005</c:v>
                </c:pt>
                <c:pt idx="24">
                  <c:v>2005</c:v>
                </c:pt>
                <c:pt idx="25">
                  <c:v>2001</c:v>
                </c:pt>
                <c:pt idx="26">
                  <c:v>2006</c:v>
                </c:pt>
                <c:pt idx="27">
                  <c:v>2007</c:v>
                </c:pt>
                <c:pt idx="28">
                  <c:v>2005</c:v>
                </c:pt>
                <c:pt idx="29">
                  <c:v>2005</c:v>
                </c:pt>
                <c:pt idx="30">
                  <c:v>2006</c:v>
                </c:pt>
                <c:pt idx="31">
                  <c:v>2008</c:v>
                </c:pt>
                <c:pt idx="32">
                  <c:v>2005</c:v>
                </c:pt>
                <c:pt idx="33">
                  <c:v>2008</c:v>
                </c:pt>
                <c:pt idx="34">
                  <c:v>2003</c:v>
                </c:pt>
                <c:pt idx="35">
                  <c:v>2006</c:v>
                </c:pt>
                <c:pt idx="36">
                  <c:v>2006</c:v>
                </c:pt>
                <c:pt idx="37">
                  <c:v>2006</c:v>
                </c:pt>
                <c:pt idx="38">
                  <c:v>2005</c:v>
                </c:pt>
                <c:pt idx="39">
                  <c:v>1992</c:v>
                </c:pt>
                <c:pt idx="40">
                  <c:v>2007</c:v>
                </c:pt>
                <c:pt idx="41">
                  <c:v>2007</c:v>
                </c:pt>
                <c:pt idx="42">
                  <c:v>2006</c:v>
                </c:pt>
                <c:pt idx="43">
                  <c:v>2005</c:v>
                </c:pt>
                <c:pt idx="44">
                  <c:v>2001</c:v>
                </c:pt>
                <c:pt idx="45">
                  <c:v>2007</c:v>
                </c:pt>
                <c:pt idx="46">
                  <c:v>2005</c:v>
                </c:pt>
                <c:pt idx="47">
                  <c:v>2007</c:v>
                </c:pt>
                <c:pt idx="48">
                  <c:v>2006</c:v>
                </c:pt>
                <c:pt idx="49">
                  <c:v>2005</c:v>
                </c:pt>
                <c:pt idx="50">
                  <c:v>1935</c:v>
                </c:pt>
                <c:pt idx="51">
                  <c:v>2003</c:v>
                </c:pt>
                <c:pt idx="52">
                  <c:v>2006</c:v>
                </c:pt>
                <c:pt idx="53">
                  <c:v>1995</c:v>
                </c:pt>
                <c:pt idx="54">
                  <c:v>2008</c:v>
                </c:pt>
                <c:pt idx="55">
                  <c:v>1998</c:v>
                </c:pt>
                <c:pt idx="56">
                  <c:v>2007</c:v>
                </c:pt>
                <c:pt idx="57">
                  <c:v>2006</c:v>
                </c:pt>
                <c:pt idx="58">
                  <c:v>2000</c:v>
                </c:pt>
                <c:pt idx="59">
                  <c:v>2008</c:v>
                </c:pt>
                <c:pt idx="60">
                  <c:v>1995</c:v>
                </c:pt>
                <c:pt idx="61">
                  <c:v>2009</c:v>
                </c:pt>
                <c:pt idx="62">
                  <c:v>1994</c:v>
                </c:pt>
                <c:pt idx="63">
                  <c:v>2005</c:v>
                </c:pt>
                <c:pt idx="64">
                  <c:v>2009</c:v>
                </c:pt>
                <c:pt idx="65">
                  <c:v>2009</c:v>
                </c:pt>
                <c:pt idx="66">
                  <c:v>2008</c:v>
                </c:pt>
                <c:pt idx="67">
                  <c:v>2006</c:v>
                </c:pt>
                <c:pt idx="68">
                  <c:v>2008</c:v>
                </c:pt>
                <c:pt idx="69">
                  <c:v>2010</c:v>
                </c:pt>
                <c:pt idx="70">
                  <c:v>2007</c:v>
                </c:pt>
                <c:pt idx="71">
                  <c:v>2006</c:v>
                </c:pt>
                <c:pt idx="72">
                  <c:v>2006</c:v>
                </c:pt>
                <c:pt idx="73">
                  <c:v>2004</c:v>
                </c:pt>
                <c:pt idx="74">
                  <c:v>2003</c:v>
                </c:pt>
                <c:pt idx="75">
                  <c:v>2007</c:v>
                </c:pt>
                <c:pt idx="76">
                  <c:v>1981</c:v>
                </c:pt>
                <c:pt idx="77">
                  <c:v>1997</c:v>
                </c:pt>
                <c:pt idx="78">
                  <c:v>2007</c:v>
                </c:pt>
                <c:pt idx="79">
                  <c:v>2007</c:v>
                </c:pt>
                <c:pt idx="80">
                  <c:v>2003</c:v>
                </c:pt>
                <c:pt idx="81">
                  <c:v>1935</c:v>
                </c:pt>
                <c:pt idx="82">
                  <c:v>2006</c:v>
                </c:pt>
                <c:pt idx="83">
                  <c:v>2005</c:v>
                </c:pt>
                <c:pt idx="84">
                  <c:v>2008</c:v>
                </c:pt>
                <c:pt idx="85">
                  <c:v>2004</c:v>
                </c:pt>
                <c:pt idx="86">
                  <c:v>2006</c:v>
                </c:pt>
                <c:pt idx="87">
                  <c:v>2005</c:v>
                </c:pt>
                <c:pt idx="88">
                  <c:v>2009</c:v>
                </c:pt>
                <c:pt idx="89">
                  <c:v>1965</c:v>
                </c:pt>
                <c:pt idx="90">
                  <c:v>2003</c:v>
                </c:pt>
                <c:pt idx="91">
                  <c:v>1981</c:v>
                </c:pt>
                <c:pt idx="92">
                  <c:v>2008</c:v>
                </c:pt>
                <c:pt idx="93">
                  <c:v>1993</c:v>
                </c:pt>
                <c:pt idx="94">
                  <c:v>2007</c:v>
                </c:pt>
                <c:pt idx="95">
                  <c:v>2005</c:v>
                </c:pt>
                <c:pt idx="96">
                  <c:v>2006</c:v>
                </c:pt>
                <c:pt idx="97">
                  <c:v>2009</c:v>
                </c:pt>
                <c:pt idx="98">
                  <c:v>2003</c:v>
                </c:pt>
                <c:pt idx="99">
                  <c:v>2005</c:v>
                </c:pt>
                <c:pt idx="100">
                  <c:v>2005</c:v>
                </c:pt>
                <c:pt idx="101">
                  <c:v>1993</c:v>
                </c:pt>
                <c:pt idx="102">
                  <c:v>2006</c:v>
                </c:pt>
                <c:pt idx="103">
                  <c:v>2008</c:v>
                </c:pt>
                <c:pt idx="104">
                  <c:v>2006</c:v>
                </c:pt>
                <c:pt idx="105">
                  <c:v>2003</c:v>
                </c:pt>
                <c:pt idx="106">
                  <c:v>2005</c:v>
                </c:pt>
                <c:pt idx="107">
                  <c:v>1934</c:v>
                </c:pt>
                <c:pt idx="108">
                  <c:v>2006</c:v>
                </c:pt>
                <c:pt idx="109">
                  <c:v>2006</c:v>
                </c:pt>
                <c:pt idx="110">
                  <c:v>1998</c:v>
                </c:pt>
                <c:pt idx="111">
                  <c:v>2005</c:v>
                </c:pt>
                <c:pt idx="112">
                  <c:v>2004</c:v>
                </c:pt>
                <c:pt idx="113">
                  <c:v>2004</c:v>
                </c:pt>
                <c:pt idx="114">
                  <c:v>1998</c:v>
                </c:pt>
                <c:pt idx="115">
                  <c:v>1995</c:v>
                </c:pt>
                <c:pt idx="116">
                  <c:v>2003</c:v>
                </c:pt>
                <c:pt idx="117">
                  <c:v>1995</c:v>
                </c:pt>
                <c:pt idx="118">
                  <c:v>2005</c:v>
                </c:pt>
                <c:pt idx="119">
                  <c:v>1997</c:v>
                </c:pt>
                <c:pt idx="120">
                  <c:v>2007</c:v>
                </c:pt>
                <c:pt idx="121">
                  <c:v>1972</c:v>
                </c:pt>
                <c:pt idx="122">
                  <c:v>2005</c:v>
                </c:pt>
                <c:pt idx="123">
                  <c:v>2005</c:v>
                </c:pt>
                <c:pt idx="124">
                  <c:v>2006</c:v>
                </c:pt>
                <c:pt idx="125">
                  <c:v>2004</c:v>
                </c:pt>
                <c:pt idx="126">
                  <c:v>1993</c:v>
                </c:pt>
                <c:pt idx="127">
                  <c:v>1998</c:v>
                </c:pt>
                <c:pt idx="128">
                  <c:v>2004</c:v>
                </c:pt>
                <c:pt idx="129">
                  <c:v>2007</c:v>
                </c:pt>
                <c:pt idx="130">
                  <c:v>2006</c:v>
                </c:pt>
                <c:pt idx="131">
                  <c:v>2005</c:v>
                </c:pt>
                <c:pt idx="132">
                  <c:v>2006</c:v>
                </c:pt>
                <c:pt idx="133">
                  <c:v>1999</c:v>
                </c:pt>
                <c:pt idx="134">
                  <c:v>2006</c:v>
                </c:pt>
                <c:pt idx="135">
                  <c:v>1998</c:v>
                </c:pt>
                <c:pt idx="136">
                  <c:v>1959</c:v>
                </c:pt>
                <c:pt idx="137">
                  <c:v>2008</c:v>
                </c:pt>
                <c:pt idx="138">
                  <c:v>2008</c:v>
                </c:pt>
                <c:pt idx="139">
                  <c:v>1989</c:v>
                </c:pt>
                <c:pt idx="140">
                  <c:v>1992</c:v>
                </c:pt>
                <c:pt idx="141">
                  <c:v>1999</c:v>
                </c:pt>
                <c:pt idx="142">
                  <c:v>2008</c:v>
                </c:pt>
                <c:pt idx="143">
                  <c:v>1996</c:v>
                </c:pt>
                <c:pt idx="144">
                  <c:v>2005</c:v>
                </c:pt>
                <c:pt idx="145">
                  <c:v>1996</c:v>
                </c:pt>
                <c:pt idx="146">
                  <c:v>2000</c:v>
                </c:pt>
                <c:pt idx="147">
                  <c:v>2004</c:v>
                </c:pt>
                <c:pt idx="148">
                  <c:v>2007</c:v>
                </c:pt>
                <c:pt idx="149">
                  <c:v>2005</c:v>
                </c:pt>
                <c:pt idx="150">
                  <c:v>1994</c:v>
                </c:pt>
                <c:pt idx="151">
                  <c:v>2006</c:v>
                </c:pt>
                <c:pt idx="152">
                  <c:v>2005</c:v>
                </c:pt>
                <c:pt idx="153">
                  <c:v>1893</c:v>
                </c:pt>
                <c:pt idx="154">
                  <c:v>2008</c:v>
                </c:pt>
                <c:pt idx="155">
                  <c:v>2009</c:v>
                </c:pt>
                <c:pt idx="156">
                  <c:v>1998</c:v>
                </c:pt>
                <c:pt idx="157">
                  <c:v>2006</c:v>
                </c:pt>
                <c:pt idx="158">
                  <c:v>1994</c:v>
                </c:pt>
                <c:pt idx="159">
                  <c:v>2002</c:v>
                </c:pt>
                <c:pt idx="160">
                  <c:v>1990</c:v>
                </c:pt>
                <c:pt idx="161">
                  <c:v>2007</c:v>
                </c:pt>
                <c:pt idx="162">
                  <c:v>2006</c:v>
                </c:pt>
                <c:pt idx="163">
                  <c:v>2005</c:v>
                </c:pt>
                <c:pt idx="164">
                  <c:v>2005</c:v>
                </c:pt>
                <c:pt idx="165">
                  <c:v>2007</c:v>
                </c:pt>
                <c:pt idx="166">
                  <c:v>2005</c:v>
                </c:pt>
                <c:pt idx="167">
                  <c:v>1977</c:v>
                </c:pt>
                <c:pt idx="168">
                  <c:v>2003</c:v>
                </c:pt>
                <c:pt idx="169">
                  <c:v>2007</c:v>
                </c:pt>
                <c:pt idx="170">
                  <c:v>2007</c:v>
                </c:pt>
                <c:pt idx="171">
                  <c:v>2007</c:v>
                </c:pt>
                <c:pt idx="172">
                  <c:v>2004</c:v>
                </c:pt>
                <c:pt idx="173">
                  <c:v>1983</c:v>
                </c:pt>
                <c:pt idx="174">
                  <c:v>2008</c:v>
                </c:pt>
                <c:pt idx="175">
                  <c:v>2004</c:v>
                </c:pt>
                <c:pt idx="176">
                  <c:v>1996</c:v>
                </c:pt>
                <c:pt idx="177">
                  <c:v>2007</c:v>
                </c:pt>
                <c:pt idx="178">
                  <c:v>1994</c:v>
                </c:pt>
                <c:pt idx="179">
                  <c:v>1971</c:v>
                </c:pt>
                <c:pt idx="180">
                  <c:v>2006</c:v>
                </c:pt>
                <c:pt idx="181">
                  <c:v>1998</c:v>
                </c:pt>
                <c:pt idx="182">
                  <c:v>1932</c:v>
                </c:pt>
                <c:pt idx="183">
                  <c:v>1986</c:v>
                </c:pt>
                <c:pt idx="184">
                  <c:v>2004</c:v>
                </c:pt>
                <c:pt idx="185">
                  <c:v>1993</c:v>
                </c:pt>
                <c:pt idx="186">
                  <c:v>2007</c:v>
                </c:pt>
                <c:pt idx="187">
                  <c:v>2000</c:v>
                </c:pt>
                <c:pt idx="188">
                  <c:v>1998</c:v>
                </c:pt>
                <c:pt idx="189">
                  <c:v>2002</c:v>
                </c:pt>
                <c:pt idx="190">
                  <c:v>2007</c:v>
                </c:pt>
                <c:pt idx="191">
                  <c:v>1939</c:v>
                </c:pt>
                <c:pt idx="192">
                  <c:v>2007</c:v>
                </c:pt>
                <c:pt idx="193">
                  <c:v>2008</c:v>
                </c:pt>
                <c:pt idx="194">
                  <c:v>1993</c:v>
                </c:pt>
                <c:pt idx="195">
                  <c:v>2005</c:v>
                </c:pt>
                <c:pt idx="196">
                  <c:v>2004</c:v>
                </c:pt>
                <c:pt idx="197">
                  <c:v>2009</c:v>
                </c:pt>
                <c:pt idx="198">
                  <c:v>2004</c:v>
                </c:pt>
                <c:pt idx="199">
                  <c:v>2007</c:v>
                </c:pt>
                <c:pt idx="200">
                  <c:v>1996</c:v>
                </c:pt>
                <c:pt idx="201">
                  <c:v>2004</c:v>
                </c:pt>
                <c:pt idx="202">
                  <c:v>2003</c:v>
                </c:pt>
                <c:pt idx="203">
                  <c:v>2007</c:v>
                </c:pt>
                <c:pt idx="204">
                  <c:v>1990</c:v>
                </c:pt>
                <c:pt idx="205">
                  <c:v>1971</c:v>
                </c:pt>
                <c:pt idx="206">
                  <c:v>1935</c:v>
                </c:pt>
                <c:pt idx="207">
                  <c:v>1994</c:v>
                </c:pt>
                <c:pt idx="208">
                  <c:v>2003</c:v>
                </c:pt>
                <c:pt idx="209">
                  <c:v>1986</c:v>
                </c:pt>
                <c:pt idx="210">
                  <c:v>2006</c:v>
                </c:pt>
                <c:pt idx="211">
                  <c:v>2002</c:v>
                </c:pt>
                <c:pt idx="212">
                  <c:v>1996</c:v>
                </c:pt>
                <c:pt idx="213">
                  <c:v>1990</c:v>
                </c:pt>
                <c:pt idx="214">
                  <c:v>2005</c:v>
                </c:pt>
                <c:pt idx="215">
                  <c:v>2000</c:v>
                </c:pt>
                <c:pt idx="216">
                  <c:v>1976</c:v>
                </c:pt>
                <c:pt idx="217">
                  <c:v>2007</c:v>
                </c:pt>
                <c:pt idx="218">
                  <c:v>2006</c:v>
                </c:pt>
                <c:pt idx="219">
                  <c:v>2007</c:v>
                </c:pt>
                <c:pt idx="220">
                  <c:v>2007</c:v>
                </c:pt>
                <c:pt idx="221">
                  <c:v>2004</c:v>
                </c:pt>
                <c:pt idx="222">
                  <c:v>2008</c:v>
                </c:pt>
                <c:pt idx="223">
                  <c:v>1880</c:v>
                </c:pt>
                <c:pt idx="224">
                  <c:v>2005</c:v>
                </c:pt>
                <c:pt idx="225">
                  <c:v>2005</c:v>
                </c:pt>
                <c:pt idx="226">
                  <c:v>2006</c:v>
                </c:pt>
                <c:pt idx="227">
                  <c:v>1974</c:v>
                </c:pt>
                <c:pt idx="228">
                  <c:v>2007</c:v>
                </c:pt>
                <c:pt idx="229">
                  <c:v>2007</c:v>
                </c:pt>
                <c:pt idx="230">
                  <c:v>2006</c:v>
                </c:pt>
                <c:pt idx="231">
                  <c:v>1978</c:v>
                </c:pt>
                <c:pt idx="232">
                  <c:v>2006</c:v>
                </c:pt>
                <c:pt idx="233">
                  <c:v>2000</c:v>
                </c:pt>
                <c:pt idx="234">
                  <c:v>2009</c:v>
                </c:pt>
                <c:pt idx="235">
                  <c:v>1999</c:v>
                </c:pt>
                <c:pt idx="236">
                  <c:v>2003</c:v>
                </c:pt>
                <c:pt idx="237">
                  <c:v>1995</c:v>
                </c:pt>
                <c:pt idx="238">
                  <c:v>1990</c:v>
                </c:pt>
                <c:pt idx="239">
                  <c:v>1976</c:v>
                </c:pt>
                <c:pt idx="240">
                  <c:v>1995</c:v>
                </c:pt>
                <c:pt idx="241">
                  <c:v>1995</c:v>
                </c:pt>
                <c:pt idx="242">
                  <c:v>1994</c:v>
                </c:pt>
                <c:pt idx="243">
                  <c:v>2006</c:v>
                </c:pt>
                <c:pt idx="244">
                  <c:v>1959</c:v>
                </c:pt>
                <c:pt idx="245">
                  <c:v>2006</c:v>
                </c:pt>
                <c:pt idx="246">
                  <c:v>1993</c:v>
                </c:pt>
                <c:pt idx="247">
                  <c:v>2008</c:v>
                </c:pt>
                <c:pt idx="248">
                  <c:v>2001</c:v>
                </c:pt>
                <c:pt idx="249">
                  <c:v>1976</c:v>
                </c:pt>
                <c:pt idx="250">
                  <c:v>2002</c:v>
                </c:pt>
                <c:pt idx="251">
                  <c:v>1998</c:v>
                </c:pt>
                <c:pt idx="252">
                  <c:v>1992</c:v>
                </c:pt>
                <c:pt idx="253">
                  <c:v>1994</c:v>
                </c:pt>
                <c:pt idx="254">
                  <c:v>2003</c:v>
                </c:pt>
                <c:pt idx="255">
                  <c:v>1992</c:v>
                </c:pt>
                <c:pt idx="256">
                  <c:v>2002</c:v>
                </c:pt>
                <c:pt idx="257">
                  <c:v>1959</c:v>
                </c:pt>
                <c:pt idx="258">
                  <c:v>1997</c:v>
                </c:pt>
                <c:pt idx="259">
                  <c:v>2003</c:v>
                </c:pt>
                <c:pt idx="260">
                  <c:v>2003</c:v>
                </c:pt>
                <c:pt idx="261">
                  <c:v>2003</c:v>
                </c:pt>
                <c:pt idx="262">
                  <c:v>2006</c:v>
                </c:pt>
                <c:pt idx="263">
                  <c:v>2007</c:v>
                </c:pt>
                <c:pt idx="264">
                  <c:v>2002</c:v>
                </c:pt>
                <c:pt idx="265">
                  <c:v>2007</c:v>
                </c:pt>
                <c:pt idx="266">
                  <c:v>2005</c:v>
                </c:pt>
                <c:pt idx="267">
                  <c:v>2006</c:v>
                </c:pt>
                <c:pt idx="268">
                  <c:v>2004</c:v>
                </c:pt>
                <c:pt idx="269">
                  <c:v>2006</c:v>
                </c:pt>
                <c:pt idx="270">
                  <c:v>1998</c:v>
                </c:pt>
                <c:pt idx="271">
                  <c:v>1975</c:v>
                </c:pt>
                <c:pt idx="272">
                  <c:v>2003</c:v>
                </c:pt>
                <c:pt idx="273">
                  <c:v>2002</c:v>
                </c:pt>
                <c:pt idx="274">
                  <c:v>1996</c:v>
                </c:pt>
                <c:pt idx="275">
                  <c:v>2006</c:v>
                </c:pt>
                <c:pt idx="276">
                  <c:v>1976</c:v>
                </c:pt>
                <c:pt idx="277">
                  <c:v>2004</c:v>
                </c:pt>
                <c:pt idx="278">
                  <c:v>1981</c:v>
                </c:pt>
                <c:pt idx="279">
                  <c:v>1967</c:v>
                </c:pt>
                <c:pt idx="280">
                  <c:v>1962</c:v>
                </c:pt>
                <c:pt idx="281">
                  <c:v>1988</c:v>
                </c:pt>
                <c:pt idx="282">
                  <c:v>1958</c:v>
                </c:pt>
                <c:pt idx="283">
                  <c:v>2007</c:v>
                </c:pt>
                <c:pt idx="284">
                  <c:v>2007</c:v>
                </c:pt>
                <c:pt idx="285">
                  <c:v>2005</c:v>
                </c:pt>
                <c:pt idx="286">
                  <c:v>2005</c:v>
                </c:pt>
                <c:pt idx="287">
                  <c:v>2008</c:v>
                </c:pt>
                <c:pt idx="288">
                  <c:v>1980</c:v>
                </c:pt>
                <c:pt idx="289">
                  <c:v>1989</c:v>
                </c:pt>
                <c:pt idx="290">
                  <c:v>2001</c:v>
                </c:pt>
                <c:pt idx="291">
                  <c:v>1985</c:v>
                </c:pt>
                <c:pt idx="292">
                  <c:v>2005</c:v>
                </c:pt>
                <c:pt idx="293">
                  <c:v>2001</c:v>
                </c:pt>
                <c:pt idx="294">
                  <c:v>1966</c:v>
                </c:pt>
                <c:pt idx="295">
                  <c:v>2004</c:v>
                </c:pt>
                <c:pt idx="296">
                  <c:v>2006</c:v>
                </c:pt>
                <c:pt idx="297">
                  <c:v>1998</c:v>
                </c:pt>
                <c:pt idx="298">
                  <c:v>2001</c:v>
                </c:pt>
                <c:pt idx="299">
                  <c:v>2007</c:v>
                </c:pt>
                <c:pt idx="300">
                  <c:v>2001</c:v>
                </c:pt>
                <c:pt idx="301">
                  <c:v>1977</c:v>
                </c:pt>
                <c:pt idx="302">
                  <c:v>1990</c:v>
                </c:pt>
                <c:pt idx="303">
                  <c:v>2005</c:v>
                </c:pt>
                <c:pt idx="304">
                  <c:v>1994</c:v>
                </c:pt>
                <c:pt idx="305">
                  <c:v>2002</c:v>
                </c:pt>
                <c:pt idx="306">
                  <c:v>1977</c:v>
                </c:pt>
                <c:pt idx="307">
                  <c:v>1987</c:v>
                </c:pt>
                <c:pt idx="308">
                  <c:v>2003</c:v>
                </c:pt>
                <c:pt idx="309">
                  <c:v>2006</c:v>
                </c:pt>
                <c:pt idx="310">
                  <c:v>2006</c:v>
                </c:pt>
                <c:pt idx="311">
                  <c:v>2000</c:v>
                </c:pt>
                <c:pt idx="312">
                  <c:v>2002</c:v>
                </c:pt>
                <c:pt idx="313">
                  <c:v>1994</c:v>
                </c:pt>
                <c:pt idx="314">
                  <c:v>1996</c:v>
                </c:pt>
                <c:pt idx="315">
                  <c:v>2009</c:v>
                </c:pt>
                <c:pt idx="316">
                  <c:v>2003</c:v>
                </c:pt>
                <c:pt idx="317">
                  <c:v>1999</c:v>
                </c:pt>
                <c:pt idx="318">
                  <c:v>1970</c:v>
                </c:pt>
                <c:pt idx="319">
                  <c:v>1992</c:v>
                </c:pt>
                <c:pt idx="320">
                  <c:v>2010</c:v>
                </c:pt>
                <c:pt idx="321">
                  <c:v>2006</c:v>
                </c:pt>
                <c:pt idx="322">
                  <c:v>1998</c:v>
                </c:pt>
                <c:pt idx="323">
                  <c:v>1941</c:v>
                </c:pt>
                <c:pt idx="324">
                  <c:v>2006</c:v>
                </c:pt>
                <c:pt idx="325">
                  <c:v>1880</c:v>
                </c:pt>
                <c:pt idx="326">
                  <c:v>2006</c:v>
                </c:pt>
                <c:pt idx="327">
                  <c:v>1996</c:v>
                </c:pt>
                <c:pt idx="328">
                  <c:v>2004</c:v>
                </c:pt>
                <c:pt idx="329">
                  <c:v>2007</c:v>
                </c:pt>
                <c:pt idx="330">
                  <c:v>2008</c:v>
                </c:pt>
                <c:pt idx="331">
                  <c:v>2008</c:v>
                </c:pt>
                <c:pt idx="332">
                  <c:v>1993</c:v>
                </c:pt>
                <c:pt idx="333">
                  <c:v>2009</c:v>
                </c:pt>
                <c:pt idx="334">
                  <c:v>1950</c:v>
                </c:pt>
                <c:pt idx="335">
                  <c:v>2003</c:v>
                </c:pt>
                <c:pt idx="336">
                  <c:v>1992</c:v>
                </c:pt>
                <c:pt idx="337">
                  <c:v>2008</c:v>
                </c:pt>
                <c:pt idx="338">
                  <c:v>1968</c:v>
                </c:pt>
                <c:pt idx="339">
                  <c:v>1990</c:v>
                </c:pt>
                <c:pt idx="340">
                  <c:v>1994</c:v>
                </c:pt>
                <c:pt idx="341">
                  <c:v>2001</c:v>
                </c:pt>
                <c:pt idx="342">
                  <c:v>2007</c:v>
                </c:pt>
                <c:pt idx="343">
                  <c:v>1996</c:v>
                </c:pt>
                <c:pt idx="344">
                  <c:v>2007</c:v>
                </c:pt>
                <c:pt idx="345">
                  <c:v>2007</c:v>
                </c:pt>
                <c:pt idx="346">
                  <c:v>1979</c:v>
                </c:pt>
                <c:pt idx="347">
                  <c:v>2005</c:v>
                </c:pt>
                <c:pt idx="348">
                  <c:v>1980</c:v>
                </c:pt>
                <c:pt idx="349">
                  <c:v>1993</c:v>
                </c:pt>
                <c:pt idx="350">
                  <c:v>1995</c:v>
                </c:pt>
                <c:pt idx="351">
                  <c:v>1940</c:v>
                </c:pt>
                <c:pt idx="352">
                  <c:v>1995</c:v>
                </c:pt>
                <c:pt idx="353">
                  <c:v>2005</c:v>
                </c:pt>
                <c:pt idx="354">
                  <c:v>1974</c:v>
                </c:pt>
                <c:pt idx="355">
                  <c:v>1991</c:v>
                </c:pt>
                <c:pt idx="356">
                  <c:v>2005</c:v>
                </c:pt>
                <c:pt idx="357">
                  <c:v>1945</c:v>
                </c:pt>
                <c:pt idx="358">
                  <c:v>2005</c:v>
                </c:pt>
                <c:pt idx="359">
                  <c:v>2004</c:v>
                </c:pt>
                <c:pt idx="360">
                  <c:v>2004</c:v>
                </c:pt>
                <c:pt idx="361">
                  <c:v>1998</c:v>
                </c:pt>
                <c:pt idx="362">
                  <c:v>1941</c:v>
                </c:pt>
                <c:pt idx="363">
                  <c:v>2002</c:v>
                </c:pt>
                <c:pt idx="364">
                  <c:v>2008</c:v>
                </c:pt>
                <c:pt idx="365">
                  <c:v>1957</c:v>
                </c:pt>
                <c:pt idx="366">
                  <c:v>1935</c:v>
                </c:pt>
                <c:pt idx="367">
                  <c:v>2005</c:v>
                </c:pt>
                <c:pt idx="368">
                  <c:v>2007</c:v>
                </c:pt>
                <c:pt idx="369">
                  <c:v>1958</c:v>
                </c:pt>
                <c:pt idx="370">
                  <c:v>1950</c:v>
                </c:pt>
                <c:pt idx="371">
                  <c:v>1967</c:v>
                </c:pt>
                <c:pt idx="372">
                  <c:v>2007</c:v>
                </c:pt>
                <c:pt idx="373">
                  <c:v>1966</c:v>
                </c:pt>
                <c:pt idx="374">
                  <c:v>2007</c:v>
                </c:pt>
                <c:pt idx="375">
                  <c:v>1920</c:v>
                </c:pt>
                <c:pt idx="376">
                  <c:v>1954</c:v>
                </c:pt>
                <c:pt idx="377">
                  <c:v>2006</c:v>
                </c:pt>
                <c:pt idx="378">
                  <c:v>2002</c:v>
                </c:pt>
                <c:pt idx="379">
                  <c:v>2006</c:v>
                </c:pt>
                <c:pt idx="380">
                  <c:v>2006</c:v>
                </c:pt>
                <c:pt idx="381">
                  <c:v>2007</c:v>
                </c:pt>
                <c:pt idx="382">
                  <c:v>1980</c:v>
                </c:pt>
                <c:pt idx="383">
                  <c:v>1993</c:v>
                </c:pt>
                <c:pt idx="384">
                  <c:v>1954</c:v>
                </c:pt>
                <c:pt idx="385">
                  <c:v>2002</c:v>
                </c:pt>
                <c:pt idx="386">
                  <c:v>2004</c:v>
                </c:pt>
                <c:pt idx="387">
                  <c:v>1998</c:v>
                </c:pt>
                <c:pt idx="388">
                  <c:v>2003</c:v>
                </c:pt>
                <c:pt idx="389">
                  <c:v>2000</c:v>
                </c:pt>
                <c:pt idx="390">
                  <c:v>2008</c:v>
                </c:pt>
                <c:pt idx="391">
                  <c:v>2005</c:v>
                </c:pt>
                <c:pt idx="392">
                  <c:v>2006</c:v>
                </c:pt>
                <c:pt idx="393">
                  <c:v>2009</c:v>
                </c:pt>
                <c:pt idx="394">
                  <c:v>2005</c:v>
                </c:pt>
                <c:pt idx="395">
                  <c:v>1998</c:v>
                </c:pt>
                <c:pt idx="396">
                  <c:v>1957</c:v>
                </c:pt>
                <c:pt idx="397">
                  <c:v>2004</c:v>
                </c:pt>
                <c:pt idx="398">
                  <c:v>2005</c:v>
                </c:pt>
                <c:pt idx="399">
                  <c:v>2000</c:v>
                </c:pt>
                <c:pt idx="400">
                  <c:v>1958</c:v>
                </c:pt>
                <c:pt idx="401">
                  <c:v>2007</c:v>
                </c:pt>
                <c:pt idx="402">
                  <c:v>2007</c:v>
                </c:pt>
                <c:pt idx="403">
                  <c:v>2002</c:v>
                </c:pt>
                <c:pt idx="404">
                  <c:v>2007</c:v>
                </c:pt>
                <c:pt idx="405">
                  <c:v>2000</c:v>
                </c:pt>
                <c:pt idx="406">
                  <c:v>2003</c:v>
                </c:pt>
                <c:pt idx="407">
                  <c:v>2005</c:v>
                </c:pt>
                <c:pt idx="408">
                  <c:v>2006</c:v>
                </c:pt>
                <c:pt idx="409">
                  <c:v>2006</c:v>
                </c:pt>
                <c:pt idx="410">
                  <c:v>2006</c:v>
                </c:pt>
                <c:pt idx="411">
                  <c:v>2007</c:v>
                </c:pt>
                <c:pt idx="412">
                  <c:v>2005</c:v>
                </c:pt>
                <c:pt idx="413">
                  <c:v>1978</c:v>
                </c:pt>
                <c:pt idx="414">
                  <c:v>1968</c:v>
                </c:pt>
                <c:pt idx="415">
                  <c:v>1936</c:v>
                </c:pt>
                <c:pt idx="416">
                  <c:v>1990</c:v>
                </c:pt>
                <c:pt idx="417">
                  <c:v>2006</c:v>
                </c:pt>
                <c:pt idx="418">
                  <c:v>1980</c:v>
                </c:pt>
                <c:pt idx="419">
                  <c:v>2005</c:v>
                </c:pt>
                <c:pt idx="420">
                  <c:v>2006</c:v>
                </c:pt>
                <c:pt idx="421">
                  <c:v>2007</c:v>
                </c:pt>
                <c:pt idx="422">
                  <c:v>1992</c:v>
                </c:pt>
                <c:pt idx="423">
                  <c:v>2007</c:v>
                </c:pt>
                <c:pt idx="424">
                  <c:v>1994</c:v>
                </c:pt>
                <c:pt idx="425">
                  <c:v>2000</c:v>
                </c:pt>
                <c:pt idx="426">
                  <c:v>1997</c:v>
                </c:pt>
                <c:pt idx="427">
                  <c:v>2006</c:v>
                </c:pt>
                <c:pt idx="428">
                  <c:v>1999</c:v>
                </c:pt>
                <c:pt idx="429">
                  <c:v>2007</c:v>
                </c:pt>
                <c:pt idx="430">
                  <c:v>2005</c:v>
                </c:pt>
                <c:pt idx="431">
                  <c:v>2008</c:v>
                </c:pt>
                <c:pt idx="432">
                  <c:v>1999</c:v>
                </c:pt>
                <c:pt idx="433">
                  <c:v>2006</c:v>
                </c:pt>
                <c:pt idx="434">
                  <c:v>2007</c:v>
                </c:pt>
                <c:pt idx="435">
                  <c:v>1979</c:v>
                </c:pt>
                <c:pt idx="436">
                  <c:v>2002</c:v>
                </c:pt>
                <c:pt idx="437">
                  <c:v>2008</c:v>
                </c:pt>
                <c:pt idx="438">
                  <c:v>1940</c:v>
                </c:pt>
                <c:pt idx="439">
                  <c:v>1968</c:v>
                </c:pt>
                <c:pt idx="440">
                  <c:v>2000</c:v>
                </c:pt>
                <c:pt idx="441">
                  <c:v>1973</c:v>
                </c:pt>
                <c:pt idx="442">
                  <c:v>1993</c:v>
                </c:pt>
                <c:pt idx="443">
                  <c:v>1950</c:v>
                </c:pt>
                <c:pt idx="444">
                  <c:v>1979</c:v>
                </c:pt>
                <c:pt idx="445">
                  <c:v>1967</c:v>
                </c:pt>
                <c:pt idx="446">
                  <c:v>1960</c:v>
                </c:pt>
                <c:pt idx="447">
                  <c:v>1981</c:v>
                </c:pt>
                <c:pt idx="448">
                  <c:v>1954</c:v>
                </c:pt>
                <c:pt idx="449">
                  <c:v>1988</c:v>
                </c:pt>
                <c:pt idx="450">
                  <c:v>2006</c:v>
                </c:pt>
                <c:pt idx="451">
                  <c:v>2003</c:v>
                </c:pt>
                <c:pt idx="452">
                  <c:v>1970</c:v>
                </c:pt>
                <c:pt idx="453">
                  <c:v>1890</c:v>
                </c:pt>
                <c:pt idx="454">
                  <c:v>1997</c:v>
                </c:pt>
                <c:pt idx="455">
                  <c:v>1998</c:v>
                </c:pt>
                <c:pt idx="456">
                  <c:v>2004</c:v>
                </c:pt>
                <c:pt idx="457">
                  <c:v>2006</c:v>
                </c:pt>
                <c:pt idx="458">
                  <c:v>1974</c:v>
                </c:pt>
                <c:pt idx="459">
                  <c:v>1908</c:v>
                </c:pt>
                <c:pt idx="460">
                  <c:v>2003</c:v>
                </c:pt>
                <c:pt idx="461">
                  <c:v>1992</c:v>
                </c:pt>
                <c:pt idx="462">
                  <c:v>1995</c:v>
                </c:pt>
                <c:pt idx="463">
                  <c:v>2006</c:v>
                </c:pt>
                <c:pt idx="464">
                  <c:v>1993</c:v>
                </c:pt>
                <c:pt idx="465">
                  <c:v>2008</c:v>
                </c:pt>
                <c:pt idx="466">
                  <c:v>2005</c:v>
                </c:pt>
                <c:pt idx="467">
                  <c:v>2006</c:v>
                </c:pt>
                <c:pt idx="468">
                  <c:v>2003</c:v>
                </c:pt>
                <c:pt idx="469">
                  <c:v>1995</c:v>
                </c:pt>
                <c:pt idx="470">
                  <c:v>2007</c:v>
                </c:pt>
                <c:pt idx="471">
                  <c:v>1997</c:v>
                </c:pt>
                <c:pt idx="472">
                  <c:v>1918</c:v>
                </c:pt>
                <c:pt idx="473">
                  <c:v>2007</c:v>
                </c:pt>
                <c:pt idx="474">
                  <c:v>1932</c:v>
                </c:pt>
                <c:pt idx="475">
                  <c:v>2006</c:v>
                </c:pt>
                <c:pt idx="476">
                  <c:v>1991</c:v>
                </c:pt>
                <c:pt idx="477">
                  <c:v>1927</c:v>
                </c:pt>
                <c:pt idx="478">
                  <c:v>1970</c:v>
                </c:pt>
                <c:pt idx="479">
                  <c:v>2003</c:v>
                </c:pt>
                <c:pt idx="480">
                  <c:v>2005</c:v>
                </c:pt>
                <c:pt idx="481">
                  <c:v>2002</c:v>
                </c:pt>
                <c:pt idx="482">
                  <c:v>1995</c:v>
                </c:pt>
                <c:pt idx="483">
                  <c:v>2001</c:v>
                </c:pt>
                <c:pt idx="484">
                  <c:v>1956</c:v>
                </c:pt>
                <c:pt idx="485">
                  <c:v>1993</c:v>
                </c:pt>
                <c:pt idx="486">
                  <c:v>2000</c:v>
                </c:pt>
                <c:pt idx="487">
                  <c:v>2007</c:v>
                </c:pt>
                <c:pt idx="488">
                  <c:v>1999</c:v>
                </c:pt>
                <c:pt idx="489">
                  <c:v>2007</c:v>
                </c:pt>
                <c:pt idx="490">
                  <c:v>2002</c:v>
                </c:pt>
                <c:pt idx="491">
                  <c:v>1991</c:v>
                </c:pt>
                <c:pt idx="492">
                  <c:v>1978</c:v>
                </c:pt>
                <c:pt idx="493">
                  <c:v>1960</c:v>
                </c:pt>
                <c:pt idx="494">
                  <c:v>1935</c:v>
                </c:pt>
                <c:pt idx="495">
                  <c:v>2000</c:v>
                </c:pt>
                <c:pt idx="496">
                  <c:v>2000</c:v>
                </c:pt>
                <c:pt idx="497">
                  <c:v>1977</c:v>
                </c:pt>
                <c:pt idx="498">
                  <c:v>1918</c:v>
                </c:pt>
                <c:pt idx="499">
                  <c:v>1928</c:v>
                </c:pt>
                <c:pt idx="500">
                  <c:v>2000</c:v>
                </c:pt>
                <c:pt idx="501">
                  <c:v>2003</c:v>
                </c:pt>
                <c:pt idx="502">
                  <c:v>1926</c:v>
                </c:pt>
                <c:pt idx="503">
                  <c:v>2006</c:v>
                </c:pt>
                <c:pt idx="504">
                  <c:v>1992</c:v>
                </c:pt>
                <c:pt idx="505">
                  <c:v>2006</c:v>
                </c:pt>
                <c:pt idx="506">
                  <c:v>2009</c:v>
                </c:pt>
                <c:pt idx="507">
                  <c:v>2004</c:v>
                </c:pt>
                <c:pt idx="508">
                  <c:v>2005</c:v>
                </c:pt>
                <c:pt idx="509">
                  <c:v>2006</c:v>
                </c:pt>
                <c:pt idx="510">
                  <c:v>2003</c:v>
                </c:pt>
                <c:pt idx="511">
                  <c:v>2003</c:v>
                </c:pt>
                <c:pt idx="512">
                  <c:v>2006</c:v>
                </c:pt>
                <c:pt idx="513">
                  <c:v>2005</c:v>
                </c:pt>
                <c:pt idx="514">
                  <c:v>2006</c:v>
                </c:pt>
                <c:pt idx="515">
                  <c:v>1997</c:v>
                </c:pt>
                <c:pt idx="516">
                  <c:v>2001</c:v>
                </c:pt>
                <c:pt idx="517">
                  <c:v>1993</c:v>
                </c:pt>
                <c:pt idx="518">
                  <c:v>1925</c:v>
                </c:pt>
                <c:pt idx="519">
                  <c:v>2001</c:v>
                </c:pt>
                <c:pt idx="520">
                  <c:v>2000</c:v>
                </c:pt>
                <c:pt idx="521">
                  <c:v>2007</c:v>
                </c:pt>
                <c:pt idx="522">
                  <c:v>2002</c:v>
                </c:pt>
                <c:pt idx="523">
                  <c:v>1978</c:v>
                </c:pt>
                <c:pt idx="524">
                  <c:v>1977</c:v>
                </c:pt>
                <c:pt idx="525">
                  <c:v>2001</c:v>
                </c:pt>
                <c:pt idx="526">
                  <c:v>2002</c:v>
                </c:pt>
                <c:pt idx="527">
                  <c:v>1999</c:v>
                </c:pt>
                <c:pt idx="528">
                  <c:v>1999</c:v>
                </c:pt>
                <c:pt idx="529">
                  <c:v>2002</c:v>
                </c:pt>
                <c:pt idx="530">
                  <c:v>1929</c:v>
                </c:pt>
                <c:pt idx="531">
                  <c:v>1956</c:v>
                </c:pt>
                <c:pt idx="532">
                  <c:v>2008</c:v>
                </c:pt>
                <c:pt idx="533">
                  <c:v>2005</c:v>
                </c:pt>
                <c:pt idx="534">
                  <c:v>2009</c:v>
                </c:pt>
                <c:pt idx="535">
                  <c:v>1996</c:v>
                </c:pt>
                <c:pt idx="536">
                  <c:v>1988</c:v>
                </c:pt>
                <c:pt idx="537">
                  <c:v>2003</c:v>
                </c:pt>
                <c:pt idx="538">
                  <c:v>1991</c:v>
                </c:pt>
                <c:pt idx="539">
                  <c:v>1984</c:v>
                </c:pt>
                <c:pt idx="540">
                  <c:v>1989</c:v>
                </c:pt>
                <c:pt idx="541">
                  <c:v>2002</c:v>
                </c:pt>
                <c:pt idx="542">
                  <c:v>1993</c:v>
                </c:pt>
                <c:pt idx="543">
                  <c:v>1994</c:v>
                </c:pt>
                <c:pt idx="544">
                  <c:v>1981</c:v>
                </c:pt>
                <c:pt idx="545">
                  <c:v>2007</c:v>
                </c:pt>
                <c:pt idx="546">
                  <c:v>2008</c:v>
                </c:pt>
                <c:pt idx="547">
                  <c:v>2001</c:v>
                </c:pt>
                <c:pt idx="548">
                  <c:v>2002</c:v>
                </c:pt>
                <c:pt idx="549">
                  <c:v>1966</c:v>
                </c:pt>
                <c:pt idx="550">
                  <c:v>2006</c:v>
                </c:pt>
                <c:pt idx="551">
                  <c:v>1998</c:v>
                </c:pt>
                <c:pt idx="552">
                  <c:v>2000</c:v>
                </c:pt>
                <c:pt idx="553">
                  <c:v>2005</c:v>
                </c:pt>
                <c:pt idx="554">
                  <c:v>1988</c:v>
                </c:pt>
                <c:pt idx="555">
                  <c:v>1994</c:v>
                </c:pt>
                <c:pt idx="556">
                  <c:v>1997</c:v>
                </c:pt>
                <c:pt idx="557">
                  <c:v>2001</c:v>
                </c:pt>
                <c:pt idx="558">
                  <c:v>2003</c:v>
                </c:pt>
                <c:pt idx="559">
                  <c:v>1966</c:v>
                </c:pt>
                <c:pt idx="560">
                  <c:v>1999</c:v>
                </c:pt>
                <c:pt idx="561">
                  <c:v>2008</c:v>
                </c:pt>
                <c:pt idx="562">
                  <c:v>1999</c:v>
                </c:pt>
                <c:pt idx="563">
                  <c:v>1993</c:v>
                </c:pt>
                <c:pt idx="564">
                  <c:v>1995</c:v>
                </c:pt>
                <c:pt idx="565">
                  <c:v>2003</c:v>
                </c:pt>
                <c:pt idx="566">
                  <c:v>2007</c:v>
                </c:pt>
                <c:pt idx="567">
                  <c:v>1990</c:v>
                </c:pt>
                <c:pt idx="568">
                  <c:v>1953</c:v>
                </c:pt>
                <c:pt idx="569">
                  <c:v>1948</c:v>
                </c:pt>
                <c:pt idx="570">
                  <c:v>2005</c:v>
                </c:pt>
                <c:pt idx="571">
                  <c:v>1998</c:v>
                </c:pt>
                <c:pt idx="572">
                  <c:v>2003</c:v>
                </c:pt>
                <c:pt idx="573">
                  <c:v>2009</c:v>
                </c:pt>
                <c:pt idx="574">
                  <c:v>1964</c:v>
                </c:pt>
                <c:pt idx="575">
                  <c:v>2008</c:v>
                </c:pt>
                <c:pt idx="576">
                  <c:v>1954</c:v>
                </c:pt>
                <c:pt idx="577">
                  <c:v>1954</c:v>
                </c:pt>
                <c:pt idx="578">
                  <c:v>1923</c:v>
                </c:pt>
                <c:pt idx="579">
                  <c:v>2001</c:v>
                </c:pt>
                <c:pt idx="580">
                  <c:v>2001</c:v>
                </c:pt>
                <c:pt idx="581">
                  <c:v>1969</c:v>
                </c:pt>
                <c:pt idx="582">
                  <c:v>2001</c:v>
                </c:pt>
                <c:pt idx="583">
                  <c:v>1998</c:v>
                </c:pt>
                <c:pt idx="584">
                  <c:v>2009</c:v>
                </c:pt>
                <c:pt idx="585">
                  <c:v>1988</c:v>
                </c:pt>
                <c:pt idx="586">
                  <c:v>1997</c:v>
                </c:pt>
                <c:pt idx="587">
                  <c:v>2002</c:v>
                </c:pt>
                <c:pt idx="588">
                  <c:v>2008</c:v>
                </c:pt>
                <c:pt idx="589">
                  <c:v>2005</c:v>
                </c:pt>
                <c:pt idx="590">
                  <c:v>2005</c:v>
                </c:pt>
                <c:pt idx="591">
                  <c:v>2006</c:v>
                </c:pt>
                <c:pt idx="592">
                  <c:v>1998</c:v>
                </c:pt>
                <c:pt idx="593">
                  <c:v>2002</c:v>
                </c:pt>
                <c:pt idx="594">
                  <c:v>2001</c:v>
                </c:pt>
                <c:pt idx="595">
                  <c:v>2005</c:v>
                </c:pt>
                <c:pt idx="596">
                  <c:v>2008</c:v>
                </c:pt>
                <c:pt idx="597">
                  <c:v>2000</c:v>
                </c:pt>
                <c:pt idx="598">
                  <c:v>1996</c:v>
                </c:pt>
                <c:pt idx="599">
                  <c:v>2006</c:v>
                </c:pt>
                <c:pt idx="600">
                  <c:v>1999</c:v>
                </c:pt>
                <c:pt idx="601">
                  <c:v>2001</c:v>
                </c:pt>
                <c:pt idx="602">
                  <c:v>1979</c:v>
                </c:pt>
                <c:pt idx="603">
                  <c:v>1994</c:v>
                </c:pt>
                <c:pt idx="604">
                  <c:v>1932</c:v>
                </c:pt>
                <c:pt idx="605">
                  <c:v>1962</c:v>
                </c:pt>
                <c:pt idx="606">
                  <c:v>1992</c:v>
                </c:pt>
                <c:pt idx="607">
                  <c:v>2002</c:v>
                </c:pt>
                <c:pt idx="608">
                  <c:v>1997</c:v>
                </c:pt>
                <c:pt idx="609">
                  <c:v>2002</c:v>
                </c:pt>
                <c:pt idx="610">
                  <c:v>2003</c:v>
                </c:pt>
                <c:pt idx="611">
                  <c:v>1940</c:v>
                </c:pt>
                <c:pt idx="612">
                  <c:v>2006</c:v>
                </c:pt>
                <c:pt idx="613">
                  <c:v>1937</c:v>
                </c:pt>
                <c:pt idx="614">
                  <c:v>2007</c:v>
                </c:pt>
                <c:pt idx="615">
                  <c:v>2008</c:v>
                </c:pt>
                <c:pt idx="616">
                  <c:v>1967</c:v>
                </c:pt>
                <c:pt idx="617">
                  <c:v>1993</c:v>
                </c:pt>
                <c:pt idx="618">
                  <c:v>1976</c:v>
                </c:pt>
                <c:pt idx="619">
                  <c:v>1929</c:v>
                </c:pt>
                <c:pt idx="620">
                  <c:v>2000</c:v>
                </c:pt>
                <c:pt idx="621">
                  <c:v>1977</c:v>
                </c:pt>
                <c:pt idx="622">
                  <c:v>2005</c:v>
                </c:pt>
                <c:pt idx="623">
                  <c:v>1998</c:v>
                </c:pt>
                <c:pt idx="624">
                  <c:v>1953</c:v>
                </c:pt>
                <c:pt idx="625">
                  <c:v>1997</c:v>
                </c:pt>
                <c:pt idx="626">
                  <c:v>1999</c:v>
                </c:pt>
                <c:pt idx="627">
                  <c:v>2004</c:v>
                </c:pt>
                <c:pt idx="628">
                  <c:v>2002</c:v>
                </c:pt>
                <c:pt idx="629">
                  <c:v>2000</c:v>
                </c:pt>
                <c:pt idx="630">
                  <c:v>1948</c:v>
                </c:pt>
                <c:pt idx="631">
                  <c:v>1997</c:v>
                </c:pt>
                <c:pt idx="632">
                  <c:v>2009</c:v>
                </c:pt>
                <c:pt idx="633">
                  <c:v>1960</c:v>
                </c:pt>
                <c:pt idx="634">
                  <c:v>1977</c:v>
                </c:pt>
                <c:pt idx="635">
                  <c:v>2001</c:v>
                </c:pt>
                <c:pt idx="636">
                  <c:v>1986</c:v>
                </c:pt>
                <c:pt idx="637">
                  <c:v>1967</c:v>
                </c:pt>
                <c:pt idx="638">
                  <c:v>2004</c:v>
                </c:pt>
                <c:pt idx="639">
                  <c:v>2006</c:v>
                </c:pt>
                <c:pt idx="640">
                  <c:v>1998</c:v>
                </c:pt>
                <c:pt idx="641">
                  <c:v>1968</c:v>
                </c:pt>
                <c:pt idx="642">
                  <c:v>2002</c:v>
                </c:pt>
                <c:pt idx="643">
                  <c:v>2000</c:v>
                </c:pt>
                <c:pt idx="644">
                  <c:v>1993</c:v>
                </c:pt>
                <c:pt idx="645">
                  <c:v>2002</c:v>
                </c:pt>
                <c:pt idx="646">
                  <c:v>1916</c:v>
                </c:pt>
                <c:pt idx="647">
                  <c:v>2004</c:v>
                </c:pt>
                <c:pt idx="648">
                  <c:v>2003</c:v>
                </c:pt>
                <c:pt idx="649">
                  <c:v>1999</c:v>
                </c:pt>
                <c:pt idx="650">
                  <c:v>2007</c:v>
                </c:pt>
                <c:pt idx="651">
                  <c:v>2002</c:v>
                </c:pt>
                <c:pt idx="652">
                  <c:v>1999</c:v>
                </c:pt>
                <c:pt idx="653">
                  <c:v>1999</c:v>
                </c:pt>
                <c:pt idx="654">
                  <c:v>1987</c:v>
                </c:pt>
                <c:pt idx="655">
                  <c:v>2006</c:v>
                </c:pt>
                <c:pt idx="656">
                  <c:v>1998</c:v>
                </c:pt>
                <c:pt idx="657">
                  <c:v>2007</c:v>
                </c:pt>
                <c:pt idx="658">
                  <c:v>2004</c:v>
                </c:pt>
                <c:pt idx="659">
                  <c:v>1975</c:v>
                </c:pt>
                <c:pt idx="660">
                  <c:v>1993</c:v>
                </c:pt>
                <c:pt idx="661">
                  <c:v>2000</c:v>
                </c:pt>
                <c:pt idx="662">
                  <c:v>2003</c:v>
                </c:pt>
                <c:pt idx="663">
                  <c:v>1996</c:v>
                </c:pt>
                <c:pt idx="664">
                  <c:v>1978</c:v>
                </c:pt>
                <c:pt idx="665">
                  <c:v>2003</c:v>
                </c:pt>
                <c:pt idx="666">
                  <c:v>2006</c:v>
                </c:pt>
                <c:pt idx="667">
                  <c:v>2005</c:v>
                </c:pt>
                <c:pt idx="668">
                  <c:v>2007</c:v>
                </c:pt>
                <c:pt idx="669">
                  <c:v>1978</c:v>
                </c:pt>
                <c:pt idx="670">
                  <c:v>1950</c:v>
                </c:pt>
                <c:pt idx="671">
                  <c:v>2007</c:v>
                </c:pt>
                <c:pt idx="672">
                  <c:v>2007</c:v>
                </c:pt>
                <c:pt idx="673">
                  <c:v>1996</c:v>
                </c:pt>
                <c:pt idx="674">
                  <c:v>2001</c:v>
                </c:pt>
                <c:pt idx="675">
                  <c:v>2003</c:v>
                </c:pt>
                <c:pt idx="676">
                  <c:v>1988</c:v>
                </c:pt>
                <c:pt idx="677">
                  <c:v>1998</c:v>
                </c:pt>
                <c:pt idx="678">
                  <c:v>1996</c:v>
                </c:pt>
                <c:pt idx="679">
                  <c:v>1996</c:v>
                </c:pt>
                <c:pt idx="680">
                  <c:v>2006</c:v>
                </c:pt>
                <c:pt idx="681">
                  <c:v>1978</c:v>
                </c:pt>
                <c:pt idx="682">
                  <c:v>2008</c:v>
                </c:pt>
                <c:pt idx="683">
                  <c:v>1997</c:v>
                </c:pt>
                <c:pt idx="684">
                  <c:v>1994</c:v>
                </c:pt>
                <c:pt idx="685">
                  <c:v>2004</c:v>
                </c:pt>
                <c:pt idx="686">
                  <c:v>1923</c:v>
                </c:pt>
                <c:pt idx="687">
                  <c:v>1991</c:v>
                </c:pt>
                <c:pt idx="688">
                  <c:v>1930</c:v>
                </c:pt>
                <c:pt idx="689">
                  <c:v>2005</c:v>
                </c:pt>
                <c:pt idx="690">
                  <c:v>1922</c:v>
                </c:pt>
                <c:pt idx="691">
                  <c:v>2003</c:v>
                </c:pt>
                <c:pt idx="692">
                  <c:v>1989</c:v>
                </c:pt>
                <c:pt idx="693">
                  <c:v>2001</c:v>
                </c:pt>
                <c:pt idx="694">
                  <c:v>1997</c:v>
                </c:pt>
                <c:pt idx="695">
                  <c:v>2007</c:v>
                </c:pt>
                <c:pt idx="696">
                  <c:v>2003</c:v>
                </c:pt>
                <c:pt idx="697">
                  <c:v>2009</c:v>
                </c:pt>
                <c:pt idx="698">
                  <c:v>1986</c:v>
                </c:pt>
                <c:pt idx="699">
                  <c:v>2003</c:v>
                </c:pt>
                <c:pt idx="700">
                  <c:v>2000</c:v>
                </c:pt>
                <c:pt idx="701">
                  <c:v>1980</c:v>
                </c:pt>
                <c:pt idx="702">
                  <c:v>1957</c:v>
                </c:pt>
                <c:pt idx="703">
                  <c:v>1998</c:v>
                </c:pt>
                <c:pt idx="704">
                  <c:v>1923</c:v>
                </c:pt>
                <c:pt idx="705">
                  <c:v>1999</c:v>
                </c:pt>
                <c:pt idx="706">
                  <c:v>1988</c:v>
                </c:pt>
                <c:pt idx="707">
                  <c:v>2003</c:v>
                </c:pt>
                <c:pt idx="708">
                  <c:v>1969</c:v>
                </c:pt>
                <c:pt idx="709">
                  <c:v>2006</c:v>
                </c:pt>
                <c:pt idx="710">
                  <c:v>2006</c:v>
                </c:pt>
                <c:pt idx="711">
                  <c:v>1974</c:v>
                </c:pt>
                <c:pt idx="712">
                  <c:v>2007</c:v>
                </c:pt>
                <c:pt idx="713">
                  <c:v>1994</c:v>
                </c:pt>
                <c:pt idx="714">
                  <c:v>1977</c:v>
                </c:pt>
                <c:pt idx="715">
                  <c:v>1965</c:v>
                </c:pt>
                <c:pt idx="716">
                  <c:v>1925</c:v>
                </c:pt>
                <c:pt idx="717">
                  <c:v>1940</c:v>
                </c:pt>
                <c:pt idx="718">
                  <c:v>1976</c:v>
                </c:pt>
                <c:pt idx="719">
                  <c:v>2002</c:v>
                </c:pt>
                <c:pt idx="720">
                  <c:v>2001</c:v>
                </c:pt>
                <c:pt idx="721">
                  <c:v>2006</c:v>
                </c:pt>
                <c:pt idx="722">
                  <c:v>1997</c:v>
                </c:pt>
                <c:pt idx="723">
                  <c:v>2009</c:v>
                </c:pt>
                <c:pt idx="724">
                  <c:v>1999</c:v>
                </c:pt>
                <c:pt idx="725">
                  <c:v>1980</c:v>
                </c:pt>
                <c:pt idx="726">
                  <c:v>1999</c:v>
                </c:pt>
                <c:pt idx="727">
                  <c:v>1999</c:v>
                </c:pt>
                <c:pt idx="728">
                  <c:v>1996</c:v>
                </c:pt>
                <c:pt idx="729">
                  <c:v>2006</c:v>
                </c:pt>
                <c:pt idx="730">
                  <c:v>1994</c:v>
                </c:pt>
                <c:pt idx="731">
                  <c:v>2004</c:v>
                </c:pt>
                <c:pt idx="732">
                  <c:v>2002</c:v>
                </c:pt>
                <c:pt idx="733">
                  <c:v>1996</c:v>
                </c:pt>
                <c:pt idx="734">
                  <c:v>2005</c:v>
                </c:pt>
                <c:pt idx="735">
                  <c:v>2005</c:v>
                </c:pt>
                <c:pt idx="736">
                  <c:v>2002</c:v>
                </c:pt>
                <c:pt idx="737">
                  <c:v>1963</c:v>
                </c:pt>
                <c:pt idx="738">
                  <c:v>1984</c:v>
                </c:pt>
                <c:pt idx="739">
                  <c:v>1924</c:v>
                </c:pt>
                <c:pt idx="740">
                  <c:v>1996</c:v>
                </c:pt>
                <c:pt idx="741">
                  <c:v>2000</c:v>
                </c:pt>
                <c:pt idx="742">
                  <c:v>1965</c:v>
                </c:pt>
                <c:pt idx="743">
                  <c:v>2004</c:v>
                </c:pt>
                <c:pt idx="744">
                  <c:v>2003</c:v>
                </c:pt>
                <c:pt idx="745">
                  <c:v>2001</c:v>
                </c:pt>
                <c:pt idx="746">
                  <c:v>2007</c:v>
                </c:pt>
                <c:pt idx="747">
                  <c:v>1994</c:v>
                </c:pt>
                <c:pt idx="748">
                  <c:v>1960</c:v>
                </c:pt>
                <c:pt idx="749">
                  <c:v>2005</c:v>
                </c:pt>
                <c:pt idx="750">
                  <c:v>1957</c:v>
                </c:pt>
                <c:pt idx="751">
                  <c:v>1998</c:v>
                </c:pt>
                <c:pt idx="752">
                  <c:v>1946</c:v>
                </c:pt>
                <c:pt idx="753">
                  <c:v>2007</c:v>
                </c:pt>
                <c:pt idx="754">
                  <c:v>1920</c:v>
                </c:pt>
                <c:pt idx="755">
                  <c:v>1978</c:v>
                </c:pt>
                <c:pt idx="756">
                  <c:v>2002</c:v>
                </c:pt>
                <c:pt idx="757">
                  <c:v>1973</c:v>
                </c:pt>
                <c:pt idx="758">
                  <c:v>2007</c:v>
                </c:pt>
                <c:pt idx="759">
                  <c:v>1998</c:v>
                </c:pt>
                <c:pt idx="760">
                  <c:v>2003</c:v>
                </c:pt>
                <c:pt idx="761">
                  <c:v>1997</c:v>
                </c:pt>
                <c:pt idx="762">
                  <c:v>1959</c:v>
                </c:pt>
                <c:pt idx="763">
                  <c:v>1918</c:v>
                </c:pt>
                <c:pt idx="764">
                  <c:v>2002</c:v>
                </c:pt>
                <c:pt idx="765">
                  <c:v>1997</c:v>
                </c:pt>
                <c:pt idx="766">
                  <c:v>2002</c:v>
                </c:pt>
                <c:pt idx="767">
                  <c:v>2003</c:v>
                </c:pt>
                <c:pt idx="768">
                  <c:v>1998</c:v>
                </c:pt>
                <c:pt idx="769">
                  <c:v>2005</c:v>
                </c:pt>
                <c:pt idx="770">
                  <c:v>1932</c:v>
                </c:pt>
                <c:pt idx="771">
                  <c:v>2006</c:v>
                </c:pt>
                <c:pt idx="772">
                  <c:v>2009</c:v>
                </c:pt>
                <c:pt idx="773">
                  <c:v>2006</c:v>
                </c:pt>
                <c:pt idx="774">
                  <c:v>2002</c:v>
                </c:pt>
                <c:pt idx="775">
                  <c:v>2003</c:v>
                </c:pt>
                <c:pt idx="776">
                  <c:v>2006</c:v>
                </c:pt>
                <c:pt idx="777">
                  <c:v>1937</c:v>
                </c:pt>
                <c:pt idx="778">
                  <c:v>1971</c:v>
                </c:pt>
                <c:pt idx="779">
                  <c:v>2005</c:v>
                </c:pt>
                <c:pt idx="780">
                  <c:v>1967</c:v>
                </c:pt>
                <c:pt idx="781">
                  <c:v>1998</c:v>
                </c:pt>
                <c:pt idx="782">
                  <c:v>1976</c:v>
                </c:pt>
                <c:pt idx="783">
                  <c:v>1952</c:v>
                </c:pt>
                <c:pt idx="784">
                  <c:v>1972</c:v>
                </c:pt>
                <c:pt idx="785">
                  <c:v>1976</c:v>
                </c:pt>
                <c:pt idx="786">
                  <c:v>1920</c:v>
                </c:pt>
                <c:pt idx="787">
                  <c:v>1979</c:v>
                </c:pt>
                <c:pt idx="788">
                  <c:v>2006</c:v>
                </c:pt>
                <c:pt idx="789">
                  <c:v>2002</c:v>
                </c:pt>
                <c:pt idx="790">
                  <c:v>1988</c:v>
                </c:pt>
                <c:pt idx="791">
                  <c:v>2004</c:v>
                </c:pt>
                <c:pt idx="792">
                  <c:v>2003</c:v>
                </c:pt>
                <c:pt idx="793">
                  <c:v>1977</c:v>
                </c:pt>
                <c:pt idx="794">
                  <c:v>1977</c:v>
                </c:pt>
                <c:pt idx="795">
                  <c:v>1999</c:v>
                </c:pt>
                <c:pt idx="796">
                  <c:v>2005</c:v>
                </c:pt>
                <c:pt idx="797">
                  <c:v>1998</c:v>
                </c:pt>
                <c:pt idx="798">
                  <c:v>2004</c:v>
                </c:pt>
                <c:pt idx="799">
                  <c:v>1998</c:v>
                </c:pt>
                <c:pt idx="800">
                  <c:v>2007</c:v>
                </c:pt>
                <c:pt idx="801">
                  <c:v>2002</c:v>
                </c:pt>
                <c:pt idx="802">
                  <c:v>1966</c:v>
                </c:pt>
                <c:pt idx="803">
                  <c:v>1999</c:v>
                </c:pt>
                <c:pt idx="804">
                  <c:v>1976</c:v>
                </c:pt>
                <c:pt idx="805">
                  <c:v>2004</c:v>
                </c:pt>
                <c:pt idx="806">
                  <c:v>1920</c:v>
                </c:pt>
                <c:pt idx="807">
                  <c:v>1993</c:v>
                </c:pt>
                <c:pt idx="808">
                  <c:v>2007</c:v>
                </c:pt>
                <c:pt idx="809">
                  <c:v>1994</c:v>
                </c:pt>
                <c:pt idx="810">
                  <c:v>1978</c:v>
                </c:pt>
                <c:pt idx="811">
                  <c:v>2006</c:v>
                </c:pt>
                <c:pt idx="812">
                  <c:v>2006</c:v>
                </c:pt>
                <c:pt idx="813">
                  <c:v>1940</c:v>
                </c:pt>
                <c:pt idx="814">
                  <c:v>2006</c:v>
                </c:pt>
                <c:pt idx="815">
                  <c:v>1968</c:v>
                </c:pt>
                <c:pt idx="816">
                  <c:v>1994</c:v>
                </c:pt>
                <c:pt idx="817">
                  <c:v>2004</c:v>
                </c:pt>
                <c:pt idx="818">
                  <c:v>1960</c:v>
                </c:pt>
                <c:pt idx="819">
                  <c:v>2004</c:v>
                </c:pt>
                <c:pt idx="820">
                  <c:v>1999</c:v>
                </c:pt>
                <c:pt idx="821">
                  <c:v>2007</c:v>
                </c:pt>
                <c:pt idx="822">
                  <c:v>1998</c:v>
                </c:pt>
                <c:pt idx="823">
                  <c:v>2003</c:v>
                </c:pt>
                <c:pt idx="824">
                  <c:v>2002</c:v>
                </c:pt>
                <c:pt idx="825">
                  <c:v>1979</c:v>
                </c:pt>
                <c:pt idx="826">
                  <c:v>2005</c:v>
                </c:pt>
                <c:pt idx="827">
                  <c:v>1969</c:v>
                </c:pt>
                <c:pt idx="828">
                  <c:v>1963</c:v>
                </c:pt>
                <c:pt idx="829">
                  <c:v>2003</c:v>
                </c:pt>
                <c:pt idx="830">
                  <c:v>1999</c:v>
                </c:pt>
                <c:pt idx="831">
                  <c:v>1998</c:v>
                </c:pt>
                <c:pt idx="832">
                  <c:v>1974</c:v>
                </c:pt>
                <c:pt idx="833">
                  <c:v>1977</c:v>
                </c:pt>
                <c:pt idx="834">
                  <c:v>1979</c:v>
                </c:pt>
                <c:pt idx="835">
                  <c:v>2002</c:v>
                </c:pt>
                <c:pt idx="836">
                  <c:v>1993</c:v>
                </c:pt>
                <c:pt idx="837">
                  <c:v>1997</c:v>
                </c:pt>
                <c:pt idx="838">
                  <c:v>1998</c:v>
                </c:pt>
                <c:pt idx="839">
                  <c:v>1996</c:v>
                </c:pt>
                <c:pt idx="840">
                  <c:v>1999</c:v>
                </c:pt>
                <c:pt idx="841">
                  <c:v>1922</c:v>
                </c:pt>
                <c:pt idx="842">
                  <c:v>2005</c:v>
                </c:pt>
                <c:pt idx="843">
                  <c:v>2001</c:v>
                </c:pt>
                <c:pt idx="844">
                  <c:v>2001</c:v>
                </c:pt>
                <c:pt idx="845">
                  <c:v>1977</c:v>
                </c:pt>
                <c:pt idx="846">
                  <c:v>1992</c:v>
                </c:pt>
                <c:pt idx="847">
                  <c:v>1966</c:v>
                </c:pt>
                <c:pt idx="848">
                  <c:v>1977</c:v>
                </c:pt>
                <c:pt idx="849">
                  <c:v>2000</c:v>
                </c:pt>
                <c:pt idx="850">
                  <c:v>1955</c:v>
                </c:pt>
                <c:pt idx="851">
                  <c:v>2004</c:v>
                </c:pt>
                <c:pt idx="852">
                  <c:v>2004</c:v>
                </c:pt>
                <c:pt idx="853">
                  <c:v>2005</c:v>
                </c:pt>
                <c:pt idx="854">
                  <c:v>1977</c:v>
                </c:pt>
                <c:pt idx="855">
                  <c:v>1976</c:v>
                </c:pt>
                <c:pt idx="856">
                  <c:v>1971</c:v>
                </c:pt>
                <c:pt idx="857">
                  <c:v>1986</c:v>
                </c:pt>
                <c:pt idx="858">
                  <c:v>1964</c:v>
                </c:pt>
                <c:pt idx="859">
                  <c:v>1918</c:v>
                </c:pt>
                <c:pt idx="860">
                  <c:v>1997</c:v>
                </c:pt>
                <c:pt idx="861">
                  <c:v>1997</c:v>
                </c:pt>
                <c:pt idx="862">
                  <c:v>2004</c:v>
                </c:pt>
                <c:pt idx="863">
                  <c:v>1999</c:v>
                </c:pt>
                <c:pt idx="864">
                  <c:v>1992</c:v>
                </c:pt>
                <c:pt idx="865">
                  <c:v>1996</c:v>
                </c:pt>
                <c:pt idx="866">
                  <c:v>2001</c:v>
                </c:pt>
                <c:pt idx="867">
                  <c:v>1994</c:v>
                </c:pt>
                <c:pt idx="868">
                  <c:v>2005</c:v>
                </c:pt>
                <c:pt idx="869">
                  <c:v>1921</c:v>
                </c:pt>
                <c:pt idx="870">
                  <c:v>1978</c:v>
                </c:pt>
                <c:pt idx="871">
                  <c:v>1934</c:v>
                </c:pt>
                <c:pt idx="872">
                  <c:v>2004</c:v>
                </c:pt>
                <c:pt idx="873">
                  <c:v>2004</c:v>
                </c:pt>
                <c:pt idx="874">
                  <c:v>1993</c:v>
                </c:pt>
                <c:pt idx="875">
                  <c:v>1995</c:v>
                </c:pt>
                <c:pt idx="876">
                  <c:v>2002</c:v>
                </c:pt>
                <c:pt idx="877">
                  <c:v>2003</c:v>
                </c:pt>
                <c:pt idx="878">
                  <c:v>1998</c:v>
                </c:pt>
                <c:pt idx="879">
                  <c:v>1930</c:v>
                </c:pt>
                <c:pt idx="880">
                  <c:v>1977</c:v>
                </c:pt>
                <c:pt idx="881">
                  <c:v>1993</c:v>
                </c:pt>
                <c:pt idx="882">
                  <c:v>2006</c:v>
                </c:pt>
                <c:pt idx="883">
                  <c:v>2007</c:v>
                </c:pt>
                <c:pt idx="884">
                  <c:v>1980</c:v>
                </c:pt>
                <c:pt idx="885">
                  <c:v>1961</c:v>
                </c:pt>
                <c:pt idx="886">
                  <c:v>1997</c:v>
                </c:pt>
                <c:pt idx="887">
                  <c:v>1966</c:v>
                </c:pt>
                <c:pt idx="888">
                  <c:v>1990</c:v>
                </c:pt>
                <c:pt idx="889">
                  <c:v>2003</c:v>
                </c:pt>
                <c:pt idx="890">
                  <c:v>1995</c:v>
                </c:pt>
                <c:pt idx="891">
                  <c:v>2001</c:v>
                </c:pt>
                <c:pt idx="892">
                  <c:v>2010</c:v>
                </c:pt>
                <c:pt idx="893">
                  <c:v>1993</c:v>
                </c:pt>
                <c:pt idx="894">
                  <c:v>2000</c:v>
                </c:pt>
                <c:pt idx="895">
                  <c:v>1976</c:v>
                </c:pt>
                <c:pt idx="896">
                  <c:v>1964</c:v>
                </c:pt>
                <c:pt idx="897">
                  <c:v>1956</c:v>
                </c:pt>
                <c:pt idx="898">
                  <c:v>1997</c:v>
                </c:pt>
                <c:pt idx="899">
                  <c:v>1995</c:v>
                </c:pt>
                <c:pt idx="900">
                  <c:v>2005</c:v>
                </c:pt>
                <c:pt idx="901">
                  <c:v>1963</c:v>
                </c:pt>
                <c:pt idx="902">
                  <c:v>2000</c:v>
                </c:pt>
                <c:pt idx="903">
                  <c:v>2004</c:v>
                </c:pt>
                <c:pt idx="904">
                  <c:v>2005</c:v>
                </c:pt>
                <c:pt idx="905">
                  <c:v>2009</c:v>
                </c:pt>
                <c:pt idx="906">
                  <c:v>1958</c:v>
                </c:pt>
                <c:pt idx="907">
                  <c:v>1999</c:v>
                </c:pt>
                <c:pt idx="908">
                  <c:v>2004</c:v>
                </c:pt>
                <c:pt idx="909">
                  <c:v>1968</c:v>
                </c:pt>
                <c:pt idx="910">
                  <c:v>2004</c:v>
                </c:pt>
                <c:pt idx="911">
                  <c:v>2007</c:v>
                </c:pt>
                <c:pt idx="912">
                  <c:v>2006</c:v>
                </c:pt>
                <c:pt idx="913">
                  <c:v>2004</c:v>
                </c:pt>
                <c:pt idx="914">
                  <c:v>1992</c:v>
                </c:pt>
                <c:pt idx="915">
                  <c:v>1998</c:v>
                </c:pt>
                <c:pt idx="916">
                  <c:v>1993</c:v>
                </c:pt>
                <c:pt idx="917">
                  <c:v>1977</c:v>
                </c:pt>
                <c:pt idx="918">
                  <c:v>2004</c:v>
                </c:pt>
                <c:pt idx="919">
                  <c:v>1970</c:v>
                </c:pt>
                <c:pt idx="920">
                  <c:v>1967</c:v>
                </c:pt>
                <c:pt idx="921">
                  <c:v>1991</c:v>
                </c:pt>
                <c:pt idx="922">
                  <c:v>1980</c:v>
                </c:pt>
                <c:pt idx="923">
                  <c:v>1974</c:v>
                </c:pt>
                <c:pt idx="924">
                  <c:v>1959</c:v>
                </c:pt>
                <c:pt idx="925">
                  <c:v>1956</c:v>
                </c:pt>
                <c:pt idx="926">
                  <c:v>1918</c:v>
                </c:pt>
                <c:pt idx="927">
                  <c:v>1999</c:v>
                </c:pt>
                <c:pt idx="928">
                  <c:v>1972</c:v>
                </c:pt>
                <c:pt idx="929">
                  <c:v>1879</c:v>
                </c:pt>
                <c:pt idx="930">
                  <c:v>2003</c:v>
                </c:pt>
                <c:pt idx="931">
                  <c:v>1997</c:v>
                </c:pt>
                <c:pt idx="932">
                  <c:v>2006</c:v>
                </c:pt>
                <c:pt idx="933">
                  <c:v>2003</c:v>
                </c:pt>
                <c:pt idx="934">
                  <c:v>1910</c:v>
                </c:pt>
                <c:pt idx="935">
                  <c:v>2005</c:v>
                </c:pt>
                <c:pt idx="936">
                  <c:v>2007</c:v>
                </c:pt>
                <c:pt idx="937">
                  <c:v>2004</c:v>
                </c:pt>
                <c:pt idx="938">
                  <c:v>1975</c:v>
                </c:pt>
                <c:pt idx="939">
                  <c:v>2002</c:v>
                </c:pt>
                <c:pt idx="940">
                  <c:v>1978</c:v>
                </c:pt>
                <c:pt idx="941">
                  <c:v>2005</c:v>
                </c:pt>
                <c:pt idx="942">
                  <c:v>1994</c:v>
                </c:pt>
                <c:pt idx="943">
                  <c:v>2004</c:v>
                </c:pt>
                <c:pt idx="944">
                  <c:v>1890</c:v>
                </c:pt>
                <c:pt idx="945">
                  <c:v>1925</c:v>
                </c:pt>
                <c:pt idx="946">
                  <c:v>1986</c:v>
                </c:pt>
                <c:pt idx="947">
                  <c:v>1972</c:v>
                </c:pt>
                <c:pt idx="948">
                  <c:v>2005</c:v>
                </c:pt>
                <c:pt idx="949">
                  <c:v>2008</c:v>
                </c:pt>
                <c:pt idx="950">
                  <c:v>2005</c:v>
                </c:pt>
                <c:pt idx="951">
                  <c:v>2004</c:v>
                </c:pt>
                <c:pt idx="952">
                  <c:v>1979</c:v>
                </c:pt>
                <c:pt idx="953">
                  <c:v>1997</c:v>
                </c:pt>
                <c:pt idx="954">
                  <c:v>1993</c:v>
                </c:pt>
                <c:pt idx="955">
                  <c:v>2002</c:v>
                </c:pt>
                <c:pt idx="956">
                  <c:v>1998</c:v>
                </c:pt>
                <c:pt idx="957">
                  <c:v>1969</c:v>
                </c:pt>
                <c:pt idx="958">
                  <c:v>2003</c:v>
                </c:pt>
                <c:pt idx="959">
                  <c:v>1961</c:v>
                </c:pt>
                <c:pt idx="960">
                  <c:v>1981</c:v>
                </c:pt>
                <c:pt idx="961">
                  <c:v>2007</c:v>
                </c:pt>
                <c:pt idx="962">
                  <c:v>1995</c:v>
                </c:pt>
                <c:pt idx="963">
                  <c:v>1984</c:v>
                </c:pt>
                <c:pt idx="964">
                  <c:v>1962</c:v>
                </c:pt>
                <c:pt idx="965">
                  <c:v>1983</c:v>
                </c:pt>
                <c:pt idx="966">
                  <c:v>1960</c:v>
                </c:pt>
                <c:pt idx="967">
                  <c:v>2007</c:v>
                </c:pt>
                <c:pt idx="968">
                  <c:v>1976</c:v>
                </c:pt>
                <c:pt idx="969">
                  <c:v>1994</c:v>
                </c:pt>
                <c:pt idx="970">
                  <c:v>2007</c:v>
                </c:pt>
                <c:pt idx="971">
                  <c:v>2004</c:v>
                </c:pt>
                <c:pt idx="972">
                  <c:v>1979</c:v>
                </c:pt>
                <c:pt idx="973">
                  <c:v>1999</c:v>
                </c:pt>
                <c:pt idx="974">
                  <c:v>1997</c:v>
                </c:pt>
                <c:pt idx="975">
                  <c:v>2000</c:v>
                </c:pt>
                <c:pt idx="976">
                  <c:v>2006</c:v>
                </c:pt>
                <c:pt idx="977">
                  <c:v>1974</c:v>
                </c:pt>
                <c:pt idx="978">
                  <c:v>2005</c:v>
                </c:pt>
                <c:pt idx="979">
                  <c:v>1964</c:v>
                </c:pt>
                <c:pt idx="980">
                  <c:v>1990</c:v>
                </c:pt>
                <c:pt idx="981">
                  <c:v>1976</c:v>
                </c:pt>
                <c:pt idx="982">
                  <c:v>1964</c:v>
                </c:pt>
                <c:pt idx="983">
                  <c:v>1919</c:v>
                </c:pt>
                <c:pt idx="984">
                  <c:v>2001</c:v>
                </c:pt>
                <c:pt idx="985">
                  <c:v>1998</c:v>
                </c:pt>
                <c:pt idx="986">
                  <c:v>2000</c:v>
                </c:pt>
                <c:pt idx="987">
                  <c:v>1970</c:v>
                </c:pt>
                <c:pt idx="988">
                  <c:v>1976</c:v>
                </c:pt>
                <c:pt idx="989">
                  <c:v>1957</c:v>
                </c:pt>
                <c:pt idx="990">
                  <c:v>1986</c:v>
                </c:pt>
                <c:pt idx="991">
                  <c:v>1999</c:v>
                </c:pt>
                <c:pt idx="992">
                  <c:v>2003</c:v>
                </c:pt>
                <c:pt idx="993">
                  <c:v>2003</c:v>
                </c:pt>
                <c:pt idx="994">
                  <c:v>1968</c:v>
                </c:pt>
                <c:pt idx="995">
                  <c:v>1985</c:v>
                </c:pt>
                <c:pt idx="996">
                  <c:v>1969</c:v>
                </c:pt>
                <c:pt idx="997">
                  <c:v>1990</c:v>
                </c:pt>
                <c:pt idx="998">
                  <c:v>1915</c:v>
                </c:pt>
                <c:pt idx="999">
                  <c:v>1965</c:v>
                </c:pt>
                <c:pt idx="1000">
                  <c:v>2007</c:v>
                </c:pt>
                <c:pt idx="1001">
                  <c:v>1990</c:v>
                </c:pt>
                <c:pt idx="1002">
                  <c:v>1975</c:v>
                </c:pt>
                <c:pt idx="1003">
                  <c:v>1968</c:v>
                </c:pt>
                <c:pt idx="1004">
                  <c:v>2009</c:v>
                </c:pt>
                <c:pt idx="1005">
                  <c:v>2006</c:v>
                </c:pt>
                <c:pt idx="1006">
                  <c:v>2004</c:v>
                </c:pt>
                <c:pt idx="1007">
                  <c:v>2007</c:v>
                </c:pt>
                <c:pt idx="1008">
                  <c:v>1939</c:v>
                </c:pt>
                <c:pt idx="1009">
                  <c:v>2007</c:v>
                </c:pt>
                <c:pt idx="1010">
                  <c:v>1991</c:v>
                </c:pt>
                <c:pt idx="1011">
                  <c:v>2000</c:v>
                </c:pt>
                <c:pt idx="1012">
                  <c:v>2004</c:v>
                </c:pt>
                <c:pt idx="1013">
                  <c:v>2000</c:v>
                </c:pt>
                <c:pt idx="1014">
                  <c:v>1967</c:v>
                </c:pt>
                <c:pt idx="1015">
                  <c:v>1974</c:v>
                </c:pt>
                <c:pt idx="1016">
                  <c:v>2005</c:v>
                </c:pt>
                <c:pt idx="1017">
                  <c:v>1996</c:v>
                </c:pt>
                <c:pt idx="1018">
                  <c:v>1961</c:v>
                </c:pt>
                <c:pt idx="1019">
                  <c:v>1966</c:v>
                </c:pt>
                <c:pt idx="1020">
                  <c:v>1985</c:v>
                </c:pt>
                <c:pt idx="1021">
                  <c:v>1993</c:v>
                </c:pt>
                <c:pt idx="1022">
                  <c:v>1992</c:v>
                </c:pt>
                <c:pt idx="1023">
                  <c:v>2003</c:v>
                </c:pt>
                <c:pt idx="1024">
                  <c:v>2001</c:v>
                </c:pt>
                <c:pt idx="1025">
                  <c:v>1984</c:v>
                </c:pt>
                <c:pt idx="1026">
                  <c:v>1996</c:v>
                </c:pt>
                <c:pt idx="1027">
                  <c:v>2004</c:v>
                </c:pt>
                <c:pt idx="1028">
                  <c:v>1925</c:v>
                </c:pt>
                <c:pt idx="1029">
                  <c:v>1996</c:v>
                </c:pt>
                <c:pt idx="1030">
                  <c:v>1956</c:v>
                </c:pt>
                <c:pt idx="1031">
                  <c:v>2007</c:v>
                </c:pt>
                <c:pt idx="1032">
                  <c:v>1998</c:v>
                </c:pt>
                <c:pt idx="1033">
                  <c:v>1965</c:v>
                </c:pt>
                <c:pt idx="1034">
                  <c:v>1942</c:v>
                </c:pt>
                <c:pt idx="1035">
                  <c:v>1995</c:v>
                </c:pt>
                <c:pt idx="1036">
                  <c:v>2007</c:v>
                </c:pt>
                <c:pt idx="1037">
                  <c:v>1928</c:v>
                </c:pt>
                <c:pt idx="1038">
                  <c:v>1959</c:v>
                </c:pt>
                <c:pt idx="1039">
                  <c:v>1915</c:v>
                </c:pt>
                <c:pt idx="1040">
                  <c:v>1997</c:v>
                </c:pt>
                <c:pt idx="1041">
                  <c:v>1958</c:v>
                </c:pt>
                <c:pt idx="1042">
                  <c:v>1998</c:v>
                </c:pt>
                <c:pt idx="1043">
                  <c:v>2007</c:v>
                </c:pt>
                <c:pt idx="1044">
                  <c:v>2006</c:v>
                </c:pt>
                <c:pt idx="1045">
                  <c:v>1960</c:v>
                </c:pt>
                <c:pt idx="1046">
                  <c:v>1962</c:v>
                </c:pt>
                <c:pt idx="1047">
                  <c:v>2005</c:v>
                </c:pt>
                <c:pt idx="1048">
                  <c:v>2002</c:v>
                </c:pt>
                <c:pt idx="1049">
                  <c:v>1968</c:v>
                </c:pt>
                <c:pt idx="1050">
                  <c:v>2005</c:v>
                </c:pt>
                <c:pt idx="1051">
                  <c:v>1995</c:v>
                </c:pt>
                <c:pt idx="1052">
                  <c:v>1981</c:v>
                </c:pt>
                <c:pt idx="1053">
                  <c:v>2005</c:v>
                </c:pt>
                <c:pt idx="1054">
                  <c:v>2005</c:v>
                </c:pt>
                <c:pt idx="1055">
                  <c:v>1987</c:v>
                </c:pt>
                <c:pt idx="1056">
                  <c:v>1993</c:v>
                </c:pt>
                <c:pt idx="1057">
                  <c:v>2005</c:v>
                </c:pt>
                <c:pt idx="1058">
                  <c:v>1992</c:v>
                </c:pt>
                <c:pt idx="1059">
                  <c:v>1981</c:v>
                </c:pt>
                <c:pt idx="1060">
                  <c:v>1973</c:v>
                </c:pt>
                <c:pt idx="1061">
                  <c:v>1967</c:v>
                </c:pt>
                <c:pt idx="1062">
                  <c:v>1963</c:v>
                </c:pt>
                <c:pt idx="1063">
                  <c:v>1988</c:v>
                </c:pt>
                <c:pt idx="1064">
                  <c:v>1996</c:v>
                </c:pt>
                <c:pt idx="1065">
                  <c:v>1977</c:v>
                </c:pt>
                <c:pt idx="1066">
                  <c:v>1992</c:v>
                </c:pt>
                <c:pt idx="1067">
                  <c:v>1988</c:v>
                </c:pt>
                <c:pt idx="1068">
                  <c:v>1971</c:v>
                </c:pt>
                <c:pt idx="1069">
                  <c:v>1968</c:v>
                </c:pt>
                <c:pt idx="1070">
                  <c:v>2004</c:v>
                </c:pt>
                <c:pt idx="1071">
                  <c:v>1999</c:v>
                </c:pt>
                <c:pt idx="1072">
                  <c:v>1966</c:v>
                </c:pt>
                <c:pt idx="1073">
                  <c:v>1997</c:v>
                </c:pt>
                <c:pt idx="1074">
                  <c:v>1937</c:v>
                </c:pt>
                <c:pt idx="1075">
                  <c:v>1966</c:v>
                </c:pt>
                <c:pt idx="1076">
                  <c:v>1957</c:v>
                </c:pt>
                <c:pt idx="1077">
                  <c:v>1961</c:v>
                </c:pt>
                <c:pt idx="1078">
                  <c:v>1941</c:v>
                </c:pt>
                <c:pt idx="1079">
                  <c:v>2006</c:v>
                </c:pt>
                <c:pt idx="1080">
                  <c:v>2006</c:v>
                </c:pt>
                <c:pt idx="1081">
                  <c:v>1994</c:v>
                </c:pt>
                <c:pt idx="1082">
                  <c:v>2005</c:v>
                </c:pt>
                <c:pt idx="1083">
                  <c:v>2005</c:v>
                </c:pt>
                <c:pt idx="1084">
                  <c:v>1970</c:v>
                </c:pt>
                <c:pt idx="1085">
                  <c:v>1962</c:v>
                </c:pt>
                <c:pt idx="1086">
                  <c:v>1984</c:v>
                </c:pt>
                <c:pt idx="1087">
                  <c:v>1976</c:v>
                </c:pt>
                <c:pt idx="1088">
                  <c:v>1985</c:v>
                </c:pt>
                <c:pt idx="1089">
                  <c:v>1978</c:v>
                </c:pt>
                <c:pt idx="1090">
                  <c:v>2005</c:v>
                </c:pt>
                <c:pt idx="1091">
                  <c:v>2004</c:v>
                </c:pt>
                <c:pt idx="1092">
                  <c:v>2005</c:v>
                </c:pt>
                <c:pt idx="1093">
                  <c:v>2007</c:v>
                </c:pt>
                <c:pt idx="1094">
                  <c:v>2005</c:v>
                </c:pt>
                <c:pt idx="1095">
                  <c:v>1959</c:v>
                </c:pt>
                <c:pt idx="1096">
                  <c:v>1992</c:v>
                </c:pt>
                <c:pt idx="1097">
                  <c:v>2005</c:v>
                </c:pt>
                <c:pt idx="1098">
                  <c:v>1977</c:v>
                </c:pt>
                <c:pt idx="1099">
                  <c:v>1990</c:v>
                </c:pt>
                <c:pt idx="1100">
                  <c:v>1969</c:v>
                </c:pt>
                <c:pt idx="1101">
                  <c:v>1996</c:v>
                </c:pt>
                <c:pt idx="1102">
                  <c:v>2004</c:v>
                </c:pt>
                <c:pt idx="1103">
                  <c:v>1966</c:v>
                </c:pt>
                <c:pt idx="1104">
                  <c:v>1996</c:v>
                </c:pt>
                <c:pt idx="1105">
                  <c:v>1964</c:v>
                </c:pt>
                <c:pt idx="1106">
                  <c:v>2000</c:v>
                </c:pt>
                <c:pt idx="1107">
                  <c:v>2006</c:v>
                </c:pt>
                <c:pt idx="1108">
                  <c:v>1949</c:v>
                </c:pt>
                <c:pt idx="1109">
                  <c:v>1971</c:v>
                </c:pt>
                <c:pt idx="1110">
                  <c:v>1978</c:v>
                </c:pt>
                <c:pt idx="1111">
                  <c:v>2006</c:v>
                </c:pt>
                <c:pt idx="1112">
                  <c:v>1958</c:v>
                </c:pt>
                <c:pt idx="1113">
                  <c:v>2000</c:v>
                </c:pt>
                <c:pt idx="1114">
                  <c:v>1958</c:v>
                </c:pt>
                <c:pt idx="1115">
                  <c:v>1969</c:v>
                </c:pt>
                <c:pt idx="1116">
                  <c:v>1963</c:v>
                </c:pt>
                <c:pt idx="1117">
                  <c:v>1976</c:v>
                </c:pt>
                <c:pt idx="1118">
                  <c:v>1964</c:v>
                </c:pt>
                <c:pt idx="1119">
                  <c:v>2006</c:v>
                </c:pt>
                <c:pt idx="1120">
                  <c:v>1990</c:v>
                </c:pt>
                <c:pt idx="1121">
                  <c:v>1992</c:v>
                </c:pt>
                <c:pt idx="1122">
                  <c:v>1977</c:v>
                </c:pt>
                <c:pt idx="1123">
                  <c:v>2005</c:v>
                </c:pt>
                <c:pt idx="1124">
                  <c:v>1980</c:v>
                </c:pt>
                <c:pt idx="1125">
                  <c:v>1971</c:v>
                </c:pt>
                <c:pt idx="1126">
                  <c:v>1962</c:v>
                </c:pt>
                <c:pt idx="1127">
                  <c:v>1977</c:v>
                </c:pt>
                <c:pt idx="1128">
                  <c:v>1975</c:v>
                </c:pt>
                <c:pt idx="1129">
                  <c:v>2005</c:v>
                </c:pt>
                <c:pt idx="1130">
                  <c:v>1974</c:v>
                </c:pt>
                <c:pt idx="1131">
                  <c:v>2004</c:v>
                </c:pt>
                <c:pt idx="1132">
                  <c:v>2007</c:v>
                </c:pt>
                <c:pt idx="1133">
                  <c:v>2003</c:v>
                </c:pt>
                <c:pt idx="1134">
                  <c:v>2007</c:v>
                </c:pt>
                <c:pt idx="1135">
                  <c:v>1971</c:v>
                </c:pt>
                <c:pt idx="1136">
                  <c:v>1971</c:v>
                </c:pt>
                <c:pt idx="1137">
                  <c:v>2000</c:v>
                </c:pt>
                <c:pt idx="1138">
                  <c:v>1995</c:v>
                </c:pt>
                <c:pt idx="1139">
                  <c:v>1959</c:v>
                </c:pt>
                <c:pt idx="1140">
                  <c:v>1995</c:v>
                </c:pt>
                <c:pt idx="1141">
                  <c:v>1968</c:v>
                </c:pt>
                <c:pt idx="1142">
                  <c:v>1936</c:v>
                </c:pt>
                <c:pt idx="1143">
                  <c:v>1955</c:v>
                </c:pt>
                <c:pt idx="1144">
                  <c:v>1974</c:v>
                </c:pt>
                <c:pt idx="1145">
                  <c:v>2005</c:v>
                </c:pt>
                <c:pt idx="1146">
                  <c:v>2006</c:v>
                </c:pt>
                <c:pt idx="1147">
                  <c:v>1976</c:v>
                </c:pt>
                <c:pt idx="1148">
                  <c:v>1962</c:v>
                </c:pt>
                <c:pt idx="1149">
                  <c:v>1931</c:v>
                </c:pt>
                <c:pt idx="1150">
                  <c:v>1974</c:v>
                </c:pt>
                <c:pt idx="1151">
                  <c:v>1919</c:v>
                </c:pt>
                <c:pt idx="1152">
                  <c:v>1965</c:v>
                </c:pt>
                <c:pt idx="1153">
                  <c:v>1997</c:v>
                </c:pt>
                <c:pt idx="1154">
                  <c:v>1957</c:v>
                </c:pt>
                <c:pt idx="1155">
                  <c:v>1948</c:v>
                </c:pt>
                <c:pt idx="1156">
                  <c:v>1980</c:v>
                </c:pt>
                <c:pt idx="1157">
                  <c:v>1900</c:v>
                </c:pt>
                <c:pt idx="1158">
                  <c:v>2006</c:v>
                </c:pt>
                <c:pt idx="1159">
                  <c:v>1995</c:v>
                </c:pt>
                <c:pt idx="1160">
                  <c:v>1974</c:v>
                </c:pt>
                <c:pt idx="1161">
                  <c:v>1964</c:v>
                </c:pt>
                <c:pt idx="1162">
                  <c:v>2006</c:v>
                </c:pt>
                <c:pt idx="1163">
                  <c:v>1999</c:v>
                </c:pt>
                <c:pt idx="1164">
                  <c:v>1882</c:v>
                </c:pt>
                <c:pt idx="1165">
                  <c:v>1921</c:v>
                </c:pt>
                <c:pt idx="1166">
                  <c:v>1995</c:v>
                </c:pt>
                <c:pt idx="1167">
                  <c:v>1993</c:v>
                </c:pt>
                <c:pt idx="1168">
                  <c:v>1956</c:v>
                </c:pt>
                <c:pt idx="1169">
                  <c:v>1974</c:v>
                </c:pt>
                <c:pt idx="1170">
                  <c:v>1977</c:v>
                </c:pt>
                <c:pt idx="1171">
                  <c:v>1964</c:v>
                </c:pt>
                <c:pt idx="1172">
                  <c:v>2006</c:v>
                </c:pt>
                <c:pt idx="1173">
                  <c:v>2005</c:v>
                </c:pt>
                <c:pt idx="1174">
                  <c:v>1960</c:v>
                </c:pt>
                <c:pt idx="1175">
                  <c:v>1910</c:v>
                </c:pt>
                <c:pt idx="1176">
                  <c:v>2006</c:v>
                </c:pt>
                <c:pt idx="1177">
                  <c:v>1971</c:v>
                </c:pt>
                <c:pt idx="1178">
                  <c:v>2004</c:v>
                </c:pt>
                <c:pt idx="1179">
                  <c:v>1964</c:v>
                </c:pt>
                <c:pt idx="1180">
                  <c:v>1953</c:v>
                </c:pt>
                <c:pt idx="1181">
                  <c:v>1964</c:v>
                </c:pt>
                <c:pt idx="1182">
                  <c:v>1970</c:v>
                </c:pt>
                <c:pt idx="1183">
                  <c:v>2005</c:v>
                </c:pt>
                <c:pt idx="1184">
                  <c:v>1964</c:v>
                </c:pt>
                <c:pt idx="1185">
                  <c:v>1941</c:v>
                </c:pt>
                <c:pt idx="1186">
                  <c:v>1919</c:v>
                </c:pt>
                <c:pt idx="1187">
                  <c:v>1958</c:v>
                </c:pt>
                <c:pt idx="1188">
                  <c:v>1999</c:v>
                </c:pt>
                <c:pt idx="1189">
                  <c:v>1952</c:v>
                </c:pt>
                <c:pt idx="1190">
                  <c:v>1993</c:v>
                </c:pt>
                <c:pt idx="1191">
                  <c:v>1957</c:v>
                </c:pt>
                <c:pt idx="1192">
                  <c:v>2007</c:v>
                </c:pt>
                <c:pt idx="1193">
                  <c:v>1993</c:v>
                </c:pt>
                <c:pt idx="1194">
                  <c:v>1959</c:v>
                </c:pt>
                <c:pt idx="1195">
                  <c:v>1978</c:v>
                </c:pt>
                <c:pt idx="1196">
                  <c:v>1955</c:v>
                </c:pt>
                <c:pt idx="1197">
                  <c:v>1958</c:v>
                </c:pt>
                <c:pt idx="1198">
                  <c:v>2003</c:v>
                </c:pt>
                <c:pt idx="1199">
                  <c:v>2003</c:v>
                </c:pt>
                <c:pt idx="1200">
                  <c:v>1940</c:v>
                </c:pt>
                <c:pt idx="1201">
                  <c:v>1972</c:v>
                </c:pt>
                <c:pt idx="1202">
                  <c:v>1974</c:v>
                </c:pt>
                <c:pt idx="1203">
                  <c:v>1961</c:v>
                </c:pt>
                <c:pt idx="1204">
                  <c:v>1956</c:v>
                </c:pt>
                <c:pt idx="1205">
                  <c:v>1995</c:v>
                </c:pt>
                <c:pt idx="1206">
                  <c:v>1962</c:v>
                </c:pt>
                <c:pt idx="1207">
                  <c:v>1954</c:v>
                </c:pt>
                <c:pt idx="1208">
                  <c:v>1976</c:v>
                </c:pt>
                <c:pt idx="1209">
                  <c:v>1964</c:v>
                </c:pt>
                <c:pt idx="1210">
                  <c:v>1920</c:v>
                </c:pt>
                <c:pt idx="1211">
                  <c:v>1964</c:v>
                </c:pt>
                <c:pt idx="1212">
                  <c:v>1923</c:v>
                </c:pt>
                <c:pt idx="1213">
                  <c:v>1977</c:v>
                </c:pt>
                <c:pt idx="1214">
                  <c:v>1963</c:v>
                </c:pt>
                <c:pt idx="1215">
                  <c:v>1967</c:v>
                </c:pt>
                <c:pt idx="1216">
                  <c:v>2005</c:v>
                </c:pt>
                <c:pt idx="1217">
                  <c:v>1951</c:v>
                </c:pt>
                <c:pt idx="1218">
                  <c:v>1940</c:v>
                </c:pt>
                <c:pt idx="1219">
                  <c:v>1967</c:v>
                </c:pt>
                <c:pt idx="1220">
                  <c:v>1966</c:v>
                </c:pt>
                <c:pt idx="1221">
                  <c:v>1988</c:v>
                </c:pt>
                <c:pt idx="1222">
                  <c:v>1968</c:v>
                </c:pt>
                <c:pt idx="1223">
                  <c:v>1941</c:v>
                </c:pt>
                <c:pt idx="1224">
                  <c:v>1963</c:v>
                </c:pt>
                <c:pt idx="1225">
                  <c:v>2005</c:v>
                </c:pt>
                <c:pt idx="1226">
                  <c:v>1992</c:v>
                </c:pt>
                <c:pt idx="1227">
                  <c:v>1921</c:v>
                </c:pt>
                <c:pt idx="1228">
                  <c:v>1966</c:v>
                </c:pt>
                <c:pt idx="1229">
                  <c:v>1970</c:v>
                </c:pt>
                <c:pt idx="1230">
                  <c:v>1968</c:v>
                </c:pt>
                <c:pt idx="1231">
                  <c:v>1969</c:v>
                </c:pt>
                <c:pt idx="1232">
                  <c:v>1967</c:v>
                </c:pt>
                <c:pt idx="1233">
                  <c:v>1993</c:v>
                </c:pt>
                <c:pt idx="1234">
                  <c:v>1961</c:v>
                </c:pt>
                <c:pt idx="1235">
                  <c:v>1958</c:v>
                </c:pt>
                <c:pt idx="1236">
                  <c:v>1975</c:v>
                </c:pt>
                <c:pt idx="1237">
                  <c:v>1914</c:v>
                </c:pt>
                <c:pt idx="1238">
                  <c:v>1930</c:v>
                </c:pt>
                <c:pt idx="1239">
                  <c:v>1976</c:v>
                </c:pt>
                <c:pt idx="1240">
                  <c:v>1984</c:v>
                </c:pt>
                <c:pt idx="1241">
                  <c:v>1915</c:v>
                </c:pt>
                <c:pt idx="1242">
                  <c:v>1969</c:v>
                </c:pt>
                <c:pt idx="1243">
                  <c:v>1959</c:v>
                </c:pt>
                <c:pt idx="1244">
                  <c:v>1986</c:v>
                </c:pt>
                <c:pt idx="1245">
                  <c:v>1972</c:v>
                </c:pt>
                <c:pt idx="1246">
                  <c:v>1990</c:v>
                </c:pt>
                <c:pt idx="1247">
                  <c:v>2003</c:v>
                </c:pt>
                <c:pt idx="1248">
                  <c:v>1958</c:v>
                </c:pt>
                <c:pt idx="1249">
                  <c:v>1977</c:v>
                </c:pt>
                <c:pt idx="1250">
                  <c:v>1967</c:v>
                </c:pt>
                <c:pt idx="1251">
                  <c:v>1957</c:v>
                </c:pt>
                <c:pt idx="1252">
                  <c:v>1997</c:v>
                </c:pt>
                <c:pt idx="1253">
                  <c:v>1969</c:v>
                </c:pt>
                <c:pt idx="1254">
                  <c:v>1976</c:v>
                </c:pt>
                <c:pt idx="1255">
                  <c:v>1928</c:v>
                </c:pt>
                <c:pt idx="1256">
                  <c:v>1925</c:v>
                </c:pt>
                <c:pt idx="1257">
                  <c:v>1965</c:v>
                </c:pt>
                <c:pt idx="1258">
                  <c:v>1915</c:v>
                </c:pt>
                <c:pt idx="1259">
                  <c:v>1961</c:v>
                </c:pt>
                <c:pt idx="1260">
                  <c:v>1976</c:v>
                </c:pt>
                <c:pt idx="1261">
                  <c:v>1978</c:v>
                </c:pt>
                <c:pt idx="1262">
                  <c:v>1962</c:v>
                </c:pt>
                <c:pt idx="1263">
                  <c:v>1948</c:v>
                </c:pt>
                <c:pt idx="1264">
                  <c:v>1900</c:v>
                </c:pt>
                <c:pt idx="1265">
                  <c:v>1938</c:v>
                </c:pt>
                <c:pt idx="1266">
                  <c:v>1940</c:v>
                </c:pt>
                <c:pt idx="1267">
                  <c:v>1969</c:v>
                </c:pt>
                <c:pt idx="1268">
                  <c:v>2008</c:v>
                </c:pt>
                <c:pt idx="1269">
                  <c:v>1940</c:v>
                </c:pt>
                <c:pt idx="1270">
                  <c:v>1994</c:v>
                </c:pt>
                <c:pt idx="1271">
                  <c:v>1992</c:v>
                </c:pt>
                <c:pt idx="1272">
                  <c:v>1991</c:v>
                </c:pt>
                <c:pt idx="1273">
                  <c:v>1977</c:v>
                </c:pt>
                <c:pt idx="1274">
                  <c:v>1964</c:v>
                </c:pt>
                <c:pt idx="1275">
                  <c:v>1965</c:v>
                </c:pt>
                <c:pt idx="1276">
                  <c:v>1926</c:v>
                </c:pt>
                <c:pt idx="1277">
                  <c:v>1977</c:v>
                </c:pt>
                <c:pt idx="1278">
                  <c:v>1966</c:v>
                </c:pt>
                <c:pt idx="1279">
                  <c:v>1912</c:v>
                </c:pt>
                <c:pt idx="1280">
                  <c:v>1976</c:v>
                </c:pt>
                <c:pt idx="1281">
                  <c:v>1956</c:v>
                </c:pt>
                <c:pt idx="1282">
                  <c:v>2007</c:v>
                </c:pt>
                <c:pt idx="1283">
                  <c:v>1959</c:v>
                </c:pt>
                <c:pt idx="1284">
                  <c:v>1977</c:v>
                </c:pt>
                <c:pt idx="1285">
                  <c:v>1890</c:v>
                </c:pt>
                <c:pt idx="1286">
                  <c:v>1959</c:v>
                </c:pt>
                <c:pt idx="1287">
                  <c:v>1932</c:v>
                </c:pt>
                <c:pt idx="1288">
                  <c:v>1966</c:v>
                </c:pt>
                <c:pt idx="1289">
                  <c:v>1996</c:v>
                </c:pt>
                <c:pt idx="1290">
                  <c:v>2007</c:v>
                </c:pt>
                <c:pt idx="1291">
                  <c:v>2004</c:v>
                </c:pt>
                <c:pt idx="1292">
                  <c:v>1963</c:v>
                </c:pt>
                <c:pt idx="1293">
                  <c:v>2004</c:v>
                </c:pt>
                <c:pt idx="1294">
                  <c:v>1959</c:v>
                </c:pt>
                <c:pt idx="1295">
                  <c:v>1956</c:v>
                </c:pt>
                <c:pt idx="1296">
                  <c:v>1962</c:v>
                </c:pt>
                <c:pt idx="1297">
                  <c:v>1947</c:v>
                </c:pt>
                <c:pt idx="1298">
                  <c:v>1978</c:v>
                </c:pt>
                <c:pt idx="1299">
                  <c:v>1968</c:v>
                </c:pt>
                <c:pt idx="1300">
                  <c:v>1950</c:v>
                </c:pt>
                <c:pt idx="1301">
                  <c:v>1966</c:v>
                </c:pt>
                <c:pt idx="1302">
                  <c:v>1961</c:v>
                </c:pt>
                <c:pt idx="1303">
                  <c:v>1964</c:v>
                </c:pt>
                <c:pt idx="1304">
                  <c:v>1969</c:v>
                </c:pt>
                <c:pt idx="1305">
                  <c:v>1975</c:v>
                </c:pt>
                <c:pt idx="1306">
                  <c:v>1972</c:v>
                </c:pt>
                <c:pt idx="1307">
                  <c:v>1964</c:v>
                </c:pt>
                <c:pt idx="1308">
                  <c:v>1949</c:v>
                </c:pt>
                <c:pt idx="1309">
                  <c:v>1978</c:v>
                </c:pt>
                <c:pt idx="1310">
                  <c:v>1964</c:v>
                </c:pt>
                <c:pt idx="1311">
                  <c:v>1920</c:v>
                </c:pt>
                <c:pt idx="1312">
                  <c:v>2004</c:v>
                </c:pt>
                <c:pt idx="1313">
                  <c:v>1967</c:v>
                </c:pt>
                <c:pt idx="1314">
                  <c:v>1968</c:v>
                </c:pt>
                <c:pt idx="1315">
                  <c:v>1962</c:v>
                </c:pt>
                <c:pt idx="1316">
                  <c:v>1958</c:v>
                </c:pt>
                <c:pt idx="1317">
                  <c:v>1960</c:v>
                </c:pt>
                <c:pt idx="1318">
                  <c:v>1904</c:v>
                </c:pt>
                <c:pt idx="1319">
                  <c:v>1978</c:v>
                </c:pt>
                <c:pt idx="1320">
                  <c:v>1956</c:v>
                </c:pt>
                <c:pt idx="1321">
                  <c:v>1968</c:v>
                </c:pt>
                <c:pt idx="1322">
                  <c:v>1964</c:v>
                </c:pt>
                <c:pt idx="1323">
                  <c:v>1959</c:v>
                </c:pt>
                <c:pt idx="1324">
                  <c:v>1977</c:v>
                </c:pt>
                <c:pt idx="1325">
                  <c:v>1974</c:v>
                </c:pt>
                <c:pt idx="1326">
                  <c:v>1978</c:v>
                </c:pt>
                <c:pt idx="1327">
                  <c:v>1973</c:v>
                </c:pt>
                <c:pt idx="1328">
                  <c:v>1960</c:v>
                </c:pt>
                <c:pt idx="1329">
                  <c:v>1937</c:v>
                </c:pt>
                <c:pt idx="1330">
                  <c:v>2005</c:v>
                </c:pt>
                <c:pt idx="1331">
                  <c:v>1977</c:v>
                </c:pt>
                <c:pt idx="1332">
                  <c:v>1920</c:v>
                </c:pt>
                <c:pt idx="1333">
                  <c:v>2004</c:v>
                </c:pt>
                <c:pt idx="1334">
                  <c:v>2006</c:v>
                </c:pt>
                <c:pt idx="1335">
                  <c:v>1957</c:v>
                </c:pt>
                <c:pt idx="1336">
                  <c:v>1910</c:v>
                </c:pt>
                <c:pt idx="1337">
                  <c:v>1983</c:v>
                </c:pt>
                <c:pt idx="1338">
                  <c:v>1960</c:v>
                </c:pt>
                <c:pt idx="1339">
                  <c:v>1900</c:v>
                </c:pt>
                <c:pt idx="1340">
                  <c:v>1977</c:v>
                </c:pt>
                <c:pt idx="1341">
                  <c:v>1969</c:v>
                </c:pt>
                <c:pt idx="1342">
                  <c:v>1999</c:v>
                </c:pt>
                <c:pt idx="1343">
                  <c:v>1965</c:v>
                </c:pt>
                <c:pt idx="1344">
                  <c:v>1953</c:v>
                </c:pt>
                <c:pt idx="1345">
                  <c:v>1978</c:v>
                </c:pt>
                <c:pt idx="1346">
                  <c:v>1954</c:v>
                </c:pt>
                <c:pt idx="1347">
                  <c:v>1995</c:v>
                </c:pt>
                <c:pt idx="1348">
                  <c:v>1954</c:v>
                </c:pt>
                <c:pt idx="1349">
                  <c:v>2006</c:v>
                </c:pt>
                <c:pt idx="1350">
                  <c:v>1915</c:v>
                </c:pt>
                <c:pt idx="1351">
                  <c:v>1966</c:v>
                </c:pt>
                <c:pt idx="1352">
                  <c:v>1971</c:v>
                </c:pt>
                <c:pt idx="1353">
                  <c:v>1958</c:v>
                </c:pt>
                <c:pt idx="1354">
                  <c:v>1915</c:v>
                </c:pt>
                <c:pt idx="1355">
                  <c:v>1915</c:v>
                </c:pt>
                <c:pt idx="1356">
                  <c:v>1936</c:v>
                </c:pt>
                <c:pt idx="1357">
                  <c:v>1960</c:v>
                </c:pt>
                <c:pt idx="1358">
                  <c:v>2003</c:v>
                </c:pt>
                <c:pt idx="1359">
                  <c:v>1963</c:v>
                </c:pt>
                <c:pt idx="1360">
                  <c:v>1960</c:v>
                </c:pt>
                <c:pt idx="1361">
                  <c:v>1953</c:v>
                </c:pt>
                <c:pt idx="1362">
                  <c:v>1994</c:v>
                </c:pt>
                <c:pt idx="1363">
                  <c:v>1970</c:v>
                </c:pt>
                <c:pt idx="1364">
                  <c:v>2006</c:v>
                </c:pt>
                <c:pt idx="1365">
                  <c:v>1974</c:v>
                </c:pt>
                <c:pt idx="1366">
                  <c:v>1968</c:v>
                </c:pt>
                <c:pt idx="1367">
                  <c:v>1951</c:v>
                </c:pt>
                <c:pt idx="1368">
                  <c:v>1966</c:v>
                </c:pt>
                <c:pt idx="1369">
                  <c:v>1910</c:v>
                </c:pt>
                <c:pt idx="1370">
                  <c:v>1957</c:v>
                </c:pt>
                <c:pt idx="1371">
                  <c:v>1921</c:v>
                </c:pt>
                <c:pt idx="1372">
                  <c:v>1963</c:v>
                </c:pt>
                <c:pt idx="1373">
                  <c:v>1946</c:v>
                </c:pt>
                <c:pt idx="1374">
                  <c:v>1964</c:v>
                </c:pt>
                <c:pt idx="1375">
                  <c:v>1959</c:v>
                </c:pt>
                <c:pt idx="1376">
                  <c:v>1968</c:v>
                </c:pt>
                <c:pt idx="1377">
                  <c:v>1978</c:v>
                </c:pt>
                <c:pt idx="1378">
                  <c:v>1968</c:v>
                </c:pt>
                <c:pt idx="1379">
                  <c:v>1966</c:v>
                </c:pt>
                <c:pt idx="1380">
                  <c:v>1963</c:v>
                </c:pt>
                <c:pt idx="1381">
                  <c:v>1954</c:v>
                </c:pt>
                <c:pt idx="1382">
                  <c:v>1915</c:v>
                </c:pt>
                <c:pt idx="1383">
                  <c:v>1967</c:v>
                </c:pt>
                <c:pt idx="1384">
                  <c:v>1915</c:v>
                </c:pt>
                <c:pt idx="1385">
                  <c:v>1948</c:v>
                </c:pt>
                <c:pt idx="1386">
                  <c:v>1976</c:v>
                </c:pt>
                <c:pt idx="1387">
                  <c:v>1951</c:v>
                </c:pt>
                <c:pt idx="1388">
                  <c:v>1977</c:v>
                </c:pt>
                <c:pt idx="1389">
                  <c:v>1975</c:v>
                </c:pt>
                <c:pt idx="1390">
                  <c:v>1955</c:v>
                </c:pt>
                <c:pt idx="1391">
                  <c:v>2003</c:v>
                </c:pt>
                <c:pt idx="1392">
                  <c:v>1961</c:v>
                </c:pt>
                <c:pt idx="1393">
                  <c:v>1955</c:v>
                </c:pt>
                <c:pt idx="1394">
                  <c:v>1954</c:v>
                </c:pt>
                <c:pt idx="1395">
                  <c:v>1957</c:v>
                </c:pt>
                <c:pt idx="1396">
                  <c:v>1960</c:v>
                </c:pt>
                <c:pt idx="1397">
                  <c:v>1935</c:v>
                </c:pt>
                <c:pt idx="1398">
                  <c:v>1978</c:v>
                </c:pt>
                <c:pt idx="1399">
                  <c:v>1953</c:v>
                </c:pt>
                <c:pt idx="1400">
                  <c:v>1956</c:v>
                </c:pt>
                <c:pt idx="1401">
                  <c:v>1948</c:v>
                </c:pt>
                <c:pt idx="1402">
                  <c:v>1968</c:v>
                </c:pt>
                <c:pt idx="1403">
                  <c:v>1941</c:v>
                </c:pt>
                <c:pt idx="1404">
                  <c:v>1984</c:v>
                </c:pt>
                <c:pt idx="1405">
                  <c:v>1976</c:v>
                </c:pt>
                <c:pt idx="1406">
                  <c:v>2006</c:v>
                </c:pt>
                <c:pt idx="1407">
                  <c:v>1996</c:v>
                </c:pt>
                <c:pt idx="1408">
                  <c:v>1991</c:v>
                </c:pt>
                <c:pt idx="1409">
                  <c:v>1984</c:v>
                </c:pt>
                <c:pt idx="1410">
                  <c:v>1969</c:v>
                </c:pt>
                <c:pt idx="1411">
                  <c:v>1959</c:v>
                </c:pt>
                <c:pt idx="1412">
                  <c:v>1960</c:v>
                </c:pt>
                <c:pt idx="1413">
                  <c:v>1926</c:v>
                </c:pt>
                <c:pt idx="1414">
                  <c:v>1950</c:v>
                </c:pt>
                <c:pt idx="1415">
                  <c:v>1984</c:v>
                </c:pt>
                <c:pt idx="1416">
                  <c:v>1960</c:v>
                </c:pt>
                <c:pt idx="1417">
                  <c:v>1960</c:v>
                </c:pt>
                <c:pt idx="1418">
                  <c:v>1969</c:v>
                </c:pt>
                <c:pt idx="1419">
                  <c:v>1977</c:v>
                </c:pt>
                <c:pt idx="1420">
                  <c:v>1923</c:v>
                </c:pt>
                <c:pt idx="1421">
                  <c:v>1959</c:v>
                </c:pt>
                <c:pt idx="1422">
                  <c:v>1977</c:v>
                </c:pt>
                <c:pt idx="1423">
                  <c:v>1900</c:v>
                </c:pt>
                <c:pt idx="1424">
                  <c:v>1977</c:v>
                </c:pt>
                <c:pt idx="1425">
                  <c:v>1976</c:v>
                </c:pt>
                <c:pt idx="1426">
                  <c:v>1956</c:v>
                </c:pt>
                <c:pt idx="1427">
                  <c:v>1939</c:v>
                </c:pt>
                <c:pt idx="1428">
                  <c:v>1938</c:v>
                </c:pt>
                <c:pt idx="1429">
                  <c:v>1977</c:v>
                </c:pt>
                <c:pt idx="1430">
                  <c:v>1968</c:v>
                </c:pt>
                <c:pt idx="1431">
                  <c:v>1955</c:v>
                </c:pt>
                <c:pt idx="1432">
                  <c:v>1939</c:v>
                </c:pt>
                <c:pt idx="1433">
                  <c:v>1989</c:v>
                </c:pt>
                <c:pt idx="1434">
                  <c:v>1957</c:v>
                </c:pt>
                <c:pt idx="1435">
                  <c:v>1954</c:v>
                </c:pt>
                <c:pt idx="1436">
                  <c:v>1994</c:v>
                </c:pt>
                <c:pt idx="1437">
                  <c:v>1958</c:v>
                </c:pt>
                <c:pt idx="1438">
                  <c:v>1971</c:v>
                </c:pt>
                <c:pt idx="1439">
                  <c:v>1984</c:v>
                </c:pt>
                <c:pt idx="1440">
                  <c:v>1978</c:v>
                </c:pt>
                <c:pt idx="1441">
                  <c:v>1977</c:v>
                </c:pt>
                <c:pt idx="1442">
                  <c:v>1954</c:v>
                </c:pt>
                <c:pt idx="1443">
                  <c:v>1953</c:v>
                </c:pt>
                <c:pt idx="1444">
                  <c:v>1972</c:v>
                </c:pt>
                <c:pt idx="1445">
                  <c:v>1959</c:v>
                </c:pt>
                <c:pt idx="1446">
                  <c:v>1957</c:v>
                </c:pt>
                <c:pt idx="1447">
                  <c:v>1915</c:v>
                </c:pt>
                <c:pt idx="1448">
                  <c:v>1953</c:v>
                </c:pt>
                <c:pt idx="1449">
                  <c:v>1959</c:v>
                </c:pt>
                <c:pt idx="1450">
                  <c:v>1978</c:v>
                </c:pt>
                <c:pt idx="1451">
                  <c:v>1966</c:v>
                </c:pt>
                <c:pt idx="1452">
                  <c:v>1970</c:v>
                </c:pt>
                <c:pt idx="1453">
                  <c:v>1939</c:v>
                </c:pt>
                <c:pt idx="1454">
                  <c:v>1923</c:v>
                </c:pt>
                <c:pt idx="1455">
                  <c:v>1927</c:v>
                </c:pt>
                <c:pt idx="1456">
                  <c:v>1992</c:v>
                </c:pt>
                <c:pt idx="1457">
                  <c:v>1931</c:v>
                </c:pt>
                <c:pt idx="1458">
                  <c:v>2003</c:v>
                </c:pt>
                <c:pt idx="1459">
                  <c:v>1928</c:v>
                </c:pt>
                <c:pt idx="1460">
                  <c:v>1920</c:v>
                </c:pt>
                <c:pt idx="1461">
                  <c:v>1966</c:v>
                </c:pt>
                <c:pt idx="1462">
                  <c:v>1970</c:v>
                </c:pt>
                <c:pt idx="1463">
                  <c:v>1930</c:v>
                </c:pt>
                <c:pt idx="1464">
                  <c:v>1961</c:v>
                </c:pt>
                <c:pt idx="1465">
                  <c:v>1959</c:v>
                </c:pt>
                <c:pt idx="1466">
                  <c:v>1960</c:v>
                </c:pt>
                <c:pt idx="1467">
                  <c:v>1960</c:v>
                </c:pt>
                <c:pt idx="1468">
                  <c:v>1960</c:v>
                </c:pt>
                <c:pt idx="1469">
                  <c:v>1963</c:v>
                </c:pt>
                <c:pt idx="1470">
                  <c:v>1978</c:v>
                </c:pt>
                <c:pt idx="1471">
                  <c:v>1895</c:v>
                </c:pt>
                <c:pt idx="1472">
                  <c:v>1976</c:v>
                </c:pt>
                <c:pt idx="1473">
                  <c:v>1975</c:v>
                </c:pt>
                <c:pt idx="1474">
                  <c:v>1956</c:v>
                </c:pt>
                <c:pt idx="1475">
                  <c:v>1963</c:v>
                </c:pt>
                <c:pt idx="1476">
                  <c:v>1996</c:v>
                </c:pt>
                <c:pt idx="1477">
                  <c:v>1975</c:v>
                </c:pt>
                <c:pt idx="1478">
                  <c:v>1996</c:v>
                </c:pt>
                <c:pt idx="1479">
                  <c:v>1916</c:v>
                </c:pt>
                <c:pt idx="1480">
                  <c:v>1965</c:v>
                </c:pt>
                <c:pt idx="1481">
                  <c:v>1914</c:v>
                </c:pt>
                <c:pt idx="1482">
                  <c:v>1950</c:v>
                </c:pt>
                <c:pt idx="1483">
                  <c:v>1992</c:v>
                </c:pt>
                <c:pt idx="1484">
                  <c:v>1950</c:v>
                </c:pt>
                <c:pt idx="1485">
                  <c:v>1920</c:v>
                </c:pt>
                <c:pt idx="1486">
                  <c:v>1965</c:v>
                </c:pt>
                <c:pt idx="1487">
                  <c:v>1948</c:v>
                </c:pt>
                <c:pt idx="1488">
                  <c:v>1978</c:v>
                </c:pt>
                <c:pt idx="1489">
                  <c:v>1977</c:v>
                </c:pt>
                <c:pt idx="1490">
                  <c:v>2006</c:v>
                </c:pt>
                <c:pt idx="1491">
                  <c:v>2006</c:v>
                </c:pt>
                <c:pt idx="1492">
                  <c:v>1973</c:v>
                </c:pt>
                <c:pt idx="1493">
                  <c:v>1964</c:v>
                </c:pt>
                <c:pt idx="1494">
                  <c:v>2007</c:v>
                </c:pt>
                <c:pt idx="1495">
                  <c:v>1962</c:v>
                </c:pt>
                <c:pt idx="1496">
                  <c:v>1969</c:v>
                </c:pt>
                <c:pt idx="1497">
                  <c:v>1976</c:v>
                </c:pt>
                <c:pt idx="1498">
                  <c:v>1910</c:v>
                </c:pt>
                <c:pt idx="1499">
                  <c:v>1942</c:v>
                </c:pt>
                <c:pt idx="1500">
                  <c:v>1921</c:v>
                </c:pt>
                <c:pt idx="1501">
                  <c:v>1952</c:v>
                </c:pt>
                <c:pt idx="1502">
                  <c:v>2005</c:v>
                </c:pt>
                <c:pt idx="1503">
                  <c:v>2007</c:v>
                </c:pt>
                <c:pt idx="1504">
                  <c:v>2006</c:v>
                </c:pt>
                <c:pt idx="1505">
                  <c:v>1994</c:v>
                </c:pt>
                <c:pt idx="1506">
                  <c:v>1965</c:v>
                </c:pt>
                <c:pt idx="1507">
                  <c:v>1961</c:v>
                </c:pt>
                <c:pt idx="1508">
                  <c:v>1954</c:v>
                </c:pt>
                <c:pt idx="1509">
                  <c:v>1952</c:v>
                </c:pt>
                <c:pt idx="1510">
                  <c:v>1959</c:v>
                </c:pt>
                <c:pt idx="1511">
                  <c:v>1926</c:v>
                </c:pt>
                <c:pt idx="1512">
                  <c:v>1960</c:v>
                </c:pt>
                <c:pt idx="1513">
                  <c:v>1964</c:v>
                </c:pt>
                <c:pt idx="1514">
                  <c:v>1957</c:v>
                </c:pt>
                <c:pt idx="1515">
                  <c:v>1994</c:v>
                </c:pt>
                <c:pt idx="1516">
                  <c:v>1928</c:v>
                </c:pt>
                <c:pt idx="1517">
                  <c:v>1971</c:v>
                </c:pt>
                <c:pt idx="1518">
                  <c:v>1964</c:v>
                </c:pt>
                <c:pt idx="1519">
                  <c:v>1940</c:v>
                </c:pt>
                <c:pt idx="1520">
                  <c:v>1967</c:v>
                </c:pt>
                <c:pt idx="1521">
                  <c:v>1960</c:v>
                </c:pt>
                <c:pt idx="1522">
                  <c:v>1994</c:v>
                </c:pt>
                <c:pt idx="1523">
                  <c:v>1926</c:v>
                </c:pt>
                <c:pt idx="1524">
                  <c:v>1968</c:v>
                </c:pt>
                <c:pt idx="1525">
                  <c:v>1958</c:v>
                </c:pt>
                <c:pt idx="1526">
                  <c:v>1927</c:v>
                </c:pt>
                <c:pt idx="1527">
                  <c:v>1967</c:v>
                </c:pt>
                <c:pt idx="1528">
                  <c:v>1965</c:v>
                </c:pt>
                <c:pt idx="1529">
                  <c:v>1996</c:v>
                </c:pt>
                <c:pt idx="1530">
                  <c:v>1954</c:v>
                </c:pt>
                <c:pt idx="1531">
                  <c:v>1963</c:v>
                </c:pt>
                <c:pt idx="1532">
                  <c:v>1954</c:v>
                </c:pt>
                <c:pt idx="1533">
                  <c:v>1964</c:v>
                </c:pt>
                <c:pt idx="1534">
                  <c:v>1950</c:v>
                </c:pt>
                <c:pt idx="1535">
                  <c:v>1957</c:v>
                </c:pt>
                <c:pt idx="1536">
                  <c:v>1910</c:v>
                </c:pt>
                <c:pt idx="1537">
                  <c:v>1968</c:v>
                </c:pt>
                <c:pt idx="1538">
                  <c:v>1956</c:v>
                </c:pt>
                <c:pt idx="1539">
                  <c:v>1962</c:v>
                </c:pt>
                <c:pt idx="1540">
                  <c:v>1970</c:v>
                </c:pt>
                <c:pt idx="1541">
                  <c:v>1995</c:v>
                </c:pt>
                <c:pt idx="1542">
                  <c:v>1983</c:v>
                </c:pt>
                <c:pt idx="1543">
                  <c:v>1958</c:v>
                </c:pt>
                <c:pt idx="1544">
                  <c:v>1955</c:v>
                </c:pt>
                <c:pt idx="1545">
                  <c:v>1958</c:v>
                </c:pt>
                <c:pt idx="1546">
                  <c:v>1920</c:v>
                </c:pt>
                <c:pt idx="1547">
                  <c:v>1962</c:v>
                </c:pt>
                <c:pt idx="1548">
                  <c:v>1916</c:v>
                </c:pt>
                <c:pt idx="1549">
                  <c:v>1962</c:v>
                </c:pt>
                <c:pt idx="1550">
                  <c:v>2004</c:v>
                </c:pt>
                <c:pt idx="1551">
                  <c:v>1958</c:v>
                </c:pt>
                <c:pt idx="1552">
                  <c:v>1977</c:v>
                </c:pt>
                <c:pt idx="1553">
                  <c:v>1977</c:v>
                </c:pt>
                <c:pt idx="1554">
                  <c:v>1968</c:v>
                </c:pt>
                <c:pt idx="1555">
                  <c:v>1971</c:v>
                </c:pt>
                <c:pt idx="1556">
                  <c:v>1975</c:v>
                </c:pt>
                <c:pt idx="1557">
                  <c:v>1963</c:v>
                </c:pt>
                <c:pt idx="1558">
                  <c:v>1957</c:v>
                </c:pt>
                <c:pt idx="1559">
                  <c:v>1971</c:v>
                </c:pt>
                <c:pt idx="1560">
                  <c:v>1967</c:v>
                </c:pt>
                <c:pt idx="1561">
                  <c:v>1920</c:v>
                </c:pt>
                <c:pt idx="1562">
                  <c:v>1968</c:v>
                </c:pt>
                <c:pt idx="1563">
                  <c:v>1994</c:v>
                </c:pt>
                <c:pt idx="1564">
                  <c:v>1993</c:v>
                </c:pt>
                <c:pt idx="1565">
                  <c:v>2008</c:v>
                </c:pt>
                <c:pt idx="1566">
                  <c:v>1967</c:v>
                </c:pt>
                <c:pt idx="1567">
                  <c:v>1949</c:v>
                </c:pt>
                <c:pt idx="1568">
                  <c:v>1974</c:v>
                </c:pt>
                <c:pt idx="1569">
                  <c:v>1959</c:v>
                </c:pt>
                <c:pt idx="1570">
                  <c:v>1915</c:v>
                </c:pt>
                <c:pt idx="1571">
                  <c:v>2005</c:v>
                </c:pt>
                <c:pt idx="1572">
                  <c:v>1966</c:v>
                </c:pt>
                <c:pt idx="1573">
                  <c:v>1974</c:v>
                </c:pt>
                <c:pt idx="1574">
                  <c:v>1984</c:v>
                </c:pt>
                <c:pt idx="1575">
                  <c:v>1966</c:v>
                </c:pt>
                <c:pt idx="1576">
                  <c:v>1950</c:v>
                </c:pt>
                <c:pt idx="1577">
                  <c:v>1963</c:v>
                </c:pt>
                <c:pt idx="1578">
                  <c:v>1968</c:v>
                </c:pt>
                <c:pt idx="1579">
                  <c:v>1959</c:v>
                </c:pt>
                <c:pt idx="1580">
                  <c:v>2004</c:v>
                </c:pt>
                <c:pt idx="1581">
                  <c:v>1961</c:v>
                </c:pt>
                <c:pt idx="1582">
                  <c:v>1959</c:v>
                </c:pt>
                <c:pt idx="1583">
                  <c:v>1953</c:v>
                </c:pt>
                <c:pt idx="1584">
                  <c:v>1968</c:v>
                </c:pt>
                <c:pt idx="1585">
                  <c:v>1951</c:v>
                </c:pt>
                <c:pt idx="1586">
                  <c:v>1960</c:v>
                </c:pt>
                <c:pt idx="1587">
                  <c:v>1936</c:v>
                </c:pt>
                <c:pt idx="1588">
                  <c:v>1960</c:v>
                </c:pt>
                <c:pt idx="1589">
                  <c:v>1950</c:v>
                </c:pt>
                <c:pt idx="1590">
                  <c:v>1921</c:v>
                </c:pt>
                <c:pt idx="1591">
                  <c:v>1951</c:v>
                </c:pt>
                <c:pt idx="1592">
                  <c:v>1961</c:v>
                </c:pt>
                <c:pt idx="1593">
                  <c:v>2004</c:v>
                </c:pt>
                <c:pt idx="1594">
                  <c:v>1968</c:v>
                </c:pt>
                <c:pt idx="1595">
                  <c:v>1960</c:v>
                </c:pt>
                <c:pt idx="1596">
                  <c:v>1938</c:v>
                </c:pt>
                <c:pt idx="1597">
                  <c:v>1957</c:v>
                </c:pt>
                <c:pt idx="1598">
                  <c:v>1937</c:v>
                </c:pt>
                <c:pt idx="1599">
                  <c:v>1940</c:v>
                </c:pt>
                <c:pt idx="1600">
                  <c:v>1957</c:v>
                </c:pt>
                <c:pt idx="1601">
                  <c:v>1959</c:v>
                </c:pt>
                <c:pt idx="1602">
                  <c:v>1922</c:v>
                </c:pt>
                <c:pt idx="1603">
                  <c:v>1961</c:v>
                </c:pt>
                <c:pt idx="1604">
                  <c:v>1939</c:v>
                </c:pt>
                <c:pt idx="1605">
                  <c:v>1921</c:v>
                </c:pt>
                <c:pt idx="1606">
                  <c:v>2003</c:v>
                </c:pt>
                <c:pt idx="1607">
                  <c:v>1957</c:v>
                </c:pt>
                <c:pt idx="1608">
                  <c:v>1950</c:v>
                </c:pt>
                <c:pt idx="1609">
                  <c:v>1978</c:v>
                </c:pt>
                <c:pt idx="1610">
                  <c:v>1972</c:v>
                </c:pt>
                <c:pt idx="1611">
                  <c:v>1965</c:v>
                </c:pt>
                <c:pt idx="1612">
                  <c:v>1961</c:v>
                </c:pt>
                <c:pt idx="1613">
                  <c:v>1962</c:v>
                </c:pt>
                <c:pt idx="1614">
                  <c:v>1945</c:v>
                </c:pt>
                <c:pt idx="1615">
                  <c:v>1963</c:v>
                </c:pt>
                <c:pt idx="1616">
                  <c:v>1946</c:v>
                </c:pt>
                <c:pt idx="1617">
                  <c:v>1958</c:v>
                </c:pt>
                <c:pt idx="1618">
                  <c:v>1925</c:v>
                </c:pt>
                <c:pt idx="1619">
                  <c:v>1958</c:v>
                </c:pt>
                <c:pt idx="1620">
                  <c:v>1929</c:v>
                </c:pt>
                <c:pt idx="1621">
                  <c:v>1965</c:v>
                </c:pt>
                <c:pt idx="1622">
                  <c:v>1957</c:v>
                </c:pt>
                <c:pt idx="1623">
                  <c:v>1969</c:v>
                </c:pt>
                <c:pt idx="1624">
                  <c:v>1968</c:v>
                </c:pt>
                <c:pt idx="1625">
                  <c:v>1954</c:v>
                </c:pt>
                <c:pt idx="1626">
                  <c:v>1940</c:v>
                </c:pt>
                <c:pt idx="1627">
                  <c:v>1915</c:v>
                </c:pt>
                <c:pt idx="1628">
                  <c:v>1969</c:v>
                </c:pt>
                <c:pt idx="1629">
                  <c:v>1961</c:v>
                </c:pt>
                <c:pt idx="1630">
                  <c:v>1948</c:v>
                </c:pt>
                <c:pt idx="1631">
                  <c:v>1960</c:v>
                </c:pt>
                <c:pt idx="1632">
                  <c:v>1900</c:v>
                </c:pt>
                <c:pt idx="1633">
                  <c:v>1955</c:v>
                </c:pt>
                <c:pt idx="1634">
                  <c:v>1940</c:v>
                </c:pt>
                <c:pt idx="1635">
                  <c:v>1968</c:v>
                </c:pt>
                <c:pt idx="1636">
                  <c:v>1915</c:v>
                </c:pt>
                <c:pt idx="1637">
                  <c:v>1994</c:v>
                </c:pt>
                <c:pt idx="1638">
                  <c:v>2005</c:v>
                </c:pt>
                <c:pt idx="1639">
                  <c:v>1952</c:v>
                </c:pt>
                <c:pt idx="1640">
                  <c:v>1954</c:v>
                </c:pt>
                <c:pt idx="1641">
                  <c:v>1930</c:v>
                </c:pt>
                <c:pt idx="1642">
                  <c:v>1915</c:v>
                </c:pt>
                <c:pt idx="1643">
                  <c:v>1958</c:v>
                </c:pt>
                <c:pt idx="1644">
                  <c:v>1958</c:v>
                </c:pt>
                <c:pt idx="1645">
                  <c:v>1963</c:v>
                </c:pt>
                <c:pt idx="1646">
                  <c:v>1962</c:v>
                </c:pt>
                <c:pt idx="1647">
                  <c:v>1956</c:v>
                </c:pt>
                <c:pt idx="1648">
                  <c:v>1951</c:v>
                </c:pt>
                <c:pt idx="1649">
                  <c:v>1922</c:v>
                </c:pt>
                <c:pt idx="1650">
                  <c:v>1968</c:v>
                </c:pt>
                <c:pt idx="1651">
                  <c:v>1971</c:v>
                </c:pt>
                <c:pt idx="1652">
                  <c:v>1958</c:v>
                </c:pt>
                <c:pt idx="1653">
                  <c:v>1910</c:v>
                </c:pt>
                <c:pt idx="1654">
                  <c:v>1983</c:v>
                </c:pt>
                <c:pt idx="1655">
                  <c:v>1924</c:v>
                </c:pt>
                <c:pt idx="1656">
                  <c:v>1957</c:v>
                </c:pt>
                <c:pt idx="1657">
                  <c:v>1914</c:v>
                </c:pt>
                <c:pt idx="1658">
                  <c:v>1969</c:v>
                </c:pt>
                <c:pt idx="1659">
                  <c:v>1965</c:v>
                </c:pt>
                <c:pt idx="1660">
                  <c:v>1900</c:v>
                </c:pt>
                <c:pt idx="1661">
                  <c:v>1940</c:v>
                </c:pt>
                <c:pt idx="1662">
                  <c:v>1968</c:v>
                </c:pt>
                <c:pt idx="1663">
                  <c:v>1930</c:v>
                </c:pt>
                <c:pt idx="1664">
                  <c:v>1950</c:v>
                </c:pt>
                <c:pt idx="1665">
                  <c:v>1959</c:v>
                </c:pt>
                <c:pt idx="1666">
                  <c:v>1994</c:v>
                </c:pt>
                <c:pt idx="1667">
                  <c:v>1948</c:v>
                </c:pt>
                <c:pt idx="1668">
                  <c:v>1928</c:v>
                </c:pt>
                <c:pt idx="1669">
                  <c:v>1923</c:v>
                </c:pt>
                <c:pt idx="1670">
                  <c:v>1982</c:v>
                </c:pt>
                <c:pt idx="1671">
                  <c:v>1890</c:v>
                </c:pt>
                <c:pt idx="1672">
                  <c:v>1971</c:v>
                </c:pt>
                <c:pt idx="1673">
                  <c:v>1966</c:v>
                </c:pt>
                <c:pt idx="1674">
                  <c:v>1951</c:v>
                </c:pt>
                <c:pt idx="1675">
                  <c:v>1963</c:v>
                </c:pt>
                <c:pt idx="1676">
                  <c:v>1958</c:v>
                </c:pt>
                <c:pt idx="1677">
                  <c:v>1953</c:v>
                </c:pt>
                <c:pt idx="1678">
                  <c:v>1972</c:v>
                </c:pt>
                <c:pt idx="1679">
                  <c:v>1984</c:v>
                </c:pt>
                <c:pt idx="1680">
                  <c:v>1961</c:v>
                </c:pt>
                <c:pt idx="1681">
                  <c:v>1920</c:v>
                </c:pt>
                <c:pt idx="1682">
                  <c:v>1951</c:v>
                </c:pt>
                <c:pt idx="1683">
                  <c:v>1922</c:v>
                </c:pt>
                <c:pt idx="1684">
                  <c:v>1925</c:v>
                </c:pt>
                <c:pt idx="1685">
                  <c:v>1968</c:v>
                </c:pt>
                <c:pt idx="1686">
                  <c:v>1930</c:v>
                </c:pt>
                <c:pt idx="1687">
                  <c:v>1982</c:v>
                </c:pt>
                <c:pt idx="1688">
                  <c:v>1918</c:v>
                </c:pt>
                <c:pt idx="1689">
                  <c:v>1900</c:v>
                </c:pt>
                <c:pt idx="1690">
                  <c:v>1958</c:v>
                </c:pt>
                <c:pt idx="1691">
                  <c:v>1965</c:v>
                </c:pt>
                <c:pt idx="1692">
                  <c:v>1954</c:v>
                </c:pt>
                <c:pt idx="1693">
                  <c:v>1947</c:v>
                </c:pt>
                <c:pt idx="1694">
                  <c:v>1949</c:v>
                </c:pt>
                <c:pt idx="1695">
                  <c:v>1955</c:v>
                </c:pt>
                <c:pt idx="1696">
                  <c:v>1938</c:v>
                </c:pt>
                <c:pt idx="1697">
                  <c:v>1954</c:v>
                </c:pt>
                <c:pt idx="1698">
                  <c:v>1963</c:v>
                </c:pt>
                <c:pt idx="1699">
                  <c:v>1978</c:v>
                </c:pt>
                <c:pt idx="1700">
                  <c:v>1957</c:v>
                </c:pt>
                <c:pt idx="1701">
                  <c:v>1925</c:v>
                </c:pt>
                <c:pt idx="1702">
                  <c:v>1925</c:v>
                </c:pt>
                <c:pt idx="1703">
                  <c:v>1951</c:v>
                </c:pt>
                <c:pt idx="1704">
                  <c:v>1926</c:v>
                </c:pt>
                <c:pt idx="1705">
                  <c:v>1961</c:v>
                </c:pt>
                <c:pt idx="1706">
                  <c:v>1964</c:v>
                </c:pt>
                <c:pt idx="1707">
                  <c:v>1959</c:v>
                </c:pt>
                <c:pt idx="1708">
                  <c:v>1991</c:v>
                </c:pt>
                <c:pt idx="1709">
                  <c:v>1958</c:v>
                </c:pt>
                <c:pt idx="1710">
                  <c:v>1952</c:v>
                </c:pt>
                <c:pt idx="1711">
                  <c:v>1953</c:v>
                </c:pt>
                <c:pt idx="1712">
                  <c:v>1916</c:v>
                </c:pt>
                <c:pt idx="1713">
                  <c:v>1956</c:v>
                </c:pt>
                <c:pt idx="1714">
                  <c:v>1955</c:v>
                </c:pt>
                <c:pt idx="1715">
                  <c:v>1967</c:v>
                </c:pt>
                <c:pt idx="1716">
                  <c:v>1952</c:v>
                </c:pt>
                <c:pt idx="1717">
                  <c:v>1977</c:v>
                </c:pt>
                <c:pt idx="1718">
                  <c:v>1916</c:v>
                </c:pt>
                <c:pt idx="1719">
                  <c:v>1957</c:v>
                </c:pt>
                <c:pt idx="1720">
                  <c:v>1948</c:v>
                </c:pt>
                <c:pt idx="1721">
                  <c:v>1946</c:v>
                </c:pt>
                <c:pt idx="1722">
                  <c:v>1927</c:v>
                </c:pt>
                <c:pt idx="1723">
                  <c:v>1956</c:v>
                </c:pt>
                <c:pt idx="1724">
                  <c:v>1928</c:v>
                </c:pt>
                <c:pt idx="1725">
                  <c:v>1961</c:v>
                </c:pt>
                <c:pt idx="1726">
                  <c:v>1965</c:v>
                </c:pt>
                <c:pt idx="1727">
                  <c:v>1955</c:v>
                </c:pt>
                <c:pt idx="1728">
                  <c:v>1906</c:v>
                </c:pt>
                <c:pt idx="1729">
                  <c:v>1948</c:v>
                </c:pt>
                <c:pt idx="1730">
                  <c:v>1976</c:v>
                </c:pt>
                <c:pt idx="1731">
                  <c:v>1954</c:v>
                </c:pt>
                <c:pt idx="1732">
                  <c:v>1956</c:v>
                </c:pt>
                <c:pt idx="1733">
                  <c:v>1949</c:v>
                </c:pt>
                <c:pt idx="1734">
                  <c:v>1969</c:v>
                </c:pt>
                <c:pt idx="1735">
                  <c:v>1960</c:v>
                </c:pt>
                <c:pt idx="1736">
                  <c:v>1900</c:v>
                </c:pt>
                <c:pt idx="1737">
                  <c:v>1939</c:v>
                </c:pt>
                <c:pt idx="1738">
                  <c:v>1926</c:v>
                </c:pt>
                <c:pt idx="1739">
                  <c:v>1976</c:v>
                </c:pt>
                <c:pt idx="1740">
                  <c:v>1961</c:v>
                </c:pt>
                <c:pt idx="1741">
                  <c:v>1951</c:v>
                </c:pt>
                <c:pt idx="1742">
                  <c:v>1963</c:v>
                </c:pt>
                <c:pt idx="1743">
                  <c:v>1949</c:v>
                </c:pt>
                <c:pt idx="1744">
                  <c:v>1948</c:v>
                </c:pt>
                <c:pt idx="1745">
                  <c:v>1952</c:v>
                </c:pt>
                <c:pt idx="1746">
                  <c:v>1937</c:v>
                </c:pt>
                <c:pt idx="1747">
                  <c:v>1982</c:v>
                </c:pt>
                <c:pt idx="1748">
                  <c:v>1979</c:v>
                </c:pt>
                <c:pt idx="1749">
                  <c:v>1977</c:v>
                </c:pt>
                <c:pt idx="1750">
                  <c:v>1951</c:v>
                </c:pt>
                <c:pt idx="1751">
                  <c:v>1962</c:v>
                </c:pt>
                <c:pt idx="1752">
                  <c:v>1982</c:v>
                </c:pt>
                <c:pt idx="1753">
                  <c:v>1953</c:v>
                </c:pt>
                <c:pt idx="1754">
                  <c:v>1967</c:v>
                </c:pt>
                <c:pt idx="1755">
                  <c:v>1962</c:v>
                </c:pt>
                <c:pt idx="1756">
                  <c:v>1957</c:v>
                </c:pt>
                <c:pt idx="1757">
                  <c:v>1959</c:v>
                </c:pt>
                <c:pt idx="1758">
                  <c:v>1939</c:v>
                </c:pt>
                <c:pt idx="1759">
                  <c:v>1968</c:v>
                </c:pt>
                <c:pt idx="1760">
                  <c:v>1983</c:v>
                </c:pt>
                <c:pt idx="1761">
                  <c:v>1972</c:v>
                </c:pt>
                <c:pt idx="1762">
                  <c:v>1959</c:v>
                </c:pt>
                <c:pt idx="1763">
                  <c:v>1949</c:v>
                </c:pt>
                <c:pt idx="1764">
                  <c:v>1972</c:v>
                </c:pt>
                <c:pt idx="1765">
                  <c:v>1976</c:v>
                </c:pt>
                <c:pt idx="1766">
                  <c:v>1963</c:v>
                </c:pt>
                <c:pt idx="1767">
                  <c:v>1956</c:v>
                </c:pt>
                <c:pt idx="1768">
                  <c:v>1963</c:v>
                </c:pt>
                <c:pt idx="1769">
                  <c:v>1949</c:v>
                </c:pt>
                <c:pt idx="1770">
                  <c:v>1935</c:v>
                </c:pt>
                <c:pt idx="1771">
                  <c:v>1972</c:v>
                </c:pt>
                <c:pt idx="1772">
                  <c:v>1950</c:v>
                </c:pt>
                <c:pt idx="1773">
                  <c:v>1956</c:v>
                </c:pt>
                <c:pt idx="1774">
                  <c:v>1970</c:v>
                </c:pt>
                <c:pt idx="1775">
                  <c:v>1941</c:v>
                </c:pt>
                <c:pt idx="1776">
                  <c:v>1959</c:v>
                </c:pt>
                <c:pt idx="1777">
                  <c:v>1939</c:v>
                </c:pt>
                <c:pt idx="1778">
                  <c:v>1963</c:v>
                </c:pt>
                <c:pt idx="1779">
                  <c:v>1962</c:v>
                </c:pt>
                <c:pt idx="1780">
                  <c:v>1926</c:v>
                </c:pt>
                <c:pt idx="1781">
                  <c:v>1976</c:v>
                </c:pt>
                <c:pt idx="1782">
                  <c:v>1963</c:v>
                </c:pt>
                <c:pt idx="1783">
                  <c:v>1954</c:v>
                </c:pt>
                <c:pt idx="1784">
                  <c:v>1948</c:v>
                </c:pt>
                <c:pt idx="1785">
                  <c:v>1942</c:v>
                </c:pt>
                <c:pt idx="1786">
                  <c:v>1948</c:v>
                </c:pt>
                <c:pt idx="1787">
                  <c:v>1920</c:v>
                </c:pt>
                <c:pt idx="1788">
                  <c:v>1962</c:v>
                </c:pt>
                <c:pt idx="1789">
                  <c:v>1956</c:v>
                </c:pt>
                <c:pt idx="1790">
                  <c:v>1910</c:v>
                </c:pt>
                <c:pt idx="1791">
                  <c:v>1939</c:v>
                </c:pt>
                <c:pt idx="1792">
                  <c:v>1929</c:v>
                </c:pt>
                <c:pt idx="1793">
                  <c:v>2005</c:v>
                </c:pt>
                <c:pt idx="1794">
                  <c:v>1957</c:v>
                </c:pt>
                <c:pt idx="1795">
                  <c:v>1964</c:v>
                </c:pt>
                <c:pt idx="1796">
                  <c:v>1992</c:v>
                </c:pt>
                <c:pt idx="1797">
                  <c:v>1972</c:v>
                </c:pt>
                <c:pt idx="1798">
                  <c:v>1930</c:v>
                </c:pt>
                <c:pt idx="1799">
                  <c:v>1959</c:v>
                </c:pt>
                <c:pt idx="1800">
                  <c:v>1954</c:v>
                </c:pt>
                <c:pt idx="1801">
                  <c:v>1961</c:v>
                </c:pt>
                <c:pt idx="1802">
                  <c:v>1993</c:v>
                </c:pt>
                <c:pt idx="1803">
                  <c:v>1954</c:v>
                </c:pt>
                <c:pt idx="1804">
                  <c:v>1949</c:v>
                </c:pt>
                <c:pt idx="1805">
                  <c:v>1880</c:v>
                </c:pt>
                <c:pt idx="1806">
                  <c:v>1956</c:v>
                </c:pt>
                <c:pt idx="1807">
                  <c:v>1941</c:v>
                </c:pt>
                <c:pt idx="1808">
                  <c:v>1974</c:v>
                </c:pt>
                <c:pt idx="1809">
                  <c:v>1950</c:v>
                </c:pt>
                <c:pt idx="1810">
                  <c:v>1939</c:v>
                </c:pt>
                <c:pt idx="1811">
                  <c:v>1960</c:v>
                </c:pt>
                <c:pt idx="1812">
                  <c:v>1983</c:v>
                </c:pt>
                <c:pt idx="1813">
                  <c:v>1976</c:v>
                </c:pt>
                <c:pt idx="1814">
                  <c:v>1946</c:v>
                </c:pt>
                <c:pt idx="1815">
                  <c:v>1982</c:v>
                </c:pt>
                <c:pt idx="1816">
                  <c:v>1975</c:v>
                </c:pt>
                <c:pt idx="1817">
                  <c:v>1929</c:v>
                </c:pt>
                <c:pt idx="1818">
                  <c:v>1971</c:v>
                </c:pt>
                <c:pt idx="1819">
                  <c:v>1971</c:v>
                </c:pt>
                <c:pt idx="1820">
                  <c:v>1967</c:v>
                </c:pt>
                <c:pt idx="1821">
                  <c:v>1910</c:v>
                </c:pt>
                <c:pt idx="1822">
                  <c:v>1967</c:v>
                </c:pt>
                <c:pt idx="1823">
                  <c:v>1968</c:v>
                </c:pt>
                <c:pt idx="1824">
                  <c:v>1992</c:v>
                </c:pt>
                <c:pt idx="1825">
                  <c:v>1953</c:v>
                </c:pt>
                <c:pt idx="1826">
                  <c:v>1918</c:v>
                </c:pt>
                <c:pt idx="1827">
                  <c:v>1967</c:v>
                </c:pt>
                <c:pt idx="1828">
                  <c:v>1911</c:v>
                </c:pt>
                <c:pt idx="1829">
                  <c:v>1955</c:v>
                </c:pt>
                <c:pt idx="1830">
                  <c:v>1955</c:v>
                </c:pt>
                <c:pt idx="1831">
                  <c:v>1962</c:v>
                </c:pt>
                <c:pt idx="1832">
                  <c:v>1940</c:v>
                </c:pt>
                <c:pt idx="1833">
                  <c:v>1953</c:v>
                </c:pt>
                <c:pt idx="1834">
                  <c:v>1977</c:v>
                </c:pt>
                <c:pt idx="1835">
                  <c:v>1953</c:v>
                </c:pt>
                <c:pt idx="1836">
                  <c:v>1958</c:v>
                </c:pt>
                <c:pt idx="1837">
                  <c:v>1971</c:v>
                </c:pt>
                <c:pt idx="1838">
                  <c:v>1950</c:v>
                </c:pt>
                <c:pt idx="1839">
                  <c:v>1931</c:v>
                </c:pt>
                <c:pt idx="1840">
                  <c:v>1958</c:v>
                </c:pt>
                <c:pt idx="1841">
                  <c:v>1957</c:v>
                </c:pt>
                <c:pt idx="1842">
                  <c:v>1925</c:v>
                </c:pt>
                <c:pt idx="1843">
                  <c:v>1934</c:v>
                </c:pt>
                <c:pt idx="1844">
                  <c:v>1950</c:v>
                </c:pt>
                <c:pt idx="1845">
                  <c:v>1917</c:v>
                </c:pt>
                <c:pt idx="1846">
                  <c:v>1965</c:v>
                </c:pt>
                <c:pt idx="1847">
                  <c:v>1955</c:v>
                </c:pt>
                <c:pt idx="1848">
                  <c:v>1970</c:v>
                </c:pt>
                <c:pt idx="1849">
                  <c:v>1982</c:v>
                </c:pt>
                <c:pt idx="1850">
                  <c:v>1962</c:v>
                </c:pt>
                <c:pt idx="1851">
                  <c:v>1905</c:v>
                </c:pt>
                <c:pt idx="1852">
                  <c:v>1966</c:v>
                </c:pt>
                <c:pt idx="1853">
                  <c:v>1967</c:v>
                </c:pt>
                <c:pt idx="1854">
                  <c:v>1956</c:v>
                </c:pt>
                <c:pt idx="1855">
                  <c:v>1948</c:v>
                </c:pt>
                <c:pt idx="1856">
                  <c:v>1956</c:v>
                </c:pt>
                <c:pt idx="1857">
                  <c:v>1963</c:v>
                </c:pt>
                <c:pt idx="1858">
                  <c:v>1910</c:v>
                </c:pt>
                <c:pt idx="1859">
                  <c:v>1961</c:v>
                </c:pt>
                <c:pt idx="1860">
                  <c:v>1974</c:v>
                </c:pt>
                <c:pt idx="1861">
                  <c:v>1965</c:v>
                </c:pt>
                <c:pt idx="1862">
                  <c:v>1950</c:v>
                </c:pt>
                <c:pt idx="1863">
                  <c:v>1966</c:v>
                </c:pt>
                <c:pt idx="1864">
                  <c:v>1968</c:v>
                </c:pt>
                <c:pt idx="1865">
                  <c:v>1966</c:v>
                </c:pt>
                <c:pt idx="1866">
                  <c:v>1959</c:v>
                </c:pt>
                <c:pt idx="1867">
                  <c:v>1956</c:v>
                </c:pt>
                <c:pt idx="1868">
                  <c:v>1935</c:v>
                </c:pt>
                <c:pt idx="1869">
                  <c:v>1950</c:v>
                </c:pt>
                <c:pt idx="1870">
                  <c:v>1950</c:v>
                </c:pt>
                <c:pt idx="1871">
                  <c:v>1983</c:v>
                </c:pt>
                <c:pt idx="1872">
                  <c:v>1961</c:v>
                </c:pt>
                <c:pt idx="1873">
                  <c:v>1925</c:v>
                </c:pt>
                <c:pt idx="1874">
                  <c:v>1968</c:v>
                </c:pt>
                <c:pt idx="1875">
                  <c:v>1941</c:v>
                </c:pt>
                <c:pt idx="1876">
                  <c:v>1969</c:v>
                </c:pt>
                <c:pt idx="1877">
                  <c:v>1972</c:v>
                </c:pt>
                <c:pt idx="1878">
                  <c:v>1950</c:v>
                </c:pt>
                <c:pt idx="1879">
                  <c:v>1976</c:v>
                </c:pt>
                <c:pt idx="1880">
                  <c:v>1954</c:v>
                </c:pt>
                <c:pt idx="1881">
                  <c:v>1940</c:v>
                </c:pt>
                <c:pt idx="1882">
                  <c:v>1950</c:v>
                </c:pt>
                <c:pt idx="1883">
                  <c:v>1954</c:v>
                </c:pt>
                <c:pt idx="1884">
                  <c:v>1915</c:v>
                </c:pt>
                <c:pt idx="1885">
                  <c:v>1970</c:v>
                </c:pt>
                <c:pt idx="1886">
                  <c:v>1958</c:v>
                </c:pt>
                <c:pt idx="1887">
                  <c:v>1936</c:v>
                </c:pt>
                <c:pt idx="1888">
                  <c:v>1963</c:v>
                </c:pt>
                <c:pt idx="1889">
                  <c:v>1914</c:v>
                </c:pt>
                <c:pt idx="1890">
                  <c:v>1920</c:v>
                </c:pt>
                <c:pt idx="1891">
                  <c:v>1961</c:v>
                </c:pt>
                <c:pt idx="1892">
                  <c:v>1939</c:v>
                </c:pt>
                <c:pt idx="1893">
                  <c:v>1942</c:v>
                </c:pt>
                <c:pt idx="1894">
                  <c:v>1959</c:v>
                </c:pt>
                <c:pt idx="1895">
                  <c:v>1956</c:v>
                </c:pt>
                <c:pt idx="1896">
                  <c:v>1954</c:v>
                </c:pt>
                <c:pt idx="1897">
                  <c:v>1910</c:v>
                </c:pt>
                <c:pt idx="1898">
                  <c:v>1925</c:v>
                </c:pt>
                <c:pt idx="1899">
                  <c:v>1927</c:v>
                </c:pt>
                <c:pt idx="1900">
                  <c:v>1931</c:v>
                </c:pt>
                <c:pt idx="1901">
                  <c:v>1962</c:v>
                </c:pt>
                <c:pt idx="1902">
                  <c:v>1947</c:v>
                </c:pt>
                <c:pt idx="1903">
                  <c:v>1972</c:v>
                </c:pt>
                <c:pt idx="1904">
                  <c:v>1924</c:v>
                </c:pt>
                <c:pt idx="1905">
                  <c:v>1963</c:v>
                </c:pt>
                <c:pt idx="1906">
                  <c:v>1960</c:v>
                </c:pt>
                <c:pt idx="1907">
                  <c:v>1960</c:v>
                </c:pt>
                <c:pt idx="1908">
                  <c:v>1948</c:v>
                </c:pt>
                <c:pt idx="1909">
                  <c:v>1925</c:v>
                </c:pt>
                <c:pt idx="1910">
                  <c:v>1972</c:v>
                </c:pt>
                <c:pt idx="1911">
                  <c:v>1963</c:v>
                </c:pt>
                <c:pt idx="1912">
                  <c:v>1967</c:v>
                </c:pt>
                <c:pt idx="1913">
                  <c:v>1956</c:v>
                </c:pt>
                <c:pt idx="1914">
                  <c:v>1914</c:v>
                </c:pt>
                <c:pt idx="1915">
                  <c:v>1966</c:v>
                </c:pt>
                <c:pt idx="1916">
                  <c:v>1972</c:v>
                </c:pt>
                <c:pt idx="1917">
                  <c:v>1908</c:v>
                </c:pt>
                <c:pt idx="1918">
                  <c:v>1956</c:v>
                </c:pt>
                <c:pt idx="1919">
                  <c:v>1947</c:v>
                </c:pt>
                <c:pt idx="1920">
                  <c:v>1925</c:v>
                </c:pt>
                <c:pt idx="1921">
                  <c:v>1960</c:v>
                </c:pt>
                <c:pt idx="1922">
                  <c:v>1968</c:v>
                </c:pt>
                <c:pt idx="1923">
                  <c:v>1955</c:v>
                </c:pt>
                <c:pt idx="1924">
                  <c:v>1970</c:v>
                </c:pt>
                <c:pt idx="1925">
                  <c:v>1939</c:v>
                </c:pt>
                <c:pt idx="1926">
                  <c:v>1951</c:v>
                </c:pt>
                <c:pt idx="1927">
                  <c:v>1926</c:v>
                </c:pt>
                <c:pt idx="1928">
                  <c:v>1967</c:v>
                </c:pt>
                <c:pt idx="1929">
                  <c:v>1938</c:v>
                </c:pt>
                <c:pt idx="1930">
                  <c:v>1940</c:v>
                </c:pt>
                <c:pt idx="1931">
                  <c:v>1994</c:v>
                </c:pt>
                <c:pt idx="1932">
                  <c:v>1965</c:v>
                </c:pt>
                <c:pt idx="1933">
                  <c:v>1962</c:v>
                </c:pt>
                <c:pt idx="1934">
                  <c:v>1948</c:v>
                </c:pt>
                <c:pt idx="1935">
                  <c:v>1910</c:v>
                </c:pt>
                <c:pt idx="1936">
                  <c:v>1922</c:v>
                </c:pt>
                <c:pt idx="1937">
                  <c:v>1967</c:v>
                </c:pt>
                <c:pt idx="1938">
                  <c:v>1962</c:v>
                </c:pt>
                <c:pt idx="1939">
                  <c:v>1938</c:v>
                </c:pt>
                <c:pt idx="1940">
                  <c:v>1975</c:v>
                </c:pt>
                <c:pt idx="1941">
                  <c:v>1967</c:v>
                </c:pt>
                <c:pt idx="1942">
                  <c:v>1925</c:v>
                </c:pt>
                <c:pt idx="1943">
                  <c:v>1954</c:v>
                </c:pt>
                <c:pt idx="1944">
                  <c:v>1976</c:v>
                </c:pt>
                <c:pt idx="1945">
                  <c:v>1955</c:v>
                </c:pt>
                <c:pt idx="1946">
                  <c:v>1952</c:v>
                </c:pt>
                <c:pt idx="1947">
                  <c:v>1925</c:v>
                </c:pt>
                <c:pt idx="1948">
                  <c:v>1966</c:v>
                </c:pt>
                <c:pt idx="1949">
                  <c:v>1951</c:v>
                </c:pt>
                <c:pt idx="1950">
                  <c:v>1955</c:v>
                </c:pt>
                <c:pt idx="1951">
                  <c:v>1955</c:v>
                </c:pt>
                <c:pt idx="1952">
                  <c:v>1923</c:v>
                </c:pt>
                <c:pt idx="1953">
                  <c:v>1958</c:v>
                </c:pt>
                <c:pt idx="1954">
                  <c:v>1935</c:v>
                </c:pt>
                <c:pt idx="1955">
                  <c:v>1954</c:v>
                </c:pt>
                <c:pt idx="1956">
                  <c:v>1890</c:v>
                </c:pt>
                <c:pt idx="1957">
                  <c:v>1972</c:v>
                </c:pt>
                <c:pt idx="1958">
                  <c:v>1930</c:v>
                </c:pt>
                <c:pt idx="1959">
                  <c:v>1956</c:v>
                </c:pt>
                <c:pt idx="1960">
                  <c:v>1970</c:v>
                </c:pt>
                <c:pt idx="1961">
                  <c:v>1959</c:v>
                </c:pt>
                <c:pt idx="1962">
                  <c:v>1930</c:v>
                </c:pt>
                <c:pt idx="1963">
                  <c:v>1982</c:v>
                </c:pt>
                <c:pt idx="1964">
                  <c:v>1984</c:v>
                </c:pt>
                <c:pt idx="1965">
                  <c:v>1966</c:v>
                </c:pt>
                <c:pt idx="1966">
                  <c:v>1965</c:v>
                </c:pt>
                <c:pt idx="1967">
                  <c:v>1938</c:v>
                </c:pt>
                <c:pt idx="1968">
                  <c:v>1978</c:v>
                </c:pt>
                <c:pt idx="1969">
                  <c:v>1963</c:v>
                </c:pt>
                <c:pt idx="1970">
                  <c:v>1941</c:v>
                </c:pt>
                <c:pt idx="1971">
                  <c:v>1947</c:v>
                </c:pt>
                <c:pt idx="1972">
                  <c:v>1956</c:v>
                </c:pt>
                <c:pt idx="1973">
                  <c:v>1950</c:v>
                </c:pt>
                <c:pt idx="1974">
                  <c:v>1964</c:v>
                </c:pt>
                <c:pt idx="1975">
                  <c:v>1880</c:v>
                </c:pt>
                <c:pt idx="1976">
                  <c:v>1936</c:v>
                </c:pt>
                <c:pt idx="1977">
                  <c:v>1994</c:v>
                </c:pt>
                <c:pt idx="1978">
                  <c:v>1923</c:v>
                </c:pt>
                <c:pt idx="1979">
                  <c:v>1952</c:v>
                </c:pt>
                <c:pt idx="1980">
                  <c:v>1962</c:v>
                </c:pt>
                <c:pt idx="1981">
                  <c:v>1953</c:v>
                </c:pt>
                <c:pt idx="1982">
                  <c:v>1915</c:v>
                </c:pt>
                <c:pt idx="1983">
                  <c:v>1972</c:v>
                </c:pt>
                <c:pt idx="1984">
                  <c:v>1900</c:v>
                </c:pt>
                <c:pt idx="1985">
                  <c:v>1971</c:v>
                </c:pt>
                <c:pt idx="1986">
                  <c:v>1929</c:v>
                </c:pt>
                <c:pt idx="1987">
                  <c:v>1966</c:v>
                </c:pt>
                <c:pt idx="1988">
                  <c:v>1971</c:v>
                </c:pt>
                <c:pt idx="1989">
                  <c:v>1966</c:v>
                </c:pt>
                <c:pt idx="1990">
                  <c:v>1967</c:v>
                </c:pt>
                <c:pt idx="1991">
                  <c:v>1949</c:v>
                </c:pt>
                <c:pt idx="1992">
                  <c:v>1948</c:v>
                </c:pt>
                <c:pt idx="1993">
                  <c:v>1955</c:v>
                </c:pt>
                <c:pt idx="1994">
                  <c:v>1920</c:v>
                </c:pt>
                <c:pt idx="1995">
                  <c:v>1967</c:v>
                </c:pt>
                <c:pt idx="1996">
                  <c:v>1920</c:v>
                </c:pt>
                <c:pt idx="1997">
                  <c:v>1961</c:v>
                </c:pt>
                <c:pt idx="1998">
                  <c:v>1955</c:v>
                </c:pt>
                <c:pt idx="1999">
                  <c:v>1954</c:v>
                </c:pt>
                <c:pt idx="2000">
                  <c:v>1941</c:v>
                </c:pt>
                <c:pt idx="2001">
                  <c:v>1872</c:v>
                </c:pt>
                <c:pt idx="2002">
                  <c:v>1975</c:v>
                </c:pt>
                <c:pt idx="2003">
                  <c:v>1925</c:v>
                </c:pt>
                <c:pt idx="2004">
                  <c:v>1946</c:v>
                </c:pt>
                <c:pt idx="2005">
                  <c:v>1957</c:v>
                </c:pt>
                <c:pt idx="2006">
                  <c:v>1956</c:v>
                </c:pt>
                <c:pt idx="2007">
                  <c:v>1916</c:v>
                </c:pt>
                <c:pt idx="2008">
                  <c:v>1954</c:v>
                </c:pt>
                <c:pt idx="2009">
                  <c:v>1910</c:v>
                </c:pt>
                <c:pt idx="2010">
                  <c:v>1965</c:v>
                </c:pt>
                <c:pt idx="2011">
                  <c:v>1977</c:v>
                </c:pt>
                <c:pt idx="2012">
                  <c:v>1970</c:v>
                </c:pt>
                <c:pt idx="2013">
                  <c:v>1930</c:v>
                </c:pt>
                <c:pt idx="2014">
                  <c:v>1940</c:v>
                </c:pt>
                <c:pt idx="2015">
                  <c:v>1971</c:v>
                </c:pt>
                <c:pt idx="2016">
                  <c:v>1956</c:v>
                </c:pt>
                <c:pt idx="2017">
                  <c:v>1950</c:v>
                </c:pt>
                <c:pt idx="2018">
                  <c:v>1920</c:v>
                </c:pt>
                <c:pt idx="2019">
                  <c:v>1929</c:v>
                </c:pt>
                <c:pt idx="2020">
                  <c:v>1915</c:v>
                </c:pt>
                <c:pt idx="2021">
                  <c:v>1967</c:v>
                </c:pt>
                <c:pt idx="2022">
                  <c:v>1938</c:v>
                </c:pt>
                <c:pt idx="2023">
                  <c:v>1940</c:v>
                </c:pt>
                <c:pt idx="2024">
                  <c:v>1958</c:v>
                </c:pt>
                <c:pt idx="2025">
                  <c:v>1960</c:v>
                </c:pt>
                <c:pt idx="2026">
                  <c:v>1961</c:v>
                </c:pt>
                <c:pt idx="2027">
                  <c:v>1948</c:v>
                </c:pt>
                <c:pt idx="2028">
                  <c:v>1957</c:v>
                </c:pt>
                <c:pt idx="2029">
                  <c:v>1975</c:v>
                </c:pt>
                <c:pt idx="2030">
                  <c:v>1920</c:v>
                </c:pt>
                <c:pt idx="2031">
                  <c:v>1959</c:v>
                </c:pt>
                <c:pt idx="2032">
                  <c:v>1962</c:v>
                </c:pt>
                <c:pt idx="2033">
                  <c:v>1945</c:v>
                </c:pt>
                <c:pt idx="2034">
                  <c:v>1963</c:v>
                </c:pt>
                <c:pt idx="2035">
                  <c:v>1965</c:v>
                </c:pt>
                <c:pt idx="2036">
                  <c:v>1972</c:v>
                </c:pt>
                <c:pt idx="2037">
                  <c:v>1969</c:v>
                </c:pt>
                <c:pt idx="2038">
                  <c:v>1938</c:v>
                </c:pt>
                <c:pt idx="2039">
                  <c:v>1984</c:v>
                </c:pt>
                <c:pt idx="2040">
                  <c:v>1971</c:v>
                </c:pt>
                <c:pt idx="2041">
                  <c:v>1937</c:v>
                </c:pt>
                <c:pt idx="2042">
                  <c:v>1948</c:v>
                </c:pt>
                <c:pt idx="2043">
                  <c:v>1940</c:v>
                </c:pt>
                <c:pt idx="2044">
                  <c:v>1940</c:v>
                </c:pt>
                <c:pt idx="2045">
                  <c:v>1938</c:v>
                </c:pt>
                <c:pt idx="2046">
                  <c:v>1917</c:v>
                </c:pt>
                <c:pt idx="2047">
                  <c:v>1920</c:v>
                </c:pt>
                <c:pt idx="2048">
                  <c:v>1926</c:v>
                </c:pt>
                <c:pt idx="2049">
                  <c:v>1950</c:v>
                </c:pt>
                <c:pt idx="2050">
                  <c:v>1924</c:v>
                </c:pt>
                <c:pt idx="2051">
                  <c:v>1900</c:v>
                </c:pt>
                <c:pt idx="2052">
                  <c:v>1930</c:v>
                </c:pt>
                <c:pt idx="2053">
                  <c:v>1950</c:v>
                </c:pt>
                <c:pt idx="2054">
                  <c:v>1954</c:v>
                </c:pt>
                <c:pt idx="2055">
                  <c:v>1952</c:v>
                </c:pt>
                <c:pt idx="2056">
                  <c:v>1947</c:v>
                </c:pt>
                <c:pt idx="2057">
                  <c:v>1961</c:v>
                </c:pt>
                <c:pt idx="2058">
                  <c:v>1967</c:v>
                </c:pt>
                <c:pt idx="2059">
                  <c:v>1912</c:v>
                </c:pt>
                <c:pt idx="2060">
                  <c:v>1920</c:v>
                </c:pt>
                <c:pt idx="2061">
                  <c:v>1959</c:v>
                </c:pt>
                <c:pt idx="2062">
                  <c:v>1947</c:v>
                </c:pt>
                <c:pt idx="2063">
                  <c:v>1958</c:v>
                </c:pt>
                <c:pt idx="2064">
                  <c:v>1954</c:v>
                </c:pt>
                <c:pt idx="2065">
                  <c:v>1960</c:v>
                </c:pt>
                <c:pt idx="2066">
                  <c:v>1965</c:v>
                </c:pt>
                <c:pt idx="2067">
                  <c:v>1880</c:v>
                </c:pt>
                <c:pt idx="2068">
                  <c:v>2002</c:v>
                </c:pt>
                <c:pt idx="2069">
                  <c:v>1925</c:v>
                </c:pt>
                <c:pt idx="2070">
                  <c:v>1941</c:v>
                </c:pt>
                <c:pt idx="2071">
                  <c:v>1901</c:v>
                </c:pt>
                <c:pt idx="2072">
                  <c:v>1972</c:v>
                </c:pt>
                <c:pt idx="2073">
                  <c:v>1954</c:v>
                </c:pt>
                <c:pt idx="2074">
                  <c:v>1910</c:v>
                </c:pt>
                <c:pt idx="2075">
                  <c:v>1926</c:v>
                </c:pt>
                <c:pt idx="2076">
                  <c:v>1955</c:v>
                </c:pt>
                <c:pt idx="2077">
                  <c:v>1958</c:v>
                </c:pt>
                <c:pt idx="2078">
                  <c:v>1910</c:v>
                </c:pt>
                <c:pt idx="2079">
                  <c:v>1970</c:v>
                </c:pt>
                <c:pt idx="2080">
                  <c:v>1952</c:v>
                </c:pt>
                <c:pt idx="2081">
                  <c:v>1953</c:v>
                </c:pt>
                <c:pt idx="2082">
                  <c:v>1957</c:v>
                </c:pt>
                <c:pt idx="2083">
                  <c:v>1968</c:v>
                </c:pt>
                <c:pt idx="2084">
                  <c:v>1920</c:v>
                </c:pt>
                <c:pt idx="2085">
                  <c:v>1918</c:v>
                </c:pt>
                <c:pt idx="2086">
                  <c:v>1958</c:v>
                </c:pt>
                <c:pt idx="2087">
                  <c:v>1964</c:v>
                </c:pt>
                <c:pt idx="2088">
                  <c:v>1971</c:v>
                </c:pt>
                <c:pt idx="2089">
                  <c:v>1927</c:v>
                </c:pt>
                <c:pt idx="2090">
                  <c:v>1955</c:v>
                </c:pt>
                <c:pt idx="2091">
                  <c:v>1926</c:v>
                </c:pt>
                <c:pt idx="2092">
                  <c:v>1925</c:v>
                </c:pt>
                <c:pt idx="2093">
                  <c:v>1960</c:v>
                </c:pt>
                <c:pt idx="2094">
                  <c:v>1952</c:v>
                </c:pt>
                <c:pt idx="2095">
                  <c:v>1948</c:v>
                </c:pt>
                <c:pt idx="2096">
                  <c:v>1920</c:v>
                </c:pt>
                <c:pt idx="2097">
                  <c:v>1936</c:v>
                </c:pt>
                <c:pt idx="2098">
                  <c:v>1955</c:v>
                </c:pt>
                <c:pt idx="2099">
                  <c:v>1968</c:v>
                </c:pt>
                <c:pt idx="2100">
                  <c:v>1919</c:v>
                </c:pt>
                <c:pt idx="2101">
                  <c:v>1964</c:v>
                </c:pt>
                <c:pt idx="2102">
                  <c:v>1936</c:v>
                </c:pt>
                <c:pt idx="2103">
                  <c:v>1955</c:v>
                </c:pt>
                <c:pt idx="2104">
                  <c:v>1910</c:v>
                </c:pt>
                <c:pt idx="2105">
                  <c:v>1958</c:v>
                </c:pt>
                <c:pt idx="2106">
                  <c:v>1934</c:v>
                </c:pt>
                <c:pt idx="2107">
                  <c:v>1964</c:v>
                </c:pt>
                <c:pt idx="2108">
                  <c:v>1900</c:v>
                </c:pt>
                <c:pt idx="2109">
                  <c:v>1925</c:v>
                </c:pt>
                <c:pt idx="2110">
                  <c:v>1900</c:v>
                </c:pt>
                <c:pt idx="2111">
                  <c:v>1910</c:v>
                </c:pt>
                <c:pt idx="2112">
                  <c:v>1958</c:v>
                </c:pt>
                <c:pt idx="2113">
                  <c:v>1967</c:v>
                </c:pt>
                <c:pt idx="2114">
                  <c:v>1945</c:v>
                </c:pt>
                <c:pt idx="2115">
                  <c:v>1969</c:v>
                </c:pt>
                <c:pt idx="2116">
                  <c:v>1945</c:v>
                </c:pt>
                <c:pt idx="2117">
                  <c:v>1941</c:v>
                </c:pt>
                <c:pt idx="2118">
                  <c:v>1926</c:v>
                </c:pt>
                <c:pt idx="2119">
                  <c:v>1954</c:v>
                </c:pt>
                <c:pt idx="2120">
                  <c:v>1939</c:v>
                </c:pt>
                <c:pt idx="2121">
                  <c:v>1901</c:v>
                </c:pt>
                <c:pt idx="2122">
                  <c:v>1922</c:v>
                </c:pt>
                <c:pt idx="2123">
                  <c:v>1953</c:v>
                </c:pt>
                <c:pt idx="2124">
                  <c:v>1954</c:v>
                </c:pt>
                <c:pt idx="2125">
                  <c:v>1957</c:v>
                </c:pt>
                <c:pt idx="2126">
                  <c:v>1952</c:v>
                </c:pt>
                <c:pt idx="2127">
                  <c:v>1972</c:v>
                </c:pt>
                <c:pt idx="2128">
                  <c:v>1956</c:v>
                </c:pt>
                <c:pt idx="2129">
                  <c:v>1985</c:v>
                </c:pt>
                <c:pt idx="2130">
                  <c:v>1958</c:v>
                </c:pt>
                <c:pt idx="2131">
                  <c:v>1918</c:v>
                </c:pt>
                <c:pt idx="2132">
                  <c:v>1910</c:v>
                </c:pt>
                <c:pt idx="2133">
                  <c:v>1924</c:v>
                </c:pt>
                <c:pt idx="2134">
                  <c:v>1941</c:v>
                </c:pt>
                <c:pt idx="2135">
                  <c:v>1969</c:v>
                </c:pt>
                <c:pt idx="2136">
                  <c:v>1920</c:v>
                </c:pt>
                <c:pt idx="2137">
                  <c:v>1925</c:v>
                </c:pt>
                <c:pt idx="2138">
                  <c:v>1972</c:v>
                </c:pt>
                <c:pt idx="2139">
                  <c:v>1910</c:v>
                </c:pt>
                <c:pt idx="2140">
                  <c:v>1954</c:v>
                </c:pt>
                <c:pt idx="2141">
                  <c:v>1945</c:v>
                </c:pt>
                <c:pt idx="2142">
                  <c:v>1925</c:v>
                </c:pt>
                <c:pt idx="2143">
                  <c:v>1921</c:v>
                </c:pt>
                <c:pt idx="2144">
                  <c:v>1962</c:v>
                </c:pt>
                <c:pt idx="2145">
                  <c:v>1950</c:v>
                </c:pt>
                <c:pt idx="2146">
                  <c:v>1968</c:v>
                </c:pt>
                <c:pt idx="2147">
                  <c:v>1910</c:v>
                </c:pt>
                <c:pt idx="2148">
                  <c:v>1947</c:v>
                </c:pt>
                <c:pt idx="2149">
                  <c:v>1920</c:v>
                </c:pt>
                <c:pt idx="2150">
                  <c:v>1966</c:v>
                </c:pt>
                <c:pt idx="2151">
                  <c:v>1953</c:v>
                </c:pt>
                <c:pt idx="2152">
                  <c:v>1959</c:v>
                </c:pt>
                <c:pt idx="2153">
                  <c:v>1975</c:v>
                </c:pt>
                <c:pt idx="2154">
                  <c:v>1938</c:v>
                </c:pt>
                <c:pt idx="2155">
                  <c:v>1971</c:v>
                </c:pt>
                <c:pt idx="2156">
                  <c:v>1949</c:v>
                </c:pt>
                <c:pt idx="2157">
                  <c:v>1963</c:v>
                </c:pt>
                <c:pt idx="2158">
                  <c:v>1960</c:v>
                </c:pt>
                <c:pt idx="2159">
                  <c:v>1954</c:v>
                </c:pt>
                <c:pt idx="2160">
                  <c:v>1930</c:v>
                </c:pt>
                <c:pt idx="2161">
                  <c:v>1930</c:v>
                </c:pt>
                <c:pt idx="2162">
                  <c:v>1966</c:v>
                </c:pt>
                <c:pt idx="2163">
                  <c:v>1916</c:v>
                </c:pt>
                <c:pt idx="2164">
                  <c:v>1946</c:v>
                </c:pt>
                <c:pt idx="2165">
                  <c:v>1950</c:v>
                </c:pt>
                <c:pt idx="2166">
                  <c:v>1920</c:v>
                </c:pt>
                <c:pt idx="2167">
                  <c:v>1923</c:v>
                </c:pt>
                <c:pt idx="2168">
                  <c:v>1924</c:v>
                </c:pt>
                <c:pt idx="2169">
                  <c:v>1962</c:v>
                </c:pt>
                <c:pt idx="2170">
                  <c:v>1954</c:v>
                </c:pt>
                <c:pt idx="2171">
                  <c:v>1924</c:v>
                </c:pt>
                <c:pt idx="2172">
                  <c:v>1950</c:v>
                </c:pt>
                <c:pt idx="2173">
                  <c:v>1957</c:v>
                </c:pt>
                <c:pt idx="2174">
                  <c:v>1953</c:v>
                </c:pt>
                <c:pt idx="2175">
                  <c:v>1940</c:v>
                </c:pt>
                <c:pt idx="2176">
                  <c:v>1925</c:v>
                </c:pt>
                <c:pt idx="2177">
                  <c:v>1959</c:v>
                </c:pt>
                <c:pt idx="2178">
                  <c:v>1920</c:v>
                </c:pt>
                <c:pt idx="2179">
                  <c:v>1920</c:v>
                </c:pt>
                <c:pt idx="2180">
                  <c:v>1921</c:v>
                </c:pt>
                <c:pt idx="2181">
                  <c:v>1956</c:v>
                </c:pt>
                <c:pt idx="2182">
                  <c:v>1940</c:v>
                </c:pt>
                <c:pt idx="2183">
                  <c:v>1949</c:v>
                </c:pt>
                <c:pt idx="2184">
                  <c:v>1945</c:v>
                </c:pt>
                <c:pt idx="2185">
                  <c:v>1940</c:v>
                </c:pt>
                <c:pt idx="2186">
                  <c:v>1940</c:v>
                </c:pt>
                <c:pt idx="2187">
                  <c:v>1923</c:v>
                </c:pt>
                <c:pt idx="2188">
                  <c:v>1968</c:v>
                </c:pt>
                <c:pt idx="2189">
                  <c:v>1924</c:v>
                </c:pt>
                <c:pt idx="2190">
                  <c:v>1920</c:v>
                </c:pt>
                <c:pt idx="2191">
                  <c:v>1954</c:v>
                </c:pt>
                <c:pt idx="2192">
                  <c:v>1955</c:v>
                </c:pt>
                <c:pt idx="2193">
                  <c:v>1917</c:v>
                </c:pt>
                <c:pt idx="2194">
                  <c:v>1892</c:v>
                </c:pt>
                <c:pt idx="2195">
                  <c:v>1915</c:v>
                </c:pt>
                <c:pt idx="2196">
                  <c:v>1976</c:v>
                </c:pt>
                <c:pt idx="2197">
                  <c:v>1966</c:v>
                </c:pt>
                <c:pt idx="2198">
                  <c:v>1925</c:v>
                </c:pt>
                <c:pt idx="2199">
                  <c:v>1924</c:v>
                </c:pt>
                <c:pt idx="2200">
                  <c:v>1924</c:v>
                </c:pt>
                <c:pt idx="2201">
                  <c:v>1900</c:v>
                </c:pt>
                <c:pt idx="2202">
                  <c:v>1959</c:v>
                </c:pt>
                <c:pt idx="2203">
                  <c:v>1936</c:v>
                </c:pt>
                <c:pt idx="2204">
                  <c:v>1920</c:v>
                </c:pt>
                <c:pt idx="2205">
                  <c:v>1898</c:v>
                </c:pt>
                <c:pt idx="2206">
                  <c:v>1928</c:v>
                </c:pt>
                <c:pt idx="2207">
                  <c:v>1954</c:v>
                </c:pt>
                <c:pt idx="2208">
                  <c:v>1961</c:v>
                </c:pt>
                <c:pt idx="2209">
                  <c:v>1920</c:v>
                </c:pt>
                <c:pt idx="2210">
                  <c:v>1920</c:v>
                </c:pt>
                <c:pt idx="2211">
                  <c:v>1931</c:v>
                </c:pt>
                <c:pt idx="2212">
                  <c:v>1939</c:v>
                </c:pt>
                <c:pt idx="2213">
                  <c:v>1935</c:v>
                </c:pt>
                <c:pt idx="2214">
                  <c:v>1939</c:v>
                </c:pt>
                <c:pt idx="2215">
                  <c:v>1941</c:v>
                </c:pt>
                <c:pt idx="2216">
                  <c:v>1915</c:v>
                </c:pt>
                <c:pt idx="2217">
                  <c:v>1962</c:v>
                </c:pt>
                <c:pt idx="2218">
                  <c:v>1930</c:v>
                </c:pt>
                <c:pt idx="2219">
                  <c:v>1950</c:v>
                </c:pt>
                <c:pt idx="2220">
                  <c:v>1924</c:v>
                </c:pt>
                <c:pt idx="2221">
                  <c:v>1920</c:v>
                </c:pt>
                <c:pt idx="2222">
                  <c:v>1924</c:v>
                </c:pt>
                <c:pt idx="2223">
                  <c:v>1956</c:v>
                </c:pt>
                <c:pt idx="2224">
                  <c:v>1924</c:v>
                </c:pt>
                <c:pt idx="2225">
                  <c:v>1912</c:v>
                </c:pt>
                <c:pt idx="2226">
                  <c:v>1951</c:v>
                </c:pt>
                <c:pt idx="2227">
                  <c:v>1925</c:v>
                </c:pt>
                <c:pt idx="2228">
                  <c:v>1956</c:v>
                </c:pt>
                <c:pt idx="2229">
                  <c:v>1956</c:v>
                </c:pt>
                <c:pt idx="2230">
                  <c:v>1910</c:v>
                </c:pt>
                <c:pt idx="2231">
                  <c:v>1925</c:v>
                </c:pt>
                <c:pt idx="2232">
                  <c:v>1900</c:v>
                </c:pt>
                <c:pt idx="2233">
                  <c:v>1926</c:v>
                </c:pt>
                <c:pt idx="2234">
                  <c:v>1953</c:v>
                </c:pt>
                <c:pt idx="2235">
                  <c:v>1900</c:v>
                </c:pt>
                <c:pt idx="2236">
                  <c:v>1950</c:v>
                </c:pt>
                <c:pt idx="2237">
                  <c:v>1926</c:v>
                </c:pt>
                <c:pt idx="2238">
                  <c:v>1951</c:v>
                </c:pt>
                <c:pt idx="2239">
                  <c:v>1926</c:v>
                </c:pt>
                <c:pt idx="2240">
                  <c:v>1942</c:v>
                </c:pt>
                <c:pt idx="2241">
                  <c:v>1920</c:v>
                </c:pt>
                <c:pt idx="2242">
                  <c:v>1920</c:v>
                </c:pt>
                <c:pt idx="2243">
                  <c:v>1931</c:v>
                </c:pt>
                <c:pt idx="2244">
                  <c:v>1967</c:v>
                </c:pt>
                <c:pt idx="2245">
                  <c:v>1924</c:v>
                </c:pt>
                <c:pt idx="2246">
                  <c:v>1938</c:v>
                </c:pt>
                <c:pt idx="2247">
                  <c:v>1957</c:v>
                </c:pt>
                <c:pt idx="2248">
                  <c:v>1954</c:v>
                </c:pt>
                <c:pt idx="2249">
                  <c:v>1885</c:v>
                </c:pt>
                <c:pt idx="2250">
                  <c:v>1923</c:v>
                </c:pt>
                <c:pt idx="2251">
                  <c:v>1939</c:v>
                </c:pt>
                <c:pt idx="2252">
                  <c:v>1941</c:v>
                </c:pt>
                <c:pt idx="2253">
                  <c:v>1958</c:v>
                </c:pt>
                <c:pt idx="2254">
                  <c:v>1922</c:v>
                </c:pt>
                <c:pt idx="2255">
                  <c:v>1920</c:v>
                </c:pt>
                <c:pt idx="2256">
                  <c:v>1930</c:v>
                </c:pt>
                <c:pt idx="2257">
                  <c:v>1923</c:v>
                </c:pt>
                <c:pt idx="2258">
                  <c:v>1930</c:v>
                </c:pt>
                <c:pt idx="2259">
                  <c:v>1953</c:v>
                </c:pt>
                <c:pt idx="2260">
                  <c:v>1961</c:v>
                </c:pt>
                <c:pt idx="2261">
                  <c:v>1961</c:v>
                </c:pt>
                <c:pt idx="2262">
                  <c:v>1950</c:v>
                </c:pt>
                <c:pt idx="2263">
                  <c:v>1945</c:v>
                </c:pt>
                <c:pt idx="2264">
                  <c:v>1956</c:v>
                </c:pt>
                <c:pt idx="2265">
                  <c:v>1916</c:v>
                </c:pt>
                <c:pt idx="2266">
                  <c:v>1925</c:v>
                </c:pt>
                <c:pt idx="2267">
                  <c:v>1910</c:v>
                </c:pt>
                <c:pt idx="2268">
                  <c:v>1948</c:v>
                </c:pt>
                <c:pt idx="2269">
                  <c:v>1948</c:v>
                </c:pt>
                <c:pt idx="2270">
                  <c:v>1971</c:v>
                </c:pt>
                <c:pt idx="2271">
                  <c:v>1971</c:v>
                </c:pt>
                <c:pt idx="2272">
                  <c:v>1956</c:v>
                </c:pt>
                <c:pt idx="2273">
                  <c:v>1905</c:v>
                </c:pt>
                <c:pt idx="2274">
                  <c:v>1910</c:v>
                </c:pt>
                <c:pt idx="2275">
                  <c:v>1926</c:v>
                </c:pt>
                <c:pt idx="2276">
                  <c:v>1947</c:v>
                </c:pt>
                <c:pt idx="2277">
                  <c:v>1920</c:v>
                </c:pt>
                <c:pt idx="2278">
                  <c:v>1940</c:v>
                </c:pt>
                <c:pt idx="2279">
                  <c:v>1890</c:v>
                </c:pt>
                <c:pt idx="2280">
                  <c:v>1941</c:v>
                </c:pt>
                <c:pt idx="2281">
                  <c:v>1965</c:v>
                </c:pt>
                <c:pt idx="2282">
                  <c:v>1875</c:v>
                </c:pt>
                <c:pt idx="2283">
                  <c:v>1951</c:v>
                </c:pt>
                <c:pt idx="2284">
                  <c:v>1930</c:v>
                </c:pt>
                <c:pt idx="2285">
                  <c:v>1991</c:v>
                </c:pt>
                <c:pt idx="2286">
                  <c:v>1907</c:v>
                </c:pt>
                <c:pt idx="2287">
                  <c:v>1924</c:v>
                </c:pt>
                <c:pt idx="2288">
                  <c:v>1954</c:v>
                </c:pt>
                <c:pt idx="2289">
                  <c:v>1915</c:v>
                </c:pt>
                <c:pt idx="2290">
                  <c:v>1948</c:v>
                </c:pt>
                <c:pt idx="2291">
                  <c:v>1938</c:v>
                </c:pt>
                <c:pt idx="2292">
                  <c:v>1930</c:v>
                </c:pt>
                <c:pt idx="2293">
                  <c:v>1922</c:v>
                </c:pt>
                <c:pt idx="2294">
                  <c:v>1913</c:v>
                </c:pt>
                <c:pt idx="2295">
                  <c:v>1958</c:v>
                </c:pt>
                <c:pt idx="2296">
                  <c:v>1926</c:v>
                </c:pt>
                <c:pt idx="2297">
                  <c:v>1930</c:v>
                </c:pt>
                <c:pt idx="2298">
                  <c:v>1948</c:v>
                </c:pt>
                <c:pt idx="2299">
                  <c:v>1920</c:v>
                </c:pt>
                <c:pt idx="2300">
                  <c:v>1922</c:v>
                </c:pt>
                <c:pt idx="2301">
                  <c:v>1945</c:v>
                </c:pt>
                <c:pt idx="2302">
                  <c:v>1937</c:v>
                </c:pt>
                <c:pt idx="2303">
                  <c:v>1895</c:v>
                </c:pt>
                <c:pt idx="2304">
                  <c:v>1921</c:v>
                </c:pt>
                <c:pt idx="2305">
                  <c:v>1946</c:v>
                </c:pt>
                <c:pt idx="2306">
                  <c:v>1971</c:v>
                </c:pt>
                <c:pt idx="2307">
                  <c:v>1925</c:v>
                </c:pt>
                <c:pt idx="2308">
                  <c:v>1910</c:v>
                </c:pt>
                <c:pt idx="2309">
                  <c:v>1925</c:v>
                </c:pt>
                <c:pt idx="2310">
                  <c:v>1937</c:v>
                </c:pt>
                <c:pt idx="2311">
                  <c:v>1930</c:v>
                </c:pt>
                <c:pt idx="2312">
                  <c:v>1930</c:v>
                </c:pt>
                <c:pt idx="2313">
                  <c:v>1941</c:v>
                </c:pt>
                <c:pt idx="2314">
                  <c:v>1900</c:v>
                </c:pt>
                <c:pt idx="2315">
                  <c:v>1940</c:v>
                </c:pt>
                <c:pt idx="2316">
                  <c:v>1900</c:v>
                </c:pt>
                <c:pt idx="2317">
                  <c:v>1920</c:v>
                </c:pt>
                <c:pt idx="2318">
                  <c:v>1920</c:v>
                </c:pt>
                <c:pt idx="2319">
                  <c:v>1923</c:v>
                </c:pt>
                <c:pt idx="2320">
                  <c:v>1927</c:v>
                </c:pt>
                <c:pt idx="2321">
                  <c:v>1910</c:v>
                </c:pt>
                <c:pt idx="2322">
                  <c:v>1959</c:v>
                </c:pt>
                <c:pt idx="2323">
                  <c:v>1915</c:v>
                </c:pt>
                <c:pt idx="2324">
                  <c:v>1912</c:v>
                </c:pt>
                <c:pt idx="2325">
                  <c:v>1910</c:v>
                </c:pt>
                <c:pt idx="2326">
                  <c:v>1900</c:v>
                </c:pt>
                <c:pt idx="2327">
                  <c:v>1925</c:v>
                </c:pt>
                <c:pt idx="2328">
                  <c:v>1946</c:v>
                </c:pt>
                <c:pt idx="2329">
                  <c:v>1945</c:v>
                </c:pt>
                <c:pt idx="2330">
                  <c:v>2006</c:v>
                </c:pt>
                <c:pt idx="2331">
                  <c:v>1957</c:v>
                </c:pt>
                <c:pt idx="2332">
                  <c:v>1920</c:v>
                </c:pt>
                <c:pt idx="2333">
                  <c:v>1922</c:v>
                </c:pt>
                <c:pt idx="2334">
                  <c:v>1977</c:v>
                </c:pt>
                <c:pt idx="2335">
                  <c:v>1940</c:v>
                </c:pt>
                <c:pt idx="2336">
                  <c:v>1940</c:v>
                </c:pt>
                <c:pt idx="2337">
                  <c:v>1941</c:v>
                </c:pt>
                <c:pt idx="2338">
                  <c:v>1950</c:v>
                </c:pt>
                <c:pt idx="2339">
                  <c:v>1952</c:v>
                </c:pt>
                <c:pt idx="2340">
                  <c:v>1951</c:v>
                </c:pt>
                <c:pt idx="2341">
                  <c:v>1945</c:v>
                </c:pt>
                <c:pt idx="2342">
                  <c:v>1935</c:v>
                </c:pt>
                <c:pt idx="2343">
                  <c:v>1910</c:v>
                </c:pt>
                <c:pt idx="2344">
                  <c:v>1910</c:v>
                </c:pt>
                <c:pt idx="2345">
                  <c:v>1947</c:v>
                </c:pt>
                <c:pt idx="2346">
                  <c:v>1900</c:v>
                </c:pt>
                <c:pt idx="2347">
                  <c:v>1945</c:v>
                </c:pt>
                <c:pt idx="2348">
                  <c:v>1920</c:v>
                </c:pt>
                <c:pt idx="2349">
                  <c:v>1959</c:v>
                </c:pt>
                <c:pt idx="2350">
                  <c:v>1958</c:v>
                </c:pt>
                <c:pt idx="2351">
                  <c:v>1961</c:v>
                </c:pt>
                <c:pt idx="2352">
                  <c:v>1910</c:v>
                </c:pt>
                <c:pt idx="2353">
                  <c:v>1936</c:v>
                </c:pt>
                <c:pt idx="2354">
                  <c:v>1920</c:v>
                </c:pt>
                <c:pt idx="2355">
                  <c:v>1926</c:v>
                </c:pt>
                <c:pt idx="2356">
                  <c:v>1930</c:v>
                </c:pt>
                <c:pt idx="2357">
                  <c:v>1955</c:v>
                </c:pt>
                <c:pt idx="2358">
                  <c:v>1946</c:v>
                </c:pt>
                <c:pt idx="2359">
                  <c:v>1924</c:v>
                </c:pt>
                <c:pt idx="2360">
                  <c:v>1931</c:v>
                </c:pt>
                <c:pt idx="2361">
                  <c:v>1900</c:v>
                </c:pt>
                <c:pt idx="2362">
                  <c:v>1890</c:v>
                </c:pt>
                <c:pt idx="2363">
                  <c:v>1920</c:v>
                </c:pt>
                <c:pt idx="2364">
                  <c:v>1910</c:v>
                </c:pt>
                <c:pt idx="2365">
                  <c:v>1916</c:v>
                </c:pt>
                <c:pt idx="2366">
                  <c:v>1940</c:v>
                </c:pt>
                <c:pt idx="2367">
                  <c:v>1970</c:v>
                </c:pt>
                <c:pt idx="2368">
                  <c:v>1928</c:v>
                </c:pt>
                <c:pt idx="2369">
                  <c:v>1922</c:v>
                </c:pt>
                <c:pt idx="2370">
                  <c:v>1925</c:v>
                </c:pt>
                <c:pt idx="2371">
                  <c:v>1930</c:v>
                </c:pt>
                <c:pt idx="2372">
                  <c:v>1925</c:v>
                </c:pt>
                <c:pt idx="2373">
                  <c:v>1949</c:v>
                </c:pt>
                <c:pt idx="2374">
                  <c:v>1919</c:v>
                </c:pt>
                <c:pt idx="2375">
                  <c:v>1925</c:v>
                </c:pt>
                <c:pt idx="2376">
                  <c:v>1923</c:v>
                </c:pt>
                <c:pt idx="2377">
                  <c:v>1927</c:v>
                </c:pt>
                <c:pt idx="2378">
                  <c:v>1920</c:v>
                </c:pt>
                <c:pt idx="2379">
                  <c:v>1939</c:v>
                </c:pt>
                <c:pt idx="2380">
                  <c:v>1929</c:v>
                </c:pt>
                <c:pt idx="2381">
                  <c:v>1920</c:v>
                </c:pt>
                <c:pt idx="2382">
                  <c:v>1914</c:v>
                </c:pt>
                <c:pt idx="2383">
                  <c:v>1920</c:v>
                </c:pt>
                <c:pt idx="2384">
                  <c:v>1941</c:v>
                </c:pt>
                <c:pt idx="2385">
                  <c:v>1949</c:v>
                </c:pt>
                <c:pt idx="2386">
                  <c:v>1920</c:v>
                </c:pt>
                <c:pt idx="2387">
                  <c:v>1946</c:v>
                </c:pt>
                <c:pt idx="2388">
                  <c:v>1927</c:v>
                </c:pt>
                <c:pt idx="2389">
                  <c:v>1918</c:v>
                </c:pt>
                <c:pt idx="2390">
                  <c:v>1948</c:v>
                </c:pt>
                <c:pt idx="2391">
                  <c:v>1940</c:v>
                </c:pt>
                <c:pt idx="2392">
                  <c:v>1945</c:v>
                </c:pt>
                <c:pt idx="2393">
                  <c:v>1920</c:v>
                </c:pt>
                <c:pt idx="2394">
                  <c:v>1947</c:v>
                </c:pt>
                <c:pt idx="2395">
                  <c:v>1934</c:v>
                </c:pt>
                <c:pt idx="2396">
                  <c:v>1965</c:v>
                </c:pt>
                <c:pt idx="2397">
                  <c:v>1921</c:v>
                </c:pt>
                <c:pt idx="2398">
                  <c:v>1922</c:v>
                </c:pt>
                <c:pt idx="2399">
                  <c:v>1936</c:v>
                </c:pt>
                <c:pt idx="2400">
                  <c:v>1958</c:v>
                </c:pt>
                <c:pt idx="2401">
                  <c:v>1920</c:v>
                </c:pt>
                <c:pt idx="2402">
                  <c:v>1940</c:v>
                </c:pt>
                <c:pt idx="2403">
                  <c:v>1914</c:v>
                </c:pt>
                <c:pt idx="2404">
                  <c:v>1910</c:v>
                </c:pt>
                <c:pt idx="2405">
                  <c:v>1910</c:v>
                </c:pt>
                <c:pt idx="2406">
                  <c:v>1952</c:v>
                </c:pt>
                <c:pt idx="2407">
                  <c:v>1920</c:v>
                </c:pt>
                <c:pt idx="2408">
                  <c:v>1922</c:v>
                </c:pt>
                <c:pt idx="2409">
                  <c:v>1941</c:v>
                </c:pt>
                <c:pt idx="2410">
                  <c:v>1935</c:v>
                </c:pt>
                <c:pt idx="2411">
                  <c:v>1945</c:v>
                </c:pt>
                <c:pt idx="2412">
                  <c:v>1896</c:v>
                </c:pt>
                <c:pt idx="2413">
                  <c:v>1910</c:v>
                </c:pt>
                <c:pt idx="2414">
                  <c:v>1946</c:v>
                </c:pt>
                <c:pt idx="2415">
                  <c:v>1940</c:v>
                </c:pt>
                <c:pt idx="2416">
                  <c:v>1900</c:v>
                </c:pt>
                <c:pt idx="2417">
                  <c:v>1920</c:v>
                </c:pt>
                <c:pt idx="2418">
                  <c:v>1946</c:v>
                </c:pt>
                <c:pt idx="2419">
                  <c:v>1910</c:v>
                </c:pt>
                <c:pt idx="2420">
                  <c:v>1949</c:v>
                </c:pt>
                <c:pt idx="2421">
                  <c:v>1922</c:v>
                </c:pt>
                <c:pt idx="2422">
                  <c:v>1920</c:v>
                </c:pt>
                <c:pt idx="2423">
                  <c:v>1952</c:v>
                </c:pt>
                <c:pt idx="2424">
                  <c:v>1923</c:v>
                </c:pt>
              </c:numCache>
            </c:numRef>
          </c:xVal>
          <c:yVal>
            <c:numRef>
              <c:f>ames!$BG$2:$BG$2931</c:f>
              <c:numCache>
                <c:formatCode>General</c:formatCode>
                <c:ptCount val="2425"/>
                <c:pt idx="0">
                  <c:v>755000</c:v>
                </c:pt>
                <c:pt idx="1">
                  <c:v>745000</c:v>
                </c:pt>
                <c:pt idx="2">
                  <c:v>625000</c:v>
                </c:pt>
                <c:pt idx="3">
                  <c:v>615000</c:v>
                </c:pt>
                <c:pt idx="4">
                  <c:v>611657</c:v>
                </c:pt>
                <c:pt idx="5">
                  <c:v>610000</c:v>
                </c:pt>
                <c:pt idx="6">
                  <c:v>591587</c:v>
                </c:pt>
                <c:pt idx="7">
                  <c:v>584500</c:v>
                </c:pt>
                <c:pt idx="8">
                  <c:v>582933</c:v>
                </c:pt>
                <c:pt idx="9">
                  <c:v>556581</c:v>
                </c:pt>
                <c:pt idx="10">
                  <c:v>555000</c:v>
                </c:pt>
                <c:pt idx="11">
                  <c:v>552000</c:v>
                </c:pt>
                <c:pt idx="12">
                  <c:v>545224</c:v>
                </c:pt>
                <c:pt idx="13">
                  <c:v>538000</c:v>
                </c:pt>
                <c:pt idx="14">
                  <c:v>535000</c:v>
                </c:pt>
                <c:pt idx="15">
                  <c:v>501837</c:v>
                </c:pt>
                <c:pt idx="16">
                  <c:v>500067</c:v>
                </c:pt>
                <c:pt idx="17">
                  <c:v>500000</c:v>
                </c:pt>
                <c:pt idx="18">
                  <c:v>492000</c:v>
                </c:pt>
                <c:pt idx="19">
                  <c:v>485000</c:v>
                </c:pt>
                <c:pt idx="20">
                  <c:v>479069</c:v>
                </c:pt>
                <c:pt idx="21">
                  <c:v>475000</c:v>
                </c:pt>
                <c:pt idx="22">
                  <c:v>475000</c:v>
                </c:pt>
                <c:pt idx="23">
                  <c:v>470000</c:v>
                </c:pt>
                <c:pt idx="24">
                  <c:v>468000</c:v>
                </c:pt>
                <c:pt idx="25">
                  <c:v>466500</c:v>
                </c:pt>
                <c:pt idx="26">
                  <c:v>465000</c:v>
                </c:pt>
                <c:pt idx="27">
                  <c:v>462000</c:v>
                </c:pt>
                <c:pt idx="28">
                  <c:v>460000</c:v>
                </c:pt>
                <c:pt idx="29">
                  <c:v>457347</c:v>
                </c:pt>
                <c:pt idx="30">
                  <c:v>455000</c:v>
                </c:pt>
                <c:pt idx="31">
                  <c:v>451950</c:v>
                </c:pt>
                <c:pt idx="32">
                  <c:v>450000</c:v>
                </c:pt>
                <c:pt idx="33">
                  <c:v>446261</c:v>
                </c:pt>
                <c:pt idx="34">
                  <c:v>445000</c:v>
                </c:pt>
                <c:pt idx="35">
                  <c:v>441929</c:v>
                </c:pt>
                <c:pt idx="36">
                  <c:v>440000</c:v>
                </c:pt>
                <c:pt idx="37">
                  <c:v>438780</c:v>
                </c:pt>
                <c:pt idx="38">
                  <c:v>437154</c:v>
                </c:pt>
                <c:pt idx="39">
                  <c:v>430000</c:v>
                </c:pt>
                <c:pt idx="40">
                  <c:v>426000</c:v>
                </c:pt>
                <c:pt idx="41">
                  <c:v>425000</c:v>
                </c:pt>
                <c:pt idx="42">
                  <c:v>424870</c:v>
                </c:pt>
                <c:pt idx="43">
                  <c:v>423000</c:v>
                </c:pt>
                <c:pt idx="44">
                  <c:v>421250</c:v>
                </c:pt>
                <c:pt idx="45">
                  <c:v>419005</c:v>
                </c:pt>
                <c:pt idx="46">
                  <c:v>418000</c:v>
                </c:pt>
                <c:pt idx="47">
                  <c:v>417500</c:v>
                </c:pt>
                <c:pt idx="48">
                  <c:v>415298</c:v>
                </c:pt>
                <c:pt idx="49">
                  <c:v>415000</c:v>
                </c:pt>
                <c:pt idx="50">
                  <c:v>415000</c:v>
                </c:pt>
                <c:pt idx="51">
                  <c:v>412500</c:v>
                </c:pt>
                <c:pt idx="52">
                  <c:v>412083</c:v>
                </c:pt>
                <c:pt idx="53">
                  <c:v>410000</c:v>
                </c:pt>
                <c:pt idx="54">
                  <c:v>410000</c:v>
                </c:pt>
                <c:pt idx="55">
                  <c:v>410000</c:v>
                </c:pt>
                <c:pt idx="56">
                  <c:v>409900</c:v>
                </c:pt>
                <c:pt idx="57">
                  <c:v>405749</c:v>
                </c:pt>
                <c:pt idx="58">
                  <c:v>405000</c:v>
                </c:pt>
                <c:pt idx="59">
                  <c:v>404000</c:v>
                </c:pt>
                <c:pt idx="60">
                  <c:v>403000</c:v>
                </c:pt>
                <c:pt idx="61">
                  <c:v>402861</c:v>
                </c:pt>
                <c:pt idx="62">
                  <c:v>402000</c:v>
                </c:pt>
                <c:pt idx="63">
                  <c:v>401179</c:v>
                </c:pt>
                <c:pt idx="64">
                  <c:v>398800</c:v>
                </c:pt>
                <c:pt idx="65">
                  <c:v>395192</c:v>
                </c:pt>
                <c:pt idx="66">
                  <c:v>395039</c:v>
                </c:pt>
                <c:pt idx="67">
                  <c:v>395000</c:v>
                </c:pt>
                <c:pt idx="68">
                  <c:v>394617</c:v>
                </c:pt>
                <c:pt idx="69">
                  <c:v>394432</c:v>
                </c:pt>
                <c:pt idx="70">
                  <c:v>392000</c:v>
                </c:pt>
                <c:pt idx="71">
                  <c:v>392000</c:v>
                </c:pt>
                <c:pt idx="72">
                  <c:v>390000</c:v>
                </c:pt>
                <c:pt idx="73">
                  <c:v>387000</c:v>
                </c:pt>
                <c:pt idx="74">
                  <c:v>386250</c:v>
                </c:pt>
                <c:pt idx="75">
                  <c:v>385000</c:v>
                </c:pt>
                <c:pt idx="76">
                  <c:v>385000</c:v>
                </c:pt>
                <c:pt idx="77">
                  <c:v>384500</c:v>
                </c:pt>
                <c:pt idx="78">
                  <c:v>383970</c:v>
                </c:pt>
                <c:pt idx="79">
                  <c:v>383000</c:v>
                </c:pt>
                <c:pt idx="80">
                  <c:v>382500</c:v>
                </c:pt>
                <c:pt idx="81">
                  <c:v>381000</c:v>
                </c:pt>
                <c:pt idx="82">
                  <c:v>380000</c:v>
                </c:pt>
                <c:pt idx="83">
                  <c:v>379000</c:v>
                </c:pt>
                <c:pt idx="84">
                  <c:v>378500</c:v>
                </c:pt>
                <c:pt idx="85">
                  <c:v>378000</c:v>
                </c:pt>
                <c:pt idx="86">
                  <c:v>377500</c:v>
                </c:pt>
                <c:pt idx="87">
                  <c:v>377426</c:v>
                </c:pt>
                <c:pt idx="88">
                  <c:v>376162</c:v>
                </c:pt>
                <c:pt idx="89">
                  <c:v>375000</c:v>
                </c:pt>
                <c:pt idx="90">
                  <c:v>374000</c:v>
                </c:pt>
                <c:pt idx="91">
                  <c:v>373000</c:v>
                </c:pt>
                <c:pt idx="92">
                  <c:v>372500</c:v>
                </c:pt>
                <c:pt idx="93">
                  <c:v>372500</c:v>
                </c:pt>
                <c:pt idx="94">
                  <c:v>372402</c:v>
                </c:pt>
                <c:pt idx="95">
                  <c:v>372397</c:v>
                </c:pt>
                <c:pt idx="96">
                  <c:v>372000</c:v>
                </c:pt>
                <c:pt idx="97">
                  <c:v>370878</c:v>
                </c:pt>
                <c:pt idx="98">
                  <c:v>370000</c:v>
                </c:pt>
                <c:pt idx="99">
                  <c:v>370000</c:v>
                </c:pt>
                <c:pt idx="100">
                  <c:v>369900</c:v>
                </c:pt>
                <c:pt idx="101">
                  <c:v>362500</c:v>
                </c:pt>
                <c:pt idx="102">
                  <c:v>361919</c:v>
                </c:pt>
                <c:pt idx="103">
                  <c:v>360000</c:v>
                </c:pt>
                <c:pt idx="104">
                  <c:v>360000</c:v>
                </c:pt>
                <c:pt idx="105">
                  <c:v>360000</c:v>
                </c:pt>
                <c:pt idx="106">
                  <c:v>359900</c:v>
                </c:pt>
                <c:pt idx="107">
                  <c:v>359100</c:v>
                </c:pt>
                <c:pt idx="108">
                  <c:v>356383</c:v>
                </c:pt>
                <c:pt idx="109">
                  <c:v>356000</c:v>
                </c:pt>
                <c:pt idx="110">
                  <c:v>355000</c:v>
                </c:pt>
                <c:pt idx="111">
                  <c:v>355000</c:v>
                </c:pt>
                <c:pt idx="112">
                  <c:v>354000</c:v>
                </c:pt>
                <c:pt idx="113">
                  <c:v>350000</c:v>
                </c:pt>
                <c:pt idx="114">
                  <c:v>350000</c:v>
                </c:pt>
                <c:pt idx="115">
                  <c:v>350000</c:v>
                </c:pt>
                <c:pt idx="116">
                  <c:v>350000</c:v>
                </c:pt>
                <c:pt idx="117">
                  <c:v>350000</c:v>
                </c:pt>
                <c:pt idx="118">
                  <c:v>349265</c:v>
                </c:pt>
                <c:pt idx="119">
                  <c:v>348000</c:v>
                </c:pt>
                <c:pt idx="120">
                  <c:v>345474</c:v>
                </c:pt>
                <c:pt idx="121">
                  <c:v>345000</c:v>
                </c:pt>
                <c:pt idx="122">
                  <c:v>345000</c:v>
                </c:pt>
                <c:pt idx="123">
                  <c:v>344133</c:v>
                </c:pt>
                <c:pt idx="124">
                  <c:v>342643</c:v>
                </c:pt>
                <c:pt idx="125">
                  <c:v>342000</c:v>
                </c:pt>
                <c:pt idx="126">
                  <c:v>341000</c:v>
                </c:pt>
                <c:pt idx="127">
                  <c:v>340000</c:v>
                </c:pt>
                <c:pt idx="128">
                  <c:v>340000</c:v>
                </c:pt>
                <c:pt idx="129">
                  <c:v>339750</c:v>
                </c:pt>
                <c:pt idx="130">
                  <c:v>338931</c:v>
                </c:pt>
                <c:pt idx="131">
                  <c:v>338500</c:v>
                </c:pt>
                <c:pt idx="132">
                  <c:v>337500</c:v>
                </c:pt>
                <c:pt idx="133">
                  <c:v>337000</c:v>
                </c:pt>
                <c:pt idx="134">
                  <c:v>336820</c:v>
                </c:pt>
                <c:pt idx="135">
                  <c:v>336000</c:v>
                </c:pt>
                <c:pt idx="136">
                  <c:v>335000</c:v>
                </c:pt>
                <c:pt idx="137">
                  <c:v>335000</c:v>
                </c:pt>
                <c:pt idx="138">
                  <c:v>335000</c:v>
                </c:pt>
                <c:pt idx="139">
                  <c:v>335000</c:v>
                </c:pt>
                <c:pt idx="140">
                  <c:v>334000</c:v>
                </c:pt>
                <c:pt idx="141">
                  <c:v>333168</c:v>
                </c:pt>
                <c:pt idx="142">
                  <c:v>332000</c:v>
                </c:pt>
                <c:pt idx="143">
                  <c:v>330000</c:v>
                </c:pt>
                <c:pt idx="144">
                  <c:v>329900</c:v>
                </c:pt>
                <c:pt idx="145">
                  <c:v>328000</c:v>
                </c:pt>
                <c:pt idx="146">
                  <c:v>327000</c:v>
                </c:pt>
                <c:pt idx="147">
                  <c:v>326000</c:v>
                </c:pt>
                <c:pt idx="148">
                  <c:v>325624</c:v>
                </c:pt>
                <c:pt idx="149">
                  <c:v>325300</c:v>
                </c:pt>
                <c:pt idx="150">
                  <c:v>325000</c:v>
                </c:pt>
                <c:pt idx="151">
                  <c:v>325000</c:v>
                </c:pt>
                <c:pt idx="152">
                  <c:v>325000</c:v>
                </c:pt>
                <c:pt idx="153">
                  <c:v>325000</c:v>
                </c:pt>
                <c:pt idx="154">
                  <c:v>324000</c:v>
                </c:pt>
                <c:pt idx="155">
                  <c:v>323262</c:v>
                </c:pt>
                <c:pt idx="156">
                  <c:v>322500</c:v>
                </c:pt>
                <c:pt idx="157">
                  <c:v>322400</c:v>
                </c:pt>
                <c:pt idx="158">
                  <c:v>321000</c:v>
                </c:pt>
                <c:pt idx="159">
                  <c:v>320000</c:v>
                </c:pt>
                <c:pt idx="160">
                  <c:v>320000</c:v>
                </c:pt>
                <c:pt idx="161">
                  <c:v>320000</c:v>
                </c:pt>
                <c:pt idx="162">
                  <c:v>320000</c:v>
                </c:pt>
                <c:pt idx="163">
                  <c:v>320000</c:v>
                </c:pt>
                <c:pt idx="164">
                  <c:v>320000</c:v>
                </c:pt>
                <c:pt idx="165">
                  <c:v>319500</c:v>
                </c:pt>
                <c:pt idx="166">
                  <c:v>319000</c:v>
                </c:pt>
                <c:pt idx="167">
                  <c:v>318750</c:v>
                </c:pt>
                <c:pt idx="168">
                  <c:v>318000</c:v>
                </c:pt>
                <c:pt idx="169">
                  <c:v>318000</c:v>
                </c:pt>
                <c:pt idx="170">
                  <c:v>318000</c:v>
                </c:pt>
                <c:pt idx="171">
                  <c:v>317500</c:v>
                </c:pt>
                <c:pt idx="172">
                  <c:v>317000</c:v>
                </c:pt>
                <c:pt idx="173">
                  <c:v>316600</c:v>
                </c:pt>
                <c:pt idx="174">
                  <c:v>316500</c:v>
                </c:pt>
                <c:pt idx="175">
                  <c:v>316000</c:v>
                </c:pt>
                <c:pt idx="176">
                  <c:v>315750</c:v>
                </c:pt>
                <c:pt idx="177">
                  <c:v>315500</c:v>
                </c:pt>
                <c:pt idx="178">
                  <c:v>315000</c:v>
                </c:pt>
                <c:pt idx="179">
                  <c:v>315000</c:v>
                </c:pt>
                <c:pt idx="180">
                  <c:v>315000</c:v>
                </c:pt>
                <c:pt idx="181">
                  <c:v>315000</c:v>
                </c:pt>
                <c:pt idx="182">
                  <c:v>315000</c:v>
                </c:pt>
                <c:pt idx="183">
                  <c:v>315000</c:v>
                </c:pt>
                <c:pt idx="184">
                  <c:v>315000</c:v>
                </c:pt>
                <c:pt idx="185">
                  <c:v>315000</c:v>
                </c:pt>
                <c:pt idx="186">
                  <c:v>314813</c:v>
                </c:pt>
                <c:pt idx="187">
                  <c:v>313000</c:v>
                </c:pt>
                <c:pt idx="188">
                  <c:v>312500</c:v>
                </c:pt>
                <c:pt idx="189">
                  <c:v>312500</c:v>
                </c:pt>
                <c:pt idx="190">
                  <c:v>311872</c:v>
                </c:pt>
                <c:pt idx="191">
                  <c:v>311500</c:v>
                </c:pt>
                <c:pt idx="192">
                  <c:v>310013</c:v>
                </c:pt>
                <c:pt idx="193">
                  <c:v>310000</c:v>
                </c:pt>
                <c:pt idx="194">
                  <c:v>310000</c:v>
                </c:pt>
                <c:pt idx="195">
                  <c:v>309000</c:v>
                </c:pt>
                <c:pt idx="196">
                  <c:v>309000</c:v>
                </c:pt>
                <c:pt idx="197">
                  <c:v>308030</c:v>
                </c:pt>
                <c:pt idx="198">
                  <c:v>307000</c:v>
                </c:pt>
                <c:pt idx="199">
                  <c:v>306000</c:v>
                </c:pt>
                <c:pt idx="200">
                  <c:v>306000</c:v>
                </c:pt>
                <c:pt idx="201">
                  <c:v>305900</c:v>
                </c:pt>
                <c:pt idx="202">
                  <c:v>305000</c:v>
                </c:pt>
                <c:pt idx="203">
                  <c:v>303477</c:v>
                </c:pt>
                <c:pt idx="204">
                  <c:v>302000</c:v>
                </c:pt>
                <c:pt idx="205">
                  <c:v>302000</c:v>
                </c:pt>
                <c:pt idx="206">
                  <c:v>301600</c:v>
                </c:pt>
                <c:pt idx="207">
                  <c:v>301500</c:v>
                </c:pt>
                <c:pt idx="208">
                  <c:v>301000</c:v>
                </c:pt>
                <c:pt idx="209">
                  <c:v>301000</c:v>
                </c:pt>
                <c:pt idx="210">
                  <c:v>300000</c:v>
                </c:pt>
                <c:pt idx="211">
                  <c:v>300000</c:v>
                </c:pt>
                <c:pt idx="212">
                  <c:v>300000</c:v>
                </c:pt>
                <c:pt idx="213">
                  <c:v>300000</c:v>
                </c:pt>
                <c:pt idx="214">
                  <c:v>300000</c:v>
                </c:pt>
                <c:pt idx="215">
                  <c:v>300000</c:v>
                </c:pt>
                <c:pt idx="216">
                  <c:v>299800</c:v>
                </c:pt>
                <c:pt idx="217">
                  <c:v>298751</c:v>
                </c:pt>
                <c:pt idx="218">
                  <c:v>298236</c:v>
                </c:pt>
                <c:pt idx="219">
                  <c:v>297900</c:v>
                </c:pt>
                <c:pt idx="220">
                  <c:v>297000</c:v>
                </c:pt>
                <c:pt idx="221">
                  <c:v>296000</c:v>
                </c:pt>
                <c:pt idx="222">
                  <c:v>295493</c:v>
                </c:pt>
                <c:pt idx="223">
                  <c:v>295000</c:v>
                </c:pt>
                <c:pt idx="224">
                  <c:v>294900</c:v>
                </c:pt>
                <c:pt idx="225">
                  <c:v>294323</c:v>
                </c:pt>
                <c:pt idx="226">
                  <c:v>294000</c:v>
                </c:pt>
                <c:pt idx="227">
                  <c:v>294000</c:v>
                </c:pt>
                <c:pt idx="228">
                  <c:v>293200</c:v>
                </c:pt>
                <c:pt idx="229">
                  <c:v>293077</c:v>
                </c:pt>
                <c:pt idx="230">
                  <c:v>293000</c:v>
                </c:pt>
                <c:pt idx="231">
                  <c:v>292500</c:v>
                </c:pt>
                <c:pt idx="232">
                  <c:v>291000</c:v>
                </c:pt>
                <c:pt idx="233">
                  <c:v>291000</c:v>
                </c:pt>
                <c:pt idx="234">
                  <c:v>290941</c:v>
                </c:pt>
                <c:pt idx="235">
                  <c:v>290000</c:v>
                </c:pt>
                <c:pt idx="236">
                  <c:v>290000</c:v>
                </c:pt>
                <c:pt idx="237">
                  <c:v>290000</c:v>
                </c:pt>
                <c:pt idx="238">
                  <c:v>290000</c:v>
                </c:pt>
                <c:pt idx="239">
                  <c:v>290000</c:v>
                </c:pt>
                <c:pt idx="240">
                  <c:v>290000</c:v>
                </c:pt>
                <c:pt idx="241">
                  <c:v>290000</c:v>
                </c:pt>
                <c:pt idx="242">
                  <c:v>290000</c:v>
                </c:pt>
                <c:pt idx="243">
                  <c:v>290000</c:v>
                </c:pt>
                <c:pt idx="244">
                  <c:v>289000</c:v>
                </c:pt>
                <c:pt idx="245">
                  <c:v>287602</c:v>
                </c:pt>
                <c:pt idx="246">
                  <c:v>287500</c:v>
                </c:pt>
                <c:pt idx="247">
                  <c:v>287090</c:v>
                </c:pt>
                <c:pt idx="248">
                  <c:v>287000</c:v>
                </c:pt>
                <c:pt idx="249">
                  <c:v>287000</c:v>
                </c:pt>
                <c:pt idx="250">
                  <c:v>286500</c:v>
                </c:pt>
                <c:pt idx="251">
                  <c:v>286000</c:v>
                </c:pt>
                <c:pt idx="252">
                  <c:v>285000</c:v>
                </c:pt>
                <c:pt idx="253">
                  <c:v>285000</c:v>
                </c:pt>
                <c:pt idx="254">
                  <c:v>285000</c:v>
                </c:pt>
                <c:pt idx="255">
                  <c:v>285000</c:v>
                </c:pt>
                <c:pt idx="256">
                  <c:v>285000</c:v>
                </c:pt>
                <c:pt idx="257">
                  <c:v>284700</c:v>
                </c:pt>
                <c:pt idx="258">
                  <c:v>284500</c:v>
                </c:pt>
                <c:pt idx="259">
                  <c:v>284000</c:v>
                </c:pt>
                <c:pt idx="260">
                  <c:v>284000</c:v>
                </c:pt>
                <c:pt idx="261">
                  <c:v>284000</c:v>
                </c:pt>
                <c:pt idx="262">
                  <c:v>283463</c:v>
                </c:pt>
                <c:pt idx="263">
                  <c:v>282922</c:v>
                </c:pt>
                <c:pt idx="264">
                  <c:v>282000</c:v>
                </c:pt>
                <c:pt idx="265">
                  <c:v>281500</c:v>
                </c:pt>
                <c:pt idx="266">
                  <c:v>281213</c:v>
                </c:pt>
                <c:pt idx="267">
                  <c:v>281000</c:v>
                </c:pt>
                <c:pt idx="268">
                  <c:v>280000</c:v>
                </c:pt>
                <c:pt idx="269">
                  <c:v>280000</c:v>
                </c:pt>
                <c:pt idx="270">
                  <c:v>280000</c:v>
                </c:pt>
                <c:pt idx="271">
                  <c:v>280000</c:v>
                </c:pt>
                <c:pt idx="272">
                  <c:v>279900</c:v>
                </c:pt>
                <c:pt idx="273">
                  <c:v>279500</c:v>
                </c:pt>
                <c:pt idx="274">
                  <c:v>279500</c:v>
                </c:pt>
                <c:pt idx="275">
                  <c:v>279500</c:v>
                </c:pt>
                <c:pt idx="276">
                  <c:v>279000</c:v>
                </c:pt>
                <c:pt idx="277">
                  <c:v>279000</c:v>
                </c:pt>
                <c:pt idx="278">
                  <c:v>278000</c:v>
                </c:pt>
                <c:pt idx="279">
                  <c:v>278000</c:v>
                </c:pt>
                <c:pt idx="280">
                  <c:v>277500</c:v>
                </c:pt>
                <c:pt idx="281">
                  <c:v>277000</c:v>
                </c:pt>
                <c:pt idx="282">
                  <c:v>277000</c:v>
                </c:pt>
                <c:pt idx="283">
                  <c:v>276000</c:v>
                </c:pt>
                <c:pt idx="284">
                  <c:v>275500</c:v>
                </c:pt>
                <c:pt idx="285">
                  <c:v>275500</c:v>
                </c:pt>
                <c:pt idx="286">
                  <c:v>275000</c:v>
                </c:pt>
                <c:pt idx="287">
                  <c:v>275000</c:v>
                </c:pt>
                <c:pt idx="288">
                  <c:v>275000</c:v>
                </c:pt>
                <c:pt idx="289">
                  <c:v>275000</c:v>
                </c:pt>
                <c:pt idx="290">
                  <c:v>275000</c:v>
                </c:pt>
                <c:pt idx="291">
                  <c:v>275000</c:v>
                </c:pt>
                <c:pt idx="292">
                  <c:v>275000</c:v>
                </c:pt>
                <c:pt idx="293">
                  <c:v>275000</c:v>
                </c:pt>
                <c:pt idx="294">
                  <c:v>274970</c:v>
                </c:pt>
                <c:pt idx="295">
                  <c:v>274900</c:v>
                </c:pt>
                <c:pt idx="296">
                  <c:v>274725</c:v>
                </c:pt>
                <c:pt idx="297">
                  <c:v>274300</c:v>
                </c:pt>
                <c:pt idx="298">
                  <c:v>274000</c:v>
                </c:pt>
                <c:pt idx="299">
                  <c:v>272500</c:v>
                </c:pt>
                <c:pt idx="300">
                  <c:v>272000</c:v>
                </c:pt>
                <c:pt idx="301">
                  <c:v>272000</c:v>
                </c:pt>
                <c:pt idx="302">
                  <c:v>271900</c:v>
                </c:pt>
                <c:pt idx="303">
                  <c:v>271500</c:v>
                </c:pt>
                <c:pt idx="304">
                  <c:v>271000</c:v>
                </c:pt>
                <c:pt idx="305">
                  <c:v>271000</c:v>
                </c:pt>
                <c:pt idx="306">
                  <c:v>270000</c:v>
                </c:pt>
                <c:pt idx="307">
                  <c:v>270000</c:v>
                </c:pt>
                <c:pt idx="308">
                  <c:v>270000</c:v>
                </c:pt>
                <c:pt idx="309">
                  <c:v>270000</c:v>
                </c:pt>
                <c:pt idx="310">
                  <c:v>270000</c:v>
                </c:pt>
                <c:pt idx="311">
                  <c:v>270000</c:v>
                </c:pt>
                <c:pt idx="312">
                  <c:v>270000</c:v>
                </c:pt>
                <c:pt idx="313">
                  <c:v>270000</c:v>
                </c:pt>
                <c:pt idx="314">
                  <c:v>269790</c:v>
                </c:pt>
                <c:pt idx="315">
                  <c:v>269500</c:v>
                </c:pt>
                <c:pt idx="316">
                  <c:v>269500</c:v>
                </c:pt>
                <c:pt idx="317">
                  <c:v>268500</c:v>
                </c:pt>
                <c:pt idx="318">
                  <c:v>268000</c:v>
                </c:pt>
                <c:pt idx="319">
                  <c:v>268000</c:v>
                </c:pt>
                <c:pt idx="320">
                  <c:v>267916</c:v>
                </c:pt>
                <c:pt idx="321">
                  <c:v>267300</c:v>
                </c:pt>
                <c:pt idx="322">
                  <c:v>267000</c:v>
                </c:pt>
                <c:pt idx="323">
                  <c:v>266500</c:v>
                </c:pt>
                <c:pt idx="324">
                  <c:v>266000</c:v>
                </c:pt>
                <c:pt idx="325">
                  <c:v>265979</c:v>
                </c:pt>
                <c:pt idx="326">
                  <c:v>265900</c:v>
                </c:pt>
                <c:pt idx="327">
                  <c:v>265000</c:v>
                </c:pt>
                <c:pt idx="328">
                  <c:v>265000</c:v>
                </c:pt>
                <c:pt idx="329">
                  <c:v>264966</c:v>
                </c:pt>
                <c:pt idx="330">
                  <c:v>264500</c:v>
                </c:pt>
                <c:pt idx="331">
                  <c:v>264132</c:v>
                </c:pt>
                <c:pt idx="332">
                  <c:v>263550</c:v>
                </c:pt>
                <c:pt idx="333">
                  <c:v>263435</c:v>
                </c:pt>
                <c:pt idx="334">
                  <c:v>263400</c:v>
                </c:pt>
                <c:pt idx="335">
                  <c:v>263000</c:v>
                </c:pt>
                <c:pt idx="336">
                  <c:v>263000</c:v>
                </c:pt>
                <c:pt idx="337">
                  <c:v>262500</c:v>
                </c:pt>
                <c:pt idx="338">
                  <c:v>262500</c:v>
                </c:pt>
                <c:pt idx="339">
                  <c:v>262280</c:v>
                </c:pt>
                <c:pt idx="340">
                  <c:v>262000</c:v>
                </c:pt>
                <c:pt idx="341">
                  <c:v>261500</c:v>
                </c:pt>
                <c:pt idx="342">
                  <c:v>261329</c:v>
                </c:pt>
                <c:pt idx="343">
                  <c:v>260400</c:v>
                </c:pt>
                <c:pt idx="344">
                  <c:v>260261</c:v>
                </c:pt>
                <c:pt idx="345">
                  <c:v>260116</c:v>
                </c:pt>
                <c:pt idx="346">
                  <c:v>260000</c:v>
                </c:pt>
                <c:pt idx="347">
                  <c:v>260000</c:v>
                </c:pt>
                <c:pt idx="348">
                  <c:v>260000</c:v>
                </c:pt>
                <c:pt idx="349">
                  <c:v>260000</c:v>
                </c:pt>
                <c:pt idx="350">
                  <c:v>260000</c:v>
                </c:pt>
                <c:pt idx="351">
                  <c:v>260000</c:v>
                </c:pt>
                <c:pt idx="352">
                  <c:v>260000</c:v>
                </c:pt>
                <c:pt idx="353">
                  <c:v>260000</c:v>
                </c:pt>
                <c:pt idx="354">
                  <c:v>260000</c:v>
                </c:pt>
                <c:pt idx="355">
                  <c:v>260000</c:v>
                </c:pt>
                <c:pt idx="356">
                  <c:v>260000</c:v>
                </c:pt>
                <c:pt idx="357">
                  <c:v>259500</c:v>
                </c:pt>
                <c:pt idx="358">
                  <c:v>259000</c:v>
                </c:pt>
                <c:pt idx="359">
                  <c:v>259000</c:v>
                </c:pt>
                <c:pt idx="360">
                  <c:v>258000</c:v>
                </c:pt>
                <c:pt idx="361">
                  <c:v>258000</c:v>
                </c:pt>
                <c:pt idx="362">
                  <c:v>257500</c:v>
                </c:pt>
                <c:pt idx="363">
                  <c:v>257500</c:v>
                </c:pt>
                <c:pt idx="364">
                  <c:v>257500</c:v>
                </c:pt>
                <c:pt idx="365">
                  <c:v>257500</c:v>
                </c:pt>
                <c:pt idx="366">
                  <c:v>257076</c:v>
                </c:pt>
                <c:pt idx="367">
                  <c:v>257000</c:v>
                </c:pt>
                <c:pt idx="368">
                  <c:v>257000</c:v>
                </c:pt>
                <c:pt idx="369">
                  <c:v>257000</c:v>
                </c:pt>
                <c:pt idx="370">
                  <c:v>257000</c:v>
                </c:pt>
                <c:pt idx="371">
                  <c:v>256900</c:v>
                </c:pt>
                <c:pt idx="372">
                  <c:v>256300</c:v>
                </c:pt>
                <c:pt idx="373">
                  <c:v>256000</c:v>
                </c:pt>
                <c:pt idx="374">
                  <c:v>256000</c:v>
                </c:pt>
                <c:pt idx="375">
                  <c:v>256000</c:v>
                </c:pt>
                <c:pt idx="376">
                  <c:v>256000</c:v>
                </c:pt>
                <c:pt idx="377">
                  <c:v>255900</c:v>
                </c:pt>
                <c:pt idx="378">
                  <c:v>255900</c:v>
                </c:pt>
                <c:pt idx="379">
                  <c:v>255500</c:v>
                </c:pt>
                <c:pt idx="380">
                  <c:v>255000</c:v>
                </c:pt>
                <c:pt idx="381">
                  <c:v>255000</c:v>
                </c:pt>
                <c:pt idx="382">
                  <c:v>255000</c:v>
                </c:pt>
                <c:pt idx="383">
                  <c:v>255000</c:v>
                </c:pt>
                <c:pt idx="384">
                  <c:v>255000</c:v>
                </c:pt>
                <c:pt idx="385">
                  <c:v>255000</c:v>
                </c:pt>
                <c:pt idx="386">
                  <c:v>254900</c:v>
                </c:pt>
                <c:pt idx="387">
                  <c:v>254900</c:v>
                </c:pt>
                <c:pt idx="388">
                  <c:v>254750</c:v>
                </c:pt>
                <c:pt idx="389">
                  <c:v>254000</c:v>
                </c:pt>
                <c:pt idx="390">
                  <c:v>253293</c:v>
                </c:pt>
                <c:pt idx="391">
                  <c:v>253000</c:v>
                </c:pt>
                <c:pt idx="392">
                  <c:v>253000</c:v>
                </c:pt>
                <c:pt idx="393">
                  <c:v>252678</c:v>
                </c:pt>
                <c:pt idx="394">
                  <c:v>252000</c:v>
                </c:pt>
                <c:pt idx="395">
                  <c:v>252000</c:v>
                </c:pt>
                <c:pt idx="396">
                  <c:v>252000</c:v>
                </c:pt>
                <c:pt idx="397">
                  <c:v>252000</c:v>
                </c:pt>
                <c:pt idx="398">
                  <c:v>252000</c:v>
                </c:pt>
                <c:pt idx="399">
                  <c:v>251000</c:v>
                </c:pt>
                <c:pt idx="400">
                  <c:v>250764</c:v>
                </c:pt>
                <c:pt idx="401">
                  <c:v>250580</c:v>
                </c:pt>
                <c:pt idx="402">
                  <c:v>250000</c:v>
                </c:pt>
                <c:pt idx="403">
                  <c:v>250000</c:v>
                </c:pt>
                <c:pt idx="404">
                  <c:v>250000</c:v>
                </c:pt>
                <c:pt idx="405">
                  <c:v>250000</c:v>
                </c:pt>
                <c:pt idx="406">
                  <c:v>250000</c:v>
                </c:pt>
                <c:pt idx="407">
                  <c:v>250000</c:v>
                </c:pt>
                <c:pt idx="408">
                  <c:v>250000</c:v>
                </c:pt>
                <c:pt idx="409">
                  <c:v>250000</c:v>
                </c:pt>
                <c:pt idx="410">
                  <c:v>250000</c:v>
                </c:pt>
                <c:pt idx="411">
                  <c:v>250000</c:v>
                </c:pt>
                <c:pt idx="412">
                  <c:v>250000</c:v>
                </c:pt>
                <c:pt idx="413">
                  <c:v>250000</c:v>
                </c:pt>
                <c:pt idx="414">
                  <c:v>250000</c:v>
                </c:pt>
                <c:pt idx="415">
                  <c:v>250000</c:v>
                </c:pt>
                <c:pt idx="416">
                  <c:v>250000</c:v>
                </c:pt>
                <c:pt idx="417">
                  <c:v>249700</c:v>
                </c:pt>
                <c:pt idx="418">
                  <c:v>249000</c:v>
                </c:pt>
                <c:pt idx="419">
                  <c:v>249000</c:v>
                </c:pt>
                <c:pt idx="420">
                  <c:v>248900</c:v>
                </c:pt>
                <c:pt idx="421">
                  <c:v>248500</c:v>
                </c:pt>
                <c:pt idx="422">
                  <c:v>248500</c:v>
                </c:pt>
                <c:pt idx="423">
                  <c:v>248328</c:v>
                </c:pt>
                <c:pt idx="424">
                  <c:v>248000</c:v>
                </c:pt>
                <c:pt idx="425">
                  <c:v>248000</c:v>
                </c:pt>
                <c:pt idx="426">
                  <c:v>247900</c:v>
                </c:pt>
                <c:pt idx="427">
                  <c:v>247000</c:v>
                </c:pt>
                <c:pt idx="428">
                  <c:v>246900</c:v>
                </c:pt>
                <c:pt idx="429">
                  <c:v>246500</c:v>
                </c:pt>
                <c:pt idx="430">
                  <c:v>245700</c:v>
                </c:pt>
                <c:pt idx="431">
                  <c:v>245350</c:v>
                </c:pt>
                <c:pt idx="432">
                  <c:v>245000</c:v>
                </c:pt>
                <c:pt idx="433">
                  <c:v>245000</c:v>
                </c:pt>
                <c:pt idx="434">
                  <c:v>245000</c:v>
                </c:pt>
                <c:pt idx="435">
                  <c:v>245000</c:v>
                </c:pt>
                <c:pt idx="436">
                  <c:v>245000</c:v>
                </c:pt>
                <c:pt idx="437">
                  <c:v>244600</c:v>
                </c:pt>
                <c:pt idx="438">
                  <c:v>244400</c:v>
                </c:pt>
                <c:pt idx="439">
                  <c:v>244000</c:v>
                </c:pt>
                <c:pt idx="440">
                  <c:v>244000</c:v>
                </c:pt>
                <c:pt idx="441">
                  <c:v>244000</c:v>
                </c:pt>
                <c:pt idx="442">
                  <c:v>243500</c:v>
                </c:pt>
                <c:pt idx="443">
                  <c:v>243000</c:v>
                </c:pt>
                <c:pt idx="444">
                  <c:v>242500</c:v>
                </c:pt>
                <c:pt idx="445">
                  <c:v>242000</c:v>
                </c:pt>
                <c:pt idx="446">
                  <c:v>242000</c:v>
                </c:pt>
                <c:pt idx="447">
                  <c:v>241600</c:v>
                </c:pt>
                <c:pt idx="448">
                  <c:v>241500</c:v>
                </c:pt>
                <c:pt idx="449">
                  <c:v>241500</c:v>
                </c:pt>
                <c:pt idx="450">
                  <c:v>241000</c:v>
                </c:pt>
                <c:pt idx="451">
                  <c:v>240900</c:v>
                </c:pt>
                <c:pt idx="452">
                  <c:v>240050</c:v>
                </c:pt>
                <c:pt idx="453">
                  <c:v>240000</c:v>
                </c:pt>
                <c:pt idx="454">
                  <c:v>240000</c:v>
                </c:pt>
                <c:pt idx="455">
                  <c:v>240000</c:v>
                </c:pt>
                <c:pt idx="456">
                  <c:v>240000</c:v>
                </c:pt>
                <c:pt idx="457">
                  <c:v>240000</c:v>
                </c:pt>
                <c:pt idx="458">
                  <c:v>240000</c:v>
                </c:pt>
                <c:pt idx="459">
                  <c:v>240000</c:v>
                </c:pt>
                <c:pt idx="460">
                  <c:v>240000</c:v>
                </c:pt>
                <c:pt idx="461">
                  <c:v>240000</c:v>
                </c:pt>
                <c:pt idx="462">
                  <c:v>240000</c:v>
                </c:pt>
                <c:pt idx="463">
                  <c:v>240000</c:v>
                </c:pt>
                <c:pt idx="464">
                  <c:v>239900</c:v>
                </c:pt>
                <c:pt idx="465">
                  <c:v>239900</c:v>
                </c:pt>
                <c:pt idx="466">
                  <c:v>239900</c:v>
                </c:pt>
                <c:pt idx="467">
                  <c:v>239799</c:v>
                </c:pt>
                <c:pt idx="468">
                  <c:v>239686</c:v>
                </c:pt>
                <c:pt idx="469">
                  <c:v>239500</c:v>
                </c:pt>
                <c:pt idx="470">
                  <c:v>239000</c:v>
                </c:pt>
                <c:pt idx="471">
                  <c:v>239000</c:v>
                </c:pt>
                <c:pt idx="472">
                  <c:v>239000</c:v>
                </c:pt>
                <c:pt idx="473">
                  <c:v>239000</c:v>
                </c:pt>
                <c:pt idx="474">
                  <c:v>239000</c:v>
                </c:pt>
                <c:pt idx="475">
                  <c:v>238500</c:v>
                </c:pt>
                <c:pt idx="476">
                  <c:v>238000</c:v>
                </c:pt>
                <c:pt idx="477">
                  <c:v>238000</c:v>
                </c:pt>
                <c:pt idx="478">
                  <c:v>237500</c:v>
                </c:pt>
                <c:pt idx="479">
                  <c:v>237000</c:v>
                </c:pt>
                <c:pt idx="480">
                  <c:v>237000</c:v>
                </c:pt>
                <c:pt idx="481">
                  <c:v>237000</c:v>
                </c:pt>
                <c:pt idx="482">
                  <c:v>237000</c:v>
                </c:pt>
                <c:pt idx="483">
                  <c:v>236500</c:v>
                </c:pt>
                <c:pt idx="484">
                  <c:v>236500</c:v>
                </c:pt>
                <c:pt idx="485">
                  <c:v>236000</c:v>
                </c:pt>
                <c:pt idx="486">
                  <c:v>236000</c:v>
                </c:pt>
                <c:pt idx="487">
                  <c:v>235876</c:v>
                </c:pt>
                <c:pt idx="488">
                  <c:v>235500</c:v>
                </c:pt>
                <c:pt idx="489">
                  <c:v>235128</c:v>
                </c:pt>
                <c:pt idx="490">
                  <c:v>235000</c:v>
                </c:pt>
                <c:pt idx="491">
                  <c:v>235000</c:v>
                </c:pt>
                <c:pt idx="492">
                  <c:v>235000</c:v>
                </c:pt>
                <c:pt idx="493">
                  <c:v>235000</c:v>
                </c:pt>
                <c:pt idx="494">
                  <c:v>235000</c:v>
                </c:pt>
                <c:pt idx="495">
                  <c:v>235000</c:v>
                </c:pt>
                <c:pt idx="496">
                  <c:v>235000</c:v>
                </c:pt>
                <c:pt idx="497">
                  <c:v>235000</c:v>
                </c:pt>
                <c:pt idx="498">
                  <c:v>235000</c:v>
                </c:pt>
                <c:pt idx="499">
                  <c:v>235000</c:v>
                </c:pt>
                <c:pt idx="500">
                  <c:v>235000</c:v>
                </c:pt>
                <c:pt idx="501">
                  <c:v>234500</c:v>
                </c:pt>
                <c:pt idx="502">
                  <c:v>234000</c:v>
                </c:pt>
                <c:pt idx="503">
                  <c:v>233555</c:v>
                </c:pt>
                <c:pt idx="504">
                  <c:v>233500</c:v>
                </c:pt>
                <c:pt idx="505">
                  <c:v>233230</c:v>
                </c:pt>
                <c:pt idx="506">
                  <c:v>233170</c:v>
                </c:pt>
                <c:pt idx="507">
                  <c:v>233000</c:v>
                </c:pt>
                <c:pt idx="508">
                  <c:v>232698</c:v>
                </c:pt>
                <c:pt idx="509">
                  <c:v>232600</c:v>
                </c:pt>
                <c:pt idx="510">
                  <c:v>232500</c:v>
                </c:pt>
                <c:pt idx="511">
                  <c:v>232000</c:v>
                </c:pt>
                <c:pt idx="512">
                  <c:v>232000</c:v>
                </c:pt>
                <c:pt idx="513">
                  <c:v>232000</c:v>
                </c:pt>
                <c:pt idx="514">
                  <c:v>231713</c:v>
                </c:pt>
                <c:pt idx="515">
                  <c:v>231500</c:v>
                </c:pt>
                <c:pt idx="516">
                  <c:v>231500</c:v>
                </c:pt>
                <c:pt idx="517">
                  <c:v>231000</c:v>
                </c:pt>
                <c:pt idx="518">
                  <c:v>231000</c:v>
                </c:pt>
                <c:pt idx="519">
                  <c:v>230500</c:v>
                </c:pt>
                <c:pt idx="520">
                  <c:v>230500</c:v>
                </c:pt>
                <c:pt idx="521">
                  <c:v>230348</c:v>
                </c:pt>
                <c:pt idx="522">
                  <c:v>230000</c:v>
                </c:pt>
                <c:pt idx="523">
                  <c:v>230000</c:v>
                </c:pt>
                <c:pt idx="524">
                  <c:v>230000</c:v>
                </c:pt>
                <c:pt idx="525">
                  <c:v>230000</c:v>
                </c:pt>
                <c:pt idx="526">
                  <c:v>230000</c:v>
                </c:pt>
                <c:pt idx="527">
                  <c:v>230000</c:v>
                </c:pt>
                <c:pt idx="528">
                  <c:v>230000</c:v>
                </c:pt>
                <c:pt idx="529">
                  <c:v>230000</c:v>
                </c:pt>
                <c:pt idx="530">
                  <c:v>230000</c:v>
                </c:pt>
                <c:pt idx="531">
                  <c:v>230000</c:v>
                </c:pt>
                <c:pt idx="532">
                  <c:v>229800</c:v>
                </c:pt>
                <c:pt idx="533">
                  <c:v>229800</c:v>
                </c:pt>
                <c:pt idx="534">
                  <c:v>229456</c:v>
                </c:pt>
                <c:pt idx="535">
                  <c:v>229000</c:v>
                </c:pt>
                <c:pt idx="536">
                  <c:v>229000</c:v>
                </c:pt>
                <c:pt idx="537">
                  <c:v>229000</c:v>
                </c:pt>
                <c:pt idx="538">
                  <c:v>228500</c:v>
                </c:pt>
                <c:pt idx="539">
                  <c:v>228500</c:v>
                </c:pt>
                <c:pt idx="540">
                  <c:v>228500</c:v>
                </c:pt>
                <c:pt idx="541">
                  <c:v>228500</c:v>
                </c:pt>
                <c:pt idx="542">
                  <c:v>228000</c:v>
                </c:pt>
                <c:pt idx="543">
                  <c:v>228000</c:v>
                </c:pt>
                <c:pt idx="544">
                  <c:v>228000</c:v>
                </c:pt>
                <c:pt idx="545">
                  <c:v>227875</c:v>
                </c:pt>
                <c:pt idx="546">
                  <c:v>227680</c:v>
                </c:pt>
                <c:pt idx="547">
                  <c:v>227000</c:v>
                </c:pt>
                <c:pt idx="548">
                  <c:v>227000</c:v>
                </c:pt>
                <c:pt idx="549">
                  <c:v>227000</c:v>
                </c:pt>
                <c:pt idx="550">
                  <c:v>227000</c:v>
                </c:pt>
                <c:pt idx="551">
                  <c:v>227000</c:v>
                </c:pt>
                <c:pt idx="552">
                  <c:v>226750</c:v>
                </c:pt>
                <c:pt idx="553">
                  <c:v>226700</c:v>
                </c:pt>
                <c:pt idx="554">
                  <c:v>226500</c:v>
                </c:pt>
                <c:pt idx="555">
                  <c:v>226500</c:v>
                </c:pt>
                <c:pt idx="556">
                  <c:v>226001</c:v>
                </c:pt>
                <c:pt idx="557">
                  <c:v>226000</c:v>
                </c:pt>
                <c:pt idx="558">
                  <c:v>226000</c:v>
                </c:pt>
                <c:pt idx="559">
                  <c:v>226000</c:v>
                </c:pt>
                <c:pt idx="560">
                  <c:v>225000</c:v>
                </c:pt>
                <c:pt idx="561">
                  <c:v>225000</c:v>
                </c:pt>
                <c:pt idx="562">
                  <c:v>225000</c:v>
                </c:pt>
                <c:pt idx="563">
                  <c:v>225000</c:v>
                </c:pt>
                <c:pt idx="564">
                  <c:v>225000</c:v>
                </c:pt>
                <c:pt idx="565">
                  <c:v>225000</c:v>
                </c:pt>
                <c:pt idx="566">
                  <c:v>225000</c:v>
                </c:pt>
                <c:pt idx="567">
                  <c:v>225000</c:v>
                </c:pt>
                <c:pt idx="568">
                  <c:v>225000</c:v>
                </c:pt>
                <c:pt idx="569">
                  <c:v>225000</c:v>
                </c:pt>
                <c:pt idx="570">
                  <c:v>225000</c:v>
                </c:pt>
                <c:pt idx="571">
                  <c:v>224900</c:v>
                </c:pt>
                <c:pt idx="572">
                  <c:v>224900</c:v>
                </c:pt>
                <c:pt idx="573">
                  <c:v>224500</c:v>
                </c:pt>
                <c:pt idx="574">
                  <c:v>224500</c:v>
                </c:pt>
                <c:pt idx="575">
                  <c:v>224243</c:v>
                </c:pt>
                <c:pt idx="576">
                  <c:v>224000</c:v>
                </c:pt>
                <c:pt idx="577">
                  <c:v>224000</c:v>
                </c:pt>
                <c:pt idx="578">
                  <c:v>223500</c:v>
                </c:pt>
                <c:pt idx="579">
                  <c:v>223500</c:v>
                </c:pt>
                <c:pt idx="580">
                  <c:v>223000</c:v>
                </c:pt>
                <c:pt idx="581">
                  <c:v>223000</c:v>
                </c:pt>
                <c:pt idx="582">
                  <c:v>222500</c:v>
                </c:pt>
                <c:pt idx="583">
                  <c:v>222500</c:v>
                </c:pt>
                <c:pt idx="584">
                  <c:v>222000</c:v>
                </c:pt>
                <c:pt idx="585">
                  <c:v>222000</c:v>
                </c:pt>
                <c:pt idx="586">
                  <c:v>222000</c:v>
                </c:pt>
                <c:pt idx="587">
                  <c:v>222000</c:v>
                </c:pt>
                <c:pt idx="588">
                  <c:v>221800</c:v>
                </c:pt>
                <c:pt idx="589">
                  <c:v>221500</c:v>
                </c:pt>
                <c:pt idx="590">
                  <c:v>221500</c:v>
                </c:pt>
                <c:pt idx="591">
                  <c:v>221300</c:v>
                </c:pt>
                <c:pt idx="592">
                  <c:v>221000</c:v>
                </c:pt>
                <c:pt idx="593">
                  <c:v>221000</c:v>
                </c:pt>
                <c:pt idx="594">
                  <c:v>221000</c:v>
                </c:pt>
                <c:pt idx="595">
                  <c:v>220000</c:v>
                </c:pt>
                <c:pt idx="596">
                  <c:v>220000</c:v>
                </c:pt>
                <c:pt idx="597">
                  <c:v>220000</c:v>
                </c:pt>
                <c:pt idx="598">
                  <c:v>220000</c:v>
                </c:pt>
                <c:pt idx="599">
                  <c:v>220000</c:v>
                </c:pt>
                <c:pt idx="600">
                  <c:v>220000</c:v>
                </c:pt>
                <c:pt idx="601">
                  <c:v>220000</c:v>
                </c:pt>
                <c:pt idx="602">
                  <c:v>220000</c:v>
                </c:pt>
                <c:pt idx="603">
                  <c:v>220000</c:v>
                </c:pt>
                <c:pt idx="604">
                  <c:v>220000</c:v>
                </c:pt>
                <c:pt idx="605">
                  <c:v>220000</c:v>
                </c:pt>
                <c:pt idx="606">
                  <c:v>220000</c:v>
                </c:pt>
                <c:pt idx="607">
                  <c:v>220000</c:v>
                </c:pt>
                <c:pt idx="608">
                  <c:v>219500</c:v>
                </c:pt>
                <c:pt idx="609">
                  <c:v>219500</c:v>
                </c:pt>
                <c:pt idx="610">
                  <c:v>219500</c:v>
                </c:pt>
                <c:pt idx="611">
                  <c:v>219500</c:v>
                </c:pt>
                <c:pt idx="612">
                  <c:v>219210</c:v>
                </c:pt>
                <c:pt idx="613">
                  <c:v>219000</c:v>
                </c:pt>
                <c:pt idx="614">
                  <c:v>218836</c:v>
                </c:pt>
                <c:pt idx="615">
                  <c:v>218689</c:v>
                </c:pt>
                <c:pt idx="616">
                  <c:v>218500</c:v>
                </c:pt>
                <c:pt idx="617">
                  <c:v>218000</c:v>
                </c:pt>
                <c:pt idx="618">
                  <c:v>218000</c:v>
                </c:pt>
                <c:pt idx="619">
                  <c:v>218000</c:v>
                </c:pt>
                <c:pt idx="620">
                  <c:v>217500</c:v>
                </c:pt>
                <c:pt idx="621">
                  <c:v>217500</c:v>
                </c:pt>
                <c:pt idx="622">
                  <c:v>217000</c:v>
                </c:pt>
                <c:pt idx="623">
                  <c:v>217000</c:v>
                </c:pt>
                <c:pt idx="624">
                  <c:v>217000</c:v>
                </c:pt>
                <c:pt idx="625">
                  <c:v>217000</c:v>
                </c:pt>
                <c:pt idx="626">
                  <c:v>217000</c:v>
                </c:pt>
                <c:pt idx="627">
                  <c:v>216837</c:v>
                </c:pt>
                <c:pt idx="628">
                  <c:v>216500</c:v>
                </c:pt>
                <c:pt idx="629">
                  <c:v>216000</c:v>
                </c:pt>
                <c:pt idx="630">
                  <c:v>216000</c:v>
                </c:pt>
                <c:pt idx="631">
                  <c:v>215700</c:v>
                </c:pt>
                <c:pt idx="632">
                  <c:v>215200</c:v>
                </c:pt>
                <c:pt idx="633">
                  <c:v>215000</c:v>
                </c:pt>
                <c:pt idx="634">
                  <c:v>215000</c:v>
                </c:pt>
                <c:pt idx="635">
                  <c:v>215000</c:v>
                </c:pt>
                <c:pt idx="636">
                  <c:v>215000</c:v>
                </c:pt>
                <c:pt idx="637">
                  <c:v>215000</c:v>
                </c:pt>
                <c:pt idx="638">
                  <c:v>215000</c:v>
                </c:pt>
                <c:pt idx="639">
                  <c:v>215000</c:v>
                </c:pt>
                <c:pt idx="640">
                  <c:v>215000</c:v>
                </c:pt>
                <c:pt idx="641">
                  <c:v>215000</c:v>
                </c:pt>
                <c:pt idx="642">
                  <c:v>215000</c:v>
                </c:pt>
                <c:pt idx="643">
                  <c:v>215000</c:v>
                </c:pt>
                <c:pt idx="644">
                  <c:v>215000</c:v>
                </c:pt>
                <c:pt idx="645">
                  <c:v>214900</c:v>
                </c:pt>
                <c:pt idx="646">
                  <c:v>214500</c:v>
                </c:pt>
                <c:pt idx="647">
                  <c:v>214000</c:v>
                </c:pt>
                <c:pt idx="648">
                  <c:v>214000</c:v>
                </c:pt>
                <c:pt idx="649">
                  <c:v>214000</c:v>
                </c:pt>
                <c:pt idx="650">
                  <c:v>214000</c:v>
                </c:pt>
                <c:pt idx="651">
                  <c:v>214000</c:v>
                </c:pt>
                <c:pt idx="652">
                  <c:v>214000</c:v>
                </c:pt>
                <c:pt idx="653">
                  <c:v>214000</c:v>
                </c:pt>
                <c:pt idx="654">
                  <c:v>213500</c:v>
                </c:pt>
                <c:pt idx="655">
                  <c:v>213500</c:v>
                </c:pt>
                <c:pt idx="656">
                  <c:v>213250</c:v>
                </c:pt>
                <c:pt idx="657">
                  <c:v>213133</c:v>
                </c:pt>
                <c:pt idx="658">
                  <c:v>213000</c:v>
                </c:pt>
                <c:pt idx="659">
                  <c:v>213000</c:v>
                </c:pt>
                <c:pt idx="660">
                  <c:v>213000</c:v>
                </c:pt>
                <c:pt idx="661">
                  <c:v>213000</c:v>
                </c:pt>
                <c:pt idx="662">
                  <c:v>213000</c:v>
                </c:pt>
                <c:pt idx="663">
                  <c:v>213000</c:v>
                </c:pt>
                <c:pt idx="664">
                  <c:v>213000</c:v>
                </c:pt>
                <c:pt idx="665">
                  <c:v>213000</c:v>
                </c:pt>
                <c:pt idx="666">
                  <c:v>212999</c:v>
                </c:pt>
                <c:pt idx="667">
                  <c:v>212900</c:v>
                </c:pt>
                <c:pt idx="668">
                  <c:v>212700</c:v>
                </c:pt>
                <c:pt idx="669">
                  <c:v>212500</c:v>
                </c:pt>
                <c:pt idx="670">
                  <c:v>212300</c:v>
                </c:pt>
                <c:pt idx="671">
                  <c:v>212109</c:v>
                </c:pt>
                <c:pt idx="672">
                  <c:v>212000</c:v>
                </c:pt>
                <c:pt idx="673">
                  <c:v>212000</c:v>
                </c:pt>
                <c:pt idx="674">
                  <c:v>211000</c:v>
                </c:pt>
                <c:pt idx="675">
                  <c:v>211000</c:v>
                </c:pt>
                <c:pt idx="676">
                  <c:v>211000</c:v>
                </c:pt>
                <c:pt idx="677">
                  <c:v>211000</c:v>
                </c:pt>
                <c:pt idx="678">
                  <c:v>211000</c:v>
                </c:pt>
                <c:pt idx="679">
                  <c:v>210900</c:v>
                </c:pt>
                <c:pt idx="680">
                  <c:v>210400</c:v>
                </c:pt>
                <c:pt idx="681">
                  <c:v>210000</c:v>
                </c:pt>
                <c:pt idx="682">
                  <c:v>210000</c:v>
                </c:pt>
                <c:pt idx="683">
                  <c:v>210000</c:v>
                </c:pt>
                <c:pt idx="684">
                  <c:v>210000</c:v>
                </c:pt>
                <c:pt idx="685">
                  <c:v>210000</c:v>
                </c:pt>
                <c:pt idx="686">
                  <c:v>210000</c:v>
                </c:pt>
                <c:pt idx="687">
                  <c:v>210000</c:v>
                </c:pt>
                <c:pt idx="688">
                  <c:v>210000</c:v>
                </c:pt>
                <c:pt idx="689">
                  <c:v>209700</c:v>
                </c:pt>
                <c:pt idx="690">
                  <c:v>209500</c:v>
                </c:pt>
                <c:pt idx="691">
                  <c:v>209000</c:v>
                </c:pt>
                <c:pt idx="692">
                  <c:v>209000</c:v>
                </c:pt>
                <c:pt idx="693">
                  <c:v>209000</c:v>
                </c:pt>
                <c:pt idx="694">
                  <c:v>208900</c:v>
                </c:pt>
                <c:pt idx="695">
                  <c:v>208900</c:v>
                </c:pt>
                <c:pt idx="696">
                  <c:v>208500</c:v>
                </c:pt>
                <c:pt idx="697">
                  <c:v>208300</c:v>
                </c:pt>
                <c:pt idx="698">
                  <c:v>208000</c:v>
                </c:pt>
                <c:pt idx="699">
                  <c:v>207500</c:v>
                </c:pt>
                <c:pt idx="700">
                  <c:v>207500</c:v>
                </c:pt>
                <c:pt idx="701">
                  <c:v>207500</c:v>
                </c:pt>
                <c:pt idx="702">
                  <c:v>207500</c:v>
                </c:pt>
                <c:pt idx="703">
                  <c:v>207000</c:v>
                </c:pt>
                <c:pt idx="704">
                  <c:v>207000</c:v>
                </c:pt>
                <c:pt idx="705">
                  <c:v>207000</c:v>
                </c:pt>
                <c:pt idx="706">
                  <c:v>207000</c:v>
                </c:pt>
                <c:pt idx="707">
                  <c:v>207000</c:v>
                </c:pt>
                <c:pt idx="708">
                  <c:v>206900</c:v>
                </c:pt>
                <c:pt idx="709">
                  <c:v>206580</c:v>
                </c:pt>
                <c:pt idx="710">
                  <c:v>206000</c:v>
                </c:pt>
                <c:pt idx="711">
                  <c:v>206000</c:v>
                </c:pt>
                <c:pt idx="712">
                  <c:v>205950</c:v>
                </c:pt>
                <c:pt idx="713">
                  <c:v>205000</c:v>
                </c:pt>
                <c:pt idx="714">
                  <c:v>205000</c:v>
                </c:pt>
                <c:pt idx="715">
                  <c:v>205000</c:v>
                </c:pt>
                <c:pt idx="716">
                  <c:v>205000</c:v>
                </c:pt>
                <c:pt idx="717">
                  <c:v>205000</c:v>
                </c:pt>
                <c:pt idx="718">
                  <c:v>205000</c:v>
                </c:pt>
                <c:pt idx="719">
                  <c:v>205000</c:v>
                </c:pt>
                <c:pt idx="720">
                  <c:v>205000</c:v>
                </c:pt>
                <c:pt idx="721">
                  <c:v>204900</c:v>
                </c:pt>
                <c:pt idx="722">
                  <c:v>204750</c:v>
                </c:pt>
                <c:pt idx="723">
                  <c:v>204500</c:v>
                </c:pt>
                <c:pt idx="724">
                  <c:v>204000</c:v>
                </c:pt>
                <c:pt idx="725">
                  <c:v>204000</c:v>
                </c:pt>
                <c:pt idx="726">
                  <c:v>204000</c:v>
                </c:pt>
                <c:pt idx="727">
                  <c:v>204000</c:v>
                </c:pt>
                <c:pt idx="728">
                  <c:v>204000</c:v>
                </c:pt>
                <c:pt idx="729">
                  <c:v>203160</c:v>
                </c:pt>
                <c:pt idx="730">
                  <c:v>203135</c:v>
                </c:pt>
                <c:pt idx="731">
                  <c:v>203000</c:v>
                </c:pt>
                <c:pt idx="732">
                  <c:v>203000</c:v>
                </c:pt>
                <c:pt idx="733">
                  <c:v>203000</c:v>
                </c:pt>
                <c:pt idx="734">
                  <c:v>203000</c:v>
                </c:pt>
                <c:pt idx="735">
                  <c:v>203000</c:v>
                </c:pt>
                <c:pt idx="736">
                  <c:v>202900</c:v>
                </c:pt>
                <c:pt idx="737">
                  <c:v>202500</c:v>
                </c:pt>
                <c:pt idx="738">
                  <c:v>202500</c:v>
                </c:pt>
                <c:pt idx="739">
                  <c:v>202500</c:v>
                </c:pt>
                <c:pt idx="740">
                  <c:v>202000</c:v>
                </c:pt>
                <c:pt idx="741">
                  <c:v>202000</c:v>
                </c:pt>
                <c:pt idx="742">
                  <c:v>201800</c:v>
                </c:pt>
                <c:pt idx="743">
                  <c:v>201490</c:v>
                </c:pt>
                <c:pt idx="744">
                  <c:v>201000</c:v>
                </c:pt>
                <c:pt idx="745">
                  <c:v>201000</c:v>
                </c:pt>
                <c:pt idx="746">
                  <c:v>201000</c:v>
                </c:pt>
                <c:pt idx="747">
                  <c:v>201000</c:v>
                </c:pt>
                <c:pt idx="748">
                  <c:v>201000</c:v>
                </c:pt>
                <c:pt idx="749">
                  <c:v>200825</c:v>
                </c:pt>
                <c:pt idx="750">
                  <c:v>200624</c:v>
                </c:pt>
                <c:pt idx="751">
                  <c:v>200500</c:v>
                </c:pt>
                <c:pt idx="752">
                  <c:v>200500</c:v>
                </c:pt>
                <c:pt idx="753">
                  <c:v>200141</c:v>
                </c:pt>
                <c:pt idx="754">
                  <c:v>200100</c:v>
                </c:pt>
                <c:pt idx="755">
                  <c:v>200000</c:v>
                </c:pt>
                <c:pt idx="756">
                  <c:v>200000</c:v>
                </c:pt>
                <c:pt idx="757">
                  <c:v>200000</c:v>
                </c:pt>
                <c:pt idx="758">
                  <c:v>200000</c:v>
                </c:pt>
                <c:pt idx="759">
                  <c:v>200000</c:v>
                </c:pt>
                <c:pt idx="760">
                  <c:v>200000</c:v>
                </c:pt>
                <c:pt idx="761">
                  <c:v>200000</c:v>
                </c:pt>
                <c:pt idx="762">
                  <c:v>200000</c:v>
                </c:pt>
                <c:pt idx="763">
                  <c:v>200000</c:v>
                </c:pt>
                <c:pt idx="764">
                  <c:v>200000</c:v>
                </c:pt>
                <c:pt idx="765">
                  <c:v>200000</c:v>
                </c:pt>
                <c:pt idx="766">
                  <c:v>200000</c:v>
                </c:pt>
                <c:pt idx="767">
                  <c:v>200000</c:v>
                </c:pt>
                <c:pt idx="768">
                  <c:v>199900</c:v>
                </c:pt>
                <c:pt idx="769">
                  <c:v>199500</c:v>
                </c:pt>
                <c:pt idx="770">
                  <c:v>199500</c:v>
                </c:pt>
                <c:pt idx="771">
                  <c:v>199000</c:v>
                </c:pt>
                <c:pt idx="772">
                  <c:v>198900</c:v>
                </c:pt>
                <c:pt idx="773">
                  <c:v>198600</c:v>
                </c:pt>
                <c:pt idx="774">
                  <c:v>198500</c:v>
                </c:pt>
                <c:pt idx="775">
                  <c:v>198500</c:v>
                </c:pt>
                <c:pt idx="776">
                  <c:v>198444</c:v>
                </c:pt>
                <c:pt idx="777">
                  <c:v>198000</c:v>
                </c:pt>
                <c:pt idx="778">
                  <c:v>198000</c:v>
                </c:pt>
                <c:pt idx="779">
                  <c:v>198000</c:v>
                </c:pt>
                <c:pt idx="780">
                  <c:v>197900</c:v>
                </c:pt>
                <c:pt idx="781">
                  <c:v>197900</c:v>
                </c:pt>
                <c:pt idx="782">
                  <c:v>197900</c:v>
                </c:pt>
                <c:pt idx="783">
                  <c:v>197600</c:v>
                </c:pt>
                <c:pt idx="784">
                  <c:v>197500</c:v>
                </c:pt>
                <c:pt idx="785">
                  <c:v>197500</c:v>
                </c:pt>
                <c:pt idx="786">
                  <c:v>197000</c:v>
                </c:pt>
                <c:pt idx="787">
                  <c:v>197000</c:v>
                </c:pt>
                <c:pt idx="788">
                  <c:v>197000</c:v>
                </c:pt>
                <c:pt idx="789">
                  <c:v>197000</c:v>
                </c:pt>
                <c:pt idx="790">
                  <c:v>196500</c:v>
                </c:pt>
                <c:pt idx="791">
                  <c:v>196500</c:v>
                </c:pt>
                <c:pt idx="792">
                  <c:v>196500</c:v>
                </c:pt>
                <c:pt idx="793">
                  <c:v>196000</c:v>
                </c:pt>
                <c:pt idx="794">
                  <c:v>196000</c:v>
                </c:pt>
                <c:pt idx="795">
                  <c:v>196000</c:v>
                </c:pt>
                <c:pt idx="796">
                  <c:v>195800</c:v>
                </c:pt>
                <c:pt idx="797">
                  <c:v>195500</c:v>
                </c:pt>
                <c:pt idx="798">
                  <c:v>195500</c:v>
                </c:pt>
                <c:pt idx="799">
                  <c:v>195500</c:v>
                </c:pt>
                <c:pt idx="800">
                  <c:v>195400</c:v>
                </c:pt>
                <c:pt idx="801">
                  <c:v>195000</c:v>
                </c:pt>
                <c:pt idx="802">
                  <c:v>195000</c:v>
                </c:pt>
                <c:pt idx="803">
                  <c:v>195000</c:v>
                </c:pt>
                <c:pt idx="804">
                  <c:v>195000</c:v>
                </c:pt>
                <c:pt idx="805">
                  <c:v>195000</c:v>
                </c:pt>
                <c:pt idx="806">
                  <c:v>195000</c:v>
                </c:pt>
                <c:pt idx="807">
                  <c:v>194500</c:v>
                </c:pt>
                <c:pt idx="808">
                  <c:v>194500</c:v>
                </c:pt>
                <c:pt idx="809">
                  <c:v>194500</c:v>
                </c:pt>
                <c:pt idx="810">
                  <c:v>194000</c:v>
                </c:pt>
                <c:pt idx="811">
                  <c:v>194000</c:v>
                </c:pt>
                <c:pt idx="812">
                  <c:v>194000</c:v>
                </c:pt>
                <c:pt idx="813">
                  <c:v>194000</c:v>
                </c:pt>
                <c:pt idx="814">
                  <c:v>193879</c:v>
                </c:pt>
                <c:pt idx="815">
                  <c:v>193500</c:v>
                </c:pt>
                <c:pt idx="816">
                  <c:v>193500</c:v>
                </c:pt>
                <c:pt idx="817">
                  <c:v>193000</c:v>
                </c:pt>
                <c:pt idx="818">
                  <c:v>193000</c:v>
                </c:pt>
                <c:pt idx="819">
                  <c:v>193000</c:v>
                </c:pt>
                <c:pt idx="820">
                  <c:v>193000</c:v>
                </c:pt>
                <c:pt idx="821">
                  <c:v>193000</c:v>
                </c:pt>
                <c:pt idx="822">
                  <c:v>193000</c:v>
                </c:pt>
                <c:pt idx="823">
                  <c:v>192500</c:v>
                </c:pt>
                <c:pt idx="824">
                  <c:v>192500</c:v>
                </c:pt>
                <c:pt idx="825">
                  <c:v>192350</c:v>
                </c:pt>
                <c:pt idx="826">
                  <c:v>192140</c:v>
                </c:pt>
                <c:pt idx="827">
                  <c:v>192100</c:v>
                </c:pt>
                <c:pt idx="828">
                  <c:v>192000</c:v>
                </c:pt>
                <c:pt idx="829">
                  <c:v>192000</c:v>
                </c:pt>
                <c:pt idx="830">
                  <c:v>192000</c:v>
                </c:pt>
                <c:pt idx="831">
                  <c:v>192000</c:v>
                </c:pt>
                <c:pt idx="832">
                  <c:v>192000</c:v>
                </c:pt>
                <c:pt idx="833">
                  <c:v>192000</c:v>
                </c:pt>
                <c:pt idx="834">
                  <c:v>192000</c:v>
                </c:pt>
                <c:pt idx="835">
                  <c:v>192000</c:v>
                </c:pt>
                <c:pt idx="836">
                  <c:v>191750</c:v>
                </c:pt>
                <c:pt idx="837">
                  <c:v>191000</c:v>
                </c:pt>
                <c:pt idx="838">
                  <c:v>191000</c:v>
                </c:pt>
                <c:pt idx="839">
                  <c:v>191000</c:v>
                </c:pt>
                <c:pt idx="840">
                  <c:v>191000</c:v>
                </c:pt>
                <c:pt idx="841">
                  <c:v>191000</c:v>
                </c:pt>
                <c:pt idx="842">
                  <c:v>191000</c:v>
                </c:pt>
                <c:pt idx="843">
                  <c:v>190550</c:v>
                </c:pt>
                <c:pt idx="844">
                  <c:v>190500</c:v>
                </c:pt>
                <c:pt idx="845">
                  <c:v>190000</c:v>
                </c:pt>
                <c:pt idx="846">
                  <c:v>190000</c:v>
                </c:pt>
                <c:pt idx="847">
                  <c:v>190000</c:v>
                </c:pt>
                <c:pt idx="848">
                  <c:v>190000</c:v>
                </c:pt>
                <c:pt idx="849">
                  <c:v>190000</c:v>
                </c:pt>
                <c:pt idx="850">
                  <c:v>190000</c:v>
                </c:pt>
                <c:pt idx="851">
                  <c:v>190000</c:v>
                </c:pt>
                <c:pt idx="852">
                  <c:v>190000</c:v>
                </c:pt>
                <c:pt idx="853">
                  <c:v>190000</c:v>
                </c:pt>
                <c:pt idx="854">
                  <c:v>190000</c:v>
                </c:pt>
                <c:pt idx="855">
                  <c:v>190000</c:v>
                </c:pt>
                <c:pt idx="856">
                  <c:v>190000</c:v>
                </c:pt>
                <c:pt idx="857">
                  <c:v>190000</c:v>
                </c:pt>
                <c:pt idx="858">
                  <c:v>190000</c:v>
                </c:pt>
                <c:pt idx="859">
                  <c:v>189950</c:v>
                </c:pt>
                <c:pt idx="860">
                  <c:v>189900</c:v>
                </c:pt>
                <c:pt idx="861">
                  <c:v>189500</c:v>
                </c:pt>
                <c:pt idx="862">
                  <c:v>189500</c:v>
                </c:pt>
                <c:pt idx="863">
                  <c:v>189000</c:v>
                </c:pt>
                <c:pt idx="864">
                  <c:v>189000</c:v>
                </c:pt>
                <c:pt idx="865">
                  <c:v>189000</c:v>
                </c:pt>
                <c:pt idx="866">
                  <c:v>189000</c:v>
                </c:pt>
                <c:pt idx="867">
                  <c:v>189000</c:v>
                </c:pt>
                <c:pt idx="868">
                  <c:v>189000</c:v>
                </c:pt>
                <c:pt idx="869">
                  <c:v>189000</c:v>
                </c:pt>
                <c:pt idx="870">
                  <c:v>188900</c:v>
                </c:pt>
                <c:pt idx="871">
                  <c:v>188700</c:v>
                </c:pt>
                <c:pt idx="872">
                  <c:v>188500</c:v>
                </c:pt>
                <c:pt idx="873">
                  <c:v>188500</c:v>
                </c:pt>
                <c:pt idx="874">
                  <c:v>188500</c:v>
                </c:pt>
                <c:pt idx="875">
                  <c:v>188000</c:v>
                </c:pt>
                <c:pt idx="876">
                  <c:v>188000</c:v>
                </c:pt>
                <c:pt idx="877">
                  <c:v>188000</c:v>
                </c:pt>
                <c:pt idx="878">
                  <c:v>188000</c:v>
                </c:pt>
                <c:pt idx="879">
                  <c:v>188000</c:v>
                </c:pt>
                <c:pt idx="880">
                  <c:v>188000</c:v>
                </c:pt>
                <c:pt idx="881">
                  <c:v>188000</c:v>
                </c:pt>
                <c:pt idx="882">
                  <c:v>187750</c:v>
                </c:pt>
                <c:pt idx="883">
                  <c:v>187687</c:v>
                </c:pt>
                <c:pt idx="884">
                  <c:v>187500</c:v>
                </c:pt>
                <c:pt idx="885">
                  <c:v>187500</c:v>
                </c:pt>
                <c:pt idx="886">
                  <c:v>187500</c:v>
                </c:pt>
                <c:pt idx="887">
                  <c:v>187500</c:v>
                </c:pt>
                <c:pt idx="888">
                  <c:v>187500</c:v>
                </c:pt>
                <c:pt idx="889">
                  <c:v>187500</c:v>
                </c:pt>
                <c:pt idx="890">
                  <c:v>187500</c:v>
                </c:pt>
                <c:pt idx="891">
                  <c:v>187100</c:v>
                </c:pt>
                <c:pt idx="892">
                  <c:v>187000</c:v>
                </c:pt>
                <c:pt idx="893">
                  <c:v>187000</c:v>
                </c:pt>
                <c:pt idx="894">
                  <c:v>187000</c:v>
                </c:pt>
                <c:pt idx="895">
                  <c:v>187000</c:v>
                </c:pt>
                <c:pt idx="896">
                  <c:v>187000</c:v>
                </c:pt>
                <c:pt idx="897">
                  <c:v>187000</c:v>
                </c:pt>
                <c:pt idx="898">
                  <c:v>187000</c:v>
                </c:pt>
                <c:pt idx="899">
                  <c:v>187000</c:v>
                </c:pt>
                <c:pt idx="900">
                  <c:v>186800</c:v>
                </c:pt>
                <c:pt idx="901">
                  <c:v>186700</c:v>
                </c:pt>
                <c:pt idx="902">
                  <c:v>186500</c:v>
                </c:pt>
                <c:pt idx="903">
                  <c:v>186500</c:v>
                </c:pt>
                <c:pt idx="904">
                  <c:v>186500</c:v>
                </c:pt>
                <c:pt idx="905">
                  <c:v>186000</c:v>
                </c:pt>
                <c:pt idx="906">
                  <c:v>186000</c:v>
                </c:pt>
                <c:pt idx="907">
                  <c:v>185900</c:v>
                </c:pt>
                <c:pt idx="908">
                  <c:v>185900</c:v>
                </c:pt>
                <c:pt idx="909">
                  <c:v>185750</c:v>
                </c:pt>
                <c:pt idx="910">
                  <c:v>185500</c:v>
                </c:pt>
                <c:pt idx="911">
                  <c:v>185485</c:v>
                </c:pt>
                <c:pt idx="912">
                  <c:v>185101</c:v>
                </c:pt>
                <c:pt idx="913">
                  <c:v>185088</c:v>
                </c:pt>
                <c:pt idx="914">
                  <c:v>185000</c:v>
                </c:pt>
                <c:pt idx="915">
                  <c:v>185000</c:v>
                </c:pt>
                <c:pt idx="916">
                  <c:v>185000</c:v>
                </c:pt>
                <c:pt idx="917">
                  <c:v>185000</c:v>
                </c:pt>
                <c:pt idx="918">
                  <c:v>185000</c:v>
                </c:pt>
                <c:pt idx="919">
                  <c:v>185000</c:v>
                </c:pt>
                <c:pt idx="920">
                  <c:v>185000</c:v>
                </c:pt>
                <c:pt idx="921">
                  <c:v>185000</c:v>
                </c:pt>
                <c:pt idx="922">
                  <c:v>185000</c:v>
                </c:pt>
                <c:pt idx="923">
                  <c:v>185000</c:v>
                </c:pt>
                <c:pt idx="924">
                  <c:v>185000</c:v>
                </c:pt>
                <c:pt idx="925">
                  <c:v>185000</c:v>
                </c:pt>
                <c:pt idx="926">
                  <c:v>185000</c:v>
                </c:pt>
                <c:pt idx="927">
                  <c:v>185000</c:v>
                </c:pt>
                <c:pt idx="928">
                  <c:v>185000</c:v>
                </c:pt>
                <c:pt idx="929">
                  <c:v>185000</c:v>
                </c:pt>
                <c:pt idx="930">
                  <c:v>185000</c:v>
                </c:pt>
                <c:pt idx="931">
                  <c:v>185000</c:v>
                </c:pt>
                <c:pt idx="932">
                  <c:v>185000</c:v>
                </c:pt>
                <c:pt idx="933">
                  <c:v>184900</c:v>
                </c:pt>
                <c:pt idx="934">
                  <c:v>184900</c:v>
                </c:pt>
                <c:pt idx="935">
                  <c:v>184900</c:v>
                </c:pt>
                <c:pt idx="936">
                  <c:v>184750</c:v>
                </c:pt>
                <c:pt idx="937">
                  <c:v>184500</c:v>
                </c:pt>
                <c:pt idx="938">
                  <c:v>184500</c:v>
                </c:pt>
                <c:pt idx="939">
                  <c:v>184100</c:v>
                </c:pt>
                <c:pt idx="940">
                  <c:v>184000</c:v>
                </c:pt>
                <c:pt idx="941">
                  <c:v>184000</c:v>
                </c:pt>
                <c:pt idx="942">
                  <c:v>184000</c:v>
                </c:pt>
                <c:pt idx="943">
                  <c:v>184000</c:v>
                </c:pt>
                <c:pt idx="944">
                  <c:v>184000</c:v>
                </c:pt>
                <c:pt idx="945">
                  <c:v>184000</c:v>
                </c:pt>
                <c:pt idx="946">
                  <c:v>184000</c:v>
                </c:pt>
                <c:pt idx="947">
                  <c:v>184000</c:v>
                </c:pt>
                <c:pt idx="948">
                  <c:v>184000</c:v>
                </c:pt>
                <c:pt idx="949">
                  <c:v>183850</c:v>
                </c:pt>
                <c:pt idx="950">
                  <c:v>183600</c:v>
                </c:pt>
                <c:pt idx="951">
                  <c:v>183500</c:v>
                </c:pt>
                <c:pt idx="952">
                  <c:v>183500</c:v>
                </c:pt>
                <c:pt idx="953">
                  <c:v>183500</c:v>
                </c:pt>
                <c:pt idx="954">
                  <c:v>183500</c:v>
                </c:pt>
                <c:pt idx="955">
                  <c:v>183200</c:v>
                </c:pt>
                <c:pt idx="956">
                  <c:v>183000</c:v>
                </c:pt>
                <c:pt idx="957">
                  <c:v>183000</c:v>
                </c:pt>
                <c:pt idx="958">
                  <c:v>183000</c:v>
                </c:pt>
                <c:pt idx="959">
                  <c:v>183000</c:v>
                </c:pt>
                <c:pt idx="960">
                  <c:v>182900</c:v>
                </c:pt>
                <c:pt idx="961">
                  <c:v>182000</c:v>
                </c:pt>
                <c:pt idx="962">
                  <c:v>182000</c:v>
                </c:pt>
                <c:pt idx="963">
                  <c:v>182000</c:v>
                </c:pt>
                <c:pt idx="964">
                  <c:v>182000</c:v>
                </c:pt>
                <c:pt idx="965">
                  <c:v>181900</c:v>
                </c:pt>
                <c:pt idx="966">
                  <c:v>181900</c:v>
                </c:pt>
                <c:pt idx="967">
                  <c:v>181755</c:v>
                </c:pt>
                <c:pt idx="968">
                  <c:v>181500</c:v>
                </c:pt>
                <c:pt idx="969">
                  <c:v>181316</c:v>
                </c:pt>
                <c:pt idx="970">
                  <c:v>181134</c:v>
                </c:pt>
                <c:pt idx="971">
                  <c:v>181000</c:v>
                </c:pt>
                <c:pt idx="972">
                  <c:v>181000</c:v>
                </c:pt>
                <c:pt idx="973">
                  <c:v>181000</c:v>
                </c:pt>
                <c:pt idx="974">
                  <c:v>181000</c:v>
                </c:pt>
                <c:pt idx="975">
                  <c:v>181000</c:v>
                </c:pt>
                <c:pt idx="976">
                  <c:v>181000</c:v>
                </c:pt>
                <c:pt idx="977">
                  <c:v>181000</c:v>
                </c:pt>
                <c:pt idx="978">
                  <c:v>181000</c:v>
                </c:pt>
                <c:pt idx="979">
                  <c:v>180500</c:v>
                </c:pt>
                <c:pt idx="980">
                  <c:v>180500</c:v>
                </c:pt>
                <c:pt idx="981">
                  <c:v>180500</c:v>
                </c:pt>
                <c:pt idx="982">
                  <c:v>180500</c:v>
                </c:pt>
                <c:pt idx="983">
                  <c:v>180500</c:v>
                </c:pt>
                <c:pt idx="984">
                  <c:v>180500</c:v>
                </c:pt>
                <c:pt idx="985">
                  <c:v>180400</c:v>
                </c:pt>
                <c:pt idx="986">
                  <c:v>180000</c:v>
                </c:pt>
                <c:pt idx="987">
                  <c:v>180000</c:v>
                </c:pt>
                <c:pt idx="988">
                  <c:v>180000</c:v>
                </c:pt>
                <c:pt idx="989">
                  <c:v>180000</c:v>
                </c:pt>
                <c:pt idx="990">
                  <c:v>180000</c:v>
                </c:pt>
                <c:pt idx="991">
                  <c:v>180000</c:v>
                </c:pt>
                <c:pt idx="992">
                  <c:v>180000</c:v>
                </c:pt>
                <c:pt idx="993">
                  <c:v>180000</c:v>
                </c:pt>
                <c:pt idx="994">
                  <c:v>180000</c:v>
                </c:pt>
                <c:pt idx="995">
                  <c:v>180000</c:v>
                </c:pt>
                <c:pt idx="996">
                  <c:v>180000</c:v>
                </c:pt>
                <c:pt idx="997">
                  <c:v>180000</c:v>
                </c:pt>
                <c:pt idx="998">
                  <c:v>179900</c:v>
                </c:pt>
                <c:pt idx="999">
                  <c:v>179900</c:v>
                </c:pt>
                <c:pt idx="1000">
                  <c:v>179900</c:v>
                </c:pt>
                <c:pt idx="1001">
                  <c:v>179900</c:v>
                </c:pt>
                <c:pt idx="1002">
                  <c:v>179900</c:v>
                </c:pt>
                <c:pt idx="1003">
                  <c:v>179900</c:v>
                </c:pt>
                <c:pt idx="1004">
                  <c:v>179781</c:v>
                </c:pt>
                <c:pt idx="1005">
                  <c:v>179665</c:v>
                </c:pt>
                <c:pt idx="1006">
                  <c:v>179600</c:v>
                </c:pt>
                <c:pt idx="1007">
                  <c:v>179540</c:v>
                </c:pt>
                <c:pt idx="1008">
                  <c:v>179500</c:v>
                </c:pt>
                <c:pt idx="1009">
                  <c:v>179400</c:v>
                </c:pt>
                <c:pt idx="1010">
                  <c:v>179200</c:v>
                </c:pt>
                <c:pt idx="1011">
                  <c:v>179000</c:v>
                </c:pt>
                <c:pt idx="1012">
                  <c:v>179000</c:v>
                </c:pt>
                <c:pt idx="1013">
                  <c:v>179000</c:v>
                </c:pt>
                <c:pt idx="1014">
                  <c:v>178900</c:v>
                </c:pt>
                <c:pt idx="1015">
                  <c:v>178900</c:v>
                </c:pt>
                <c:pt idx="1016">
                  <c:v>178900</c:v>
                </c:pt>
                <c:pt idx="1017">
                  <c:v>178750</c:v>
                </c:pt>
                <c:pt idx="1018">
                  <c:v>178400</c:v>
                </c:pt>
                <c:pt idx="1019">
                  <c:v>178000</c:v>
                </c:pt>
                <c:pt idx="1020">
                  <c:v>178000</c:v>
                </c:pt>
                <c:pt idx="1021">
                  <c:v>178000</c:v>
                </c:pt>
                <c:pt idx="1022">
                  <c:v>178000</c:v>
                </c:pt>
                <c:pt idx="1023">
                  <c:v>178000</c:v>
                </c:pt>
                <c:pt idx="1024">
                  <c:v>178000</c:v>
                </c:pt>
                <c:pt idx="1025">
                  <c:v>178000</c:v>
                </c:pt>
                <c:pt idx="1026">
                  <c:v>178000</c:v>
                </c:pt>
                <c:pt idx="1027">
                  <c:v>178000</c:v>
                </c:pt>
                <c:pt idx="1028">
                  <c:v>178000</c:v>
                </c:pt>
                <c:pt idx="1029">
                  <c:v>177900</c:v>
                </c:pt>
                <c:pt idx="1030">
                  <c:v>177625</c:v>
                </c:pt>
                <c:pt idx="1031">
                  <c:v>177594</c:v>
                </c:pt>
                <c:pt idx="1032">
                  <c:v>177500</c:v>
                </c:pt>
                <c:pt idx="1033">
                  <c:v>177500</c:v>
                </c:pt>
                <c:pt idx="1034">
                  <c:v>177500</c:v>
                </c:pt>
                <c:pt idx="1035">
                  <c:v>177500</c:v>
                </c:pt>
                <c:pt idx="1036">
                  <c:v>177439</c:v>
                </c:pt>
                <c:pt idx="1037">
                  <c:v>177000</c:v>
                </c:pt>
                <c:pt idx="1038">
                  <c:v>177000</c:v>
                </c:pt>
                <c:pt idx="1039">
                  <c:v>177000</c:v>
                </c:pt>
                <c:pt idx="1040">
                  <c:v>177000</c:v>
                </c:pt>
                <c:pt idx="1041">
                  <c:v>176500</c:v>
                </c:pt>
                <c:pt idx="1042">
                  <c:v>176500</c:v>
                </c:pt>
                <c:pt idx="1043">
                  <c:v>176485</c:v>
                </c:pt>
                <c:pt idx="1044">
                  <c:v>176432</c:v>
                </c:pt>
                <c:pt idx="1045">
                  <c:v>176000</c:v>
                </c:pt>
                <c:pt idx="1046">
                  <c:v>176000</c:v>
                </c:pt>
                <c:pt idx="1047">
                  <c:v>176000</c:v>
                </c:pt>
                <c:pt idx="1048">
                  <c:v>176000</c:v>
                </c:pt>
                <c:pt idx="1049">
                  <c:v>176000</c:v>
                </c:pt>
                <c:pt idx="1050">
                  <c:v>176000</c:v>
                </c:pt>
                <c:pt idx="1051">
                  <c:v>176000</c:v>
                </c:pt>
                <c:pt idx="1052">
                  <c:v>176000</c:v>
                </c:pt>
                <c:pt idx="1053">
                  <c:v>176000</c:v>
                </c:pt>
                <c:pt idx="1054">
                  <c:v>176000</c:v>
                </c:pt>
                <c:pt idx="1055">
                  <c:v>176000</c:v>
                </c:pt>
                <c:pt idx="1056">
                  <c:v>175900</c:v>
                </c:pt>
                <c:pt idx="1057">
                  <c:v>175900</c:v>
                </c:pt>
                <c:pt idx="1058">
                  <c:v>175900</c:v>
                </c:pt>
                <c:pt idx="1059">
                  <c:v>175500</c:v>
                </c:pt>
                <c:pt idx="1060">
                  <c:v>175500</c:v>
                </c:pt>
                <c:pt idx="1061">
                  <c:v>175000</c:v>
                </c:pt>
                <c:pt idx="1062">
                  <c:v>175000</c:v>
                </c:pt>
                <c:pt idx="1063">
                  <c:v>175000</c:v>
                </c:pt>
                <c:pt idx="1064">
                  <c:v>175000</c:v>
                </c:pt>
                <c:pt idx="1065">
                  <c:v>175000</c:v>
                </c:pt>
                <c:pt idx="1066">
                  <c:v>175000</c:v>
                </c:pt>
                <c:pt idx="1067">
                  <c:v>175000</c:v>
                </c:pt>
                <c:pt idx="1068">
                  <c:v>175000</c:v>
                </c:pt>
                <c:pt idx="1069">
                  <c:v>175000</c:v>
                </c:pt>
                <c:pt idx="1070">
                  <c:v>175000</c:v>
                </c:pt>
                <c:pt idx="1071">
                  <c:v>175000</c:v>
                </c:pt>
                <c:pt idx="1072">
                  <c:v>175000</c:v>
                </c:pt>
                <c:pt idx="1073">
                  <c:v>175000</c:v>
                </c:pt>
                <c:pt idx="1074">
                  <c:v>175000</c:v>
                </c:pt>
                <c:pt idx="1075">
                  <c:v>174900</c:v>
                </c:pt>
                <c:pt idx="1076">
                  <c:v>174850</c:v>
                </c:pt>
                <c:pt idx="1077">
                  <c:v>174500</c:v>
                </c:pt>
                <c:pt idx="1078">
                  <c:v>174500</c:v>
                </c:pt>
                <c:pt idx="1079">
                  <c:v>174190</c:v>
                </c:pt>
                <c:pt idx="1080">
                  <c:v>174000</c:v>
                </c:pt>
                <c:pt idx="1081">
                  <c:v>174000</c:v>
                </c:pt>
                <c:pt idx="1082">
                  <c:v>174000</c:v>
                </c:pt>
                <c:pt idx="1083">
                  <c:v>174000</c:v>
                </c:pt>
                <c:pt idx="1084">
                  <c:v>174000</c:v>
                </c:pt>
                <c:pt idx="1085">
                  <c:v>174000</c:v>
                </c:pt>
                <c:pt idx="1086">
                  <c:v>174000</c:v>
                </c:pt>
                <c:pt idx="1087">
                  <c:v>174000</c:v>
                </c:pt>
                <c:pt idx="1088">
                  <c:v>174000</c:v>
                </c:pt>
                <c:pt idx="1089">
                  <c:v>174000</c:v>
                </c:pt>
                <c:pt idx="1090">
                  <c:v>173900</c:v>
                </c:pt>
                <c:pt idx="1091">
                  <c:v>173500</c:v>
                </c:pt>
                <c:pt idx="1092">
                  <c:v>173500</c:v>
                </c:pt>
                <c:pt idx="1093">
                  <c:v>173500</c:v>
                </c:pt>
                <c:pt idx="1094">
                  <c:v>173500</c:v>
                </c:pt>
                <c:pt idx="1095">
                  <c:v>173000</c:v>
                </c:pt>
                <c:pt idx="1096">
                  <c:v>173000</c:v>
                </c:pt>
                <c:pt idx="1097">
                  <c:v>173000</c:v>
                </c:pt>
                <c:pt idx="1098">
                  <c:v>173000</c:v>
                </c:pt>
                <c:pt idx="1099">
                  <c:v>173000</c:v>
                </c:pt>
                <c:pt idx="1100">
                  <c:v>173000</c:v>
                </c:pt>
                <c:pt idx="1101">
                  <c:v>173000</c:v>
                </c:pt>
                <c:pt idx="1102">
                  <c:v>173000</c:v>
                </c:pt>
                <c:pt idx="1103">
                  <c:v>173000</c:v>
                </c:pt>
                <c:pt idx="1104">
                  <c:v>173000</c:v>
                </c:pt>
                <c:pt idx="1105">
                  <c:v>173000</c:v>
                </c:pt>
                <c:pt idx="1106">
                  <c:v>173000</c:v>
                </c:pt>
                <c:pt idx="1107">
                  <c:v>172785</c:v>
                </c:pt>
                <c:pt idx="1108">
                  <c:v>172500</c:v>
                </c:pt>
                <c:pt idx="1109">
                  <c:v>172500</c:v>
                </c:pt>
                <c:pt idx="1110">
                  <c:v>172500</c:v>
                </c:pt>
                <c:pt idx="1111">
                  <c:v>172500</c:v>
                </c:pt>
                <c:pt idx="1112">
                  <c:v>172500</c:v>
                </c:pt>
                <c:pt idx="1113">
                  <c:v>172400</c:v>
                </c:pt>
                <c:pt idx="1114">
                  <c:v>172000</c:v>
                </c:pt>
                <c:pt idx="1115">
                  <c:v>172000</c:v>
                </c:pt>
                <c:pt idx="1116">
                  <c:v>172000</c:v>
                </c:pt>
                <c:pt idx="1117">
                  <c:v>172000</c:v>
                </c:pt>
                <c:pt idx="1118">
                  <c:v>172000</c:v>
                </c:pt>
                <c:pt idx="1119">
                  <c:v>171925</c:v>
                </c:pt>
                <c:pt idx="1120">
                  <c:v>171500</c:v>
                </c:pt>
                <c:pt idx="1121">
                  <c:v>171500</c:v>
                </c:pt>
                <c:pt idx="1122">
                  <c:v>171500</c:v>
                </c:pt>
                <c:pt idx="1123">
                  <c:v>171500</c:v>
                </c:pt>
                <c:pt idx="1124">
                  <c:v>171000</c:v>
                </c:pt>
                <c:pt idx="1125">
                  <c:v>171000</c:v>
                </c:pt>
                <c:pt idx="1126">
                  <c:v>171000</c:v>
                </c:pt>
                <c:pt idx="1127">
                  <c:v>171000</c:v>
                </c:pt>
                <c:pt idx="1128">
                  <c:v>171000</c:v>
                </c:pt>
                <c:pt idx="1129">
                  <c:v>170440</c:v>
                </c:pt>
                <c:pt idx="1130">
                  <c:v>170000</c:v>
                </c:pt>
                <c:pt idx="1131">
                  <c:v>170000</c:v>
                </c:pt>
                <c:pt idx="1132">
                  <c:v>170000</c:v>
                </c:pt>
                <c:pt idx="1133">
                  <c:v>170000</c:v>
                </c:pt>
                <c:pt idx="1134">
                  <c:v>170000</c:v>
                </c:pt>
                <c:pt idx="1135">
                  <c:v>170000</c:v>
                </c:pt>
                <c:pt idx="1136">
                  <c:v>170000</c:v>
                </c:pt>
                <c:pt idx="1137">
                  <c:v>170000</c:v>
                </c:pt>
                <c:pt idx="1138">
                  <c:v>170000</c:v>
                </c:pt>
                <c:pt idx="1139">
                  <c:v>170000</c:v>
                </c:pt>
                <c:pt idx="1140">
                  <c:v>170000</c:v>
                </c:pt>
                <c:pt idx="1141">
                  <c:v>170000</c:v>
                </c:pt>
                <c:pt idx="1142">
                  <c:v>170000</c:v>
                </c:pt>
                <c:pt idx="1143">
                  <c:v>170000</c:v>
                </c:pt>
                <c:pt idx="1144">
                  <c:v>170000</c:v>
                </c:pt>
                <c:pt idx="1145">
                  <c:v>169990</c:v>
                </c:pt>
                <c:pt idx="1146">
                  <c:v>169985</c:v>
                </c:pt>
                <c:pt idx="1147">
                  <c:v>169900</c:v>
                </c:pt>
                <c:pt idx="1148">
                  <c:v>169500</c:v>
                </c:pt>
                <c:pt idx="1149">
                  <c:v>169500</c:v>
                </c:pt>
                <c:pt idx="1150">
                  <c:v>169000</c:v>
                </c:pt>
                <c:pt idx="1151">
                  <c:v>169000</c:v>
                </c:pt>
                <c:pt idx="1152">
                  <c:v>169000</c:v>
                </c:pt>
                <c:pt idx="1153">
                  <c:v>169000</c:v>
                </c:pt>
                <c:pt idx="1154">
                  <c:v>169000</c:v>
                </c:pt>
                <c:pt idx="1155">
                  <c:v>169000</c:v>
                </c:pt>
                <c:pt idx="1156">
                  <c:v>169000</c:v>
                </c:pt>
                <c:pt idx="1157">
                  <c:v>169000</c:v>
                </c:pt>
                <c:pt idx="1158">
                  <c:v>168675</c:v>
                </c:pt>
                <c:pt idx="1159">
                  <c:v>168500</c:v>
                </c:pt>
                <c:pt idx="1160">
                  <c:v>168500</c:v>
                </c:pt>
                <c:pt idx="1161">
                  <c:v>168500</c:v>
                </c:pt>
                <c:pt idx="1162">
                  <c:v>168165</c:v>
                </c:pt>
                <c:pt idx="1163">
                  <c:v>168000</c:v>
                </c:pt>
                <c:pt idx="1164">
                  <c:v>168000</c:v>
                </c:pt>
                <c:pt idx="1165">
                  <c:v>168000</c:v>
                </c:pt>
                <c:pt idx="1166">
                  <c:v>168000</c:v>
                </c:pt>
                <c:pt idx="1167">
                  <c:v>168000</c:v>
                </c:pt>
                <c:pt idx="1168">
                  <c:v>168000</c:v>
                </c:pt>
                <c:pt idx="1169">
                  <c:v>167900</c:v>
                </c:pt>
                <c:pt idx="1170">
                  <c:v>167900</c:v>
                </c:pt>
                <c:pt idx="1171">
                  <c:v>167900</c:v>
                </c:pt>
                <c:pt idx="1172">
                  <c:v>167840</c:v>
                </c:pt>
                <c:pt idx="1173">
                  <c:v>167800</c:v>
                </c:pt>
                <c:pt idx="1174">
                  <c:v>167500</c:v>
                </c:pt>
                <c:pt idx="1175">
                  <c:v>167500</c:v>
                </c:pt>
                <c:pt idx="1176">
                  <c:v>167500</c:v>
                </c:pt>
                <c:pt idx="1177">
                  <c:v>167300</c:v>
                </c:pt>
                <c:pt idx="1178">
                  <c:v>167000</c:v>
                </c:pt>
                <c:pt idx="1179">
                  <c:v>167000</c:v>
                </c:pt>
                <c:pt idx="1180">
                  <c:v>167000</c:v>
                </c:pt>
                <c:pt idx="1181">
                  <c:v>167000</c:v>
                </c:pt>
                <c:pt idx="1182">
                  <c:v>167000</c:v>
                </c:pt>
                <c:pt idx="1183">
                  <c:v>167000</c:v>
                </c:pt>
                <c:pt idx="1184">
                  <c:v>167000</c:v>
                </c:pt>
                <c:pt idx="1185">
                  <c:v>167000</c:v>
                </c:pt>
                <c:pt idx="1186">
                  <c:v>167000</c:v>
                </c:pt>
                <c:pt idx="1187">
                  <c:v>166800</c:v>
                </c:pt>
                <c:pt idx="1188">
                  <c:v>166500</c:v>
                </c:pt>
                <c:pt idx="1189">
                  <c:v>166000</c:v>
                </c:pt>
                <c:pt idx="1190">
                  <c:v>166000</c:v>
                </c:pt>
                <c:pt idx="1191">
                  <c:v>166000</c:v>
                </c:pt>
                <c:pt idx="1192">
                  <c:v>166000</c:v>
                </c:pt>
                <c:pt idx="1193">
                  <c:v>165600</c:v>
                </c:pt>
                <c:pt idx="1194">
                  <c:v>165500</c:v>
                </c:pt>
                <c:pt idx="1195">
                  <c:v>165500</c:v>
                </c:pt>
                <c:pt idx="1196">
                  <c:v>165500</c:v>
                </c:pt>
                <c:pt idx="1197">
                  <c:v>165500</c:v>
                </c:pt>
                <c:pt idx="1198">
                  <c:v>165500</c:v>
                </c:pt>
                <c:pt idx="1199">
                  <c:v>165400</c:v>
                </c:pt>
                <c:pt idx="1200">
                  <c:v>165250</c:v>
                </c:pt>
                <c:pt idx="1201">
                  <c:v>165150</c:v>
                </c:pt>
                <c:pt idx="1202">
                  <c:v>165000</c:v>
                </c:pt>
                <c:pt idx="1203">
                  <c:v>165000</c:v>
                </c:pt>
                <c:pt idx="1204">
                  <c:v>165000</c:v>
                </c:pt>
                <c:pt idx="1205">
                  <c:v>165000</c:v>
                </c:pt>
                <c:pt idx="1206">
                  <c:v>165000</c:v>
                </c:pt>
                <c:pt idx="1207">
                  <c:v>165000</c:v>
                </c:pt>
                <c:pt idx="1208">
                  <c:v>165000</c:v>
                </c:pt>
                <c:pt idx="1209">
                  <c:v>165000</c:v>
                </c:pt>
                <c:pt idx="1210">
                  <c:v>165000</c:v>
                </c:pt>
                <c:pt idx="1211">
                  <c:v>165000</c:v>
                </c:pt>
                <c:pt idx="1212">
                  <c:v>165000</c:v>
                </c:pt>
                <c:pt idx="1213">
                  <c:v>165000</c:v>
                </c:pt>
                <c:pt idx="1214">
                  <c:v>165000</c:v>
                </c:pt>
                <c:pt idx="1215">
                  <c:v>165000</c:v>
                </c:pt>
                <c:pt idx="1216">
                  <c:v>164990</c:v>
                </c:pt>
                <c:pt idx="1217">
                  <c:v>164900</c:v>
                </c:pt>
                <c:pt idx="1218">
                  <c:v>164900</c:v>
                </c:pt>
                <c:pt idx="1219">
                  <c:v>164500</c:v>
                </c:pt>
                <c:pt idx="1220">
                  <c:v>164500</c:v>
                </c:pt>
                <c:pt idx="1221">
                  <c:v>164000</c:v>
                </c:pt>
                <c:pt idx="1222">
                  <c:v>164000</c:v>
                </c:pt>
                <c:pt idx="1223">
                  <c:v>164000</c:v>
                </c:pt>
                <c:pt idx="1224">
                  <c:v>164000</c:v>
                </c:pt>
                <c:pt idx="1225">
                  <c:v>163990</c:v>
                </c:pt>
                <c:pt idx="1226">
                  <c:v>163900</c:v>
                </c:pt>
                <c:pt idx="1227">
                  <c:v>163500</c:v>
                </c:pt>
                <c:pt idx="1228">
                  <c:v>163500</c:v>
                </c:pt>
                <c:pt idx="1229">
                  <c:v>163500</c:v>
                </c:pt>
                <c:pt idx="1230">
                  <c:v>163000</c:v>
                </c:pt>
                <c:pt idx="1231">
                  <c:v>163000</c:v>
                </c:pt>
                <c:pt idx="1232">
                  <c:v>163000</c:v>
                </c:pt>
                <c:pt idx="1233">
                  <c:v>163000</c:v>
                </c:pt>
                <c:pt idx="1234">
                  <c:v>163000</c:v>
                </c:pt>
                <c:pt idx="1235">
                  <c:v>163000</c:v>
                </c:pt>
                <c:pt idx="1236">
                  <c:v>163000</c:v>
                </c:pt>
                <c:pt idx="1237">
                  <c:v>163000</c:v>
                </c:pt>
                <c:pt idx="1238">
                  <c:v>162900</c:v>
                </c:pt>
                <c:pt idx="1239">
                  <c:v>162900</c:v>
                </c:pt>
                <c:pt idx="1240">
                  <c:v>162500</c:v>
                </c:pt>
                <c:pt idx="1241">
                  <c:v>162500</c:v>
                </c:pt>
                <c:pt idx="1242">
                  <c:v>162500</c:v>
                </c:pt>
                <c:pt idx="1243">
                  <c:v>162000</c:v>
                </c:pt>
                <c:pt idx="1244">
                  <c:v>162000</c:v>
                </c:pt>
                <c:pt idx="1245">
                  <c:v>162000</c:v>
                </c:pt>
                <c:pt idx="1246">
                  <c:v>162000</c:v>
                </c:pt>
                <c:pt idx="1247">
                  <c:v>162000</c:v>
                </c:pt>
                <c:pt idx="1248">
                  <c:v>162000</c:v>
                </c:pt>
                <c:pt idx="1249">
                  <c:v>161750</c:v>
                </c:pt>
                <c:pt idx="1250">
                  <c:v>161500</c:v>
                </c:pt>
                <c:pt idx="1251">
                  <c:v>161500</c:v>
                </c:pt>
                <c:pt idx="1252">
                  <c:v>161500</c:v>
                </c:pt>
                <c:pt idx="1253">
                  <c:v>161000</c:v>
                </c:pt>
                <c:pt idx="1254">
                  <c:v>161000</c:v>
                </c:pt>
                <c:pt idx="1255">
                  <c:v>161000</c:v>
                </c:pt>
                <c:pt idx="1256">
                  <c:v>161000</c:v>
                </c:pt>
                <c:pt idx="1257">
                  <c:v>161000</c:v>
                </c:pt>
                <c:pt idx="1258">
                  <c:v>161000</c:v>
                </c:pt>
                <c:pt idx="1259">
                  <c:v>161000</c:v>
                </c:pt>
                <c:pt idx="1260">
                  <c:v>160500</c:v>
                </c:pt>
                <c:pt idx="1261">
                  <c:v>160500</c:v>
                </c:pt>
                <c:pt idx="1262">
                  <c:v>160000</c:v>
                </c:pt>
                <c:pt idx="1263">
                  <c:v>160000</c:v>
                </c:pt>
                <c:pt idx="1264">
                  <c:v>160000</c:v>
                </c:pt>
                <c:pt idx="1265">
                  <c:v>160000</c:v>
                </c:pt>
                <c:pt idx="1266">
                  <c:v>160000</c:v>
                </c:pt>
                <c:pt idx="1267">
                  <c:v>160000</c:v>
                </c:pt>
                <c:pt idx="1268">
                  <c:v>160000</c:v>
                </c:pt>
                <c:pt idx="1269">
                  <c:v>160000</c:v>
                </c:pt>
                <c:pt idx="1270">
                  <c:v>160000</c:v>
                </c:pt>
                <c:pt idx="1271">
                  <c:v>160000</c:v>
                </c:pt>
                <c:pt idx="1272">
                  <c:v>160000</c:v>
                </c:pt>
                <c:pt idx="1273">
                  <c:v>160000</c:v>
                </c:pt>
                <c:pt idx="1274">
                  <c:v>160000</c:v>
                </c:pt>
                <c:pt idx="1275">
                  <c:v>160000</c:v>
                </c:pt>
                <c:pt idx="1276">
                  <c:v>160000</c:v>
                </c:pt>
                <c:pt idx="1277">
                  <c:v>160000</c:v>
                </c:pt>
                <c:pt idx="1278">
                  <c:v>159950</c:v>
                </c:pt>
                <c:pt idx="1279">
                  <c:v>159900</c:v>
                </c:pt>
                <c:pt idx="1280">
                  <c:v>159900</c:v>
                </c:pt>
                <c:pt idx="1281">
                  <c:v>159900</c:v>
                </c:pt>
                <c:pt idx="1282">
                  <c:v>159895</c:v>
                </c:pt>
                <c:pt idx="1283">
                  <c:v>159500</c:v>
                </c:pt>
                <c:pt idx="1284">
                  <c:v>159500</c:v>
                </c:pt>
                <c:pt idx="1285">
                  <c:v>159500</c:v>
                </c:pt>
                <c:pt idx="1286">
                  <c:v>159500</c:v>
                </c:pt>
                <c:pt idx="1287">
                  <c:v>159434</c:v>
                </c:pt>
                <c:pt idx="1288">
                  <c:v>159000</c:v>
                </c:pt>
                <c:pt idx="1289">
                  <c:v>159000</c:v>
                </c:pt>
                <c:pt idx="1290">
                  <c:v>159000</c:v>
                </c:pt>
                <c:pt idx="1291">
                  <c:v>159000</c:v>
                </c:pt>
                <c:pt idx="1292">
                  <c:v>159000</c:v>
                </c:pt>
                <c:pt idx="1293">
                  <c:v>159000</c:v>
                </c:pt>
                <c:pt idx="1294">
                  <c:v>159000</c:v>
                </c:pt>
                <c:pt idx="1295">
                  <c:v>159000</c:v>
                </c:pt>
                <c:pt idx="1296">
                  <c:v>159000</c:v>
                </c:pt>
                <c:pt idx="1297">
                  <c:v>159000</c:v>
                </c:pt>
                <c:pt idx="1298">
                  <c:v>158900</c:v>
                </c:pt>
                <c:pt idx="1299">
                  <c:v>158900</c:v>
                </c:pt>
                <c:pt idx="1300">
                  <c:v>158500</c:v>
                </c:pt>
                <c:pt idx="1301">
                  <c:v>158500</c:v>
                </c:pt>
                <c:pt idx="1302">
                  <c:v>158500</c:v>
                </c:pt>
                <c:pt idx="1303">
                  <c:v>158450</c:v>
                </c:pt>
                <c:pt idx="1304">
                  <c:v>158000</c:v>
                </c:pt>
                <c:pt idx="1305">
                  <c:v>158000</c:v>
                </c:pt>
                <c:pt idx="1306">
                  <c:v>158000</c:v>
                </c:pt>
                <c:pt idx="1307">
                  <c:v>158000</c:v>
                </c:pt>
                <c:pt idx="1308">
                  <c:v>158000</c:v>
                </c:pt>
                <c:pt idx="1309">
                  <c:v>158000</c:v>
                </c:pt>
                <c:pt idx="1310">
                  <c:v>158000</c:v>
                </c:pt>
                <c:pt idx="1311">
                  <c:v>158000</c:v>
                </c:pt>
                <c:pt idx="1312">
                  <c:v>158000</c:v>
                </c:pt>
                <c:pt idx="1313">
                  <c:v>158000</c:v>
                </c:pt>
                <c:pt idx="1314">
                  <c:v>158000</c:v>
                </c:pt>
                <c:pt idx="1315">
                  <c:v>157900</c:v>
                </c:pt>
                <c:pt idx="1316">
                  <c:v>157900</c:v>
                </c:pt>
                <c:pt idx="1317">
                  <c:v>157500</c:v>
                </c:pt>
                <c:pt idx="1318">
                  <c:v>157500</c:v>
                </c:pt>
                <c:pt idx="1319">
                  <c:v>157500</c:v>
                </c:pt>
                <c:pt idx="1320">
                  <c:v>157500</c:v>
                </c:pt>
                <c:pt idx="1321">
                  <c:v>157500</c:v>
                </c:pt>
                <c:pt idx="1322">
                  <c:v>157500</c:v>
                </c:pt>
                <c:pt idx="1323">
                  <c:v>157500</c:v>
                </c:pt>
                <c:pt idx="1324">
                  <c:v>157500</c:v>
                </c:pt>
                <c:pt idx="1325">
                  <c:v>157000</c:v>
                </c:pt>
                <c:pt idx="1326">
                  <c:v>157000</c:v>
                </c:pt>
                <c:pt idx="1327">
                  <c:v>157000</c:v>
                </c:pt>
                <c:pt idx="1328">
                  <c:v>157000</c:v>
                </c:pt>
                <c:pt idx="1329">
                  <c:v>157000</c:v>
                </c:pt>
                <c:pt idx="1330">
                  <c:v>157000</c:v>
                </c:pt>
                <c:pt idx="1331">
                  <c:v>157000</c:v>
                </c:pt>
                <c:pt idx="1332">
                  <c:v>157000</c:v>
                </c:pt>
                <c:pt idx="1333">
                  <c:v>157000</c:v>
                </c:pt>
                <c:pt idx="1334">
                  <c:v>156932</c:v>
                </c:pt>
                <c:pt idx="1335">
                  <c:v>156500</c:v>
                </c:pt>
                <c:pt idx="1336">
                  <c:v>156500</c:v>
                </c:pt>
                <c:pt idx="1337">
                  <c:v>156500</c:v>
                </c:pt>
                <c:pt idx="1338">
                  <c:v>156500</c:v>
                </c:pt>
                <c:pt idx="1339">
                  <c:v>156500</c:v>
                </c:pt>
                <c:pt idx="1340">
                  <c:v>156450</c:v>
                </c:pt>
                <c:pt idx="1341">
                  <c:v>156000</c:v>
                </c:pt>
                <c:pt idx="1342">
                  <c:v>156000</c:v>
                </c:pt>
                <c:pt idx="1343">
                  <c:v>156000</c:v>
                </c:pt>
                <c:pt idx="1344">
                  <c:v>156000</c:v>
                </c:pt>
                <c:pt idx="1345">
                  <c:v>156000</c:v>
                </c:pt>
                <c:pt idx="1346">
                  <c:v>156000</c:v>
                </c:pt>
                <c:pt idx="1347">
                  <c:v>156000</c:v>
                </c:pt>
                <c:pt idx="1348">
                  <c:v>155891</c:v>
                </c:pt>
                <c:pt idx="1349">
                  <c:v>155835</c:v>
                </c:pt>
                <c:pt idx="1350">
                  <c:v>155500</c:v>
                </c:pt>
                <c:pt idx="1351">
                  <c:v>155000</c:v>
                </c:pt>
                <c:pt idx="1352">
                  <c:v>155000</c:v>
                </c:pt>
                <c:pt idx="1353">
                  <c:v>155000</c:v>
                </c:pt>
                <c:pt idx="1354">
                  <c:v>155000</c:v>
                </c:pt>
                <c:pt idx="1355">
                  <c:v>155000</c:v>
                </c:pt>
                <c:pt idx="1356">
                  <c:v>155000</c:v>
                </c:pt>
                <c:pt idx="1357">
                  <c:v>155000</c:v>
                </c:pt>
                <c:pt idx="1358">
                  <c:v>155000</c:v>
                </c:pt>
                <c:pt idx="1359">
                  <c:v>155000</c:v>
                </c:pt>
                <c:pt idx="1360">
                  <c:v>155000</c:v>
                </c:pt>
                <c:pt idx="1361">
                  <c:v>155000</c:v>
                </c:pt>
                <c:pt idx="1362">
                  <c:v>155000</c:v>
                </c:pt>
                <c:pt idx="1363">
                  <c:v>155000</c:v>
                </c:pt>
                <c:pt idx="1364">
                  <c:v>155000</c:v>
                </c:pt>
                <c:pt idx="1365">
                  <c:v>155000</c:v>
                </c:pt>
                <c:pt idx="1366">
                  <c:v>155000</c:v>
                </c:pt>
                <c:pt idx="1367">
                  <c:v>155000</c:v>
                </c:pt>
                <c:pt idx="1368">
                  <c:v>155000</c:v>
                </c:pt>
                <c:pt idx="1369">
                  <c:v>155000</c:v>
                </c:pt>
                <c:pt idx="1370">
                  <c:v>155000</c:v>
                </c:pt>
                <c:pt idx="1371">
                  <c:v>154900</c:v>
                </c:pt>
                <c:pt idx="1372">
                  <c:v>154500</c:v>
                </c:pt>
                <c:pt idx="1373">
                  <c:v>154400</c:v>
                </c:pt>
                <c:pt idx="1374">
                  <c:v>154204</c:v>
                </c:pt>
                <c:pt idx="1375">
                  <c:v>154000</c:v>
                </c:pt>
                <c:pt idx="1376">
                  <c:v>154000</c:v>
                </c:pt>
                <c:pt idx="1377">
                  <c:v>154000</c:v>
                </c:pt>
                <c:pt idx="1378">
                  <c:v>154000</c:v>
                </c:pt>
                <c:pt idx="1379">
                  <c:v>154000</c:v>
                </c:pt>
                <c:pt idx="1380">
                  <c:v>154000</c:v>
                </c:pt>
                <c:pt idx="1381">
                  <c:v>154000</c:v>
                </c:pt>
                <c:pt idx="1382">
                  <c:v>153900</c:v>
                </c:pt>
                <c:pt idx="1383">
                  <c:v>153600</c:v>
                </c:pt>
                <c:pt idx="1384">
                  <c:v>153575</c:v>
                </c:pt>
                <c:pt idx="1385">
                  <c:v>153500</c:v>
                </c:pt>
                <c:pt idx="1386">
                  <c:v>153500</c:v>
                </c:pt>
                <c:pt idx="1387">
                  <c:v>153500</c:v>
                </c:pt>
                <c:pt idx="1388">
                  <c:v>153500</c:v>
                </c:pt>
                <c:pt idx="1389">
                  <c:v>153500</c:v>
                </c:pt>
                <c:pt idx="1390">
                  <c:v>153000</c:v>
                </c:pt>
                <c:pt idx="1391">
                  <c:v>153000</c:v>
                </c:pt>
                <c:pt idx="1392">
                  <c:v>153000</c:v>
                </c:pt>
                <c:pt idx="1393">
                  <c:v>153000</c:v>
                </c:pt>
                <c:pt idx="1394">
                  <c:v>153000</c:v>
                </c:pt>
                <c:pt idx="1395">
                  <c:v>153000</c:v>
                </c:pt>
                <c:pt idx="1396">
                  <c:v>153000</c:v>
                </c:pt>
                <c:pt idx="1397">
                  <c:v>153000</c:v>
                </c:pt>
                <c:pt idx="1398">
                  <c:v>153000</c:v>
                </c:pt>
                <c:pt idx="1399">
                  <c:v>153000</c:v>
                </c:pt>
                <c:pt idx="1400">
                  <c:v>153000</c:v>
                </c:pt>
                <c:pt idx="1401">
                  <c:v>152500</c:v>
                </c:pt>
                <c:pt idx="1402">
                  <c:v>152500</c:v>
                </c:pt>
                <c:pt idx="1403">
                  <c:v>152400</c:v>
                </c:pt>
                <c:pt idx="1404">
                  <c:v>152000</c:v>
                </c:pt>
                <c:pt idx="1405">
                  <c:v>152000</c:v>
                </c:pt>
                <c:pt idx="1406">
                  <c:v>152000</c:v>
                </c:pt>
                <c:pt idx="1407">
                  <c:v>152000</c:v>
                </c:pt>
                <c:pt idx="1408">
                  <c:v>152000</c:v>
                </c:pt>
                <c:pt idx="1409">
                  <c:v>152000</c:v>
                </c:pt>
                <c:pt idx="1410">
                  <c:v>152000</c:v>
                </c:pt>
                <c:pt idx="1411">
                  <c:v>152000</c:v>
                </c:pt>
                <c:pt idx="1412">
                  <c:v>152000</c:v>
                </c:pt>
                <c:pt idx="1413">
                  <c:v>152000</c:v>
                </c:pt>
                <c:pt idx="1414">
                  <c:v>152000</c:v>
                </c:pt>
                <c:pt idx="1415">
                  <c:v>151500</c:v>
                </c:pt>
                <c:pt idx="1416">
                  <c:v>151500</c:v>
                </c:pt>
                <c:pt idx="1417">
                  <c:v>151500</c:v>
                </c:pt>
                <c:pt idx="1418">
                  <c:v>151000</c:v>
                </c:pt>
                <c:pt idx="1419">
                  <c:v>151000</c:v>
                </c:pt>
                <c:pt idx="1420">
                  <c:v>150909</c:v>
                </c:pt>
                <c:pt idx="1421">
                  <c:v>150750</c:v>
                </c:pt>
                <c:pt idx="1422">
                  <c:v>150500</c:v>
                </c:pt>
                <c:pt idx="1423">
                  <c:v>150000</c:v>
                </c:pt>
                <c:pt idx="1424">
                  <c:v>150000</c:v>
                </c:pt>
                <c:pt idx="1425">
                  <c:v>150000</c:v>
                </c:pt>
                <c:pt idx="1426">
                  <c:v>150000</c:v>
                </c:pt>
                <c:pt idx="1427">
                  <c:v>150000</c:v>
                </c:pt>
                <c:pt idx="1428">
                  <c:v>150000</c:v>
                </c:pt>
                <c:pt idx="1429">
                  <c:v>150000</c:v>
                </c:pt>
                <c:pt idx="1430">
                  <c:v>150000</c:v>
                </c:pt>
                <c:pt idx="1431">
                  <c:v>150000</c:v>
                </c:pt>
                <c:pt idx="1432">
                  <c:v>150000</c:v>
                </c:pt>
                <c:pt idx="1433">
                  <c:v>150000</c:v>
                </c:pt>
                <c:pt idx="1434">
                  <c:v>150000</c:v>
                </c:pt>
                <c:pt idx="1435">
                  <c:v>150000</c:v>
                </c:pt>
                <c:pt idx="1436">
                  <c:v>150000</c:v>
                </c:pt>
                <c:pt idx="1437">
                  <c:v>150000</c:v>
                </c:pt>
                <c:pt idx="1438">
                  <c:v>149900</c:v>
                </c:pt>
                <c:pt idx="1439">
                  <c:v>149900</c:v>
                </c:pt>
                <c:pt idx="1440">
                  <c:v>149900</c:v>
                </c:pt>
                <c:pt idx="1441">
                  <c:v>149900</c:v>
                </c:pt>
                <c:pt idx="1442">
                  <c:v>149900</c:v>
                </c:pt>
                <c:pt idx="1443">
                  <c:v>149900</c:v>
                </c:pt>
                <c:pt idx="1444">
                  <c:v>149900</c:v>
                </c:pt>
                <c:pt idx="1445">
                  <c:v>149900</c:v>
                </c:pt>
                <c:pt idx="1446">
                  <c:v>149700</c:v>
                </c:pt>
                <c:pt idx="1447">
                  <c:v>149500</c:v>
                </c:pt>
                <c:pt idx="1448">
                  <c:v>149500</c:v>
                </c:pt>
                <c:pt idx="1449">
                  <c:v>149500</c:v>
                </c:pt>
                <c:pt idx="1450">
                  <c:v>149500</c:v>
                </c:pt>
                <c:pt idx="1451">
                  <c:v>149350</c:v>
                </c:pt>
                <c:pt idx="1452">
                  <c:v>149000</c:v>
                </c:pt>
                <c:pt idx="1453">
                  <c:v>149000</c:v>
                </c:pt>
                <c:pt idx="1454">
                  <c:v>149000</c:v>
                </c:pt>
                <c:pt idx="1455">
                  <c:v>149000</c:v>
                </c:pt>
                <c:pt idx="1456">
                  <c:v>149000</c:v>
                </c:pt>
                <c:pt idx="1457">
                  <c:v>149000</c:v>
                </c:pt>
                <c:pt idx="1458">
                  <c:v>149000</c:v>
                </c:pt>
                <c:pt idx="1459">
                  <c:v>149000</c:v>
                </c:pt>
                <c:pt idx="1460">
                  <c:v>149000</c:v>
                </c:pt>
                <c:pt idx="1461">
                  <c:v>148800</c:v>
                </c:pt>
                <c:pt idx="1462">
                  <c:v>148500</c:v>
                </c:pt>
                <c:pt idx="1463">
                  <c:v>148500</c:v>
                </c:pt>
                <c:pt idx="1464">
                  <c:v>148000</c:v>
                </c:pt>
                <c:pt idx="1465">
                  <c:v>148000</c:v>
                </c:pt>
                <c:pt idx="1466">
                  <c:v>148000</c:v>
                </c:pt>
                <c:pt idx="1467">
                  <c:v>148000</c:v>
                </c:pt>
                <c:pt idx="1468">
                  <c:v>148000</c:v>
                </c:pt>
                <c:pt idx="1469">
                  <c:v>148000</c:v>
                </c:pt>
                <c:pt idx="1470">
                  <c:v>148000</c:v>
                </c:pt>
                <c:pt idx="1471">
                  <c:v>148000</c:v>
                </c:pt>
                <c:pt idx="1472">
                  <c:v>148000</c:v>
                </c:pt>
                <c:pt idx="1473">
                  <c:v>148000</c:v>
                </c:pt>
                <c:pt idx="1474">
                  <c:v>148000</c:v>
                </c:pt>
                <c:pt idx="1475">
                  <c:v>148000</c:v>
                </c:pt>
                <c:pt idx="1476">
                  <c:v>148000</c:v>
                </c:pt>
                <c:pt idx="1477">
                  <c:v>148000</c:v>
                </c:pt>
                <c:pt idx="1478">
                  <c:v>147900</c:v>
                </c:pt>
                <c:pt idx="1479">
                  <c:v>147500</c:v>
                </c:pt>
                <c:pt idx="1480">
                  <c:v>147500</c:v>
                </c:pt>
                <c:pt idx="1481">
                  <c:v>147500</c:v>
                </c:pt>
                <c:pt idx="1482">
                  <c:v>147500</c:v>
                </c:pt>
                <c:pt idx="1483">
                  <c:v>147000</c:v>
                </c:pt>
                <c:pt idx="1484">
                  <c:v>147000</c:v>
                </c:pt>
                <c:pt idx="1485">
                  <c:v>147000</c:v>
                </c:pt>
                <c:pt idx="1486">
                  <c:v>147000</c:v>
                </c:pt>
                <c:pt idx="1487">
                  <c:v>147000</c:v>
                </c:pt>
                <c:pt idx="1488">
                  <c:v>147000</c:v>
                </c:pt>
                <c:pt idx="1489">
                  <c:v>147000</c:v>
                </c:pt>
                <c:pt idx="1490">
                  <c:v>147000</c:v>
                </c:pt>
                <c:pt idx="1491">
                  <c:v>147000</c:v>
                </c:pt>
                <c:pt idx="1492">
                  <c:v>147000</c:v>
                </c:pt>
                <c:pt idx="1493">
                  <c:v>147000</c:v>
                </c:pt>
                <c:pt idx="1494">
                  <c:v>147000</c:v>
                </c:pt>
                <c:pt idx="1495">
                  <c:v>147000</c:v>
                </c:pt>
                <c:pt idx="1496">
                  <c:v>146900</c:v>
                </c:pt>
                <c:pt idx="1497">
                  <c:v>146800</c:v>
                </c:pt>
                <c:pt idx="1498">
                  <c:v>146500</c:v>
                </c:pt>
                <c:pt idx="1499">
                  <c:v>146500</c:v>
                </c:pt>
                <c:pt idx="1500">
                  <c:v>146500</c:v>
                </c:pt>
                <c:pt idx="1501">
                  <c:v>146500</c:v>
                </c:pt>
                <c:pt idx="1502">
                  <c:v>146000</c:v>
                </c:pt>
                <c:pt idx="1503">
                  <c:v>146000</c:v>
                </c:pt>
                <c:pt idx="1504">
                  <c:v>146000</c:v>
                </c:pt>
                <c:pt idx="1505">
                  <c:v>146000</c:v>
                </c:pt>
                <c:pt idx="1506">
                  <c:v>146000</c:v>
                </c:pt>
                <c:pt idx="1507">
                  <c:v>146000</c:v>
                </c:pt>
                <c:pt idx="1508">
                  <c:v>146000</c:v>
                </c:pt>
                <c:pt idx="1509">
                  <c:v>145500</c:v>
                </c:pt>
                <c:pt idx="1510">
                  <c:v>145500</c:v>
                </c:pt>
                <c:pt idx="1511">
                  <c:v>145400</c:v>
                </c:pt>
                <c:pt idx="1512">
                  <c:v>145250</c:v>
                </c:pt>
                <c:pt idx="1513">
                  <c:v>145100</c:v>
                </c:pt>
                <c:pt idx="1514">
                  <c:v>145000</c:v>
                </c:pt>
                <c:pt idx="1515">
                  <c:v>145000</c:v>
                </c:pt>
                <c:pt idx="1516">
                  <c:v>145000</c:v>
                </c:pt>
                <c:pt idx="1517">
                  <c:v>145000</c:v>
                </c:pt>
                <c:pt idx="1518">
                  <c:v>145000</c:v>
                </c:pt>
                <c:pt idx="1519">
                  <c:v>145000</c:v>
                </c:pt>
                <c:pt idx="1520">
                  <c:v>145000</c:v>
                </c:pt>
                <c:pt idx="1521">
                  <c:v>145000</c:v>
                </c:pt>
                <c:pt idx="1522">
                  <c:v>145000</c:v>
                </c:pt>
                <c:pt idx="1523">
                  <c:v>145000</c:v>
                </c:pt>
                <c:pt idx="1524">
                  <c:v>145000</c:v>
                </c:pt>
                <c:pt idx="1525">
                  <c:v>145000</c:v>
                </c:pt>
                <c:pt idx="1526">
                  <c:v>145000</c:v>
                </c:pt>
                <c:pt idx="1527">
                  <c:v>145000</c:v>
                </c:pt>
                <c:pt idx="1528">
                  <c:v>145000</c:v>
                </c:pt>
                <c:pt idx="1529">
                  <c:v>145000</c:v>
                </c:pt>
                <c:pt idx="1530">
                  <c:v>144900</c:v>
                </c:pt>
                <c:pt idx="1531">
                  <c:v>144900</c:v>
                </c:pt>
                <c:pt idx="1532">
                  <c:v>144800</c:v>
                </c:pt>
                <c:pt idx="1533">
                  <c:v>144750</c:v>
                </c:pt>
                <c:pt idx="1534">
                  <c:v>144500</c:v>
                </c:pt>
                <c:pt idx="1535">
                  <c:v>144500</c:v>
                </c:pt>
                <c:pt idx="1536">
                  <c:v>144100</c:v>
                </c:pt>
                <c:pt idx="1537">
                  <c:v>144000</c:v>
                </c:pt>
                <c:pt idx="1538">
                  <c:v>144000</c:v>
                </c:pt>
                <c:pt idx="1539">
                  <c:v>144000</c:v>
                </c:pt>
                <c:pt idx="1540">
                  <c:v>144000</c:v>
                </c:pt>
                <c:pt idx="1541">
                  <c:v>144000</c:v>
                </c:pt>
                <c:pt idx="1542">
                  <c:v>144000</c:v>
                </c:pt>
                <c:pt idx="1543">
                  <c:v>144000</c:v>
                </c:pt>
                <c:pt idx="1544">
                  <c:v>144000</c:v>
                </c:pt>
                <c:pt idx="1545">
                  <c:v>144000</c:v>
                </c:pt>
                <c:pt idx="1546">
                  <c:v>144000</c:v>
                </c:pt>
                <c:pt idx="1547">
                  <c:v>144000</c:v>
                </c:pt>
                <c:pt idx="1548">
                  <c:v>144000</c:v>
                </c:pt>
                <c:pt idx="1549">
                  <c:v>143900</c:v>
                </c:pt>
                <c:pt idx="1550">
                  <c:v>143500</c:v>
                </c:pt>
                <c:pt idx="1551">
                  <c:v>143500</c:v>
                </c:pt>
                <c:pt idx="1552">
                  <c:v>143500</c:v>
                </c:pt>
                <c:pt idx="1553">
                  <c:v>143500</c:v>
                </c:pt>
                <c:pt idx="1554">
                  <c:v>143450</c:v>
                </c:pt>
                <c:pt idx="1555">
                  <c:v>143250</c:v>
                </c:pt>
                <c:pt idx="1556">
                  <c:v>143195</c:v>
                </c:pt>
                <c:pt idx="1557">
                  <c:v>143000</c:v>
                </c:pt>
                <c:pt idx="1558">
                  <c:v>143000</c:v>
                </c:pt>
                <c:pt idx="1559">
                  <c:v>143000</c:v>
                </c:pt>
                <c:pt idx="1560">
                  <c:v>143000</c:v>
                </c:pt>
                <c:pt idx="1561">
                  <c:v>143000</c:v>
                </c:pt>
                <c:pt idx="1562">
                  <c:v>143000</c:v>
                </c:pt>
                <c:pt idx="1563">
                  <c:v>143000</c:v>
                </c:pt>
                <c:pt idx="1564">
                  <c:v>143000</c:v>
                </c:pt>
                <c:pt idx="1565">
                  <c:v>143000</c:v>
                </c:pt>
                <c:pt idx="1566">
                  <c:v>143000</c:v>
                </c:pt>
                <c:pt idx="1567">
                  <c:v>143000</c:v>
                </c:pt>
                <c:pt idx="1568">
                  <c:v>143000</c:v>
                </c:pt>
                <c:pt idx="1569">
                  <c:v>143000</c:v>
                </c:pt>
                <c:pt idx="1570">
                  <c:v>142900</c:v>
                </c:pt>
                <c:pt idx="1571">
                  <c:v>142500</c:v>
                </c:pt>
                <c:pt idx="1572">
                  <c:v>142500</c:v>
                </c:pt>
                <c:pt idx="1573">
                  <c:v>142500</c:v>
                </c:pt>
                <c:pt idx="1574">
                  <c:v>142500</c:v>
                </c:pt>
                <c:pt idx="1575">
                  <c:v>142250</c:v>
                </c:pt>
                <c:pt idx="1576">
                  <c:v>142125</c:v>
                </c:pt>
                <c:pt idx="1577">
                  <c:v>142100</c:v>
                </c:pt>
                <c:pt idx="1578">
                  <c:v>142000</c:v>
                </c:pt>
                <c:pt idx="1579">
                  <c:v>142000</c:v>
                </c:pt>
                <c:pt idx="1580">
                  <c:v>142000</c:v>
                </c:pt>
                <c:pt idx="1581">
                  <c:v>142000</c:v>
                </c:pt>
                <c:pt idx="1582">
                  <c:v>142000</c:v>
                </c:pt>
                <c:pt idx="1583">
                  <c:v>142000</c:v>
                </c:pt>
                <c:pt idx="1584">
                  <c:v>142000</c:v>
                </c:pt>
                <c:pt idx="1585">
                  <c:v>142000</c:v>
                </c:pt>
                <c:pt idx="1586">
                  <c:v>141500</c:v>
                </c:pt>
                <c:pt idx="1587">
                  <c:v>141500</c:v>
                </c:pt>
                <c:pt idx="1588">
                  <c:v>141500</c:v>
                </c:pt>
                <c:pt idx="1589">
                  <c:v>141500</c:v>
                </c:pt>
                <c:pt idx="1590">
                  <c:v>141500</c:v>
                </c:pt>
                <c:pt idx="1591">
                  <c:v>141000</c:v>
                </c:pt>
                <c:pt idx="1592">
                  <c:v>141000</c:v>
                </c:pt>
                <c:pt idx="1593">
                  <c:v>141000</c:v>
                </c:pt>
                <c:pt idx="1594">
                  <c:v>141000</c:v>
                </c:pt>
                <c:pt idx="1595">
                  <c:v>141000</c:v>
                </c:pt>
                <c:pt idx="1596">
                  <c:v>141000</c:v>
                </c:pt>
                <c:pt idx="1597">
                  <c:v>141000</c:v>
                </c:pt>
                <c:pt idx="1598">
                  <c:v>141000</c:v>
                </c:pt>
                <c:pt idx="1599">
                  <c:v>141000</c:v>
                </c:pt>
                <c:pt idx="1600">
                  <c:v>141000</c:v>
                </c:pt>
                <c:pt idx="1601">
                  <c:v>141000</c:v>
                </c:pt>
                <c:pt idx="1602">
                  <c:v>140750</c:v>
                </c:pt>
                <c:pt idx="1603">
                  <c:v>140500</c:v>
                </c:pt>
                <c:pt idx="1604">
                  <c:v>140200</c:v>
                </c:pt>
                <c:pt idx="1605">
                  <c:v>140000</c:v>
                </c:pt>
                <c:pt idx="1606">
                  <c:v>140000</c:v>
                </c:pt>
                <c:pt idx="1607">
                  <c:v>140000</c:v>
                </c:pt>
                <c:pt idx="1608">
                  <c:v>140000</c:v>
                </c:pt>
                <c:pt idx="1609">
                  <c:v>140000</c:v>
                </c:pt>
                <c:pt idx="1610">
                  <c:v>140000</c:v>
                </c:pt>
                <c:pt idx="1611">
                  <c:v>140000</c:v>
                </c:pt>
                <c:pt idx="1612">
                  <c:v>140000</c:v>
                </c:pt>
                <c:pt idx="1613">
                  <c:v>140000</c:v>
                </c:pt>
                <c:pt idx="1614">
                  <c:v>140000</c:v>
                </c:pt>
                <c:pt idx="1615">
                  <c:v>140000</c:v>
                </c:pt>
                <c:pt idx="1616">
                  <c:v>140000</c:v>
                </c:pt>
                <c:pt idx="1617">
                  <c:v>140000</c:v>
                </c:pt>
                <c:pt idx="1618">
                  <c:v>140000</c:v>
                </c:pt>
                <c:pt idx="1619">
                  <c:v>140000</c:v>
                </c:pt>
                <c:pt idx="1620">
                  <c:v>140000</c:v>
                </c:pt>
                <c:pt idx="1621">
                  <c:v>140000</c:v>
                </c:pt>
                <c:pt idx="1622">
                  <c:v>140000</c:v>
                </c:pt>
                <c:pt idx="1623">
                  <c:v>140000</c:v>
                </c:pt>
                <c:pt idx="1624">
                  <c:v>140000</c:v>
                </c:pt>
                <c:pt idx="1625">
                  <c:v>140000</c:v>
                </c:pt>
                <c:pt idx="1626">
                  <c:v>140000</c:v>
                </c:pt>
                <c:pt idx="1627">
                  <c:v>140000</c:v>
                </c:pt>
                <c:pt idx="1628">
                  <c:v>140000</c:v>
                </c:pt>
                <c:pt idx="1629">
                  <c:v>139950</c:v>
                </c:pt>
                <c:pt idx="1630">
                  <c:v>139900</c:v>
                </c:pt>
                <c:pt idx="1631">
                  <c:v>139900</c:v>
                </c:pt>
                <c:pt idx="1632">
                  <c:v>139900</c:v>
                </c:pt>
                <c:pt idx="1633">
                  <c:v>139600</c:v>
                </c:pt>
                <c:pt idx="1634">
                  <c:v>139500</c:v>
                </c:pt>
                <c:pt idx="1635">
                  <c:v>139500</c:v>
                </c:pt>
                <c:pt idx="1636">
                  <c:v>139500</c:v>
                </c:pt>
                <c:pt idx="1637">
                  <c:v>139500</c:v>
                </c:pt>
                <c:pt idx="1638">
                  <c:v>139500</c:v>
                </c:pt>
                <c:pt idx="1639">
                  <c:v>139500</c:v>
                </c:pt>
                <c:pt idx="1640">
                  <c:v>139400</c:v>
                </c:pt>
                <c:pt idx="1641">
                  <c:v>139400</c:v>
                </c:pt>
                <c:pt idx="1642">
                  <c:v>139000</c:v>
                </c:pt>
                <c:pt idx="1643">
                  <c:v>139000</c:v>
                </c:pt>
                <c:pt idx="1644">
                  <c:v>139000</c:v>
                </c:pt>
                <c:pt idx="1645">
                  <c:v>139000</c:v>
                </c:pt>
                <c:pt idx="1646">
                  <c:v>139000</c:v>
                </c:pt>
                <c:pt idx="1647">
                  <c:v>139000</c:v>
                </c:pt>
                <c:pt idx="1648">
                  <c:v>139000</c:v>
                </c:pt>
                <c:pt idx="1649">
                  <c:v>139000</c:v>
                </c:pt>
                <c:pt idx="1650">
                  <c:v>139000</c:v>
                </c:pt>
                <c:pt idx="1651">
                  <c:v>139000</c:v>
                </c:pt>
                <c:pt idx="1652">
                  <c:v>139000</c:v>
                </c:pt>
                <c:pt idx="1653">
                  <c:v>139000</c:v>
                </c:pt>
                <c:pt idx="1654">
                  <c:v>139000</c:v>
                </c:pt>
                <c:pt idx="1655">
                  <c:v>139000</c:v>
                </c:pt>
                <c:pt idx="1656">
                  <c:v>139000</c:v>
                </c:pt>
                <c:pt idx="1657">
                  <c:v>138887</c:v>
                </c:pt>
                <c:pt idx="1658">
                  <c:v>138800</c:v>
                </c:pt>
                <c:pt idx="1659">
                  <c:v>138500</c:v>
                </c:pt>
                <c:pt idx="1660">
                  <c:v>138500</c:v>
                </c:pt>
                <c:pt idx="1661">
                  <c:v>138500</c:v>
                </c:pt>
                <c:pt idx="1662">
                  <c:v>138500</c:v>
                </c:pt>
                <c:pt idx="1663">
                  <c:v>138400</c:v>
                </c:pt>
                <c:pt idx="1664">
                  <c:v>138000</c:v>
                </c:pt>
                <c:pt idx="1665">
                  <c:v>138000</c:v>
                </c:pt>
                <c:pt idx="1666">
                  <c:v>138000</c:v>
                </c:pt>
                <c:pt idx="1667">
                  <c:v>138000</c:v>
                </c:pt>
                <c:pt idx="1668">
                  <c:v>138000</c:v>
                </c:pt>
                <c:pt idx="1669">
                  <c:v>138000</c:v>
                </c:pt>
                <c:pt idx="1670">
                  <c:v>138000</c:v>
                </c:pt>
                <c:pt idx="1671">
                  <c:v>138000</c:v>
                </c:pt>
                <c:pt idx="1672">
                  <c:v>138000</c:v>
                </c:pt>
                <c:pt idx="1673">
                  <c:v>137900</c:v>
                </c:pt>
                <c:pt idx="1674">
                  <c:v>137900</c:v>
                </c:pt>
                <c:pt idx="1675">
                  <c:v>137500</c:v>
                </c:pt>
                <c:pt idx="1676">
                  <c:v>137500</c:v>
                </c:pt>
                <c:pt idx="1677">
                  <c:v>137500</c:v>
                </c:pt>
                <c:pt idx="1678">
                  <c:v>137500</c:v>
                </c:pt>
                <c:pt idx="1679">
                  <c:v>137500</c:v>
                </c:pt>
                <c:pt idx="1680">
                  <c:v>137500</c:v>
                </c:pt>
                <c:pt idx="1681">
                  <c:v>137500</c:v>
                </c:pt>
                <c:pt idx="1682">
                  <c:v>137500</c:v>
                </c:pt>
                <c:pt idx="1683">
                  <c:v>137500</c:v>
                </c:pt>
                <c:pt idx="1684">
                  <c:v>137450</c:v>
                </c:pt>
                <c:pt idx="1685">
                  <c:v>137250</c:v>
                </c:pt>
                <c:pt idx="1686">
                  <c:v>137000</c:v>
                </c:pt>
                <c:pt idx="1687">
                  <c:v>137000</c:v>
                </c:pt>
                <c:pt idx="1688">
                  <c:v>137000</c:v>
                </c:pt>
                <c:pt idx="1689">
                  <c:v>137000</c:v>
                </c:pt>
                <c:pt idx="1690">
                  <c:v>137000</c:v>
                </c:pt>
                <c:pt idx="1691">
                  <c:v>137000</c:v>
                </c:pt>
                <c:pt idx="1692">
                  <c:v>137000</c:v>
                </c:pt>
                <c:pt idx="1693">
                  <c:v>137000</c:v>
                </c:pt>
                <c:pt idx="1694">
                  <c:v>137000</c:v>
                </c:pt>
                <c:pt idx="1695">
                  <c:v>137000</c:v>
                </c:pt>
                <c:pt idx="1696">
                  <c:v>137000</c:v>
                </c:pt>
                <c:pt idx="1697">
                  <c:v>136900</c:v>
                </c:pt>
                <c:pt idx="1698">
                  <c:v>136870</c:v>
                </c:pt>
                <c:pt idx="1699">
                  <c:v>136500</c:v>
                </c:pt>
                <c:pt idx="1700">
                  <c:v>136500</c:v>
                </c:pt>
                <c:pt idx="1701">
                  <c:v>136500</c:v>
                </c:pt>
                <c:pt idx="1702">
                  <c:v>136500</c:v>
                </c:pt>
                <c:pt idx="1703">
                  <c:v>136500</c:v>
                </c:pt>
                <c:pt idx="1704">
                  <c:v>136500</c:v>
                </c:pt>
                <c:pt idx="1705">
                  <c:v>136500</c:v>
                </c:pt>
                <c:pt idx="1706">
                  <c:v>136300</c:v>
                </c:pt>
                <c:pt idx="1707">
                  <c:v>136000</c:v>
                </c:pt>
                <c:pt idx="1708">
                  <c:v>136000</c:v>
                </c:pt>
                <c:pt idx="1709">
                  <c:v>136000</c:v>
                </c:pt>
                <c:pt idx="1710">
                  <c:v>136000</c:v>
                </c:pt>
                <c:pt idx="1711">
                  <c:v>136000</c:v>
                </c:pt>
                <c:pt idx="1712">
                  <c:v>136000</c:v>
                </c:pt>
                <c:pt idx="1713">
                  <c:v>135750</c:v>
                </c:pt>
                <c:pt idx="1714">
                  <c:v>135500</c:v>
                </c:pt>
                <c:pt idx="1715">
                  <c:v>135500</c:v>
                </c:pt>
                <c:pt idx="1716">
                  <c:v>135000</c:v>
                </c:pt>
                <c:pt idx="1717">
                  <c:v>135000</c:v>
                </c:pt>
                <c:pt idx="1718">
                  <c:v>135000</c:v>
                </c:pt>
                <c:pt idx="1719">
                  <c:v>135000</c:v>
                </c:pt>
                <c:pt idx="1720">
                  <c:v>135000</c:v>
                </c:pt>
                <c:pt idx="1721">
                  <c:v>135000</c:v>
                </c:pt>
                <c:pt idx="1722">
                  <c:v>135000</c:v>
                </c:pt>
                <c:pt idx="1723">
                  <c:v>135000</c:v>
                </c:pt>
                <c:pt idx="1724">
                  <c:v>135000</c:v>
                </c:pt>
                <c:pt idx="1725">
                  <c:v>135000</c:v>
                </c:pt>
                <c:pt idx="1726">
                  <c:v>135000</c:v>
                </c:pt>
                <c:pt idx="1727">
                  <c:v>135000</c:v>
                </c:pt>
                <c:pt idx="1728">
                  <c:v>135000</c:v>
                </c:pt>
                <c:pt idx="1729">
                  <c:v>135000</c:v>
                </c:pt>
                <c:pt idx="1730">
                  <c:v>135000</c:v>
                </c:pt>
                <c:pt idx="1731">
                  <c:v>135000</c:v>
                </c:pt>
                <c:pt idx="1732">
                  <c:v>135000</c:v>
                </c:pt>
                <c:pt idx="1733">
                  <c:v>135000</c:v>
                </c:pt>
                <c:pt idx="1734">
                  <c:v>135000</c:v>
                </c:pt>
                <c:pt idx="1735">
                  <c:v>135000</c:v>
                </c:pt>
                <c:pt idx="1736">
                  <c:v>135000</c:v>
                </c:pt>
                <c:pt idx="1737">
                  <c:v>135000</c:v>
                </c:pt>
                <c:pt idx="1738">
                  <c:v>135000</c:v>
                </c:pt>
                <c:pt idx="1739">
                  <c:v>135000</c:v>
                </c:pt>
                <c:pt idx="1740">
                  <c:v>135000</c:v>
                </c:pt>
                <c:pt idx="1741">
                  <c:v>135000</c:v>
                </c:pt>
                <c:pt idx="1742">
                  <c:v>135000</c:v>
                </c:pt>
                <c:pt idx="1743">
                  <c:v>135000</c:v>
                </c:pt>
                <c:pt idx="1744">
                  <c:v>135000</c:v>
                </c:pt>
                <c:pt idx="1745">
                  <c:v>135000</c:v>
                </c:pt>
                <c:pt idx="1746">
                  <c:v>134900</c:v>
                </c:pt>
                <c:pt idx="1747">
                  <c:v>134900</c:v>
                </c:pt>
                <c:pt idx="1748">
                  <c:v>134900</c:v>
                </c:pt>
                <c:pt idx="1749">
                  <c:v>134900</c:v>
                </c:pt>
                <c:pt idx="1750">
                  <c:v>134800</c:v>
                </c:pt>
                <c:pt idx="1751">
                  <c:v>134500</c:v>
                </c:pt>
                <c:pt idx="1752">
                  <c:v>134500</c:v>
                </c:pt>
                <c:pt idx="1753">
                  <c:v>134500</c:v>
                </c:pt>
                <c:pt idx="1754">
                  <c:v>134500</c:v>
                </c:pt>
                <c:pt idx="1755">
                  <c:v>134500</c:v>
                </c:pt>
                <c:pt idx="1756">
                  <c:v>134450</c:v>
                </c:pt>
                <c:pt idx="1757">
                  <c:v>134432</c:v>
                </c:pt>
                <c:pt idx="1758">
                  <c:v>134000</c:v>
                </c:pt>
                <c:pt idx="1759">
                  <c:v>134000</c:v>
                </c:pt>
                <c:pt idx="1760">
                  <c:v>134000</c:v>
                </c:pt>
                <c:pt idx="1761">
                  <c:v>133900</c:v>
                </c:pt>
                <c:pt idx="1762">
                  <c:v>133700</c:v>
                </c:pt>
                <c:pt idx="1763">
                  <c:v>133500</c:v>
                </c:pt>
                <c:pt idx="1764">
                  <c:v>133500</c:v>
                </c:pt>
                <c:pt idx="1765">
                  <c:v>133500</c:v>
                </c:pt>
                <c:pt idx="1766">
                  <c:v>133500</c:v>
                </c:pt>
                <c:pt idx="1767">
                  <c:v>133500</c:v>
                </c:pt>
                <c:pt idx="1768">
                  <c:v>133000</c:v>
                </c:pt>
                <c:pt idx="1769">
                  <c:v>133000</c:v>
                </c:pt>
                <c:pt idx="1770">
                  <c:v>133000</c:v>
                </c:pt>
                <c:pt idx="1771">
                  <c:v>133000</c:v>
                </c:pt>
                <c:pt idx="1772">
                  <c:v>133000</c:v>
                </c:pt>
                <c:pt idx="1773">
                  <c:v>133000</c:v>
                </c:pt>
                <c:pt idx="1774">
                  <c:v>133000</c:v>
                </c:pt>
                <c:pt idx="1775">
                  <c:v>133000</c:v>
                </c:pt>
                <c:pt idx="1776">
                  <c:v>132500</c:v>
                </c:pt>
                <c:pt idx="1777">
                  <c:v>132500</c:v>
                </c:pt>
                <c:pt idx="1778">
                  <c:v>132500</c:v>
                </c:pt>
                <c:pt idx="1779">
                  <c:v>132500</c:v>
                </c:pt>
                <c:pt idx="1780">
                  <c:v>132500</c:v>
                </c:pt>
                <c:pt idx="1781">
                  <c:v>132500</c:v>
                </c:pt>
                <c:pt idx="1782">
                  <c:v>132250</c:v>
                </c:pt>
                <c:pt idx="1783">
                  <c:v>132000</c:v>
                </c:pt>
                <c:pt idx="1784">
                  <c:v>132000</c:v>
                </c:pt>
                <c:pt idx="1785">
                  <c:v>132000</c:v>
                </c:pt>
                <c:pt idx="1786">
                  <c:v>132000</c:v>
                </c:pt>
                <c:pt idx="1787">
                  <c:v>132000</c:v>
                </c:pt>
                <c:pt idx="1788">
                  <c:v>132000</c:v>
                </c:pt>
                <c:pt idx="1789">
                  <c:v>132000</c:v>
                </c:pt>
                <c:pt idx="1790">
                  <c:v>132000</c:v>
                </c:pt>
                <c:pt idx="1791">
                  <c:v>132000</c:v>
                </c:pt>
                <c:pt idx="1792">
                  <c:v>132000</c:v>
                </c:pt>
                <c:pt idx="1793">
                  <c:v>132000</c:v>
                </c:pt>
                <c:pt idx="1794">
                  <c:v>132000</c:v>
                </c:pt>
                <c:pt idx="1795">
                  <c:v>132000</c:v>
                </c:pt>
                <c:pt idx="1796">
                  <c:v>132000</c:v>
                </c:pt>
                <c:pt idx="1797">
                  <c:v>131900</c:v>
                </c:pt>
                <c:pt idx="1798">
                  <c:v>131750</c:v>
                </c:pt>
                <c:pt idx="1799">
                  <c:v>131750</c:v>
                </c:pt>
                <c:pt idx="1800">
                  <c:v>131500</c:v>
                </c:pt>
                <c:pt idx="1801">
                  <c:v>131400</c:v>
                </c:pt>
                <c:pt idx="1802">
                  <c:v>131250</c:v>
                </c:pt>
                <c:pt idx="1803">
                  <c:v>131000</c:v>
                </c:pt>
                <c:pt idx="1804">
                  <c:v>131000</c:v>
                </c:pt>
                <c:pt idx="1805">
                  <c:v>131000</c:v>
                </c:pt>
                <c:pt idx="1806">
                  <c:v>131000</c:v>
                </c:pt>
                <c:pt idx="1807">
                  <c:v>131000</c:v>
                </c:pt>
                <c:pt idx="1808">
                  <c:v>131000</c:v>
                </c:pt>
                <c:pt idx="1809">
                  <c:v>131000</c:v>
                </c:pt>
                <c:pt idx="1810">
                  <c:v>131000</c:v>
                </c:pt>
                <c:pt idx="1811">
                  <c:v>131000</c:v>
                </c:pt>
                <c:pt idx="1812">
                  <c:v>131000</c:v>
                </c:pt>
                <c:pt idx="1813">
                  <c:v>130500</c:v>
                </c:pt>
                <c:pt idx="1814">
                  <c:v>130500</c:v>
                </c:pt>
                <c:pt idx="1815">
                  <c:v>130500</c:v>
                </c:pt>
                <c:pt idx="1816">
                  <c:v>130250</c:v>
                </c:pt>
                <c:pt idx="1817">
                  <c:v>130000</c:v>
                </c:pt>
                <c:pt idx="1818">
                  <c:v>130000</c:v>
                </c:pt>
                <c:pt idx="1819">
                  <c:v>130000</c:v>
                </c:pt>
                <c:pt idx="1820">
                  <c:v>130000</c:v>
                </c:pt>
                <c:pt idx="1821">
                  <c:v>130000</c:v>
                </c:pt>
                <c:pt idx="1822">
                  <c:v>130000</c:v>
                </c:pt>
                <c:pt idx="1823">
                  <c:v>130000</c:v>
                </c:pt>
                <c:pt idx="1824">
                  <c:v>130000</c:v>
                </c:pt>
                <c:pt idx="1825">
                  <c:v>130000</c:v>
                </c:pt>
                <c:pt idx="1826">
                  <c:v>130000</c:v>
                </c:pt>
                <c:pt idx="1827">
                  <c:v>130000</c:v>
                </c:pt>
                <c:pt idx="1828">
                  <c:v>130000</c:v>
                </c:pt>
                <c:pt idx="1829">
                  <c:v>130000</c:v>
                </c:pt>
                <c:pt idx="1830">
                  <c:v>130000</c:v>
                </c:pt>
                <c:pt idx="1831">
                  <c:v>130000</c:v>
                </c:pt>
                <c:pt idx="1832">
                  <c:v>130000</c:v>
                </c:pt>
                <c:pt idx="1833">
                  <c:v>130000</c:v>
                </c:pt>
                <c:pt idx="1834">
                  <c:v>130000</c:v>
                </c:pt>
                <c:pt idx="1835">
                  <c:v>130000</c:v>
                </c:pt>
                <c:pt idx="1836">
                  <c:v>130000</c:v>
                </c:pt>
                <c:pt idx="1837">
                  <c:v>130000</c:v>
                </c:pt>
                <c:pt idx="1838">
                  <c:v>129900</c:v>
                </c:pt>
                <c:pt idx="1839">
                  <c:v>129900</c:v>
                </c:pt>
                <c:pt idx="1840">
                  <c:v>129900</c:v>
                </c:pt>
                <c:pt idx="1841">
                  <c:v>129900</c:v>
                </c:pt>
                <c:pt idx="1842">
                  <c:v>129850</c:v>
                </c:pt>
                <c:pt idx="1843">
                  <c:v>129800</c:v>
                </c:pt>
                <c:pt idx="1844">
                  <c:v>129500</c:v>
                </c:pt>
                <c:pt idx="1845">
                  <c:v>129500</c:v>
                </c:pt>
                <c:pt idx="1846">
                  <c:v>129500</c:v>
                </c:pt>
                <c:pt idx="1847">
                  <c:v>129500</c:v>
                </c:pt>
                <c:pt idx="1848">
                  <c:v>129500</c:v>
                </c:pt>
                <c:pt idx="1849">
                  <c:v>129500</c:v>
                </c:pt>
                <c:pt idx="1850">
                  <c:v>129500</c:v>
                </c:pt>
                <c:pt idx="1851">
                  <c:v>129400</c:v>
                </c:pt>
                <c:pt idx="1852">
                  <c:v>129250</c:v>
                </c:pt>
                <c:pt idx="1853">
                  <c:v>129200</c:v>
                </c:pt>
                <c:pt idx="1854">
                  <c:v>129000</c:v>
                </c:pt>
                <c:pt idx="1855">
                  <c:v>129000</c:v>
                </c:pt>
                <c:pt idx="1856">
                  <c:v>129000</c:v>
                </c:pt>
                <c:pt idx="1857">
                  <c:v>129000</c:v>
                </c:pt>
                <c:pt idx="1858">
                  <c:v>129000</c:v>
                </c:pt>
                <c:pt idx="1859">
                  <c:v>129000</c:v>
                </c:pt>
                <c:pt idx="1860">
                  <c:v>129000</c:v>
                </c:pt>
                <c:pt idx="1861">
                  <c:v>129000</c:v>
                </c:pt>
                <c:pt idx="1862">
                  <c:v>129000</c:v>
                </c:pt>
                <c:pt idx="1863">
                  <c:v>129000</c:v>
                </c:pt>
                <c:pt idx="1864">
                  <c:v>129000</c:v>
                </c:pt>
                <c:pt idx="1865">
                  <c:v>129000</c:v>
                </c:pt>
                <c:pt idx="1866">
                  <c:v>128950</c:v>
                </c:pt>
                <c:pt idx="1867">
                  <c:v>128900</c:v>
                </c:pt>
                <c:pt idx="1868">
                  <c:v>128900</c:v>
                </c:pt>
                <c:pt idx="1869">
                  <c:v>128500</c:v>
                </c:pt>
                <c:pt idx="1870">
                  <c:v>128500</c:v>
                </c:pt>
                <c:pt idx="1871">
                  <c:v>128500</c:v>
                </c:pt>
                <c:pt idx="1872">
                  <c:v>128500</c:v>
                </c:pt>
                <c:pt idx="1873">
                  <c:v>128500</c:v>
                </c:pt>
                <c:pt idx="1874">
                  <c:v>128500</c:v>
                </c:pt>
                <c:pt idx="1875">
                  <c:v>128500</c:v>
                </c:pt>
                <c:pt idx="1876">
                  <c:v>128500</c:v>
                </c:pt>
                <c:pt idx="1877">
                  <c:v>128500</c:v>
                </c:pt>
                <c:pt idx="1878">
                  <c:v>128250</c:v>
                </c:pt>
                <c:pt idx="1879">
                  <c:v>128200</c:v>
                </c:pt>
                <c:pt idx="1880">
                  <c:v>128000</c:v>
                </c:pt>
                <c:pt idx="1881">
                  <c:v>128000</c:v>
                </c:pt>
                <c:pt idx="1882">
                  <c:v>128000</c:v>
                </c:pt>
                <c:pt idx="1883">
                  <c:v>128000</c:v>
                </c:pt>
                <c:pt idx="1884">
                  <c:v>128000</c:v>
                </c:pt>
                <c:pt idx="1885">
                  <c:v>128000</c:v>
                </c:pt>
                <c:pt idx="1886">
                  <c:v>128000</c:v>
                </c:pt>
                <c:pt idx="1887">
                  <c:v>128000</c:v>
                </c:pt>
                <c:pt idx="1888">
                  <c:v>128000</c:v>
                </c:pt>
                <c:pt idx="1889">
                  <c:v>128000</c:v>
                </c:pt>
                <c:pt idx="1890">
                  <c:v>128000</c:v>
                </c:pt>
                <c:pt idx="1891">
                  <c:v>128000</c:v>
                </c:pt>
                <c:pt idx="1892">
                  <c:v>128000</c:v>
                </c:pt>
                <c:pt idx="1893">
                  <c:v>128000</c:v>
                </c:pt>
                <c:pt idx="1894">
                  <c:v>127500</c:v>
                </c:pt>
                <c:pt idx="1895">
                  <c:v>127500</c:v>
                </c:pt>
                <c:pt idx="1896">
                  <c:v>127500</c:v>
                </c:pt>
                <c:pt idx="1897">
                  <c:v>127500</c:v>
                </c:pt>
                <c:pt idx="1898">
                  <c:v>127500</c:v>
                </c:pt>
                <c:pt idx="1899">
                  <c:v>127500</c:v>
                </c:pt>
                <c:pt idx="1900">
                  <c:v>127500</c:v>
                </c:pt>
                <c:pt idx="1901">
                  <c:v>127000</c:v>
                </c:pt>
                <c:pt idx="1902">
                  <c:v>127000</c:v>
                </c:pt>
                <c:pt idx="1903">
                  <c:v>127000</c:v>
                </c:pt>
                <c:pt idx="1904">
                  <c:v>127000</c:v>
                </c:pt>
                <c:pt idx="1905">
                  <c:v>127000</c:v>
                </c:pt>
                <c:pt idx="1906">
                  <c:v>127000</c:v>
                </c:pt>
                <c:pt idx="1907">
                  <c:v>127000</c:v>
                </c:pt>
                <c:pt idx="1908">
                  <c:v>127000</c:v>
                </c:pt>
                <c:pt idx="1909">
                  <c:v>127000</c:v>
                </c:pt>
                <c:pt idx="1910">
                  <c:v>127000</c:v>
                </c:pt>
                <c:pt idx="1911">
                  <c:v>127000</c:v>
                </c:pt>
                <c:pt idx="1912">
                  <c:v>127000</c:v>
                </c:pt>
                <c:pt idx="1913">
                  <c:v>127000</c:v>
                </c:pt>
                <c:pt idx="1914">
                  <c:v>127000</c:v>
                </c:pt>
                <c:pt idx="1915">
                  <c:v>127000</c:v>
                </c:pt>
                <c:pt idx="1916">
                  <c:v>127000</c:v>
                </c:pt>
                <c:pt idx="1917">
                  <c:v>127000</c:v>
                </c:pt>
                <c:pt idx="1918">
                  <c:v>127000</c:v>
                </c:pt>
                <c:pt idx="1919">
                  <c:v>127000</c:v>
                </c:pt>
                <c:pt idx="1920">
                  <c:v>126500</c:v>
                </c:pt>
                <c:pt idx="1921">
                  <c:v>126500</c:v>
                </c:pt>
                <c:pt idx="1922">
                  <c:v>126500</c:v>
                </c:pt>
                <c:pt idx="1923">
                  <c:v>126175</c:v>
                </c:pt>
                <c:pt idx="1924">
                  <c:v>126000</c:v>
                </c:pt>
                <c:pt idx="1925">
                  <c:v>126000</c:v>
                </c:pt>
                <c:pt idx="1926">
                  <c:v>126000</c:v>
                </c:pt>
                <c:pt idx="1927">
                  <c:v>126000</c:v>
                </c:pt>
                <c:pt idx="1928">
                  <c:v>126000</c:v>
                </c:pt>
                <c:pt idx="1929">
                  <c:v>126000</c:v>
                </c:pt>
                <c:pt idx="1930">
                  <c:v>126000</c:v>
                </c:pt>
                <c:pt idx="1931">
                  <c:v>126000</c:v>
                </c:pt>
                <c:pt idx="1932">
                  <c:v>126000</c:v>
                </c:pt>
                <c:pt idx="1933">
                  <c:v>125900</c:v>
                </c:pt>
                <c:pt idx="1934">
                  <c:v>125600</c:v>
                </c:pt>
                <c:pt idx="1935">
                  <c:v>125500</c:v>
                </c:pt>
                <c:pt idx="1936">
                  <c:v>125500</c:v>
                </c:pt>
                <c:pt idx="1937">
                  <c:v>125500</c:v>
                </c:pt>
                <c:pt idx="1938">
                  <c:v>125500</c:v>
                </c:pt>
                <c:pt idx="1939">
                  <c:v>125500</c:v>
                </c:pt>
                <c:pt idx="1940">
                  <c:v>125200</c:v>
                </c:pt>
                <c:pt idx="1941">
                  <c:v>125000</c:v>
                </c:pt>
                <c:pt idx="1942">
                  <c:v>125000</c:v>
                </c:pt>
                <c:pt idx="1943">
                  <c:v>125000</c:v>
                </c:pt>
                <c:pt idx="1944">
                  <c:v>125000</c:v>
                </c:pt>
                <c:pt idx="1945">
                  <c:v>125000</c:v>
                </c:pt>
                <c:pt idx="1946">
                  <c:v>125000</c:v>
                </c:pt>
                <c:pt idx="1947">
                  <c:v>125000</c:v>
                </c:pt>
                <c:pt idx="1948">
                  <c:v>125000</c:v>
                </c:pt>
                <c:pt idx="1949">
                  <c:v>125000</c:v>
                </c:pt>
                <c:pt idx="1950">
                  <c:v>125000</c:v>
                </c:pt>
                <c:pt idx="1951">
                  <c:v>125000</c:v>
                </c:pt>
                <c:pt idx="1952">
                  <c:v>125000</c:v>
                </c:pt>
                <c:pt idx="1953">
                  <c:v>125000</c:v>
                </c:pt>
                <c:pt idx="1954">
                  <c:v>125000</c:v>
                </c:pt>
                <c:pt idx="1955">
                  <c:v>125000</c:v>
                </c:pt>
                <c:pt idx="1956">
                  <c:v>124900</c:v>
                </c:pt>
                <c:pt idx="1957">
                  <c:v>124900</c:v>
                </c:pt>
                <c:pt idx="1958">
                  <c:v>124900</c:v>
                </c:pt>
                <c:pt idx="1959">
                  <c:v>124500</c:v>
                </c:pt>
                <c:pt idx="1960">
                  <c:v>124500</c:v>
                </c:pt>
                <c:pt idx="1961">
                  <c:v>124500</c:v>
                </c:pt>
                <c:pt idx="1962">
                  <c:v>124500</c:v>
                </c:pt>
                <c:pt idx="1963">
                  <c:v>124500</c:v>
                </c:pt>
                <c:pt idx="1964">
                  <c:v>124500</c:v>
                </c:pt>
                <c:pt idx="1965">
                  <c:v>124400</c:v>
                </c:pt>
                <c:pt idx="1966">
                  <c:v>124100</c:v>
                </c:pt>
                <c:pt idx="1967">
                  <c:v>124000</c:v>
                </c:pt>
                <c:pt idx="1968">
                  <c:v>124000</c:v>
                </c:pt>
                <c:pt idx="1969">
                  <c:v>124000</c:v>
                </c:pt>
                <c:pt idx="1970">
                  <c:v>124000</c:v>
                </c:pt>
                <c:pt idx="1971">
                  <c:v>124000</c:v>
                </c:pt>
                <c:pt idx="1972">
                  <c:v>124000</c:v>
                </c:pt>
                <c:pt idx="1973">
                  <c:v>124000</c:v>
                </c:pt>
                <c:pt idx="1974">
                  <c:v>124000</c:v>
                </c:pt>
                <c:pt idx="1975">
                  <c:v>124000</c:v>
                </c:pt>
                <c:pt idx="1976">
                  <c:v>123900</c:v>
                </c:pt>
                <c:pt idx="1977">
                  <c:v>123600</c:v>
                </c:pt>
                <c:pt idx="1978">
                  <c:v>123500</c:v>
                </c:pt>
                <c:pt idx="1979">
                  <c:v>123500</c:v>
                </c:pt>
                <c:pt idx="1980">
                  <c:v>123000</c:v>
                </c:pt>
                <c:pt idx="1981">
                  <c:v>123000</c:v>
                </c:pt>
                <c:pt idx="1982">
                  <c:v>123000</c:v>
                </c:pt>
                <c:pt idx="1983">
                  <c:v>123000</c:v>
                </c:pt>
                <c:pt idx="1984">
                  <c:v>123000</c:v>
                </c:pt>
                <c:pt idx="1985">
                  <c:v>123000</c:v>
                </c:pt>
                <c:pt idx="1986">
                  <c:v>123000</c:v>
                </c:pt>
                <c:pt idx="1987">
                  <c:v>123000</c:v>
                </c:pt>
                <c:pt idx="1988">
                  <c:v>123000</c:v>
                </c:pt>
                <c:pt idx="1989">
                  <c:v>123000</c:v>
                </c:pt>
                <c:pt idx="1990">
                  <c:v>123000</c:v>
                </c:pt>
                <c:pt idx="1991">
                  <c:v>122900</c:v>
                </c:pt>
                <c:pt idx="1992">
                  <c:v>122600</c:v>
                </c:pt>
                <c:pt idx="1993">
                  <c:v>122500</c:v>
                </c:pt>
                <c:pt idx="1994">
                  <c:v>122250</c:v>
                </c:pt>
                <c:pt idx="1995">
                  <c:v>122000</c:v>
                </c:pt>
                <c:pt idx="1996">
                  <c:v>122000</c:v>
                </c:pt>
                <c:pt idx="1997">
                  <c:v>122000</c:v>
                </c:pt>
                <c:pt idx="1998">
                  <c:v>122000</c:v>
                </c:pt>
                <c:pt idx="1999">
                  <c:v>122000</c:v>
                </c:pt>
                <c:pt idx="2000">
                  <c:v>122000</c:v>
                </c:pt>
                <c:pt idx="2001">
                  <c:v>122000</c:v>
                </c:pt>
                <c:pt idx="2002">
                  <c:v>122000</c:v>
                </c:pt>
                <c:pt idx="2003">
                  <c:v>122000</c:v>
                </c:pt>
                <c:pt idx="2004">
                  <c:v>121600</c:v>
                </c:pt>
                <c:pt idx="2005">
                  <c:v>121500</c:v>
                </c:pt>
                <c:pt idx="2006">
                  <c:v>121500</c:v>
                </c:pt>
                <c:pt idx="2007">
                  <c:v>121000</c:v>
                </c:pt>
                <c:pt idx="2008">
                  <c:v>121000</c:v>
                </c:pt>
                <c:pt idx="2009">
                  <c:v>121000</c:v>
                </c:pt>
                <c:pt idx="2010">
                  <c:v>120875</c:v>
                </c:pt>
                <c:pt idx="2011">
                  <c:v>120750</c:v>
                </c:pt>
                <c:pt idx="2012">
                  <c:v>120500</c:v>
                </c:pt>
                <c:pt idx="2013">
                  <c:v>120500</c:v>
                </c:pt>
                <c:pt idx="2014">
                  <c:v>120500</c:v>
                </c:pt>
                <c:pt idx="2015">
                  <c:v>120500</c:v>
                </c:pt>
                <c:pt idx="2016">
                  <c:v>120000</c:v>
                </c:pt>
                <c:pt idx="2017">
                  <c:v>120000</c:v>
                </c:pt>
                <c:pt idx="2018">
                  <c:v>120000</c:v>
                </c:pt>
                <c:pt idx="2019">
                  <c:v>120000</c:v>
                </c:pt>
                <c:pt idx="2020">
                  <c:v>120000</c:v>
                </c:pt>
                <c:pt idx="2021">
                  <c:v>120000</c:v>
                </c:pt>
                <c:pt idx="2022">
                  <c:v>120000</c:v>
                </c:pt>
                <c:pt idx="2023">
                  <c:v>120000</c:v>
                </c:pt>
                <c:pt idx="2024">
                  <c:v>120000</c:v>
                </c:pt>
                <c:pt idx="2025">
                  <c:v>120000</c:v>
                </c:pt>
                <c:pt idx="2026">
                  <c:v>120000</c:v>
                </c:pt>
                <c:pt idx="2027">
                  <c:v>120000</c:v>
                </c:pt>
                <c:pt idx="2028">
                  <c:v>120000</c:v>
                </c:pt>
                <c:pt idx="2029">
                  <c:v>120000</c:v>
                </c:pt>
                <c:pt idx="2030">
                  <c:v>120000</c:v>
                </c:pt>
                <c:pt idx="2031">
                  <c:v>120000</c:v>
                </c:pt>
                <c:pt idx="2032">
                  <c:v>120000</c:v>
                </c:pt>
                <c:pt idx="2033">
                  <c:v>120000</c:v>
                </c:pt>
                <c:pt idx="2034">
                  <c:v>119916</c:v>
                </c:pt>
                <c:pt idx="2035">
                  <c:v>119900</c:v>
                </c:pt>
                <c:pt idx="2036">
                  <c:v>119900</c:v>
                </c:pt>
                <c:pt idx="2037">
                  <c:v>119900</c:v>
                </c:pt>
                <c:pt idx="2038">
                  <c:v>119750</c:v>
                </c:pt>
                <c:pt idx="2039">
                  <c:v>119500</c:v>
                </c:pt>
                <c:pt idx="2040">
                  <c:v>119500</c:v>
                </c:pt>
                <c:pt idx="2041">
                  <c:v>119500</c:v>
                </c:pt>
                <c:pt idx="2042">
                  <c:v>119200</c:v>
                </c:pt>
                <c:pt idx="2043">
                  <c:v>119164</c:v>
                </c:pt>
                <c:pt idx="2044">
                  <c:v>119000</c:v>
                </c:pt>
                <c:pt idx="2045">
                  <c:v>119000</c:v>
                </c:pt>
                <c:pt idx="2046">
                  <c:v>119000</c:v>
                </c:pt>
                <c:pt idx="2047">
                  <c:v>119000</c:v>
                </c:pt>
                <c:pt idx="2048">
                  <c:v>119000</c:v>
                </c:pt>
                <c:pt idx="2049">
                  <c:v>119000</c:v>
                </c:pt>
                <c:pt idx="2050">
                  <c:v>119000</c:v>
                </c:pt>
                <c:pt idx="2051">
                  <c:v>119000</c:v>
                </c:pt>
                <c:pt idx="2052">
                  <c:v>119000</c:v>
                </c:pt>
                <c:pt idx="2053">
                  <c:v>119000</c:v>
                </c:pt>
                <c:pt idx="2054">
                  <c:v>119000</c:v>
                </c:pt>
                <c:pt idx="2055">
                  <c:v>118900</c:v>
                </c:pt>
                <c:pt idx="2056">
                  <c:v>118500</c:v>
                </c:pt>
                <c:pt idx="2057">
                  <c:v>118500</c:v>
                </c:pt>
                <c:pt idx="2058">
                  <c:v>118500</c:v>
                </c:pt>
                <c:pt idx="2059">
                  <c:v>118500</c:v>
                </c:pt>
                <c:pt idx="2060">
                  <c:v>118400</c:v>
                </c:pt>
                <c:pt idx="2061">
                  <c:v>118000</c:v>
                </c:pt>
                <c:pt idx="2062">
                  <c:v>118000</c:v>
                </c:pt>
                <c:pt idx="2063">
                  <c:v>118000</c:v>
                </c:pt>
                <c:pt idx="2064">
                  <c:v>118000</c:v>
                </c:pt>
                <c:pt idx="2065">
                  <c:v>117600</c:v>
                </c:pt>
                <c:pt idx="2066">
                  <c:v>117500</c:v>
                </c:pt>
                <c:pt idx="2067">
                  <c:v>117500</c:v>
                </c:pt>
                <c:pt idx="2068">
                  <c:v>117250</c:v>
                </c:pt>
                <c:pt idx="2069">
                  <c:v>117000</c:v>
                </c:pt>
                <c:pt idx="2070">
                  <c:v>117000</c:v>
                </c:pt>
                <c:pt idx="2071">
                  <c:v>117000</c:v>
                </c:pt>
                <c:pt idx="2072">
                  <c:v>117000</c:v>
                </c:pt>
                <c:pt idx="2073">
                  <c:v>117000</c:v>
                </c:pt>
                <c:pt idx="2074">
                  <c:v>117000</c:v>
                </c:pt>
                <c:pt idx="2075">
                  <c:v>116900</c:v>
                </c:pt>
                <c:pt idx="2076">
                  <c:v>116900</c:v>
                </c:pt>
                <c:pt idx="2077">
                  <c:v>116500</c:v>
                </c:pt>
                <c:pt idx="2078">
                  <c:v>116500</c:v>
                </c:pt>
                <c:pt idx="2079">
                  <c:v>116050</c:v>
                </c:pt>
                <c:pt idx="2080">
                  <c:v>116000</c:v>
                </c:pt>
                <c:pt idx="2081">
                  <c:v>116000</c:v>
                </c:pt>
                <c:pt idx="2082">
                  <c:v>116000</c:v>
                </c:pt>
                <c:pt idx="2083">
                  <c:v>116000</c:v>
                </c:pt>
                <c:pt idx="2084">
                  <c:v>116000</c:v>
                </c:pt>
                <c:pt idx="2085">
                  <c:v>116000</c:v>
                </c:pt>
                <c:pt idx="2086">
                  <c:v>115500</c:v>
                </c:pt>
                <c:pt idx="2087">
                  <c:v>115400</c:v>
                </c:pt>
                <c:pt idx="2088">
                  <c:v>115000</c:v>
                </c:pt>
                <c:pt idx="2089">
                  <c:v>115000</c:v>
                </c:pt>
                <c:pt idx="2090">
                  <c:v>115000</c:v>
                </c:pt>
                <c:pt idx="2091">
                  <c:v>115000</c:v>
                </c:pt>
                <c:pt idx="2092">
                  <c:v>115000</c:v>
                </c:pt>
                <c:pt idx="2093">
                  <c:v>115000</c:v>
                </c:pt>
                <c:pt idx="2094">
                  <c:v>115000</c:v>
                </c:pt>
                <c:pt idx="2095">
                  <c:v>115000</c:v>
                </c:pt>
                <c:pt idx="2096">
                  <c:v>115000</c:v>
                </c:pt>
                <c:pt idx="2097">
                  <c:v>115000</c:v>
                </c:pt>
                <c:pt idx="2098">
                  <c:v>115000</c:v>
                </c:pt>
                <c:pt idx="2099">
                  <c:v>115000</c:v>
                </c:pt>
                <c:pt idx="2100">
                  <c:v>115000</c:v>
                </c:pt>
                <c:pt idx="2101">
                  <c:v>115000</c:v>
                </c:pt>
                <c:pt idx="2102">
                  <c:v>115000</c:v>
                </c:pt>
                <c:pt idx="2103">
                  <c:v>115000</c:v>
                </c:pt>
                <c:pt idx="2104">
                  <c:v>114504</c:v>
                </c:pt>
                <c:pt idx="2105">
                  <c:v>114500</c:v>
                </c:pt>
                <c:pt idx="2106">
                  <c:v>114500</c:v>
                </c:pt>
                <c:pt idx="2107">
                  <c:v>114000</c:v>
                </c:pt>
                <c:pt idx="2108">
                  <c:v>114000</c:v>
                </c:pt>
                <c:pt idx="2109">
                  <c:v>114000</c:v>
                </c:pt>
                <c:pt idx="2110">
                  <c:v>114000</c:v>
                </c:pt>
                <c:pt idx="2111">
                  <c:v>114000</c:v>
                </c:pt>
                <c:pt idx="2112">
                  <c:v>113500</c:v>
                </c:pt>
                <c:pt idx="2113">
                  <c:v>113500</c:v>
                </c:pt>
                <c:pt idx="2114">
                  <c:v>113000</c:v>
                </c:pt>
                <c:pt idx="2115">
                  <c:v>113000</c:v>
                </c:pt>
                <c:pt idx="2116">
                  <c:v>113000</c:v>
                </c:pt>
                <c:pt idx="2117">
                  <c:v>113000</c:v>
                </c:pt>
                <c:pt idx="2118">
                  <c:v>113000</c:v>
                </c:pt>
                <c:pt idx="2119">
                  <c:v>113000</c:v>
                </c:pt>
                <c:pt idx="2120">
                  <c:v>113000</c:v>
                </c:pt>
                <c:pt idx="2121">
                  <c:v>113000</c:v>
                </c:pt>
                <c:pt idx="2122">
                  <c:v>113000</c:v>
                </c:pt>
                <c:pt idx="2123">
                  <c:v>112900</c:v>
                </c:pt>
                <c:pt idx="2124">
                  <c:v>112500</c:v>
                </c:pt>
                <c:pt idx="2125">
                  <c:v>112500</c:v>
                </c:pt>
                <c:pt idx="2126">
                  <c:v>112500</c:v>
                </c:pt>
                <c:pt idx="2127">
                  <c:v>112500</c:v>
                </c:pt>
                <c:pt idx="2128">
                  <c:v>112000</c:v>
                </c:pt>
                <c:pt idx="2129">
                  <c:v>112000</c:v>
                </c:pt>
                <c:pt idx="2130">
                  <c:v>112000</c:v>
                </c:pt>
                <c:pt idx="2131">
                  <c:v>112000</c:v>
                </c:pt>
                <c:pt idx="2132">
                  <c:v>112000</c:v>
                </c:pt>
                <c:pt idx="2133">
                  <c:v>112000</c:v>
                </c:pt>
                <c:pt idx="2134">
                  <c:v>112000</c:v>
                </c:pt>
                <c:pt idx="2135">
                  <c:v>111900</c:v>
                </c:pt>
                <c:pt idx="2136">
                  <c:v>111500</c:v>
                </c:pt>
                <c:pt idx="2137">
                  <c:v>111500</c:v>
                </c:pt>
                <c:pt idx="2138">
                  <c:v>111250</c:v>
                </c:pt>
                <c:pt idx="2139">
                  <c:v>111000</c:v>
                </c:pt>
                <c:pt idx="2140">
                  <c:v>111000</c:v>
                </c:pt>
                <c:pt idx="2141">
                  <c:v>110500</c:v>
                </c:pt>
                <c:pt idx="2142">
                  <c:v>110500</c:v>
                </c:pt>
                <c:pt idx="2143">
                  <c:v>110000</c:v>
                </c:pt>
                <c:pt idx="2144">
                  <c:v>110000</c:v>
                </c:pt>
                <c:pt idx="2145">
                  <c:v>110000</c:v>
                </c:pt>
                <c:pt idx="2146">
                  <c:v>110000</c:v>
                </c:pt>
                <c:pt idx="2147">
                  <c:v>110000</c:v>
                </c:pt>
                <c:pt idx="2148">
                  <c:v>110000</c:v>
                </c:pt>
                <c:pt idx="2149">
                  <c:v>110000</c:v>
                </c:pt>
                <c:pt idx="2150">
                  <c:v>110000</c:v>
                </c:pt>
                <c:pt idx="2151">
                  <c:v>110000</c:v>
                </c:pt>
                <c:pt idx="2152">
                  <c:v>110000</c:v>
                </c:pt>
                <c:pt idx="2153">
                  <c:v>110000</c:v>
                </c:pt>
                <c:pt idx="2154">
                  <c:v>110000</c:v>
                </c:pt>
                <c:pt idx="2155">
                  <c:v>110000</c:v>
                </c:pt>
                <c:pt idx="2156">
                  <c:v>110000</c:v>
                </c:pt>
                <c:pt idx="2157">
                  <c:v>110000</c:v>
                </c:pt>
                <c:pt idx="2158">
                  <c:v>110000</c:v>
                </c:pt>
                <c:pt idx="2159">
                  <c:v>110000</c:v>
                </c:pt>
                <c:pt idx="2160">
                  <c:v>110000</c:v>
                </c:pt>
                <c:pt idx="2161">
                  <c:v>110000</c:v>
                </c:pt>
                <c:pt idx="2162">
                  <c:v>109900</c:v>
                </c:pt>
                <c:pt idx="2163">
                  <c:v>109900</c:v>
                </c:pt>
                <c:pt idx="2164">
                  <c:v>109900</c:v>
                </c:pt>
                <c:pt idx="2165">
                  <c:v>109900</c:v>
                </c:pt>
                <c:pt idx="2166">
                  <c:v>109500</c:v>
                </c:pt>
                <c:pt idx="2167">
                  <c:v>109500</c:v>
                </c:pt>
                <c:pt idx="2168">
                  <c:v>109500</c:v>
                </c:pt>
                <c:pt idx="2169">
                  <c:v>109500</c:v>
                </c:pt>
                <c:pt idx="2170">
                  <c:v>109500</c:v>
                </c:pt>
                <c:pt idx="2171">
                  <c:v>109500</c:v>
                </c:pt>
                <c:pt idx="2172">
                  <c:v>109500</c:v>
                </c:pt>
                <c:pt idx="2173">
                  <c:v>109008</c:v>
                </c:pt>
                <c:pt idx="2174">
                  <c:v>109000</c:v>
                </c:pt>
                <c:pt idx="2175">
                  <c:v>109000</c:v>
                </c:pt>
                <c:pt idx="2176">
                  <c:v>109000</c:v>
                </c:pt>
                <c:pt idx="2177">
                  <c:v>108538</c:v>
                </c:pt>
                <c:pt idx="2178">
                  <c:v>108500</c:v>
                </c:pt>
                <c:pt idx="2179">
                  <c:v>108500</c:v>
                </c:pt>
                <c:pt idx="2180">
                  <c:v>108480</c:v>
                </c:pt>
                <c:pt idx="2181">
                  <c:v>108000</c:v>
                </c:pt>
                <c:pt idx="2182">
                  <c:v>108000</c:v>
                </c:pt>
                <c:pt idx="2183">
                  <c:v>108000</c:v>
                </c:pt>
                <c:pt idx="2184">
                  <c:v>108000</c:v>
                </c:pt>
                <c:pt idx="2185">
                  <c:v>108000</c:v>
                </c:pt>
                <c:pt idx="2186">
                  <c:v>108000</c:v>
                </c:pt>
                <c:pt idx="2187">
                  <c:v>108000</c:v>
                </c:pt>
                <c:pt idx="2188">
                  <c:v>108000</c:v>
                </c:pt>
                <c:pt idx="2189">
                  <c:v>108000</c:v>
                </c:pt>
                <c:pt idx="2190">
                  <c:v>108000</c:v>
                </c:pt>
                <c:pt idx="2191">
                  <c:v>107900</c:v>
                </c:pt>
                <c:pt idx="2192">
                  <c:v>107500</c:v>
                </c:pt>
                <c:pt idx="2193">
                  <c:v>107500</c:v>
                </c:pt>
                <c:pt idx="2194">
                  <c:v>107500</c:v>
                </c:pt>
                <c:pt idx="2195">
                  <c:v>107400</c:v>
                </c:pt>
                <c:pt idx="2196">
                  <c:v>107000</c:v>
                </c:pt>
                <c:pt idx="2197">
                  <c:v>107000</c:v>
                </c:pt>
                <c:pt idx="2198">
                  <c:v>107000</c:v>
                </c:pt>
                <c:pt idx="2199">
                  <c:v>107000</c:v>
                </c:pt>
                <c:pt idx="2200">
                  <c:v>107000</c:v>
                </c:pt>
                <c:pt idx="2201">
                  <c:v>106900</c:v>
                </c:pt>
                <c:pt idx="2202">
                  <c:v>106500</c:v>
                </c:pt>
                <c:pt idx="2203">
                  <c:v>106500</c:v>
                </c:pt>
                <c:pt idx="2204">
                  <c:v>106000</c:v>
                </c:pt>
                <c:pt idx="2205">
                  <c:v>106000</c:v>
                </c:pt>
                <c:pt idx="2206">
                  <c:v>105900</c:v>
                </c:pt>
                <c:pt idx="2207">
                  <c:v>105500</c:v>
                </c:pt>
                <c:pt idx="2208">
                  <c:v>105000</c:v>
                </c:pt>
                <c:pt idx="2209">
                  <c:v>105000</c:v>
                </c:pt>
                <c:pt idx="2210">
                  <c:v>105000</c:v>
                </c:pt>
                <c:pt idx="2211">
                  <c:v>105000</c:v>
                </c:pt>
                <c:pt idx="2212">
                  <c:v>105000</c:v>
                </c:pt>
                <c:pt idx="2213">
                  <c:v>105000</c:v>
                </c:pt>
                <c:pt idx="2214">
                  <c:v>105000</c:v>
                </c:pt>
                <c:pt idx="2215">
                  <c:v>105000</c:v>
                </c:pt>
                <c:pt idx="2216">
                  <c:v>105000</c:v>
                </c:pt>
                <c:pt idx="2217">
                  <c:v>105000</c:v>
                </c:pt>
                <c:pt idx="2218">
                  <c:v>105000</c:v>
                </c:pt>
                <c:pt idx="2219">
                  <c:v>105000</c:v>
                </c:pt>
                <c:pt idx="2220">
                  <c:v>105000</c:v>
                </c:pt>
                <c:pt idx="2221">
                  <c:v>104900</c:v>
                </c:pt>
                <c:pt idx="2222">
                  <c:v>104900</c:v>
                </c:pt>
                <c:pt idx="2223">
                  <c:v>104500</c:v>
                </c:pt>
                <c:pt idx="2224">
                  <c:v>104000</c:v>
                </c:pt>
                <c:pt idx="2225">
                  <c:v>104000</c:v>
                </c:pt>
                <c:pt idx="2226">
                  <c:v>104000</c:v>
                </c:pt>
                <c:pt idx="2227">
                  <c:v>103600</c:v>
                </c:pt>
                <c:pt idx="2228">
                  <c:v>103500</c:v>
                </c:pt>
                <c:pt idx="2229">
                  <c:v>103200</c:v>
                </c:pt>
                <c:pt idx="2230">
                  <c:v>103000</c:v>
                </c:pt>
                <c:pt idx="2231">
                  <c:v>103000</c:v>
                </c:pt>
                <c:pt idx="2232">
                  <c:v>103000</c:v>
                </c:pt>
                <c:pt idx="2233">
                  <c:v>103000</c:v>
                </c:pt>
                <c:pt idx="2234">
                  <c:v>102900</c:v>
                </c:pt>
                <c:pt idx="2235">
                  <c:v>102776</c:v>
                </c:pt>
                <c:pt idx="2236">
                  <c:v>102000</c:v>
                </c:pt>
                <c:pt idx="2237">
                  <c:v>102000</c:v>
                </c:pt>
                <c:pt idx="2238">
                  <c:v>102000</c:v>
                </c:pt>
                <c:pt idx="2239">
                  <c:v>102000</c:v>
                </c:pt>
                <c:pt idx="2240">
                  <c:v>102000</c:v>
                </c:pt>
                <c:pt idx="2241">
                  <c:v>101000</c:v>
                </c:pt>
                <c:pt idx="2242">
                  <c:v>100000</c:v>
                </c:pt>
                <c:pt idx="2243">
                  <c:v>100000</c:v>
                </c:pt>
                <c:pt idx="2244">
                  <c:v>100000</c:v>
                </c:pt>
                <c:pt idx="2245">
                  <c:v>100000</c:v>
                </c:pt>
                <c:pt idx="2246">
                  <c:v>100000</c:v>
                </c:pt>
                <c:pt idx="2247">
                  <c:v>100000</c:v>
                </c:pt>
                <c:pt idx="2248">
                  <c:v>100000</c:v>
                </c:pt>
                <c:pt idx="2249">
                  <c:v>100000</c:v>
                </c:pt>
                <c:pt idx="2250">
                  <c:v>100000</c:v>
                </c:pt>
                <c:pt idx="2251">
                  <c:v>100000</c:v>
                </c:pt>
                <c:pt idx="2252">
                  <c:v>100000</c:v>
                </c:pt>
                <c:pt idx="2253">
                  <c:v>99900</c:v>
                </c:pt>
                <c:pt idx="2254">
                  <c:v>99900</c:v>
                </c:pt>
                <c:pt idx="2255">
                  <c:v>99900</c:v>
                </c:pt>
                <c:pt idx="2256">
                  <c:v>99800</c:v>
                </c:pt>
                <c:pt idx="2257">
                  <c:v>99500</c:v>
                </c:pt>
                <c:pt idx="2258">
                  <c:v>99500</c:v>
                </c:pt>
                <c:pt idx="2259">
                  <c:v>99000</c:v>
                </c:pt>
                <c:pt idx="2260">
                  <c:v>99000</c:v>
                </c:pt>
                <c:pt idx="2261">
                  <c:v>98600</c:v>
                </c:pt>
                <c:pt idx="2262">
                  <c:v>98300</c:v>
                </c:pt>
                <c:pt idx="2263">
                  <c:v>98000</c:v>
                </c:pt>
                <c:pt idx="2264">
                  <c:v>98000</c:v>
                </c:pt>
                <c:pt idx="2265">
                  <c:v>98000</c:v>
                </c:pt>
                <c:pt idx="2266">
                  <c:v>98000</c:v>
                </c:pt>
                <c:pt idx="2267">
                  <c:v>98000</c:v>
                </c:pt>
                <c:pt idx="2268">
                  <c:v>97900</c:v>
                </c:pt>
                <c:pt idx="2269">
                  <c:v>97500</c:v>
                </c:pt>
                <c:pt idx="2270">
                  <c:v>97500</c:v>
                </c:pt>
                <c:pt idx="2271">
                  <c:v>97000</c:v>
                </c:pt>
                <c:pt idx="2272">
                  <c:v>97000</c:v>
                </c:pt>
                <c:pt idx="2273">
                  <c:v>96900</c:v>
                </c:pt>
                <c:pt idx="2274">
                  <c:v>96500</c:v>
                </c:pt>
                <c:pt idx="2275">
                  <c:v>96500</c:v>
                </c:pt>
                <c:pt idx="2276">
                  <c:v>96000</c:v>
                </c:pt>
                <c:pt idx="2277">
                  <c:v>96000</c:v>
                </c:pt>
                <c:pt idx="2278">
                  <c:v>95000</c:v>
                </c:pt>
                <c:pt idx="2279">
                  <c:v>95000</c:v>
                </c:pt>
                <c:pt idx="2280">
                  <c:v>95000</c:v>
                </c:pt>
                <c:pt idx="2281">
                  <c:v>94750</c:v>
                </c:pt>
                <c:pt idx="2282">
                  <c:v>94000</c:v>
                </c:pt>
                <c:pt idx="2283">
                  <c:v>94000</c:v>
                </c:pt>
                <c:pt idx="2284">
                  <c:v>93850</c:v>
                </c:pt>
                <c:pt idx="2285">
                  <c:v>93500</c:v>
                </c:pt>
                <c:pt idx="2286">
                  <c:v>93369</c:v>
                </c:pt>
                <c:pt idx="2287">
                  <c:v>93000</c:v>
                </c:pt>
                <c:pt idx="2288">
                  <c:v>93000</c:v>
                </c:pt>
                <c:pt idx="2289">
                  <c:v>92000</c:v>
                </c:pt>
                <c:pt idx="2290">
                  <c:v>91500</c:v>
                </c:pt>
                <c:pt idx="2291">
                  <c:v>91300</c:v>
                </c:pt>
                <c:pt idx="2292">
                  <c:v>91000</c:v>
                </c:pt>
                <c:pt idx="2293">
                  <c:v>91000</c:v>
                </c:pt>
                <c:pt idx="2294">
                  <c:v>90350</c:v>
                </c:pt>
                <c:pt idx="2295">
                  <c:v>90000</c:v>
                </c:pt>
                <c:pt idx="2296">
                  <c:v>90000</c:v>
                </c:pt>
                <c:pt idx="2297">
                  <c:v>90000</c:v>
                </c:pt>
                <c:pt idx="2298">
                  <c:v>89900</c:v>
                </c:pt>
                <c:pt idx="2299">
                  <c:v>89500</c:v>
                </c:pt>
                <c:pt idx="2300">
                  <c:v>89500</c:v>
                </c:pt>
                <c:pt idx="2301">
                  <c:v>89500</c:v>
                </c:pt>
                <c:pt idx="2302">
                  <c:v>89471</c:v>
                </c:pt>
                <c:pt idx="2303">
                  <c:v>89000</c:v>
                </c:pt>
                <c:pt idx="2304">
                  <c:v>89000</c:v>
                </c:pt>
                <c:pt idx="2305">
                  <c:v>88750</c:v>
                </c:pt>
                <c:pt idx="2306">
                  <c:v>88000</c:v>
                </c:pt>
                <c:pt idx="2307">
                  <c:v>88000</c:v>
                </c:pt>
                <c:pt idx="2308">
                  <c:v>87500</c:v>
                </c:pt>
                <c:pt idx="2309">
                  <c:v>87000</c:v>
                </c:pt>
                <c:pt idx="2310">
                  <c:v>87000</c:v>
                </c:pt>
                <c:pt idx="2311">
                  <c:v>87000</c:v>
                </c:pt>
                <c:pt idx="2312">
                  <c:v>87000</c:v>
                </c:pt>
                <c:pt idx="2313">
                  <c:v>87000</c:v>
                </c:pt>
                <c:pt idx="2314">
                  <c:v>87000</c:v>
                </c:pt>
                <c:pt idx="2315">
                  <c:v>86900</c:v>
                </c:pt>
                <c:pt idx="2316">
                  <c:v>86900</c:v>
                </c:pt>
                <c:pt idx="2317">
                  <c:v>86000</c:v>
                </c:pt>
                <c:pt idx="2318">
                  <c:v>86000</c:v>
                </c:pt>
                <c:pt idx="2319">
                  <c:v>85500</c:v>
                </c:pt>
                <c:pt idx="2320">
                  <c:v>85000</c:v>
                </c:pt>
                <c:pt idx="2321">
                  <c:v>85000</c:v>
                </c:pt>
                <c:pt idx="2322">
                  <c:v>85000</c:v>
                </c:pt>
                <c:pt idx="2323">
                  <c:v>85000</c:v>
                </c:pt>
                <c:pt idx="2324">
                  <c:v>85000</c:v>
                </c:pt>
                <c:pt idx="2325">
                  <c:v>85000</c:v>
                </c:pt>
                <c:pt idx="2326">
                  <c:v>85000</c:v>
                </c:pt>
                <c:pt idx="2327">
                  <c:v>85000</c:v>
                </c:pt>
                <c:pt idx="2328">
                  <c:v>84900</c:v>
                </c:pt>
                <c:pt idx="2329">
                  <c:v>84900</c:v>
                </c:pt>
                <c:pt idx="2330">
                  <c:v>84500</c:v>
                </c:pt>
                <c:pt idx="2331">
                  <c:v>84000</c:v>
                </c:pt>
                <c:pt idx="2332">
                  <c:v>83000</c:v>
                </c:pt>
                <c:pt idx="2333">
                  <c:v>83000</c:v>
                </c:pt>
                <c:pt idx="2334">
                  <c:v>82500</c:v>
                </c:pt>
                <c:pt idx="2335">
                  <c:v>82500</c:v>
                </c:pt>
                <c:pt idx="2336">
                  <c:v>82500</c:v>
                </c:pt>
                <c:pt idx="2337">
                  <c:v>82000</c:v>
                </c:pt>
                <c:pt idx="2338">
                  <c:v>82000</c:v>
                </c:pt>
                <c:pt idx="2339">
                  <c:v>82000</c:v>
                </c:pt>
                <c:pt idx="2340">
                  <c:v>81500</c:v>
                </c:pt>
                <c:pt idx="2341">
                  <c:v>81300</c:v>
                </c:pt>
                <c:pt idx="2342">
                  <c:v>81000</c:v>
                </c:pt>
                <c:pt idx="2343">
                  <c:v>81000</c:v>
                </c:pt>
                <c:pt idx="2344">
                  <c:v>80900</c:v>
                </c:pt>
                <c:pt idx="2345">
                  <c:v>80500</c:v>
                </c:pt>
                <c:pt idx="2346">
                  <c:v>80400</c:v>
                </c:pt>
                <c:pt idx="2347">
                  <c:v>80000</c:v>
                </c:pt>
                <c:pt idx="2348">
                  <c:v>80000</c:v>
                </c:pt>
                <c:pt idx="2349">
                  <c:v>80000</c:v>
                </c:pt>
                <c:pt idx="2350">
                  <c:v>80000</c:v>
                </c:pt>
                <c:pt idx="2351">
                  <c:v>80000</c:v>
                </c:pt>
                <c:pt idx="2352">
                  <c:v>80000</c:v>
                </c:pt>
                <c:pt idx="2353">
                  <c:v>80000</c:v>
                </c:pt>
                <c:pt idx="2354">
                  <c:v>79900</c:v>
                </c:pt>
                <c:pt idx="2355">
                  <c:v>79900</c:v>
                </c:pt>
                <c:pt idx="2356">
                  <c:v>79500</c:v>
                </c:pt>
                <c:pt idx="2357">
                  <c:v>79275</c:v>
                </c:pt>
                <c:pt idx="2358">
                  <c:v>79000</c:v>
                </c:pt>
                <c:pt idx="2359">
                  <c:v>79000</c:v>
                </c:pt>
                <c:pt idx="2360">
                  <c:v>79000</c:v>
                </c:pt>
                <c:pt idx="2361">
                  <c:v>79000</c:v>
                </c:pt>
                <c:pt idx="2362">
                  <c:v>78500</c:v>
                </c:pt>
                <c:pt idx="2363">
                  <c:v>78000</c:v>
                </c:pt>
                <c:pt idx="2364">
                  <c:v>78000</c:v>
                </c:pt>
                <c:pt idx="2365">
                  <c:v>78000</c:v>
                </c:pt>
                <c:pt idx="2366">
                  <c:v>76500</c:v>
                </c:pt>
                <c:pt idx="2367">
                  <c:v>76500</c:v>
                </c:pt>
                <c:pt idx="2368">
                  <c:v>76000</c:v>
                </c:pt>
                <c:pt idx="2369">
                  <c:v>75200</c:v>
                </c:pt>
                <c:pt idx="2370">
                  <c:v>75000</c:v>
                </c:pt>
                <c:pt idx="2371">
                  <c:v>75000</c:v>
                </c:pt>
                <c:pt idx="2372">
                  <c:v>73000</c:v>
                </c:pt>
                <c:pt idx="2373">
                  <c:v>72500</c:v>
                </c:pt>
                <c:pt idx="2374">
                  <c:v>72000</c:v>
                </c:pt>
                <c:pt idx="2375">
                  <c:v>72000</c:v>
                </c:pt>
                <c:pt idx="2376">
                  <c:v>70000</c:v>
                </c:pt>
                <c:pt idx="2377">
                  <c:v>68500</c:v>
                </c:pt>
                <c:pt idx="2378">
                  <c:v>68400</c:v>
                </c:pt>
                <c:pt idx="2379">
                  <c:v>68104</c:v>
                </c:pt>
                <c:pt idx="2380">
                  <c:v>68000</c:v>
                </c:pt>
                <c:pt idx="2381">
                  <c:v>67500</c:v>
                </c:pt>
                <c:pt idx="2382">
                  <c:v>67000</c:v>
                </c:pt>
                <c:pt idx="2383">
                  <c:v>67000</c:v>
                </c:pt>
                <c:pt idx="2384">
                  <c:v>66500</c:v>
                </c:pt>
                <c:pt idx="2385">
                  <c:v>65000</c:v>
                </c:pt>
                <c:pt idx="2386">
                  <c:v>65000</c:v>
                </c:pt>
                <c:pt idx="2387">
                  <c:v>64500</c:v>
                </c:pt>
                <c:pt idx="2388">
                  <c:v>64500</c:v>
                </c:pt>
                <c:pt idx="2389">
                  <c:v>64500</c:v>
                </c:pt>
                <c:pt idx="2390">
                  <c:v>64000</c:v>
                </c:pt>
                <c:pt idx="2391">
                  <c:v>64000</c:v>
                </c:pt>
                <c:pt idx="2392">
                  <c:v>64000</c:v>
                </c:pt>
                <c:pt idx="2393">
                  <c:v>64000</c:v>
                </c:pt>
                <c:pt idx="2394">
                  <c:v>63900</c:v>
                </c:pt>
                <c:pt idx="2395">
                  <c:v>63000</c:v>
                </c:pt>
                <c:pt idx="2396">
                  <c:v>62383</c:v>
                </c:pt>
                <c:pt idx="2397">
                  <c:v>61500</c:v>
                </c:pt>
                <c:pt idx="2398">
                  <c:v>61000</c:v>
                </c:pt>
                <c:pt idx="2399">
                  <c:v>60000</c:v>
                </c:pt>
                <c:pt idx="2400">
                  <c:v>60000</c:v>
                </c:pt>
                <c:pt idx="2401">
                  <c:v>60000</c:v>
                </c:pt>
                <c:pt idx="2402">
                  <c:v>59000</c:v>
                </c:pt>
                <c:pt idx="2403">
                  <c:v>58500</c:v>
                </c:pt>
                <c:pt idx="2404">
                  <c:v>58500</c:v>
                </c:pt>
                <c:pt idx="2405">
                  <c:v>57625</c:v>
                </c:pt>
                <c:pt idx="2406">
                  <c:v>55993</c:v>
                </c:pt>
                <c:pt idx="2407">
                  <c:v>55000</c:v>
                </c:pt>
                <c:pt idx="2408">
                  <c:v>55000</c:v>
                </c:pt>
                <c:pt idx="2409">
                  <c:v>52500</c:v>
                </c:pt>
                <c:pt idx="2410">
                  <c:v>52000</c:v>
                </c:pt>
                <c:pt idx="2411">
                  <c:v>51689</c:v>
                </c:pt>
                <c:pt idx="2412">
                  <c:v>50138</c:v>
                </c:pt>
                <c:pt idx="2413">
                  <c:v>50000</c:v>
                </c:pt>
                <c:pt idx="2414">
                  <c:v>46500</c:v>
                </c:pt>
                <c:pt idx="2415">
                  <c:v>45000</c:v>
                </c:pt>
                <c:pt idx="2416">
                  <c:v>44000</c:v>
                </c:pt>
                <c:pt idx="2417">
                  <c:v>40000</c:v>
                </c:pt>
                <c:pt idx="2418">
                  <c:v>39300</c:v>
                </c:pt>
                <c:pt idx="2419">
                  <c:v>37900</c:v>
                </c:pt>
                <c:pt idx="2420">
                  <c:v>35311</c:v>
                </c:pt>
                <c:pt idx="2421">
                  <c:v>35000</c:v>
                </c:pt>
                <c:pt idx="2422">
                  <c:v>34900</c:v>
                </c:pt>
                <c:pt idx="2423">
                  <c:v>13100</c:v>
                </c:pt>
                <c:pt idx="2424">
                  <c:v>12789</c:v>
                </c:pt>
              </c:numCache>
            </c:numRef>
          </c:yVal>
          <c:smooth val="0"/>
          <c:extLst>
            <c:ext xmlns:c16="http://schemas.microsoft.com/office/drawing/2014/chart" uri="{C3380CC4-5D6E-409C-BE32-E72D297353CC}">
              <c16:uniqueId val="{00000000-5024-460F-97B8-07D6A2D2D85D}"/>
            </c:ext>
          </c:extLst>
        </c:ser>
        <c:dLbls>
          <c:showLegendKey val="0"/>
          <c:showVal val="0"/>
          <c:showCatName val="0"/>
          <c:showSerName val="0"/>
          <c:showPercent val="0"/>
          <c:showBubbleSize val="0"/>
        </c:dLbls>
        <c:axId val="1094519424"/>
        <c:axId val="1094345072"/>
      </c:scatterChart>
      <c:valAx>
        <c:axId val="10945194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r>
                  <a:rPr lang="en-US" baseline="0"/>
                  <a:t> Built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345072"/>
        <c:crosses val="autoZero"/>
        <c:crossBetween val="midCat"/>
      </c:valAx>
      <c:valAx>
        <c:axId val="1094345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Home</a:t>
                </a:r>
                <a:r>
                  <a:rPr lang="en-US" baseline="0"/>
                  <a:t> Price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519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Rooms Above</a:t>
            </a:r>
            <a:r>
              <a:rPr lang="en-US" baseline="0"/>
              <a:t> Ground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ames!$BG$1</c:f>
              <c:strCache>
                <c:ptCount val="1"/>
                <c:pt idx="0">
                  <c:v>SalePrice</c:v>
                </c:pt>
              </c:strCache>
            </c:strRef>
          </c:tx>
          <c:spPr>
            <a:ln w="38100" cap="rnd">
              <a:noFill/>
              <a:round/>
            </a:ln>
            <a:effectLst/>
          </c:spPr>
          <c:marker>
            <c:symbol val="circle"/>
            <c:size val="5"/>
            <c:spPr>
              <a:solidFill>
                <a:schemeClr val="accent1"/>
              </a:solidFill>
              <a:ln w="9525">
                <a:solidFill>
                  <a:schemeClr val="accent1"/>
                </a:solidFill>
              </a:ln>
              <a:effectLst/>
            </c:spPr>
          </c:marker>
          <c:xVal>
            <c:numRef>
              <c:f>ames!$AM$2:$AM$2931</c:f>
              <c:numCache>
                <c:formatCode>General</c:formatCode>
                <c:ptCount val="2425"/>
                <c:pt idx="0">
                  <c:v>10</c:v>
                </c:pt>
                <c:pt idx="1">
                  <c:v>10</c:v>
                </c:pt>
                <c:pt idx="2">
                  <c:v>10</c:v>
                </c:pt>
                <c:pt idx="3">
                  <c:v>7</c:v>
                </c:pt>
                <c:pt idx="4">
                  <c:v>11</c:v>
                </c:pt>
                <c:pt idx="5">
                  <c:v>8</c:v>
                </c:pt>
                <c:pt idx="6">
                  <c:v>8</c:v>
                </c:pt>
                <c:pt idx="7">
                  <c:v>11</c:v>
                </c:pt>
                <c:pt idx="8">
                  <c:v>12</c:v>
                </c:pt>
                <c:pt idx="9">
                  <c:v>11</c:v>
                </c:pt>
                <c:pt idx="10">
                  <c:v>10</c:v>
                </c:pt>
                <c:pt idx="11">
                  <c:v>8</c:v>
                </c:pt>
                <c:pt idx="12">
                  <c:v>10</c:v>
                </c:pt>
                <c:pt idx="13">
                  <c:v>12</c:v>
                </c:pt>
                <c:pt idx="14">
                  <c:v>11</c:v>
                </c:pt>
                <c:pt idx="15">
                  <c:v>9</c:v>
                </c:pt>
                <c:pt idx="16">
                  <c:v>7</c:v>
                </c:pt>
                <c:pt idx="17">
                  <c:v>10</c:v>
                </c:pt>
                <c:pt idx="18">
                  <c:v>8</c:v>
                </c:pt>
                <c:pt idx="19">
                  <c:v>11</c:v>
                </c:pt>
                <c:pt idx="20">
                  <c:v>8</c:v>
                </c:pt>
                <c:pt idx="21">
                  <c:v>7</c:v>
                </c:pt>
                <c:pt idx="22">
                  <c:v>12</c:v>
                </c:pt>
                <c:pt idx="23">
                  <c:v>8</c:v>
                </c:pt>
                <c:pt idx="24">
                  <c:v>9</c:v>
                </c:pt>
                <c:pt idx="25">
                  <c:v>8</c:v>
                </c:pt>
                <c:pt idx="26">
                  <c:v>7</c:v>
                </c:pt>
                <c:pt idx="27">
                  <c:v>10</c:v>
                </c:pt>
                <c:pt idx="28">
                  <c:v>10</c:v>
                </c:pt>
                <c:pt idx="29">
                  <c:v>11</c:v>
                </c:pt>
                <c:pt idx="30">
                  <c:v>8</c:v>
                </c:pt>
                <c:pt idx="31">
                  <c:v>10</c:v>
                </c:pt>
                <c:pt idx="32">
                  <c:v>7</c:v>
                </c:pt>
                <c:pt idx="33">
                  <c:v>11</c:v>
                </c:pt>
                <c:pt idx="34">
                  <c:v>10</c:v>
                </c:pt>
                <c:pt idx="35">
                  <c:v>7</c:v>
                </c:pt>
                <c:pt idx="36">
                  <c:v>7</c:v>
                </c:pt>
                <c:pt idx="37">
                  <c:v>10</c:v>
                </c:pt>
                <c:pt idx="38">
                  <c:v>10</c:v>
                </c:pt>
                <c:pt idx="39">
                  <c:v>10</c:v>
                </c:pt>
                <c:pt idx="40">
                  <c:v>9</c:v>
                </c:pt>
                <c:pt idx="41">
                  <c:v>7</c:v>
                </c:pt>
                <c:pt idx="42">
                  <c:v>11</c:v>
                </c:pt>
                <c:pt idx="43">
                  <c:v>8</c:v>
                </c:pt>
                <c:pt idx="44">
                  <c:v>10</c:v>
                </c:pt>
                <c:pt idx="45">
                  <c:v>6</c:v>
                </c:pt>
                <c:pt idx="46">
                  <c:v>9</c:v>
                </c:pt>
                <c:pt idx="47">
                  <c:v>9</c:v>
                </c:pt>
                <c:pt idx="48">
                  <c:v>8</c:v>
                </c:pt>
                <c:pt idx="49">
                  <c:v>7</c:v>
                </c:pt>
                <c:pt idx="50">
                  <c:v>7</c:v>
                </c:pt>
                <c:pt idx="51">
                  <c:v>10</c:v>
                </c:pt>
                <c:pt idx="52">
                  <c:v>11</c:v>
                </c:pt>
                <c:pt idx="53">
                  <c:v>9</c:v>
                </c:pt>
                <c:pt idx="54">
                  <c:v>9</c:v>
                </c:pt>
                <c:pt idx="55">
                  <c:v>9</c:v>
                </c:pt>
                <c:pt idx="56">
                  <c:v>10</c:v>
                </c:pt>
                <c:pt idx="57">
                  <c:v>11</c:v>
                </c:pt>
                <c:pt idx="58">
                  <c:v>9</c:v>
                </c:pt>
                <c:pt idx="59">
                  <c:v>7</c:v>
                </c:pt>
                <c:pt idx="60">
                  <c:v>9</c:v>
                </c:pt>
                <c:pt idx="61">
                  <c:v>9</c:v>
                </c:pt>
                <c:pt idx="62">
                  <c:v>8</c:v>
                </c:pt>
                <c:pt idx="63">
                  <c:v>10</c:v>
                </c:pt>
                <c:pt idx="64">
                  <c:v>8</c:v>
                </c:pt>
                <c:pt idx="65">
                  <c:v>8</c:v>
                </c:pt>
                <c:pt idx="66">
                  <c:v>8</c:v>
                </c:pt>
                <c:pt idx="67">
                  <c:v>9</c:v>
                </c:pt>
                <c:pt idx="68">
                  <c:v>7</c:v>
                </c:pt>
                <c:pt idx="69">
                  <c:v>8</c:v>
                </c:pt>
                <c:pt idx="70">
                  <c:v>7</c:v>
                </c:pt>
                <c:pt idx="71">
                  <c:v>8</c:v>
                </c:pt>
                <c:pt idx="72">
                  <c:v>9</c:v>
                </c:pt>
                <c:pt idx="73">
                  <c:v>7</c:v>
                </c:pt>
                <c:pt idx="74">
                  <c:v>8</c:v>
                </c:pt>
                <c:pt idx="75">
                  <c:v>7</c:v>
                </c:pt>
                <c:pt idx="76">
                  <c:v>5</c:v>
                </c:pt>
                <c:pt idx="77">
                  <c:v>8</c:v>
                </c:pt>
                <c:pt idx="78">
                  <c:v>10</c:v>
                </c:pt>
                <c:pt idx="79">
                  <c:v>7</c:v>
                </c:pt>
                <c:pt idx="80">
                  <c:v>8</c:v>
                </c:pt>
                <c:pt idx="81">
                  <c:v>11</c:v>
                </c:pt>
                <c:pt idx="82">
                  <c:v>9</c:v>
                </c:pt>
                <c:pt idx="83">
                  <c:v>9</c:v>
                </c:pt>
                <c:pt idx="84">
                  <c:v>10</c:v>
                </c:pt>
                <c:pt idx="85">
                  <c:v>7</c:v>
                </c:pt>
                <c:pt idx="86">
                  <c:v>7</c:v>
                </c:pt>
                <c:pt idx="87">
                  <c:v>8</c:v>
                </c:pt>
                <c:pt idx="88">
                  <c:v>10</c:v>
                </c:pt>
                <c:pt idx="89">
                  <c:v>8</c:v>
                </c:pt>
                <c:pt idx="90">
                  <c:v>6</c:v>
                </c:pt>
                <c:pt idx="91">
                  <c:v>7</c:v>
                </c:pt>
                <c:pt idx="92">
                  <c:v>7</c:v>
                </c:pt>
                <c:pt idx="93">
                  <c:v>10</c:v>
                </c:pt>
                <c:pt idx="94">
                  <c:v>6</c:v>
                </c:pt>
                <c:pt idx="95">
                  <c:v>6</c:v>
                </c:pt>
                <c:pt idx="96">
                  <c:v>7</c:v>
                </c:pt>
                <c:pt idx="97">
                  <c:v>7</c:v>
                </c:pt>
                <c:pt idx="98">
                  <c:v>9</c:v>
                </c:pt>
                <c:pt idx="99">
                  <c:v>7</c:v>
                </c:pt>
                <c:pt idx="100">
                  <c:v>7</c:v>
                </c:pt>
                <c:pt idx="101">
                  <c:v>9</c:v>
                </c:pt>
                <c:pt idx="102">
                  <c:v>10</c:v>
                </c:pt>
                <c:pt idx="103">
                  <c:v>7</c:v>
                </c:pt>
                <c:pt idx="104">
                  <c:v>8</c:v>
                </c:pt>
                <c:pt idx="105">
                  <c:v>8</c:v>
                </c:pt>
                <c:pt idx="106">
                  <c:v>9</c:v>
                </c:pt>
                <c:pt idx="107">
                  <c:v>10</c:v>
                </c:pt>
                <c:pt idx="108">
                  <c:v>11</c:v>
                </c:pt>
                <c:pt idx="109">
                  <c:v>7</c:v>
                </c:pt>
                <c:pt idx="110">
                  <c:v>7</c:v>
                </c:pt>
                <c:pt idx="111">
                  <c:v>9</c:v>
                </c:pt>
                <c:pt idx="112">
                  <c:v>10</c:v>
                </c:pt>
                <c:pt idx="113">
                  <c:v>10</c:v>
                </c:pt>
                <c:pt idx="114">
                  <c:v>5</c:v>
                </c:pt>
                <c:pt idx="115">
                  <c:v>7</c:v>
                </c:pt>
                <c:pt idx="116">
                  <c:v>7</c:v>
                </c:pt>
                <c:pt idx="117">
                  <c:v>9</c:v>
                </c:pt>
                <c:pt idx="118">
                  <c:v>10</c:v>
                </c:pt>
                <c:pt idx="119">
                  <c:v>7</c:v>
                </c:pt>
                <c:pt idx="120">
                  <c:v>7</c:v>
                </c:pt>
                <c:pt idx="121">
                  <c:v>9</c:v>
                </c:pt>
                <c:pt idx="122">
                  <c:v>11</c:v>
                </c:pt>
                <c:pt idx="123">
                  <c:v>8</c:v>
                </c:pt>
                <c:pt idx="124">
                  <c:v>9</c:v>
                </c:pt>
                <c:pt idx="125">
                  <c:v>11</c:v>
                </c:pt>
                <c:pt idx="126">
                  <c:v>9</c:v>
                </c:pt>
                <c:pt idx="127">
                  <c:v>7</c:v>
                </c:pt>
                <c:pt idx="128">
                  <c:v>8</c:v>
                </c:pt>
                <c:pt idx="129">
                  <c:v>8</c:v>
                </c:pt>
                <c:pt idx="130">
                  <c:v>11</c:v>
                </c:pt>
                <c:pt idx="131">
                  <c:v>8</c:v>
                </c:pt>
                <c:pt idx="132">
                  <c:v>7</c:v>
                </c:pt>
                <c:pt idx="133">
                  <c:v>8</c:v>
                </c:pt>
                <c:pt idx="134">
                  <c:v>6</c:v>
                </c:pt>
                <c:pt idx="135">
                  <c:v>8</c:v>
                </c:pt>
                <c:pt idx="136">
                  <c:v>7</c:v>
                </c:pt>
                <c:pt idx="137">
                  <c:v>10</c:v>
                </c:pt>
                <c:pt idx="138">
                  <c:v>8</c:v>
                </c:pt>
                <c:pt idx="139">
                  <c:v>9</c:v>
                </c:pt>
                <c:pt idx="140">
                  <c:v>9</c:v>
                </c:pt>
                <c:pt idx="141">
                  <c:v>10</c:v>
                </c:pt>
                <c:pt idx="142">
                  <c:v>8</c:v>
                </c:pt>
                <c:pt idx="143">
                  <c:v>8</c:v>
                </c:pt>
                <c:pt idx="144">
                  <c:v>10</c:v>
                </c:pt>
                <c:pt idx="145">
                  <c:v>7</c:v>
                </c:pt>
                <c:pt idx="146">
                  <c:v>10</c:v>
                </c:pt>
                <c:pt idx="147">
                  <c:v>8</c:v>
                </c:pt>
                <c:pt idx="148">
                  <c:v>8</c:v>
                </c:pt>
                <c:pt idx="149">
                  <c:v>9</c:v>
                </c:pt>
                <c:pt idx="150">
                  <c:v>9</c:v>
                </c:pt>
                <c:pt idx="151">
                  <c:v>6</c:v>
                </c:pt>
                <c:pt idx="152">
                  <c:v>11</c:v>
                </c:pt>
                <c:pt idx="153">
                  <c:v>9</c:v>
                </c:pt>
                <c:pt idx="154">
                  <c:v>7</c:v>
                </c:pt>
                <c:pt idx="155">
                  <c:v>8</c:v>
                </c:pt>
                <c:pt idx="156">
                  <c:v>9</c:v>
                </c:pt>
                <c:pt idx="157">
                  <c:v>7</c:v>
                </c:pt>
                <c:pt idx="158">
                  <c:v>9</c:v>
                </c:pt>
                <c:pt idx="159">
                  <c:v>7</c:v>
                </c:pt>
                <c:pt idx="160">
                  <c:v>11</c:v>
                </c:pt>
                <c:pt idx="161">
                  <c:v>8</c:v>
                </c:pt>
                <c:pt idx="162">
                  <c:v>8</c:v>
                </c:pt>
                <c:pt idx="163">
                  <c:v>9</c:v>
                </c:pt>
                <c:pt idx="164">
                  <c:v>8</c:v>
                </c:pt>
                <c:pt idx="165">
                  <c:v>8</c:v>
                </c:pt>
                <c:pt idx="166">
                  <c:v>7</c:v>
                </c:pt>
                <c:pt idx="167">
                  <c:v>5</c:v>
                </c:pt>
                <c:pt idx="168">
                  <c:v>8</c:v>
                </c:pt>
                <c:pt idx="169">
                  <c:v>7</c:v>
                </c:pt>
                <c:pt idx="170">
                  <c:v>7</c:v>
                </c:pt>
                <c:pt idx="171">
                  <c:v>7</c:v>
                </c:pt>
                <c:pt idx="172">
                  <c:v>9</c:v>
                </c:pt>
                <c:pt idx="173">
                  <c:v>5</c:v>
                </c:pt>
                <c:pt idx="174">
                  <c:v>7</c:v>
                </c:pt>
                <c:pt idx="175">
                  <c:v>9</c:v>
                </c:pt>
                <c:pt idx="176">
                  <c:v>8</c:v>
                </c:pt>
                <c:pt idx="177">
                  <c:v>6</c:v>
                </c:pt>
                <c:pt idx="178">
                  <c:v>7</c:v>
                </c:pt>
                <c:pt idx="179">
                  <c:v>7</c:v>
                </c:pt>
                <c:pt idx="180">
                  <c:v>8</c:v>
                </c:pt>
                <c:pt idx="181">
                  <c:v>8</c:v>
                </c:pt>
                <c:pt idx="182">
                  <c:v>10</c:v>
                </c:pt>
                <c:pt idx="183">
                  <c:v>6</c:v>
                </c:pt>
                <c:pt idx="184">
                  <c:v>8</c:v>
                </c:pt>
                <c:pt idx="185">
                  <c:v>8</c:v>
                </c:pt>
                <c:pt idx="186">
                  <c:v>9</c:v>
                </c:pt>
                <c:pt idx="187">
                  <c:v>8</c:v>
                </c:pt>
                <c:pt idx="188">
                  <c:v>8</c:v>
                </c:pt>
                <c:pt idx="189">
                  <c:v>7</c:v>
                </c:pt>
                <c:pt idx="190">
                  <c:v>8</c:v>
                </c:pt>
                <c:pt idx="191">
                  <c:v>8</c:v>
                </c:pt>
                <c:pt idx="192">
                  <c:v>8</c:v>
                </c:pt>
                <c:pt idx="193">
                  <c:v>10</c:v>
                </c:pt>
                <c:pt idx="194">
                  <c:v>10</c:v>
                </c:pt>
                <c:pt idx="195">
                  <c:v>9</c:v>
                </c:pt>
                <c:pt idx="196">
                  <c:v>9</c:v>
                </c:pt>
                <c:pt idx="197">
                  <c:v>5</c:v>
                </c:pt>
                <c:pt idx="198">
                  <c:v>7</c:v>
                </c:pt>
                <c:pt idx="199">
                  <c:v>7</c:v>
                </c:pt>
                <c:pt idx="200">
                  <c:v>9</c:v>
                </c:pt>
                <c:pt idx="201">
                  <c:v>8</c:v>
                </c:pt>
                <c:pt idx="202">
                  <c:v>10</c:v>
                </c:pt>
                <c:pt idx="203">
                  <c:v>11</c:v>
                </c:pt>
                <c:pt idx="204">
                  <c:v>9</c:v>
                </c:pt>
                <c:pt idx="205">
                  <c:v>5</c:v>
                </c:pt>
                <c:pt idx="206">
                  <c:v>9</c:v>
                </c:pt>
                <c:pt idx="207">
                  <c:v>7</c:v>
                </c:pt>
                <c:pt idx="208">
                  <c:v>8</c:v>
                </c:pt>
                <c:pt idx="209">
                  <c:v>8</c:v>
                </c:pt>
                <c:pt idx="210">
                  <c:v>6</c:v>
                </c:pt>
                <c:pt idx="211">
                  <c:v>6</c:v>
                </c:pt>
                <c:pt idx="212">
                  <c:v>7</c:v>
                </c:pt>
                <c:pt idx="213">
                  <c:v>7</c:v>
                </c:pt>
                <c:pt idx="214">
                  <c:v>10</c:v>
                </c:pt>
                <c:pt idx="215">
                  <c:v>7</c:v>
                </c:pt>
                <c:pt idx="216">
                  <c:v>11</c:v>
                </c:pt>
                <c:pt idx="217">
                  <c:v>7</c:v>
                </c:pt>
                <c:pt idx="218">
                  <c:v>10</c:v>
                </c:pt>
                <c:pt idx="219">
                  <c:v>8</c:v>
                </c:pt>
                <c:pt idx="220">
                  <c:v>7</c:v>
                </c:pt>
                <c:pt idx="221">
                  <c:v>7</c:v>
                </c:pt>
                <c:pt idx="222">
                  <c:v>8</c:v>
                </c:pt>
                <c:pt idx="223">
                  <c:v>10</c:v>
                </c:pt>
                <c:pt idx="224">
                  <c:v>6</c:v>
                </c:pt>
                <c:pt idx="225">
                  <c:v>8</c:v>
                </c:pt>
                <c:pt idx="226">
                  <c:v>8</c:v>
                </c:pt>
                <c:pt idx="227">
                  <c:v>9</c:v>
                </c:pt>
                <c:pt idx="228">
                  <c:v>7</c:v>
                </c:pt>
                <c:pt idx="229">
                  <c:v>7</c:v>
                </c:pt>
                <c:pt idx="230">
                  <c:v>8</c:v>
                </c:pt>
                <c:pt idx="231">
                  <c:v>8</c:v>
                </c:pt>
                <c:pt idx="232">
                  <c:v>8</c:v>
                </c:pt>
                <c:pt idx="233">
                  <c:v>8</c:v>
                </c:pt>
                <c:pt idx="234">
                  <c:v>7</c:v>
                </c:pt>
                <c:pt idx="235">
                  <c:v>9</c:v>
                </c:pt>
                <c:pt idx="236">
                  <c:v>10</c:v>
                </c:pt>
                <c:pt idx="237">
                  <c:v>9</c:v>
                </c:pt>
                <c:pt idx="238">
                  <c:v>9</c:v>
                </c:pt>
                <c:pt idx="239">
                  <c:v>6</c:v>
                </c:pt>
                <c:pt idx="240">
                  <c:v>9</c:v>
                </c:pt>
                <c:pt idx="241">
                  <c:v>9</c:v>
                </c:pt>
                <c:pt idx="242">
                  <c:v>8</c:v>
                </c:pt>
                <c:pt idx="243">
                  <c:v>8</c:v>
                </c:pt>
                <c:pt idx="244">
                  <c:v>6</c:v>
                </c:pt>
                <c:pt idx="245">
                  <c:v>8</c:v>
                </c:pt>
                <c:pt idx="246">
                  <c:v>9</c:v>
                </c:pt>
                <c:pt idx="247">
                  <c:v>7</c:v>
                </c:pt>
                <c:pt idx="248">
                  <c:v>7</c:v>
                </c:pt>
                <c:pt idx="249">
                  <c:v>10</c:v>
                </c:pt>
                <c:pt idx="250">
                  <c:v>8</c:v>
                </c:pt>
                <c:pt idx="251">
                  <c:v>7</c:v>
                </c:pt>
                <c:pt idx="252">
                  <c:v>7</c:v>
                </c:pt>
                <c:pt idx="253">
                  <c:v>6</c:v>
                </c:pt>
                <c:pt idx="254">
                  <c:v>10</c:v>
                </c:pt>
                <c:pt idx="255">
                  <c:v>9</c:v>
                </c:pt>
                <c:pt idx="256">
                  <c:v>7</c:v>
                </c:pt>
                <c:pt idx="257">
                  <c:v>11</c:v>
                </c:pt>
                <c:pt idx="258">
                  <c:v>9</c:v>
                </c:pt>
                <c:pt idx="259">
                  <c:v>7</c:v>
                </c:pt>
                <c:pt idx="260">
                  <c:v>8</c:v>
                </c:pt>
                <c:pt idx="261">
                  <c:v>7</c:v>
                </c:pt>
                <c:pt idx="262">
                  <c:v>7</c:v>
                </c:pt>
                <c:pt idx="263">
                  <c:v>6</c:v>
                </c:pt>
                <c:pt idx="264">
                  <c:v>6</c:v>
                </c:pt>
                <c:pt idx="265">
                  <c:v>8</c:v>
                </c:pt>
                <c:pt idx="266">
                  <c:v>9</c:v>
                </c:pt>
                <c:pt idx="267">
                  <c:v>8</c:v>
                </c:pt>
                <c:pt idx="268">
                  <c:v>7</c:v>
                </c:pt>
                <c:pt idx="269">
                  <c:v>9</c:v>
                </c:pt>
                <c:pt idx="270">
                  <c:v>7</c:v>
                </c:pt>
                <c:pt idx="271">
                  <c:v>5</c:v>
                </c:pt>
                <c:pt idx="272">
                  <c:v>10</c:v>
                </c:pt>
                <c:pt idx="273">
                  <c:v>7</c:v>
                </c:pt>
                <c:pt idx="274">
                  <c:v>12</c:v>
                </c:pt>
                <c:pt idx="275">
                  <c:v>7</c:v>
                </c:pt>
                <c:pt idx="276">
                  <c:v>5</c:v>
                </c:pt>
                <c:pt idx="277">
                  <c:v>9</c:v>
                </c:pt>
                <c:pt idx="278">
                  <c:v>9</c:v>
                </c:pt>
                <c:pt idx="279">
                  <c:v>6</c:v>
                </c:pt>
                <c:pt idx="280">
                  <c:v>9</c:v>
                </c:pt>
                <c:pt idx="281">
                  <c:v>7</c:v>
                </c:pt>
                <c:pt idx="282">
                  <c:v>7</c:v>
                </c:pt>
                <c:pt idx="283">
                  <c:v>10</c:v>
                </c:pt>
                <c:pt idx="284">
                  <c:v>7</c:v>
                </c:pt>
                <c:pt idx="285">
                  <c:v>8</c:v>
                </c:pt>
                <c:pt idx="286">
                  <c:v>7</c:v>
                </c:pt>
                <c:pt idx="287">
                  <c:v>7</c:v>
                </c:pt>
                <c:pt idx="288">
                  <c:v>6</c:v>
                </c:pt>
                <c:pt idx="289">
                  <c:v>5</c:v>
                </c:pt>
                <c:pt idx="290">
                  <c:v>7</c:v>
                </c:pt>
                <c:pt idx="291">
                  <c:v>5</c:v>
                </c:pt>
                <c:pt idx="292">
                  <c:v>8</c:v>
                </c:pt>
                <c:pt idx="293">
                  <c:v>7</c:v>
                </c:pt>
                <c:pt idx="294">
                  <c:v>8</c:v>
                </c:pt>
                <c:pt idx="295">
                  <c:v>7</c:v>
                </c:pt>
                <c:pt idx="296">
                  <c:v>9</c:v>
                </c:pt>
                <c:pt idx="297">
                  <c:v>8</c:v>
                </c:pt>
                <c:pt idx="298">
                  <c:v>7</c:v>
                </c:pt>
                <c:pt idx="299">
                  <c:v>7</c:v>
                </c:pt>
                <c:pt idx="300">
                  <c:v>6</c:v>
                </c:pt>
                <c:pt idx="301">
                  <c:v>11</c:v>
                </c:pt>
                <c:pt idx="302">
                  <c:v>7</c:v>
                </c:pt>
                <c:pt idx="303">
                  <c:v>6</c:v>
                </c:pt>
                <c:pt idx="304">
                  <c:v>5</c:v>
                </c:pt>
                <c:pt idx="305">
                  <c:v>7</c:v>
                </c:pt>
                <c:pt idx="306">
                  <c:v>4</c:v>
                </c:pt>
                <c:pt idx="307">
                  <c:v>4</c:v>
                </c:pt>
                <c:pt idx="308">
                  <c:v>9</c:v>
                </c:pt>
                <c:pt idx="309">
                  <c:v>8</c:v>
                </c:pt>
                <c:pt idx="310">
                  <c:v>8</c:v>
                </c:pt>
                <c:pt idx="311">
                  <c:v>7</c:v>
                </c:pt>
                <c:pt idx="312">
                  <c:v>9</c:v>
                </c:pt>
                <c:pt idx="313">
                  <c:v>9</c:v>
                </c:pt>
                <c:pt idx="314">
                  <c:v>8</c:v>
                </c:pt>
                <c:pt idx="315">
                  <c:v>8</c:v>
                </c:pt>
                <c:pt idx="316">
                  <c:v>8</c:v>
                </c:pt>
                <c:pt idx="317">
                  <c:v>8</c:v>
                </c:pt>
                <c:pt idx="318">
                  <c:v>8</c:v>
                </c:pt>
                <c:pt idx="319">
                  <c:v>9</c:v>
                </c:pt>
                <c:pt idx="320">
                  <c:v>6</c:v>
                </c:pt>
                <c:pt idx="321">
                  <c:v>6</c:v>
                </c:pt>
                <c:pt idx="322">
                  <c:v>9</c:v>
                </c:pt>
                <c:pt idx="323">
                  <c:v>9</c:v>
                </c:pt>
                <c:pt idx="324">
                  <c:v>8</c:v>
                </c:pt>
                <c:pt idx="325">
                  <c:v>8</c:v>
                </c:pt>
                <c:pt idx="326">
                  <c:v>6</c:v>
                </c:pt>
                <c:pt idx="327">
                  <c:v>7</c:v>
                </c:pt>
                <c:pt idx="328">
                  <c:v>9</c:v>
                </c:pt>
                <c:pt idx="329">
                  <c:v>6</c:v>
                </c:pt>
                <c:pt idx="330">
                  <c:v>8</c:v>
                </c:pt>
                <c:pt idx="331">
                  <c:v>6</c:v>
                </c:pt>
                <c:pt idx="332">
                  <c:v>8</c:v>
                </c:pt>
                <c:pt idx="333">
                  <c:v>8</c:v>
                </c:pt>
                <c:pt idx="334">
                  <c:v>8</c:v>
                </c:pt>
                <c:pt idx="335">
                  <c:v>8</c:v>
                </c:pt>
                <c:pt idx="336">
                  <c:v>9</c:v>
                </c:pt>
                <c:pt idx="337">
                  <c:v>7</c:v>
                </c:pt>
                <c:pt idx="338">
                  <c:v>9</c:v>
                </c:pt>
                <c:pt idx="339">
                  <c:v>10</c:v>
                </c:pt>
                <c:pt idx="340">
                  <c:v>5</c:v>
                </c:pt>
                <c:pt idx="341">
                  <c:v>7</c:v>
                </c:pt>
                <c:pt idx="342">
                  <c:v>6</c:v>
                </c:pt>
                <c:pt idx="343">
                  <c:v>7</c:v>
                </c:pt>
                <c:pt idx="344">
                  <c:v>6</c:v>
                </c:pt>
                <c:pt idx="345">
                  <c:v>7</c:v>
                </c:pt>
                <c:pt idx="346">
                  <c:v>4</c:v>
                </c:pt>
                <c:pt idx="347">
                  <c:v>7</c:v>
                </c:pt>
                <c:pt idx="348">
                  <c:v>10</c:v>
                </c:pt>
                <c:pt idx="349">
                  <c:v>9</c:v>
                </c:pt>
                <c:pt idx="350">
                  <c:v>7</c:v>
                </c:pt>
                <c:pt idx="351">
                  <c:v>5</c:v>
                </c:pt>
                <c:pt idx="352">
                  <c:v>9</c:v>
                </c:pt>
                <c:pt idx="353">
                  <c:v>7</c:v>
                </c:pt>
                <c:pt idx="354">
                  <c:v>9</c:v>
                </c:pt>
                <c:pt idx="355">
                  <c:v>9</c:v>
                </c:pt>
                <c:pt idx="356">
                  <c:v>7</c:v>
                </c:pt>
                <c:pt idx="357">
                  <c:v>9</c:v>
                </c:pt>
                <c:pt idx="358">
                  <c:v>8</c:v>
                </c:pt>
                <c:pt idx="359">
                  <c:v>7</c:v>
                </c:pt>
                <c:pt idx="360">
                  <c:v>9</c:v>
                </c:pt>
                <c:pt idx="361">
                  <c:v>10</c:v>
                </c:pt>
                <c:pt idx="362">
                  <c:v>8</c:v>
                </c:pt>
                <c:pt idx="363">
                  <c:v>8</c:v>
                </c:pt>
                <c:pt idx="364">
                  <c:v>7</c:v>
                </c:pt>
                <c:pt idx="365">
                  <c:v>7</c:v>
                </c:pt>
                <c:pt idx="366">
                  <c:v>9</c:v>
                </c:pt>
                <c:pt idx="367">
                  <c:v>7</c:v>
                </c:pt>
                <c:pt idx="368">
                  <c:v>7</c:v>
                </c:pt>
                <c:pt idx="369">
                  <c:v>7</c:v>
                </c:pt>
                <c:pt idx="370">
                  <c:v>9</c:v>
                </c:pt>
                <c:pt idx="371">
                  <c:v>8</c:v>
                </c:pt>
                <c:pt idx="372">
                  <c:v>7</c:v>
                </c:pt>
                <c:pt idx="373">
                  <c:v>5</c:v>
                </c:pt>
                <c:pt idx="374">
                  <c:v>7</c:v>
                </c:pt>
                <c:pt idx="375">
                  <c:v>8</c:v>
                </c:pt>
                <c:pt idx="376">
                  <c:v>6</c:v>
                </c:pt>
                <c:pt idx="377">
                  <c:v>6</c:v>
                </c:pt>
                <c:pt idx="378">
                  <c:v>9</c:v>
                </c:pt>
                <c:pt idx="379">
                  <c:v>7</c:v>
                </c:pt>
                <c:pt idx="380">
                  <c:v>8</c:v>
                </c:pt>
                <c:pt idx="381">
                  <c:v>8</c:v>
                </c:pt>
                <c:pt idx="382">
                  <c:v>8</c:v>
                </c:pt>
                <c:pt idx="383">
                  <c:v>8</c:v>
                </c:pt>
                <c:pt idx="384">
                  <c:v>6</c:v>
                </c:pt>
                <c:pt idx="385">
                  <c:v>7</c:v>
                </c:pt>
                <c:pt idx="386">
                  <c:v>8</c:v>
                </c:pt>
                <c:pt idx="387">
                  <c:v>8</c:v>
                </c:pt>
                <c:pt idx="388">
                  <c:v>8</c:v>
                </c:pt>
                <c:pt idx="389">
                  <c:v>7</c:v>
                </c:pt>
                <c:pt idx="390">
                  <c:v>8</c:v>
                </c:pt>
                <c:pt idx="391">
                  <c:v>8</c:v>
                </c:pt>
                <c:pt idx="392">
                  <c:v>5</c:v>
                </c:pt>
                <c:pt idx="393">
                  <c:v>7</c:v>
                </c:pt>
                <c:pt idx="394">
                  <c:v>9</c:v>
                </c:pt>
                <c:pt idx="395">
                  <c:v>8</c:v>
                </c:pt>
                <c:pt idx="396">
                  <c:v>4</c:v>
                </c:pt>
                <c:pt idx="397">
                  <c:v>6</c:v>
                </c:pt>
                <c:pt idx="398">
                  <c:v>8</c:v>
                </c:pt>
                <c:pt idx="399">
                  <c:v>7</c:v>
                </c:pt>
                <c:pt idx="400">
                  <c:v>6</c:v>
                </c:pt>
                <c:pt idx="401">
                  <c:v>6</c:v>
                </c:pt>
                <c:pt idx="402">
                  <c:v>7</c:v>
                </c:pt>
                <c:pt idx="403">
                  <c:v>6</c:v>
                </c:pt>
                <c:pt idx="404">
                  <c:v>10</c:v>
                </c:pt>
                <c:pt idx="405">
                  <c:v>9</c:v>
                </c:pt>
                <c:pt idx="406">
                  <c:v>9</c:v>
                </c:pt>
                <c:pt idx="407">
                  <c:v>9</c:v>
                </c:pt>
                <c:pt idx="408">
                  <c:v>7</c:v>
                </c:pt>
                <c:pt idx="409">
                  <c:v>7</c:v>
                </c:pt>
                <c:pt idx="410">
                  <c:v>7</c:v>
                </c:pt>
                <c:pt idx="411">
                  <c:v>7</c:v>
                </c:pt>
                <c:pt idx="412">
                  <c:v>7</c:v>
                </c:pt>
                <c:pt idx="413">
                  <c:v>12</c:v>
                </c:pt>
                <c:pt idx="414">
                  <c:v>9</c:v>
                </c:pt>
                <c:pt idx="415">
                  <c:v>6</c:v>
                </c:pt>
                <c:pt idx="416">
                  <c:v>8</c:v>
                </c:pt>
                <c:pt idx="417">
                  <c:v>7</c:v>
                </c:pt>
                <c:pt idx="418">
                  <c:v>9</c:v>
                </c:pt>
                <c:pt idx="419">
                  <c:v>7</c:v>
                </c:pt>
                <c:pt idx="420">
                  <c:v>6</c:v>
                </c:pt>
                <c:pt idx="421">
                  <c:v>7</c:v>
                </c:pt>
                <c:pt idx="422">
                  <c:v>7</c:v>
                </c:pt>
                <c:pt idx="423">
                  <c:v>7</c:v>
                </c:pt>
                <c:pt idx="424">
                  <c:v>7</c:v>
                </c:pt>
                <c:pt idx="425">
                  <c:v>8</c:v>
                </c:pt>
                <c:pt idx="426">
                  <c:v>6</c:v>
                </c:pt>
                <c:pt idx="427">
                  <c:v>6</c:v>
                </c:pt>
                <c:pt idx="428">
                  <c:v>5</c:v>
                </c:pt>
                <c:pt idx="429">
                  <c:v>7</c:v>
                </c:pt>
                <c:pt idx="430">
                  <c:v>7</c:v>
                </c:pt>
                <c:pt idx="431">
                  <c:v>7</c:v>
                </c:pt>
                <c:pt idx="432">
                  <c:v>8</c:v>
                </c:pt>
                <c:pt idx="433">
                  <c:v>7</c:v>
                </c:pt>
                <c:pt idx="434">
                  <c:v>6</c:v>
                </c:pt>
                <c:pt idx="435">
                  <c:v>7</c:v>
                </c:pt>
                <c:pt idx="436">
                  <c:v>4</c:v>
                </c:pt>
                <c:pt idx="437">
                  <c:v>6</c:v>
                </c:pt>
                <c:pt idx="438">
                  <c:v>10</c:v>
                </c:pt>
                <c:pt idx="439">
                  <c:v>8</c:v>
                </c:pt>
                <c:pt idx="440">
                  <c:v>7</c:v>
                </c:pt>
                <c:pt idx="441">
                  <c:v>8</c:v>
                </c:pt>
                <c:pt idx="442">
                  <c:v>9</c:v>
                </c:pt>
                <c:pt idx="443">
                  <c:v>7</c:v>
                </c:pt>
                <c:pt idx="444">
                  <c:v>6</c:v>
                </c:pt>
                <c:pt idx="445">
                  <c:v>11</c:v>
                </c:pt>
                <c:pt idx="446">
                  <c:v>9</c:v>
                </c:pt>
                <c:pt idx="447">
                  <c:v>7</c:v>
                </c:pt>
                <c:pt idx="448">
                  <c:v>5</c:v>
                </c:pt>
                <c:pt idx="449">
                  <c:v>6</c:v>
                </c:pt>
                <c:pt idx="450">
                  <c:v>7</c:v>
                </c:pt>
                <c:pt idx="451">
                  <c:v>7</c:v>
                </c:pt>
                <c:pt idx="452">
                  <c:v>8</c:v>
                </c:pt>
                <c:pt idx="453">
                  <c:v>7</c:v>
                </c:pt>
                <c:pt idx="454">
                  <c:v>9</c:v>
                </c:pt>
                <c:pt idx="455">
                  <c:v>5</c:v>
                </c:pt>
                <c:pt idx="456">
                  <c:v>7</c:v>
                </c:pt>
                <c:pt idx="457">
                  <c:v>7</c:v>
                </c:pt>
                <c:pt idx="458">
                  <c:v>9</c:v>
                </c:pt>
                <c:pt idx="459">
                  <c:v>10</c:v>
                </c:pt>
                <c:pt idx="460">
                  <c:v>9</c:v>
                </c:pt>
                <c:pt idx="461">
                  <c:v>9</c:v>
                </c:pt>
                <c:pt idx="462">
                  <c:v>8</c:v>
                </c:pt>
                <c:pt idx="463">
                  <c:v>7</c:v>
                </c:pt>
                <c:pt idx="464">
                  <c:v>8</c:v>
                </c:pt>
                <c:pt idx="465">
                  <c:v>6</c:v>
                </c:pt>
                <c:pt idx="466">
                  <c:v>8</c:v>
                </c:pt>
                <c:pt idx="467">
                  <c:v>7</c:v>
                </c:pt>
                <c:pt idx="468">
                  <c:v>6</c:v>
                </c:pt>
                <c:pt idx="469">
                  <c:v>8</c:v>
                </c:pt>
                <c:pt idx="470">
                  <c:v>7</c:v>
                </c:pt>
                <c:pt idx="471">
                  <c:v>7</c:v>
                </c:pt>
                <c:pt idx="472">
                  <c:v>10</c:v>
                </c:pt>
                <c:pt idx="473">
                  <c:v>7</c:v>
                </c:pt>
                <c:pt idx="474">
                  <c:v>9</c:v>
                </c:pt>
                <c:pt idx="475">
                  <c:v>6</c:v>
                </c:pt>
                <c:pt idx="476">
                  <c:v>8</c:v>
                </c:pt>
                <c:pt idx="477">
                  <c:v>8</c:v>
                </c:pt>
                <c:pt idx="478">
                  <c:v>7</c:v>
                </c:pt>
                <c:pt idx="479">
                  <c:v>7</c:v>
                </c:pt>
                <c:pt idx="480">
                  <c:v>7</c:v>
                </c:pt>
                <c:pt idx="481">
                  <c:v>7</c:v>
                </c:pt>
                <c:pt idx="482">
                  <c:v>8</c:v>
                </c:pt>
                <c:pt idx="483">
                  <c:v>7</c:v>
                </c:pt>
                <c:pt idx="484">
                  <c:v>7</c:v>
                </c:pt>
                <c:pt idx="485">
                  <c:v>8</c:v>
                </c:pt>
                <c:pt idx="486">
                  <c:v>8</c:v>
                </c:pt>
                <c:pt idx="487">
                  <c:v>6</c:v>
                </c:pt>
                <c:pt idx="488">
                  <c:v>7</c:v>
                </c:pt>
                <c:pt idx="489">
                  <c:v>7</c:v>
                </c:pt>
                <c:pt idx="490">
                  <c:v>7</c:v>
                </c:pt>
                <c:pt idx="491">
                  <c:v>7</c:v>
                </c:pt>
                <c:pt idx="492">
                  <c:v>7</c:v>
                </c:pt>
                <c:pt idx="493">
                  <c:v>4</c:v>
                </c:pt>
                <c:pt idx="494">
                  <c:v>7</c:v>
                </c:pt>
                <c:pt idx="495">
                  <c:v>6</c:v>
                </c:pt>
                <c:pt idx="496">
                  <c:v>7</c:v>
                </c:pt>
                <c:pt idx="497">
                  <c:v>9</c:v>
                </c:pt>
                <c:pt idx="498">
                  <c:v>8</c:v>
                </c:pt>
                <c:pt idx="499">
                  <c:v>8</c:v>
                </c:pt>
                <c:pt idx="500">
                  <c:v>6</c:v>
                </c:pt>
                <c:pt idx="501">
                  <c:v>6</c:v>
                </c:pt>
                <c:pt idx="502">
                  <c:v>9</c:v>
                </c:pt>
                <c:pt idx="503">
                  <c:v>7</c:v>
                </c:pt>
                <c:pt idx="504">
                  <c:v>7</c:v>
                </c:pt>
                <c:pt idx="505">
                  <c:v>8</c:v>
                </c:pt>
                <c:pt idx="506">
                  <c:v>7</c:v>
                </c:pt>
                <c:pt idx="507">
                  <c:v>8</c:v>
                </c:pt>
                <c:pt idx="508">
                  <c:v>7</c:v>
                </c:pt>
                <c:pt idx="509">
                  <c:v>7</c:v>
                </c:pt>
                <c:pt idx="510">
                  <c:v>7</c:v>
                </c:pt>
                <c:pt idx="511">
                  <c:v>8</c:v>
                </c:pt>
                <c:pt idx="512">
                  <c:v>7</c:v>
                </c:pt>
                <c:pt idx="513">
                  <c:v>7</c:v>
                </c:pt>
                <c:pt idx="514">
                  <c:v>7</c:v>
                </c:pt>
                <c:pt idx="515">
                  <c:v>7</c:v>
                </c:pt>
                <c:pt idx="516">
                  <c:v>7</c:v>
                </c:pt>
                <c:pt idx="517">
                  <c:v>7</c:v>
                </c:pt>
                <c:pt idx="518">
                  <c:v>7</c:v>
                </c:pt>
                <c:pt idx="519">
                  <c:v>8</c:v>
                </c:pt>
                <c:pt idx="520">
                  <c:v>7</c:v>
                </c:pt>
                <c:pt idx="521">
                  <c:v>6</c:v>
                </c:pt>
                <c:pt idx="522">
                  <c:v>6</c:v>
                </c:pt>
                <c:pt idx="523">
                  <c:v>8</c:v>
                </c:pt>
                <c:pt idx="524">
                  <c:v>8</c:v>
                </c:pt>
                <c:pt idx="525">
                  <c:v>6</c:v>
                </c:pt>
                <c:pt idx="526">
                  <c:v>7</c:v>
                </c:pt>
                <c:pt idx="527">
                  <c:v>7</c:v>
                </c:pt>
                <c:pt idx="528">
                  <c:v>8</c:v>
                </c:pt>
                <c:pt idx="529">
                  <c:v>6</c:v>
                </c:pt>
                <c:pt idx="530">
                  <c:v>7</c:v>
                </c:pt>
                <c:pt idx="531">
                  <c:v>6</c:v>
                </c:pt>
                <c:pt idx="532">
                  <c:v>7</c:v>
                </c:pt>
                <c:pt idx="533">
                  <c:v>7</c:v>
                </c:pt>
                <c:pt idx="534">
                  <c:v>6</c:v>
                </c:pt>
                <c:pt idx="535">
                  <c:v>8</c:v>
                </c:pt>
                <c:pt idx="536">
                  <c:v>9</c:v>
                </c:pt>
                <c:pt idx="537">
                  <c:v>9</c:v>
                </c:pt>
                <c:pt idx="538">
                  <c:v>6</c:v>
                </c:pt>
                <c:pt idx="539">
                  <c:v>7</c:v>
                </c:pt>
                <c:pt idx="540">
                  <c:v>7</c:v>
                </c:pt>
                <c:pt idx="541">
                  <c:v>7</c:v>
                </c:pt>
                <c:pt idx="542">
                  <c:v>9</c:v>
                </c:pt>
                <c:pt idx="543">
                  <c:v>7</c:v>
                </c:pt>
                <c:pt idx="544">
                  <c:v>6</c:v>
                </c:pt>
                <c:pt idx="545">
                  <c:v>7</c:v>
                </c:pt>
                <c:pt idx="546">
                  <c:v>6</c:v>
                </c:pt>
                <c:pt idx="547">
                  <c:v>6</c:v>
                </c:pt>
                <c:pt idx="548">
                  <c:v>6</c:v>
                </c:pt>
                <c:pt idx="549">
                  <c:v>9</c:v>
                </c:pt>
                <c:pt idx="550">
                  <c:v>7</c:v>
                </c:pt>
                <c:pt idx="551">
                  <c:v>8</c:v>
                </c:pt>
                <c:pt idx="552">
                  <c:v>8</c:v>
                </c:pt>
                <c:pt idx="553">
                  <c:v>7</c:v>
                </c:pt>
                <c:pt idx="554">
                  <c:v>6</c:v>
                </c:pt>
                <c:pt idx="555">
                  <c:v>7</c:v>
                </c:pt>
                <c:pt idx="556">
                  <c:v>5</c:v>
                </c:pt>
                <c:pt idx="557">
                  <c:v>7</c:v>
                </c:pt>
                <c:pt idx="558">
                  <c:v>7</c:v>
                </c:pt>
                <c:pt idx="559">
                  <c:v>8</c:v>
                </c:pt>
                <c:pt idx="560">
                  <c:v>9</c:v>
                </c:pt>
                <c:pt idx="561">
                  <c:v>6</c:v>
                </c:pt>
                <c:pt idx="562">
                  <c:v>8</c:v>
                </c:pt>
                <c:pt idx="563">
                  <c:v>9</c:v>
                </c:pt>
                <c:pt idx="564">
                  <c:v>6</c:v>
                </c:pt>
                <c:pt idx="565">
                  <c:v>7</c:v>
                </c:pt>
                <c:pt idx="566">
                  <c:v>7</c:v>
                </c:pt>
                <c:pt idx="567">
                  <c:v>8</c:v>
                </c:pt>
                <c:pt idx="568">
                  <c:v>7</c:v>
                </c:pt>
                <c:pt idx="569">
                  <c:v>8</c:v>
                </c:pt>
                <c:pt idx="570">
                  <c:v>7</c:v>
                </c:pt>
                <c:pt idx="571">
                  <c:v>6</c:v>
                </c:pt>
                <c:pt idx="572">
                  <c:v>8</c:v>
                </c:pt>
                <c:pt idx="573">
                  <c:v>6</c:v>
                </c:pt>
                <c:pt idx="574">
                  <c:v>8</c:v>
                </c:pt>
                <c:pt idx="575">
                  <c:v>6</c:v>
                </c:pt>
                <c:pt idx="576">
                  <c:v>6</c:v>
                </c:pt>
                <c:pt idx="577">
                  <c:v>7</c:v>
                </c:pt>
                <c:pt idx="578">
                  <c:v>6</c:v>
                </c:pt>
                <c:pt idx="579">
                  <c:v>6</c:v>
                </c:pt>
                <c:pt idx="580">
                  <c:v>7</c:v>
                </c:pt>
                <c:pt idx="581">
                  <c:v>7</c:v>
                </c:pt>
                <c:pt idx="582">
                  <c:v>8</c:v>
                </c:pt>
                <c:pt idx="583">
                  <c:v>8</c:v>
                </c:pt>
                <c:pt idx="584">
                  <c:v>7</c:v>
                </c:pt>
                <c:pt idx="585">
                  <c:v>5</c:v>
                </c:pt>
                <c:pt idx="586">
                  <c:v>8</c:v>
                </c:pt>
                <c:pt idx="587">
                  <c:v>6</c:v>
                </c:pt>
                <c:pt idx="588">
                  <c:v>5</c:v>
                </c:pt>
                <c:pt idx="589">
                  <c:v>6</c:v>
                </c:pt>
                <c:pt idx="590">
                  <c:v>7</c:v>
                </c:pt>
                <c:pt idx="591">
                  <c:v>7</c:v>
                </c:pt>
                <c:pt idx="592">
                  <c:v>7</c:v>
                </c:pt>
                <c:pt idx="593">
                  <c:v>6</c:v>
                </c:pt>
                <c:pt idx="594">
                  <c:v>6</c:v>
                </c:pt>
                <c:pt idx="595">
                  <c:v>7</c:v>
                </c:pt>
                <c:pt idx="596">
                  <c:v>6</c:v>
                </c:pt>
                <c:pt idx="597">
                  <c:v>7</c:v>
                </c:pt>
                <c:pt idx="598">
                  <c:v>8</c:v>
                </c:pt>
                <c:pt idx="599">
                  <c:v>8</c:v>
                </c:pt>
                <c:pt idx="600">
                  <c:v>5</c:v>
                </c:pt>
                <c:pt idx="601">
                  <c:v>6</c:v>
                </c:pt>
                <c:pt idx="602">
                  <c:v>6</c:v>
                </c:pt>
                <c:pt idx="603">
                  <c:v>7</c:v>
                </c:pt>
                <c:pt idx="604">
                  <c:v>7</c:v>
                </c:pt>
                <c:pt idx="605">
                  <c:v>8</c:v>
                </c:pt>
                <c:pt idx="606">
                  <c:v>8</c:v>
                </c:pt>
                <c:pt idx="607">
                  <c:v>5</c:v>
                </c:pt>
                <c:pt idx="608">
                  <c:v>8</c:v>
                </c:pt>
                <c:pt idx="609">
                  <c:v>8</c:v>
                </c:pt>
                <c:pt idx="610">
                  <c:v>8</c:v>
                </c:pt>
                <c:pt idx="611">
                  <c:v>6</c:v>
                </c:pt>
                <c:pt idx="612">
                  <c:v>9</c:v>
                </c:pt>
                <c:pt idx="613">
                  <c:v>7</c:v>
                </c:pt>
                <c:pt idx="614">
                  <c:v>6</c:v>
                </c:pt>
                <c:pt idx="615">
                  <c:v>6</c:v>
                </c:pt>
                <c:pt idx="616">
                  <c:v>8</c:v>
                </c:pt>
                <c:pt idx="617">
                  <c:v>8</c:v>
                </c:pt>
                <c:pt idx="618">
                  <c:v>6</c:v>
                </c:pt>
                <c:pt idx="619">
                  <c:v>7</c:v>
                </c:pt>
                <c:pt idx="620">
                  <c:v>7</c:v>
                </c:pt>
                <c:pt idx="621">
                  <c:v>7</c:v>
                </c:pt>
                <c:pt idx="622">
                  <c:v>7</c:v>
                </c:pt>
                <c:pt idx="623">
                  <c:v>7</c:v>
                </c:pt>
                <c:pt idx="624">
                  <c:v>7</c:v>
                </c:pt>
                <c:pt idx="625">
                  <c:v>6</c:v>
                </c:pt>
                <c:pt idx="626">
                  <c:v>7</c:v>
                </c:pt>
                <c:pt idx="627">
                  <c:v>8</c:v>
                </c:pt>
                <c:pt idx="628">
                  <c:v>8</c:v>
                </c:pt>
                <c:pt idx="629">
                  <c:v>7</c:v>
                </c:pt>
                <c:pt idx="630">
                  <c:v>6</c:v>
                </c:pt>
                <c:pt idx="631">
                  <c:v>6</c:v>
                </c:pt>
                <c:pt idx="632">
                  <c:v>7</c:v>
                </c:pt>
                <c:pt idx="633">
                  <c:v>7</c:v>
                </c:pt>
                <c:pt idx="634">
                  <c:v>8</c:v>
                </c:pt>
                <c:pt idx="635">
                  <c:v>7</c:v>
                </c:pt>
                <c:pt idx="636">
                  <c:v>7</c:v>
                </c:pt>
                <c:pt idx="637">
                  <c:v>8</c:v>
                </c:pt>
                <c:pt idx="638">
                  <c:v>8</c:v>
                </c:pt>
                <c:pt idx="639">
                  <c:v>7</c:v>
                </c:pt>
                <c:pt idx="640">
                  <c:v>5</c:v>
                </c:pt>
                <c:pt idx="641">
                  <c:v>7</c:v>
                </c:pt>
                <c:pt idx="642">
                  <c:v>6</c:v>
                </c:pt>
                <c:pt idx="643">
                  <c:v>9</c:v>
                </c:pt>
                <c:pt idx="644">
                  <c:v>8</c:v>
                </c:pt>
                <c:pt idx="645">
                  <c:v>8</c:v>
                </c:pt>
                <c:pt idx="646">
                  <c:v>10</c:v>
                </c:pt>
                <c:pt idx="647">
                  <c:v>7</c:v>
                </c:pt>
                <c:pt idx="648">
                  <c:v>7</c:v>
                </c:pt>
                <c:pt idx="649">
                  <c:v>8</c:v>
                </c:pt>
                <c:pt idx="650">
                  <c:v>9</c:v>
                </c:pt>
                <c:pt idx="651">
                  <c:v>7</c:v>
                </c:pt>
                <c:pt idx="652">
                  <c:v>6</c:v>
                </c:pt>
                <c:pt idx="653">
                  <c:v>7</c:v>
                </c:pt>
                <c:pt idx="654">
                  <c:v>7</c:v>
                </c:pt>
                <c:pt idx="655">
                  <c:v>8</c:v>
                </c:pt>
                <c:pt idx="656">
                  <c:v>7</c:v>
                </c:pt>
                <c:pt idx="657">
                  <c:v>5</c:v>
                </c:pt>
                <c:pt idx="658">
                  <c:v>7</c:v>
                </c:pt>
                <c:pt idx="659">
                  <c:v>7</c:v>
                </c:pt>
                <c:pt idx="660">
                  <c:v>7</c:v>
                </c:pt>
                <c:pt idx="661">
                  <c:v>6</c:v>
                </c:pt>
                <c:pt idx="662">
                  <c:v>9</c:v>
                </c:pt>
                <c:pt idx="663">
                  <c:v>8</c:v>
                </c:pt>
                <c:pt idx="664">
                  <c:v>7</c:v>
                </c:pt>
                <c:pt idx="665">
                  <c:v>7</c:v>
                </c:pt>
                <c:pt idx="666">
                  <c:v>7</c:v>
                </c:pt>
                <c:pt idx="667">
                  <c:v>7</c:v>
                </c:pt>
                <c:pt idx="668">
                  <c:v>6</c:v>
                </c:pt>
                <c:pt idx="669">
                  <c:v>7</c:v>
                </c:pt>
                <c:pt idx="670">
                  <c:v>8</c:v>
                </c:pt>
                <c:pt idx="671">
                  <c:v>8</c:v>
                </c:pt>
                <c:pt idx="672">
                  <c:v>7</c:v>
                </c:pt>
                <c:pt idx="673">
                  <c:v>6</c:v>
                </c:pt>
                <c:pt idx="674">
                  <c:v>6</c:v>
                </c:pt>
                <c:pt idx="675">
                  <c:v>8</c:v>
                </c:pt>
                <c:pt idx="676">
                  <c:v>8</c:v>
                </c:pt>
                <c:pt idx="677">
                  <c:v>7</c:v>
                </c:pt>
                <c:pt idx="678">
                  <c:v>7</c:v>
                </c:pt>
                <c:pt idx="679">
                  <c:v>9</c:v>
                </c:pt>
                <c:pt idx="680">
                  <c:v>6</c:v>
                </c:pt>
                <c:pt idx="681">
                  <c:v>7</c:v>
                </c:pt>
                <c:pt idx="682">
                  <c:v>6</c:v>
                </c:pt>
                <c:pt idx="683">
                  <c:v>7</c:v>
                </c:pt>
                <c:pt idx="684">
                  <c:v>8</c:v>
                </c:pt>
                <c:pt idx="685">
                  <c:v>8</c:v>
                </c:pt>
                <c:pt idx="686">
                  <c:v>6</c:v>
                </c:pt>
                <c:pt idx="687">
                  <c:v>6</c:v>
                </c:pt>
                <c:pt idx="688">
                  <c:v>8</c:v>
                </c:pt>
                <c:pt idx="689">
                  <c:v>8</c:v>
                </c:pt>
                <c:pt idx="690">
                  <c:v>8</c:v>
                </c:pt>
                <c:pt idx="691">
                  <c:v>6</c:v>
                </c:pt>
                <c:pt idx="692">
                  <c:v>9</c:v>
                </c:pt>
                <c:pt idx="693">
                  <c:v>7</c:v>
                </c:pt>
                <c:pt idx="694">
                  <c:v>7</c:v>
                </c:pt>
                <c:pt idx="695">
                  <c:v>6</c:v>
                </c:pt>
                <c:pt idx="696">
                  <c:v>8</c:v>
                </c:pt>
                <c:pt idx="697">
                  <c:v>4</c:v>
                </c:pt>
                <c:pt idx="698">
                  <c:v>6</c:v>
                </c:pt>
                <c:pt idx="699">
                  <c:v>7</c:v>
                </c:pt>
                <c:pt idx="700">
                  <c:v>6</c:v>
                </c:pt>
                <c:pt idx="701">
                  <c:v>7</c:v>
                </c:pt>
                <c:pt idx="702">
                  <c:v>6</c:v>
                </c:pt>
                <c:pt idx="703">
                  <c:v>5</c:v>
                </c:pt>
                <c:pt idx="704">
                  <c:v>8</c:v>
                </c:pt>
                <c:pt idx="705">
                  <c:v>7</c:v>
                </c:pt>
                <c:pt idx="706">
                  <c:v>7</c:v>
                </c:pt>
                <c:pt idx="707">
                  <c:v>7</c:v>
                </c:pt>
                <c:pt idx="708">
                  <c:v>9</c:v>
                </c:pt>
                <c:pt idx="709">
                  <c:v>6</c:v>
                </c:pt>
                <c:pt idx="710">
                  <c:v>6</c:v>
                </c:pt>
                <c:pt idx="711">
                  <c:v>7</c:v>
                </c:pt>
                <c:pt idx="712">
                  <c:v>7</c:v>
                </c:pt>
                <c:pt idx="713">
                  <c:v>8</c:v>
                </c:pt>
                <c:pt idx="714">
                  <c:v>6</c:v>
                </c:pt>
                <c:pt idx="715">
                  <c:v>7</c:v>
                </c:pt>
                <c:pt idx="716">
                  <c:v>5</c:v>
                </c:pt>
                <c:pt idx="717">
                  <c:v>6</c:v>
                </c:pt>
                <c:pt idx="718">
                  <c:v>8</c:v>
                </c:pt>
                <c:pt idx="719">
                  <c:v>7</c:v>
                </c:pt>
                <c:pt idx="720">
                  <c:v>6</c:v>
                </c:pt>
                <c:pt idx="721">
                  <c:v>5</c:v>
                </c:pt>
                <c:pt idx="722">
                  <c:v>7</c:v>
                </c:pt>
                <c:pt idx="723">
                  <c:v>4</c:v>
                </c:pt>
                <c:pt idx="724">
                  <c:v>6</c:v>
                </c:pt>
                <c:pt idx="725">
                  <c:v>7</c:v>
                </c:pt>
                <c:pt idx="726">
                  <c:v>7</c:v>
                </c:pt>
                <c:pt idx="727">
                  <c:v>5</c:v>
                </c:pt>
                <c:pt idx="728">
                  <c:v>7</c:v>
                </c:pt>
                <c:pt idx="729">
                  <c:v>7</c:v>
                </c:pt>
                <c:pt idx="730">
                  <c:v>6</c:v>
                </c:pt>
                <c:pt idx="731">
                  <c:v>6</c:v>
                </c:pt>
                <c:pt idx="732">
                  <c:v>6</c:v>
                </c:pt>
                <c:pt idx="733">
                  <c:v>6</c:v>
                </c:pt>
                <c:pt idx="734">
                  <c:v>6</c:v>
                </c:pt>
                <c:pt idx="735">
                  <c:v>6</c:v>
                </c:pt>
                <c:pt idx="736">
                  <c:v>9</c:v>
                </c:pt>
                <c:pt idx="737">
                  <c:v>9</c:v>
                </c:pt>
                <c:pt idx="738">
                  <c:v>8</c:v>
                </c:pt>
                <c:pt idx="739">
                  <c:v>9</c:v>
                </c:pt>
                <c:pt idx="740">
                  <c:v>7</c:v>
                </c:pt>
                <c:pt idx="741">
                  <c:v>5</c:v>
                </c:pt>
                <c:pt idx="742">
                  <c:v>8</c:v>
                </c:pt>
                <c:pt idx="743">
                  <c:v>7</c:v>
                </c:pt>
                <c:pt idx="744">
                  <c:v>7</c:v>
                </c:pt>
                <c:pt idx="745">
                  <c:v>6</c:v>
                </c:pt>
                <c:pt idx="746">
                  <c:v>7</c:v>
                </c:pt>
                <c:pt idx="747">
                  <c:v>7</c:v>
                </c:pt>
                <c:pt idx="748">
                  <c:v>6</c:v>
                </c:pt>
                <c:pt idx="749">
                  <c:v>7</c:v>
                </c:pt>
                <c:pt idx="750">
                  <c:v>9</c:v>
                </c:pt>
                <c:pt idx="751">
                  <c:v>7</c:v>
                </c:pt>
                <c:pt idx="752">
                  <c:v>12</c:v>
                </c:pt>
                <c:pt idx="753">
                  <c:v>6</c:v>
                </c:pt>
                <c:pt idx="754">
                  <c:v>9</c:v>
                </c:pt>
                <c:pt idx="755">
                  <c:v>7</c:v>
                </c:pt>
                <c:pt idx="756">
                  <c:v>8</c:v>
                </c:pt>
                <c:pt idx="757">
                  <c:v>7</c:v>
                </c:pt>
                <c:pt idx="758">
                  <c:v>6</c:v>
                </c:pt>
                <c:pt idx="759">
                  <c:v>7</c:v>
                </c:pt>
                <c:pt idx="760">
                  <c:v>6</c:v>
                </c:pt>
                <c:pt idx="761">
                  <c:v>8</c:v>
                </c:pt>
                <c:pt idx="762">
                  <c:v>6</c:v>
                </c:pt>
                <c:pt idx="763">
                  <c:v>8</c:v>
                </c:pt>
                <c:pt idx="764">
                  <c:v>7</c:v>
                </c:pt>
                <c:pt idx="765">
                  <c:v>6</c:v>
                </c:pt>
                <c:pt idx="766">
                  <c:v>8</c:v>
                </c:pt>
                <c:pt idx="767">
                  <c:v>7</c:v>
                </c:pt>
                <c:pt idx="768">
                  <c:v>10</c:v>
                </c:pt>
                <c:pt idx="769">
                  <c:v>6</c:v>
                </c:pt>
                <c:pt idx="770">
                  <c:v>8</c:v>
                </c:pt>
                <c:pt idx="771">
                  <c:v>7</c:v>
                </c:pt>
                <c:pt idx="772">
                  <c:v>6</c:v>
                </c:pt>
                <c:pt idx="773">
                  <c:v>5</c:v>
                </c:pt>
                <c:pt idx="774">
                  <c:v>6</c:v>
                </c:pt>
                <c:pt idx="775">
                  <c:v>7</c:v>
                </c:pt>
                <c:pt idx="776">
                  <c:v>6</c:v>
                </c:pt>
                <c:pt idx="777">
                  <c:v>7</c:v>
                </c:pt>
                <c:pt idx="778">
                  <c:v>7</c:v>
                </c:pt>
                <c:pt idx="779">
                  <c:v>6</c:v>
                </c:pt>
                <c:pt idx="780">
                  <c:v>7</c:v>
                </c:pt>
                <c:pt idx="781">
                  <c:v>6</c:v>
                </c:pt>
                <c:pt idx="782">
                  <c:v>7</c:v>
                </c:pt>
                <c:pt idx="783">
                  <c:v>7</c:v>
                </c:pt>
                <c:pt idx="784">
                  <c:v>5</c:v>
                </c:pt>
                <c:pt idx="785">
                  <c:v>9</c:v>
                </c:pt>
                <c:pt idx="786">
                  <c:v>12</c:v>
                </c:pt>
                <c:pt idx="787">
                  <c:v>6</c:v>
                </c:pt>
                <c:pt idx="788">
                  <c:v>6</c:v>
                </c:pt>
                <c:pt idx="789">
                  <c:v>8</c:v>
                </c:pt>
                <c:pt idx="790">
                  <c:v>7</c:v>
                </c:pt>
                <c:pt idx="791">
                  <c:v>7</c:v>
                </c:pt>
                <c:pt idx="792">
                  <c:v>8</c:v>
                </c:pt>
                <c:pt idx="793">
                  <c:v>5</c:v>
                </c:pt>
                <c:pt idx="794">
                  <c:v>6</c:v>
                </c:pt>
                <c:pt idx="795">
                  <c:v>7</c:v>
                </c:pt>
                <c:pt idx="796">
                  <c:v>6</c:v>
                </c:pt>
                <c:pt idx="797">
                  <c:v>7</c:v>
                </c:pt>
                <c:pt idx="798">
                  <c:v>7</c:v>
                </c:pt>
                <c:pt idx="799">
                  <c:v>7</c:v>
                </c:pt>
                <c:pt idx="800">
                  <c:v>6</c:v>
                </c:pt>
                <c:pt idx="801">
                  <c:v>7</c:v>
                </c:pt>
                <c:pt idx="802">
                  <c:v>6</c:v>
                </c:pt>
                <c:pt idx="803">
                  <c:v>6</c:v>
                </c:pt>
                <c:pt idx="804">
                  <c:v>8</c:v>
                </c:pt>
                <c:pt idx="805">
                  <c:v>8</c:v>
                </c:pt>
                <c:pt idx="806">
                  <c:v>7</c:v>
                </c:pt>
                <c:pt idx="807">
                  <c:v>7</c:v>
                </c:pt>
                <c:pt idx="808">
                  <c:v>6</c:v>
                </c:pt>
                <c:pt idx="809">
                  <c:v>7</c:v>
                </c:pt>
                <c:pt idx="810">
                  <c:v>5</c:v>
                </c:pt>
                <c:pt idx="811">
                  <c:v>5</c:v>
                </c:pt>
                <c:pt idx="812">
                  <c:v>6</c:v>
                </c:pt>
                <c:pt idx="813">
                  <c:v>7</c:v>
                </c:pt>
                <c:pt idx="814">
                  <c:v>6</c:v>
                </c:pt>
                <c:pt idx="815">
                  <c:v>8</c:v>
                </c:pt>
                <c:pt idx="816">
                  <c:v>7</c:v>
                </c:pt>
                <c:pt idx="817">
                  <c:v>8</c:v>
                </c:pt>
                <c:pt idx="818">
                  <c:v>6</c:v>
                </c:pt>
                <c:pt idx="819">
                  <c:v>8</c:v>
                </c:pt>
                <c:pt idx="820">
                  <c:v>7</c:v>
                </c:pt>
                <c:pt idx="821">
                  <c:v>6</c:v>
                </c:pt>
                <c:pt idx="822">
                  <c:v>5</c:v>
                </c:pt>
                <c:pt idx="823">
                  <c:v>8</c:v>
                </c:pt>
                <c:pt idx="824">
                  <c:v>7</c:v>
                </c:pt>
                <c:pt idx="825">
                  <c:v>5</c:v>
                </c:pt>
                <c:pt idx="826">
                  <c:v>7</c:v>
                </c:pt>
                <c:pt idx="827">
                  <c:v>8</c:v>
                </c:pt>
                <c:pt idx="828">
                  <c:v>7</c:v>
                </c:pt>
                <c:pt idx="829">
                  <c:v>8</c:v>
                </c:pt>
                <c:pt idx="830">
                  <c:v>6</c:v>
                </c:pt>
                <c:pt idx="831">
                  <c:v>7</c:v>
                </c:pt>
                <c:pt idx="832">
                  <c:v>6</c:v>
                </c:pt>
                <c:pt idx="833">
                  <c:v>8</c:v>
                </c:pt>
                <c:pt idx="834">
                  <c:v>9</c:v>
                </c:pt>
                <c:pt idx="835">
                  <c:v>6</c:v>
                </c:pt>
                <c:pt idx="836">
                  <c:v>7</c:v>
                </c:pt>
                <c:pt idx="837">
                  <c:v>8</c:v>
                </c:pt>
                <c:pt idx="838">
                  <c:v>7</c:v>
                </c:pt>
                <c:pt idx="839">
                  <c:v>7</c:v>
                </c:pt>
                <c:pt idx="840">
                  <c:v>6</c:v>
                </c:pt>
                <c:pt idx="841">
                  <c:v>11</c:v>
                </c:pt>
                <c:pt idx="842">
                  <c:v>7</c:v>
                </c:pt>
                <c:pt idx="843">
                  <c:v>7</c:v>
                </c:pt>
                <c:pt idx="844">
                  <c:v>7</c:v>
                </c:pt>
                <c:pt idx="845">
                  <c:v>7</c:v>
                </c:pt>
                <c:pt idx="846">
                  <c:v>8</c:v>
                </c:pt>
                <c:pt idx="847">
                  <c:v>6</c:v>
                </c:pt>
                <c:pt idx="848">
                  <c:v>6</c:v>
                </c:pt>
                <c:pt idx="849">
                  <c:v>7</c:v>
                </c:pt>
                <c:pt idx="850">
                  <c:v>7</c:v>
                </c:pt>
                <c:pt idx="851">
                  <c:v>7</c:v>
                </c:pt>
                <c:pt idx="852">
                  <c:v>6</c:v>
                </c:pt>
                <c:pt idx="853">
                  <c:v>5</c:v>
                </c:pt>
                <c:pt idx="854">
                  <c:v>8</c:v>
                </c:pt>
                <c:pt idx="855">
                  <c:v>6</c:v>
                </c:pt>
                <c:pt idx="856">
                  <c:v>8</c:v>
                </c:pt>
                <c:pt idx="857">
                  <c:v>6</c:v>
                </c:pt>
                <c:pt idx="858">
                  <c:v>7</c:v>
                </c:pt>
                <c:pt idx="859">
                  <c:v>7</c:v>
                </c:pt>
                <c:pt idx="860">
                  <c:v>6</c:v>
                </c:pt>
                <c:pt idx="861">
                  <c:v>7</c:v>
                </c:pt>
                <c:pt idx="862">
                  <c:v>7</c:v>
                </c:pt>
                <c:pt idx="863">
                  <c:v>7</c:v>
                </c:pt>
                <c:pt idx="864">
                  <c:v>8</c:v>
                </c:pt>
                <c:pt idx="865">
                  <c:v>7</c:v>
                </c:pt>
                <c:pt idx="866">
                  <c:v>6</c:v>
                </c:pt>
                <c:pt idx="867">
                  <c:v>6</c:v>
                </c:pt>
                <c:pt idx="868">
                  <c:v>7</c:v>
                </c:pt>
                <c:pt idx="869">
                  <c:v>8</c:v>
                </c:pt>
                <c:pt idx="870">
                  <c:v>8</c:v>
                </c:pt>
                <c:pt idx="871">
                  <c:v>6</c:v>
                </c:pt>
                <c:pt idx="872">
                  <c:v>6</c:v>
                </c:pt>
                <c:pt idx="873">
                  <c:v>5</c:v>
                </c:pt>
                <c:pt idx="874">
                  <c:v>6</c:v>
                </c:pt>
                <c:pt idx="875">
                  <c:v>8</c:v>
                </c:pt>
                <c:pt idx="876">
                  <c:v>7</c:v>
                </c:pt>
                <c:pt idx="877">
                  <c:v>7</c:v>
                </c:pt>
                <c:pt idx="878">
                  <c:v>8</c:v>
                </c:pt>
                <c:pt idx="879">
                  <c:v>7</c:v>
                </c:pt>
                <c:pt idx="880">
                  <c:v>6</c:v>
                </c:pt>
                <c:pt idx="881">
                  <c:v>9</c:v>
                </c:pt>
                <c:pt idx="882">
                  <c:v>5</c:v>
                </c:pt>
                <c:pt idx="883">
                  <c:v>5</c:v>
                </c:pt>
                <c:pt idx="884">
                  <c:v>6</c:v>
                </c:pt>
                <c:pt idx="885">
                  <c:v>6</c:v>
                </c:pt>
                <c:pt idx="886">
                  <c:v>7</c:v>
                </c:pt>
                <c:pt idx="887">
                  <c:v>9</c:v>
                </c:pt>
                <c:pt idx="888">
                  <c:v>7</c:v>
                </c:pt>
                <c:pt idx="889">
                  <c:v>6</c:v>
                </c:pt>
                <c:pt idx="890">
                  <c:v>6</c:v>
                </c:pt>
                <c:pt idx="891">
                  <c:v>6</c:v>
                </c:pt>
                <c:pt idx="892">
                  <c:v>6</c:v>
                </c:pt>
                <c:pt idx="893">
                  <c:v>7</c:v>
                </c:pt>
                <c:pt idx="894">
                  <c:v>7</c:v>
                </c:pt>
                <c:pt idx="895">
                  <c:v>7</c:v>
                </c:pt>
                <c:pt idx="896">
                  <c:v>7</c:v>
                </c:pt>
                <c:pt idx="897">
                  <c:v>6</c:v>
                </c:pt>
                <c:pt idx="898">
                  <c:v>7</c:v>
                </c:pt>
                <c:pt idx="899">
                  <c:v>6</c:v>
                </c:pt>
                <c:pt idx="900">
                  <c:v>6</c:v>
                </c:pt>
                <c:pt idx="901">
                  <c:v>5</c:v>
                </c:pt>
                <c:pt idx="902">
                  <c:v>8</c:v>
                </c:pt>
                <c:pt idx="903">
                  <c:v>6</c:v>
                </c:pt>
                <c:pt idx="904">
                  <c:v>6</c:v>
                </c:pt>
                <c:pt idx="905">
                  <c:v>6</c:v>
                </c:pt>
                <c:pt idx="906">
                  <c:v>6</c:v>
                </c:pt>
                <c:pt idx="907">
                  <c:v>7</c:v>
                </c:pt>
                <c:pt idx="908">
                  <c:v>6</c:v>
                </c:pt>
                <c:pt idx="909">
                  <c:v>7</c:v>
                </c:pt>
                <c:pt idx="910">
                  <c:v>6</c:v>
                </c:pt>
                <c:pt idx="911">
                  <c:v>6</c:v>
                </c:pt>
                <c:pt idx="912">
                  <c:v>8</c:v>
                </c:pt>
                <c:pt idx="913">
                  <c:v>7</c:v>
                </c:pt>
                <c:pt idx="914">
                  <c:v>6</c:v>
                </c:pt>
                <c:pt idx="915">
                  <c:v>7</c:v>
                </c:pt>
                <c:pt idx="916">
                  <c:v>6</c:v>
                </c:pt>
                <c:pt idx="917">
                  <c:v>6</c:v>
                </c:pt>
                <c:pt idx="918">
                  <c:v>6</c:v>
                </c:pt>
                <c:pt idx="919">
                  <c:v>6</c:v>
                </c:pt>
                <c:pt idx="920">
                  <c:v>7</c:v>
                </c:pt>
                <c:pt idx="921">
                  <c:v>7</c:v>
                </c:pt>
                <c:pt idx="922">
                  <c:v>7</c:v>
                </c:pt>
                <c:pt idx="923">
                  <c:v>8</c:v>
                </c:pt>
                <c:pt idx="924">
                  <c:v>7</c:v>
                </c:pt>
                <c:pt idx="925">
                  <c:v>4</c:v>
                </c:pt>
                <c:pt idx="926">
                  <c:v>8</c:v>
                </c:pt>
                <c:pt idx="927">
                  <c:v>7</c:v>
                </c:pt>
                <c:pt idx="928">
                  <c:v>8</c:v>
                </c:pt>
                <c:pt idx="929">
                  <c:v>8</c:v>
                </c:pt>
                <c:pt idx="930">
                  <c:v>6</c:v>
                </c:pt>
                <c:pt idx="931">
                  <c:v>8</c:v>
                </c:pt>
                <c:pt idx="932">
                  <c:v>5</c:v>
                </c:pt>
                <c:pt idx="933">
                  <c:v>5</c:v>
                </c:pt>
                <c:pt idx="934">
                  <c:v>7</c:v>
                </c:pt>
                <c:pt idx="935">
                  <c:v>7</c:v>
                </c:pt>
                <c:pt idx="936">
                  <c:v>11</c:v>
                </c:pt>
                <c:pt idx="937">
                  <c:v>7</c:v>
                </c:pt>
                <c:pt idx="938">
                  <c:v>8</c:v>
                </c:pt>
                <c:pt idx="939">
                  <c:v>7</c:v>
                </c:pt>
                <c:pt idx="940">
                  <c:v>7</c:v>
                </c:pt>
                <c:pt idx="941">
                  <c:v>8</c:v>
                </c:pt>
                <c:pt idx="942">
                  <c:v>6</c:v>
                </c:pt>
                <c:pt idx="943">
                  <c:v>8</c:v>
                </c:pt>
                <c:pt idx="944">
                  <c:v>10</c:v>
                </c:pt>
                <c:pt idx="945">
                  <c:v>8</c:v>
                </c:pt>
                <c:pt idx="946">
                  <c:v>7</c:v>
                </c:pt>
                <c:pt idx="947">
                  <c:v>7</c:v>
                </c:pt>
                <c:pt idx="948">
                  <c:v>8</c:v>
                </c:pt>
                <c:pt idx="949">
                  <c:v>15</c:v>
                </c:pt>
                <c:pt idx="950">
                  <c:v>6</c:v>
                </c:pt>
                <c:pt idx="951">
                  <c:v>7</c:v>
                </c:pt>
                <c:pt idx="952">
                  <c:v>5</c:v>
                </c:pt>
                <c:pt idx="953">
                  <c:v>6</c:v>
                </c:pt>
                <c:pt idx="954">
                  <c:v>6</c:v>
                </c:pt>
                <c:pt idx="955">
                  <c:v>7</c:v>
                </c:pt>
                <c:pt idx="956">
                  <c:v>7</c:v>
                </c:pt>
                <c:pt idx="957">
                  <c:v>7</c:v>
                </c:pt>
                <c:pt idx="958">
                  <c:v>6</c:v>
                </c:pt>
                <c:pt idx="959">
                  <c:v>6</c:v>
                </c:pt>
                <c:pt idx="960">
                  <c:v>7</c:v>
                </c:pt>
                <c:pt idx="961">
                  <c:v>6</c:v>
                </c:pt>
                <c:pt idx="962">
                  <c:v>6</c:v>
                </c:pt>
                <c:pt idx="963">
                  <c:v>7</c:v>
                </c:pt>
                <c:pt idx="964">
                  <c:v>6</c:v>
                </c:pt>
                <c:pt idx="965">
                  <c:v>6</c:v>
                </c:pt>
                <c:pt idx="966">
                  <c:v>7</c:v>
                </c:pt>
                <c:pt idx="967">
                  <c:v>7</c:v>
                </c:pt>
                <c:pt idx="968">
                  <c:v>6</c:v>
                </c:pt>
                <c:pt idx="969">
                  <c:v>7</c:v>
                </c:pt>
                <c:pt idx="970">
                  <c:v>6</c:v>
                </c:pt>
                <c:pt idx="971">
                  <c:v>8</c:v>
                </c:pt>
                <c:pt idx="972">
                  <c:v>7</c:v>
                </c:pt>
                <c:pt idx="973">
                  <c:v>7</c:v>
                </c:pt>
                <c:pt idx="974">
                  <c:v>7</c:v>
                </c:pt>
                <c:pt idx="975">
                  <c:v>7</c:v>
                </c:pt>
                <c:pt idx="976">
                  <c:v>7</c:v>
                </c:pt>
                <c:pt idx="977">
                  <c:v>5</c:v>
                </c:pt>
                <c:pt idx="978">
                  <c:v>6</c:v>
                </c:pt>
                <c:pt idx="979">
                  <c:v>6</c:v>
                </c:pt>
                <c:pt idx="980">
                  <c:v>5</c:v>
                </c:pt>
                <c:pt idx="981">
                  <c:v>5</c:v>
                </c:pt>
                <c:pt idx="982">
                  <c:v>7</c:v>
                </c:pt>
                <c:pt idx="983">
                  <c:v>8</c:v>
                </c:pt>
                <c:pt idx="984">
                  <c:v>5</c:v>
                </c:pt>
                <c:pt idx="985">
                  <c:v>7</c:v>
                </c:pt>
                <c:pt idx="986">
                  <c:v>7</c:v>
                </c:pt>
                <c:pt idx="987">
                  <c:v>7</c:v>
                </c:pt>
                <c:pt idx="988">
                  <c:v>7</c:v>
                </c:pt>
                <c:pt idx="989">
                  <c:v>6</c:v>
                </c:pt>
                <c:pt idx="990">
                  <c:v>6</c:v>
                </c:pt>
                <c:pt idx="991">
                  <c:v>7</c:v>
                </c:pt>
                <c:pt idx="992">
                  <c:v>8</c:v>
                </c:pt>
                <c:pt idx="993">
                  <c:v>8</c:v>
                </c:pt>
                <c:pt idx="994">
                  <c:v>7</c:v>
                </c:pt>
                <c:pt idx="995">
                  <c:v>5</c:v>
                </c:pt>
                <c:pt idx="996">
                  <c:v>4</c:v>
                </c:pt>
                <c:pt idx="997">
                  <c:v>6</c:v>
                </c:pt>
                <c:pt idx="998">
                  <c:v>8</c:v>
                </c:pt>
                <c:pt idx="999">
                  <c:v>6</c:v>
                </c:pt>
                <c:pt idx="1000">
                  <c:v>7</c:v>
                </c:pt>
                <c:pt idx="1001">
                  <c:v>6</c:v>
                </c:pt>
                <c:pt idx="1002">
                  <c:v>6</c:v>
                </c:pt>
                <c:pt idx="1003">
                  <c:v>7</c:v>
                </c:pt>
                <c:pt idx="1004">
                  <c:v>6</c:v>
                </c:pt>
                <c:pt idx="1005">
                  <c:v>7</c:v>
                </c:pt>
                <c:pt idx="1006">
                  <c:v>7</c:v>
                </c:pt>
                <c:pt idx="1007">
                  <c:v>8</c:v>
                </c:pt>
                <c:pt idx="1008">
                  <c:v>8</c:v>
                </c:pt>
                <c:pt idx="1009">
                  <c:v>7</c:v>
                </c:pt>
                <c:pt idx="1010">
                  <c:v>6</c:v>
                </c:pt>
                <c:pt idx="1011">
                  <c:v>7</c:v>
                </c:pt>
                <c:pt idx="1012">
                  <c:v>8</c:v>
                </c:pt>
                <c:pt idx="1013">
                  <c:v>6</c:v>
                </c:pt>
                <c:pt idx="1014">
                  <c:v>6</c:v>
                </c:pt>
                <c:pt idx="1015">
                  <c:v>8</c:v>
                </c:pt>
                <c:pt idx="1016">
                  <c:v>8</c:v>
                </c:pt>
                <c:pt idx="1017">
                  <c:v>6</c:v>
                </c:pt>
                <c:pt idx="1018">
                  <c:v>6</c:v>
                </c:pt>
                <c:pt idx="1019">
                  <c:v>5</c:v>
                </c:pt>
                <c:pt idx="1020">
                  <c:v>7</c:v>
                </c:pt>
                <c:pt idx="1021">
                  <c:v>7</c:v>
                </c:pt>
                <c:pt idx="1022">
                  <c:v>7</c:v>
                </c:pt>
                <c:pt idx="1023">
                  <c:v>7</c:v>
                </c:pt>
                <c:pt idx="1024">
                  <c:v>6</c:v>
                </c:pt>
                <c:pt idx="1025">
                  <c:v>7</c:v>
                </c:pt>
                <c:pt idx="1026">
                  <c:v>7</c:v>
                </c:pt>
                <c:pt idx="1027">
                  <c:v>6</c:v>
                </c:pt>
                <c:pt idx="1028">
                  <c:v>6</c:v>
                </c:pt>
                <c:pt idx="1029">
                  <c:v>7</c:v>
                </c:pt>
                <c:pt idx="1030">
                  <c:v>7</c:v>
                </c:pt>
                <c:pt idx="1031">
                  <c:v>7</c:v>
                </c:pt>
                <c:pt idx="1032">
                  <c:v>7</c:v>
                </c:pt>
                <c:pt idx="1033">
                  <c:v>7</c:v>
                </c:pt>
                <c:pt idx="1034">
                  <c:v>7</c:v>
                </c:pt>
                <c:pt idx="1035">
                  <c:v>6</c:v>
                </c:pt>
                <c:pt idx="1036">
                  <c:v>6</c:v>
                </c:pt>
                <c:pt idx="1037">
                  <c:v>9</c:v>
                </c:pt>
                <c:pt idx="1038">
                  <c:v>5</c:v>
                </c:pt>
                <c:pt idx="1039">
                  <c:v>8</c:v>
                </c:pt>
                <c:pt idx="1040">
                  <c:v>6</c:v>
                </c:pt>
                <c:pt idx="1041">
                  <c:v>6</c:v>
                </c:pt>
                <c:pt idx="1042">
                  <c:v>8</c:v>
                </c:pt>
                <c:pt idx="1043">
                  <c:v>6</c:v>
                </c:pt>
                <c:pt idx="1044">
                  <c:v>6</c:v>
                </c:pt>
                <c:pt idx="1045">
                  <c:v>5</c:v>
                </c:pt>
                <c:pt idx="1046">
                  <c:v>6</c:v>
                </c:pt>
                <c:pt idx="1047">
                  <c:v>8</c:v>
                </c:pt>
                <c:pt idx="1048">
                  <c:v>6</c:v>
                </c:pt>
                <c:pt idx="1049">
                  <c:v>9</c:v>
                </c:pt>
                <c:pt idx="1050">
                  <c:v>5</c:v>
                </c:pt>
                <c:pt idx="1051">
                  <c:v>6</c:v>
                </c:pt>
                <c:pt idx="1052">
                  <c:v>6</c:v>
                </c:pt>
                <c:pt idx="1053">
                  <c:v>6</c:v>
                </c:pt>
                <c:pt idx="1054">
                  <c:v>6</c:v>
                </c:pt>
                <c:pt idx="1055">
                  <c:v>5</c:v>
                </c:pt>
                <c:pt idx="1056">
                  <c:v>7</c:v>
                </c:pt>
                <c:pt idx="1057">
                  <c:v>6</c:v>
                </c:pt>
                <c:pt idx="1058">
                  <c:v>7</c:v>
                </c:pt>
                <c:pt idx="1059">
                  <c:v>7</c:v>
                </c:pt>
                <c:pt idx="1060">
                  <c:v>6</c:v>
                </c:pt>
                <c:pt idx="1061">
                  <c:v>5</c:v>
                </c:pt>
                <c:pt idx="1062">
                  <c:v>6</c:v>
                </c:pt>
                <c:pt idx="1063">
                  <c:v>6</c:v>
                </c:pt>
                <c:pt idx="1064">
                  <c:v>6</c:v>
                </c:pt>
                <c:pt idx="1065">
                  <c:v>6</c:v>
                </c:pt>
                <c:pt idx="1066">
                  <c:v>7</c:v>
                </c:pt>
                <c:pt idx="1067">
                  <c:v>5</c:v>
                </c:pt>
                <c:pt idx="1068">
                  <c:v>7</c:v>
                </c:pt>
                <c:pt idx="1069">
                  <c:v>7</c:v>
                </c:pt>
                <c:pt idx="1070">
                  <c:v>8</c:v>
                </c:pt>
                <c:pt idx="1071">
                  <c:v>7</c:v>
                </c:pt>
                <c:pt idx="1072">
                  <c:v>6</c:v>
                </c:pt>
                <c:pt idx="1073">
                  <c:v>6</c:v>
                </c:pt>
                <c:pt idx="1074">
                  <c:v>7</c:v>
                </c:pt>
                <c:pt idx="1075">
                  <c:v>6</c:v>
                </c:pt>
                <c:pt idx="1076">
                  <c:v>8</c:v>
                </c:pt>
                <c:pt idx="1077">
                  <c:v>7</c:v>
                </c:pt>
                <c:pt idx="1078">
                  <c:v>7</c:v>
                </c:pt>
                <c:pt idx="1079">
                  <c:v>6</c:v>
                </c:pt>
                <c:pt idx="1080">
                  <c:v>7</c:v>
                </c:pt>
                <c:pt idx="1081">
                  <c:v>6</c:v>
                </c:pt>
                <c:pt idx="1082">
                  <c:v>8</c:v>
                </c:pt>
                <c:pt idx="1083">
                  <c:v>6</c:v>
                </c:pt>
                <c:pt idx="1084">
                  <c:v>7</c:v>
                </c:pt>
                <c:pt idx="1085">
                  <c:v>7</c:v>
                </c:pt>
                <c:pt idx="1086">
                  <c:v>5</c:v>
                </c:pt>
                <c:pt idx="1087">
                  <c:v>5</c:v>
                </c:pt>
                <c:pt idx="1088">
                  <c:v>6</c:v>
                </c:pt>
                <c:pt idx="1089">
                  <c:v>6</c:v>
                </c:pt>
                <c:pt idx="1090">
                  <c:v>6</c:v>
                </c:pt>
                <c:pt idx="1091">
                  <c:v>7</c:v>
                </c:pt>
                <c:pt idx="1092">
                  <c:v>7</c:v>
                </c:pt>
                <c:pt idx="1093">
                  <c:v>6</c:v>
                </c:pt>
                <c:pt idx="1094">
                  <c:v>5</c:v>
                </c:pt>
                <c:pt idx="1095">
                  <c:v>8</c:v>
                </c:pt>
                <c:pt idx="1096">
                  <c:v>6</c:v>
                </c:pt>
                <c:pt idx="1097">
                  <c:v>7</c:v>
                </c:pt>
                <c:pt idx="1098">
                  <c:v>5</c:v>
                </c:pt>
                <c:pt idx="1099">
                  <c:v>6</c:v>
                </c:pt>
                <c:pt idx="1100">
                  <c:v>7</c:v>
                </c:pt>
                <c:pt idx="1101">
                  <c:v>7</c:v>
                </c:pt>
                <c:pt idx="1102">
                  <c:v>6</c:v>
                </c:pt>
                <c:pt idx="1103">
                  <c:v>7</c:v>
                </c:pt>
                <c:pt idx="1104">
                  <c:v>6</c:v>
                </c:pt>
                <c:pt idx="1105">
                  <c:v>6</c:v>
                </c:pt>
                <c:pt idx="1106">
                  <c:v>7</c:v>
                </c:pt>
                <c:pt idx="1107">
                  <c:v>8</c:v>
                </c:pt>
                <c:pt idx="1108">
                  <c:v>6</c:v>
                </c:pt>
                <c:pt idx="1109">
                  <c:v>5</c:v>
                </c:pt>
                <c:pt idx="1110">
                  <c:v>7</c:v>
                </c:pt>
                <c:pt idx="1111">
                  <c:v>6</c:v>
                </c:pt>
                <c:pt idx="1112">
                  <c:v>8</c:v>
                </c:pt>
                <c:pt idx="1113">
                  <c:v>7</c:v>
                </c:pt>
                <c:pt idx="1114">
                  <c:v>6</c:v>
                </c:pt>
                <c:pt idx="1115">
                  <c:v>7</c:v>
                </c:pt>
                <c:pt idx="1116">
                  <c:v>6</c:v>
                </c:pt>
                <c:pt idx="1117">
                  <c:v>5</c:v>
                </c:pt>
                <c:pt idx="1118">
                  <c:v>6</c:v>
                </c:pt>
                <c:pt idx="1119">
                  <c:v>7</c:v>
                </c:pt>
                <c:pt idx="1120">
                  <c:v>5</c:v>
                </c:pt>
                <c:pt idx="1121">
                  <c:v>6</c:v>
                </c:pt>
                <c:pt idx="1122">
                  <c:v>6</c:v>
                </c:pt>
                <c:pt idx="1123">
                  <c:v>6</c:v>
                </c:pt>
                <c:pt idx="1124">
                  <c:v>7</c:v>
                </c:pt>
                <c:pt idx="1125">
                  <c:v>7</c:v>
                </c:pt>
                <c:pt idx="1126">
                  <c:v>8</c:v>
                </c:pt>
                <c:pt idx="1127">
                  <c:v>6</c:v>
                </c:pt>
                <c:pt idx="1128">
                  <c:v>6</c:v>
                </c:pt>
                <c:pt idx="1129">
                  <c:v>8</c:v>
                </c:pt>
                <c:pt idx="1130">
                  <c:v>6</c:v>
                </c:pt>
                <c:pt idx="1131">
                  <c:v>6</c:v>
                </c:pt>
                <c:pt idx="1132">
                  <c:v>6</c:v>
                </c:pt>
                <c:pt idx="1133">
                  <c:v>9</c:v>
                </c:pt>
                <c:pt idx="1134">
                  <c:v>6</c:v>
                </c:pt>
                <c:pt idx="1135">
                  <c:v>7</c:v>
                </c:pt>
                <c:pt idx="1136">
                  <c:v>6</c:v>
                </c:pt>
                <c:pt idx="1137">
                  <c:v>8</c:v>
                </c:pt>
                <c:pt idx="1138">
                  <c:v>7</c:v>
                </c:pt>
                <c:pt idx="1139">
                  <c:v>5</c:v>
                </c:pt>
                <c:pt idx="1140">
                  <c:v>7</c:v>
                </c:pt>
                <c:pt idx="1141">
                  <c:v>8</c:v>
                </c:pt>
                <c:pt idx="1142">
                  <c:v>7</c:v>
                </c:pt>
                <c:pt idx="1143">
                  <c:v>6</c:v>
                </c:pt>
                <c:pt idx="1144">
                  <c:v>6</c:v>
                </c:pt>
                <c:pt idx="1145">
                  <c:v>6</c:v>
                </c:pt>
                <c:pt idx="1146">
                  <c:v>8</c:v>
                </c:pt>
                <c:pt idx="1147">
                  <c:v>6</c:v>
                </c:pt>
                <c:pt idx="1148">
                  <c:v>8</c:v>
                </c:pt>
                <c:pt idx="1149">
                  <c:v>7</c:v>
                </c:pt>
                <c:pt idx="1150">
                  <c:v>7</c:v>
                </c:pt>
                <c:pt idx="1151">
                  <c:v>10</c:v>
                </c:pt>
                <c:pt idx="1152">
                  <c:v>7</c:v>
                </c:pt>
                <c:pt idx="1153">
                  <c:v>7</c:v>
                </c:pt>
                <c:pt idx="1154">
                  <c:v>7</c:v>
                </c:pt>
                <c:pt idx="1155">
                  <c:v>7</c:v>
                </c:pt>
                <c:pt idx="1156">
                  <c:v>5</c:v>
                </c:pt>
                <c:pt idx="1157">
                  <c:v>8</c:v>
                </c:pt>
                <c:pt idx="1158">
                  <c:v>7</c:v>
                </c:pt>
                <c:pt idx="1159">
                  <c:v>7</c:v>
                </c:pt>
                <c:pt idx="1160">
                  <c:v>8</c:v>
                </c:pt>
                <c:pt idx="1161">
                  <c:v>6</c:v>
                </c:pt>
                <c:pt idx="1162">
                  <c:v>6</c:v>
                </c:pt>
                <c:pt idx="1163">
                  <c:v>7</c:v>
                </c:pt>
                <c:pt idx="1164">
                  <c:v>8</c:v>
                </c:pt>
                <c:pt idx="1165">
                  <c:v>7</c:v>
                </c:pt>
                <c:pt idx="1166">
                  <c:v>7</c:v>
                </c:pt>
                <c:pt idx="1167">
                  <c:v>7</c:v>
                </c:pt>
                <c:pt idx="1168">
                  <c:v>6</c:v>
                </c:pt>
                <c:pt idx="1169">
                  <c:v>6</c:v>
                </c:pt>
                <c:pt idx="1170">
                  <c:v>6</c:v>
                </c:pt>
                <c:pt idx="1171">
                  <c:v>7</c:v>
                </c:pt>
                <c:pt idx="1172">
                  <c:v>6</c:v>
                </c:pt>
                <c:pt idx="1173">
                  <c:v>7</c:v>
                </c:pt>
                <c:pt idx="1174">
                  <c:v>6</c:v>
                </c:pt>
                <c:pt idx="1175">
                  <c:v>8</c:v>
                </c:pt>
                <c:pt idx="1176">
                  <c:v>7</c:v>
                </c:pt>
                <c:pt idx="1177">
                  <c:v>7</c:v>
                </c:pt>
                <c:pt idx="1178">
                  <c:v>7</c:v>
                </c:pt>
                <c:pt idx="1179">
                  <c:v>6</c:v>
                </c:pt>
                <c:pt idx="1180">
                  <c:v>7</c:v>
                </c:pt>
                <c:pt idx="1181">
                  <c:v>7</c:v>
                </c:pt>
                <c:pt idx="1182">
                  <c:v>5</c:v>
                </c:pt>
                <c:pt idx="1183">
                  <c:v>6</c:v>
                </c:pt>
                <c:pt idx="1184">
                  <c:v>7</c:v>
                </c:pt>
                <c:pt idx="1185">
                  <c:v>7</c:v>
                </c:pt>
                <c:pt idx="1186">
                  <c:v>7</c:v>
                </c:pt>
                <c:pt idx="1187">
                  <c:v>5</c:v>
                </c:pt>
                <c:pt idx="1188">
                  <c:v>7</c:v>
                </c:pt>
                <c:pt idx="1189">
                  <c:v>6</c:v>
                </c:pt>
                <c:pt idx="1190">
                  <c:v>6</c:v>
                </c:pt>
                <c:pt idx="1191">
                  <c:v>6</c:v>
                </c:pt>
                <c:pt idx="1192">
                  <c:v>6</c:v>
                </c:pt>
                <c:pt idx="1193">
                  <c:v>6</c:v>
                </c:pt>
                <c:pt idx="1194">
                  <c:v>6</c:v>
                </c:pt>
                <c:pt idx="1195">
                  <c:v>4</c:v>
                </c:pt>
                <c:pt idx="1196">
                  <c:v>8</c:v>
                </c:pt>
                <c:pt idx="1197">
                  <c:v>7</c:v>
                </c:pt>
                <c:pt idx="1198">
                  <c:v>7</c:v>
                </c:pt>
                <c:pt idx="1199">
                  <c:v>7</c:v>
                </c:pt>
                <c:pt idx="1200">
                  <c:v>6</c:v>
                </c:pt>
                <c:pt idx="1201">
                  <c:v>8</c:v>
                </c:pt>
                <c:pt idx="1202">
                  <c:v>7</c:v>
                </c:pt>
                <c:pt idx="1203">
                  <c:v>8</c:v>
                </c:pt>
                <c:pt idx="1204">
                  <c:v>9</c:v>
                </c:pt>
                <c:pt idx="1205">
                  <c:v>7</c:v>
                </c:pt>
                <c:pt idx="1206">
                  <c:v>6</c:v>
                </c:pt>
                <c:pt idx="1207">
                  <c:v>6</c:v>
                </c:pt>
                <c:pt idx="1208">
                  <c:v>6</c:v>
                </c:pt>
                <c:pt idx="1209">
                  <c:v>9</c:v>
                </c:pt>
                <c:pt idx="1210">
                  <c:v>7</c:v>
                </c:pt>
                <c:pt idx="1211">
                  <c:v>5</c:v>
                </c:pt>
                <c:pt idx="1212">
                  <c:v>7</c:v>
                </c:pt>
                <c:pt idx="1213">
                  <c:v>6</c:v>
                </c:pt>
                <c:pt idx="1214">
                  <c:v>6</c:v>
                </c:pt>
                <c:pt idx="1215">
                  <c:v>7</c:v>
                </c:pt>
                <c:pt idx="1216">
                  <c:v>6</c:v>
                </c:pt>
                <c:pt idx="1217">
                  <c:v>6</c:v>
                </c:pt>
                <c:pt idx="1218">
                  <c:v>6</c:v>
                </c:pt>
                <c:pt idx="1219">
                  <c:v>7</c:v>
                </c:pt>
                <c:pt idx="1220">
                  <c:v>6</c:v>
                </c:pt>
                <c:pt idx="1221">
                  <c:v>8</c:v>
                </c:pt>
                <c:pt idx="1222">
                  <c:v>6</c:v>
                </c:pt>
                <c:pt idx="1223">
                  <c:v>7</c:v>
                </c:pt>
                <c:pt idx="1224">
                  <c:v>4</c:v>
                </c:pt>
                <c:pt idx="1225">
                  <c:v>8</c:v>
                </c:pt>
                <c:pt idx="1226">
                  <c:v>7</c:v>
                </c:pt>
                <c:pt idx="1227">
                  <c:v>5</c:v>
                </c:pt>
                <c:pt idx="1228">
                  <c:v>6</c:v>
                </c:pt>
                <c:pt idx="1229">
                  <c:v>7</c:v>
                </c:pt>
                <c:pt idx="1230">
                  <c:v>7</c:v>
                </c:pt>
                <c:pt idx="1231">
                  <c:v>6</c:v>
                </c:pt>
                <c:pt idx="1232">
                  <c:v>6</c:v>
                </c:pt>
                <c:pt idx="1233">
                  <c:v>7</c:v>
                </c:pt>
                <c:pt idx="1234">
                  <c:v>6</c:v>
                </c:pt>
                <c:pt idx="1235">
                  <c:v>6</c:v>
                </c:pt>
                <c:pt idx="1236">
                  <c:v>5</c:v>
                </c:pt>
                <c:pt idx="1237">
                  <c:v>6</c:v>
                </c:pt>
                <c:pt idx="1238">
                  <c:v>8</c:v>
                </c:pt>
                <c:pt idx="1239">
                  <c:v>8</c:v>
                </c:pt>
                <c:pt idx="1240">
                  <c:v>6</c:v>
                </c:pt>
                <c:pt idx="1241">
                  <c:v>8</c:v>
                </c:pt>
                <c:pt idx="1242">
                  <c:v>6</c:v>
                </c:pt>
                <c:pt idx="1243">
                  <c:v>7</c:v>
                </c:pt>
                <c:pt idx="1244">
                  <c:v>6</c:v>
                </c:pt>
                <c:pt idx="1245">
                  <c:v>6</c:v>
                </c:pt>
                <c:pt idx="1246">
                  <c:v>4</c:v>
                </c:pt>
                <c:pt idx="1247">
                  <c:v>6</c:v>
                </c:pt>
                <c:pt idx="1248">
                  <c:v>7</c:v>
                </c:pt>
                <c:pt idx="1249">
                  <c:v>6</c:v>
                </c:pt>
                <c:pt idx="1250">
                  <c:v>7</c:v>
                </c:pt>
                <c:pt idx="1251">
                  <c:v>8</c:v>
                </c:pt>
                <c:pt idx="1252">
                  <c:v>7</c:v>
                </c:pt>
                <c:pt idx="1253">
                  <c:v>8</c:v>
                </c:pt>
                <c:pt idx="1254">
                  <c:v>6</c:v>
                </c:pt>
                <c:pt idx="1255">
                  <c:v>7</c:v>
                </c:pt>
                <c:pt idx="1256">
                  <c:v>7</c:v>
                </c:pt>
                <c:pt idx="1257">
                  <c:v>5</c:v>
                </c:pt>
                <c:pt idx="1258">
                  <c:v>7</c:v>
                </c:pt>
                <c:pt idx="1259">
                  <c:v>7</c:v>
                </c:pt>
                <c:pt idx="1260">
                  <c:v>6</c:v>
                </c:pt>
                <c:pt idx="1261">
                  <c:v>6</c:v>
                </c:pt>
                <c:pt idx="1262">
                  <c:v>5</c:v>
                </c:pt>
                <c:pt idx="1263">
                  <c:v>7</c:v>
                </c:pt>
                <c:pt idx="1264">
                  <c:v>8</c:v>
                </c:pt>
                <c:pt idx="1265">
                  <c:v>7</c:v>
                </c:pt>
                <c:pt idx="1266">
                  <c:v>7</c:v>
                </c:pt>
                <c:pt idx="1267">
                  <c:v>7</c:v>
                </c:pt>
                <c:pt idx="1268">
                  <c:v>12</c:v>
                </c:pt>
                <c:pt idx="1269">
                  <c:v>7</c:v>
                </c:pt>
                <c:pt idx="1270">
                  <c:v>7</c:v>
                </c:pt>
                <c:pt idx="1271">
                  <c:v>6</c:v>
                </c:pt>
                <c:pt idx="1272">
                  <c:v>7</c:v>
                </c:pt>
                <c:pt idx="1273">
                  <c:v>6</c:v>
                </c:pt>
                <c:pt idx="1274">
                  <c:v>6</c:v>
                </c:pt>
                <c:pt idx="1275">
                  <c:v>6</c:v>
                </c:pt>
                <c:pt idx="1276">
                  <c:v>6</c:v>
                </c:pt>
                <c:pt idx="1277">
                  <c:v>5</c:v>
                </c:pt>
                <c:pt idx="1278">
                  <c:v>6</c:v>
                </c:pt>
                <c:pt idx="1279">
                  <c:v>7</c:v>
                </c:pt>
                <c:pt idx="1280">
                  <c:v>5</c:v>
                </c:pt>
                <c:pt idx="1281">
                  <c:v>6</c:v>
                </c:pt>
                <c:pt idx="1282">
                  <c:v>6</c:v>
                </c:pt>
                <c:pt idx="1283">
                  <c:v>6</c:v>
                </c:pt>
                <c:pt idx="1284">
                  <c:v>6</c:v>
                </c:pt>
                <c:pt idx="1285">
                  <c:v>8</c:v>
                </c:pt>
                <c:pt idx="1286">
                  <c:v>6</c:v>
                </c:pt>
                <c:pt idx="1287">
                  <c:v>6</c:v>
                </c:pt>
                <c:pt idx="1288">
                  <c:v>6</c:v>
                </c:pt>
                <c:pt idx="1289">
                  <c:v>4</c:v>
                </c:pt>
                <c:pt idx="1290">
                  <c:v>6</c:v>
                </c:pt>
                <c:pt idx="1291">
                  <c:v>6</c:v>
                </c:pt>
                <c:pt idx="1292">
                  <c:v>6</c:v>
                </c:pt>
                <c:pt idx="1293">
                  <c:v>6</c:v>
                </c:pt>
                <c:pt idx="1294">
                  <c:v>6</c:v>
                </c:pt>
                <c:pt idx="1295">
                  <c:v>6</c:v>
                </c:pt>
                <c:pt idx="1296">
                  <c:v>7</c:v>
                </c:pt>
                <c:pt idx="1297">
                  <c:v>7</c:v>
                </c:pt>
                <c:pt idx="1298">
                  <c:v>6</c:v>
                </c:pt>
                <c:pt idx="1299">
                  <c:v>6</c:v>
                </c:pt>
                <c:pt idx="1300">
                  <c:v>6</c:v>
                </c:pt>
                <c:pt idx="1301">
                  <c:v>6</c:v>
                </c:pt>
                <c:pt idx="1302">
                  <c:v>6</c:v>
                </c:pt>
                <c:pt idx="1303">
                  <c:v>6</c:v>
                </c:pt>
                <c:pt idx="1304">
                  <c:v>7</c:v>
                </c:pt>
                <c:pt idx="1305">
                  <c:v>5</c:v>
                </c:pt>
                <c:pt idx="1306">
                  <c:v>7</c:v>
                </c:pt>
                <c:pt idx="1307">
                  <c:v>7</c:v>
                </c:pt>
                <c:pt idx="1308">
                  <c:v>7</c:v>
                </c:pt>
                <c:pt idx="1309">
                  <c:v>5</c:v>
                </c:pt>
                <c:pt idx="1310">
                  <c:v>7</c:v>
                </c:pt>
                <c:pt idx="1311">
                  <c:v>11</c:v>
                </c:pt>
                <c:pt idx="1312">
                  <c:v>5</c:v>
                </c:pt>
                <c:pt idx="1313">
                  <c:v>6</c:v>
                </c:pt>
                <c:pt idx="1314">
                  <c:v>7</c:v>
                </c:pt>
                <c:pt idx="1315">
                  <c:v>6</c:v>
                </c:pt>
                <c:pt idx="1316">
                  <c:v>7</c:v>
                </c:pt>
                <c:pt idx="1317">
                  <c:v>6</c:v>
                </c:pt>
                <c:pt idx="1318">
                  <c:v>8</c:v>
                </c:pt>
                <c:pt idx="1319">
                  <c:v>6</c:v>
                </c:pt>
                <c:pt idx="1320">
                  <c:v>5</c:v>
                </c:pt>
                <c:pt idx="1321">
                  <c:v>4</c:v>
                </c:pt>
                <c:pt idx="1322">
                  <c:v>7</c:v>
                </c:pt>
                <c:pt idx="1323">
                  <c:v>5</c:v>
                </c:pt>
                <c:pt idx="1324">
                  <c:v>6</c:v>
                </c:pt>
                <c:pt idx="1325">
                  <c:v>7</c:v>
                </c:pt>
                <c:pt idx="1326">
                  <c:v>7</c:v>
                </c:pt>
                <c:pt idx="1327">
                  <c:v>5</c:v>
                </c:pt>
                <c:pt idx="1328">
                  <c:v>5</c:v>
                </c:pt>
                <c:pt idx="1329">
                  <c:v>5</c:v>
                </c:pt>
                <c:pt idx="1330">
                  <c:v>5</c:v>
                </c:pt>
                <c:pt idx="1331">
                  <c:v>6</c:v>
                </c:pt>
                <c:pt idx="1332">
                  <c:v>8</c:v>
                </c:pt>
                <c:pt idx="1333">
                  <c:v>4</c:v>
                </c:pt>
                <c:pt idx="1334">
                  <c:v>6</c:v>
                </c:pt>
                <c:pt idx="1335">
                  <c:v>6</c:v>
                </c:pt>
                <c:pt idx="1336">
                  <c:v>5</c:v>
                </c:pt>
                <c:pt idx="1337">
                  <c:v>5</c:v>
                </c:pt>
                <c:pt idx="1338">
                  <c:v>6</c:v>
                </c:pt>
                <c:pt idx="1339">
                  <c:v>7</c:v>
                </c:pt>
                <c:pt idx="1340">
                  <c:v>5</c:v>
                </c:pt>
                <c:pt idx="1341">
                  <c:v>5</c:v>
                </c:pt>
                <c:pt idx="1342">
                  <c:v>7</c:v>
                </c:pt>
                <c:pt idx="1343">
                  <c:v>6</c:v>
                </c:pt>
                <c:pt idx="1344">
                  <c:v>7</c:v>
                </c:pt>
                <c:pt idx="1345">
                  <c:v>5</c:v>
                </c:pt>
                <c:pt idx="1346">
                  <c:v>6</c:v>
                </c:pt>
                <c:pt idx="1347">
                  <c:v>5</c:v>
                </c:pt>
                <c:pt idx="1348">
                  <c:v>6</c:v>
                </c:pt>
                <c:pt idx="1349">
                  <c:v>8</c:v>
                </c:pt>
                <c:pt idx="1350">
                  <c:v>7</c:v>
                </c:pt>
                <c:pt idx="1351">
                  <c:v>7</c:v>
                </c:pt>
                <c:pt idx="1352">
                  <c:v>6</c:v>
                </c:pt>
                <c:pt idx="1353">
                  <c:v>6</c:v>
                </c:pt>
                <c:pt idx="1354">
                  <c:v>8</c:v>
                </c:pt>
                <c:pt idx="1355">
                  <c:v>7</c:v>
                </c:pt>
                <c:pt idx="1356">
                  <c:v>6</c:v>
                </c:pt>
                <c:pt idx="1357">
                  <c:v>5</c:v>
                </c:pt>
                <c:pt idx="1358">
                  <c:v>6</c:v>
                </c:pt>
                <c:pt idx="1359">
                  <c:v>6</c:v>
                </c:pt>
                <c:pt idx="1360">
                  <c:v>6</c:v>
                </c:pt>
                <c:pt idx="1361">
                  <c:v>5</c:v>
                </c:pt>
                <c:pt idx="1362">
                  <c:v>5</c:v>
                </c:pt>
                <c:pt idx="1363">
                  <c:v>7</c:v>
                </c:pt>
                <c:pt idx="1364">
                  <c:v>5</c:v>
                </c:pt>
                <c:pt idx="1365">
                  <c:v>6</c:v>
                </c:pt>
                <c:pt idx="1366">
                  <c:v>7</c:v>
                </c:pt>
                <c:pt idx="1367">
                  <c:v>5</c:v>
                </c:pt>
                <c:pt idx="1368">
                  <c:v>6</c:v>
                </c:pt>
                <c:pt idx="1369">
                  <c:v>9</c:v>
                </c:pt>
                <c:pt idx="1370">
                  <c:v>8</c:v>
                </c:pt>
                <c:pt idx="1371">
                  <c:v>7</c:v>
                </c:pt>
                <c:pt idx="1372">
                  <c:v>6</c:v>
                </c:pt>
                <c:pt idx="1373">
                  <c:v>6</c:v>
                </c:pt>
                <c:pt idx="1374">
                  <c:v>6</c:v>
                </c:pt>
                <c:pt idx="1375">
                  <c:v>6</c:v>
                </c:pt>
                <c:pt idx="1376">
                  <c:v>6</c:v>
                </c:pt>
                <c:pt idx="1377">
                  <c:v>8</c:v>
                </c:pt>
                <c:pt idx="1378">
                  <c:v>8</c:v>
                </c:pt>
                <c:pt idx="1379">
                  <c:v>6</c:v>
                </c:pt>
                <c:pt idx="1380">
                  <c:v>6</c:v>
                </c:pt>
                <c:pt idx="1381">
                  <c:v>6</c:v>
                </c:pt>
                <c:pt idx="1382">
                  <c:v>7</c:v>
                </c:pt>
                <c:pt idx="1383">
                  <c:v>6</c:v>
                </c:pt>
                <c:pt idx="1384">
                  <c:v>7</c:v>
                </c:pt>
                <c:pt idx="1385">
                  <c:v>5</c:v>
                </c:pt>
                <c:pt idx="1386">
                  <c:v>6</c:v>
                </c:pt>
                <c:pt idx="1387">
                  <c:v>7</c:v>
                </c:pt>
                <c:pt idx="1388">
                  <c:v>4</c:v>
                </c:pt>
                <c:pt idx="1389">
                  <c:v>6</c:v>
                </c:pt>
                <c:pt idx="1390">
                  <c:v>7</c:v>
                </c:pt>
                <c:pt idx="1391">
                  <c:v>6</c:v>
                </c:pt>
                <c:pt idx="1392">
                  <c:v>6</c:v>
                </c:pt>
                <c:pt idx="1393">
                  <c:v>6</c:v>
                </c:pt>
                <c:pt idx="1394">
                  <c:v>5</c:v>
                </c:pt>
                <c:pt idx="1395">
                  <c:v>5</c:v>
                </c:pt>
                <c:pt idx="1396">
                  <c:v>6</c:v>
                </c:pt>
                <c:pt idx="1397">
                  <c:v>6</c:v>
                </c:pt>
                <c:pt idx="1398">
                  <c:v>6</c:v>
                </c:pt>
                <c:pt idx="1399">
                  <c:v>6</c:v>
                </c:pt>
                <c:pt idx="1400">
                  <c:v>6</c:v>
                </c:pt>
                <c:pt idx="1401">
                  <c:v>6</c:v>
                </c:pt>
                <c:pt idx="1402">
                  <c:v>6</c:v>
                </c:pt>
                <c:pt idx="1403">
                  <c:v>6</c:v>
                </c:pt>
                <c:pt idx="1404">
                  <c:v>6</c:v>
                </c:pt>
                <c:pt idx="1405">
                  <c:v>6</c:v>
                </c:pt>
                <c:pt idx="1406">
                  <c:v>6</c:v>
                </c:pt>
                <c:pt idx="1407">
                  <c:v>6</c:v>
                </c:pt>
                <c:pt idx="1408">
                  <c:v>5</c:v>
                </c:pt>
                <c:pt idx="1409">
                  <c:v>5</c:v>
                </c:pt>
                <c:pt idx="1410">
                  <c:v>7</c:v>
                </c:pt>
                <c:pt idx="1411">
                  <c:v>6</c:v>
                </c:pt>
                <c:pt idx="1412">
                  <c:v>6</c:v>
                </c:pt>
                <c:pt idx="1413">
                  <c:v>5</c:v>
                </c:pt>
                <c:pt idx="1414">
                  <c:v>6</c:v>
                </c:pt>
                <c:pt idx="1415">
                  <c:v>6</c:v>
                </c:pt>
                <c:pt idx="1416">
                  <c:v>5</c:v>
                </c:pt>
                <c:pt idx="1417">
                  <c:v>6</c:v>
                </c:pt>
                <c:pt idx="1418">
                  <c:v>6</c:v>
                </c:pt>
                <c:pt idx="1419">
                  <c:v>6</c:v>
                </c:pt>
                <c:pt idx="1420">
                  <c:v>6</c:v>
                </c:pt>
                <c:pt idx="1421">
                  <c:v>7</c:v>
                </c:pt>
                <c:pt idx="1422">
                  <c:v>5</c:v>
                </c:pt>
                <c:pt idx="1423">
                  <c:v>7</c:v>
                </c:pt>
                <c:pt idx="1424">
                  <c:v>5</c:v>
                </c:pt>
                <c:pt idx="1425">
                  <c:v>8</c:v>
                </c:pt>
                <c:pt idx="1426">
                  <c:v>6</c:v>
                </c:pt>
                <c:pt idx="1427">
                  <c:v>7</c:v>
                </c:pt>
                <c:pt idx="1428">
                  <c:v>6</c:v>
                </c:pt>
                <c:pt idx="1429">
                  <c:v>9</c:v>
                </c:pt>
                <c:pt idx="1430">
                  <c:v>8</c:v>
                </c:pt>
                <c:pt idx="1431">
                  <c:v>6</c:v>
                </c:pt>
                <c:pt idx="1432">
                  <c:v>7</c:v>
                </c:pt>
                <c:pt idx="1433">
                  <c:v>8</c:v>
                </c:pt>
                <c:pt idx="1434">
                  <c:v>6</c:v>
                </c:pt>
                <c:pt idx="1435">
                  <c:v>6</c:v>
                </c:pt>
                <c:pt idx="1436">
                  <c:v>6</c:v>
                </c:pt>
                <c:pt idx="1437">
                  <c:v>6</c:v>
                </c:pt>
                <c:pt idx="1438">
                  <c:v>6</c:v>
                </c:pt>
                <c:pt idx="1439">
                  <c:v>5</c:v>
                </c:pt>
                <c:pt idx="1440">
                  <c:v>5</c:v>
                </c:pt>
                <c:pt idx="1441">
                  <c:v>6</c:v>
                </c:pt>
                <c:pt idx="1442">
                  <c:v>5</c:v>
                </c:pt>
                <c:pt idx="1443">
                  <c:v>7</c:v>
                </c:pt>
                <c:pt idx="1444">
                  <c:v>5</c:v>
                </c:pt>
                <c:pt idx="1445">
                  <c:v>6</c:v>
                </c:pt>
                <c:pt idx="1446">
                  <c:v>6</c:v>
                </c:pt>
                <c:pt idx="1447">
                  <c:v>9</c:v>
                </c:pt>
                <c:pt idx="1448">
                  <c:v>6</c:v>
                </c:pt>
                <c:pt idx="1449">
                  <c:v>6</c:v>
                </c:pt>
                <c:pt idx="1450">
                  <c:v>6</c:v>
                </c:pt>
                <c:pt idx="1451">
                  <c:v>6</c:v>
                </c:pt>
                <c:pt idx="1452">
                  <c:v>5</c:v>
                </c:pt>
                <c:pt idx="1453">
                  <c:v>7</c:v>
                </c:pt>
                <c:pt idx="1454">
                  <c:v>6</c:v>
                </c:pt>
                <c:pt idx="1455">
                  <c:v>8</c:v>
                </c:pt>
                <c:pt idx="1456">
                  <c:v>5</c:v>
                </c:pt>
                <c:pt idx="1457">
                  <c:v>6</c:v>
                </c:pt>
                <c:pt idx="1458">
                  <c:v>6</c:v>
                </c:pt>
                <c:pt idx="1459">
                  <c:v>8</c:v>
                </c:pt>
                <c:pt idx="1460">
                  <c:v>6</c:v>
                </c:pt>
                <c:pt idx="1461">
                  <c:v>5</c:v>
                </c:pt>
                <c:pt idx="1462">
                  <c:v>5</c:v>
                </c:pt>
                <c:pt idx="1463">
                  <c:v>5</c:v>
                </c:pt>
                <c:pt idx="1464">
                  <c:v>6</c:v>
                </c:pt>
                <c:pt idx="1465">
                  <c:v>6</c:v>
                </c:pt>
                <c:pt idx="1466">
                  <c:v>6</c:v>
                </c:pt>
                <c:pt idx="1467">
                  <c:v>6</c:v>
                </c:pt>
                <c:pt idx="1468">
                  <c:v>5</c:v>
                </c:pt>
                <c:pt idx="1469">
                  <c:v>6</c:v>
                </c:pt>
                <c:pt idx="1470">
                  <c:v>6</c:v>
                </c:pt>
                <c:pt idx="1471">
                  <c:v>6</c:v>
                </c:pt>
                <c:pt idx="1472">
                  <c:v>6</c:v>
                </c:pt>
                <c:pt idx="1473">
                  <c:v>4</c:v>
                </c:pt>
                <c:pt idx="1474">
                  <c:v>6</c:v>
                </c:pt>
                <c:pt idx="1475">
                  <c:v>6</c:v>
                </c:pt>
                <c:pt idx="1476">
                  <c:v>5</c:v>
                </c:pt>
                <c:pt idx="1477">
                  <c:v>6</c:v>
                </c:pt>
                <c:pt idx="1478">
                  <c:v>6</c:v>
                </c:pt>
                <c:pt idx="1479">
                  <c:v>6</c:v>
                </c:pt>
                <c:pt idx="1480">
                  <c:v>6</c:v>
                </c:pt>
                <c:pt idx="1481">
                  <c:v>6</c:v>
                </c:pt>
                <c:pt idx="1482">
                  <c:v>6</c:v>
                </c:pt>
                <c:pt idx="1483">
                  <c:v>5</c:v>
                </c:pt>
                <c:pt idx="1484">
                  <c:v>5</c:v>
                </c:pt>
                <c:pt idx="1485">
                  <c:v>6</c:v>
                </c:pt>
                <c:pt idx="1486">
                  <c:v>5</c:v>
                </c:pt>
                <c:pt idx="1487">
                  <c:v>6</c:v>
                </c:pt>
                <c:pt idx="1488">
                  <c:v>5</c:v>
                </c:pt>
                <c:pt idx="1489">
                  <c:v>6</c:v>
                </c:pt>
                <c:pt idx="1490">
                  <c:v>7</c:v>
                </c:pt>
                <c:pt idx="1491">
                  <c:v>5</c:v>
                </c:pt>
                <c:pt idx="1492">
                  <c:v>5</c:v>
                </c:pt>
                <c:pt idx="1493">
                  <c:v>7</c:v>
                </c:pt>
                <c:pt idx="1494">
                  <c:v>6</c:v>
                </c:pt>
                <c:pt idx="1495">
                  <c:v>6</c:v>
                </c:pt>
                <c:pt idx="1496">
                  <c:v>7</c:v>
                </c:pt>
                <c:pt idx="1497">
                  <c:v>5</c:v>
                </c:pt>
                <c:pt idx="1498">
                  <c:v>8</c:v>
                </c:pt>
                <c:pt idx="1499">
                  <c:v>7</c:v>
                </c:pt>
                <c:pt idx="1500">
                  <c:v>8</c:v>
                </c:pt>
                <c:pt idx="1501">
                  <c:v>6</c:v>
                </c:pt>
                <c:pt idx="1502">
                  <c:v>6</c:v>
                </c:pt>
                <c:pt idx="1503">
                  <c:v>5</c:v>
                </c:pt>
                <c:pt idx="1504">
                  <c:v>6</c:v>
                </c:pt>
                <c:pt idx="1505">
                  <c:v>5</c:v>
                </c:pt>
                <c:pt idx="1506">
                  <c:v>6</c:v>
                </c:pt>
                <c:pt idx="1507">
                  <c:v>6</c:v>
                </c:pt>
                <c:pt idx="1508">
                  <c:v>6</c:v>
                </c:pt>
                <c:pt idx="1509">
                  <c:v>5</c:v>
                </c:pt>
                <c:pt idx="1510">
                  <c:v>5</c:v>
                </c:pt>
                <c:pt idx="1511">
                  <c:v>6</c:v>
                </c:pt>
                <c:pt idx="1512">
                  <c:v>7</c:v>
                </c:pt>
                <c:pt idx="1513">
                  <c:v>6</c:v>
                </c:pt>
                <c:pt idx="1514">
                  <c:v>5</c:v>
                </c:pt>
                <c:pt idx="1515">
                  <c:v>6</c:v>
                </c:pt>
                <c:pt idx="1516">
                  <c:v>6</c:v>
                </c:pt>
                <c:pt idx="1517">
                  <c:v>5</c:v>
                </c:pt>
                <c:pt idx="1518">
                  <c:v>6</c:v>
                </c:pt>
                <c:pt idx="1519">
                  <c:v>8</c:v>
                </c:pt>
                <c:pt idx="1520">
                  <c:v>6</c:v>
                </c:pt>
                <c:pt idx="1521">
                  <c:v>7</c:v>
                </c:pt>
                <c:pt idx="1522">
                  <c:v>5</c:v>
                </c:pt>
                <c:pt idx="1523">
                  <c:v>6</c:v>
                </c:pt>
                <c:pt idx="1524">
                  <c:v>5</c:v>
                </c:pt>
                <c:pt idx="1525">
                  <c:v>6</c:v>
                </c:pt>
                <c:pt idx="1526">
                  <c:v>9</c:v>
                </c:pt>
                <c:pt idx="1527">
                  <c:v>6</c:v>
                </c:pt>
                <c:pt idx="1528">
                  <c:v>3</c:v>
                </c:pt>
                <c:pt idx="1529">
                  <c:v>5</c:v>
                </c:pt>
                <c:pt idx="1530">
                  <c:v>6</c:v>
                </c:pt>
                <c:pt idx="1531">
                  <c:v>6</c:v>
                </c:pt>
                <c:pt idx="1532">
                  <c:v>6</c:v>
                </c:pt>
                <c:pt idx="1533">
                  <c:v>8</c:v>
                </c:pt>
                <c:pt idx="1534">
                  <c:v>6</c:v>
                </c:pt>
                <c:pt idx="1535">
                  <c:v>7</c:v>
                </c:pt>
                <c:pt idx="1536">
                  <c:v>6</c:v>
                </c:pt>
                <c:pt idx="1537">
                  <c:v>6</c:v>
                </c:pt>
                <c:pt idx="1538">
                  <c:v>6</c:v>
                </c:pt>
                <c:pt idx="1539">
                  <c:v>4</c:v>
                </c:pt>
                <c:pt idx="1540">
                  <c:v>5</c:v>
                </c:pt>
                <c:pt idx="1541">
                  <c:v>6</c:v>
                </c:pt>
                <c:pt idx="1542">
                  <c:v>5</c:v>
                </c:pt>
                <c:pt idx="1543">
                  <c:v>6</c:v>
                </c:pt>
                <c:pt idx="1544">
                  <c:v>6</c:v>
                </c:pt>
                <c:pt idx="1545">
                  <c:v>7</c:v>
                </c:pt>
                <c:pt idx="1546">
                  <c:v>6</c:v>
                </c:pt>
                <c:pt idx="1547">
                  <c:v>6</c:v>
                </c:pt>
                <c:pt idx="1548">
                  <c:v>7</c:v>
                </c:pt>
                <c:pt idx="1549">
                  <c:v>8</c:v>
                </c:pt>
                <c:pt idx="1550">
                  <c:v>5</c:v>
                </c:pt>
                <c:pt idx="1551">
                  <c:v>6</c:v>
                </c:pt>
                <c:pt idx="1552">
                  <c:v>5</c:v>
                </c:pt>
                <c:pt idx="1553">
                  <c:v>7</c:v>
                </c:pt>
                <c:pt idx="1554">
                  <c:v>7</c:v>
                </c:pt>
                <c:pt idx="1555">
                  <c:v>5</c:v>
                </c:pt>
                <c:pt idx="1556">
                  <c:v>5</c:v>
                </c:pt>
                <c:pt idx="1557">
                  <c:v>6</c:v>
                </c:pt>
                <c:pt idx="1558">
                  <c:v>6</c:v>
                </c:pt>
                <c:pt idx="1559">
                  <c:v>6</c:v>
                </c:pt>
                <c:pt idx="1560">
                  <c:v>7</c:v>
                </c:pt>
                <c:pt idx="1561">
                  <c:v>7</c:v>
                </c:pt>
                <c:pt idx="1562">
                  <c:v>5</c:v>
                </c:pt>
                <c:pt idx="1563">
                  <c:v>5</c:v>
                </c:pt>
                <c:pt idx="1564">
                  <c:v>5</c:v>
                </c:pt>
                <c:pt idx="1565">
                  <c:v>7</c:v>
                </c:pt>
                <c:pt idx="1566">
                  <c:v>5</c:v>
                </c:pt>
                <c:pt idx="1567">
                  <c:v>7</c:v>
                </c:pt>
                <c:pt idx="1568">
                  <c:v>5</c:v>
                </c:pt>
                <c:pt idx="1569">
                  <c:v>6</c:v>
                </c:pt>
                <c:pt idx="1570">
                  <c:v>8</c:v>
                </c:pt>
                <c:pt idx="1571">
                  <c:v>6</c:v>
                </c:pt>
                <c:pt idx="1572">
                  <c:v>6</c:v>
                </c:pt>
                <c:pt idx="1573">
                  <c:v>5</c:v>
                </c:pt>
                <c:pt idx="1574">
                  <c:v>6</c:v>
                </c:pt>
                <c:pt idx="1575">
                  <c:v>6</c:v>
                </c:pt>
                <c:pt idx="1576">
                  <c:v>5</c:v>
                </c:pt>
                <c:pt idx="1577">
                  <c:v>6</c:v>
                </c:pt>
                <c:pt idx="1578">
                  <c:v>6</c:v>
                </c:pt>
                <c:pt idx="1579">
                  <c:v>6</c:v>
                </c:pt>
                <c:pt idx="1580">
                  <c:v>6</c:v>
                </c:pt>
                <c:pt idx="1581">
                  <c:v>5</c:v>
                </c:pt>
                <c:pt idx="1582">
                  <c:v>7</c:v>
                </c:pt>
                <c:pt idx="1583">
                  <c:v>6</c:v>
                </c:pt>
                <c:pt idx="1584">
                  <c:v>6</c:v>
                </c:pt>
                <c:pt idx="1585">
                  <c:v>4</c:v>
                </c:pt>
                <c:pt idx="1586">
                  <c:v>5</c:v>
                </c:pt>
                <c:pt idx="1587">
                  <c:v>5</c:v>
                </c:pt>
                <c:pt idx="1588">
                  <c:v>6</c:v>
                </c:pt>
                <c:pt idx="1589">
                  <c:v>7</c:v>
                </c:pt>
                <c:pt idx="1590">
                  <c:v>7</c:v>
                </c:pt>
                <c:pt idx="1591">
                  <c:v>4</c:v>
                </c:pt>
                <c:pt idx="1592">
                  <c:v>5</c:v>
                </c:pt>
                <c:pt idx="1593">
                  <c:v>6</c:v>
                </c:pt>
                <c:pt idx="1594">
                  <c:v>7</c:v>
                </c:pt>
                <c:pt idx="1595">
                  <c:v>6</c:v>
                </c:pt>
                <c:pt idx="1596">
                  <c:v>9</c:v>
                </c:pt>
                <c:pt idx="1597">
                  <c:v>4</c:v>
                </c:pt>
                <c:pt idx="1598">
                  <c:v>6</c:v>
                </c:pt>
                <c:pt idx="1599">
                  <c:v>6</c:v>
                </c:pt>
                <c:pt idx="1600">
                  <c:v>6</c:v>
                </c:pt>
                <c:pt idx="1601">
                  <c:v>6</c:v>
                </c:pt>
                <c:pt idx="1602">
                  <c:v>6</c:v>
                </c:pt>
                <c:pt idx="1603">
                  <c:v>6</c:v>
                </c:pt>
                <c:pt idx="1604">
                  <c:v>6</c:v>
                </c:pt>
                <c:pt idx="1605">
                  <c:v>9</c:v>
                </c:pt>
                <c:pt idx="1606">
                  <c:v>5</c:v>
                </c:pt>
                <c:pt idx="1607">
                  <c:v>6</c:v>
                </c:pt>
                <c:pt idx="1608">
                  <c:v>6</c:v>
                </c:pt>
                <c:pt idx="1609">
                  <c:v>5</c:v>
                </c:pt>
                <c:pt idx="1610">
                  <c:v>5</c:v>
                </c:pt>
                <c:pt idx="1611">
                  <c:v>5</c:v>
                </c:pt>
                <c:pt idx="1612">
                  <c:v>5</c:v>
                </c:pt>
                <c:pt idx="1613">
                  <c:v>6</c:v>
                </c:pt>
                <c:pt idx="1614">
                  <c:v>6</c:v>
                </c:pt>
                <c:pt idx="1615">
                  <c:v>8</c:v>
                </c:pt>
                <c:pt idx="1616">
                  <c:v>5</c:v>
                </c:pt>
                <c:pt idx="1617">
                  <c:v>6</c:v>
                </c:pt>
                <c:pt idx="1618">
                  <c:v>7</c:v>
                </c:pt>
                <c:pt idx="1619">
                  <c:v>6</c:v>
                </c:pt>
                <c:pt idx="1620">
                  <c:v>6</c:v>
                </c:pt>
                <c:pt idx="1621">
                  <c:v>6</c:v>
                </c:pt>
                <c:pt idx="1622">
                  <c:v>6</c:v>
                </c:pt>
                <c:pt idx="1623">
                  <c:v>6</c:v>
                </c:pt>
                <c:pt idx="1624">
                  <c:v>6</c:v>
                </c:pt>
                <c:pt idx="1625">
                  <c:v>5</c:v>
                </c:pt>
                <c:pt idx="1626">
                  <c:v>6</c:v>
                </c:pt>
                <c:pt idx="1627">
                  <c:v>7</c:v>
                </c:pt>
                <c:pt idx="1628">
                  <c:v>8</c:v>
                </c:pt>
                <c:pt idx="1629">
                  <c:v>6</c:v>
                </c:pt>
                <c:pt idx="1630">
                  <c:v>6</c:v>
                </c:pt>
                <c:pt idx="1631">
                  <c:v>6</c:v>
                </c:pt>
                <c:pt idx="1632">
                  <c:v>7</c:v>
                </c:pt>
                <c:pt idx="1633">
                  <c:v>8</c:v>
                </c:pt>
                <c:pt idx="1634">
                  <c:v>7</c:v>
                </c:pt>
                <c:pt idx="1635">
                  <c:v>6</c:v>
                </c:pt>
                <c:pt idx="1636">
                  <c:v>7</c:v>
                </c:pt>
                <c:pt idx="1637">
                  <c:v>6</c:v>
                </c:pt>
                <c:pt idx="1638">
                  <c:v>5</c:v>
                </c:pt>
                <c:pt idx="1639">
                  <c:v>4</c:v>
                </c:pt>
                <c:pt idx="1640">
                  <c:v>6</c:v>
                </c:pt>
                <c:pt idx="1641">
                  <c:v>6</c:v>
                </c:pt>
                <c:pt idx="1642">
                  <c:v>7</c:v>
                </c:pt>
                <c:pt idx="1643">
                  <c:v>6</c:v>
                </c:pt>
                <c:pt idx="1644">
                  <c:v>6</c:v>
                </c:pt>
                <c:pt idx="1645">
                  <c:v>5</c:v>
                </c:pt>
                <c:pt idx="1646">
                  <c:v>6</c:v>
                </c:pt>
                <c:pt idx="1647">
                  <c:v>6</c:v>
                </c:pt>
                <c:pt idx="1648">
                  <c:v>4</c:v>
                </c:pt>
                <c:pt idx="1649">
                  <c:v>7</c:v>
                </c:pt>
                <c:pt idx="1650">
                  <c:v>5</c:v>
                </c:pt>
                <c:pt idx="1651">
                  <c:v>5</c:v>
                </c:pt>
                <c:pt idx="1652">
                  <c:v>6</c:v>
                </c:pt>
                <c:pt idx="1653">
                  <c:v>8</c:v>
                </c:pt>
                <c:pt idx="1654">
                  <c:v>4</c:v>
                </c:pt>
                <c:pt idx="1655">
                  <c:v>7</c:v>
                </c:pt>
                <c:pt idx="1656">
                  <c:v>6</c:v>
                </c:pt>
                <c:pt idx="1657">
                  <c:v>9</c:v>
                </c:pt>
                <c:pt idx="1658">
                  <c:v>6</c:v>
                </c:pt>
                <c:pt idx="1659">
                  <c:v>5</c:v>
                </c:pt>
                <c:pt idx="1660">
                  <c:v>6</c:v>
                </c:pt>
                <c:pt idx="1661">
                  <c:v>4</c:v>
                </c:pt>
                <c:pt idx="1662">
                  <c:v>5</c:v>
                </c:pt>
                <c:pt idx="1663">
                  <c:v>7</c:v>
                </c:pt>
                <c:pt idx="1664">
                  <c:v>7</c:v>
                </c:pt>
                <c:pt idx="1665">
                  <c:v>6</c:v>
                </c:pt>
                <c:pt idx="1666">
                  <c:v>5</c:v>
                </c:pt>
                <c:pt idx="1667">
                  <c:v>5</c:v>
                </c:pt>
                <c:pt idx="1668">
                  <c:v>5</c:v>
                </c:pt>
                <c:pt idx="1669">
                  <c:v>7</c:v>
                </c:pt>
                <c:pt idx="1670">
                  <c:v>4</c:v>
                </c:pt>
                <c:pt idx="1671">
                  <c:v>7</c:v>
                </c:pt>
                <c:pt idx="1672">
                  <c:v>5</c:v>
                </c:pt>
                <c:pt idx="1673">
                  <c:v>5</c:v>
                </c:pt>
                <c:pt idx="1674">
                  <c:v>7</c:v>
                </c:pt>
                <c:pt idx="1675">
                  <c:v>6</c:v>
                </c:pt>
                <c:pt idx="1676">
                  <c:v>7</c:v>
                </c:pt>
                <c:pt idx="1677">
                  <c:v>6</c:v>
                </c:pt>
                <c:pt idx="1678">
                  <c:v>6</c:v>
                </c:pt>
                <c:pt idx="1679">
                  <c:v>6</c:v>
                </c:pt>
                <c:pt idx="1680">
                  <c:v>5</c:v>
                </c:pt>
                <c:pt idx="1681">
                  <c:v>8</c:v>
                </c:pt>
                <c:pt idx="1682">
                  <c:v>7</c:v>
                </c:pt>
                <c:pt idx="1683">
                  <c:v>5</c:v>
                </c:pt>
                <c:pt idx="1684">
                  <c:v>7</c:v>
                </c:pt>
                <c:pt idx="1685">
                  <c:v>4</c:v>
                </c:pt>
                <c:pt idx="1686">
                  <c:v>7</c:v>
                </c:pt>
                <c:pt idx="1687">
                  <c:v>4</c:v>
                </c:pt>
                <c:pt idx="1688">
                  <c:v>6</c:v>
                </c:pt>
                <c:pt idx="1689">
                  <c:v>7</c:v>
                </c:pt>
                <c:pt idx="1690">
                  <c:v>6</c:v>
                </c:pt>
                <c:pt idx="1691">
                  <c:v>5</c:v>
                </c:pt>
                <c:pt idx="1692">
                  <c:v>4</c:v>
                </c:pt>
                <c:pt idx="1693">
                  <c:v>5</c:v>
                </c:pt>
                <c:pt idx="1694">
                  <c:v>7</c:v>
                </c:pt>
                <c:pt idx="1695">
                  <c:v>6</c:v>
                </c:pt>
                <c:pt idx="1696">
                  <c:v>6</c:v>
                </c:pt>
                <c:pt idx="1697">
                  <c:v>7</c:v>
                </c:pt>
                <c:pt idx="1698">
                  <c:v>6</c:v>
                </c:pt>
                <c:pt idx="1699">
                  <c:v>6</c:v>
                </c:pt>
                <c:pt idx="1700">
                  <c:v>6</c:v>
                </c:pt>
                <c:pt idx="1701">
                  <c:v>7</c:v>
                </c:pt>
                <c:pt idx="1702">
                  <c:v>6</c:v>
                </c:pt>
                <c:pt idx="1703">
                  <c:v>7</c:v>
                </c:pt>
                <c:pt idx="1704">
                  <c:v>6</c:v>
                </c:pt>
                <c:pt idx="1705">
                  <c:v>6</c:v>
                </c:pt>
                <c:pt idx="1706">
                  <c:v>8</c:v>
                </c:pt>
                <c:pt idx="1707">
                  <c:v>6</c:v>
                </c:pt>
                <c:pt idx="1708">
                  <c:v>6</c:v>
                </c:pt>
                <c:pt idx="1709">
                  <c:v>5</c:v>
                </c:pt>
                <c:pt idx="1710">
                  <c:v>7</c:v>
                </c:pt>
                <c:pt idx="1711">
                  <c:v>6</c:v>
                </c:pt>
                <c:pt idx="1712">
                  <c:v>10</c:v>
                </c:pt>
                <c:pt idx="1713">
                  <c:v>4</c:v>
                </c:pt>
                <c:pt idx="1714">
                  <c:v>8</c:v>
                </c:pt>
                <c:pt idx="1715">
                  <c:v>6</c:v>
                </c:pt>
                <c:pt idx="1716">
                  <c:v>4</c:v>
                </c:pt>
                <c:pt idx="1717">
                  <c:v>6</c:v>
                </c:pt>
                <c:pt idx="1718">
                  <c:v>8</c:v>
                </c:pt>
                <c:pt idx="1719">
                  <c:v>5</c:v>
                </c:pt>
                <c:pt idx="1720">
                  <c:v>6</c:v>
                </c:pt>
                <c:pt idx="1721">
                  <c:v>6</c:v>
                </c:pt>
                <c:pt idx="1722">
                  <c:v>4</c:v>
                </c:pt>
                <c:pt idx="1723">
                  <c:v>6</c:v>
                </c:pt>
                <c:pt idx="1724">
                  <c:v>7</c:v>
                </c:pt>
                <c:pt idx="1725">
                  <c:v>5</c:v>
                </c:pt>
                <c:pt idx="1726">
                  <c:v>5</c:v>
                </c:pt>
                <c:pt idx="1727">
                  <c:v>6</c:v>
                </c:pt>
                <c:pt idx="1728">
                  <c:v>7</c:v>
                </c:pt>
                <c:pt idx="1729">
                  <c:v>7</c:v>
                </c:pt>
                <c:pt idx="1730">
                  <c:v>6</c:v>
                </c:pt>
                <c:pt idx="1731">
                  <c:v>7</c:v>
                </c:pt>
                <c:pt idx="1732">
                  <c:v>6</c:v>
                </c:pt>
                <c:pt idx="1733">
                  <c:v>4</c:v>
                </c:pt>
                <c:pt idx="1734">
                  <c:v>9</c:v>
                </c:pt>
                <c:pt idx="1735">
                  <c:v>6</c:v>
                </c:pt>
                <c:pt idx="1736">
                  <c:v>6</c:v>
                </c:pt>
                <c:pt idx="1737">
                  <c:v>6</c:v>
                </c:pt>
                <c:pt idx="1738">
                  <c:v>6</c:v>
                </c:pt>
                <c:pt idx="1739">
                  <c:v>6</c:v>
                </c:pt>
                <c:pt idx="1740">
                  <c:v>6</c:v>
                </c:pt>
                <c:pt idx="1741">
                  <c:v>7</c:v>
                </c:pt>
                <c:pt idx="1742">
                  <c:v>5</c:v>
                </c:pt>
                <c:pt idx="1743">
                  <c:v>6</c:v>
                </c:pt>
                <c:pt idx="1744">
                  <c:v>6</c:v>
                </c:pt>
                <c:pt idx="1745">
                  <c:v>7</c:v>
                </c:pt>
                <c:pt idx="1746">
                  <c:v>4</c:v>
                </c:pt>
                <c:pt idx="1747">
                  <c:v>5</c:v>
                </c:pt>
                <c:pt idx="1748">
                  <c:v>5</c:v>
                </c:pt>
                <c:pt idx="1749">
                  <c:v>5</c:v>
                </c:pt>
                <c:pt idx="1750">
                  <c:v>5</c:v>
                </c:pt>
                <c:pt idx="1751">
                  <c:v>7</c:v>
                </c:pt>
                <c:pt idx="1752">
                  <c:v>6</c:v>
                </c:pt>
                <c:pt idx="1753">
                  <c:v>6</c:v>
                </c:pt>
                <c:pt idx="1754">
                  <c:v>5</c:v>
                </c:pt>
                <c:pt idx="1755">
                  <c:v>6</c:v>
                </c:pt>
                <c:pt idx="1756">
                  <c:v>6</c:v>
                </c:pt>
                <c:pt idx="1757">
                  <c:v>7</c:v>
                </c:pt>
                <c:pt idx="1758">
                  <c:v>5</c:v>
                </c:pt>
                <c:pt idx="1759">
                  <c:v>5</c:v>
                </c:pt>
                <c:pt idx="1760">
                  <c:v>5</c:v>
                </c:pt>
                <c:pt idx="1761">
                  <c:v>5</c:v>
                </c:pt>
                <c:pt idx="1762">
                  <c:v>6</c:v>
                </c:pt>
                <c:pt idx="1763">
                  <c:v>6</c:v>
                </c:pt>
                <c:pt idx="1764">
                  <c:v>5</c:v>
                </c:pt>
                <c:pt idx="1765">
                  <c:v>7</c:v>
                </c:pt>
                <c:pt idx="1766">
                  <c:v>5</c:v>
                </c:pt>
                <c:pt idx="1767">
                  <c:v>6</c:v>
                </c:pt>
                <c:pt idx="1768">
                  <c:v>5</c:v>
                </c:pt>
                <c:pt idx="1769">
                  <c:v>6</c:v>
                </c:pt>
                <c:pt idx="1770">
                  <c:v>6</c:v>
                </c:pt>
                <c:pt idx="1771">
                  <c:v>5</c:v>
                </c:pt>
                <c:pt idx="1772">
                  <c:v>6</c:v>
                </c:pt>
                <c:pt idx="1773">
                  <c:v>5</c:v>
                </c:pt>
                <c:pt idx="1774">
                  <c:v>5</c:v>
                </c:pt>
                <c:pt idx="1775">
                  <c:v>5</c:v>
                </c:pt>
                <c:pt idx="1776">
                  <c:v>6</c:v>
                </c:pt>
                <c:pt idx="1777">
                  <c:v>6</c:v>
                </c:pt>
                <c:pt idx="1778">
                  <c:v>5</c:v>
                </c:pt>
                <c:pt idx="1779">
                  <c:v>6</c:v>
                </c:pt>
                <c:pt idx="1780">
                  <c:v>6</c:v>
                </c:pt>
                <c:pt idx="1781">
                  <c:v>6</c:v>
                </c:pt>
                <c:pt idx="1782">
                  <c:v>5</c:v>
                </c:pt>
                <c:pt idx="1783">
                  <c:v>7</c:v>
                </c:pt>
                <c:pt idx="1784">
                  <c:v>5</c:v>
                </c:pt>
                <c:pt idx="1785">
                  <c:v>7</c:v>
                </c:pt>
                <c:pt idx="1786">
                  <c:v>5</c:v>
                </c:pt>
                <c:pt idx="1787">
                  <c:v>7</c:v>
                </c:pt>
                <c:pt idx="1788">
                  <c:v>6</c:v>
                </c:pt>
                <c:pt idx="1789">
                  <c:v>4</c:v>
                </c:pt>
                <c:pt idx="1790">
                  <c:v>7</c:v>
                </c:pt>
                <c:pt idx="1791">
                  <c:v>7</c:v>
                </c:pt>
                <c:pt idx="1792">
                  <c:v>5</c:v>
                </c:pt>
                <c:pt idx="1793">
                  <c:v>6</c:v>
                </c:pt>
                <c:pt idx="1794">
                  <c:v>6</c:v>
                </c:pt>
                <c:pt idx="1795">
                  <c:v>4</c:v>
                </c:pt>
                <c:pt idx="1796">
                  <c:v>6</c:v>
                </c:pt>
                <c:pt idx="1797">
                  <c:v>4</c:v>
                </c:pt>
                <c:pt idx="1798">
                  <c:v>6</c:v>
                </c:pt>
                <c:pt idx="1799">
                  <c:v>4</c:v>
                </c:pt>
                <c:pt idx="1800">
                  <c:v>7</c:v>
                </c:pt>
                <c:pt idx="1801">
                  <c:v>6</c:v>
                </c:pt>
                <c:pt idx="1802">
                  <c:v>5</c:v>
                </c:pt>
                <c:pt idx="1803">
                  <c:v>6</c:v>
                </c:pt>
                <c:pt idx="1804">
                  <c:v>8</c:v>
                </c:pt>
                <c:pt idx="1805">
                  <c:v>7</c:v>
                </c:pt>
                <c:pt idx="1806">
                  <c:v>6</c:v>
                </c:pt>
                <c:pt idx="1807">
                  <c:v>6</c:v>
                </c:pt>
                <c:pt idx="1808">
                  <c:v>5</c:v>
                </c:pt>
                <c:pt idx="1809">
                  <c:v>7</c:v>
                </c:pt>
                <c:pt idx="1810">
                  <c:v>6</c:v>
                </c:pt>
                <c:pt idx="1811">
                  <c:v>7</c:v>
                </c:pt>
                <c:pt idx="1812">
                  <c:v>5</c:v>
                </c:pt>
                <c:pt idx="1813">
                  <c:v>6</c:v>
                </c:pt>
                <c:pt idx="1814">
                  <c:v>6</c:v>
                </c:pt>
                <c:pt idx="1815">
                  <c:v>5</c:v>
                </c:pt>
                <c:pt idx="1816">
                  <c:v>5</c:v>
                </c:pt>
                <c:pt idx="1817">
                  <c:v>6</c:v>
                </c:pt>
                <c:pt idx="1818">
                  <c:v>5</c:v>
                </c:pt>
                <c:pt idx="1819">
                  <c:v>5</c:v>
                </c:pt>
                <c:pt idx="1820">
                  <c:v>5</c:v>
                </c:pt>
                <c:pt idx="1821">
                  <c:v>6</c:v>
                </c:pt>
                <c:pt idx="1822">
                  <c:v>5</c:v>
                </c:pt>
                <c:pt idx="1823">
                  <c:v>5</c:v>
                </c:pt>
                <c:pt idx="1824">
                  <c:v>6</c:v>
                </c:pt>
                <c:pt idx="1825">
                  <c:v>5</c:v>
                </c:pt>
                <c:pt idx="1826">
                  <c:v>5</c:v>
                </c:pt>
                <c:pt idx="1827">
                  <c:v>5</c:v>
                </c:pt>
                <c:pt idx="1828">
                  <c:v>7</c:v>
                </c:pt>
                <c:pt idx="1829">
                  <c:v>7</c:v>
                </c:pt>
                <c:pt idx="1830">
                  <c:v>6</c:v>
                </c:pt>
                <c:pt idx="1831">
                  <c:v>6</c:v>
                </c:pt>
                <c:pt idx="1832">
                  <c:v>5</c:v>
                </c:pt>
                <c:pt idx="1833">
                  <c:v>6</c:v>
                </c:pt>
                <c:pt idx="1834">
                  <c:v>5</c:v>
                </c:pt>
                <c:pt idx="1835">
                  <c:v>9</c:v>
                </c:pt>
                <c:pt idx="1836">
                  <c:v>6</c:v>
                </c:pt>
                <c:pt idx="1837">
                  <c:v>4</c:v>
                </c:pt>
                <c:pt idx="1838">
                  <c:v>6</c:v>
                </c:pt>
                <c:pt idx="1839">
                  <c:v>8</c:v>
                </c:pt>
                <c:pt idx="1840">
                  <c:v>5</c:v>
                </c:pt>
                <c:pt idx="1841">
                  <c:v>5</c:v>
                </c:pt>
                <c:pt idx="1842">
                  <c:v>6</c:v>
                </c:pt>
                <c:pt idx="1843">
                  <c:v>4</c:v>
                </c:pt>
                <c:pt idx="1844">
                  <c:v>6</c:v>
                </c:pt>
                <c:pt idx="1845">
                  <c:v>8</c:v>
                </c:pt>
                <c:pt idx="1846">
                  <c:v>5</c:v>
                </c:pt>
                <c:pt idx="1847">
                  <c:v>5</c:v>
                </c:pt>
                <c:pt idx="1848">
                  <c:v>5</c:v>
                </c:pt>
                <c:pt idx="1849">
                  <c:v>4</c:v>
                </c:pt>
                <c:pt idx="1850">
                  <c:v>6</c:v>
                </c:pt>
                <c:pt idx="1851">
                  <c:v>7</c:v>
                </c:pt>
                <c:pt idx="1852">
                  <c:v>5</c:v>
                </c:pt>
                <c:pt idx="1853">
                  <c:v>6</c:v>
                </c:pt>
                <c:pt idx="1854">
                  <c:v>4</c:v>
                </c:pt>
                <c:pt idx="1855">
                  <c:v>7</c:v>
                </c:pt>
                <c:pt idx="1856">
                  <c:v>6</c:v>
                </c:pt>
                <c:pt idx="1857">
                  <c:v>6</c:v>
                </c:pt>
                <c:pt idx="1858">
                  <c:v>7</c:v>
                </c:pt>
                <c:pt idx="1859">
                  <c:v>5</c:v>
                </c:pt>
                <c:pt idx="1860">
                  <c:v>5</c:v>
                </c:pt>
                <c:pt idx="1861">
                  <c:v>7</c:v>
                </c:pt>
                <c:pt idx="1862">
                  <c:v>5</c:v>
                </c:pt>
                <c:pt idx="1863">
                  <c:v>6</c:v>
                </c:pt>
                <c:pt idx="1864">
                  <c:v>5</c:v>
                </c:pt>
                <c:pt idx="1865">
                  <c:v>6</c:v>
                </c:pt>
                <c:pt idx="1866">
                  <c:v>6</c:v>
                </c:pt>
                <c:pt idx="1867">
                  <c:v>5</c:v>
                </c:pt>
                <c:pt idx="1868">
                  <c:v>6</c:v>
                </c:pt>
                <c:pt idx="1869">
                  <c:v>7</c:v>
                </c:pt>
                <c:pt idx="1870">
                  <c:v>5</c:v>
                </c:pt>
                <c:pt idx="1871">
                  <c:v>4</c:v>
                </c:pt>
                <c:pt idx="1872">
                  <c:v>5</c:v>
                </c:pt>
                <c:pt idx="1873">
                  <c:v>6</c:v>
                </c:pt>
                <c:pt idx="1874">
                  <c:v>5</c:v>
                </c:pt>
                <c:pt idx="1875">
                  <c:v>7</c:v>
                </c:pt>
                <c:pt idx="1876">
                  <c:v>5</c:v>
                </c:pt>
                <c:pt idx="1877">
                  <c:v>5</c:v>
                </c:pt>
                <c:pt idx="1878">
                  <c:v>6</c:v>
                </c:pt>
                <c:pt idx="1879">
                  <c:v>5</c:v>
                </c:pt>
                <c:pt idx="1880">
                  <c:v>6</c:v>
                </c:pt>
                <c:pt idx="1881">
                  <c:v>6</c:v>
                </c:pt>
                <c:pt idx="1882">
                  <c:v>4</c:v>
                </c:pt>
                <c:pt idx="1883">
                  <c:v>5</c:v>
                </c:pt>
                <c:pt idx="1884">
                  <c:v>6</c:v>
                </c:pt>
                <c:pt idx="1885">
                  <c:v>6</c:v>
                </c:pt>
                <c:pt idx="1886">
                  <c:v>6</c:v>
                </c:pt>
                <c:pt idx="1887">
                  <c:v>6</c:v>
                </c:pt>
                <c:pt idx="1888">
                  <c:v>5</c:v>
                </c:pt>
                <c:pt idx="1889">
                  <c:v>9</c:v>
                </c:pt>
                <c:pt idx="1890">
                  <c:v>6</c:v>
                </c:pt>
                <c:pt idx="1891">
                  <c:v>4</c:v>
                </c:pt>
                <c:pt idx="1892">
                  <c:v>6</c:v>
                </c:pt>
                <c:pt idx="1893">
                  <c:v>6</c:v>
                </c:pt>
                <c:pt idx="1894">
                  <c:v>5</c:v>
                </c:pt>
                <c:pt idx="1895">
                  <c:v>7</c:v>
                </c:pt>
                <c:pt idx="1896">
                  <c:v>6</c:v>
                </c:pt>
                <c:pt idx="1897">
                  <c:v>7</c:v>
                </c:pt>
                <c:pt idx="1898">
                  <c:v>5</c:v>
                </c:pt>
                <c:pt idx="1899">
                  <c:v>6</c:v>
                </c:pt>
                <c:pt idx="1900">
                  <c:v>6</c:v>
                </c:pt>
                <c:pt idx="1901">
                  <c:v>6</c:v>
                </c:pt>
                <c:pt idx="1902">
                  <c:v>8</c:v>
                </c:pt>
                <c:pt idx="1903">
                  <c:v>5</c:v>
                </c:pt>
                <c:pt idx="1904">
                  <c:v>6</c:v>
                </c:pt>
                <c:pt idx="1905">
                  <c:v>6</c:v>
                </c:pt>
                <c:pt idx="1906">
                  <c:v>7</c:v>
                </c:pt>
                <c:pt idx="1907">
                  <c:v>7</c:v>
                </c:pt>
                <c:pt idx="1908">
                  <c:v>6</c:v>
                </c:pt>
                <c:pt idx="1909">
                  <c:v>6</c:v>
                </c:pt>
                <c:pt idx="1910">
                  <c:v>5</c:v>
                </c:pt>
                <c:pt idx="1911">
                  <c:v>6</c:v>
                </c:pt>
                <c:pt idx="1912">
                  <c:v>5</c:v>
                </c:pt>
                <c:pt idx="1913">
                  <c:v>5</c:v>
                </c:pt>
                <c:pt idx="1914">
                  <c:v>7</c:v>
                </c:pt>
                <c:pt idx="1915">
                  <c:v>6</c:v>
                </c:pt>
                <c:pt idx="1916">
                  <c:v>5</c:v>
                </c:pt>
                <c:pt idx="1917">
                  <c:v>5</c:v>
                </c:pt>
                <c:pt idx="1918">
                  <c:v>6</c:v>
                </c:pt>
                <c:pt idx="1919">
                  <c:v>6</c:v>
                </c:pt>
                <c:pt idx="1920">
                  <c:v>5</c:v>
                </c:pt>
                <c:pt idx="1921">
                  <c:v>6</c:v>
                </c:pt>
                <c:pt idx="1922">
                  <c:v>5</c:v>
                </c:pt>
                <c:pt idx="1923">
                  <c:v>6</c:v>
                </c:pt>
                <c:pt idx="1924">
                  <c:v>4</c:v>
                </c:pt>
                <c:pt idx="1925">
                  <c:v>4</c:v>
                </c:pt>
                <c:pt idx="1926">
                  <c:v>5</c:v>
                </c:pt>
                <c:pt idx="1927">
                  <c:v>5</c:v>
                </c:pt>
                <c:pt idx="1928">
                  <c:v>7</c:v>
                </c:pt>
                <c:pt idx="1929">
                  <c:v>6</c:v>
                </c:pt>
                <c:pt idx="1930">
                  <c:v>7</c:v>
                </c:pt>
                <c:pt idx="1931">
                  <c:v>5</c:v>
                </c:pt>
                <c:pt idx="1932">
                  <c:v>5</c:v>
                </c:pt>
                <c:pt idx="1933">
                  <c:v>6</c:v>
                </c:pt>
                <c:pt idx="1934">
                  <c:v>5</c:v>
                </c:pt>
                <c:pt idx="1935">
                  <c:v>6</c:v>
                </c:pt>
                <c:pt idx="1936">
                  <c:v>7</c:v>
                </c:pt>
                <c:pt idx="1937">
                  <c:v>6</c:v>
                </c:pt>
                <c:pt idx="1938">
                  <c:v>5</c:v>
                </c:pt>
                <c:pt idx="1939">
                  <c:v>6</c:v>
                </c:pt>
                <c:pt idx="1940">
                  <c:v>5</c:v>
                </c:pt>
                <c:pt idx="1941">
                  <c:v>5</c:v>
                </c:pt>
                <c:pt idx="1942">
                  <c:v>6</c:v>
                </c:pt>
                <c:pt idx="1943">
                  <c:v>5</c:v>
                </c:pt>
                <c:pt idx="1944">
                  <c:v>6</c:v>
                </c:pt>
                <c:pt idx="1945">
                  <c:v>4</c:v>
                </c:pt>
                <c:pt idx="1946">
                  <c:v>5</c:v>
                </c:pt>
                <c:pt idx="1947">
                  <c:v>6</c:v>
                </c:pt>
                <c:pt idx="1948">
                  <c:v>5</c:v>
                </c:pt>
                <c:pt idx="1949">
                  <c:v>7</c:v>
                </c:pt>
                <c:pt idx="1950">
                  <c:v>4</c:v>
                </c:pt>
                <c:pt idx="1951">
                  <c:v>6</c:v>
                </c:pt>
                <c:pt idx="1952">
                  <c:v>7</c:v>
                </c:pt>
                <c:pt idx="1953">
                  <c:v>5</c:v>
                </c:pt>
                <c:pt idx="1954">
                  <c:v>6</c:v>
                </c:pt>
                <c:pt idx="1955">
                  <c:v>6</c:v>
                </c:pt>
                <c:pt idx="1956">
                  <c:v>7</c:v>
                </c:pt>
                <c:pt idx="1957">
                  <c:v>4</c:v>
                </c:pt>
                <c:pt idx="1958">
                  <c:v>5</c:v>
                </c:pt>
                <c:pt idx="1959">
                  <c:v>5</c:v>
                </c:pt>
                <c:pt idx="1960">
                  <c:v>5</c:v>
                </c:pt>
                <c:pt idx="1961">
                  <c:v>6</c:v>
                </c:pt>
                <c:pt idx="1962">
                  <c:v>6</c:v>
                </c:pt>
                <c:pt idx="1963">
                  <c:v>5</c:v>
                </c:pt>
                <c:pt idx="1964">
                  <c:v>5</c:v>
                </c:pt>
                <c:pt idx="1965">
                  <c:v>6</c:v>
                </c:pt>
                <c:pt idx="1966">
                  <c:v>5</c:v>
                </c:pt>
                <c:pt idx="1967">
                  <c:v>8</c:v>
                </c:pt>
                <c:pt idx="1968">
                  <c:v>5</c:v>
                </c:pt>
                <c:pt idx="1969">
                  <c:v>6</c:v>
                </c:pt>
                <c:pt idx="1970">
                  <c:v>6</c:v>
                </c:pt>
                <c:pt idx="1971">
                  <c:v>6</c:v>
                </c:pt>
                <c:pt idx="1972">
                  <c:v>6</c:v>
                </c:pt>
                <c:pt idx="1973">
                  <c:v>4</c:v>
                </c:pt>
                <c:pt idx="1974">
                  <c:v>6</c:v>
                </c:pt>
                <c:pt idx="1975">
                  <c:v>8</c:v>
                </c:pt>
                <c:pt idx="1976">
                  <c:v>5</c:v>
                </c:pt>
                <c:pt idx="1977">
                  <c:v>5</c:v>
                </c:pt>
                <c:pt idx="1978">
                  <c:v>7</c:v>
                </c:pt>
                <c:pt idx="1979">
                  <c:v>6</c:v>
                </c:pt>
                <c:pt idx="1980">
                  <c:v>6</c:v>
                </c:pt>
                <c:pt idx="1981">
                  <c:v>5</c:v>
                </c:pt>
                <c:pt idx="1982">
                  <c:v>7</c:v>
                </c:pt>
                <c:pt idx="1983">
                  <c:v>6</c:v>
                </c:pt>
                <c:pt idx="1984">
                  <c:v>11</c:v>
                </c:pt>
                <c:pt idx="1985">
                  <c:v>5</c:v>
                </c:pt>
                <c:pt idx="1986">
                  <c:v>6</c:v>
                </c:pt>
                <c:pt idx="1987">
                  <c:v>6</c:v>
                </c:pt>
                <c:pt idx="1988">
                  <c:v>5</c:v>
                </c:pt>
                <c:pt idx="1989">
                  <c:v>6</c:v>
                </c:pt>
                <c:pt idx="1990">
                  <c:v>6</c:v>
                </c:pt>
                <c:pt idx="1991">
                  <c:v>6</c:v>
                </c:pt>
                <c:pt idx="1992">
                  <c:v>6</c:v>
                </c:pt>
                <c:pt idx="1993">
                  <c:v>5</c:v>
                </c:pt>
                <c:pt idx="1994">
                  <c:v>6</c:v>
                </c:pt>
                <c:pt idx="1995">
                  <c:v>5</c:v>
                </c:pt>
                <c:pt idx="1996">
                  <c:v>6</c:v>
                </c:pt>
                <c:pt idx="1997">
                  <c:v>5</c:v>
                </c:pt>
                <c:pt idx="1998">
                  <c:v>5</c:v>
                </c:pt>
                <c:pt idx="1999">
                  <c:v>6</c:v>
                </c:pt>
                <c:pt idx="2000">
                  <c:v>6</c:v>
                </c:pt>
                <c:pt idx="2001">
                  <c:v>8</c:v>
                </c:pt>
                <c:pt idx="2002">
                  <c:v>5</c:v>
                </c:pt>
                <c:pt idx="2003">
                  <c:v>7</c:v>
                </c:pt>
                <c:pt idx="2004">
                  <c:v>5</c:v>
                </c:pt>
                <c:pt idx="2005">
                  <c:v>5</c:v>
                </c:pt>
                <c:pt idx="2006">
                  <c:v>5</c:v>
                </c:pt>
                <c:pt idx="2007">
                  <c:v>4</c:v>
                </c:pt>
                <c:pt idx="2008">
                  <c:v>5</c:v>
                </c:pt>
                <c:pt idx="2009">
                  <c:v>5</c:v>
                </c:pt>
                <c:pt idx="2010">
                  <c:v>5</c:v>
                </c:pt>
                <c:pt idx="2011">
                  <c:v>5</c:v>
                </c:pt>
                <c:pt idx="2012">
                  <c:v>5</c:v>
                </c:pt>
                <c:pt idx="2013">
                  <c:v>5</c:v>
                </c:pt>
                <c:pt idx="2014">
                  <c:v>4</c:v>
                </c:pt>
                <c:pt idx="2015">
                  <c:v>5</c:v>
                </c:pt>
                <c:pt idx="2016">
                  <c:v>6</c:v>
                </c:pt>
                <c:pt idx="2017">
                  <c:v>6</c:v>
                </c:pt>
                <c:pt idx="2018">
                  <c:v>5</c:v>
                </c:pt>
                <c:pt idx="2019">
                  <c:v>5</c:v>
                </c:pt>
                <c:pt idx="2020">
                  <c:v>6</c:v>
                </c:pt>
                <c:pt idx="2021">
                  <c:v>6</c:v>
                </c:pt>
                <c:pt idx="2022">
                  <c:v>5</c:v>
                </c:pt>
                <c:pt idx="2023">
                  <c:v>5</c:v>
                </c:pt>
                <c:pt idx="2024">
                  <c:v>5</c:v>
                </c:pt>
                <c:pt idx="2025">
                  <c:v>6</c:v>
                </c:pt>
                <c:pt idx="2026">
                  <c:v>5</c:v>
                </c:pt>
                <c:pt idx="2027">
                  <c:v>6</c:v>
                </c:pt>
                <c:pt idx="2028">
                  <c:v>7</c:v>
                </c:pt>
                <c:pt idx="2029">
                  <c:v>5</c:v>
                </c:pt>
                <c:pt idx="2030">
                  <c:v>5</c:v>
                </c:pt>
                <c:pt idx="2031">
                  <c:v>4</c:v>
                </c:pt>
                <c:pt idx="2032">
                  <c:v>6</c:v>
                </c:pt>
                <c:pt idx="2033">
                  <c:v>5</c:v>
                </c:pt>
                <c:pt idx="2034">
                  <c:v>5</c:v>
                </c:pt>
                <c:pt idx="2035">
                  <c:v>6</c:v>
                </c:pt>
                <c:pt idx="2036">
                  <c:v>5</c:v>
                </c:pt>
                <c:pt idx="2037">
                  <c:v>5</c:v>
                </c:pt>
                <c:pt idx="2038">
                  <c:v>5</c:v>
                </c:pt>
                <c:pt idx="2039">
                  <c:v>5</c:v>
                </c:pt>
                <c:pt idx="2040">
                  <c:v>5</c:v>
                </c:pt>
                <c:pt idx="2041">
                  <c:v>7</c:v>
                </c:pt>
                <c:pt idx="2042">
                  <c:v>5</c:v>
                </c:pt>
                <c:pt idx="2043">
                  <c:v>8</c:v>
                </c:pt>
                <c:pt idx="2044">
                  <c:v>4</c:v>
                </c:pt>
                <c:pt idx="2045">
                  <c:v>6</c:v>
                </c:pt>
                <c:pt idx="2046">
                  <c:v>5</c:v>
                </c:pt>
                <c:pt idx="2047">
                  <c:v>6</c:v>
                </c:pt>
                <c:pt idx="2048">
                  <c:v>4</c:v>
                </c:pt>
                <c:pt idx="2049">
                  <c:v>6</c:v>
                </c:pt>
                <c:pt idx="2050">
                  <c:v>5</c:v>
                </c:pt>
                <c:pt idx="2051">
                  <c:v>7</c:v>
                </c:pt>
                <c:pt idx="2052">
                  <c:v>7</c:v>
                </c:pt>
                <c:pt idx="2053">
                  <c:v>6</c:v>
                </c:pt>
                <c:pt idx="2054">
                  <c:v>5</c:v>
                </c:pt>
                <c:pt idx="2055">
                  <c:v>4</c:v>
                </c:pt>
                <c:pt idx="2056">
                  <c:v>6</c:v>
                </c:pt>
                <c:pt idx="2057">
                  <c:v>5</c:v>
                </c:pt>
                <c:pt idx="2058">
                  <c:v>4</c:v>
                </c:pt>
                <c:pt idx="2059">
                  <c:v>10</c:v>
                </c:pt>
                <c:pt idx="2060">
                  <c:v>6</c:v>
                </c:pt>
                <c:pt idx="2061">
                  <c:v>5</c:v>
                </c:pt>
                <c:pt idx="2062">
                  <c:v>4</c:v>
                </c:pt>
                <c:pt idx="2063">
                  <c:v>6</c:v>
                </c:pt>
                <c:pt idx="2064">
                  <c:v>5</c:v>
                </c:pt>
                <c:pt idx="2065">
                  <c:v>5</c:v>
                </c:pt>
                <c:pt idx="2066">
                  <c:v>5</c:v>
                </c:pt>
                <c:pt idx="2067">
                  <c:v>8</c:v>
                </c:pt>
                <c:pt idx="2068">
                  <c:v>4</c:v>
                </c:pt>
                <c:pt idx="2069">
                  <c:v>5</c:v>
                </c:pt>
                <c:pt idx="2070">
                  <c:v>6</c:v>
                </c:pt>
                <c:pt idx="2071">
                  <c:v>6</c:v>
                </c:pt>
                <c:pt idx="2072">
                  <c:v>5</c:v>
                </c:pt>
                <c:pt idx="2073">
                  <c:v>4</c:v>
                </c:pt>
                <c:pt idx="2074">
                  <c:v>5</c:v>
                </c:pt>
                <c:pt idx="2075">
                  <c:v>5</c:v>
                </c:pt>
                <c:pt idx="2076">
                  <c:v>5</c:v>
                </c:pt>
                <c:pt idx="2077">
                  <c:v>4</c:v>
                </c:pt>
                <c:pt idx="2078">
                  <c:v>7</c:v>
                </c:pt>
                <c:pt idx="2079">
                  <c:v>5</c:v>
                </c:pt>
                <c:pt idx="2080">
                  <c:v>4</c:v>
                </c:pt>
                <c:pt idx="2081">
                  <c:v>5</c:v>
                </c:pt>
                <c:pt idx="2082">
                  <c:v>5</c:v>
                </c:pt>
                <c:pt idx="2083">
                  <c:v>5</c:v>
                </c:pt>
                <c:pt idx="2084">
                  <c:v>6</c:v>
                </c:pt>
                <c:pt idx="2085">
                  <c:v>7</c:v>
                </c:pt>
                <c:pt idx="2086">
                  <c:v>5</c:v>
                </c:pt>
                <c:pt idx="2087">
                  <c:v>5</c:v>
                </c:pt>
                <c:pt idx="2088">
                  <c:v>5</c:v>
                </c:pt>
                <c:pt idx="2089">
                  <c:v>5</c:v>
                </c:pt>
                <c:pt idx="2090">
                  <c:v>5</c:v>
                </c:pt>
                <c:pt idx="2091">
                  <c:v>5</c:v>
                </c:pt>
                <c:pt idx="2092">
                  <c:v>5</c:v>
                </c:pt>
                <c:pt idx="2093">
                  <c:v>9</c:v>
                </c:pt>
                <c:pt idx="2094">
                  <c:v>7</c:v>
                </c:pt>
                <c:pt idx="2095">
                  <c:v>5</c:v>
                </c:pt>
                <c:pt idx="2096">
                  <c:v>6</c:v>
                </c:pt>
                <c:pt idx="2097">
                  <c:v>6</c:v>
                </c:pt>
                <c:pt idx="2098">
                  <c:v>7</c:v>
                </c:pt>
                <c:pt idx="2099">
                  <c:v>5</c:v>
                </c:pt>
                <c:pt idx="2100">
                  <c:v>7</c:v>
                </c:pt>
                <c:pt idx="2101">
                  <c:v>5</c:v>
                </c:pt>
                <c:pt idx="2102">
                  <c:v>7</c:v>
                </c:pt>
                <c:pt idx="2103">
                  <c:v>5</c:v>
                </c:pt>
                <c:pt idx="2104">
                  <c:v>7</c:v>
                </c:pt>
                <c:pt idx="2105">
                  <c:v>5</c:v>
                </c:pt>
                <c:pt idx="2106">
                  <c:v>6</c:v>
                </c:pt>
                <c:pt idx="2107">
                  <c:v>5</c:v>
                </c:pt>
                <c:pt idx="2108">
                  <c:v>6</c:v>
                </c:pt>
                <c:pt idx="2109">
                  <c:v>5</c:v>
                </c:pt>
                <c:pt idx="2110">
                  <c:v>5</c:v>
                </c:pt>
                <c:pt idx="2111">
                  <c:v>6</c:v>
                </c:pt>
                <c:pt idx="2112">
                  <c:v>5</c:v>
                </c:pt>
                <c:pt idx="2113">
                  <c:v>6</c:v>
                </c:pt>
                <c:pt idx="2114">
                  <c:v>7</c:v>
                </c:pt>
                <c:pt idx="2115">
                  <c:v>5</c:v>
                </c:pt>
                <c:pt idx="2116">
                  <c:v>4</c:v>
                </c:pt>
                <c:pt idx="2117">
                  <c:v>4</c:v>
                </c:pt>
                <c:pt idx="2118">
                  <c:v>6</c:v>
                </c:pt>
                <c:pt idx="2119">
                  <c:v>4</c:v>
                </c:pt>
                <c:pt idx="2120">
                  <c:v>5</c:v>
                </c:pt>
                <c:pt idx="2121">
                  <c:v>7</c:v>
                </c:pt>
                <c:pt idx="2122">
                  <c:v>5</c:v>
                </c:pt>
                <c:pt idx="2123">
                  <c:v>5</c:v>
                </c:pt>
                <c:pt idx="2124">
                  <c:v>4</c:v>
                </c:pt>
                <c:pt idx="2125">
                  <c:v>5</c:v>
                </c:pt>
                <c:pt idx="2126">
                  <c:v>6</c:v>
                </c:pt>
                <c:pt idx="2127">
                  <c:v>5</c:v>
                </c:pt>
                <c:pt idx="2128">
                  <c:v>5</c:v>
                </c:pt>
                <c:pt idx="2129">
                  <c:v>5</c:v>
                </c:pt>
                <c:pt idx="2130">
                  <c:v>5</c:v>
                </c:pt>
                <c:pt idx="2131">
                  <c:v>7</c:v>
                </c:pt>
                <c:pt idx="2132">
                  <c:v>6</c:v>
                </c:pt>
                <c:pt idx="2133">
                  <c:v>6</c:v>
                </c:pt>
                <c:pt idx="2134">
                  <c:v>6</c:v>
                </c:pt>
                <c:pt idx="2135">
                  <c:v>4</c:v>
                </c:pt>
                <c:pt idx="2136">
                  <c:v>9</c:v>
                </c:pt>
                <c:pt idx="2137">
                  <c:v>5</c:v>
                </c:pt>
                <c:pt idx="2138">
                  <c:v>5</c:v>
                </c:pt>
                <c:pt idx="2139">
                  <c:v>6</c:v>
                </c:pt>
                <c:pt idx="2140">
                  <c:v>5</c:v>
                </c:pt>
                <c:pt idx="2141">
                  <c:v>4</c:v>
                </c:pt>
                <c:pt idx="2142">
                  <c:v>5</c:v>
                </c:pt>
                <c:pt idx="2143">
                  <c:v>5</c:v>
                </c:pt>
                <c:pt idx="2144">
                  <c:v>5</c:v>
                </c:pt>
                <c:pt idx="2145">
                  <c:v>5</c:v>
                </c:pt>
                <c:pt idx="2146">
                  <c:v>5</c:v>
                </c:pt>
                <c:pt idx="2147">
                  <c:v>5</c:v>
                </c:pt>
                <c:pt idx="2148">
                  <c:v>5</c:v>
                </c:pt>
                <c:pt idx="2149">
                  <c:v>7</c:v>
                </c:pt>
                <c:pt idx="2150">
                  <c:v>5</c:v>
                </c:pt>
                <c:pt idx="2151">
                  <c:v>4</c:v>
                </c:pt>
                <c:pt idx="2152">
                  <c:v>5</c:v>
                </c:pt>
                <c:pt idx="2153">
                  <c:v>5</c:v>
                </c:pt>
                <c:pt idx="2154">
                  <c:v>6</c:v>
                </c:pt>
                <c:pt idx="2155">
                  <c:v>4</c:v>
                </c:pt>
                <c:pt idx="2156">
                  <c:v>6</c:v>
                </c:pt>
                <c:pt idx="2157">
                  <c:v>4</c:v>
                </c:pt>
                <c:pt idx="2158">
                  <c:v>5</c:v>
                </c:pt>
                <c:pt idx="2159">
                  <c:v>5</c:v>
                </c:pt>
                <c:pt idx="2160">
                  <c:v>5</c:v>
                </c:pt>
                <c:pt idx="2161">
                  <c:v>7</c:v>
                </c:pt>
                <c:pt idx="2162">
                  <c:v>6</c:v>
                </c:pt>
                <c:pt idx="2163">
                  <c:v>5</c:v>
                </c:pt>
                <c:pt idx="2164">
                  <c:v>4</c:v>
                </c:pt>
                <c:pt idx="2165">
                  <c:v>4</c:v>
                </c:pt>
                <c:pt idx="2166">
                  <c:v>5</c:v>
                </c:pt>
                <c:pt idx="2167">
                  <c:v>5</c:v>
                </c:pt>
                <c:pt idx="2168">
                  <c:v>5</c:v>
                </c:pt>
                <c:pt idx="2169">
                  <c:v>5</c:v>
                </c:pt>
                <c:pt idx="2170">
                  <c:v>4</c:v>
                </c:pt>
                <c:pt idx="2171">
                  <c:v>5</c:v>
                </c:pt>
                <c:pt idx="2172">
                  <c:v>5</c:v>
                </c:pt>
                <c:pt idx="2173">
                  <c:v>5</c:v>
                </c:pt>
                <c:pt idx="2174">
                  <c:v>5</c:v>
                </c:pt>
                <c:pt idx="2175">
                  <c:v>5</c:v>
                </c:pt>
                <c:pt idx="2176">
                  <c:v>4</c:v>
                </c:pt>
                <c:pt idx="2177">
                  <c:v>6</c:v>
                </c:pt>
                <c:pt idx="2178">
                  <c:v>5</c:v>
                </c:pt>
                <c:pt idx="2179">
                  <c:v>4</c:v>
                </c:pt>
                <c:pt idx="2180">
                  <c:v>4</c:v>
                </c:pt>
                <c:pt idx="2181">
                  <c:v>5</c:v>
                </c:pt>
                <c:pt idx="2182">
                  <c:v>7</c:v>
                </c:pt>
                <c:pt idx="2183">
                  <c:v>5</c:v>
                </c:pt>
                <c:pt idx="2184">
                  <c:v>8</c:v>
                </c:pt>
                <c:pt idx="2185">
                  <c:v>4</c:v>
                </c:pt>
                <c:pt idx="2186">
                  <c:v>6</c:v>
                </c:pt>
                <c:pt idx="2187">
                  <c:v>6</c:v>
                </c:pt>
                <c:pt idx="2188">
                  <c:v>6</c:v>
                </c:pt>
                <c:pt idx="2189">
                  <c:v>5</c:v>
                </c:pt>
                <c:pt idx="2190">
                  <c:v>7</c:v>
                </c:pt>
                <c:pt idx="2191">
                  <c:v>4</c:v>
                </c:pt>
                <c:pt idx="2192">
                  <c:v>5</c:v>
                </c:pt>
                <c:pt idx="2193">
                  <c:v>6</c:v>
                </c:pt>
                <c:pt idx="2194">
                  <c:v>11</c:v>
                </c:pt>
                <c:pt idx="2195">
                  <c:v>8</c:v>
                </c:pt>
                <c:pt idx="2196">
                  <c:v>6</c:v>
                </c:pt>
                <c:pt idx="2197">
                  <c:v>5</c:v>
                </c:pt>
                <c:pt idx="2198">
                  <c:v>8</c:v>
                </c:pt>
                <c:pt idx="2199">
                  <c:v>7</c:v>
                </c:pt>
                <c:pt idx="2200">
                  <c:v>9</c:v>
                </c:pt>
                <c:pt idx="2201">
                  <c:v>6</c:v>
                </c:pt>
                <c:pt idx="2202">
                  <c:v>5</c:v>
                </c:pt>
                <c:pt idx="2203">
                  <c:v>6</c:v>
                </c:pt>
                <c:pt idx="2204">
                  <c:v>4</c:v>
                </c:pt>
                <c:pt idx="2205">
                  <c:v>11</c:v>
                </c:pt>
                <c:pt idx="2206">
                  <c:v>5</c:v>
                </c:pt>
                <c:pt idx="2207">
                  <c:v>4</c:v>
                </c:pt>
                <c:pt idx="2208">
                  <c:v>5</c:v>
                </c:pt>
                <c:pt idx="2209">
                  <c:v>4</c:v>
                </c:pt>
                <c:pt idx="2210">
                  <c:v>6</c:v>
                </c:pt>
                <c:pt idx="2211">
                  <c:v>5</c:v>
                </c:pt>
                <c:pt idx="2212">
                  <c:v>6</c:v>
                </c:pt>
                <c:pt idx="2213">
                  <c:v>6</c:v>
                </c:pt>
                <c:pt idx="2214">
                  <c:v>7</c:v>
                </c:pt>
                <c:pt idx="2215">
                  <c:v>6</c:v>
                </c:pt>
                <c:pt idx="2216">
                  <c:v>6</c:v>
                </c:pt>
                <c:pt idx="2217">
                  <c:v>5</c:v>
                </c:pt>
                <c:pt idx="2218">
                  <c:v>5</c:v>
                </c:pt>
                <c:pt idx="2219">
                  <c:v>5</c:v>
                </c:pt>
                <c:pt idx="2220">
                  <c:v>5</c:v>
                </c:pt>
                <c:pt idx="2221">
                  <c:v>7</c:v>
                </c:pt>
                <c:pt idx="2222">
                  <c:v>7</c:v>
                </c:pt>
                <c:pt idx="2223">
                  <c:v>5</c:v>
                </c:pt>
                <c:pt idx="2224">
                  <c:v>5</c:v>
                </c:pt>
                <c:pt idx="2225">
                  <c:v>8</c:v>
                </c:pt>
                <c:pt idx="2226">
                  <c:v>5</c:v>
                </c:pt>
                <c:pt idx="2227">
                  <c:v>6</c:v>
                </c:pt>
                <c:pt idx="2228">
                  <c:v>7</c:v>
                </c:pt>
                <c:pt idx="2229">
                  <c:v>4</c:v>
                </c:pt>
                <c:pt idx="2230">
                  <c:v>6</c:v>
                </c:pt>
                <c:pt idx="2231">
                  <c:v>5</c:v>
                </c:pt>
                <c:pt idx="2232">
                  <c:v>7</c:v>
                </c:pt>
                <c:pt idx="2233">
                  <c:v>5</c:v>
                </c:pt>
                <c:pt idx="2234">
                  <c:v>7</c:v>
                </c:pt>
                <c:pt idx="2235">
                  <c:v>7</c:v>
                </c:pt>
                <c:pt idx="2236">
                  <c:v>6</c:v>
                </c:pt>
                <c:pt idx="2237">
                  <c:v>5</c:v>
                </c:pt>
                <c:pt idx="2238">
                  <c:v>6</c:v>
                </c:pt>
                <c:pt idx="2239">
                  <c:v>7</c:v>
                </c:pt>
                <c:pt idx="2240">
                  <c:v>5</c:v>
                </c:pt>
                <c:pt idx="2241">
                  <c:v>6</c:v>
                </c:pt>
                <c:pt idx="2242">
                  <c:v>6</c:v>
                </c:pt>
                <c:pt idx="2243">
                  <c:v>7</c:v>
                </c:pt>
                <c:pt idx="2244">
                  <c:v>5</c:v>
                </c:pt>
                <c:pt idx="2245">
                  <c:v>5</c:v>
                </c:pt>
                <c:pt idx="2246">
                  <c:v>3</c:v>
                </c:pt>
                <c:pt idx="2247">
                  <c:v>7</c:v>
                </c:pt>
                <c:pt idx="2248">
                  <c:v>6</c:v>
                </c:pt>
                <c:pt idx="2249">
                  <c:v>6</c:v>
                </c:pt>
                <c:pt idx="2250">
                  <c:v>5</c:v>
                </c:pt>
                <c:pt idx="2251">
                  <c:v>4</c:v>
                </c:pt>
                <c:pt idx="2252">
                  <c:v>4</c:v>
                </c:pt>
                <c:pt idx="2253">
                  <c:v>4</c:v>
                </c:pt>
                <c:pt idx="2254">
                  <c:v>4</c:v>
                </c:pt>
                <c:pt idx="2255">
                  <c:v>5</c:v>
                </c:pt>
                <c:pt idx="2256">
                  <c:v>5</c:v>
                </c:pt>
                <c:pt idx="2257">
                  <c:v>5</c:v>
                </c:pt>
                <c:pt idx="2258">
                  <c:v>5</c:v>
                </c:pt>
                <c:pt idx="2259">
                  <c:v>5</c:v>
                </c:pt>
                <c:pt idx="2260">
                  <c:v>7</c:v>
                </c:pt>
                <c:pt idx="2261">
                  <c:v>6</c:v>
                </c:pt>
                <c:pt idx="2262">
                  <c:v>7</c:v>
                </c:pt>
                <c:pt idx="2263">
                  <c:v>9</c:v>
                </c:pt>
                <c:pt idx="2264">
                  <c:v>6</c:v>
                </c:pt>
                <c:pt idx="2265">
                  <c:v>7</c:v>
                </c:pt>
                <c:pt idx="2266">
                  <c:v>5</c:v>
                </c:pt>
                <c:pt idx="2267">
                  <c:v>6</c:v>
                </c:pt>
                <c:pt idx="2268">
                  <c:v>5</c:v>
                </c:pt>
                <c:pt idx="2269">
                  <c:v>6</c:v>
                </c:pt>
                <c:pt idx="2270">
                  <c:v>5</c:v>
                </c:pt>
                <c:pt idx="2271">
                  <c:v>4</c:v>
                </c:pt>
                <c:pt idx="2272">
                  <c:v>4</c:v>
                </c:pt>
                <c:pt idx="2273">
                  <c:v>7</c:v>
                </c:pt>
                <c:pt idx="2274">
                  <c:v>7</c:v>
                </c:pt>
                <c:pt idx="2275">
                  <c:v>5</c:v>
                </c:pt>
                <c:pt idx="2276">
                  <c:v>8</c:v>
                </c:pt>
                <c:pt idx="2277">
                  <c:v>7</c:v>
                </c:pt>
                <c:pt idx="2278">
                  <c:v>5</c:v>
                </c:pt>
                <c:pt idx="2279">
                  <c:v>5</c:v>
                </c:pt>
                <c:pt idx="2280">
                  <c:v>5</c:v>
                </c:pt>
                <c:pt idx="2281">
                  <c:v>6</c:v>
                </c:pt>
                <c:pt idx="2282">
                  <c:v>6</c:v>
                </c:pt>
                <c:pt idx="2283">
                  <c:v>5</c:v>
                </c:pt>
                <c:pt idx="2284">
                  <c:v>4</c:v>
                </c:pt>
                <c:pt idx="2285">
                  <c:v>5</c:v>
                </c:pt>
                <c:pt idx="2286">
                  <c:v>7</c:v>
                </c:pt>
                <c:pt idx="2287">
                  <c:v>6</c:v>
                </c:pt>
                <c:pt idx="2288">
                  <c:v>5</c:v>
                </c:pt>
                <c:pt idx="2289">
                  <c:v>7</c:v>
                </c:pt>
                <c:pt idx="2290">
                  <c:v>7</c:v>
                </c:pt>
                <c:pt idx="2291">
                  <c:v>4</c:v>
                </c:pt>
                <c:pt idx="2292">
                  <c:v>4</c:v>
                </c:pt>
                <c:pt idx="2293">
                  <c:v>6</c:v>
                </c:pt>
                <c:pt idx="2294">
                  <c:v>4</c:v>
                </c:pt>
                <c:pt idx="2295">
                  <c:v>5</c:v>
                </c:pt>
                <c:pt idx="2296">
                  <c:v>7</c:v>
                </c:pt>
                <c:pt idx="2297">
                  <c:v>6</c:v>
                </c:pt>
                <c:pt idx="2298">
                  <c:v>3</c:v>
                </c:pt>
                <c:pt idx="2299">
                  <c:v>6</c:v>
                </c:pt>
                <c:pt idx="2300">
                  <c:v>4</c:v>
                </c:pt>
                <c:pt idx="2301">
                  <c:v>5</c:v>
                </c:pt>
                <c:pt idx="2302">
                  <c:v>7</c:v>
                </c:pt>
                <c:pt idx="2303">
                  <c:v>6</c:v>
                </c:pt>
                <c:pt idx="2304">
                  <c:v>4</c:v>
                </c:pt>
                <c:pt idx="2305">
                  <c:v>4</c:v>
                </c:pt>
                <c:pt idx="2306">
                  <c:v>5</c:v>
                </c:pt>
                <c:pt idx="2307">
                  <c:v>6</c:v>
                </c:pt>
                <c:pt idx="2308">
                  <c:v>7</c:v>
                </c:pt>
                <c:pt idx="2309">
                  <c:v>4</c:v>
                </c:pt>
                <c:pt idx="2310">
                  <c:v>5</c:v>
                </c:pt>
                <c:pt idx="2311">
                  <c:v>6</c:v>
                </c:pt>
                <c:pt idx="2312">
                  <c:v>5</c:v>
                </c:pt>
                <c:pt idx="2313">
                  <c:v>5</c:v>
                </c:pt>
                <c:pt idx="2314">
                  <c:v>8</c:v>
                </c:pt>
                <c:pt idx="2315">
                  <c:v>4</c:v>
                </c:pt>
                <c:pt idx="2316">
                  <c:v>5</c:v>
                </c:pt>
                <c:pt idx="2317">
                  <c:v>4</c:v>
                </c:pt>
                <c:pt idx="2318">
                  <c:v>5</c:v>
                </c:pt>
                <c:pt idx="2319">
                  <c:v>4</c:v>
                </c:pt>
                <c:pt idx="2320">
                  <c:v>4</c:v>
                </c:pt>
                <c:pt idx="2321">
                  <c:v>4</c:v>
                </c:pt>
                <c:pt idx="2322">
                  <c:v>5</c:v>
                </c:pt>
                <c:pt idx="2323">
                  <c:v>6</c:v>
                </c:pt>
                <c:pt idx="2324">
                  <c:v>5</c:v>
                </c:pt>
                <c:pt idx="2325">
                  <c:v>4</c:v>
                </c:pt>
                <c:pt idx="2326">
                  <c:v>6</c:v>
                </c:pt>
                <c:pt idx="2327">
                  <c:v>4</c:v>
                </c:pt>
                <c:pt idx="2328">
                  <c:v>6</c:v>
                </c:pt>
                <c:pt idx="2329">
                  <c:v>5</c:v>
                </c:pt>
                <c:pt idx="2330">
                  <c:v>6</c:v>
                </c:pt>
                <c:pt idx="2331">
                  <c:v>5</c:v>
                </c:pt>
                <c:pt idx="2332">
                  <c:v>5</c:v>
                </c:pt>
                <c:pt idx="2333">
                  <c:v>8</c:v>
                </c:pt>
                <c:pt idx="2334">
                  <c:v>6</c:v>
                </c:pt>
                <c:pt idx="2335">
                  <c:v>5</c:v>
                </c:pt>
                <c:pt idx="2336">
                  <c:v>4</c:v>
                </c:pt>
                <c:pt idx="2337">
                  <c:v>4</c:v>
                </c:pt>
                <c:pt idx="2338">
                  <c:v>4</c:v>
                </c:pt>
                <c:pt idx="2339">
                  <c:v>4</c:v>
                </c:pt>
                <c:pt idx="2340">
                  <c:v>6</c:v>
                </c:pt>
                <c:pt idx="2341">
                  <c:v>6</c:v>
                </c:pt>
                <c:pt idx="2342">
                  <c:v>6</c:v>
                </c:pt>
                <c:pt idx="2343">
                  <c:v>8</c:v>
                </c:pt>
                <c:pt idx="2344">
                  <c:v>5</c:v>
                </c:pt>
                <c:pt idx="2345">
                  <c:v>3</c:v>
                </c:pt>
                <c:pt idx="2346">
                  <c:v>9</c:v>
                </c:pt>
                <c:pt idx="2347">
                  <c:v>4</c:v>
                </c:pt>
                <c:pt idx="2348">
                  <c:v>5</c:v>
                </c:pt>
                <c:pt idx="2349">
                  <c:v>5</c:v>
                </c:pt>
                <c:pt idx="2350">
                  <c:v>5</c:v>
                </c:pt>
                <c:pt idx="2351">
                  <c:v>6</c:v>
                </c:pt>
                <c:pt idx="2352">
                  <c:v>7</c:v>
                </c:pt>
                <c:pt idx="2353">
                  <c:v>4</c:v>
                </c:pt>
                <c:pt idx="2354">
                  <c:v>7</c:v>
                </c:pt>
                <c:pt idx="2355">
                  <c:v>5</c:v>
                </c:pt>
                <c:pt idx="2356">
                  <c:v>4</c:v>
                </c:pt>
                <c:pt idx="2357">
                  <c:v>5</c:v>
                </c:pt>
                <c:pt idx="2358">
                  <c:v>4</c:v>
                </c:pt>
                <c:pt idx="2359">
                  <c:v>5</c:v>
                </c:pt>
                <c:pt idx="2360">
                  <c:v>6</c:v>
                </c:pt>
                <c:pt idx="2361">
                  <c:v>6</c:v>
                </c:pt>
                <c:pt idx="2362">
                  <c:v>4</c:v>
                </c:pt>
                <c:pt idx="2363">
                  <c:v>6</c:v>
                </c:pt>
                <c:pt idx="2364">
                  <c:v>5</c:v>
                </c:pt>
                <c:pt idx="2365">
                  <c:v>6</c:v>
                </c:pt>
                <c:pt idx="2366">
                  <c:v>6</c:v>
                </c:pt>
                <c:pt idx="2367">
                  <c:v>5</c:v>
                </c:pt>
                <c:pt idx="2368">
                  <c:v>5</c:v>
                </c:pt>
                <c:pt idx="2369">
                  <c:v>5</c:v>
                </c:pt>
                <c:pt idx="2370">
                  <c:v>4</c:v>
                </c:pt>
                <c:pt idx="2371">
                  <c:v>6</c:v>
                </c:pt>
                <c:pt idx="2372">
                  <c:v>4</c:v>
                </c:pt>
                <c:pt idx="2373">
                  <c:v>4</c:v>
                </c:pt>
                <c:pt idx="2374">
                  <c:v>4</c:v>
                </c:pt>
                <c:pt idx="2375">
                  <c:v>4</c:v>
                </c:pt>
                <c:pt idx="2376">
                  <c:v>5</c:v>
                </c:pt>
                <c:pt idx="2377">
                  <c:v>4</c:v>
                </c:pt>
                <c:pt idx="2378">
                  <c:v>6</c:v>
                </c:pt>
                <c:pt idx="2379">
                  <c:v>4</c:v>
                </c:pt>
                <c:pt idx="2380">
                  <c:v>4</c:v>
                </c:pt>
                <c:pt idx="2381">
                  <c:v>5</c:v>
                </c:pt>
                <c:pt idx="2382">
                  <c:v>5</c:v>
                </c:pt>
                <c:pt idx="2383">
                  <c:v>6</c:v>
                </c:pt>
                <c:pt idx="2384">
                  <c:v>5</c:v>
                </c:pt>
                <c:pt idx="2385">
                  <c:v>6</c:v>
                </c:pt>
                <c:pt idx="2386">
                  <c:v>5</c:v>
                </c:pt>
                <c:pt idx="2387">
                  <c:v>4</c:v>
                </c:pt>
                <c:pt idx="2388">
                  <c:v>5</c:v>
                </c:pt>
                <c:pt idx="2389">
                  <c:v>5</c:v>
                </c:pt>
                <c:pt idx="2390">
                  <c:v>5</c:v>
                </c:pt>
                <c:pt idx="2391">
                  <c:v>4</c:v>
                </c:pt>
                <c:pt idx="2392">
                  <c:v>4</c:v>
                </c:pt>
                <c:pt idx="2393">
                  <c:v>5</c:v>
                </c:pt>
                <c:pt idx="2394">
                  <c:v>5</c:v>
                </c:pt>
                <c:pt idx="2395">
                  <c:v>6</c:v>
                </c:pt>
                <c:pt idx="2396">
                  <c:v>5</c:v>
                </c:pt>
                <c:pt idx="2397">
                  <c:v>3</c:v>
                </c:pt>
                <c:pt idx="2398">
                  <c:v>4</c:v>
                </c:pt>
                <c:pt idx="2399">
                  <c:v>4</c:v>
                </c:pt>
                <c:pt idx="2400">
                  <c:v>5</c:v>
                </c:pt>
                <c:pt idx="2401">
                  <c:v>3</c:v>
                </c:pt>
                <c:pt idx="2402">
                  <c:v>4</c:v>
                </c:pt>
                <c:pt idx="2403">
                  <c:v>5</c:v>
                </c:pt>
                <c:pt idx="2404">
                  <c:v>5</c:v>
                </c:pt>
                <c:pt idx="2405">
                  <c:v>4</c:v>
                </c:pt>
                <c:pt idx="2406">
                  <c:v>4</c:v>
                </c:pt>
                <c:pt idx="2407">
                  <c:v>5</c:v>
                </c:pt>
                <c:pt idx="2408">
                  <c:v>5</c:v>
                </c:pt>
                <c:pt idx="2409">
                  <c:v>4</c:v>
                </c:pt>
                <c:pt idx="2410">
                  <c:v>5</c:v>
                </c:pt>
                <c:pt idx="2411">
                  <c:v>5</c:v>
                </c:pt>
                <c:pt idx="2412">
                  <c:v>5</c:v>
                </c:pt>
                <c:pt idx="2413">
                  <c:v>6</c:v>
                </c:pt>
                <c:pt idx="2414">
                  <c:v>3</c:v>
                </c:pt>
                <c:pt idx="2415">
                  <c:v>4</c:v>
                </c:pt>
                <c:pt idx="2416">
                  <c:v>5</c:v>
                </c:pt>
                <c:pt idx="2417">
                  <c:v>6</c:v>
                </c:pt>
                <c:pt idx="2418">
                  <c:v>2</c:v>
                </c:pt>
                <c:pt idx="2419">
                  <c:v>6</c:v>
                </c:pt>
                <c:pt idx="2420">
                  <c:v>4</c:v>
                </c:pt>
                <c:pt idx="2421">
                  <c:v>3</c:v>
                </c:pt>
                <c:pt idx="2422">
                  <c:v>4</c:v>
                </c:pt>
                <c:pt idx="2423">
                  <c:v>4</c:v>
                </c:pt>
                <c:pt idx="2424">
                  <c:v>5</c:v>
                </c:pt>
              </c:numCache>
            </c:numRef>
          </c:xVal>
          <c:yVal>
            <c:numRef>
              <c:f>ames!$BG$2:$BG$2931</c:f>
              <c:numCache>
                <c:formatCode>General</c:formatCode>
                <c:ptCount val="2425"/>
                <c:pt idx="0">
                  <c:v>755000</c:v>
                </c:pt>
                <c:pt idx="1">
                  <c:v>745000</c:v>
                </c:pt>
                <c:pt idx="2">
                  <c:v>625000</c:v>
                </c:pt>
                <c:pt idx="3">
                  <c:v>615000</c:v>
                </c:pt>
                <c:pt idx="4">
                  <c:v>611657</c:v>
                </c:pt>
                <c:pt idx="5">
                  <c:v>610000</c:v>
                </c:pt>
                <c:pt idx="6">
                  <c:v>591587</c:v>
                </c:pt>
                <c:pt idx="7">
                  <c:v>584500</c:v>
                </c:pt>
                <c:pt idx="8">
                  <c:v>582933</c:v>
                </c:pt>
                <c:pt idx="9">
                  <c:v>556581</c:v>
                </c:pt>
                <c:pt idx="10">
                  <c:v>555000</c:v>
                </c:pt>
                <c:pt idx="11">
                  <c:v>552000</c:v>
                </c:pt>
                <c:pt idx="12">
                  <c:v>545224</c:v>
                </c:pt>
                <c:pt idx="13">
                  <c:v>538000</c:v>
                </c:pt>
                <c:pt idx="14">
                  <c:v>535000</c:v>
                </c:pt>
                <c:pt idx="15">
                  <c:v>501837</c:v>
                </c:pt>
                <c:pt idx="16">
                  <c:v>500067</c:v>
                </c:pt>
                <c:pt idx="17">
                  <c:v>500000</c:v>
                </c:pt>
                <c:pt idx="18">
                  <c:v>492000</c:v>
                </c:pt>
                <c:pt idx="19">
                  <c:v>485000</c:v>
                </c:pt>
                <c:pt idx="20">
                  <c:v>479069</c:v>
                </c:pt>
                <c:pt idx="21">
                  <c:v>475000</c:v>
                </c:pt>
                <c:pt idx="22">
                  <c:v>475000</c:v>
                </c:pt>
                <c:pt idx="23">
                  <c:v>470000</c:v>
                </c:pt>
                <c:pt idx="24">
                  <c:v>468000</c:v>
                </c:pt>
                <c:pt idx="25">
                  <c:v>466500</c:v>
                </c:pt>
                <c:pt idx="26">
                  <c:v>465000</c:v>
                </c:pt>
                <c:pt idx="27">
                  <c:v>462000</c:v>
                </c:pt>
                <c:pt idx="28">
                  <c:v>460000</c:v>
                </c:pt>
                <c:pt idx="29">
                  <c:v>457347</c:v>
                </c:pt>
                <c:pt idx="30">
                  <c:v>455000</c:v>
                </c:pt>
                <c:pt idx="31">
                  <c:v>451950</c:v>
                </c:pt>
                <c:pt idx="32">
                  <c:v>450000</c:v>
                </c:pt>
                <c:pt idx="33">
                  <c:v>446261</c:v>
                </c:pt>
                <c:pt idx="34">
                  <c:v>445000</c:v>
                </c:pt>
                <c:pt idx="35">
                  <c:v>441929</c:v>
                </c:pt>
                <c:pt idx="36">
                  <c:v>440000</c:v>
                </c:pt>
                <c:pt idx="37">
                  <c:v>438780</c:v>
                </c:pt>
                <c:pt idx="38">
                  <c:v>437154</c:v>
                </c:pt>
                <c:pt idx="39">
                  <c:v>430000</c:v>
                </c:pt>
                <c:pt idx="40">
                  <c:v>426000</c:v>
                </c:pt>
                <c:pt idx="41">
                  <c:v>425000</c:v>
                </c:pt>
                <c:pt idx="42">
                  <c:v>424870</c:v>
                </c:pt>
                <c:pt idx="43">
                  <c:v>423000</c:v>
                </c:pt>
                <c:pt idx="44">
                  <c:v>421250</c:v>
                </c:pt>
                <c:pt idx="45">
                  <c:v>419005</c:v>
                </c:pt>
                <c:pt idx="46">
                  <c:v>418000</c:v>
                </c:pt>
                <c:pt idx="47">
                  <c:v>417500</c:v>
                </c:pt>
                <c:pt idx="48">
                  <c:v>415298</c:v>
                </c:pt>
                <c:pt idx="49">
                  <c:v>415000</c:v>
                </c:pt>
                <c:pt idx="50">
                  <c:v>415000</c:v>
                </c:pt>
                <c:pt idx="51">
                  <c:v>412500</c:v>
                </c:pt>
                <c:pt idx="52">
                  <c:v>412083</c:v>
                </c:pt>
                <c:pt idx="53">
                  <c:v>410000</c:v>
                </c:pt>
                <c:pt idx="54">
                  <c:v>410000</c:v>
                </c:pt>
                <c:pt idx="55">
                  <c:v>410000</c:v>
                </c:pt>
                <c:pt idx="56">
                  <c:v>409900</c:v>
                </c:pt>
                <c:pt idx="57">
                  <c:v>405749</c:v>
                </c:pt>
                <c:pt idx="58">
                  <c:v>405000</c:v>
                </c:pt>
                <c:pt idx="59">
                  <c:v>404000</c:v>
                </c:pt>
                <c:pt idx="60">
                  <c:v>403000</c:v>
                </c:pt>
                <c:pt idx="61">
                  <c:v>402861</c:v>
                </c:pt>
                <c:pt idx="62">
                  <c:v>402000</c:v>
                </c:pt>
                <c:pt idx="63">
                  <c:v>401179</c:v>
                </c:pt>
                <c:pt idx="64">
                  <c:v>398800</c:v>
                </c:pt>
                <c:pt idx="65">
                  <c:v>395192</c:v>
                </c:pt>
                <c:pt idx="66">
                  <c:v>395039</c:v>
                </c:pt>
                <c:pt idx="67">
                  <c:v>395000</c:v>
                </c:pt>
                <c:pt idx="68">
                  <c:v>394617</c:v>
                </c:pt>
                <c:pt idx="69">
                  <c:v>394432</c:v>
                </c:pt>
                <c:pt idx="70">
                  <c:v>392000</c:v>
                </c:pt>
                <c:pt idx="71">
                  <c:v>392000</c:v>
                </c:pt>
                <c:pt idx="72">
                  <c:v>390000</c:v>
                </c:pt>
                <c:pt idx="73">
                  <c:v>387000</c:v>
                </c:pt>
                <c:pt idx="74">
                  <c:v>386250</c:v>
                </c:pt>
                <c:pt idx="75">
                  <c:v>385000</c:v>
                </c:pt>
                <c:pt idx="76">
                  <c:v>385000</c:v>
                </c:pt>
                <c:pt idx="77">
                  <c:v>384500</c:v>
                </c:pt>
                <c:pt idx="78">
                  <c:v>383970</c:v>
                </c:pt>
                <c:pt idx="79">
                  <c:v>383000</c:v>
                </c:pt>
                <c:pt idx="80">
                  <c:v>382500</c:v>
                </c:pt>
                <c:pt idx="81">
                  <c:v>381000</c:v>
                </c:pt>
                <c:pt idx="82">
                  <c:v>380000</c:v>
                </c:pt>
                <c:pt idx="83">
                  <c:v>379000</c:v>
                </c:pt>
                <c:pt idx="84">
                  <c:v>378500</c:v>
                </c:pt>
                <c:pt idx="85">
                  <c:v>378000</c:v>
                </c:pt>
                <c:pt idx="86">
                  <c:v>377500</c:v>
                </c:pt>
                <c:pt idx="87">
                  <c:v>377426</c:v>
                </c:pt>
                <c:pt idx="88">
                  <c:v>376162</c:v>
                </c:pt>
                <c:pt idx="89">
                  <c:v>375000</c:v>
                </c:pt>
                <c:pt idx="90">
                  <c:v>374000</c:v>
                </c:pt>
                <c:pt idx="91">
                  <c:v>373000</c:v>
                </c:pt>
                <c:pt idx="92">
                  <c:v>372500</c:v>
                </c:pt>
                <c:pt idx="93">
                  <c:v>372500</c:v>
                </c:pt>
                <c:pt idx="94">
                  <c:v>372402</c:v>
                </c:pt>
                <c:pt idx="95">
                  <c:v>372397</c:v>
                </c:pt>
                <c:pt idx="96">
                  <c:v>372000</c:v>
                </c:pt>
                <c:pt idx="97">
                  <c:v>370878</c:v>
                </c:pt>
                <c:pt idx="98">
                  <c:v>370000</c:v>
                </c:pt>
                <c:pt idx="99">
                  <c:v>370000</c:v>
                </c:pt>
                <c:pt idx="100">
                  <c:v>369900</c:v>
                </c:pt>
                <c:pt idx="101">
                  <c:v>362500</c:v>
                </c:pt>
                <c:pt idx="102">
                  <c:v>361919</c:v>
                </c:pt>
                <c:pt idx="103">
                  <c:v>360000</c:v>
                </c:pt>
                <c:pt idx="104">
                  <c:v>360000</c:v>
                </c:pt>
                <c:pt idx="105">
                  <c:v>360000</c:v>
                </c:pt>
                <c:pt idx="106">
                  <c:v>359900</c:v>
                </c:pt>
                <c:pt idx="107">
                  <c:v>359100</c:v>
                </c:pt>
                <c:pt idx="108">
                  <c:v>356383</c:v>
                </c:pt>
                <c:pt idx="109">
                  <c:v>356000</c:v>
                </c:pt>
                <c:pt idx="110">
                  <c:v>355000</c:v>
                </c:pt>
                <c:pt idx="111">
                  <c:v>355000</c:v>
                </c:pt>
                <c:pt idx="112">
                  <c:v>354000</c:v>
                </c:pt>
                <c:pt idx="113">
                  <c:v>350000</c:v>
                </c:pt>
                <c:pt idx="114">
                  <c:v>350000</c:v>
                </c:pt>
                <c:pt idx="115">
                  <c:v>350000</c:v>
                </c:pt>
                <c:pt idx="116">
                  <c:v>350000</c:v>
                </c:pt>
                <c:pt idx="117">
                  <c:v>350000</c:v>
                </c:pt>
                <c:pt idx="118">
                  <c:v>349265</c:v>
                </c:pt>
                <c:pt idx="119">
                  <c:v>348000</c:v>
                </c:pt>
                <c:pt idx="120">
                  <c:v>345474</c:v>
                </c:pt>
                <c:pt idx="121">
                  <c:v>345000</c:v>
                </c:pt>
                <c:pt idx="122">
                  <c:v>345000</c:v>
                </c:pt>
                <c:pt idx="123">
                  <c:v>344133</c:v>
                </c:pt>
                <c:pt idx="124">
                  <c:v>342643</c:v>
                </c:pt>
                <c:pt idx="125">
                  <c:v>342000</c:v>
                </c:pt>
                <c:pt idx="126">
                  <c:v>341000</c:v>
                </c:pt>
                <c:pt idx="127">
                  <c:v>340000</c:v>
                </c:pt>
                <c:pt idx="128">
                  <c:v>340000</c:v>
                </c:pt>
                <c:pt idx="129">
                  <c:v>339750</c:v>
                </c:pt>
                <c:pt idx="130">
                  <c:v>338931</c:v>
                </c:pt>
                <c:pt idx="131">
                  <c:v>338500</c:v>
                </c:pt>
                <c:pt idx="132">
                  <c:v>337500</c:v>
                </c:pt>
                <c:pt idx="133">
                  <c:v>337000</c:v>
                </c:pt>
                <c:pt idx="134">
                  <c:v>336820</c:v>
                </c:pt>
                <c:pt idx="135">
                  <c:v>336000</c:v>
                </c:pt>
                <c:pt idx="136">
                  <c:v>335000</c:v>
                </c:pt>
                <c:pt idx="137">
                  <c:v>335000</c:v>
                </c:pt>
                <c:pt idx="138">
                  <c:v>335000</c:v>
                </c:pt>
                <c:pt idx="139">
                  <c:v>335000</c:v>
                </c:pt>
                <c:pt idx="140">
                  <c:v>334000</c:v>
                </c:pt>
                <c:pt idx="141">
                  <c:v>333168</c:v>
                </c:pt>
                <c:pt idx="142">
                  <c:v>332000</c:v>
                </c:pt>
                <c:pt idx="143">
                  <c:v>330000</c:v>
                </c:pt>
                <c:pt idx="144">
                  <c:v>329900</c:v>
                </c:pt>
                <c:pt idx="145">
                  <c:v>328000</c:v>
                </c:pt>
                <c:pt idx="146">
                  <c:v>327000</c:v>
                </c:pt>
                <c:pt idx="147">
                  <c:v>326000</c:v>
                </c:pt>
                <c:pt idx="148">
                  <c:v>325624</c:v>
                </c:pt>
                <c:pt idx="149">
                  <c:v>325300</c:v>
                </c:pt>
                <c:pt idx="150">
                  <c:v>325000</c:v>
                </c:pt>
                <c:pt idx="151">
                  <c:v>325000</c:v>
                </c:pt>
                <c:pt idx="152">
                  <c:v>325000</c:v>
                </c:pt>
                <c:pt idx="153">
                  <c:v>325000</c:v>
                </c:pt>
                <c:pt idx="154">
                  <c:v>324000</c:v>
                </c:pt>
                <c:pt idx="155">
                  <c:v>323262</c:v>
                </c:pt>
                <c:pt idx="156">
                  <c:v>322500</c:v>
                </c:pt>
                <c:pt idx="157">
                  <c:v>322400</c:v>
                </c:pt>
                <c:pt idx="158">
                  <c:v>321000</c:v>
                </c:pt>
                <c:pt idx="159">
                  <c:v>320000</c:v>
                </c:pt>
                <c:pt idx="160">
                  <c:v>320000</c:v>
                </c:pt>
                <c:pt idx="161">
                  <c:v>320000</c:v>
                </c:pt>
                <c:pt idx="162">
                  <c:v>320000</c:v>
                </c:pt>
                <c:pt idx="163">
                  <c:v>320000</c:v>
                </c:pt>
                <c:pt idx="164">
                  <c:v>320000</c:v>
                </c:pt>
                <c:pt idx="165">
                  <c:v>319500</c:v>
                </c:pt>
                <c:pt idx="166">
                  <c:v>319000</c:v>
                </c:pt>
                <c:pt idx="167">
                  <c:v>318750</c:v>
                </c:pt>
                <c:pt idx="168">
                  <c:v>318000</c:v>
                </c:pt>
                <c:pt idx="169">
                  <c:v>318000</c:v>
                </c:pt>
                <c:pt idx="170">
                  <c:v>318000</c:v>
                </c:pt>
                <c:pt idx="171">
                  <c:v>317500</c:v>
                </c:pt>
                <c:pt idx="172">
                  <c:v>317000</c:v>
                </c:pt>
                <c:pt idx="173">
                  <c:v>316600</c:v>
                </c:pt>
                <c:pt idx="174">
                  <c:v>316500</c:v>
                </c:pt>
                <c:pt idx="175">
                  <c:v>316000</c:v>
                </c:pt>
                <c:pt idx="176">
                  <c:v>315750</c:v>
                </c:pt>
                <c:pt idx="177">
                  <c:v>315500</c:v>
                </c:pt>
                <c:pt idx="178">
                  <c:v>315000</c:v>
                </c:pt>
                <c:pt idx="179">
                  <c:v>315000</c:v>
                </c:pt>
                <c:pt idx="180">
                  <c:v>315000</c:v>
                </c:pt>
                <c:pt idx="181">
                  <c:v>315000</c:v>
                </c:pt>
                <c:pt idx="182">
                  <c:v>315000</c:v>
                </c:pt>
                <c:pt idx="183">
                  <c:v>315000</c:v>
                </c:pt>
                <c:pt idx="184">
                  <c:v>315000</c:v>
                </c:pt>
                <c:pt idx="185">
                  <c:v>315000</c:v>
                </c:pt>
                <c:pt idx="186">
                  <c:v>314813</c:v>
                </c:pt>
                <c:pt idx="187">
                  <c:v>313000</c:v>
                </c:pt>
                <c:pt idx="188">
                  <c:v>312500</c:v>
                </c:pt>
                <c:pt idx="189">
                  <c:v>312500</c:v>
                </c:pt>
                <c:pt idx="190">
                  <c:v>311872</c:v>
                </c:pt>
                <c:pt idx="191">
                  <c:v>311500</c:v>
                </c:pt>
                <c:pt idx="192">
                  <c:v>310013</c:v>
                </c:pt>
                <c:pt idx="193">
                  <c:v>310000</c:v>
                </c:pt>
                <c:pt idx="194">
                  <c:v>310000</c:v>
                </c:pt>
                <c:pt idx="195">
                  <c:v>309000</c:v>
                </c:pt>
                <c:pt idx="196">
                  <c:v>309000</c:v>
                </c:pt>
                <c:pt idx="197">
                  <c:v>308030</c:v>
                </c:pt>
                <c:pt idx="198">
                  <c:v>307000</c:v>
                </c:pt>
                <c:pt idx="199">
                  <c:v>306000</c:v>
                </c:pt>
                <c:pt idx="200">
                  <c:v>306000</c:v>
                </c:pt>
                <c:pt idx="201">
                  <c:v>305900</c:v>
                </c:pt>
                <c:pt idx="202">
                  <c:v>305000</c:v>
                </c:pt>
                <c:pt idx="203">
                  <c:v>303477</c:v>
                </c:pt>
                <c:pt idx="204">
                  <c:v>302000</c:v>
                </c:pt>
                <c:pt idx="205">
                  <c:v>302000</c:v>
                </c:pt>
                <c:pt idx="206">
                  <c:v>301600</c:v>
                </c:pt>
                <c:pt idx="207">
                  <c:v>301500</c:v>
                </c:pt>
                <c:pt idx="208">
                  <c:v>301000</c:v>
                </c:pt>
                <c:pt idx="209">
                  <c:v>301000</c:v>
                </c:pt>
                <c:pt idx="210">
                  <c:v>300000</c:v>
                </c:pt>
                <c:pt idx="211">
                  <c:v>300000</c:v>
                </c:pt>
                <c:pt idx="212">
                  <c:v>300000</c:v>
                </c:pt>
                <c:pt idx="213">
                  <c:v>300000</c:v>
                </c:pt>
                <c:pt idx="214">
                  <c:v>300000</c:v>
                </c:pt>
                <c:pt idx="215">
                  <c:v>300000</c:v>
                </c:pt>
                <c:pt idx="216">
                  <c:v>299800</c:v>
                </c:pt>
                <c:pt idx="217">
                  <c:v>298751</c:v>
                </c:pt>
                <c:pt idx="218">
                  <c:v>298236</c:v>
                </c:pt>
                <c:pt idx="219">
                  <c:v>297900</c:v>
                </c:pt>
                <c:pt idx="220">
                  <c:v>297000</c:v>
                </c:pt>
                <c:pt idx="221">
                  <c:v>296000</c:v>
                </c:pt>
                <c:pt idx="222">
                  <c:v>295493</c:v>
                </c:pt>
                <c:pt idx="223">
                  <c:v>295000</c:v>
                </c:pt>
                <c:pt idx="224">
                  <c:v>294900</c:v>
                </c:pt>
                <c:pt idx="225">
                  <c:v>294323</c:v>
                </c:pt>
                <c:pt idx="226">
                  <c:v>294000</c:v>
                </c:pt>
                <c:pt idx="227">
                  <c:v>294000</c:v>
                </c:pt>
                <c:pt idx="228">
                  <c:v>293200</c:v>
                </c:pt>
                <c:pt idx="229">
                  <c:v>293077</c:v>
                </c:pt>
                <c:pt idx="230">
                  <c:v>293000</c:v>
                </c:pt>
                <c:pt idx="231">
                  <c:v>292500</c:v>
                </c:pt>
                <c:pt idx="232">
                  <c:v>291000</c:v>
                </c:pt>
                <c:pt idx="233">
                  <c:v>291000</c:v>
                </c:pt>
                <c:pt idx="234">
                  <c:v>290941</c:v>
                </c:pt>
                <c:pt idx="235">
                  <c:v>290000</c:v>
                </c:pt>
                <c:pt idx="236">
                  <c:v>290000</c:v>
                </c:pt>
                <c:pt idx="237">
                  <c:v>290000</c:v>
                </c:pt>
                <c:pt idx="238">
                  <c:v>290000</c:v>
                </c:pt>
                <c:pt idx="239">
                  <c:v>290000</c:v>
                </c:pt>
                <c:pt idx="240">
                  <c:v>290000</c:v>
                </c:pt>
                <c:pt idx="241">
                  <c:v>290000</c:v>
                </c:pt>
                <c:pt idx="242">
                  <c:v>290000</c:v>
                </c:pt>
                <c:pt idx="243">
                  <c:v>290000</c:v>
                </c:pt>
                <c:pt idx="244">
                  <c:v>289000</c:v>
                </c:pt>
                <c:pt idx="245">
                  <c:v>287602</c:v>
                </c:pt>
                <c:pt idx="246">
                  <c:v>287500</c:v>
                </c:pt>
                <c:pt idx="247">
                  <c:v>287090</c:v>
                </c:pt>
                <c:pt idx="248">
                  <c:v>287000</c:v>
                </c:pt>
                <c:pt idx="249">
                  <c:v>287000</c:v>
                </c:pt>
                <c:pt idx="250">
                  <c:v>286500</c:v>
                </c:pt>
                <c:pt idx="251">
                  <c:v>286000</c:v>
                </c:pt>
                <c:pt idx="252">
                  <c:v>285000</c:v>
                </c:pt>
                <c:pt idx="253">
                  <c:v>285000</c:v>
                </c:pt>
                <c:pt idx="254">
                  <c:v>285000</c:v>
                </c:pt>
                <c:pt idx="255">
                  <c:v>285000</c:v>
                </c:pt>
                <c:pt idx="256">
                  <c:v>285000</c:v>
                </c:pt>
                <c:pt idx="257">
                  <c:v>284700</c:v>
                </c:pt>
                <c:pt idx="258">
                  <c:v>284500</c:v>
                </c:pt>
                <c:pt idx="259">
                  <c:v>284000</c:v>
                </c:pt>
                <c:pt idx="260">
                  <c:v>284000</c:v>
                </c:pt>
                <c:pt idx="261">
                  <c:v>284000</c:v>
                </c:pt>
                <c:pt idx="262">
                  <c:v>283463</c:v>
                </c:pt>
                <c:pt idx="263">
                  <c:v>282922</c:v>
                </c:pt>
                <c:pt idx="264">
                  <c:v>282000</c:v>
                </c:pt>
                <c:pt idx="265">
                  <c:v>281500</c:v>
                </c:pt>
                <c:pt idx="266">
                  <c:v>281213</c:v>
                </c:pt>
                <c:pt idx="267">
                  <c:v>281000</c:v>
                </c:pt>
                <c:pt idx="268">
                  <c:v>280000</c:v>
                </c:pt>
                <c:pt idx="269">
                  <c:v>280000</c:v>
                </c:pt>
                <c:pt idx="270">
                  <c:v>280000</c:v>
                </c:pt>
                <c:pt idx="271">
                  <c:v>280000</c:v>
                </c:pt>
                <c:pt idx="272">
                  <c:v>279900</c:v>
                </c:pt>
                <c:pt idx="273">
                  <c:v>279500</c:v>
                </c:pt>
                <c:pt idx="274">
                  <c:v>279500</c:v>
                </c:pt>
                <c:pt idx="275">
                  <c:v>279500</c:v>
                </c:pt>
                <c:pt idx="276">
                  <c:v>279000</c:v>
                </c:pt>
                <c:pt idx="277">
                  <c:v>279000</c:v>
                </c:pt>
                <c:pt idx="278">
                  <c:v>278000</c:v>
                </c:pt>
                <c:pt idx="279">
                  <c:v>278000</c:v>
                </c:pt>
                <c:pt idx="280">
                  <c:v>277500</c:v>
                </c:pt>
                <c:pt idx="281">
                  <c:v>277000</c:v>
                </c:pt>
                <c:pt idx="282">
                  <c:v>277000</c:v>
                </c:pt>
                <c:pt idx="283">
                  <c:v>276000</c:v>
                </c:pt>
                <c:pt idx="284">
                  <c:v>275500</c:v>
                </c:pt>
                <c:pt idx="285">
                  <c:v>275500</c:v>
                </c:pt>
                <c:pt idx="286">
                  <c:v>275000</c:v>
                </c:pt>
                <c:pt idx="287">
                  <c:v>275000</c:v>
                </c:pt>
                <c:pt idx="288">
                  <c:v>275000</c:v>
                </c:pt>
                <c:pt idx="289">
                  <c:v>275000</c:v>
                </c:pt>
                <c:pt idx="290">
                  <c:v>275000</c:v>
                </c:pt>
                <c:pt idx="291">
                  <c:v>275000</c:v>
                </c:pt>
                <c:pt idx="292">
                  <c:v>275000</c:v>
                </c:pt>
                <c:pt idx="293">
                  <c:v>275000</c:v>
                </c:pt>
                <c:pt idx="294">
                  <c:v>274970</c:v>
                </c:pt>
                <c:pt idx="295">
                  <c:v>274900</c:v>
                </c:pt>
                <c:pt idx="296">
                  <c:v>274725</c:v>
                </c:pt>
                <c:pt idx="297">
                  <c:v>274300</c:v>
                </c:pt>
                <c:pt idx="298">
                  <c:v>274000</c:v>
                </c:pt>
                <c:pt idx="299">
                  <c:v>272500</c:v>
                </c:pt>
                <c:pt idx="300">
                  <c:v>272000</c:v>
                </c:pt>
                <c:pt idx="301">
                  <c:v>272000</c:v>
                </c:pt>
                <c:pt idx="302">
                  <c:v>271900</c:v>
                </c:pt>
                <c:pt idx="303">
                  <c:v>271500</c:v>
                </c:pt>
                <c:pt idx="304">
                  <c:v>271000</c:v>
                </c:pt>
                <c:pt idx="305">
                  <c:v>271000</c:v>
                </c:pt>
                <c:pt idx="306">
                  <c:v>270000</c:v>
                </c:pt>
                <c:pt idx="307">
                  <c:v>270000</c:v>
                </c:pt>
                <c:pt idx="308">
                  <c:v>270000</c:v>
                </c:pt>
                <c:pt idx="309">
                  <c:v>270000</c:v>
                </c:pt>
                <c:pt idx="310">
                  <c:v>270000</c:v>
                </c:pt>
                <c:pt idx="311">
                  <c:v>270000</c:v>
                </c:pt>
                <c:pt idx="312">
                  <c:v>270000</c:v>
                </c:pt>
                <c:pt idx="313">
                  <c:v>270000</c:v>
                </c:pt>
                <c:pt idx="314">
                  <c:v>269790</c:v>
                </c:pt>
                <c:pt idx="315">
                  <c:v>269500</c:v>
                </c:pt>
                <c:pt idx="316">
                  <c:v>269500</c:v>
                </c:pt>
                <c:pt idx="317">
                  <c:v>268500</c:v>
                </c:pt>
                <c:pt idx="318">
                  <c:v>268000</c:v>
                </c:pt>
                <c:pt idx="319">
                  <c:v>268000</c:v>
                </c:pt>
                <c:pt idx="320">
                  <c:v>267916</c:v>
                </c:pt>
                <c:pt idx="321">
                  <c:v>267300</c:v>
                </c:pt>
                <c:pt idx="322">
                  <c:v>267000</c:v>
                </c:pt>
                <c:pt idx="323">
                  <c:v>266500</c:v>
                </c:pt>
                <c:pt idx="324">
                  <c:v>266000</c:v>
                </c:pt>
                <c:pt idx="325">
                  <c:v>265979</c:v>
                </c:pt>
                <c:pt idx="326">
                  <c:v>265900</c:v>
                </c:pt>
                <c:pt idx="327">
                  <c:v>265000</c:v>
                </c:pt>
                <c:pt idx="328">
                  <c:v>265000</c:v>
                </c:pt>
                <c:pt idx="329">
                  <c:v>264966</c:v>
                </c:pt>
                <c:pt idx="330">
                  <c:v>264500</c:v>
                </c:pt>
                <c:pt idx="331">
                  <c:v>264132</c:v>
                </c:pt>
                <c:pt idx="332">
                  <c:v>263550</c:v>
                </c:pt>
                <c:pt idx="333">
                  <c:v>263435</c:v>
                </c:pt>
                <c:pt idx="334">
                  <c:v>263400</c:v>
                </c:pt>
                <c:pt idx="335">
                  <c:v>263000</c:v>
                </c:pt>
                <c:pt idx="336">
                  <c:v>263000</c:v>
                </c:pt>
                <c:pt idx="337">
                  <c:v>262500</c:v>
                </c:pt>
                <c:pt idx="338">
                  <c:v>262500</c:v>
                </c:pt>
                <c:pt idx="339">
                  <c:v>262280</c:v>
                </c:pt>
                <c:pt idx="340">
                  <c:v>262000</c:v>
                </c:pt>
                <c:pt idx="341">
                  <c:v>261500</c:v>
                </c:pt>
                <c:pt idx="342">
                  <c:v>261329</c:v>
                </c:pt>
                <c:pt idx="343">
                  <c:v>260400</c:v>
                </c:pt>
                <c:pt idx="344">
                  <c:v>260261</c:v>
                </c:pt>
                <c:pt idx="345">
                  <c:v>260116</c:v>
                </c:pt>
                <c:pt idx="346">
                  <c:v>260000</c:v>
                </c:pt>
                <c:pt idx="347">
                  <c:v>260000</c:v>
                </c:pt>
                <c:pt idx="348">
                  <c:v>260000</c:v>
                </c:pt>
                <c:pt idx="349">
                  <c:v>260000</c:v>
                </c:pt>
                <c:pt idx="350">
                  <c:v>260000</c:v>
                </c:pt>
                <c:pt idx="351">
                  <c:v>260000</c:v>
                </c:pt>
                <c:pt idx="352">
                  <c:v>260000</c:v>
                </c:pt>
                <c:pt idx="353">
                  <c:v>260000</c:v>
                </c:pt>
                <c:pt idx="354">
                  <c:v>260000</c:v>
                </c:pt>
                <c:pt idx="355">
                  <c:v>260000</c:v>
                </c:pt>
                <c:pt idx="356">
                  <c:v>260000</c:v>
                </c:pt>
                <c:pt idx="357">
                  <c:v>259500</c:v>
                </c:pt>
                <c:pt idx="358">
                  <c:v>259000</c:v>
                </c:pt>
                <c:pt idx="359">
                  <c:v>259000</c:v>
                </c:pt>
                <c:pt idx="360">
                  <c:v>258000</c:v>
                </c:pt>
                <c:pt idx="361">
                  <c:v>258000</c:v>
                </c:pt>
                <c:pt idx="362">
                  <c:v>257500</c:v>
                </c:pt>
                <c:pt idx="363">
                  <c:v>257500</c:v>
                </c:pt>
                <c:pt idx="364">
                  <c:v>257500</c:v>
                </c:pt>
                <c:pt idx="365">
                  <c:v>257500</c:v>
                </c:pt>
                <c:pt idx="366">
                  <c:v>257076</c:v>
                </c:pt>
                <c:pt idx="367">
                  <c:v>257000</c:v>
                </c:pt>
                <c:pt idx="368">
                  <c:v>257000</c:v>
                </c:pt>
                <c:pt idx="369">
                  <c:v>257000</c:v>
                </c:pt>
                <c:pt idx="370">
                  <c:v>257000</c:v>
                </c:pt>
                <c:pt idx="371">
                  <c:v>256900</c:v>
                </c:pt>
                <c:pt idx="372">
                  <c:v>256300</c:v>
                </c:pt>
                <c:pt idx="373">
                  <c:v>256000</c:v>
                </c:pt>
                <c:pt idx="374">
                  <c:v>256000</c:v>
                </c:pt>
                <c:pt idx="375">
                  <c:v>256000</c:v>
                </c:pt>
                <c:pt idx="376">
                  <c:v>256000</c:v>
                </c:pt>
                <c:pt idx="377">
                  <c:v>255900</c:v>
                </c:pt>
                <c:pt idx="378">
                  <c:v>255900</c:v>
                </c:pt>
                <c:pt idx="379">
                  <c:v>255500</c:v>
                </c:pt>
                <c:pt idx="380">
                  <c:v>255000</c:v>
                </c:pt>
                <c:pt idx="381">
                  <c:v>255000</c:v>
                </c:pt>
                <c:pt idx="382">
                  <c:v>255000</c:v>
                </c:pt>
                <c:pt idx="383">
                  <c:v>255000</c:v>
                </c:pt>
                <c:pt idx="384">
                  <c:v>255000</c:v>
                </c:pt>
                <c:pt idx="385">
                  <c:v>255000</c:v>
                </c:pt>
                <c:pt idx="386">
                  <c:v>254900</c:v>
                </c:pt>
                <c:pt idx="387">
                  <c:v>254900</c:v>
                </c:pt>
                <c:pt idx="388">
                  <c:v>254750</c:v>
                </c:pt>
                <c:pt idx="389">
                  <c:v>254000</c:v>
                </c:pt>
                <c:pt idx="390">
                  <c:v>253293</c:v>
                </c:pt>
                <c:pt idx="391">
                  <c:v>253000</c:v>
                </c:pt>
                <c:pt idx="392">
                  <c:v>253000</c:v>
                </c:pt>
                <c:pt idx="393">
                  <c:v>252678</c:v>
                </c:pt>
                <c:pt idx="394">
                  <c:v>252000</c:v>
                </c:pt>
                <c:pt idx="395">
                  <c:v>252000</c:v>
                </c:pt>
                <c:pt idx="396">
                  <c:v>252000</c:v>
                </c:pt>
                <c:pt idx="397">
                  <c:v>252000</c:v>
                </c:pt>
                <c:pt idx="398">
                  <c:v>252000</c:v>
                </c:pt>
                <c:pt idx="399">
                  <c:v>251000</c:v>
                </c:pt>
                <c:pt idx="400">
                  <c:v>250764</c:v>
                </c:pt>
                <c:pt idx="401">
                  <c:v>250580</c:v>
                </c:pt>
                <c:pt idx="402">
                  <c:v>250000</c:v>
                </c:pt>
                <c:pt idx="403">
                  <c:v>250000</c:v>
                </c:pt>
                <c:pt idx="404">
                  <c:v>250000</c:v>
                </c:pt>
                <c:pt idx="405">
                  <c:v>250000</c:v>
                </c:pt>
                <c:pt idx="406">
                  <c:v>250000</c:v>
                </c:pt>
                <c:pt idx="407">
                  <c:v>250000</c:v>
                </c:pt>
                <c:pt idx="408">
                  <c:v>250000</c:v>
                </c:pt>
                <c:pt idx="409">
                  <c:v>250000</c:v>
                </c:pt>
                <c:pt idx="410">
                  <c:v>250000</c:v>
                </c:pt>
                <c:pt idx="411">
                  <c:v>250000</c:v>
                </c:pt>
                <c:pt idx="412">
                  <c:v>250000</c:v>
                </c:pt>
                <c:pt idx="413">
                  <c:v>250000</c:v>
                </c:pt>
                <c:pt idx="414">
                  <c:v>250000</c:v>
                </c:pt>
                <c:pt idx="415">
                  <c:v>250000</c:v>
                </c:pt>
                <c:pt idx="416">
                  <c:v>250000</c:v>
                </c:pt>
                <c:pt idx="417">
                  <c:v>249700</c:v>
                </c:pt>
                <c:pt idx="418">
                  <c:v>249000</c:v>
                </c:pt>
                <c:pt idx="419">
                  <c:v>249000</c:v>
                </c:pt>
                <c:pt idx="420">
                  <c:v>248900</c:v>
                </c:pt>
                <c:pt idx="421">
                  <c:v>248500</c:v>
                </c:pt>
                <c:pt idx="422">
                  <c:v>248500</c:v>
                </c:pt>
                <c:pt idx="423">
                  <c:v>248328</c:v>
                </c:pt>
                <c:pt idx="424">
                  <c:v>248000</c:v>
                </c:pt>
                <c:pt idx="425">
                  <c:v>248000</c:v>
                </c:pt>
                <c:pt idx="426">
                  <c:v>247900</c:v>
                </c:pt>
                <c:pt idx="427">
                  <c:v>247000</c:v>
                </c:pt>
                <c:pt idx="428">
                  <c:v>246900</c:v>
                </c:pt>
                <c:pt idx="429">
                  <c:v>246500</c:v>
                </c:pt>
                <c:pt idx="430">
                  <c:v>245700</c:v>
                </c:pt>
                <c:pt idx="431">
                  <c:v>245350</c:v>
                </c:pt>
                <c:pt idx="432">
                  <c:v>245000</c:v>
                </c:pt>
                <c:pt idx="433">
                  <c:v>245000</c:v>
                </c:pt>
                <c:pt idx="434">
                  <c:v>245000</c:v>
                </c:pt>
                <c:pt idx="435">
                  <c:v>245000</c:v>
                </c:pt>
                <c:pt idx="436">
                  <c:v>245000</c:v>
                </c:pt>
                <c:pt idx="437">
                  <c:v>244600</c:v>
                </c:pt>
                <c:pt idx="438">
                  <c:v>244400</c:v>
                </c:pt>
                <c:pt idx="439">
                  <c:v>244000</c:v>
                </c:pt>
                <c:pt idx="440">
                  <c:v>244000</c:v>
                </c:pt>
                <c:pt idx="441">
                  <c:v>244000</c:v>
                </c:pt>
                <c:pt idx="442">
                  <c:v>243500</c:v>
                </c:pt>
                <c:pt idx="443">
                  <c:v>243000</c:v>
                </c:pt>
                <c:pt idx="444">
                  <c:v>242500</c:v>
                </c:pt>
                <c:pt idx="445">
                  <c:v>242000</c:v>
                </c:pt>
                <c:pt idx="446">
                  <c:v>242000</c:v>
                </c:pt>
                <c:pt idx="447">
                  <c:v>241600</c:v>
                </c:pt>
                <c:pt idx="448">
                  <c:v>241500</c:v>
                </c:pt>
                <c:pt idx="449">
                  <c:v>241500</c:v>
                </c:pt>
                <c:pt idx="450">
                  <c:v>241000</c:v>
                </c:pt>
                <c:pt idx="451">
                  <c:v>240900</c:v>
                </c:pt>
                <c:pt idx="452">
                  <c:v>240050</c:v>
                </c:pt>
                <c:pt idx="453">
                  <c:v>240000</c:v>
                </c:pt>
                <c:pt idx="454">
                  <c:v>240000</c:v>
                </c:pt>
                <c:pt idx="455">
                  <c:v>240000</c:v>
                </c:pt>
                <c:pt idx="456">
                  <c:v>240000</c:v>
                </c:pt>
                <c:pt idx="457">
                  <c:v>240000</c:v>
                </c:pt>
                <c:pt idx="458">
                  <c:v>240000</c:v>
                </c:pt>
                <c:pt idx="459">
                  <c:v>240000</c:v>
                </c:pt>
                <c:pt idx="460">
                  <c:v>240000</c:v>
                </c:pt>
                <c:pt idx="461">
                  <c:v>240000</c:v>
                </c:pt>
                <c:pt idx="462">
                  <c:v>240000</c:v>
                </c:pt>
                <c:pt idx="463">
                  <c:v>240000</c:v>
                </c:pt>
                <c:pt idx="464">
                  <c:v>239900</c:v>
                </c:pt>
                <c:pt idx="465">
                  <c:v>239900</c:v>
                </c:pt>
                <c:pt idx="466">
                  <c:v>239900</c:v>
                </c:pt>
                <c:pt idx="467">
                  <c:v>239799</c:v>
                </c:pt>
                <c:pt idx="468">
                  <c:v>239686</c:v>
                </c:pt>
                <c:pt idx="469">
                  <c:v>239500</c:v>
                </c:pt>
                <c:pt idx="470">
                  <c:v>239000</c:v>
                </c:pt>
                <c:pt idx="471">
                  <c:v>239000</c:v>
                </c:pt>
                <c:pt idx="472">
                  <c:v>239000</c:v>
                </c:pt>
                <c:pt idx="473">
                  <c:v>239000</c:v>
                </c:pt>
                <c:pt idx="474">
                  <c:v>239000</c:v>
                </c:pt>
                <c:pt idx="475">
                  <c:v>238500</c:v>
                </c:pt>
                <c:pt idx="476">
                  <c:v>238000</c:v>
                </c:pt>
                <c:pt idx="477">
                  <c:v>238000</c:v>
                </c:pt>
                <c:pt idx="478">
                  <c:v>237500</c:v>
                </c:pt>
                <c:pt idx="479">
                  <c:v>237000</c:v>
                </c:pt>
                <c:pt idx="480">
                  <c:v>237000</c:v>
                </c:pt>
                <c:pt idx="481">
                  <c:v>237000</c:v>
                </c:pt>
                <c:pt idx="482">
                  <c:v>237000</c:v>
                </c:pt>
                <c:pt idx="483">
                  <c:v>236500</c:v>
                </c:pt>
                <c:pt idx="484">
                  <c:v>236500</c:v>
                </c:pt>
                <c:pt idx="485">
                  <c:v>236000</c:v>
                </c:pt>
                <c:pt idx="486">
                  <c:v>236000</c:v>
                </c:pt>
                <c:pt idx="487">
                  <c:v>235876</c:v>
                </c:pt>
                <c:pt idx="488">
                  <c:v>235500</c:v>
                </c:pt>
                <c:pt idx="489">
                  <c:v>235128</c:v>
                </c:pt>
                <c:pt idx="490">
                  <c:v>235000</c:v>
                </c:pt>
                <c:pt idx="491">
                  <c:v>235000</c:v>
                </c:pt>
                <c:pt idx="492">
                  <c:v>235000</c:v>
                </c:pt>
                <c:pt idx="493">
                  <c:v>235000</c:v>
                </c:pt>
                <c:pt idx="494">
                  <c:v>235000</c:v>
                </c:pt>
                <c:pt idx="495">
                  <c:v>235000</c:v>
                </c:pt>
                <c:pt idx="496">
                  <c:v>235000</c:v>
                </c:pt>
                <c:pt idx="497">
                  <c:v>235000</c:v>
                </c:pt>
                <c:pt idx="498">
                  <c:v>235000</c:v>
                </c:pt>
                <c:pt idx="499">
                  <c:v>235000</c:v>
                </c:pt>
                <c:pt idx="500">
                  <c:v>235000</c:v>
                </c:pt>
                <c:pt idx="501">
                  <c:v>234500</c:v>
                </c:pt>
                <c:pt idx="502">
                  <c:v>234000</c:v>
                </c:pt>
                <c:pt idx="503">
                  <c:v>233555</c:v>
                </c:pt>
                <c:pt idx="504">
                  <c:v>233500</c:v>
                </c:pt>
                <c:pt idx="505">
                  <c:v>233230</c:v>
                </c:pt>
                <c:pt idx="506">
                  <c:v>233170</c:v>
                </c:pt>
                <c:pt idx="507">
                  <c:v>233000</c:v>
                </c:pt>
                <c:pt idx="508">
                  <c:v>232698</c:v>
                </c:pt>
                <c:pt idx="509">
                  <c:v>232600</c:v>
                </c:pt>
                <c:pt idx="510">
                  <c:v>232500</c:v>
                </c:pt>
                <c:pt idx="511">
                  <c:v>232000</c:v>
                </c:pt>
                <c:pt idx="512">
                  <c:v>232000</c:v>
                </c:pt>
                <c:pt idx="513">
                  <c:v>232000</c:v>
                </c:pt>
                <c:pt idx="514">
                  <c:v>231713</c:v>
                </c:pt>
                <c:pt idx="515">
                  <c:v>231500</c:v>
                </c:pt>
                <c:pt idx="516">
                  <c:v>231500</c:v>
                </c:pt>
                <c:pt idx="517">
                  <c:v>231000</c:v>
                </c:pt>
                <c:pt idx="518">
                  <c:v>231000</c:v>
                </c:pt>
                <c:pt idx="519">
                  <c:v>230500</c:v>
                </c:pt>
                <c:pt idx="520">
                  <c:v>230500</c:v>
                </c:pt>
                <c:pt idx="521">
                  <c:v>230348</c:v>
                </c:pt>
                <c:pt idx="522">
                  <c:v>230000</c:v>
                </c:pt>
                <c:pt idx="523">
                  <c:v>230000</c:v>
                </c:pt>
                <c:pt idx="524">
                  <c:v>230000</c:v>
                </c:pt>
                <c:pt idx="525">
                  <c:v>230000</c:v>
                </c:pt>
                <c:pt idx="526">
                  <c:v>230000</c:v>
                </c:pt>
                <c:pt idx="527">
                  <c:v>230000</c:v>
                </c:pt>
                <c:pt idx="528">
                  <c:v>230000</c:v>
                </c:pt>
                <c:pt idx="529">
                  <c:v>230000</c:v>
                </c:pt>
                <c:pt idx="530">
                  <c:v>230000</c:v>
                </c:pt>
                <c:pt idx="531">
                  <c:v>230000</c:v>
                </c:pt>
                <c:pt idx="532">
                  <c:v>229800</c:v>
                </c:pt>
                <c:pt idx="533">
                  <c:v>229800</c:v>
                </c:pt>
                <c:pt idx="534">
                  <c:v>229456</c:v>
                </c:pt>
                <c:pt idx="535">
                  <c:v>229000</c:v>
                </c:pt>
                <c:pt idx="536">
                  <c:v>229000</c:v>
                </c:pt>
                <c:pt idx="537">
                  <c:v>229000</c:v>
                </c:pt>
                <c:pt idx="538">
                  <c:v>228500</c:v>
                </c:pt>
                <c:pt idx="539">
                  <c:v>228500</c:v>
                </c:pt>
                <c:pt idx="540">
                  <c:v>228500</c:v>
                </c:pt>
                <c:pt idx="541">
                  <c:v>228500</c:v>
                </c:pt>
                <c:pt idx="542">
                  <c:v>228000</c:v>
                </c:pt>
                <c:pt idx="543">
                  <c:v>228000</c:v>
                </c:pt>
                <c:pt idx="544">
                  <c:v>228000</c:v>
                </c:pt>
                <c:pt idx="545">
                  <c:v>227875</c:v>
                </c:pt>
                <c:pt idx="546">
                  <c:v>227680</c:v>
                </c:pt>
                <c:pt idx="547">
                  <c:v>227000</c:v>
                </c:pt>
                <c:pt idx="548">
                  <c:v>227000</c:v>
                </c:pt>
                <c:pt idx="549">
                  <c:v>227000</c:v>
                </c:pt>
                <c:pt idx="550">
                  <c:v>227000</c:v>
                </c:pt>
                <c:pt idx="551">
                  <c:v>227000</c:v>
                </c:pt>
                <c:pt idx="552">
                  <c:v>226750</c:v>
                </c:pt>
                <c:pt idx="553">
                  <c:v>226700</c:v>
                </c:pt>
                <c:pt idx="554">
                  <c:v>226500</c:v>
                </c:pt>
                <c:pt idx="555">
                  <c:v>226500</c:v>
                </c:pt>
                <c:pt idx="556">
                  <c:v>226001</c:v>
                </c:pt>
                <c:pt idx="557">
                  <c:v>226000</c:v>
                </c:pt>
                <c:pt idx="558">
                  <c:v>226000</c:v>
                </c:pt>
                <c:pt idx="559">
                  <c:v>226000</c:v>
                </c:pt>
                <c:pt idx="560">
                  <c:v>225000</c:v>
                </c:pt>
                <c:pt idx="561">
                  <c:v>225000</c:v>
                </c:pt>
                <c:pt idx="562">
                  <c:v>225000</c:v>
                </c:pt>
                <c:pt idx="563">
                  <c:v>225000</c:v>
                </c:pt>
                <c:pt idx="564">
                  <c:v>225000</c:v>
                </c:pt>
                <c:pt idx="565">
                  <c:v>225000</c:v>
                </c:pt>
                <c:pt idx="566">
                  <c:v>225000</c:v>
                </c:pt>
                <c:pt idx="567">
                  <c:v>225000</c:v>
                </c:pt>
                <c:pt idx="568">
                  <c:v>225000</c:v>
                </c:pt>
                <c:pt idx="569">
                  <c:v>225000</c:v>
                </c:pt>
                <c:pt idx="570">
                  <c:v>225000</c:v>
                </c:pt>
                <c:pt idx="571">
                  <c:v>224900</c:v>
                </c:pt>
                <c:pt idx="572">
                  <c:v>224900</c:v>
                </c:pt>
                <c:pt idx="573">
                  <c:v>224500</c:v>
                </c:pt>
                <c:pt idx="574">
                  <c:v>224500</c:v>
                </c:pt>
                <c:pt idx="575">
                  <c:v>224243</c:v>
                </c:pt>
                <c:pt idx="576">
                  <c:v>224000</c:v>
                </c:pt>
                <c:pt idx="577">
                  <c:v>224000</c:v>
                </c:pt>
                <c:pt idx="578">
                  <c:v>223500</c:v>
                </c:pt>
                <c:pt idx="579">
                  <c:v>223500</c:v>
                </c:pt>
                <c:pt idx="580">
                  <c:v>223000</c:v>
                </c:pt>
                <c:pt idx="581">
                  <c:v>223000</c:v>
                </c:pt>
                <c:pt idx="582">
                  <c:v>222500</c:v>
                </c:pt>
                <c:pt idx="583">
                  <c:v>222500</c:v>
                </c:pt>
                <c:pt idx="584">
                  <c:v>222000</c:v>
                </c:pt>
                <c:pt idx="585">
                  <c:v>222000</c:v>
                </c:pt>
                <c:pt idx="586">
                  <c:v>222000</c:v>
                </c:pt>
                <c:pt idx="587">
                  <c:v>222000</c:v>
                </c:pt>
                <c:pt idx="588">
                  <c:v>221800</c:v>
                </c:pt>
                <c:pt idx="589">
                  <c:v>221500</c:v>
                </c:pt>
                <c:pt idx="590">
                  <c:v>221500</c:v>
                </c:pt>
                <c:pt idx="591">
                  <c:v>221300</c:v>
                </c:pt>
                <c:pt idx="592">
                  <c:v>221000</c:v>
                </c:pt>
                <c:pt idx="593">
                  <c:v>221000</c:v>
                </c:pt>
                <c:pt idx="594">
                  <c:v>221000</c:v>
                </c:pt>
                <c:pt idx="595">
                  <c:v>220000</c:v>
                </c:pt>
                <c:pt idx="596">
                  <c:v>220000</c:v>
                </c:pt>
                <c:pt idx="597">
                  <c:v>220000</c:v>
                </c:pt>
                <c:pt idx="598">
                  <c:v>220000</c:v>
                </c:pt>
                <c:pt idx="599">
                  <c:v>220000</c:v>
                </c:pt>
                <c:pt idx="600">
                  <c:v>220000</c:v>
                </c:pt>
                <c:pt idx="601">
                  <c:v>220000</c:v>
                </c:pt>
                <c:pt idx="602">
                  <c:v>220000</c:v>
                </c:pt>
                <c:pt idx="603">
                  <c:v>220000</c:v>
                </c:pt>
                <c:pt idx="604">
                  <c:v>220000</c:v>
                </c:pt>
                <c:pt idx="605">
                  <c:v>220000</c:v>
                </c:pt>
                <c:pt idx="606">
                  <c:v>220000</c:v>
                </c:pt>
                <c:pt idx="607">
                  <c:v>220000</c:v>
                </c:pt>
                <c:pt idx="608">
                  <c:v>219500</c:v>
                </c:pt>
                <c:pt idx="609">
                  <c:v>219500</c:v>
                </c:pt>
                <c:pt idx="610">
                  <c:v>219500</c:v>
                </c:pt>
                <c:pt idx="611">
                  <c:v>219500</c:v>
                </c:pt>
                <c:pt idx="612">
                  <c:v>219210</c:v>
                </c:pt>
                <c:pt idx="613">
                  <c:v>219000</c:v>
                </c:pt>
                <c:pt idx="614">
                  <c:v>218836</c:v>
                </c:pt>
                <c:pt idx="615">
                  <c:v>218689</c:v>
                </c:pt>
                <c:pt idx="616">
                  <c:v>218500</c:v>
                </c:pt>
                <c:pt idx="617">
                  <c:v>218000</c:v>
                </c:pt>
                <c:pt idx="618">
                  <c:v>218000</c:v>
                </c:pt>
                <c:pt idx="619">
                  <c:v>218000</c:v>
                </c:pt>
                <c:pt idx="620">
                  <c:v>217500</c:v>
                </c:pt>
                <c:pt idx="621">
                  <c:v>217500</c:v>
                </c:pt>
                <c:pt idx="622">
                  <c:v>217000</c:v>
                </c:pt>
                <c:pt idx="623">
                  <c:v>217000</c:v>
                </c:pt>
                <c:pt idx="624">
                  <c:v>217000</c:v>
                </c:pt>
                <c:pt idx="625">
                  <c:v>217000</c:v>
                </c:pt>
                <c:pt idx="626">
                  <c:v>217000</c:v>
                </c:pt>
                <c:pt idx="627">
                  <c:v>216837</c:v>
                </c:pt>
                <c:pt idx="628">
                  <c:v>216500</c:v>
                </c:pt>
                <c:pt idx="629">
                  <c:v>216000</c:v>
                </c:pt>
                <c:pt idx="630">
                  <c:v>216000</c:v>
                </c:pt>
                <c:pt idx="631">
                  <c:v>215700</c:v>
                </c:pt>
                <c:pt idx="632">
                  <c:v>215200</c:v>
                </c:pt>
                <c:pt idx="633">
                  <c:v>215000</c:v>
                </c:pt>
                <c:pt idx="634">
                  <c:v>215000</c:v>
                </c:pt>
                <c:pt idx="635">
                  <c:v>215000</c:v>
                </c:pt>
                <c:pt idx="636">
                  <c:v>215000</c:v>
                </c:pt>
                <c:pt idx="637">
                  <c:v>215000</c:v>
                </c:pt>
                <c:pt idx="638">
                  <c:v>215000</c:v>
                </c:pt>
                <c:pt idx="639">
                  <c:v>215000</c:v>
                </c:pt>
                <c:pt idx="640">
                  <c:v>215000</c:v>
                </c:pt>
                <c:pt idx="641">
                  <c:v>215000</c:v>
                </c:pt>
                <c:pt idx="642">
                  <c:v>215000</c:v>
                </c:pt>
                <c:pt idx="643">
                  <c:v>215000</c:v>
                </c:pt>
                <c:pt idx="644">
                  <c:v>215000</c:v>
                </c:pt>
                <c:pt idx="645">
                  <c:v>214900</c:v>
                </c:pt>
                <c:pt idx="646">
                  <c:v>214500</c:v>
                </c:pt>
                <c:pt idx="647">
                  <c:v>214000</c:v>
                </c:pt>
                <c:pt idx="648">
                  <c:v>214000</c:v>
                </c:pt>
                <c:pt idx="649">
                  <c:v>214000</c:v>
                </c:pt>
                <c:pt idx="650">
                  <c:v>214000</c:v>
                </c:pt>
                <c:pt idx="651">
                  <c:v>214000</c:v>
                </c:pt>
                <c:pt idx="652">
                  <c:v>214000</c:v>
                </c:pt>
                <c:pt idx="653">
                  <c:v>214000</c:v>
                </c:pt>
                <c:pt idx="654">
                  <c:v>213500</c:v>
                </c:pt>
                <c:pt idx="655">
                  <c:v>213500</c:v>
                </c:pt>
                <c:pt idx="656">
                  <c:v>213250</c:v>
                </c:pt>
                <c:pt idx="657">
                  <c:v>213133</c:v>
                </c:pt>
                <c:pt idx="658">
                  <c:v>213000</c:v>
                </c:pt>
                <c:pt idx="659">
                  <c:v>213000</c:v>
                </c:pt>
                <c:pt idx="660">
                  <c:v>213000</c:v>
                </c:pt>
                <c:pt idx="661">
                  <c:v>213000</c:v>
                </c:pt>
                <c:pt idx="662">
                  <c:v>213000</c:v>
                </c:pt>
                <c:pt idx="663">
                  <c:v>213000</c:v>
                </c:pt>
                <c:pt idx="664">
                  <c:v>213000</c:v>
                </c:pt>
                <c:pt idx="665">
                  <c:v>213000</c:v>
                </c:pt>
                <c:pt idx="666">
                  <c:v>212999</c:v>
                </c:pt>
                <c:pt idx="667">
                  <c:v>212900</c:v>
                </c:pt>
                <c:pt idx="668">
                  <c:v>212700</c:v>
                </c:pt>
                <c:pt idx="669">
                  <c:v>212500</c:v>
                </c:pt>
                <c:pt idx="670">
                  <c:v>212300</c:v>
                </c:pt>
                <c:pt idx="671">
                  <c:v>212109</c:v>
                </c:pt>
                <c:pt idx="672">
                  <c:v>212000</c:v>
                </c:pt>
                <c:pt idx="673">
                  <c:v>212000</c:v>
                </c:pt>
                <c:pt idx="674">
                  <c:v>211000</c:v>
                </c:pt>
                <c:pt idx="675">
                  <c:v>211000</c:v>
                </c:pt>
                <c:pt idx="676">
                  <c:v>211000</c:v>
                </c:pt>
                <c:pt idx="677">
                  <c:v>211000</c:v>
                </c:pt>
                <c:pt idx="678">
                  <c:v>211000</c:v>
                </c:pt>
                <c:pt idx="679">
                  <c:v>210900</c:v>
                </c:pt>
                <c:pt idx="680">
                  <c:v>210400</c:v>
                </c:pt>
                <c:pt idx="681">
                  <c:v>210000</c:v>
                </c:pt>
                <c:pt idx="682">
                  <c:v>210000</c:v>
                </c:pt>
                <c:pt idx="683">
                  <c:v>210000</c:v>
                </c:pt>
                <c:pt idx="684">
                  <c:v>210000</c:v>
                </c:pt>
                <c:pt idx="685">
                  <c:v>210000</c:v>
                </c:pt>
                <c:pt idx="686">
                  <c:v>210000</c:v>
                </c:pt>
                <c:pt idx="687">
                  <c:v>210000</c:v>
                </c:pt>
                <c:pt idx="688">
                  <c:v>210000</c:v>
                </c:pt>
                <c:pt idx="689">
                  <c:v>209700</c:v>
                </c:pt>
                <c:pt idx="690">
                  <c:v>209500</c:v>
                </c:pt>
                <c:pt idx="691">
                  <c:v>209000</c:v>
                </c:pt>
                <c:pt idx="692">
                  <c:v>209000</c:v>
                </c:pt>
                <c:pt idx="693">
                  <c:v>209000</c:v>
                </c:pt>
                <c:pt idx="694">
                  <c:v>208900</c:v>
                </c:pt>
                <c:pt idx="695">
                  <c:v>208900</c:v>
                </c:pt>
                <c:pt idx="696">
                  <c:v>208500</c:v>
                </c:pt>
                <c:pt idx="697">
                  <c:v>208300</c:v>
                </c:pt>
                <c:pt idx="698">
                  <c:v>208000</c:v>
                </c:pt>
                <c:pt idx="699">
                  <c:v>207500</c:v>
                </c:pt>
                <c:pt idx="700">
                  <c:v>207500</c:v>
                </c:pt>
                <c:pt idx="701">
                  <c:v>207500</c:v>
                </c:pt>
                <c:pt idx="702">
                  <c:v>207500</c:v>
                </c:pt>
                <c:pt idx="703">
                  <c:v>207000</c:v>
                </c:pt>
                <c:pt idx="704">
                  <c:v>207000</c:v>
                </c:pt>
                <c:pt idx="705">
                  <c:v>207000</c:v>
                </c:pt>
                <c:pt idx="706">
                  <c:v>207000</c:v>
                </c:pt>
                <c:pt idx="707">
                  <c:v>207000</c:v>
                </c:pt>
                <c:pt idx="708">
                  <c:v>206900</c:v>
                </c:pt>
                <c:pt idx="709">
                  <c:v>206580</c:v>
                </c:pt>
                <c:pt idx="710">
                  <c:v>206000</c:v>
                </c:pt>
                <c:pt idx="711">
                  <c:v>206000</c:v>
                </c:pt>
                <c:pt idx="712">
                  <c:v>205950</c:v>
                </c:pt>
                <c:pt idx="713">
                  <c:v>205000</c:v>
                </c:pt>
                <c:pt idx="714">
                  <c:v>205000</c:v>
                </c:pt>
                <c:pt idx="715">
                  <c:v>205000</c:v>
                </c:pt>
                <c:pt idx="716">
                  <c:v>205000</c:v>
                </c:pt>
                <c:pt idx="717">
                  <c:v>205000</c:v>
                </c:pt>
                <c:pt idx="718">
                  <c:v>205000</c:v>
                </c:pt>
                <c:pt idx="719">
                  <c:v>205000</c:v>
                </c:pt>
                <c:pt idx="720">
                  <c:v>205000</c:v>
                </c:pt>
                <c:pt idx="721">
                  <c:v>204900</c:v>
                </c:pt>
                <c:pt idx="722">
                  <c:v>204750</c:v>
                </c:pt>
                <c:pt idx="723">
                  <c:v>204500</c:v>
                </c:pt>
                <c:pt idx="724">
                  <c:v>204000</c:v>
                </c:pt>
                <c:pt idx="725">
                  <c:v>204000</c:v>
                </c:pt>
                <c:pt idx="726">
                  <c:v>204000</c:v>
                </c:pt>
                <c:pt idx="727">
                  <c:v>204000</c:v>
                </c:pt>
                <c:pt idx="728">
                  <c:v>204000</c:v>
                </c:pt>
                <c:pt idx="729">
                  <c:v>203160</c:v>
                </c:pt>
                <c:pt idx="730">
                  <c:v>203135</c:v>
                </c:pt>
                <c:pt idx="731">
                  <c:v>203000</c:v>
                </c:pt>
                <c:pt idx="732">
                  <c:v>203000</c:v>
                </c:pt>
                <c:pt idx="733">
                  <c:v>203000</c:v>
                </c:pt>
                <c:pt idx="734">
                  <c:v>203000</c:v>
                </c:pt>
                <c:pt idx="735">
                  <c:v>203000</c:v>
                </c:pt>
                <c:pt idx="736">
                  <c:v>202900</c:v>
                </c:pt>
                <c:pt idx="737">
                  <c:v>202500</c:v>
                </c:pt>
                <c:pt idx="738">
                  <c:v>202500</c:v>
                </c:pt>
                <c:pt idx="739">
                  <c:v>202500</c:v>
                </c:pt>
                <c:pt idx="740">
                  <c:v>202000</c:v>
                </c:pt>
                <c:pt idx="741">
                  <c:v>202000</c:v>
                </c:pt>
                <c:pt idx="742">
                  <c:v>201800</c:v>
                </c:pt>
                <c:pt idx="743">
                  <c:v>201490</c:v>
                </c:pt>
                <c:pt idx="744">
                  <c:v>201000</c:v>
                </c:pt>
                <c:pt idx="745">
                  <c:v>201000</c:v>
                </c:pt>
                <c:pt idx="746">
                  <c:v>201000</c:v>
                </c:pt>
                <c:pt idx="747">
                  <c:v>201000</c:v>
                </c:pt>
                <c:pt idx="748">
                  <c:v>201000</c:v>
                </c:pt>
                <c:pt idx="749">
                  <c:v>200825</c:v>
                </c:pt>
                <c:pt idx="750">
                  <c:v>200624</c:v>
                </c:pt>
                <c:pt idx="751">
                  <c:v>200500</c:v>
                </c:pt>
                <c:pt idx="752">
                  <c:v>200500</c:v>
                </c:pt>
                <c:pt idx="753">
                  <c:v>200141</c:v>
                </c:pt>
                <c:pt idx="754">
                  <c:v>200100</c:v>
                </c:pt>
                <c:pt idx="755">
                  <c:v>200000</c:v>
                </c:pt>
                <c:pt idx="756">
                  <c:v>200000</c:v>
                </c:pt>
                <c:pt idx="757">
                  <c:v>200000</c:v>
                </c:pt>
                <c:pt idx="758">
                  <c:v>200000</c:v>
                </c:pt>
                <c:pt idx="759">
                  <c:v>200000</c:v>
                </c:pt>
                <c:pt idx="760">
                  <c:v>200000</c:v>
                </c:pt>
                <c:pt idx="761">
                  <c:v>200000</c:v>
                </c:pt>
                <c:pt idx="762">
                  <c:v>200000</c:v>
                </c:pt>
                <c:pt idx="763">
                  <c:v>200000</c:v>
                </c:pt>
                <c:pt idx="764">
                  <c:v>200000</c:v>
                </c:pt>
                <c:pt idx="765">
                  <c:v>200000</c:v>
                </c:pt>
                <c:pt idx="766">
                  <c:v>200000</c:v>
                </c:pt>
                <c:pt idx="767">
                  <c:v>200000</c:v>
                </c:pt>
                <c:pt idx="768">
                  <c:v>199900</c:v>
                </c:pt>
                <c:pt idx="769">
                  <c:v>199500</c:v>
                </c:pt>
                <c:pt idx="770">
                  <c:v>199500</c:v>
                </c:pt>
                <c:pt idx="771">
                  <c:v>199000</c:v>
                </c:pt>
                <c:pt idx="772">
                  <c:v>198900</c:v>
                </c:pt>
                <c:pt idx="773">
                  <c:v>198600</c:v>
                </c:pt>
                <c:pt idx="774">
                  <c:v>198500</c:v>
                </c:pt>
                <c:pt idx="775">
                  <c:v>198500</c:v>
                </c:pt>
                <c:pt idx="776">
                  <c:v>198444</c:v>
                </c:pt>
                <c:pt idx="777">
                  <c:v>198000</c:v>
                </c:pt>
                <c:pt idx="778">
                  <c:v>198000</c:v>
                </c:pt>
                <c:pt idx="779">
                  <c:v>198000</c:v>
                </c:pt>
                <c:pt idx="780">
                  <c:v>197900</c:v>
                </c:pt>
                <c:pt idx="781">
                  <c:v>197900</c:v>
                </c:pt>
                <c:pt idx="782">
                  <c:v>197900</c:v>
                </c:pt>
                <c:pt idx="783">
                  <c:v>197600</c:v>
                </c:pt>
                <c:pt idx="784">
                  <c:v>197500</c:v>
                </c:pt>
                <c:pt idx="785">
                  <c:v>197500</c:v>
                </c:pt>
                <c:pt idx="786">
                  <c:v>197000</c:v>
                </c:pt>
                <c:pt idx="787">
                  <c:v>197000</c:v>
                </c:pt>
                <c:pt idx="788">
                  <c:v>197000</c:v>
                </c:pt>
                <c:pt idx="789">
                  <c:v>197000</c:v>
                </c:pt>
                <c:pt idx="790">
                  <c:v>196500</c:v>
                </c:pt>
                <c:pt idx="791">
                  <c:v>196500</c:v>
                </c:pt>
                <c:pt idx="792">
                  <c:v>196500</c:v>
                </c:pt>
                <c:pt idx="793">
                  <c:v>196000</c:v>
                </c:pt>
                <c:pt idx="794">
                  <c:v>196000</c:v>
                </c:pt>
                <c:pt idx="795">
                  <c:v>196000</c:v>
                </c:pt>
                <c:pt idx="796">
                  <c:v>195800</c:v>
                </c:pt>
                <c:pt idx="797">
                  <c:v>195500</c:v>
                </c:pt>
                <c:pt idx="798">
                  <c:v>195500</c:v>
                </c:pt>
                <c:pt idx="799">
                  <c:v>195500</c:v>
                </c:pt>
                <c:pt idx="800">
                  <c:v>195400</c:v>
                </c:pt>
                <c:pt idx="801">
                  <c:v>195000</c:v>
                </c:pt>
                <c:pt idx="802">
                  <c:v>195000</c:v>
                </c:pt>
                <c:pt idx="803">
                  <c:v>195000</c:v>
                </c:pt>
                <c:pt idx="804">
                  <c:v>195000</c:v>
                </c:pt>
                <c:pt idx="805">
                  <c:v>195000</c:v>
                </c:pt>
                <c:pt idx="806">
                  <c:v>195000</c:v>
                </c:pt>
                <c:pt idx="807">
                  <c:v>194500</c:v>
                </c:pt>
                <c:pt idx="808">
                  <c:v>194500</c:v>
                </c:pt>
                <c:pt idx="809">
                  <c:v>194500</c:v>
                </c:pt>
                <c:pt idx="810">
                  <c:v>194000</c:v>
                </c:pt>
                <c:pt idx="811">
                  <c:v>194000</c:v>
                </c:pt>
                <c:pt idx="812">
                  <c:v>194000</c:v>
                </c:pt>
                <c:pt idx="813">
                  <c:v>194000</c:v>
                </c:pt>
                <c:pt idx="814">
                  <c:v>193879</c:v>
                </c:pt>
                <c:pt idx="815">
                  <c:v>193500</c:v>
                </c:pt>
                <c:pt idx="816">
                  <c:v>193500</c:v>
                </c:pt>
                <c:pt idx="817">
                  <c:v>193000</c:v>
                </c:pt>
                <c:pt idx="818">
                  <c:v>193000</c:v>
                </c:pt>
                <c:pt idx="819">
                  <c:v>193000</c:v>
                </c:pt>
                <c:pt idx="820">
                  <c:v>193000</c:v>
                </c:pt>
                <c:pt idx="821">
                  <c:v>193000</c:v>
                </c:pt>
                <c:pt idx="822">
                  <c:v>193000</c:v>
                </c:pt>
                <c:pt idx="823">
                  <c:v>192500</c:v>
                </c:pt>
                <c:pt idx="824">
                  <c:v>192500</c:v>
                </c:pt>
                <c:pt idx="825">
                  <c:v>192350</c:v>
                </c:pt>
                <c:pt idx="826">
                  <c:v>192140</c:v>
                </c:pt>
                <c:pt idx="827">
                  <c:v>192100</c:v>
                </c:pt>
                <c:pt idx="828">
                  <c:v>192000</c:v>
                </c:pt>
                <c:pt idx="829">
                  <c:v>192000</c:v>
                </c:pt>
                <c:pt idx="830">
                  <c:v>192000</c:v>
                </c:pt>
                <c:pt idx="831">
                  <c:v>192000</c:v>
                </c:pt>
                <c:pt idx="832">
                  <c:v>192000</c:v>
                </c:pt>
                <c:pt idx="833">
                  <c:v>192000</c:v>
                </c:pt>
                <c:pt idx="834">
                  <c:v>192000</c:v>
                </c:pt>
                <c:pt idx="835">
                  <c:v>192000</c:v>
                </c:pt>
                <c:pt idx="836">
                  <c:v>191750</c:v>
                </c:pt>
                <c:pt idx="837">
                  <c:v>191000</c:v>
                </c:pt>
                <c:pt idx="838">
                  <c:v>191000</c:v>
                </c:pt>
                <c:pt idx="839">
                  <c:v>191000</c:v>
                </c:pt>
                <c:pt idx="840">
                  <c:v>191000</c:v>
                </c:pt>
                <c:pt idx="841">
                  <c:v>191000</c:v>
                </c:pt>
                <c:pt idx="842">
                  <c:v>191000</c:v>
                </c:pt>
                <c:pt idx="843">
                  <c:v>190550</c:v>
                </c:pt>
                <c:pt idx="844">
                  <c:v>190500</c:v>
                </c:pt>
                <c:pt idx="845">
                  <c:v>190000</c:v>
                </c:pt>
                <c:pt idx="846">
                  <c:v>190000</c:v>
                </c:pt>
                <c:pt idx="847">
                  <c:v>190000</c:v>
                </c:pt>
                <c:pt idx="848">
                  <c:v>190000</c:v>
                </c:pt>
                <c:pt idx="849">
                  <c:v>190000</c:v>
                </c:pt>
                <c:pt idx="850">
                  <c:v>190000</c:v>
                </c:pt>
                <c:pt idx="851">
                  <c:v>190000</c:v>
                </c:pt>
                <c:pt idx="852">
                  <c:v>190000</c:v>
                </c:pt>
                <c:pt idx="853">
                  <c:v>190000</c:v>
                </c:pt>
                <c:pt idx="854">
                  <c:v>190000</c:v>
                </c:pt>
                <c:pt idx="855">
                  <c:v>190000</c:v>
                </c:pt>
                <c:pt idx="856">
                  <c:v>190000</c:v>
                </c:pt>
                <c:pt idx="857">
                  <c:v>190000</c:v>
                </c:pt>
                <c:pt idx="858">
                  <c:v>190000</c:v>
                </c:pt>
                <c:pt idx="859">
                  <c:v>189950</c:v>
                </c:pt>
                <c:pt idx="860">
                  <c:v>189900</c:v>
                </c:pt>
                <c:pt idx="861">
                  <c:v>189500</c:v>
                </c:pt>
                <c:pt idx="862">
                  <c:v>189500</c:v>
                </c:pt>
                <c:pt idx="863">
                  <c:v>189000</c:v>
                </c:pt>
                <c:pt idx="864">
                  <c:v>189000</c:v>
                </c:pt>
                <c:pt idx="865">
                  <c:v>189000</c:v>
                </c:pt>
                <c:pt idx="866">
                  <c:v>189000</c:v>
                </c:pt>
                <c:pt idx="867">
                  <c:v>189000</c:v>
                </c:pt>
                <c:pt idx="868">
                  <c:v>189000</c:v>
                </c:pt>
                <c:pt idx="869">
                  <c:v>189000</c:v>
                </c:pt>
                <c:pt idx="870">
                  <c:v>188900</c:v>
                </c:pt>
                <c:pt idx="871">
                  <c:v>188700</c:v>
                </c:pt>
                <c:pt idx="872">
                  <c:v>188500</c:v>
                </c:pt>
                <c:pt idx="873">
                  <c:v>188500</c:v>
                </c:pt>
                <c:pt idx="874">
                  <c:v>188500</c:v>
                </c:pt>
                <c:pt idx="875">
                  <c:v>188000</c:v>
                </c:pt>
                <c:pt idx="876">
                  <c:v>188000</c:v>
                </c:pt>
                <c:pt idx="877">
                  <c:v>188000</c:v>
                </c:pt>
                <c:pt idx="878">
                  <c:v>188000</c:v>
                </c:pt>
                <c:pt idx="879">
                  <c:v>188000</c:v>
                </c:pt>
                <c:pt idx="880">
                  <c:v>188000</c:v>
                </c:pt>
                <c:pt idx="881">
                  <c:v>188000</c:v>
                </c:pt>
                <c:pt idx="882">
                  <c:v>187750</c:v>
                </c:pt>
                <c:pt idx="883">
                  <c:v>187687</c:v>
                </c:pt>
                <c:pt idx="884">
                  <c:v>187500</c:v>
                </c:pt>
                <c:pt idx="885">
                  <c:v>187500</c:v>
                </c:pt>
                <c:pt idx="886">
                  <c:v>187500</c:v>
                </c:pt>
                <c:pt idx="887">
                  <c:v>187500</c:v>
                </c:pt>
                <c:pt idx="888">
                  <c:v>187500</c:v>
                </c:pt>
                <c:pt idx="889">
                  <c:v>187500</c:v>
                </c:pt>
                <c:pt idx="890">
                  <c:v>187500</c:v>
                </c:pt>
                <c:pt idx="891">
                  <c:v>187100</c:v>
                </c:pt>
                <c:pt idx="892">
                  <c:v>187000</c:v>
                </c:pt>
                <c:pt idx="893">
                  <c:v>187000</c:v>
                </c:pt>
                <c:pt idx="894">
                  <c:v>187000</c:v>
                </c:pt>
                <c:pt idx="895">
                  <c:v>187000</c:v>
                </c:pt>
                <c:pt idx="896">
                  <c:v>187000</c:v>
                </c:pt>
                <c:pt idx="897">
                  <c:v>187000</c:v>
                </c:pt>
                <c:pt idx="898">
                  <c:v>187000</c:v>
                </c:pt>
                <c:pt idx="899">
                  <c:v>187000</c:v>
                </c:pt>
                <c:pt idx="900">
                  <c:v>186800</c:v>
                </c:pt>
                <c:pt idx="901">
                  <c:v>186700</c:v>
                </c:pt>
                <c:pt idx="902">
                  <c:v>186500</c:v>
                </c:pt>
                <c:pt idx="903">
                  <c:v>186500</c:v>
                </c:pt>
                <c:pt idx="904">
                  <c:v>186500</c:v>
                </c:pt>
                <c:pt idx="905">
                  <c:v>186000</c:v>
                </c:pt>
                <c:pt idx="906">
                  <c:v>186000</c:v>
                </c:pt>
                <c:pt idx="907">
                  <c:v>185900</c:v>
                </c:pt>
                <c:pt idx="908">
                  <c:v>185900</c:v>
                </c:pt>
                <c:pt idx="909">
                  <c:v>185750</c:v>
                </c:pt>
                <c:pt idx="910">
                  <c:v>185500</c:v>
                </c:pt>
                <c:pt idx="911">
                  <c:v>185485</c:v>
                </c:pt>
                <c:pt idx="912">
                  <c:v>185101</c:v>
                </c:pt>
                <c:pt idx="913">
                  <c:v>185088</c:v>
                </c:pt>
                <c:pt idx="914">
                  <c:v>185000</c:v>
                </c:pt>
                <c:pt idx="915">
                  <c:v>185000</c:v>
                </c:pt>
                <c:pt idx="916">
                  <c:v>185000</c:v>
                </c:pt>
                <c:pt idx="917">
                  <c:v>185000</c:v>
                </c:pt>
                <c:pt idx="918">
                  <c:v>185000</c:v>
                </c:pt>
                <c:pt idx="919">
                  <c:v>185000</c:v>
                </c:pt>
                <c:pt idx="920">
                  <c:v>185000</c:v>
                </c:pt>
                <c:pt idx="921">
                  <c:v>185000</c:v>
                </c:pt>
                <c:pt idx="922">
                  <c:v>185000</c:v>
                </c:pt>
                <c:pt idx="923">
                  <c:v>185000</c:v>
                </c:pt>
                <c:pt idx="924">
                  <c:v>185000</c:v>
                </c:pt>
                <c:pt idx="925">
                  <c:v>185000</c:v>
                </c:pt>
                <c:pt idx="926">
                  <c:v>185000</c:v>
                </c:pt>
                <c:pt idx="927">
                  <c:v>185000</c:v>
                </c:pt>
                <c:pt idx="928">
                  <c:v>185000</c:v>
                </c:pt>
                <c:pt idx="929">
                  <c:v>185000</c:v>
                </c:pt>
                <c:pt idx="930">
                  <c:v>185000</c:v>
                </c:pt>
                <c:pt idx="931">
                  <c:v>185000</c:v>
                </c:pt>
                <c:pt idx="932">
                  <c:v>185000</c:v>
                </c:pt>
                <c:pt idx="933">
                  <c:v>184900</c:v>
                </c:pt>
                <c:pt idx="934">
                  <c:v>184900</c:v>
                </c:pt>
                <c:pt idx="935">
                  <c:v>184900</c:v>
                </c:pt>
                <c:pt idx="936">
                  <c:v>184750</c:v>
                </c:pt>
                <c:pt idx="937">
                  <c:v>184500</c:v>
                </c:pt>
                <c:pt idx="938">
                  <c:v>184500</c:v>
                </c:pt>
                <c:pt idx="939">
                  <c:v>184100</c:v>
                </c:pt>
                <c:pt idx="940">
                  <c:v>184000</c:v>
                </c:pt>
                <c:pt idx="941">
                  <c:v>184000</c:v>
                </c:pt>
                <c:pt idx="942">
                  <c:v>184000</c:v>
                </c:pt>
                <c:pt idx="943">
                  <c:v>184000</c:v>
                </c:pt>
                <c:pt idx="944">
                  <c:v>184000</c:v>
                </c:pt>
                <c:pt idx="945">
                  <c:v>184000</c:v>
                </c:pt>
                <c:pt idx="946">
                  <c:v>184000</c:v>
                </c:pt>
                <c:pt idx="947">
                  <c:v>184000</c:v>
                </c:pt>
                <c:pt idx="948">
                  <c:v>184000</c:v>
                </c:pt>
                <c:pt idx="949">
                  <c:v>183850</c:v>
                </c:pt>
                <c:pt idx="950">
                  <c:v>183600</c:v>
                </c:pt>
                <c:pt idx="951">
                  <c:v>183500</c:v>
                </c:pt>
                <c:pt idx="952">
                  <c:v>183500</c:v>
                </c:pt>
                <c:pt idx="953">
                  <c:v>183500</c:v>
                </c:pt>
                <c:pt idx="954">
                  <c:v>183500</c:v>
                </c:pt>
                <c:pt idx="955">
                  <c:v>183200</c:v>
                </c:pt>
                <c:pt idx="956">
                  <c:v>183000</c:v>
                </c:pt>
                <c:pt idx="957">
                  <c:v>183000</c:v>
                </c:pt>
                <c:pt idx="958">
                  <c:v>183000</c:v>
                </c:pt>
                <c:pt idx="959">
                  <c:v>183000</c:v>
                </c:pt>
                <c:pt idx="960">
                  <c:v>182900</c:v>
                </c:pt>
                <c:pt idx="961">
                  <c:v>182000</c:v>
                </c:pt>
                <c:pt idx="962">
                  <c:v>182000</c:v>
                </c:pt>
                <c:pt idx="963">
                  <c:v>182000</c:v>
                </c:pt>
                <c:pt idx="964">
                  <c:v>182000</c:v>
                </c:pt>
                <c:pt idx="965">
                  <c:v>181900</c:v>
                </c:pt>
                <c:pt idx="966">
                  <c:v>181900</c:v>
                </c:pt>
                <c:pt idx="967">
                  <c:v>181755</c:v>
                </c:pt>
                <c:pt idx="968">
                  <c:v>181500</c:v>
                </c:pt>
                <c:pt idx="969">
                  <c:v>181316</c:v>
                </c:pt>
                <c:pt idx="970">
                  <c:v>181134</c:v>
                </c:pt>
                <c:pt idx="971">
                  <c:v>181000</c:v>
                </c:pt>
                <c:pt idx="972">
                  <c:v>181000</c:v>
                </c:pt>
                <c:pt idx="973">
                  <c:v>181000</c:v>
                </c:pt>
                <c:pt idx="974">
                  <c:v>181000</c:v>
                </c:pt>
                <c:pt idx="975">
                  <c:v>181000</c:v>
                </c:pt>
                <c:pt idx="976">
                  <c:v>181000</c:v>
                </c:pt>
                <c:pt idx="977">
                  <c:v>181000</c:v>
                </c:pt>
                <c:pt idx="978">
                  <c:v>181000</c:v>
                </c:pt>
                <c:pt idx="979">
                  <c:v>180500</c:v>
                </c:pt>
                <c:pt idx="980">
                  <c:v>180500</c:v>
                </c:pt>
                <c:pt idx="981">
                  <c:v>180500</c:v>
                </c:pt>
                <c:pt idx="982">
                  <c:v>180500</c:v>
                </c:pt>
                <c:pt idx="983">
                  <c:v>180500</c:v>
                </c:pt>
                <c:pt idx="984">
                  <c:v>180500</c:v>
                </c:pt>
                <c:pt idx="985">
                  <c:v>180400</c:v>
                </c:pt>
                <c:pt idx="986">
                  <c:v>180000</c:v>
                </c:pt>
                <c:pt idx="987">
                  <c:v>180000</c:v>
                </c:pt>
                <c:pt idx="988">
                  <c:v>180000</c:v>
                </c:pt>
                <c:pt idx="989">
                  <c:v>180000</c:v>
                </c:pt>
                <c:pt idx="990">
                  <c:v>180000</c:v>
                </c:pt>
                <c:pt idx="991">
                  <c:v>180000</c:v>
                </c:pt>
                <c:pt idx="992">
                  <c:v>180000</c:v>
                </c:pt>
                <c:pt idx="993">
                  <c:v>180000</c:v>
                </c:pt>
                <c:pt idx="994">
                  <c:v>180000</c:v>
                </c:pt>
                <c:pt idx="995">
                  <c:v>180000</c:v>
                </c:pt>
                <c:pt idx="996">
                  <c:v>180000</c:v>
                </c:pt>
                <c:pt idx="997">
                  <c:v>180000</c:v>
                </c:pt>
                <c:pt idx="998">
                  <c:v>179900</c:v>
                </c:pt>
                <c:pt idx="999">
                  <c:v>179900</c:v>
                </c:pt>
                <c:pt idx="1000">
                  <c:v>179900</c:v>
                </c:pt>
                <c:pt idx="1001">
                  <c:v>179900</c:v>
                </c:pt>
                <c:pt idx="1002">
                  <c:v>179900</c:v>
                </c:pt>
                <c:pt idx="1003">
                  <c:v>179900</c:v>
                </c:pt>
                <c:pt idx="1004">
                  <c:v>179781</c:v>
                </c:pt>
                <c:pt idx="1005">
                  <c:v>179665</c:v>
                </c:pt>
                <c:pt idx="1006">
                  <c:v>179600</c:v>
                </c:pt>
                <c:pt idx="1007">
                  <c:v>179540</c:v>
                </c:pt>
                <c:pt idx="1008">
                  <c:v>179500</c:v>
                </c:pt>
                <c:pt idx="1009">
                  <c:v>179400</c:v>
                </c:pt>
                <c:pt idx="1010">
                  <c:v>179200</c:v>
                </c:pt>
                <c:pt idx="1011">
                  <c:v>179000</c:v>
                </c:pt>
                <c:pt idx="1012">
                  <c:v>179000</c:v>
                </c:pt>
                <c:pt idx="1013">
                  <c:v>179000</c:v>
                </c:pt>
                <c:pt idx="1014">
                  <c:v>178900</c:v>
                </c:pt>
                <c:pt idx="1015">
                  <c:v>178900</c:v>
                </c:pt>
                <c:pt idx="1016">
                  <c:v>178900</c:v>
                </c:pt>
                <c:pt idx="1017">
                  <c:v>178750</c:v>
                </c:pt>
                <c:pt idx="1018">
                  <c:v>178400</c:v>
                </c:pt>
                <c:pt idx="1019">
                  <c:v>178000</c:v>
                </c:pt>
                <c:pt idx="1020">
                  <c:v>178000</c:v>
                </c:pt>
                <c:pt idx="1021">
                  <c:v>178000</c:v>
                </c:pt>
                <c:pt idx="1022">
                  <c:v>178000</c:v>
                </c:pt>
                <c:pt idx="1023">
                  <c:v>178000</c:v>
                </c:pt>
                <c:pt idx="1024">
                  <c:v>178000</c:v>
                </c:pt>
                <c:pt idx="1025">
                  <c:v>178000</c:v>
                </c:pt>
                <c:pt idx="1026">
                  <c:v>178000</c:v>
                </c:pt>
                <c:pt idx="1027">
                  <c:v>178000</c:v>
                </c:pt>
                <c:pt idx="1028">
                  <c:v>178000</c:v>
                </c:pt>
                <c:pt idx="1029">
                  <c:v>177900</c:v>
                </c:pt>
                <c:pt idx="1030">
                  <c:v>177625</c:v>
                </c:pt>
                <c:pt idx="1031">
                  <c:v>177594</c:v>
                </c:pt>
                <c:pt idx="1032">
                  <c:v>177500</c:v>
                </c:pt>
                <c:pt idx="1033">
                  <c:v>177500</c:v>
                </c:pt>
                <c:pt idx="1034">
                  <c:v>177500</c:v>
                </c:pt>
                <c:pt idx="1035">
                  <c:v>177500</c:v>
                </c:pt>
                <c:pt idx="1036">
                  <c:v>177439</c:v>
                </c:pt>
                <c:pt idx="1037">
                  <c:v>177000</c:v>
                </c:pt>
                <c:pt idx="1038">
                  <c:v>177000</c:v>
                </c:pt>
                <c:pt idx="1039">
                  <c:v>177000</c:v>
                </c:pt>
                <c:pt idx="1040">
                  <c:v>177000</c:v>
                </c:pt>
                <c:pt idx="1041">
                  <c:v>176500</c:v>
                </c:pt>
                <c:pt idx="1042">
                  <c:v>176500</c:v>
                </c:pt>
                <c:pt idx="1043">
                  <c:v>176485</c:v>
                </c:pt>
                <c:pt idx="1044">
                  <c:v>176432</c:v>
                </c:pt>
                <c:pt idx="1045">
                  <c:v>176000</c:v>
                </c:pt>
                <c:pt idx="1046">
                  <c:v>176000</c:v>
                </c:pt>
                <c:pt idx="1047">
                  <c:v>176000</c:v>
                </c:pt>
                <c:pt idx="1048">
                  <c:v>176000</c:v>
                </c:pt>
                <c:pt idx="1049">
                  <c:v>176000</c:v>
                </c:pt>
                <c:pt idx="1050">
                  <c:v>176000</c:v>
                </c:pt>
                <c:pt idx="1051">
                  <c:v>176000</c:v>
                </c:pt>
                <c:pt idx="1052">
                  <c:v>176000</c:v>
                </c:pt>
                <c:pt idx="1053">
                  <c:v>176000</c:v>
                </c:pt>
                <c:pt idx="1054">
                  <c:v>176000</c:v>
                </c:pt>
                <c:pt idx="1055">
                  <c:v>176000</c:v>
                </c:pt>
                <c:pt idx="1056">
                  <c:v>175900</c:v>
                </c:pt>
                <c:pt idx="1057">
                  <c:v>175900</c:v>
                </c:pt>
                <c:pt idx="1058">
                  <c:v>175900</c:v>
                </c:pt>
                <c:pt idx="1059">
                  <c:v>175500</c:v>
                </c:pt>
                <c:pt idx="1060">
                  <c:v>175500</c:v>
                </c:pt>
                <c:pt idx="1061">
                  <c:v>175000</c:v>
                </c:pt>
                <c:pt idx="1062">
                  <c:v>175000</c:v>
                </c:pt>
                <c:pt idx="1063">
                  <c:v>175000</c:v>
                </c:pt>
                <c:pt idx="1064">
                  <c:v>175000</c:v>
                </c:pt>
                <c:pt idx="1065">
                  <c:v>175000</c:v>
                </c:pt>
                <c:pt idx="1066">
                  <c:v>175000</c:v>
                </c:pt>
                <c:pt idx="1067">
                  <c:v>175000</c:v>
                </c:pt>
                <c:pt idx="1068">
                  <c:v>175000</c:v>
                </c:pt>
                <c:pt idx="1069">
                  <c:v>175000</c:v>
                </c:pt>
                <c:pt idx="1070">
                  <c:v>175000</c:v>
                </c:pt>
                <c:pt idx="1071">
                  <c:v>175000</c:v>
                </c:pt>
                <c:pt idx="1072">
                  <c:v>175000</c:v>
                </c:pt>
                <c:pt idx="1073">
                  <c:v>175000</c:v>
                </c:pt>
                <c:pt idx="1074">
                  <c:v>175000</c:v>
                </c:pt>
                <c:pt idx="1075">
                  <c:v>174900</c:v>
                </c:pt>
                <c:pt idx="1076">
                  <c:v>174850</c:v>
                </c:pt>
                <c:pt idx="1077">
                  <c:v>174500</c:v>
                </c:pt>
                <c:pt idx="1078">
                  <c:v>174500</c:v>
                </c:pt>
                <c:pt idx="1079">
                  <c:v>174190</c:v>
                </c:pt>
                <c:pt idx="1080">
                  <c:v>174000</c:v>
                </c:pt>
                <c:pt idx="1081">
                  <c:v>174000</c:v>
                </c:pt>
                <c:pt idx="1082">
                  <c:v>174000</c:v>
                </c:pt>
                <c:pt idx="1083">
                  <c:v>174000</c:v>
                </c:pt>
                <c:pt idx="1084">
                  <c:v>174000</c:v>
                </c:pt>
                <c:pt idx="1085">
                  <c:v>174000</c:v>
                </c:pt>
                <c:pt idx="1086">
                  <c:v>174000</c:v>
                </c:pt>
                <c:pt idx="1087">
                  <c:v>174000</c:v>
                </c:pt>
                <c:pt idx="1088">
                  <c:v>174000</c:v>
                </c:pt>
                <c:pt idx="1089">
                  <c:v>174000</c:v>
                </c:pt>
                <c:pt idx="1090">
                  <c:v>173900</c:v>
                </c:pt>
                <c:pt idx="1091">
                  <c:v>173500</c:v>
                </c:pt>
                <c:pt idx="1092">
                  <c:v>173500</c:v>
                </c:pt>
                <c:pt idx="1093">
                  <c:v>173500</c:v>
                </c:pt>
                <c:pt idx="1094">
                  <c:v>173500</c:v>
                </c:pt>
                <c:pt idx="1095">
                  <c:v>173000</c:v>
                </c:pt>
                <c:pt idx="1096">
                  <c:v>173000</c:v>
                </c:pt>
                <c:pt idx="1097">
                  <c:v>173000</c:v>
                </c:pt>
                <c:pt idx="1098">
                  <c:v>173000</c:v>
                </c:pt>
                <c:pt idx="1099">
                  <c:v>173000</c:v>
                </c:pt>
                <c:pt idx="1100">
                  <c:v>173000</c:v>
                </c:pt>
                <c:pt idx="1101">
                  <c:v>173000</c:v>
                </c:pt>
                <c:pt idx="1102">
                  <c:v>173000</c:v>
                </c:pt>
                <c:pt idx="1103">
                  <c:v>173000</c:v>
                </c:pt>
                <c:pt idx="1104">
                  <c:v>173000</c:v>
                </c:pt>
                <c:pt idx="1105">
                  <c:v>173000</c:v>
                </c:pt>
                <c:pt idx="1106">
                  <c:v>173000</c:v>
                </c:pt>
                <c:pt idx="1107">
                  <c:v>172785</c:v>
                </c:pt>
                <c:pt idx="1108">
                  <c:v>172500</c:v>
                </c:pt>
                <c:pt idx="1109">
                  <c:v>172500</c:v>
                </c:pt>
                <c:pt idx="1110">
                  <c:v>172500</c:v>
                </c:pt>
                <c:pt idx="1111">
                  <c:v>172500</c:v>
                </c:pt>
                <c:pt idx="1112">
                  <c:v>172500</c:v>
                </c:pt>
                <c:pt idx="1113">
                  <c:v>172400</c:v>
                </c:pt>
                <c:pt idx="1114">
                  <c:v>172000</c:v>
                </c:pt>
                <c:pt idx="1115">
                  <c:v>172000</c:v>
                </c:pt>
                <c:pt idx="1116">
                  <c:v>172000</c:v>
                </c:pt>
                <c:pt idx="1117">
                  <c:v>172000</c:v>
                </c:pt>
                <c:pt idx="1118">
                  <c:v>172000</c:v>
                </c:pt>
                <c:pt idx="1119">
                  <c:v>171925</c:v>
                </c:pt>
                <c:pt idx="1120">
                  <c:v>171500</c:v>
                </c:pt>
                <c:pt idx="1121">
                  <c:v>171500</c:v>
                </c:pt>
                <c:pt idx="1122">
                  <c:v>171500</c:v>
                </c:pt>
                <c:pt idx="1123">
                  <c:v>171500</c:v>
                </c:pt>
                <c:pt idx="1124">
                  <c:v>171000</c:v>
                </c:pt>
                <c:pt idx="1125">
                  <c:v>171000</c:v>
                </c:pt>
                <c:pt idx="1126">
                  <c:v>171000</c:v>
                </c:pt>
                <c:pt idx="1127">
                  <c:v>171000</c:v>
                </c:pt>
                <c:pt idx="1128">
                  <c:v>171000</c:v>
                </c:pt>
                <c:pt idx="1129">
                  <c:v>170440</c:v>
                </c:pt>
                <c:pt idx="1130">
                  <c:v>170000</c:v>
                </c:pt>
                <c:pt idx="1131">
                  <c:v>170000</c:v>
                </c:pt>
                <c:pt idx="1132">
                  <c:v>170000</c:v>
                </c:pt>
                <c:pt idx="1133">
                  <c:v>170000</c:v>
                </c:pt>
                <c:pt idx="1134">
                  <c:v>170000</c:v>
                </c:pt>
                <c:pt idx="1135">
                  <c:v>170000</c:v>
                </c:pt>
                <c:pt idx="1136">
                  <c:v>170000</c:v>
                </c:pt>
                <c:pt idx="1137">
                  <c:v>170000</c:v>
                </c:pt>
                <c:pt idx="1138">
                  <c:v>170000</c:v>
                </c:pt>
                <c:pt idx="1139">
                  <c:v>170000</c:v>
                </c:pt>
                <c:pt idx="1140">
                  <c:v>170000</c:v>
                </c:pt>
                <c:pt idx="1141">
                  <c:v>170000</c:v>
                </c:pt>
                <c:pt idx="1142">
                  <c:v>170000</c:v>
                </c:pt>
                <c:pt idx="1143">
                  <c:v>170000</c:v>
                </c:pt>
                <c:pt idx="1144">
                  <c:v>170000</c:v>
                </c:pt>
                <c:pt idx="1145">
                  <c:v>169990</c:v>
                </c:pt>
                <c:pt idx="1146">
                  <c:v>169985</c:v>
                </c:pt>
                <c:pt idx="1147">
                  <c:v>169900</c:v>
                </c:pt>
                <c:pt idx="1148">
                  <c:v>169500</c:v>
                </c:pt>
                <c:pt idx="1149">
                  <c:v>169500</c:v>
                </c:pt>
                <c:pt idx="1150">
                  <c:v>169000</c:v>
                </c:pt>
                <c:pt idx="1151">
                  <c:v>169000</c:v>
                </c:pt>
                <c:pt idx="1152">
                  <c:v>169000</c:v>
                </c:pt>
                <c:pt idx="1153">
                  <c:v>169000</c:v>
                </c:pt>
                <c:pt idx="1154">
                  <c:v>169000</c:v>
                </c:pt>
                <c:pt idx="1155">
                  <c:v>169000</c:v>
                </c:pt>
                <c:pt idx="1156">
                  <c:v>169000</c:v>
                </c:pt>
                <c:pt idx="1157">
                  <c:v>169000</c:v>
                </c:pt>
                <c:pt idx="1158">
                  <c:v>168675</c:v>
                </c:pt>
                <c:pt idx="1159">
                  <c:v>168500</c:v>
                </c:pt>
                <c:pt idx="1160">
                  <c:v>168500</c:v>
                </c:pt>
                <c:pt idx="1161">
                  <c:v>168500</c:v>
                </c:pt>
                <c:pt idx="1162">
                  <c:v>168165</c:v>
                </c:pt>
                <c:pt idx="1163">
                  <c:v>168000</c:v>
                </c:pt>
                <c:pt idx="1164">
                  <c:v>168000</c:v>
                </c:pt>
                <c:pt idx="1165">
                  <c:v>168000</c:v>
                </c:pt>
                <c:pt idx="1166">
                  <c:v>168000</c:v>
                </c:pt>
                <c:pt idx="1167">
                  <c:v>168000</c:v>
                </c:pt>
                <c:pt idx="1168">
                  <c:v>168000</c:v>
                </c:pt>
                <c:pt idx="1169">
                  <c:v>167900</c:v>
                </c:pt>
                <c:pt idx="1170">
                  <c:v>167900</c:v>
                </c:pt>
                <c:pt idx="1171">
                  <c:v>167900</c:v>
                </c:pt>
                <c:pt idx="1172">
                  <c:v>167840</c:v>
                </c:pt>
                <c:pt idx="1173">
                  <c:v>167800</c:v>
                </c:pt>
                <c:pt idx="1174">
                  <c:v>167500</c:v>
                </c:pt>
                <c:pt idx="1175">
                  <c:v>167500</c:v>
                </c:pt>
                <c:pt idx="1176">
                  <c:v>167500</c:v>
                </c:pt>
                <c:pt idx="1177">
                  <c:v>167300</c:v>
                </c:pt>
                <c:pt idx="1178">
                  <c:v>167000</c:v>
                </c:pt>
                <c:pt idx="1179">
                  <c:v>167000</c:v>
                </c:pt>
                <c:pt idx="1180">
                  <c:v>167000</c:v>
                </c:pt>
                <c:pt idx="1181">
                  <c:v>167000</c:v>
                </c:pt>
                <c:pt idx="1182">
                  <c:v>167000</c:v>
                </c:pt>
                <c:pt idx="1183">
                  <c:v>167000</c:v>
                </c:pt>
                <c:pt idx="1184">
                  <c:v>167000</c:v>
                </c:pt>
                <c:pt idx="1185">
                  <c:v>167000</c:v>
                </c:pt>
                <c:pt idx="1186">
                  <c:v>167000</c:v>
                </c:pt>
                <c:pt idx="1187">
                  <c:v>166800</c:v>
                </c:pt>
                <c:pt idx="1188">
                  <c:v>166500</c:v>
                </c:pt>
                <c:pt idx="1189">
                  <c:v>166000</c:v>
                </c:pt>
                <c:pt idx="1190">
                  <c:v>166000</c:v>
                </c:pt>
                <c:pt idx="1191">
                  <c:v>166000</c:v>
                </c:pt>
                <c:pt idx="1192">
                  <c:v>166000</c:v>
                </c:pt>
                <c:pt idx="1193">
                  <c:v>165600</c:v>
                </c:pt>
                <c:pt idx="1194">
                  <c:v>165500</c:v>
                </c:pt>
                <c:pt idx="1195">
                  <c:v>165500</c:v>
                </c:pt>
                <c:pt idx="1196">
                  <c:v>165500</c:v>
                </c:pt>
                <c:pt idx="1197">
                  <c:v>165500</c:v>
                </c:pt>
                <c:pt idx="1198">
                  <c:v>165500</c:v>
                </c:pt>
                <c:pt idx="1199">
                  <c:v>165400</c:v>
                </c:pt>
                <c:pt idx="1200">
                  <c:v>165250</c:v>
                </c:pt>
                <c:pt idx="1201">
                  <c:v>165150</c:v>
                </c:pt>
                <c:pt idx="1202">
                  <c:v>165000</c:v>
                </c:pt>
                <c:pt idx="1203">
                  <c:v>165000</c:v>
                </c:pt>
                <c:pt idx="1204">
                  <c:v>165000</c:v>
                </c:pt>
                <c:pt idx="1205">
                  <c:v>165000</c:v>
                </c:pt>
                <c:pt idx="1206">
                  <c:v>165000</c:v>
                </c:pt>
                <c:pt idx="1207">
                  <c:v>165000</c:v>
                </c:pt>
                <c:pt idx="1208">
                  <c:v>165000</c:v>
                </c:pt>
                <c:pt idx="1209">
                  <c:v>165000</c:v>
                </c:pt>
                <c:pt idx="1210">
                  <c:v>165000</c:v>
                </c:pt>
                <c:pt idx="1211">
                  <c:v>165000</c:v>
                </c:pt>
                <c:pt idx="1212">
                  <c:v>165000</c:v>
                </c:pt>
                <c:pt idx="1213">
                  <c:v>165000</c:v>
                </c:pt>
                <c:pt idx="1214">
                  <c:v>165000</c:v>
                </c:pt>
                <c:pt idx="1215">
                  <c:v>165000</c:v>
                </c:pt>
                <c:pt idx="1216">
                  <c:v>164990</c:v>
                </c:pt>
                <c:pt idx="1217">
                  <c:v>164900</c:v>
                </c:pt>
                <c:pt idx="1218">
                  <c:v>164900</c:v>
                </c:pt>
                <c:pt idx="1219">
                  <c:v>164500</c:v>
                </c:pt>
                <c:pt idx="1220">
                  <c:v>164500</c:v>
                </c:pt>
                <c:pt idx="1221">
                  <c:v>164000</c:v>
                </c:pt>
                <c:pt idx="1222">
                  <c:v>164000</c:v>
                </c:pt>
                <c:pt idx="1223">
                  <c:v>164000</c:v>
                </c:pt>
                <c:pt idx="1224">
                  <c:v>164000</c:v>
                </c:pt>
                <c:pt idx="1225">
                  <c:v>163990</c:v>
                </c:pt>
                <c:pt idx="1226">
                  <c:v>163900</c:v>
                </c:pt>
                <c:pt idx="1227">
                  <c:v>163500</c:v>
                </c:pt>
                <c:pt idx="1228">
                  <c:v>163500</c:v>
                </c:pt>
                <c:pt idx="1229">
                  <c:v>163500</c:v>
                </c:pt>
                <c:pt idx="1230">
                  <c:v>163000</c:v>
                </c:pt>
                <c:pt idx="1231">
                  <c:v>163000</c:v>
                </c:pt>
                <c:pt idx="1232">
                  <c:v>163000</c:v>
                </c:pt>
                <c:pt idx="1233">
                  <c:v>163000</c:v>
                </c:pt>
                <c:pt idx="1234">
                  <c:v>163000</c:v>
                </c:pt>
                <c:pt idx="1235">
                  <c:v>163000</c:v>
                </c:pt>
                <c:pt idx="1236">
                  <c:v>163000</c:v>
                </c:pt>
                <c:pt idx="1237">
                  <c:v>163000</c:v>
                </c:pt>
                <c:pt idx="1238">
                  <c:v>162900</c:v>
                </c:pt>
                <c:pt idx="1239">
                  <c:v>162900</c:v>
                </c:pt>
                <c:pt idx="1240">
                  <c:v>162500</c:v>
                </c:pt>
                <c:pt idx="1241">
                  <c:v>162500</c:v>
                </c:pt>
                <c:pt idx="1242">
                  <c:v>162500</c:v>
                </c:pt>
                <c:pt idx="1243">
                  <c:v>162000</c:v>
                </c:pt>
                <c:pt idx="1244">
                  <c:v>162000</c:v>
                </c:pt>
                <c:pt idx="1245">
                  <c:v>162000</c:v>
                </c:pt>
                <c:pt idx="1246">
                  <c:v>162000</c:v>
                </c:pt>
                <c:pt idx="1247">
                  <c:v>162000</c:v>
                </c:pt>
                <c:pt idx="1248">
                  <c:v>162000</c:v>
                </c:pt>
                <c:pt idx="1249">
                  <c:v>161750</c:v>
                </c:pt>
                <c:pt idx="1250">
                  <c:v>161500</c:v>
                </c:pt>
                <c:pt idx="1251">
                  <c:v>161500</c:v>
                </c:pt>
                <c:pt idx="1252">
                  <c:v>161500</c:v>
                </c:pt>
                <c:pt idx="1253">
                  <c:v>161000</c:v>
                </c:pt>
                <c:pt idx="1254">
                  <c:v>161000</c:v>
                </c:pt>
                <c:pt idx="1255">
                  <c:v>161000</c:v>
                </c:pt>
                <c:pt idx="1256">
                  <c:v>161000</c:v>
                </c:pt>
                <c:pt idx="1257">
                  <c:v>161000</c:v>
                </c:pt>
                <c:pt idx="1258">
                  <c:v>161000</c:v>
                </c:pt>
                <c:pt idx="1259">
                  <c:v>161000</c:v>
                </c:pt>
                <c:pt idx="1260">
                  <c:v>160500</c:v>
                </c:pt>
                <c:pt idx="1261">
                  <c:v>160500</c:v>
                </c:pt>
                <c:pt idx="1262">
                  <c:v>160000</c:v>
                </c:pt>
                <c:pt idx="1263">
                  <c:v>160000</c:v>
                </c:pt>
                <c:pt idx="1264">
                  <c:v>160000</c:v>
                </c:pt>
                <c:pt idx="1265">
                  <c:v>160000</c:v>
                </c:pt>
                <c:pt idx="1266">
                  <c:v>160000</c:v>
                </c:pt>
                <c:pt idx="1267">
                  <c:v>160000</c:v>
                </c:pt>
                <c:pt idx="1268">
                  <c:v>160000</c:v>
                </c:pt>
                <c:pt idx="1269">
                  <c:v>160000</c:v>
                </c:pt>
                <c:pt idx="1270">
                  <c:v>160000</c:v>
                </c:pt>
                <c:pt idx="1271">
                  <c:v>160000</c:v>
                </c:pt>
                <c:pt idx="1272">
                  <c:v>160000</c:v>
                </c:pt>
                <c:pt idx="1273">
                  <c:v>160000</c:v>
                </c:pt>
                <c:pt idx="1274">
                  <c:v>160000</c:v>
                </c:pt>
                <c:pt idx="1275">
                  <c:v>160000</c:v>
                </c:pt>
                <c:pt idx="1276">
                  <c:v>160000</c:v>
                </c:pt>
                <c:pt idx="1277">
                  <c:v>160000</c:v>
                </c:pt>
                <c:pt idx="1278">
                  <c:v>159950</c:v>
                </c:pt>
                <c:pt idx="1279">
                  <c:v>159900</c:v>
                </c:pt>
                <c:pt idx="1280">
                  <c:v>159900</c:v>
                </c:pt>
                <c:pt idx="1281">
                  <c:v>159900</c:v>
                </c:pt>
                <c:pt idx="1282">
                  <c:v>159895</c:v>
                </c:pt>
                <c:pt idx="1283">
                  <c:v>159500</c:v>
                </c:pt>
                <c:pt idx="1284">
                  <c:v>159500</c:v>
                </c:pt>
                <c:pt idx="1285">
                  <c:v>159500</c:v>
                </c:pt>
                <c:pt idx="1286">
                  <c:v>159500</c:v>
                </c:pt>
                <c:pt idx="1287">
                  <c:v>159434</c:v>
                </c:pt>
                <c:pt idx="1288">
                  <c:v>159000</c:v>
                </c:pt>
                <c:pt idx="1289">
                  <c:v>159000</c:v>
                </c:pt>
                <c:pt idx="1290">
                  <c:v>159000</c:v>
                </c:pt>
                <c:pt idx="1291">
                  <c:v>159000</c:v>
                </c:pt>
                <c:pt idx="1292">
                  <c:v>159000</c:v>
                </c:pt>
                <c:pt idx="1293">
                  <c:v>159000</c:v>
                </c:pt>
                <c:pt idx="1294">
                  <c:v>159000</c:v>
                </c:pt>
                <c:pt idx="1295">
                  <c:v>159000</c:v>
                </c:pt>
                <c:pt idx="1296">
                  <c:v>159000</c:v>
                </c:pt>
                <c:pt idx="1297">
                  <c:v>159000</c:v>
                </c:pt>
                <c:pt idx="1298">
                  <c:v>158900</c:v>
                </c:pt>
                <c:pt idx="1299">
                  <c:v>158900</c:v>
                </c:pt>
                <c:pt idx="1300">
                  <c:v>158500</c:v>
                </c:pt>
                <c:pt idx="1301">
                  <c:v>158500</c:v>
                </c:pt>
                <c:pt idx="1302">
                  <c:v>158500</c:v>
                </c:pt>
                <c:pt idx="1303">
                  <c:v>158450</c:v>
                </c:pt>
                <c:pt idx="1304">
                  <c:v>158000</c:v>
                </c:pt>
                <c:pt idx="1305">
                  <c:v>158000</c:v>
                </c:pt>
                <c:pt idx="1306">
                  <c:v>158000</c:v>
                </c:pt>
                <c:pt idx="1307">
                  <c:v>158000</c:v>
                </c:pt>
                <c:pt idx="1308">
                  <c:v>158000</c:v>
                </c:pt>
                <c:pt idx="1309">
                  <c:v>158000</c:v>
                </c:pt>
                <c:pt idx="1310">
                  <c:v>158000</c:v>
                </c:pt>
                <c:pt idx="1311">
                  <c:v>158000</c:v>
                </c:pt>
                <c:pt idx="1312">
                  <c:v>158000</c:v>
                </c:pt>
                <c:pt idx="1313">
                  <c:v>158000</c:v>
                </c:pt>
                <c:pt idx="1314">
                  <c:v>158000</c:v>
                </c:pt>
                <c:pt idx="1315">
                  <c:v>157900</c:v>
                </c:pt>
                <c:pt idx="1316">
                  <c:v>157900</c:v>
                </c:pt>
                <c:pt idx="1317">
                  <c:v>157500</c:v>
                </c:pt>
                <c:pt idx="1318">
                  <c:v>157500</c:v>
                </c:pt>
                <c:pt idx="1319">
                  <c:v>157500</c:v>
                </c:pt>
                <c:pt idx="1320">
                  <c:v>157500</c:v>
                </c:pt>
                <c:pt idx="1321">
                  <c:v>157500</c:v>
                </c:pt>
                <c:pt idx="1322">
                  <c:v>157500</c:v>
                </c:pt>
                <c:pt idx="1323">
                  <c:v>157500</c:v>
                </c:pt>
                <c:pt idx="1324">
                  <c:v>157500</c:v>
                </c:pt>
                <c:pt idx="1325">
                  <c:v>157000</c:v>
                </c:pt>
                <c:pt idx="1326">
                  <c:v>157000</c:v>
                </c:pt>
                <c:pt idx="1327">
                  <c:v>157000</c:v>
                </c:pt>
                <c:pt idx="1328">
                  <c:v>157000</c:v>
                </c:pt>
                <c:pt idx="1329">
                  <c:v>157000</c:v>
                </c:pt>
                <c:pt idx="1330">
                  <c:v>157000</c:v>
                </c:pt>
                <c:pt idx="1331">
                  <c:v>157000</c:v>
                </c:pt>
                <c:pt idx="1332">
                  <c:v>157000</c:v>
                </c:pt>
                <c:pt idx="1333">
                  <c:v>157000</c:v>
                </c:pt>
                <c:pt idx="1334">
                  <c:v>156932</c:v>
                </c:pt>
                <c:pt idx="1335">
                  <c:v>156500</c:v>
                </c:pt>
                <c:pt idx="1336">
                  <c:v>156500</c:v>
                </c:pt>
                <c:pt idx="1337">
                  <c:v>156500</c:v>
                </c:pt>
                <c:pt idx="1338">
                  <c:v>156500</c:v>
                </c:pt>
                <c:pt idx="1339">
                  <c:v>156500</c:v>
                </c:pt>
                <c:pt idx="1340">
                  <c:v>156450</c:v>
                </c:pt>
                <c:pt idx="1341">
                  <c:v>156000</c:v>
                </c:pt>
                <c:pt idx="1342">
                  <c:v>156000</c:v>
                </c:pt>
                <c:pt idx="1343">
                  <c:v>156000</c:v>
                </c:pt>
                <c:pt idx="1344">
                  <c:v>156000</c:v>
                </c:pt>
                <c:pt idx="1345">
                  <c:v>156000</c:v>
                </c:pt>
                <c:pt idx="1346">
                  <c:v>156000</c:v>
                </c:pt>
                <c:pt idx="1347">
                  <c:v>156000</c:v>
                </c:pt>
                <c:pt idx="1348">
                  <c:v>155891</c:v>
                </c:pt>
                <c:pt idx="1349">
                  <c:v>155835</c:v>
                </c:pt>
                <c:pt idx="1350">
                  <c:v>155500</c:v>
                </c:pt>
                <c:pt idx="1351">
                  <c:v>155000</c:v>
                </c:pt>
                <c:pt idx="1352">
                  <c:v>155000</c:v>
                </c:pt>
                <c:pt idx="1353">
                  <c:v>155000</c:v>
                </c:pt>
                <c:pt idx="1354">
                  <c:v>155000</c:v>
                </c:pt>
                <c:pt idx="1355">
                  <c:v>155000</c:v>
                </c:pt>
                <c:pt idx="1356">
                  <c:v>155000</c:v>
                </c:pt>
                <c:pt idx="1357">
                  <c:v>155000</c:v>
                </c:pt>
                <c:pt idx="1358">
                  <c:v>155000</c:v>
                </c:pt>
                <c:pt idx="1359">
                  <c:v>155000</c:v>
                </c:pt>
                <c:pt idx="1360">
                  <c:v>155000</c:v>
                </c:pt>
                <c:pt idx="1361">
                  <c:v>155000</c:v>
                </c:pt>
                <c:pt idx="1362">
                  <c:v>155000</c:v>
                </c:pt>
                <c:pt idx="1363">
                  <c:v>155000</c:v>
                </c:pt>
                <c:pt idx="1364">
                  <c:v>155000</c:v>
                </c:pt>
                <c:pt idx="1365">
                  <c:v>155000</c:v>
                </c:pt>
                <c:pt idx="1366">
                  <c:v>155000</c:v>
                </c:pt>
                <c:pt idx="1367">
                  <c:v>155000</c:v>
                </c:pt>
                <c:pt idx="1368">
                  <c:v>155000</c:v>
                </c:pt>
                <c:pt idx="1369">
                  <c:v>155000</c:v>
                </c:pt>
                <c:pt idx="1370">
                  <c:v>155000</c:v>
                </c:pt>
                <c:pt idx="1371">
                  <c:v>154900</c:v>
                </c:pt>
                <c:pt idx="1372">
                  <c:v>154500</c:v>
                </c:pt>
                <c:pt idx="1373">
                  <c:v>154400</c:v>
                </c:pt>
                <c:pt idx="1374">
                  <c:v>154204</c:v>
                </c:pt>
                <c:pt idx="1375">
                  <c:v>154000</c:v>
                </c:pt>
                <c:pt idx="1376">
                  <c:v>154000</c:v>
                </c:pt>
                <c:pt idx="1377">
                  <c:v>154000</c:v>
                </c:pt>
                <c:pt idx="1378">
                  <c:v>154000</c:v>
                </c:pt>
                <c:pt idx="1379">
                  <c:v>154000</c:v>
                </c:pt>
                <c:pt idx="1380">
                  <c:v>154000</c:v>
                </c:pt>
                <c:pt idx="1381">
                  <c:v>154000</c:v>
                </c:pt>
                <c:pt idx="1382">
                  <c:v>153900</c:v>
                </c:pt>
                <c:pt idx="1383">
                  <c:v>153600</c:v>
                </c:pt>
                <c:pt idx="1384">
                  <c:v>153575</c:v>
                </c:pt>
                <c:pt idx="1385">
                  <c:v>153500</c:v>
                </c:pt>
                <c:pt idx="1386">
                  <c:v>153500</c:v>
                </c:pt>
                <c:pt idx="1387">
                  <c:v>153500</c:v>
                </c:pt>
                <c:pt idx="1388">
                  <c:v>153500</c:v>
                </c:pt>
                <c:pt idx="1389">
                  <c:v>153500</c:v>
                </c:pt>
                <c:pt idx="1390">
                  <c:v>153000</c:v>
                </c:pt>
                <c:pt idx="1391">
                  <c:v>153000</c:v>
                </c:pt>
                <c:pt idx="1392">
                  <c:v>153000</c:v>
                </c:pt>
                <c:pt idx="1393">
                  <c:v>153000</c:v>
                </c:pt>
                <c:pt idx="1394">
                  <c:v>153000</c:v>
                </c:pt>
                <c:pt idx="1395">
                  <c:v>153000</c:v>
                </c:pt>
                <c:pt idx="1396">
                  <c:v>153000</c:v>
                </c:pt>
                <c:pt idx="1397">
                  <c:v>153000</c:v>
                </c:pt>
                <c:pt idx="1398">
                  <c:v>153000</c:v>
                </c:pt>
                <c:pt idx="1399">
                  <c:v>153000</c:v>
                </c:pt>
                <c:pt idx="1400">
                  <c:v>153000</c:v>
                </c:pt>
                <c:pt idx="1401">
                  <c:v>152500</c:v>
                </c:pt>
                <c:pt idx="1402">
                  <c:v>152500</c:v>
                </c:pt>
                <c:pt idx="1403">
                  <c:v>152400</c:v>
                </c:pt>
                <c:pt idx="1404">
                  <c:v>152000</c:v>
                </c:pt>
                <c:pt idx="1405">
                  <c:v>152000</c:v>
                </c:pt>
                <c:pt idx="1406">
                  <c:v>152000</c:v>
                </c:pt>
                <c:pt idx="1407">
                  <c:v>152000</c:v>
                </c:pt>
                <c:pt idx="1408">
                  <c:v>152000</c:v>
                </c:pt>
                <c:pt idx="1409">
                  <c:v>152000</c:v>
                </c:pt>
                <c:pt idx="1410">
                  <c:v>152000</c:v>
                </c:pt>
                <c:pt idx="1411">
                  <c:v>152000</c:v>
                </c:pt>
                <c:pt idx="1412">
                  <c:v>152000</c:v>
                </c:pt>
                <c:pt idx="1413">
                  <c:v>152000</c:v>
                </c:pt>
                <c:pt idx="1414">
                  <c:v>152000</c:v>
                </c:pt>
                <c:pt idx="1415">
                  <c:v>151500</c:v>
                </c:pt>
                <c:pt idx="1416">
                  <c:v>151500</c:v>
                </c:pt>
                <c:pt idx="1417">
                  <c:v>151500</c:v>
                </c:pt>
                <c:pt idx="1418">
                  <c:v>151000</c:v>
                </c:pt>
                <c:pt idx="1419">
                  <c:v>151000</c:v>
                </c:pt>
                <c:pt idx="1420">
                  <c:v>150909</c:v>
                </c:pt>
                <c:pt idx="1421">
                  <c:v>150750</c:v>
                </c:pt>
                <c:pt idx="1422">
                  <c:v>150500</c:v>
                </c:pt>
                <c:pt idx="1423">
                  <c:v>150000</c:v>
                </c:pt>
                <c:pt idx="1424">
                  <c:v>150000</c:v>
                </c:pt>
                <c:pt idx="1425">
                  <c:v>150000</c:v>
                </c:pt>
                <c:pt idx="1426">
                  <c:v>150000</c:v>
                </c:pt>
                <c:pt idx="1427">
                  <c:v>150000</c:v>
                </c:pt>
                <c:pt idx="1428">
                  <c:v>150000</c:v>
                </c:pt>
                <c:pt idx="1429">
                  <c:v>150000</c:v>
                </c:pt>
                <c:pt idx="1430">
                  <c:v>150000</c:v>
                </c:pt>
                <c:pt idx="1431">
                  <c:v>150000</c:v>
                </c:pt>
                <c:pt idx="1432">
                  <c:v>150000</c:v>
                </c:pt>
                <c:pt idx="1433">
                  <c:v>150000</c:v>
                </c:pt>
                <c:pt idx="1434">
                  <c:v>150000</c:v>
                </c:pt>
                <c:pt idx="1435">
                  <c:v>150000</c:v>
                </c:pt>
                <c:pt idx="1436">
                  <c:v>150000</c:v>
                </c:pt>
                <c:pt idx="1437">
                  <c:v>150000</c:v>
                </c:pt>
                <c:pt idx="1438">
                  <c:v>149900</c:v>
                </c:pt>
                <c:pt idx="1439">
                  <c:v>149900</c:v>
                </c:pt>
                <c:pt idx="1440">
                  <c:v>149900</c:v>
                </c:pt>
                <c:pt idx="1441">
                  <c:v>149900</c:v>
                </c:pt>
                <c:pt idx="1442">
                  <c:v>149900</c:v>
                </c:pt>
                <c:pt idx="1443">
                  <c:v>149900</c:v>
                </c:pt>
                <c:pt idx="1444">
                  <c:v>149900</c:v>
                </c:pt>
                <c:pt idx="1445">
                  <c:v>149900</c:v>
                </c:pt>
                <c:pt idx="1446">
                  <c:v>149700</c:v>
                </c:pt>
                <c:pt idx="1447">
                  <c:v>149500</c:v>
                </c:pt>
                <c:pt idx="1448">
                  <c:v>149500</c:v>
                </c:pt>
                <c:pt idx="1449">
                  <c:v>149500</c:v>
                </c:pt>
                <c:pt idx="1450">
                  <c:v>149500</c:v>
                </c:pt>
                <c:pt idx="1451">
                  <c:v>149350</c:v>
                </c:pt>
                <c:pt idx="1452">
                  <c:v>149000</c:v>
                </c:pt>
                <c:pt idx="1453">
                  <c:v>149000</c:v>
                </c:pt>
                <c:pt idx="1454">
                  <c:v>149000</c:v>
                </c:pt>
                <c:pt idx="1455">
                  <c:v>149000</c:v>
                </c:pt>
                <c:pt idx="1456">
                  <c:v>149000</c:v>
                </c:pt>
                <c:pt idx="1457">
                  <c:v>149000</c:v>
                </c:pt>
                <c:pt idx="1458">
                  <c:v>149000</c:v>
                </c:pt>
                <c:pt idx="1459">
                  <c:v>149000</c:v>
                </c:pt>
                <c:pt idx="1460">
                  <c:v>149000</c:v>
                </c:pt>
                <c:pt idx="1461">
                  <c:v>148800</c:v>
                </c:pt>
                <c:pt idx="1462">
                  <c:v>148500</c:v>
                </c:pt>
                <c:pt idx="1463">
                  <c:v>148500</c:v>
                </c:pt>
                <c:pt idx="1464">
                  <c:v>148000</c:v>
                </c:pt>
                <c:pt idx="1465">
                  <c:v>148000</c:v>
                </c:pt>
                <c:pt idx="1466">
                  <c:v>148000</c:v>
                </c:pt>
                <c:pt idx="1467">
                  <c:v>148000</c:v>
                </c:pt>
                <c:pt idx="1468">
                  <c:v>148000</c:v>
                </c:pt>
                <c:pt idx="1469">
                  <c:v>148000</c:v>
                </c:pt>
                <c:pt idx="1470">
                  <c:v>148000</c:v>
                </c:pt>
                <c:pt idx="1471">
                  <c:v>148000</c:v>
                </c:pt>
                <c:pt idx="1472">
                  <c:v>148000</c:v>
                </c:pt>
                <c:pt idx="1473">
                  <c:v>148000</c:v>
                </c:pt>
                <c:pt idx="1474">
                  <c:v>148000</c:v>
                </c:pt>
                <c:pt idx="1475">
                  <c:v>148000</c:v>
                </c:pt>
                <c:pt idx="1476">
                  <c:v>148000</c:v>
                </c:pt>
                <c:pt idx="1477">
                  <c:v>148000</c:v>
                </c:pt>
                <c:pt idx="1478">
                  <c:v>147900</c:v>
                </c:pt>
                <c:pt idx="1479">
                  <c:v>147500</c:v>
                </c:pt>
                <c:pt idx="1480">
                  <c:v>147500</c:v>
                </c:pt>
                <c:pt idx="1481">
                  <c:v>147500</c:v>
                </c:pt>
                <c:pt idx="1482">
                  <c:v>147500</c:v>
                </c:pt>
                <c:pt idx="1483">
                  <c:v>147000</c:v>
                </c:pt>
                <c:pt idx="1484">
                  <c:v>147000</c:v>
                </c:pt>
                <c:pt idx="1485">
                  <c:v>147000</c:v>
                </c:pt>
                <c:pt idx="1486">
                  <c:v>147000</c:v>
                </c:pt>
                <c:pt idx="1487">
                  <c:v>147000</c:v>
                </c:pt>
                <c:pt idx="1488">
                  <c:v>147000</c:v>
                </c:pt>
                <c:pt idx="1489">
                  <c:v>147000</c:v>
                </c:pt>
                <c:pt idx="1490">
                  <c:v>147000</c:v>
                </c:pt>
                <c:pt idx="1491">
                  <c:v>147000</c:v>
                </c:pt>
                <c:pt idx="1492">
                  <c:v>147000</c:v>
                </c:pt>
                <c:pt idx="1493">
                  <c:v>147000</c:v>
                </c:pt>
                <c:pt idx="1494">
                  <c:v>147000</c:v>
                </c:pt>
                <c:pt idx="1495">
                  <c:v>147000</c:v>
                </c:pt>
                <c:pt idx="1496">
                  <c:v>146900</c:v>
                </c:pt>
                <c:pt idx="1497">
                  <c:v>146800</c:v>
                </c:pt>
                <c:pt idx="1498">
                  <c:v>146500</c:v>
                </c:pt>
                <c:pt idx="1499">
                  <c:v>146500</c:v>
                </c:pt>
                <c:pt idx="1500">
                  <c:v>146500</c:v>
                </c:pt>
                <c:pt idx="1501">
                  <c:v>146500</c:v>
                </c:pt>
                <c:pt idx="1502">
                  <c:v>146000</c:v>
                </c:pt>
                <c:pt idx="1503">
                  <c:v>146000</c:v>
                </c:pt>
                <c:pt idx="1504">
                  <c:v>146000</c:v>
                </c:pt>
                <c:pt idx="1505">
                  <c:v>146000</c:v>
                </c:pt>
                <c:pt idx="1506">
                  <c:v>146000</c:v>
                </c:pt>
                <c:pt idx="1507">
                  <c:v>146000</c:v>
                </c:pt>
                <c:pt idx="1508">
                  <c:v>146000</c:v>
                </c:pt>
                <c:pt idx="1509">
                  <c:v>145500</c:v>
                </c:pt>
                <c:pt idx="1510">
                  <c:v>145500</c:v>
                </c:pt>
                <c:pt idx="1511">
                  <c:v>145400</c:v>
                </c:pt>
                <c:pt idx="1512">
                  <c:v>145250</c:v>
                </c:pt>
                <c:pt idx="1513">
                  <c:v>145100</c:v>
                </c:pt>
                <c:pt idx="1514">
                  <c:v>145000</c:v>
                </c:pt>
                <c:pt idx="1515">
                  <c:v>145000</c:v>
                </c:pt>
                <c:pt idx="1516">
                  <c:v>145000</c:v>
                </c:pt>
                <c:pt idx="1517">
                  <c:v>145000</c:v>
                </c:pt>
                <c:pt idx="1518">
                  <c:v>145000</c:v>
                </c:pt>
                <c:pt idx="1519">
                  <c:v>145000</c:v>
                </c:pt>
                <c:pt idx="1520">
                  <c:v>145000</c:v>
                </c:pt>
                <c:pt idx="1521">
                  <c:v>145000</c:v>
                </c:pt>
                <c:pt idx="1522">
                  <c:v>145000</c:v>
                </c:pt>
                <c:pt idx="1523">
                  <c:v>145000</c:v>
                </c:pt>
                <c:pt idx="1524">
                  <c:v>145000</c:v>
                </c:pt>
                <c:pt idx="1525">
                  <c:v>145000</c:v>
                </c:pt>
                <c:pt idx="1526">
                  <c:v>145000</c:v>
                </c:pt>
                <c:pt idx="1527">
                  <c:v>145000</c:v>
                </c:pt>
                <c:pt idx="1528">
                  <c:v>145000</c:v>
                </c:pt>
                <c:pt idx="1529">
                  <c:v>145000</c:v>
                </c:pt>
                <c:pt idx="1530">
                  <c:v>144900</c:v>
                </c:pt>
                <c:pt idx="1531">
                  <c:v>144900</c:v>
                </c:pt>
                <c:pt idx="1532">
                  <c:v>144800</c:v>
                </c:pt>
                <c:pt idx="1533">
                  <c:v>144750</c:v>
                </c:pt>
                <c:pt idx="1534">
                  <c:v>144500</c:v>
                </c:pt>
                <c:pt idx="1535">
                  <c:v>144500</c:v>
                </c:pt>
                <c:pt idx="1536">
                  <c:v>144100</c:v>
                </c:pt>
                <c:pt idx="1537">
                  <c:v>144000</c:v>
                </c:pt>
                <c:pt idx="1538">
                  <c:v>144000</c:v>
                </c:pt>
                <c:pt idx="1539">
                  <c:v>144000</c:v>
                </c:pt>
                <c:pt idx="1540">
                  <c:v>144000</c:v>
                </c:pt>
                <c:pt idx="1541">
                  <c:v>144000</c:v>
                </c:pt>
                <c:pt idx="1542">
                  <c:v>144000</c:v>
                </c:pt>
                <c:pt idx="1543">
                  <c:v>144000</c:v>
                </c:pt>
                <c:pt idx="1544">
                  <c:v>144000</c:v>
                </c:pt>
                <c:pt idx="1545">
                  <c:v>144000</c:v>
                </c:pt>
                <c:pt idx="1546">
                  <c:v>144000</c:v>
                </c:pt>
                <c:pt idx="1547">
                  <c:v>144000</c:v>
                </c:pt>
                <c:pt idx="1548">
                  <c:v>144000</c:v>
                </c:pt>
                <c:pt idx="1549">
                  <c:v>143900</c:v>
                </c:pt>
                <c:pt idx="1550">
                  <c:v>143500</c:v>
                </c:pt>
                <c:pt idx="1551">
                  <c:v>143500</c:v>
                </c:pt>
                <c:pt idx="1552">
                  <c:v>143500</c:v>
                </c:pt>
                <c:pt idx="1553">
                  <c:v>143500</c:v>
                </c:pt>
                <c:pt idx="1554">
                  <c:v>143450</c:v>
                </c:pt>
                <c:pt idx="1555">
                  <c:v>143250</c:v>
                </c:pt>
                <c:pt idx="1556">
                  <c:v>143195</c:v>
                </c:pt>
                <c:pt idx="1557">
                  <c:v>143000</c:v>
                </c:pt>
                <c:pt idx="1558">
                  <c:v>143000</c:v>
                </c:pt>
                <c:pt idx="1559">
                  <c:v>143000</c:v>
                </c:pt>
                <c:pt idx="1560">
                  <c:v>143000</c:v>
                </c:pt>
                <c:pt idx="1561">
                  <c:v>143000</c:v>
                </c:pt>
                <c:pt idx="1562">
                  <c:v>143000</c:v>
                </c:pt>
                <c:pt idx="1563">
                  <c:v>143000</c:v>
                </c:pt>
                <c:pt idx="1564">
                  <c:v>143000</c:v>
                </c:pt>
                <c:pt idx="1565">
                  <c:v>143000</c:v>
                </c:pt>
                <c:pt idx="1566">
                  <c:v>143000</c:v>
                </c:pt>
                <c:pt idx="1567">
                  <c:v>143000</c:v>
                </c:pt>
                <c:pt idx="1568">
                  <c:v>143000</c:v>
                </c:pt>
                <c:pt idx="1569">
                  <c:v>143000</c:v>
                </c:pt>
                <c:pt idx="1570">
                  <c:v>142900</c:v>
                </c:pt>
                <c:pt idx="1571">
                  <c:v>142500</c:v>
                </c:pt>
                <c:pt idx="1572">
                  <c:v>142500</c:v>
                </c:pt>
                <c:pt idx="1573">
                  <c:v>142500</c:v>
                </c:pt>
                <c:pt idx="1574">
                  <c:v>142500</c:v>
                </c:pt>
                <c:pt idx="1575">
                  <c:v>142250</c:v>
                </c:pt>
                <c:pt idx="1576">
                  <c:v>142125</c:v>
                </c:pt>
                <c:pt idx="1577">
                  <c:v>142100</c:v>
                </c:pt>
                <c:pt idx="1578">
                  <c:v>142000</c:v>
                </c:pt>
                <c:pt idx="1579">
                  <c:v>142000</c:v>
                </c:pt>
                <c:pt idx="1580">
                  <c:v>142000</c:v>
                </c:pt>
                <c:pt idx="1581">
                  <c:v>142000</c:v>
                </c:pt>
                <c:pt idx="1582">
                  <c:v>142000</c:v>
                </c:pt>
                <c:pt idx="1583">
                  <c:v>142000</c:v>
                </c:pt>
                <c:pt idx="1584">
                  <c:v>142000</c:v>
                </c:pt>
                <c:pt idx="1585">
                  <c:v>142000</c:v>
                </c:pt>
                <c:pt idx="1586">
                  <c:v>141500</c:v>
                </c:pt>
                <c:pt idx="1587">
                  <c:v>141500</c:v>
                </c:pt>
                <c:pt idx="1588">
                  <c:v>141500</c:v>
                </c:pt>
                <c:pt idx="1589">
                  <c:v>141500</c:v>
                </c:pt>
                <c:pt idx="1590">
                  <c:v>141500</c:v>
                </c:pt>
                <c:pt idx="1591">
                  <c:v>141000</c:v>
                </c:pt>
                <c:pt idx="1592">
                  <c:v>141000</c:v>
                </c:pt>
                <c:pt idx="1593">
                  <c:v>141000</c:v>
                </c:pt>
                <c:pt idx="1594">
                  <c:v>141000</c:v>
                </c:pt>
                <c:pt idx="1595">
                  <c:v>141000</c:v>
                </c:pt>
                <c:pt idx="1596">
                  <c:v>141000</c:v>
                </c:pt>
                <c:pt idx="1597">
                  <c:v>141000</c:v>
                </c:pt>
                <c:pt idx="1598">
                  <c:v>141000</c:v>
                </c:pt>
                <c:pt idx="1599">
                  <c:v>141000</c:v>
                </c:pt>
                <c:pt idx="1600">
                  <c:v>141000</c:v>
                </c:pt>
                <c:pt idx="1601">
                  <c:v>141000</c:v>
                </c:pt>
                <c:pt idx="1602">
                  <c:v>140750</c:v>
                </c:pt>
                <c:pt idx="1603">
                  <c:v>140500</c:v>
                </c:pt>
                <c:pt idx="1604">
                  <c:v>140200</c:v>
                </c:pt>
                <c:pt idx="1605">
                  <c:v>140000</c:v>
                </c:pt>
                <c:pt idx="1606">
                  <c:v>140000</c:v>
                </c:pt>
                <c:pt idx="1607">
                  <c:v>140000</c:v>
                </c:pt>
                <c:pt idx="1608">
                  <c:v>140000</c:v>
                </c:pt>
                <c:pt idx="1609">
                  <c:v>140000</c:v>
                </c:pt>
                <c:pt idx="1610">
                  <c:v>140000</c:v>
                </c:pt>
                <c:pt idx="1611">
                  <c:v>140000</c:v>
                </c:pt>
                <c:pt idx="1612">
                  <c:v>140000</c:v>
                </c:pt>
                <c:pt idx="1613">
                  <c:v>140000</c:v>
                </c:pt>
                <c:pt idx="1614">
                  <c:v>140000</c:v>
                </c:pt>
                <c:pt idx="1615">
                  <c:v>140000</c:v>
                </c:pt>
                <c:pt idx="1616">
                  <c:v>140000</c:v>
                </c:pt>
                <c:pt idx="1617">
                  <c:v>140000</c:v>
                </c:pt>
                <c:pt idx="1618">
                  <c:v>140000</c:v>
                </c:pt>
                <c:pt idx="1619">
                  <c:v>140000</c:v>
                </c:pt>
                <c:pt idx="1620">
                  <c:v>140000</c:v>
                </c:pt>
                <c:pt idx="1621">
                  <c:v>140000</c:v>
                </c:pt>
                <c:pt idx="1622">
                  <c:v>140000</c:v>
                </c:pt>
                <c:pt idx="1623">
                  <c:v>140000</c:v>
                </c:pt>
                <c:pt idx="1624">
                  <c:v>140000</c:v>
                </c:pt>
                <c:pt idx="1625">
                  <c:v>140000</c:v>
                </c:pt>
                <c:pt idx="1626">
                  <c:v>140000</c:v>
                </c:pt>
                <c:pt idx="1627">
                  <c:v>140000</c:v>
                </c:pt>
                <c:pt idx="1628">
                  <c:v>140000</c:v>
                </c:pt>
                <c:pt idx="1629">
                  <c:v>139950</c:v>
                </c:pt>
                <c:pt idx="1630">
                  <c:v>139900</c:v>
                </c:pt>
                <c:pt idx="1631">
                  <c:v>139900</c:v>
                </c:pt>
                <c:pt idx="1632">
                  <c:v>139900</c:v>
                </c:pt>
                <c:pt idx="1633">
                  <c:v>139600</c:v>
                </c:pt>
                <c:pt idx="1634">
                  <c:v>139500</c:v>
                </c:pt>
                <c:pt idx="1635">
                  <c:v>139500</c:v>
                </c:pt>
                <c:pt idx="1636">
                  <c:v>139500</c:v>
                </c:pt>
                <c:pt idx="1637">
                  <c:v>139500</c:v>
                </c:pt>
                <c:pt idx="1638">
                  <c:v>139500</c:v>
                </c:pt>
                <c:pt idx="1639">
                  <c:v>139500</c:v>
                </c:pt>
                <c:pt idx="1640">
                  <c:v>139400</c:v>
                </c:pt>
                <c:pt idx="1641">
                  <c:v>139400</c:v>
                </c:pt>
                <c:pt idx="1642">
                  <c:v>139000</c:v>
                </c:pt>
                <c:pt idx="1643">
                  <c:v>139000</c:v>
                </c:pt>
                <c:pt idx="1644">
                  <c:v>139000</c:v>
                </c:pt>
                <c:pt idx="1645">
                  <c:v>139000</c:v>
                </c:pt>
                <c:pt idx="1646">
                  <c:v>139000</c:v>
                </c:pt>
                <c:pt idx="1647">
                  <c:v>139000</c:v>
                </c:pt>
                <c:pt idx="1648">
                  <c:v>139000</c:v>
                </c:pt>
                <c:pt idx="1649">
                  <c:v>139000</c:v>
                </c:pt>
                <c:pt idx="1650">
                  <c:v>139000</c:v>
                </c:pt>
                <c:pt idx="1651">
                  <c:v>139000</c:v>
                </c:pt>
                <c:pt idx="1652">
                  <c:v>139000</c:v>
                </c:pt>
                <c:pt idx="1653">
                  <c:v>139000</c:v>
                </c:pt>
                <c:pt idx="1654">
                  <c:v>139000</c:v>
                </c:pt>
                <c:pt idx="1655">
                  <c:v>139000</c:v>
                </c:pt>
                <c:pt idx="1656">
                  <c:v>139000</c:v>
                </c:pt>
                <c:pt idx="1657">
                  <c:v>138887</c:v>
                </c:pt>
                <c:pt idx="1658">
                  <c:v>138800</c:v>
                </c:pt>
                <c:pt idx="1659">
                  <c:v>138500</c:v>
                </c:pt>
                <c:pt idx="1660">
                  <c:v>138500</c:v>
                </c:pt>
                <c:pt idx="1661">
                  <c:v>138500</c:v>
                </c:pt>
                <c:pt idx="1662">
                  <c:v>138500</c:v>
                </c:pt>
                <c:pt idx="1663">
                  <c:v>138400</c:v>
                </c:pt>
                <c:pt idx="1664">
                  <c:v>138000</c:v>
                </c:pt>
                <c:pt idx="1665">
                  <c:v>138000</c:v>
                </c:pt>
                <c:pt idx="1666">
                  <c:v>138000</c:v>
                </c:pt>
                <c:pt idx="1667">
                  <c:v>138000</c:v>
                </c:pt>
                <c:pt idx="1668">
                  <c:v>138000</c:v>
                </c:pt>
                <c:pt idx="1669">
                  <c:v>138000</c:v>
                </c:pt>
                <c:pt idx="1670">
                  <c:v>138000</c:v>
                </c:pt>
                <c:pt idx="1671">
                  <c:v>138000</c:v>
                </c:pt>
                <c:pt idx="1672">
                  <c:v>138000</c:v>
                </c:pt>
                <c:pt idx="1673">
                  <c:v>137900</c:v>
                </c:pt>
                <c:pt idx="1674">
                  <c:v>137900</c:v>
                </c:pt>
                <c:pt idx="1675">
                  <c:v>137500</c:v>
                </c:pt>
                <c:pt idx="1676">
                  <c:v>137500</c:v>
                </c:pt>
                <c:pt idx="1677">
                  <c:v>137500</c:v>
                </c:pt>
                <c:pt idx="1678">
                  <c:v>137500</c:v>
                </c:pt>
                <c:pt idx="1679">
                  <c:v>137500</c:v>
                </c:pt>
                <c:pt idx="1680">
                  <c:v>137500</c:v>
                </c:pt>
                <c:pt idx="1681">
                  <c:v>137500</c:v>
                </c:pt>
                <c:pt idx="1682">
                  <c:v>137500</c:v>
                </c:pt>
                <c:pt idx="1683">
                  <c:v>137500</c:v>
                </c:pt>
                <c:pt idx="1684">
                  <c:v>137450</c:v>
                </c:pt>
                <c:pt idx="1685">
                  <c:v>137250</c:v>
                </c:pt>
                <c:pt idx="1686">
                  <c:v>137000</c:v>
                </c:pt>
                <c:pt idx="1687">
                  <c:v>137000</c:v>
                </c:pt>
                <c:pt idx="1688">
                  <c:v>137000</c:v>
                </c:pt>
                <c:pt idx="1689">
                  <c:v>137000</c:v>
                </c:pt>
                <c:pt idx="1690">
                  <c:v>137000</c:v>
                </c:pt>
                <c:pt idx="1691">
                  <c:v>137000</c:v>
                </c:pt>
                <c:pt idx="1692">
                  <c:v>137000</c:v>
                </c:pt>
                <c:pt idx="1693">
                  <c:v>137000</c:v>
                </c:pt>
                <c:pt idx="1694">
                  <c:v>137000</c:v>
                </c:pt>
                <c:pt idx="1695">
                  <c:v>137000</c:v>
                </c:pt>
                <c:pt idx="1696">
                  <c:v>137000</c:v>
                </c:pt>
                <c:pt idx="1697">
                  <c:v>136900</c:v>
                </c:pt>
                <c:pt idx="1698">
                  <c:v>136870</c:v>
                </c:pt>
                <c:pt idx="1699">
                  <c:v>136500</c:v>
                </c:pt>
                <c:pt idx="1700">
                  <c:v>136500</c:v>
                </c:pt>
                <c:pt idx="1701">
                  <c:v>136500</c:v>
                </c:pt>
                <c:pt idx="1702">
                  <c:v>136500</c:v>
                </c:pt>
                <c:pt idx="1703">
                  <c:v>136500</c:v>
                </c:pt>
                <c:pt idx="1704">
                  <c:v>136500</c:v>
                </c:pt>
                <c:pt idx="1705">
                  <c:v>136500</c:v>
                </c:pt>
                <c:pt idx="1706">
                  <c:v>136300</c:v>
                </c:pt>
                <c:pt idx="1707">
                  <c:v>136000</c:v>
                </c:pt>
                <c:pt idx="1708">
                  <c:v>136000</c:v>
                </c:pt>
                <c:pt idx="1709">
                  <c:v>136000</c:v>
                </c:pt>
                <c:pt idx="1710">
                  <c:v>136000</c:v>
                </c:pt>
                <c:pt idx="1711">
                  <c:v>136000</c:v>
                </c:pt>
                <c:pt idx="1712">
                  <c:v>136000</c:v>
                </c:pt>
                <c:pt idx="1713">
                  <c:v>135750</c:v>
                </c:pt>
                <c:pt idx="1714">
                  <c:v>135500</c:v>
                </c:pt>
                <c:pt idx="1715">
                  <c:v>135500</c:v>
                </c:pt>
                <c:pt idx="1716">
                  <c:v>135000</c:v>
                </c:pt>
                <c:pt idx="1717">
                  <c:v>135000</c:v>
                </c:pt>
                <c:pt idx="1718">
                  <c:v>135000</c:v>
                </c:pt>
                <c:pt idx="1719">
                  <c:v>135000</c:v>
                </c:pt>
                <c:pt idx="1720">
                  <c:v>135000</c:v>
                </c:pt>
                <c:pt idx="1721">
                  <c:v>135000</c:v>
                </c:pt>
                <c:pt idx="1722">
                  <c:v>135000</c:v>
                </c:pt>
                <c:pt idx="1723">
                  <c:v>135000</c:v>
                </c:pt>
                <c:pt idx="1724">
                  <c:v>135000</c:v>
                </c:pt>
                <c:pt idx="1725">
                  <c:v>135000</c:v>
                </c:pt>
                <c:pt idx="1726">
                  <c:v>135000</c:v>
                </c:pt>
                <c:pt idx="1727">
                  <c:v>135000</c:v>
                </c:pt>
                <c:pt idx="1728">
                  <c:v>135000</c:v>
                </c:pt>
                <c:pt idx="1729">
                  <c:v>135000</c:v>
                </c:pt>
                <c:pt idx="1730">
                  <c:v>135000</c:v>
                </c:pt>
                <c:pt idx="1731">
                  <c:v>135000</c:v>
                </c:pt>
                <c:pt idx="1732">
                  <c:v>135000</c:v>
                </c:pt>
                <c:pt idx="1733">
                  <c:v>135000</c:v>
                </c:pt>
                <c:pt idx="1734">
                  <c:v>135000</c:v>
                </c:pt>
                <c:pt idx="1735">
                  <c:v>135000</c:v>
                </c:pt>
                <c:pt idx="1736">
                  <c:v>135000</c:v>
                </c:pt>
                <c:pt idx="1737">
                  <c:v>135000</c:v>
                </c:pt>
                <c:pt idx="1738">
                  <c:v>135000</c:v>
                </c:pt>
                <c:pt idx="1739">
                  <c:v>135000</c:v>
                </c:pt>
                <c:pt idx="1740">
                  <c:v>135000</c:v>
                </c:pt>
                <c:pt idx="1741">
                  <c:v>135000</c:v>
                </c:pt>
                <c:pt idx="1742">
                  <c:v>135000</c:v>
                </c:pt>
                <c:pt idx="1743">
                  <c:v>135000</c:v>
                </c:pt>
                <c:pt idx="1744">
                  <c:v>135000</c:v>
                </c:pt>
                <c:pt idx="1745">
                  <c:v>135000</c:v>
                </c:pt>
                <c:pt idx="1746">
                  <c:v>134900</c:v>
                </c:pt>
                <c:pt idx="1747">
                  <c:v>134900</c:v>
                </c:pt>
                <c:pt idx="1748">
                  <c:v>134900</c:v>
                </c:pt>
                <c:pt idx="1749">
                  <c:v>134900</c:v>
                </c:pt>
                <c:pt idx="1750">
                  <c:v>134800</c:v>
                </c:pt>
                <c:pt idx="1751">
                  <c:v>134500</c:v>
                </c:pt>
                <c:pt idx="1752">
                  <c:v>134500</c:v>
                </c:pt>
                <c:pt idx="1753">
                  <c:v>134500</c:v>
                </c:pt>
                <c:pt idx="1754">
                  <c:v>134500</c:v>
                </c:pt>
                <c:pt idx="1755">
                  <c:v>134500</c:v>
                </c:pt>
                <c:pt idx="1756">
                  <c:v>134450</c:v>
                </c:pt>
                <c:pt idx="1757">
                  <c:v>134432</c:v>
                </c:pt>
                <c:pt idx="1758">
                  <c:v>134000</c:v>
                </c:pt>
                <c:pt idx="1759">
                  <c:v>134000</c:v>
                </c:pt>
                <c:pt idx="1760">
                  <c:v>134000</c:v>
                </c:pt>
                <c:pt idx="1761">
                  <c:v>133900</c:v>
                </c:pt>
                <c:pt idx="1762">
                  <c:v>133700</c:v>
                </c:pt>
                <c:pt idx="1763">
                  <c:v>133500</c:v>
                </c:pt>
                <c:pt idx="1764">
                  <c:v>133500</c:v>
                </c:pt>
                <c:pt idx="1765">
                  <c:v>133500</c:v>
                </c:pt>
                <c:pt idx="1766">
                  <c:v>133500</c:v>
                </c:pt>
                <c:pt idx="1767">
                  <c:v>133500</c:v>
                </c:pt>
                <c:pt idx="1768">
                  <c:v>133000</c:v>
                </c:pt>
                <c:pt idx="1769">
                  <c:v>133000</c:v>
                </c:pt>
                <c:pt idx="1770">
                  <c:v>133000</c:v>
                </c:pt>
                <c:pt idx="1771">
                  <c:v>133000</c:v>
                </c:pt>
                <c:pt idx="1772">
                  <c:v>133000</c:v>
                </c:pt>
                <c:pt idx="1773">
                  <c:v>133000</c:v>
                </c:pt>
                <c:pt idx="1774">
                  <c:v>133000</c:v>
                </c:pt>
                <c:pt idx="1775">
                  <c:v>133000</c:v>
                </c:pt>
                <c:pt idx="1776">
                  <c:v>132500</c:v>
                </c:pt>
                <c:pt idx="1777">
                  <c:v>132500</c:v>
                </c:pt>
                <c:pt idx="1778">
                  <c:v>132500</c:v>
                </c:pt>
                <c:pt idx="1779">
                  <c:v>132500</c:v>
                </c:pt>
                <c:pt idx="1780">
                  <c:v>132500</c:v>
                </c:pt>
                <c:pt idx="1781">
                  <c:v>132500</c:v>
                </c:pt>
                <c:pt idx="1782">
                  <c:v>132250</c:v>
                </c:pt>
                <c:pt idx="1783">
                  <c:v>132000</c:v>
                </c:pt>
                <c:pt idx="1784">
                  <c:v>132000</c:v>
                </c:pt>
                <c:pt idx="1785">
                  <c:v>132000</c:v>
                </c:pt>
                <c:pt idx="1786">
                  <c:v>132000</c:v>
                </c:pt>
                <c:pt idx="1787">
                  <c:v>132000</c:v>
                </c:pt>
                <c:pt idx="1788">
                  <c:v>132000</c:v>
                </c:pt>
                <c:pt idx="1789">
                  <c:v>132000</c:v>
                </c:pt>
                <c:pt idx="1790">
                  <c:v>132000</c:v>
                </c:pt>
                <c:pt idx="1791">
                  <c:v>132000</c:v>
                </c:pt>
                <c:pt idx="1792">
                  <c:v>132000</c:v>
                </c:pt>
                <c:pt idx="1793">
                  <c:v>132000</c:v>
                </c:pt>
                <c:pt idx="1794">
                  <c:v>132000</c:v>
                </c:pt>
                <c:pt idx="1795">
                  <c:v>132000</c:v>
                </c:pt>
                <c:pt idx="1796">
                  <c:v>132000</c:v>
                </c:pt>
                <c:pt idx="1797">
                  <c:v>131900</c:v>
                </c:pt>
                <c:pt idx="1798">
                  <c:v>131750</c:v>
                </c:pt>
                <c:pt idx="1799">
                  <c:v>131750</c:v>
                </c:pt>
                <c:pt idx="1800">
                  <c:v>131500</c:v>
                </c:pt>
                <c:pt idx="1801">
                  <c:v>131400</c:v>
                </c:pt>
                <c:pt idx="1802">
                  <c:v>131250</c:v>
                </c:pt>
                <c:pt idx="1803">
                  <c:v>131000</c:v>
                </c:pt>
                <c:pt idx="1804">
                  <c:v>131000</c:v>
                </c:pt>
                <c:pt idx="1805">
                  <c:v>131000</c:v>
                </c:pt>
                <c:pt idx="1806">
                  <c:v>131000</c:v>
                </c:pt>
                <c:pt idx="1807">
                  <c:v>131000</c:v>
                </c:pt>
                <c:pt idx="1808">
                  <c:v>131000</c:v>
                </c:pt>
                <c:pt idx="1809">
                  <c:v>131000</c:v>
                </c:pt>
                <c:pt idx="1810">
                  <c:v>131000</c:v>
                </c:pt>
                <c:pt idx="1811">
                  <c:v>131000</c:v>
                </c:pt>
                <c:pt idx="1812">
                  <c:v>131000</c:v>
                </c:pt>
                <c:pt idx="1813">
                  <c:v>130500</c:v>
                </c:pt>
                <c:pt idx="1814">
                  <c:v>130500</c:v>
                </c:pt>
                <c:pt idx="1815">
                  <c:v>130500</c:v>
                </c:pt>
                <c:pt idx="1816">
                  <c:v>130250</c:v>
                </c:pt>
                <c:pt idx="1817">
                  <c:v>130000</c:v>
                </c:pt>
                <c:pt idx="1818">
                  <c:v>130000</c:v>
                </c:pt>
                <c:pt idx="1819">
                  <c:v>130000</c:v>
                </c:pt>
                <c:pt idx="1820">
                  <c:v>130000</c:v>
                </c:pt>
                <c:pt idx="1821">
                  <c:v>130000</c:v>
                </c:pt>
                <c:pt idx="1822">
                  <c:v>130000</c:v>
                </c:pt>
                <c:pt idx="1823">
                  <c:v>130000</c:v>
                </c:pt>
                <c:pt idx="1824">
                  <c:v>130000</c:v>
                </c:pt>
                <c:pt idx="1825">
                  <c:v>130000</c:v>
                </c:pt>
                <c:pt idx="1826">
                  <c:v>130000</c:v>
                </c:pt>
                <c:pt idx="1827">
                  <c:v>130000</c:v>
                </c:pt>
                <c:pt idx="1828">
                  <c:v>130000</c:v>
                </c:pt>
                <c:pt idx="1829">
                  <c:v>130000</c:v>
                </c:pt>
                <c:pt idx="1830">
                  <c:v>130000</c:v>
                </c:pt>
                <c:pt idx="1831">
                  <c:v>130000</c:v>
                </c:pt>
                <c:pt idx="1832">
                  <c:v>130000</c:v>
                </c:pt>
                <c:pt idx="1833">
                  <c:v>130000</c:v>
                </c:pt>
                <c:pt idx="1834">
                  <c:v>130000</c:v>
                </c:pt>
                <c:pt idx="1835">
                  <c:v>130000</c:v>
                </c:pt>
                <c:pt idx="1836">
                  <c:v>130000</c:v>
                </c:pt>
                <c:pt idx="1837">
                  <c:v>130000</c:v>
                </c:pt>
                <c:pt idx="1838">
                  <c:v>129900</c:v>
                </c:pt>
                <c:pt idx="1839">
                  <c:v>129900</c:v>
                </c:pt>
                <c:pt idx="1840">
                  <c:v>129900</c:v>
                </c:pt>
                <c:pt idx="1841">
                  <c:v>129900</c:v>
                </c:pt>
                <c:pt idx="1842">
                  <c:v>129850</c:v>
                </c:pt>
                <c:pt idx="1843">
                  <c:v>129800</c:v>
                </c:pt>
                <c:pt idx="1844">
                  <c:v>129500</c:v>
                </c:pt>
                <c:pt idx="1845">
                  <c:v>129500</c:v>
                </c:pt>
                <c:pt idx="1846">
                  <c:v>129500</c:v>
                </c:pt>
                <c:pt idx="1847">
                  <c:v>129500</c:v>
                </c:pt>
                <c:pt idx="1848">
                  <c:v>129500</c:v>
                </c:pt>
                <c:pt idx="1849">
                  <c:v>129500</c:v>
                </c:pt>
                <c:pt idx="1850">
                  <c:v>129500</c:v>
                </c:pt>
                <c:pt idx="1851">
                  <c:v>129400</c:v>
                </c:pt>
                <c:pt idx="1852">
                  <c:v>129250</c:v>
                </c:pt>
                <c:pt idx="1853">
                  <c:v>129200</c:v>
                </c:pt>
                <c:pt idx="1854">
                  <c:v>129000</c:v>
                </c:pt>
                <c:pt idx="1855">
                  <c:v>129000</c:v>
                </c:pt>
                <c:pt idx="1856">
                  <c:v>129000</c:v>
                </c:pt>
                <c:pt idx="1857">
                  <c:v>129000</c:v>
                </c:pt>
                <c:pt idx="1858">
                  <c:v>129000</c:v>
                </c:pt>
                <c:pt idx="1859">
                  <c:v>129000</c:v>
                </c:pt>
                <c:pt idx="1860">
                  <c:v>129000</c:v>
                </c:pt>
                <c:pt idx="1861">
                  <c:v>129000</c:v>
                </c:pt>
                <c:pt idx="1862">
                  <c:v>129000</c:v>
                </c:pt>
                <c:pt idx="1863">
                  <c:v>129000</c:v>
                </c:pt>
                <c:pt idx="1864">
                  <c:v>129000</c:v>
                </c:pt>
                <c:pt idx="1865">
                  <c:v>129000</c:v>
                </c:pt>
                <c:pt idx="1866">
                  <c:v>128950</c:v>
                </c:pt>
                <c:pt idx="1867">
                  <c:v>128900</c:v>
                </c:pt>
                <c:pt idx="1868">
                  <c:v>128900</c:v>
                </c:pt>
                <c:pt idx="1869">
                  <c:v>128500</c:v>
                </c:pt>
                <c:pt idx="1870">
                  <c:v>128500</c:v>
                </c:pt>
                <c:pt idx="1871">
                  <c:v>128500</c:v>
                </c:pt>
                <c:pt idx="1872">
                  <c:v>128500</c:v>
                </c:pt>
                <c:pt idx="1873">
                  <c:v>128500</c:v>
                </c:pt>
                <c:pt idx="1874">
                  <c:v>128500</c:v>
                </c:pt>
                <c:pt idx="1875">
                  <c:v>128500</c:v>
                </c:pt>
                <c:pt idx="1876">
                  <c:v>128500</c:v>
                </c:pt>
                <c:pt idx="1877">
                  <c:v>128500</c:v>
                </c:pt>
                <c:pt idx="1878">
                  <c:v>128250</c:v>
                </c:pt>
                <c:pt idx="1879">
                  <c:v>128200</c:v>
                </c:pt>
                <c:pt idx="1880">
                  <c:v>128000</c:v>
                </c:pt>
                <c:pt idx="1881">
                  <c:v>128000</c:v>
                </c:pt>
                <c:pt idx="1882">
                  <c:v>128000</c:v>
                </c:pt>
                <c:pt idx="1883">
                  <c:v>128000</c:v>
                </c:pt>
                <c:pt idx="1884">
                  <c:v>128000</c:v>
                </c:pt>
                <c:pt idx="1885">
                  <c:v>128000</c:v>
                </c:pt>
                <c:pt idx="1886">
                  <c:v>128000</c:v>
                </c:pt>
                <c:pt idx="1887">
                  <c:v>128000</c:v>
                </c:pt>
                <c:pt idx="1888">
                  <c:v>128000</c:v>
                </c:pt>
                <c:pt idx="1889">
                  <c:v>128000</c:v>
                </c:pt>
                <c:pt idx="1890">
                  <c:v>128000</c:v>
                </c:pt>
                <c:pt idx="1891">
                  <c:v>128000</c:v>
                </c:pt>
                <c:pt idx="1892">
                  <c:v>128000</c:v>
                </c:pt>
                <c:pt idx="1893">
                  <c:v>128000</c:v>
                </c:pt>
                <c:pt idx="1894">
                  <c:v>127500</c:v>
                </c:pt>
                <c:pt idx="1895">
                  <c:v>127500</c:v>
                </c:pt>
                <c:pt idx="1896">
                  <c:v>127500</c:v>
                </c:pt>
                <c:pt idx="1897">
                  <c:v>127500</c:v>
                </c:pt>
                <c:pt idx="1898">
                  <c:v>127500</c:v>
                </c:pt>
                <c:pt idx="1899">
                  <c:v>127500</c:v>
                </c:pt>
                <c:pt idx="1900">
                  <c:v>127500</c:v>
                </c:pt>
                <c:pt idx="1901">
                  <c:v>127000</c:v>
                </c:pt>
                <c:pt idx="1902">
                  <c:v>127000</c:v>
                </c:pt>
                <c:pt idx="1903">
                  <c:v>127000</c:v>
                </c:pt>
                <c:pt idx="1904">
                  <c:v>127000</c:v>
                </c:pt>
                <c:pt idx="1905">
                  <c:v>127000</c:v>
                </c:pt>
                <c:pt idx="1906">
                  <c:v>127000</c:v>
                </c:pt>
                <c:pt idx="1907">
                  <c:v>127000</c:v>
                </c:pt>
                <c:pt idx="1908">
                  <c:v>127000</c:v>
                </c:pt>
                <c:pt idx="1909">
                  <c:v>127000</c:v>
                </c:pt>
                <c:pt idx="1910">
                  <c:v>127000</c:v>
                </c:pt>
                <c:pt idx="1911">
                  <c:v>127000</c:v>
                </c:pt>
                <c:pt idx="1912">
                  <c:v>127000</c:v>
                </c:pt>
                <c:pt idx="1913">
                  <c:v>127000</c:v>
                </c:pt>
                <c:pt idx="1914">
                  <c:v>127000</c:v>
                </c:pt>
                <c:pt idx="1915">
                  <c:v>127000</c:v>
                </c:pt>
                <c:pt idx="1916">
                  <c:v>127000</c:v>
                </c:pt>
                <c:pt idx="1917">
                  <c:v>127000</c:v>
                </c:pt>
                <c:pt idx="1918">
                  <c:v>127000</c:v>
                </c:pt>
                <c:pt idx="1919">
                  <c:v>127000</c:v>
                </c:pt>
                <c:pt idx="1920">
                  <c:v>126500</c:v>
                </c:pt>
                <c:pt idx="1921">
                  <c:v>126500</c:v>
                </c:pt>
                <c:pt idx="1922">
                  <c:v>126500</c:v>
                </c:pt>
                <c:pt idx="1923">
                  <c:v>126175</c:v>
                </c:pt>
                <c:pt idx="1924">
                  <c:v>126000</c:v>
                </c:pt>
                <c:pt idx="1925">
                  <c:v>126000</c:v>
                </c:pt>
                <c:pt idx="1926">
                  <c:v>126000</c:v>
                </c:pt>
                <c:pt idx="1927">
                  <c:v>126000</c:v>
                </c:pt>
                <c:pt idx="1928">
                  <c:v>126000</c:v>
                </c:pt>
                <c:pt idx="1929">
                  <c:v>126000</c:v>
                </c:pt>
                <c:pt idx="1930">
                  <c:v>126000</c:v>
                </c:pt>
                <c:pt idx="1931">
                  <c:v>126000</c:v>
                </c:pt>
                <c:pt idx="1932">
                  <c:v>126000</c:v>
                </c:pt>
                <c:pt idx="1933">
                  <c:v>125900</c:v>
                </c:pt>
                <c:pt idx="1934">
                  <c:v>125600</c:v>
                </c:pt>
                <c:pt idx="1935">
                  <c:v>125500</c:v>
                </c:pt>
                <c:pt idx="1936">
                  <c:v>125500</c:v>
                </c:pt>
                <c:pt idx="1937">
                  <c:v>125500</c:v>
                </c:pt>
                <c:pt idx="1938">
                  <c:v>125500</c:v>
                </c:pt>
                <c:pt idx="1939">
                  <c:v>125500</c:v>
                </c:pt>
                <c:pt idx="1940">
                  <c:v>125200</c:v>
                </c:pt>
                <c:pt idx="1941">
                  <c:v>125000</c:v>
                </c:pt>
                <c:pt idx="1942">
                  <c:v>125000</c:v>
                </c:pt>
                <c:pt idx="1943">
                  <c:v>125000</c:v>
                </c:pt>
                <c:pt idx="1944">
                  <c:v>125000</c:v>
                </c:pt>
                <c:pt idx="1945">
                  <c:v>125000</c:v>
                </c:pt>
                <c:pt idx="1946">
                  <c:v>125000</c:v>
                </c:pt>
                <c:pt idx="1947">
                  <c:v>125000</c:v>
                </c:pt>
                <c:pt idx="1948">
                  <c:v>125000</c:v>
                </c:pt>
                <c:pt idx="1949">
                  <c:v>125000</c:v>
                </c:pt>
                <c:pt idx="1950">
                  <c:v>125000</c:v>
                </c:pt>
                <c:pt idx="1951">
                  <c:v>125000</c:v>
                </c:pt>
                <c:pt idx="1952">
                  <c:v>125000</c:v>
                </c:pt>
                <c:pt idx="1953">
                  <c:v>125000</c:v>
                </c:pt>
                <c:pt idx="1954">
                  <c:v>125000</c:v>
                </c:pt>
                <c:pt idx="1955">
                  <c:v>125000</c:v>
                </c:pt>
                <c:pt idx="1956">
                  <c:v>124900</c:v>
                </c:pt>
                <c:pt idx="1957">
                  <c:v>124900</c:v>
                </c:pt>
                <c:pt idx="1958">
                  <c:v>124900</c:v>
                </c:pt>
                <c:pt idx="1959">
                  <c:v>124500</c:v>
                </c:pt>
                <c:pt idx="1960">
                  <c:v>124500</c:v>
                </c:pt>
                <c:pt idx="1961">
                  <c:v>124500</c:v>
                </c:pt>
                <c:pt idx="1962">
                  <c:v>124500</c:v>
                </c:pt>
                <c:pt idx="1963">
                  <c:v>124500</c:v>
                </c:pt>
                <c:pt idx="1964">
                  <c:v>124500</c:v>
                </c:pt>
                <c:pt idx="1965">
                  <c:v>124400</c:v>
                </c:pt>
                <c:pt idx="1966">
                  <c:v>124100</c:v>
                </c:pt>
                <c:pt idx="1967">
                  <c:v>124000</c:v>
                </c:pt>
                <c:pt idx="1968">
                  <c:v>124000</c:v>
                </c:pt>
                <c:pt idx="1969">
                  <c:v>124000</c:v>
                </c:pt>
                <c:pt idx="1970">
                  <c:v>124000</c:v>
                </c:pt>
                <c:pt idx="1971">
                  <c:v>124000</c:v>
                </c:pt>
                <c:pt idx="1972">
                  <c:v>124000</c:v>
                </c:pt>
                <c:pt idx="1973">
                  <c:v>124000</c:v>
                </c:pt>
                <c:pt idx="1974">
                  <c:v>124000</c:v>
                </c:pt>
                <c:pt idx="1975">
                  <c:v>124000</c:v>
                </c:pt>
                <c:pt idx="1976">
                  <c:v>123900</c:v>
                </c:pt>
                <c:pt idx="1977">
                  <c:v>123600</c:v>
                </c:pt>
                <c:pt idx="1978">
                  <c:v>123500</c:v>
                </c:pt>
                <c:pt idx="1979">
                  <c:v>123500</c:v>
                </c:pt>
                <c:pt idx="1980">
                  <c:v>123000</c:v>
                </c:pt>
                <c:pt idx="1981">
                  <c:v>123000</c:v>
                </c:pt>
                <c:pt idx="1982">
                  <c:v>123000</c:v>
                </c:pt>
                <c:pt idx="1983">
                  <c:v>123000</c:v>
                </c:pt>
                <c:pt idx="1984">
                  <c:v>123000</c:v>
                </c:pt>
                <c:pt idx="1985">
                  <c:v>123000</c:v>
                </c:pt>
                <c:pt idx="1986">
                  <c:v>123000</c:v>
                </c:pt>
                <c:pt idx="1987">
                  <c:v>123000</c:v>
                </c:pt>
                <c:pt idx="1988">
                  <c:v>123000</c:v>
                </c:pt>
                <c:pt idx="1989">
                  <c:v>123000</c:v>
                </c:pt>
                <c:pt idx="1990">
                  <c:v>123000</c:v>
                </c:pt>
                <c:pt idx="1991">
                  <c:v>122900</c:v>
                </c:pt>
                <c:pt idx="1992">
                  <c:v>122600</c:v>
                </c:pt>
                <c:pt idx="1993">
                  <c:v>122500</c:v>
                </c:pt>
                <c:pt idx="1994">
                  <c:v>122250</c:v>
                </c:pt>
                <c:pt idx="1995">
                  <c:v>122000</c:v>
                </c:pt>
                <c:pt idx="1996">
                  <c:v>122000</c:v>
                </c:pt>
                <c:pt idx="1997">
                  <c:v>122000</c:v>
                </c:pt>
                <c:pt idx="1998">
                  <c:v>122000</c:v>
                </c:pt>
                <c:pt idx="1999">
                  <c:v>122000</c:v>
                </c:pt>
                <c:pt idx="2000">
                  <c:v>122000</c:v>
                </c:pt>
                <c:pt idx="2001">
                  <c:v>122000</c:v>
                </c:pt>
                <c:pt idx="2002">
                  <c:v>122000</c:v>
                </c:pt>
                <c:pt idx="2003">
                  <c:v>122000</c:v>
                </c:pt>
                <c:pt idx="2004">
                  <c:v>121600</c:v>
                </c:pt>
                <c:pt idx="2005">
                  <c:v>121500</c:v>
                </c:pt>
                <c:pt idx="2006">
                  <c:v>121500</c:v>
                </c:pt>
                <c:pt idx="2007">
                  <c:v>121000</c:v>
                </c:pt>
                <c:pt idx="2008">
                  <c:v>121000</c:v>
                </c:pt>
                <c:pt idx="2009">
                  <c:v>121000</c:v>
                </c:pt>
                <c:pt idx="2010">
                  <c:v>120875</c:v>
                </c:pt>
                <c:pt idx="2011">
                  <c:v>120750</c:v>
                </c:pt>
                <c:pt idx="2012">
                  <c:v>120500</c:v>
                </c:pt>
                <c:pt idx="2013">
                  <c:v>120500</c:v>
                </c:pt>
                <c:pt idx="2014">
                  <c:v>120500</c:v>
                </c:pt>
                <c:pt idx="2015">
                  <c:v>120500</c:v>
                </c:pt>
                <c:pt idx="2016">
                  <c:v>120000</c:v>
                </c:pt>
                <c:pt idx="2017">
                  <c:v>120000</c:v>
                </c:pt>
                <c:pt idx="2018">
                  <c:v>120000</c:v>
                </c:pt>
                <c:pt idx="2019">
                  <c:v>120000</c:v>
                </c:pt>
                <c:pt idx="2020">
                  <c:v>120000</c:v>
                </c:pt>
                <c:pt idx="2021">
                  <c:v>120000</c:v>
                </c:pt>
                <c:pt idx="2022">
                  <c:v>120000</c:v>
                </c:pt>
                <c:pt idx="2023">
                  <c:v>120000</c:v>
                </c:pt>
                <c:pt idx="2024">
                  <c:v>120000</c:v>
                </c:pt>
                <c:pt idx="2025">
                  <c:v>120000</c:v>
                </c:pt>
                <c:pt idx="2026">
                  <c:v>120000</c:v>
                </c:pt>
                <c:pt idx="2027">
                  <c:v>120000</c:v>
                </c:pt>
                <c:pt idx="2028">
                  <c:v>120000</c:v>
                </c:pt>
                <c:pt idx="2029">
                  <c:v>120000</c:v>
                </c:pt>
                <c:pt idx="2030">
                  <c:v>120000</c:v>
                </c:pt>
                <c:pt idx="2031">
                  <c:v>120000</c:v>
                </c:pt>
                <c:pt idx="2032">
                  <c:v>120000</c:v>
                </c:pt>
                <c:pt idx="2033">
                  <c:v>120000</c:v>
                </c:pt>
                <c:pt idx="2034">
                  <c:v>119916</c:v>
                </c:pt>
                <c:pt idx="2035">
                  <c:v>119900</c:v>
                </c:pt>
                <c:pt idx="2036">
                  <c:v>119900</c:v>
                </c:pt>
                <c:pt idx="2037">
                  <c:v>119900</c:v>
                </c:pt>
                <c:pt idx="2038">
                  <c:v>119750</c:v>
                </c:pt>
                <c:pt idx="2039">
                  <c:v>119500</c:v>
                </c:pt>
                <c:pt idx="2040">
                  <c:v>119500</c:v>
                </c:pt>
                <c:pt idx="2041">
                  <c:v>119500</c:v>
                </c:pt>
                <c:pt idx="2042">
                  <c:v>119200</c:v>
                </c:pt>
                <c:pt idx="2043">
                  <c:v>119164</c:v>
                </c:pt>
                <c:pt idx="2044">
                  <c:v>119000</c:v>
                </c:pt>
                <c:pt idx="2045">
                  <c:v>119000</c:v>
                </c:pt>
                <c:pt idx="2046">
                  <c:v>119000</c:v>
                </c:pt>
                <c:pt idx="2047">
                  <c:v>119000</c:v>
                </c:pt>
                <c:pt idx="2048">
                  <c:v>119000</c:v>
                </c:pt>
                <c:pt idx="2049">
                  <c:v>119000</c:v>
                </c:pt>
                <c:pt idx="2050">
                  <c:v>119000</c:v>
                </c:pt>
                <c:pt idx="2051">
                  <c:v>119000</c:v>
                </c:pt>
                <c:pt idx="2052">
                  <c:v>119000</c:v>
                </c:pt>
                <c:pt idx="2053">
                  <c:v>119000</c:v>
                </c:pt>
                <c:pt idx="2054">
                  <c:v>119000</c:v>
                </c:pt>
                <c:pt idx="2055">
                  <c:v>118900</c:v>
                </c:pt>
                <c:pt idx="2056">
                  <c:v>118500</c:v>
                </c:pt>
                <c:pt idx="2057">
                  <c:v>118500</c:v>
                </c:pt>
                <c:pt idx="2058">
                  <c:v>118500</c:v>
                </c:pt>
                <c:pt idx="2059">
                  <c:v>118500</c:v>
                </c:pt>
                <c:pt idx="2060">
                  <c:v>118400</c:v>
                </c:pt>
                <c:pt idx="2061">
                  <c:v>118000</c:v>
                </c:pt>
                <c:pt idx="2062">
                  <c:v>118000</c:v>
                </c:pt>
                <c:pt idx="2063">
                  <c:v>118000</c:v>
                </c:pt>
                <c:pt idx="2064">
                  <c:v>118000</c:v>
                </c:pt>
                <c:pt idx="2065">
                  <c:v>117600</c:v>
                </c:pt>
                <c:pt idx="2066">
                  <c:v>117500</c:v>
                </c:pt>
                <c:pt idx="2067">
                  <c:v>117500</c:v>
                </c:pt>
                <c:pt idx="2068">
                  <c:v>117250</c:v>
                </c:pt>
                <c:pt idx="2069">
                  <c:v>117000</c:v>
                </c:pt>
                <c:pt idx="2070">
                  <c:v>117000</c:v>
                </c:pt>
                <c:pt idx="2071">
                  <c:v>117000</c:v>
                </c:pt>
                <c:pt idx="2072">
                  <c:v>117000</c:v>
                </c:pt>
                <c:pt idx="2073">
                  <c:v>117000</c:v>
                </c:pt>
                <c:pt idx="2074">
                  <c:v>117000</c:v>
                </c:pt>
                <c:pt idx="2075">
                  <c:v>116900</c:v>
                </c:pt>
                <c:pt idx="2076">
                  <c:v>116900</c:v>
                </c:pt>
                <c:pt idx="2077">
                  <c:v>116500</c:v>
                </c:pt>
                <c:pt idx="2078">
                  <c:v>116500</c:v>
                </c:pt>
                <c:pt idx="2079">
                  <c:v>116050</c:v>
                </c:pt>
                <c:pt idx="2080">
                  <c:v>116000</c:v>
                </c:pt>
                <c:pt idx="2081">
                  <c:v>116000</c:v>
                </c:pt>
                <c:pt idx="2082">
                  <c:v>116000</c:v>
                </c:pt>
                <c:pt idx="2083">
                  <c:v>116000</c:v>
                </c:pt>
                <c:pt idx="2084">
                  <c:v>116000</c:v>
                </c:pt>
                <c:pt idx="2085">
                  <c:v>116000</c:v>
                </c:pt>
                <c:pt idx="2086">
                  <c:v>115500</c:v>
                </c:pt>
                <c:pt idx="2087">
                  <c:v>115400</c:v>
                </c:pt>
                <c:pt idx="2088">
                  <c:v>115000</c:v>
                </c:pt>
                <c:pt idx="2089">
                  <c:v>115000</c:v>
                </c:pt>
                <c:pt idx="2090">
                  <c:v>115000</c:v>
                </c:pt>
                <c:pt idx="2091">
                  <c:v>115000</c:v>
                </c:pt>
                <c:pt idx="2092">
                  <c:v>115000</c:v>
                </c:pt>
                <c:pt idx="2093">
                  <c:v>115000</c:v>
                </c:pt>
                <c:pt idx="2094">
                  <c:v>115000</c:v>
                </c:pt>
                <c:pt idx="2095">
                  <c:v>115000</c:v>
                </c:pt>
                <c:pt idx="2096">
                  <c:v>115000</c:v>
                </c:pt>
                <c:pt idx="2097">
                  <c:v>115000</c:v>
                </c:pt>
                <c:pt idx="2098">
                  <c:v>115000</c:v>
                </c:pt>
                <c:pt idx="2099">
                  <c:v>115000</c:v>
                </c:pt>
                <c:pt idx="2100">
                  <c:v>115000</c:v>
                </c:pt>
                <c:pt idx="2101">
                  <c:v>115000</c:v>
                </c:pt>
                <c:pt idx="2102">
                  <c:v>115000</c:v>
                </c:pt>
                <c:pt idx="2103">
                  <c:v>115000</c:v>
                </c:pt>
                <c:pt idx="2104">
                  <c:v>114504</c:v>
                </c:pt>
                <c:pt idx="2105">
                  <c:v>114500</c:v>
                </c:pt>
                <c:pt idx="2106">
                  <c:v>114500</c:v>
                </c:pt>
                <c:pt idx="2107">
                  <c:v>114000</c:v>
                </c:pt>
                <c:pt idx="2108">
                  <c:v>114000</c:v>
                </c:pt>
                <c:pt idx="2109">
                  <c:v>114000</c:v>
                </c:pt>
                <c:pt idx="2110">
                  <c:v>114000</c:v>
                </c:pt>
                <c:pt idx="2111">
                  <c:v>114000</c:v>
                </c:pt>
                <c:pt idx="2112">
                  <c:v>113500</c:v>
                </c:pt>
                <c:pt idx="2113">
                  <c:v>113500</c:v>
                </c:pt>
                <c:pt idx="2114">
                  <c:v>113000</c:v>
                </c:pt>
                <c:pt idx="2115">
                  <c:v>113000</c:v>
                </c:pt>
                <c:pt idx="2116">
                  <c:v>113000</c:v>
                </c:pt>
                <c:pt idx="2117">
                  <c:v>113000</c:v>
                </c:pt>
                <c:pt idx="2118">
                  <c:v>113000</c:v>
                </c:pt>
                <c:pt idx="2119">
                  <c:v>113000</c:v>
                </c:pt>
                <c:pt idx="2120">
                  <c:v>113000</c:v>
                </c:pt>
                <c:pt idx="2121">
                  <c:v>113000</c:v>
                </c:pt>
                <c:pt idx="2122">
                  <c:v>113000</c:v>
                </c:pt>
                <c:pt idx="2123">
                  <c:v>112900</c:v>
                </c:pt>
                <c:pt idx="2124">
                  <c:v>112500</c:v>
                </c:pt>
                <c:pt idx="2125">
                  <c:v>112500</c:v>
                </c:pt>
                <c:pt idx="2126">
                  <c:v>112500</c:v>
                </c:pt>
                <c:pt idx="2127">
                  <c:v>112500</c:v>
                </c:pt>
                <c:pt idx="2128">
                  <c:v>112000</c:v>
                </c:pt>
                <c:pt idx="2129">
                  <c:v>112000</c:v>
                </c:pt>
                <c:pt idx="2130">
                  <c:v>112000</c:v>
                </c:pt>
                <c:pt idx="2131">
                  <c:v>112000</c:v>
                </c:pt>
                <c:pt idx="2132">
                  <c:v>112000</c:v>
                </c:pt>
                <c:pt idx="2133">
                  <c:v>112000</c:v>
                </c:pt>
                <c:pt idx="2134">
                  <c:v>112000</c:v>
                </c:pt>
                <c:pt idx="2135">
                  <c:v>111900</c:v>
                </c:pt>
                <c:pt idx="2136">
                  <c:v>111500</c:v>
                </c:pt>
                <c:pt idx="2137">
                  <c:v>111500</c:v>
                </c:pt>
                <c:pt idx="2138">
                  <c:v>111250</c:v>
                </c:pt>
                <c:pt idx="2139">
                  <c:v>111000</c:v>
                </c:pt>
                <c:pt idx="2140">
                  <c:v>111000</c:v>
                </c:pt>
                <c:pt idx="2141">
                  <c:v>110500</c:v>
                </c:pt>
                <c:pt idx="2142">
                  <c:v>110500</c:v>
                </c:pt>
                <c:pt idx="2143">
                  <c:v>110000</c:v>
                </c:pt>
                <c:pt idx="2144">
                  <c:v>110000</c:v>
                </c:pt>
                <c:pt idx="2145">
                  <c:v>110000</c:v>
                </c:pt>
                <c:pt idx="2146">
                  <c:v>110000</c:v>
                </c:pt>
                <c:pt idx="2147">
                  <c:v>110000</c:v>
                </c:pt>
                <c:pt idx="2148">
                  <c:v>110000</c:v>
                </c:pt>
                <c:pt idx="2149">
                  <c:v>110000</c:v>
                </c:pt>
                <c:pt idx="2150">
                  <c:v>110000</c:v>
                </c:pt>
                <c:pt idx="2151">
                  <c:v>110000</c:v>
                </c:pt>
                <c:pt idx="2152">
                  <c:v>110000</c:v>
                </c:pt>
                <c:pt idx="2153">
                  <c:v>110000</c:v>
                </c:pt>
                <c:pt idx="2154">
                  <c:v>110000</c:v>
                </c:pt>
                <c:pt idx="2155">
                  <c:v>110000</c:v>
                </c:pt>
                <c:pt idx="2156">
                  <c:v>110000</c:v>
                </c:pt>
                <c:pt idx="2157">
                  <c:v>110000</c:v>
                </c:pt>
                <c:pt idx="2158">
                  <c:v>110000</c:v>
                </c:pt>
                <c:pt idx="2159">
                  <c:v>110000</c:v>
                </c:pt>
                <c:pt idx="2160">
                  <c:v>110000</c:v>
                </c:pt>
                <c:pt idx="2161">
                  <c:v>110000</c:v>
                </c:pt>
                <c:pt idx="2162">
                  <c:v>109900</c:v>
                </c:pt>
                <c:pt idx="2163">
                  <c:v>109900</c:v>
                </c:pt>
                <c:pt idx="2164">
                  <c:v>109900</c:v>
                </c:pt>
                <c:pt idx="2165">
                  <c:v>109900</c:v>
                </c:pt>
                <c:pt idx="2166">
                  <c:v>109500</c:v>
                </c:pt>
                <c:pt idx="2167">
                  <c:v>109500</c:v>
                </c:pt>
                <c:pt idx="2168">
                  <c:v>109500</c:v>
                </c:pt>
                <c:pt idx="2169">
                  <c:v>109500</c:v>
                </c:pt>
                <c:pt idx="2170">
                  <c:v>109500</c:v>
                </c:pt>
                <c:pt idx="2171">
                  <c:v>109500</c:v>
                </c:pt>
                <c:pt idx="2172">
                  <c:v>109500</c:v>
                </c:pt>
                <c:pt idx="2173">
                  <c:v>109008</c:v>
                </c:pt>
                <c:pt idx="2174">
                  <c:v>109000</c:v>
                </c:pt>
                <c:pt idx="2175">
                  <c:v>109000</c:v>
                </c:pt>
                <c:pt idx="2176">
                  <c:v>109000</c:v>
                </c:pt>
                <c:pt idx="2177">
                  <c:v>108538</c:v>
                </c:pt>
                <c:pt idx="2178">
                  <c:v>108500</c:v>
                </c:pt>
                <c:pt idx="2179">
                  <c:v>108500</c:v>
                </c:pt>
                <c:pt idx="2180">
                  <c:v>108480</c:v>
                </c:pt>
                <c:pt idx="2181">
                  <c:v>108000</c:v>
                </c:pt>
                <c:pt idx="2182">
                  <c:v>108000</c:v>
                </c:pt>
                <c:pt idx="2183">
                  <c:v>108000</c:v>
                </c:pt>
                <c:pt idx="2184">
                  <c:v>108000</c:v>
                </c:pt>
                <c:pt idx="2185">
                  <c:v>108000</c:v>
                </c:pt>
                <c:pt idx="2186">
                  <c:v>108000</c:v>
                </c:pt>
                <c:pt idx="2187">
                  <c:v>108000</c:v>
                </c:pt>
                <c:pt idx="2188">
                  <c:v>108000</c:v>
                </c:pt>
                <c:pt idx="2189">
                  <c:v>108000</c:v>
                </c:pt>
                <c:pt idx="2190">
                  <c:v>108000</c:v>
                </c:pt>
                <c:pt idx="2191">
                  <c:v>107900</c:v>
                </c:pt>
                <c:pt idx="2192">
                  <c:v>107500</c:v>
                </c:pt>
                <c:pt idx="2193">
                  <c:v>107500</c:v>
                </c:pt>
                <c:pt idx="2194">
                  <c:v>107500</c:v>
                </c:pt>
                <c:pt idx="2195">
                  <c:v>107400</c:v>
                </c:pt>
                <c:pt idx="2196">
                  <c:v>107000</c:v>
                </c:pt>
                <c:pt idx="2197">
                  <c:v>107000</c:v>
                </c:pt>
                <c:pt idx="2198">
                  <c:v>107000</c:v>
                </c:pt>
                <c:pt idx="2199">
                  <c:v>107000</c:v>
                </c:pt>
                <c:pt idx="2200">
                  <c:v>107000</c:v>
                </c:pt>
                <c:pt idx="2201">
                  <c:v>106900</c:v>
                </c:pt>
                <c:pt idx="2202">
                  <c:v>106500</c:v>
                </c:pt>
                <c:pt idx="2203">
                  <c:v>106500</c:v>
                </c:pt>
                <c:pt idx="2204">
                  <c:v>106000</c:v>
                </c:pt>
                <c:pt idx="2205">
                  <c:v>106000</c:v>
                </c:pt>
                <c:pt idx="2206">
                  <c:v>105900</c:v>
                </c:pt>
                <c:pt idx="2207">
                  <c:v>105500</c:v>
                </c:pt>
                <c:pt idx="2208">
                  <c:v>105000</c:v>
                </c:pt>
                <c:pt idx="2209">
                  <c:v>105000</c:v>
                </c:pt>
                <c:pt idx="2210">
                  <c:v>105000</c:v>
                </c:pt>
                <c:pt idx="2211">
                  <c:v>105000</c:v>
                </c:pt>
                <c:pt idx="2212">
                  <c:v>105000</c:v>
                </c:pt>
                <c:pt idx="2213">
                  <c:v>105000</c:v>
                </c:pt>
                <c:pt idx="2214">
                  <c:v>105000</c:v>
                </c:pt>
                <c:pt idx="2215">
                  <c:v>105000</c:v>
                </c:pt>
                <c:pt idx="2216">
                  <c:v>105000</c:v>
                </c:pt>
                <c:pt idx="2217">
                  <c:v>105000</c:v>
                </c:pt>
                <c:pt idx="2218">
                  <c:v>105000</c:v>
                </c:pt>
                <c:pt idx="2219">
                  <c:v>105000</c:v>
                </c:pt>
                <c:pt idx="2220">
                  <c:v>105000</c:v>
                </c:pt>
                <c:pt idx="2221">
                  <c:v>104900</c:v>
                </c:pt>
                <c:pt idx="2222">
                  <c:v>104900</c:v>
                </c:pt>
                <c:pt idx="2223">
                  <c:v>104500</c:v>
                </c:pt>
                <c:pt idx="2224">
                  <c:v>104000</c:v>
                </c:pt>
                <c:pt idx="2225">
                  <c:v>104000</c:v>
                </c:pt>
                <c:pt idx="2226">
                  <c:v>104000</c:v>
                </c:pt>
                <c:pt idx="2227">
                  <c:v>103600</c:v>
                </c:pt>
                <c:pt idx="2228">
                  <c:v>103500</c:v>
                </c:pt>
                <c:pt idx="2229">
                  <c:v>103200</c:v>
                </c:pt>
                <c:pt idx="2230">
                  <c:v>103000</c:v>
                </c:pt>
                <c:pt idx="2231">
                  <c:v>103000</c:v>
                </c:pt>
                <c:pt idx="2232">
                  <c:v>103000</c:v>
                </c:pt>
                <c:pt idx="2233">
                  <c:v>103000</c:v>
                </c:pt>
                <c:pt idx="2234">
                  <c:v>102900</c:v>
                </c:pt>
                <c:pt idx="2235">
                  <c:v>102776</c:v>
                </c:pt>
                <c:pt idx="2236">
                  <c:v>102000</c:v>
                </c:pt>
                <c:pt idx="2237">
                  <c:v>102000</c:v>
                </c:pt>
                <c:pt idx="2238">
                  <c:v>102000</c:v>
                </c:pt>
                <c:pt idx="2239">
                  <c:v>102000</c:v>
                </c:pt>
                <c:pt idx="2240">
                  <c:v>102000</c:v>
                </c:pt>
                <c:pt idx="2241">
                  <c:v>101000</c:v>
                </c:pt>
                <c:pt idx="2242">
                  <c:v>100000</c:v>
                </c:pt>
                <c:pt idx="2243">
                  <c:v>100000</c:v>
                </c:pt>
                <c:pt idx="2244">
                  <c:v>100000</c:v>
                </c:pt>
                <c:pt idx="2245">
                  <c:v>100000</c:v>
                </c:pt>
                <c:pt idx="2246">
                  <c:v>100000</c:v>
                </c:pt>
                <c:pt idx="2247">
                  <c:v>100000</c:v>
                </c:pt>
                <c:pt idx="2248">
                  <c:v>100000</c:v>
                </c:pt>
                <c:pt idx="2249">
                  <c:v>100000</c:v>
                </c:pt>
                <c:pt idx="2250">
                  <c:v>100000</c:v>
                </c:pt>
                <c:pt idx="2251">
                  <c:v>100000</c:v>
                </c:pt>
                <c:pt idx="2252">
                  <c:v>100000</c:v>
                </c:pt>
                <c:pt idx="2253">
                  <c:v>99900</c:v>
                </c:pt>
                <c:pt idx="2254">
                  <c:v>99900</c:v>
                </c:pt>
                <c:pt idx="2255">
                  <c:v>99900</c:v>
                </c:pt>
                <c:pt idx="2256">
                  <c:v>99800</c:v>
                </c:pt>
                <c:pt idx="2257">
                  <c:v>99500</c:v>
                </c:pt>
                <c:pt idx="2258">
                  <c:v>99500</c:v>
                </c:pt>
                <c:pt idx="2259">
                  <c:v>99000</c:v>
                </c:pt>
                <c:pt idx="2260">
                  <c:v>99000</c:v>
                </c:pt>
                <c:pt idx="2261">
                  <c:v>98600</c:v>
                </c:pt>
                <c:pt idx="2262">
                  <c:v>98300</c:v>
                </c:pt>
                <c:pt idx="2263">
                  <c:v>98000</c:v>
                </c:pt>
                <c:pt idx="2264">
                  <c:v>98000</c:v>
                </c:pt>
                <c:pt idx="2265">
                  <c:v>98000</c:v>
                </c:pt>
                <c:pt idx="2266">
                  <c:v>98000</c:v>
                </c:pt>
                <c:pt idx="2267">
                  <c:v>98000</c:v>
                </c:pt>
                <c:pt idx="2268">
                  <c:v>97900</c:v>
                </c:pt>
                <c:pt idx="2269">
                  <c:v>97500</c:v>
                </c:pt>
                <c:pt idx="2270">
                  <c:v>97500</c:v>
                </c:pt>
                <c:pt idx="2271">
                  <c:v>97000</c:v>
                </c:pt>
                <c:pt idx="2272">
                  <c:v>97000</c:v>
                </c:pt>
                <c:pt idx="2273">
                  <c:v>96900</c:v>
                </c:pt>
                <c:pt idx="2274">
                  <c:v>96500</c:v>
                </c:pt>
                <c:pt idx="2275">
                  <c:v>96500</c:v>
                </c:pt>
                <c:pt idx="2276">
                  <c:v>96000</c:v>
                </c:pt>
                <c:pt idx="2277">
                  <c:v>96000</c:v>
                </c:pt>
                <c:pt idx="2278">
                  <c:v>95000</c:v>
                </c:pt>
                <c:pt idx="2279">
                  <c:v>95000</c:v>
                </c:pt>
                <c:pt idx="2280">
                  <c:v>95000</c:v>
                </c:pt>
                <c:pt idx="2281">
                  <c:v>94750</c:v>
                </c:pt>
                <c:pt idx="2282">
                  <c:v>94000</c:v>
                </c:pt>
                <c:pt idx="2283">
                  <c:v>94000</c:v>
                </c:pt>
                <c:pt idx="2284">
                  <c:v>93850</c:v>
                </c:pt>
                <c:pt idx="2285">
                  <c:v>93500</c:v>
                </c:pt>
                <c:pt idx="2286">
                  <c:v>93369</c:v>
                </c:pt>
                <c:pt idx="2287">
                  <c:v>93000</c:v>
                </c:pt>
                <c:pt idx="2288">
                  <c:v>93000</c:v>
                </c:pt>
                <c:pt idx="2289">
                  <c:v>92000</c:v>
                </c:pt>
                <c:pt idx="2290">
                  <c:v>91500</c:v>
                </c:pt>
                <c:pt idx="2291">
                  <c:v>91300</c:v>
                </c:pt>
                <c:pt idx="2292">
                  <c:v>91000</c:v>
                </c:pt>
                <c:pt idx="2293">
                  <c:v>91000</c:v>
                </c:pt>
                <c:pt idx="2294">
                  <c:v>90350</c:v>
                </c:pt>
                <c:pt idx="2295">
                  <c:v>90000</c:v>
                </c:pt>
                <c:pt idx="2296">
                  <c:v>90000</c:v>
                </c:pt>
                <c:pt idx="2297">
                  <c:v>90000</c:v>
                </c:pt>
                <c:pt idx="2298">
                  <c:v>89900</c:v>
                </c:pt>
                <c:pt idx="2299">
                  <c:v>89500</c:v>
                </c:pt>
                <c:pt idx="2300">
                  <c:v>89500</c:v>
                </c:pt>
                <c:pt idx="2301">
                  <c:v>89500</c:v>
                </c:pt>
                <c:pt idx="2302">
                  <c:v>89471</c:v>
                </c:pt>
                <c:pt idx="2303">
                  <c:v>89000</c:v>
                </c:pt>
                <c:pt idx="2304">
                  <c:v>89000</c:v>
                </c:pt>
                <c:pt idx="2305">
                  <c:v>88750</c:v>
                </c:pt>
                <c:pt idx="2306">
                  <c:v>88000</c:v>
                </c:pt>
                <c:pt idx="2307">
                  <c:v>88000</c:v>
                </c:pt>
                <c:pt idx="2308">
                  <c:v>87500</c:v>
                </c:pt>
                <c:pt idx="2309">
                  <c:v>87000</c:v>
                </c:pt>
                <c:pt idx="2310">
                  <c:v>87000</c:v>
                </c:pt>
                <c:pt idx="2311">
                  <c:v>87000</c:v>
                </c:pt>
                <c:pt idx="2312">
                  <c:v>87000</c:v>
                </c:pt>
                <c:pt idx="2313">
                  <c:v>87000</c:v>
                </c:pt>
                <c:pt idx="2314">
                  <c:v>87000</c:v>
                </c:pt>
                <c:pt idx="2315">
                  <c:v>86900</c:v>
                </c:pt>
                <c:pt idx="2316">
                  <c:v>86900</c:v>
                </c:pt>
                <c:pt idx="2317">
                  <c:v>86000</c:v>
                </c:pt>
                <c:pt idx="2318">
                  <c:v>86000</c:v>
                </c:pt>
                <c:pt idx="2319">
                  <c:v>85500</c:v>
                </c:pt>
                <c:pt idx="2320">
                  <c:v>85000</c:v>
                </c:pt>
                <c:pt idx="2321">
                  <c:v>85000</c:v>
                </c:pt>
                <c:pt idx="2322">
                  <c:v>85000</c:v>
                </c:pt>
                <c:pt idx="2323">
                  <c:v>85000</c:v>
                </c:pt>
                <c:pt idx="2324">
                  <c:v>85000</c:v>
                </c:pt>
                <c:pt idx="2325">
                  <c:v>85000</c:v>
                </c:pt>
                <c:pt idx="2326">
                  <c:v>85000</c:v>
                </c:pt>
                <c:pt idx="2327">
                  <c:v>85000</c:v>
                </c:pt>
                <c:pt idx="2328">
                  <c:v>84900</c:v>
                </c:pt>
                <c:pt idx="2329">
                  <c:v>84900</c:v>
                </c:pt>
                <c:pt idx="2330">
                  <c:v>84500</c:v>
                </c:pt>
                <c:pt idx="2331">
                  <c:v>84000</c:v>
                </c:pt>
                <c:pt idx="2332">
                  <c:v>83000</c:v>
                </c:pt>
                <c:pt idx="2333">
                  <c:v>83000</c:v>
                </c:pt>
                <c:pt idx="2334">
                  <c:v>82500</c:v>
                </c:pt>
                <c:pt idx="2335">
                  <c:v>82500</c:v>
                </c:pt>
                <c:pt idx="2336">
                  <c:v>82500</c:v>
                </c:pt>
                <c:pt idx="2337">
                  <c:v>82000</c:v>
                </c:pt>
                <c:pt idx="2338">
                  <c:v>82000</c:v>
                </c:pt>
                <c:pt idx="2339">
                  <c:v>82000</c:v>
                </c:pt>
                <c:pt idx="2340">
                  <c:v>81500</c:v>
                </c:pt>
                <c:pt idx="2341">
                  <c:v>81300</c:v>
                </c:pt>
                <c:pt idx="2342">
                  <c:v>81000</c:v>
                </c:pt>
                <c:pt idx="2343">
                  <c:v>81000</c:v>
                </c:pt>
                <c:pt idx="2344">
                  <c:v>80900</c:v>
                </c:pt>
                <c:pt idx="2345">
                  <c:v>80500</c:v>
                </c:pt>
                <c:pt idx="2346">
                  <c:v>80400</c:v>
                </c:pt>
                <c:pt idx="2347">
                  <c:v>80000</c:v>
                </c:pt>
                <c:pt idx="2348">
                  <c:v>80000</c:v>
                </c:pt>
                <c:pt idx="2349">
                  <c:v>80000</c:v>
                </c:pt>
                <c:pt idx="2350">
                  <c:v>80000</c:v>
                </c:pt>
                <c:pt idx="2351">
                  <c:v>80000</c:v>
                </c:pt>
                <c:pt idx="2352">
                  <c:v>80000</c:v>
                </c:pt>
                <c:pt idx="2353">
                  <c:v>80000</c:v>
                </c:pt>
                <c:pt idx="2354">
                  <c:v>79900</c:v>
                </c:pt>
                <c:pt idx="2355">
                  <c:v>79900</c:v>
                </c:pt>
                <c:pt idx="2356">
                  <c:v>79500</c:v>
                </c:pt>
                <c:pt idx="2357">
                  <c:v>79275</c:v>
                </c:pt>
                <c:pt idx="2358">
                  <c:v>79000</c:v>
                </c:pt>
                <c:pt idx="2359">
                  <c:v>79000</c:v>
                </c:pt>
                <c:pt idx="2360">
                  <c:v>79000</c:v>
                </c:pt>
                <c:pt idx="2361">
                  <c:v>79000</c:v>
                </c:pt>
                <c:pt idx="2362">
                  <c:v>78500</c:v>
                </c:pt>
                <c:pt idx="2363">
                  <c:v>78000</c:v>
                </c:pt>
                <c:pt idx="2364">
                  <c:v>78000</c:v>
                </c:pt>
                <c:pt idx="2365">
                  <c:v>78000</c:v>
                </c:pt>
                <c:pt idx="2366">
                  <c:v>76500</c:v>
                </c:pt>
                <c:pt idx="2367">
                  <c:v>76500</c:v>
                </c:pt>
                <c:pt idx="2368">
                  <c:v>76000</c:v>
                </c:pt>
                <c:pt idx="2369">
                  <c:v>75200</c:v>
                </c:pt>
                <c:pt idx="2370">
                  <c:v>75000</c:v>
                </c:pt>
                <c:pt idx="2371">
                  <c:v>75000</c:v>
                </c:pt>
                <c:pt idx="2372">
                  <c:v>73000</c:v>
                </c:pt>
                <c:pt idx="2373">
                  <c:v>72500</c:v>
                </c:pt>
                <c:pt idx="2374">
                  <c:v>72000</c:v>
                </c:pt>
                <c:pt idx="2375">
                  <c:v>72000</c:v>
                </c:pt>
                <c:pt idx="2376">
                  <c:v>70000</c:v>
                </c:pt>
                <c:pt idx="2377">
                  <c:v>68500</c:v>
                </c:pt>
                <c:pt idx="2378">
                  <c:v>68400</c:v>
                </c:pt>
                <c:pt idx="2379">
                  <c:v>68104</c:v>
                </c:pt>
                <c:pt idx="2380">
                  <c:v>68000</c:v>
                </c:pt>
                <c:pt idx="2381">
                  <c:v>67500</c:v>
                </c:pt>
                <c:pt idx="2382">
                  <c:v>67000</c:v>
                </c:pt>
                <c:pt idx="2383">
                  <c:v>67000</c:v>
                </c:pt>
                <c:pt idx="2384">
                  <c:v>66500</c:v>
                </c:pt>
                <c:pt idx="2385">
                  <c:v>65000</c:v>
                </c:pt>
                <c:pt idx="2386">
                  <c:v>65000</c:v>
                </c:pt>
                <c:pt idx="2387">
                  <c:v>64500</c:v>
                </c:pt>
                <c:pt idx="2388">
                  <c:v>64500</c:v>
                </c:pt>
                <c:pt idx="2389">
                  <c:v>64500</c:v>
                </c:pt>
                <c:pt idx="2390">
                  <c:v>64000</c:v>
                </c:pt>
                <c:pt idx="2391">
                  <c:v>64000</c:v>
                </c:pt>
                <c:pt idx="2392">
                  <c:v>64000</c:v>
                </c:pt>
                <c:pt idx="2393">
                  <c:v>64000</c:v>
                </c:pt>
                <c:pt idx="2394">
                  <c:v>63900</c:v>
                </c:pt>
                <c:pt idx="2395">
                  <c:v>63000</c:v>
                </c:pt>
                <c:pt idx="2396">
                  <c:v>62383</c:v>
                </c:pt>
                <c:pt idx="2397">
                  <c:v>61500</c:v>
                </c:pt>
                <c:pt idx="2398">
                  <c:v>61000</c:v>
                </c:pt>
                <c:pt idx="2399">
                  <c:v>60000</c:v>
                </c:pt>
                <c:pt idx="2400">
                  <c:v>60000</c:v>
                </c:pt>
                <c:pt idx="2401">
                  <c:v>60000</c:v>
                </c:pt>
                <c:pt idx="2402">
                  <c:v>59000</c:v>
                </c:pt>
                <c:pt idx="2403">
                  <c:v>58500</c:v>
                </c:pt>
                <c:pt idx="2404">
                  <c:v>58500</c:v>
                </c:pt>
                <c:pt idx="2405">
                  <c:v>57625</c:v>
                </c:pt>
                <c:pt idx="2406">
                  <c:v>55993</c:v>
                </c:pt>
                <c:pt idx="2407">
                  <c:v>55000</c:v>
                </c:pt>
                <c:pt idx="2408">
                  <c:v>55000</c:v>
                </c:pt>
                <c:pt idx="2409">
                  <c:v>52500</c:v>
                </c:pt>
                <c:pt idx="2410">
                  <c:v>52000</c:v>
                </c:pt>
                <c:pt idx="2411">
                  <c:v>51689</c:v>
                </c:pt>
                <c:pt idx="2412">
                  <c:v>50138</c:v>
                </c:pt>
                <c:pt idx="2413">
                  <c:v>50000</c:v>
                </c:pt>
                <c:pt idx="2414">
                  <c:v>46500</c:v>
                </c:pt>
                <c:pt idx="2415">
                  <c:v>45000</c:v>
                </c:pt>
                <c:pt idx="2416">
                  <c:v>44000</c:v>
                </c:pt>
                <c:pt idx="2417">
                  <c:v>40000</c:v>
                </c:pt>
                <c:pt idx="2418">
                  <c:v>39300</c:v>
                </c:pt>
                <c:pt idx="2419">
                  <c:v>37900</c:v>
                </c:pt>
                <c:pt idx="2420">
                  <c:v>35311</c:v>
                </c:pt>
                <c:pt idx="2421">
                  <c:v>35000</c:v>
                </c:pt>
                <c:pt idx="2422">
                  <c:v>34900</c:v>
                </c:pt>
                <c:pt idx="2423">
                  <c:v>13100</c:v>
                </c:pt>
                <c:pt idx="2424">
                  <c:v>12789</c:v>
                </c:pt>
              </c:numCache>
            </c:numRef>
          </c:yVal>
          <c:smooth val="0"/>
          <c:extLst>
            <c:ext xmlns:c16="http://schemas.microsoft.com/office/drawing/2014/chart" uri="{C3380CC4-5D6E-409C-BE32-E72D297353CC}">
              <c16:uniqueId val="{00000000-1CEB-48FC-80C0-5D3DE117C6DA}"/>
            </c:ext>
          </c:extLst>
        </c:ser>
        <c:dLbls>
          <c:showLegendKey val="0"/>
          <c:showVal val="0"/>
          <c:showCatName val="0"/>
          <c:showSerName val="0"/>
          <c:showPercent val="0"/>
          <c:showBubbleSize val="0"/>
        </c:dLbls>
        <c:axId val="1094346512"/>
        <c:axId val="1094350832"/>
      </c:scatterChart>
      <c:valAx>
        <c:axId val="1094346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350832"/>
        <c:crosses val="autoZero"/>
        <c:crossBetween val="midCat"/>
      </c:valAx>
      <c:valAx>
        <c:axId val="1094350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3465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Garage Area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ames!$BG$1</c:f>
              <c:strCache>
                <c:ptCount val="1"/>
                <c:pt idx="0">
                  <c:v>SalePrice</c:v>
                </c:pt>
              </c:strCache>
            </c:strRef>
          </c:tx>
          <c:spPr>
            <a:ln w="38100" cap="rnd">
              <a:noFill/>
              <a:round/>
            </a:ln>
            <a:effectLst/>
          </c:spPr>
          <c:marker>
            <c:symbol val="circle"/>
            <c:size val="5"/>
            <c:spPr>
              <a:solidFill>
                <a:schemeClr val="accent1"/>
              </a:solidFill>
              <a:ln w="9525">
                <a:solidFill>
                  <a:schemeClr val="accent1"/>
                </a:solidFill>
              </a:ln>
              <a:effectLst/>
            </c:spPr>
          </c:marker>
          <c:xVal>
            <c:numRef>
              <c:f>ames!$AT$2:$AT$2931</c:f>
              <c:numCache>
                <c:formatCode>General</c:formatCode>
                <c:ptCount val="2425"/>
                <c:pt idx="0">
                  <c:v>832</c:v>
                </c:pt>
                <c:pt idx="1">
                  <c:v>813</c:v>
                </c:pt>
                <c:pt idx="2">
                  <c:v>807</c:v>
                </c:pt>
                <c:pt idx="3">
                  <c:v>789</c:v>
                </c:pt>
                <c:pt idx="4">
                  <c:v>820</c:v>
                </c:pt>
                <c:pt idx="5">
                  <c:v>762</c:v>
                </c:pt>
                <c:pt idx="6">
                  <c:v>1110</c:v>
                </c:pt>
                <c:pt idx="7">
                  <c:v>959</c:v>
                </c:pt>
                <c:pt idx="8">
                  <c:v>1020</c:v>
                </c:pt>
                <c:pt idx="9">
                  <c:v>716</c:v>
                </c:pt>
                <c:pt idx="10">
                  <c:v>672</c:v>
                </c:pt>
                <c:pt idx="11">
                  <c:v>949</c:v>
                </c:pt>
                <c:pt idx="12">
                  <c:v>758</c:v>
                </c:pt>
                <c:pt idx="13">
                  <c:v>841</c:v>
                </c:pt>
                <c:pt idx="14">
                  <c:v>736</c:v>
                </c:pt>
                <c:pt idx="15">
                  <c:v>1166</c:v>
                </c:pt>
                <c:pt idx="16">
                  <c:v>1174</c:v>
                </c:pt>
                <c:pt idx="17">
                  <c:v>958</c:v>
                </c:pt>
                <c:pt idx="18">
                  <c:v>1040</c:v>
                </c:pt>
                <c:pt idx="19">
                  <c:v>820</c:v>
                </c:pt>
                <c:pt idx="20">
                  <c:v>932</c:v>
                </c:pt>
                <c:pt idx="21">
                  <c:v>1348</c:v>
                </c:pt>
                <c:pt idx="22">
                  <c:v>840</c:v>
                </c:pt>
                <c:pt idx="23">
                  <c:v>722</c:v>
                </c:pt>
                <c:pt idx="24">
                  <c:v>795</c:v>
                </c:pt>
                <c:pt idx="25">
                  <c:v>804</c:v>
                </c:pt>
                <c:pt idx="26">
                  <c:v>850</c:v>
                </c:pt>
                <c:pt idx="27">
                  <c:v>754</c:v>
                </c:pt>
                <c:pt idx="28">
                  <c:v>1150</c:v>
                </c:pt>
                <c:pt idx="29">
                  <c:v>670</c:v>
                </c:pt>
                <c:pt idx="30">
                  <c:v>724</c:v>
                </c:pt>
                <c:pt idx="31">
                  <c:v>842</c:v>
                </c:pt>
                <c:pt idx="32">
                  <c:v>878</c:v>
                </c:pt>
                <c:pt idx="33">
                  <c:v>858</c:v>
                </c:pt>
                <c:pt idx="34">
                  <c:v>886</c:v>
                </c:pt>
                <c:pt idx="35">
                  <c:v>724</c:v>
                </c:pt>
                <c:pt idx="36">
                  <c:v>908</c:v>
                </c:pt>
                <c:pt idx="37">
                  <c:v>641</c:v>
                </c:pt>
                <c:pt idx="38">
                  <c:v>706</c:v>
                </c:pt>
                <c:pt idx="39">
                  <c:v>546</c:v>
                </c:pt>
                <c:pt idx="40">
                  <c:v>846</c:v>
                </c:pt>
                <c:pt idx="41">
                  <c:v>920</c:v>
                </c:pt>
                <c:pt idx="42">
                  <c:v>1052</c:v>
                </c:pt>
                <c:pt idx="43">
                  <c:v>1134</c:v>
                </c:pt>
                <c:pt idx="44">
                  <c:v>746</c:v>
                </c:pt>
                <c:pt idx="45">
                  <c:v>1092</c:v>
                </c:pt>
                <c:pt idx="46">
                  <c:v>814</c:v>
                </c:pt>
                <c:pt idx="47">
                  <c:v>650</c:v>
                </c:pt>
                <c:pt idx="48">
                  <c:v>732</c:v>
                </c:pt>
                <c:pt idx="49">
                  <c:v>1085</c:v>
                </c:pt>
                <c:pt idx="50">
                  <c:v>836</c:v>
                </c:pt>
                <c:pt idx="51">
                  <c:v>726</c:v>
                </c:pt>
                <c:pt idx="52">
                  <c:v>831</c:v>
                </c:pt>
                <c:pt idx="53">
                  <c:v>666</c:v>
                </c:pt>
                <c:pt idx="54">
                  <c:v>780</c:v>
                </c:pt>
                <c:pt idx="55">
                  <c:v>806</c:v>
                </c:pt>
                <c:pt idx="56">
                  <c:v>640</c:v>
                </c:pt>
                <c:pt idx="57">
                  <c:v>792</c:v>
                </c:pt>
                <c:pt idx="58">
                  <c:v>774</c:v>
                </c:pt>
                <c:pt idx="59">
                  <c:v>896</c:v>
                </c:pt>
                <c:pt idx="60">
                  <c:v>810</c:v>
                </c:pt>
                <c:pt idx="61">
                  <c:v>900</c:v>
                </c:pt>
                <c:pt idx="62">
                  <c:v>711</c:v>
                </c:pt>
                <c:pt idx="63">
                  <c:v>660</c:v>
                </c:pt>
                <c:pt idx="64">
                  <c:v>864</c:v>
                </c:pt>
                <c:pt idx="65">
                  <c:v>606</c:v>
                </c:pt>
                <c:pt idx="66">
                  <c:v>874</c:v>
                </c:pt>
                <c:pt idx="67">
                  <c:v>895</c:v>
                </c:pt>
                <c:pt idx="68">
                  <c:v>774</c:v>
                </c:pt>
                <c:pt idx="69">
                  <c:v>834</c:v>
                </c:pt>
                <c:pt idx="70">
                  <c:v>567</c:v>
                </c:pt>
                <c:pt idx="71">
                  <c:v>932</c:v>
                </c:pt>
                <c:pt idx="72">
                  <c:v>850</c:v>
                </c:pt>
                <c:pt idx="73">
                  <c:v>670</c:v>
                </c:pt>
                <c:pt idx="74">
                  <c:v>968</c:v>
                </c:pt>
                <c:pt idx="75">
                  <c:v>1220</c:v>
                </c:pt>
                <c:pt idx="76">
                  <c:v>894</c:v>
                </c:pt>
                <c:pt idx="77">
                  <c:v>925</c:v>
                </c:pt>
                <c:pt idx="78">
                  <c:v>792</c:v>
                </c:pt>
                <c:pt idx="79">
                  <c:v>706</c:v>
                </c:pt>
                <c:pt idx="80">
                  <c:v>685</c:v>
                </c:pt>
                <c:pt idx="81">
                  <c:v>1014</c:v>
                </c:pt>
                <c:pt idx="82">
                  <c:v>694</c:v>
                </c:pt>
                <c:pt idx="83">
                  <c:v>1003</c:v>
                </c:pt>
                <c:pt idx="84">
                  <c:v>746</c:v>
                </c:pt>
                <c:pt idx="85">
                  <c:v>816</c:v>
                </c:pt>
                <c:pt idx="86">
                  <c:v>758</c:v>
                </c:pt>
                <c:pt idx="87">
                  <c:v>676</c:v>
                </c:pt>
                <c:pt idx="88">
                  <c:v>751</c:v>
                </c:pt>
                <c:pt idx="89">
                  <c:v>513</c:v>
                </c:pt>
                <c:pt idx="90">
                  <c:v>874</c:v>
                </c:pt>
                <c:pt idx="91">
                  <c:v>676</c:v>
                </c:pt>
                <c:pt idx="92">
                  <c:v>834</c:v>
                </c:pt>
                <c:pt idx="93">
                  <c:v>636</c:v>
                </c:pt>
                <c:pt idx="94">
                  <c:v>866</c:v>
                </c:pt>
                <c:pt idx="95">
                  <c:v>925</c:v>
                </c:pt>
                <c:pt idx="96">
                  <c:v>843</c:v>
                </c:pt>
                <c:pt idx="97">
                  <c:v>478</c:v>
                </c:pt>
                <c:pt idx="98">
                  <c:v>795</c:v>
                </c:pt>
                <c:pt idx="99">
                  <c:v>892</c:v>
                </c:pt>
                <c:pt idx="100">
                  <c:v>880</c:v>
                </c:pt>
                <c:pt idx="101">
                  <c:v>762</c:v>
                </c:pt>
                <c:pt idx="102">
                  <c:v>666</c:v>
                </c:pt>
                <c:pt idx="103">
                  <c:v>834</c:v>
                </c:pt>
                <c:pt idx="104">
                  <c:v>894</c:v>
                </c:pt>
                <c:pt idx="105">
                  <c:v>708</c:v>
                </c:pt>
                <c:pt idx="106">
                  <c:v>682</c:v>
                </c:pt>
                <c:pt idx="107">
                  <c:v>380</c:v>
                </c:pt>
                <c:pt idx="108">
                  <c:v>675</c:v>
                </c:pt>
                <c:pt idx="109">
                  <c:v>730</c:v>
                </c:pt>
                <c:pt idx="110">
                  <c:v>962</c:v>
                </c:pt>
                <c:pt idx="111">
                  <c:v>683</c:v>
                </c:pt>
                <c:pt idx="112">
                  <c:v>872</c:v>
                </c:pt>
                <c:pt idx="113">
                  <c:v>738</c:v>
                </c:pt>
                <c:pt idx="114">
                  <c:v>938</c:v>
                </c:pt>
                <c:pt idx="115">
                  <c:v>839</c:v>
                </c:pt>
                <c:pt idx="116">
                  <c:v>818</c:v>
                </c:pt>
                <c:pt idx="117">
                  <c:v>725</c:v>
                </c:pt>
                <c:pt idx="118">
                  <c:v>729</c:v>
                </c:pt>
                <c:pt idx="119">
                  <c:v>870</c:v>
                </c:pt>
                <c:pt idx="120">
                  <c:v>938</c:v>
                </c:pt>
                <c:pt idx="121">
                  <c:v>538</c:v>
                </c:pt>
                <c:pt idx="122">
                  <c:v>736</c:v>
                </c:pt>
                <c:pt idx="123">
                  <c:v>575</c:v>
                </c:pt>
                <c:pt idx="124">
                  <c:v>840</c:v>
                </c:pt>
                <c:pt idx="125">
                  <c:v>916</c:v>
                </c:pt>
                <c:pt idx="126">
                  <c:v>983</c:v>
                </c:pt>
                <c:pt idx="127">
                  <c:v>1069</c:v>
                </c:pt>
                <c:pt idx="128">
                  <c:v>610</c:v>
                </c:pt>
                <c:pt idx="129">
                  <c:v>836</c:v>
                </c:pt>
                <c:pt idx="130">
                  <c:v>670</c:v>
                </c:pt>
                <c:pt idx="131">
                  <c:v>521</c:v>
                </c:pt>
                <c:pt idx="132">
                  <c:v>786</c:v>
                </c:pt>
                <c:pt idx="133">
                  <c:v>856</c:v>
                </c:pt>
                <c:pt idx="134">
                  <c:v>928</c:v>
                </c:pt>
                <c:pt idx="135">
                  <c:v>676</c:v>
                </c:pt>
                <c:pt idx="136">
                  <c:v>567</c:v>
                </c:pt>
                <c:pt idx="137">
                  <c:v>836</c:v>
                </c:pt>
                <c:pt idx="138">
                  <c:v>927</c:v>
                </c:pt>
                <c:pt idx="139">
                  <c:v>628</c:v>
                </c:pt>
                <c:pt idx="140">
                  <c:v>888</c:v>
                </c:pt>
                <c:pt idx="141">
                  <c:v>779</c:v>
                </c:pt>
                <c:pt idx="142">
                  <c:v>846</c:v>
                </c:pt>
                <c:pt idx="143">
                  <c:v>933</c:v>
                </c:pt>
                <c:pt idx="144">
                  <c:v>784</c:v>
                </c:pt>
                <c:pt idx="145">
                  <c:v>533</c:v>
                </c:pt>
                <c:pt idx="146">
                  <c:v>810</c:v>
                </c:pt>
                <c:pt idx="147">
                  <c:v>772</c:v>
                </c:pt>
                <c:pt idx="148">
                  <c:v>789</c:v>
                </c:pt>
                <c:pt idx="149">
                  <c:v>853</c:v>
                </c:pt>
                <c:pt idx="150">
                  <c:v>712</c:v>
                </c:pt>
                <c:pt idx="151">
                  <c:v>840</c:v>
                </c:pt>
                <c:pt idx="152">
                  <c:v>656</c:v>
                </c:pt>
                <c:pt idx="153">
                  <c:v>880</c:v>
                </c:pt>
                <c:pt idx="154">
                  <c:v>850</c:v>
                </c:pt>
                <c:pt idx="155">
                  <c:v>1138</c:v>
                </c:pt>
                <c:pt idx="156">
                  <c:v>758</c:v>
                </c:pt>
                <c:pt idx="157">
                  <c:v>856</c:v>
                </c:pt>
                <c:pt idx="158">
                  <c:v>803</c:v>
                </c:pt>
                <c:pt idx="159">
                  <c:v>756</c:v>
                </c:pt>
                <c:pt idx="160">
                  <c:v>594</c:v>
                </c:pt>
                <c:pt idx="161">
                  <c:v>768</c:v>
                </c:pt>
                <c:pt idx="162">
                  <c:v>788</c:v>
                </c:pt>
                <c:pt idx="163">
                  <c:v>576</c:v>
                </c:pt>
                <c:pt idx="164">
                  <c:v>714</c:v>
                </c:pt>
                <c:pt idx="165">
                  <c:v>786</c:v>
                </c:pt>
                <c:pt idx="166">
                  <c:v>758</c:v>
                </c:pt>
                <c:pt idx="167">
                  <c:v>642</c:v>
                </c:pt>
                <c:pt idx="168">
                  <c:v>850</c:v>
                </c:pt>
                <c:pt idx="169">
                  <c:v>818</c:v>
                </c:pt>
                <c:pt idx="170">
                  <c:v>928</c:v>
                </c:pt>
                <c:pt idx="171">
                  <c:v>905</c:v>
                </c:pt>
                <c:pt idx="172">
                  <c:v>852</c:v>
                </c:pt>
                <c:pt idx="173">
                  <c:v>612</c:v>
                </c:pt>
                <c:pt idx="174">
                  <c:v>885</c:v>
                </c:pt>
                <c:pt idx="175">
                  <c:v>756</c:v>
                </c:pt>
                <c:pt idx="176">
                  <c:v>834</c:v>
                </c:pt>
                <c:pt idx="177">
                  <c:v>912</c:v>
                </c:pt>
                <c:pt idx="178">
                  <c:v>815</c:v>
                </c:pt>
                <c:pt idx="179">
                  <c:v>551</c:v>
                </c:pt>
                <c:pt idx="180">
                  <c:v>765</c:v>
                </c:pt>
                <c:pt idx="181">
                  <c:v>696</c:v>
                </c:pt>
                <c:pt idx="182">
                  <c:v>440</c:v>
                </c:pt>
                <c:pt idx="183">
                  <c:v>691</c:v>
                </c:pt>
                <c:pt idx="184">
                  <c:v>770</c:v>
                </c:pt>
                <c:pt idx="185">
                  <c:v>704</c:v>
                </c:pt>
                <c:pt idx="186">
                  <c:v>774</c:v>
                </c:pt>
                <c:pt idx="187">
                  <c:v>736</c:v>
                </c:pt>
                <c:pt idx="188">
                  <c:v>1105</c:v>
                </c:pt>
                <c:pt idx="189">
                  <c:v>765</c:v>
                </c:pt>
                <c:pt idx="190">
                  <c:v>786</c:v>
                </c:pt>
                <c:pt idx="191">
                  <c:v>431</c:v>
                </c:pt>
                <c:pt idx="192">
                  <c:v>880</c:v>
                </c:pt>
                <c:pt idx="193">
                  <c:v>812</c:v>
                </c:pt>
                <c:pt idx="194">
                  <c:v>796</c:v>
                </c:pt>
                <c:pt idx="195">
                  <c:v>773</c:v>
                </c:pt>
                <c:pt idx="196">
                  <c:v>691</c:v>
                </c:pt>
                <c:pt idx="197">
                  <c:v>572</c:v>
                </c:pt>
                <c:pt idx="198">
                  <c:v>636</c:v>
                </c:pt>
                <c:pt idx="199">
                  <c:v>772</c:v>
                </c:pt>
                <c:pt idx="200">
                  <c:v>787</c:v>
                </c:pt>
                <c:pt idx="201">
                  <c:v>888</c:v>
                </c:pt>
                <c:pt idx="202">
                  <c:v>749</c:v>
                </c:pt>
                <c:pt idx="203">
                  <c:v>550</c:v>
                </c:pt>
                <c:pt idx="204">
                  <c:v>750</c:v>
                </c:pt>
                <c:pt idx="205">
                  <c:v>739</c:v>
                </c:pt>
                <c:pt idx="206">
                  <c:v>1200</c:v>
                </c:pt>
                <c:pt idx="207">
                  <c:v>691</c:v>
                </c:pt>
                <c:pt idx="208">
                  <c:v>552</c:v>
                </c:pt>
                <c:pt idx="209">
                  <c:v>576</c:v>
                </c:pt>
                <c:pt idx="210">
                  <c:v>700</c:v>
                </c:pt>
                <c:pt idx="211">
                  <c:v>715</c:v>
                </c:pt>
                <c:pt idx="212">
                  <c:v>786</c:v>
                </c:pt>
                <c:pt idx="213">
                  <c:v>564</c:v>
                </c:pt>
                <c:pt idx="214">
                  <c:v>670</c:v>
                </c:pt>
                <c:pt idx="215">
                  <c:v>768</c:v>
                </c:pt>
                <c:pt idx="216">
                  <c:v>831</c:v>
                </c:pt>
                <c:pt idx="217">
                  <c:v>520</c:v>
                </c:pt>
                <c:pt idx="218">
                  <c:v>672</c:v>
                </c:pt>
                <c:pt idx="219">
                  <c:v>880</c:v>
                </c:pt>
                <c:pt idx="220">
                  <c:v>826</c:v>
                </c:pt>
                <c:pt idx="221">
                  <c:v>932</c:v>
                </c:pt>
                <c:pt idx="222">
                  <c:v>860</c:v>
                </c:pt>
                <c:pt idx="223">
                  <c:v>870</c:v>
                </c:pt>
                <c:pt idx="224">
                  <c:v>754</c:v>
                </c:pt>
                <c:pt idx="225">
                  <c:v>541</c:v>
                </c:pt>
                <c:pt idx="226">
                  <c:v>788</c:v>
                </c:pt>
                <c:pt idx="227">
                  <c:v>518</c:v>
                </c:pt>
                <c:pt idx="228">
                  <c:v>810</c:v>
                </c:pt>
                <c:pt idx="229">
                  <c:v>800</c:v>
                </c:pt>
                <c:pt idx="230">
                  <c:v>874</c:v>
                </c:pt>
                <c:pt idx="231">
                  <c:v>1314</c:v>
                </c:pt>
                <c:pt idx="232">
                  <c:v>711</c:v>
                </c:pt>
                <c:pt idx="233">
                  <c:v>687</c:v>
                </c:pt>
                <c:pt idx="234">
                  <c:v>868</c:v>
                </c:pt>
                <c:pt idx="235">
                  <c:v>671</c:v>
                </c:pt>
                <c:pt idx="236">
                  <c:v>730</c:v>
                </c:pt>
                <c:pt idx="237">
                  <c:v>751</c:v>
                </c:pt>
                <c:pt idx="238">
                  <c:v>473</c:v>
                </c:pt>
                <c:pt idx="239">
                  <c:v>550</c:v>
                </c:pt>
                <c:pt idx="240">
                  <c:v>721</c:v>
                </c:pt>
                <c:pt idx="241">
                  <c:v>752</c:v>
                </c:pt>
                <c:pt idx="242">
                  <c:v>844</c:v>
                </c:pt>
                <c:pt idx="243">
                  <c:v>500</c:v>
                </c:pt>
                <c:pt idx="244">
                  <c:v>484</c:v>
                </c:pt>
                <c:pt idx="245">
                  <c:v>617</c:v>
                </c:pt>
                <c:pt idx="246">
                  <c:v>783</c:v>
                </c:pt>
                <c:pt idx="247">
                  <c:v>840</c:v>
                </c:pt>
                <c:pt idx="248">
                  <c:v>905</c:v>
                </c:pt>
                <c:pt idx="249">
                  <c:v>665</c:v>
                </c:pt>
                <c:pt idx="250">
                  <c:v>701</c:v>
                </c:pt>
                <c:pt idx="251">
                  <c:v>885</c:v>
                </c:pt>
                <c:pt idx="252">
                  <c:v>713</c:v>
                </c:pt>
                <c:pt idx="253">
                  <c:v>482</c:v>
                </c:pt>
                <c:pt idx="254">
                  <c:v>656</c:v>
                </c:pt>
                <c:pt idx="255">
                  <c:v>541</c:v>
                </c:pt>
                <c:pt idx="256">
                  <c:v>702</c:v>
                </c:pt>
                <c:pt idx="257">
                  <c:v>624</c:v>
                </c:pt>
                <c:pt idx="258">
                  <c:v>516</c:v>
                </c:pt>
                <c:pt idx="259">
                  <c:v>880</c:v>
                </c:pt>
                <c:pt idx="260">
                  <c:v>871</c:v>
                </c:pt>
                <c:pt idx="261">
                  <c:v>732</c:v>
                </c:pt>
                <c:pt idx="262">
                  <c:v>712</c:v>
                </c:pt>
                <c:pt idx="263">
                  <c:v>754</c:v>
                </c:pt>
                <c:pt idx="264">
                  <c:v>692</c:v>
                </c:pt>
                <c:pt idx="265">
                  <c:v>774</c:v>
                </c:pt>
                <c:pt idx="266">
                  <c:v>642</c:v>
                </c:pt>
                <c:pt idx="267">
                  <c:v>753</c:v>
                </c:pt>
                <c:pt idx="268">
                  <c:v>862</c:v>
                </c:pt>
                <c:pt idx="269">
                  <c:v>947</c:v>
                </c:pt>
                <c:pt idx="270">
                  <c:v>592</c:v>
                </c:pt>
                <c:pt idx="271">
                  <c:v>576</c:v>
                </c:pt>
                <c:pt idx="272">
                  <c:v>452</c:v>
                </c:pt>
                <c:pt idx="273">
                  <c:v>523</c:v>
                </c:pt>
                <c:pt idx="274">
                  <c:v>576</c:v>
                </c:pt>
                <c:pt idx="275">
                  <c:v>840</c:v>
                </c:pt>
                <c:pt idx="276">
                  <c:v>529</c:v>
                </c:pt>
                <c:pt idx="277">
                  <c:v>746</c:v>
                </c:pt>
                <c:pt idx="278">
                  <c:v>542</c:v>
                </c:pt>
                <c:pt idx="279">
                  <c:v>521</c:v>
                </c:pt>
                <c:pt idx="280">
                  <c:v>441</c:v>
                </c:pt>
                <c:pt idx="281">
                  <c:v>454</c:v>
                </c:pt>
                <c:pt idx="282">
                  <c:v>389</c:v>
                </c:pt>
                <c:pt idx="283">
                  <c:v>868</c:v>
                </c:pt>
                <c:pt idx="284">
                  <c:v>844</c:v>
                </c:pt>
                <c:pt idx="285">
                  <c:v>878</c:v>
                </c:pt>
                <c:pt idx="286">
                  <c:v>730</c:v>
                </c:pt>
                <c:pt idx="287">
                  <c:v>972</c:v>
                </c:pt>
                <c:pt idx="288">
                  <c:v>864</c:v>
                </c:pt>
                <c:pt idx="289">
                  <c:v>569</c:v>
                </c:pt>
                <c:pt idx="290">
                  <c:v>560</c:v>
                </c:pt>
                <c:pt idx="291">
                  <c:v>564</c:v>
                </c:pt>
                <c:pt idx="292">
                  <c:v>736</c:v>
                </c:pt>
                <c:pt idx="293">
                  <c:v>748</c:v>
                </c:pt>
                <c:pt idx="294">
                  <c:v>432</c:v>
                </c:pt>
                <c:pt idx="295">
                  <c:v>856</c:v>
                </c:pt>
                <c:pt idx="296">
                  <c:v>422</c:v>
                </c:pt>
                <c:pt idx="297">
                  <c:v>583</c:v>
                </c:pt>
                <c:pt idx="298">
                  <c:v>725</c:v>
                </c:pt>
                <c:pt idx="299">
                  <c:v>524</c:v>
                </c:pt>
                <c:pt idx="300">
                  <c:v>670</c:v>
                </c:pt>
                <c:pt idx="301">
                  <c:v>619</c:v>
                </c:pt>
                <c:pt idx="302">
                  <c:v>701</c:v>
                </c:pt>
                <c:pt idx="303">
                  <c:v>528</c:v>
                </c:pt>
                <c:pt idx="304">
                  <c:v>525</c:v>
                </c:pt>
                <c:pt idx="305">
                  <c:v>857</c:v>
                </c:pt>
                <c:pt idx="306">
                  <c:v>690</c:v>
                </c:pt>
                <c:pt idx="307">
                  <c:v>528</c:v>
                </c:pt>
                <c:pt idx="308">
                  <c:v>632</c:v>
                </c:pt>
                <c:pt idx="309">
                  <c:v>782</c:v>
                </c:pt>
                <c:pt idx="310">
                  <c:v>1025</c:v>
                </c:pt>
                <c:pt idx="311">
                  <c:v>583</c:v>
                </c:pt>
                <c:pt idx="312">
                  <c:v>808</c:v>
                </c:pt>
                <c:pt idx="313">
                  <c:v>618</c:v>
                </c:pt>
                <c:pt idx="314">
                  <c:v>455</c:v>
                </c:pt>
                <c:pt idx="315">
                  <c:v>680</c:v>
                </c:pt>
                <c:pt idx="316">
                  <c:v>583</c:v>
                </c:pt>
                <c:pt idx="317">
                  <c:v>646</c:v>
                </c:pt>
                <c:pt idx="318">
                  <c:v>621</c:v>
                </c:pt>
                <c:pt idx="319">
                  <c:v>590</c:v>
                </c:pt>
                <c:pt idx="320">
                  <c:v>852</c:v>
                </c:pt>
                <c:pt idx="321">
                  <c:v>502</c:v>
                </c:pt>
                <c:pt idx="322">
                  <c:v>683</c:v>
                </c:pt>
                <c:pt idx="323">
                  <c:v>252</c:v>
                </c:pt>
                <c:pt idx="324">
                  <c:v>1053</c:v>
                </c:pt>
                <c:pt idx="325">
                  <c:v>864</c:v>
                </c:pt>
                <c:pt idx="326">
                  <c:v>472</c:v>
                </c:pt>
                <c:pt idx="327">
                  <c:v>889</c:v>
                </c:pt>
                <c:pt idx="328">
                  <c:v>744</c:v>
                </c:pt>
                <c:pt idx="329">
                  <c:v>612</c:v>
                </c:pt>
                <c:pt idx="330">
                  <c:v>517</c:v>
                </c:pt>
                <c:pt idx="331">
                  <c:v>592</c:v>
                </c:pt>
                <c:pt idx="332">
                  <c:v>623</c:v>
                </c:pt>
                <c:pt idx="333">
                  <c:v>552</c:v>
                </c:pt>
                <c:pt idx="334">
                  <c:v>506</c:v>
                </c:pt>
                <c:pt idx="335">
                  <c:v>615</c:v>
                </c:pt>
                <c:pt idx="336">
                  <c:v>517</c:v>
                </c:pt>
                <c:pt idx="337">
                  <c:v>750</c:v>
                </c:pt>
                <c:pt idx="338">
                  <c:v>508</c:v>
                </c:pt>
                <c:pt idx="339">
                  <c:v>514</c:v>
                </c:pt>
                <c:pt idx="340">
                  <c:v>757</c:v>
                </c:pt>
                <c:pt idx="341">
                  <c:v>531</c:v>
                </c:pt>
                <c:pt idx="342">
                  <c:v>594</c:v>
                </c:pt>
                <c:pt idx="343">
                  <c:v>527</c:v>
                </c:pt>
                <c:pt idx="344">
                  <c:v>852</c:v>
                </c:pt>
                <c:pt idx="345">
                  <c:v>728</c:v>
                </c:pt>
                <c:pt idx="346">
                  <c:v>586</c:v>
                </c:pt>
                <c:pt idx="347">
                  <c:v>430</c:v>
                </c:pt>
                <c:pt idx="348">
                  <c:v>484</c:v>
                </c:pt>
                <c:pt idx="349">
                  <c:v>656</c:v>
                </c:pt>
                <c:pt idx="350">
                  <c:v>647</c:v>
                </c:pt>
                <c:pt idx="351">
                  <c:v>0</c:v>
                </c:pt>
                <c:pt idx="352">
                  <c:v>614</c:v>
                </c:pt>
                <c:pt idx="353">
                  <c:v>484</c:v>
                </c:pt>
                <c:pt idx="354">
                  <c:v>550</c:v>
                </c:pt>
                <c:pt idx="355">
                  <c:v>462</c:v>
                </c:pt>
                <c:pt idx="356">
                  <c:v>660</c:v>
                </c:pt>
                <c:pt idx="357">
                  <c:v>180</c:v>
                </c:pt>
                <c:pt idx="358">
                  <c:v>678</c:v>
                </c:pt>
                <c:pt idx="359">
                  <c:v>630</c:v>
                </c:pt>
                <c:pt idx="360">
                  <c:v>632</c:v>
                </c:pt>
                <c:pt idx="361">
                  <c:v>420</c:v>
                </c:pt>
                <c:pt idx="362">
                  <c:v>312</c:v>
                </c:pt>
                <c:pt idx="363">
                  <c:v>644</c:v>
                </c:pt>
                <c:pt idx="364">
                  <c:v>726</c:v>
                </c:pt>
                <c:pt idx="365">
                  <c:v>416</c:v>
                </c:pt>
                <c:pt idx="366">
                  <c:v>786</c:v>
                </c:pt>
                <c:pt idx="367">
                  <c:v>620</c:v>
                </c:pt>
                <c:pt idx="368">
                  <c:v>851</c:v>
                </c:pt>
                <c:pt idx="369">
                  <c:v>461</c:v>
                </c:pt>
                <c:pt idx="370">
                  <c:v>342</c:v>
                </c:pt>
                <c:pt idx="371">
                  <c:v>515</c:v>
                </c:pt>
                <c:pt idx="372">
                  <c:v>890</c:v>
                </c:pt>
                <c:pt idx="373">
                  <c:v>542</c:v>
                </c:pt>
                <c:pt idx="374">
                  <c:v>660</c:v>
                </c:pt>
                <c:pt idx="375">
                  <c:v>520</c:v>
                </c:pt>
                <c:pt idx="376">
                  <c:v>529</c:v>
                </c:pt>
                <c:pt idx="377">
                  <c:v>871</c:v>
                </c:pt>
                <c:pt idx="378">
                  <c:v>779</c:v>
                </c:pt>
                <c:pt idx="379">
                  <c:v>908</c:v>
                </c:pt>
                <c:pt idx="380">
                  <c:v>865</c:v>
                </c:pt>
                <c:pt idx="381">
                  <c:v>590</c:v>
                </c:pt>
                <c:pt idx="382">
                  <c:v>546</c:v>
                </c:pt>
                <c:pt idx="383">
                  <c:v>473</c:v>
                </c:pt>
                <c:pt idx="384">
                  <c:v>527</c:v>
                </c:pt>
                <c:pt idx="385">
                  <c:v>586</c:v>
                </c:pt>
                <c:pt idx="386">
                  <c:v>678</c:v>
                </c:pt>
                <c:pt idx="387">
                  <c:v>741</c:v>
                </c:pt>
                <c:pt idx="388">
                  <c:v>570</c:v>
                </c:pt>
                <c:pt idx="389">
                  <c:v>592</c:v>
                </c:pt>
                <c:pt idx="390">
                  <c:v>1390</c:v>
                </c:pt>
                <c:pt idx="391">
                  <c:v>689</c:v>
                </c:pt>
                <c:pt idx="392">
                  <c:v>658</c:v>
                </c:pt>
                <c:pt idx="393">
                  <c:v>644</c:v>
                </c:pt>
                <c:pt idx="394">
                  <c:v>1043</c:v>
                </c:pt>
                <c:pt idx="395">
                  <c:v>600</c:v>
                </c:pt>
                <c:pt idx="396">
                  <c:v>550</c:v>
                </c:pt>
                <c:pt idx="397">
                  <c:v>880</c:v>
                </c:pt>
                <c:pt idx="398">
                  <c:v>760</c:v>
                </c:pt>
                <c:pt idx="399">
                  <c:v>642</c:v>
                </c:pt>
                <c:pt idx="400">
                  <c:v>518</c:v>
                </c:pt>
                <c:pt idx="401">
                  <c:v>529</c:v>
                </c:pt>
                <c:pt idx="402">
                  <c:v>984</c:v>
                </c:pt>
                <c:pt idx="403">
                  <c:v>1231</c:v>
                </c:pt>
                <c:pt idx="404">
                  <c:v>656</c:v>
                </c:pt>
                <c:pt idx="405">
                  <c:v>836</c:v>
                </c:pt>
                <c:pt idx="406">
                  <c:v>648</c:v>
                </c:pt>
                <c:pt idx="407">
                  <c:v>936</c:v>
                </c:pt>
                <c:pt idx="408">
                  <c:v>866</c:v>
                </c:pt>
                <c:pt idx="409">
                  <c:v>876</c:v>
                </c:pt>
                <c:pt idx="410">
                  <c:v>574</c:v>
                </c:pt>
                <c:pt idx="411">
                  <c:v>870</c:v>
                </c:pt>
                <c:pt idx="412">
                  <c:v>527</c:v>
                </c:pt>
                <c:pt idx="413">
                  <c:v>564</c:v>
                </c:pt>
                <c:pt idx="414">
                  <c:v>619</c:v>
                </c:pt>
                <c:pt idx="415">
                  <c:v>180</c:v>
                </c:pt>
                <c:pt idx="416">
                  <c:v>693</c:v>
                </c:pt>
                <c:pt idx="417">
                  <c:v>826</c:v>
                </c:pt>
                <c:pt idx="418">
                  <c:v>441</c:v>
                </c:pt>
                <c:pt idx="419">
                  <c:v>672</c:v>
                </c:pt>
                <c:pt idx="420">
                  <c:v>870</c:v>
                </c:pt>
                <c:pt idx="421">
                  <c:v>864</c:v>
                </c:pt>
                <c:pt idx="422">
                  <c:v>462</c:v>
                </c:pt>
                <c:pt idx="423">
                  <c:v>954</c:v>
                </c:pt>
                <c:pt idx="424">
                  <c:v>467</c:v>
                </c:pt>
                <c:pt idx="425">
                  <c:v>648</c:v>
                </c:pt>
                <c:pt idx="426">
                  <c:v>528</c:v>
                </c:pt>
                <c:pt idx="427">
                  <c:v>480</c:v>
                </c:pt>
                <c:pt idx="428">
                  <c:v>482</c:v>
                </c:pt>
                <c:pt idx="429">
                  <c:v>870</c:v>
                </c:pt>
                <c:pt idx="430">
                  <c:v>878</c:v>
                </c:pt>
                <c:pt idx="431">
                  <c:v>776</c:v>
                </c:pt>
                <c:pt idx="432">
                  <c:v>658</c:v>
                </c:pt>
                <c:pt idx="433">
                  <c:v>492</c:v>
                </c:pt>
                <c:pt idx="434">
                  <c:v>758</c:v>
                </c:pt>
                <c:pt idx="435">
                  <c:v>478</c:v>
                </c:pt>
                <c:pt idx="436">
                  <c:v>576</c:v>
                </c:pt>
                <c:pt idx="437">
                  <c:v>898</c:v>
                </c:pt>
                <c:pt idx="438">
                  <c:v>349</c:v>
                </c:pt>
                <c:pt idx="439">
                  <c:v>522</c:v>
                </c:pt>
                <c:pt idx="440">
                  <c:v>390</c:v>
                </c:pt>
                <c:pt idx="441">
                  <c:v>516</c:v>
                </c:pt>
                <c:pt idx="442">
                  <c:v>660</c:v>
                </c:pt>
                <c:pt idx="443">
                  <c:v>576</c:v>
                </c:pt>
                <c:pt idx="444">
                  <c:v>576</c:v>
                </c:pt>
                <c:pt idx="445">
                  <c:v>564</c:v>
                </c:pt>
                <c:pt idx="446">
                  <c:v>505</c:v>
                </c:pt>
                <c:pt idx="447">
                  <c:v>540</c:v>
                </c:pt>
                <c:pt idx="448">
                  <c:v>439</c:v>
                </c:pt>
                <c:pt idx="449">
                  <c:v>604</c:v>
                </c:pt>
                <c:pt idx="450">
                  <c:v>438</c:v>
                </c:pt>
                <c:pt idx="451">
                  <c:v>581</c:v>
                </c:pt>
                <c:pt idx="452">
                  <c:v>570</c:v>
                </c:pt>
                <c:pt idx="453">
                  <c:v>624</c:v>
                </c:pt>
                <c:pt idx="454">
                  <c:v>621</c:v>
                </c:pt>
                <c:pt idx="455">
                  <c:v>495</c:v>
                </c:pt>
                <c:pt idx="456">
                  <c:v>550</c:v>
                </c:pt>
                <c:pt idx="457">
                  <c:v>642</c:v>
                </c:pt>
                <c:pt idx="458">
                  <c:v>624</c:v>
                </c:pt>
                <c:pt idx="459">
                  <c:v>360</c:v>
                </c:pt>
                <c:pt idx="460">
                  <c:v>596</c:v>
                </c:pt>
                <c:pt idx="461">
                  <c:v>501</c:v>
                </c:pt>
                <c:pt idx="462">
                  <c:v>556</c:v>
                </c:pt>
                <c:pt idx="463">
                  <c:v>690</c:v>
                </c:pt>
                <c:pt idx="464">
                  <c:v>473</c:v>
                </c:pt>
                <c:pt idx="465">
                  <c:v>904</c:v>
                </c:pt>
                <c:pt idx="466">
                  <c:v>800</c:v>
                </c:pt>
                <c:pt idx="467">
                  <c:v>868</c:v>
                </c:pt>
                <c:pt idx="468">
                  <c:v>670</c:v>
                </c:pt>
                <c:pt idx="469">
                  <c:v>466</c:v>
                </c:pt>
                <c:pt idx="470">
                  <c:v>702</c:v>
                </c:pt>
                <c:pt idx="471">
                  <c:v>576</c:v>
                </c:pt>
                <c:pt idx="472">
                  <c:v>864</c:v>
                </c:pt>
                <c:pt idx="473">
                  <c:v>722</c:v>
                </c:pt>
                <c:pt idx="474">
                  <c:v>360</c:v>
                </c:pt>
                <c:pt idx="475">
                  <c:v>692</c:v>
                </c:pt>
                <c:pt idx="476">
                  <c:v>833</c:v>
                </c:pt>
                <c:pt idx="477">
                  <c:v>264</c:v>
                </c:pt>
                <c:pt idx="478">
                  <c:v>550</c:v>
                </c:pt>
                <c:pt idx="479">
                  <c:v>613</c:v>
                </c:pt>
                <c:pt idx="480">
                  <c:v>844</c:v>
                </c:pt>
                <c:pt idx="481">
                  <c:v>577</c:v>
                </c:pt>
                <c:pt idx="482">
                  <c:v>610</c:v>
                </c:pt>
                <c:pt idx="483">
                  <c:v>522</c:v>
                </c:pt>
                <c:pt idx="484">
                  <c:v>484</c:v>
                </c:pt>
                <c:pt idx="485">
                  <c:v>574</c:v>
                </c:pt>
                <c:pt idx="486">
                  <c:v>554</c:v>
                </c:pt>
                <c:pt idx="487">
                  <c:v>480</c:v>
                </c:pt>
                <c:pt idx="488">
                  <c:v>597</c:v>
                </c:pt>
                <c:pt idx="489">
                  <c:v>830</c:v>
                </c:pt>
                <c:pt idx="490">
                  <c:v>565</c:v>
                </c:pt>
                <c:pt idx="491">
                  <c:v>524</c:v>
                </c:pt>
                <c:pt idx="492">
                  <c:v>550</c:v>
                </c:pt>
                <c:pt idx="493">
                  <c:v>564</c:v>
                </c:pt>
                <c:pt idx="494">
                  <c:v>540</c:v>
                </c:pt>
                <c:pt idx="495">
                  <c:v>626</c:v>
                </c:pt>
                <c:pt idx="496">
                  <c:v>839</c:v>
                </c:pt>
                <c:pt idx="497">
                  <c:v>539</c:v>
                </c:pt>
                <c:pt idx="498">
                  <c:v>795</c:v>
                </c:pt>
                <c:pt idx="499">
                  <c:v>795</c:v>
                </c:pt>
                <c:pt idx="500">
                  <c:v>541</c:v>
                </c:pt>
                <c:pt idx="501">
                  <c:v>588</c:v>
                </c:pt>
                <c:pt idx="502">
                  <c:v>282</c:v>
                </c:pt>
                <c:pt idx="503">
                  <c:v>495</c:v>
                </c:pt>
                <c:pt idx="504">
                  <c:v>525</c:v>
                </c:pt>
                <c:pt idx="505">
                  <c:v>685</c:v>
                </c:pt>
                <c:pt idx="506">
                  <c:v>644</c:v>
                </c:pt>
                <c:pt idx="507">
                  <c:v>618</c:v>
                </c:pt>
                <c:pt idx="508">
                  <c:v>554</c:v>
                </c:pt>
                <c:pt idx="509">
                  <c:v>776</c:v>
                </c:pt>
                <c:pt idx="510">
                  <c:v>467</c:v>
                </c:pt>
                <c:pt idx="511">
                  <c:v>502</c:v>
                </c:pt>
                <c:pt idx="512">
                  <c:v>824</c:v>
                </c:pt>
                <c:pt idx="513">
                  <c:v>834</c:v>
                </c:pt>
                <c:pt idx="514">
                  <c:v>433</c:v>
                </c:pt>
                <c:pt idx="515">
                  <c:v>470</c:v>
                </c:pt>
                <c:pt idx="516">
                  <c:v>564</c:v>
                </c:pt>
                <c:pt idx="517">
                  <c:v>616</c:v>
                </c:pt>
                <c:pt idx="518">
                  <c:v>180</c:v>
                </c:pt>
                <c:pt idx="519">
                  <c:v>570</c:v>
                </c:pt>
                <c:pt idx="520">
                  <c:v>504</c:v>
                </c:pt>
                <c:pt idx="521">
                  <c:v>462</c:v>
                </c:pt>
                <c:pt idx="522">
                  <c:v>596</c:v>
                </c:pt>
                <c:pt idx="523">
                  <c:v>522</c:v>
                </c:pt>
                <c:pt idx="524">
                  <c:v>520</c:v>
                </c:pt>
                <c:pt idx="525">
                  <c:v>622</c:v>
                </c:pt>
                <c:pt idx="526">
                  <c:v>534</c:v>
                </c:pt>
                <c:pt idx="527">
                  <c:v>660</c:v>
                </c:pt>
                <c:pt idx="528">
                  <c:v>429</c:v>
                </c:pt>
                <c:pt idx="529">
                  <c:v>900</c:v>
                </c:pt>
                <c:pt idx="530">
                  <c:v>400</c:v>
                </c:pt>
                <c:pt idx="531">
                  <c:v>470</c:v>
                </c:pt>
                <c:pt idx="532">
                  <c:v>625</c:v>
                </c:pt>
                <c:pt idx="533">
                  <c:v>848</c:v>
                </c:pt>
                <c:pt idx="534">
                  <c:v>552</c:v>
                </c:pt>
                <c:pt idx="535">
                  <c:v>472</c:v>
                </c:pt>
                <c:pt idx="536">
                  <c:v>786</c:v>
                </c:pt>
                <c:pt idx="537">
                  <c:v>502</c:v>
                </c:pt>
                <c:pt idx="538">
                  <c:v>432</c:v>
                </c:pt>
                <c:pt idx="539">
                  <c:v>515</c:v>
                </c:pt>
                <c:pt idx="540">
                  <c:v>575</c:v>
                </c:pt>
                <c:pt idx="541">
                  <c:v>647</c:v>
                </c:pt>
                <c:pt idx="542">
                  <c:v>678</c:v>
                </c:pt>
                <c:pt idx="543">
                  <c:v>484</c:v>
                </c:pt>
                <c:pt idx="544">
                  <c:v>511</c:v>
                </c:pt>
                <c:pt idx="545">
                  <c:v>578</c:v>
                </c:pt>
                <c:pt idx="546">
                  <c:v>554</c:v>
                </c:pt>
                <c:pt idx="547">
                  <c:v>528</c:v>
                </c:pt>
                <c:pt idx="548">
                  <c:v>544</c:v>
                </c:pt>
                <c:pt idx="549">
                  <c:v>480</c:v>
                </c:pt>
                <c:pt idx="550">
                  <c:v>825</c:v>
                </c:pt>
                <c:pt idx="551">
                  <c:v>555</c:v>
                </c:pt>
                <c:pt idx="552">
                  <c:v>431</c:v>
                </c:pt>
                <c:pt idx="553">
                  <c:v>603</c:v>
                </c:pt>
                <c:pt idx="554">
                  <c:v>528</c:v>
                </c:pt>
                <c:pt idx="555">
                  <c:v>534</c:v>
                </c:pt>
                <c:pt idx="556">
                  <c:v>558</c:v>
                </c:pt>
                <c:pt idx="557">
                  <c:v>650</c:v>
                </c:pt>
                <c:pt idx="558">
                  <c:v>558</c:v>
                </c:pt>
                <c:pt idx="559">
                  <c:v>487</c:v>
                </c:pt>
                <c:pt idx="560">
                  <c:v>490</c:v>
                </c:pt>
                <c:pt idx="561">
                  <c:v>529</c:v>
                </c:pt>
                <c:pt idx="562">
                  <c:v>400</c:v>
                </c:pt>
                <c:pt idx="563">
                  <c:v>453</c:v>
                </c:pt>
                <c:pt idx="564">
                  <c:v>811</c:v>
                </c:pt>
                <c:pt idx="565">
                  <c:v>433</c:v>
                </c:pt>
                <c:pt idx="566">
                  <c:v>474</c:v>
                </c:pt>
                <c:pt idx="567">
                  <c:v>746</c:v>
                </c:pt>
                <c:pt idx="568">
                  <c:v>667</c:v>
                </c:pt>
                <c:pt idx="569">
                  <c:v>230</c:v>
                </c:pt>
                <c:pt idx="570">
                  <c:v>576</c:v>
                </c:pt>
                <c:pt idx="571">
                  <c:v>598</c:v>
                </c:pt>
                <c:pt idx="572">
                  <c:v>543</c:v>
                </c:pt>
                <c:pt idx="573">
                  <c:v>650</c:v>
                </c:pt>
                <c:pt idx="574">
                  <c:v>539</c:v>
                </c:pt>
                <c:pt idx="575">
                  <c:v>788</c:v>
                </c:pt>
                <c:pt idx="576">
                  <c:v>576</c:v>
                </c:pt>
                <c:pt idx="577">
                  <c:v>924</c:v>
                </c:pt>
                <c:pt idx="578">
                  <c:v>528</c:v>
                </c:pt>
                <c:pt idx="579">
                  <c:v>608</c:v>
                </c:pt>
                <c:pt idx="580">
                  <c:v>546</c:v>
                </c:pt>
                <c:pt idx="581">
                  <c:v>540</c:v>
                </c:pt>
                <c:pt idx="582">
                  <c:v>434</c:v>
                </c:pt>
                <c:pt idx="583">
                  <c:v>541</c:v>
                </c:pt>
                <c:pt idx="584">
                  <c:v>484</c:v>
                </c:pt>
                <c:pt idx="585">
                  <c:v>540</c:v>
                </c:pt>
                <c:pt idx="586">
                  <c:v>642</c:v>
                </c:pt>
                <c:pt idx="587">
                  <c:v>591</c:v>
                </c:pt>
                <c:pt idx="588">
                  <c:v>810</c:v>
                </c:pt>
                <c:pt idx="589">
                  <c:v>880</c:v>
                </c:pt>
                <c:pt idx="590">
                  <c:v>865</c:v>
                </c:pt>
                <c:pt idx="591">
                  <c:v>859</c:v>
                </c:pt>
                <c:pt idx="592">
                  <c:v>486</c:v>
                </c:pt>
                <c:pt idx="593">
                  <c:v>530</c:v>
                </c:pt>
                <c:pt idx="594">
                  <c:v>564</c:v>
                </c:pt>
                <c:pt idx="595">
                  <c:v>532</c:v>
                </c:pt>
                <c:pt idx="596">
                  <c:v>660</c:v>
                </c:pt>
                <c:pt idx="597">
                  <c:v>588</c:v>
                </c:pt>
                <c:pt idx="598">
                  <c:v>559</c:v>
                </c:pt>
                <c:pt idx="599">
                  <c:v>660</c:v>
                </c:pt>
                <c:pt idx="600">
                  <c:v>521</c:v>
                </c:pt>
                <c:pt idx="601">
                  <c:v>471</c:v>
                </c:pt>
                <c:pt idx="602">
                  <c:v>551</c:v>
                </c:pt>
                <c:pt idx="603">
                  <c:v>499</c:v>
                </c:pt>
                <c:pt idx="604">
                  <c:v>432</c:v>
                </c:pt>
                <c:pt idx="605">
                  <c:v>576</c:v>
                </c:pt>
                <c:pt idx="606">
                  <c:v>506</c:v>
                </c:pt>
                <c:pt idx="607">
                  <c:v>418</c:v>
                </c:pt>
                <c:pt idx="608">
                  <c:v>645</c:v>
                </c:pt>
                <c:pt idx="609">
                  <c:v>435</c:v>
                </c:pt>
                <c:pt idx="610">
                  <c:v>434</c:v>
                </c:pt>
                <c:pt idx="611">
                  <c:v>240</c:v>
                </c:pt>
                <c:pt idx="612">
                  <c:v>660</c:v>
                </c:pt>
                <c:pt idx="613">
                  <c:v>498</c:v>
                </c:pt>
                <c:pt idx="614">
                  <c:v>814</c:v>
                </c:pt>
                <c:pt idx="615">
                  <c:v>666</c:v>
                </c:pt>
                <c:pt idx="616">
                  <c:v>535</c:v>
                </c:pt>
                <c:pt idx="617">
                  <c:v>1017</c:v>
                </c:pt>
                <c:pt idx="618">
                  <c:v>528</c:v>
                </c:pt>
                <c:pt idx="619">
                  <c:v>451</c:v>
                </c:pt>
                <c:pt idx="620">
                  <c:v>486</c:v>
                </c:pt>
                <c:pt idx="621">
                  <c:v>621</c:v>
                </c:pt>
                <c:pt idx="622">
                  <c:v>796</c:v>
                </c:pt>
                <c:pt idx="623">
                  <c:v>534</c:v>
                </c:pt>
                <c:pt idx="624">
                  <c:v>450</c:v>
                </c:pt>
                <c:pt idx="625">
                  <c:v>576</c:v>
                </c:pt>
                <c:pt idx="626">
                  <c:v>586</c:v>
                </c:pt>
                <c:pt idx="627">
                  <c:v>484</c:v>
                </c:pt>
                <c:pt idx="628">
                  <c:v>440</c:v>
                </c:pt>
                <c:pt idx="629">
                  <c:v>663</c:v>
                </c:pt>
                <c:pt idx="630">
                  <c:v>576</c:v>
                </c:pt>
                <c:pt idx="631">
                  <c:v>600</c:v>
                </c:pt>
                <c:pt idx="632">
                  <c:v>614</c:v>
                </c:pt>
                <c:pt idx="633">
                  <c:v>528</c:v>
                </c:pt>
                <c:pt idx="634">
                  <c:v>529</c:v>
                </c:pt>
                <c:pt idx="635">
                  <c:v>560</c:v>
                </c:pt>
                <c:pt idx="636">
                  <c:v>542</c:v>
                </c:pt>
                <c:pt idx="637">
                  <c:v>578</c:v>
                </c:pt>
                <c:pt idx="638">
                  <c:v>434</c:v>
                </c:pt>
                <c:pt idx="639">
                  <c:v>484</c:v>
                </c:pt>
                <c:pt idx="640">
                  <c:v>514</c:v>
                </c:pt>
                <c:pt idx="641">
                  <c:v>552</c:v>
                </c:pt>
                <c:pt idx="642">
                  <c:v>650</c:v>
                </c:pt>
                <c:pt idx="643">
                  <c:v>431</c:v>
                </c:pt>
                <c:pt idx="644">
                  <c:v>471</c:v>
                </c:pt>
                <c:pt idx="645">
                  <c:v>510</c:v>
                </c:pt>
                <c:pt idx="646">
                  <c:v>441</c:v>
                </c:pt>
                <c:pt idx="647">
                  <c:v>532</c:v>
                </c:pt>
                <c:pt idx="648">
                  <c:v>620</c:v>
                </c:pt>
                <c:pt idx="649">
                  <c:v>390</c:v>
                </c:pt>
                <c:pt idx="650">
                  <c:v>668</c:v>
                </c:pt>
                <c:pt idx="651">
                  <c:v>532</c:v>
                </c:pt>
                <c:pt idx="652">
                  <c:v>472</c:v>
                </c:pt>
                <c:pt idx="653">
                  <c:v>530</c:v>
                </c:pt>
                <c:pt idx="654">
                  <c:v>578</c:v>
                </c:pt>
                <c:pt idx="655">
                  <c:v>639</c:v>
                </c:pt>
                <c:pt idx="656">
                  <c:v>583</c:v>
                </c:pt>
                <c:pt idx="657">
                  <c:v>605</c:v>
                </c:pt>
                <c:pt idx="658">
                  <c:v>606</c:v>
                </c:pt>
                <c:pt idx="659">
                  <c:v>478</c:v>
                </c:pt>
                <c:pt idx="660">
                  <c:v>425</c:v>
                </c:pt>
                <c:pt idx="661">
                  <c:v>451</c:v>
                </c:pt>
                <c:pt idx="662">
                  <c:v>434</c:v>
                </c:pt>
                <c:pt idx="663">
                  <c:v>816</c:v>
                </c:pt>
                <c:pt idx="664">
                  <c:v>663</c:v>
                </c:pt>
                <c:pt idx="665">
                  <c:v>610</c:v>
                </c:pt>
                <c:pt idx="666">
                  <c:v>674</c:v>
                </c:pt>
                <c:pt idx="667">
                  <c:v>782</c:v>
                </c:pt>
                <c:pt idx="668">
                  <c:v>588</c:v>
                </c:pt>
                <c:pt idx="669">
                  <c:v>678</c:v>
                </c:pt>
                <c:pt idx="670">
                  <c:v>299</c:v>
                </c:pt>
                <c:pt idx="671">
                  <c:v>561</c:v>
                </c:pt>
                <c:pt idx="672">
                  <c:v>578</c:v>
                </c:pt>
                <c:pt idx="673">
                  <c:v>550</c:v>
                </c:pt>
                <c:pt idx="674">
                  <c:v>608</c:v>
                </c:pt>
                <c:pt idx="675">
                  <c:v>434</c:v>
                </c:pt>
                <c:pt idx="676">
                  <c:v>521</c:v>
                </c:pt>
                <c:pt idx="677">
                  <c:v>546</c:v>
                </c:pt>
                <c:pt idx="678">
                  <c:v>608</c:v>
                </c:pt>
                <c:pt idx="679">
                  <c:v>467</c:v>
                </c:pt>
                <c:pt idx="680">
                  <c:v>575</c:v>
                </c:pt>
                <c:pt idx="681">
                  <c:v>500</c:v>
                </c:pt>
                <c:pt idx="682">
                  <c:v>676</c:v>
                </c:pt>
                <c:pt idx="683">
                  <c:v>511</c:v>
                </c:pt>
                <c:pt idx="684">
                  <c:v>493</c:v>
                </c:pt>
                <c:pt idx="685">
                  <c:v>484</c:v>
                </c:pt>
                <c:pt idx="686">
                  <c:v>440</c:v>
                </c:pt>
                <c:pt idx="687">
                  <c:v>506</c:v>
                </c:pt>
                <c:pt idx="688">
                  <c:v>365</c:v>
                </c:pt>
                <c:pt idx="689">
                  <c:v>638</c:v>
                </c:pt>
                <c:pt idx="690">
                  <c:v>315</c:v>
                </c:pt>
                <c:pt idx="691">
                  <c:v>628</c:v>
                </c:pt>
                <c:pt idx="692">
                  <c:v>506</c:v>
                </c:pt>
                <c:pt idx="693">
                  <c:v>490</c:v>
                </c:pt>
                <c:pt idx="694">
                  <c:v>508</c:v>
                </c:pt>
                <c:pt idx="695">
                  <c:v>598</c:v>
                </c:pt>
                <c:pt idx="696">
                  <c:v>548</c:v>
                </c:pt>
                <c:pt idx="697">
                  <c:v>676</c:v>
                </c:pt>
                <c:pt idx="698">
                  <c:v>501</c:v>
                </c:pt>
                <c:pt idx="699">
                  <c:v>673</c:v>
                </c:pt>
                <c:pt idx="700">
                  <c:v>532</c:v>
                </c:pt>
                <c:pt idx="701">
                  <c:v>612</c:v>
                </c:pt>
                <c:pt idx="702">
                  <c:v>319</c:v>
                </c:pt>
                <c:pt idx="703">
                  <c:v>539</c:v>
                </c:pt>
                <c:pt idx="704">
                  <c:v>370</c:v>
                </c:pt>
                <c:pt idx="705">
                  <c:v>560</c:v>
                </c:pt>
                <c:pt idx="706">
                  <c:v>619</c:v>
                </c:pt>
                <c:pt idx="707">
                  <c:v>545</c:v>
                </c:pt>
                <c:pt idx="708">
                  <c:v>576</c:v>
                </c:pt>
                <c:pt idx="709">
                  <c:v>534</c:v>
                </c:pt>
                <c:pt idx="710">
                  <c:v>632</c:v>
                </c:pt>
                <c:pt idx="711">
                  <c:v>784</c:v>
                </c:pt>
                <c:pt idx="712">
                  <c:v>562</c:v>
                </c:pt>
                <c:pt idx="713">
                  <c:v>463</c:v>
                </c:pt>
                <c:pt idx="714">
                  <c:v>480</c:v>
                </c:pt>
                <c:pt idx="715">
                  <c:v>486</c:v>
                </c:pt>
                <c:pt idx="716">
                  <c:v>672</c:v>
                </c:pt>
                <c:pt idx="717">
                  <c:v>440</c:v>
                </c:pt>
                <c:pt idx="718">
                  <c:v>483</c:v>
                </c:pt>
                <c:pt idx="719">
                  <c:v>469</c:v>
                </c:pt>
                <c:pt idx="720">
                  <c:v>843</c:v>
                </c:pt>
                <c:pt idx="721">
                  <c:v>675</c:v>
                </c:pt>
                <c:pt idx="722">
                  <c:v>684</c:v>
                </c:pt>
                <c:pt idx="723">
                  <c:v>676</c:v>
                </c:pt>
                <c:pt idx="724">
                  <c:v>577</c:v>
                </c:pt>
                <c:pt idx="725">
                  <c:v>440</c:v>
                </c:pt>
                <c:pt idx="726">
                  <c:v>482</c:v>
                </c:pt>
                <c:pt idx="727">
                  <c:v>625</c:v>
                </c:pt>
                <c:pt idx="728">
                  <c:v>422</c:v>
                </c:pt>
                <c:pt idx="729">
                  <c:v>578</c:v>
                </c:pt>
                <c:pt idx="730">
                  <c:v>473</c:v>
                </c:pt>
                <c:pt idx="731">
                  <c:v>845</c:v>
                </c:pt>
                <c:pt idx="732">
                  <c:v>577</c:v>
                </c:pt>
                <c:pt idx="733">
                  <c:v>478</c:v>
                </c:pt>
                <c:pt idx="734">
                  <c:v>388</c:v>
                </c:pt>
                <c:pt idx="735">
                  <c:v>508</c:v>
                </c:pt>
                <c:pt idx="736">
                  <c:v>431</c:v>
                </c:pt>
                <c:pt idx="737">
                  <c:v>658</c:v>
                </c:pt>
                <c:pt idx="738">
                  <c:v>440</c:v>
                </c:pt>
                <c:pt idx="739">
                  <c:v>240</c:v>
                </c:pt>
                <c:pt idx="740">
                  <c:v>443</c:v>
                </c:pt>
                <c:pt idx="741">
                  <c:v>470</c:v>
                </c:pt>
                <c:pt idx="742">
                  <c:v>492</c:v>
                </c:pt>
                <c:pt idx="743">
                  <c:v>433</c:v>
                </c:pt>
                <c:pt idx="744">
                  <c:v>573</c:v>
                </c:pt>
                <c:pt idx="745">
                  <c:v>608</c:v>
                </c:pt>
                <c:pt idx="746">
                  <c:v>610</c:v>
                </c:pt>
                <c:pt idx="747">
                  <c:v>471</c:v>
                </c:pt>
                <c:pt idx="748">
                  <c:v>580</c:v>
                </c:pt>
                <c:pt idx="749">
                  <c:v>615</c:v>
                </c:pt>
                <c:pt idx="750">
                  <c:v>484</c:v>
                </c:pt>
                <c:pt idx="751">
                  <c:v>523</c:v>
                </c:pt>
                <c:pt idx="752">
                  <c:v>0</c:v>
                </c:pt>
                <c:pt idx="753">
                  <c:v>440</c:v>
                </c:pt>
                <c:pt idx="754">
                  <c:v>216</c:v>
                </c:pt>
                <c:pt idx="755">
                  <c:v>484</c:v>
                </c:pt>
                <c:pt idx="756">
                  <c:v>390</c:v>
                </c:pt>
                <c:pt idx="757">
                  <c:v>484</c:v>
                </c:pt>
                <c:pt idx="758">
                  <c:v>662</c:v>
                </c:pt>
                <c:pt idx="759">
                  <c:v>492</c:v>
                </c:pt>
                <c:pt idx="760">
                  <c:v>484</c:v>
                </c:pt>
                <c:pt idx="761">
                  <c:v>603</c:v>
                </c:pt>
                <c:pt idx="762">
                  <c:v>510</c:v>
                </c:pt>
                <c:pt idx="763">
                  <c:v>408</c:v>
                </c:pt>
                <c:pt idx="764">
                  <c:v>542</c:v>
                </c:pt>
                <c:pt idx="765">
                  <c:v>434</c:v>
                </c:pt>
                <c:pt idx="766">
                  <c:v>492</c:v>
                </c:pt>
                <c:pt idx="767">
                  <c:v>544</c:v>
                </c:pt>
                <c:pt idx="768">
                  <c:v>431</c:v>
                </c:pt>
                <c:pt idx="769">
                  <c:v>430</c:v>
                </c:pt>
                <c:pt idx="770">
                  <c:v>579</c:v>
                </c:pt>
                <c:pt idx="771">
                  <c:v>510</c:v>
                </c:pt>
                <c:pt idx="772">
                  <c:v>740</c:v>
                </c:pt>
                <c:pt idx="773">
                  <c:v>584</c:v>
                </c:pt>
                <c:pt idx="774">
                  <c:v>550</c:v>
                </c:pt>
                <c:pt idx="775">
                  <c:v>672</c:v>
                </c:pt>
                <c:pt idx="776">
                  <c:v>350</c:v>
                </c:pt>
                <c:pt idx="777">
                  <c:v>240</c:v>
                </c:pt>
                <c:pt idx="778">
                  <c:v>625</c:v>
                </c:pt>
                <c:pt idx="779">
                  <c:v>502</c:v>
                </c:pt>
                <c:pt idx="780">
                  <c:v>480</c:v>
                </c:pt>
                <c:pt idx="781">
                  <c:v>546</c:v>
                </c:pt>
                <c:pt idx="782">
                  <c:v>550</c:v>
                </c:pt>
                <c:pt idx="783">
                  <c:v>400</c:v>
                </c:pt>
                <c:pt idx="784">
                  <c:v>676</c:v>
                </c:pt>
                <c:pt idx="785">
                  <c:v>484</c:v>
                </c:pt>
                <c:pt idx="786">
                  <c:v>672</c:v>
                </c:pt>
                <c:pt idx="787">
                  <c:v>550</c:v>
                </c:pt>
                <c:pt idx="788">
                  <c:v>614</c:v>
                </c:pt>
                <c:pt idx="789">
                  <c:v>529</c:v>
                </c:pt>
                <c:pt idx="790">
                  <c:v>496</c:v>
                </c:pt>
                <c:pt idx="791">
                  <c:v>565</c:v>
                </c:pt>
                <c:pt idx="792">
                  <c:v>616</c:v>
                </c:pt>
                <c:pt idx="793">
                  <c:v>714</c:v>
                </c:pt>
                <c:pt idx="794">
                  <c:v>672</c:v>
                </c:pt>
                <c:pt idx="795">
                  <c:v>515</c:v>
                </c:pt>
                <c:pt idx="796">
                  <c:v>572</c:v>
                </c:pt>
                <c:pt idx="797">
                  <c:v>470</c:v>
                </c:pt>
                <c:pt idx="798">
                  <c:v>434</c:v>
                </c:pt>
                <c:pt idx="799">
                  <c:v>472</c:v>
                </c:pt>
                <c:pt idx="800">
                  <c:v>628</c:v>
                </c:pt>
                <c:pt idx="801">
                  <c:v>493</c:v>
                </c:pt>
                <c:pt idx="802">
                  <c:v>438</c:v>
                </c:pt>
                <c:pt idx="803">
                  <c:v>435</c:v>
                </c:pt>
                <c:pt idx="804">
                  <c:v>551</c:v>
                </c:pt>
                <c:pt idx="805">
                  <c:v>434</c:v>
                </c:pt>
                <c:pt idx="806">
                  <c:v>318</c:v>
                </c:pt>
                <c:pt idx="807">
                  <c:v>457</c:v>
                </c:pt>
                <c:pt idx="808">
                  <c:v>632</c:v>
                </c:pt>
                <c:pt idx="809">
                  <c:v>409</c:v>
                </c:pt>
                <c:pt idx="810">
                  <c:v>588</c:v>
                </c:pt>
                <c:pt idx="811">
                  <c:v>826</c:v>
                </c:pt>
                <c:pt idx="812">
                  <c:v>632</c:v>
                </c:pt>
                <c:pt idx="813">
                  <c:v>410</c:v>
                </c:pt>
                <c:pt idx="814">
                  <c:v>662</c:v>
                </c:pt>
                <c:pt idx="815">
                  <c:v>509</c:v>
                </c:pt>
                <c:pt idx="816">
                  <c:v>575</c:v>
                </c:pt>
                <c:pt idx="817">
                  <c:v>478</c:v>
                </c:pt>
                <c:pt idx="818">
                  <c:v>463</c:v>
                </c:pt>
                <c:pt idx="819">
                  <c:v>398</c:v>
                </c:pt>
                <c:pt idx="820">
                  <c:v>588</c:v>
                </c:pt>
                <c:pt idx="821">
                  <c:v>610</c:v>
                </c:pt>
                <c:pt idx="822">
                  <c:v>591</c:v>
                </c:pt>
                <c:pt idx="823">
                  <c:v>478</c:v>
                </c:pt>
                <c:pt idx="824">
                  <c:v>474</c:v>
                </c:pt>
                <c:pt idx="825">
                  <c:v>478</c:v>
                </c:pt>
                <c:pt idx="826">
                  <c:v>372</c:v>
                </c:pt>
                <c:pt idx="827">
                  <c:v>506</c:v>
                </c:pt>
                <c:pt idx="828">
                  <c:v>440</c:v>
                </c:pt>
                <c:pt idx="829">
                  <c:v>400</c:v>
                </c:pt>
                <c:pt idx="830">
                  <c:v>666</c:v>
                </c:pt>
                <c:pt idx="831">
                  <c:v>472</c:v>
                </c:pt>
                <c:pt idx="832">
                  <c:v>484</c:v>
                </c:pt>
                <c:pt idx="833">
                  <c:v>505</c:v>
                </c:pt>
                <c:pt idx="834">
                  <c:v>481</c:v>
                </c:pt>
                <c:pt idx="835">
                  <c:v>527</c:v>
                </c:pt>
                <c:pt idx="836">
                  <c:v>492</c:v>
                </c:pt>
                <c:pt idx="837">
                  <c:v>513</c:v>
                </c:pt>
                <c:pt idx="838">
                  <c:v>440</c:v>
                </c:pt>
                <c:pt idx="839">
                  <c:v>512</c:v>
                </c:pt>
                <c:pt idx="840">
                  <c:v>577</c:v>
                </c:pt>
                <c:pt idx="841">
                  <c:v>672</c:v>
                </c:pt>
                <c:pt idx="842">
                  <c:v>578</c:v>
                </c:pt>
                <c:pt idx="843">
                  <c:v>517</c:v>
                </c:pt>
                <c:pt idx="844">
                  <c:v>627</c:v>
                </c:pt>
                <c:pt idx="845">
                  <c:v>546</c:v>
                </c:pt>
                <c:pt idx="846">
                  <c:v>564</c:v>
                </c:pt>
                <c:pt idx="847">
                  <c:v>578</c:v>
                </c:pt>
                <c:pt idx="848">
                  <c:v>473</c:v>
                </c:pt>
                <c:pt idx="849">
                  <c:v>394</c:v>
                </c:pt>
                <c:pt idx="850">
                  <c:v>303</c:v>
                </c:pt>
                <c:pt idx="851">
                  <c:v>572</c:v>
                </c:pt>
                <c:pt idx="852">
                  <c:v>570</c:v>
                </c:pt>
                <c:pt idx="853">
                  <c:v>400</c:v>
                </c:pt>
                <c:pt idx="854">
                  <c:v>534</c:v>
                </c:pt>
                <c:pt idx="855">
                  <c:v>566</c:v>
                </c:pt>
                <c:pt idx="856">
                  <c:v>495</c:v>
                </c:pt>
                <c:pt idx="857">
                  <c:v>445</c:v>
                </c:pt>
                <c:pt idx="858">
                  <c:v>390</c:v>
                </c:pt>
                <c:pt idx="859">
                  <c:v>216</c:v>
                </c:pt>
                <c:pt idx="860">
                  <c:v>482</c:v>
                </c:pt>
                <c:pt idx="861">
                  <c:v>470</c:v>
                </c:pt>
                <c:pt idx="862">
                  <c:v>436</c:v>
                </c:pt>
                <c:pt idx="863">
                  <c:v>442</c:v>
                </c:pt>
                <c:pt idx="864">
                  <c:v>462</c:v>
                </c:pt>
                <c:pt idx="865">
                  <c:v>390</c:v>
                </c:pt>
                <c:pt idx="866">
                  <c:v>527</c:v>
                </c:pt>
                <c:pt idx="867">
                  <c:v>483</c:v>
                </c:pt>
                <c:pt idx="868">
                  <c:v>410</c:v>
                </c:pt>
                <c:pt idx="869">
                  <c:v>621</c:v>
                </c:pt>
                <c:pt idx="870">
                  <c:v>482</c:v>
                </c:pt>
                <c:pt idx="871">
                  <c:v>240</c:v>
                </c:pt>
                <c:pt idx="872">
                  <c:v>432</c:v>
                </c:pt>
                <c:pt idx="873">
                  <c:v>437</c:v>
                </c:pt>
                <c:pt idx="874">
                  <c:v>472</c:v>
                </c:pt>
                <c:pt idx="875">
                  <c:v>431</c:v>
                </c:pt>
                <c:pt idx="876">
                  <c:v>400</c:v>
                </c:pt>
                <c:pt idx="877">
                  <c:v>542</c:v>
                </c:pt>
                <c:pt idx="878">
                  <c:v>527</c:v>
                </c:pt>
                <c:pt idx="879">
                  <c:v>231</c:v>
                </c:pt>
                <c:pt idx="880">
                  <c:v>528</c:v>
                </c:pt>
                <c:pt idx="881">
                  <c:v>650</c:v>
                </c:pt>
                <c:pt idx="882">
                  <c:v>572</c:v>
                </c:pt>
                <c:pt idx="883">
                  <c:v>428</c:v>
                </c:pt>
                <c:pt idx="884">
                  <c:v>588</c:v>
                </c:pt>
                <c:pt idx="885">
                  <c:v>530</c:v>
                </c:pt>
                <c:pt idx="886">
                  <c:v>470</c:v>
                </c:pt>
                <c:pt idx="887">
                  <c:v>444</c:v>
                </c:pt>
                <c:pt idx="888">
                  <c:v>400</c:v>
                </c:pt>
                <c:pt idx="889">
                  <c:v>438</c:v>
                </c:pt>
                <c:pt idx="890">
                  <c:v>409</c:v>
                </c:pt>
                <c:pt idx="891">
                  <c:v>605</c:v>
                </c:pt>
                <c:pt idx="892">
                  <c:v>615</c:v>
                </c:pt>
                <c:pt idx="893">
                  <c:v>506</c:v>
                </c:pt>
                <c:pt idx="894">
                  <c:v>442</c:v>
                </c:pt>
                <c:pt idx="895">
                  <c:v>512</c:v>
                </c:pt>
                <c:pt idx="896">
                  <c:v>440</c:v>
                </c:pt>
                <c:pt idx="897">
                  <c:v>323</c:v>
                </c:pt>
                <c:pt idx="898">
                  <c:v>688</c:v>
                </c:pt>
                <c:pt idx="899">
                  <c:v>473</c:v>
                </c:pt>
                <c:pt idx="900">
                  <c:v>612</c:v>
                </c:pt>
                <c:pt idx="901">
                  <c:v>995</c:v>
                </c:pt>
                <c:pt idx="902">
                  <c:v>451</c:v>
                </c:pt>
                <c:pt idx="903">
                  <c:v>470</c:v>
                </c:pt>
                <c:pt idx="904">
                  <c:v>615</c:v>
                </c:pt>
                <c:pt idx="905">
                  <c:v>460</c:v>
                </c:pt>
                <c:pt idx="906">
                  <c:v>495</c:v>
                </c:pt>
                <c:pt idx="907">
                  <c:v>450</c:v>
                </c:pt>
                <c:pt idx="908">
                  <c:v>520</c:v>
                </c:pt>
                <c:pt idx="909">
                  <c:v>462</c:v>
                </c:pt>
                <c:pt idx="910">
                  <c:v>494</c:v>
                </c:pt>
                <c:pt idx="911">
                  <c:v>388</c:v>
                </c:pt>
                <c:pt idx="912">
                  <c:v>440</c:v>
                </c:pt>
                <c:pt idx="913">
                  <c:v>433</c:v>
                </c:pt>
                <c:pt idx="914">
                  <c:v>420</c:v>
                </c:pt>
                <c:pt idx="915">
                  <c:v>427</c:v>
                </c:pt>
                <c:pt idx="916">
                  <c:v>420</c:v>
                </c:pt>
                <c:pt idx="917">
                  <c:v>567</c:v>
                </c:pt>
                <c:pt idx="918">
                  <c:v>400</c:v>
                </c:pt>
                <c:pt idx="919">
                  <c:v>615</c:v>
                </c:pt>
                <c:pt idx="920">
                  <c:v>538</c:v>
                </c:pt>
                <c:pt idx="921">
                  <c:v>416</c:v>
                </c:pt>
                <c:pt idx="922">
                  <c:v>489</c:v>
                </c:pt>
                <c:pt idx="923">
                  <c:v>540</c:v>
                </c:pt>
                <c:pt idx="924">
                  <c:v>480</c:v>
                </c:pt>
                <c:pt idx="925">
                  <c:v>621</c:v>
                </c:pt>
                <c:pt idx="926">
                  <c:v>396</c:v>
                </c:pt>
                <c:pt idx="927">
                  <c:v>460</c:v>
                </c:pt>
                <c:pt idx="928">
                  <c:v>515</c:v>
                </c:pt>
                <c:pt idx="929">
                  <c:v>576</c:v>
                </c:pt>
                <c:pt idx="930">
                  <c:v>531</c:v>
                </c:pt>
                <c:pt idx="931">
                  <c:v>413</c:v>
                </c:pt>
                <c:pt idx="932">
                  <c:v>572</c:v>
                </c:pt>
                <c:pt idx="933">
                  <c:v>555</c:v>
                </c:pt>
                <c:pt idx="934">
                  <c:v>816</c:v>
                </c:pt>
                <c:pt idx="935">
                  <c:v>449</c:v>
                </c:pt>
                <c:pt idx="936">
                  <c:v>884</c:v>
                </c:pt>
                <c:pt idx="937">
                  <c:v>400</c:v>
                </c:pt>
                <c:pt idx="938">
                  <c:v>485</c:v>
                </c:pt>
                <c:pt idx="939">
                  <c:v>527</c:v>
                </c:pt>
                <c:pt idx="940">
                  <c:v>479</c:v>
                </c:pt>
                <c:pt idx="941">
                  <c:v>390</c:v>
                </c:pt>
                <c:pt idx="942">
                  <c:v>495</c:v>
                </c:pt>
                <c:pt idx="943">
                  <c:v>388</c:v>
                </c:pt>
                <c:pt idx="944">
                  <c:v>342</c:v>
                </c:pt>
                <c:pt idx="945">
                  <c:v>240</c:v>
                </c:pt>
                <c:pt idx="946">
                  <c:v>616</c:v>
                </c:pt>
                <c:pt idx="947">
                  <c:v>484</c:v>
                </c:pt>
                <c:pt idx="948">
                  <c:v>462</c:v>
                </c:pt>
                <c:pt idx="949">
                  <c:v>1154</c:v>
                </c:pt>
                <c:pt idx="950">
                  <c:v>632</c:v>
                </c:pt>
                <c:pt idx="951">
                  <c:v>440</c:v>
                </c:pt>
                <c:pt idx="952">
                  <c:v>486</c:v>
                </c:pt>
                <c:pt idx="953">
                  <c:v>400</c:v>
                </c:pt>
                <c:pt idx="954">
                  <c:v>402</c:v>
                </c:pt>
                <c:pt idx="955">
                  <c:v>393</c:v>
                </c:pt>
                <c:pt idx="956">
                  <c:v>460</c:v>
                </c:pt>
                <c:pt idx="957">
                  <c:v>516</c:v>
                </c:pt>
                <c:pt idx="958">
                  <c:v>595</c:v>
                </c:pt>
                <c:pt idx="959">
                  <c:v>418</c:v>
                </c:pt>
                <c:pt idx="960">
                  <c:v>467</c:v>
                </c:pt>
                <c:pt idx="961">
                  <c:v>480</c:v>
                </c:pt>
                <c:pt idx="962">
                  <c:v>525</c:v>
                </c:pt>
                <c:pt idx="963">
                  <c:v>552</c:v>
                </c:pt>
                <c:pt idx="964">
                  <c:v>528</c:v>
                </c:pt>
                <c:pt idx="965">
                  <c:v>598</c:v>
                </c:pt>
                <c:pt idx="966">
                  <c:v>572</c:v>
                </c:pt>
                <c:pt idx="967">
                  <c:v>572</c:v>
                </c:pt>
                <c:pt idx="968">
                  <c:v>460</c:v>
                </c:pt>
                <c:pt idx="969">
                  <c:v>409</c:v>
                </c:pt>
                <c:pt idx="970">
                  <c:v>396</c:v>
                </c:pt>
                <c:pt idx="971">
                  <c:v>484</c:v>
                </c:pt>
                <c:pt idx="972">
                  <c:v>435</c:v>
                </c:pt>
                <c:pt idx="973">
                  <c:v>502</c:v>
                </c:pt>
                <c:pt idx="974">
                  <c:v>470</c:v>
                </c:pt>
                <c:pt idx="975">
                  <c:v>463</c:v>
                </c:pt>
                <c:pt idx="976">
                  <c:v>566</c:v>
                </c:pt>
                <c:pt idx="977">
                  <c:v>484</c:v>
                </c:pt>
                <c:pt idx="978">
                  <c:v>610</c:v>
                </c:pt>
                <c:pt idx="979">
                  <c:v>484</c:v>
                </c:pt>
                <c:pt idx="980">
                  <c:v>500</c:v>
                </c:pt>
                <c:pt idx="981">
                  <c:v>527</c:v>
                </c:pt>
                <c:pt idx="982">
                  <c:v>576</c:v>
                </c:pt>
                <c:pt idx="983">
                  <c:v>520</c:v>
                </c:pt>
                <c:pt idx="984">
                  <c:v>471</c:v>
                </c:pt>
                <c:pt idx="985">
                  <c:v>393</c:v>
                </c:pt>
                <c:pt idx="986">
                  <c:v>400</c:v>
                </c:pt>
                <c:pt idx="987">
                  <c:v>576</c:v>
                </c:pt>
                <c:pt idx="988">
                  <c:v>478</c:v>
                </c:pt>
                <c:pt idx="989">
                  <c:v>540</c:v>
                </c:pt>
                <c:pt idx="990">
                  <c:v>578</c:v>
                </c:pt>
                <c:pt idx="991">
                  <c:v>451</c:v>
                </c:pt>
                <c:pt idx="992">
                  <c:v>500</c:v>
                </c:pt>
                <c:pt idx="993">
                  <c:v>393</c:v>
                </c:pt>
                <c:pt idx="994">
                  <c:v>440</c:v>
                </c:pt>
                <c:pt idx="995">
                  <c:v>403</c:v>
                </c:pt>
                <c:pt idx="996">
                  <c:v>540</c:v>
                </c:pt>
                <c:pt idx="997">
                  <c:v>484</c:v>
                </c:pt>
                <c:pt idx="998">
                  <c:v>216</c:v>
                </c:pt>
                <c:pt idx="999">
                  <c:v>502</c:v>
                </c:pt>
                <c:pt idx="1000">
                  <c:v>484</c:v>
                </c:pt>
                <c:pt idx="1001">
                  <c:v>719</c:v>
                </c:pt>
                <c:pt idx="1002">
                  <c:v>434</c:v>
                </c:pt>
                <c:pt idx="1003">
                  <c:v>776</c:v>
                </c:pt>
                <c:pt idx="1004">
                  <c:v>520</c:v>
                </c:pt>
                <c:pt idx="1005">
                  <c:v>426</c:v>
                </c:pt>
                <c:pt idx="1006">
                  <c:v>626</c:v>
                </c:pt>
                <c:pt idx="1007">
                  <c:v>400</c:v>
                </c:pt>
                <c:pt idx="1008">
                  <c:v>240</c:v>
                </c:pt>
                <c:pt idx="1009">
                  <c:v>552</c:v>
                </c:pt>
                <c:pt idx="1010">
                  <c:v>496</c:v>
                </c:pt>
                <c:pt idx="1011">
                  <c:v>463</c:v>
                </c:pt>
                <c:pt idx="1012">
                  <c:v>393</c:v>
                </c:pt>
                <c:pt idx="1013">
                  <c:v>539</c:v>
                </c:pt>
                <c:pt idx="1014">
                  <c:v>517</c:v>
                </c:pt>
                <c:pt idx="1015">
                  <c:v>488</c:v>
                </c:pt>
                <c:pt idx="1016">
                  <c:v>393</c:v>
                </c:pt>
                <c:pt idx="1017">
                  <c:v>420</c:v>
                </c:pt>
                <c:pt idx="1018">
                  <c:v>588</c:v>
                </c:pt>
                <c:pt idx="1019">
                  <c:v>315</c:v>
                </c:pt>
                <c:pt idx="1020">
                  <c:v>476</c:v>
                </c:pt>
                <c:pt idx="1021">
                  <c:v>380</c:v>
                </c:pt>
                <c:pt idx="1022">
                  <c:v>389</c:v>
                </c:pt>
                <c:pt idx="1023">
                  <c:v>393</c:v>
                </c:pt>
                <c:pt idx="1024">
                  <c:v>573</c:v>
                </c:pt>
                <c:pt idx="1025">
                  <c:v>477</c:v>
                </c:pt>
                <c:pt idx="1026">
                  <c:v>571</c:v>
                </c:pt>
                <c:pt idx="1027">
                  <c:v>403</c:v>
                </c:pt>
                <c:pt idx="1028">
                  <c:v>546</c:v>
                </c:pt>
                <c:pt idx="1029">
                  <c:v>404</c:v>
                </c:pt>
                <c:pt idx="1030">
                  <c:v>576</c:v>
                </c:pt>
                <c:pt idx="1031">
                  <c:v>400</c:v>
                </c:pt>
                <c:pt idx="1032">
                  <c:v>396</c:v>
                </c:pt>
                <c:pt idx="1033">
                  <c:v>549</c:v>
                </c:pt>
                <c:pt idx="1034">
                  <c:v>213</c:v>
                </c:pt>
                <c:pt idx="1035">
                  <c:v>521</c:v>
                </c:pt>
                <c:pt idx="1036">
                  <c:v>484</c:v>
                </c:pt>
                <c:pt idx="1037">
                  <c:v>342</c:v>
                </c:pt>
                <c:pt idx="1038">
                  <c:v>312</c:v>
                </c:pt>
                <c:pt idx="1039">
                  <c:v>308</c:v>
                </c:pt>
                <c:pt idx="1040">
                  <c:v>388</c:v>
                </c:pt>
                <c:pt idx="1041">
                  <c:v>601</c:v>
                </c:pt>
                <c:pt idx="1042">
                  <c:v>462</c:v>
                </c:pt>
                <c:pt idx="1043">
                  <c:v>436</c:v>
                </c:pt>
                <c:pt idx="1044">
                  <c:v>440</c:v>
                </c:pt>
                <c:pt idx="1045">
                  <c:v>441</c:v>
                </c:pt>
                <c:pt idx="1046">
                  <c:v>884</c:v>
                </c:pt>
                <c:pt idx="1047">
                  <c:v>400</c:v>
                </c:pt>
                <c:pt idx="1048">
                  <c:v>403</c:v>
                </c:pt>
                <c:pt idx="1049">
                  <c:v>486</c:v>
                </c:pt>
                <c:pt idx="1050">
                  <c:v>451</c:v>
                </c:pt>
                <c:pt idx="1051">
                  <c:v>402</c:v>
                </c:pt>
                <c:pt idx="1052">
                  <c:v>484</c:v>
                </c:pt>
                <c:pt idx="1053">
                  <c:v>400</c:v>
                </c:pt>
                <c:pt idx="1054">
                  <c:v>453</c:v>
                </c:pt>
                <c:pt idx="1055">
                  <c:v>551</c:v>
                </c:pt>
                <c:pt idx="1056">
                  <c:v>440</c:v>
                </c:pt>
                <c:pt idx="1057">
                  <c:v>524</c:v>
                </c:pt>
                <c:pt idx="1058">
                  <c:v>484</c:v>
                </c:pt>
                <c:pt idx="1059">
                  <c:v>576</c:v>
                </c:pt>
                <c:pt idx="1060">
                  <c:v>528</c:v>
                </c:pt>
                <c:pt idx="1061">
                  <c:v>550</c:v>
                </c:pt>
                <c:pt idx="1062">
                  <c:v>480</c:v>
                </c:pt>
                <c:pt idx="1063">
                  <c:v>576</c:v>
                </c:pt>
                <c:pt idx="1064">
                  <c:v>406</c:v>
                </c:pt>
                <c:pt idx="1065">
                  <c:v>540</c:v>
                </c:pt>
                <c:pt idx="1066">
                  <c:v>506</c:v>
                </c:pt>
                <c:pt idx="1067">
                  <c:v>600</c:v>
                </c:pt>
                <c:pt idx="1068">
                  <c:v>487</c:v>
                </c:pt>
                <c:pt idx="1069">
                  <c:v>539</c:v>
                </c:pt>
                <c:pt idx="1070">
                  <c:v>400</c:v>
                </c:pt>
                <c:pt idx="1071">
                  <c:v>460</c:v>
                </c:pt>
                <c:pt idx="1072">
                  <c:v>432</c:v>
                </c:pt>
                <c:pt idx="1073">
                  <c:v>497</c:v>
                </c:pt>
                <c:pt idx="1074">
                  <c:v>240</c:v>
                </c:pt>
                <c:pt idx="1075">
                  <c:v>490</c:v>
                </c:pt>
                <c:pt idx="1076">
                  <c:v>464</c:v>
                </c:pt>
                <c:pt idx="1077">
                  <c:v>368</c:v>
                </c:pt>
                <c:pt idx="1078">
                  <c:v>234</c:v>
                </c:pt>
                <c:pt idx="1079">
                  <c:v>427</c:v>
                </c:pt>
                <c:pt idx="1080">
                  <c:v>400</c:v>
                </c:pt>
                <c:pt idx="1081">
                  <c:v>343</c:v>
                </c:pt>
                <c:pt idx="1082">
                  <c:v>390</c:v>
                </c:pt>
                <c:pt idx="1083">
                  <c:v>400</c:v>
                </c:pt>
                <c:pt idx="1084">
                  <c:v>530</c:v>
                </c:pt>
                <c:pt idx="1085">
                  <c:v>462</c:v>
                </c:pt>
                <c:pt idx="1086">
                  <c:v>480</c:v>
                </c:pt>
                <c:pt idx="1087">
                  <c:v>585</c:v>
                </c:pt>
                <c:pt idx="1088">
                  <c:v>528</c:v>
                </c:pt>
                <c:pt idx="1089">
                  <c:v>672</c:v>
                </c:pt>
                <c:pt idx="1090">
                  <c:v>564</c:v>
                </c:pt>
                <c:pt idx="1091">
                  <c:v>624</c:v>
                </c:pt>
                <c:pt idx="1092">
                  <c:v>540</c:v>
                </c:pt>
                <c:pt idx="1093">
                  <c:v>462</c:v>
                </c:pt>
                <c:pt idx="1094">
                  <c:v>578</c:v>
                </c:pt>
                <c:pt idx="1095">
                  <c:v>365</c:v>
                </c:pt>
                <c:pt idx="1096">
                  <c:v>400</c:v>
                </c:pt>
                <c:pt idx="1097">
                  <c:v>440</c:v>
                </c:pt>
                <c:pt idx="1098">
                  <c:v>541</c:v>
                </c:pt>
                <c:pt idx="1099">
                  <c:v>497</c:v>
                </c:pt>
                <c:pt idx="1100">
                  <c:v>898</c:v>
                </c:pt>
                <c:pt idx="1101">
                  <c:v>386</c:v>
                </c:pt>
                <c:pt idx="1102">
                  <c:v>520</c:v>
                </c:pt>
                <c:pt idx="1103">
                  <c:v>484</c:v>
                </c:pt>
                <c:pt idx="1104">
                  <c:v>431</c:v>
                </c:pt>
                <c:pt idx="1105">
                  <c:v>850</c:v>
                </c:pt>
                <c:pt idx="1106">
                  <c:v>472</c:v>
                </c:pt>
                <c:pt idx="1107">
                  <c:v>429</c:v>
                </c:pt>
                <c:pt idx="1108">
                  <c:v>470</c:v>
                </c:pt>
                <c:pt idx="1109">
                  <c:v>495</c:v>
                </c:pt>
                <c:pt idx="1110">
                  <c:v>440</c:v>
                </c:pt>
                <c:pt idx="1111">
                  <c:v>400</c:v>
                </c:pt>
                <c:pt idx="1112">
                  <c:v>451</c:v>
                </c:pt>
                <c:pt idx="1113">
                  <c:v>460</c:v>
                </c:pt>
                <c:pt idx="1114">
                  <c:v>312</c:v>
                </c:pt>
                <c:pt idx="1115">
                  <c:v>530</c:v>
                </c:pt>
                <c:pt idx="1116">
                  <c:v>276</c:v>
                </c:pt>
                <c:pt idx="1117">
                  <c:v>596</c:v>
                </c:pt>
                <c:pt idx="1118">
                  <c:v>441</c:v>
                </c:pt>
                <c:pt idx="1119">
                  <c:v>440</c:v>
                </c:pt>
                <c:pt idx="1120">
                  <c:v>506</c:v>
                </c:pt>
                <c:pt idx="1121">
                  <c:v>528</c:v>
                </c:pt>
                <c:pt idx="1122">
                  <c:v>473</c:v>
                </c:pt>
                <c:pt idx="1123">
                  <c:v>489</c:v>
                </c:pt>
                <c:pt idx="1124">
                  <c:v>476</c:v>
                </c:pt>
                <c:pt idx="1125">
                  <c:v>441</c:v>
                </c:pt>
                <c:pt idx="1126">
                  <c:v>490</c:v>
                </c:pt>
                <c:pt idx="1127">
                  <c:v>358</c:v>
                </c:pt>
                <c:pt idx="1128">
                  <c:v>611</c:v>
                </c:pt>
                <c:pt idx="1129">
                  <c:v>390</c:v>
                </c:pt>
                <c:pt idx="1130">
                  <c:v>528</c:v>
                </c:pt>
                <c:pt idx="1131">
                  <c:v>400</c:v>
                </c:pt>
                <c:pt idx="1132">
                  <c:v>440</c:v>
                </c:pt>
                <c:pt idx="1133">
                  <c:v>486</c:v>
                </c:pt>
                <c:pt idx="1134">
                  <c:v>483</c:v>
                </c:pt>
                <c:pt idx="1135">
                  <c:v>464</c:v>
                </c:pt>
                <c:pt idx="1136">
                  <c:v>944</c:v>
                </c:pt>
                <c:pt idx="1137">
                  <c:v>400</c:v>
                </c:pt>
                <c:pt idx="1138">
                  <c:v>628</c:v>
                </c:pt>
                <c:pt idx="1139">
                  <c:v>308</c:v>
                </c:pt>
                <c:pt idx="1140">
                  <c:v>423</c:v>
                </c:pt>
                <c:pt idx="1141">
                  <c:v>487</c:v>
                </c:pt>
                <c:pt idx="1142">
                  <c:v>566</c:v>
                </c:pt>
                <c:pt idx="1143">
                  <c:v>454</c:v>
                </c:pt>
                <c:pt idx="1144">
                  <c:v>418</c:v>
                </c:pt>
                <c:pt idx="1145">
                  <c:v>397</c:v>
                </c:pt>
                <c:pt idx="1146">
                  <c:v>440</c:v>
                </c:pt>
                <c:pt idx="1147">
                  <c:v>888</c:v>
                </c:pt>
                <c:pt idx="1148">
                  <c:v>264</c:v>
                </c:pt>
                <c:pt idx="1149">
                  <c:v>240</c:v>
                </c:pt>
                <c:pt idx="1150">
                  <c:v>461</c:v>
                </c:pt>
                <c:pt idx="1151">
                  <c:v>336</c:v>
                </c:pt>
                <c:pt idx="1152">
                  <c:v>528</c:v>
                </c:pt>
                <c:pt idx="1153">
                  <c:v>460</c:v>
                </c:pt>
                <c:pt idx="1154">
                  <c:v>963</c:v>
                </c:pt>
                <c:pt idx="1155">
                  <c:v>672</c:v>
                </c:pt>
                <c:pt idx="1156">
                  <c:v>582</c:v>
                </c:pt>
                <c:pt idx="1157">
                  <c:v>624</c:v>
                </c:pt>
                <c:pt idx="1158">
                  <c:v>484</c:v>
                </c:pt>
                <c:pt idx="1159">
                  <c:v>400</c:v>
                </c:pt>
                <c:pt idx="1160">
                  <c:v>498</c:v>
                </c:pt>
                <c:pt idx="1161">
                  <c:v>520</c:v>
                </c:pt>
                <c:pt idx="1162">
                  <c:v>454</c:v>
                </c:pt>
                <c:pt idx="1163">
                  <c:v>410</c:v>
                </c:pt>
                <c:pt idx="1164">
                  <c:v>424</c:v>
                </c:pt>
                <c:pt idx="1165">
                  <c:v>312</c:v>
                </c:pt>
                <c:pt idx="1166">
                  <c:v>373</c:v>
                </c:pt>
                <c:pt idx="1167">
                  <c:v>392</c:v>
                </c:pt>
                <c:pt idx="1168">
                  <c:v>576</c:v>
                </c:pt>
                <c:pt idx="1169">
                  <c:v>528</c:v>
                </c:pt>
                <c:pt idx="1170">
                  <c:v>630</c:v>
                </c:pt>
                <c:pt idx="1171">
                  <c:v>442</c:v>
                </c:pt>
                <c:pt idx="1172">
                  <c:v>437</c:v>
                </c:pt>
                <c:pt idx="1173">
                  <c:v>392</c:v>
                </c:pt>
                <c:pt idx="1174">
                  <c:v>461</c:v>
                </c:pt>
                <c:pt idx="1175">
                  <c:v>532</c:v>
                </c:pt>
                <c:pt idx="1176">
                  <c:v>400</c:v>
                </c:pt>
                <c:pt idx="1177">
                  <c:v>525</c:v>
                </c:pt>
                <c:pt idx="1178">
                  <c:v>400</c:v>
                </c:pt>
                <c:pt idx="1179">
                  <c:v>472</c:v>
                </c:pt>
                <c:pt idx="1180">
                  <c:v>418</c:v>
                </c:pt>
                <c:pt idx="1181">
                  <c:v>480</c:v>
                </c:pt>
                <c:pt idx="1182">
                  <c:v>526</c:v>
                </c:pt>
                <c:pt idx="1183">
                  <c:v>400</c:v>
                </c:pt>
                <c:pt idx="1184">
                  <c:v>430</c:v>
                </c:pt>
                <c:pt idx="1185">
                  <c:v>791</c:v>
                </c:pt>
                <c:pt idx="1186">
                  <c:v>288</c:v>
                </c:pt>
                <c:pt idx="1187">
                  <c:v>441</c:v>
                </c:pt>
                <c:pt idx="1188">
                  <c:v>686</c:v>
                </c:pt>
                <c:pt idx="1189">
                  <c:v>720</c:v>
                </c:pt>
                <c:pt idx="1190">
                  <c:v>430</c:v>
                </c:pt>
                <c:pt idx="1191">
                  <c:v>458</c:v>
                </c:pt>
                <c:pt idx="1192">
                  <c:v>440</c:v>
                </c:pt>
                <c:pt idx="1193">
                  <c:v>420</c:v>
                </c:pt>
                <c:pt idx="1194">
                  <c:v>447</c:v>
                </c:pt>
                <c:pt idx="1195">
                  <c:v>602</c:v>
                </c:pt>
                <c:pt idx="1196">
                  <c:v>377</c:v>
                </c:pt>
                <c:pt idx="1197">
                  <c:v>356</c:v>
                </c:pt>
                <c:pt idx="1198">
                  <c:v>400</c:v>
                </c:pt>
                <c:pt idx="1199">
                  <c:v>397</c:v>
                </c:pt>
                <c:pt idx="1200">
                  <c:v>224</c:v>
                </c:pt>
                <c:pt idx="1201">
                  <c:v>484</c:v>
                </c:pt>
                <c:pt idx="1202">
                  <c:v>478</c:v>
                </c:pt>
                <c:pt idx="1203">
                  <c:v>384</c:v>
                </c:pt>
                <c:pt idx="1204">
                  <c:v>336</c:v>
                </c:pt>
                <c:pt idx="1205">
                  <c:v>420</c:v>
                </c:pt>
                <c:pt idx="1206">
                  <c:v>296</c:v>
                </c:pt>
                <c:pt idx="1207">
                  <c:v>354</c:v>
                </c:pt>
                <c:pt idx="1208">
                  <c:v>504</c:v>
                </c:pt>
                <c:pt idx="1209">
                  <c:v>540</c:v>
                </c:pt>
                <c:pt idx="1210">
                  <c:v>576</c:v>
                </c:pt>
                <c:pt idx="1211">
                  <c:v>528</c:v>
                </c:pt>
                <c:pt idx="1212">
                  <c:v>180</c:v>
                </c:pt>
                <c:pt idx="1213">
                  <c:v>546</c:v>
                </c:pt>
                <c:pt idx="1214">
                  <c:v>294</c:v>
                </c:pt>
                <c:pt idx="1215">
                  <c:v>512</c:v>
                </c:pt>
                <c:pt idx="1216">
                  <c:v>400</c:v>
                </c:pt>
                <c:pt idx="1217">
                  <c:v>288</c:v>
                </c:pt>
                <c:pt idx="1218">
                  <c:v>240</c:v>
                </c:pt>
                <c:pt idx="1219">
                  <c:v>477</c:v>
                </c:pt>
                <c:pt idx="1220">
                  <c:v>564</c:v>
                </c:pt>
                <c:pt idx="1221">
                  <c:v>492</c:v>
                </c:pt>
                <c:pt idx="1222">
                  <c:v>528</c:v>
                </c:pt>
                <c:pt idx="1223">
                  <c:v>240</c:v>
                </c:pt>
                <c:pt idx="1224">
                  <c:v>575</c:v>
                </c:pt>
                <c:pt idx="1225">
                  <c:v>390</c:v>
                </c:pt>
                <c:pt idx="1226">
                  <c:v>392</c:v>
                </c:pt>
                <c:pt idx="1227">
                  <c:v>432</c:v>
                </c:pt>
                <c:pt idx="1228">
                  <c:v>440</c:v>
                </c:pt>
                <c:pt idx="1229">
                  <c:v>484</c:v>
                </c:pt>
                <c:pt idx="1230">
                  <c:v>480</c:v>
                </c:pt>
                <c:pt idx="1231">
                  <c:v>502</c:v>
                </c:pt>
                <c:pt idx="1232">
                  <c:v>480</c:v>
                </c:pt>
                <c:pt idx="1233">
                  <c:v>474</c:v>
                </c:pt>
                <c:pt idx="1234">
                  <c:v>504</c:v>
                </c:pt>
                <c:pt idx="1235">
                  <c:v>433</c:v>
                </c:pt>
                <c:pt idx="1236">
                  <c:v>440</c:v>
                </c:pt>
                <c:pt idx="1237">
                  <c:v>320</c:v>
                </c:pt>
                <c:pt idx="1238">
                  <c:v>360</c:v>
                </c:pt>
                <c:pt idx="1239">
                  <c:v>528</c:v>
                </c:pt>
                <c:pt idx="1240">
                  <c:v>516</c:v>
                </c:pt>
                <c:pt idx="1241">
                  <c:v>672</c:v>
                </c:pt>
                <c:pt idx="1242">
                  <c:v>480</c:v>
                </c:pt>
                <c:pt idx="1243">
                  <c:v>576</c:v>
                </c:pt>
                <c:pt idx="1244">
                  <c:v>465</c:v>
                </c:pt>
                <c:pt idx="1245">
                  <c:v>497</c:v>
                </c:pt>
                <c:pt idx="1246">
                  <c:v>462</c:v>
                </c:pt>
                <c:pt idx="1247">
                  <c:v>400</c:v>
                </c:pt>
                <c:pt idx="1248">
                  <c:v>488</c:v>
                </c:pt>
                <c:pt idx="1249">
                  <c:v>299</c:v>
                </c:pt>
                <c:pt idx="1250">
                  <c:v>457</c:v>
                </c:pt>
                <c:pt idx="1251">
                  <c:v>304</c:v>
                </c:pt>
                <c:pt idx="1252">
                  <c:v>390</c:v>
                </c:pt>
                <c:pt idx="1253">
                  <c:v>275</c:v>
                </c:pt>
                <c:pt idx="1254">
                  <c:v>461</c:v>
                </c:pt>
                <c:pt idx="1255">
                  <c:v>360</c:v>
                </c:pt>
                <c:pt idx="1256">
                  <c:v>228</c:v>
                </c:pt>
                <c:pt idx="1257">
                  <c:v>440</c:v>
                </c:pt>
                <c:pt idx="1258">
                  <c:v>720</c:v>
                </c:pt>
                <c:pt idx="1259">
                  <c:v>441</c:v>
                </c:pt>
                <c:pt idx="1260">
                  <c:v>440</c:v>
                </c:pt>
                <c:pt idx="1261">
                  <c:v>616</c:v>
                </c:pt>
                <c:pt idx="1262">
                  <c:v>440</c:v>
                </c:pt>
                <c:pt idx="1263">
                  <c:v>572</c:v>
                </c:pt>
                <c:pt idx="1264">
                  <c:v>357</c:v>
                </c:pt>
                <c:pt idx="1265">
                  <c:v>250</c:v>
                </c:pt>
                <c:pt idx="1266">
                  <c:v>256</c:v>
                </c:pt>
                <c:pt idx="1267">
                  <c:v>504</c:v>
                </c:pt>
                <c:pt idx="1268">
                  <c:v>1418</c:v>
                </c:pt>
                <c:pt idx="1269">
                  <c:v>423</c:v>
                </c:pt>
                <c:pt idx="1270">
                  <c:v>398</c:v>
                </c:pt>
                <c:pt idx="1271">
                  <c:v>420</c:v>
                </c:pt>
                <c:pt idx="1272">
                  <c:v>402</c:v>
                </c:pt>
                <c:pt idx="1273">
                  <c:v>576</c:v>
                </c:pt>
                <c:pt idx="1274">
                  <c:v>461</c:v>
                </c:pt>
                <c:pt idx="1275">
                  <c:v>440</c:v>
                </c:pt>
                <c:pt idx="1276">
                  <c:v>312</c:v>
                </c:pt>
                <c:pt idx="1277">
                  <c:v>484</c:v>
                </c:pt>
                <c:pt idx="1278">
                  <c:v>484</c:v>
                </c:pt>
                <c:pt idx="1279">
                  <c:v>0</c:v>
                </c:pt>
                <c:pt idx="1280">
                  <c:v>473</c:v>
                </c:pt>
                <c:pt idx="1281">
                  <c:v>322</c:v>
                </c:pt>
                <c:pt idx="1282">
                  <c:v>388</c:v>
                </c:pt>
                <c:pt idx="1283">
                  <c:v>440</c:v>
                </c:pt>
                <c:pt idx="1284">
                  <c:v>440</c:v>
                </c:pt>
                <c:pt idx="1285">
                  <c:v>704</c:v>
                </c:pt>
                <c:pt idx="1286">
                  <c:v>539</c:v>
                </c:pt>
                <c:pt idx="1287">
                  <c:v>281</c:v>
                </c:pt>
                <c:pt idx="1288">
                  <c:v>504</c:v>
                </c:pt>
                <c:pt idx="1289">
                  <c:v>580</c:v>
                </c:pt>
                <c:pt idx="1290">
                  <c:v>576</c:v>
                </c:pt>
                <c:pt idx="1291">
                  <c:v>576</c:v>
                </c:pt>
                <c:pt idx="1292">
                  <c:v>514</c:v>
                </c:pt>
                <c:pt idx="1293">
                  <c:v>576</c:v>
                </c:pt>
                <c:pt idx="1294">
                  <c:v>311</c:v>
                </c:pt>
                <c:pt idx="1295">
                  <c:v>896</c:v>
                </c:pt>
                <c:pt idx="1296">
                  <c:v>440</c:v>
                </c:pt>
                <c:pt idx="1297">
                  <c:v>420</c:v>
                </c:pt>
                <c:pt idx="1298">
                  <c:v>440</c:v>
                </c:pt>
                <c:pt idx="1299">
                  <c:v>522</c:v>
                </c:pt>
                <c:pt idx="1300">
                  <c:v>300</c:v>
                </c:pt>
                <c:pt idx="1301">
                  <c:v>484</c:v>
                </c:pt>
                <c:pt idx="1302">
                  <c:v>525</c:v>
                </c:pt>
                <c:pt idx="1303">
                  <c:v>572</c:v>
                </c:pt>
                <c:pt idx="1304">
                  <c:v>299</c:v>
                </c:pt>
                <c:pt idx="1305">
                  <c:v>506</c:v>
                </c:pt>
                <c:pt idx="1306">
                  <c:v>583</c:v>
                </c:pt>
                <c:pt idx="1307">
                  <c:v>645</c:v>
                </c:pt>
                <c:pt idx="1308">
                  <c:v>295</c:v>
                </c:pt>
                <c:pt idx="1309">
                  <c:v>528</c:v>
                </c:pt>
                <c:pt idx="1310">
                  <c:v>309</c:v>
                </c:pt>
                <c:pt idx="1311">
                  <c:v>638</c:v>
                </c:pt>
                <c:pt idx="1312">
                  <c:v>576</c:v>
                </c:pt>
                <c:pt idx="1313">
                  <c:v>568</c:v>
                </c:pt>
                <c:pt idx="1314">
                  <c:v>336</c:v>
                </c:pt>
                <c:pt idx="1315">
                  <c:v>312</c:v>
                </c:pt>
                <c:pt idx="1316">
                  <c:v>301</c:v>
                </c:pt>
                <c:pt idx="1317">
                  <c:v>498</c:v>
                </c:pt>
                <c:pt idx="1318">
                  <c:v>686</c:v>
                </c:pt>
                <c:pt idx="1319">
                  <c:v>484</c:v>
                </c:pt>
                <c:pt idx="1320">
                  <c:v>313</c:v>
                </c:pt>
                <c:pt idx="1321">
                  <c:v>504</c:v>
                </c:pt>
                <c:pt idx="1322">
                  <c:v>480</c:v>
                </c:pt>
                <c:pt idx="1323">
                  <c:v>484</c:v>
                </c:pt>
                <c:pt idx="1324">
                  <c:v>317</c:v>
                </c:pt>
                <c:pt idx="1325">
                  <c:v>528</c:v>
                </c:pt>
                <c:pt idx="1326">
                  <c:v>478</c:v>
                </c:pt>
                <c:pt idx="1327">
                  <c:v>439</c:v>
                </c:pt>
                <c:pt idx="1328">
                  <c:v>352</c:v>
                </c:pt>
                <c:pt idx="1329">
                  <c:v>672</c:v>
                </c:pt>
                <c:pt idx="1330">
                  <c:v>450</c:v>
                </c:pt>
                <c:pt idx="1331">
                  <c:v>531</c:v>
                </c:pt>
                <c:pt idx="1332">
                  <c:v>576</c:v>
                </c:pt>
                <c:pt idx="1333">
                  <c:v>246</c:v>
                </c:pt>
                <c:pt idx="1334">
                  <c:v>432</c:v>
                </c:pt>
                <c:pt idx="1335">
                  <c:v>442</c:v>
                </c:pt>
                <c:pt idx="1336">
                  <c:v>624</c:v>
                </c:pt>
                <c:pt idx="1337">
                  <c:v>576</c:v>
                </c:pt>
                <c:pt idx="1338">
                  <c:v>351</c:v>
                </c:pt>
                <c:pt idx="1339">
                  <c:v>400</c:v>
                </c:pt>
                <c:pt idx="1340">
                  <c:v>351</c:v>
                </c:pt>
                <c:pt idx="1341">
                  <c:v>440</c:v>
                </c:pt>
                <c:pt idx="1342">
                  <c:v>400</c:v>
                </c:pt>
                <c:pt idx="1343">
                  <c:v>515</c:v>
                </c:pt>
                <c:pt idx="1344">
                  <c:v>371</c:v>
                </c:pt>
                <c:pt idx="1345">
                  <c:v>470</c:v>
                </c:pt>
                <c:pt idx="1346">
                  <c:v>286</c:v>
                </c:pt>
                <c:pt idx="1347">
                  <c:v>576</c:v>
                </c:pt>
                <c:pt idx="1348">
                  <c:v>319</c:v>
                </c:pt>
                <c:pt idx="1349">
                  <c:v>440</c:v>
                </c:pt>
                <c:pt idx="1350">
                  <c:v>528</c:v>
                </c:pt>
                <c:pt idx="1351">
                  <c:v>442</c:v>
                </c:pt>
                <c:pt idx="1352">
                  <c:v>440</c:v>
                </c:pt>
                <c:pt idx="1353">
                  <c:v>297</c:v>
                </c:pt>
                <c:pt idx="1354">
                  <c:v>576</c:v>
                </c:pt>
                <c:pt idx="1355">
                  <c:v>164</c:v>
                </c:pt>
                <c:pt idx="1356">
                  <c:v>576</c:v>
                </c:pt>
                <c:pt idx="1357">
                  <c:v>307</c:v>
                </c:pt>
                <c:pt idx="1358">
                  <c:v>576</c:v>
                </c:pt>
                <c:pt idx="1359">
                  <c:v>525</c:v>
                </c:pt>
                <c:pt idx="1360">
                  <c:v>308</c:v>
                </c:pt>
                <c:pt idx="1361">
                  <c:v>495</c:v>
                </c:pt>
                <c:pt idx="1362">
                  <c:v>528</c:v>
                </c:pt>
                <c:pt idx="1363">
                  <c:v>576</c:v>
                </c:pt>
                <c:pt idx="1364">
                  <c:v>430</c:v>
                </c:pt>
                <c:pt idx="1365">
                  <c:v>462</c:v>
                </c:pt>
                <c:pt idx="1366">
                  <c:v>530</c:v>
                </c:pt>
                <c:pt idx="1367">
                  <c:v>400</c:v>
                </c:pt>
                <c:pt idx="1368">
                  <c:v>453</c:v>
                </c:pt>
                <c:pt idx="1369">
                  <c:v>432</c:v>
                </c:pt>
                <c:pt idx="1370">
                  <c:v>484</c:v>
                </c:pt>
                <c:pt idx="1371">
                  <c:v>186</c:v>
                </c:pt>
                <c:pt idx="1372">
                  <c:v>264</c:v>
                </c:pt>
                <c:pt idx="1373">
                  <c:v>240</c:v>
                </c:pt>
                <c:pt idx="1374">
                  <c:v>480</c:v>
                </c:pt>
                <c:pt idx="1375">
                  <c:v>305</c:v>
                </c:pt>
                <c:pt idx="1376">
                  <c:v>270</c:v>
                </c:pt>
                <c:pt idx="1377">
                  <c:v>529</c:v>
                </c:pt>
                <c:pt idx="1378">
                  <c:v>441</c:v>
                </c:pt>
                <c:pt idx="1379">
                  <c:v>480</c:v>
                </c:pt>
                <c:pt idx="1380">
                  <c:v>364</c:v>
                </c:pt>
                <c:pt idx="1381">
                  <c:v>332</c:v>
                </c:pt>
                <c:pt idx="1382">
                  <c:v>720</c:v>
                </c:pt>
                <c:pt idx="1383">
                  <c:v>528</c:v>
                </c:pt>
                <c:pt idx="1384">
                  <c:v>384</c:v>
                </c:pt>
                <c:pt idx="1385">
                  <c:v>812</c:v>
                </c:pt>
                <c:pt idx="1386">
                  <c:v>370</c:v>
                </c:pt>
                <c:pt idx="1387">
                  <c:v>400</c:v>
                </c:pt>
                <c:pt idx="1388">
                  <c:v>678</c:v>
                </c:pt>
                <c:pt idx="1389">
                  <c:v>495</c:v>
                </c:pt>
                <c:pt idx="1390">
                  <c:v>364</c:v>
                </c:pt>
                <c:pt idx="1391">
                  <c:v>576</c:v>
                </c:pt>
                <c:pt idx="1392">
                  <c:v>610</c:v>
                </c:pt>
                <c:pt idx="1393">
                  <c:v>350</c:v>
                </c:pt>
                <c:pt idx="1394">
                  <c:v>498</c:v>
                </c:pt>
                <c:pt idx="1395">
                  <c:v>756</c:v>
                </c:pt>
                <c:pt idx="1396">
                  <c:v>264</c:v>
                </c:pt>
                <c:pt idx="1397">
                  <c:v>240</c:v>
                </c:pt>
                <c:pt idx="1398">
                  <c:v>504</c:v>
                </c:pt>
                <c:pt idx="1399">
                  <c:v>280</c:v>
                </c:pt>
                <c:pt idx="1400">
                  <c:v>353</c:v>
                </c:pt>
                <c:pt idx="1401">
                  <c:v>410</c:v>
                </c:pt>
                <c:pt idx="1402">
                  <c:v>257</c:v>
                </c:pt>
                <c:pt idx="1403">
                  <c:v>627</c:v>
                </c:pt>
                <c:pt idx="1404">
                  <c:v>480</c:v>
                </c:pt>
                <c:pt idx="1405">
                  <c:v>479</c:v>
                </c:pt>
                <c:pt idx="1406">
                  <c:v>484</c:v>
                </c:pt>
                <c:pt idx="1407">
                  <c:v>576</c:v>
                </c:pt>
                <c:pt idx="1408">
                  <c:v>672</c:v>
                </c:pt>
                <c:pt idx="1409">
                  <c:v>506</c:v>
                </c:pt>
                <c:pt idx="1410">
                  <c:v>462</c:v>
                </c:pt>
                <c:pt idx="1411">
                  <c:v>286</c:v>
                </c:pt>
                <c:pt idx="1412">
                  <c:v>324</c:v>
                </c:pt>
                <c:pt idx="1413">
                  <c:v>216</c:v>
                </c:pt>
                <c:pt idx="1414">
                  <c:v>282</c:v>
                </c:pt>
                <c:pt idx="1415">
                  <c:v>495</c:v>
                </c:pt>
                <c:pt idx="1416">
                  <c:v>301</c:v>
                </c:pt>
                <c:pt idx="1417">
                  <c:v>286</c:v>
                </c:pt>
                <c:pt idx="1418">
                  <c:v>460</c:v>
                </c:pt>
                <c:pt idx="1419">
                  <c:v>492</c:v>
                </c:pt>
                <c:pt idx="1420">
                  <c:v>519.29</c:v>
                </c:pt>
                <c:pt idx="1421">
                  <c:v>624</c:v>
                </c:pt>
                <c:pt idx="1422">
                  <c:v>484</c:v>
                </c:pt>
                <c:pt idx="1423">
                  <c:v>288</c:v>
                </c:pt>
                <c:pt idx="1424">
                  <c:v>308</c:v>
                </c:pt>
                <c:pt idx="1425">
                  <c:v>490</c:v>
                </c:pt>
                <c:pt idx="1426">
                  <c:v>286</c:v>
                </c:pt>
                <c:pt idx="1427">
                  <c:v>400</c:v>
                </c:pt>
                <c:pt idx="1428">
                  <c:v>250</c:v>
                </c:pt>
                <c:pt idx="1429">
                  <c:v>864</c:v>
                </c:pt>
                <c:pt idx="1430">
                  <c:v>512</c:v>
                </c:pt>
                <c:pt idx="1431">
                  <c:v>480</c:v>
                </c:pt>
                <c:pt idx="1432">
                  <c:v>400</c:v>
                </c:pt>
                <c:pt idx="1433">
                  <c:v>438</c:v>
                </c:pt>
                <c:pt idx="1434">
                  <c:v>336</c:v>
                </c:pt>
                <c:pt idx="1435">
                  <c:v>494</c:v>
                </c:pt>
                <c:pt idx="1436">
                  <c:v>472</c:v>
                </c:pt>
                <c:pt idx="1437">
                  <c:v>750</c:v>
                </c:pt>
                <c:pt idx="1438">
                  <c:v>500</c:v>
                </c:pt>
                <c:pt idx="1439">
                  <c:v>495</c:v>
                </c:pt>
                <c:pt idx="1440">
                  <c:v>504</c:v>
                </c:pt>
                <c:pt idx="1441">
                  <c:v>328</c:v>
                </c:pt>
                <c:pt idx="1442">
                  <c:v>452</c:v>
                </c:pt>
                <c:pt idx="1443">
                  <c:v>305</c:v>
                </c:pt>
                <c:pt idx="1444">
                  <c:v>552</c:v>
                </c:pt>
                <c:pt idx="1445">
                  <c:v>528</c:v>
                </c:pt>
                <c:pt idx="1446">
                  <c:v>923</c:v>
                </c:pt>
                <c:pt idx="1447">
                  <c:v>572</c:v>
                </c:pt>
                <c:pt idx="1448">
                  <c:v>505</c:v>
                </c:pt>
                <c:pt idx="1449">
                  <c:v>297</c:v>
                </c:pt>
                <c:pt idx="1450">
                  <c:v>440</c:v>
                </c:pt>
                <c:pt idx="1451">
                  <c:v>271</c:v>
                </c:pt>
                <c:pt idx="1452">
                  <c:v>480</c:v>
                </c:pt>
                <c:pt idx="1453">
                  <c:v>720</c:v>
                </c:pt>
                <c:pt idx="1454">
                  <c:v>216</c:v>
                </c:pt>
                <c:pt idx="1455">
                  <c:v>316</c:v>
                </c:pt>
                <c:pt idx="1456">
                  <c:v>698</c:v>
                </c:pt>
                <c:pt idx="1457">
                  <c:v>270</c:v>
                </c:pt>
                <c:pt idx="1458">
                  <c:v>576</c:v>
                </c:pt>
                <c:pt idx="1459">
                  <c:v>225</c:v>
                </c:pt>
                <c:pt idx="1460">
                  <c:v>216</c:v>
                </c:pt>
                <c:pt idx="1461">
                  <c:v>656</c:v>
                </c:pt>
                <c:pt idx="1462">
                  <c:v>902</c:v>
                </c:pt>
                <c:pt idx="1463">
                  <c:v>216</c:v>
                </c:pt>
                <c:pt idx="1464">
                  <c:v>576</c:v>
                </c:pt>
                <c:pt idx="1465">
                  <c:v>312</c:v>
                </c:pt>
                <c:pt idx="1466">
                  <c:v>484</c:v>
                </c:pt>
                <c:pt idx="1467">
                  <c:v>480</c:v>
                </c:pt>
                <c:pt idx="1468">
                  <c:v>401</c:v>
                </c:pt>
                <c:pt idx="1469">
                  <c:v>440</c:v>
                </c:pt>
                <c:pt idx="1470">
                  <c:v>564</c:v>
                </c:pt>
                <c:pt idx="1471">
                  <c:v>0</c:v>
                </c:pt>
                <c:pt idx="1472">
                  <c:v>504</c:v>
                </c:pt>
                <c:pt idx="1473">
                  <c:v>360</c:v>
                </c:pt>
                <c:pt idx="1474">
                  <c:v>300</c:v>
                </c:pt>
                <c:pt idx="1475">
                  <c:v>459</c:v>
                </c:pt>
                <c:pt idx="1476">
                  <c:v>576</c:v>
                </c:pt>
                <c:pt idx="1477">
                  <c:v>528</c:v>
                </c:pt>
                <c:pt idx="1478">
                  <c:v>242</c:v>
                </c:pt>
                <c:pt idx="1479">
                  <c:v>440</c:v>
                </c:pt>
                <c:pt idx="1480">
                  <c:v>276</c:v>
                </c:pt>
                <c:pt idx="1481">
                  <c:v>400</c:v>
                </c:pt>
                <c:pt idx="1482">
                  <c:v>597</c:v>
                </c:pt>
                <c:pt idx="1483">
                  <c:v>564</c:v>
                </c:pt>
                <c:pt idx="1484">
                  <c:v>264</c:v>
                </c:pt>
                <c:pt idx="1485">
                  <c:v>468</c:v>
                </c:pt>
                <c:pt idx="1486">
                  <c:v>576</c:v>
                </c:pt>
                <c:pt idx="1487">
                  <c:v>528</c:v>
                </c:pt>
                <c:pt idx="1488">
                  <c:v>576</c:v>
                </c:pt>
                <c:pt idx="1489">
                  <c:v>542</c:v>
                </c:pt>
                <c:pt idx="1490">
                  <c:v>895</c:v>
                </c:pt>
                <c:pt idx="1491">
                  <c:v>0</c:v>
                </c:pt>
                <c:pt idx="1492">
                  <c:v>542</c:v>
                </c:pt>
                <c:pt idx="1493">
                  <c:v>286</c:v>
                </c:pt>
                <c:pt idx="1494">
                  <c:v>0</c:v>
                </c:pt>
                <c:pt idx="1495">
                  <c:v>264</c:v>
                </c:pt>
                <c:pt idx="1496">
                  <c:v>484</c:v>
                </c:pt>
                <c:pt idx="1497">
                  <c:v>539</c:v>
                </c:pt>
                <c:pt idx="1498">
                  <c:v>640</c:v>
                </c:pt>
                <c:pt idx="1499">
                  <c:v>312</c:v>
                </c:pt>
                <c:pt idx="1500">
                  <c:v>240</c:v>
                </c:pt>
                <c:pt idx="1501">
                  <c:v>240</c:v>
                </c:pt>
                <c:pt idx="1502">
                  <c:v>0</c:v>
                </c:pt>
                <c:pt idx="1503">
                  <c:v>0</c:v>
                </c:pt>
                <c:pt idx="1504">
                  <c:v>0</c:v>
                </c:pt>
                <c:pt idx="1505">
                  <c:v>384</c:v>
                </c:pt>
                <c:pt idx="1506">
                  <c:v>884</c:v>
                </c:pt>
                <c:pt idx="1507">
                  <c:v>288</c:v>
                </c:pt>
                <c:pt idx="1508">
                  <c:v>504</c:v>
                </c:pt>
                <c:pt idx="1509">
                  <c:v>230</c:v>
                </c:pt>
                <c:pt idx="1510">
                  <c:v>312</c:v>
                </c:pt>
                <c:pt idx="1511">
                  <c:v>506</c:v>
                </c:pt>
                <c:pt idx="1512">
                  <c:v>292</c:v>
                </c:pt>
                <c:pt idx="1513">
                  <c:v>520</c:v>
                </c:pt>
                <c:pt idx="1514">
                  <c:v>294</c:v>
                </c:pt>
                <c:pt idx="1515">
                  <c:v>672</c:v>
                </c:pt>
                <c:pt idx="1516">
                  <c:v>216</c:v>
                </c:pt>
                <c:pt idx="1517">
                  <c:v>528</c:v>
                </c:pt>
                <c:pt idx="1518">
                  <c:v>504</c:v>
                </c:pt>
                <c:pt idx="1519">
                  <c:v>240</c:v>
                </c:pt>
                <c:pt idx="1520">
                  <c:v>294</c:v>
                </c:pt>
                <c:pt idx="1521">
                  <c:v>626</c:v>
                </c:pt>
                <c:pt idx="1522">
                  <c:v>672</c:v>
                </c:pt>
                <c:pt idx="1523">
                  <c:v>369</c:v>
                </c:pt>
                <c:pt idx="1524">
                  <c:v>686</c:v>
                </c:pt>
                <c:pt idx="1525">
                  <c:v>264</c:v>
                </c:pt>
                <c:pt idx="1526">
                  <c:v>374</c:v>
                </c:pt>
                <c:pt idx="1527">
                  <c:v>300</c:v>
                </c:pt>
                <c:pt idx="1528">
                  <c:v>364</c:v>
                </c:pt>
                <c:pt idx="1529">
                  <c:v>462</c:v>
                </c:pt>
                <c:pt idx="1530">
                  <c:v>490</c:v>
                </c:pt>
                <c:pt idx="1531">
                  <c:v>300</c:v>
                </c:pt>
                <c:pt idx="1532">
                  <c:v>390</c:v>
                </c:pt>
                <c:pt idx="1533">
                  <c:v>483</c:v>
                </c:pt>
                <c:pt idx="1534">
                  <c:v>467</c:v>
                </c:pt>
                <c:pt idx="1535">
                  <c:v>364</c:v>
                </c:pt>
                <c:pt idx="1536">
                  <c:v>468</c:v>
                </c:pt>
                <c:pt idx="1537">
                  <c:v>336</c:v>
                </c:pt>
                <c:pt idx="1538">
                  <c:v>294</c:v>
                </c:pt>
                <c:pt idx="1539">
                  <c:v>352</c:v>
                </c:pt>
                <c:pt idx="1540">
                  <c:v>912</c:v>
                </c:pt>
                <c:pt idx="1541">
                  <c:v>352</c:v>
                </c:pt>
                <c:pt idx="1542">
                  <c:v>504</c:v>
                </c:pt>
                <c:pt idx="1543">
                  <c:v>484</c:v>
                </c:pt>
                <c:pt idx="1544">
                  <c:v>288</c:v>
                </c:pt>
                <c:pt idx="1545">
                  <c:v>315</c:v>
                </c:pt>
                <c:pt idx="1546">
                  <c:v>495</c:v>
                </c:pt>
                <c:pt idx="1547">
                  <c:v>576</c:v>
                </c:pt>
                <c:pt idx="1548">
                  <c:v>225</c:v>
                </c:pt>
                <c:pt idx="1549">
                  <c:v>349</c:v>
                </c:pt>
                <c:pt idx="1550">
                  <c:v>0</c:v>
                </c:pt>
                <c:pt idx="1551">
                  <c:v>480</c:v>
                </c:pt>
                <c:pt idx="1552">
                  <c:v>252</c:v>
                </c:pt>
                <c:pt idx="1553">
                  <c:v>528</c:v>
                </c:pt>
                <c:pt idx="1554">
                  <c:v>412</c:v>
                </c:pt>
                <c:pt idx="1555">
                  <c:v>576</c:v>
                </c:pt>
                <c:pt idx="1556">
                  <c:v>576</c:v>
                </c:pt>
                <c:pt idx="1557">
                  <c:v>528</c:v>
                </c:pt>
                <c:pt idx="1558">
                  <c:v>551</c:v>
                </c:pt>
                <c:pt idx="1559">
                  <c:v>336</c:v>
                </c:pt>
                <c:pt idx="1560">
                  <c:v>440</c:v>
                </c:pt>
                <c:pt idx="1561">
                  <c:v>324</c:v>
                </c:pt>
                <c:pt idx="1562">
                  <c:v>452</c:v>
                </c:pt>
                <c:pt idx="1563">
                  <c:v>440</c:v>
                </c:pt>
                <c:pt idx="1564">
                  <c:v>480</c:v>
                </c:pt>
                <c:pt idx="1565">
                  <c:v>308</c:v>
                </c:pt>
                <c:pt idx="1566">
                  <c:v>318</c:v>
                </c:pt>
                <c:pt idx="1567">
                  <c:v>315</c:v>
                </c:pt>
                <c:pt idx="1568">
                  <c:v>528</c:v>
                </c:pt>
                <c:pt idx="1569">
                  <c:v>796</c:v>
                </c:pt>
                <c:pt idx="1570">
                  <c:v>528</c:v>
                </c:pt>
                <c:pt idx="1571">
                  <c:v>484</c:v>
                </c:pt>
                <c:pt idx="1572">
                  <c:v>286</c:v>
                </c:pt>
                <c:pt idx="1573">
                  <c:v>440</c:v>
                </c:pt>
                <c:pt idx="1574">
                  <c:v>588</c:v>
                </c:pt>
                <c:pt idx="1575">
                  <c:v>490</c:v>
                </c:pt>
                <c:pt idx="1576">
                  <c:v>240</c:v>
                </c:pt>
                <c:pt idx="1577">
                  <c:v>692</c:v>
                </c:pt>
                <c:pt idx="1578">
                  <c:v>304</c:v>
                </c:pt>
                <c:pt idx="1579">
                  <c:v>531</c:v>
                </c:pt>
                <c:pt idx="1580">
                  <c:v>0</c:v>
                </c:pt>
                <c:pt idx="1581">
                  <c:v>288</c:v>
                </c:pt>
                <c:pt idx="1582">
                  <c:v>528</c:v>
                </c:pt>
                <c:pt idx="1583">
                  <c:v>336</c:v>
                </c:pt>
                <c:pt idx="1584">
                  <c:v>504</c:v>
                </c:pt>
                <c:pt idx="1585">
                  <c:v>270</c:v>
                </c:pt>
                <c:pt idx="1586">
                  <c:v>396</c:v>
                </c:pt>
                <c:pt idx="1587">
                  <c:v>576</c:v>
                </c:pt>
                <c:pt idx="1588">
                  <c:v>450</c:v>
                </c:pt>
                <c:pt idx="1589">
                  <c:v>264</c:v>
                </c:pt>
                <c:pt idx="1590">
                  <c:v>228</c:v>
                </c:pt>
                <c:pt idx="1591">
                  <c:v>400</c:v>
                </c:pt>
                <c:pt idx="1592">
                  <c:v>732</c:v>
                </c:pt>
                <c:pt idx="1593">
                  <c:v>0</c:v>
                </c:pt>
                <c:pt idx="1594">
                  <c:v>470</c:v>
                </c:pt>
                <c:pt idx="1595">
                  <c:v>312</c:v>
                </c:pt>
                <c:pt idx="1596">
                  <c:v>400</c:v>
                </c:pt>
                <c:pt idx="1597">
                  <c:v>315</c:v>
                </c:pt>
                <c:pt idx="1598">
                  <c:v>544</c:v>
                </c:pt>
                <c:pt idx="1599">
                  <c:v>720</c:v>
                </c:pt>
                <c:pt idx="1600">
                  <c:v>299</c:v>
                </c:pt>
                <c:pt idx="1601">
                  <c:v>300</c:v>
                </c:pt>
                <c:pt idx="1602">
                  <c:v>624</c:v>
                </c:pt>
                <c:pt idx="1603">
                  <c:v>440</c:v>
                </c:pt>
                <c:pt idx="1604">
                  <c:v>312</c:v>
                </c:pt>
                <c:pt idx="1605">
                  <c:v>480</c:v>
                </c:pt>
                <c:pt idx="1606">
                  <c:v>440</c:v>
                </c:pt>
                <c:pt idx="1607">
                  <c:v>768</c:v>
                </c:pt>
                <c:pt idx="1608">
                  <c:v>271</c:v>
                </c:pt>
                <c:pt idx="1609">
                  <c:v>343</c:v>
                </c:pt>
                <c:pt idx="1610">
                  <c:v>490</c:v>
                </c:pt>
                <c:pt idx="1611">
                  <c:v>384</c:v>
                </c:pt>
                <c:pt idx="1612">
                  <c:v>451</c:v>
                </c:pt>
                <c:pt idx="1613">
                  <c:v>506</c:v>
                </c:pt>
                <c:pt idx="1614">
                  <c:v>288</c:v>
                </c:pt>
                <c:pt idx="1615">
                  <c:v>483</c:v>
                </c:pt>
                <c:pt idx="1616">
                  <c:v>869</c:v>
                </c:pt>
                <c:pt idx="1617">
                  <c:v>300</c:v>
                </c:pt>
                <c:pt idx="1618">
                  <c:v>400</c:v>
                </c:pt>
                <c:pt idx="1619">
                  <c:v>338</c:v>
                </c:pt>
                <c:pt idx="1620">
                  <c:v>456</c:v>
                </c:pt>
                <c:pt idx="1621">
                  <c:v>461</c:v>
                </c:pt>
                <c:pt idx="1622">
                  <c:v>720</c:v>
                </c:pt>
                <c:pt idx="1623">
                  <c:v>528</c:v>
                </c:pt>
                <c:pt idx="1624">
                  <c:v>326</c:v>
                </c:pt>
                <c:pt idx="1625">
                  <c:v>451</c:v>
                </c:pt>
                <c:pt idx="1626">
                  <c:v>240</c:v>
                </c:pt>
                <c:pt idx="1627">
                  <c:v>642</c:v>
                </c:pt>
                <c:pt idx="1628">
                  <c:v>336</c:v>
                </c:pt>
                <c:pt idx="1629">
                  <c:v>456</c:v>
                </c:pt>
                <c:pt idx="1630">
                  <c:v>312</c:v>
                </c:pt>
                <c:pt idx="1631">
                  <c:v>286</c:v>
                </c:pt>
                <c:pt idx="1632">
                  <c:v>576</c:v>
                </c:pt>
                <c:pt idx="1633">
                  <c:v>452</c:v>
                </c:pt>
                <c:pt idx="1634">
                  <c:v>240</c:v>
                </c:pt>
                <c:pt idx="1635">
                  <c:v>384</c:v>
                </c:pt>
                <c:pt idx="1636">
                  <c:v>308</c:v>
                </c:pt>
                <c:pt idx="1637">
                  <c:v>747</c:v>
                </c:pt>
                <c:pt idx="1638">
                  <c:v>0</c:v>
                </c:pt>
                <c:pt idx="1639">
                  <c:v>280</c:v>
                </c:pt>
                <c:pt idx="1640">
                  <c:v>260</c:v>
                </c:pt>
                <c:pt idx="1641">
                  <c:v>280</c:v>
                </c:pt>
                <c:pt idx="1642">
                  <c:v>416</c:v>
                </c:pt>
                <c:pt idx="1643">
                  <c:v>338</c:v>
                </c:pt>
                <c:pt idx="1644">
                  <c:v>294</c:v>
                </c:pt>
                <c:pt idx="1645">
                  <c:v>480</c:v>
                </c:pt>
                <c:pt idx="1646">
                  <c:v>288</c:v>
                </c:pt>
                <c:pt idx="1647">
                  <c:v>297</c:v>
                </c:pt>
                <c:pt idx="1648">
                  <c:v>840</c:v>
                </c:pt>
                <c:pt idx="1649">
                  <c:v>1488</c:v>
                </c:pt>
                <c:pt idx="1650">
                  <c:v>372</c:v>
                </c:pt>
                <c:pt idx="1651">
                  <c:v>288</c:v>
                </c:pt>
                <c:pt idx="1652">
                  <c:v>308</c:v>
                </c:pt>
                <c:pt idx="1653">
                  <c:v>552</c:v>
                </c:pt>
                <c:pt idx="1654">
                  <c:v>264</c:v>
                </c:pt>
                <c:pt idx="1655">
                  <c:v>450</c:v>
                </c:pt>
                <c:pt idx="1656">
                  <c:v>384</c:v>
                </c:pt>
                <c:pt idx="1657">
                  <c:v>180</c:v>
                </c:pt>
                <c:pt idx="1658">
                  <c:v>299</c:v>
                </c:pt>
                <c:pt idx="1659">
                  <c:v>336</c:v>
                </c:pt>
                <c:pt idx="1660">
                  <c:v>484</c:v>
                </c:pt>
                <c:pt idx="1661">
                  <c:v>512</c:v>
                </c:pt>
                <c:pt idx="1662">
                  <c:v>288</c:v>
                </c:pt>
                <c:pt idx="1663">
                  <c:v>480</c:v>
                </c:pt>
                <c:pt idx="1664">
                  <c:v>240</c:v>
                </c:pt>
                <c:pt idx="1665">
                  <c:v>288</c:v>
                </c:pt>
                <c:pt idx="1666">
                  <c:v>480</c:v>
                </c:pt>
                <c:pt idx="1667">
                  <c:v>576</c:v>
                </c:pt>
                <c:pt idx="1668">
                  <c:v>288</c:v>
                </c:pt>
                <c:pt idx="1669">
                  <c:v>599</c:v>
                </c:pt>
                <c:pt idx="1670">
                  <c:v>816</c:v>
                </c:pt>
                <c:pt idx="1671">
                  <c:v>0</c:v>
                </c:pt>
                <c:pt idx="1672">
                  <c:v>0</c:v>
                </c:pt>
                <c:pt idx="1673">
                  <c:v>416</c:v>
                </c:pt>
                <c:pt idx="1674">
                  <c:v>528</c:v>
                </c:pt>
                <c:pt idx="1675">
                  <c:v>480</c:v>
                </c:pt>
                <c:pt idx="1676">
                  <c:v>525</c:v>
                </c:pt>
                <c:pt idx="1677">
                  <c:v>636</c:v>
                </c:pt>
                <c:pt idx="1678">
                  <c:v>588</c:v>
                </c:pt>
                <c:pt idx="1679">
                  <c:v>484</c:v>
                </c:pt>
                <c:pt idx="1680">
                  <c:v>784</c:v>
                </c:pt>
                <c:pt idx="1681">
                  <c:v>180</c:v>
                </c:pt>
                <c:pt idx="1682">
                  <c:v>288</c:v>
                </c:pt>
                <c:pt idx="1683">
                  <c:v>252</c:v>
                </c:pt>
                <c:pt idx="1684">
                  <c:v>216</c:v>
                </c:pt>
                <c:pt idx="1685">
                  <c:v>280</c:v>
                </c:pt>
                <c:pt idx="1686">
                  <c:v>336</c:v>
                </c:pt>
                <c:pt idx="1687">
                  <c:v>528</c:v>
                </c:pt>
                <c:pt idx="1688">
                  <c:v>215</c:v>
                </c:pt>
                <c:pt idx="1689">
                  <c:v>342</c:v>
                </c:pt>
                <c:pt idx="1690">
                  <c:v>303</c:v>
                </c:pt>
                <c:pt idx="1691">
                  <c:v>288</c:v>
                </c:pt>
                <c:pt idx="1692">
                  <c:v>275</c:v>
                </c:pt>
                <c:pt idx="1693">
                  <c:v>273</c:v>
                </c:pt>
                <c:pt idx="1694">
                  <c:v>234</c:v>
                </c:pt>
                <c:pt idx="1695">
                  <c:v>288</c:v>
                </c:pt>
                <c:pt idx="1696">
                  <c:v>240</c:v>
                </c:pt>
                <c:pt idx="1697">
                  <c:v>325</c:v>
                </c:pt>
                <c:pt idx="1698">
                  <c:v>264</c:v>
                </c:pt>
                <c:pt idx="1699">
                  <c:v>336</c:v>
                </c:pt>
                <c:pt idx="1700">
                  <c:v>292</c:v>
                </c:pt>
                <c:pt idx="1701">
                  <c:v>576</c:v>
                </c:pt>
                <c:pt idx="1702">
                  <c:v>308</c:v>
                </c:pt>
                <c:pt idx="1703">
                  <c:v>253</c:v>
                </c:pt>
                <c:pt idx="1704">
                  <c:v>352</c:v>
                </c:pt>
                <c:pt idx="1705">
                  <c:v>368</c:v>
                </c:pt>
                <c:pt idx="1706">
                  <c:v>480</c:v>
                </c:pt>
                <c:pt idx="1707">
                  <c:v>308</c:v>
                </c:pt>
                <c:pt idx="1708">
                  <c:v>576</c:v>
                </c:pt>
                <c:pt idx="1709">
                  <c:v>288</c:v>
                </c:pt>
                <c:pt idx="1710">
                  <c:v>308</c:v>
                </c:pt>
                <c:pt idx="1711">
                  <c:v>293</c:v>
                </c:pt>
                <c:pt idx="1712">
                  <c:v>216</c:v>
                </c:pt>
                <c:pt idx="1713">
                  <c:v>283</c:v>
                </c:pt>
                <c:pt idx="1714">
                  <c:v>300</c:v>
                </c:pt>
                <c:pt idx="1715">
                  <c:v>384</c:v>
                </c:pt>
                <c:pt idx="1716">
                  <c:v>318</c:v>
                </c:pt>
                <c:pt idx="1717">
                  <c:v>484</c:v>
                </c:pt>
                <c:pt idx="1718">
                  <c:v>180</c:v>
                </c:pt>
                <c:pt idx="1719">
                  <c:v>308</c:v>
                </c:pt>
                <c:pt idx="1720">
                  <c:v>576</c:v>
                </c:pt>
                <c:pt idx="1721">
                  <c:v>240</c:v>
                </c:pt>
                <c:pt idx="1722">
                  <c:v>384</c:v>
                </c:pt>
                <c:pt idx="1723">
                  <c:v>284</c:v>
                </c:pt>
                <c:pt idx="1724">
                  <c:v>576</c:v>
                </c:pt>
                <c:pt idx="1725">
                  <c:v>420</c:v>
                </c:pt>
                <c:pt idx="1726">
                  <c:v>576</c:v>
                </c:pt>
                <c:pt idx="1727">
                  <c:v>260</c:v>
                </c:pt>
                <c:pt idx="1728">
                  <c:v>216</c:v>
                </c:pt>
                <c:pt idx="1729">
                  <c:v>312</c:v>
                </c:pt>
                <c:pt idx="1730">
                  <c:v>480</c:v>
                </c:pt>
                <c:pt idx="1731">
                  <c:v>548</c:v>
                </c:pt>
                <c:pt idx="1732">
                  <c:v>286</c:v>
                </c:pt>
                <c:pt idx="1733">
                  <c:v>576</c:v>
                </c:pt>
                <c:pt idx="1734">
                  <c:v>504</c:v>
                </c:pt>
                <c:pt idx="1735">
                  <c:v>254</c:v>
                </c:pt>
                <c:pt idx="1736">
                  <c:v>576</c:v>
                </c:pt>
                <c:pt idx="1737">
                  <c:v>224</c:v>
                </c:pt>
                <c:pt idx="1738">
                  <c:v>225</c:v>
                </c:pt>
                <c:pt idx="1739">
                  <c:v>502</c:v>
                </c:pt>
                <c:pt idx="1740">
                  <c:v>288</c:v>
                </c:pt>
                <c:pt idx="1741">
                  <c:v>280</c:v>
                </c:pt>
                <c:pt idx="1742">
                  <c:v>430</c:v>
                </c:pt>
                <c:pt idx="1743">
                  <c:v>0</c:v>
                </c:pt>
                <c:pt idx="1744">
                  <c:v>240</c:v>
                </c:pt>
                <c:pt idx="1745">
                  <c:v>569</c:v>
                </c:pt>
                <c:pt idx="1746">
                  <c:v>624</c:v>
                </c:pt>
                <c:pt idx="1747">
                  <c:v>576</c:v>
                </c:pt>
                <c:pt idx="1748">
                  <c:v>444</c:v>
                </c:pt>
                <c:pt idx="1749">
                  <c:v>748</c:v>
                </c:pt>
                <c:pt idx="1750">
                  <c:v>576</c:v>
                </c:pt>
                <c:pt idx="1751">
                  <c:v>280</c:v>
                </c:pt>
                <c:pt idx="1752">
                  <c:v>264</c:v>
                </c:pt>
                <c:pt idx="1753">
                  <c:v>240</c:v>
                </c:pt>
                <c:pt idx="1754">
                  <c:v>528</c:v>
                </c:pt>
                <c:pt idx="1755">
                  <c:v>300</c:v>
                </c:pt>
                <c:pt idx="1756">
                  <c:v>447</c:v>
                </c:pt>
                <c:pt idx="1757">
                  <c:v>680</c:v>
                </c:pt>
                <c:pt idx="1758">
                  <c:v>240</c:v>
                </c:pt>
                <c:pt idx="1759">
                  <c:v>322</c:v>
                </c:pt>
                <c:pt idx="1760">
                  <c:v>484</c:v>
                </c:pt>
                <c:pt idx="1761">
                  <c:v>396</c:v>
                </c:pt>
                <c:pt idx="1762">
                  <c:v>286</c:v>
                </c:pt>
                <c:pt idx="1763">
                  <c:v>384</c:v>
                </c:pt>
                <c:pt idx="1764">
                  <c:v>338</c:v>
                </c:pt>
                <c:pt idx="1765">
                  <c:v>528</c:v>
                </c:pt>
                <c:pt idx="1766">
                  <c:v>484</c:v>
                </c:pt>
                <c:pt idx="1767">
                  <c:v>319</c:v>
                </c:pt>
                <c:pt idx="1768">
                  <c:v>308</c:v>
                </c:pt>
                <c:pt idx="1769">
                  <c:v>288</c:v>
                </c:pt>
                <c:pt idx="1770">
                  <c:v>240</c:v>
                </c:pt>
                <c:pt idx="1771">
                  <c:v>396</c:v>
                </c:pt>
                <c:pt idx="1772">
                  <c:v>738</c:v>
                </c:pt>
                <c:pt idx="1773">
                  <c:v>384</c:v>
                </c:pt>
                <c:pt idx="1774">
                  <c:v>368</c:v>
                </c:pt>
                <c:pt idx="1775">
                  <c:v>240</c:v>
                </c:pt>
                <c:pt idx="1776">
                  <c:v>672</c:v>
                </c:pt>
                <c:pt idx="1777">
                  <c:v>280</c:v>
                </c:pt>
                <c:pt idx="1778">
                  <c:v>624</c:v>
                </c:pt>
                <c:pt idx="1779">
                  <c:v>264</c:v>
                </c:pt>
                <c:pt idx="1780">
                  <c:v>379</c:v>
                </c:pt>
                <c:pt idx="1781">
                  <c:v>576</c:v>
                </c:pt>
                <c:pt idx="1782">
                  <c:v>648</c:v>
                </c:pt>
                <c:pt idx="1783">
                  <c:v>244</c:v>
                </c:pt>
                <c:pt idx="1784">
                  <c:v>280</c:v>
                </c:pt>
                <c:pt idx="1785">
                  <c:v>240</c:v>
                </c:pt>
                <c:pt idx="1786">
                  <c:v>240</c:v>
                </c:pt>
                <c:pt idx="1787">
                  <c:v>288</c:v>
                </c:pt>
                <c:pt idx="1788">
                  <c:v>576</c:v>
                </c:pt>
                <c:pt idx="1789">
                  <c:v>252</c:v>
                </c:pt>
                <c:pt idx="1790">
                  <c:v>360</c:v>
                </c:pt>
                <c:pt idx="1791">
                  <c:v>280</c:v>
                </c:pt>
                <c:pt idx="1792">
                  <c:v>576</c:v>
                </c:pt>
                <c:pt idx="1793">
                  <c:v>0</c:v>
                </c:pt>
                <c:pt idx="1794">
                  <c:v>331</c:v>
                </c:pt>
                <c:pt idx="1795">
                  <c:v>336</c:v>
                </c:pt>
                <c:pt idx="1796">
                  <c:v>0</c:v>
                </c:pt>
                <c:pt idx="1797">
                  <c:v>336</c:v>
                </c:pt>
                <c:pt idx="1798">
                  <c:v>230</c:v>
                </c:pt>
                <c:pt idx="1799">
                  <c:v>392</c:v>
                </c:pt>
                <c:pt idx="1800">
                  <c:v>352</c:v>
                </c:pt>
                <c:pt idx="1801">
                  <c:v>264</c:v>
                </c:pt>
                <c:pt idx="1802">
                  <c:v>429</c:v>
                </c:pt>
                <c:pt idx="1803">
                  <c:v>297</c:v>
                </c:pt>
                <c:pt idx="1804">
                  <c:v>281</c:v>
                </c:pt>
                <c:pt idx="1805">
                  <c:v>576</c:v>
                </c:pt>
                <c:pt idx="1806">
                  <c:v>308</c:v>
                </c:pt>
                <c:pt idx="1807">
                  <c:v>440</c:v>
                </c:pt>
                <c:pt idx="1808">
                  <c:v>440</c:v>
                </c:pt>
                <c:pt idx="1809">
                  <c:v>394</c:v>
                </c:pt>
                <c:pt idx="1810">
                  <c:v>240</c:v>
                </c:pt>
                <c:pt idx="1811">
                  <c:v>576</c:v>
                </c:pt>
                <c:pt idx="1812">
                  <c:v>484</c:v>
                </c:pt>
                <c:pt idx="1813">
                  <c:v>475</c:v>
                </c:pt>
                <c:pt idx="1814">
                  <c:v>240</c:v>
                </c:pt>
                <c:pt idx="1815">
                  <c:v>264</c:v>
                </c:pt>
                <c:pt idx="1816">
                  <c:v>308</c:v>
                </c:pt>
                <c:pt idx="1817">
                  <c:v>484</c:v>
                </c:pt>
                <c:pt idx="1818">
                  <c:v>352</c:v>
                </c:pt>
                <c:pt idx="1819">
                  <c:v>576</c:v>
                </c:pt>
                <c:pt idx="1820">
                  <c:v>312</c:v>
                </c:pt>
                <c:pt idx="1821">
                  <c:v>472</c:v>
                </c:pt>
                <c:pt idx="1822">
                  <c:v>288</c:v>
                </c:pt>
                <c:pt idx="1823">
                  <c:v>288</c:v>
                </c:pt>
                <c:pt idx="1824">
                  <c:v>440</c:v>
                </c:pt>
                <c:pt idx="1825">
                  <c:v>400</c:v>
                </c:pt>
                <c:pt idx="1826">
                  <c:v>275</c:v>
                </c:pt>
                <c:pt idx="1827">
                  <c:v>450</c:v>
                </c:pt>
                <c:pt idx="1828">
                  <c:v>0</c:v>
                </c:pt>
                <c:pt idx="1829">
                  <c:v>310</c:v>
                </c:pt>
                <c:pt idx="1830">
                  <c:v>572</c:v>
                </c:pt>
                <c:pt idx="1831">
                  <c:v>288</c:v>
                </c:pt>
                <c:pt idx="1832">
                  <c:v>379</c:v>
                </c:pt>
                <c:pt idx="1833">
                  <c:v>649</c:v>
                </c:pt>
                <c:pt idx="1834">
                  <c:v>308</c:v>
                </c:pt>
                <c:pt idx="1835">
                  <c:v>1041</c:v>
                </c:pt>
                <c:pt idx="1836">
                  <c:v>288</c:v>
                </c:pt>
                <c:pt idx="1837">
                  <c:v>576</c:v>
                </c:pt>
                <c:pt idx="1838">
                  <c:v>246</c:v>
                </c:pt>
                <c:pt idx="1839">
                  <c:v>468</c:v>
                </c:pt>
                <c:pt idx="1840">
                  <c:v>624</c:v>
                </c:pt>
                <c:pt idx="1841">
                  <c:v>308</c:v>
                </c:pt>
                <c:pt idx="1842">
                  <c:v>0</c:v>
                </c:pt>
                <c:pt idx="1843">
                  <c:v>240</c:v>
                </c:pt>
                <c:pt idx="1844">
                  <c:v>308</c:v>
                </c:pt>
                <c:pt idx="1845">
                  <c:v>396</c:v>
                </c:pt>
                <c:pt idx="1846">
                  <c:v>384</c:v>
                </c:pt>
                <c:pt idx="1847">
                  <c:v>336</c:v>
                </c:pt>
                <c:pt idx="1848">
                  <c:v>624</c:v>
                </c:pt>
                <c:pt idx="1849">
                  <c:v>360</c:v>
                </c:pt>
                <c:pt idx="1850">
                  <c:v>624</c:v>
                </c:pt>
                <c:pt idx="1851">
                  <c:v>0</c:v>
                </c:pt>
                <c:pt idx="1852">
                  <c:v>360</c:v>
                </c:pt>
                <c:pt idx="1853">
                  <c:v>288</c:v>
                </c:pt>
                <c:pt idx="1854">
                  <c:v>308</c:v>
                </c:pt>
                <c:pt idx="1855">
                  <c:v>240</c:v>
                </c:pt>
                <c:pt idx="1856">
                  <c:v>596</c:v>
                </c:pt>
                <c:pt idx="1857">
                  <c:v>300</c:v>
                </c:pt>
                <c:pt idx="1858">
                  <c:v>0</c:v>
                </c:pt>
                <c:pt idx="1859">
                  <c:v>544</c:v>
                </c:pt>
                <c:pt idx="1860">
                  <c:v>431</c:v>
                </c:pt>
                <c:pt idx="1861">
                  <c:v>596</c:v>
                </c:pt>
                <c:pt idx="1862">
                  <c:v>720</c:v>
                </c:pt>
                <c:pt idx="1863">
                  <c:v>240</c:v>
                </c:pt>
                <c:pt idx="1864">
                  <c:v>450</c:v>
                </c:pt>
                <c:pt idx="1865">
                  <c:v>315</c:v>
                </c:pt>
                <c:pt idx="1866">
                  <c:v>0</c:v>
                </c:pt>
                <c:pt idx="1867">
                  <c:v>338</c:v>
                </c:pt>
                <c:pt idx="1868">
                  <c:v>162</c:v>
                </c:pt>
                <c:pt idx="1869">
                  <c:v>363</c:v>
                </c:pt>
                <c:pt idx="1870">
                  <c:v>900</c:v>
                </c:pt>
                <c:pt idx="1871">
                  <c:v>264</c:v>
                </c:pt>
                <c:pt idx="1872">
                  <c:v>572</c:v>
                </c:pt>
                <c:pt idx="1873">
                  <c:v>580</c:v>
                </c:pt>
                <c:pt idx="1874">
                  <c:v>288</c:v>
                </c:pt>
                <c:pt idx="1875">
                  <c:v>660</c:v>
                </c:pt>
                <c:pt idx="1876">
                  <c:v>300</c:v>
                </c:pt>
                <c:pt idx="1877">
                  <c:v>288</c:v>
                </c:pt>
                <c:pt idx="1878">
                  <c:v>308</c:v>
                </c:pt>
                <c:pt idx="1879">
                  <c:v>308</c:v>
                </c:pt>
                <c:pt idx="1880">
                  <c:v>280</c:v>
                </c:pt>
                <c:pt idx="1881">
                  <c:v>576</c:v>
                </c:pt>
                <c:pt idx="1882">
                  <c:v>436</c:v>
                </c:pt>
                <c:pt idx="1883">
                  <c:v>366</c:v>
                </c:pt>
                <c:pt idx="1884">
                  <c:v>216</c:v>
                </c:pt>
                <c:pt idx="1885">
                  <c:v>477</c:v>
                </c:pt>
                <c:pt idx="1886">
                  <c:v>294</c:v>
                </c:pt>
                <c:pt idx="1887">
                  <c:v>240</c:v>
                </c:pt>
                <c:pt idx="1888">
                  <c:v>384</c:v>
                </c:pt>
                <c:pt idx="1889">
                  <c:v>0</c:v>
                </c:pt>
                <c:pt idx="1890">
                  <c:v>502</c:v>
                </c:pt>
                <c:pt idx="1891">
                  <c:v>270</c:v>
                </c:pt>
                <c:pt idx="1892">
                  <c:v>217</c:v>
                </c:pt>
                <c:pt idx="1893">
                  <c:v>215</c:v>
                </c:pt>
                <c:pt idx="1894">
                  <c:v>300</c:v>
                </c:pt>
                <c:pt idx="1895">
                  <c:v>480</c:v>
                </c:pt>
                <c:pt idx="1896">
                  <c:v>240</c:v>
                </c:pt>
                <c:pt idx="1897">
                  <c:v>228</c:v>
                </c:pt>
                <c:pt idx="1898">
                  <c:v>320</c:v>
                </c:pt>
                <c:pt idx="1899">
                  <c:v>576</c:v>
                </c:pt>
                <c:pt idx="1900">
                  <c:v>560</c:v>
                </c:pt>
                <c:pt idx="1901">
                  <c:v>260</c:v>
                </c:pt>
                <c:pt idx="1902">
                  <c:v>209</c:v>
                </c:pt>
                <c:pt idx="1903">
                  <c:v>484</c:v>
                </c:pt>
                <c:pt idx="1904">
                  <c:v>308</c:v>
                </c:pt>
                <c:pt idx="1905">
                  <c:v>264</c:v>
                </c:pt>
                <c:pt idx="1906">
                  <c:v>544</c:v>
                </c:pt>
                <c:pt idx="1907">
                  <c:v>404</c:v>
                </c:pt>
                <c:pt idx="1908">
                  <c:v>240</c:v>
                </c:pt>
                <c:pt idx="1909">
                  <c:v>384</c:v>
                </c:pt>
                <c:pt idx="1910">
                  <c:v>352</c:v>
                </c:pt>
                <c:pt idx="1911">
                  <c:v>311</c:v>
                </c:pt>
                <c:pt idx="1912">
                  <c:v>308</c:v>
                </c:pt>
                <c:pt idx="1913">
                  <c:v>252</c:v>
                </c:pt>
                <c:pt idx="1914">
                  <c:v>0</c:v>
                </c:pt>
                <c:pt idx="1915">
                  <c:v>386</c:v>
                </c:pt>
                <c:pt idx="1916">
                  <c:v>576</c:v>
                </c:pt>
                <c:pt idx="1917">
                  <c:v>576</c:v>
                </c:pt>
                <c:pt idx="1918">
                  <c:v>684</c:v>
                </c:pt>
                <c:pt idx="1919">
                  <c:v>649</c:v>
                </c:pt>
                <c:pt idx="1920">
                  <c:v>1184</c:v>
                </c:pt>
                <c:pt idx="1921">
                  <c:v>461</c:v>
                </c:pt>
                <c:pt idx="1922">
                  <c:v>288</c:v>
                </c:pt>
                <c:pt idx="1923">
                  <c:v>220</c:v>
                </c:pt>
                <c:pt idx="1924">
                  <c:v>525</c:v>
                </c:pt>
                <c:pt idx="1925">
                  <c:v>399</c:v>
                </c:pt>
                <c:pt idx="1926">
                  <c:v>480</c:v>
                </c:pt>
                <c:pt idx="1927">
                  <c:v>195</c:v>
                </c:pt>
                <c:pt idx="1928">
                  <c:v>288</c:v>
                </c:pt>
                <c:pt idx="1929">
                  <c:v>528</c:v>
                </c:pt>
                <c:pt idx="1930">
                  <c:v>240</c:v>
                </c:pt>
                <c:pt idx="1931">
                  <c:v>299</c:v>
                </c:pt>
                <c:pt idx="1932">
                  <c:v>310</c:v>
                </c:pt>
                <c:pt idx="1933">
                  <c:v>299</c:v>
                </c:pt>
                <c:pt idx="1934">
                  <c:v>249</c:v>
                </c:pt>
                <c:pt idx="1935">
                  <c:v>528</c:v>
                </c:pt>
                <c:pt idx="1936">
                  <c:v>240</c:v>
                </c:pt>
                <c:pt idx="1937">
                  <c:v>288</c:v>
                </c:pt>
                <c:pt idx="1938">
                  <c:v>294</c:v>
                </c:pt>
                <c:pt idx="1939">
                  <c:v>297</c:v>
                </c:pt>
                <c:pt idx="1940">
                  <c:v>352</c:v>
                </c:pt>
                <c:pt idx="1941">
                  <c:v>336</c:v>
                </c:pt>
                <c:pt idx="1942">
                  <c:v>264</c:v>
                </c:pt>
                <c:pt idx="1943">
                  <c:v>252</c:v>
                </c:pt>
                <c:pt idx="1944">
                  <c:v>352</c:v>
                </c:pt>
                <c:pt idx="1945">
                  <c:v>720</c:v>
                </c:pt>
                <c:pt idx="1946">
                  <c:v>410</c:v>
                </c:pt>
                <c:pt idx="1947">
                  <c:v>250</c:v>
                </c:pt>
                <c:pt idx="1948">
                  <c:v>384</c:v>
                </c:pt>
                <c:pt idx="1949">
                  <c:v>256</c:v>
                </c:pt>
                <c:pt idx="1950">
                  <c:v>355</c:v>
                </c:pt>
                <c:pt idx="1951">
                  <c:v>300</c:v>
                </c:pt>
                <c:pt idx="1952">
                  <c:v>312</c:v>
                </c:pt>
                <c:pt idx="1953">
                  <c:v>624</c:v>
                </c:pt>
                <c:pt idx="1954">
                  <c:v>260</c:v>
                </c:pt>
                <c:pt idx="1955">
                  <c:v>609</c:v>
                </c:pt>
                <c:pt idx="1956">
                  <c:v>456</c:v>
                </c:pt>
                <c:pt idx="1957">
                  <c:v>352</c:v>
                </c:pt>
                <c:pt idx="1958">
                  <c:v>216</c:v>
                </c:pt>
                <c:pt idx="1959">
                  <c:v>502</c:v>
                </c:pt>
                <c:pt idx="1960">
                  <c:v>463</c:v>
                </c:pt>
                <c:pt idx="1961">
                  <c:v>270</c:v>
                </c:pt>
                <c:pt idx="1962">
                  <c:v>336</c:v>
                </c:pt>
                <c:pt idx="1963">
                  <c:v>264</c:v>
                </c:pt>
                <c:pt idx="1964">
                  <c:v>288</c:v>
                </c:pt>
                <c:pt idx="1965">
                  <c:v>264</c:v>
                </c:pt>
                <c:pt idx="1966">
                  <c:v>288</c:v>
                </c:pt>
                <c:pt idx="1967">
                  <c:v>480</c:v>
                </c:pt>
                <c:pt idx="1968">
                  <c:v>0</c:v>
                </c:pt>
                <c:pt idx="1969">
                  <c:v>336</c:v>
                </c:pt>
                <c:pt idx="1970">
                  <c:v>240</c:v>
                </c:pt>
                <c:pt idx="1971">
                  <c:v>240</c:v>
                </c:pt>
                <c:pt idx="1972">
                  <c:v>396</c:v>
                </c:pt>
                <c:pt idx="1973">
                  <c:v>306</c:v>
                </c:pt>
                <c:pt idx="1974">
                  <c:v>0</c:v>
                </c:pt>
                <c:pt idx="1975">
                  <c:v>240</c:v>
                </c:pt>
                <c:pt idx="1976">
                  <c:v>624</c:v>
                </c:pt>
                <c:pt idx="1977">
                  <c:v>0</c:v>
                </c:pt>
                <c:pt idx="1978">
                  <c:v>576</c:v>
                </c:pt>
                <c:pt idx="1979">
                  <c:v>308</c:v>
                </c:pt>
                <c:pt idx="1980">
                  <c:v>252</c:v>
                </c:pt>
                <c:pt idx="1981">
                  <c:v>270</c:v>
                </c:pt>
                <c:pt idx="1982">
                  <c:v>379</c:v>
                </c:pt>
                <c:pt idx="1983">
                  <c:v>600</c:v>
                </c:pt>
                <c:pt idx="1984">
                  <c:v>576</c:v>
                </c:pt>
                <c:pt idx="1985">
                  <c:v>576</c:v>
                </c:pt>
                <c:pt idx="1986">
                  <c:v>336</c:v>
                </c:pt>
                <c:pt idx="1987">
                  <c:v>264</c:v>
                </c:pt>
                <c:pt idx="1988">
                  <c:v>480</c:v>
                </c:pt>
                <c:pt idx="1989">
                  <c:v>264</c:v>
                </c:pt>
                <c:pt idx="1990">
                  <c:v>288</c:v>
                </c:pt>
                <c:pt idx="1991">
                  <c:v>576</c:v>
                </c:pt>
                <c:pt idx="1992">
                  <c:v>400</c:v>
                </c:pt>
                <c:pt idx="1993">
                  <c:v>305</c:v>
                </c:pt>
                <c:pt idx="1994">
                  <c:v>225</c:v>
                </c:pt>
                <c:pt idx="1995">
                  <c:v>280</c:v>
                </c:pt>
                <c:pt idx="1996">
                  <c:v>180</c:v>
                </c:pt>
                <c:pt idx="1997">
                  <c:v>440</c:v>
                </c:pt>
                <c:pt idx="1998">
                  <c:v>330</c:v>
                </c:pt>
                <c:pt idx="1999">
                  <c:v>498</c:v>
                </c:pt>
                <c:pt idx="2000">
                  <c:v>256</c:v>
                </c:pt>
                <c:pt idx="2001">
                  <c:v>0</c:v>
                </c:pt>
                <c:pt idx="2002">
                  <c:v>440</c:v>
                </c:pt>
                <c:pt idx="2003">
                  <c:v>576</c:v>
                </c:pt>
                <c:pt idx="2004">
                  <c:v>305</c:v>
                </c:pt>
                <c:pt idx="2005">
                  <c:v>528</c:v>
                </c:pt>
                <c:pt idx="2006">
                  <c:v>340</c:v>
                </c:pt>
                <c:pt idx="2007">
                  <c:v>192</c:v>
                </c:pt>
                <c:pt idx="2008">
                  <c:v>240</c:v>
                </c:pt>
                <c:pt idx="2009">
                  <c:v>275</c:v>
                </c:pt>
                <c:pt idx="2010">
                  <c:v>308</c:v>
                </c:pt>
                <c:pt idx="2011">
                  <c:v>308</c:v>
                </c:pt>
                <c:pt idx="2012">
                  <c:v>660</c:v>
                </c:pt>
                <c:pt idx="2013">
                  <c:v>432</c:v>
                </c:pt>
                <c:pt idx="2014">
                  <c:v>924</c:v>
                </c:pt>
                <c:pt idx="2015">
                  <c:v>528</c:v>
                </c:pt>
                <c:pt idx="2016">
                  <c:v>304</c:v>
                </c:pt>
                <c:pt idx="2017">
                  <c:v>195</c:v>
                </c:pt>
                <c:pt idx="2018">
                  <c:v>0</c:v>
                </c:pt>
                <c:pt idx="2019">
                  <c:v>208</c:v>
                </c:pt>
                <c:pt idx="2020">
                  <c:v>400</c:v>
                </c:pt>
                <c:pt idx="2021">
                  <c:v>270</c:v>
                </c:pt>
                <c:pt idx="2022">
                  <c:v>0</c:v>
                </c:pt>
                <c:pt idx="2023">
                  <c:v>240</c:v>
                </c:pt>
                <c:pt idx="2024">
                  <c:v>297</c:v>
                </c:pt>
                <c:pt idx="2025">
                  <c:v>336</c:v>
                </c:pt>
                <c:pt idx="2026">
                  <c:v>240</c:v>
                </c:pt>
                <c:pt idx="2027">
                  <c:v>308</c:v>
                </c:pt>
                <c:pt idx="2028">
                  <c:v>252</c:v>
                </c:pt>
                <c:pt idx="2029">
                  <c:v>440</c:v>
                </c:pt>
                <c:pt idx="2030">
                  <c:v>720</c:v>
                </c:pt>
                <c:pt idx="2031">
                  <c:v>288</c:v>
                </c:pt>
                <c:pt idx="2032">
                  <c:v>528</c:v>
                </c:pt>
                <c:pt idx="2033">
                  <c:v>378</c:v>
                </c:pt>
                <c:pt idx="2034">
                  <c:v>276</c:v>
                </c:pt>
                <c:pt idx="2035">
                  <c:v>300</c:v>
                </c:pt>
                <c:pt idx="2036">
                  <c:v>297</c:v>
                </c:pt>
                <c:pt idx="2037">
                  <c:v>360</c:v>
                </c:pt>
                <c:pt idx="2038">
                  <c:v>240</c:v>
                </c:pt>
                <c:pt idx="2039">
                  <c:v>264</c:v>
                </c:pt>
                <c:pt idx="2040">
                  <c:v>280</c:v>
                </c:pt>
                <c:pt idx="2041">
                  <c:v>198</c:v>
                </c:pt>
                <c:pt idx="2042">
                  <c:v>240</c:v>
                </c:pt>
                <c:pt idx="2043">
                  <c:v>440</c:v>
                </c:pt>
                <c:pt idx="2044">
                  <c:v>240</c:v>
                </c:pt>
                <c:pt idx="2045">
                  <c:v>240</c:v>
                </c:pt>
                <c:pt idx="2046">
                  <c:v>280</c:v>
                </c:pt>
                <c:pt idx="2047">
                  <c:v>207</c:v>
                </c:pt>
                <c:pt idx="2048">
                  <c:v>180</c:v>
                </c:pt>
                <c:pt idx="2049">
                  <c:v>288</c:v>
                </c:pt>
                <c:pt idx="2050">
                  <c:v>370</c:v>
                </c:pt>
                <c:pt idx="2051">
                  <c:v>384</c:v>
                </c:pt>
                <c:pt idx="2052">
                  <c:v>0</c:v>
                </c:pt>
                <c:pt idx="2053">
                  <c:v>276</c:v>
                </c:pt>
                <c:pt idx="2054">
                  <c:v>280</c:v>
                </c:pt>
                <c:pt idx="2055">
                  <c:v>240</c:v>
                </c:pt>
                <c:pt idx="2056">
                  <c:v>336</c:v>
                </c:pt>
                <c:pt idx="2057">
                  <c:v>261</c:v>
                </c:pt>
                <c:pt idx="2058">
                  <c:v>384</c:v>
                </c:pt>
                <c:pt idx="2059">
                  <c:v>440</c:v>
                </c:pt>
                <c:pt idx="2060">
                  <c:v>308</c:v>
                </c:pt>
                <c:pt idx="2061">
                  <c:v>308</c:v>
                </c:pt>
                <c:pt idx="2062">
                  <c:v>0</c:v>
                </c:pt>
                <c:pt idx="2063">
                  <c:v>399</c:v>
                </c:pt>
                <c:pt idx="2064">
                  <c:v>286</c:v>
                </c:pt>
                <c:pt idx="2065">
                  <c:v>312</c:v>
                </c:pt>
                <c:pt idx="2066">
                  <c:v>429</c:v>
                </c:pt>
                <c:pt idx="2067">
                  <c:v>205</c:v>
                </c:pt>
                <c:pt idx="2068">
                  <c:v>0</c:v>
                </c:pt>
                <c:pt idx="2069">
                  <c:v>216</c:v>
                </c:pt>
                <c:pt idx="2070">
                  <c:v>660</c:v>
                </c:pt>
                <c:pt idx="2071">
                  <c:v>216</c:v>
                </c:pt>
                <c:pt idx="2072">
                  <c:v>728</c:v>
                </c:pt>
                <c:pt idx="2073">
                  <c:v>326</c:v>
                </c:pt>
                <c:pt idx="2074">
                  <c:v>255</c:v>
                </c:pt>
                <c:pt idx="2075">
                  <c:v>288</c:v>
                </c:pt>
                <c:pt idx="2076">
                  <c:v>390</c:v>
                </c:pt>
                <c:pt idx="2077">
                  <c:v>0</c:v>
                </c:pt>
                <c:pt idx="2078">
                  <c:v>390</c:v>
                </c:pt>
                <c:pt idx="2079">
                  <c:v>280</c:v>
                </c:pt>
                <c:pt idx="2080">
                  <c:v>240</c:v>
                </c:pt>
                <c:pt idx="2081">
                  <c:v>414</c:v>
                </c:pt>
                <c:pt idx="2082">
                  <c:v>308</c:v>
                </c:pt>
                <c:pt idx="2083">
                  <c:v>294</c:v>
                </c:pt>
                <c:pt idx="2084">
                  <c:v>440</c:v>
                </c:pt>
                <c:pt idx="2085">
                  <c:v>280</c:v>
                </c:pt>
                <c:pt idx="2086">
                  <c:v>308</c:v>
                </c:pt>
                <c:pt idx="2087">
                  <c:v>440</c:v>
                </c:pt>
                <c:pt idx="2088">
                  <c:v>0</c:v>
                </c:pt>
                <c:pt idx="2089">
                  <c:v>360</c:v>
                </c:pt>
                <c:pt idx="2090">
                  <c:v>672</c:v>
                </c:pt>
                <c:pt idx="2091">
                  <c:v>210</c:v>
                </c:pt>
                <c:pt idx="2092">
                  <c:v>264</c:v>
                </c:pt>
                <c:pt idx="2093">
                  <c:v>336</c:v>
                </c:pt>
                <c:pt idx="2094">
                  <c:v>495</c:v>
                </c:pt>
                <c:pt idx="2095">
                  <c:v>250</c:v>
                </c:pt>
                <c:pt idx="2096">
                  <c:v>355</c:v>
                </c:pt>
                <c:pt idx="2097">
                  <c:v>240</c:v>
                </c:pt>
                <c:pt idx="2098">
                  <c:v>352</c:v>
                </c:pt>
                <c:pt idx="2099">
                  <c:v>264</c:v>
                </c:pt>
                <c:pt idx="2100">
                  <c:v>0</c:v>
                </c:pt>
                <c:pt idx="2101">
                  <c:v>288</c:v>
                </c:pt>
                <c:pt idx="2102">
                  <c:v>240</c:v>
                </c:pt>
                <c:pt idx="2103">
                  <c:v>572</c:v>
                </c:pt>
                <c:pt idx="2104">
                  <c:v>216</c:v>
                </c:pt>
                <c:pt idx="2105">
                  <c:v>275</c:v>
                </c:pt>
                <c:pt idx="2106">
                  <c:v>528</c:v>
                </c:pt>
                <c:pt idx="2107">
                  <c:v>504</c:v>
                </c:pt>
                <c:pt idx="2108">
                  <c:v>281</c:v>
                </c:pt>
                <c:pt idx="2109">
                  <c:v>288</c:v>
                </c:pt>
                <c:pt idx="2110">
                  <c:v>308</c:v>
                </c:pt>
                <c:pt idx="2111">
                  <c:v>480</c:v>
                </c:pt>
                <c:pt idx="2112">
                  <c:v>384</c:v>
                </c:pt>
                <c:pt idx="2113">
                  <c:v>668</c:v>
                </c:pt>
                <c:pt idx="2114">
                  <c:v>220</c:v>
                </c:pt>
                <c:pt idx="2115">
                  <c:v>336</c:v>
                </c:pt>
                <c:pt idx="2116">
                  <c:v>240</c:v>
                </c:pt>
                <c:pt idx="2117">
                  <c:v>234</c:v>
                </c:pt>
                <c:pt idx="2118">
                  <c:v>160</c:v>
                </c:pt>
                <c:pt idx="2119">
                  <c:v>520</c:v>
                </c:pt>
                <c:pt idx="2120">
                  <c:v>240</c:v>
                </c:pt>
                <c:pt idx="2121">
                  <c:v>240</c:v>
                </c:pt>
                <c:pt idx="2122">
                  <c:v>280</c:v>
                </c:pt>
                <c:pt idx="2123">
                  <c:v>312</c:v>
                </c:pt>
                <c:pt idx="2124">
                  <c:v>280</c:v>
                </c:pt>
                <c:pt idx="2125">
                  <c:v>288</c:v>
                </c:pt>
                <c:pt idx="2126">
                  <c:v>420</c:v>
                </c:pt>
                <c:pt idx="2127">
                  <c:v>461</c:v>
                </c:pt>
                <c:pt idx="2128">
                  <c:v>288</c:v>
                </c:pt>
                <c:pt idx="2129">
                  <c:v>0</c:v>
                </c:pt>
                <c:pt idx="2130">
                  <c:v>308</c:v>
                </c:pt>
                <c:pt idx="2131">
                  <c:v>576</c:v>
                </c:pt>
                <c:pt idx="2132">
                  <c:v>384</c:v>
                </c:pt>
                <c:pt idx="2133">
                  <c:v>398</c:v>
                </c:pt>
                <c:pt idx="2134">
                  <c:v>240</c:v>
                </c:pt>
                <c:pt idx="2135">
                  <c:v>288</c:v>
                </c:pt>
                <c:pt idx="2136">
                  <c:v>162</c:v>
                </c:pt>
                <c:pt idx="2137">
                  <c:v>216</c:v>
                </c:pt>
                <c:pt idx="2138">
                  <c:v>576</c:v>
                </c:pt>
                <c:pt idx="2139">
                  <c:v>330</c:v>
                </c:pt>
                <c:pt idx="2140">
                  <c:v>248</c:v>
                </c:pt>
                <c:pt idx="2141">
                  <c:v>0</c:v>
                </c:pt>
                <c:pt idx="2142">
                  <c:v>440</c:v>
                </c:pt>
                <c:pt idx="2143">
                  <c:v>625</c:v>
                </c:pt>
                <c:pt idx="2144">
                  <c:v>400</c:v>
                </c:pt>
                <c:pt idx="2145">
                  <c:v>352</c:v>
                </c:pt>
                <c:pt idx="2146">
                  <c:v>576</c:v>
                </c:pt>
                <c:pt idx="2147">
                  <c:v>440</c:v>
                </c:pt>
                <c:pt idx="2148">
                  <c:v>240</c:v>
                </c:pt>
                <c:pt idx="2149">
                  <c:v>528</c:v>
                </c:pt>
                <c:pt idx="2150">
                  <c:v>264</c:v>
                </c:pt>
                <c:pt idx="2151">
                  <c:v>240</c:v>
                </c:pt>
                <c:pt idx="2152">
                  <c:v>308</c:v>
                </c:pt>
                <c:pt idx="2153">
                  <c:v>280</c:v>
                </c:pt>
                <c:pt idx="2154">
                  <c:v>225</c:v>
                </c:pt>
                <c:pt idx="2155">
                  <c:v>684</c:v>
                </c:pt>
                <c:pt idx="2156">
                  <c:v>384</c:v>
                </c:pt>
                <c:pt idx="2157">
                  <c:v>520</c:v>
                </c:pt>
                <c:pt idx="2158">
                  <c:v>622</c:v>
                </c:pt>
                <c:pt idx="2159">
                  <c:v>400</c:v>
                </c:pt>
                <c:pt idx="2160">
                  <c:v>270</c:v>
                </c:pt>
                <c:pt idx="2161">
                  <c:v>180</c:v>
                </c:pt>
                <c:pt idx="2162">
                  <c:v>408</c:v>
                </c:pt>
                <c:pt idx="2163">
                  <c:v>440</c:v>
                </c:pt>
                <c:pt idx="2164">
                  <c:v>336</c:v>
                </c:pt>
                <c:pt idx="2165">
                  <c:v>420</c:v>
                </c:pt>
                <c:pt idx="2166">
                  <c:v>0</c:v>
                </c:pt>
                <c:pt idx="2167">
                  <c:v>288</c:v>
                </c:pt>
                <c:pt idx="2168">
                  <c:v>240</c:v>
                </c:pt>
                <c:pt idx="2169">
                  <c:v>308</c:v>
                </c:pt>
                <c:pt idx="2170">
                  <c:v>350</c:v>
                </c:pt>
                <c:pt idx="2171">
                  <c:v>0</c:v>
                </c:pt>
                <c:pt idx="2172">
                  <c:v>625</c:v>
                </c:pt>
                <c:pt idx="2173">
                  <c:v>352</c:v>
                </c:pt>
                <c:pt idx="2174">
                  <c:v>246</c:v>
                </c:pt>
                <c:pt idx="2175">
                  <c:v>240</c:v>
                </c:pt>
                <c:pt idx="2176">
                  <c:v>210</c:v>
                </c:pt>
                <c:pt idx="2177">
                  <c:v>312</c:v>
                </c:pt>
                <c:pt idx="2178">
                  <c:v>308</c:v>
                </c:pt>
                <c:pt idx="2179">
                  <c:v>216</c:v>
                </c:pt>
                <c:pt idx="2180">
                  <c:v>326</c:v>
                </c:pt>
                <c:pt idx="2181">
                  <c:v>263</c:v>
                </c:pt>
                <c:pt idx="2182">
                  <c:v>296</c:v>
                </c:pt>
                <c:pt idx="2183">
                  <c:v>520</c:v>
                </c:pt>
                <c:pt idx="2184">
                  <c:v>252</c:v>
                </c:pt>
                <c:pt idx="2185">
                  <c:v>240</c:v>
                </c:pt>
                <c:pt idx="2186">
                  <c:v>0</c:v>
                </c:pt>
                <c:pt idx="2187">
                  <c:v>205</c:v>
                </c:pt>
                <c:pt idx="2188">
                  <c:v>300</c:v>
                </c:pt>
                <c:pt idx="2189">
                  <c:v>280</c:v>
                </c:pt>
                <c:pt idx="2190">
                  <c:v>570</c:v>
                </c:pt>
                <c:pt idx="2191">
                  <c:v>281</c:v>
                </c:pt>
                <c:pt idx="2192">
                  <c:v>392</c:v>
                </c:pt>
                <c:pt idx="2193">
                  <c:v>180</c:v>
                </c:pt>
                <c:pt idx="2194">
                  <c:v>432</c:v>
                </c:pt>
                <c:pt idx="2195">
                  <c:v>379</c:v>
                </c:pt>
                <c:pt idx="2196">
                  <c:v>672</c:v>
                </c:pt>
                <c:pt idx="2197">
                  <c:v>384</c:v>
                </c:pt>
                <c:pt idx="2198">
                  <c:v>210</c:v>
                </c:pt>
                <c:pt idx="2199">
                  <c:v>370</c:v>
                </c:pt>
                <c:pt idx="2200">
                  <c:v>288</c:v>
                </c:pt>
                <c:pt idx="2201">
                  <c:v>200</c:v>
                </c:pt>
                <c:pt idx="2202">
                  <c:v>294</c:v>
                </c:pt>
                <c:pt idx="2203">
                  <c:v>327</c:v>
                </c:pt>
                <c:pt idx="2204">
                  <c:v>576</c:v>
                </c:pt>
                <c:pt idx="2205">
                  <c:v>360</c:v>
                </c:pt>
                <c:pt idx="2206">
                  <c:v>484</c:v>
                </c:pt>
                <c:pt idx="2207">
                  <c:v>528</c:v>
                </c:pt>
                <c:pt idx="2208">
                  <c:v>730</c:v>
                </c:pt>
                <c:pt idx="2209">
                  <c:v>676</c:v>
                </c:pt>
                <c:pt idx="2210">
                  <c:v>338</c:v>
                </c:pt>
                <c:pt idx="2211">
                  <c:v>180</c:v>
                </c:pt>
                <c:pt idx="2212">
                  <c:v>280</c:v>
                </c:pt>
                <c:pt idx="2213">
                  <c:v>180</c:v>
                </c:pt>
                <c:pt idx="2214">
                  <c:v>240</c:v>
                </c:pt>
                <c:pt idx="2215">
                  <c:v>240</c:v>
                </c:pt>
                <c:pt idx="2216">
                  <c:v>936</c:v>
                </c:pt>
                <c:pt idx="2217">
                  <c:v>336</c:v>
                </c:pt>
                <c:pt idx="2218">
                  <c:v>200</c:v>
                </c:pt>
                <c:pt idx="2219">
                  <c:v>528</c:v>
                </c:pt>
                <c:pt idx="2220">
                  <c:v>322</c:v>
                </c:pt>
                <c:pt idx="2221">
                  <c:v>368</c:v>
                </c:pt>
                <c:pt idx="2222">
                  <c:v>392</c:v>
                </c:pt>
                <c:pt idx="2223">
                  <c:v>331</c:v>
                </c:pt>
                <c:pt idx="2224">
                  <c:v>260</c:v>
                </c:pt>
                <c:pt idx="2225">
                  <c:v>0</c:v>
                </c:pt>
                <c:pt idx="2226">
                  <c:v>344</c:v>
                </c:pt>
                <c:pt idx="2227">
                  <c:v>300</c:v>
                </c:pt>
                <c:pt idx="2228">
                  <c:v>313</c:v>
                </c:pt>
                <c:pt idx="2229">
                  <c:v>0</c:v>
                </c:pt>
                <c:pt idx="2230">
                  <c:v>0</c:v>
                </c:pt>
                <c:pt idx="2231">
                  <c:v>539</c:v>
                </c:pt>
                <c:pt idx="2232">
                  <c:v>288</c:v>
                </c:pt>
                <c:pt idx="2233">
                  <c:v>576</c:v>
                </c:pt>
                <c:pt idx="2234">
                  <c:v>616</c:v>
                </c:pt>
                <c:pt idx="2235">
                  <c:v>384</c:v>
                </c:pt>
                <c:pt idx="2236">
                  <c:v>357</c:v>
                </c:pt>
                <c:pt idx="2237">
                  <c:v>180</c:v>
                </c:pt>
                <c:pt idx="2238">
                  <c:v>396</c:v>
                </c:pt>
                <c:pt idx="2239">
                  <c:v>0</c:v>
                </c:pt>
                <c:pt idx="2240">
                  <c:v>215</c:v>
                </c:pt>
                <c:pt idx="2241">
                  <c:v>288</c:v>
                </c:pt>
                <c:pt idx="2242">
                  <c:v>315</c:v>
                </c:pt>
                <c:pt idx="2243">
                  <c:v>0</c:v>
                </c:pt>
                <c:pt idx="2244">
                  <c:v>288</c:v>
                </c:pt>
                <c:pt idx="2245">
                  <c:v>440</c:v>
                </c:pt>
                <c:pt idx="2246">
                  <c:v>288</c:v>
                </c:pt>
                <c:pt idx="2247">
                  <c:v>301</c:v>
                </c:pt>
                <c:pt idx="2248">
                  <c:v>312</c:v>
                </c:pt>
                <c:pt idx="2249">
                  <c:v>273</c:v>
                </c:pt>
                <c:pt idx="2250">
                  <c:v>480</c:v>
                </c:pt>
                <c:pt idx="2251">
                  <c:v>264</c:v>
                </c:pt>
                <c:pt idx="2252">
                  <c:v>0</c:v>
                </c:pt>
                <c:pt idx="2253">
                  <c:v>366</c:v>
                </c:pt>
                <c:pt idx="2254">
                  <c:v>0</c:v>
                </c:pt>
                <c:pt idx="2255">
                  <c:v>180</c:v>
                </c:pt>
                <c:pt idx="2256">
                  <c:v>371</c:v>
                </c:pt>
                <c:pt idx="2257">
                  <c:v>287</c:v>
                </c:pt>
                <c:pt idx="2258">
                  <c:v>360</c:v>
                </c:pt>
                <c:pt idx="2259">
                  <c:v>286</c:v>
                </c:pt>
                <c:pt idx="2260">
                  <c:v>300</c:v>
                </c:pt>
                <c:pt idx="2261">
                  <c:v>480</c:v>
                </c:pt>
                <c:pt idx="2262">
                  <c:v>420</c:v>
                </c:pt>
                <c:pt idx="2263">
                  <c:v>240</c:v>
                </c:pt>
                <c:pt idx="2264">
                  <c:v>267</c:v>
                </c:pt>
                <c:pt idx="2265">
                  <c:v>513</c:v>
                </c:pt>
                <c:pt idx="2266">
                  <c:v>0</c:v>
                </c:pt>
                <c:pt idx="2267">
                  <c:v>528</c:v>
                </c:pt>
                <c:pt idx="2268">
                  <c:v>265</c:v>
                </c:pt>
                <c:pt idx="2269">
                  <c:v>330</c:v>
                </c:pt>
                <c:pt idx="2270">
                  <c:v>576</c:v>
                </c:pt>
                <c:pt idx="2271">
                  <c:v>576</c:v>
                </c:pt>
                <c:pt idx="2272">
                  <c:v>308</c:v>
                </c:pt>
                <c:pt idx="2273">
                  <c:v>216</c:v>
                </c:pt>
                <c:pt idx="2274">
                  <c:v>0</c:v>
                </c:pt>
                <c:pt idx="2275">
                  <c:v>200</c:v>
                </c:pt>
                <c:pt idx="2276">
                  <c:v>0</c:v>
                </c:pt>
                <c:pt idx="2277">
                  <c:v>280</c:v>
                </c:pt>
                <c:pt idx="2278">
                  <c:v>231</c:v>
                </c:pt>
                <c:pt idx="2279">
                  <c:v>0</c:v>
                </c:pt>
                <c:pt idx="2280">
                  <c:v>200</c:v>
                </c:pt>
                <c:pt idx="2281">
                  <c:v>432</c:v>
                </c:pt>
                <c:pt idx="2282">
                  <c:v>0</c:v>
                </c:pt>
                <c:pt idx="2283">
                  <c:v>576</c:v>
                </c:pt>
                <c:pt idx="2284">
                  <c:v>440</c:v>
                </c:pt>
                <c:pt idx="2285">
                  <c:v>0</c:v>
                </c:pt>
                <c:pt idx="2286">
                  <c:v>0</c:v>
                </c:pt>
                <c:pt idx="2287">
                  <c:v>320</c:v>
                </c:pt>
                <c:pt idx="2288">
                  <c:v>0</c:v>
                </c:pt>
                <c:pt idx="2289">
                  <c:v>528</c:v>
                </c:pt>
                <c:pt idx="2290">
                  <c:v>280</c:v>
                </c:pt>
                <c:pt idx="2291">
                  <c:v>273</c:v>
                </c:pt>
                <c:pt idx="2292">
                  <c:v>160</c:v>
                </c:pt>
                <c:pt idx="2293">
                  <c:v>210</c:v>
                </c:pt>
                <c:pt idx="2294">
                  <c:v>352</c:v>
                </c:pt>
                <c:pt idx="2295">
                  <c:v>0</c:v>
                </c:pt>
                <c:pt idx="2296">
                  <c:v>576</c:v>
                </c:pt>
                <c:pt idx="2297">
                  <c:v>308</c:v>
                </c:pt>
                <c:pt idx="2298">
                  <c:v>390</c:v>
                </c:pt>
                <c:pt idx="2299">
                  <c:v>0</c:v>
                </c:pt>
                <c:pt idx="2300">
                  <c:v>184</c:v>
                </c:pt>
                <c:pt idx="2301">
                  <c:v>460</c:v>
                </c:pt>
                <c:pt idx="2302">
                  <c:v>672</c:v>
                </c:pt>
                <c:pt idx="2303">
                  <c:v>185</c:v>
                </c:pt>
                <c:pt idx="2304">
                  <c:v>205</c:v>
                </c:pt>
                <c:pt idx="2305">
                  <c:v>220</c:v>
                </c:pt>
                <c:pt idx="2306">
                  <c:v>0</c:v>
                </c:pt>
                <c:pt idx="2307">
                  <c:v>450</c:v>
                </c:pt>
                <c:pt idx="2308">
                  <c:v>720</c:v>
                </c:pt>
                <c:pt idx="2309">
                  <c:v>200</c:v>
                </c:pt>
                <c:pt idx="2310">
                  <c:v>231</c:v>
                </c:pt>
                <c:pt idx="2311">
                  <c:v>160</c:v>
                </c:pt>
                <c:pt idx="2312">
                  <c:v>0</c:v>
                </c:pt>
                <c:pt idx="2313">
                  <c:v>360</c:v>
                </c:pt>
                <c:pt idx="2314">
                  <c:v>779</c:v>
                </c:pt>
                <c:pt idx="2315">
                  <c:v>308</c:v>
                </c:pt>
                <c:pt idx="2316">
                  <c:v>280</c:v>
                </c:pt>
                <c:pt idx="2317">
                  <c:v>216</c:v>
                </c:pt>
                <c:pt idx="2318">
                  <c:v>0</c:v>
                </c:pt>
                <c:pt idx="2319">
                  <c:v>0</c:v>
                </c:pt>
                <c:pt idx="2320">
                  <c:v>440</c:v>
                </c:pt>
                <c:pt idx="2321">
                  <c:v>280</c:v>
                </c:pt>
                <c:pt idx="2322">
                  <c:v>320</c:v>
                </c:pt>
                <c:pt idx="2323">
                  <c:v>0</c:v>
                </c:pt>
                <c:pt idx="2324">
                  <c:v>576</c:v>
                </c:pt>
                <c:pt idx="2325">
                  <c:v>0</c:v>
                </c:pt>
                <c:pt idx="2326">
                  <c:v>252</c:v>
                </c:pt>
                <c:pt idx="2327">
                  <c:v>272</c:v>
                </c:pt>
                <c:pt idx="2328">
                  <c:v>308</c:v>
                </c:pt>
                <c:pt idx="2329">
                  <c:v>240</c:v>
                </c:pt>
                <c:pt idx="2330">
                  <c:v>0</c:v>
                </c:pt>
                <c:pt idx="2331">
                  <c:v>290</c:v>
                </c:pt>
                <c:pt idx="2332">
                  <c:v>366</c:v>
                </c:pt>
                <c:pt idx="2333">
                  <c:v>0</c:v>
                </c:pt>
                <c:pt idx="2334">
                  <c:v>544</c:v>
                </c:pt>
                <c:pt idx="2335">
                  <c:v>0</c:v>
                </c:pt>
                <c:pt idx="2336">
                  <c:v>539</c:v>
                </c:pt>
                <c:pt idx="2337">
                  <c:v>200</c:v>
                </c:pt>
                <c:pt idx="2338">
                  <c:v>294</c:v>
                </c:pt>
                <c:pt idx="2339">
                  <c:v>528</c:v>
                </c:pt>
                <c:pt idx="2340">
                  <c:v>270</c:v>
                </c:pt>
                <c:pt idx="2341">
                  <c:v>164</c:v>
                </c:pt>
                <c:pt idx="2342">
                  <c:v>1248</c:v>
                </c:pt>
                <c:pt idx="2343">
                  <c:v>0</c:v>
                </c:pt>
                <c:pt idx="2344">
                  <c:v>195</c:v>
                </c:pt>
                <c:pt idx="2345">
                  <c:v>0</c:v>
                </c:pt>
                <c:pt idx="2346">
                  <c:v>240</c:v>
                </c:pt>
                <c:pt idx="2347">
                  <c:v>220</c:v>
                </c:pt>
                <c:pt idx="2348">
                  <c:v>288</c:v>
                </c:pt>
                <c:pt idx="2349">
                  <c:v>0</c:v>
                </c:pt>
                <c:pt idx="2350">
                  <c:v>308</c:v>
                </c:pt>
                <c:pt idx="2351">
                  <c:v>444</c:v>
                </c:pt>
                <c:pt idx="2352">
                  <c:v>648</c:v>
                </c:pt>
                <c:pt idx="2353">
                  <c:v>180</c:v>
                </c:pt>
                <c:pt idx="2354">
                  <c:v>0</c:v>
                </c:pt>
                <c:pt idx="2355">
                  <c:v>528</c:v>
                </c:pt>
                <c:pt idx="2356">
                  <c:v>308</c:v>
                </c:pt>
                <c:pt idx="2357">
                  <c:v>528</c:v>
                </c:pt>
                <c:pt idx="2358">
                  <c:v>280</c:v>
                </c:pt>
                <c:pt idx="2359">
                  <c:v>0</c:v>
                </c:pt>
                <c:pt idx="2360">
                  <c:v>0</c:v>
                </c:pt>
                <c:pt idx="2361">
                  <c:v>352</c:v>
                </c:pt>
                <c:pt idx="2362">
                  <c:v>320</c:v>
                </c:pt>
                <c:pt idx="2363">
                  <c:v>189</c:v>
                </c:pt>
                <c:pt idx="2364">
                  <c:v>200</c:v>
                </c:pt>
                <c:pt idx="2365">
                  <c:v>0</c:v>
                </c:pt>
                <c:pt idx="2366">
                  <c:v>0</c:v>
                </c:pt>
                <c:pt idx="2367">
                  <c:v>576</c:v>
                </c:pt>
                <c:pt idx="2368">
                  <c:v>360</c:v>
                </c:pt>
                <c:pt idx="2369">
                  <c:v>100</c:v>
                </c:pt>
                <c:pt idx="2370">
                  <c:v>200</c:v>
                </c:pt>
                <c:pt idx="2371">
                  <c:v>258</c:v>
                </c:pt>
                <c:pt idx="2372">
                  <c:v>504</c:v>
                </c:pt>
                <c:pt idx="2373">
                  <c:v>287</c:v>
                </c:pt>
                <c:pt idx="2374">
                  <c:v>0</c:v>
                </c:pt>
                <c:pt idx="2375">
                  <c:v>0</c:v>
                </c:pt>
                <c:pt idx="2376">
                  <c:v>0</c:v>
                </c:pt>
                <c:pt idx="2377">
                  <c:v>240</c:v>
                </c:pt>
                <c:pt idx="2378">
                  <c:v>528</c:v>
                </c:pt>
                <c:pt idx="2379">
                  <c:v>256</c:v>
                </c:pt>
                <c:pt idx="2380">
                  <c:v>660</c:v>
                </c:pt>
                <c:pt idx="2381">
                  <c:v>429</c:v>
                </c:pt>
                <c:pt idx="2382">
                  <c:v>0</c:v>
                </c:pt>
                <c:pt idx="2383">
                  <c:v>338</c:v>
                </c:pt>
                <c:pt idx="2384">
                  <c:v>200</c:v>
                </c:pt>
                <c:pt idx="2385">
                  <c:v>0</c:v>
                </c:pt>
                <c:pt idx="2386">
                  <c:v>216</c:v>
                </c:pt>
                <c:pt idx="2387">
                  <c:v>0</c:v>
                </c:pt>
                <c:pt idx="2388">
                  <c:v>216</c:v>
                </c:pt>
                <c:pt idx="2389">
                  <c:v>0</c:v>
                </c:pt>
                <c:pt idx="2390">
                  <c:v>480</c:v>
                </c:pt>
                <c:pt idx="2391">
                  <c:v>256</c:v>
                </c:pt>
                <c:pt idx="2392">
                  <c:v>0</c:v>
                </c:pt>
                <c:pt idx="2393">
                  <c:v>250</c:v>
                </c:pt>
                <c:pt idx="2394">
                  <c:v>0</c:v>
                </c:pt>
                <c:pt idx="2395">
                  <c:v>226</c:v>
                </c:pt>
                <c:pt idx="2396">
                  <c:v>360</c:v>
                </c:pt>
                <c:pt idx="2397">
                  <c:v>200</c:v>
                </c:pt>
                <c:pt idx="2398">
                  <c:v>0</c:v>
                </c:pt>
                <c:pt idx="2399">
                  <c:v>0</c:v>
                </c:pt>
                <c:pt idx="2400">
                  <c:v>350</c:v>
                </c:pt>
                <c:pt idx="2401">
                  <c:v>246</c:v>
                </c:pt>
                <c:pt idx="2402">
                  <c:v>0</c:v>
                </c:pt>
                <c:pt idx="2403">
                  <c:v>200</c:v>
                </c:pt>
                <c:pt idx="2404">
                  <c:v>0</c:v>
                </c:pt>
                <c:pt idx="2405">
                  <c:v>280</c:v>
                </c:pt>
                <c:pt idx="2406">
                  <c:v>504</c:v>
                </c:pt>
                <c:pt idx="2407">
                  <c:v>400</c:v>
                </c:pt>
                <c:pt idx="2408">
                  <c:v>0</c:v>
                </c:pt>
                <c:pt idx="2409">
                  <c:v>0</c:v>
                </c:pt>
                <c:pt idx="2410">
                  <c:v>0</c:v>
                </c:pt>
                <c:pt idx="2411">
                  <c:v>0</c:v>
                </c:pt>
                <c:pt idx="2412">
                  <c:v>330</c:v>
                </c:pt>
                <c:pt idx="2413">
                  <c:v>264</c:v>
                </c:pt>
                <c:pt idx="2414">
                  <c:v>297</c:v>
                </c:pt>
                <c:pt idx="2415">
                  <c:v>308</c:v>
                </c:pt>
                <c:pt idx="2416">
                  <c:v>0</c:v>
                </c:pt>
                <c:pt idx="2417">
                  <c:v>250</c:v>
                </c:pt>
                <c:pt idx="2418">
                  <c:v>0</c:v>
                </c:pt>
                <c:pt idx="2419">
                  <c:v>0</c:v>
                </c:pt>
                <c:pt idx="2420">
                  <c:v>308</c:v>
                </c:pt>
                <c:pt idx="2421">
                  <c:v>216</c:v>
                </c:pt>
                <c:pt idx="2422">
                  <c:v>0</c:v>
                </c:pt>
                <c:pt idx="2423">
                  <c:v>487</c:v>
                </c:pt>
                <c:pt idx="2424">
                  <c:v>780</c:v>
                </c:pt>
              </c:numCache>
            </c:numRef>
          </c:xVal>
          <c:yVal>
            <c:numRef>
              <c:f>ames!$BG$2:$BG$2931</c:f>
              <c:numCache>
                <c:formatCode>General</c:formatCode>
                <c:ptCount val="2425"/>
                <c:pt idx="0">
                  <c:v>755000</c:v>
                </c:pt>
                <c:pt idx="1">
                  <c:v>745000</c:v>
                </c:pt>
                <c:pt idx="2">
                  <c:v>625000</c:v>
                </c:pt>
                <c:pt idx="3">
                  <c:v>615000</c:v>
                </c:pt>
                <c:pt idx="4">
                  <c:v>611657</c:v>
                </c:pt>
                <c:pt idx="5">
                  <c:v>610000</c:v>
                </c:pt>
                <c:pt idx="6">
                  <c:v>591587</c:v>
                </c:pt>
                <c:pt idx="7">
                  <c:v>584500</c:v>
                </c:pt>
                <c:pt idx="8">
                  <c:v>582933</c:v>
                </c:pt>
                <c:pt idx="9">
                  <c:v>556581</c:v>
                </c:pt>
                <c:pt idx="10">
                  <c:v>555000</c:v>
                </c:pt>
                <c:pt idx="11">
                  <c:v>552000</c:v>
                </c:pt>
                <c:pt idx="12">
                  <c:v>545224</c:v>
                </c:pt>
                <c:pt idx="13">
                  <c:v>538000</c:v>
                </c:pt>
                <c:pt idx="14">
                  <c:v>535000</c:v>
                </c:pt>
                <c:pt idx="15">
                  <c:v>501837</c:v>
                </c:pt>
                <c:pt idx="16">
                  <c:v>500067</c:v>
                </c:pt>
                <c:pt idx="17">
                  <c:v>500000</c:v>
                </c:pt>
                <c:pt idx="18">
                  <c:v>492000</c:v>
                </c:pt>
                <c:pt idx="19">
                  <c:v>485000</c:v>
                </c:pt>
                <c:pt idx="20">
                  <c:v>479069</c:v>
                </c:pt>
                <c:pt idx="21">
                  <c:v>475000</c:v>
                </c:pt>
                <c:pt idx="22">
                  <c:v>475000</c:v>
                </c:pt>
                <c:pt idx="23">
                  <c:v>470000</c:v>
                </c:pt>
                <c:pt idx="24">
                  <c:v>468000</c:v>
                </c:pt>
                <c:pt idx="25">
                  <c:v>466500</c:v>
                </c:pt>
                <c:pt idx="26">
                  <c:v>465000</c:v>
                </c:pt>
                <c:pt idx="27">
                  <c:v>462000</c:v>
                </c:pt>
                <c:pt idx="28">
                  <c:v>460000</c:v>
                </c:pt>
                <c:pt idx="29">
                  <c:v>457347</c:v>
                </c:pt>
                <c:pt idx="30">
                  <c:v>455000</c:v>
                </c:pt>
                <c:pt idx="31">
                  <c:v>451950</c:v>
                </c:pt>
                <c:pt idx="32">
                  <c:v>450000</c:v>
                </c:pt>
                <c:pt idx="33">
                  <c:v>446261</c:v>
                </c:pt>
                <c:pt idx="34">
                  <c:v>445000</c:v>
                </c:pt>
                <c:pt idx="35">
                  <c:v>441929</c:v>
                </c:pt>
                <c:pt idx="36">
                  <c:v>440000</c:v>
                </c:pt>
                <c:pt idx="37">
                  <c:v>438780</c:v>
                </c:pt>
                <c:pt idx="38">
                  <c:v>437154</c:v>
                </c:pt>
                <c:pt idx="39">
                  <c:v>430000</c:v>
                </c:pt>
                <c:pt idx="40">
                  <c:v>426000</c:v>
                </c:pt>
                <c:pt idx="41">
                  <c:v>425000</c:v>
                </c:pt>
                <c:pt idx="42">
                  <c:v>424870</c:v>
                </c:pt>
                <c:pt idx="43">
                  <c:v>423000</c:v>
                </c:pt>
                <c:pt idx="44">
                  <c:v>421250</c:v>
                </c:pt>
                <c:pt idx="45">
                  <c:v>419005</c:v>
                </c:pt>
                <c:pt idx="46">
                  <c:v>418000</c:v>
                </c:pt>
                <c:pt idx="47">
                  <c:v>417500</c:v>
                </c:pt>
                <c:pt idx="48">
                  <c:v>415298</c:v>
                </c:pt>
                <c:pt idx="49">
                  <c:v>415000</c:v>
                </c:pt>
                <c:pt idx="50">
                  <c:v>415000</c:v>
                </c:pt>
                <c:pt idx="51">
                  <c:v>412500</c:v>
                </c:pt>
                <c:pt idx="52">
                  <c:v>412083</c:v>
                </c:pt>
                <c:pt idx="53">
                  <c:v>410000</c:v>
                </c:pt>
                <c:pt idx="54">
                  <c:v>410000</c:v>
                </c:pt>
                <c:pt idx="55">
                  <c:v>410000</c:v>
                </c:pt>
                <c:pt idx="56">
                  <c:v>409900</c:v>
                </c:pt>
                <c:pt idx="57">
                  <c:v>405749</c:v>
                </c:pt>
                <c:pt idx="58">
                  <c:v>405000</c:v>
                </c:pt>
                <c:pt idx="59">
                  <c:v>404000</c:v>
                </c:pt>
                <c:pt idx="60">
                  <c:v>403000</c:v>
                </c:pt>
                <c:pt idx="61">
                  <c:v>402861</c:v>
                </c:pt>
                <c:pt idx="62">
                  <c:v>402000</c:v>
                </c:pt>
                <c:pt idx="63">
                  <c:v>401179</c:v>
                </c:pt>
                <c:pt idx="64">
                  <c:v>398800</c:v>
                </c:pt>
                <c:pt idx="65">
                  <c:v>395192</c:v>
                </c:pt>
                <c:pt idx="66">
                  <c:v>395039</c:v>
                </c:pt>
                <c:pt idx="67">
                  <c:v>395000</c:v>
                </c:pt>
                <c:pt idx="68">
                  <c:v>394617</c:v>
                </c:pt>
                <c:pt idx="69">
                  <c:v>394432</c:v>
                </c:pt>
                <c:pt idx="70">
                  <c:v>392000</c:v>
                </c:pt>
                <c:pt idx="71">
                  <c:v>392000</c:v>
                </c:pt>
                <c:pt idx="72">
                  <c:v>390000</c:v>
                </c:pt>
                <c:pt idx="73">
                  <c:v>387000</c:v>
                </c:pt>
                <c:pt idx="74">
                  <c:v>386250</c:v>
                </c:pt>
                <c:pt idx="75">
                  <c:v>385000</c:v>
                </c:pt>
                <c:pt idx="76">
                  <c:v>385000</c:v>
                </c:pt>
                <c:pt idx="77">
                  <c:v>384500</c:v>
                </c:pt>
                <c:pt idx="78">
                  <c:v>383970</c:v>
                </c:pt>
                <c:pt idx="79">
                  <c:v>383000</c:v>
                </c:pt>
                <c:pt idx="80">
                  <c:v>382500</c:v>
                </c:pt>
                <c:pt idx="81">
                  <c:v>381000</c:v>
                </c:pt>
                <c:pt idx="82">
                  <c:v>380000</c:v>
                </c:pt>
                <c:pt idx="83">
                  <c:v>379000</c:v>
                </c:pt>
                <c:pt idx="84">
                  <c:v>378500</c:v>
                </c:pt>
                <c:pt idx="85">
                  <c:v>378000</c:v>
                </c:pt>
                <c:pt idx="86">
                  <c:v>377500</c:v>
                </c:pt>
                <c:pt idx="87">
                  <c:v>377426</c:v>
                </c:pt>
                <c:pt idx="88">
                  <c:v>376162</c:v>
                </c:pt>
                <c:pt idx="89">
                  <c:v>375000</c:v>
                </c:pt>
                <c:pt idx="90">
                  <c:v>374000</c:v>
                </c:pt>
                <c:pt idx="91">
                  <c:v>373000</c:v>
                </c:pt>
                <c:pt idx="92">
                  <c:v>372500</c:v>
                </c:pt>
                <c:pt idx="93">
                  <c:v>372500</c:v>
                </c:pt>
                <c:pt idx="94">
                  <c:v>372402</c:v>
                </c:pt>
                <c:pt idx="95">
                  <c:v>372397</c:v>
                </c:pt>
                <c:pt idx="96">
                  <c:v>372000</c:v>
                </c:pt>
                <c:pt idx="97">
                  <c:v>370878</c:v>
                </c:pt>
                <c:pt idx="98">
                  <c:v>370000</c:v>
                </c:pt>
                <c:pt idx="99">
                  <c:v>370000</c:v>
                </c:pt>
                <c:pt idx="100">
                  <c:v>369900</c:v>
                </c:pt>
                <c:pt idx="101">
                  <c:v>362500</c:v>
                </c:pt>
                <c:pt idx="102">
                  <c:v>361919</c:v>
                </c:pt>
                <c:pt idx="103">
                  <c:v>360000</c:v>
                </c:pt>
                <c:pt idx="104">
                  <c:v>360000</c:v>
                </c:pt>
                <c:pt idx="105">
                  <c:v>360000</c:v>
                </c:pt>
                <c:pt idx="106">
                  <c:v>359900</c:v>
                </c:pt>
                <c:pt idx="107">
                  <c:v>359100</c:v>
                </c:pt>
                <c:pt idx="108">
                  <c:v>356383</c:v>
                </c:pt>
                <c:pt idx="109">
                  <c:v>356000</c:v>
                </c:pt>
                <c:pt idx="110">
                  <c:v>355000</c:v>
                </c:pt>
                <c:pt idx="111">
                  <c:v>355000</c:v>
                </c:pt>
                <c:pt idx="112">
                  <c:v>354000</c:v>
                </c:pt>
                <c:pt idx="113">
                  <c:v>350000</c:v>
                </c:pt>
                <c:pt idx="114">
                  <c:v>350000</c:v>
                </c:pt>
                <c:pt idx="115">
                  <c:v>350000</c:v>
                </c:pt>
                <c:pt idx="116">
                  <c:v>350000</c:v>
                </c:pt>
                <c:pt idx="117">
                  <c:v>350000</c:v>
                </c:pt>
                <c:pt idx="118">
                  <c:v>349265</c:v>
                </c:pt>
                <c:pt idx="119">
                  <c:v>348000</c:v>
                </c:pt>
                <c:pt idx="120">
                  <c:v>345474</c:v>
                </c:pt>
                <c:pt idx="121">
                  <c:v>345000</c:v>
                </c:pt>
                <c:pt idx="122">
                  <c:v>345000</c:v>
                </c:pt>
                <c:pt idx="123">
                  <c:v>344133</c:v>
                </c:pt>
                <c:pt idx="124">
                  <c:v>342643</c:v>
                </c:pt>
                <c:pt idx="125">
                  <c:v>342000</c:v>
                </c:pt>
                <c:pt idx="126">
                  <c:v>341000</c:v>
                </c:pt>
                <c:pt idx="127">
                  <c:v>340000</c:v>
                </c:pt>
                <c:pt idx="128">
                  <c:v>340000</c:v>
                </c:pt>
                <c:pt idx="129">
                  <c:v>339750</c:v>
                </c:pt>
                <c:pt idx="130">
                  <c:v>338931</c:v>
                </c:pt>
                <c:pt idx="131">
                  <c:v>338500</c:v>
                </c:pt>
                <c:pt idx="132">
                  <c:v>337500</c:v>
                </c:pt>
                <c:pt idx="133">
                  <c:v>337000</c:v>
                </c:pt>
                <c:pt idx="134">
                  <c:v>336820</c:v>
                </c:pt>
                <c:pt idx="135">
                  <c:v>336000</c:v>
                </c:pt>
                <c:pt idx="136">
                  <c:v>335000</c:v>
                </c:pt>
                <c:pt idx="137">
                  <c:v>335000</c:v>
                </c:pt>
                <c:pt idx="138">
                  <c:v>335000</c:v>
                </c:pt>
                <c:pt idx="139">
                  <c:v>335000</c:v>
                </c:pt>
                <c:pt idx="140">
                  <c:v>334000</c:v>
                </c:pt>
                <c:pt idx="141">
                  <c:v>333168</c:v>
                </c:pt>
                <c:pt idx="142">
                  <c:v>332000</c:v>
                </c:pt>
                <c:pt idx="143">
                  <c:v>330000</c:v>
                </c:pt>
                <c:pt idx="144">
                  <c:v>329900</c:v>
                </c:pt>
                <c:pt idx="145">
                  <c:v>328000</c:v>
                </c:pt>
                <c:pt idx="146">
                  <c:v>327000</c:v>
                </c:pt>
                <c:pt idx="147">
                  <c:v>326000</c:v>
                </c:pt>
                <c:pt idx="148">
                  <c:v>325624</c:v>
                </c:pt>
                <c:pt idx="149">
                  <c:v>325300</c:v>
                </c:pt>
                <c:pt idx="150">
                  <c:v>325000</c:v>
                </c:pt>
                <c:pt idx="151">
                  <c:v>325000</c:v>
                </c:pt>
                <c:pt idx="152">
                  <c:v>325000</c:v>
                </c:pt>
                <c:pt idx="153">
                  <c:v>325000</c:v>
                </c:pt>
                <c:pt idx="154">
                  <c:v>324000</c:v>
                </c:pt>
                <c:pt idx="155">
                  <c:v>323262</c:v>
                </c:pt>
                <c:pt idx="156">
                  <c:v>322500</c:v>
                </c:pt>
                <c:pt idx="157">
                  <c:v>322400</c:v>
                </c:pt>
                <c:pt idx="158">
                  <c:v>321000</c:v>
                </c:pt>
                <c:pt idx="159">
                  <c:v>320000</c:v>
                </c:pt>
                <c:pt idx="160">
                  <c:v>320000</c:v>
                </c:pt>
                <c:pt idx="161">
                  <c:v>320000</c:v>
                </c:pt>
                <c:pt idx="162">
                  <c:v>320000</c:v>
                </c:pt>
                <c:pt idx="163">
                  <c:v>320000</c:v>
                </c:pt>
                <c:pt idx="164">
                  <c:v>320000</c:v>
                </c:pt>
                <c:pt idx="165">
                  <c:v>319500</c:v>
                </c:pt>
                <c:pt idx="166">
                  <c:v>319000</c:v>
                </c:pt>
                <c:pt idx="167">
                  <c:v>318750</c:v>
                </c:pt>
                <c:pt idx="168">
                  <c:v>318000</c:v>
                </c:pt>
                <c:pt idx="169">
                  <c:v>318000</c:v>
                </c:pt>
                <c:pt idx="170">
                  <c:v>318000</c:v>
                </c:pt>
                <c:pt idx="171">
                  <c:v>317500</c:v>
                </c:pt>
                <c:pt idx="172">
                  <c:v>317000</c:v>
                </c:pt>
                <c:pt idx="173">
                  <c:v>316600</c:v>
                </c:pt>
                <c:pt idx="174">
                  <c:v>316500</c:v>
                </c:pt>
                <c:pt idx="175">
                  <c:v>316000</c:v>
                </c:pt>
                <c:pt idx="176">
                  <c:v>315750</c:v>
                </c:pt>
                <c:pt idx="177">
                  <c:v>315500</c:v>
                </c:pt>
                <c:pt idx="178">
                  <c:v>315000</c:v>
                </c:pt>
                <c:pt idx="179">
                  <c:v>315000</c:v>
                </c:pt>
                <c:pt idx="180">
                  <c:v>315000</c:v>
                </c:pt>
                <c:pt idx="181">
                  <c:v>315000</c:v>
                </c:pt>
                <c:pt idx="182">
                  <c:v>315000</c:v>
                </c:pt>
                <c:pt idx="183">
                  <c:v>315000</c:v>
                </c:pt>
                <c:pt idx="184">
                  <c:v>315000</c:v>
                </c:pt>
                <c:pt idx="185">
                  <c:v>315000</c:v>
                </c:pt>
                <c:pt idx="186">
                  <c:v>314813</c:v>
                </c:pt>
                <c:pt idx="187">
                  <c:v>313000</c:v>
                </c:pt>
                <c:pt idx="188">
                  <c:v>312500</c:v>
                </c:pt>
                <c:pt idx="189">
                  <c:v>312500</c:v>
                </c:pt>
                <c:pt idx="190">
                  <c:v>311872</c:v>
                </c:pt>
                <c:pt idx="191">
                  <c:v>311500</c:v>
                </c:pt>
                <c:pt idx="192">
                  <c:v>310013</c:v>
                </c:pt>
                <c:pt idx="193">
                  <c:v>310000</c:v>
                </c:pt>
                <c:pt idx="194">
                  <c:v>310000</c:v>
                </c:pt>
                <c:pt idx="195">
                  <c:v>309000</c:v>
                </c:pt>
                <c:pt idx="196">
                  <c:v>309000</c:v>
                </c:pt>
                <c:pt idx="197">
                  <c:v>308030</c:v>
                </c:pt>
                <c:pt idx="198">
                  <c:v>307000</c:v>
                </c:pt>
                <c:pt idx="199">
                  <c:v>306000</c:v>
                </c:pt>
                <c:pt idx="200">
                  <c:v>306000</c:v>
                </c:pt>
                <c:pt idx="201">
                  <c:v>305900</c:v>
                </c:pt>
                <c:pt idx="202">
                  <c:v>305000</c:v>
                </c:pt>
                <c:pt idx="203">
                  <c:v>303477</c:v>
                </c:pt>
                <c:pt idx="204">
                  <c:v>302000</c:v>
                </c:pt>
                <c:pt idx="205">
                  <c:v>302000</c:v>
                </c:pt>
                <c:pt idx="206">
                  <c:v>301600</c:v>
                </c:pt>
                <c:pt idx="207">
                  <c:v>301500</c:v>
                </c:pt>
                <c:pt idx="208">
                  <c:v>301000</c:v>
                </c:pt>
                <c:pt idx="209">
                  <c:v>301000</c:v>
                </c:pt>
                <c:pt idx="210">
                  <c:v>300000</c:v>
                </c:pt>
                <c:pt idx="211">
                  <c:v>300000</c:v>
                </c:pt>
                <c:pt idx="212">
                  <c:v>300000</c:v>
                </c:pt>
                <c:pt idx="213">
                  <c:v>300000</c:v>
                </c:pt>
                <c:pt idx="214">
                  <c:v>300000</c:v>
                </c:pt>
                <c:pt idx="215">
                  <c:v>300000</c:v>
                </c:pt>
                <c:pt idx="216">
                  <c:v>299800</c:v>
                </c:pt>
                <c:pt idx="217">
                  <c:v>298751</c:v>
                </c:pt>
                <c:pt idx="218">
                  <c:v>298236</c:v>
                </c:pt>
                <c:pt idx="219">
                  <c:v>297900</c:v>
                </c:pt>
                <c:pt idx="220">
                  <c:v>297000</c:v>
                </c:pt>
                <c:pt idx="221">
                  <c:v>296000</c:v>
                </c:pt>
                <c:pt idx="222">
                  <c:v>295493</c:v>
                </c:pt>
                <c:pt idx="223">
                  <c:v>295000</c:v>
                </c:pt>
                <c:pt idx="224">
                  <c:v>294900</c:v>
                </c:pt>
                <c:pt idx="225">
                  <c:v>294323</c:v>
                </c:pt>
                <c:pt idx="226">
                  <c:v>294000</c:v>
                </c:pt>
                <c:pt idx="227">
                  <c:v>294000</c:v>
                </c:pt>
                <c:pt idx="228">
                  <c:v>293200</c:v>
                </c:pt>
                <c:pt idx="229">
                  <c:v>293077</c:v>
                </c:pt>
                <c:pt idx="230">
                  <c:v>293000</c:v>
                </c:pt>
                <c:pt idx="231">
                  <c:v>292500</c:v>
                </c:pt>
                <c:pt idx="232">
                  <c:v>291000</c:v>
                </c:pt>
                <c:pt idx="233">
                  <c:v>291000</c:v>
                </c:pt>
                <c:pt idx="234">
                  <c:v>290941</c:v>
                </c:pt>
                <c:pt idx="235">
                  <c:v>290000</c:v>
                </c:pt>
                <c:pt idx="236">
                  <c:v>290000</c:v>
                </c:pt>
                <c:pt idx="237">
                  <c:v>290000</c:v>
                </c:pt>
                <c:pt idx="238">
                  <c:v>290000</c:v>
                </c:pt>
                <c:pt idx="239">
                  <c:v>290000</c:v>
                </c:pt>
                <c:pt idx="240">
                  <c:v>290000</c:v>
                </c:pt>
                <c:pt idx="241">
                  <c:v>290000</c:v>
                </c:pt>
                <c:pt idx="242">
                  <c:v>290000</c:v>
                </c:pt>
                <c:pt idx="243">
                  <c:v>290000</c:v>
                </c:pt>
                <c:pt idx="244">
                  <c:v>289000</c:v>
                </c:pt>
                <c:pt idx="245">
                  <c:v>287602</c:v>
                </c:pt>
                <c:pt idx="246">
                  <c:v>287500</c:v>
                </c:pt>
                <c:pt idx="247">
                  <c:v>287090</c:v>
                </c:pt>
                <c:pt idx="248">
                  <c:v>287000</c:v>
                </c:pt>
                <c:pt idx="249">
                  <c:v>287000</c:v>
                </c:pt>
                <c:pt idx="250">
                  <c:v>286500</c:v>
                </c:pt>
                <c:pt idx="251">
                  <c:v>286000</c:v>
                </c:pt>
                <c:pt idx="252">
                  <c:v>285000</c:v>
                </c:pt>
                <c:pt idx="253">
                  <c:v>285000</c:v>
                </c:pt>
                <c:pt idx="254">
                  <c:v>285000</c:v>
                </c:pt>
                <c:pt idx="255">
                  <c:v>285000</c:v>
                </c:pt>
                <c:pt idx="256">
                  <c:v>285000</c:v>
                </c:pt>
                <c:pt idx="257">
                  <c:v>284700</c:v>
                </c:pt>
                <c:pt idx="258">
                  <c:v>284500</c:v>
                </c:pt>
                <c:pt idx="259">
                  <c:v>284000</c:v>
                </c:pt>
                <c:pt idx="260">
                  <c:v>284000</c:v>
                </c:pt>
                <c:pt idx="261">
                  <c:v>284000</c:v>
                </c:pt>
                <c:pt idx="262">
                  <c:v>283463</c:v>
                </c:pt>
                <c:pt idx="263">
                  <c:v>282922</c:v>
                </c:pt>
                <c:pt idx="264">
                  <c:v>282000</c:v>
                </c:pt>
                <c:pt idx="265">
                  <c:v>281500</c:v>
                </c:pt>
                <c:pt idx="266">
                  <c:v>281213</c:v>
                </c:pt>
                <c:pt idx="267">
                  <c:v>281000</c:v>
                </c:pt>
                <c:pt idx="268">
                  <c:v>280000</c:v>
                </c:pt>
                <c:pt idx="269">
                  <c:v>280000</c:v>
                </c:pt>
                <c:pt idx="270">
                  <c:v>280000</c:v>
                </c:pt>
                <c:pt idx="271">
                  <c:v>280000</c:v>
                </c:pt>
                <c:pt idx="272">
                  <c:v>279900</c:v>
                </c:pt>
                <c:pt idx="273">
                  <c:v>279500</c:v>
                </c:pt>
                <c:pt idx="274">
                  <c:v>279500</c:v>
                </c:pt>
                <c:pt idx="275">
                  <c:v>279500</c:v>
                </c:pt>
                <c:pt idx="276">
                  <c:v>279000</c:v>
                </c:pt>
                <c:pt idx="277">
                  <c:v>279000</c:v>
                </c:pt>
                <c:pt idx="278">
                  <c:v>278000</c:v>
                </c:pt>
                <c:pt idx="279">
                  <c:v>278000</c:v>
                </c:pt>
                <c:pt idx="280">
                  <c:v>277500</c:v>
                </c:pt>
                <c:pt idx="281">
                  <c:v>277000</c:v>
                </c:pt>
                <c:pt idx="282">
                  <c:v>277000</c:v>
                </c:pt>
                <c:pt idx="283">
                  <c:v>276000</c:v>
                </c:pt>
                <c:pt idx="284">
                  <c:v>275500</c:v>
                </c:pt>
                <c:pt idx="285">
                  <c:v>275500</c:v>
                </c:pt>
                <c:pt idx="286">
                  <c:v>275000</c:v>
                </c:pt>
                <c:pt idx="287">
                  <c:v>275000</c:v>
                </c:pt>
                <c:pt idx="288">
                  <c:v>275000</c:v>
                </c:pt>
                <c:pt idx="289">
                  <c:v>275000</c:v>
                </c:pt>
                <c:pt idx="290">
                  <c:v>275000</c:v>
                </c:pt>
                <c:pt idx="291">
                  <c:v>275000</c:v>
                </c:pt>
                <c:pt idx="292">
                  <c:v>275000</c:v>
                </c:pt>
                <c:pt idx="293">
                  <c:v>275000</c:v>
                </c:pt>
                <c:pt idx="294">
                  <c:v>274970</c:v>
                </c:pt>
                <c:pt idx="295">
                  <c:v>274900</c:v>
                </c:pt>
                <c:pt idx="296">
                  <c:v>274725</c:v>
                </c:pt>
                <c:pt idx="297">
                  <c:v>274300</c:v>
                </c:pt>
                <c:pt idx="298">
                  <c:v>274000</c:v>
                </c:pt>
                <c:pt idx="299">
                  <c:v>272500</c:v>
                </c:pt>
                <c:pt idx="300">
                  <c:v>272000</c:v>
                </c:pt>
                <c:pt idx="301">
                  <c:v>272000</c:v>
                </c:pt>
                <c:pt idx="302">
                  <c:v>271900</c:v>
                </c:pt>
                <c:pt idx="303">
                  <c:v>271500</c:v>
                </c:pt>
                <c:pt idx="304">
                  <c:v>271000</c:v>
                </c:pt>
                <c:pt idx="305">
                  <c:v>271000</c:v>
                </c:pt>
                <c:pt idx="306">
                  <c:v>270000</c:v>
                </c:pt>
                <c:pt idx="307">
                  <c:v>270000</c:v>
                </c:pt>
                <c:pt idx="308">
                  <c:v>270000</c:v>
                </c:pt>
                <c:pt idx="309">
                  <c:v>270000</c:v>
                </c:pt>
                <c:pt idx="310">
                  <c:v>270000</c:v>
                </c:pt>
                <c:pt idx="311">
                  <c:v>270000</c:v>
                </c:pt>
                <c:pt idx="312">
                  <c:v>270000</c:v>
                </c:pt>
                <c:pt idx="313">
                  <c:v>270000</c:v>
                </c:pt>
                <c:pt idx="314">
                  <c:v>269790</c:v>
                </c:pt>
                <c:pt idx="315">
                  <c:v>269500</c:v>
                </c:pt>
                <c:pt idx="316">
                  <c:v>269500</c:v>
                </c:pt>
                <c:pt idx="317">
                  <c:v>268500</c:v>
                </c:pt>
                <c:pt idx="318">
                  <c:v>268000</c:v>
                </c:pt>
                <c:pt idx="319">
                  <c:v>268000</c:v>
                </c:pt>
                <c:pt idx="320">
                  <c:v>267916</c:v>
                </c:pt>
                <c:pt idx="321">
                  <c:v>267300</c:v>
                </c:pt>
                <c:pt idx="322">
                  <c:v>267000</c:v>
                </c:pt>
                <c:pt idx="323">
                  <c:v>266500</c:v>
                </c:pt>
                <c:pt idx="324">
                  <c:v>266000</c:v>
                </c:pt>
                <c:pt idx="325">
                  <c:v>265979</c:v>
                </c:pt>
                <c:pt idx="326">
                  <c:v>265900</c:v>
                </c:pt>
                <c:pt idx="327">
                  <c:v>265000</c:v>
                </c:pt>
                <c:pt idx="328">
                  <c:v>265000</c:v>
                </c:pt>
                <c:pt idx="329">
                  <c:v>264966</c:v>
                </c:pt>
                <c:pt idx="330">
                  <c:v>264500</c:v>
                </c:pt>
                <c:pt idx="331">
                  <c:v>264132</c:v>
                </c:pt>
                <c:pt idx="332">
                  <c:v>263550</c:v>
                </c:pt>
                <c:pt idx="333">
                  <c:v>263435</c:v>
                </c:pt>
                <c:pt idx="334">
                  <c:v>263400</c:v>
                </c:pt>
                <c:pt idx="335">
                  <c:v>263000</c:v>
                </c:pt>
                <c:pt idx="336">
                  <c:v>263000</c:v>
                </c:pt>
                <c:pt idx="337">
                  <c:v>262500</c:v>
                </c:pt>
                <c:pt idx="338">
                  <c:v>262500</c:v>
                </c:pt>
                <c:pt idx="339">
                  <c:v>262280</c:v>
                </c:pt>
                <c:pt idx="340">
                  <c:v>262000</c:v>
                </c:pt>
                <c:pt idx="341">
                  <c:v>261500</c:v>
                </c:pt>
                <c:pt idx="342">
                  <c:v>261329</c:v>
                </c:pt>
                <c:pt idx="343">
                  <c:v>260400</c:v>
                </c:pt>
                <c:pt idx="344">
                  <c:v>260261</c:v>
                </c:pt>
                <c:pt idx="345">
                  <c:v>260116</c:v>
                </c:pt>
                <c:pt idx="346">
                  <c:v>260000</c:v>
                </c:pt>
                <c:pt idx="347">
                  <c:v>260000</c:v>
                </c:pt>
                <c:pt idx="348">
                  <c:v>260000</c:v>
                </c:pt>
                <c:pt idx="349">
                  <c:v>260000</c:v>
                </c:pt>
                <c:pt idx="350">
                  <c:v>260000</c:v>
                </c:pt>
                <c:pt idx="351">
                  <c:v>260000</c:v>
                </c:pt>
                <c:pt idx="352">
                  <c:v>260000</c:v>
                </c:pt>
                <c:pt idx="353">
                  <c:v>260000</c:v>
                </c:pt>
                <c:pt idx="354">
                  <c:v>260000</c:v>
                </c:pt>
                <c:pt idx="355">
                  <c:v>260000</c:v>
                </c:pt>
                <c:pt idx="356">
                  <c:v>260000</c:v>
                </c:pt>
                <c:pt idx="357">
                  <c:v>259500</c:v>
                </c:pt>
                <c:pt idx="358">
                  <c:v>259000</c:v>
                </c:pt>
                <c:pt idx="359">
                  <c:v>259000</c:v>
                </c:pt>
                <c:pt idx="360">
                  <c:v>258000</c:v>
                </c:pt>
                <c:pt idx="361">
                  <c:v>258000</c:v>
                </c:pt>
                <c:pt idx="362">
                  <c:v>257500</c:v>
                </c:pt>
                <c:pt idx="363">
                  <c:v>257500</c:v>
                </c:pt>
                <c:pt idx="364">
                  <c:v>257500</c:v>
                </c:pt>
                <c:pt idx="365">
                  <c:v>257500</c:v>
                </c:pt>
                <c:pt idx="366">
                  <c:v>257076</c:v>
                </c:pt>
                <c:pt idx="367">
                  <c:v>257000</c:v>
                </c:pt>
                <c:pt idx="368">
                  <c:v>257000</c:v>
                </c:pt>
                <c:pt idx="369">
                  <c:v>257000</c:v>
                </c:pt>
                <c:pt idx="370">
                  <c:v>257000</c:v>
                </c:pt>
                <c:pt idx="371">
                  <c:v>256900</c:v>
                </c:pt>
                <c:pt idx="372">
                  <c:v>256300</c:v>
                </c:pt>
                <c:pt idx="373">
                  <c:v>256000</c:v>
                </c:pt>
                <c:pt idx="374">
                  <c:v>256000</c:v>
                </c:pt>
                <c:pt idx="375">
                  <c:v>256000</c:v>
                </c:pt>
                <c:pt idx="376">
                  <c:v>256000</c:v>
                </c:pt>
                <c:pt idx="377">
                  <c:v>255900</c:v>
                </c:pt>
                <c:pt idx="378">
                  <c:v>255900</c:v>
                </c:pt>
                <c:pt idx="379">
                  <c:v>255500</c:v>
                </c:pt>
                <c:pt idx="380">
                  <c:v>255000</c:v>
                </c:pt>
                <c:pt idx="381">
                  <c:v>255000</c:v>
                </c:pt>
                <c:pt idx="382">
                  <c:v>255000</c:v>
                </c:pt>
                <c:pt idx="383">
                  <c:v>255000</c:v>
                </c:pt>
                <c:pt idx="384">
                  <c:v>255000</c:v>
                </c:pt>
                <c:pt idx="385">
                  <c:v>255000</c:v>
                </c:pt>
                <c:pt idx="386">
                  <c:v>254900</c:v>
                </c:pt>
                <c:pt idx="387">
                  <c:v>254900</c:v>
                </c:pt>
                <c:pt idx="388">
                  <c:v>254750</c:v>
                </c:pt>
                <c:pt idx="389">
                  <c:v>254000</c:v>
                </c:pt>
                <c:pt idx="390">
                  <c:v>253293</c:v>
                </c:pt>
                <c:pt idx="391">
                  <c:v>253000</c:v>
                </c:pt>
                <c:pt idx="392">
                  <c:v>253000</c:v>
                </c:pt>
                <c:pt idx="393">
                  <c:v>252678</c:v>
                </c:pt>
                <c:pt idx="394">
                  <c:v>252000</c:v>
                </c:pt>
                <c:pt idx="395">
                  <c:v>252000</c:v>
                </c:pt>
                <c:pt idx="396">
                  <c:v>252000</c:v>
                </c:pt>
                <c:pt idx="397">
                  <c:v>252000</c:v>
                </c:pt>
                <c:pt idx="398">
                  <c:v>252000</c:v>
                </c:pt>
                <c:pt idx="399">
                  <c:v>251000</c:v>
                </c:pt>
                <c:pt idx="400">
                  <c:v>250764</c:v>
                </c:pt>
                <c:pt idx="401">
                  <c:v>250580</c:v>
                </c:pt>
                <c:pt idx="402">
                  <c:v>250000</c:v>
                </c:pt>
                <c:pt idx="403">
                  <c:v>250000</c:v>
                </c:pt>
                <c:pt idx="404">
                  <c:v>250000</c:v>
                </c:pt>
                <c:pt idx="405">
                  <c:v>250000</c:v>
                </c:pt>
                <c:pt idx="406">
                  <c:v>250000</c:v>
                </c:pt>
                <c:pt idx="407">
                  <c:v>250000</c:v>
                </c:pt>
                <c:pt idx="408">
                  <c:v>250000</c:v>
                </c:pt>
                <c:pt idx="409">
                  <c:v>250000</c:v>
                </c:pt>
                <c:pt idx="410">
                  <c:v>250000</c:v>
                </c:pt>
                <c:pt idx="411">
                  <c:v>250000</c:v>
                </c:pt>
                <c:pt idx="412">
                  <c:v>250000</c:v>
                </c:pt>
                <c:pt idx="413">
                  <c:v>250000</c:v>
                </c:pt>
                <c:pt idx="414">
                  <c:v>250000</c:v>
                </c:pt>
                <c:pt idx="415">
                  <c:v>250000</c:v>
                </c:pt>
                <c:pt idx="416">
                  <c:v>250000</c:v>
                </c:pt>
                <c:pt idx="417">
                  <c:v>249700</c:v>
                </c:pt>
                <c:pt idx="418">
                  <c:v>249000</c:v>
                </c:pt>
                <c:pt idx="419">
                  <c:v>249000</c:v>
                </c:pt>
                <c:pt idx="420">
                  <c:v>248900</c:v>
                </c:pt>
                <c:pt idx="421">
                  <c:v>248500</c:v>
                </c:pt>
                <c:pt idx="422">
                  <c:v>248500</c:v>
                </c:pt>
                <c:pt idx="423">
                  <c:v>248328</c:v>
                </c:pt>
                <c:pt idx="424">
                  <c:v>248000</c:v>
                </c:pt>
                <c:pt idx="425">
                  <c:v>248000</c:v>
                </c:pt>
                <c:pt idx="426">
                  <c:v>247900</c:v>
                </c:pt>
                <c:pt idx="427">
                  <c:v>247000</c:v>
                </c:pt>
                <c:pt idx="428">
                  <c:v>246900</c:v>
                </c:pt>
                <c:pt idx="429">
                  <c:v>246500</c:v>
                </c:pt>
                <c:pt idx="430">
                  <c:v>245700</c:v>
                </c:pt>
                <c:pt idx="431">
                  <c:v>245350</c:v>
                </c:pt>
                <c:pt idx="432">
                  <c:v>245000</c:v>
                </c:pt>
                <c:pt idx="433">
                  <c:v>245000</c:v>
                </c:pt>
                <c:pt idx="434">
                  <c:v>245000</c:v>
                </c:pt>
                <c:pt idx="435">
                  <c:v>245000</c:v>
                </c:pt>
                <c:pt idx="436">
                  <c:v>245000</c:v>
                </c:pt>
                <c:pt idx="437">
                  <c:v>244600</c:v>
                </c:pt>
                <c:pt idx="438">
                  <c:v>244400</c:v>
                </c:pt>
                <c:pt idx="439">
                  <c:v>244000</c:v>
                </c:pt>
                <c:pt idx="440">
                  <c:v>244000</c:v>
                </c:pt>
                <c:pt idx="441">
                  <c:v>244000</c:v>
                </c:pt>
                <c:pt idx="442">
                  <c:v>243500</c:v>
                </c:pt>
                <c:pt idx="443">
                  <c:v>243000</c:v>
                </c:pt>
                <c:pt idx="444">
                  <c:v>242500</c:v>
                </c:pt>
                <c:pt idx="445">
                  <c:v>242000</c:v>
                </c:pt>
                <c:pt idx="446">
                  <c:v>242000</c:v>
                </c:pt>
                <c:pt idx="447">
                  <c:v>241600</c:v>
                </c:pt>
                <c:pt idx="448">
                  <c:v>241500</c:v>
                </c:pt>
                <c:pt idx="449">
                  <c:v>241500</c:v>
                </c:pt>
                <c:pt idx="450">
                  <c:v>241000</c:v>
                </c:pt>
                <c:pt idx="451">
                  <c:v>240900</c:v>
                </c:pt>
                <c:pt idx="452">
                  <c:v>240050</c:v>
                </c:pt>
                <c:pt idx="453">
                  <c:v>240000</c:v>
                </c:pt>
                <c:pt idx="454">
                  <c:v>240000</c:v>
                </c:pt>
                <c:pt idx="455">
                  <c:v>240000</c:v>
                </c:pt>
                <c:pt idx="456">
                  <c:v>240000</c:v>
                </c:pt>
                <c:pt idx="457">
                  <c:v>240000</c:v>
                </c:pt>
                <c:pt idx="458">
                  <c:v>240000</c:v>
                </c:pt>
                <c:pt idx="459">
                  <c:v>240000</c:v>
                </c:pt>
                <c:pt idx="460">
                  <c:v>240000</c:v>
                </c:pt>
                <c:pt idx="461">
                  <c:v>240000</c:v>
                </c:pt>
                <c:pt idx="462">
                  <c:v>240000</c:v>
                </c:pt>
                <c:pt idx="463">
                  <c:v>240000</c:v>
                </c:pt>
                <c:pt idx="464">
                  <c:v>239900</c:v>
                </c:pt>
                <c:pt idx="465">
                  <c:v>239900</c:v>
                </c:pt>
                <c:pt idx="466">
                  <c:v>239900</c:v>
                </c:pt>
                <c:pt idx="467">
                  <c:v>239799</c:v>
                </c:pt>
                <c:pt idx="468">
                  <c:v>239686</c:v>
                </c:pt>
                <c:pt idx="469">
                  <c:v>239500</c:v>
                </c:pt>
                <c:pt idx="470">
                  <c:v>239000</c:v>
                </c:pt>
                <c:pt idx="471">
                  <c:v>239000</c:v>
                </c:pt>
                <c:pt idx="472">
                  <c:v>239000</c:v>
                </c:pt>
                <c:pt idx="473">
                  <c:v>239000</c:v>
                </c:pt>
                <c:pt idx="474">
                  <c:v>239000</c:v>
                </c:pt>
                <c:pt idx="475">
                  <c:v>238500</c:v>
                </c:pt>
                <c:pt idx="476">
                  <c:v>238000</c:v>
                </c:pt>
                <c:pt idx="477">
                  <c:v>238000</c:v>
                </c:pt>
                <c:pt idx="478">
                  <c:v>237500</c:v>
                </c:pt>
                <c:pt idx="479">
                  <c:v>237000</c:v>
                </c:pt>
                <c:pt idx="480">
                  <c:v>237000</c:v>
                </c:pt>
                <c:pt idx="481">
                  <c:v>237000</c:v>
                </c:pt>
                <c:pt idx="482">
                  <c:v>237000</c:v>
                </c:pt>
                <c:pt idx="483">
                  <c:v>236500</c:v>
                </c:pt>
                <c:pt idx="484">
                  <c:v>236500</c:v>
                </c:pt>
                <c:pt idx="485">
                  <c:v>236000</c:v>
                </c:pt>
                <c:pt idx="486">
                  <c:v>236000</c:v>
                </c:pt>
                <c:pt idx="487">
                  <c:v>235876</c:v>
                </c:pt>
                <c:pt idx="488">
                  <c:v>235500</c:v>
                </c:pt>
                <c:pt idx="489">
                  <c:v>235128</c:v>
                </c:pt>
                <c:pt idx="490">
                  <c:v>235000</c:v>
                </c:pt>
                <c:pt idx="491">
                  <c:v>235000</c:v>
                </c:pt>
                <c:pt idx="492">
                  <c:v>235000</c:v>
                </c:pt>
                <c:pt idx="493">
                  <c:v>235000</c:v>
                </c:pt>
                <c:pt idx="494">
                  <c:v>235000</c:v>
                </c:pt>
                <c:pt idx="495">
                  <c:v>235000</c:v>
                </c:pt>
                <c:pt idx="496">
                  <c:v>235000</c:v>
                </c:pt>
                <c:pt idx="497">
                  <c:v>235000</c:v>
                </c:pt>
                <c:pt idx="498">
                  <c:v>235000</c:v>
                </c:pt>
                <c:pt idx="499">
                  <c:v>235000</c:v>
                </c:pt>
                <c:pt idx="500">
                  <c:v>235000</c:v>
                </c:pt>
                <c:pt idx="501">
                  <c:v>234500</c:v>
                </c:pt>
                <c:pt idx="502">
                  <c:v>234000</c:v>
                </c:pt>
                <c:pt idx="503">
                  <c:v>233555</c:v>
                </c:pt>
                <c:pt idx="504">
                  <c:v>233500</c:v>
                </c:pt>
                <c:pt idx="505">
                  <c:v>233230</c:v>
                </c:pt>
                <c:pt idx="506">
                  <c:v>233170</c:v>
                </c:pt>
                <c:pt idx="507">
                  <c:v>233000</c:v>
                </c:pt>
                <c:pt idx="508">
                  <c:v>232698</c:v>
                </c:pt>
                <c:pt idx="509">
                  <c:v>232600</c:v>
                </c:pt>
                <c:pt idx="510">
                  <c:v>232500</c:v>
                </c:pt>
                <c:pt idx="511">
                  <c:v>232000</c:v>
                </c:pt>
                <c:pt idx="512">
                  <c:v>232000</c:v>
                </c:pt>
                <c:pt idx="513">
                  <c:v>232000</c:v>
                </c:pt>
                <c:pt idx="514">
                  <c:v>231713</c:v>
                </c:pt>
                <c:pt idx="515">
                  <c:v>231500</c:v>
                </c:pt>
                <c:pt idx="516">
                  <c:v>231500</c:v>
                </c:pt>
                <c:pt idx="517">
                  <c:v>231000</c:v>
                </c:pt>
                <c:pt idx="518">
                  <c:v>231000</c:v>
                </c:pt>
                <c:pt idx="519">
                  <c:v>230500</c:v>
                </c:pt>
                <c:pt idx="520">
                  <c:v>230500</c:v>
                </c:pt>
                <c:pt idx="521">
                  <c:v>230348</c:v>
                </c:pt>
                <c:pt idx="522">
                  <c:v>230000</c:v>
                </c:pt>
                <c:pt idx="523">
                  <c:v>230000</c:v>
                </c:pt>
                <c:pt idx="524">
                  <c:v>230000</c:v>
                </c:pt>
                <c:pt idx="525">
                  <c:v>230000</c:v>
                </c:pt>
                <c:pt idx="526">
                  <c:v>230000</c:v>
                </c:pt>
                <c:pt idx="527">
                  <c:v>230000</c:v>
                </c:pt>
                <c:pt idx="528">
                  <c:v>230000</c:v>
                </c:pt>
                <c:pt idx="529">
                  <c:v>230000</c:v>
                </c:pt>
                <c:pt idx="530">
                  <c:v>230000</c:v>
                </c:pt>
                <c:pt idx="531">
                  <c:v>230000</c:v>
                </c:pt>
                <c:pt idx="532">
                  <c:v>229800</c:v>
                </c:pt>
                <c:pt idx="533">
                  <c:v>229800</c:v>
                </c:pt>
                <c:pt idx="534">
                  <c:v>229456</c:v>
                </c:pt>
                <c:pt idx="535">
                  <c:v>229000</c:v>
                </c:pt>
                <c:pt idx="536">
                  <c:v>229000</c:v>
                </c:pt>
                <c:pt idx="537">
                  <c:v>229000</c:v>
                </c:pt>
                <c:pt idx="538">
                  <c:v>228500</c:v>
                </c:pt>
                <c:pt idx="539">
                  <c:v>228500</c:v>
                </c:pt>
                <c:pt idx="540">
                  <c:v>228500</c:v>
                </c:pt>
                <c:pt idx="541">
                  <c:v>228500</c:v>
                </c:pt>
                <c:pt idx="542">
                  <c:v>228000</c:v>
                </c:pt>
                <c:pt idx="543">
                  <c:v>228000</c:v>
                </c:pt>
                <c:pt idx="544">
                  <c:v>228000</c:v>
                </c:pt>
                <c:pt idx="545">
                  <c:v>227875</c:v>
                </c:pt>
                <c:pt idx="546">
                  <c:v>227680</c:v>
                </c:pt>
                <c:pt idx="547">
                  <c:v>227000</c:v>
                </c:pt>
                <c:pt idx="548">
                  <c:v>227000</c:v>
                </c:pt>
                <c:pt idx="549">
                  <c:v>227000</c:v>
                </c:pt>
                <c:pt idx="550">
                  <c:v>227000</c:v>
                </c:pt>
                <c:pt idx="551">
                  <c:v>227000</c:v>
                </c:pt>
                <c:pt idx="552">
                  <c:v>226750</c:v>
                </c:pt>
                <c:pt idx="553">
                  <c:v>226700</c:v>
                </c:pt>
                <c:pt idx="554">
                  <c:v>226500</c:v>
                </c:pt>
                <c:pt idx="555">
                  <c:v>226500</c:v>
                </c:pt>
                <c:pt idx="556">
                  <c:v>226001</c:v>
                </c:pt>
                <c:pt idx="557">
                  <c:v>226000</c:v>
                </c:pt>
                <c:pt idx="558">
                  <c:v>226000</c:v>
                </c:pt>
                <c:pt idx="559">
                  <c:v>226000</c:v>
                </c:pt>
                <c:pt idx="560">
                  <c:v>225000</c:v>
                </c:pt>
                <c:pt idx="561">
                  <c:v>225000</c:v>
                </c:pt>
                <c:pt idx="562">
                  <c:v>225000</c:v>
                </c:pt>
                <c:pt idx="563">
                  <c:v>225000</c:v>
                </c:pt>
                <c:pt idx="564">
                  <c:v>225000</c:v>
                </c:pt>
                <c:pt idx="565">
                  <c:v>225000</c:v>
                </c:pt>
                <c:pt idx="566">
                  <c:v>225000</c:v>
                </c:pt>
                <c:pt idx="567">
                  <c:v>225000</c:v>
                </c:pt>
                <c:pt idx="568">
                  <c:v>225000</c:v>
                </c:pt>
                <c:pt idx="569">
                  <c:v>225000</c:v>
                </c:pt>
                <c:pt idx="570">
                  <c:v>225000</c:v>
                </c:pt>
                <c:pt idx="571">
                  <c:v>224900</c:v>
                </c:pt>
                <c:pt idx="572">
                  <c:v>224900</c:v>
                </c:pt>
                <c:pt idx="573">
                  <c:v>224500</c:v>
                </c:pt>
                <c:pt idx="574">
                  <c:v>224500</c:v>
                </c:pt>
                <c:pt idx="575">
                  <c:v>224243</c:v>
                </c:pt>
                <c:pt idx="576">
                  <c:v>224000</c:v>
                </c:pt>
                <c:pt idx="577">
                  <c:v>224000</c:v>
                </c:pt>
                <c:pt idx="578">
                  <c:v>223500</c:v>
                </c:pt>
                <c:pt idx="579">
                  <c:v>223500</c:v>
                </c:pt>
                <c:pt idx="580">
                  <c:v>223000</c:v>
                </c:pt>
                <c:pt idx="581">
                  <c:v>223000</c:v>
                </c:pt>
                <c:pt idx="582">
                  <c:v>222500</c:v>
                </c:pt>
                <c:pt idx="583">
                  <c:v>222500</c:v>
                </c:pt>
                <c:pt idx="584">
                  <c:v>222000</c:v>
                </c:pt>
                <c:pt idx="585">
                  <c:v>222000</c:v>
                </c:pt>
                <c:pt idx="586">
                  <c:v>222000</c:v>
                </c:pt>
                <c:pt idx="587">
                  <c:v>222000</c:v>
                </c:pt>
                <c:pt idx="588">
                  <c:v>221800</c:v>
                </c:pt>
                <c:pt idx="589">
                  <c:v>221500</c:v>
                </c:pt>
                <c:pt idx="590">
                  <c:v>221500</c:v>
                </c:pt>
                <c:pt idx="591">
                  <c:v>221300</c:v>
                </c:pt>
                <c:pt idx="592">
                  <c:v>221000</c:v>
                </c:pt>
                <c:pt idx="593">
                  <c:v>221000</c:v>
                </c:pt>
                <c:pt idx="594">
                  <c:v>221000</c:v>
                </c:pt>
                <c:pt idx="595">
                  <c:v>220000</c:v>
                </c:pt>
                <c:pt idx="596">
                  <c:v>220000</c:v>
                </c:pt>
                <c:pt idx="597">
                  <c:v>220000</c:v>
                </c:pt>
                <c:pt idx="598">
                  <c:v>220000</c:v>
                </c:pt>
                <c:pt idx="599">
                  <c:v>220000</c:v>
                </c:pt>
                <c:pt idx="600">
                  <c:v>220000</c:v>
                </c:pt>
                <c:pt idx="601">
                  <c:v>220000</c:v>
                </c:pt>
                <c:pt idx="602">
                  <c:v>220000</c:v>
                </c:pt>
                <c:pt idx="603">
                  <c:v>220000</c:v>
                </c:pt>
                <c:pt idx="604">
                  <c:v>220000</c:v>
                </c:pt>
                <c:pt idx="605">
                  <c:v>220000</c:v>
                </c:pt>
                <c:pt idx="606">
                  <c:v>220000</c:v>
                </c:pt>
                <c:pt idx="607">
                  <c:v>220000</c:v>
                </c:pt>
                <c:pt idx="608">
                  <c:v>219500</c:v>
                </c:pt>
                <c:pt idx="609">
                  <c:v>219500</c:v>
                </c:pt>
                <c:pt idx="610">
                  <c:v>219500</c:v>
                </c:pt>
                <c:pt idx="611">
                  <c:v>219500</c:v>
                </c:pt>
                <c:pt idx="612">
                  <c:v>219210</c:v>
                </c:pt>
                <c:pt idx="613">
                  <c:v>219000</c:v>
                </c:pt>
                <c:pt idx="614">
                  <c:v>218836</c:v>
                </c:pt>
                <c:pt idx="615">
                  <c:v>218689</c:v>
                </c:pt>
                <c:pt idx="616">
                  <c:v>218500</c:v>
                </c:pt>
                <c:pt idx="617">
                  <c:v>218000</c:v>
                </c:pt>
                <c:pt idx="618">
                  <c:v>218000</c:v>
                </c:pt>
                <c:pt idx="619">
                  <c:v>218000</c:v>
                </c:pt>
                <c:pt idx="620">
                  <c:v>217500</c:v>
                </c:pt>
                <c:pt idx="621">
                  <c:v>217500</c:v>
                </c:pt>
                <c:pt idx="622">
                  <c:v>217000</c:v>
                </c:pt>
                <c:pt idx="623">
                  <c:v>217000</c:v>
                </c:pt>
                <c:pt idx="624">
                  <c:v>217000</c:v>
                </c:pt>
                <c:pt idx="625">
                  <c:v>217000</c:v>
                </c:pt>
                <c:pt idx="626">
                  <c:v>217000</c:v>
                </c:pt>
                <c:pt idx="627">
                  <c:v>216837</c:v>
                </c:pt>
                <c:pt idx="628">
                  <c:v>216500</c:v>
                </c:pt>
                <c:pt idx="629">
                  <c:v>216000</c:v>
                </c:pt>
                <c:pt idx="630">
                  <c:v>216000</c:v>
                </c:pt>
                <c:pt idx="631">
                  <c:v>215700</c:v>
                </c:pt>
                <c:pt idx="632">
                  <c:v>215200</c:v>
                </c:pt>
                <c:pt idx="633">
                  <c:v>215000</c:v>
                </c:pt>
                <c:pt idx="634">
                  <c:v>215000</c:v>
                </c:pt>
                <c:pt idx="635">
                  <c:v>215000</c:v>
                </c:pt>
                <c:pt idx="636">
                  <c:v>215000</c:v>
                </c:pt>
                <c:pt idx="637">
                  <c:v>215000</c:v>
                </c:pt>
                <c:pt idx="638">
                  <c:v>215000</c:v>
                </c:pt>
                <c:pt idx="639">
                  <c:v>215000</c:v>
                </c:pt>
                <c:pt idx="640">
                  <c:v>215000</c:v>
                </c:pt>
                <c:pt idx="641">
                  <c:v>215000</c:v>
                </c:pt>
                <c:pt idx="642">
                  <c:v>215000</c:v>
                </c:pt>
                <c:pt idx="643">
                  <c:v>215000</c:v>
                </c:pt>
                <c:pt idx="644">
                  <c:v>215000</c:v>
                </c:pt>
                <c:pt idx="645">
                  <c:v>214900</c:v>
                </c:pt>
                <c:pt idx="646">
                  <c:v>214500</c:v>
                </c:pt>
                <c:pt idx="647">
                  <c:v>214000</c:v>
                </c:pt>
                <c:pt idx="648">
                  <c:v>214000</c:v>
                </c:pt>
                <c:pt idx="649">
                  <c:v>214000</c:v>
                </c:pt>
                <c:pt idx="650">
                  <c:v>214000</c:v>
                </c:pt>
                <c:pt idx="651">
                  <c:v>214000</c:v>
                </c:pt>
                <c:pt idx="652">
                  <c:v>214000</c:v>
                </c:pt>
                <c:pt idx="653">
                  <c:v>214000</c:v>
                </c:pt>
                <c:pt idx="654">
                  <c:v>213500</c:v>
                </c:pt>
                <c:pt idx="655">
                  <c:v>213500</c:v>
                </c:pt>
                <c:pt idx="656">
                  <c:v>213250</c:v>
                </c:pt>
                <c:pt idx="657">
                  <c:v>213133</c:v>
                </c:pt>
                <c:pt idx="658">
                  <c:v>213000</c:v>
                </c:pt>
                <c:pt idx="659">
                  <c:v>213000</c:v>
                </c:pt>
                <c:pt idx="660">
                  <c:v>213000</c:v>
                </c:pt>
                <c:pt idx="661">
                  <c:v>213000</c:v>
                </c:pt>
                <c:pt idx="662">
                  <c:v>213000</c:v>
                </c:pt>
                <c:pt idx="663">
                  <c:v>213000</c:v>
                </c:pt>
                <c:pt idx="664">
                  <c:v>213000</c:v>
                </c:pt>
                <c:pt idx="665">
                  <c:v>213000</c:v>
                </c:pt>
                <c:pt idx="666">
                  <c:v>212999</c:v>
                </c:pt>
                <c:pt idx="667">
                  <c:v>212900</c:v>
                </c:pt>
                <c:pt idx="668">
                  <c:v>212700</c:v>
                </c:pt>
                <c:pt idx="669">
                  <c:v>212500</c:v>
                </c:pt>
                <c:pt idx="670">
                  <c:v>212300</c:v>
                </c:pt>
                <c:pt idx="671">
                  <c:v>212109</c:v>
                </c:pt>
                <c:pt idx="672">
                  <c:v>212000</c:v>
                </c:pt>
                <c:pt idx="673">
                  <c:v>212000</c:v>
                </c:pt>
                <c:pt idx="674">
                  <c:v>211000</c:v>
                </c:pt>
                <c:pt idx="675">
                  <c:v>211000</c:v>
                </c:pt>
                <c:pt idx="676">
                  <c:v>211000</c:v>
                </c:pt>
                <c:pt idx="677">
                  <c:v>211000</c:v>
                </c:pt>
                <c:pt idx="678">
                  <c:v>211000</c:v>
                </c:pt>
                <c:pt idx="679">
                  <c:v>210900</c:v>
                </c:pt>
                <c:pt idx="680">
                  <c:v>210400</c:v>
                </c:pt>
                <c:pt idx="681">
                  <c:v>210000</c:v>
                </c:pt>
                <c:pt idx="682">
                  <c:v>210000</c:v>
                </c:pt>
                <c:pt idx="683">
                  <c:v>210000</c:v>
                </c:pt>
                <c:pt idx="684">
                  <c:v>210000</c:v>
                </c:pt>
                <c:pt idx="685">
                  <c:v>210000</c:v>
                </c:pt>
                <c:pt idx="686">
                  <c:v>210000</c:v>
                </c:pt>
                <c:pt idx="687">
                  <c:v>210000</c:v>
                </c:pt>
                <c:pt idx="688">
                  <c:v>210000</c:v>
                </c:pt>
                <c:pt idx="689">
                  <c:v>209700</c:v>
                </c:pt>
                <c:pt idx="690">
                  <c:v>209500</c:v>
                </c:pt>
                <c:pt idx="691">
                  <c:v>209000</c:v>
                </c:pt>
                <c:pt idx="692">
                  <c:v>209000</c:v>
                </c:pt>
                <c:pt idx="693">
                  <c:v>209000</c:v>
                </c:pt>
                <c:pt idx="694">
                  <c:v>208900</c:v>
                </c:pt>
                <c:pt idx="695">
                  <c:v>208900</c:v>
                </c:pt>
                <c:pt idx="696">
                  <c:v>208500</c:v>
                </c:pt>
                <c:pt idx="697">
                  <c:v>208300</c:v>
                </c:pt>
                <c:pt idx="698">
                  <c:v>208000</c:v>
                </c:pt>
                <c:pt idx="699">
                  <c:v>207500</c:v>
                </c:pt>
                <c:pt idx="700">
                  <c:v>207500</c:v>
                </c:pt>
                <c:pt idx="701">
                  <c:v>207500</c:v>
                </c:pt>
                <c:pt idx="702">
                  <c:v>207500</c:v>
                </c:pt>
                <c:pt idx="703">
                  <c:v>207000</c:v>
                </c:pt>
                <c:pt idx="704">
                  <c:v>207000</c:v>
                </c:pt>
                <c:pt idx="705">
                  <c:v>207000</c:v>
                </c:pt>
                <c:pt idx="706">
                  <c:v>207000</c:v>
                </c:pt>
                <c:pt idx="707">
                  <c:v>207000</c:v>
                </c:pt>
                <c:pt idx="708">
                  <c:v>206900</c:v>
                </c:pt>
                <c:pt idx="709">
                  <c:v>206580</c:v>
                </c:pt>
                <c:pt idx="710">
                  <c:v>206000</c:v>
                </c:pt>
                <c:pt idx="711">
                  <c:v>206000</c:v>
                </c:pt>
                <c:pt idx="712">
                  <c:v>205950</c:v>
                </c:pt>
                <c:pt idx="713">
                  <c:v>205000</c:v>
                </c:pt>
                <c:pt idx="714">
                  <c:v>205000</c:v>
                </c:pt>
                <c:pt idx="715">
                  <c:v>205000</c:v>
                </c:pt>
                <c:pt idx="716">
                  <c:v>205000</c:v>
                </c:pt>
                <c:pt idx="717">
                  <c:v>205000</c:v>
                </c:pt>
                <c:pt idx="718">
                  <c:v>205000</c:v>
                </c:pt>
                <c:pt idx="719">
                  <c:v>205000</c:v>
                </c:pt>
                <c:pt idx="720">
                  <c:v>205000</c:v>
                </c:pt>
                <c:pt idx="721">
                  <c:v>204900</c:v>
                </c:pt>
                <c:pt idx="722">
                  <c:v>204750</c:v>
                </c:pt>
                <c:pt idx="723">
                  <c:v>204500</c:v>
                </c:pt>
                <c:pt idx="724">
                  <c:v>204000</c:v>
                </c:pt>
                <c:pt idx="725">
                  <c:v>204000</c:v>
                </c:pt>
                <c:pt idx="726">
                  <c:v>204000</c:v>
                </c:pt>
                <c:pt idx="727">
                  <c:v>204000</c:v>
                </c:pt>
                <c:pt idx="728">
                  <c:v>204000</c:v>
                </c:pt>
                <c:pt idx="729">
                  <c:v>203160</c:v>
                </c:pt>
                <c:pt idx="730">
                  <c:v>203135</c:v>
                </c:pt>
                <c:pt idx="731">
                  <c:v>203000</c:v>
                </c:pt>
                <c:pt idx="732">
                  <c:v>203000</c:v>
                </c:pt>
                <c:pt idx="733">
                  <c:v>203000</c:v>
                </c:pt>
                <c:pt idx="734">
                  <c:v>203000</c:v>
                </c:pt>
                <c:pt idx="735">
                  <c:v>203000</c:v>
                </c:pt>
                <c:pt idx="736">
                  <c:v>202900</c:v>
                </c:pt>
                <c:pt idx="737">
                  <c:v>202500</c:v>
                </c:pt>
                <c:pt idx="738">
                  <c:v>202500</c:v>
                </c:pt>
                <c:pt idx="739">
                  <c:v>202500</c:v>
                </c:pt>
                <c:pt idx="740">
                  <c:v>202000</c:v>
                </c:pt>
                <c:pt idx="741">
                  <c:v>202000</c:v>
                </c:pt>
                <c:pt idx="742">
                  <c:v>201800</c:v>
                </c:pt>
                <c:pt idx="743">
                  <c:v>201490</c:v>
                </c:pt>
                <c:pt idx="744">
                  <c:v>201000</c:v>
                </c:pt>
                <c:pt idx="745">
                  <c:v>201000</c:v>
                </c:pt>
                <c:pt idx="746">
                  <c:v>201000</c:v>
                </c:pt>
                <c:pt idx="747">
                  <c:v>201000</c:v>
                </c:pt>
                <c:pt idx="748">
                  <c:v>201000</c:v>
                </c:pt>
                <c:pt idx="749">
                  <c:v>200825</c:v>
                </c:pt>
                <c:pt idx="750">
                  <c:v>200624</c:v>
                </c:pt>
                <c:pt idx="751">
                  <c:v>200500</c:v>
                </c:pt>
                <c:pt idx="752">
                  <c:v>200500</c:v>
                </c:pt>
                <c:pt idx="753">
                  <c:v>200141</c:v>
                </c:pt>
                <c:pt idx="754">
                  <c:v>200100</c:v>
                </c:pt>
                <c:pt idx="755">
                  <c:v>200000</c:v>
                </c:pt>
                <c:pt idx="756">
                  <c:v>200000</c:v>
                </c:pt>
                <c:pt idx="757">
                  <c:v>200000</c:v>
                </c:pt>
                <c:pt idx="758">
                  <c:v>200000</c:v>
                </c:pt>
                <c:pt idx="759">
                  <c:v>200000</c:v>
                </c:pt>
                <c:pt idx="760">
                  <c:v>200000</c:v>
                </c:pt>
                <c:pt idx="761">
                  <c:v>200000</c:v>
                </c:pt>
                <c:pt idx="762">
                  <c:v>200000</c:v>
                </c:pt>
                <c:pt idx="763">
                  <c:v>200000</c:v>
                </c:pt>
                <c:pt idx="764">
                  <c:v>200000</c:v>
                </c:pt>
                <c:pt idx="765">
                  <c:v>200000</c:v>
                </c:pt>
                <c:pt idx="766">
                  <c:v>200000</c:v>
                </c:pt>
                <c:pt idx="767">
                  <c:v>200000</c:v>
                </c:pt>
                <c:pt idx="768">
                  <c:v>199900</c:v>
                </c:pt>
                <c:pt idx="769">
                  <c:v>199500</c:v>
                </c:pt>
                <c:pt idx="770">
                  <c:v>199500</c:v>
                </c:pt>
                <c:pt idx="771">
                  <c:v>199000</c:v>
                </c:pt>
                <c:pt idx="772">
                  <c:v>198900</c:v>
                </c:pt>
                <c:pt idx="773">
                  <c:v>198600</c:v>
                </c:pt>
                <c:pt idx="774">
                  <c:v>198500</c:v>
                </c:pt>
                <c:pt idx="775">
                  <c:v>198500</c:v>
                </c:pt>
                <c:pt idx="776">
                  <c:v>198444</c:v>
                </c:pt>
                <c:pt idx="777">
                  <c:v>198000</c:v>
                </c:pt>
                <c:pt idx="778">
                  <c:v>198000</c:v>
                </c:pt>
                <c:pt idx="779">
                  <c:v>198000</c:v>
                </c:pt>
                <c:pt idx="780">
                  <c:v>197900</c:v>
                </c:pt>
                <c:pt idx="781">
                  <c:v>197900</c:v>
                </c:pt>
                <c:pt idx="782">
                  <c:v>197900</c:v>
                </c:pt>
                <c:pt idx="783">
                  <c:v>197600</c:v>
                </c:pt>
                <c:pt idx="784">
                  <c:v>197500</c:v>
                </c:pt>
                <c:pt idx="785">
                  <c:v>197500</c:v>
                </c:pt>
                <c:pt idx="786">
                  <c:v>197000</c:v>
                </c:pt>
                <c:pt idx="787">
                  <c:v>197000</c:v>
                </c:pt>
                <c:pt idx="788">
                  <c:v>197000</c:v>
                </c:pt>
                <c:pt idx="789">
                  <c:v>197000</c:v>
                </c:pt>
                <c:pt idx="790">
                  <c:v>196500</c:v>
                </c:pt>
                <c:pt idx="791">
                  <c:v>196500</c:v>
                </c:pt>
                <c:pt idx="792">
                  <c:v>196500</c:v>
                </c:pt>
                <c:pt idx="793">
                  <c:v>196000</c:v>
                </c:pt>
                <c:pt idx="794">
                  <c:v>196000</c:v>
                </c:pt>
                <c:pt idx="795">
                  <c:v>196000</c:v>
                </c:pt>
                <c:pt idx="796">
                  <c:v>195800</c:v>
                </c:pt>
                <c:pt idx="797">
                  <c:v>195500</c:v>
                </c:pt>
                <c:pt idx="798">
                  <c:v>195500</c:v>
                </c:pt>
                <c:pt idx="799">
                  <c:v>195500</c:v>
                </c:pt>
                <c:pt idx="800">
                  <c:v>195400</c:v>
                </c:pt>
                <c:pt idx="801">
                  <c:v>195000</c:v>
                </c:pt>
                <c:pt idx="802">
                  <c:v>195000</c:v>
                </c:pt>
                <c:pt idx="803">
                  <c:v>195000</c:v>
                </c:pt>
                <c:pt idx="804">
                  <c:v>195000</c:v>
                </c:pt>
                <c:pt idx="805">
                  <c:v>195000</c:v>
                </c:pt>
                <c:pt idx="806">
                  <c:v>195000</c:v>
                </c:pt>
                <c:pt idx="807">
                  <c:v>194500</c:v>
                </c:pt>
                <c:pt idx="808">
                  <c:v>194500</c:v>
                </c:pt>
                <c:pt idx="809">
                  <c:v>194500</c:v>
                </c:pt>
                <c:pt idx="810">
                  <c:v>194000</c:v>
                </c:pt>
                <c:pt idx="811">
                  <c:v>194000</c:v>
                </c:pt>
                <c:pt idx="812">
                  <c:v>194000</c:v>
                </c:pt>
                <c:pt idx="813">
                  <c:v>194000</c:v>
                </c:pt>
                <c:pt idx="814">
                  <c:v>193879</c:v>
                </c:pt>
                <c:pt idx="815">
                  <c:v>193500</c:v>
                </c:pt>
                <c:pt idx="816">
                  <c:v>193500</c:v>
                </c:pt>
                <c:pt idx="817">
                  <c:v>193000</c:v>
                </c:pt>
                <c:pt idx="818">
                  <c:v>193000</c:v>
                </c:pt>
                <c:pt idx="819">
                  <c:v>193000</c:v>
                </c:pt>
                <c:pt idx="820">
                  <c:v>193000</c:v>
                </c:pt>
                <c:pt idx="821">
                  <c:v>193000</c:v>
                </c:pt>
                <c:pt idx="822">
                  <c:v>193000</c:v>
                </c:pt>
                <c:pt idx="823">
                  <c:v>192500</c:v>
                </c:pt>
                <c:pt idx="824">
                  <c:v>192500</c:v>
                </c:pt>
                <c:pt idx="825">
                  <c:v>192350</c:v>
                </c:pt>
                <c:pt idx="826">
                  <c:v>192140</c:v>
                </c:pt>
                <c:pt idx="827">
                  <c:v>192100</c:v>
                </c:pt>
                <c:pt idx="828">
                  <c:v>192000</c:v>
                </c:pt>
                <c:pt idx="829">
                  <c:v>192000</c:v>
                </c:pt>
                <c:pt idx="830">
                  <c:v>192000</c:v>
                </c:pt>
                <c:pt idx="831">
                  <c:v>192000</c:v>
                </c:pt>
                <c:pt idx="832">
                  <c:v>192000</c:v>
                </c:pt>
                <c:pt idx="833">
                  <c:v>192000</c:v>
                </c:pt>
                <c:pt idx="834">
                  <c:v>192000</c:v>
                </c:pt>
                <c:pt idx="835">
                  <c:v>192000</c:v>
                </c:pt>
                <c:pt idx="836">
                  <c:v>191750</c:v>
                </c:pt>
                <c:pt idx="837">
                  <c:v>191000</c:v>
                </c:pt>
                <c:pt idx="838">
                  <c:v>191000</c:v>
                </c:pt>
                <c:pt idx="839">
                  <c:v>191000</c:v>
                </c:pt>
                <c:pt idx="840">
                  <c:v>191000</c:v>
                </c:pt>
                <c:pt idx="841">
                  <c:v>191000</c:v>
                </c:pt>
                <c:pt idx="842">
                  <c:v>191000</c:v>
                </c:pt>
                <c:pt idx="843">
                  <c:v>190550</c:v>
                </c:pt>
                <c:pt idx="844">
                  <c:v>190500</c:v>
                </c:pt>
                <c:pt idx="845">
                  <c:v>190000</c:v>
                </c:pt>
                <c:pt idx="846">
                  <c:v>190000</c:v>
                </c:pt>
                <c:pt idx="847">
                  <c:v>190000</c:v>
                </c:pt>
                <c:pt idx="848">
                  <c:v>190000</c:v>
                </c:pt>
                <c:pt idx="849">
                  <c:v>190000</c:v>
                </c:pt>
                <c:pt idx="850">
                  <c:v>190000</c:v>
                </c:pt>
                <c:pt idx="851">
                  <c:v>190000</c:v>
                </c:pt>
                <c:pt idx="852">
                  <c:v>190000</c:v>
                </c:pt>
                <c:pt idx="853">
                  <c:v>190000</c:v>
                </c:pt>
                <c:pt idx="854">
                  <c:v>190000</c:v>
                </c:pt>
                <c:pt idx="855">
                  <c:v>190000</c:v>
                </c:pt>
                <c:pt idx="856">
                  <c:v>190000</c:v>
                </c:pt>
                <c:pt idx="857">
                  <c:v>190000</c:v>
                </c:pt>
                <c:pt idx="858">
                  <c:v>190000</c:v>
                </c:pt>
                <c:pt idx="859">
                  <c:v>189950</c:v>
                </c:pt>
                <c:pt idx="860">
                  <c:v>189900</c:v>
                </c:pt>
                <c:pt idx="861">
                  <c:v>189500</c:v>
                </c:pt>
                <c:pt idx="862">
                  <c:v>189500</c:v>
                </c:pt>
                <c:pt idx="863">
                  <c:v>189000</c:v>
                </c:pt>
                <c:pt idx="864">
                  <c:v>189000</c:v>
                </c:pt>
                <c:pt idx="865">
                  <c:v>189000</c:v>
                </c:pt>
                <c:pt idx="866">
                  <c:v>189000</c:v>
                </c:pt>
                <c:pt idx="867">
                  <c:v>189000</c:v>
                </c:pt>
                <c:pt idx="868">
                  <c:v>189000</c:v>
                </c:pt>
                <c:pt idx="869">
                  <c:v>189000</c:v>
                </c:pt>
                <c:pt idx="870">
                  <c:v>188900</c:v>
                </c:pt>
                <c:pt idx="871">
                  <c:v>188700</c:v>
                </c:pt>
                <c:pt idx="872">
                  <c:v>188500</c:v>
                </c:pt>
                <c:pt idx="873">
                  <c:v>188500</c:v>
                </c:pt>
                <c:pt idx="874">
                  <c:v>188500</c:v>
                </c:pt>
                <c:pt idx="875">
                  <c:v>188000</c:v>
                </c:pt>
                <c:pt idx="876">
                  <c:v>188000</c:v>
                </c:pt>
                <c:pt idx="877">
                  <c:v>188000</c:v>
                </c:pt>
                <c:pt idx="878">
                  <c:v>188000</c:v>
                </c:pt>
                <c:pt idx="879">
                  <c:v>188000</c:v>
                </c:pt>
                <c:pt idx="880">
                  <c:v>188000</c:v>
                </c:pt>
                <c:pt idx="881">
                  <c:v>188000</c:v>
                </c:pt>
                <c:pt idx="882">
                  <c:v>187750</c:v>
                </c:pt>
                <c:pt idx="883">
                  <c:v>187687</c:v>
                </c:pt>
                <c:pt idx="884">
                  <c:v>187500</c:v>
                </c:pt>
                <c:pt idx="885">
                  <c:v>187500</c:v>
                </c:pt>
                <c:pt idx="886">
                  <c:v>187500</c:v>
                </c:pt>
                <c:pt idx="887">
                  <c:v>187500</c:v>
                </c:pt>
                <c:pt idx="888">
                  <c:v>187500</c:v>
                </c:pt>
                <c:pt idx="889">
                  <c:v>187500</c:v>
                </c:pt>
                <c:pt idx="890">
                  <c:v>187500</c:v>
                </c:pt>
                <c:pt idx="891">
                  <c:v>187100</c:v>
                </c:pt>
                <c:pt idx="892">
                  <c:v>187000</c:v>
                </c:pt>
                <c:pt idx="893">
                  <c:v>187000</c:v>
                </c:pt>
                <c:pt idx="894">
                  <c:v>187000</c:v>
                </c:pt>
                <c:pt idx="895">
                  <c:v>187000</c:v>
                </c:pt>
                <c:pt idx="896">
                  <c:v>187000</c:v>
                </c:pt>
                <c:pt idx="897">
                  <c:v>187000</c:v>
                </c:pt>
                <c:pt idx="898">
                  <c:v>187000</c:v>
                </c:pt>
                <c:pt idx="899">
                  <c:v>187000</c:v>
                </c:pt>
                <c:pt idx="900">
                  <c:v>186800</c:v>
                </c:pt>
                <c:pt idx="901">
                  <c:v>186700</c:v>
                </c:pt>
                <c:pt idx="902">
                  <c:v>186500</c:v>
                </c:pt>
                <c:pt idx="903">
                  <c:v>186500</c:v>
                </c:pt>
                <c:pt idx="904">
                  <c:v>186500</c:v>
                </c:pt>
                <c:pt idx="905">
                  <c:v>186000</c:v>
                </c:pt>
                <c:pt idx="906">
                  <c:v>186000</c:v>
                </c:pt>
                <c:pt idx="907">
                  <c:v>185900</c:v>
                </c:pt>
                <c:pt idx="908">
                  <c:v>185900</c:v>
                </c:pt>
                <c:pt idx="909">
                  <c:v>185750</c:v>
                </c:pt>
                <c:pt idx="910">
                  <c:v>185500</c:v>
                </c:pt>
                <c:pt idx="911">
                  <c:v>185485</c:v>
                </c:pt>
                <c:pt idx="912">
                  <c:v>185101</c:v>
                </c:pt>
                <c:pt idx="913">
                  <c:v>185088</c:v>
                </c:pt>
                <c:pt idx="914">
                  <c:v>185000</c:v>
                </c:pt>
                <c:pt idx="915">
                  <c:v>185000</c:v>
                </c:pt>
                <c:pt idx="916">
                  <c:v>185000</c:v>
                </c:pt>
                <c:pt idx="917">
                  <c:v>185000</c:v>
                </c:pt>
                <c:pt idx="918">
                  <c:v>185000</c:v>
                </c:pt>
                <c:pt idx="919">
                  <c:v>185000</c:v>
                </c:pt>
                <c:pt idx="920">
                  <c:v>185000</c:v>
                </c:pt>
                <c:pt idx="921">
                  <c:v>185000</c:v>
                </c:pt>
                <c:pt idx="922">
                  <c:v>185000</c:v>
                </c:pt>
                <c:pt idx="923">
                  <c:v>185000</c:v>
                </c:pt>
                <c:pt idx="924">
                  <c:v>185000</c:v>
                </c:pt>
                <c:pt idx="925">
                  <c:v>185000</c:v>
                </c:pt>
                <c:pt idx="926">
                  <c:v>185000</c:v>
                </c:pt>
                <c:pt idx="927">
                  <c:v>185000</c:v>
                </c:pt>
                <c:pt idx="928">
                  <c:v>185000</c:v>
                </c:pt>
                <c:pt idx="929">
                  <c:v>185000</c:v>
                </c:pt>
                <c:pt idx="930">
                  <c:v>185000</c:v>
                </c:pt>
                <c:pt idx="931">
                  <c:v>185000</c:v>
                </c:pt>
                <c:pt idx="932">
                  <c:v>185000</c:v>
                </c:pt>
                <c:pt idx="933">
                  <c:v>184900</c:v>
                </c:pt>
                <c:pt idx="934">
                  <c:v>184900</c:v>
                </c:pt>
                <c:pt idx="935">
                  <c:v>184900</c:v>
                </c:pt>
                <c:pt idx="936">
                  <c:v>184750</c:v>
                </c:pt>
                <c:pt idx="937">
                  <c:v>184500</c:v>
                </c:pt>
                <c:pt idx="938">
                  <c:v>184500</c:v>
                </c:pt>
                <c:pt idx="939">
                  <c:v>184100</c:v>
                </c:pt>
                <c:pt idx="940">
                  <c:v>184000</c:v>
                </c:pt>
                <c:pt idx="941">
                  <c:v>184000</c:v>
                </c:pt>
                <c:pt idx="942">
                  <c:v>184000</c:v>
                </c:pt>
                <c:pt idx="943">
                  <c:v>184000</c:v>
                </c:pt>
                <c:pt idx="944">
                  <c:v>184000</c:v>
                </c:pt>
                <c:pt idx="945">
                  <c:v>184000</c:v>
                </c:pt>
                <c:pt idx="946">
                  <c:v>184000</c:v>
                </c:pt>
                <c:pt idx="947">
                  <c:v>184000</c:v>
                </c:pt>
                <c:pt idx="948">
                  <c:v>184000</c:v>
                </c:pt>
                <c:pt idx="949">
                  <c:v>183850</c:v>
                </c:pt>
                <c:pt idx="950">
                  <c:v>183600</c:v>
                </c:pt>
                <c:pt idx="951">
                  <c:v>183500</c:v>
                </c:pt>
                <c:pt idx="952">
                  <c:v>183500</c:v>
                </c:pt>
                <c:pt idx="953">
                  <c:v>183500</c:v>
                </c:pt>
                <c:pt idx="954">
                  <c:v>183500</c:v>
                </c:pt>
                <c:pt idx="955">
                  <c:v>183200</c:v>
                </c:pt>
                <c:pt idx="956">
                  <c:v>183000</c:v>
                </c:pt>
                <c:pt idx="957">
                  <c:v>183000</c:v>
                </c:pt>
                <c:pt idx="958">
                  <c:v>183000</c:v>
                </c:pt>
                <c:pt idx="959">
                  <c:v>183000</c:v>
                </c:pt>
                <c:pt idx="960">
                  <c:v>182900</c:v>
                </c:pt>
                <c:pt idx="961">
                  <c:v>182000</c:v>
                </c:pt>
                <c:pt idx="962">
                  <c:v>182000</c:v>
                </c:pt>
                <c:pt idx="963">
                  <c:v>182000</c:v>
                </c:pt>
                <c:pt idx="964">
                  <c:v>182000</c:v>
                </c:pt>
                <c:pt idx="965">
                  <c:v>181900</c:v>
                </c:pt>
                <c:pt idx="966">
                  <c:v>181900</c:v>
                </c:pt>
                <c:pt idx="967">
                  <c:v>181755</c:v>
                </c:pt>
                <c:pt idx="968">
                  <c:v>181500</c:v>
                </c:pt>
                <c:pt idx="969">
                  <c:v>181316</c:v>
                </c:pt>
                <c:pt idx="970">
                  <c:v>181134</c:v>
                </c:pt>
                <c:pt idx="971">
                  <c:v>181000</c:v>
                </c:pt>
                <c:pt idx="972">
                  <c:v>181000</c:v>
                </c:pt>
                <c:pt idx="973">
                  <c:v>181000</c:v>
                </c:pt>
                <c:pt idx="974">
                  <c:v>181000</c:v>
                </c:pt>
                <c:pt idx="975">
                  <c:v>181000</c:v>
                </c:pt>
                <c:pt idx="976">
                  <c:v>181000</c:v>
                </c:pt>
                <c:pt idx="977">
                  <c:v>181000</c:v>
                </c:pt>
                <c:pt idx="978">
                  <c:v>181000</c:v>
                </c:pt>
                <c:pt idx="979">
                  <c:v>180500</c:v>
                </c:pt>
                <c:pt idx="980">
                  <c:v>180500</c:v>
                </c:pt>
                <c:pt idx="981">
                  <c:v>180500</c:v>
                </c:pt>
                <c:pt idx="982">
                  <c:v>180500</c:v>
                </c:pt>
                <c:pt idx="983">
                  <c:v>180500</c:v>
                </c:pt>
                <c:pt idx="984">
                  <c:v>180500</c:v>
                </c:pt>
                <c:pt idx="985">
                  <c:v>180400</c:v>
                </c:pt>
                <c:pt idx="986">
                  <c:v>180000</c:v>
                </c:pt>
                <c:pt idx="987">
                  <c:v>180000</c:v>
                </c:pt>
                <c:pt idx="988">
                  <c:v>180000</c:v>
                </c:pt>
                <c:pt idx="989">
                  <c:v>180000</c:v>
                </c:pt>
                <c:pt idx="990">
                  <c:v>180000</c:v>
                </c:pt>
                <c:pt idx="991">
                  <c:v>180000</c:v>
                </c:pt>
                <c:pt idx="992">
                  <c:v>180000</c:v>
                </c:pt>
                <c:pt idx="993">
                  <c:v>180000</c:v>
                </c:pt>
                <c:pt idx="994">
                  <c:v>180000</c:v>
                </c:pt>
                <c:pt idx="995">
                  <c:v>180000</c:v>
                </c:pt>
                <c:pt idx="996">
                  <c:v>180000</c:v>
                </c:pt>
                <c:pt idx="997">
                  <c:v>180000</c:v>
                </c:pt>
                <c:pt idx="998">
                  <c:v>179900</c:v>
                </c:pt>
                <c:pt idx="999">
                  <c:v>179900</c:v>
                </c:pt>
                <c:pt idx="1000">
                  <c:v>179900</c:v>
                </c:pt>
                <c:pt idx="1001">
                  <c:v>179900</c:v>
                </c:pt>
                <c:pt idx="1002">
                  <c:v>179900</c:v>
                </c:pt>
                <c:pt idx="1003">
                  <c:v>179900</c:v>
                </c:pt>
                <c:pt idx="1004">
                  <c:v>179781</c:v>
                </c:pt>
                <c:pt idx="1005">
                  <c:v>179665</c:v>
                </c:pt>
                <c:pt idx="1006">
                  <c:v>179600</c:v>
                </c:pt>
                <c:pt idx="1007">
                  <c:v>179540</c:v>
                </c:pt>
                <c:pt idx="1008">
                  <c:v>179500</c:v>
                </c:pt>
                <c:pt idx="1009">
                  <c:v>179400</c:v>
                </c:pt>
                <c:pt idx="1010">
                  <c:v>179200</c:v>
                </c:pt>
                <c:pt idx="1011">
                  <c:v>179000</c:v>
                </c:pt>
                <c:pt idx="1012">
                  <c:v>179000</c:v>
                </c:pt>
                <c:pt idx="1013">
                  <c:v>179000</c:v>
                </c:pt>
                <c:pt idx="1014">
                  <c:v>178900</c:v>
                </c:pt>
                <c:pt idx="1015">
                  <c:v>178900</c:v>
                </c:pt>
                <c:pt idx="1016">
                  <c:v>178900</c:v>
                </c:pt>
                <c:pt idx="1017">
                  <c:v>178750</c:v>
                </c:pt>
                <c:pt idx="1018">
                  <c:v>178400</c:v>
                </c:pt>
                <c:pt idx="1019">
                  <c:v>178000</c:v>
                </c:pt>
                <c:pt idx="1020">
                  <c:v>178000</c:v>
                </c:pt>
                <c:pt idx="1021">
                  <c:v>178000</c:v>
                </c:pt>
                <c:pt idx="1022">
                  <c:v>178000</c:v>
                </c:pt>
                <c:pt idx="1023">
                  <c:v>178000</c:v>
                </c:pt>
                <c:pt idx="1024">
                  <c:v>178000</c:v>
                </c:pt>
                <c:pt idx="1025">
                  <c:v>178000</c:v>
                </c:pt>
                <c:pt idx="1026">
                  <c:v>178000</c:v>
                </c:pt>
                <c:pt idx="1027">
                  <c:v>178000</c:v>
                </c:pt>
                <c:pt idx="1028">
                  <c:v>178000</c:v>
                </c:pt>
                <c:pt idx="1029">
                  <c:v>177900</c:v>
                </c:pt>
                <c:pt idx="1030">
                  <c:v>177625</c:v>
                </c:pt>
                <c:pt idx="1031">
                  <c:v>177594</c:v>
                </c:pt>
                <c:pt idx="1032">
                  <c:v>177500</c:v>
                </c:pt>
                <c:pt idx="1033">
                  <c:v>177500</c:v>
                </c:pt>
                <c:pt idx="1034">
                  <c:v>177500</c:v>
                </c:pt>
                <c:pt idx="1035">
                  <c:v>177500</c:v>
                </c:pt>
                <c:pt idx="1036">
                  <c:v>177439</c:v>
                </c:pt>
                <c:pt idx="1037">
                  <c:v>177000</c:v>
                </c:pt>
                <c:pt idx="1038">
                  <c:v>177000</c:v>
                </c:pt>
                <c:pt idx="1039">
                  <c:v>177000</c:v>
                </c:pt>
                <c:pt idx="1040">
                  <c:v>177000</c:v>
                </c:pt>
                <c:pt idx="1041">
                  <c:v>176500</c:v>
                </c:pt>
                <c:pt idx="1042">
                  <c:v>176500</c:v>
                </c:pt>
                <c:pt idx="1043">
                  <c:v>176485</c:v>
                </c:pt>
                <c:pt idx="1044">
                  <c:v>176432</c:v>
                </c:pt>
                <c:pt idx="1045">
                  <c:v>176000</c:v>
                </c:pt>
                <c:pt idx="1046">
                  <c:v>176000</c:v>
                </c:pt>
                <c:pt idx="1047">
                  <c:v>176000</c:v>
                </c:pt>
                <c:pt idx="1048">
                  <c:v>176000</c:v>
                </c:pt>
                <c:pt idx="1049">
                  <c:v>176000</c:v>
                </c:pt>
                <c:pt idx="1050">
                  <c:v>176000</c:v>
                </c:pt>
                <c:pt idx="1051">
                  <c:v>176000</c:v>
                </c:pt>
                <c:pt idx="1052">
                  <c:v>176000</c:v>
                </c:pt>
                <c:pt idx="1053">
                  <c:v>176000</c:v>
                </c:pt>
                <c:pt idx="1054">
                  <c:v>176000</c:v>
                </c:pt>
                <c:pt idx="1055">
                  <c:v>176000</c:v>
                </c:pt>
                <c:pt idx="1056">
                  <c:v>175900</c:v>
                </c:pt>
                <c:pt idx="1057">
                  <c:v>175900</c:v>
                </c:pt>
                <c:pt idx="1058">
                  <c:v>175900</c:v>
                </c:pt>
                <c:pt idx="1059">
                  <c:v>175500</c:v>
                </c:pt>
                <c:pt idx="1060">
                  <c:v>175500</c:v>
                </c:pt>
                <c:pt idx="1061">
                  <c:v>175000</c:v>
                </c:pt>
                <c:pt idx="1062">
                  <c:v>175000</c:v>
                </c:pt>
                <c:pt idx="1063">
                  <c:v>175000</c:v>
                </c:pt>
                <c:pt idx="1064">
                  <c:v>175000</c:v>
                </c:pt>
                <c:pt idx="1065">
                  <c:v>175000</c:v>
                </c:pt>
                <c:pt idx="1066">
                  <c:v>175000</c:v>
                </c:pt>
                <c:pt idx="1067">
                  <c:v>175000</c:v>
                </c:pt>
                <c:pt idx="1068">
                  <c:v>175000</c:v>
                </c:pt>
                <c:pt idx="1069">
                  <c:v>175000</c:v>
                </c:pt>
                <c:pt idx="1070">
                  <c:v>175000</c:v>
                </c:pt>
                <c:pt idx="1071">
                  <c:v>175000</c:v>
                </c:pt>
                <c:pt idx="1072">
                  <c:v>175000</c:v>
                </c:pt>
                <c:pt idx="1073">
                  <c:v>175000</c:v>
                </c:pt>
                <c:pt idx="1074">
                  <c:v>175000</c:v>
                </c:pt>
                <c:pt idx="1075">
                  <c:v>174900</c:v>
                </c:pt>
                <c:pt idx="1076">
                  <c:v>174850</c:v>
                </c:pt>
                <c:pt idx="1077">
                  <c:v>174500</c:v>
                </c:pt>
                <c:pt idx="1078">
                  <c:v>174500</c:v>
                </c:pt>
                <c:pt idx="1079">
                  <c:v>174190</c:v>
                </c:pt>
                <c:pt idx="1080">
                  <c:v>174000</c:v>
                </c:pt>
                <c:pt idx="1081">
                  <c:v>174000</c:v>
                </c:pt>
                <c:pt idx="1082">
                  <c:v>174000</c:v>
                </c:pt>
                <c:pt idx="1083">
                  <c:v>174000</c:v>
                </c:pt>
                <c:pt idx="1084">
                  <c:v>174000</c:v>
                </c:pt>
                <c:pt idx="1085">
                  <c:v>174000</c:v>
                </c:pt>
                <c:pt idx="1086">
                  <c:v>174000</c:v>
                </c:pt>
                <c:pt idx="1087">
                  <c:v>174000</c:v>
                </c:pt>
                <c:pt idx="1088">
                  <c:v>174000</c:v>
                </c:pt>
                <c:pt idx="1089">
                  <c:v>174000</c:v>
                </c:pt>
                <c:pt idx="1090">
                  <c:v>173900</c:v>
                </c:pt>
                <c:pt idx="1091">
                  <c:v>173500</c:v>
                </c:pt>
                <c:pt idx="1092">
                  <c:v>173500</c:v>
                </c:pt>
                <c:pt idx="1093">
                  <c:v>173500</c:v>
                </c:pt>
                <c:pt idx="1094">
                  <c:v>173500</c:v>
                </c:pt>
                <c:pt idx="1095">
                  <c:v>173000</c:v>
                </c:pt>
                <c:pt idx="1096">
                  <c:v>173000</c:v>
                </c:pt>
                <c:pt idx="1097">
                  <c:v>173000</c:v>
                </c:pt>
                <c:pt idx="1098">
                  <c:v>173000</c:v>
                </c:pt>
                <c:pt idx="1099">
                  <c:v>173000</c:v>
                </c:pt>
                <c:pt idx="1100">
                  <c:v>173000</c:v>
                </c:pt>
                <c:pt idx="1101">
                  <c:v>173000</c:v>
                </c:pt>
                <c:pt idx="1102">
                  <c:v>173000</c:v>
                </c:pt>
                <c:pt idx="1103">
                  <c:v>173000</c:v>
                </c:pt>
                <c:pt idx="1104">
                  <c:v>173000</c:v>
                </c:pt>
                <c:pt idx="1105">
                  <c:v>173000</c:v>
                </c:pt>
                <c:pt idx="1106">
                  <c:v>173000</c:v>
                </c:pt>
                <c:pt idx="1107">
                  <c:v>172785</c:v>
                </c:pt>
                <c:pt idx="1108">
                  <c:v>172500</c:v>
                </c:pt>
                <c:pt idx="1109">
                  <c:v>172500</c:v>
                </c:pt>
                <c:pt idx="1110">
                  <c:v>172500</c:v>
                </c:pt>
                <c:pt idx="1111">
                  <c:v>172500</c:v>
                </c:pt>
                <c:pt idx="1112">
                  <c:v>172500</c:v>
                </c:pt>
                <c:pt idx="1113">
                  <c:v>172400</c:v>
                </c:pt>
                <c:pt idx="1114">
                  <c:v>172000</c:v>
                </c:pt>
                <c:pt idx="1115">
                  <c:v>172000</c:v>
                </c:pt>
                <c:pt idx="1116">
                  <c:v>172000</c:v>
                </c:pt>
                <c:pt idx="1117">
                  <c:v>172000</c:v>
                </c:pt>
                <c:pt idx="1118">
                  <c:v>172000</c:v>
                </c:pt>
                <c:pt idx="1119">
                  <c:v>171925</c:v>
                </c:pt>
                <c:pt idx="1120">
                  <c:v>171500</c:v>
                </c:pt>
                <c:pt idx="1121">
                  <c:v>171500</c:v>
                </c:pt>
                <c:pt idx="1122">
                  <c:v>171500</c:v>
                </c:pt>
                <c:pt idx="1123">
                  <c:v>171500</c:v>
                </c:pt>
                <c:pt idx="1124">
                  <c:v>171000</c:v>
                </c:pt>
                <c:pt idx="1125">
                  <c:v>171000</c:v>
                </c:pt>
                <c:pt idx="1126">
                  <c:v>171000</c:v>
                </c:pt>
                <c:pt idx="1127">
                  <c:v>171000</c:v>
                </c:pt>
                <c:pt idx="1128">
                  <c:v>171000</c:v>
                </c:pt>
                <c:pt idx="1129">
                  <c:v>170440</c:v>
                </c:pt>
                <c:pt idx="1130">
                  <c:v>170000</c:v>
                </c:pt>
                <c:pt idx="1131">
                  <c:v>170000</c:v>
                </c:pt>
                <c:pt idx="1132">
                  <c:v>170000</c:v>
                </c:pt>
                <c:pt idx="1133">
                  <c:v>170000</c:v>
                </c:pt>
                <c:pt idx="1134">
                  <c:v>170000</c:v>
                </c:pt>
                <c:pt idx="1135">
                  <c:v>170000</c:v>
                </c:pt>
                <c:pt idx="1136">
                  <c:v>170000</c:v>
                </c:pt>
                <c:pt idx="1137">
                  <c:v>170000</c:v>
                </c:pt>
                <c:pt idx="1138">
                  <c:v>170000</c:v>
                </c:pt>
                <c:pt idx="1139">
                  <c:v>170000</c:v>
                </c:pt>
                <c:pt idx="1140">
                  <c:v>170000</c:v>
                </c:pt>
                <c:pt idx="1141">
                  <c:v>170000</c:v>
                </c:pt>
                <c:pt idx="1142">
                  <c:v>170000</c:v>
                </c:pt>
                <c:pt idx="1143">
                  <c:v>170000</c:v>
                </c:pt>
                <c:pt idx="1144">
                  <c:v>170000</c:v>
                </c:pt>
                <c:pt idx="1145">
                  <c:v>169990</c:v>
                </c:pt>
                <c:pt idx="1146">
                  <c:v>169985</c:v>
                </c:pt>
                <c:pt idx="1147">
                  <c:v>169900</c:v>
                </c:pt>
                <c:pt idx="1148">
                  <c:v>169500</c:v>
                </c:pt>
                <c:pt idx="1149">
                  <c:v>169500</c:v>
                </c:pt>
                <c:pt idx="1150">
                  <c:v>169000</c:v>
                </c:pt>
                <c:pt idx="1151">
                  <c:v>169000</c:v>
                </c:pt>
                <c:pt idx="1152">
                  <c:v>169000</c:v>
                </c:pt>
                <c:pt idx="1153">
                  <c:v>169000</c:v>
                </c:pt>
                <c:pt idx="1154">
                  <c:v>169000</c:v>
                </c:pt>
                <c:pt idx="1155">
                  <c:v>169000</c:v>
                </c:pt>
                <c:pt idx="1156">
                  <c:v>169000</c:v>
                </c:pt>
                <c:pt idx="1157">
                  <c:v>169000</c:v>
                </c:pt>
                <c:pt idx="1158">
                  <c:v>168675</c:v>
                </c:pt>
                <c:pt idx="1159">
                  <c:v>168500</c:v>
                </c:pt>
                <c:pt idx="1160">
                  <c:v>168500</c:v>
                </c:pt>
                <c:pt idx="1161">
                  <c:v>168500</c:v>
                </c:pt>
                <c:pt idx="1162">
                  <c:v>168165</c:v>
                </c:pt>
                <c:pt idx="1163">
                  <c:v>168000</c:v>
                </c:pt>
                <c:pt idx="1164">
                  <c:v>168000</c:v>
                </c:pt>
                <c:pt idx="1165">
                  <c:v>168000</c:v>
                </c:pt>
                <c:pt idx="1166">
                  <c:v>168000</c:v>
                </c:pt>
                <c:pt idx="1167">
                  <c:v>168000</c:v>
                </c:pt>
                <c:pt idx="1168">
                  <c:v>168000</c:v>
                </c:pt>
                <c:pt idx="1169">
                  <c:v>167900</c:v>
                </c:pt>
                <c:pt idx="1170">
                  <c:v>167900</c:v>
                </c:pt>
                <c:pt idx="1171">
                  <c:v>167900</c:v>
                </c:pt>
                <c:pt idx="1172">
                  <c:v>167840</c:v>
                </c:pt>
                <c:pt idx="1173">
                  <c:v>167800</c:v>
                </c:pt>
                <c:pt idx="1174">
                  <c:v>167500</c:v>
                </c:pt>
                <c:pt idx="1175">
                  <c:v>167500</c:v>
                </c:pt>
                <c:pt idx="1176">
                  <c:v>167500</c:v>
                </c:pt>
                <c:pt idx="1177">
                  <c:v>167300</c:v>
                </c:pt>
                <c:pt idx="1178">
                  <c:v>167000</c:v>
                </c:pt>
                <c:pt idx="1179">
                  <c:v>167000</c:v>
                </c:pt>
                <c:pt idx="1180">
                  <c:v>167000</c:v>
                </c:pt>
                <c:pt idx="1181">
                  <c:v>167000</c:v>
                </c:pt>
                <c:pt idx="1182">
                  <c:v>167000</c:v>
                </c:pt>
                <c:pt idx="1183">
                  <c:v>167000</c:v>
                </c:pt>
                <c:pt idx="1184">
                  <c:v>167000</c:v>
                </c:pt>
                <c:pt idx="1185">
                  <c:v>167000</c:v>
                </c:pt>
                <c:pt idx="1186">
                  <c:v>167000</c:v>
                </c:pt>
                <c:pt idx="1187">
                  <c:v>166800</c:v>
                </c:pt>
                <c:pt idx="1188">
                  <c:v>166500</c:v>
                </c:pt>
                <c:pt idx="1189">
                  <c:v>166000</c:v>
                </c:pt>
                <c:pt idx="1190">
                  <c:v>166000</c:v>
                </c:pt>
                <c:pt idx="1191">
                  <c:v>166000</c:v>
                </c:pt>
                <c:pt idx="1192">
                  <c:v>166000</c:v>
                </c:pt>
                <c:pt idx="1193">
                  <c:v>165600</c:v>
                </c:pt>
                <c:pt idx="1194">
                  <c:v>165500</c:v>
                </c:pt>
                <c:pt idx="1195">
                  <c:v>165500</c:v>
                </c:pt>
                <c:pt idx="1196">
                  <c:v>165500</c:v>
                </c:pt>
                <c:pt idx="1197">
                  <c:v>165500</c:v>
                </c:pt>
                <c:pt idx="1198">
                  <c:v>165500</c:v>
                </c:pt>
                <c:pt idx="1199">
                  <c:v>165400</c:v>
                </c:pt>
                <c:pt idx="1200">
                  <c:v>165250</c:v>
                </c:pt>
                <c:pt idx="1201">
                  <c:v>165150</c:v>
                </c:pt>
                <c:pt idx="1202">
                  <c:v>165000</c:v>
                </c:pt>
                <c:pt idx="1203">
                  <c:v>165000</c:v>
                </c:pt>
                <c:pt idx="1204">
                  <c:v>165000</c:v>
                </c:pt>
                <c:pt idx="1205">
                  <c:v>165000</c:v>
                </c:pt>
                <c:pt idx="1206">
                  <c:v>165000</c:v>
                </c:pt>
                <c:pt idx="1207">
                  <c:v>165000</c:v>
                </c:pt>
                <c:pt idx="1208">
                  <c:v>165000</c:v>
                </c:pt>
                <c:pt idx="1209">
                  <c:v>165000</c:v>
                </c:pt>
                <c:pt idx="1210">
                  <c:v>165000</c:v>
                </c:pt>
                <c:pt idx="1211">
                  <c:v>165000</c:v>
                </c:pt>
                <c:pt idx="1212">
                  <c:v>165000</c:v>
                </c:pt>
                <c:pt idx="1213">
                  <c:v>165000</c:v>
                </c:pt>
                <c:pt idx="1214">
                  <c:v>165000</c:v>
                </c:pt>
                <c:pt idx="1215">
                  <c:v>165000</c:v>
                </c:pt>
                <c:pt idx="1216">
                  <c:v>164990</c:v>
                </c:pt>
                <c:pt idx="1217">
                  <c:v>164900</c:v>
                </c:pt>
                <c:pt idx="1218">
                  <c:v>164900</c:v>
                </c:pt>
                <c:pt idx="1219">
                  <c:v>164500</c:v>
                </c:pt>
                <c:pt idx="1220">
                  <c:v>164500</c:v>
                </c:pt>
                <c:pt idx="1221">
                  <c:v>164000</c:v>
                </c:pt>
                <c:pt idx="1222">
                  <c:v>164000</c:v>
                </c:pt>
                <c:pt idx="1223">
                  <c:v>164000</c:v>
                </c:pt>
                <c:pt idx="1224">
                  <c:v>164000</c:v>
                </c:pt>
                <c:pt idx="1225">
                  <c:v>163990</c:v>
                </c:pt>
                <c:pt idx="1226">
                  <c:v>163900</c:v>
                </c:pt>
                <c:pt idx="1227">
                  <c:v>163500</c:v>
                </c:pt>
                <c:pt idx="1228">
                  <c:v>163500</c:v>
                </c:pt>
                <c:pt idx="1229">
                  <c:v>163500</c:v>
                </c:pt>
                <c:pt idx="1230">
                  <c:v>163000</c:v>
                </c:pt>
                <c:pt idx="1231">
                  <c:v>163000</c:v>
                </c:pt>
                <c:pt idx="1232">
                  <c:v>163000</c:v>
                </c:pt>
                <c:pt idx="1233">
                  <c:v>163000</c:v>
                </c:pt>
                <c:pt idx="1234">
                  <c:v>163000</c:v>
                </c:pt>
                <c:pt idx="1235">
                  <c:v>163000</c:v>
                </c:pt>
                <c:pt idx="1236">
                  <c:v>163000</c:v>
                </c:pt>
                <c:pt idx="1237">
                  <c:v>163000</c:v>
                </c:pt>
                <c:pt idx="1238">
                  <c:v>162900</c:v>
                </c:pt>
                <c:pt idx="1239">
                  <c:v>162900</c:v>
                </c:pt>
                <c:pt idx="1240">
                  <c:v>162500</c:v>
                </c:pt>
                <c:pt idx="1241">
                  <c:v>162500</c:v>
                </c:pt>
                <c:pt idx="1242">
                  <c:v>162500</c:v>
                </c:pt>
                <c:pt idx="1243">
                  <c:v>162000</c:v>
                </c:pt>
                <c:pt idx="1244">
                  <c:v>162000</c:v>
                </c:pt>
                <c:pt idx="1245">
                  <c:v>162000</c:v>
                </c:pt>
                <c:pt idx="1246">
                  <c:v>162000</c:v>
                </c:pt>
                <c:pt idx="1247">
                  <c:v>162000</c:v>
                </c:pt>
                <c:pt idx="1248">
                  <c:v>162000</c:v>
                </c:pt>
                <c:pt idx="1249">
                  <c:v>161750</c:v>
                </c:pt>
                <c:pt idx="1250">
                  <c:v>161500</c:v>
                </c:pt>
                <c:pt idx="1251">
                  <c:v>161500</c:v>
                </c:pt>
                <c:pt idx="1252">
                  <c:v>161500</c:v>
                </c:pt>
                <c:pt idx="1253">
                  <c:v>161000</c:v>
                </c:pt>
                <c:pt idx="1254">
                  <c:v>161000</c:v>
                </c:pt>
                <c:pt idx="1255">
                  <c:v>161000</c:v>
                </c:pt>
                <c:pt idx="1256">
                  <c:v>161000</c:v>
                </c:pt>
                <c:pt idx="1257">
                  <c:v>161000</c:v>
                </c:pt>
                <c:pt idx="1258">
                  <c:v>161000</c:v>
                </c:pt>
                <c:pt idx="1259">
                  <c:v>161000</c:v>
                </c:pt>
                <c:pt idx="1260">
                  <c:v>160500</c:v>
                </c:pt>
                <c:pt idx="1261">
                  <c:v>160500</c:v>
                </c:pt>
                <c:pt idx="1262">
                  <c:v>160000</c:v>
                </c:pt>
                <c:pt idx="1263">
                  <c:v>160000</c:v>
                </c:pt>
                <c:pt idx="1264">
                  <c:v>160000</c:v>
                </c:pt>
                <c:pt idx="1265">
                  <c:v>160000</c:v>
                </c:pt>
                <c:pt idx="1266">
                  <c:v>160000</c:v>
                </c:pt>
                <c:pt idx="1267">
                  <c:v>160000</c:v>
                </c:pt>
                <c:pt idx="1268">
                  <c:v>160000</c:v>
                </c:pt>
                <c:pt idx="1269">
                  <c:v>160000</c:v>
                </c:pt>
                <c:pt idx="1270">
                  <c:v>160000</c:v>
                </c:pt>
                <c:pt idx="1271">
                  <c:v>160000</c:v>
                </c:pt>
                <c:pt idx="1272">
                  <c:v>160000</c:v>
                </c:pt>
                <c:pt idx="1273">
                  <c:v>160000</c:v>
                </c:pt>
                <c:pt idx="1274">
                  <c:v>160000</c:v>
                </c:pt>
                <c:pt idx="1275">
                  <c:v>160000</c:v>
                </c:pt>
                <c:pt idx="1276">
                  <c:v>160000</c:v>
                </c:pt>
                <c:pt idx="1277">
                  <c:v>160000</c:v>
                </c:pt>
                <c:pt idx="1278">
                  <c:v>159950</c:v>
                </c:pt>
                <c:pt idx="1279">
                  <c:v>159900</c:v>
                </c:pt>
                <c:pt idx="1280">
                  <c:v>159900</c:v>
                </c:pt>
                <c:pt idx="1281">
                  <c:v>159900</c:v>
                </c:pt>
                <c:pt idx="1282">
                  <c:v>159895</c:v>
                </c:pt>
                <c:pt idx="1283">
                  <c:v>159500</c:v>
                </c:pt>
                <c:pt idx="1284">
                  <c:v>159500</c:v>
                </c:pt>
                <c:pt idx="1285">
                  <c:v>159500</c:v>
                </c:pt>
                <c:pt idx="1286">
                  <c:v>159500</c:v>
                </c:pt>
                <c:pt idx="1287">
                  <c:v>159434</c:v>
                </c:pt>
                <c:pt idx="1288">
                  <c:v>159000</c:v>
                </c:pt>
                <c:pt idx="1289">
                  <c:v>159000</c:v>
                </c:pt>
                <c:pt idx="1290">
                  <c:v>159000</c:v>
                </c:pt>
                <c:pt idx="1291">
                  <c:v>159000</c:v>
                </c:pt>
                <c:pt idx="1292">
                  <c:v>159000</c:v>
                </c:pt>
                <c:pt idx="1293">
                  <c:v>159000</c:v>
                </c:pt>
                <c:pt idx="1294">
                  <c:v>159000</c:v>
                </c:pt>
                <c:pt idx="1295">
                  <c:v>159000</c:v>
                </c:pt>
                <c:pt idx="1296">
                  <c:v>159000</c:v>
                </c:pt>
                <c:pt idx="1297">
                  <c:v>159000</c:v>
                </c:pt>
                <c:pt idx="1298">
                  <c:v>158900</c:v>
                </c:pt>
                <c:pt idx="1299">
                  <c:v>158900</c:v>
                </c:pt>
                <c:pt idx="1300">
                  <c:v>158500</c:v>
                </c:pt>
                <c:pt idx="1301">
                  <c:v>158500</c:v>
                </c:pt>
                <c:pt idx="1302">
                  <c:v>158500</c:v>
                </c:pt>
                <c:pt idx="1303">
                  <c:v>158450</c:v>
                </c:pt>
                <c:pt idx="1304">
                  <c:v>158000</c:v>
                </c:pt>
                <c:pt idx="1305">
                  <c:v>158000</c:v>
                </c:pt>
                <c:pt idx="1306">
                  <c:v>158000</c:v>
                </c:pt>
                <c:pt idx="1307">
                  <c:v>158000</c:v>
                </c:pt>
                <c:pt idx="1308">
                  <c:v>158000</c:v>
                </c:pt>
                <c:pt idx="1309">
                  <c:v>158000</c:v>
                </c:pt>
                <c:pt idx="1310">
                  <c:v>158000</c:v>
                </c:pt>
                <c:pt idx="1311">
                  <c:v>158000</c:v>
                </c:pt>
                <c:pt idx="1312">
                  <c:v>158000</c:v>
                </c:pt>
                <c:pt idx="1313">
                  <c:v>158000</c:v>
                </c:pt>
                <c:pt idx="1314">
                  <c:v>158000</c:v>
                </c:pt>
                <c:pt idx="1315">
                  <c:v>157900</c:v>
                </c:pt>
                <c:pt idx="1316">
                  <c:v>157900</c:v>
                </c:pt>
                <c:pt idx="1317">
                  <c:v>157500</c:v>
                </c:pt>
                <c:pt idx="1318">
                  <c:v>157500</c:v>
                </c:pt>
                <c:pt idx="1319">
                  <c:v>157500</c:v>
                </c:pt>
                <c:pt idx="1320">
                  <c:v>157500</c:v>
                </c:pt>
                <c:pt idx="1321">
                  <c:v>157500</c:v>
                </c:pt>
                <c:pt idx="1322">
                  <c:v>157500</c:v>
                </c:pt>
                <c:pt idx="1323">
                  <c:v>157500</c:v>
                </c:pt>
                <c:pt idx="1324">
                  <c:v>157500</c:v>
                </c:pt>
                <c:pt idx="1325">
                  <c:v>157000</c:v>
                </c:pt>
                <c:pt idx="1326">
                  <c:v>157000</c:v>
                </c:pt>
                <c:pt idx="1327">
                  <c:v>157000</c:v>
                </c:pt>
                <c:pt idx="1328">
                  <c:v>157000</c:v>
                </c:pt>
                <c:pt idx="1329">
                  <c:v>157000</c:v>
                </c:pt>
                <c:pt idx="1330">
                  <c:v>157000</c:v>
                </c:pt>
                <c:pt idx="1331">
                  <c:v>157000</c:v>
                </c:pt>
                <c:pt idx="1332">
                  <c:v>157000</c:v>
                </c:pt>
                <c:pt idx="1333">
                  <c:v>157000</c:v>
                </c:pt>
                <c:pt idx="1334">
                  <c:v>156932</c:v>
                </c:pt>
                <c:pt idx="1335">
                  <c:v>156500</c:v>
                </c:pt>
                <c:pt idx="1336">
                  <c:v>156500</c:v>
                </c:pt>
                <c:pt idx="1337">
                  <c:v>156500</c:v>
                </c:pt>
                <c:pt idx="1338">
                  <c:v>156500</c:v>
                </c:pt>
                <c:pt idx="1339">
                  <c:v>156500</c:v>
                </c:pt>
                <c:pt idx="1340">
                  <c:v>156450</c:v>
                </c:pt>
                <c:pt idx="1341">
                  <c:v>156000</c:v>
                </c:pt>
                <c:pt idx="1342">
                  <c:v>156000</c:v>
                </c:pt>
                <c:pt idx="1343">
                  <c:v>156000</c:v>
                </c:pt>
                <c:pt idx="1344">
                  <c:v>156000</c:v>
                </c:pt>
                <c:pt idx="1345">
                  <c:v>156000</c:v>
                </c:pt>
                <c:pt idx="1346">
                  <c:v>156000</c:v>
                </c:pt>
                <c:pt idx="1347">
                  <c:v>156000</c:v>
                </c:pt>
                <c:pt idx="1348">
                  <c:v>155891</c:v>
                </c:pt>
                <c:pt idx="1349">
                  <c:v>155835</c:v>
                </c:pt>
                <c:pt idx="1350">
                  <c:v>155500</c:v>
                </c:pt>
                <c:pt idx="1351">
                  <c:v>155000</c:v>
                </c:pt>
                <c:pt idx="1352">
                  <c:v>155000</c:v>
                </c:pt>
                <c:pt idx="1353">
                  <c:v>155000</c:v>
                </c:pt>
                <c:pt idx="1354">
                  <c:v>155000</c:v>
                </c:pt>
                <c:pt idx="1355">
                  <c:v>155000</c:v>
                </c:pt>
                <c:pt idx="1356">
                  <c:v>155000</c:v>
                </c:pt>
                <c:pt idx="1357">
                  <c:v>155000</c:v>
                </c:pt>
                <c:pt idx="1358">
                  <c:v>155000</c:v>
                </c:pt>
                <c:pt idx="1359">
                  <c:v>155000</c:v>
                </c:pt>
                <c:pt idx="1360">
                  <c:v>155000</c:v>
                </c:pt>
                <c:pt idx="1361">
                  <c:v>155000</c:v>
                </c:pt>
                <c:pt idx="1362">
                  <c:v>155000</c:v>
                </c:pt>
                <c:pt idx="1363">
                  <c:v>155000</c:v>
                </c:pt>
                <c:pt idx="1364">
                  <c:v>155000</c:v>
                </c:pt>
                <c:pt idx="1365">
                  <c:v>155000</c:v>
                </c:pt>
                <c:pt idx="1366">
                  <c:v>155000</c:v>
                </c:pt>
                <c:pt idx="1367">
                  <c:v>155000</c:v>
                </c:pt>
                <c:pt idx="1368">
                  <c:v>155000</c:v>
                </c:pt>
                <c:pt idx="1369">
                  <c:v>155000</c:v>
                </c:pt>
                <c:pt idx="1370">
                  <c:v>155000</c:v>
                </c:pt>
                <c:pt idx="1371">
                  <c:v>154900</c:v>
                </c:pt>
                <c:pt idx="1372">
                  <c:v>154500</c:v>
                </c:pt>
                <c:pt idx="1373">
                  <c:v>154400</c:v>
                </c:pt>
                <c:pt idx="1374">
                  <c:v>154204</c:v>
                </c:pt>
                <c:pt idx="1375">
                  <c:v>154000</c:v>
                </c:pt>
                <c:pt idx="1376">
                  <c:v>154000</c:v>
                </c:pt>
                <c:pt idx="1377">
                  <c:v>154000</c:v>
                </c:pt>
                <c:pt idx="1378">
                  <c:v>154000</c:v>
                </c:pt>
                <c:pt idx="1379">
                  <c:v>154000</c:v>
                </c:pt>
                <c:pt idx="1380">
                  <c:v>154000</c:v>
                </c:pt>
                <c:pt idx="1381">
                  <c:v>154000</c:v>
                </c:pt>
                <c:pt idx="1382">
                  <c:v>153900</c:v>
                </c:pt>
                <c:pt idx="1383">
                  <c:v>153600</c:v>
                </c:pt>
                <c:pt idx="1384">
                  <c:v>153575</c:v>
                </c:pt>
                <c:pt idx="1385">
                  <c:v>153500</c:v>
                </c:pt>
                <c:pt idx="1386">
                  <c:v>153500</c:v>
                </c:pt>
                <c:pt idx="1387">
                  <c:v>153500</c:v>
                </c:pt>
                <c:pt idx="1388">
                  <c:v>153500</c:v>
                </c:pt>
                <c:pt idx="1389">
                  <c:v>153500</c:v>
                </c:pt>
                <c:pt idx="1390">
                  <c:v>153000</c:v>
                </c:pt>
                <c:pt idx="1391">
                  <c:v>153000</c:v>
                </c:pt>
                <c:pt idx="1392">
                  <c:v>153000</c:v>
                </c:pt>
                <c:pt idx="1393">
                  <c:v>153000</c:v>
                </c:pt>
                <c:pt idx="1394">
                  <c:v>153000</c:v>
                </c:pt>
                <c:pt idx="1395">
                  <c:v>153000</c:v>
                </c:pt>
                <c:pt idx="1396">
                  <c:v>153000</c:v>
                </c:pt>
                <c:pt idx="1397">
                  <c:v>153000</c:v>
                </c:pt>
                <c:pt idx="1398">
                  <c:v>153000</c:v>
                </c:pt>
                <c:pt idx="1399">
                  <c:v>153000</c:v>
                </c:pt>
                <c:pt idx="1400">
                  <c:v>153000</c:v>
                </c:pt>
                <c:pt idx="1401">
                  <c:v>152500</c:v>
                </c:pt>
                <c:pt idx="1402">
                  <c:v>152500</c:v>
                </c:pt>
                <c:pt idx="1403">
                  <c:v>152400</c:v>
                </c:pt>
                <c:pt idx="1404">
                  <c:v>152000</c:v>
                </c:pt>
                <c:pt idx="1405">
                  <c:v>152000</c:v>
                </c:pt>
                <c:pt idx="1406">
                  <c:v>152000</c:v>
                </c:pt>
                <c:pt idx="1407">
                  <c:v>152000</c:v>
                </c:pt>
                <c:pt idx="1408">
                  <c:v>152000</c:v>
                </c:pt>
                <c:pt idx="1409">
                  <c:v>152000</c:v>
                </c:pt>
                <c:pt idx="1410">
                  <c:v>152000</c:v>
                </c:pt>
                <c:pt idx="1411">
                  <c:v>152000</c:v>
                </c:pt>
                <c:pt idx="1412">
                  <c:v>152000</c:v>
                </c:pt>
                <c:pt idx="1413">
                  <c:v>152000</c:v>
                </c:pt>
                <c:pt idx="1414">
                  <c:v>152000</c:v>
                </c:pt>
                <c:pt idx="1415">
                  <c:v>151500</c:v>
                </c:pt>
                <c:pt idx="1416">
                  <c:v>151500</c:v>
                </c:pt>
                <c:pt idx="1417">
                  <c:v>151500</c:v>
                </c:pt>
                <c:pt idx="1418">
                  <c:v>151000</c:v>
                </c:pt>
                <c:pt idx="1419">
                  <c:v>151000</c:v>
                </c:pt>
                <c:pt idx="1420">
                  <c:v>150909</c:v>
                </c:pt>
                <c:pt idx="1421">
                  <c:v>150750</c:v>
                </c:pt>
                <c:pt idx="1422">
                  <c:v>150500</c:v>
                </c:pt>
                <c:pt idx="1423">
                  <c:v>150000</c:v>
                </c:pt>
                <c:pt idx="1424">
                  <c:v>150000</c:v>
                </c:pt>
                <c:pt idx="1425">
                  <c:v>150000</c:v>
                </c:pt>
                <c:pt idx="1426">
                  <c:v>150000</c:v>
                </c:pt>
                <c:pt idx="1427">
                  <c:v>150000</c:v>
                </c:pt>
                <c:pt idx="1428">
                  <c:v>150000</c:v>
                </c:pt>
                <c:pt idx="1429">
                  <c:v>150000</c:v>
                </c:pt>
                <c:pt idx="1430">
                  <c:v>150000</c:v>
                </c:pt>
                <c:pt idx="1431">
                  <c:v>150000</c:v>
                </c:pt>
                <c:pt idx="1432">
                  <c:v>150000</c:v>
                </c:pt>
                <c:pt idx="1433">
                  <c:v>150000</c:v>
                </c:pt>
                <c:pt idx="1434">
                  <c:v>150000</c:v>
                </c:pt>
                <c:pt idx="1435">
                  <c:v>150000</c:v>
                </c:pt>
                <c:pt idx="1436">
                  <c:v>150000</c:v>
                </c:pt>
                <c:pt idx="1437">
                  <c:v>150000</c:v>
                </c:pt>
                <c:pt idx="1438">
                  <c:v>149900</c:v>
                </c:pt>
                <c:pt idx="1439">
                  <c:v>149900</c:v>
                </c:pt>
                <c:pt idx="1440">
                  <c:v>149900</c:v>
                </c:pt>
                <c:pt idx="1441">
                  <c:v>149900</c:v>
                </c:pt>
                <c:pt idx="1442">
                  <c:v>149900</c:v>
                </c:pt>
                <c:pt idx="1443">
                  <c:v>149900</c:v>
                </c:pt>
                <c:pt idx="1444">
                  <c:v>149900</c:v>
                </c:pt>
                <c:pt idx="1445">
                  <c:v>149900</c:v>
                </c:pt>
                <c:pt idx="1446">
                  <c:v>149700</c:v>
                </c:pt>
                <c:pt idx="1447">
                  <c:v>149500</c:v>
                </c:pt>
                <c:pt idx="1448">
                  <c:v>149500</c:v>
                </c:pt>
                <c:pt idx="1449">
                  <c:v>149500</c:v>
                </c:pt>
                <c:pt idx="1450">
                  <c:v>149500</c:v>
                </c:pt>
                <c:pt idx="1451">
                  <c:v>149350</c:v>
                </c:pt>
                <c:pt idx="1452">
                  <c:v>149000</c:v>
                </c:pt>
                <c:pt idx="1453">
                  <c:v>149000</c:v>
                </c:pt>
                <c:pt idx="1454">
                  <c:v>149000</c:v>
                </c:pt>
                <c:pt idx="1455">
                  <c:v>149000</c:v>
                </c:pt>
                <c:pt idx="1456">
                  <c:v>149000</c:v>
                </c:pt>
                <c:pt idx="1457">
                  <c:v>149000</c:v>
                </c:pt>
                <c:pt idx="1458">
                  <c:v>149000</c:v>
                </c:pt>
                <c:pt idx="1459">
                  <c:v>149000</c:v>
                </c:pt>
                <c:pt idx="1460">
                  <c:v>149000</c:v>
                </c:pt>
                <c:pt idx="1461">
                  <c:v>148800</c:v>
                </c:pt>
                <c:pt idx="1462">
                  <c:v>148500</c:v>
                </c:pt>
                <c:pt idx="1463">
                  <c:v>148500</c:v>
                </c:pt>
                <c:pt idx="1464">
                  <c:v>148000</c:v>
                </c:pt>
                <c:pt idx="1465">
                  <c:v>148000</c:v>
                </c:pt>
                <c:pt idx="1466">
                  <c:v>148000</c:v>
                </c:pt>
                <c:pt idx="1467">
                  <c:v>148000</c:v>
                </c:pt>
                <c:pt idx="1468">
                  <c:v>148000</c:v>
                </c:pt>
                <c:pt idx="1469">
                  <c:v>148000</c:v>
                </c:pt>
                <c:pt idx="1470">
                  <c:v>148000</c:v>
                </c:pt>
                <c:pt idx="1471">
                  <c:v>148000</c:v>
                </c:pt>
                <c:pt idx="1472">
                  <c:v>148000</c:v>
                </c:pt>
                <c:pt idx="1473">
                  <c:v>148000</c:v>
                </c:pt>
                <c:pt idx="1474">
                  <c:v>148000</c:v>
                </c:pt>
                <c:pt idx="1475">
                  <c:v>148000</c:v>
                </c:pt>
                <c:pt idx="1476">
                  <c:v>148000</c:v>
                </c:pt>
                <c:pt idx="1477">
                  <c:v>148000</c:v>
                </c:pt>
                <c:pt idx="1478">
                  <c:v>147900</c:v>
                </c:pt>
                <c:pt idx="1479">
                  <c:v>147500</c:v>
                </c:pt>
                <c:pt idx="1480">
                  <c:v>147500</c:v>
                </c:pt>
                <c:pt idx="1481">
                  <c:v>147500</c:v>
                </c:pt>
                <c:pt idx="1482">
                  <c:v>147500</c:v>
                </c:pt>
                <c:pt idx="1483">
                  <c:v>147000</c:v>
                </c:pt>
                <c:pt idx="1484">
                  <c:v>147000</c:v>
                </c:pt>
                <c:pt idx="1485">
                  <c:v>147000</c:v>
                </c:pt>
                <c:pt idx="1486">
                  <c:v>147000</c:v>
                </c:pt>
                <c:pt idx="1487">
                  <c:v>147000</c:v>
                </c:pt>
                <c:pt idx="1488">
                  <c:v>147000</c:v>
                </c:pt>
                <c:pt idx="1489">
                  <c:v>147000</c:v>
                </c:pt>
                <c:pt idx="1490">
                  <c:v>147000</c:v>
                </c:pt>
                <c:pt idx="1491">
                  <c:v>147000</c:v>
                </c:pt>
                <c:pt idx="1492">
                  <c:v>147000</c:v>
                </c:pt>
                <c:pt idx="1493">
                  <c:v>147000</c:v>
                </c:pt>
                <c:pt idx="1494">
                  <c:v>147000</c:v>
                </c:pt>
                <c:pt idx="1495">
                  <c:v>147000</c:v>
                </c:pt>
                <c:pt idx="1496">
                  <c:v>146900</c:v>
                </c:pt>
                <c:pt idx="1497">
                  <c:v>146800</c:v>
                </c:pt>
                <c:pt idx="1498">
                  <c:v>146500</c:v>
                </c:pt>
                <c:pt idx="1499">
                  <c:v>146500</c:v>
                </c:pt>
                <c:pt idx="1500">
                  <c:v>146500</c:v>
                </c:pt>
                <c:pt idx="1501">
                  <c:v>146500</c:v>
                </c:pt>
                <c:pt idx="1502">
                  <c:v>146000</c:v>
                </c:pt>
                <c:pt idx="1503">
                  <c:v>146000</c:v>
                </c:pt>
                <c:pt idx="1504">
                  <c:v>146000</c:v>
                </c:pt>
                <c:pt idx="1505">
                  <c:v>146000</c:v>
                </c:pt>
                <c:pt idx="1506">
                  <c:v>146000</c:v>
                </c:pt>
                <c:pt idx="1507">
                  <c:v>146000</c:v>
                </c:pt>
                <c:pt idx="1508">
                  <c:v>146000</c:v>
                </c:pt>
                <c:pt idx="1509">
                  <c:v>145500</c:v>
                </c:pt>
                <c:pt idx="1510">
                  <c:v>145500</c:v>
                </c:pt>
                <c:pt idx="1511">
                  <c:v>145400</c:v>
                </c:pt>
                <c:pt idx="1512">
                  <c:v>145250</c:v>
                </c:pt>
                <c:pt idx="1513">
                  <c:v>145100</c:v>
                </c:pt>
                <c:pt idx="1514">
                  <c:v>145000</c:v>
                </c:pt>
                <c:pt idx="1515">
                  <c:v>145000</c:v>
                </c:pt>
                <c:pt idx="1516">
                  <c:v>145000</c:v>
                </c:pt>
                <c:pt idx="1517">
                  <c:v>145000</c:v>
                </c:pt>
                <c:pt idx="1518">
                  <c:v>145000</c:v>
                </c:pt>
                <c:pt idx="1519">
                  <c:v>145000</c:v>
                </c:pt>
                <c:pt idx="1520">
                  <c:v>145000</c:v>
                </c:pt>
                <c:pt idx="1521">
                  <c:v>145000</c:v>
                </c:pt>
                <c:pt idx="1522">
                  <c:v>145000</c:v>
                </c:pt>
                <c:pt idx="1523">
                  <c:v>145000</c:v>
                </c:pt>
                <c:pt idx="1524">
                  <c:v>145000</c:v>
                </c:pt>
                <c:pt idx="1525">
                  <c:v>145000</c:v>
                </c:pt>
                <c:pt idx="1526">
                  <c:v>145000</c:v>
                </c:pt>
                <c:pt idx="1527">
                  <c:v>145000</c:v>
                </c:pt>
                <c:pt idx="1528">
                  <c:v>145000</c:v>
                </c:pt>
                <c:pt idx="1529">
                  <c:v>145000</c:v>
                </c:pt>
                <c:pt idx="1530">
                  <c:v>144900</c:v>
                </c:pt>
                <c:pt idx="1531">
                  <c:v>144900</c:v>
                </c:pt>
                <c:pt idx="1532">
                  <c:v>144800</c:v>
                </c:pt>
                <c:pt idx="1533">
                  <c:v>144750</c:v>
                </c:pt>
                <c:pt idx="1534">
                  <c:v>144500</c:v>
                </c:pt>
                <c:pt idx="1535">
                  <c:v>144500</c:v>
                </c:pt>
                <c:pt idx="1536">
                  <c:v>144100</c:v>
                </c:pt>
                <c:pt idx="1537">
                  <c:v>144000</c:v>
                </c:pt>
                <c:pt idx="1538">
                  <c:v>144000</c:v>
                </c:pt>
                <c:pt idx="1539">
                  <c:v>144000</c:v>
                </c:pt>
                <c:pt idx="1540">
                  <c:v>144000</c:v>
                </c:pt>
                <c:pt idx="1541">
                  <c:v>144000</c:v>
                </c:pt>
                <c:pt idx="1542">
                  <c:v>144000</c:v>
                </c:pt>
                <c:pt idx="1543">
                  <c:v>144000</c:v>
                </c:pt>
                <c:pt idx="1544">
                  <c:v>144000</c:v>
                </c:pt>
                <c:pt idx="1545">
                  <c:v>144000</c:v>
                </c:pt>
                <c:pt idx="1546">
                  <c:v>144000</c:v>
                </c:pt>
                <c:pt idx="1547">
                  <c:v>144000</c:v>
                </c:pt>
                <c:pt idx="1548">
                  <c:v>144000</c:v>
                </c:pt>
                <c:pt idx="1549">
                  <c:v>143900</c:v>
                </c:pt>
                <c:pt idx="1550">
                  <c:v>143500</c:v>
                </c:pt>
                <c:pt idx="1551">
                  <c:v>143500</c:v>
                </c:pt>
                <c:pt idx="1552">
                  <c:v>143500</c:v>
                </c:pt>
                <c:pt idx="1553">
                  <c:v>143500</c:v>
                </c:pt>
                <c:pt idx="1554">
                  <c:v>143450</c:v>
                </c:pt>
                <c:pt idx="1555">
                  <c:v>143250</c:v>
                </c:pt>
                <c:pt idx="1556">
                  <c:v>143195</c:v>
                </c:pt>
                <c:pt idx="1557">
                  <c:v>143000</c:v>
                </c:pt>
                <c:pt idx="1558">
                  <c:v>143000</c:v>
                </c:pt>
                <c:pt idx="1559">
                  <c:v>143000</c:v>
                </c:pt>
                <c:pt idx="1560">
                  <c:v>143000</c:v>
                </c:pt>
                <c:pt idx="1561">
                  <c:v>143000</c:v>
                </c:pt>
                <c:pt idx="1562">
                  <c:v>143000</c:v>
                </c:pt>
                <c:pt idx="1563">
                  <c:v>143000</c:v>
                </c:pt>
                <c:pt idx="1564">
                  <c:v>143000</c:v>
                </c:pt>
                <c:pt idx="1565">
                  <c:v>143000</c:v>
                </c:pt>
                <c:pt idx="1566">
                  <c:v>143000</c:v>
                </c:pt>
                <c:pt idx="1567">
                  <c:v>143000</c:v>
                </c:pt>
                <c:pt idx="1568">
                  <c:v>143000</c:v>
                </c:pt>
                <c:pt idx="1569">
                  <c:v>143000</c:v>
                </c:pt>
                <c:pt idx="1570">
                  <c:v>142900</c:v>
                </c:pt>
                <c:pt idx="1571">
                  <c:v>142500</c:v>
                </c:pt>
                <c:pt idx="1572">
                  <c:v>142500</c:v>
                </c:pt>
                <c:pt idx="1573">
                  <c:v>142500</c:v>
                </c:pt>
                <c:pt idx="1574">
                  <c:v>142500</c:v>
                </c:pt>
                <c:pt idx="1575">
                  <c:v>142250</c:v>
                </c:pt>
                <c:pt idx="1576">
                  <c:v>142125</c:v>
                </c:pt>
                <c:pt idx="1577">
                  <c:v>142100</c:v>
                </c:pt>
                <c:pt idx="1578">
                  <c:v>142000</c:v>
                </c:pt>
                <c:pt idx="1579">
                  <c:v>142000</c:v>
                </c:pt>
                <c:pt idx="1580">
                  <c:v>142000</c:v>
                </c:pt>
                <c:pt idx="1581">
                  <c:v>142000</c:v>
                </c:pt>
                <c:pt idx="1582">
                  <c:v>142000</c:v>
                </c:pt>
                <c:pt idx="1583">
                  <c:v>142000</c:v>
                </c:pt>
                <c:pt idx="1584">
                  <c:v>142000</c:v>
                </c:pt>
                <c:pt idx="1585">
                  <c:v>142000</c:v>
                </c:pt>
                <c:pt idx="1586">
                  <c:v>141500</c:v>
                </c:pt>
                <c:pt idx="1587">
                  <c:v>141500</c:v>
                </c:pt>
                <c:pt idx="1588">
                  <c:v>141500</c:v>
                </c:pt>
                <c:pt idx="1589">
                  <c:v>141500</c:v>
                </c:pt>
                <c:pt idx="1590">
                  <c:v>141500</c:v>
                </c:pt>
                <c:pt idx="1591">
                  <c:v>141000</c:v>
                </c:pt>
                <c:pt idx="1592">
                  <c:v>141000</c:v>
                </c:pt>
                <c:pt idx="1593">
                  <c:v>141000</c:v>
                </c:pt>
                <c:pt idx="1594">
                  <c:v>141000</c:v>
                </c:pt>
                <c:pt idx="1595">
                  <c:v>141000</c:v>
                </c:pt>
                <c:pt idx="1596">
                  <c:v>141000</c:v>
                </c:pt>
                <c:pt idx="1597">
                  <c:v>141000</c:v>
                </c:pt>
                <c:pt idx="1598">
                  <c:v>141000</c:v>
                </c:pt>
                <c:pt idx="1599">
                  <c:v>141000</c:v>
                </c:pt>
                <c:pt idx="1600">
                  <c:v>141000</c:v>
                </c:pt>
                <c:pt idx="1601">
                  <c:v>141000</c:v>
                </c:pt>
                <c:pt idx="1602">
                  <c:v>140750</c:v>
                </c:pt>
                <c:pt idx="1603">
                  <c:v>140500</c:v>
                </c:pt>
                <c:pt idx="1604">
                  <c:v>140200</c:v>
                </c:pt>
                <c:pt idx="1605">
                  <c:v>140000</c:v>
                </c:pt>
                <c:pt idx="1606">
                  <c:v>140000</c:v>
                </c:pt>
                <c:pt idx="1607">
                  <c:v>140000</c:v>
                </c:pt>
                <c:pt idx="1608">
                  <c:v>140000</c:v>
                </c:pt>
                <c:pt idx="1609">
                  <c:v>140000</c:v>
                </c:pt>
                <c:pt idx="1610">
                  <c:v>140000</c:v>
                </c:pt>
                <c:pt idx="1611">
                  <c:v>140000</c:v>
                </c:pt>
                <c:pt idx="1612">
                  <c:v>140000</c:v>
                </c:pt>
                <c:pt idx="1613">
                  <c:v>140000</c:v>
                </c:pt>
                <c:pt idx="1614">
                  <c:v>140000</c:v>
                </c:pt>
                <c:pt idx="1615">
                  <c:v>140000</c:v>
                </c:pt>
                <c:pt idx="1616">
                  <c:v>140000</c:v>
                </c:pt>
                <c:pt idx="1617">
                  <c:v>140000</c:v>
                </c:pt>
                <c:pt idx="1618">
                  <c:v>140000</c:v>
                </c:pt>
                <c:pt idx="1619">
                  <c:v>140000</c:v>
                </c:pt>
                <c:pt idx="1620">
                  <c:v>140000</c:v>
                </c:pt>
                <c:pt idx="1621">
                  <c:v>140000</c:v>
                </c:pt>
                <c:pt idx="1622">
                  <c:v>140000</c:v>
                </c:pt>
                <c:pt idx="1623">
                  <c:v>140000</c:v>
                </c:pt>
                <c:pt idx="1624">
                  <c:v>140000</c:v>
                </c:pt>
                <c:pt idx="1625">
                  <c:v>140000</c:v>
                </c:pt>
                <c:pt idx="1626">
                  <c:v>140000</c:v>
                </c:pt>
                <c:pt idx="1627">
                  <c:v>140000</c:v>
                </c:pt>
                <c:pt idx="1628">
                  <c:v>140000</c:v>
                </c:pt>
                <c:pt idx="1629">
                  <c:v>139950</c:v>
                </c:pt>
                <c:pt idx="1630">
                  <c:v>139900</c:v>
                </c:pt>
                <c:pt idx="1631">
                  <c:v>139900</c:v>
                </c:pt>
                <c:pt idx="1632">
                  <c:v>139900</c:v>
                </c:pt>
                <c:pt idx="1633">
                  <c:v>139600</c:v>
                </c:pt>
                <c:pt idx="1634">
                  <c:v>139500</c:v>
                </c:pt>
                <c:pt idx="1635">
                  <c:v>139500</c:v>
                </c:pt>
                <c:pt idx="1636">
                  <c:v>139500</c:v>
                </c:pt>
                <c:pt idx="1637">
                  <c:v>139500</c:v>
                </c:pt>
                <c:pt idx="1638">
                  <c:v>139500</c:v>
                </c:pt>
                <c:pt idx="1639">
                  <c:v>139500</c:v>
                </c:pt>
                <c:pt idx="1640">
                  <c:v>139400</c:v>
                </c:pt>
                <c:pt idx="1641">
                  <c:v>139400</c:v>
                </c:pt>
                <c:pt idx="1642">
                  <c:v>139000</c:v>
                </c:pt>
                <c:pt idx="1643">
                  <c:v>139000</c:v>
                </c:pt>
                <c:pt idx="1644">
                  <c:v>139000</c:v>
                </c:pt>
                <c:pt idx="1645">
                  <c:v>139000</c:v>
                </c:pt>
                <c:pt idx="1646">
                  <c:v>139000</c:v>
                </c:pt>
                <c:pt idx="1647">
                  <c:v>139000</c:v>
                </c:pt>
                <c:pt idx="1648">
                  <c:v>139000</c:v>
                </c:pt>
                <c:pt idx="1649">
                  <c:v>139000</c:v>
                </c:pt>
                <c:pt idx="1650">
                  <c:v>139000</c:v>
                </c:pt>
                <c:pt idx="1651">
                  <c:v>139000</c:v>
                </c:pt>
                <c:pt idx="1652">
                  <c:v>139000</c:v>
                </c:pt>
                <c:pt idx="1653">
                  <c:v>139000</c:v>
                </c:pt>
                <c:pt idx="1654">
                  <c:v>139000</c:v>
                </c:pt>
                <c:pt idx="1655">
                  <c:v>139000</c:v>
                </c:pt>
                <c:pt idx="1656">
                  <c:v>139000</c:v>
                </c:pt>
                <c:pt idx="1657">
                  <c:v>138887</c:v>
                </c:pt>
                <c:pt idx="1658">
                  <c:v>138800</c:v>
                </c:pt>
                <c:pt idx="1659">
                  <c:v>138500</c:v>
                </c:pt>
                <c:pt idx="1660">
                  <c:v>138500</c:v>
                </c:pt>
                <c:pt idx="1661">
                  <c:v>138500</c:v>
                </c:pt>
                <c:pt idx="1662">
                  <c:v>138500</c:v>
                </c:pt>
                <c:pt idx="1663">
                  <c:v>138400</c:v>
                </c:pt>
                <c:pt idx="1664">
                  <c:v>138000</c:v>
                </c:pt>
                <c:pt idx="1665">
                  <c:v>138000</c:v>
                </c:pt>
                <c:pt idx="1666">
                  <c:v>138000</c:v>
                </c:pt>
                <c:pt idx="1667">
                  <c:v>138000</c:v>
                </c:pt>
                <c:pt idx="1668">
                  <c:v>138000</c:v>
                </c:pt>
                <c:pt idx="1669">
                  <c:v>138000</c:v>
                </c:pt>
                <c:pt idx="1670">
                  <c:v>138000</c:v>
                </c:pt>
                <c:pt idx="1671">
                  <c:v>138000</c:v>
                </c:pt>
                <c:pt idx="1672">
                  <c:v>138000</c:v>
                </c:pt>
                <c:pt idx="1673">
                  <c:v>137900</c:v>
                </c:pt>
                <c:pt idx="1674">
                  <c:v>137900</c:v>
                </c:pt>
                <c:pt idx="1675">
                  <c:v>137500</c:v>
                </c:pt>
                <c:pt idx="1676">
                  <c:v>137500</c:v>
                </c:pt>
                <c:pt idx="1677">
                  <c:v>137500</c:v>
                </c:pt>
                <c:pt idx="1678">
                  <c:v>137500</c:v>
                </c:pt>
                <c:pt idx="1679">
                  <c:v>137500</c:v>
                </c:pt>
                <c:pt idx="1680">
                  <c:v>137500</c:v>
                </c:pt>
                <c:pt idx="1681">
                  <c:v>137500</c:v>
                </c:pt>
                <c:pt idx="1682">
                  <c:v>137500</c:v>
                </c:pt>
                <c:pt idx="1683">
                  <c:v>137500</c:v>
                </c:pt>
                <c:pt idx="1684">
                  <c:v>137450</c:v>
                </c:pt>
                <c:pt idx="1685">
                  <c:v>137250</c:v>
                </c:pt>
                <c:pt idx="1686">
                  <c:v>137000</c:v>
                </c:pt>
                <c:pt idx="1687">
                  <c:v>137000</c:v>
                </c:pt>
                <c:pt idx="1688">
                  <c:v>137000</c:v>
                </c:pt>
                <c:pt idx="1689">
                  <c:v>137000</c:v>
                </c:pt>
                <c:pt idx="1690">
                  <c:v>137000</c:v>
                </c:pt>
                <c:pt idx="1691">
                  <c:v>137000</c:v>
                </c:pt>
                <c:pt idx="1692">
                  <c:v>137000</c:v>
                </c:pt>
                <c:pt idx="1693">
                  <c:v>137000</c:v>
                </c:pt>
                <c:pt idx="1694">
                  <c:v>137000</c:v>
                </c:pt>
                <c:pt idx="1695">
                  <c:v>137000</c:v>
                </c:pt>
                <c:pt idx="1696">
                  <c:v>137000</c:v>
                </c:pt>
                <c:pt idx="1697">
                  <c:v>136900</c:v>
                </c:pt>
                <c:pt idx="1698">
                  <c:v>136870</c:v>
                </c:pt>
                <c:pt idx="1699">
                  <c:v>136500</c:v>
                </c:pt>
                <c:pt idx="1700">
                  <c:v>136500</c:v>
                </c:pt>
                <c:pt idx="1701">
                  <c:v>136500</c:v>
                </c:pt>
                <c:pt idx="1702">
                  <c:v>136500</c:v>
                </c:pt>
                <c:pt idx="1703">
                  <c:v>136500</c:v>
                </c:pt>
                <c:pt idx="1704">
                  <c:v>136500</c:v>
                </c:pt>
                <c:pt idx="1705">
                  <c:v>136500</c:v>
                </c:pt>
                <c:pt idx="1706">
                  <c:v>136300</c:v>
                </c:pt>
                <c:pt idx="1707">
                  <c:v>136000</c:v>
                </c:pt>
                <c:pt idx="1708">
                  <c:v>136000</c:v>
                </c:pt>
                <c:pt idx="1709">
                  <c:v>136000</c:v>
                </c:pt>
                <c:pt idx="1710">
                  <c:v>136000</c:v>
                </c:pt>
                <c:pt idx="1711">
                  <c:v>136000</c:v>
                </c:pt>
                <c:pt idx="1712">
                  <c:v>136000</c:v>
                </c:pt>
                <c:pt idx="1713">
                  <c:v>135750</c:v>
                </c:pt>
                <c:pt idx="1714">
                  <c:v>135500</c:v>
                </c:pt>
                <c:pt idx="1715">
                  <c:v>135500</c:v>
                </c:pt>
                <c:pt idx="1716">
                  <c:v>135000</c:v>
                </c:pt>
                <c:pt idx="1717">
                  <c:v>135000</c:v>
                </c:pt>
                <c:pt idx="1718">
                  <c:v>135000</c:v>
                </c:pt>
                <c:pt idx="1719">
                  <c:v>135000</c:v>
                </c:pt>
                <c:pt idx="1720">
                  <c:v>135000</c:v>
                </c:pt>
                <c:pt idx="1721">
                  <c:v>135000</c:v>
                </c:pt>
                <c:pt idx="1722">
                  <c:v>135000</c:v>
                </c:pt>
                <c:pt idx="1723">
                  <c:v>135000</c:v>
                </c:pt>
                <c:pt idx="1724">
                  <c:v>135000</c:v>
                </c:pt>
                <c:pt idx="1725">
                  <c:v>135000</c:v>
                </c:pt>
                <c:pt idx="1726">
                  <c:v>135000</c:v>
                </c:pt>
                <c:pt idx="1727">
                  <c:v>135000</c:v>
                </c:pt>
                <c:pt idx="1728">
                  <c:v>135000</c:v>
                </c:pt>
                <c:pt idx="1729">
                  <c:v>135000</c:v>
                </c:pt>
                <c:pt idx="1730">
                  <c:v>135000</c:v>
                </c:pt>
                <c:pt idx="1731">
                  <c:v>135000</c:v>
                </c:pt>
                <c:pt idx="1732">
                  <c:v>135000</c:v>
                </c:pt>
                <c:pt idx="1733">
                  <c:v>135000</c:v>
                </c:pt>
                <c:pt idx="1734">
                  <c:v>135000</c:v>
                </c:pt>
                <c:pt idx="1735">
                  <c:v>135000</c:v>
                </c:pt>
                <c:pt idx="1736">
                  <c:v>135000</c:v>
                </c:pt>
                <c:pt idx="1737">
                  <c:v>135000</c:v>
                </c:pt>
                <c:pt idx="1738">
                  <c:v>135000</c:v>
                </c:pt>
                <c:pt idx="1739">
                  <c:v>135000</c:v>
                </c:pt>
                <c:pt idx="1740">
                  <c:v>135000</c:v>
                </c:pt>
                <c:pt idx="1741">
                  <c:v>135000</c:v>
                </c:pt>
                <c:pt idx="1742">
                  <c:v>135000</c:v>
                </c:pt>
                <c:pt idx="1743">
                  <c:v>135000</c:v>
                </c:pt>
                <c:pt idx="1744">
                  <c:v>135000</c:v>
                </c:pt>
                <c:pt idx="1745">
                  <c:v>135000</c:v>
                </c:pt>
                <c:pt idx="1746">
                  <c:v>134900</c:v>
                </c:pt>
                <c:pt idx="1747">
                  <c:v>134900</c:v>
                </c:pt>
                <c:pt idx="1748">
                  <c:v>134900</c:v>
                </c:pt>
                <c:pt idx="1749">
                  <c:v>134900</c:v>
                </c:pt>
                <c:pt idx="1750">
                  <c:v>134800</c:v>
                </c:pt>
                <c:pt idx="1751">
                  <c:v>134500</c:v>
                </c:pt>
                <c:pt idx="1752">
                  <c:v>134500</c:v>
                </c:pt>
                <c:pt idx="1753">
                  <c:v>134500</c:v>
                </c:pt>
                <c:pt idx="1754">
                  <c:v>134500</c:v>
                </c:pt>
                <c:pt idx="1755">
                  <c:v>134500</c:v>
                </c:pt>
                <c:pt idx="1756">
                  <c:v>134450</c:v>
                </c:pt>
                <c:pt idx="1757">
                  <c:v>134432</c:v>
                </c:pt>
                <c:pt idx="1758">
                  <c:v>134000</c:v>
                </c:pt>
                <c:pt idx="1759">
                  <c:v>134000</c:v>
                </c:pt>
                <c:pt idx="1760">
                  <c:v>134000</c:v>
                </c:pt>
                <c:pt idx="1761">
                  <c:v>133900</c:v>
                </c:pt>
                <c:pt idx="1762">
                  <c:v>133700</c:v>
                </c:pt>
                <c:pt idx="1763">
                  <c:v>133500</c:v>
                </c:pt>
                <c:pt idx="1764">
                  <c:v>133500</c:v>
                </c:pt>
                <c:pt idx="1765">
                  <c:v>133500</c:v>
                </c:pt>
                <c:pt idx="1766">
                  <c:v>133500</c:v>
                </c:pt>
                <c:pt idx="1767">
                  <c:v>133500</c:v>
                </c:pt>
                <c:pt idx="1768">
                  <c:v>133000</c:v>
                </c:pt>
                <c:pt idx="1769">
                  <c:v>133000</c:v>
                </c:pt>
                <c:pt idx="1770">
                  <c:v>133000</c:v>
                </c:pt>
                <c:pt idx="1771">
                  <c:v>133000</c:v>
                </c:pt>
                <c:pt idx="1772">
                  <c:v>133000</c:v>
                </c:pt>
                <c:pt idx="1773">
                  <c:v>133000</c:v>
                </c:pt>
                <c:pt idx="1774">
                  <c:v>133000</c:v>
                </c:pt>
                <c:pt idx="1775">
                  <c:v>133000</c:v>
                </c:pt>
                <c:pt idx="1776">
                  <c:v>132500</c:v>
                </c:pt>
                <c:pt idx="1777">
                  <c:v>132500</c:v>
                </c:pt>
                <c:pt idx="1778">
                  <c:v>132500</c:v>
                </c:pt>
                <c:pt idx="1779">
                  <c:v>132500</c:v>
                </c:pt>
                <c:pt idx="1780">
                  <c:v>132500</c:v>
                </c:pt>
                <c:pt idx="1781">
                  <c:v>132500</c:v>
                </c:pt>
                <c:pt idx="1782">
                  <c:v>132250</c:v>
                </c:pt>
                <c:pt idx="1783">
                  <c:v>132000</c:v>
                </c:pt>
                <c:pt idx="1784">
                  <c:v>132000</c:v>
                </c:pt>
                <c:pt idx="1785">
                  <c:v>132000</c:v>
                </c:pt>
                <c:pt idx="1786">
                  <c:v>132000</c:v>
                </c:pt>
                <c:pt idx="1787">
                  <c:v>132000</c:v>
                </c:pt>
                <c:pt idx="1788">
                  <c:v>132000</c:v>
                </c:pt>
                <c:pt idx="1789">
                  <c:v>132000</c:v>
                </c:pt>
                <c:pt idx="1790">
                  <c:v>132000</c:v>
                </c:pt>
                <c:pt idx="1791">
                  <c:v>132000</c:v>
                </c:pt>
                <c:pt idx="1792">
                  <c:v>132000</c:v>
                </c:pt>
                <c:pt idx="1793">
                  <c:v>132000</c:v>
                </c:pt>
                <c:pt idx="1794">
                  <c:v>132000</c:v>
                </c:pt>
                <c:pt idx="1795">
                  <c:v>132000</c:v>
                </c:pt>
                <c:pt idx="1796">
                  <c:v>132000</c:v>
                </c:pt>
                <c:pt idx="1797">
                  <c:v>131900</c:v>
                </c:pt>
                <c:pt idx="1798">
                  <c:v>131750</c:v>
                </c:pt>
                <c:pt idx="1799">
                  <c:v>131750</c:v>
                </c:pt>
                <c:pt idx="1800">
                  <c:v>131500</c:v>
                </c:pt>
                <c:pt idx="1801">
                  <c:v>131400</c:v>
                </c:pt>
                <c:pt idx="1802">
                  <c:v>131250</c:v>
                </c:pt>
                <c:pt idx="1803">
                  <c:v>131000</c:v>
                </c:pt>
                <c:pt idx="1804">
                  <c:v>131000</c:v>
                </c:pt>
                <c:pt idx="1805">
                  <c:v>131000</c:v>
                </c:pt>
                <c:pt idx="1806">
                  <c:v>131000</c:v>
                </c:pt>
                <c:pt idx="1807">
                  <c:v>131000</c:v>
                </c:pt>
                <c:pt idx="1808">
                  <c:v>131000</c:v>
                </c:pt>
                <c:pt idx="1809">
                  <c:v>131000</c:v>
                </c:pt>
                <c:pt idx="1810">
                  <c:v>131000</c:v>
                </c:pt>
                <c:pt idx="1811">
                  <c:v>131000</c:v>
                </c:pt>
                <c:pt idx="1812">
                  <c:v>131000</c:v>
                </c:pt>
                <c:pt idx="1813">
                  <c:v>130500</c:v>
                </c:pt>
                <c:pt idx="1814">
                  <c:v>130500</c:v>
                </c:pt>
                <c:pt idx="1815">
                  <c:v>130500</c:v>
                </c:pt>
                <c:pt idx="1816">
                  <c:v>130250</c:v>
                </c:pt>
                <c:pt idx="1817">
                  <c:v>130000</c:v>
                </c:pt>
                <c:pt idx="1818">
                  <c:v>130000</c:v>
                </c:pt>
                <c:pt idx="1819">
                  <c:v>130000</c:v>
                </c:pt>
                <c:pt idx="1820">
                  <c:v>130000</c:v>
                </c:pt>
                <c:pt idx="1821">
                  <c:v>130000</c:v>
                </c:pt>
                <c:pt idx="1822">
                  <c:v>130000</c:v>
                </c:pt>
                <c:pt idx="1823">
                  <c:v>130000</c:v>
                </c:pt>
                <c:pt idx="1824">
                  <c:v>130000</c:v>
                </c:pt>
                <c:pt idx="1825">
                  <c:v>130000</c:v>
                </c:pt>
                <c:pt idx="1826">
                  <c:v>130000</c:v>
                </c:pt>
                <c:pt idx="1827">
                  <c:v>130000</c:v>
                </c:pt>
                <c:pt idx="1828">
                  <c:v>130000</c:v>
                </c:pt>
                <c:pt idx="1829">
                  <c:v>130000</c:v>
                </c:pt>
                <c:pt idx="1830">
                  <c:v>130000</c:v>
                </c:pt>
                <c:pt idx="1831">
                  <c:v>130000</c:v>
                </c:pt>
                <c:pt idx="1832">
                  <c:v>130000</c:v>
                </c:pt>
                <c:pt idx="1833">
                  <c:v>130000</c:v>
                </c:pt>
                <c:pt idx="1834">
                  <c:v>130000</c:v>
                </c:pt>
                <c:pt idx="1835">
                  <c:v>130000</c:v>
                </c:pt>
                <c:pt idx="1836">
                  <c:v>130000</c:v>
                </c:pt>
                <c:pt idx="1837">
                  <c:v>130000</c:v>
                </c:pt>
                <c:pt idx="1838">
                  <c:v>129900</c:v>
                </c:pt>
                <c:pt idx="1839">
                  <c:v>129900</c:v>
                </c:pt>
                <c:pt idx="1840">
                  <c:v>129900</c:v>
                </c:pt>
                <c:pt idx="1841">
                  <c:v>129900</c:v>
                </c:pt>
                <c:pt idx="1842">
                  <c:v>129850</c:v>
                </c:pt>
                <c:pt idx="1843">
                  <c:v>129800</c:v>
                </c:pt>
                <c:pt idx="1844">
                  <c:v>129500</c:v>
                </c:pt>
                <c:pt idx="1845">
                  <c:v>129500</c:v>
                </c:pt>
                <c:pt idx="1846">
                  <c:v>129500</c:v>
                </c:pt>
                <c:pt idx="1847">
                  <c:v>129500</c:v>
                </c:pt>
                <c:pt idx="1848">
                  <c:v>129500</c:v>
                </c:pt>
                <c:pt idx="1849">
                  <c:v>129500</c:v>
                </c:pt>
                <c:pt idx="1850">
                  <c:v>129500</c:v>
                </c:pt>
                <c:pt idx="1851">
                  <c:v>129400</c:v>
                </c:pt>
                <c:pt idx="1852">
                  <c:v>129250</c:v>
                </c:pt>
                <c:pt idx="1853">
                  <c:v>129200</c:v>
                </c:pt>
                <c:pt idx="1854">
                  <c:v>129000</c:v>
                </c:pt>
                <c:pt idx="1855">
                  <c:v>129000</c:v>
                </c:pt>
                <c:pt idx="1856">
                  <c:v>129000</c:v>
                </c:pt>
                <c:pt idx="1857">
                  <c:v>129000</c:v>
                </c:pt>
                <c:pt idx="1858">
                  <c:v>129000</c:v>
                </c:pt>
                <c:pt idx="1859">
                  <c:v>129000</c:v>
                </c:pt>
                <c:pt idx="1860">
                  <c:v>129000</c:v>
                </c:pt>
                <c:pt idx="1861">
                  <c:v>129000</c:v>
                </c:pt>
                <c:pt idx="1862">
                  <c:v>129000</c:v>
                </c:pt>
                <c:pt idx="1863">
                  <c:v>129000</c:v>
                </c:pt>
                <c:pt idx="1864">
                  <c:v>129000</c:v>
                </c:pt>
                <c:pt idx="1865">
                  <c:v>129000</c:v>
                </c:pt>
                <c:pt idx="1866">
                  <c:v>128950</c:v>
                </c:pt>
                <c:pt idx="1867">
                  <c:v>128900</c:v>
                </c:pt>
                <c:pt idx="1868">
                  <c:v>128900</c:v>
                </c:pt>
                <c:pt idx="1869">
                  <c:v>128500</c:v>
                </c:pt>
                <c:pt idx="1870">
                  <c:v>128500</c:v>
                </c:pt>
                <c:pt idx="1871">
                  <c:v>128500</c:v>
                </c:pt>
                <c:pt idx="1872">
                  <c:v>128500</c:v>
                </c:pt>
                <c:pt idx="1873">
                  <c:v>128500</c:v>
                </c:pt>
                <c:pt idx="1874">
                  <c:v>128500</c:v>
                </c:pt>
                <c:pt idx="1875">
                  <c:v>128500</c:v>
                </c:pt>
                <c:pt idx="1876">
                  <c:v>128500</c:v>
                </c:pt>
                <c:pt idx="1877">
                  <c:v>128500</c:v>
                </c:pt>
                <c:pt idx="1878">
                  <c:v>128250</c:v>
                </c:pt>
                <c:pt idx="1879">
                  <c:v>128200</c:v>
                </c:pt>
                <c:pt idx="1880">
                  <c:v>128000</c:v>
                </c:pt>
                <c:pt idx="1881">
                  <c:v>128000</c:v>
                </c:pt>
                <c:pt idx="1882">
                  <c:v>128000</c:v>
                </c:pt>
                <c:pt idx="1883">
                  <c:v>128000</c:v>
                </c:pt>
                <c:pt idx="1884">
                  <c:v>128000</c:v>
                </c:pt>
                <c:pt idx="1885">
                  <c:v>128000</c:v>
                </c:pt>
                <c:pt idx="1886">
                  <c:v>128000</c:v>
                </c:pt>
                <c:pt idx="1887">
                  <c:v>128000</c:v>
                </c:pt>
                <c:pt idx="1888">
                  <c:v>128000</c:v>
                </c:pt>
                <c:pt idx="1889">
                  <c:v>128000</c:v>
                </c:pt>
                <c:pt idx="1890">
                  <c:v>128000</c:v>
                </c:pt>
                <c:pt idx="1891">
                  <c:v>128000</c:v>
                </c:pt>
                <c:pt idx="1892">
                  <c:v>128000</c:v>
                </c:pt>
                <c:pt idx="1893">
                  <c:v>128000</c:v>
                </c:pt>
                <c:pt idx="1894">
                  <c:v>127500</c:v>
                </c:pt>
                <c:pt idx="1895">
                  <c:v>127500</c:v>
                </c:pt>
                <c:pt idx="1896">
                  <c:v>127500</c:v>
                </c:pt>
                <c:pt idx="1897">
                  <c:v>127500</c:v>
                </c:pt>
                <c:pt idx="1898">
                  <c:v>127500</c:v>
                </c:pt>
                <c:pt idx="1899">
                  <c:v>127500</c:v>
                </c:pt>
                <c:pt idx="1900">
                  <c:v>127500</c:v>
                </c:pt>
                <c:pt idx="1901">
                  <c:v>127000</c:v>
                </c:pt>
                <c:pt idx="1902">
                  <c:v>127000</c:v>
                </c:pt>
                <c:pt idx="1903">
                  <c:v>127000</c:v>
                </c:pt>
                <c:pt idx="1904">
                  <c:v>127000</c:v>
                </c:pt>
                <c:pt idx="1905">
                  <c:v>127000</c:v>
                </c:pt>
                <c:pt idx="1906">
                  <c:v>127000</c:v>
                </c:pt>
                <c:pt idx="1907">
                  <c:v>127000</c:v>
                </c:pt>
                <c:pt idx="1908">
                  <c:v>127000</c:v>
                </c:pt>
                <c:pt idx="1909">
                  <c:v>127000</c:v>
                </c:pt>
                <c:pt idx="1910">
                  <c:v>127000</c:v>
                </c:pt>
                <c:pt idx="1911">
                  <c:v>127000</c:v>
                </c:pt>
                <c:pt idx="1912">
                  <c:v>127000</c:v>
                </c:pt>
                <c:pt idx="1913">
                  <c:v>127000</c:v>
                </c:pt>
                <c:pt idx="1914">
                  <c:v>127000</c:v>
                </c:pt>
                <c:pt idx="1915">
                  <c:v>127000</c:v>
                </c:pt>
                <c:pt idx="1916">
                  <c:v>127000</c:v>
                </c:pt>
                <c:pt idx="1917">
                  <c:v>127000</c:v>
                </c:pt>
                <c:pt idx="1918">
                  <c:v>127000</c:v>
                </c:pt>
                <c:pt idx="1919">
                  <c:v>127000</c:v>
                </c:pt>
                <c:pt idx="1920">
                  <c:v>126500</c:v>
                </c:pt>
                <c:pt idx="1921">
                  <c:v>126500</c:v>
                </c:pt>
                <c:pt idx="1922">
                  <c:v>126500</c:v>
                </c:pt>
                <c:pt idx="1923">
                  <c:v>126175</c:v>
                </c:pt>
                <c:pt idx="1924">
                  <c:v>126000</c:v>
                </c:pt>
                <c:pt idx="1925">
                  <c:v>126000</c:v>
                </c:pt>
                <c:pt idx="1926">
                  <c:v>126000</c:v>
                </c:pt>
                <c:pt idx="1927">
                  <c:v>126000</c:v>
                </c:pt>
                <c:pt idx="1928">
                  <c:v>126000</c:v>
                </c:pt>
                <c:pt idx="1929">
                  <c:v>126000</c:v>
                </c:pt>
                <c:pt idx="1930">
                  <c:v>126000</c:v>
                </c:pt>
                <c:pt idx="1931">
                  <c:v>126000</c:v>
                </c:pt>
                <c:pt idx="1932">
                  <c:v>126000</c:v>
                </c:pt>
                <c:pt idx="1933">
                  <c:v>125900</c:v>
                </c:pt>
                <c:pt idx="1934">
                  <c:v>125600</c:v>
                </c:pt>
                <c:pt idx="1935">
                  <c:v>125500</c:v>
                </c:pt>
                <c:pt idx="1936">
                  <c:v>125500</c:v>
                </c:pt>
                <c:pt idx="1937">
                  <c:v>125500</c:v>
                </c:pt>
                <c:pt idx="1938">
                  <c:v>125500</c:v>
                </c:pt>
                <c:pt idx="1939">
                  <c:v>125500</c:v>
                </c:pt>
                <c:pt idx="1940">
                  <c:v>125200</c:v>
                </c:pt>
                <c:pt idx="1941">
                  <c:v>125000</c:v>
                </c:pt>
                <c:pt idx="1942">
                  <c:v>125000</c:v>
                </c:pt>
                <c:pt idx="1943">
                  <c:v>125000</c:v>
                </c:pt>
                <c:pt idx="1944">
                  <c:v>125000</c:v>
                </c:pt>
                <c:pt idx="1945">
                  <c:v>125000</c:v>
                </c:pt>
                <c:pt idx="1946">
                  <c:v>125000</c:v>
                </c:pt>
                <c:pt idx="1947">
                  <c:v>125000</c:v>
                </c:pt>
                <c:pt idx="1948">
                  <c:v>125000</c:v>
                </c:pt>
                <c:pt idx="1949">
                  <c:v>125000</c:v>
                </c:pt>
                <c:pt idx="1950">
                  <c:v>125000</c:v>
                </c:pt>
                <c:pt idx="1951">
                  <c:v>125000</c:v>
                </c:pt>
                <c:pt idx="1952">
                  <c:v>125000</c:v>
                </c:pt>
                <c:pt idx="1953">
                  <c:v>125000</c:v>
                </c:pt>
                <c:pt idx="1954">
                  <c:v>125000</c:v>
                </c:pt>
                <c:pt idx="1955">
                  <c:v>125000</c:v>
                </c:pt>
                <c:pt idx="1956">
                  <c:v>124900</c:v>
                </c:pt>
                <c:pt idx="1957">
                  <c:v>124900</c:v>
                </c:pt>
                <c:pt idx="1958">
                  <c:v>124900</c:v>
                </c:pt>
                <c:pt idx="1959">
                  <c:v>124500</c:v>
                </c:pt>
                <c:pt idx="1960">
                  <c:v>124500</c:v>
                </c:pt>
                <c:pt idx="1961">
                  <c:v>124500</c:v>
                </c:pt>
                <c:pt idx="1962">
                  <c:v>124500</c:v>
                </c:pt>
                <c:pt idx="1963">
                  <c:v>124500</c:v>
                </c:pt>
                <c:pt idx="1964">
                  <c:v>124500</c:v>
                </c:pt>
                <c:pt idx="1965">
                  <c:v>124400</c:v>
                </c:pt>
                <c:pt idx="1966">
                  <c:v>124100</c:v>
                </c:pt>
                <c:pt idx="1967">
                  <c:v>124000</c:v>
                </c:pt>
                <c:pt idx="1968">
                  <c:v>124000</c:v>
                </c:pt>
                <c:pt idx="1969">
                  <c:v>124000</c:v>
                </c:pt>
                <c:pt idx="1970">
                  <c:v>124000</c:v>
                </c:pt>
                <c:pt idx="1971">
                  <c:v>124000</c:v>
                </c:pt>
                <c:pt idx="1972">
                  <c:v>124000</c:v>
                </c:pt>
                <c:pt idx="1973">
                  <c:v>124000</c:v>
                </c:pt>
                <c:pt idx="1974">
                  <c:v>124000</c:v>
                </c:pt>
                <c:pt idx="1975">
                  <c:v>124000</c:v>
                </c:pt>
                <c:pt idx="1976">
                  <c:v>123900</c:v>
                </c:pt>
                <c:pt idx="1977">
                  <c:v>123600</c:v>
                </c:pt>
                <c:pt idx="1978">
                  <c:v>123500</c:v>
                </c:pt>
                <c:pt idx="1979">
                  <c:v>123500</c:v>
                </c:pt>
                <c:pt idx="1980">
                  <c:v>123000</c:v>
                </c:pt>
                <c:pt idx="1981">
                  <c:v>123000</c:v>
                </c:pt>
                <c:pt idx="1982">
                  <c:v>123000</c:v>
                </c:pt>
                <c:pt idx="1983">
                  <c:v>123000</c:v>
                </c:pt>
                <c:pt idx="1984">
                  <c:v>123000</c:v>
                </c:pt>
                <c:pt idx="1985">
                  <c:v>123000</c:v>
                </c:pt>
                <c:pt idx="1986">
                  <c:v>123000</c:v>
                </c:pt>
                <c:pt idx="1987">
                  <c:v>123000</c:v>
                </c:pt>
                <c:pt idx="1988">
                  <c:v>123000</c:v>
                </c:pt>
                <c:pt idx="1989">
                  <c:v>123000</c:v>
                </c:pt>
                <c:pt idx="1990">
                  <c:v>123000</c:v>
                </c:pt>
                <c:pt idx="1991">
                  <c:v>122900</c:v>
                </c:pt>
                <c:pt idx="1992">
                  <c:v>122600</c:v>
                </c:pt>
                <c:pt idx="1993">
                  <c:v>122500</c:v>
                </c:pt>
                <c:pt idx="1994">
                  <c:v>122250</c:v>
                </c:pt>
                <c:pt idx="1995">
                  <c:v>122000</c:v>
                </c:pt>
                <c:pt idx="1996">
                  <c:v>122000</c:v>
                </c:pt>
                <c:pt idx="1997">
                  <c:v>122000</c:v>
                </c:pt>
                <c:pt idx="1998">
                  <c:v>122000</c:v>
                </c:pt>
                <c:pt idx="1999">
                  <c:v>122000</c:v>
                </c:pt>
                <c:pt idx="2000">
                  <c:v>122000</c:v>
                </c:pt>
                <c:pt idx="2001">
                  <c:v>122000</c:v>
                </c:pt>
                <c:pt idx="2002">
                  <c:v>122000</c:v>
                </c:pt>
                <c:pt idx="2003">
                  <c:v>122000</c:v>
                </c:pt>
                <c:pt idx="2004">
                  <c:v>121600</c:v>
                </c:pt>
                <c:pt idx="2005">
                  <c:v>121500</c:v>
                </c:pt>
                <c:pt idx="2006">
                  <c:v>121500</c:v>
                </c:pt>
                <c:pt idx="2007">
                  <c:v>121000</c:v>
                </c:pt>
                <c:pt idx="2008">
                  <c:v>121000</c:v>
                </c:pt>
                <c:pt idx="2009">
                  <c:v>121000</c:v>
                </c:pt>
                <c:pt idx="2010">
                  <c:v>120875</c:v>
                </c:pt>
                <c:pt idx="2011">
                  <c:v>120750</c:v>
                </c:pt>
                <c:pt idx="2012">
                  <c:v>120500</c:v>
                </c:pt>
                <c:pt idx="2013">
                  <c:v>120500</c:v>
                </c:pt>
                <c:pt idx="2014">
                  <c:v>120500</c:v>
                </c:pt>
                <c:pt idx="2015">
                  <c:v>120500</c:v>
                </c:pt>
                <c:pt idx="2016">
                  <c:v>120000</c:v>
                </c:pt>
                <c:pt idx="2017">
                  <c:v>120000</c:v>
                </c:pt>
                <c:pt idx="2018">
                  <c:v>120000</c:v>
                </c:pt>
                <c:pt idx="2019">
                  <c:v>120000</c:v>
                </c:pt>
                <c:pt idx="2020">
                  <c:v>120000</c:v>
                </c:pt>
                <c:pt idx="2021">
                  <c:v>120000</c:v>
                </c:pt>
                <c:pt idx="2022">
                  <c:v>120000</c:v>
                </c:pt>
                <c:pt idx="2023">
                  <c:v>120000</c:v>
                </c:pt>
                <c:pt idx="2024">
                  <c:v>120000</c:v>
                </c:pt>
                <c:pt idx="2025">
                  <c:v>120000</c:v>
                </c:pt>
                <c:pt idx="2026">
                  <c:v>120000</c:v>
                </c:pt>
                <c:pt idx="2027">
                  <c:v>120000</c:v>
                </c:pt>
                <c:pt idx="2028">
                  <c:v>120000</c:v>
                </c:pt>
                <c:pt idx="2029">
                  <c:v>120000</c:v>
                </c:pt>
                <c:pt idx="2030">
                  <c:v>120000</c:v>
                </c:pt>
                <c:pt idx="2031">
                  <c:v>120000</c:v>
                </c:pt>
                <c:pt idx="2032">
                  <c:v>120000</c:v>
                </c:pt>
                <c:pt idx="2033">
                  <c:v>120000</c:v>
                </c:pt>
                <c:pt idx="2034">
                  <c:v>119916</c:v>
                </c:pt>
                <c:pt idx="2035">
                  <c:v>119900</c:v>
                </c:pt>
                <c:pt idx="2036">
                  <c:v>119900</c:v>
                </c:pt>
                <c:pt idx="2037">
                  <c:v>119900</c:v>
                </c:pt>
                <c:pt idx="2038">
                  <c:v>119750</c:v>
                </c:pt>
                <c:pt idx="2039">
                  <c:v>119500</c:v>
                </c:pt>
                <c:pt idx="2040">
                  <c:v>119500</c:v>
                </c:pt>
                <c:pt idx="2041">
                  <c:v>119500</c:v>
                </c:pt>
                <c:pt idx="2042">
                  <c:v>119200</c:v>
                </c:pt>
                <c:pt idx="2043">
                  <c:v>119164</c:v>
                </c:pt>
                <c:pt idx="2044">
                  <c:v>119000</c:v>
                </c:pt>
                <c:pt idx="2045">
                  <c:v>119000</c:v>
                </c:pt>
                <c:pt idx="2046">
                  <c:v>119000</c:v>
                </c:pt>
                <c:pt idx="2047">
                  <c:v>119000</c:v>
                </c:pt>
                <c:pt idx="2048">
                  <c:v>119000</c:v>
                </c:pt>
                <c:pt idx="2049">
                  <c:v>119000</c:v>
                </c:pt>
                <c:pt idx="2050">
                  <c:v>119000</c:v>
                </c:pt>
                <c:pt idx="2051">
                  <c:v>119000</c:v>
                </c:pt>
                <c:pt idx="2052">
                  <c:v>119000</c:v>
                </c:pt>
                <c:pt idx="2053">
                  <c:v>119000</c:v>
                </c:pt>
                <c:pt idx="2054">
                  <c:v>119000</c:v>
                </c:pt>
                <c:pt idx="2055">
                  <c:v>118900</c:v>
                </c:pt>
                <c:pt idx="2056">
                  <c:v>118500</c:v>
                </c:pt>
                <c:pt idx="2057">
                  <c:v>118500</c:v>
                </c:pt>
                <c:pt idx="2058">
                  <c:v>118500</c:v>
                </c:pt>
                <c:pt idx="2059">
                  <c:v>118500</c:v>
                </c:pt>
                <c:pt idx="2060">
                  <c:v>118400</c:v>
                </c:pt>
                <c:pt idx="2061">
                  <c:v>118000</c:v>
                </c:pt>
                <c:pt idx="2062">
                  <c:v>118000</c:v>
                </c:pt>
                <c:pt idx="2063">
                  <c:v>118000</c:v>
                </c:pt>
                <c:pt idx="2064">
                  <c:v>118000</c:v>
                </c:pt>
                <c:pt idx="2065">
                  <c:v>117600</c:v>
                </c:pt>
                <c:pt idx="2066">
                  <c:v>117500</c:v>
                </c:pt>
                <c:pt idx="2067">
                  <c:v>117500</c:v>
                </c:pt>
                <c:pt idx="2068">
                  <c:v>117250</c:v>
                </c:pt>
                <c:pt idx="2069">
                  <c:v>117000</c:v>
                </c:pt>
                <c:pt idx="2070">
                  <c:v>117000</c:v>
                </c:pt>
                <c:pt idx="2071">
                  <c:v>117000</c:v>
                </c:pt>
                <c:pt idx="2072">
                  <c:v>117000</c:v>
                </c:pt>
                <c:pt idx="2073">
                  <c:v>117000</c:v>
                </c:pt>
                <c:pt idx="2074">
                  <c:v>117000</c:v>
                </c:pt>
                <c:pt idx="2075">
                  <c:v>116900</c:v>
                </c:pt>
                <c:pt idx="2076">
                  <c:v>116900</c:v>
                </c:pt>
                <c:pt idx="2077">
                  <c:v>116500</c:v>
                </c:pt>
                <c:pt idx="2078">
                  <c:v>116500</c:v>
                </c:pt>
                <c:pt idx="2079">
                  <c:v>116050</c:v>
                </c:pt>
                <c:pt idx="2080">
                  <c:v>116000</c:v>
                </c:pt>
                <c:pt idx="2081">
                  <c:v>116000</c:v>
                </c:pt>
                <c:pt idx="2082">
                  <c:v>116000</c:v>
                </c:pt>
                <c:pt idx="2083">
                  <c:v>116000</c:v>
                </c:pt>
                <c:pt idx="2084">
                  <c:v>116000</c:v>
                </c:pt>
                <c:pt idx="2085">
                  <c:v>116000</c:v>
                </c:pt>
                <c:pt idx="2086">
                  <c:v>115500</c:v>
                </c:pt>
                <c:pt idx="2087">
                  <c:v>115400</c:v>
                </c:pt>
                <c:pt idx="2088">
                  <c:v>115000</c:v>
                </c:pt>
                <c:pt idx="2089">
                  <c:v>115000</c:v>
                </c:pt>
                <c:pt idx="2090">
                  <c:v>115000</c:v>
                </c:pt>
                <c:pt idx="2091">
                  <c:v>115000</c:v>
                </c:pt>
                <c:pt idx="2092">
                  <c:v>115000</c:v>
                </c:pt>
                <c:pt idx="2093">
                  <c:v>115000</c:v>
                </c:pt>
                <c:pt idx="2094">
                  <c:v>115000</c:v>
                </c:pt>
                <c:pt idx="2095">
                  <c:v>115000</c:v>
                </c:pt>
                <c:pt idx="2096">
                  <c:v>115000</c:v>
                </c:pt>
                <c:pt idx="2097">
                  <c:v>115000</c:v>
                </c:pt>
                <c:pt idx="2098">
                  <c:v>115000</c:v>
                </c:pt>
                <c:pt idx="2099">
                  <c:v>115000</c:v>
                </c:pt>
                <c:pt idx="2100">
                  <c:v>115000</c:v>
                </c:pt>
                <c:pt idx="2101">
                  <c:v>115000</c:v>
                </c:pt>
                <c:pt idx="2102">
                  <c:v>115000</c:v>
                </c:pt>
                <c:pt idx="2103">
                  <c:v>115000</c:v>
                </c:pt>
                <c:pt idx="2104">
                  <c:v>114504</c:v>
                </c:pt>
                <c:pt idx="2105">
                  <c:v>114500</c:v>
                </c:pt>
                <c:pt idx="2106">
                  <c:v>114500</c:v>
                </c:pt>
                <c:pt idx="2107">
                  <c:v>114000</c:v>
                </c:pt>
                <c:pt idx="2108">
                  <c:v>114000</c:v>
                </c:pt>
                <c:pt idx="2109">
                  <c:v>114000</c:v>
                </c:pt>
                <c:pt idx="2110">
                  <c:v>114000</c:v>
                </c:pt>
                <c:pt idx="2111">
                  <c:v>114000</c:v>
                </c:pt>
                <c:pt idx="2112">
                  <c:v>113500</c:v>
                </c:pt>
                <c:pt idx="2113">
                  <c:v>113500</c:v>
                </c:pt>
                <c:pt idx="2114">
                  <c:v>113000</c:v>
                </c:pt>
                <c:pt idx="2115">
                  <c:v>113000</c:v>
                </c:pt>
                <c:pt idx="2116">
                  <c:v>113000</c:v>
                </c:pt>
                <c:pt idx="2117">
                  <c:v>113000</c:v>
                </c:pt>
                <c:pt idx="2118">
                  <c:v>113000</c:v>
                </c:pt>
                <c:pt idx="2119">
                  <c:v>113000</c:v>
                </c:pt>
                <c:pt idx="2120">
                  <c:v>113000</c:v>
                </c:pt>
                <c:pt idx="2121">
                  <c:v>113000</c:v>
                </c:pt>
                <c:pt idx="2122">
                  <c:v>113000</c:v>
                </c:pt>
                <c:pt idx="2123">
                  <c:v>112900</c:v>
                </c:pt>
                <c:pt idx="2124">
                  <c:v>112500</c:v>
                </c:pt>
                <c:pt idx="2125">
                  <c:v>112500</c:v>
                </c:pt>
                <c:pt idx="2126">
                  <c:v>112500</c:v>
                </c:pt>
                <c:pt idx="2127">
                  <c:v>112500</c:v>
                </c:pt>
                <c:pt idx="2128">
                  <c:v>112000</c:v>
                </c:pt>
                <c:pt idx="2129">
                  <c:v>112000</c:v>
                </c:pt>
                <c:pt idx="2130">
                  <c:v>112000</c:v>
                </c:pt>
                <c:pt idx="2131">
                  <c:v>112000</c:v>
                </c:pt>
                <c:pt idx="2132">
                  <c:v>112000</c:v>
                </c:pt>
                <c:pt idx="2133">
                  <c:v>112000</c:v>
                </c:pt>
                <c:pt idx="2134">
                  <c:v>112000</c:v>
                </c:pt>
                <c:pt idx="2135">
                  <c:v>111900</c:v>
                </c:pt>
                <c:pt idx="2136">
                  <c:v>111500</c:v>
                </c:pt>
                <c:pt idx="2137">
                  <c:v>111500</c:v>
                </c:pt>
                <c:pt idx="2138">
                  <c:v>111250</c:v>
                </c:pt>
                <c:pt idx="2139">
                  <c:v>111000</c:v>
                </c:pt>
                <c:pt idx="2140">
                  <c:v>111000</c:v>
                </c:pt>
                <c:pt idx="2141">
                  <c:v>110500</c:v>
                </c:pt>
                <c:pt idx="2142">
                  <c:v>110500</c:v>
                </c:pt>
                <c:pt idx="2143">
                  <c:v>110000</c:v>
                </c:pt>
                <c:pt idx="2144">
                  <c:v>110000</c:v>
                </c:pt>
                <c:pt idx="2145">
                  <c:v>110000</c:v>
                </c:pt>
                <c:pt idx="2146">
                  <c:v>110000</c:v>
                </c:pt>
                <c:pt idx="2147">
                  <c:v>110000</c:v>
                </c:pt>
                <c:pt idx="2148">
                  <c:v>110000</c:v>
                </c:pt>
                <c:pt idx="2149">
                  <c:v>110000</c:v>
                </c:pt>
                <c:pt idx="2150">
                  <c:v>110000</c:v>
                </c:pt>
                <c:pt idx="2151">
                  <c:v>110000</c:v>
                </c:pt>
                <c:pt idx="2152">
                  <c:v>110000</c:v>
                </c:pt>
                <c:pt idx="2153">
                  <c:v>110000</c:v>
                </c:pt>
                <c:pt idx="2154">
                  <c:v>110000</c:v>
                </c:pt>
                <c:pt idx="2155">
                  <c:v>110000</c:v>
                </c:pt>
                <c:pt idx="2156">
                  <c:v>110000</c:v>
                </c:pt>
                <c:pt idx="2157">
                  <c:v>110000</c:v>
                </c:pt>
                <c:pt idx="2158">
                  <c:v>110000</c:v>
                </c:pt>
                <c:pt idx="2159">
                  <c:v>110000</c:v>
                </c:pt>
                <c:pt idx="2160">
                  <c:v>110000</c:v>
                </c:pt>
                <c:pt idx="2161">
                  <c:v>110000</c:v>
                </c:pt>
                <c:pt idx="2162">
                  <c:v>109900</c:v>
                </c:pt>
                <c:pt idx="2163">
                  <c:v>109900</c:v>
                </c:pt>
                <c:pt idx="2164">
                  <c:v>109900</c:v>
                </c:pt>
                <c:pt idx="2165">
                  <c:v>109900</c:v>
                </c:pt>
                <c:pt idx="2166">
                  <c:v>109500</c:v>
                </c:pt>
                <c:pt idx="2167">
                  <c:v>109500</c:v>
                </c:pt>
                <c:pt idx="2168">
                  <c:v>109500</c:v>
                </c:pt>
                <c:pt idx="2169">
                  <c:v>109500</c:v>
                </c:pt>
                <c:pt idx="2170">
                  <c:v>109500</c:v>
                </c:pt>
                <c:pt idx="2171">
                  <c:v>109500</c:v>
                </c:pt>
                <c:pt idx="2172">
                  <c:v>109500</c:v>
                </c:pt>
                <c:pt idx="2173">
                  <c:v>109008</c:v>
                </c:pt>
                <c:pt idx="2174">
                  <c:v>109000</c:v>
                </c:pt>
                <c:pt idx="2175">
                  <c:v>109000</c:v>
                </c:pt>
                <c:pt idx="2176">
                  <c:v>109000</c:v>
                </c:pt>
                <c:pt idx="2177">
                  <c:v>108538</c:v>
                </c:pt>
                <c:pt idx="2178">
                  <c:v>108500</c:v>
                </c:pt>
                <c:pt idx="2179">
                  <c:v>108500</c:v>
                </c:pt>
                <c:pt idx="2180">
                  <c:v>108480</c:v>
                </c:pt>
                <c:pt idx="2181">
                  <c:v>108000</c:v>
                </c:pt>
                <c:pt idx="2182">
                  <c:v>108000</c:v>
                </c:pt>
                <c:pt idx="2183">
                  <c:v>108000</c:v>
                </c:pt>
                <c:pt idx="2184">
                  <c:v>108000</c:v>
                </c:pt>
                <c:pt idx="2185">
                  <c:v>108000</c:v>
                </c:pt>
                <c:pt idx="2186">
                  <c:v>108000</c:v>
                </c:pt>
                <c:pt idx="2187">
                  <c:v>108000</c:v>
                </c:pt>
                <c:pt idx="2188">
                  <c:v>108000</c:v>
                </c:pt>
                <c:pt idx="2189">
                  <c:v>108000</c:v>
                </c:pt>
                <c:pt idx="2190">
                  <c:v>108000</c:v>
                </c:pt>
                <c:pt idx="2191">
                  <c:v>107900</c:v>
                </c:pt>
                <c:pt idx="2192">
                  <c:v>107500</c:v>
                </c:pt>
                <c:pt idx="2193">
                  <c:v>107500</c:v>
                </c:pt>
                <c:pt idx="2194">
                  <c:v>107500</c:v>
                </c:pt>
                <c:pt idx="2195">
                  <c:v>107400</c:v>
                </c:pt>
                <c:pt idx="2196">
                  <c:v>107000</c:v>
                </c:pt>
                <c:pt idx="2197">
                  <c:v>107000</c:v>
                </c:pt>
                <c:pt idx="2198">
                  <c:v>107000</c:v>
                </c:pt>
                <c:pt idx="2199">
                  <c:v>107000</c:v>
                </c:pt>
                <c:pt idx="2200">
                  <c:v>107000</c:v>
                </c:pt>
                <c:pt idx="2201">
                  <c:v>106900</c:v>
                </c:pt>
                <c:pt idx="2202">
                  <c:v>106500</c:v>
                </c:pt>
                <c:pt idx="2203">
                  <c:v>106500</c:v>
                </c:pt>
                <c:pt idx="2204">
                  <c:v>106000</c:v>
                </c:pt>
                <c:pt idx="2205">
                  <c:v>106000</c:v>
                </c:pt>
                <c:pt idx="2206">
                  <c:v>105900</c:v>
                </c:pt>
                <c:pt idx="2207">
                  <c:v>105500</c:v>
                </c:pt>
                <c:pt idx="2208">
                  <c:v>105000</c:v>
                </c:pt>
                <c:pt idx="2209">
                  <c:v>105000</c:v>
                </c:pt>
                <c:pt idx="2210">
                  <c:v>105000</c:v>
                </c:pt>
                <c:pt idx="2211">
                  <c:v>105000</c:v>
                </c:pt>
                <c:pt idx="2212">
                  <c:v>105000</c:v>
                </c:pt>
                <c:pt idx="2213">
                  <c:v>105000</c:v>
                </c:pt>
                <c:pt idx="2214">
                  <c:v>105000</c:v>
                </c:pt>
                <c:pt idx="2215">
                  <c:v>105000</c:v>
                </c:pt>
                <c:pt idx="2216">
                  <c:v>105000</c:v>
                </c:pt>
                <c:pt idx="2217">
                  <c:v>105000</c:v>
                </c:pt>
                <c:pt idx="2218">
                  <c:v>105000</c:v>
                </c:pt>
                <c:pt idx="2219">
                  <c:v>105000</c:v>
                </c:pt>
                <c:pt idx="2220">
                  <c:v>105000</c:v>
                </c:pt>
                <c:pt idx="2221">
                  <c:v>104900</c:v>
                </c:pt>
                <c:pt idx="2222">
                  <c:v>104900</c:v>
                </c:pt>
                <c:pt idx="2223">
                  <c:v>104500</c:v>
                </c:pt>
                <c:pt idx="2224">
                  <c:v>104000</c:v>
                </c:pt>
                <c:pt idx="2225">
                  <c:v>104000</c:v>
                </c:pt>
                <c:pt idx="2226">
                  <c:v>104000</c:v>
                </c:pt>
                <c:pt idx="2227">
                  <c:v>103600</c:v>
                </c:pt>
                <c:pt idx="2228">
                  <c:v>103500</c:v>
                </c:pt>
                <c:pt idx="2229">
                  <c:v>103200</c:v>
                </c:pt>
                <c:pt idx="2230">
                  <c:v>103000</c:v>
                </c:pt>
                <c:pt idx="2231">
                  <c:v>103000</c:v>
                </c:pt>
                <c:pt idx="2232">
                  <c:v>103000</c:v>
                </c:pt>
                <c:pt idx="2233">
                  <c:v>103000</c:v>
                </c:pt>
                <c:pt idx="2234">
                  <c:v>102900</c:v>
                </c:pt>
                <c:pt idx="2235">
                  <c:v>102776</c:v>
                </c:pt>
                <c:pt idx="2236">
                  <c:v>102000</c:v>
                </c:pt>
                <c:pt idx="2237">
                  <c:v>102000</c:v>
                </c:pt>
                <c:pt idx="2238">
                  <c:v>102000</c:v>
                </c:pt>
                <c:pt idx="2239">
                  <c:v>102000</c:v>
                </c:pt>
                <c:pt idx="2240">
                  <c:v>102000</c:v>
                </c:pt>
                <c:pt idx="2241">
                  <c:v>101000</c:v>
                </c:pt>
                <c:pt idx="2242">
                  <c:v>100000</c:v>
                </c:pt>
                <c:pt idx="2243">
                  <c:v>100000</c:v>
                </c:pt>
                <c:pt idx="2244">
                  <c:v>100000</c:v>
                </c:pt>
                <c:pt idx="2245">
                  <c:v>100000</c:v>
                </c:pt>
                <c:pt idx="2246">
                  <c:v>100000</c:v>
                </c:pt>
                <c:pt idx="2247">
                  <c:v>100000</c:v>
                </c:pt>
                <c:pt idx="2248">
                  <c:v>100000</c:v>
                </c:pt>
                <c:pt idx="2249">
                  <c:v>100000</c:v>
                </c:pt>
                <c:pt idx="2250">
                  <c:v>100000</c:v>
                </c:pt>
                <c:pt idx="2251">
                  <c:v>100000</c:v>
                </c:pt>
                <c:pt idx="2252">
                  <c:v>100000</c:v>
                </c:pt>
                <c:pt idx="2253">
                  <c:v>99900</c:v>
                </c:pt>
                <c:pt idx="2254">
                  <c:v>99900</c:v>
                </c:pt>
                <c:pt idx="2255">
                  <c:v>99900</c:v>
                </c:pt>
                <c:pt idx="2256">
                  <c:v>99800</c:v>
                </c:pt>
                <c:pt idx="2257">
                  <c:v>99500</c:v>
                </c:pt>
                <c:pt idx="2258">
                  <c:v>99500</c:v>
                </c:pt>
                <c:pt idx="2259">
                  <c:v>99000</c:v>
                </c:pt>
                <c:pt idx="2260">
                  <c:v>99000</c:v>
                </c:pt>
                <c:pt idx="2261">
                  <c:v>98600</c:v>
                </c:pt>
                <c:pt idx="2262">
                  <c:v>98300</c:v>
                </c:pt>
                <c:pt idx="2263">
                  <c:v>98000</c:v>
                </c:pt>
                <c:pt idx="2264">
                  <c:v>98000</c:v>
                </c:pt>
                <c:pt idx="2265">
                  <c:v>98000</c:v>
                </c:pt>
                <c:pt idx="2266">
                  <c:v>98000</c:v>
                </c:pt>
                <c:pt idx="2267">
                  <c:v>98000</c:v>
                </c:pt>
                <c:pt idx="2268">
                  <c:v>97900</c:v>
                </c:pt>
                <c:pt idx="2269">
                  <c:v>97500</c:v>
                </c:pt>
                <c:pt idx="2270">
                  <c:v>97500</c:v>
                </c:pt>
                <c:pt idx="2271">
                  <c:v>97000</c:v>
                </c:pt>
                <c:pt idx="2272">
                  <c:v>97000</c:v>
                </c:pt>
                <c:pt idx="2273">
                  <c:v>96900</c:v>
                </c:pt>
                <c:pt idx="2274">
                  <c:v>96500</c:v>
                </c:pt>
                <c:pt idx="2275">
                  <c:v>96500</c:v>
                </c:pt>
                <c:pt idx="2276">
                  <c:v>96000</c:v>
                </c:pt>
                <c:pt idx="2277">
                  <c:v>96000</c:v>
                </c:pt>
                <c:pt idx="2278">
                  <c:v>95000</c:v>
                </c:pt>
                <c:pt idx="2279">
                  <c:v>95000</c:v>
                </c:pt>
                <c:pt idx="2280">
                  <c:v>95000</c:v>
                </c:pt>
                <c:pt idx="2281">
                  <c:v>94750</c:v>
                </c:pt>
                <c:pt idx="2282">
                  <c:v>94000</c:v>
                </c:pt>
                <c:pt idx="2283">
                  <c:v>94000</c:v>
                </c:pt>
                <c:pt idx="2284">
                  <c:v>93850</c:v>
                </c:pt>
                <c:pt idx="2285">
                  <c:v>93500</c:v>
                </c:pt>
                <c:pt idx="2286">
                  <c:v>93369</c:v>
                </c:pt>
                <c:pt idx="2287">
                  <c:v>93000</c:v>
                </c:pt>
                <c:pt idx="2288">
                  <c:v>93000</c:v>
                </c:pt>
                <c:pt idx="2289">
                  <c:v>92000</c:v>
                </c:pt>
                <c:pt idx="2290">
                  <c:v>91500</c:v>
                </c:pt>
                <c:pt idx="2291">
                  <c:v>91300</c:v>
                </c:pt>
                <c:pt idx="2292">
                  <c:v>91000</c:v>
                </c:pt>
                <c:pt idx="2293">
                  <c:v>91000</c:v>
                </c:pt>
                <c:pt idx="2294">
                  <c:v>90350</c:v>
                </c:pt>
                <c:pt idx="2295">
                  <c:v>90000</c:v>
                </c:pt>
                <c:pt idx="2296">
                  <c:v>90000</c:v>
                </c:pt>
                <c:pt idx="2297">
                  <c:v>90000</c:v>
                </c:pt>
                <c:pt idx="2298">
                  <c:v>89900</c:v>
                </c:pt>
                <c:pt idx="2299">
                  <c:v>89500</c:v>
                </c:pt>
                <c:pt idx="2300">
                  <c:v>89500</c:v>
                </c:pt>
                <c:pt idx="2301">
                  <c:v>89500</c:v>
                </c:pt>
                <c:pt idx="2302">
                  <c:v>89471</c:v>
                </c:pt>
                <c:pt idx="2303">
                  <c:v>89000</c:v>
                </c:pt>
                <c:pt idx="2304">
                  <c:v>89000</c:v>
                </c:pt>
                <c:pt idx="2305">
                  <c:v>88750</c:v>
                </c:pt>
                <c:pt idx="2306">
                  <c:v>88000</c:v>
                </c:pt>
                <c:pt idx="2307">
                  <c:v>88000</c:v>
                </c:pt>
                <c:pt idx="2308">
                  <c:v>87500</c:v>
                </c:pt>
                <c:pt idx="2309">
                  <c:v>87000</c:v>
                </c:pt>
                <c:pt idx="2310">
                  <c:v>87000</c:v>
                </c:pt>
                <c:pt idx="2311">
                  <c:v>87000</c:v>
                </c:pt>
                <c:pt idx="2312">
                  <c:v>87000</c:v>
                </c:pt>
                <c:pt idx="2313">
                  <c:v>87000</c:v>
                </c:pt>
                <c:pt idx="2314">
                  <c:v>87000</c:v>
                </c:pt>
                <c:pt idx="2315">
                  <c:v>86900</c:v>
                </c:pt>
                <c:pt idx="2316">
                  <c:v>86900</c:v>
                </c:pt>
                <c:pt idx="2317">
                  <c:v>86000</c:v>
                </c:pt>
                <c:pt idx="2318">
                  <c:v>86000</c:v>
                </c:pt>
                <c:pt idx="2319">
                  <c:v>85500</c:v>
                </c:pt>
                <c:pt idx="2320">
                  <c:v>85000</c:v>
                </c:pt>
                <c:pt idx="2321">
                  <c:v>85000</c:v>
                </c:pt>
                <c:pt idx="2322">
                  <c:v>85000</c:v>
                </c:pt>
                <c:pt idx="2323">
                  <c:v>85000</c:v>
                </c:pt>
                <c:pt idx="2324">
                  <c:v>85000</c:v>
                </c:pt>
                <c:pt idx="2325">
                  <c:v>85000</c:v>
                </c:pt>
                <c:pt idx="2326">
                  <c:v>85000</c:v>
                </c:pt>
                <c:pt idx="2327">
                  <c:v>85000</c:v>
                </c:pt>
                <c:pt idx="2328">
                  <c:v>84900</c:v>
                </c:pt>
                <c:pt idx="2329">
                  <c:v>84900</c:v>
                </c:pt>
                <c:pt idx="2330">
                  <c:v>84500</c:v>
                </c:pt>
                <c:pt idx="2331">
                  <c:v>84000</c:v>
                </c:pt>
                <c:pt idx="2332">
                  <c:v>83000</c:v>
                </c:pt>
                <c:pt idx="2333">
                  <c:v>83000</c:v>
                </c:pt>
                <c:pt idx="2334">
                  <c:v>82500</c:v>
                </c:pt>
                <c:pt idx="2335">
                  <c:v>82500</c:v>
                </c:pt>
                <c:pt idx="2336">
                  <c:v>82500</c:v>
                </c:pt>
                <c:pt idx="2337">
                  <c:v>82000</c:v>
                </c:pt>
                <c:pt idx="2338">
                  <c:v>82000</c:v>
                </c:pt>
                <c:pt idx="2339">
                  <c:v>82000</c:v>
                </c:pt>
                <c:pt idx="2340">
                  <c:v>81500</c:v>
                </c:pt>
                <c:pt idx="2341">
                  <c:v>81300</c:v>
                </c:pt>
                <c:pt idx="2342">
                  <c:v>81000</c:v>
                </c:pt>
                <c:pt idx="2343">
                  <c:v>81000</c:v>
                </c:pt>
                <c:pt idx="2344">
                  <c:v>80900</c:v>
                </c:pt>
                <c:pt idx="2345">
                  <c:v>80500</c:v>
                </c:pt>
                <c:pt idx="2346">
                  <c:v>80400</c:v>
                </c:pt>
                <c:pt idx="2347">
                  <c:v>80000</c:v>
                </c:pt>
                <c:pt idx="2348">
                  <c:v>80000</c:v>
                </c:pt>
                <c:pt idx="2349">
                  <c:v>80000</c:v>
                </c:pt>
                <c:pt idx="2350">
                  <c:v>80000</c:v>
                </c:pt>
                <c:pt idx="2351">
                  <c:v>80000</c:v>
                </c:pt>
                <c:pt idx="2352">
                  <c:v>80000</c:v>
                </c:pt>
                <c:pt idx="2353">
                  <c:v>80000</c:v>
                </c:pt>
                <c:pt idx="2354">
                  <c:v>79900</c:v>
                </c:pt>
                <c:pt idx="2355">
                  <c:v>79900</c:v>
                </c:pt>
                <c:pt idx="2356">
                  <c:v>79500</c:v>
                </c:pt>
                <c:pt idx="2357">
                  <c:v>79275</c:v>
                </c:pt>
                <c:pt idx="2358">
                  <c:v>79000</c:v>
                </c:pt>
                <c:pt idx="2359">
                  <c:v>79000</c:v>
                </c:pt>
                <c:pt idx="2360">
                  <c:v>79000</c:v>
                </c:pt>
                <c:pt idx="2361">
                  <c:v>79000</c:v>
                </c:pt>
                <c:pt idx="2362">
                  <c:v>78500</c:v>
                </c:pt>
                <c:pt idx="2363">
                  <c:v>78000</c:v>
                </c:pt>
                <c:pt idx="2364">
                  <c:v>78000</c:v>
                </c:pt>
                <c:pt idx="2365">
                  <c:v>78000</c:v>
                </c:pt>
                <c:pt idx="2366">
                  <c:v>76500</c:v>
                </c:pt>
                <c:pt idx="2367">
                  <c:v>76500</c:v>
                </c:pt>
                <c:pt idx="2368">
                  <c:v>76000</c:v>
                </c:pt>
                <c:pt idx="2369">
                  <c:v>75200</c:v>
                </c:pt>
                <c:pt idx="2370">
                  <c:v>75000</c:v>
                </c:pt>
                <c:pt idx="2371">
                  <c:v>75000</c:v>
                </c:pt>
                <c:pt idx="2372">
                  <c:v>73000</c:v>
                </c:pt>
                <c:pt idx="2373">
                  <c:v>72500</c:v>
                </c:pt>
                <c:pt idx="2374">
                  <c:v>72000</c:v>
                </c:pt>
                <c:pt idx="2375">
                  <c:v>72000</c:v>
                </c:pt>
                <c:pt idx="2376">
                  <c:v>70000</c:v>
                </c:pt>
                <c:pt idx="2377">
                  <c:v>68500</c:v>
                </c:pt>
                <c:pt idx="2378">
                  <c:v>68400</c:v>
                </c:pt>
                <c:pt idx="2379">
                  <c:v>68104</c:v>
                </c:pt>
                <c:pt idx="2380">
                  <c:v>68000</c:v>
                </c:pt>
                <c:pt idx="2381">
                  <c:v>67500</c:v>
                </c:pt>
                <c:pt idx="2382">
                  <c:v>67000</c:v>
                </c:pt>
                <c:pt idx="2383">
                  <c:v>67000</c:v>
                </c:pt>
                <c:pt idx="2384">
                  <c:v>66500</c:v>
                </c:pt>
                <c:pt idx="2385">
                  <c:v>65000</c:v>
                </c:pt>
                <c:pt idx="2386">
                  <c:v>65000</c:v>
                </c:pt>
                <c:pt idx="2387">
                  <c:v>64500</c:v>
                </c:pt>
                <c:pt idx="2388">
                  <c:v>64500</c:v>
                </c:pt>
                <c:pt idx="2389">
                  <c:v>64500</c:v>
                </c:pt>
                <c:pt idx="2390">
                  <c:v>64000</c:v>
                </c:pt>
                <c:pt idx="2391">
                  <c:v>64000</c:v>
                </c:pt>
                <c:pt idx="2392">
                  <c:v>64000</c:v>
                </c:pt>
                <c:pt idx="2393">
                  <c:v>64000</c:v>
                </c:pt>
                <c:pt idx="2394">
                  <c:v>63900</c:v>
                </c:pt>
                <c:pt idx="2395">
                  <c:v>63000</c:v>
                </c:pt>
                <c:pt idx="2396">
                  <c:v>62383</c:v>
                </c:pt>
                <c:pt idx="2397">
                  <c:v>61500</c:v>
                </c:pt>
                <c:pt idx="2398">
                  <c:v>61000</c:v>
                </c:pt>
                <c:pt idx="2399">
                  <c:v>60000</c:v>
                </c:pt>
                <c:pt idx="2400">
                  <c:v>60000</c:v>
                </c:pt>
                <c:pt idx="2401">
                  <c:v>60000</c:v>
                </c:pt>
                <c:pt idx="2402">
                  <c:v>59000</c:v>
                </c:pt>
                <c:pt idx="2403">
                  <c:v>58500</c:v>
                </c:pt>
                <c:pt idx="2404">
                  <c:v>58500</c:v>
                </c:pt>
                <c:pt idx="2405">
                  <c:v>57625</c:v>
                </c:pt>
                <c:pt idx="2406">
                  <c:v>55993</c:v>
                </c:pt>
                <c:pt idx="2407">
                  <c:v>55000</c:v>
                </c:pt>
                <c:pt idx="2408">
                  <c:v>55000</c:v>
                </c:pt>
                <c:pt idx="2409">
                  <c:v>52500</c:v>
                </c:pt>
                <c:pt idx="2410">
                  <c:v>52000</c:v>
                </c:pt>
                <c:pt idx="2411">
                  <c:v>51689</c:v>
                </c:pt>
                <c:pt idx="2412">
                  <c:v>50138</c:v>
                </c:pt>
                <c:pt idx="2413">
                  <c:v>50000</c:v>
                </c:pt>
                <c:pt idx="2414">
                  <c:v>46500</c:v>
                </c:pt>
                <c:pt idx="2415">
                  <c:v>45000</c:v>
                </c:pt>
                <c:pt idx="2416">
                  <c:v>44000</c:v>
                </c:pt>
                <c:pt idx="2417">
                  <c:v>40000</c:v>
                </c:pt>
                <c:pt idx="2418">
                  <c:v>39300</c:v>
                </c:pt>
                <c:pt idx="2419">
                  <c:v>37900</c:v>
                </c:pt>
                <c:pt idx="2420">
                  <c:v>35311</c:v>
                </c:pt>
                <c:pt idx="2421">
                  <c:v>35000</c:v>
                </c:pt>
                <c:pt idx="2422">
                  <c:v>34900</c:v>
                </c:pt>
                <c:pt idx="2423">
                  <c:v>13100</c:v>
                </c:pt>
                <c:pt idx="2424">
                  <c:v>12789</c:v>
                </c:pt>
              </c:numCache>
            </c:numRef>
          </c:yVal>
          <c:smooth val="0"/>
          <c:extLst>
            <c:ext xmlns:c16="http://schemas.microsoft.com/office/drawing/2014/chart" uri="{C3380CC4-5D6E-409C-BE32-E72D297353CC}">
              <c16:uniqueId val="{00000000-FD80-4C7A-A3BB-4B7BB2E37309}"/>
            </c:ext>
          </c:extLst>
        </c:ser>
        <c:dLbls>
          <c:showLegendKey val="0"/>
          <c:showVal val="0"/>
          <c:showCatName val="0"/>
          <c:showSerName val="0"/>
          <c:showPercent val="0"/>
          <c:showBubbleSize val="0"/>
        </c:dLbls>
        <c:axId val="1639260575"/>
        <c:axId val="1639262495"/>
      </c:scatterChart>
      <c:valAx>
        <c:axId val="16392605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Garage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62495"/>
        <c:crosses val="autoZero"/>
        <c:crossBetween val="midCat"/>
      </c:valAx>
      <c:valAx>
        <c:axId val="1639262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Home</a:t>
                </a:r>
                <a:r>
                  <a:rPr lang="en-US" baseline="0"/>
                  <a:t> Price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605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 Quality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674050026111414"/>
          <c:y val="0.18058717874632765"/>
          <c:w val="0.81253720858839906"/>
          <c:h val="0.69810987168270644"/>
        </c:manualLayout>
      </c:layout>
      <c:scatterChart>
        <c:scatterStyle val="lineMarker"/>
        <c:varyColors val="0"/>
        <c:ser>
          <c:idx val="0"/>
          <c:order val="0"/>
          <c:tx>
            <c:strRef>
              <c:f>ames!$BG$1</c:f>
              <c:strCache>
                <c:ptCount val="1"/>
                <c:pt idx="0">
                  <c:v>SalePrice</c:v>
                </c:pt>
              </c:strCache>
            </c:strRef>
          </c:tx>
          <c:spPr>
            <a:ln w="38100" cap="rnd">
              <a:noFill/>
              <a:round/>
            </a:ln>
            <a:effectLst/>
          </c:spPr>
          <c:marker>
            <c:symbol val="circle"/>
            <c:size val="5"/>
            <c:spPr>
              <a:solidFill>
                <a:schemeClr val="accent1"/>
              </a:solidFill>
              <a:ln w="9525">
                <a:solidFill>
                  <a:schemeClr val="accent1"/>
                </a:solidFill>
              </a:ln>
              <a:effectLst/>
            </c:spPr>
          </c:marker>
          <c:xVal>
            <c:numRef>
              <c:f>ames!$I$2:$I$2931</c:f>
              <c:numCache>
                <c:formatCode>General</c:formatCode>
                <c:ptCount val="2425"/>
                <c:pt idx="0">
                  <c:v>10</c:v>
                </c:pt>
                <c:pt idx="1">
                  <c:v>10</c:v>
                </c:pt>
                <c:pt idx="2">
                  <c:v>10</c:v>
                </c:pt>
                <c:pt idx="3">
                  <c:v>10</c:v>
                </c:pt>
                <c:pt idx="4">
                  <c:v>9</c:v>
                </c:pt>
                <c:pt idx="5">
                  <c:v>10</c:v>
                </c:pt>
                <c:pt idx="6">
                  <c:v>9</c:v>
                </c:pt>
                <c:pt idx="7">
                  <c:v>9</c:v>
                </c:pt>
                <c:pt idx="8">
                  <c:v>9</c:v>
                </c:pt>
                <c:pt idx="9">
                  <c:v>9</c:v>
                </c:pt>
                <c:pt idx="10">
                  <c:v>10</c:v>
                </c:pt>
                <c:pt idx="11">
                  <c:v>10</c:v>
                </c:pt>
                <c:pt idx="12">
                  <c:v>10</c:v>
                </c:pt>
                <c:pt idx="13">
                  <c:v>8</c:v>
                </c:pt>
                <c:pt idx="14">
                  <c:v>10</c:v>
                </c:pt>
                <c:pt idx="15">
                  <c:v>9</c:v>
                </c:pt>
                <c:pt idx="16">
                  <c:v>10</c:v>
                </c:pt>
                <c:pt idx="17">
                  <c:v>9</c:v>
                </c:pt>
                <c:pt idx="18">
                  <c:v>9</c:v>
                </c:pt>
                <c:pt idx="19">
                  <c:v>9</c:v>
                </c:pt>
                <c:pt idx="20">
                  <c:v>9</c:v>
                </c:pt>
                <c:pt idx="21">
                  <c:v>9</c:v>
                </c:pt>
                <c:pt idx="22">
                  <c:v>10</c:v>
                </c:pt>
                <c:pt idx="23">
                  <c:v>9</c:v>
                </c:pt>
                <c:pt idx="24">
                  <c:v>9</c:v>
                </c:pt>
                <c:pt idx="25">
                  <c:v>10</c:v>
                </c:pt>
                <c:pt idx="26">
                  <c:v>10</c:v>
                </c:pt>
                <c:pt idx="27">
                  <c:v>9</c:v>
                </c:pt>
                <c:pt idx="28">
                  <c:v>10</c:v>
                </c:pt>
                <c:pt idx="29">
                  <c:v>9</c:v>
                </c:pt>
                <c:pt idx="30">
                  <c:v>10</c:v>
                </c:pt>
                <c:pt idx="31">
                  <c:v>10</c:v>
                </c:pt>
                <c:pt idx="32">
                  <c:v>10</c:v>
                </c:pt>
                <c:pt idx="33">
                  <c:v>9</c:v>
                </c:pt>
                <c:pt idx="34">
                  <c:v>9</c:v>
                </c:pt>
                <c:pt idx="35">
                  <c:v>8</c:v>
                </c:pt>
                <c:pt idx="36">
                  <c:v>8</c:v>
                </c:pt>
                <c:pt idx="37">
                  <c:v>10</c:v>
                </c:pt>
                <c:pt idx="38">
                  <c:v>9</c:v>
                </c:pt>
                <c:pt idx="39">
                  <c:v>8</c:v>
                </c:pt>
                <c:pt idx="40">
                  <c:v>10</c:v>
                </c:pt>
                <c:pt idx="41">
                  <c:v>9</c:v>
                </c:pt>
                <c:pt idx="42">
                  <c:v>8</c:v>
                </c:pt>
                <c:pt idx="43">
                  <c:v>8</c:v>
                </c:pt>
                <c:pt idx="44">
                  <c:v>8</c:v>
                </c:pt>
                <c:pt idx="45">
                  <c:v>10</c:v>
                </c:pt>
                <c:pt idx="46">
                  <c:v>9</c:v>
                </c:pt>
                <c:pt idx="47">
                  <c:v>8</c:v>
                </c:pt>
                <c:pt idx="48">
                  <c:v>9</c:v>
                </c:pt>
                <c:pt idx="49">
                  <c:v>9</c:v>
                </c:pt>
                <c:pt idx="50">
                  <c:v>6</c:v>
                </c:pt>
                <c:pt idx="51">
                  <c:v>9</c:v>
                </c:pt>
                <c:pt idx="52">
                  <c:v>9</c:v>
                </c:pt>
                <c:pt idx="53">
                  <c:v>8</c:v>
                </c:pt>
                <c:pt idx="54">
                  <c:v>9</c:v>
                </c:pt>
                <c:pt idx="55">
                  <c:v>9</c:v>
                </c:pt>
                <c:pt idx="56">
                  <c:v>8</c:v>
                </c:pt>
                <c:pt idx="57">
                  <c:v>9</c:v>
                </c:pt>
                <c:pt idx="58">
                  <c:v>9</c:v>
                </c:pt>
                <c:pt idx="59">
                  <c:v>9</c:v>
                </c:pt>
                <c:pt idx="60">
                  <c:v>8</c:v>
                </c:pt>
                <c:pt idx="61">
                  <c:v>10</c:v>
                </c:pt>
                <c:pt idx="62">
                  <c:v>8</c:v>
                </c:pt>
                <c:pt idx="63">
                  <c:v>9</c:v>
                </c:pt>
                <c:pt idx="64">
                  <c:v>9</c:v>
                </c:pt>
                <c:pt idx="65">
                  <c:v>9</c:v>
                </c:pt>
                <c:pt idx="66">
                  <c:v>9</c:v>
                </c:pt>
                <c:pt idx="67">
                  <c:v>8</c:v>
                </c:pt>
                <c:pt idx="68">
                  <c:v>8</c:v>
                </c:pt>
                <c:pt idx="69">
                  <c:v>9</c:v>
                </c:pt>
                <c:pt idx="70">
                  <c:v>8</c:v>
                </c:pt>
                <c:pt idx="71">
                  <c:v>10</c:v>
                </c:pt>
                <c:pt idx="72">
                  <c:v>9</c:v>
                </c:pt>
                <c:pt idx="73">
                  <c:v>9</c:v>
                </c:pt>
                <c:pt idx="74">
                  <c:v>10</c:v>
                </c:pt>
                <c:pt idx="75">
                  <c:v>10</c:v>
                </c:pt>
                <c:pt idx="76">
                  <c:v>9</c:v>
                </c:pt>
                <c:pt idx="77">
                  <c:v>8</c:v>
                </c:pt>
                <c:pt idx="78">
                  <c:v>7</c:v>
                </c:pt>
                <c:pt idx="79">
                  <c:v>9</c:v>
                </c:pt>
                <c:pt idx="80">
                  <c:v>8</c:v>
                </c:pt>
                <c:pt idx="81">
                  <c:v>8</c:v>
                </c:pt>
                <c:pt idx="82">
                  <c:v>9</c:v>
                </c:pt>
                <c:pt idx="83">
                  <c:v>9</c:v>
                </c:pt>
                <c:pt idx="84">
                  <c:v>9</c:v>
                </c:pt>
                <c:pt idx="85">
                  <c:v>9</c:v>
                </c:pt>
                <c:pt idx="86">
                  <c:v>9</c:v>
                </c:pt>
                <c:pt idx="87">
                  <c:v>9</c:v>
                </c:pt>
                <c:pt idx="88">
                  <c:v>9</c:v>
                </c:pt>
                <c:pt idx="89">
                  <c:v>7</c:v>
                </c:pt>
                <c:pt idx="90">
                  <c:v>9</c:v>
                </c:pt>
                <c:pt idx="91">
                  <c:v>8</c:v>
                </c:pt>
                <c:pt idx="92">
                  <c:v>8</c:v>
                </c:pt>
                <c:pt idx="93">
                  <c:v>9</c:v>
                </c:pt>
                <c:pt idx="94">
                  <c:v>8</c:v>
                </c:pt>
                <c:pt idx="95">
                  <c:v>9</c:v>
                </c:pt>
                <c:pt idx="96">
                  <c:v>9</c:v>
                </c:pt>
                <c:pt idx="97">
                  <c:v>9</c:v>
                </c:pt>
                <c:pt idx="98">
                  <c:v>8</c:v>
                </c:pt>
                <c:pt idx="99">
                  <c:v>8</c:v>
                </c:pt>
                <c:pt idx="100">
                  <c:v>8</c:v>
                </c:pt>
                <c:pt idx="101">
                  <c:v>8</c:v>
                </c:pt>
                <c:pt idx="102">
                  <c:v>8</c:v>
                </c:pt>
                <c:pt idx="103">
                  <c:v>9</c:v>
                </c:pt>
                <c:pt idx="104">
                  <c:v>8</c:v>
                </c:pt>
                <c:pt idx="105">
                  <c:v>9</c:v>
                </c:pt>
                <c:pt idx="106">
                  <c:v>9</c:v>
                </c:pt>
                <c:pt idx="107">
                  <c:v>8</c:v>
                </c:pt>
                <c:pt idx="108">
                  <c:v>9</c:v>
                </c:pt>
                <c:pt idx="109">
                  <c:v>9</c:v>
                </c:pt>
                <c:pt idx="110">
                  <c:v>8</c:v>
                </c:pt>
                <c:pt idx="111">
                  <c:v>8</c:v>
                </c:pt>
                <c:pt idx="112">
                  <c:v>8</c:v>
                </c:pt>
                <c:pt idx="113">
                  <c:v>9</c:v>
                </c:pt>
                <c:pt idx="114">
                  <c:v>8</c:v>
                </c:pt>
                <c:pt idx="115">
                  <c:v>8</c:v>
                </c:pt>
                <c:pt idx="116">
                  <c:v>8</c:v>
                </c:pt>
                <c:pt idx="117">
                  <c:v>8</c:v>
                </c:pt>
                <c:pt idx="118">
                  <c:v>8</c:v>
                </c:pt>
                <c:pt idx="119">
                  <c:v>8</c:v>
                </c:pt>
                <c:pt idx="120">
                  <c:v>8</c:v>
                </c:pt>
                <c:pt idx="121">
                  <c:v>8</c:v>
                </c:pt>
                <c:pt idx="122">
                  <c:v>9</c:v>
                </c:pt>
                <c:pt idx="123">
                  <c:v>8</c:v>
                </c:pt>
                <c:pt idx="124">
                  <c:v>9</c:v>
                </c:pt>
                <c:pt idx="125">
                  <c:v>8</c:v>
                </c:pt>
                <c:pt idx="126">
                  <c:v>7</c:v>
                </c:pt>
                <c:pt idx="127">
                  <c:v>8</c:v>
                </c:pt>
                <c:pt idx="128">
                  <c:v>8</c:v>
                </c:pt>
                <c:pt idx="129">
                  <c:v>8</c:v>
                </c:pt>
                <c:pt idx="130">
                  <c:v>8</c:v>
                </c:pt>
                <c:pt idx="131">
                  <c:v>9</c:v>
                </c:pt>
                <c:pt idx="132">
                  <c:v>10</c:v>
                </c:pt>
                <c:pt idx="133">
                  <c:v>8</c:v>
                </c:pt>
                <c:pt idx="134">
                  <c:v>8</c:v>
                </c:pt>
                <c:pt idx="135">
                  <c:v>8</c:v>
                </c:pt>
                <c:pt idx="136">
                  <c:v>7</c:v>
                </c:pt>
                <c:pt idx="137">
                  <c:v>9</c:v>
                </c:pt>
                <c:pt idx="138">
                  <c:v>9</c:v>
                </c:pt>
                <c:pt idx="139">
                  <c:v>7</c:v>
                </c:pt>
                <c:pt idx="140">
                  <c:v>8</c:v>
                </c:pt>
                <c:pt idx="141">
                  <c:v>9</c:v>
                </c:pt>
                <c:pt idx="142">
                  <c:v>9</c:v>
                </c:pt>
                <c:pt idx="143">
                  <c:v>8</c:v>
                </c:pt>
                <c:pt idx="144">
                  <c:v>8</c:v>
                </c:pt>
                <c:pt idx="145">
                  <c:v>7</c:v>
                </c:pt>
                <c:pt idx="146">
                  <c:v>8</c:v>
                </c:pt>
                <c:pt idx="147">
                  <c:v>9</c:v>
                </c:pt>
                <c:pt idx="148">
                  <c:v>8</c:v>
                </c:pt>
                <c:pt idx="149">
                  <c:v>8</c:v>
                </c:pt>
                <c:pt idx="150">
                  <c:v>8</c:v>
                </c:pt>
                <c:pt idx="151">
                  <c:v>9</c:v>
                </c:pt>
                <c:pt idx="152">
                  <c:v>9</c:v>
                </c:pt>
                <c:pt idx="153">
                  <c:v>10</c:v>
                </c:pt>
                <c:pt idx="154">
                  <c:v>9</c:v>
                </c:pt>
                <c:pt idx="155">
                  <c:v>9</c:v>
                </c:pt>
                <c:pt idx="156">
                  <c:v>8</c:v>
                </c:pt>
                <c:pt idx="157">
                  <c:v>8</c:v>
                </c:pt>
                <c:pt idx="158">
                  <c:v>8</c:v>
                </c:pt>
                <c:pt idx="159">
                  <c:v>8</c:v>
                </c:pt>
                <c:pt idx="160">
                  <c:v>7</c:v>
                </c:pt>
                <c:pt idx="161">
                  <c:v>9</c:v>
                </c:pt>
                <c:pt idx="162">
                  <c:v>9</c:v>
                </c:pt>
                <c:pt idx="163">
                  <c:v>7</c:v>
                </c:pt>
                <c:pt idx="164">
                  <c:v>8</c:v>
                </c:pt>
                <c:pt idx="165">
                  <c:v>8</c:v>
                </c:pt>
                <c:pt idx="166">
                  <c:v>8</c:v>
                </c:pt>
                <c:pt idx="167">
                  <c:v>8</c:v>
                </c:pt>
                <c:pt idx="168">
                  <c:v>8</c:v>
                </c:pt>
                <c:pt idx="169">
                  <c:v>8</c:v>
                </c:pt>
                <c:pt idx="170">
                  <c:v>8</c:v>
                </c:pt>
                <c:pt idx="171">
                  <c:v>8</c:v>
                </c:pt>
                <c:pt idx="172">
                  <c:v>8</c:v>
                </c:pt>
                <c:pt idx="173">
                  <c:v>8</c:v>
                </c:pt>
                <c:pt idx="174">
                  <c:v>9</c:v>
                </c:pt>
                <c:pt idx="175">
                  <c:v>8</c:v>
                </c:pt>
                <c:pt idx="176">
                  <c:v>7</c:v>
                </c:pt>
                <c:pt idx="177">
                  <c:v>9</c:v>
                </c:pt>
                <c:pt idx="178">
                  <c:v>8</c:v>
                </c:pt>
                <c:pt idx="179">
                  <c:v>7</c:v>
                </c:pt>
                <c:pt idx="180">
                  <c:v>9</c:v>
                </c:pt>
                <c:pt idx="181">
                  <c:v>8</c:v>
                </c:pt>
                <c:pt idx="182">
                  <c:v>8</c:v>
                </c:pt>
                <c:pt idx="183">
                  <c:v>8</c:v>
                </c:pt>
                <c:pt idx="184">
                  <c:v>9</c:v>
                </c:pt>
                <c:pt idx="185">
                  <c:v>8</c:v>
                </c:pt>
                <c:pt idx="186">
                  <c:v>9</c:v>
                </c:pt>
                <c:pt idx="187">
                  <c:v>9</c:v>
                </c:pt>
                <c:pt idx="188">
                  <c:v>8</c:v>
                </c:pt>
                <c:pt idx="189">
                  <c:v>8</c:v>
                </c:pt>
                <c:pt idx="190">
                  <c:v>7</c:v>
                </c:pt>
                <c:pt idx="191">
                  <c:v>7</c:v>
                </c:pt>
                <c:pt idx="192">
                  <c:v>8</c:v>
                </c:pt>
                <c:pt idx="193">
                  <c:v>10</c:v>
                </c:pt>
                <c:pt idx="194">
                  <c:v>8</c:v>
                </c:pt>
                <c:pt idx="195">
                  <c:v>7</c:v>
                </c:pt>
                <c:pt idx="196">
                  <c:v>8</c:v>
                </c:pt>
                <c:pt idx="197">
                  <c:v>7</c:v>
                </c:pt>
                <c:pt idx="198">
                  <c:v>8</c:v>
                </c:pt>
                <c:pt idx="199">
                  <c:v>8</c:v>
                </c:pt>
                <c:pt idx="200">
                  <c:v>8</c:v>
                </c:pt>
                <c:pt idx="201">
                  <c:v>8</c:v>
                </c:pt>
                <c:pt idx="202">
                  <c:v>8</c:v>
                </c:pt>
                <c:pt idx="203">
                  <c:v>8</c:v>
                </c:pt>
                <c:pt idx="204">
                  <c:v>8</c:v>
                </c:pt>
                <c:pt idx="205">
                  <c:v>7</c:v>
                </c:pt>
                <c:pt idx="206">
                  <c:v>5</c:v>
                </c:pt>
                <c:pt idx="207">
                  <c:v>8</c:v>
                </c:pt>
                <c:pt idx="208">
                  <c:v>8</c:v>
                </c:pt>
                <c:pt idx="209">
                  <c:v>7</c:v>
                </c:pt>
                <c:pt idx="210">
                  <c:v>9</c:v>
                </c:pt>
                <c:pt idx="211">
                  <c:v>8</c:v>
                </c:pt>
                <c:pt idx="212">
                  <c:v>7</c:v>
                </c:pt>
                <c:pt idx="213">
                  <c:v>7</c:v>
                </c:pt>
                <c:pt idx="214">
                  <c:v>9</c:v>
                </c:pt>
                <c:pt idx="215">
                  <c:v>8</c:v>
                </c:pt>
                <c:pt idx="216">
                  <c:v>8</c:v>
                </c:pt>
                <c:pt idx="217">
                  <c:v>8</c:v>
                </c:pt>
                <c:pt idx="218">
                  <c:v>8</c:v>
                </c:pt>
                <c:pt idx="219">
                  <c:v>8</c:v>
                </c:pt>
                <c:pt idx="220">
                  <c:v>8</c:v>
                </c:pt>
                <c:pt idx="221">
                  <c:v>8</c:v>
                </c:pt>
                <c:pt idx="222">
                  <c:v>8</c:v>
                </c:pt>
                <c:pt idx="223">
                  <c:v>7</c:v>
                </c:pt>
                <c:pt idx="224">
                  <c:v>8</c:v>
                </c:pt>
                <c:pt idx="225">
                  <c:v>7</c:v>
                </c:pt>
                <c:pt idx="226">
                  <c:v>8</c:v>
                </c:pt>
                <c:pt idx="227">
                  <c:v>7</c:v>
                </c:pt>
                <c:pt idx="228">
                  <c:v>8</c:v>
                </c:pt>
                <c:pt idx="229">
                  <c:v>8</c:v>
                </c:pt>
                <c:pt idx="230">
                  <c:v>7</c:v>
                </c:pt>
                <c:pt idx="231">
                  <c:v>7</c:v>
                </c:pt>
                <c:pt idx="232">
                  <c:v>7</c:v>
                </c:pt>
                <c:pt idx="233">
                  <c:v>9</c:v>
                </c:pt>
                <c:pt idx="234">
                  <c:v>8</c:v>
                </c:pt>
                <c:pt idx="235">
                  <c:v>8</c:v>
                </c:pt>
                <c:pt idx="236">
                  <c:v>8</c:v>
                </c:pt>
                <c:pt idx="237">
                  <c:v>8</c:v>
                </c:pt>
                <c:pt idx="238">
                  <c:v>6</c:v>
                </c:pt>
                <c:pt idx="239">
                  <c:v>8</c:v>
                </c:pt>
                <c:pt idx="240">
                  <c:v>7</c:v>
                </c:pt>
                <c:pt idx="241">
                  <c:v>8</c:v>
                </c:pt>
                <c:pt idx="242">
                  <c:v>8</c:v>
                </c:pt>
                <c:pt idx="243">
                  <c:v>8</c:v>
                </c:pt>
                <c:pt idx="244">
                  <c:v>7</c:v>
                </c:pt>
                <c:pt idx="245">
                  <c:v>7</c:v>
                </c:pt>
                <c:pt idx="246">
                  <c:v>7</c:v>
                </c:pt>
                <c:pt idx="247">
                  <c:v>8</c:v>
                </c:pt>
                <c:pt idx="248">
                  <c:v>8</c:v>
                </c:pt>
                <c:pt idx="249">
                  <c:v>8</c:v>
                </c:pt>
                <c:pt idx="250">
                  <c:v>8</c:v>
                </c:pt>
                <c:pt idx="251">
                  <c:v>8</c:v>
                </c:pt>
                <c:pt idx="252">
                  <c:v>8</c:v>
                </c:pt>
                <c:pt idx="253">
                  <c:v>8</c:v>
                </c:pt>
                <c:pt idx="254">
                  <c:v>8</c:v>
                </c:pt>
                <c:pt idx="255">
                  <c:v>8</c:v>
                </c:pt>
                <c:pt idx="256">
                  <c:v>9</c:v>
                </c:pt>
                <c:pt idx="257">
                  <c:v>5</c:v>
                </c:pt>
                <c:pt idx="258">
                  <c:v>8</c:v>
                </c:pt>
                <c:pt idx="259">
                  <c:v>8</c:v>
                </c:pt>
                <c:pt idx="260">
                  <c:v>7</c:v>
                </c:pt>
                <c:pt idx="261">
                  <c:v>8</c:v>
                </c:pt>
                <c:pt idx="262">
                  <c:v>8</c:v>
                </c:pt>
                <c:pt idx="263">
                  <c:v>8</c:v>
                </c:pt>
                <c:pt idx="264">
                  <c:v>8</c:v>
                </c:pt>
                <c:pt idx="265">
                  <c:v>8</c:v>
                </c:pt>
                <c:pt idx="266">
                  <c:v>8</c:v>
                </c:pt>
                <c:pt idx="267">
                  <c:v>8</c:v>
                </c:pt>
                <c:pt idx="268">
                  <c:v>8</c:v>
                </c:pt>
                <c:pt idx="269">
                  <c:v>7</c:v>
                </c:pt>
                <c:pt idx="270">
                  <c:v>8</c:v>
                </c:pt>
                <c:pt idx="271">
                  <c:v>7</c:v>
                </c:pt>
                <c:pt idx="272">
                  <c:v>7</c:v>
                </c:pt>
                <c:pt idx="273">
                  <c:v>8</c:v>
                </c:pt>
                <c:pt idx="274">
                  <c:v>7</c:v>
                </c:pt>
                <c:pt idx="275">
                  <c:v>7</c:v>
                </c:pt>
                <c:pt idx="276">
                  <c:v>8</c:v>
                </c:pt>
                <c:pt idx="277">
                  <c:v>8</c:v>
                </c:pt>
                <c:pt idx="278">
                  <c:v>8</c:v>
                </c:pt>
                <c:pt idx="279">
                  <c:v>7</c:v>
                </c:pt>
                <c:pt idx="280">
                  <c:v>7</c:v>
                </c:pt>
                <c:pt idx="281">
                  <c:v>7</c:v>
                </c:pt>
                <c:pt idx="282">
                  <c:v>6</c:v>
                </c:pt>
                <c:pt idx="283">
                  <c:v>8</c:v>
                </c:pt>
                <c:pt idx="284">
                  <c:v>8</c:v>
                </c:pt>
                <c:pt idx="285">
                  <c:v>8</c:v>
                </c:pt>
                <c:pt idx="286">
                  <c:v>9</c:v>
                </c:pt>
                <c:pt idx="287">
                  <c:v>8</c:v>
                </c:pt>
                <c:pt idx="288">
                  <c:v>8</c:v>
                </c:pt>
                <c:pt idx="289">
                  <c:v>7</c:v>
                </c:pt>
                <c:pt idx="290">
                  <c:v>8</c:v>
                </c:pt>
                <c:pt idx="291">
                  <c:v>8</c:v>
                </c:pt>
                <c:pt idx="292">
                  <c:v>8</c:v>
                </c:pt>
                <c:pt idx="293">
                  <c:v>8</c:v>
                </c:pt>
                <c:pt idx="294">
                  <c:v>6</c:v>
                </c:pt>
                <c:pt idx="295">
                  <c:v>8</c:v>
                </c:pt>
                <c:pt idx="296">
                  <c:v>7</c:v>
                </c:pt>
                <c:pt idx="297">
                  <c:v>7</c:v>
                </c:pt>
                <c:pt idx="298">
                  <c:v>9</c:v>
                </c:pt>
                <c:pt idx="299">
                  <c:v>8</c:v>
                </c:pt>
                <c:pt idx="300">
                  <c:v>8</c:v>
                </c:pt>
                <c:pt idx="301">
                  <c:v>6</c:v>
                </c:pt>
                <c:pt idx="302">
                  <c:v>7</c:v>
                </c:pt>
                <c:pt idx="303">
                  <c:v>6</c:v>
                </c:pt>
                <c:pt idx="304">
                  <c:v>7</c:v>
                </c:pt>
                <c:pt idx="305">
                  <c:v>8</c:v>
                </c:pt>
                <c:pt idx="306">
                  <c:v>7</c:v>
                </c:pt>
                <c:pt idx="307">
                  <c:v>7</c:v>
                </c:pt>
                <c:pt idx="308">
                  <c:v>8</c:v>
                </c:pt>
                <c:pt idx="309">
                  <c:v>8</c:v>
                </c:pt>
                <c:pt idx="310">
                  <c:v>8</c:v>
                </c:pt>
                <c:pt idx="311">
                  <c:v>7</c:v>
                </c:pt>
                <c:pt idx="312">
                  <c:v>8</c:v>
                </c:pt>
                <c:pt idx="313">
                  <c:v>8</c:v>
                </c:pt>
                <c:pt idx="314">
                  <c:v>7</c:v>
                </c:pt>
                <c:pt idx="315">
                  <c:v>8</c:v>
                </c:pt>
                <c:pt idx="316">
                  <c:v>7</c:v>
                </c:pt>
                <c:pt idx="317">
                  <c:v>8</c:v>
                </c:pt>
                <c:pt idx="318">
                  <c:v>8</c:v>
                </c:pt>
                <c:pt idx="319">
                  <c:v>7</c:v>
                </c:pt>
                <c:pt idx="320">
                  <c:v>8</c:v>
                </c:pt>
                <c:pt idx="321">
                  <c:v>8</c:v>
                </c:pt>
                <c:pt idx="322">
                  <c:v>8</c:v>
                </c:pt>
                <c:pt idx="323">
                  <c:v>7</c:v>
                </c:pt>
                <c:pt idx="324">
                  <c:v>8</c:v>
                </c:pt>
                <c:pt idx="325">
                  <c:v>7</c:v>
                </c:pt>
                <c:pt idx="326">
                  <c:v>8</c:v>
                </c:pt>
                <c:pt idx="327">
                  <c:v>7</c:v>
                </c:pt>
                <c:pt idx="328">
                  <c:v>6</c:v>
                </c:pt>
                <c:pt idx="329">
                  <c:v>8</c:v>
                </c:pt>
                <c:pt idx="330">
                  <c:v>8</c:v>
                </c:pt>
                <c:pt idx="331">
                  <c:v>9</c:v>
                </c:pt>
                <c:pt idx="332">
                  <c:v>8</c:v>
                </c:pt>
                <c:pt idx="333">
                  <c:v>8</c:v>
                </c:pt>
                <c:pt idx="334">
                  <c:v>7</c:v>
                </c:pt>
                <c:pt idx="335">
                  <c:v>7</c:v>
                </c:pt>
                <c:pt idx="336">
                  <c:v>8</c:v>
                </c:pt>
                <c:pt idx="337">
                  <c:v>8</c:v>
                </c:pt>
                <c:pt idx="338">
                  <c:v>7</c:v>
                </c:pt>
                <c:pt idx="339">
                  <c:v>7</c:v>
                </c:pt>
                <c:pt idx="340">
                  <c:v>8</c:v>
                </c:pt>
                <c:pt idx="341">
                  <c:v>8</c:v>
                </c:pt>
                <c:pt idx="342">
                  <c:v>8</c:v>
                </c:pt>
                <c:pt idx="343">
                  <c:v>7</c:v>
                </c:pt>
                <c:pt idx="344">
                  <c:v>8</c:v>
                </c:pt>
                <c:pt idx="345">
                  <c:v>8</c:v>
                </c:pt>
                <c:pt idx="346">
                  <c:v>7</c:v>
                </c:pt>
                <c:pt idx="347">
                  <c:v>7</c:v>
                </c:pt>
                <c:pt idx="348">
                  <c:v>7</c:v>
                </c:pt>
                <c:pt idx="349">
                  <c:v>7</c:v>
                </c:pt>
                <c:pt idx="350">
                  <c:v>7</c:v>
                </c:pt>
                <c:pt idx="351">
                  <c:v>5</c:v>
                </c:pt>
                <c:pt idx="352">
                  <c:v>6</c:v>
                </c:pt>
                <c:pt idx="353">
                  <c:v>8</c:v>
                </c:pt>
                <c:pt idx="354">
                  <c:v>7</c:v>
                </c:pt>
                <c:pt idx="355">
                  <c:v>8</c:v>
                </c:pt>
                <c:pt idx="356">
                  <c:v>7</c:v>
                </c:pt>
                <c:pt idx="357">
                  <c:v>6</c:v>
                </c:pt>
                <c:pt idx="358">
                  <c:v>8</c:v>
                </c:pt>
                <c:pt idx="359">
                  <c:v>7</c:v>
                </c:pt>
                <c:pt idx="360">
                  <c:v>8</c:v>
                </c:pt>
                <c:pt idx="361">
                  <c:v>8</c:v>
                </c:pt>
                <c:pt idx="362">
                  <c:v>7</c:v>
                </c:pt>
                <c:pt idx="363">
                  <c:v>8</c:v>
                </c:pt>
                <c:pt idx="364">
                  <c:v>8</c:v>
                </c:pt>
                <c:pt idx="365">
                  <c:v>6</c:v>
                </c:pt>
                <c:pt idx="366">
                  <c:v>8</c:v>
                </c:pt>
                <c:pt idx="367">
                  <c:v>8</c:v>
                </c:pt>
                <c:pt idx="368">
                  <c:v>8</c:v>
                </c:pt>
                <c:pt idx="369">
                  <c:v>6</c:v>
                </c:pt>
                <c:pt idx="370">
                  <c:v>5</c:v>
                </c:pt>
                <c:pt idx="371">
                  <c:v>6</c:v>
                </c:pt>
                <c:pt idx="372">
                  <c:v>8</c:v>
                </c:pt>
                <c:pt idx="373">
                  <c:v>6</c:v>
                </c:pt>
                <c:pt idx="374">
                  <c:v>8</c:v>
                </c:pt>
                <c:pt idx="375">
                  <c:v>6</c:v>
                </c:pt>
                <c:pt idx="376">
                  <c:v>4</c:v>
                </c:pt>
                <c:pt idx="377">
                  <c:v>8</c:v>
                </c:pt>
                <c:pt idx="378">
                  <c:v>8</c:v>
                </c:pt>
                <c:pt idx="379">
                  <c:v>8</c:v>
                </c:pt>
                <c:pt idx="380">
                  <c:v>8</c:v>
                </c:pt>
                <c:pt idx="381">
                  <c:v>8</c:v>
                </c:pt>
                <c:pt idx="382">
                  <c:v>7</c:v>
                </c:pt>
                <c:pt idx="383">
                  <c:v>7</c:v>
                </c:pt>
                <c:pt idx="384">
                  <c:v>6</c:v>
                </c:pt>
                <c:pt idx="385">
                  <c:v>8</c:v>
                </c:pt>
                <c:pt idx="386">
                  <c:v>7</c:v>
                </c:pt>
                <c:pt idx="387">
                  <c:v>8</c:v>
                </c:pt>
                <c:pt idx="388">
                  <c:v>8</c:v>
                </c:pt>
                <c:pt idx="389">
                  <c:v>8</c:v>
                </c:pt>
                <c:pt idx="390">
                  <c:v>8</c:v>
                </c:pt>
                <c:pt idx="391">
                  <c:v>7</c:v>
                </c:pt>
                <c:pt idx="392">
                  <c:v>8</c:v>
                </c:pt>
                <c:pt idx="393">
                  <c:v>7</c:v>
                </c:pt>
                <c:pt idx="394">
                  <c:v>8</c:v>
                </c:pt>
                <c:pt idx="395">
                  <c:v>7</c:v>
                </c:pt>
                <c:pt idx="396">
                  <c:v>6</c:v>
                </c:pt>
                <c:pt idx="397">
                  <c:v>8</c:v>
                </c:pt>
                <c:pt idx="398">
                  <c:v>8</c:v>
                </c:pt>
                <c:pt idx="399">
                  <c:v>8</c:v>
                </c:pt>
                <c:pt idx="400">
                  <c:v>6</c:v>
                </c:pt>
                <c:pt idx="401">
                  <c:v>7</c:v>
                </c:pt>
                <c:pt idx="402">
                  <c:v>9</c:v>
                </c:pt>
                <c:pt idx="403">
                  <c:v>7</c:v>
                </c:pt>
                <c:pt idx="404">
                  <c:v>8</c:v>
                </c:pt>
                <c:pt idx="405">
                  <c:v>8</c:v>
                </c:pt>
                <c:pt idx="406">
                  <c:v>8</c:v>
                </c:pt>
                <c:pt idx="407">
                  <c:v>7</c:v>
                </c:pt>
                <c:pt idx="408">
                  <c:v>8</c:v>
                </c:pt>
                <c:pt idx="409">
                  <c:v>8</c:v>
                </c:pt>
                <c:pt idx="410">
                  <c:v>7</c:v>
                </c:pt>
                <c:pt idx="411">
                  <c:v>8</c:v>
                </c:pt>
                <c:pt idx="412">
                  <c:v>8</c:v>
                </c:pt>
                <c:pt idx="413">
                  <c:v>7</c:v>
                </c:pt>
                <c:pt idx="414">
                  <c:v>6</c:v>
                </c:pt>
                <c:pt idx="415">
                  <c:v>7</c:v>
                </c:pt>
                <c:pt idx="416">
                  <c:v>7</c:v>
                </c:pt>
                <c:pt idx="417">
                  <c:v>8</c:v>
                </c:pt>
                <c:pt idx="418">
                  <c:v>7</c:v>
                </c:pt>
                <c:pt idx="419">
                  <c:v>7</c:v>
                </c:pt>
                <c:pt idx="420">
                  <c:v>8</c:v>
                </c:pt>
                <c:pt idx="421">
                  <c:v>8</c:v>
                </c:pt>
                <c:pt idx="422">
                  <c:v>6</c:v>
                </c:pt>
                <c:pt idx="423">
                  <c:v>7</c:v>
                </c:pt>
                <c:pt idx="424">
                  <c:v>7</c:v>
                </c:pt>
                <c:pt idx="425">
                  <c:v>8</c:v>
                </c:pt>
                <c:pt idx="426">
                  <c:v>8</c:v>
                </c:pt>
                <c:pt idx="427">
                  <c:v>8</c:v>
                </c:pt>
                <c:pt idx="428">
                  <c:v>8</c:v>
                </c:pt>
                <c:pt idx="429">
                  <c:v>8</c:v>
                </c:pt>
                <c:pt idx="430">
                  <c:v>7</c:v>
                </c:pt>
                <c:pt idx="431">
                  <c:v>8</c:v>
                </c:pt>
                <c:pt idx="432">
                  <c:v>7</c:v>
                </c:pt>
                <c:pt idx="433">
                  <c:v>8</c:v>
                </c:pt>
                <c:pt idx="434">
                  <c:v>8</c:v>
                </c:pt>
                <c:pt idx="435">
                  <c:v>7</c:v>
                </c:pt>
                <c:pt idx="436">
                  <c:v>7</c:v>
                </c:pt>
                <c:pt idx="437">
                  <c:v>8</c:v>
                </c:pt>
                <c:pt idx="438">
                  <c:v>7</c:v>
                </c:pt>
                <c:pt idx="439">
                  <c:v>7</c:v>
                </c:pt>
                <c:pt idx="440">
                  <c:v>6</c:v>
                </c:pt>
                <c:pt idx="441">
                  <c:v>7</c:v>
                </c:pt>
                <c:pt idx="442">
                  <c:v>6</c:v>
                </c:pt>
                <c:pt idx="443">
                  <c:v>6</c:v>
                </c:pt>
                <c:pt idx="444">
                  <c:v>6</c:v>
                </c:pt>
                <c:pt idx="445">
                  <c:v>7</c:v>
                </c:pt>
                <c:pt idx="446">
                  <c:v>7</c:v>
                </c:pt>
                <c:pt idx="447">
                  <c:v>7</c:v>
                </c:pt>
                <c:pt idx="448">
                  <c:v>7</c:v>
                </c:pt>
                <c:pt idx="449">
                  <c:v>7</c:v>
                </c:pt>
                <c:pt idx="450">
                  <c:v>7</c:v>
                </c:pt>
                <c:pt idx="451">
                  <c:v>7</c:v>
                </c:pt>
                <c:pt idx="452">
                  <c:v>6</c:v>
                </c:pt>
                <c:pt idx="453">
                  <c:v>8</c:v>
                </c:pt>
                <c:pt idx="454">
                  <c:v>7</c:v>
                </c:pt>
                <c:pt idx="455">
                  <c:v>8</c:v>
                </c:pt>
                <c:pt idx="456">
                  <c:v>7</c:v>
                </c:pt>
                <c:pt idx="457">
                  <c:v>7</c:v>
                </c:pt>
                <c:pt idx="458">
                  <c:v>6</c:v>
                </c:pt>
                <c:pt idx="459">
                  <c:v>6</c:v>
                </c:pt>
                <c:pt idx="460">
                  <c:v>7</c:v>
                </c:pt>
                <c:pt idx="461">
                  <c:v>6</c:v>
                </c:pt>
                <c:pt idx="462">
                  <c:v>8</c:v>
                </c:pt>
                <c:pt idx="463">
                  <c:v>7</c:v>
                </c:pt>
                <c:pt idx="464">
                  <c:v>7</c:v>
                </c:pt>
                <c:pt idx="465">
                  <c:v>8</c:v>
                </c:pt>
                <c:pt idx="466">
                  <c:v>8</c:v>
                </c:pt>
                <c:pt idx="467">
                  <c:v>7</c:v>
                </c:pt>
                <c:pt idx="468">
                  <c:v>7</c:v>
                </c:pt>
                <c:pt idx="469">
                  <c:v>8</c:v>
                </c:pt>
                <c:pt idx="470">
                  <c:v>9</c:v>
                </c:pt>
                <c:pt idx="471">
                  <c:v>7</c:v>
                </c:pt>
                <c:pt idx="472">
                  <c:v>6</c:v>
                </c:pt>
                <c:pt idx="473">
                  <c:v>8</c:v>
                </c:pt>
                <c:pt idx="474">
                  <c:v>6</c:v>
                </c:pt>
                <c:pt idx="475">
                  <c:v>8</c:v>
                </c:pt>
                <c:pt idx="476">
                  <c:v>7</c:v>
                </c:pt>
                <c:pt idx="477">
                  <c:v>7</c:v>
                </c:pt>
                <c:pt idx="478">
                  <c:v>6</c:v>
                </c:pt>
                <c:pt idx="479">
                  <c:v>7</c:v>
                </c:pt>
                <c:pt idx="480">
                  <c:v>8</c:v>
                </c:pt>
                <c:pt idx="481">
                  <c:v>8</c:v>
                </c:pt>
                <c:pt idx="482">
                  <c:v>7</c:v>
                </c:pt>
                <c:pt idx="483">
                  <c:v>8</c:v>
                </c:pt>
                <c:pt idx="484">
                  <c:v>5</c:v>
                </c:pt>
                <c:pt idx="485">
                  <c:v>7</c:v>
                </c:pt>
                <c:pt idx="486">
                  <c:v>7</c:v>
                </c:pt>
                <c:pt idx="487">
                  <c:v>7</c:v>
                </c:pt>
                <c:pt idx="488">
                  <c:v>7</c:v>
                </c:pt>
                <c:pt idx="489">
                  <c:v>8</c:v>
                </c:pt>
                <c:pt idx="490">
                  <c:v>8</c:v>
                </c:pt>
                <c:pt idx="491">
                  <c:v>7</c:v>
                </c:pt>
                <c:pt idx="492">
                  <c:v>7</c:v>
                </c:pt>
                <c:pt idx="493">
                  <c:v>6</c:v>
                </c:pt>
                <c:pt idx="494">
                  <c:v>6</c:v>
                </c:pt>
                <c:pt idx="495">
                  <c:v>7</c:v>
                </c:pt>
                <c:pt idx="496">
                  <c:v>7</c:v>
                </c:pt>
                <c:pt idx="497">
                  <c:v>7</c:v>
                </c:pt>
                <c:pt idx="498">
                  <c:v>8</c:v>
                </c:pt>
                <c:pt idx="499">
                  <c:v>6</c:v>
                </c:pt>
                <c:pt idx="500">
                  <c:v>7</c:v>
                </c:pt>
                <c:pt idx="501">
                  <c:v>7</c:v>
                </c:pt>
                <c:pt idx="502">
                  <c:v>7</c:v>
                </c:pt>
                <c:pt idx="503">
                  <c:v>6</c:v>
                </c:pt>
                <c:pt idx="504">
                  <c:v>7</c:v>
                </c:pt>
                <c:pt idx="505">
                  <c:v>8</c:v>
                </c:pt>
                <c:pt idx="506">
                  <c:v>7</c:v>
                </c:pt>
                <c:pt idx="507">
                  <c:v>7</c:v>
                </c:pt>
                <c:pt idx="508">
                  <c:v>8</c:v>
                </c:pt>
                <c:pt idx="509">
                  <c:v>8</c:v>
                </c:pt>
                <c:pt idx="510">
                  <c:v>8</c:v>
                </c:pt>
                <c:pt idx="511">
                  <c:v>8</c:v>
                </c:pt>
                <c:pt idx="512">
                  <c:v>8</c:v>
                </c:pt>
                <c:pt idx="513">
                  <c:v>7</c:v>
                </c:pt>
                <c:pt idx="514">
                  <c:v>7</c:v>
                </c:pt>
                <c:pt idx="515">
                  <c:v>6</c:v>
                </c:pt>
                <c:pt idx="516">
                  <c:v>7</c:v>
                </c:pt>
                <c:pt idx="517">
                  <c:v>6</c:v>
                </c:pt>
                <c:pt idx="518">
                  <c:v>8</c:v>
                </c:pt>
                <c:pt idx="519">
                  <c:v>7</c:v>
                </c:pt>
                <c:pt idx="520">
                  <c:v>8</c:v>
                </c:pt>
                <c:pt idx="521">
                  <c:v>7</c:v>
                </c:pt>
                <c:pt idx="522">
                  <c:v>7</c:v>
                </c:pt>
                <c:pt idx="523">
                  <c:v>6</c:v>
                </c:pt>
                <c:pt idx="524">
                  <c:v>7</c:v>
                </c:pt>
                <c:pt idx="525">
                  <c:v>7</c:v>
                </c:pt>
                <c:pt idx="526">
                  <c:v>8</c:v>
                </c:pt>
                <c:pt idx="527">
                  <c:v>8</c:v>
                </c:pt>
                <c:pt idx="528">
                  <c:v>7</c:v>
                </c:pt>
                <c:pt idx="529">
                  <c:v>7</c:v>
                </c:pt>
                <c:pt idx="530">
                  <c:v>8</c:v>
                </c:pt>
                <c:pt idx="531">
                  <c:v>6</c:v>
                </c:pt>
                <c:pt idx="532">
                  <c:v>7</c:v>
                </c:pt>
                <c:pt idx="533">
                  <c:v>7</c:v>
                </c:pt>
                <c:pt idx="534">
                  <c:v>8</c:v>
                </c:pt>
                <c:pt idx="535">
                  <c:v>7</c:v>
                </c:pt>
                <c:pt idx="536">
                  <c:v>7</c:v>
                </c:pt>
                <c:pt idx="537">
                  <c:v>7</c:v>
                </c:pt>
                <c:pt idx="538">
                  <c:v>4</c:v>
                </c:pt>
                <c:pt idx="539">
                  <c:v>6</c:v>
                </c:pt>
                <c:pt idx="540">
                  <c:v>7</c:v>
                </c:pt>
                <c:pt idx="541">
                  <c:v>8</c:v>
                </c:pt>
                <c:pt idx="542">
                  <c:v>7</c:v>
                </c:pt>
                <c:pt idx="543">
                  <c:v>8</c:v>
                </c:pt>
                <c:pt idx="544">
                  <c:v>8</c:v>
                </c:pt>
                <c:pt idx="545">
                  <c:v>7</c:v>
                </c:pt>
                <c:pt idx="546">
                  <c:v>7</c:v>
                </c:pt>
                <c:pt idx="547">
                  <c:v>8</c:v>
                </c:pt>
                <c:pt idx="548">
                  <c:v>7</c:v>
                </c:pt>
                <c:pt idx="549">
                  <c:v>6</c:v>
                </c:pt>
                <c:pt idx="550">
                  <c:v>8</c:v>
                </c:pt>
                <c:pt idx="551">
                  <c:v>7</c:v>
                </c:pt>
                <c:pt idx="552">
                  <c:v>7</c:v>
                </c:pt>
                <c:pt idx="553">
                  <c:v>7</c:v>
                </c:pt>
                <c:pt idx="554">
                  <c:v>7</c:v>
                </c:pt>
                <c:pt idx="555">
                  <c:v>7</c:v>
                </c:pt>
                <c:pt idx="556">
                  <c:v>7</c:v>
                </c:pt>
                <c:pt idx="557">
                  <c:v>7</c:v>
                </c:pt>
                <c:pt idx="558">
                  <c:v>7</c:v>
                </c:pt>
                <c:pt idx="559">
                  <c:v>7</c:v>
                </c:pt>
                <c:pt idx="560">
                  <c:v>7</c:v>
                </c:pt>
                <c:pt idx="561">
                  <c:v>7</c:v>
                </c:pt>
                <c:pt idx="562">
                  <c:v>7</c:v>
                </c:pt>
                <c:pt idx="563">
                  <c:v>7</c:v>
                </c:pt>
                <c:pt idx="564">
                  <c:v>8</c:v>
                </c:pt>
                <c:pt idx="565">
                  <c:v>7</c:v>
                </c:pt>
                <c:pt idx="566">
                  <c:v>8</c:v>
                </c:pt>
                <c:pt idx="567">
                  <c:v>7</c:v>
                </c:pt>
                <c:pt idx="568">
                  <c:v>7</c:v>
                </c:pt>
                <c:pt idx="569">
                  <c:v>5</c:v>
                </c:pt>
                <c:pt idx="570">
                  <c:v>7</c:v>
                </c:pt>
                <c:pt idx="571">
                  <c:v>7</c:v>
                </c:pt>
                <c:pt idx="572">
                  <c:v>7</c:v>
                </c:pt>
                <c:pt idx="573">
                  <c:v>7</c:v>
                </c:pt>
                <c:pt idx="574">
                  <c:v>6</c:v>
                </c:pt>
                <c:pt idx="575">
                  <c:v>7</c:v>
                </c:pt>
                <c:pt idx="576">
                  <c:v>6</c:v>
                </c:pt>
                <c:pt idx="577">
                  <c:v>6</c:v>
                </c:pt>
                <c:pt idx="578">
                  <c:v>5</c:v>
                </c:pt>
                <c:pt idx="579">
                  <c:v>7</c:v>
                </c:pt>
                <c:pt idx="580">
                  <c:v>7</c:v>
                </c:pt>
                <c:pt idx="581">
                  <c:v>6</c:v>
                </c:pt>
                <c:pt idx="582">
                  <c:v>7</c:v>
                </c:pt>
                <c:pt idx="583">
                  <c:v>7</c:v>
                </c:pt>
                <c:pt idx="584">
                  <c:v>7</c:v>
                </c:pt>
                <c:pt idx="585">
                  <c:v>6</c:v>
                </c:pt>
                <c:pt idx="586">
                  <c:v>7</c:v>
                </c:pt>
                <c:pt idx="587">
                  <c:v>7</c:v>
                </c:pt>
                <c:pt idx="588">
                  <c:v>8</c:v>
                </c:pt>
                <c:pt idx="589">
                  <c:v>8</c:v>
                </c:pt>
                <c:pt idx="590">
                  <c:v>7</c:v>
                </c:pt>
                <c:pt idx="591">
                  <c:v>8</c:v>
                </c:pt>
                <c:pt idx="592">
                  <c:v>7</c:v>
                </c:pt>
                <c:pt idx="593">
                  <c:v>7</c:v>
                </c:pt>
                <c:pt idx="594">
                  <c:v>8</c:v>
                </c:pt>
                <c:pt idx="595">
                  <c:v>7</c:v>
                </c:pt>
                <c:pt idx="596">
                  <c:v>7</c:v>
                </c:pt>
                <c:pt idx="597">
                  <c:v>8</c:v>
                </c:pt>
                <c:pt idx="598">
                  <c:v>7</c:v>
                </c:pt>
                <c:pt idx="599">
                  <c:v>7</c:v>
                </c:pt>
                <c:pt idx="600">
                  <c:v>8</c:v>
                </c:pt>
                <c:pt idx="601">
                  <c:v>8</c:v>
                </c:pt>
                <c:pt idx="602">
                  <c:v>7</c:v>
                </c:pt>
                <c:pt idx="603">
                  <c:v>7</c:v>
                </c:pt>
                <c:pt idx="604">
                  <c:v>6</c:v>
                </c:pt>
                <c:pt idx="605">
                  <c:v>6</c:v>
                </c:pt>
                <c:pt idx="606">
                  <c:v>8</c:v>
                </c:pt>
                <c:pt idx="607">
                  <c:v>8</c:v>
                </c:pt>
                <c:pt idx="608">
                  <c:v>7</c:v>
                </c:pt>
                <c:pt idx="609">
                  <c:v>7</c:v>
                </c:pt>
                <c:pt idx="610">
                  <c:v>7</c:v>
                </c:pt>
                <c:pt idx="611">
                  <c:v>7</c:v>
                </c:pt>
                <c:pt idx="612">
                  <c:v>7</c:v>
                </c:pt>
                <c:pt idx="613">
                  <c:v>7</c:v>
                </c:pt>
                <c:pt idx="614">
                  <c:v>7</c:v>
                </c:pt>
                <c:pt idx="615">
                  <c:v>7</c:v>
                </c:pt>
                <c:pt idx="616">
                  <c:v>6</c:v>
                </c:pt>
                <c:pt idx="617">
                  <c:v>6</c:v>
                </c:pt>
                <c:pt idx="618">
                  <c:v>5</c:v>
                </c:pt>
                <c:pt idx="619">
                  <c:v>7</c:v>
                </c:pt>
                <c:pt idx="620">
                  <c:v>7</c:v>
                </c:pt>
                <c:pt idx="621">
                  <c:v>5</c:v>
                </c:pt>
                <c:pt idx="622">
                  <c:v>7</c:v>
                </c:pt>
                <c:pt idx="623">
                  <c:v>7</c:v>
                </c:pt>
                <c:pt idx="624">
                  <c:v>6</c:v>
                </c:pt>
                <c:pt idx="625">
                  <c:v>6</c:v>
                </c:pt>
                <c:pt idx="626">
                  <c:v>7</c:v>
                </c:pt>
                <c:pt idx="627">
                  <c:v>7</c:v>
                </c:pt>
                <c:pt idx="628">
                  <c:v>6</c:v>
                </c:pt>
                <c:pt idx="629">
                  <c:v>7</c:v>
                </c:pt>
                <c:pt idx="630">
                  <c:v>5</c:v>
                </c:pt>
                <c:pt idx="631">
                  <c:v>6</c:v>
                </c:pt>
                <c:pt idx="632">
                  <c:v>7</c:v>
                </c:pt>
                <c:pt idx="633">
                  <c:v>6</c:v>
                </c:pt>
                <c:pt idx="634">
                  <c:v>6</c:v>
                </c:pt>
                <c:pt idx="635">
                  <c:v>6</c:v>
                </c:pt>
                <c:pt idx="636">
                  <c:v>7</c:v>
                </c:pt>
                <c:pt idx="637">
                  <c:v>7</c:v>
                </c:pt>
                <c:pt idx="638">
                  <c:v>7</c:v>
                </c:pt>
                <c:pt idx="639">
                  <c:v>8</c:v>
                </c:pt>
                <c:pt idx="640">
                  <c:v>7</c:v>
                </c:pt>
                <c:pt idx="641">
                  <c:v>6</c:v>
                </c:pt>
                <c:pt idx="642">
                  <c:v>5</c:v>
                </c:pt>
                <c:pt idx="643">
                  <c:v>6</c:v>
                </c:pt>
                <c:pt idx="644">
                  <c:v>8</c:v>
                </c:pt>
                <c:pt idx="645">
                  <c:v>7</c:v>
                </c:pt>
                <c:pt idx="646">
                  <c:v>6</c:v>
                </c:pt>
                <c:pt idx="647">
                  <c:v>7</c:v>
                </c:pt>
                <c:pt idx="648">
                  <c:v>7</c:v>
                </c:pt>
                <c:pt idx="649">
                  <c:v>7</c:v>
                </c:pt>
                <c:pt idx="650">
                  <c:v>6</c:v>
                </c:pt>
                <c:pt idx="651">
                  <c:v>7</c:v>
                </c:pt>
                <c:pt idx="652">
                  <c:v>7</c:v>
                </c:pt>
                <c:pt idx="653">
                  <c:v>6</c:v>
                </c:pt>
                <c:pt idx="654">
                  <c:v>7</c:v>
                </c:pt>
                <c:pt idx="655">
                  <c:v>7</c:v>
                </c:pt>
                <c:pt idx="656">
                  <c:v>7</c:v>
                </c:pt>
                <c:pt idx="657">
                  <c:v>7</c:v>
                </c:pt>
                <c:pt idx="658">
                  <c:v>7</c:v>
                </c:pt>
                <c:pt idx="659">
                  <c:v>5</c:v>
                </c:pt>
                <c:pt idx="660">
                  <c:v>7</c:v>
                </c:pt>
                <c:pt idx="661">
                  <c:v>7</c:v>
                </c:pt>
                <c:pt idx="662">
                  <c:v>7</c:v>
                </c:pt>
                <c:pt idx="663">
                  <c:v>7</c:v>
                </c:pt>
                <c:pt idx="664">
                  <c:v>7</c:v>
                </c:pt>
                <c:pt idx="665">
                  <c:v>7</c:v>
                </c:pt>
                <c:pt idx="666">
                  <c:v>8</c:v>
                </c:pt>
                <c:pt idx="667">
                  <c:v>7</c:v>
                </c:pt>
                <c:pt idx="668">
                  <c:v>8</c:v>
                </c:pt>
                <c:pt idx="669">
                  <c:v>6</c:v>
                </c:pt>
                <c:pt idx="670">
                  <c:v>7</c:v>
                </c:pt>
                <c:pt idx="671">
                  <c:v>5</c:v>
                </c:pt>
                <c:pt idx="672">
                  <c:v>8</c:v>
                </c:pt>
                <c:pt idx="673">
                  <c:v>7</c:v>
                </c:pt>
                <c:pt idx="674">
                  <c:v>7</c:v>
                </c:pt>
                <c:pt idx="675">
                  <c:v>7</c:v>
                </c:pt>
                <c:pt idx="676">
                  <c:v>6</c:v>
                </c:pt>
                <c:pt idx="677">
                  <c:v>6</c:v>
                </c:pt>
                <c:pt idx="678">
                  <c:v>7</c:v>
                </c:pt>
                <c:pt idx="679">
                  <c:v>7</c:v>
                </c:pt>
                <c:pt idx="680">
                  <c:v>7</c:v>
                </c:pt>
                <c:pt idx="681">
                  <c:v>6</c:v>
                </c:pt>
                <c:pt idx="682">
                  <c:v>8</c:v>
                </c:pt>
                <c:pt idx="683">
                  <c:v>7</c:v>
                </c:pt>
                <c:pt idx="684">
                  <c:v>7</c:v>
                </c:pt>
                <c:pt idx="685">
                  <c:v>7</c:v>
                </c:pt>
                <c:pt idx="686">
                  <c:v>6</c:v>
                </c:pt>
                <c:pt idx="687">
                  <c:v>7</c:v>
                </c:pt>
                <c:pt idx="688">
                  <c:v>6</c:v>
                </c:pt>
                <c:pt idx="689">
                  <c:v>7</c:v>
                </c:pt>
                <c:pt idx="690">
                  <c:v>7</c:v>
                </c:pt>
                <c:pt idx="691">
                  <c:v>7</c:v>
                </c:pt>
                <c:pt idx="692">
                  <c:v>6</c:v>
                </c:pt>
                <c:pt idx="693">
                  <c:v>8</c:v>
                </c:pt>
                <c:pt idx="694">
                  <c:v>6</c:v>
                </c:pt>
                <c:pt idx="695">
                  <c:v>8</c:v>
                </c:pt>
                <c:pt idx="696">
                  <c:v>7</c:v>
                </c:pt>
                <c:pt idx="697">
                  <c:v>6</c:v>
                </c:pt>
                <c:pt idx="698">
                  <c:v>6</c:v>
                </c:pt>
                <c:pt idx="699">
                  <c:v>6</c:v>
                </c:pt>
                <c:pt idx="700">
                  <c:v>7</c:v>
                </c:pt>
                <c:pt idx="701">
                  <c:v>6</c:v>
                </c:pt>
                <c:pt idx="702">
                  <c:v>5</c:v>
                </c:pt>
                <c:pt idx="703">
                  <c:v>7</c:v>
                </c:pt>
                <c:pt idx="704">
                  <c:v>6</c:v>
                </c:pt>
                <c:pt idx="705">
                  <c:v>8</c:v>
                </c:pt>
                <c:pt idx="706">
                  <c:v>7</c:v>
                </c:pt>
                <c:pt idx="707">
                  <c:v>7</c:v>
                </c:pt>
                <c:pt idx="708">
                  <c:v>6</c:v>
                </c:pt>
                <c:pt idx="709">
                  <c:v>7</c:v>
                </c:pt>
                <c:pt idx="710">
                  <c:v>7</c:v>
                </c:pt>
                <c:pt idx="711">
                  <c:v>7</c:v>
                </c:pt>
                <c:pt idx="712">
                  <c:v>7</c:v>
                </c:pt>
                <c:pt idx="713">
                  <c:v>7</c:v>
                </c:pt>
                <c:pt idx="714">
                  <c:v>6</c:v>
                </c:pt>
                <c:pt idx="715">
                  <c:v>7</c:v>
                </c:pt>
                <c:pt idx="716">
                  <c:v>7</c:v>
                </c:pt>
                <c:pt idx="717">
                  <c:v>5</c:v>
                </c:pt>
                <c:pt idx="718">
                  <c:v>7</c:v>
                </c:pt>
                <c:pt idx="719">
                  <c:v>7</c:v>
                </c:pt>
                <c:pt idx="720">
                  <c:v>7</c:v>
                </c:pt>
                <c:pt idx="721">
                  <c:v>7</c:v>
                </c:pt>
                <c:pt idx="722">
                  <c:v>6</c:v>
                </c:pt>
                <c:pt idx="723">
                  <c:v>7</c:v>
                </c:pt>
                <c:pt idx="724">
                  <c:v>7</c:v>
                </c:pt>
                <c:pt idx="725">
                  <c:v>6</c:v>
                </c:pt>
                <c:pt idx="726">
                  <c:v>6</c:v>
                </c:pt>
                <c:pt idx="727">
                  <c:v>7</c:v>
                </c:pt>
                <c:pt idx="728">
                  <c:v>6</c:v>
                </c:pt>
                <c:pt idx="729">
                  <c:v>7</c:v>
                </c:pt>
                <c:pt idx="730">
                  <c:v>7</c:v>
                </c:pt>
                <c:pt idx="731">
                  <c:v>8</c:v>
                </c:pt>
                <c:pt idx="732">
                  <c:v>7</c:v>
                </c:pt>
                <c:pt idx="733">
                  <c:v>7</c:v>
                </c:pt>
                <c:pt idx="734">
                  <c:v>6</c:v>
                </c:pt>
                <c:pt idx="735">
                  <c:v>7</c:v>
                </c:pt>
                <c:pt idx="736">
                  <c:v>8</c:v>
                </c:pt>
                <c:pt idx="737">
                  <c:v>6</c:v>
                </c:pt>
                <c:pt idx="738">
                  <c:v>7</c:v>
                </c:pt>
                <c:pt idx="739">
                  <c:v>6</c:v>
                </c:pt>
                <c:pt idx="740">
                  <c:v>6</c:v>
                </c:pt>
                <c:pt idx="741">
                  <c:v>6</c:v>
                </c:pt>
                <c:pt idx="742">
                  <c:v>7</c:v>
                </c:pt>
                <c:pt idx="743">
                  <c:v>7</c:v>
                </c:pt>
                <c:pt idx="744">
                  <c:v>7</c:v>
                </c:pt>
                <c:pt idx="745">
                  <c:v>7</c:v>
                </c:pt>
                <c:pt idx="746">
                  <c:v>8</c:v>
                </c:pt>
                <c:pt idx="747">
                  <c:v>6</c:v>
                </c:pt>
                <c:pt idx="748">
                  <c:v>6</c:v>
                </c:pt>
                <c:pt idx="749">
                  <c:v>6</c:v>
                </c:pt>
                <c:pt idx="750">
                  <c:v>6</c:v>
                </c:pt>
                <c:pt idx="751">
                  <c:v>6</c:v>
                </c:pt>
                <c:pt idx="752">
                  <c:v>5</c:v>
                </c:pt>
                <c:pt idx="753">
                  <c:v>7</c:v>
                </c:pt>
                <c:pt idx="754">
                  <c:v>7</c:v>
                </c:pt>
                <c:pt idx="755">
                  <c:v>6</c:v>
                </c:pt>
                <c:pt idx="756">
                  <c:v>6</c:v>
                </c:pt>
                <c:pt idx="757">
                  <c:v>7</c:v>
                </c:pt>
                <c:pt idx="758">
                  <c:v>7</c:v>
                </c:pt>
                <c:pt idx="759">
                  <c:v>6</c:v>
                </c:pt>
                <c:pt idx="760">
                  <c:v>7</c:v>
                </c:pt>
                <c:pt idx="761">
                  <c:v>6</c:v>
                </c:pt>
                <c:pt idx="762">
                  <c:v>6</c:v>
                </c:pt>
                <c:pt idx="763">
                  <c:v>6</c:v>
                </c:pt>
                <c:pt idx="764">
                  <c:v>7</c:v>
                </c:pt>
                <c:pt idx="765">
                  <c:v>7</c:v>
                </c:pt>
                <c:pt idx="766">
                  <c:v>7</c:v>
                </c:pt>
                <c:pt idx="767">
                  <c:v>6</c:v>
                </c:pt>
                <c:pt idx="768">
                  <c:v>7</c:v>
                </c:pt>
                <c:pt idx="769">
                  <c:v>6</c:v>
                </c:pt>
                <c:pt idx="770">
                  <c:v>7</c:v>
                </c:pt>
                <c:pt idx="771">
                  <c:v>8</c:v>
                </c:pt>
                <c:pt idx="772">
                  <c:v>7</c:v>
                </c:pt>
                <c:pt idx="773">
                  <c:v>8</c:v>
                </c:pt>
                <c:pt idx="774">
                  <c:v>7</c:v>
                </c:pt>
                <c:pt idx="775">
                  <c:v>7</c:v>
                </c:pt>
                <c:pt idx="776">
                  <c:v>6</c:v>
                </c:pt>
                <c:pt idx="777">
                  <c:v>5</c:v>
                </c:pt>
                <c:pt idx="778">
                  <c:v>7</c:v>
                </c:pt>
                <c:pt idx="779">
                  <c:v>7</c:v>
                </c:pt>
                <c:pt idx="780">
                  <c:v>6</c:v>
                </c:pt>
                <c:pt idx="781">
                  <c:v>7</c:v>
                </c:pt>
                <c:pt idx="782">
                  <c:v>7</c:v>
                </c:pt>
                <c:pt idx="783">
                  <c:v>5</c:v>
                </c:pt>
                <c:pt idx="784">
                  <c:v>6</c:v>
                </c:pt>
                <c:pt idx="785">
                  <c:v>5</c:v>
                </c:pt>
                <c:pt idx="786">
                  <c:v>7</c:v>
                </c:pt>
                <c:pt idx="787">
                  <c:v>7</c:v>
                </c:pt>
                <c:pt idx="788">
                  <c:v>7</c:v>
                </c:pt>
                <c:pt idx="789">
                  <c:v>7</c:v>
                </c:pt>
                <c:pt idx="790">
                  <c:v>7</c:v>
                </c:pt>
                <c:pt idx="791">
                  <c:v>7</c:v>
                </c:pt>
                <c:pt idx="792">
                  <c:v>7</c:v>
                </c:pt>
                <c:pt idx="793">
                  <c:v>6</c:v>
                </c:pt>
                <c:pt idx="794">
                  <c:v>5</c:v>
                </c:pt>
                <c:pt idx="795">
                  <c:v>7</c:v>
                </c:pt>
                <c:pt idx="796">
                  <c:v>7</c:v>
                </c:pt>
                <c:pt idx="797">
                  <c:v>6</c:v>
                </c:pt>
                <c:pt idx="798">
                  <c:v>7</c:v>
                </c:pt>
                <c:pt idx="799">
                  <c:v>6</c:v>
                </c:pt>
                <c:pt idx="800">
                  <c:v>7</c:v>
                </c:pt>
                <c:pt idx="801">
                  <c:v>7</c:v>
                </c:pt>
                <c:pt idx="802">
                  <c:v>6</c:v>
                </c:pt>
                <c:pt idx="803">
                  <c:v>6</c:v>
                </c:pt>
                <c:pt idx="804">
                  <c:v>6</c:v>
                </c:pt>
                <c:pt idx="805">
                  <c:v>7</c:v>
                </c:pt>
                <c:pt idx="806">
                  <c:v>6</c:v>
                </c:pt>
                <c:pt idx="807">
                  <c:v>7</c:v>
                </c:pt>
                <c:pt idx="808">
                  <c:v>7</c:v>
                </c:pt>
                <c:pt idx="809">
                  <c:v>7</c:v>
                </c:pt>
                <c:pt idx="810">
                  <c:v>5</c:v>
                </c:pt>
                <c:pt idx="811">
                  <c:v>7</c:v>
                </c:pt>
                <c:pt idx="812">
                  <c:v>7</c:v>
                </c:pt>
                <c:pt idx="813">
                  <c:v>5</c:v>
                </c:pt>
                <c:pt idx="814">
                  <c:v>7</c:v>
                </c:pt>
                <c:pt idx="815">
                  <c:v>6</c:v>
                </c:pt>
                <c:pt idx="816">
                  <c:v>6</c:v>
                </c:pt>
                <c:pt idx="817">
                  <c:v>7</c:v>
                </c:pt>
                <c:pt idx="818">
                  <c:v>6</c:v>
                </c:pt>
                <c:pt idx="819">
                  <c:v>6</c:v>
                </c:pt>
                <c:pt idx="820">
                  <c:v>7</c:v>
                </c:pt>
                <c:pt idx="821">
                  <c:v>7</c:v>
                </c:pt>
                <c:pt idx="822">
                  <c:v>7</c:v>
                </c:pt>
                <c:pt idx="823">
                  <c:v>7</c:v>
                </c:pt>
                <c:pt idx="824">
                  <c:v>7</c:v>
                </c:pt>
                <c:pt idx="825">
                  <c:v>6</c:v>
                </c:pt>
                <c:pt idx="826">
                  <c:v>5</c:v>
                </c:pt>
                <c:pt idx="827">
                  <c:v>7</c:v>
                </c:pt>
                <c:pt idx="828">
                  <c:v>6</c:v>
                </c:pt>
                <c:pt idx="829">
                  <c:v>7</c:v>
                </c:pt>
                <c:pt idx="830">
                  <c:v>7</c:v>
                </c:pt>
                <c:pt idx="831">
                  <c:v>6</c:v>
                </c:pt>
                <c:pt idx="832">
                  <c:v>6</c:v>
                </c:pt>
                <c:pt idx="833">
                  <c:v>7</c:v>
                </c:pt>
                <c:pt idx="834">
                  <c:v>7</c:v>
                </c:pt>
                <c:pt idx="835">
                  <c:v>7</c:v>
                </c:pt>
                <c:pt idx="836">
                  <c:v>6</c:v>
                </c:pt>
                <c:pt idx="837">
                  <c:v>7</c:v>
                </c:pt>
                <c:pt idx="838">
                  <c:v>6</c:v>
                </c:pt>
                <c:pt idx="839">
                  <c:v>7</c:v>
                </c:pt>
                <c:pt idx="840">
                  <c:v>7</c:v>
                </c:pt>
                <c:pt idx="841">
                  <c:v>6</c:v>
                </c:pt>
                <c:pt idx="842">
                  <c:v>7</c:v>
                </c:pt>
                <c:pt idx="843">
                  <c:v>7</c:v>
                </c:pt>
                <c:pt idx="844">
                  <c:v>6</c:v>
                </c:pt>
                <c:pt idx="845">
                  <c:v>6</c:v>
                </c:pt>
                <c:pt idx="846">
                  <c:v>7</c:v>
                </c:pt>
                <c:pt idx="847">
                  <c:v>6</c:v>
                </c:pt>
                <c:pt idx="848">
                  <c:v>6</c:v>
                </c:pt>
                <c:pt idx="849">
                  <c:v>6</c:v>
                </c:pt>
                <c:pt idx="850">
                  <c:v>5</c:v>
                </c:pt>
                <c:pt idx="851">
                  <c:v>7</c:v>
                </c:pt>
                <c:pt idx="852">
                  <c:v>7</c:v>
                </c:pt>
                <c:pt idx="853">
                  <c:v>7</c:v>
                </c:pt>
                <c:pt idx="854">
                  <c:v>7</c:v>
                </c:pt>
                <c:pt idx="855">
                  <c:v>6</c:v>
                </c:pt>
                <c:pt idx="856">
                  <c:v>6</c:v>
                </c:pt>
                <c:pt idx="857">
                  <c:v>7</c:v>
                </c:pt>
                <c:pt idx="858">
                  <c:v>5</c:v>
                </c:pt>
                <c:pt idx="859">
                  <c:v>7</c:v>
                </c:pt>
                <c:pt idx="860">
                  <c:v>5</c:v>
                </c:pt>
                <c:pt idx="861">
                  <c:v>6</c:v>
                </c:pt>
                <c:pt idx="862">
                  <c:v>7</c:v>
                </c:pt>
                <c:pt idx="863">
                  <c:v>7</c:v>
                </c:pt>
                <c:pt idx="864">
                  <c:v>6</c:v>
                </c:pt>
                <c:pt idx="865">
                  <c:v>7</c:v>
                </c:pt>
                <c:pt idx="866">
                  <c:v>7</c:v>
                </c:pt>
                <c:pt idx="867">
                  <c:v>7</c:v>
                </c:pt>
                <c:pt idx="868">
                  <c:v>7</c:v>
                </c:pt>
                <c:pt idx="869">
                  <c:v>5</c:v>
                </c:pt>
                <c:pt idx="870">
                  <c:v>7</c:v>
                </c:pt>
                <c:pt idx="871">
                  <c:v>6</c:v>
                </c:pt>
                <c:pt idx="872">
                  <c:v>7</c:v>
                </c:pt>
                <c:pt idx="873">
                  <c:v>7</c:v>
                </c:pt>
                <c:pt idx="874">
                  <c:v>7</c:v>
                </c:pt>
                <c:pt idx="875">
                  <c:v>6</c:v>
                </c:pt>
                <c:pt idx="876">
                  <c:v>7</c:v>
                </c:pt>
                <c:pt idx="877">
                  <c:v>6</c:v>
                </c:pt>
                <c:pt idx="878">
                  <c:v>7</c:v>
                </c:pt>
                <c:pt idx="879">
                  <c:v>4</c:v>
                </c:pt>
                <c:pt idx="880">
                  <c:v>6</c:v>
                </c:pt>
                <c:pt idx="881">
                  <c:v>7</c:v>
                </c:pt>
                <c:pt idx="882">
                  <c:v>7</c:v>
                </c:pt>
                <c:pt idx="883">
                  <c:v>7</c:v>
                </c:pt>
                <c:pt idx="884">
                  <c:v>7</c:v>
                </c:pt>
                <c:pt idx="885">
                  <c:v>6</c:v>
                </c:pt>
                <c:pt idx="886">
                  <c:v>6</c:v>
                </c:pt>
                <c:pt idx="887">
                  <c:v>6</c:v>
                </c:pt>
                <c:pt idx="888">
                  <c:v>7</c:v>
                </c:pt>
                <c:pt idx="889">
                  <c:v>7</c:v>
                </c:pt>
                <c:pt idx="890">
                  <c:v>6</c:v>
                </c:pt>
                <c:pt idx="891">
                  <c:v>7</c:v>
                </c:pt>
                <c:pt idx="892">
                  <c:v>7</c:v>
                </c:pt>
                <c:pt idx="893">
                  <c:v>6</c:v>
                </c:pt>
                <c:pt idx="894">
                  <c:v>6</c:v>
                </c:pt>
                <c:pt idx="895">
                  <c:v>6</c:v>
                </c:pt>
                <c:pt idx="896">
                  <c:v>6</c:v>
                </c:pt>
                <c:pt idx="897">
                  <c:v>5</c:v>
                </c:pt>
                <c:pt idx="898">
                  <c:v>6</c:v>
                </c:pt>
                <c:pt idx="899">
                  <c:v>6</c:v>
                </c:pt>
                <c:pt idx="900">
                  <c:v>7</c:v>
                </c:pt>
                <c:pt idx="901">
                  <c:v>5</c:v>
                </c:pt>
                <c:pt idx="902">
                  <c:v>6</c:v>
                </c:pt>
                <c:pt idx="903">
                  <c:v>7</c:v>
                </c:pt>
                <c:pt idx="904">
                  <c:v>7</c:v>
                </c:pt>
                <c:pt idx="905">
                  <c:v>6</c:v>
                </c:pt>
                <c:pt idx="906">
                  <c:v>7</c:v>
                </c:pt>
                <c:pt idx="907">
                  <c:v>7</c:v>
                </c:pt>
                <c:pt idx="908">
                  <c:v>7</c:v>
                </c:pt>
                <c:pt idx="909">
                  <c:v>6</c:v>
                </c:pt>
                <c:pt idx="910">
                  <c:v>7</c:v>
                </c:pt>
                <c:pt idx="911">
                  <c:v>7</c:v>
                </c:pt>
                <c:pt idx="912">
                  <c:v>7</c:v>
                </c:pt>
                <c:pt idx="913">
                  <c:v>7</c:v>
                </c:pt>
                <c:pt idx="914">
                  <c:v>6</c:v>
                </c:pt>
                <c:pt idx="915">
                  <c:v>7</c:v>
                </c:pt>
                <c:pt idx="916">
                  <c:v>6</c:v>
                </c:pt>
                <c:pt idx="917">
                  <c:v>5</c:v>
                </c:pt>
                <c:pt idx="918">
                  <c:v>7</c:v>
                </c:pt>
                <c:pt idx="919">
                  <c:v>6</c:v>
                </c:pt>
                <c:pt idx="920">
                  <c:v>5</c:v>
                </c:pt>
                <c:pt idx="921">
                  <c:v>6</c:v>
                </c:pt>
                <c:pt idx="922">
                  <c:v>7</c:v>
                </c:pt>
                <c:pt idx="923">
                  <c:v>6</c:v>
                </c:pt>
                <c:pt idx="924">
                  <c:v>5</c:v>
                </c:pt>
                <c:pt idx="925">
                  <c:v>6</c:v>
                </c:pt>
                <c:pt idx="926">
                  <c:v>6</c:v>
                </c:pt>
                <c:pt idx="927">
                  <c:v>6</c:v>
                </c:pt>
                <c:pt idx="928">
                  <c:v>7</c:v>
                </c:pt>
                <c:pt idx="929">
                  <c:v>7</c:v>
                </c:pt>
                <c:pt idx="930">
                  <c:v>7</c:v>
                </c:pt>
                <c:pt idx="931">
                  <c:v>6</c:v>
                </c:pt>
                <c:pt idx="932">
                  <c:v>6</c:v>
                </c:pt>
                <c:pt idx="933">
                  <c:v>7</c:v>
                </c:pt>
                <c:pt idx="934">
                  <c:v>8</c:v>
                </c:pt>
                <c:pt idx="935">
                  <c:v>7</c:v>
                </c:pt>
                <c:pt idx="936">
                  <c:v>10</c:v>
                </c:pt>
                <c:pt idx="937">
                  <c:v>7</c:v>
                </c:pt>
                <c:pt idx="938">
                  <c:v>6</c:v>
                </c:pt>
                <c:pt idx="939">
                  <c:v>8</c:v>
                </c:pt>
                <c:pt idx="940">
                  <c:v>6</c:v>
                </c:pt>
                <c:pt idx="941">
                  <c:v>7</c:v>
                </c:pt>
                <c:pt idx="942">
                  <c:v>7</c:v>
                </c:pt>
                <c:pt idx="943">
                  <c:v>7</c:v>
                </c:pt>
                <c:pt idx="944">
                  <c:v>7</c:v>
                </c:pt>
                <c:pt idx="945">
                  <c:v>7</c:v>
                </c:pt>
                <c:pt idx="946">
                  <c:v>6</c:v>
                </c:pt>
                <c:pt idx="947">
                  <c:v>7</c:v>
                </c:pt>
                <c:pt idx="948">
                  <c:v>7</c:v>
                </c:pt>
                <c:pt idx="949">
                  <c:v>10</c:v>
                </c:pt>
                <c:pt idx="950">
                  <c:v>7</c:v>
                </c:pt>
                <c:pt idx="951">
                  <c:v>7</c:v>
                </c:pt>
                <c:pt idx="952">
                  <c:v>6</c:v>
                </c:pt>
                <c:pt idx="953">
                  <c:v>6</c:v>
                </c:pt>
                <c:pt idx="954">
                  <c:v>6</c:v>
                </c:pt>
                <c:pt idx="955">
                  <c:v>6</c:v>
                </c:pt>
                <c:pt idx="956">
                  <c:v>6</c:v>
                </c:pt>
                <c:pt idx="957">
                  <c:v>6</c:v>
                </c:pt>
                <c:pt idx="958">
                  <c:v>7</c:v>
                </c:pt>
                <c:pt idx="959">
                  <c:v>6</c:v>
                </c:pt>
                <c:pt idx="960">
                  <c:v>6</c:v>
                </c:pt>
                <c:pt idx="961">
                  <c:v>7</c:v>
                </c:pt>
                <c:pt idx="962">
                  <c:v>6</c:v>
                </c:pt>
                <c:pt idx="963">
                  <c:v>6</c:v>
                </c:pt>
                <c:pt idx="964">
                  <c:v>5</c:v>
                </c:pt>
                <c:pt idx="965">
                  <c:v>7</c:v>
                </c:pt>
                <c:pt idx="966">
                  <c:v>6</c:v>
                </c:pt>
                <c:pt idx="967">
                  <c:v>6</c:v>
                </c:pt>
                <c:pt idx="968">
                  <c:v>6</c:v>
                </c:pt>
                <c:pt idx="969">
                  <c:v>6</c:v>
                </c:pt>
                <c:pt idx="970">
                  <c:v>7</c:v>
                </c:pt>
                <c:pt idx="971">
                  <c:v>7</c:v>
                </c:pt>
                <c:pt idx="972">
                  <c:v>6</c:v>
                </c:pt>
                <c:pt idx="973">
                  <c:v>6</c:v>
                </c:pt>
                <c:pt idx="974">
                  <c:v>6</c:v>
                </c:pt>
                <c:pt idx="975">
                  <c:v>6</c:v>
                </c:pt>
                <c:pt idx="976">
                  <c:v>7</c:v>
                </c:pt>
                <c:pt idx="977">
                  <c:v>6</c:v>
                </c:pt>
                <c:pt idx="978">
                  <c:v>7</c:v>
                </c:pt>
                <c:pt idx="979">
                  <c:v>5</c:v>
                </c:pt>
                <c:pt idx="980">
                  <c:v>7</c:v>
                </c:pt>
                <c:pt idx="981">
                  <c:v>8</c:v>
                </c:pt>
                <c:pt idx="982">
                  <c:v>6</c:v>
                </c:pt>
                <c:pt idx="983">
                  <c:v>6</c:v>
                </c:pt>
                <c:pt idx="984">
                  <c:v>8</c:v>
                </c:pt>
                <c:pt idx="985">
                  <c:v>6</c:v>
                </c:pt>
                <c:pt idx="986">
                  <c:v>7</c:v>
                </c:pt>
                <c:pt idx="987">
                  <c:v>7</c:v>
                </c:pt>
                <c:pt idx="988">
                  <c:v>6</c:v>
                </c:pt>
                <c:pt idx="989">
                  <c:v>6</c:v>
                </c:pt>
                <c:pt idx="990">
                  <c:v>6</c:v>
                </c:pt>
                <c:pt idx="991">
                  <c:v>6</c:v>
                </c:pt>
                <c:pt idx="992">
                  <c:v>7</c:v>
                </c:pt>
                <c:pt idx="993">
                  <c:v>7</c:v>
                </c:pt>
                <c:pt idx="994">
                  <c:v>5</c:v>
                </c:pt>
                <c:pt idx="995">
                  <c:v>6</c:v>
                </c:pt>
                <c:pt idx="996">
                  <c:v>6</c:v>
                </c:pt>
                <c:pt idx="997">
                  <c:v>7</c:v>
                </c:pt>
                <c:pt idx="998">
                  <c:v>7</c:v>
                </c:pt>
                <c:pt idx="999">
                  <c:v>5</c:v>
                </c:pt>
                <c:pt idx="1000">
                  <c:v>8</c:v>
                </c:pt>
                <c:pt idx="1001">
                  <c:v>7</c:v>
                </c:pt>
                <c:pt idx="1002">
                  <c:v>6</c:v>
                </c:pt>
                <c:pt idx="1003">
                  <c:v>6</c:v>
                </c:pt>
                <c:pt idx="1004">
                  <c:v>7</c:v>
                </c:pt>
                <c:pt idx="1005">
                  <c:v>7</c:v>
                </c:pt>
                <c:pt idx="1006">
                  <c:v>7</c:v>
                </c:pt>
                <c:pt idx="1007">
                  <c:v>7</c:v>
                </c:pt>
                <c:pt idx="1008">
                  <c:v>5</c:v>
                </c:pt>
                <c:pt idx="1009">
                  <c:v>7</c:v>
                </c:pt>
                <c:pt idx="1010">
                  <c:v>6</c:v>
                </c:pt>
                <c:pt idx="1011">
                  <c:v>6</c:v>
                </c:pt>
                <c:pt idx="1012">
                  <c:v>6</c:v>
                </c:pt>
                <c:pt idx="1013">
                  <c:v>7</c:v>
                </c:pt>
                <c:pt idx="1014">
                  <c:v>5</c:v>
                </c:pt>
                <c:pt idx="1015">
                  <c:v>6</c:v>
                </c:pt>
                <c:pt idx="1016">
                  <c:v>6</c:v>
                </c:pt>
                <c:pt idx="1017">
                  <c:v>7</c:v>
                </c:pt>
                <c:pt idx="1018">
                  <c:v>7</c:v>
                </c:pt>
                <c:pt idx="1019">
                  <c:v>6</c:v>
                </c:pt>
                <c:pt idx="1020">
                  <c:v>6</c:v>
                </c:pt>
                <c:pt idx="1021">
                  <c:v>6</c:v>
                </c:pt>
                <c:pt idx="1022">
                  <c:v>6</c:v>
                </c:pt>
                <c:pt idx="1023">
                  <c:v>7</c:v>
                </c:pt>
                <c:pt idx="1024">
                  <c:v>7</c:v>
                </c:pt>
                <c:pt idx="1025">
                  <c:v>6</c:v>
                </c:pt>
                <c:pt idx="1026">
                  <c:v>6</c:v>
                </c:pt>
                <c:pt idx="1027">
                  <c:v>8</c:v>
                </c:pt>
                <c:pt idx="1028">
                  <c:v>7</c:v>
                </c:pt>
                <c:pt idx="1029">
                  <c:v>5</c:v>
                </c:pt>
                <c:pt idx="1030">
                  <c:v>5</c:v>
                </c:pt>
                <c:pt idx="1031">
                  <c:v>7</c:v>
                </c:pt>
                <c:pt idx="1032">
                  <c:v>7</c:v>
                </c:pt>
                <c:pt idx="1033">
                  <c:v>5</c:v>
                </c:pt>
                <c:pt idx="1034">
                  <c:v>6</c:v>
                </c:pt>
                <c:pt idx="1035">
                  <c:v>6</c:v>
                </c:pt>
                <c:pt idx="1036">
                  <c:v>7</c:v>
                </c:pt>
                <c:pt idx="1037">
                  <c:v>6</c:v>
                </c:pt>
                <c:pt idx="1038">
                  <c:v>6</c:v>
                </c:pt>
                <c:pt idx="1039">
                  <c:v>6</c:v>
                </c:pt>
                <c:pt idx="1040">
                  <c:v>6</c:v>
                </c:pt>
                <c:pt idx="1041">
                  <c:v>6</c:v>
                </c:pt>
                <c:pt idx="1042">
                  <c:v>7</c:v>
                </c:pt>
                <c:pt idx="1043">
                  <c:v>7</c:v>
                </c:pt>
                <c:pt idx="1044">
                  <c:v>6</c:v>
                </c:pt>
                <c:pt idx="1045">
                  <c:v>7</c:v>
                </c:pt>
                <c:pt idx="1046">
                  <c:v>6</c:v>
                </c:pt>
                <c:pt idx="1047">
                  <c:v>6</c:v>
                </c:pt>
                <c:pt idx="1048">
                  <c:v>7</c:v>
                </c:pt>
                <c:pt idx="1049">
                  <c:v>7</c:v>
                </c:pt>
                <c:pt idx="1050">
                  <c:v>4</c:v>
                </c:pt>
                <c:pt idx="1051">
                  <c:v>7</c:v>
                </c:pt>
                <c:pt idx="1052">
                  <c:v>7</c:v>
                </c:pt>
                <c:pt idx="1053">
                  <c:v>6</c:v>
                </c:pt>
                <c:pt idx="1054">
                  <c:v>7</c:v>
                </c:pt>
                <c:pt idx="1055">
                  <c:v>6</c:v>
                </c:pt>
                <c:pt idx="1056">
                  <c:v>6</c:v>
                </c:pt>
                <c:pt idx="1057">
                  <c:v>7</c:v>
                </c:pt>
                <c:pt idx="1058">
                  <c:v>6</c:v>
                </c:pt>
                <c:pt idx="1059">
                  <c:v>6</c:v>
                </c:pt>
                <c:pt idx="1060">
                  <c:v>7</c:v>
                </c:pt>
                <c:pt idx="1061">
                  <c:v>6</c:v>
                </c:pt>
                <c:pt idx="1062">
                  <c:v>5</c:v>
                </c:pt>
                <c:pt idx="1063">
                  <c:v>6</c:v>
                </c:pt>
                <c:pt idx="1064">
                  <c:v>7</c:v>
                </c:pt>
                <c:pt idx="1065">
                  <c:v>5</c:v>
                </c:pt>
                <c:pt idx="1066">
                  <c:v>7</c:v>
                </c:pt>
                <c:pt idx="1067">
                  <c:v>6</c:v>
                </c:pt>
                <c:pt idx="1068">
                  <c:v>5</c:v>
                </c:pt>
                <c:pt idx="1069">
                  <c:v>6</c:v>
                </c:pt>
                <c:pt idx="1070">
                  <c:v>7</c:v>
                </c:pt>
                <c:pt idx="1071">
                  <c:v>6</c:v>
                </c:pt>
                <c:pt idx="1072">
                  <c:v>5</c:v>
                </c:pt>
                <c:pt idx="1073">
                  <c:v>6</c:v>
                </c:pt>
                <c:pt idx="1074">
                  <c:v>5</c:v>
                </c:pt>
                <c:pt idx="1075">
                  <c:v>6</c:v>
                </c:pt>
                <c:pt idx="1076">
                  <c:v>6</c:v>
                </c:pt>
                <c:pt idx="1077">
                  <c:v>6</c:v>
                </c:pt>
                <c:pt idx="1078">
                  <c:v>7</c:v>
                </c:pt>
                <c:pt idx="1079">
                  <c:v>6</c:v>
                </c:pt>
                <c:pt idx="1080">
                  <c:v>5</c:v>
                </c:pt>
                <c:pt idx="1081">
                  <c:v>6</c:v>
                </c:pt>
                <c:pt idx="1082">
                  <c:v>6</c:v>
                </c:pt>
                <c:pt idx="1083">
                  <c:v>6</c:v>
                </c:pt>
                <c:pt idx="1084">
                  <c:v>7</c:v>
                </c:pt>
                <c:pt idx="1085">
                  <c:v>6</c:v>
                </c:pt>
                <c:pt idx="1086">
                  <c:v>6</c:v>
                </c:pt>
                <c:pt idx="1087">
                  <c:v>7</c:v>
                </c:pt>
                <c:pt idx="1088">
                  <c:v>7</c:v>
                </c:pt>
                <c:pt idx="1089">
                  <c:v>6</c:v>
                </c:pt>
                <c:pt idx="1090">
                  <c:v>6</c:v>
                </c:pt>
                <c:pt idx="1091">
                  <c:v>5</c:v>
                </c:pt>
                <c:pt idx="1092">
                  <c:v>6</c:v>
                </c:pt>
                <c:pt idx="1093">
                  <c:v>7</c:v>
                </c:pt>
                <c:pt idx="1094">
                  <c:v>7</c:v>
                </c:pt>
                <c:pt idx="1095">
                  <c:v>5</c:v>
                </c:pt>
                <c:pt idx="1096">
                  <c:v>6</c:v>
                </c:pt>
                <c:pt idx="1097">
                  <c:v>6</c:v>
                </c:pt>
                <c:pt idx="1098">
                  <c:v>6</c:v>
                </c:pt>
                <c:pt idx="1099">
                  <c:v>7</c:v>
                </c:pt>
                <c:pt idx="1100">
                  <c:v>5</c:v>
                </c:pt>
                <c:pt idx="1101">
                  <c:v>6</c:v>
                </c:pt>
                <c:pt idx="1102">
                  <c:v>6</c:v>
                </c:pt>
                <c:pt idx="1103">
                  <c:v>6</c:v>
                </c:pt>
                <c:pt idx="1104">
                  <c:v>6</c:v>
                </c:pt>
                <c:pt idx="1105">
                  <c:v>4</c:v>
                </c:pt>
                <c:pt idx="1106">
                  <c:v>6</c:v>
                </c:pt>
                <c:pt idx="1107">
                  <c:v>6</c:v>
                </c:pt>
                <c:pt idx="1108">
                  <c:v>6</c:v>
                </c:pt>
                <c:pt idx="1109">
                  <c:v>6</c:v>
                </c:pt>
                <c:pt idx="1110">
                  <c:v>6</c:v>
                </c:pt>
                <c:pt idx="1111">
                  <c:v>5</c:v>
                </c:pt>
                <c:pt idx="1112">
                  <c:v>5</c:v>
                </c:pt>
                <c:pt idx="1113">
                  <c:v>6</c:v>
                </c:pt>
                <c:pt idx="1114">
                  <c:v>6</c:v>
                </c:pt>
                <c:pt idx="1115">
                  <c:v>5</c:v>
                </c:pt>
                <c:pt idx="1116">
                  <c:v>7</c:v>
                </c:pt>
                <c:pt idx="1117">
                  <c:v>7</c:v>
                </c:pt>
                <c:pt idx="1118">
                  <c:v>6</c:v>
                </c:pt>
                <c:pt idx="1119">
                  <c:v>6</c:v>
                </c:pt>
                <c:pt idx="1120">
                  <c:v>7</c:v>
                </c:pt>
                <c:pt idx="1121">
                  <c:v>6</c:v>
                </c:pt>
                <c:pt idx="1122">
                  <c:v>6</c:v>
                </c:pt>
                <c:pt idx="1123">
                  <c:v>5</c:v>
                </c:pt>
                <c:pt idx="1124">
                  <c:v>6</c:v>
                </c:pt>
                <c:pt idx="1125">
                  <c:v>6</c:v>
                </c:pt>
                <c:pt idx="1126">
                  <c:v>6</c:v>
                </c:pt>
                <c:pt idx="1127">
                  <c:v>6</c:v>
                </c:pt>
                <c:pt idx="1128">
                  <c:v>5</c:v>
                </c:pt>
                <c:pt idx="1129">
                  <c:v>6</c:v>
                </c:pt>
                <c:pt idx="1130">
                  <c:v>7</c:v>
                </c:pt>
                <c:pt idx="1131">
                  <c:v>7</c:v>
                </c:pt>
                <c:pt idx="1132">
                  <c:v>6</c:v>
                </c:pt>
                <c:pt idx="1133">
                  <c:v>7</c:v>
                </c:pt>
                <c:pt idx="1134">
                  <c:v>7</c:v>
                </c:pt>
                <c:pt idx="1135">
                  <c:v>7</c:v>
                </c:pt>
                <c:pt idx="1136">
                  <c:v>6</c:v>
                </c:pt>
                <c:pt idx="1137">
                  <c:v>7</c:v>
                </c:pt>
                <c:pt idx="1138">
                  <c:v>4</c:v>
                </c:pt>
                <c:pt idx="1139">
                  <c:v>5</c:v>
                </c:pt>
                <c:pt idx="1140">
                  <c:v>6</c:v>
                </c:pt>
                <c:pt idx="1141">
                  <c:v>7</c:v>
                </c:pt>
                <c:pt idx="1142">
                  <c:v>5</c:v>
                </c:pt>
                <c:pt idx="1143">
                  <c:v>5</c:v>
                </c:pt>
                <c:pt idx="1144">
                  <c:v>5</c:v>
                </c:pt>
                <c:pt idx="1145">
                  <c:v>6</c:v>
                </c:pt>
                <c:pt idx="1146">
                  <c:v>7</c:v>
                </c:pt>
                <c:pt idx="1147">
                  <c:v>6</c:v>
                </c:pt>
                <c:pt idx="1148">
                  <c:v>5</c:v>
                </c:pt>
                <c:pt idx="1149">
                  <c:v>7</c:v>
                </c:pt>
                <c:pt idx="1150">
                  <c:v>6</c:v>
                </c:pt>
                <c:pt idx="1151">
                  <c:v>6</c:v>
                </c:pt>
                <c:pt idx="1152">
                  <c:v>5</c:v>
                </c:pt>
                <c:pt idx="1153">
                  <c:v>6</c:v>
                </c:pt>
                <c:pt idx="1154">
                  <c:v>5</c:v>
                </c:pt>
                <c:pt idx="1155">
                  <c:v>5</c:v>
                </c:pt>
                <c:pt idx="1156">
                  <c:v>6</c:v>
                </c:pt>
                <c:pt idx="1157">
                  <c:v>5</c:v>
                </c:pt>
                <c:pt idx="1158">
                  <c:v>7</c:v>
                </c:pt>
                <c:pt idx="1159">
                  <c:v>7</c:v>
                </c:pt>
                <c:pt idx="1160">
                  <c:v>7</c:v>
                </c:pt>
                <c:pt idx="1161">
                  <c:v>6</c:v>
                </c:pt>
                <c:pt idx="1162">
                  <c:v>7</c:v>
                </c:pt>
                <c:pt idx="1163">
                  <c:v>7</c:v>
                </c:pt>
                <c:pt idx="1164">
                  <c:v>8</c:v>
                </c:pt>
                <c:pt idx="1165">
                  <c:v>7</c:v>
                </c:pt>
                <c:pt idx="1166">
                  <c:v>6</c:v>
                </c:pt>
                <c:pt idx="1167">
                  <c:v>6</c:v>
                </c:pt>
                <c:pt idx="1168">
                  <c:v>5</c:v>
                </c:pt>
                <c:pt idx="1169">
                  <c:v>6</c:v>
                </c:pt>
                <c:pt idx="1170">
                  <c:v>6</c:v>
                </c:pt>
                <c:pt idx="1171">
                  <c:v>6</c:v>
                </c:pt>
                <c:pt idx="1172">
                  <c:v>6</c:v>
                </c:pt>
                <c:pt idx="1173">
                  <c:v>6</c:v>
                </c:pt>
                <c:pt idx="1174">
                  <c:v>5</c:v>
                </c:pt>
                <c:pt idx="1175">
                  <c:v>7</c:v>
                </c:pt>
                <c:pt idx="1176">
                  <c:v>5</c:v>
                </c:pt>
                <c:pt idx="1177">
                  <c:v>6</c:v>
                </c:pt>
                <c:pt idx="1178">
                  <c:v>7</c:v>
                </c:pt>
                <c:pt idx="1179">
                  <c:v>6</c:v>
                </c:pt>
                <c:pt idx="1180">
                  <c:v>6</c:v>
                </c:pt>
                <c:pt idx="1181">
                  <c:v>5</c:v>
                </c:pt>
                <c:pt idx="1182">
                  <c:v>7</c:v>
                </c:pt>
                <c:pt idx="1183">
                  <c:v>5</c:v>
                </c:pt>
                <c:pt idx="1184">
                  <c:v>6</c:v>
                </c:pt>
                <c:pt idx="1185">
                  <c:v>7</c:v>
                </c:pt>
                <c:pt idx="1186">
                  <c:v>7</c:v>
                </c:pt>
                <c:pt idx="1187">
                  <c:v>6</c:v>
                </c:pt>
                <c:pt idx="1188">
                  <c:v>5</c:v>
                </c:pt>
                <c:pt idx="1189">
                  <c:v>5</c:v>
                </c:pt>
                <c:pt idx="1190">
                  <c:v>6</c:v>
                </c:pt>
                <c:pt idx="1191">
                  <c:v>6</c:v>
                </c:pt>
                <c:pt idx="1192">
                  <c:v>6</c:v>
                </c:pt>
                <c:pt idx="1193">
                  <c:v>6</c:v>
                </c:pt>
                <c:pt idx="1194">
                  <c:v>5</c:v>
                </c:pt>
                <c:pt idx="1195">
                  <c:v>5</c:v>
                </c:pt>
                <c:pt idx="1196">
                  <c:v>6</c:v>
                </c:pt>
                <c:pt idx="1197">
                  <c:v>5</c:v>
                </c:pt>
                <c:pt idx="1198">
                  <c:v>7</c:v>
                </c:pt>
                <c:pt idx="1199">
                  <c:v>7</c:v>
                </c:pt>
                <c:pt idx="1200">
                  <c:v>7</c:v>
                </c:pt>
                <c:pt idx="1201">
                  <c:v>6</c:v>
                </c:pt>
                <c:pt idx="1202">
                  <c:v>6</c:v>
                </c:pt>
                <c:pt idx="1203">
                  <c:v>5</c:v>
                </c:pt>
                <c:pt idx="1204">
                  <c:v>5</c:v>
                </c:pt>
                <c:pt idx="1205">
                  <c:v>6</c:v>
                </c:pt>
                <c:pt idx="1206">
                  <c:v>6</c:v>
                </c:pt>
                <c:pt idx="1207">
                  <c:v>5</c:v>
                </c:pt>
                <c:pt idx="1208">
                  <c:v>5</c:v>
                </c:pt>
                <c:pt idx="1209">
                  <c:v>6</c:v>
                </c:pt>
                <c:pt idx="1210">
                  <c:v>6</c:v>
                </c:pt>
                <c:pt idx="1211">
                  <c:v>5</c:v>
                </c:pt>
                <c:pt idx="1212">
                  <c:v>6</c:v>
                </c:pt>
                <c:pt idx="1213">
                  <c:v>6</c:v>
                </c:pt>
                <c:pt idx="1214">
                  <c:v>6</c:v>
                </c:pt>
                <c:pt idx="1215">
                  <c:v>5</c:v>
                </c:pt>
                <c:pt idx="1216">
                  <c:v>7</c:v>
                </c:pt>
                <c:pt idx="1217">
                  <c:v>5</c:v>
                </c:pt>
                <c:pt idx="1218">
                  <c:v>6</c:v>
                </c:pt>
                <c:pt idx="1219">
                  <c:v>7</c:v>
                </c:pt>
                <c:pt idx="1220">
                  <c:v>5</c:v>
                </c:pt>
                <c:pt idx="1221">
                  <c:v>8</c:v>
                </c:pt>
                <c:pt idx="1222">
                  <c:v>6</c:v>
                </c:pt>
                <c:pt idx="1223">
                  <c:v>7</c:v>
                </c:pt>
                <c:pt idx="1224">
                  <c:v>5</c:v>
                </c:pt>
                <c:pt idx="1225">
                  <c:v>6</c:v>
                </c:pt>
                <c:pt idx="1226">
                  <c:v>7</c:v>
                </c:pt>
                <c:pt idx="1227">
                  <c:v>5</c:v>
                </c:pt>
                <c:pt idx="1228">
                  <c:v>7</c:v>
                </c:pt>
                <c:pt idx="1229">
                  <c:v>6</c:v>
                </c:pt>
                <c:pt idx="1230">
                  <c:v>5</c:v>
                </c:pt>
                <c:pt idx="1231">
                  <c:v>5</c:v>
                </c:pt>
                <c:pt idx="1232">
                  <c:v>6</c:v>
                </c:pt>
                <c:pt idx="1233">
                  <c:v>6</c:v>
                </c:pt>
                <c:pt idx="1234">
                  <c:v>6</c:v>
                </c:pt>
                <c:pt idx="1235">
                  <c:v>6</c:v>
                </c:pt>
                <c:pt idx="1236">
                  <c:v>5</c:v>
                </c:pt>
                <c:pt idx="1237">
                  <c:v>7</c:v>
                </c:pt>
                <c:pt idx="1238">
                  <c:v>5</c:v>
                </c:pt>
                <c:pt idx="1239">
                  <c:v>7</c:v>
                </c:pt>
                <c:pt idx="1240">
                  <c:v>6</c:v>
                </c:pt>
                <c:pt idx="1241">
                  <c:v>6</c:v>
                </c:pt>
                <c:pt idx="1242">
                  <c:v>6</c:v>
                </c:pt>
                <c:pt idx="1243">
                  <c:v>5</c:v>
                </c:pt>
                <c:pt idx="1244">
                  <c:v>6</c:v>
                </c:pt>
                <c:pt idx="1245">
                  <c:v>6</c:v>
                </c:pt>
                <c:pt idx="1246">
                  <c:v>7</c:v>
                </c:pt>
                <c:pt idx="1247">
                  <c:v>7</c:v>
                </c:pt>
                <c:pt idx="1248">
                  <c:v>6</c:v>
                </c:pt>
                <c:pt idx="1249">
                  <c:v>6</c:v>
                </c:pt>
                <c:pt idx="1250">
                  <c:v>6</c:v>
                </c:pt>
                <c:pt idx="1251">
                  <c:v>4</c:v>
                </c:pt>
                <c:pt idx="1252">
                  <c:v>6</c:v>
                </c:pt>
                <c:pt idx="1253">
                  <c:v>5</c:v>
                </c:pt>
                <c:pt idx="1254">
                  <c:v>6</c:v>
                </c:pt>
                <c:pt idx="1255">
                  <c:v>7</c:v>
                </c:pt>
                <c:pt idx="1256">
                  <c:v>8</c:v>
                </c:pt>
                <c:pt idx="1257">
                  <c:v>6</c:v>
                </c:pt>
                <c:pt idx="1258">
                  <c:v>6</c:v>
                </c:pt>
                <c:pt idx="1259">
                  <c:v>5</c:v>
                </c:pt>
                <c:pt idx="1260">
                  <c:v>6</c:v>
                </c:pt>
                <c:pt idx="1261">
                  <c:v>6</c:v>
                </c:pt>
                <c:pt idx="1262">
                  <c:v>6</c:v>
                </c:pt>
                <c:pt idx="1263">
                  <c:v>5</c:v>
                </c:pt>
                <c:pt idx="1264">
                  <c:v>6</c:v>
                </c:pt>
                <c:pt idx="1265">
                  <c:v>5</c:v>
                </c:pt>
                <c:pt idx="1266">
                  <c:v>5</c:v>
                </c:pt>
                <c:pt idx="1267">
                  <c:v>5</c:v>
                </c:pt>
                <c:pt idx="1268">
                  <c:v>10</c:v>
                </c:pt>
                <c:pt idx="1269">
                  <c:v>6</c:v>
                </c:pt>
                <c:pt idx="1270">
                  <c:v>6</c:v>
                </c:pt>
                <c:pt idx="1271">
                  <c:v>7</c:v>
                </c:pt>
                <c:pt idx="1272">
                  <c:v>7</c:v>
                </c:pt>
                <c:pt idx="1273">
                  <c:v>5</c:v>
                </c:pt>
                <c:pt idx="1274">
                  <c:v>6</c:v>
                </c:pt>
                <c:pt idx="1275">
                  <c:v>6</c:v>
                </c:pt>
                <c:pt idx="1276">
                  <c:v>7</c:v>
                </c:pt>
                <c:pt idx="1277">
                  <c:v>5</c:v>
                </c:pt>
                <c:pt idx="1278">
                  <c:v>5</c:v>
                </c:pt>
                <c:pt idx="1279">
                  <c:v>6</c:v>
                </c:pt>
                <c:pt idx="1280">
                  <c:v>6</c:v>
                </c:pt>
                <c:pt idx="1281">
                  <c:v>5</c:v>
                </c:pt>
                <c:pt idx="1282">
                  <c:v>7</c:v>
                </c:pt>
                <c:pt idx="1283">
                  <c:v>6</c:v>
                </c:pt>
                <c:pt idx="1284">
                  <c:v>6</c:v>
                </c:pt>
                <c:pt idx="1285">
                  <c:v>7</c:v>
                </c:pt>
                <c:pt idx="1286">
                  <c:v>6</c:v>
                </c:pt>
                <c:pt idx="1287">
                  <c:v>5</c:v>
                </c:pt>
                <c:pt idx="1288">
                  <c:v>5</c:v>
                </c:pt>
                <c:pt idx="1289">
                  <c:v>5</c:v>
                </c:pt>
                <c:pt idx="1290">
                  <c:v>7</c:v>
                </c:pt>
                <c:pt idx="1291">
                  <c:v>7</c:v>
                </c:pt>
                <c:pt idx="1292">
                  <c:v>6</c:v>
                </c:pt>
                <c:pt idx="1293">
                  <c:v>5</c:v>
                </c:pt>
                <c:pt idx="1294">
                  <c:v>5</c:v>
                </c:pt>
                <c:pt idx="1295">
                  <c:v>5</c:v>
                </c:pt>
                <c:pt idx="1296">
                  <c:v>6</c:v>
                </c:pt>
                <c:pt idx="1297">
                  <c:v>6</c:v>
                </c:pt>
                <c:pt idx="1298">
                  <c:v>6</c:v>
                </c:pt>
                <c:pt idx="1299">
                  <c:v>6</c:v>
                </c:pt>
                <c:pt idx="1300">
                  <c:v>6</c:v>
                </c:pt>
                <c:pt idx="1301">
                  <c:v>6</c:v>
                </c:pt>
                <c:pt idx="1302">
                  <c:v>6</c:v>
                </c:pt>
                <c:pt idx="1303">
                  <c:v>5</c:v>
                </c:pt>
                <c:pt idx="1304">
                  <c:v>6</c:v>
                </c:pt>
                <c:pt idx="1305">
                  <c:v>7</c:v>
                </c:pt>
                <c:pt idx="1306">
                  <c:v>6</c:v>
                </c:pt>
                <c:pt idx="1307">
                  <c:v>6</c:v>
                </c:pt>
                <c:pt idx="1308">
                  <c:v>5</c:v>
                </c:pt>
                <c:pt idx="1309">
                  <c:v>5</c:v>
                </c:pt>
                <c:pt idx="1310">
                  <c:v>6</c:v>
                </c:pt>
                <c:pt idx="1311">
                  <c:v>5</c:v>
                </c:pt>
                <c:pt idx="1312">
                  <c:v>6</c:v>
                </c:pt>
                <c:pt idx="1313">
                  <c:v>5</c:v>
                </c:pt>
                <c:pt idx="1314">
                  <c:v>5</c:v>
                </c:pt>
                <c:pt idx="1315">
                  <c:v>5</c:v>
                </c:pt>
                <c:pt idx="1316">
                  <c:v>6</c:v>
                </c:pt>
                <c:pt idx="1317">
                  <c:v>6</c:v>
                </c:pt>
                <c:pt idx="1318">
                  <c:v>5</c:v>
                </c:pt>
                <c:pt idx="1319">
                  <c:v>6</c:v>
                </c:pt>
                <c:pt idx="1320">
                  <c:v>6</c:v>
                </c:pt>
                <c:pt idx="1321">
                  <c:v>6</c:v>
                </c:pt>
                <c:pt idx="1322">
                  <c:v>5</c:v>
                </c:pt>
                <c:pt idx="1323">
                  <c:v>7</c:v>
                </c:pt>
                <c:pt idx="1324">
                  <c:v>6</c:v>
                </c:pt>
                <c:pt idx="1325">
                  <c:v>6</c:v>
                </c:pt>
                <c:pt idx="1326">
                  <c:v>7</c:v>
                </c:pt>
                <c:pt idx="1327">
                  <c:v>5</c:v>
                </c:pt>
                <c:pt idx="1328">
                  <c:v>6</c:v>
                </c:pt>
                <c:pt idx="1329">
                  <c:v>6</c:v>
                </c:pt>
                <c:pt idx="1330">
                  <c:v>5</c:v>
                </c:pt>
                <c:pt idx="1331">
                  <c:v>5</c:v>
                </c:pt>
                <c:pt idx="1332">
                  <c:v>7</c:v>
                </c:pt>
                <c:pt idx="1333">
                  <c:v>7</c:v>
                </c:pt>
                <c:pt idx="1334">
                  <c:v>6</c:v>
                </c:pt>
                <c:pt idx="1335">
                  <c:v>6</c:v>
                </c:pt>
                <c:pt idx="1336">
                  <c:v>7</c:v>
                </c:pt>
                <c:pt idx="1337">
                  <c:v>6</c:v>
                </c:pt>
                <c:pt idx="1338">
                  <c:v>5</c:v>
                </c:pt>
                <c:pt idx="1339">
                  <c:v>6</c:v>
                </c:pt>
                <c:pt idx="1340">
                  <c:v>6</c:v>
                </c:pt>
                <c:pt idx="1341">
                  <c:v>6</c:v>
                </c:pt>
                <c:pt idx="1342">
                  <c:v>7</c:v>
                </c:pt>
                <c:pt idx="1343">
                  <c:v>5</c:v>
                </c:pt>
                <c:pt idx="1344">
                  <c:v>5</c:v>
                </c:pt>
                <c:pt idx="1345">
                  <c:v>6</c:v>
                </c:pt>
                <c:pt idx="1346">
                  <c:v>6</c:v>
                </c:pt>
                <c:pt idx="1347">
                  <c:v>5</c:v>
                </c:pt>
                <c:pt idx="1348">
                  <c:v>5</c:v>
                </c:pt>
                <c:pt idx="1349">
                  <c:v>7</c:v>
                </c:pt>
                <c:pt idx="1350">
                  <c:v>6</c:v>
                </c:pt>
                <c:pt idx="1351">
                  <c:v>6</c:v>
                </c:pt>
                <c:pt idx="1352">
                  <c:v>6</c:v>
                </c:pt>
                <c:pt idx="1353">
                  <c:v>6</c:v>
                </c:pt>
                <c:pt idx="1354">
                  <c:v>6</c:v>
                </c:pt>
                <c:pt idx="1355">
                  <c:v>7</c:v>
                </c:pt>
                <c:pt idx="1356">
                  <c:v>7</c:v>
                </c:pt>
                <c:pt idx="1357">
                  <c:v>5</c:v>
                </c:pt>
                <c:pt idx="1358">
                  <c:v>6</c:v>
                </c:pt>
                <c:pt idx="1359">
                  <c:v>5</c:v>
                </c:pt>
                <c:pt idx="1360">
                  <c:v>5</c:v>
                </c:pt>
                <c:pt idx="1361">
                  <c:v>6</c:v>
                </c:pt>
                <c:pt idx="1362">
                  <c:v>5</c:v>
                </c:pt>
                <c:pt idx="1363">
                  <c:v>5</c:v>
                </c:pt>
                <c:pt idx="1364">
                  <c:v>5</c:v>
                </c:pt>
                <c:pt idx="1365">
                  <c:v>6</c:v>
                </c:pt>
                <c:pt idx="1366">
                  <c:v>5</c:v>
                </c:pt>
                <c:pt idx="1367">
                  <c:v>6</c:v>
                </c:pt>
                <c:pt idx="1368">
                  <c:v>6</c:v>
                </c:pt>
                <c:pt idx="1369">
                  <c:v>7</c:v>
                </c:pt>
                <c:pt idx="1370">
                  <c:v>5</c:v>
                </c:pt>
                <c:pt idx="1371">
                  <c:v>5</c:v>
                </c:pt>
                <c:pt idx="1372">
                  <c:v>6</c:v>
                </c:pt>
                <c:pt idx="1373">
                  <c:v>6</c:v>
                </c:pt>
                <c:pt idx="1374">
                  <c:v>6</c:v>
                </c:pt>
                <c:pt idx="1375">
                  <c:v>5</c:v>
                </c:pt>
                <c:pt idx="1376">
                  <c:v>5</c:v>
                </c:pt>
                <c:pt idx="1377">
                  <c:v>7</c:v>
                </c:pt>
                <c:pt idx="1378">
                  <c:v>6</c:v>
                </c:pt>
                <c:pt idx="1379">
                  <c:v>5</c:v>
                </c:pt>
                <c:pt idx="1380">
                  <c:v>6</c:v>
                </c:pt>
                <c:pt idx="1381">
                  <c:v>6</c:v>
                </c:pt>
                <c:pt idx="1382">
                  <c:v>5</c:v>
                </c:pt>
                <c:pt idx="1383">
                  <c:v>5</c:v>
                </c:pt>
                <c:pt idx="1384">
                  <c:v>6</c:v>
                </c:pt>
                <c:pt idx="1385">
                  <c:v>5</c:v>
                </c:pt>
                <c:pt idx="1386">
                  <c:v>5</c:v>
                </c:pt>
                <c:pt idx="1387">
                  <c:v>5</c:v>
                </c:pt>
                <c:pt idx="1388">
                  <c:v>5</c:v>
                </c:pt>
                <c:pt idx="1389">
                  <c:v>5</c:v>
                </c:pt>
                <c:pt idx="1390">
                  <c:v>6</c:v>
                </c:pt>
                <c:pt idx="1391">
                  <c:v>5</c:v>
                </c:pt>
                <c:pt idx="1392">
                  <c:v>5</c:v>
                </c:pt>
                <c:pt idx="1393">
                  <c:v>5</c:v>
                </c:pt>
                <c:pt idx="1394">
                  <c:v>5</c:v>
                </c:pt>
                <c:pt idx="1395">
                  <c:v>5</c:v>
                </c:pt>
                <c:pt idx="1396">
                  <c:v>5</c:v>
                </c:pt>
                <c:pt idx="1397">
                  <c:v>5</c:v>
                </c:pt>
                <c:pt idx="1398">
                  <c:v>6</c:v>
                </c:pt>
                <c:pt idx="1399">
                  <c:v>4</c:v>
                </c:pt>
                <c:pt idx="1400">
                  <c:v>6</c:v>
                </c:pt>
                <c:pt idx="1401">
                  <c:v>7</c:v>
                </c:pt>
                <c:pt idx="1402">
                  <c:v>5</c:v>
                </c:pt>
                <c:pt idx="1403">
                  <c:v>5</c:v>
                </c:pt>
                <c:pt idx="1404">
                  <c:v>6</c:v>
                </c:pt>
                <c:pt idx="1405">
                  <c:v>7</c:v>
                </c:pt>
                <c:pt idx="1406">
                  <c:v>7</c:v>
                </c:pt>
                <c:pt idx="1407">
                  <c:v>5</c:v>
                </c:pt>
                <c:pt idx="1408">
                  <c:v>5</c:v>
                </c:pt>
                <c:pt idx="1409">
                  <c:v>5</c:v>
                </c:pt>
                <c:pt idx="1410">
                  <c:v>5</c:v>
                </c:pt>
                <c:pt idx="1411">
                  <c:v>5</c:v>
                </c:pt>
                <c:pt idx="1412">
                  <c:v>5</c:v>
                </c:pt>
                <c:pt idx="1413">
                  <c:v>6</c:v>
                </c:pt>
                <c:pt idx="1414">
                  <c:v>5</c:v>
                </c:pt>
                <c:pt idx="1415">
                  <c:v>6</c:v>
                </c:pt>
                <c:pt idx="1416">
                  <c:v>6</c:v>
                </c:pt>
                <c:pt idx="1417">
                  <c:v>5</c:v>
                </c:pt>
                <c:pt idx="1418">
                  <c:v>6</c:v>
                </c:pt>
                <c:pt idx="1419">
                  <c:v>6</c:v>
                </c:pt>
                <c:pt idx="1420">
                  <c:v>5</c:v>
                </c:pt>
                <c:pt idx="1421">
                  <c:v>5</c:v>
                </c:pt>
                <c:pt idx="1422">
                  <c:v>5</c:v>
                </c:pt>
                <c:pt idx="1423">
                  <c:v>8</c:v>
                </c:pt>
                <c:pt idx="1424">
                  <c:v>5</c:v>
                </c:pt>
                <c:pt idx="1425">
                  <c:v>4</c:v>
                </c:pt>
                <c:pt idx="1426">
                  <c:v>5</c:v>
                </c:pt>
                <c:pt idx="1427">
                  <c:v>5</c:v>
                </c:pt>
                <c:pt idx="1428">
                  <c:v>5</c:v>
                </c:pt>
                <c:pt idx="1429">
                  <c:v>9</c:v>
                </c:pt>
                <c:pt idx="1430">
                  <c:v>6</c:v>
                </c:pt>
                <c:pt idx="1431">
                  <c:v>5</c:v>
                </c:pt>
                <c:pt idx="1432">
                  <c:v>7</c:v>
                </c:pt>
                <c:pt idx="1433">
                  <c:v>6</c:v>
                </c:pt>
                <c:pt idx="1434">
                  <c:v>6</c:v>
                </c:pt>
                <c:pt idx="1435">
                  <c:v>6</c:v>
                </c:pt>
                <c:pt idx="1436">
                  <c:v>6</c:v>
                </c:pt>
                <c:pt idx="1437">
                  <c:v>5</c:v>
                </c:pt>
                <c:pt idx="1438">
                  <c:v>5</c:v>
                </c:pt>
                <c:pt idx="1439">
                  <c:v>5</c:v>
                </c:pt>
                <c:pt idx="1440">
                  <c:v>6</c:v>
                </c:pt>
                <c:pt idx="1441">
                  <c:v>5</c:v>
                </c:pt>
                <c:pt idx="1442">
                  <c:v>6</c:v>
                </c:pt>
                <c:pt idx="1443">
                  <c:v>6</c:v>
                </c:pt>
                <c:pt idx="1444">
                  <c:v>5</c:v>
                </c:pt>
                <c:pt idx="1445">
                  <c:v>5</c:v>
                </c:pt>
                <c:pt idx="1446">
                  <c:v>6</c:v>
                </c:pt>
                <c:pt idx="1447">
                  <c:v>4</c:v>
                </c:pt>
                <c:pt idx="1448">
                  <c:v>6</c:v>
                </c:pt>
                <c:pt idx="1449">
                  <c:v>6</c:v>
                </c:pt>
                <c:pt idx="1450">
                  <c:v>6</c:v>
                </c:pt>
                <c:pt idx="1451">
                  <c:v>5</c:v>
                </c:pt>
                <c:pt idx="1452">
                  <c:v>6</c:v>
                </c:pt>
                <c:pt idx="1453">
                  <c:v>5</c:v>
                </c:pt>
                <c:pt idx="1454">
                  <c:v>6</c:v>
                </c:pt>
                <c:pt idx="1455">
                  <c:v>6</c:v>
                </c:pt>
                <c:pt idx="1456">
                  <c:v>5</c:v>
                </c:pt>
                <c:pt idx="1457">
                  <c:v>7</c:v>
                </c:pt>
                <c:pt idx="1458">
                  <c:v>5</c:v>
                </c:pt>
                <c:pt idx="1459">
                  <c:v>5</c:v>
                </c:pt>
                <c:pt idx="1460">
                  <c:v>6</c:v>
                </c:pt>
                <c:pt idx="1461">
                  <c:v>5</c:v>
                </c:pt>
                <c:pt idx="1462">
                  <c:v>5</c:v>
                </c:pt>
                <c:pt idx="1463">
                  <c:v>7</c:v>
                </c:pt>
                <c:pt idx="1464">
                  <c:v>5</c:v>
                </c:pt>
                <c:pt idx="1465">
                  <c:v>6</c:v>
                </c:pt>
                <c:pt idx="1466">
                  <c:v>5</c:v>
                </c:pt>
                <c:pt idx="1467">
                  <c:v>6</c:v>
                </c:pt>
                <c:pt idx="1468">
                  <c:v>6</c:v>
                </c:pt>
                <c:pt idx="1469">
                  <c:v>5</c:v>
                </c:pt>
                <c:pt idx="1470">
                  <c:v>6</c:v>
                </c:pt>
                <c:pt idx="1471">
                  <c:v>5</c:v>
                </c:pt>
                <c:pt idx="1472">
                  <c:v>6</c:v>
                </c:pt>
                <c:pt idx="1473">
                  <c:v>7</c:v>
                </c:pt>
                <c:pt idx="1474">
                  <c:v>5</c:v>
                </c:pt>
                <c:pt idx="1475">
                  <c:v>4</c:v>
                </c:pt>
                <c:pt idx="1476">
                  <c:v>5</c:v>
                </c:pt>
                <c:pt idx="1477">
                  <c:v>6</c:v>
                </c:pt>
                <c:pt idx="1478">
                  <c:v>5</c:v>
                </c:pt>
                <c:pt idx="1479">
                  <c:v>6</c:v>
                </c:pt>
                <c:pt idx="1480">
                  <c:v>5</c:v>
                </c:pt>
                <c:pt idx="1481">
                  <c:v>6</c:v>
                </c:pt>
                <c:pt idx="1482">
                  <c:v>4</c:v>
                </c:pt>
                <c:pt idx="1483">
                  <c:v>6</c:v>
                </c:pt>
                <c:pt idx="1484">
                  <c:v>5</c:v>
                </c:pt>
                <c:pt idx="1485">
                  <c:v>5</c:v>
                </c:pt>
                <c:pt idx="1486">
                  <c:v>5</c:v>
                </c:pt>
                <c:pt idx="1487">
                  <c:v>5</c:v>
                </c:pt>
                <c:pt idx="1488">
                  <c:v>6</c:v>
                </c:pt>
                <c:pt idx="1489">
                  <c:v>6</c:v>
                </c:pt>
                <c:pt idx="1490">
                  <c:v>8</c:v>
                </c:pt>
                <c:pt idx="1491">
                  <c:v>7</c:v>
                </c:pt>
                <c:pt idx="1492">
                  <c:v>6</c:v>
                </c:pt>
                <c:pt idx="1493">
                  <c:v>6</c:v>
                </c:pt>
                <c:pt idx="1494">
                  <c:v>5</c:v>
                </c:pt>
                <c:pt idx="1495">
                  <c:v>6</c:v>
                </c:pt>
                <c:pt idx="1496">
                  <c:v>5</c:v>
                </c:pt>
                <c:pt idx="1497">
                  <c:v>6</c:v>
                </c:pt>
                <c:pt idx="1498">
                  <c:v>6</c:v>
                </c:pt>
                <c:pt idx="1499">
                  <c:v>5</c:v>
                </c:pt>
                <c:pt idx="1500">
                  <c:v>6</c:v>
                </c:pt>
                <c:pt idx="1501">
                  <c:v>5</c:v>
                </c:pt>
                <c:pt idx="1502">
                  <c:v>6</c:v>
                </c:pt>
                <c:pt idx="1503">
                  <c:v>5</c:v>
                </c:pt>
                <c:pt idx="1504">
                  <c:v>6</c:v>
                </c:pt>
                <c:pt idx="1505">
                  <c:v>5</c:v>
                </c:pt>
                <c:pt idx="1506">
                  <c:v>5</c:v>
                </c:pt>
                <c:pt idx="1507">
                  <c:v>5</c:v>
                </c:pt>
                <c:pt idx="1508">
                  <c:v>4</c:v>
                </c:pt>
                <c:pt idx="1509">
                  <c:v>5</c:v>
                </c:pt>
                <c:pt idx="1510">
                  <c:v>5</c:v>
                </c:pt>
                <c:pt idx="1511">
                  <c:v>6</c:v>
                </c:pt>
                <c:pt idx="1512">
                  <c:v>6</c:v>
                </c:pt>
                <c:pt idx="1513">
                  <c:v>5</c:v>
                </c:pt>
                <c:pt idx="1514">
                  <c:v>5</c:v>
                </c:pt>
                <c:pt idx="1515">
                  <c:v>5</c:v>
                </c:pt>
                <c:pt idx="1516">
                  <c:v>7</c:v>
                </c:pt>
                <c:pt idx="1517">
                  <c:v>6</c:v>
                </c:pt>
                <c:pt idx="1518">
                  <c:v>6</c:v>
                </c:pt>
                <c:pt idx="1519">
                  <c:v>5</c:v>
                </c:pt>
                <c:pt idx="1520">
                  <c:v>5</c:v>
                </c:pt>
                <c:pt idx="1521">
                  <c:v>5</c:v>
                </c:pt>
                <c:pt idx="1522">
                  <c:v>5</c:v>
                </c:pt>
                <c:pt idx="1523">
                  <c:v>6</c:v>
                </c:pt>
                <c:pt idx="1524">
                  <c:v>5</c:v>
                </c:pt>
                <c:pt idx="1525">
                  <c:v>6</c:v>
                </c:pt>
                <c:pt idx="1526">
                  <c:v>6</c:v>
                </c:pt>
                <c:pt idx="1527">
                  <c:v>5</c:v>
                </c:pt>
                <c:pt idx="1528">
                  <c:v>4</c:v>
                </c:pt>
                <c:pt idx="1529">
                  <c:v>5</c:v>
                </c:pt>
                <c:pt idx="1530">
                  <c:v>5</c:v>
                </c:pt>
                <c:pt idx="1531">
                  <c:v>5</c:v>
                </c:pt>
                <c:pt idx="1532">
                  <c:v>5</c:v>
                </c:pt>
                <c:pt idx="1533">
                  <c:v>6</c:v>
                </c:pt>
                <c:pt idx="1534">
                  <c:v>6</c:v>
                </c:pt>
                <c:pt idx="1535">
                  <c:v>5</c:v>
                </c:pt>
                <c:pt idx="1536">
                  <c:v>6</c:v>
                </c:pt>
                <c:pt idx="1537">
                  <c:v>5</c:v>
                </c:pt>
                <c:pt idx="1538">
                  <c:v>4</c:v>
                </c:pt>
                <c:pt idx="1539">
                  <c:v>5</c:v>
                </c:pt>
                <c:pt idx="1540">
                  <c:v>5</c:v>
                </c:pt>
                <c:pt idx="1541">
                  <c:v>5</c:v>
                </c:pt>
                <c:pt idx="1542">
                  <c:v>5</c:v>
                </c:pt>
                <c:pt idx="1543">
                  <c:v>5</c:v>
                </c:pt>
                <c:pt idx="1544">
                  <c:v>5</c:v>
                </c:pt>
                <c:pt idx="1545">
                  <c:v>5</c:v>
                </c:pt>
                <c:pt idx="1546">
                  <c:v>5</c:v>
                </c:pt>
                <c:pt idx="1547">
                  <c:v>5</c:v>
                </c:pt>
                <c:pt idx="1548">
                  <c:v>7</c:v>
                </c:pt>
                <c:pt idx="1549">
                  <c:v>5</c:v>
                </c:pt>
                <c:pt idx="1550">
                  <c:v>6</c:v>
                </c:pt>
                <c:pt idx="1551">
                  <c:v>6</c:v>
                </c:pt>
                <c:pt idx="1552">
                  <c:v>5</c:v>
                </c:pt>
                <c:pt idx="1553">
                  <c:v>6</c:v>
                </c:pt>
                <c:pt idx="1554">
                  <c:v>6</c:v>
                </c:pt>
                <c:pt idx="1555">
                  <c:v>6</c:v>
                </c:pt>
                <c:pt idx="1556">
                  <c:v>5</c:v>
                </c:pt>
                <c:pt idx="1557">
                  <c:v>6</c:v>
                </c:pt>
                <c:pt idx="1558">
                  <c:v>5</c:v>
                </c:pt>
                <c:pt idx="1559">
                  <c:v>5</c:v>
                </c:pt>
                <c:pt idx="1560">
                  <c:v>5</c:v>
                </c:pt>
                <c:pt idx="1561">
                  <c:v>7</c:v>
                </c:pt>
                <c:pt idx="1562">
                  <c:v>5</c:v>
                </c:pt>
                <c:pt idx="1563">
                  <c:v>5</c:v>
                </c:pt>
                <c:pt idx="1564">
                  <c:v>5</c:v>
                </c:pt>
                <c:pt idx="1565">
                  <c:v>6</c:v>
                </c:pt>
                <c:pt idx="1566">
                  <c:v>5</c:v>
                </c:pt>
                <c:pt idx="1567">
                  <c:v>6</c:v>
                </c:pt>
                <c:pt idx="1568">
                  <c:v>6</c:v>
                </c:pt>
                <c:pt idx="1569">
                  <c:v>5</c:v>
                </c:pt>
                <c:pt idx="1570">
                  <c:v>4</c:v>
                </c:pt>
                <c:pt idx="1571">
                  <c:v>6</c:v>
                </c:pt>
                <c:pt idx="1572">
                  <c:v>5</c:v>
                </c:pt>
                <c:pt idx="1573">
                  <c:v>5</c:v>
                </c:pt>
                <c:pt idx="1574">
                  <c:v>6</c:v>
                </c:pt>
                <c:pt idx="1575">
                  <c:v>5</c:v>
                </c:pt>
                <c:pt idx="1576">
                  <c:v>5</c:v>
                </c:pt>
                <c:pt idx="1577">
                  <c:v>5</c:v>
                </c:pt>
                <c:pt idx="1578">
                  <c:v>5</c:v>
                </c:pt>
                <c:pt idx="1579">
                  <c:v>5</c:v>
                </c:pt>
                <c:pt idx="1580">
                  <c:v>5</c:v>
                </c:pt>
                <c:pt idx="1581">
                  <c:v>6</c:v>
                </c:pt>
                <c:pt idx="1582">
                  <c:v>6</c:v>
                </c:pt>
                <c:pt idx="1583">
                  <c:v>5</c:v>
                </c:pt>
                <c:pt idx="1584">
                  <c:v>5</c:v>
                </c:pt>
                <c:pt idx="1585">
                  <c:v>5</c:v>
                </c:pt>
                <c:pt idx="1586">
                  <c:v>4</c:v>
                </c:pt>
                <c:pt idx="1587">
                  <c:v>5</c:v>
                </c:pt>
                <c:pt idx="1588">
                  <c:v>5</c:v>
                </c:pt>
                <c:pt idx="1589">
                  <c:v>5</c:v>
                </c:pt>
                <c:pt idx="1590">
                  <c:v>6</c:v>
                </c:pt>
                <c:pt idx="1591">
                  <c:v>4</c:v>
                </c:pt>
                <c:pt idx="1592">
                  <c:v>5</c:v>
                </c:pt>
                <c:pt idx="1593">
                  <c:v>7</c:v>
                </c:pt>
                <c:pt idx="1594">
                  <c:v>5</c:v>
                </c:pt>
                <c:pt idx="1595">
                  <c:v>4</c:v>
                </c:pt>
                <c:pt idx="1596">
                  <c:v>6</c:v>
                </c:pt>
                <c:pt idx="1597">
                  <c:v>6</c:v>
                </c:pt>
                <c:pt idx="1598">
                  <c:v>6</c:v>
                </c:pt>
                <c:pt idx="1599">
                  <c:v>6</c:v>
                </c:pt>
                <c:pt idx="1600">
                  <c:v>5</c:v>
                </c:pt>
                <c:pt idx="1601">
                  <c:v>5</c:v>
                </c:pt>
                <c:pt idx="1602">
                  <c:v>6</c:v>
                </c:pt>
                <c:pt idx="1603">
                  <c:v>5</c:v>
                </c:pt>
                <c:pt idx="1604">
                  <c:v>6</c:v>
                </c:pt>
                <c:pt idx="1605">
                  <c:v>7</c:v>
                </c:pt>
                <c:pt idx="1606">
                  <c:v>4</c:v>
                </c:pt>
                <c:pt idx="1607">
                  <c:v>4</c:v>
                </c:pt>
                <c:pt idx="1608">
                  <c:v>6</c:v>
                </c:pt>
                <c:pt idx="1609">
                  <c:v>5</c:v>
                </c:pt>
                <c:pt idx="1610">
                  <c:v>5</c:v>
                </c:pt>
                <c:pt idx="1611">
                  <c:v>6</c:v>
                </c:pt>
                <c:pt idx="1612">
                  <c:v>5</c:v>
                </c:pt>
                <c:pt idx="1613">
                  <c:v>5</c:v>
                </c:pt>
                <c:pt idx="1614">
                  <c:v>5</c:v>
                </c:pt>
                <c:pt idx="1615">
                  <c:v>6</c:v>
                </c:pt>
                <c:pt idx="1616">
                  <c:v>5</c:v>
                </c:pt>
                <c:pt idx="1617">
                  <c:v>5</c:v>
                </c:pt>
                <c:pt idx="1618">
                  <c:v>6</c:v>
                </c:pt>
                <c:pt idx="1619">
                  <c:v>5</c:v>
                </c:pt>
                <c:pt idx="1620">
                  <c:v>7</c:v>
                </c:pt>
                <c:pt idx="1621">
                  <c:v>5</c:v>
                </c:pt>
                <c:pt idx="1622">
                  <c:v>4</c:v>
                </c:pt>
                <c:pt idx="1623">
                  <c:v>7</c:v>
                </c:pt>
                <c:pt idx="1624">
                  <c:v>5</c:v>
                </c:pt>
                <c:pt idx="1625">
                  <c:v>6</c:v>
                </c:pt>
                <c:pt idx="1626">
                  <c:v>6</c:v>
                </c:pt>
                <c:pt idx="1627">
                  <c:v>7</c:v>
                </c:pt>
                <c:pt idx="1628">
                  <c:v>5</c:v>
                </c:pt>
                <c:pt idx="1629">
                  <c:v>5</c:v>
                </c:pt>
                <c:pt idx="1630">
                  <c:v>6</c:v>
                </c:pt>
                <c:pt idx="1631">
                  <c:v>5</c:v>
                </c:pt>
                <c:pt idx="1632">
                  <c:v>7</c:v>
                </c:pt>
                <c:pt idx="1633">
                  <c:v>3</c:v>
                </c:pt>
                <c:pt idx="1634">
                  <c:v>6</c:v>
                </c:pt>
                <c:pt idx="1635">
                  <c:v>5</c:v>
                </c:pt>
                <c:pt idx="1636">
                  <c:v>6</c:v>
                </c:pt>
                <c:pt idx="1637">
                  <c:v>5</c:v>
                </c:pt>
                <c:pt idx="1638">
                  <c:v>6</c:v>
                </c:pt>
                <c:pt idx="1639">
                  <c:v>5</c:v>
                </c:pt>
                <c:pt idx="1640">
                  <c:v>5</c:v>
                </c:pt>
                <c:pt idx="1641">
                  <c:v>7</c:v>
                </c:pt>
                <c:pt idx="1642">
                  <c:v>5</c:v>
                </c:pt>
                <c:pt idx="1643">
                  <c:v>6</c:v>
                </c:pt>
                <c:pt idx="1644">
                  <c:v>5</c:v>
                </c:pt>
                <c:pt idx="1645">
                  <c:v>5</c:v>
                </c:pt>
                <c:pt idx="1646">
                  <c:v>5</c:v>
                </c:pt>
                <c:pt idx="1647">
                  <c:v>6</c:v>
                </c:pt>
                <c:pt idx="1648">
                  <c:v>5</c:v>
                </c:pt>
                <c:pt idx="1649">
                  <c:v>5</c:v>
                </c:pt>
                <c:pt idx="1650">
                  <c:v>5</c:v>
                </c:pt>
                <c:pt idx="1651">
                  <c:v>5</c:v>
                </c:pt>
                <c:pt idx="1652">
                  <c:v>5</c:v>
                </c:pt>
                <c:pt idx="1653">
                  <c:v>5</c:v>
                </c:pt>
                <c:pt idx="1654">
                  <c:v>5</c:v>
                </c:pt>
                <c:pt idx="1655">
                  <c:v>5</c:v>
                </c:pt>
                <c:pt idx="1656">
                  <c:v>6</c:v>
                </c:pt>
                <c:pt idx="1657">
                  <c:v>5</c:v>
                </c:pt>
                <c:pt idx="1658">
                  <c:v>5</c:v>
                </c:pt>
                <c:pt idx="1659">
                  <c:v>5</c:v>
                </c:pt>
                <c:pt idx="1660">
                  <c:v>6</c:v>
                </c:pt>
                <c:pt idx="1661">
                  <c:v>5</c:v>
                </c:pt>
                <c:pt idx="1662">
                  <c:v>5</c:v>
                </c:pt>
                <c:pt idx="1663">
                  <c:v>5</c:v>
                </c:pt>
                <c:pt idx="1664">
                  <c:v>5</c:v>
                </c:pt>
                <c:pt idx="1665">
                  <c:v>5</c:v>
                </c:pt>
                <c:pt idx="1666">
                  <c:v>5</c:v>
                </c:pt>
                <c:pt idx="1667">
                  <c:v>6</c:v>
                </c:pt>
                <c:pt idx="1668">
                  <c:v>5</c:v>
                </c:pt>
                <c:pt idx="1669">
                  <c:v>6</c:v>
                </c:pt>
                <c:pt idx="1670">
                  <c:v>5</c:v>
                </c:pt>
                <c:pt idx="1671">
                  <c:v>4</c:v>
                </c:pt>
                <c:pt idx="1672">
                  <c:v>5</c:v>
                </c:pt>
                <c:pt idx="1673">
                  <c:v>5</c:v>
                </c:pt>
                <c:pt idx="1674">
                  <c:v>5</c:v>
                </c:pt>
                <c:pt idx="1675">
                  <c:v>6</c:v>
                </c:pt>
                <c:pt idx="1676">
                  <c:v>6</c:v>
                </c:pt>
                <c:pt idx="1677">
                  <c:v>5</c:v>
                </c:pt>
                <c:pt idx="1678">
                  <c:v>4</c:v>
                </c:pt>
                <c:pt idx="1679">
                  <c:v>5</c:v>
                </c:pt>
                <c:pt idx="1680">
                  <c:v>5</c:v>
                </c:pt>
                <c:pt idx="1681">
                  <c:v>5</c:v>
                </c:pt>
                <c:pt idx="1682">
                  <c:v>5</c:v>
                </c:pt>
                <c:pt idx="1683">
                  <c:v>4</c:v>
                </c:pt>
                <c:pt idx="1684">
                  <c:v>6</c:v>
                </c:pt>
                <c:pt idx="1685">
                  <c:v>5</c:v>
                </c:pt>
                <c:pt idx="1686">
                  <c:v>5</c:v>
                </c:pt>
                <c:pt idx="1687">
                  <c:v>5</c:v>
                </c:pt>
                <c:pt idx="1688">
                  <c:v>7</c:v>
                </c:pt>
                <c:pt idx="1689">
                  <c:v>4</c:v>
                </c:pt>
                <c:pt idx="1690">
                  <c:v>5</c:v>
                </c:pt>
                <c:pt idx="1691">
                  <c:v>5</c:v>
                </c:pt>
                <c:pt idx="1692">
                  <c:v>5</c:v>
                </c:pt>
                <c:pt idx="1693">
                  <c:v>5</c:v>
                </c:pt>
                <c:pt idx="1694">
                  <c:v>5</c:v>
                </c:pt>
                <c:pt idx="1695">
                  <c:v>5</c:v>
                </c:pt>
                <c:pt idx="1696">
                  <c:v>5</c:v>
                </c:pt>
                <c:pt idx="1697">
                  <c:v>6</c:v>
                </c:pt>
                <c:pt idx="1698">
                  <c:v>5</c:v>
                </c:pt>
                <c:pt idx="1699">
                  <c:v>5</c:v>
                </c:pt>
                <c:pt idx="1700">
                  <c:v>5</c:v>
                </c:pt>
                <c:pt idx="1701">
                  <c:v>6</c:v>
                </c:pt>
                <c:pt idx="1702">
                  <c:v>5</c:v>
                </c:pt>
                <c:pt idx="1703">
                  <c:v>5</c:v>
                </c:pt>
                <c:pt idx="1704">
                  <c:v>5</c:v>
                </c:pt>
                <c:pt idx="1705">
                  <c:v>5</c:v>
                </c:pt>
                <c:pt idx="1706">
                  <c:v>6</c:v>
                </c:pt>
                <c:pt idx="1707">
                  <c:v>5</c:v>
                </c:pt>
                <c:pt idx="1708">
                  <c:v>5</c:v>
                </c:pt>
                <c:pt idx="1709">
                  <c:v>6</c:v>
                </c:pt>
                <c:pt idx="1710">
                  <c:v>6</c:v>
                </c:pt>
                <c:pt idx="1711">
                  <c:v>6</c:v>
                </c:pt>
                <c:pt idx="1712">
                  <c:v>6</c:v>
                </c:pt>
                <c:pt idx="1713">
                  <c:v>4</c:v>
                </c:pt>
                <c:pt idx="1714">
                  <c:v>5</c:v>
                </c:pt>
                <c:pt idx="1715">
                  <c:v>5</c:v>
                </c:pt>
                <c:pt idx="1716">
                  <c:v>5</c:v>
                </c:pt>
                <c:pt idx="1717">
                  <c:v>5</c:v>
                </c:pt>
                <c:pt idx="1718">
                  <c:v>5</c:v>
                </c:pt>
                <c:pt idx="1719">
                  <c:v>6</c:v>
                </c:pt>
                <c:pt idx="1720">
                  <c:v>6</c:v>
                </c:pt>
                <c:pt idx="1721">
                  <c:v>7</c:v>
                </c:pt>
                <c:pt idx="1722">
                  <c:v>6</c:v>
                </c:pt>
                <c:pt idx="1723">
                  <c:v>4</c:v>
                </c:pt>
                <c:pt idx="1724">
                  <c:v>4</c:v>
                </c:pt>
                <c:pt idx="1725">
                  <c:v>5</c:v>
                </c:pt>
                <c:pt idx="1726">
                  <c:v>5</c:v>
                </c:pt>
                <c:pt idx="1727">
                  <c:v>5</c:v>
                </c:pt>
                <c:pt idx="1728">
                  <c:v>6</c:v>
                </c:pt>
                <c:pt idx="1729">
                  <c:v>5</c:v>
                </c:pt>
                <c:pt idx="1730">
                  <c:v>6</c:v>
                </c:pt>
                <c:pt idx="1731">
                  <c:v>4</c:v>
                </c:pt>
                <c:pt idx="1732">
                  <c:v>5</c:v>
                </c:pt>
                <c:pt idx="1733">
                  <c:v>5</c:v>
                </c:pt>
                <c:pt idx="1734">
                  <c:v>5</c:v>
                </c:pt>
                <c:pt idx="1735">
                  <c:v>5</c:v>
                </c:pt>
                <c:pt idx="1736">
                  <c:v>5</c:v>
                </c:pt>
                <c:pt idx="1737">
                  <c:v>5</c:v>
                </c:pt>
                <c:pt idx="1738">
                  <c:v>6</c:v>
                </c:pt>
                <c:pt idx="1739">
                  <c:v>5</c:v>
                </c:pt>
                <c:pt idx="1740">
                  <c:v>5</c:v>
                </c:pt>
                <c:pt idx="1741">
                  <c:v>5</c:v>
                </c:pt>
                <c:pt idx="1742">
                  <c:v>6</c:v>
                </c:pt>
                <c:pt idx="1743">
                  <c:v>4</c:v>
                </c:pt>
                <c:pt idx="1744">
                  <c:v>5</c:v>
                </c:pt>
                <c:pt idx="1745">
                  <c:v>5</c:v>
                </c:pt>
                <c:pt idx="1746">
                  <c:v>6</c:v>
                </c:pt>
                <c:pt idx="1747">
                  <c:v>5</c:v>
                </c:pt>
                <c:pt idx="1748">
                  <c:v>5</c:v>
                </c:pt>
                <c:pt idx="1749">
                  <c:v>5</c:v>
                </c:pt>
                <c:pt idx="1750">
                  <c:v>5</c:v>
                </c:pt>
                <c:pt idx="1751">
                  <c:v>6</c:v>
                </c:pt>
                <c:pt idx="1752">
                  <c:v>5</c:v>
                </c:pt>
                <c:pt idx="1753">
                  <c:v>5</c:v>
                </c:pt>
                <c:pt idx="1754">
                  <c:v>5</c:v>
                </c:pt>
                <c:pt idx="1755">
                  <c:v>5</c:v>
                </c:pt>
                <c:pt idx="1756">
                  <c:v>5</c:v>
                </c:pt>
                <c:pt idx="1757">
                  <c:v>4</c:v>
                </c:pt>
                <c:pt idx="1758">
                  <c:v>6</c:v>
                </c:pt>
                <c:pt idx="1759">
                  <c:v>5</c:v>
                </c:pt>
                <c:pt idx="1760">
                  <c:v>6</c:v>
                </c:pt>
                <c:pt idx="1761">
                  <c:v>5</c:v>
                </c:pt>
                <c:pt idx="1762">
                  <c:v>5</c:v>
                </c:pt>
                <c:pt idx="1763">
                  <c:v>4</c:v>
                </c:pt>
                <c:pt idx="1764">
                  <c:v>5</c:v>
                </c:pt>
                <c:pt idx="1765">
                  <c:v>6</c:v>
                </c:pt>
                <c:pt idx="1766">
                  <c:v>5</c:v>
                </c:pt>
                <c:pt idx="1767">
                  <c:v>5</c:v>
                </c:pt>
                <c:pt idx="1768">
                  <c:v>5</c:v>
                </c:pt>
                <c:pt idx="1769">
                  <c:v>5</c:v>
                </c:pt>
                <c:pt idx="1770">
                  <c:v>4</c:v>
                </c:pt>
                <c:pt idx="1771">
                  <c:v>5</c:v>
                </c:pt>
                <c:pt idx="1772">
                  <c:v>6</c:v>
                </c:pt>
                <c:pt idx="1773">
                  <c:v>5</c:v>
                </c:pt>
                <c:pt idx="1774">
                  <c:v>5</c:v>
                </c:pt>
                <c:pt idx="1775">
                  <c:v>6</c:v>
                </c:pt>
                <c:pt idx="1776">
                  <c:v>5</c:v>
                </c:pt>
                <c:pt idx="1777">
                  <c:v>6</c:v>
                </c:pt>
                <c:pt idx="1778">
                  <c:v>5</c:v>
                </c:pt>
                <c:pt idx="1779">
                  <c:v>5</c:v>
                </c:pt>
                <c:pt idx="1780">
                  <c:v>5</c:v>
                </c:pt>
                <c:pt idx="1781">
                  <c:v>5</c:v>
                </c:pt>
                <c:pt idx="1782">
                  <c:v>4</c:v>
                </c:pt>
                <c:pt idx="1783">
                  <c:v>5</c:v>
                </c:pt>
                <c:pt idx="1784">
                  <c:v>6</c:v>
                </c:pt>
                <c:pt idx="1785">
                  <c:v>5</c:v>
                </c:pt>
                <c:pt idx="1786">
                  <c:v>6</c:v>
                </c:pt>
                <c:pt idx="1787">
                  <c:v>7</c:v>
                </c:pt>
                <c:pt idx="1788">
                  <c:v>5</c:v>
                </c:pt>
                <c:pt idx="1789">
                  <c:v>5</c:v>
                </c:pt>
                <c:pt idx="1790">
                  <c:v>5</c:v>
                </c:pt>
                <c:pt idx="1791">
                  <c:v>5</c:v>
                </c:pt>
                <c:pt idx="1792">
                  <c:v>7</c:v>
                </c:pt>
                <c:pt idx="1793">
                  <c:v>6</c:v>
                </c:pt>
                <c:pt idx="1794">
                  <c:v>5</c:v>
                </c:pt>
                <c:pt idx="1795">
                  <c:v>6</c:v>
                </c:pt>
                <c:pt idx="1796">
                  <c:v>5</c:v>
                </c:pt>
                <c:pt idx="1797">
                  <c:v>5</c:v>
                </c:pt>
                <c:pt idx="1798">
                  <c:v>5</c:v>
                </c:pt>
                <c:pt idx="1799">
                  <c:v>5</c:v>
                </c:pt>
                <c:pt idx="1800">
                  <c:v>5</c:v>
                </c:pt>
                <c:pt idx="1801">
                  <c:v>5</c:v>
                </c:pt>
                <c:pt idx="1802">
                  <c:v>6</c:v>
                </c:pt>
                <c:pt idx="1803">
                  <c:v>6</c:v>
                </c:pt>
                <c:pt idx="1804">
                  <c:v>5</c:v>
                </c:pt>
                <c:pt idx="1805">
                  <c:v>5</c:v>
                </c:pt>
                <c:pt idx="1806">
                  <c:v>5</c:v>
                </c:pt>
                <c:pt idx="1807">
                  <c:v>6</c:v>
                </c:pt>
                <c:pt idx="1808">
                  <c:v>5</c:v>
                </c:pt>
                <c:pt idx="1809">
                  <c:v>5</c:v>
                </c:pt>
                <c:pt idx="1810">
                  <c:v>5</c:v>
                </c:pt>
                <c:pt idx="1811">
                  <c:v>5</c:v>
                </c:pt>
                <c:pt idx="1812">
                  <c:v>5</c:v>
                </c:pt>
                <c:pt idx="1813">
                  <c:v>6</c:v>
                </c:pt>
                <c:pt idx="1814">
                  <c:v>5</c:v>
                </c:pt>
                <c:pt idx="1815">
                  <c:v>5</c:v>
                </c:pt>
                <c:pt idx="1816">
                  <c:v>5</c:v>
                </c:pt>
                <c:pt idx="1817">
                  <c:v>5</c:v>
                </c:pt>
                <c:pt idx="1818">
                  <c:v>5</c:v>
                </c:pt>
                <c:pt idx="1819">
                  <c:v>4</c:v>
                </c:pt>
                <c:pt idx="1820">
                  <c:v>5</c:v>
                </c:pt>
                <c:pt idx="1821">
                  <c:v>5</c:v>
                </c:pt>
                <c:pt idx="1822">
                  <c:v>5</c:v>
                </c:pt>
                <c:pt idx="1823">
                  <c:v>5</c:v>
                </c:pt>
                <c:pt idx="1824">
                  <c:v>5</c:v>
                </c:pt>
                <c:pt idx="1825">
                  <c:v>5</c:v>
                </c:pt>
                <c:pt idx="1826">
                  <c:v>6</c:v>
                </c:pt>
                <c:pt idx="1827">
                  <c:v>5</c:v>
                </c:pt>
                <c:pt idx="1828">
                  <c:v>5</c:v>
                </c:pt>
                <c:pt idx="1829">
                  <c:v>5</c:v>
                </c:pt>
                <c:pt idx="1830">
                  <c:v>5</c:v>
                </c:pt>
                <c:pt idx="1831">
                  <c:v>5</c:v>
                </c:pt>
                <c:pt idx="1832">
                  <c:v>5</c:v>
                </c:pt>
                <c:pt idx="1833">
                  <c:v>5</c:v>
                </c:pt>
                <c:pt idx="1834">
                  <c:v>5</c:v>
                </c:pt>
                <c:pt idx="1835">
                  <c:v>3</c:v>
                </c:pt>
                <c:pt idx="1836">
                  <c:v>5</c:v>
                </c:pt>
                <c:pt idx="1837">
                  <c:v>5</c:v>
                </c:pt>
                <c:pt idx="1838">
                  <c:v>5</c:v>
                </c:pt>
                <c:pt idx="1839">
                  <c:v>7</c:v>
                </c:pt>
                <c:pt idx="1840">
                  <c:v>5</c:v>
                </c:pt>
                <c:pt idx="1841">
                  <c:v>5</c:v>
                </c:pt>
                <c:pt idx="1842">
                  <c:v>5</c:v>
                </c:pt>
                <c:pt idx="1843">
                  <c:v>6</c:v>
                </c:pt>
                <c:pt idx="1844">
                  <c:v>5</c:v>
                </c:pt>
                <c:pt idx="1845">
                  <c:v>6</c:v>
                </c:pt>
                <c:pt idx="1846">
                  <c:v>5</c:v>
                </c:pt>
                <c:pt idx="1847">
                  <c:v>5</c:v>
                </c:pt>
                <c:pt idx="1848">
                  <c:v>5</c:v>
                </c:pt>
                <c:pt idx="1849">
                  <c:v>4</c:v>
                </c:pt>
                <c:pt idx="1850">
                  <c:v>5</c:v>
                </c:pt>
                <c:pt idx="1851">
                  <c:v>5</c:v>
                </c:pt>
                <c:pt idx="1852">
                  <c:v>5</c:v>
                </c:pt>
                <c:pt idx="1853">
                  <c:v>5</c:v>
                </c:pt>
                <c:pt idx="1854">
                  <c:v>5</c:v>
                </c:pt>
                <c:pt idx="1855">
                  <c:v>5</c:v>
                </c:pt>
                <c:pt idx="1856">
                  <c:v>5</c:v>
                </c:pt>
                <c:pt idx="1857">
                  <c:v>5</c:v>
                </c:pt>
                <c:pt idx="1858">
                  <c:v>5</c:v>
                </c:pt>
                <c:pt idx="1859">
                  <c:v>4</c:v>
                </c:pt>
                <c:pt idx="1860">
                  <c:v>5</c:v>
                </c:pt>
                <c:pt idx="1861">
                  <c:v>6</c:v>
                </c:pt>
                <c:pt idx="1862">
                  <c:v>5</c:v>
                </c:pt>
                <c:pt idx="1863">
                  <c:v>6</c:v>
                </c:pt>
                <c:pt idx="1864">
                  <c:v>5</c:v>
                </c:pt>
                <c:pt idx="1865">
                  <c:v>5</c:v>
                </c:pt>
                <c:pt idx="1866">
                  <c:v>4</c:v>
                </c:pt>
                <c:pt idx="1867">
                  <c:v>5</c:v>
                </c:pt>
                <c:pt idx="1868">
                  <c:v>6</c:v>
                </c:pt>
                <c:pt idx="1869">
                  <c:v>5</c:v>
                </c:pt>
                <c:pt idx="1870">
                  <c:v>6</c:v>
                </c:pt>
                <c:pt idx="1871">
                  <c:v>5</c:v>
                </c:pt>
                <c:pt idx="1872">
                  <c:v>5</c:v>
                </c:pt>
                <c:pt idx="1873">
                  <c:v>4</c:v>
                </c:pt>
                <c:pt idx="1874">
                  <c:v>6</c:v>
                </c:pt>
                <c:pt idx="1875">
                  <c:v>5</c:v>
                </c:pt>
                <c:pt idx="1876">
                  <c:v>5</c:v>
                </c:pt>
                <c:pt idx="1877">
                  <c:v>5</c:v>
                </c:pt>
                <c:pt idx="1878">
                  <c:v>5</c:v>
                </c:pt>
                <c:pt idx="1879">
                  <c:v>5</c:v>
                </c:pt>
                <c:pt idx="1880">
                  <c:v>5</c:v>
                </c:pt>
                <c:pt idx="1881">
                  <c:v>6</c:v>
                </c:pt>
                <c:pt idx="1882">
                  <c:v>4</c:v>
                </c:pt>
                <c:pt idx="1883">
                  <c:v>5</c:v>
                </c:pt>
                <c:pt idx="1884">
                  <c:v>6</c:v>
                </c:pt>
                <c:pt idx="1885">
                  <c:v>5</c:v>
                </c:pt>
                <c:pt idx="1886">
                  <c:v>5</c:v>
                </c:pt>
                <c:pt idx="1887">
                  <c:v>4</c:v>
                </c:pt>
                <c:pt idx="1888">
                  <c:v>5</c:v>
                </c:pt>
                <c:pt idx="1889">
                  <c:v>6</c:v>
                </c:pt>
                <c:pt idx="1890">
                  <c:v>6</c:v>
                </c:pt>
                <c:pt idx="1891">
                  <c:v>4</c:v>
                </c:pt>
                <c:pt idx="1892">
                  <c:v>6</c:v>
                </c:pt>
                <c:pt idx="1893">
                  <c:v>5</c:v>
                </c:pt>
                <c:pt idx="1894">
                  <c:v>6</c:v>
                </c:pt>
                <c:pt idx="1895">
                  <c:v>6</c:v>
                </c:pt>
                <c:pt idx="1896">
                  <c:v>6</c:v>
                </c:pt>
                <c:pt idx="1897">
                  <c:v>6</c:v>
                </c:pt>
                <c:pt idx="1898">
                  <c:v>6</c:v>
                </c:pt>
                <c:pt idx="1899">
                  <c:v>6</c:v>
                </c:pt>
                <c:pt idx="1900">
                  <c:v>6</c:v>
                </c:pt>
                <c:pt idx="1901">
                  <c:v>5</c:v>
                </c:pt>
                <c:pt idx="1902">
                  <c:v>4</c:v>
                </c:pt>
                <c:pt idx="1903">
                  <c:v>5</c:v>
                </c:pt>
                <c:pt idx="1904">
                  <c:v>5</c:v>
                </c:pt>
                <c:pt idx="1905">
                  <c:v>6</c:v>
                </c:pt>
                <c:pt idx="1906">
                  <c:v>4</c:v>
                </c:pt>
                <c:pt idx="1907">
                  <c:v>5</c:v>
                </c:pt>
                <c:pt idx="1908">
                  <c:v>5</c:v>
                </c:pt>
                <c:pt idx="1909">
                  <c:v>6</c:v>
                </c:pt>
                <c:pt idx="1910">
                  <c:v>5</c:v>
                </c:pt>
                <c:pt idx="1911">
                  <c:v>6</c:v>
                </c:pt>
                <c:pt idx="1912">
                  <c:v>5</c:v>
                </c:pt>
                <c:pt idx="1913">
                  <c:v>5</c:v>
                </c:pt>
                <c:pt idx="1914">
                  <c:v>6</c:v>
                </c:pt>
                <c:pt idx="1915">
                  <c:v>5</c:v>
                </c:pt>
                <c:pt idx="1916">
                  <c:v>5</c:v>
                </c:pt>
                <c:pt idx="1917">
                  <c:v>5</c:v>
                </c:pt>
                <c:pt idx="1918">
                  <c:v>5</c:v>
                </c:pt>
                <c:pt idx="1919">
                  <c:v>6</c:v>
                </c:pt>
                <c:pt idx="1920">
                  <c:v>5</c:v>
                </c:pt>
                <c:pt idx="1921">
                  <c:v>5</c:v>
                </c:pt>
                <c:pt idx="1922">
                  <c:v>5</c:v>
                </c:pt>
                <c:pt idx="1923">
                  <c:v>3</c:v>
                </c:pt>
                <c:pt idx="1924">
                  <c:v>4</c:v>
                </c:pt>
                <c:pt idx="1925">
                  <c:v>6</c:v>
                </c:pt>
                <c:pt idx="1926">
                  <c:v>5</c:v>
                </c:pt>
                <c:pt idx="1927">
                  <c:v>6</c:v>
                </c:pt>
                <c:pt idx="1928">
                  <c:v>5</c:v>
                </c:pt>
                <c:pt idx="1929">
                  <c:v>6</c:v>
                </c:pt>
                <c:pt idx="1930">
                  <c:v>5</c:v>
                </c:pt>
                <c:pt idx="1931">
                  <c:v>5</c:v>
                </c:pt>
                <c:pt idx="1932">
                  <c:v>5</c:v>
                </c:pt>
                <c:pt idx="1933">
                  <c:v>5</c:v>
                </c:pt>
                <c:pt idx="1934">
                  <c:v>7</c:v>
                </c:pt>
                <c:pt idx="1935">
                  <c:v>4</c:v>
                </c:pt>
                <c:pt idx="1936">
                  <c:v>4</c:v>
                </c:pt>
                <c:pt idx="1937">
                  <c:v>5</c:v>
                </c:pt>
                <c:pt idx="1938">
                  <c:v>5</c:v>
                </c:pt>
                <c:pt idx="1939">
                  <c:v>5</c:v>
                </c:pt>
                <c:pt idx="1940">
                  <c:v>6</c:v>
                </c:pt>
                <c:pt idx="1941">
                  <c:v>5</c:v>
                </c:pt>
                <c:pt idx="1942">
                  <c:v>5</c:v>
                </c:pt>
                <c:pt idx="1943">
                  <c:v>5</c:v>
                </c:pt>
                <c:pt idx="1944">
                  <c:v>6</c:v>
                </c:pt>
                <c:pt idx="1945">
                  <c:v>5</c:v>
                </c:pt>
                <c:pt idx="1946">
                  <c:v>6</c:v>
                </c:pt>
                <c:pt idx="1947">
                  <c:v>5</c:v>
                </c:pt>
                <c:pt idx="1948">
                  <c:v>5</c:v>
                </c:pt>
                <c:pt idx="1949">
                  <c:v>5</c:v>
                </c:pt>
                <c:pt idx="1950">
                  <c:v>4</c:v>
                </c:pt>
                <c:pt idx="1951">
                  <c:v>5</c:v>
                </c:pt>
                <c:pt idx="1952">
                  <c:v>6</c:v>
                </c:pt>
                <c:pt idx="1953">
                  <c:v>5</c:v>
                </c:pt>
                <c:pt idx="1954">
                  <c:v>5</c:v>
                </c:pt>
                <c:pt idx="1955">
                  <c:v>4</c:v>
                </c:pt>
                <c:pt idx="1956">
                  <c:v>5</c:v>
                </c:pt>
                <c:pt idx="1957">
                  <c:v>5</c:v>
                </c:pt>
                <c:pt idx="1958">
                  <c:v>5</c:v>
                </c:pt>
                <c:pt idx="1959">
                  <c:v>6</c:v>
                </c:pt>
                <c:pt idx="1960">
                  <c:v>4</c:v>
                </c:pt>
                <c:pt idx="1961">
                  <c:v>5</c:v>
                </c:pt>
                <c:pt idx="1962">
                  <c:v>5</c:v>
                </c:pt>
                <c:pt idx="1963">
                  <c:v>5</c:v>
                </c:pt>
                <c:pt idx="1964">
                  <c:v>5</c:v>
                </c:pt>
                <c:pt idx="1965">
                  <c:v>5</c:v>
                </c:pt>
                <c:pt idx="1966">
                  <c:v>5</c:v>
                </c:pt>
                <c:pt idx="1967">
                  <c:v>3</c:v>
                </c:pt>
                <c:pt idx="1968">
                  <c:v>5</c:v>
                </c:pt>
                <c:pt idx="1969">
                  <c:v>5</c:v>
                </c:pt>
                <c:pt idx="1970">
                  <c:v>5</c:v>
                </c:pt>
                <c:pt idx="1971">
                  <c:v>5</c:v>
                </c:pt>
                <c:pt idx="1972">
                  <c:v>5</c:v>
                </c:pt>
                <c:pt idx="1973">
                  <c:v>6</c:v>
                </c:pt>
                <c:pt idx="1974">
                  <c:v>5</c:v>
                </c:pt>
                <c:pt idx="1975">
                  <c:v>5</c:v>
                </c:pt>
                <c:pt idx="1976">
                  <c:v>5</c:v>
                </c:pt>
                <c:pt idx="1977">
                  <c:v>4</c:v>
                </c:pt>
                <c:pt idx="1978">
                  <c:v>5</c:v>
                </c:pt>
                <c:pt idx="1979">
                  <c:v>5</c:v>
                </c:pt>
                <c:pt idx="1980">
                  <c:v>5</c:v>
                </c:pt>
                <c:pt idx="1981">
                  <c:v>5</c:v>
                </c:pt>
                <c:pt idx="1982">
                  <c:v>6</c:v>
                </c:pt>
                <c:pt idx="1983">
                  <c:v>5</c:v>
                </c:pt>
                <c:pt idx="1984">
                  <c:v>5</c:v>
                </c:pt>
                <c:pt idx="1985">
                  <c:v>5</c:v>
                </c:pt>
                <c:pt idx="1986">
                  <c:v>4</c:v>
                </c:pt>
                <c:pt idx="1987">
                  <c:v>5</c:v>
                </c:pt>
                <c:pt idx="1988">
                  <c:v>4</c:v>
                </c:pt>
                <c:pt idx="1989">
                  <c:v>5</c:v>
                </c:pt>
                <c:pt idx="1990">
                  <c:v>5</c:v>
                </c:pt>
                <c:pt idx="1991">
                  <c:v>5</c:v>
                </c:pt>
                <c:pt idx="1992">
                  <c:v>5</c:v>
                </c:pt>
                <c:pt idx="1993">
                  <c:v>5</c:v>
                </c:pt>
                <c:pt idx="1994">
                  <c:v>5</c:v>
                </c:pt>
                <c:pt idx="1995">
                  <c:v>5</c:v>
                </c:pt>
                <c:pt idx="1996">
                  <c:v>6</c:v>
                </c:pt>
                <c:pt idx="1997">
                  <c:v>5</c:v>
                </c:pt>
                <c:pt idx="1998">
                  <c:v>5</c:v>
                </c:pt>
                <c:pt idx="1999">
                  <c:v>4</c:v>
                </c:pt>
                <c:pt idx="2000">
                  <c:v>5</c:v>
                </c:pt>
                <c:pt idx="2001">
                  <c:v>8</c:v>
                </c:pt>
                <c:pt idx="2002">
                  <c:v>5</c:v>
                </c:pt>
                <c:pt idx="2003">
                  <c:v>5</c:v>
                </c:pt>
                <c:pt idx="2004">
                  <c:v>4</c:v>
                </c:pt>
                <c:pt idx="2005">
                  <c:v>5</c:v>
                </c:pt>
                <c:pt idx="2006">
                  <c:v>5</c:v>
                </c:pt>
                <c:pt idx="2007">
                  <c:v>6</c:v>
                </c:pt>
                <c:pt idx="2008">
                  <c:v>5</c:v>
                </c:pt>
                <c:pt idx="2009">
                  <c:v>4</c:v>
                </c:pt>
                <c:pt idx="2010">
                  <c:v>5</c:v>
                </c:pt>
                <c:pt idx="2011">
                  <c:v>5</c:v>
                </c:pt>
                <c:pt idx="2012">
                  <c:v>4</c:v>
                </c:pt>
                <c:pt idx="2013">
                  <c:v>6</c:v>
                </c:pt>
                <c:pt idx="2014">
                  <c:v>5</c:v>
                </c:pt>
                <c:pt idx="2015">
                  <c:v>4</c:v>
                </c:pt>
                <c:pt idx="2016">
                  <c:v>5</c:v>
                </c:pt>
                <c:pt idx="2017">
                  <c:v>5</c:v>
                </c:pt>
                <c:pt idx="2018">
                  <c:v>7</c:v>
                </c:pt>
                <c:pt idx="2019">
                  <c:v>6</c:v>
                </c:pt>
                <c:pt idx="2020">
                  <c:v>5</c:v>
                </c:pt>
                <c:pt idx="2021">
                  <c:v>5</c:v>
                </c:pt>
                <c:pt idx="2022">
                  <c:v>5</c:v>
                </c:pt>
                <c:pt idx="2023">
                  <c:v>6</c:v>
                </c:pt>
                <c:pt idx="2024">
                  <c:v>5</c:v>
                </c:pt>
                <c:pt idx="2025">
                  <c:v>5</c:v>
                </c:pt>
                <c:pt idx="2026">
                  <c:v>5</c:v>
                </c:pt>
                <c:pt idx="2027">
                  <c:v>3</c:v>
                </c:pt>
                <c:pt idx="2028">
                  <c:v>5</c:v>
                </c:pt>
                <c:pt idx="2029">
                  <c:v>5</c:v>
                </c:pt>
                <c:pt idx="2030">
                  <c:v>5</c:v>
                </c:pt>
                <c:pt idx="2031">
                  <c:v>6</c:v>
                </c:pt>
                <c:pt idx="2032">
                  <c:v>7</c:v>
                </c:pt>
                <c:pt idx="2033">
                  <c:v>6</c:v>
                </c:pt>
                <c:pt idx="2034">
                  <c:v>5</c:v>
                </c:pt>
                <c:pt idx="2035">
                  <c:v>5</c:v>
                </c:pt>
                <c:pt idx="2036">
                  <c:v>5</c:v>
                </c:pt>
                <c:pt idx="2037">
                  <c:v>5</c:v>
                </c:pt>
                <c:pt idx="2038">
                  <c:v>5</c:v>
                </c:pt>
                <c:pt idx="2039">
                  <c:v>5</c:v>
                </c:pt>
                <c:pt idx="2040">
                  <c:v>5</c:v>
                </c:pt>
                <c:pt idx="2041">
                  <c:v>6</c:v>
                </c:pt>
                <c:pt idx="2042">
                  <c:v>6</c:v>
                </c:pt>
                <c:pt idx="2043">
                  <c:v>4</c:v>
                </c:pt>
                <c:pt idx="2044">
                  <c:v>5</c:v>
                </c:pt>
                <c:pt idx="2045">
                  <c:v>6</c:v>
                </c:pt>
                <c:pt idx="2046">
                  <c:v>6</c:v>
                </c:pt>
                <c:pt idx="2047">
                  <c:v>6</c:v>
                </c:pt>
                <c:pt idx="2048">
                  <c:v>6</c:v>
                </c:pt>
                <c:pt idx="2049">
                  <c:v>6</c:v>
                </c:pt>
                <c:pt idx="2050">
                  <c:v>5</c:v>
                </c:pt>
                <c:pt idx="2051">
                  <c:v>5</c:v>
                </c:pt>
                <c:pt idx="2052">
                  <c:v>5</c:v>
                </c:pt>
                <c:pt idx="2053">
                  <c:v>5</c:v>
                </c:pt>
                <c:pt idx="2054">
                  <c:v>4</c:v>
                </c:pt>
                <c:pt idx="2055">
                  <c:v>5</c:v>
                </c:pt>
                <c:pt idx="2056">
                  <c:v>5</c:v>
                </c:pt>
                <c:pt idx="2057">
                  <c:v>4</c:v>
                </c:pt>
                <c:pt idx="2058">
                  <c:v>5</c:v>
                </c:pt>
                <c:pt idx="2059">
                  <c:v>4</c:v>
                </c:pt>
                <c:pt idx="2060">
                  <c:v>6</c:v>
                </c:pt>
                <c:pt idx="2061">
                  <c:v>5</c:v>
                </c:pt>
                <c:pt idx="2062">
                  <c:v>5</c:v>
                </c:pt>
                <c:pt idx="2063">
                  <c:v>5</c:v>
                </c:pt>
                <c:pt idx="2064">
                  <c:v>5</c:v>
                </c:pt>
                <c:pt idx="2065">
                  <c:v>5</c:v>
                </c:pt>
                <c:pt idx="2066">
                  <c:v>5</c:v>
                </c:pt>
                <c:pt idx="2067">
                  <c:v>6</c:v>
                </c:pt>
                <c:pt idx="2068">
                  <c:v>6</c:v>
                </c:pt>
                <c:pt idx="2069">
                  <c:v>5</c:v>
                </c:pt>
                <c:pt idx="2070">
                  <c:v>5</c:v>
                </c:pt>
                <c:pt idx="2071">
                  <c:v>5</c:v>
                </c:pt>
                <c:pt idx="2072">
                  <c:v>4</c:v>
                </c:pt>
                <c:pt idx="2073">
                  <c:v>5</c:v>
                </c:pt>
                <c:pt idx="2074">
                  <c:v>6</c:v>
                </c:pt>
                <c:pt idx="2075">
                  <c:v>7</c:v>
                </c:pt>
                <c:pt idx="2076">
                  <c:v>5</c:v>
                </c:pt>
                <c:pt idx="2077">
                  <c:v>5</c:v>
                </c:pt>
                <c:pt idx="2078">
                  <c:v>5</c:v>
                </c:pt>
                <c:pt idx="2079">
                  <c:v>4</c:v>
                </c:pt>
                <c:pt idx="2080">
                  <c:v>5</c:v>
                </c:pt>
                <c:pt idx="2081">
                  <c:v>5</c:v>
                </c:pt>
                <c:pt idx="2082">
                  <c:v>5</c:v>
                </c:pt>
                <c:pt idx="2083">
                  <c:v>5</c:v>
                </c:pt>
                <c:pt idx="2084">
                  <c:v>6</c:v>
                </c:pt>
                <c:pt idx="2085">
                  <c:v>5</c:v>
                </c:pt>
                <c:pt idx="2086">
                  <c:v>4</c:v>
                </c:pt>
                <c:pt idx="2087">
                  <c:v>4</c:v>
                </c:pt>
                <c:pt idx="2088">
                  <c:v>4</c:v>
                </c:pt>
                <c:pt idx="2089">
                  <c:v>5</c:v>
                </c:pt>
                <c:pt idx="2090">
                  <c:v>4</c:v>
                </c:pt>
                <c:pt idx="2091">
                  <c:v>6</c:v>
                </c:pt>
                <c:pt idx="2092">
                  <c:v>5</c:v>
                </c:pt>
                <c:pt idx="2093">
                  <c:v>5</c:v>
                </c:pt>
                <c:pt idx="2094">
                  <c:v>6</c:v>
                </c:pt>
                <c:pt idx="2095">
                  <c:v>5</c:v>
                </c:pt>
                <c:pt idx="2096">
                  <c:v>5</c:v>
                </c:pt>
                <c:pt idx="2097">
                  <c:v>6</c:v>
                </c:pt>
                <c:pt idx="2098">
                  <c:v>4</c:v>
                </c:pt>
                <c:pt idx="2099">
                  <c:v>5</c:v>
                </c:pt>
                <c:pt idx="2100">
                  <c:v>5</c:v>
                </c:pt>
                <c:pt idx="2101">
                  <c:v>5</c:v>
                </c:pt>
                <c:pt idx="2102">
                  <c:v>5</c:v>
                </c:pt>
                <c:pt idx="2103">
                  <c:v>5</c:v>
                </c:pt>
                <c:pt idx="2104">
                  <c:v>6</c:v>
                </c:pt>
                <c:pt idx="2105">
                  <c:v>5</c:v>
                </c:pt>
                <c:pt idx="2106">
                  <c:v>6</c:v>
                </c:pt>
                <c:pt idx="2107">
                  <c:v>5</c:v>
                </c:pt>
                <c:pt idx="2108">
                  <c:v>4</c:v>
                </c:pt>
                <c:pt idx="2109">
                  <c:v>5</c:v>
                </c:pt>
                <c:pt idx="2110">
                  <c:v>5</c:v>
                </c:pt>
                <c:pt idx="2111">
                  <c:v>5</c:v>
                </c:pt>
                <c:pt idx="2112">
                  <c:v>6</c:v>
                </c:pt>
                <c:pt idx="2113">
                  <c:v>5</c:v>
                </c:pt>
                <c:pt idx="2114">
                  <c:v>6</c:v>
                </c:pt>
                <c:pt idx="2115">
                  <c:v>6</c:v>
                </c:pt>
                <c:pt idx="2116">
                  <c:v>5</c:v>
                </c:pt>
                <c:pt idx="2117">
                  <c:v>4</c:v>
                </c:pt>
                <c:pt idx="2118">
                  <c:v>6</c:v>
                </c:pt>
                <c:pt idx="2119">
                  <c:v>5</c:v>
                </c:pt>
                <c:pt idx="2120">
                  <c:v>5</c:v>
                </c:pt>
                <c:pt idx="2121">
                  <c:v>5</c:v>
                </c:pt>
                <c:pt idx="2122">
                  <c:v>5</c:v>
                </c:pt>
                <c:pt idx="2123">
                  <c:v>5</c:v>
                </c:pt>
                <c:pt idx="2124">
                  <c:v>6</c:v>
                </c:pt>
                <c:pt idx="2125">
                  <c:v>5</c:v>
                </c:pt>
                <c:pt idx="2126">
                  <c:v>5</c:v>
                </c:pt>
                <c:pt idx="2127">
                  <c:v>5</c:v>
                </c:pt>
                <c:pt idx="2128">
                  <c:v>4</c:v>
                </c:pt>
                <c:pt idx="2129">
                  <c:v>5</c:v>
                </c:pt>
                <c:pt idx="2130">
                  <c:v>5</c:v>
                </c:pt>
                <c:pt idx="2131">
                  <c:v>5</c:v>
                </c:pt>
                <c:pt idx="2132">
                  <c:v>4</c:v>
                </c:pt>
                <c:pt idx="2133">
                  <c:v>6</c:v>
                </c:pt>
                <c:pt idx="2134">
                  <c:v>5</c:v>
                </c:pt>
                <c:pt idx="2135">
                  <c:v>4</c:v>
                </c:pt>
                <c:pt idx="2136">
                  <c:v>4</c:v>
                </c:pt>
                <c:pt idx="2137">
                  <c:v>5</c:v>
                </c:pt>
                <c:pt idx="2138">
                  <c:v>4</c:v>
                </c:pt>
                <c:pt idx="2139">
                  <c:v>5</c:v>
                </c:pt>
                <c:pt idx="2140">
                  <c:v>4</c:v>
                </c:pt>
                <c:pt idx="2141">
                  <c:v>5</c:v>
                </c:pt>
                <c:pt idx="2142">
                  <c:v>6</c:v>
                </c:pt>
                <c:pt idx="2143">
                  <c:v>6</c:v>
                </c:pt>
                <c:pt idx="2144">
                  <c:v>5</c:v>
                </c:pt>
                <c:pt idx="2145">
                  <c:v>5</c:v>
                </c:pt>
                <c:pt idx="2146">
                  <c:v>6</c:v>
                </c:pt>
                <c:pt idx="2147">
                  <c:v>5</c:v>
                </c:pt>
                <c:pt idx="2148">
                  <c:v>5</c:v>
                </c:pt>
                <c:pt idx="2149">
                  <c:v>6</c:v>
                </c:pt>
                <c:pt idx="2150">
                  <c:v>5</c:v>
                </c:pt>
                <c:pt idx="2151">
                  <c:v>5</c:v>
                </c:pt>
                <c:pt idx="2152">
                  <c:v>5</c:v>
                </c:pt>
                <c:pt idx="2153">
                  <c:v>5</c:v>
                </c:pt>
                <c:pt idx="2154">
                  <c:v>5</c:v>
                </c:pt>
                <c:pt idx="2155">
                  <c:v>4</c:v>
                </c:pt>
                <c:pt idx="2156">
                  <c:v>4</c:v>
                </c:pt>
                <c:pt idx="2157">
                  <c:v>4</c:v>
                </c:pt>
                <c:pt idx="2158">
                  <c:v>6</c:v>
                </c:pt>
                <c:pt idx="2159">
                  <c:v>4</c:v>
                </c:pt>
                <c:pt idx="2160">
                  <c:v>6</c:v>
                </c:pt>
                <c:pt idx="2161">
                  <c:v>5</c:v>
                </c:pt>
                <c:pt idx="2162">
                  <c:v>5</c:v>
                </c:pt>
                <c:pt idx="2163">
                  <c:v>4</c:v>
                </c:pt>
                <c:pt idx="2164">
                  <c:v>4</c:v>
                </c:pt>
                <c:pt idx="2165">
                  <c:v>4</c:v>
                </c:pt>
                <c:pt idx="2166">
                  <c:v>5</c:v>
                </c:pt>
                <c:pt idx="2167">
                  <c:v>6</c:v>
                </c:pt>
                <c:pt idx="2168">
                  <c:v>5</c:v>
                </c:pt>
                <c:pt idx="2169">
                  <c:v>5</c:v>
                </c:pt>
                <c:pt idx="2170">
                  <c:v>5</c:v>
                </c:pt>
                <c:pt idx="2171">
                  <c:v>5</c:v>
                </c:pt>
                <c:pt idx="2172">
                  <c:v>5</c:v>
                </c:pt>
                <c:pt idx="2173">
                  <c:v>4</c:v>
                </c:pt>
                <c:pt idx="2174">
                  <c:v>5</c:v>
                </c:pt>
                <c:pt idx="2175">
                  <c:v>5</c:v>
                </c:pt>
                <c:pt idx="2176">
                  <c:v>5</c:v>
                </c:pt>
                <c:pt idx="2177">
                  <c:v>5</c:v>
                </c:pt>
                <c:pt idx="2178">
                  <c:v>4</c:v>
                </c:pt>
                <c:pt idx="2179">
                  <c:v>6</c:v>
                </c:pt>
                <c:pt idx="2180">
                  <c:v>5</c:v>
                </c:pt>
                <c:pt idx="2181">
                  <c:v>4</c:v>
                </c:pt>
                <c:pt idx="2182">
                  <c:v>4</c:v>
                </c:pt>
                <c:pt idx="2183">
                  <c:v>4</c:v>
                </c:pt>
                <c:pt idx="2184">
                  <c:v>7</c:v>
                </c:pt>
                <c:pt idx="2185">
                  <c:v>5</c:v>
                </c:pt>
                <c:pt idx="2186">
                  <c:v>5</c:v>
                </c:pt>
                <c:pt idx="2187">
                  <c:v>4</c:v>
                </c:pt>
                <c:pt idx="2188">
                  <c:v>5</c:v>
                </c:pt>
                <c:pt idx="2189">
                  <c:v>6</c:v>
                </c:pt>
                <c:pt idx="2190">
                  <c:v>4</c:v>
                </c:pt>
                <c:pt idx="2191">
                  <c:v>4</c:v>
                </c:pt>
                <c:pt idx="2192">
                  <c:v>5</c:v>
                </c:pt>
                <c:pt idx="2193">
                  <c:v>5</c:v>
                </c:pt>
                <c:pt idx="2194">
                  <c:v>5</c:v>
                </c:pt>
                <c:pt idx="2195">
                  <c:v>3</c:v>
                </c:pt>
                <c:pt idx="2196">
                  <c:v>6</c:v>
                </c:pt>
                <c:pt idx="2197">
                  <c:v>4</c:v>
                </c:pt>
                <c:pt idx="2198">
                  <c:v>4</c:v>
                </c:pt>
                <c:pt idx="2199">
                  <c:v>4</c:v>
                </c:pt>
                <c:pt idx="2200">
                  <c:v>4</c:v>
                </c:pt>
                <c:pt idx="2201">
                  <c:v>6</c:v>
                </c:pt>
                <c:pt idx="2202">
                  <c:v>5</c:v>
                </c:pt>
                <c:pt idx="2203">
                  <c:v>4</c:v>
                </c:pt>
                <c:pt idx="2204">
                  <c:v>5</c:v>
                </c:pt>
                <c:pt idx="2205">
                  <c:v>5</c:v>
                </c:pt>
                <c:pt idx="2206">
                  <c:v>6</c:v>
                </c:pt>
                <c:pt idx="2207">
                  <c:v>6</c:v>
                </c:pt>
                <c:pt idx="2208">
                  <c:v>5</c:v>
                </c:pt>
                <c:pt idx="2209">
                  <c:v>4</c:v>
                </c:pt>
                <c:pt idx="2210">
                  <c:v>4</c:v>
                </c:pt>
                <c:pt idx="2211">
                  <c:v>5</c:v>
                </c:pt>
                <c:pt idx="2212">
                  <c:v>6</c:v>
                </c:pt>
                <c:pt idx="2213">
                  <c:v>6</c:v>
                </c:pt>
                <c:pt idx="2214">
                  <c:v>6</c:v>
                </c:pt>
                <c:pt idx="2215">
                  <c:v>5</c:v>
                </c:pt>
                <c:pt idx="2216">
                  <c:v>3</c:v>
                </c:pt>
                <c:pt idx="2217">
                  <c:v>5</c:v>
                </c:pt>
                <c:pt idx="2218">
                  <c:v>7</c:v>
                </c:pt>
                <c:pt idx="2219">
                  <c:v>4</c:v>
                </c:pt>
                <c:pt idx="2220">
                  <c:v>5</c:v>
                </c:pt>
                <c:pt idx="2221">
                  <c:v>4</c:v>
                </c:pt>
                <c:pt idx="2222">
                  <c:v>5</c:v>
                </c:pt>
                <c:pt idx="2223">
                  <c:v>4</c:v>
                </c:pt>
                <c:pt idx="2224">
                  <c:v>5</c:v>
                </c:pt>
                <c:pt idx="2225">
                  <c:v>6</c:v>
                </c:pt>
                <c:pt idx="2226">
                  <c:v>6</c:v>
                </c:pt>
                <c:pt idx="2227">
                  <c:v>6</c:v>
                </c:pt>
                <c:pt idx="2228">
                  <c:v>5</c:v>
                </c:pt>
                <c:pt idx="2229">
                  <c:v>4</c:v>
                </c:pt>
                <c:pt idx="2230">
                  <c:v>5</c:v>
                </c:pt>
                <c:pt idx="2231">
                  <c:v>4</c:v>
                </c:pt>
                <c:pt idx="2232">
                  <c:v>5</c:v>
                </c:pt>
                <c:pt idx="2233">
                  <c:v>5</c:v>
                </c:pt>
                <c:pt idx="2234">
                  <c:v>5</c:v>
                </c:pt>
                <c:pt idx="2235">
                  <c:v>4</c:v>
                </c:pt>
                <c:pt idx="2236">
                  <c:v>5</c:v>
                </c:pt>
                <c:pt idx="2237">
                  <c:v>6</c:v>
                </c:pt>
                <c:pt idx="2238">
                  <c:v>4</c:v>
                </c:pt>
                <c:pt idx="2239">
                  <c:v>5</c:v>
                </c:pt>
                <c:pt idx="2240">
                  <c:v>5</c:v>
                </c:pt>
                <c:pt idx="2241">
                  <c:v>5</c:v>
                </c:pt>
                <c:pt idx="2242">
                  <c:v>5</c:v>
                </c:pt>
                <c:pt idx="2243">
                  <c:v>5</c:v>
                </c:pt>
                <c:pt idx="2244">
                  <c:v>5</c:v>
                </c:pt>
                <c:pt idx="2245">
                  <c:v>5</c:v>
                </c:pt>
                <c:pt idx="2246">
                  <c:v>4</c:v>
                </c:pt>
                <c:pt idx="2247">
                  <c:v>5</c:v>
                </c:pt>
                <c:pt idx="2248">
                  <c:v>4</c:v>
                </c:pt>
                <c:pt idx="2249">
                  <c:v>4</c:v>
                </c:pt>
                <c:pt idx="2250">
                  <c:v>5</c:v>
                </c:pt>
                <c:pt idx="2251">
                  <c:v>4</c:v>
                </c:pt>
                <c:pt idx="2252">
                  <c:v>4</c:v>
                </c:pt>
                <c:pt idx="2253">
                  <c:v>3</c:v>
                </c:pt>
                <c:pt idx="2254">
                  <c:v>5</c:v>
                </c:pt>
                <c:pt idx="2255">
                  <c:v>5</c:v>
                </c:pt>
                <c:pt idx="2256">
                  <c:v>3</c:v>
                </c:pt>
                <c:pt idx="2257">
                  <c:v>5</c:v>
                </c:pt>
                <c:pt idx="2258">
                  <c:v>5</c:v>
                </c:pt>
                <c:pt idx="2259">
                  <c:v>4</c:v>
                </c:pt>
                <c:pt idx="2260">
                  <c:v>5</c:v>
                </c:pt>
                <c:pt idx="2261">
                  <c:v>5</c:v>
                </c:pt>
                <c:pt idx="2262">
                  <c:v>5</c:v>
                </c:pt>
                <c:pt idx="2263">
                  <c:v>4</c:v>
                </c:pt>
                <c:pt idx="2264">
                  <c:v>5</c:v>
                </c:pt>
                <c:pt idx="2265">
                  <c:v>5</c:v>
                </c:pt>
                <c:pt idx="2266">
                  <c:v>5</c:v>
                </c:pt>
                <c:pt idx="2267">
                  <c:v>4</c:v>
                </c:pt>
                <c:pt idx="2268">
                  <c:v>4</c:v>
                </c:pt>
                <c:pt idx="2269">
                  <c:v>6</c:v>
                </c:pt>
                <c:pt idx="2270">
                  <c:v>4</c:v>
                </c:pt>
                <c:pt idx="2271">
                  <c:v>4</c:v>
                </c:pt>
                <c:pt idx="2272">
                  <c:v>5</c:v>
                </c:pt>
                <c:pt idx="2273">
                  <c:v>3</c:v>
                </c:pt>
                <c:pt idx="2274">
                  <c:v>4</c:v>
                </c:pt>
                <c:pt idx="2275">
                  <c:v>5</c:v>
                </c:pt>
                <c:pt idx="2276">
                  <c:v>5</c:v>
                </c:pt>
                <c:pt idx="2277">
                  <c:v>4</c:v>
                </c:pt>
                <c:pt idx="2278">
                  <c:v>6</c:v>
                </c:pt>
                <c:pt idx="2279">
                  <c:v>5</c:v>
                </c:pt>
                <c:pt idx="2280">
                  <c:v>5</c:v>
                </c:pt>
                <c:pt idx="2281">
                  <c:v>4</c:v>
                </c:pt>
                <c:pt idx="2282">
                  <c:v>5</c:v>
                </c:pt>
                <c:pt idx="2283">
                  <c:v>5</c:v>
                </c:pt>
                <c:pt idx="2284">
                  <c:v>6</c:v>
                </c:pt>
                <c:pt idx="2285">
                  <c:v>5</c:v>
                </c:pt>
                <c:pt idx="2286">
                  <c:v>4</c:v>
                </c:pt>
                <c:pt idx="2287">
                  <c:v>5</c:v>
                </c:pt>
                <c:pt idx="2288">
                  <c:v>5</c:v>
                </c:pt>
                <c:pt idx="2289">
                  <c:v>6</c:v>
                </c:pt>
                <c:pt idx="2290">
                  <c:v>5</c:v>
                </c:pt>
                <c:pt idx="2291">
                  <c:v>5</c:v>
                </c:pt>
                <c:pt idx="2292">
                  <c:v>6</c:v>
                </c:pt>
                <c:pt idx="2293">
                  <c:v>3</c:v>
                </c:pt>
                <c:pt idx="2294">
                  <c:v>5</c:v>
                </c:pt>
                <c:pt idx="2295">
                  <c:v>4</c:v>
                </c:pt>
                <c:pt idx="2296">
                  <c:v>5</c:v>
                </c:pt>
                <c:pt idx="2297">
                  <c:v>6</c:v>
                </c:pt>
                <c:pt idx="2298">
                  <c:v>4</c:v>
                </c:pt>
                <c:pt idx="2299">
                  <c:v>6</c:v>
                </c:pt>
                <c:pt idx="2300">
                  <c:v>5</c:v>
                </c:pt>
                <c:pt idx="2301">
                  <c:v>4</c:v>
                </c:pt>
                <c:pt idx="2302">
                  <c:v>4</c:v>
                </c:pt>
                <c:pt idx="2303">
                  <c:v>4</c:v>
                </c:pt>
                <c:pt idx="2304">
                  <c:v>5</c:v>
                </c:pt>
                <c:pt idx="2305">
                  <c:v>4</c:v>
                </c:pt>
                <c:pt idx="2306">
                  <c:v>4</c:v>
                </c:pt>
                <c:pt idx="2307">
                  <c:v>5</c:v>
                </c:pt>
                <c:pt idx="2308">
                  <c:v>4</c:v>
                </c:pt>
                <c:pt idx="2309">
                  <c:v>4</c:v>
                </c:pt>
                <c:pt idx="2310">
                  <c:v>4</c:v>
                </c:pt>
                <c:pt idx="2311">
                  <c:v>5</c:v>
                </c:pt>
                <c:pt idx="2312">
                  <c:v>5</c:v>
                </c:pt>
                <c:pt idx="2313">
                  <c:v>5</c:v>
                </c:pt>
                <c:pt idx="2314">
                  <c:v>4</c:v>
                </c:pt>
                <c:pt idx="2315">
                  <c:v>4</c:v>
                </c:pt>
                <c:pt idx="2316">
                  <c:v>4</c:v>
                </c:pt>
                <c:pt idx="2317">
                  <c:v>5</c:v>
                </c:pt>
                <c:pt idx="2318">
                  <c:v>4</c:v>
                </c:pt>
                <c:pt idx="2319">
                  <c:v>4</c:v>
                </c:pt>
                <c:pt idx="2320">
                  <c:v>4</c:v>
                </c:pt>
                <c:pt idx="2321">
                  <c:v>5</c:v>
                </c:pt>
                <c:pt idx="2322">
                  <c:v>4</c:v>
                </c:pt>
                <c:pt idx="2323">
                  <c:v>3</c:v>
                </c:pt>
                <c:pt idx="2324">
                  <c:v>5</c:v>
                </c:pt>
                <c:pt idx="2325">
                  <c:v>5</c:v>
                </c:pt>
                <c:pt idx="2326">
                  <c:v>4</c:v>
                </c:pt>
                <c:pt idx="2327">
                  <c:v>4</c:v>
                </c:pt>
                <c:pt idx="2328">
                  <c:v>4</c:v>
                </c:pt>
                <c:pt idx="2329">
                  <c:v>3</c:v>
                </c:pt>
                <c:pt idx="2330">
                  <c:v>5</c:v>
                </c:pt>
                <c:pt idx="2331">
                  <c:v>4</c:v>
                </c:pt>
                <c:pt idx="2332">
                  <c:v>5</c:v>
                </c:pt>
                <c:pt idx="2333">
                  <c:v>4</c:v>
                </c:pt>
                <c:pt idx="2334">
                  <c:v>7</c:v>
                </c:pt>
                <c:pt idx="2335">
                  <c:v>4</c:v>
                </c:pt>
                <c:pt idx="2336">
                  <c:v>4</c:v>
                </c:pt>
                <c:pt idx="2337">
                  <c:v>2</c:v>
                </c:pt>
                <c:pt idx="2338">
                  <c:v>4</c:v>
                </c:pt>
                <c:pt idx="2339">
                  <c:v>3</c:v>
                </c:pt>
                <c:pt idx="2340">
                  <c:v>1</c:v>
                </c:pt>
                <c:pt idx="2341">
                  <c:v>5</c:v>
                </c:pt>
                <c:pt idx="2342">
                  <c:v>3</c:v>
                </c:pt>
                <c:pt idx="2343">
                  <c:v>5</c:v>
                </c:pt>
                <c:pt idx="2344">
                  <c:v>4</c:v>
                </c:pt>
                <c:pt idx="2345">
                  <c:v>4</c:v>
                </c:pt>
                <c:pt idx="2346">
                  <c:v>4</c:v>
                </c:pt>
                <c:pt idx="2347">
                  <c:v>4</c:v>
                </c:pt>
                <c:pt idx="2348">
                  <c:v>4</c:v>
                </c:pt>
                <c:pt idx="2349">
                  <c:v>5</c:v>
                </c:pt>
                <c:pt idx="2350">
                  <c:v>4</c:v>
                </c:pt>
                <c:pt idx="2351">
                  <c:v>4</c:v>
                </c:pt>
                <c:pt idx="2352">
                  <c:v>4</c:v>
                </c:pt>
                <c:pt idx="2353">
                  <c:v>5</c:v>
                </c:pt>
                <c:pt idx="2354">
                  <c:v>6</c:v>
                </c:pt>
                <c:pt idx="2355">
                  <c:v>4</c:v>
                </c:pt>
                <c:pt idx="2356">
                  <c:v>5</c:v>
                </c:pt>
                <c:pt idx="2357">
                  <c:v>4</c:v>
                </c:pt>
                <c:pt idx="2358">
                  <c:v>4</c:v>
                </c:pt>
                <c:pt idx="2359">
                  <c:v>6</c:v>
                </c:pt>
                <c:pt idx="2360">
                  <c:v>3</c:v>
                </c:pt>
                <c:pt idx="2361">
                  <c:v>5</c:v>
                </c:pt>
                <c:pt idx="2362">
                  <c:v>3</c:v>
                </c:pt>
                <c:pt idx="2363">
                  <c:v>5</c:v>
                </c:pt>
                <c:pt idx="2364">
                  <c:v>5</c:v>
                </c:pt>
                <c:pt idx="2365">
                  <c:v>3</c:v>
                </c:pt>
                <c:pt idx="2366">
                  <c:v>3</c:v>
                </c:pt>
                <c:pt idx="2367">
                  <c:v>4</c:v>
                </c:pt>
                <c:pt idx="2368">
                  <c:v>6</c:v>
                </c:pt>
                <c:pt idx="2369">
                  <c:v>5</c:v>
                </c:pt>
                <c:pt idx="2370">
                  <c:v>4</c:v>
                </c:pt>
                <c:pt idx="2371">
                  <c:v>3</c:v>
                </c:pt>
                <c:pt idx="2372">
                  <c:v>5</c:v>
                </c:pt>
                <c:pt idx="2373">
                  <c:v>3</c:v>
                </c:pt>
                <c:pt idx="2374">
                  <c:v>5</c:v>
                </c:pt>
                <c:pt idx="2375">
                  <c:v>4</c:v>
                </c:pt>
                <c:pt idx="2376">
                  <c:v>4</c:v>
                </c:pt>
                <c:pt idx="2377">
                  <c:v>4</c:v>
                </c:pt>
                <c:pt idx="2378">
                  <c:v>4</c:v>
                </c:pt>
                <c:pt idx="2379">
                  <c:v>2</c:v>
                </c:pt>
                <c:pt idx="2380">
                  <c:v>3</c:v>
                </c:pt>
                <c:pt idx="2381">
                  <c:v>5</c:v>
                </c:pt>
                <c:pt idx="2382">
                  <c:v>3</c:v>
                </c:pt>
                <c:pt idx="2383">
                  <c:v>5</c:v>
                </c:pt>
                <c:pt idx="2384">
                  <c:v>5</c:v>
                </c:pt>
                <c:pt idx="2385">
                  <c:v>3</c:v>
                </c:pt>
                <c:pt idx="2386">
                  <c:v>4</c:v>
                </c:pt>
                <c:pt idx="2387">
                  <c:v>3</c:v>
                </c:pt>
                <c:pt idx="2388">
                  <c:v>4</c:v>
                </c:pt>
                <c:pt idx="2389">
                  <c:v>3</c:v>
                </c:pt>
                <c:pt idx="2390">
                  <c:v>4</c:v>
                </c:pt>
                <c:pt idx="2391">
                  <c:v>5</c:v>
                </c:pt>
                <c:pt idx="2392">
                  <c:v>3</c:v>
                </c:pt>
                <c:pt idx="2393">
                  <c:v>3</c:v>
                </c:pt>
                <c:pt idx="2394">
                  <c:v>2</c:v>
                </c:pt>
                <c:pt idx="2395">
                  <c:v>5</c:v>
                </c:pt>
                <c:pt idx="2396">
                  <c:v>5</c:v>
                </c:pt>
                <c:pt idx="2397">
                  <c:v>3</c:v>
                </c:pt>
                <c:pt idx="2398">
                  <c:v>1</c:v>
                </c:pt>
                <c:pt idx="2399">
                  <c:v>2</c:v>
                </c:pt>
                <c:pt idx="2400">
                  <c:v>5</c:v>
                </c:pt>
                <c:pt idx="2401">
                  <c:v>2</c:v>
                </c:pt>
                <c:pt idx="2402">
                  <c:v>2</c:v>
                </c:pt>
                <c:pt idx="2403">
                  <c:v>3</c:v>
                </c:pt>
                <c:pt idx="2404">
                  <c:v>4</c:v>
                </c:pt>
                <c:pt idx="2405">
                  <c:v>2</c:v>
                </c:pt>
                <c:pt idx="2406">
                  <c:v>5</c:v>
                </c:pt>
                <c:pt idx="2407">
                  <c:v>2</c:v>
                </c:pt>
                <c:pt idx="2408">
                  <c:v>4</c:v>
                </c:pt>
                <c:pt idx="2409">
                  <c:v>4</c:v>
                </c:pt>
                <c:pt idx="2410">
                  <c:v>3</c:v>
                </c:pt>
                <c:pt idx="2411">
                  <c:v>3</c:v>
                </c:pt>
                <c:pt idx="2412">
                  <c:v>4</c:v>
                </c:pt>
                <c:pt idx="2413">
                  <c:v>4</c:v>
                </c:pt>
                <c:pt idx="2414">
                  <c:v>2</c:v>
                </c:pt>
                <c:pt idx="2415">
                  <c:v>2</c:v>
                </c:pt>
                <c:pt idx="2416">
                  <c:v>3</c:v>
                </c:pt>
                <c:pt idx="2417">
                  <c:v>4</c:v>
                </c:pt>
                <c:pt idx="2418">
                  <c:v>1</c:v>
                </c:pt>
                <c:pt idx="2419">
                  <c:v>3</c:v>
                </c:pt>
                <c:pt idx="2420">
                  <c:v>2</c:v>
                </c:pt>
                <c:pt idx="2421">
                  <c:v>2</c:v>
                </c:pt>
                <c:pt idx="2422">
                  <c:v>4</c:v>
                </c:pt>
                <c:pt idx="2423">
                  <c:v>1</c:v>
                </c:pt>
                <c:pt idx="2424">
                  <c:v>2</c:v>
                </c:pt>
              </c:numCache>
            </c:numRef>
          </c:xVal>
          <c:yVal>
            <c:numRef>
              <c:f>ames!$BG$2:$BG$2931</c:f>
              <c:numCache>
                <c:formatCode>General</c:formatCode>
                <c:ptCount val="2425"/>
                <c:pt idx="0">
                  <c:v>755000</c:v>
                </c:pt>
                <c:pt idx="1">
                  <c:v>745000</c:v>
                </c:pt>
                <c:pt idx="2">
                  <c:v>625000</c:v>
                </c:pt>
                <c:pt idx="3">
                  <c:v>615000</c:v>
                </c:pt>
                <c:pt idx="4">
                  <c:v>611657</c:v>
                </c:pt>
                <c:pt idx="5">
                  <c:v>610000</c:v>
                </c:pt>
                <c:pt idx="6">
                  <c:v>591587</c:v>
                </c:pt>
                <c:pt idx="7">
                  <c:v>584500</c:v>
                </c:pt>
                <c:pt idx="8">
                  <c:v>582933</c:v>
                </c:pt>
                <c:pt idx="9">
                  <c:v>556581</c:v>
                </c:pt>
                <c:pt idx="10">
                  <c:v>555000</c:v>
                </c:pt>
                <c:pt idx="11">
                  <c:v>552000</c:v>
                </c:pt>
                <c:pt idx="12">
                  <c:v>545224</c:v>
                </c:pt>
                <c:pt idx="13">
                  <c:v>538000</c:v>
                </c:pt>
                <c:pt idx="14">
                  <c:v>535000</c:v>
                </c:pt>
                <c:pt idx="15">
                  <c:v>501837</c:v>
                </c:pt>
                <c:pt idx="16">
                  <c:v>500067</c:v>
                </c:pt>
                <c:pt idx="17">
                  <c:v>500000</c:v>
                </c:pt>
                <c:pt idx="18">
                  <c:v>492000</c:v>
                </c:pt>
                <c:pt idx="19">
                  <c:v>485000</c:v>
                </c:pt>
                <c:pt idx="20">
                  <c:v>479069</c:v>
                </c:pt>
                <c:pt idx="21">
                  <c:v>475000</c:v>
                </c:pt>
                <c:pt idx="22">
                  <c:v>475000</c:v>
                </c:pt>
                <c:pt idx="23">
                  <c:v>470000</c:v>
                </c:pt>
                <c:pt idx="24">
                  <c:v>468000</c:v>
                </c:pt>
                <c:pt idx="25">
                  <c:v>466500</c:v>
                </c:pt>
                <c:pt idx="26">
                  <c:v>465000</c:v>
                </c:pt>
                <c:pt idx="27">
                  <c:v>462000</c:v>
                </c:pt>
                <c:pt idx="28">
                  <c:v>460000</c:v>
                </c:pt>
                <c:pt idx="29">
                  <c:v>457347</c:v>
                </c:pt>
                <c:pt idx="30">
                  <c:v>455000</c:v>
                </c:pt>
                <c:pt idx="31">
                  <c:v>451950</c:v>
                </c:pt>
                <c:pt idx="32">
                  <c:v>450000</c:v>
                </c:pt>
                <c:pt idx="33">
                  <c:v>446261</c:v>
                </c:pt>
                <c:pt idx="34">
                  <c:v>445000</c:v>
                </c:pt>
                <c:pt idx="35">
                  <c:v>441929</c:v>
                </c:pt>
                <c:pt idx="36">
                  <c:v>440000</c:v>
                </c:pt>
                <c:pt idx="37">
                  <c:v>438780</c:v>
                </c:pt>
                <c:pt idx="38">
                  <c:v>437154</c:v>
                </c:pt>
                <c:pt idx="39">
                  <c:v>430000</c:v>
                </c:pt>
                <c:pt idx="40">
                  <c:v>426000</c:v>
                </c:pt>
                <c:pt idx="41">
                  <c:v>425000</c:v>
                </c:pt>
                <c:pt idx="42">
                  <c:v>424870</c:v>
                </c:pt>
                <c:pt idx="43">
                  <c:v>423000</c:v>
                </c:pt>
                <c:pt idx="44">
                  <c:v>421250</c:v>
                </c:pt>
                <c:pt idx="45">
                  <c:v>419005</c:v>
                </c:pt>
                <c:pt idx="46">
                  <c:v>418000</c:v>
                </c:pt>
                <c:pt idx="47">
                  <c:v>417500</c:v>
                </c:pt>
                <c:pt idx="48">
                  <c:v>415298</c:v>
                </c:pt>
                <c:pt idx="49">
                  <c:v>415000</c:v>
                </c:pt>
                <c:pt idx="50">
                  <c:v>415000</c:v>
                </c:pt>
                <c:pt idx="51">
                  <c:v>412500</c:v>
                </c:pt>
                <c:pt idx="52">
                  <c:v>412083</c:v>
                </c:pt>
                <c:pt idx="53">
                  <c:v>410000</c:v>
                </c:pt>
                <c:pt idx="54">
                  <c:v>410000</c:v>
                </c:pt>
                <c:pt idx="55">
                  <c:v>410000</c:v>
                </c:pt>
                <c:pt idx="56">
                  <c:v>409900</c:v>
                </c:pt>
                <c:pt idx="57">
                  <c:v>405749</c:v>
                </c:pt>
                <c:pt idx="58">
                  <c:v>405000</c:v>
                </c:pt>
                <c:pt idx="59">
                  <c:v>404000</c:v>
                </c:pt>
                <c:pt idx="60">
                  <c:v>403000</c:v>
                </c:pt>
                <c:pt idx="61">
                  <c:v>402861</c:v>
                </c:pt>
                <c:pt idx="62">
                  <c:v>402000</c:v>
                </c:pt>
                <c:pt idx="63">
                  <c:v>401179</c:v>
                </c:pt>
                <c:pt idx="64">
                  <c:v>398800</c:v>
                </c:pt>
                <c:pt idx="65">
                  <c:v>395192</c:v>
                </c:pt>
                <c:pt idx="66">
                  <c:v>395039</c:v>
                </c:pt>
                <c:pt idx="67">
                  <c:v>395000</c:v>
                </c:pt>
                <c:pt idx="68">
                  <c:v>394617</c:v>
                </c:pt>
                <c:pt idx="69">
                  <c:v>394432</c:v>
                </c:pt>
                <c:pt idx="70">
                  <c:v>392000</c:v>
                </c:pt>
                <c:pt idx="71">
                  <c:v>392000</c:v>
                </c:pt>
                <c:pt idx="72">
                  <c:v>390000</c:v>
                </c:pt>
                <c:pt idx="73">
                  <c:v>387000</c:v>
                </c:pt>
                <c:pt idx="74">
                  <c:v>386250</c:v>
                </c:pt>
                <c:pt idx="75">
                  <c:v>385000</c:v>
                </c:pt>
                <c:pt idx="76">
                  <c:v>385000</c:v>
                </c:pt>
                <c:pt idx="77">
                  <c:v>384500</c:v>
                </c:pt>
                <c:pt idx="78">
                  <c:v>383970</c:v>
                </c:pt>
                <c:pt idx="79">
                  <c:v>383000</c:v>
                </c:pt>
                <c:pt idx="80">
                  <c:v>382500</c:v>
                </c:pt>
                <c:pt idx="81">
                  <c:v>381000</c:v>
                </c:pt>
                <c:pt idx="82">
                  <c:v>380000</c:v>
                </c:pt>
                <c:pt idx="83">
                  <c:v>379000</c:v>
                </c:pt>
                <c:pt idx="84">
                  <c:v>378500</c:v>
                </c:pt>
                <c:pt idx="85">
                  <c:v>378000</c:v>
                </c:pt>
                <c:pt idx="86">
                  <c:v>377500</c:v>
                </c:pt>
                <c:pt idx="87">
                  <c:v>377426</c:v>
                </c:pt>
                <c:pt idx="88">
                  <c:v>376162</c:v>
                </c:pt>
                <c:pt idx="89">
                  <c:v>375000</c:v>
                </c:pt>
                <c:pt idx="90">
                  <c:v>374000</c:v>
                </c:pt>
                <c:pt idx="91">
                  <c:v>373000</c:v>
                </c:pt>
                <c:pt idx="92">
                  <c:v>372500</c:v>
                </c:pt>
                <c:pt idx="93">
                  <c:v>372500</c:v>
                </c:pt>
                <c:pt idx="94">
                  <c:v>372402</c:v>
                </c:pt>
                <c:pt idx="95">
                  <c:v>372397</c:v>
                </c:pt>
                <c:pt idx="96">
                  <c:v>372000</c:v>
                </c:pt>
                <c:pt idx="97">
                  <c:v>370878</c:v>
                </c:pt>
                <c:pt idx="98">
                  <c:v>370000</c:v>
                </c:pt>
                <c:pt idx="99">
                  <c:v>370000</c:v>
                </c:pt>
                <c:pt idx="100">
                  <c:v>369900</c:v>
                </c:pt>
                <c:pt idx="101">
                  <c:v>362500</c:v>
                </c:pt>
                <c:pt idx="102">
                  <c:v>361919</c:v>
                </c:pt>
                <c:pt idx="103">
                  <c:v>360000</c:v>
                </c:pt>
                <c:pt idx="104">
                  <c:v>360000</c:v>
                </c:pt>
                <c:pt idx="105">
                  <c:v>360000</c:v>
                </c:pt>
                <c:pt idx="106">
                  <c:v>359900</c:v>
                </c:pt>
                <c:pt idx="107">
                  <c:v>359100</c:v>
                </c:pt>
                <c:pt idx="108">
                  <c:v>356383</c:v>
                </c:pt>
                <c:pt idx="109">
                  <c:v>356000</c:v>
                </c:pt>
                <c:pt idx="110">
                  <c:v>355000</c:v>
                </c:pt>
                <c:pt idx="111">
                  <c:v>355000</c:v>
                </c:pt>
                <c:pt idx="112">
                  <c:v>354000</c:v>
                </c:pt>
                <c:pt idx="113">
                  <c:v>350000</c:v>
                </c:pt>
                <c:pt idx="114">
                  <c:v>350000</c:v>
                </c:pt>
                <c:pt idx="115">
                  <c:v>350000</c:v>
                </c:pt>
                <c:pt idx="116">
                  <c:v>350000</c:v>
                </c:pt>
                <c:pt idx="117">
                  <c:v>350000</c:v>
                </c:pt>
                <c:pt idx="118">
                  <c:v>349265</c:v>
                </c:pt>
                <c:pt idx="119">
                  <c:v>348000</c:v>
                </c:pt>
                <c:pt idx="120">
                  <c:v>345474</c:v>
                </c:pt>
                <c:pt idx="121">
                  <c:v>345000</c:v>
                </c:pt>
                <c:pt idx="122">
                  <c:v>345000</c:v>
                </c:pt>
                <c:pt idx="123">
                  <c:v>344133</c:v>
                </c:pt>
                <c:pt idx="124">
                  <c:v>342643</c:v>
                </c:pt>
                <c:pt idx="125">
                  <c:v>342000</c:v>
                </c:pt>
                <c:pt idx="126">
                  <c:v>341000</c:v>
                </c:pt>
                <c:pt idx="127">
                  <c:v>340000</c:v>
                </c:pt>
                <c:pt idx="128">
                  <c:v>340000</c:v>
                </c:pt>
                <c:pt idx="129">
                  <c:v>339750</c:v>
                </c:pt>
                <c:pt idx="130">
                  <c:v>338931</c:v>
                </c:pt>
                <c:pt idx="131">
                  <c:v>338500</c:v>
                </c:pt>
                <c:pt idx="132">
                  <c:v>337500</c:v>
                </c:pt>
                <c:pt idx="133">
                  <c:v>337000</c:v>
                </c:pt>
                <c:pt idx="134">
                  <c:v>336820</c:v>
                </c:pt>
                <c:pt idx="135">
                  <c:v>336000</c:v>
                </c:pt>
                <c:pt idx="136">
                  <c:v>335000</c:v>
                </c:pt>
                <c:pt idx="137">
                  <c:v>335000</c:v>
                </c:pt>
                <c:pt idx="138">
                  <c:v>335000</c:v>
                </c:pt>
                <c:pt idx="139">
                  <c:v>335000</c:v>
                </c:pt>
                <c:pt idx="140">
                  <c:v>334000</c:v>
                </c:pt>
                <c:pt idx="141">
                  <c:v>333168</c:v>
                </c:pt>
                <c:pt idx="142">
                  <c:v>332000</c:v>
                </c:pt>
                <c:pt idx="143">
                  <c:v>330000</c:v>
                </c:pt>
                <c:pt idx="144">
                  <c:v>329900</c:v>
                </c:pt>
                <c:pt idx="145">
                  <c:v>328000</c:v>
                </c:pt>
                <c:pt idx="146">
                  <c:v>327000</c:v>
                </c:pt>
                <c:pt idx="147">
                  <c:v>326000</c:v>
                </c:pt>
                <c:pt idx="148">
                  <c:v>325624</c:v>
                </c:pt>
                <c:pt idx="149">
                  <c:v>325300</c:v>
                </c:pt>
                <c:pt idx="150">
                  <c:v>325000</c:v>
                </c:pt>
                <c:pt idx="151">
                  <c:v>325000</c:v>
                </c:pt>
                <c:pt idx="152">
                  <c:v>325000</c:v>
                </c:pt>
                <c:pt idx="153">
                  <c:v>325000</c:v>
                </c:pt>
                <c:pt idx="154">
                  <c:v>324000</c:v>
                </c:pt>
                <c:pt idx="155">
                  <c:v>323262</c:v>
                </c:pt>
                <c:pt idx="156">
                  <c:v>322500</c:v>
                </c:pt>
                <c:pt idx="157">
                  <c:v>322400</c:v>
                </c:pt>
                <c:pt idx="158">
                  <c:v>321000</c:v>
                </c:pt>
                <c:pt idx="159">
                  <c:v>320000</c:v>
                </c:pt>
                <c:pt idx="160">
                  <c:v>320000</c:v>
                </c:pt>
                <c:pt idx="161">
                  <c:v>320000</c:v>
                </c:pt>
                <c:pt idx="162">
                  <c:v>320000</c:v>
                </c:pt>
                <c:pt idx="163">
                  <c:v>320000</c:v>
                </c:pt>
                <c:pt idx="164">
                  <c:v>320000</c:v>
                </c:pt>
                <c:pt idx="165">
                  <c:v>319500</c:v>
                </c:pt>
                <c:pt idx="166">
                  <c:v>319000</c:v>
                </c:pt>
                <c:pt idx="167">
                  <c:v>318750</c:v>
                </c:pt>
                <c:pt idx="168">
                  <c:v>318000</c:v>
                </c:pt>
                <c:pt idx="169">
                  <c:v>318000</c:v>
                </c:pt>
                <c:pt idx="170">
                  <c:v>318000</c:v>
                </c:pt>
                <c:pt idx="171">
                  <c:v>317500</c:v>
                </c:pt>
                <c:pt idx="172">
                  <c:v>317000</c:v>
                </c:pt>
                <c:pt idx="173">
                  <c:v>316600</c:v>
                </c:pt>
                <c:pt idx="174">
                  <c:v>316500</c:v>
                </c:pt>
                <c:pt idx="175">
                  <c:v>316000</c:v>
                </c:pt>
                <c:pt idx="176">
                  <c:v>315750</c:v>
                </c:pt>
                <c:pt idx="177">
                  <c:v>315500</c:v>
                </c:pt>
                <c:pt idx="178">
                  <c:v>315000</c:v>
                </c:pt>
                <c:pt idx="179">
                  <c:v>315000</c:v>
                </c:pt>
                <c:pt idx="180">
                  <c:v>315000</c:v>
                </c:pt>
                <c:pt idx="181">
                  <c:v>315000</c:v>
                </c:pt>
                <c:pt idx="182">
                  <c:v>315000</c:v>
                </c:pt>
                <c:pt idx="183">
                  <c:v>315000</c:v>
                </c:pt>
                <c:pt idx="184">
                  <c:v>315000</c:v>
                </c:pt>
                <c:pt idx="185">
                  <c:v>315000</c:v>
                </c:pt>
                <c:pt idx="186">
                  <c:v>314813</c:v>
                </c:pt>
                <c:pt idx="187">
                  <c:v>313000</c:v>
                </c:pt>
                <c:pt idx="188">
                  <c:v>312500</c:v>
                </c:pt>
                <c:pt idx="189">
                  <c:v>312500</c:v>
                </c:pt>
                <c:pt idx="190">
                  <c:v>311872</c:v>
                </c:pt>
                <c:pt idx="191">
                  <c:v>311500</c:v>
                </c:pt>
                <c:pt idx="192">
                  <c:v>310013</c:v>
                </c:pt>
                <c:pt idx="193">
                  <c:v>310000</c:v>
                </c:pt>
                <c:pt idx="194">
                  <c:v>310000</c:v>
                </c:pt>
                <c:pt idx="195">
                  <c:v>309000</c:v>
                </c:pt>
                <c:pt idx="196">
                  <c:v>309000</c:v>
                </c:pt>
                <c:pt idx="197">
                  <c:v>308030</c:v>
                </c:pt>
                <c:pt idx="198">
                  <c:v>307000</c:v>
                </c:pt>
                <c:pt idx="199">
                  <c:v>306000</c:v>
                </c:pt>
                <c:pt idx="200">
                  <c:v>306000</c:v>
                </c:pt>
                <c:pt idx="201">
                  <c:v>305900</c:v>
                </c:pt>
                <c:pt idx="202">
                  <c:v>305000</c:v>
                </c:pt>
                <c:pt idx="203">
                  <c:v>303477</c:v>
                </c:pt>
                <c:pt idx="204">
                  <c:v>302000</c:v>
                </c:pt>
                <c:pt idx="205">
                  <c:v>302000</c:v>
                </c:pt>
                <c:pt idx="206">
                  <c:v>301600</c:v>
                </c:pt>
                <c:pt idx="207">
                  <c:v>301500</c:v>
                </c:pt>
                <c:pt idx="208">
                  <c:v>301000</c:v>
                </c:pt>
                <c:pt idx="209">
                  <c:v>301000</c:v>
                </c:pt>
                <c:pt idx="210">
                  <c:v>300000</c:v>
                </c:pt>
                <c:pt idx="211">
                  <c:v>300000</c:v>
                </c:pt>
                <c:pt idx="212">
                  <c:v>300000</c:v>
                </c:pt>
                <c:pt idx="213">
                  <c:v>300000</c:v>
                </c:pt>
                <c:pt idx="214">
                  <c:v>300000</c:v>
                </c:pt>
                <c:pt idx="215">
                  <c:v>300000</c:v>
                </c:pt>
                <c:pt idx="216">
                  <c:v>299800</c:v>
                </c:pt>
                <c:pt idx="217">
                  <c:v>298751</c:v>
                </c:pt>
                <c:pt idx="218">
                  <c:v>298236</c:v>
                </c:pt>
                <c:pt idx="219">
                  <c:v>297900</c:v>
                </c:pt>
                <c:pt idx="220">
                  <c:v>297000</c:v>
                </c:pt>
                <c:pt idx="221">
                  <c:v>296000</c:v>
                </c:pt>
                <c:pt idx="222">
                  <c:v>295493</c:v>
                </c:pt>
                <c:pt idx="223">
                  <c:v>295000</c:v>
                </c:pt>
                <c:pt idx="224">
                  <c:v>294900</c:v>
                </c:pt>
                <c:pt idx="225">
                  <c:v>294323</c:v>
                </c:pt>
                <c:pt idx="226">
                  <c:v>294000</c:v>
                </c:pt>
                <c:pt idx="227">
                  <c:v>294000</c:v>
                </c:pt>
                <c:pt idx="228">
                  <c:v>293200</c:v>
                </c:pt>
                <c:pt idx="229">
                  <c:v>293077</c:v>
                </c:pt>
                <c:pt idx="230">
                  <c:v>293000</c:v>
                </c:pt>
                <c:pt idx="231">
                  <c:v>292500</c:v>
                </c:pt>
                <c:pt idx="232">
                  <c:v>291000</c:v>
                </c:pt>
                <c:pt idx="233">
                  <c:v>291000</c:v>
                </c:pt>
                <c:pt idx="234">
                  <c:v>290941</c:v>
                </c:pt>
                <c:pt idx="235">
                  <c:v>290000</c:v>
                </c:pt>
                <c:pt idx="236">
                  <c:v>290000</c:v>
                </c:pt>
                <c:pt idx="237">
                  <c:v>290000</c:v>
                </c:pt>
                <c:pt idx="238">
                  <c:v>290000</c:v>
                </c:pt>
                <c:pt idx="239">
                  <c:v>290000</c:v>
                </c:pt>
                <c:pt idx="240">
                  <c:v>290000</c:v>
                </c:pt>
                <c:pt idx="241">
                  <c:v>290000</c:v>
                </c:pt>
                <c:pt idx="242">
                  <c:v>290000</c:v>
                </c:pt>
                <c:pt idx="243">
                  <c:v>290000</c:v>
                </c:pt>
                <c:pt idx="244">
                  <c:v>289000</c:v>
                </c:pt>
                <c:pt idx="245">
                  <c:v>287602</c:v>
                </c:pt>
                <c:pt idx="246">
                  <c:v>287500</c:v>
                </c:pt>
                <c:pt idx="247">
                  <c:v>287090</c:v>
                </c:pt>
                <c:pt idx="248">
                  <c:v>287000</c:v>
                </c:pt>
                <c:pt idx="249">
                  <c:v>287000</c:v>
                </c:pt>
                <c:pt idx="250">
                  <c:v>286500</c:v>
                </c:pt>
                <c:pt idx="251">
                  <c:v>286000</c:v>
                </c:pt>
                <c:pt idx="252">
                  <c:v>285000</c:v>
                </c:pt>
                <c:pt idx="253">
                  <c:v>285000</c:v>
                </c:pt>
                <c:pt idx="254">
                  <c:v>285000</c:v>
                </c:pt>
                <c:pt idx="255">
                  <c:v>285000</c:v>
                </c:pt>
                <c:pt idx="256">
                  <c:v>285000</c:v>
                </c:pt>
                <c:pt idx="257">
                  <c:v>284700</c:v>
                </c:pt>
                <c:pt idx="258">
                  <c:v>284500</c:v>
                </c:pt>
                <c:pt idx="259">
                  <c:v>284000</c:v>
                </c:pt>
                <c:pt idx="260">
                  <c:v>284000</c:v>
                </c:pt>
                <c:pt idx="261">
                  <c:v>284000</c:v>
                </c:pt>
                <c:pt idx="262">
                  <c:v>283463</c:v>
                </c:pt>
                <c:pt idx="263">
                  <c:v>282922</c:v>
                </c:pt>
                <c:pt idx="264">
                  <c:v>282000</c:v>
                </c:pt>
                <c:pt idx="265">
                  <c:v>281500</c:v>
                </c:pt>
                <c:pt idx="266">
                  <c:v>281213</c:v>
                </c:pt>
                <c:pt idx="267">
                  <c:v>281000</c:v>
                </c:pt>
                <c:pt idx="268">
                  <c:v>280000</c:v>
                </c:pt>
                <c:pt idx="269">
                  <c:v>280000</c:v>
                </c:pt>
                <c:pt idx="270">
                  <c:v>280000</c:v>
                </c:pt>
                <c:pt idx="271">
                  <c:v>280000</c:v>
                </c:pt>
                <c:pt idx="272">
                  <c:v>279900</c:v>
                </c:pt>
                <c:pt idx="273">
                  <c:v>279500</c:v>
                </c:pt>
                <c:pt idx="274">
                  <c:v>279500</c:v>
                </c:pt>
                <c:pt idx="275">
                  <c:v>279500</c:v>
                </c:pt>
                <c:pt idx="276">
                  <c:v>279000</c:v>
                </c:pt>
                <c:pt idx="277">
                  <c:v>279000</c:v>
                </c:pt>
                <c:pt idx="278">
                  <c:v>278000</c:v>
                </c:pt>
                <c:pt idx="279">
                  <c:v>278000</c:v>
                </c:pt>
                <c:pt idx="280">
                  <c:v>277500</c:v>
                </c:pt>
                <c:pt idx="281">
                  <c:v>277000</c:v>
                </c:pt>
                <c:pt idx="282">
                  <c:v>277000</c:v>
                </c:pt>
                <c:pt idx="283">
                  <c:v>276000</c:v>
                </c:pt>
                <c:pt idx="284">
                  <c:v>275500</c:v>
                </c:pt>
                <c:pt idx="285">
                  <c:v>275500</c:v>
                </c:pt>
                <c:pt idx="286">
                  <c:v>275000</c:v>
                </c:pt>
                <c:pt idx="287">
                  <c:v>275000</c:v>
                </c:pt>
                <c:pt idx="288">
                  <c:v>275000</c:v>
                </c:pt>
                <c:pt idx="289">
                  <c:v>275000</c:v>
                </c:pt>
                <c:pt idx="290">
                  <c:v>275000</c:v>
                </c:pt>
                <c:pt idx="291">
                  <c:v>275000</c:v>
                </c:pt>
                <c:pt idx="292">
                  <c:v>275000</c:v>
                </c:pt>
                <c:pt idx="293">
                  <c:v>275000</c:v>
                </c:pt>
                <c:pt idx="294">
                  <c:v>274970</c:v>
                </c:pt>
                <c:pt idx="295">
                  <c:v>274900</c:v>
                </c:pt>
                <c:pt idx="296">
                  <c:v>274725</c:v>
                </c:pt>
                <c:pt idx="297">
                  <c:v>274300</c:v>
                </c:pt>
                <c:pt idx="298">
                  <c:v>274000</c:v>
                </c:pt>
                <c:pt idx="299">
                  <c:v>272500</c:v>
                </c:pt>
                <c:pt idx="300">
                  <c:v>272000</c:v>
                </c:pt>
                <c:pt idx="301">
                  <c:v>272000</c:v>
                </c:pt>
                <c:pt idx="302">
                  <c:v>271900</c:v>
                </c:pt>
                <c:pt idx="303">
                  <c:v>271500</c:v>
                </c:pt>
                <c:pt idx="304">
                  <c:v>271000</c:v>
                </c:pt>
                <c:pt idx="305">
                  <c:v>271000</c:v>
                </c:pt>
                <c:pt idx="306">
                  <c:v>270000</c:v>
                </c:pt>
                <c:pt idx="307">
                  <c:v>270000</c:v>
                </c:pt>
                <c:pt idx="308">
                  <c:v>270000</c:v>
                </c:pt>
                <c:pt idx="309">
                  <c:v>270000</c:v>
                </c:pt>
                <c:pt idx="310">
                  <c:v>270000</c:v>
                </c:pt>
                <c:pt idx="311">
                  <c:v>270000</c:v>
                </c:pt>
                <c:pt idx="312">
                  <c:v>270000</c:v>
                </c:pt>
                <c:pt idx="313">
                  <c:v>270000</c:v>
                </c:pt>
                <c:pt idx="314">
                  <c:v>269790</c:v>
                </c:pt>
                <c:pt idx="315">
                  <c:v>269500</c:v>
                </c:pt>
                <c:pt idx="316">
                  <c:v>269500</c:v>
                </c:pt>
                <c:pt idx="317">
                  <c:v>268500</c:v>
                </c:pt>
                <c:pt idx="318">
                  <c:v>268000</c:v>
                </c:pt>
                <c:pt idx="319">
                  <c:v>268000</c:v>
                </c:pt>
                <c:pt idx="320">
                  <c:v>267916</c:v>
                </c:pt>
                <c:pt idx="321">
                  <c:v>267300</c:v>
                </c:pt>
                <c:pt idx="322">
                  <c:v>267000</c:v>
                </c:pt>
                <c:pt idx="323">
                  <c:v>266500</c:v>
                </c:pt>
                <c:pt idx="324">
                  <c:v>266000</c:v>
                </c:pt>
                <c:pt idx="325">
                  <c:v>265979</c:v>
                </c:pt>
                <c:pt idx="326">
                  <c:v>265900</c:v>
                </c:pt>
                <c:pt idx="327">
                  <c:v>265000</c:v>
                </c:pt>
                <c:pt idx="328">
                  <c:v>265000</c:v>
                </c:pt>
                <c:pt idx="329">
                  <c:v>264966</c:v>
                </c:pt>
                <c:pt idx="330">
                  <c:v>264500</c:v>
                </c:pt>
                <c:pt idx="331">
                  <c:v>264132</c:v>
                </c:pt>
                <c:pt idx="332">
                  <c:v>263550</c:v>
                </c:pt>
                <c:pt idx="333">
                  <c:v>263435</c:v>
                </c:pt>
                <c:pt idx="334">
                  <c:v>263400</c:v>
                </c:pt>
                <c:pt idx="335">
                  <c:v>263000</c:v>
                </c:pt>
                <c:pt idx="336">
                  <c:v>263000</c:v>
                </c:pt>
                <c:pt idx="337">
                  <c:v>262500</c:v>
                </c:pt>
                <c:pt idx="338">
                  <c:v>262500</c:v>
                </c:pt>
                <c:pt idx="339">
                  <c:v>262280</c:v>
                </c:pt>
                <c:pt idx="340">
                  <c:v>262000</c:v>
                </c:pt>
                <c:pt idx="341">
                  <c:v>261500</c:v>
                </c:pt>
                <c:pt idx="342">
                  <c:v>261329</c:v>
                </c:pt>
                <c:pt idx="343">
                  <c:v>260400</c:v>
                </c:pt>
                <c:pt idx="344">
                  <c:v>260261</c:v>
                </c:pt>
                <c:pt idx="345">
                  <c:v>260116</c:v>
                </c:pt>
                <c:pt idx="346">
                  <c:v>260000</c:v>
                </c:pt>
                <c:pt idx="347">
                  <c:v>260000</c:v>
                </c:pt>
                <c:pt idx="348">
                  <c:v>260000</c:v>
                </c:pt>
                <c:pt idx="349">
                  <c:v>260000</c:v>
                </c:pt>
                <c:pt idx="350">
                  <c:v>260000</c:v>
                </c:pt>
                <c:pt idx="351">
                  <c:v>260000</c:v>
                </c:pt>
                <c:pt idx="352">
                  <c:v>260000</c:v>
                </c:pt>
                <c:pt idx="353">
                  <c:v>260000</c:v>
                </c:pt>
                <c:pt idx="354">
                  <c:v>260000</c:v>
                </c:pt>
                <c:pt idx="355">
                  <c:v>260000</c:v>
                </c:pt>
                <c:pt idx="356">
                  <c:v>260000</c:v>
                </c:pt>
                <c:pt idx="357">
                  <c:v>259500</c:v>
                </c:pt>
                <c:pt idx="358">
                  <c:v>259000</c:v>
                </c:pt>
                <c:pt idx="359">
                  <c:v>259000</c:v>
                </c:pt>
                <c:pt idx="360">
                  <c:v>258000</c:v>
                </c:pt>
                <c:pt idx="361">
                  <c:v>258000</c:v>
                </c:pt>
                <c:pt idx="362">
                  <c:v>257500</c:v>
                </c:pt>
                <c:pt idx="363">
                  <c:v>257500</c:v>
                </c:pt>
                <c:pt idx="364">
                  <c:v>257500</c:v>
                </c:pt>
                <c:pt idx="365">
                  <c:v>257500</c:v>
                </c:pt>
                <c:pt idx="366">
                  <c:v>257076</c:v>
                </c:pt>
                <c:pt idx="367">
                  <c:v>257000</c:v>
                </c:pt>
                <c:pt idx="368">
                  <c:v>257000</c:v>
                </c:pt>
                <c:pt idx="369">
                  <c:v>257000</c:v>
                </c:pt>
                <c:pt idx="370">
                  <c:v>257000</c:v>
                </c:pt>
                <c:pt idx="371">
                  <c:v>256900</c:v>
                </c:pt>
                <c:pt idx="372">
                  <c:v>256300</c:v>
                </c:pt>
                <c:pt idx="373">
                  <c:v>256000</c:v>
                </c:pt>
                <c:pt idx="374">
                  <c:v>256000</c:v>
                </c:pt>
                <c:pt idx="375">
                  <c:v>256000</c:v>
                </c:pt>
                <c:pt idx="376">
                  <c:v>256000</c:v>
                </c:pt>
                <c:pt idx="377">
                  <c:v>255900</c:v>
                </c:pt>
                <c:pt idx="378">
                  <c:v>255900</c:v>
                </c:pt>
                <c:pt idx="379">
                  <c:v>255500</c:v>
                </c:pt>
                <c:pt idx="380">
                  <c:v>255000</c:v>
                </c:pt>
                <c:pt idx="381">
                  <c:v>255000</c:v>
                </c:pt>
                <c:pt idx="382">
                  <c:v>255000</c:v>
                </c:pt>
                <c:pt idx="383">
                  <c:v>255000</c:v>
                </c:pt>
                <c:pt idx="384">
                  <c:v>255000</c:v>
                </c:pt>
                <c:pt idx="385">
                  <c:v>255000</c:v>
                </c:pt>
                <c:pt idx="386">
                  <c:v>254900</c:v>
                </c:pt>
                <c:pt idx="387">
                  <c:v>254900</c:v>
                </c:pt>
                <c:pt idx="388">
                  <c:v>254750</c:v>
                </c:pt>
                <c:pt idx="389">
                  <c:v>254000</c:v>
                </c:pt>
                <c:pt idx="390">
                  <c:v>253293</c:v>
                </c:pt>
                <c:pt idx="391">
                  <c:v>253000</c:v>
                </c:pt>
                <c:pt idx="392">
                  <c:v>253000</c:v>
                </c:pt>
                <c:pt idx="393">
                  <c:v>252678</c:v>
                </c:pt>
                <c:pt idx="394">
                  <c:v>252000</c:v>
                </c:pt>
                <c:pt idx="395">
                  <c:v>252000</c:v>
                </c:pt>
                <c:pt idx="396">
                  <c:v>252000</c:v>
                </c:pt>
                <c:pt idx="397">
                  <c:v>252000</c:v>
                </c:pt>
                <c:pt idx="398">
                  <c:v>252000</c:v>
                </c:pt>
                <c:pt idx="399">
                  <c:v>251000</c:v>
                </c:pt>
                <c:pt idx="400">
                  <c:v>250764</c:v>
                </c:pt>
                <c:pt idx="401">
                  <c:v>250580</c:v>
                </c:pt>
                <c:pt idx="402">
                  <c:v>250000</c:v>
                </c:pt>
                <c:pt idx="403">
                  <c:v>250000</c:v>
                </c:pt>
                <c:pt idx="404">
                  <c:v>250000</c:v>
                </c:pt>
                <c:pt idx="405">
                  <c:v>250000</c:v>
                </c:pt>
                <c:pt idx="406">
                  <c:v>250000</c:v>
                </c:pt>
                <c:pt idx="407">
                  <c:v>250000</c:v>
                </c:pt>
                <c:pt idx="408">
                  <c:v>250000</c:v>
                </c:pt>
                <c:pt idx="409">
                  <c:v>250000</c:v>
                </c:pt>
                <c:pt idx="410">
                  <c:v>250000</c:v>
                </c:pt>
                <c:pt idx="411">
                  <c:v>250000</c:v>
                </c:pt>
                <c:pt idx="412">
                  <c:v>250000</c:v>
                </c:pt>
                <c:pt idx="413">
                  <c:v>250000</c:v>
                </c:pt>
                <c:pt idx="414">
                  <c:v>250000</c:v>
                </c:pt>
                <c:pt idx="415">
                  <c:v>250000</c:v>
                </c:pt>
                <c:pt idx="416">
                  <c:v>250000</c:v>
                </c:pt>
                <c:pt idx="417">
                  <c:v>249700</c:v>
                </c:pt>
                <c:pt idx="418">
                  <c:v>249000</c:v>
                </c:pt>
                <c:pt idx="419">
                  <c:v>249000</c:v>
                </c:pt>
                <c:pt idx="420">
                  <c:v>248900</c:v>
                </c:pt>
                <c:pt idx="421">
                  <c:v>248500</c:v>
                </c:pt>
                <c:pt idx="422">
                  <c:v>248500</c:v>
                </c:pt>
                <c:pt idx="423">
                  <c:v>248328</c:v>
                </c:pt>
                <c:pt idx="424">
                  <c:v>248000</c:v>
                </c:pt>
                <c:pt idx="425">
                  <c:v>248000</c:v>
                </c:pt>
                <c:pt idx="426">
                  <c:v>247900</c:v>
                </c:pt>
                <c:pt idx="427">
                  <c:v>247000</c:v>
                </c:pt>
                <c:pt idx="428">
                  <c:v>246900</c:v>
                </c:pt>
                <c:pt idx="429">
                  <c:v>246500</c:v>
                </c:pt>
                <c:pt idx="430">
                  <c:v>245700</c:v>
                </c:pt>
                <c:pt idx="431">
                  <c:v>245350</c:v>
                </c:pt>
                <c:pt idx="432">
                  <c:v>245000</c:v>
                </c:pt>
                <c:pt idx="433">
                  <c:v>245000</c:v>
                </c:pt>
                <c:pt idx="434">
                  <c:v>245000</c:v>
                </c:pt>
                <c:pt idx="435">
                  <c:v>245000</c:v>
                </c:pt>
                <c:pt idx="436">
                  <c:v>245000</c:v>
                </c:pt>
                <c:pt idx="437">
                  <c:v>244600</c:v>
                </c:pt>
                <c:pt idx="438">
                  <c:v>244400</c:v>
                </c:pt>
                <c:pt idx="439">
                  <c:v>244000</c:v>
                </c:pt>
                <c:pt idx="440">
                  <c:v>244000</c:v>
                </c:pt>
                <c:pt idx="441">
                  <c:v>244000</c:v>
                </c:pt>
                <c:pt idx="442">
                  <c:v>243500</c:v>
                </c:pt>
                <c:pt idx="443">
                  <c:v>243000</c:v>
                </c:pt>
                <c:pt idx="444">
                  <c:v>242500</c:v>
                </c:pt>
                <c:pt idx="445">
                  <c:v>242000</c:v>
                </c:pt>
                <c:pt idx="446">
                  <c:v>242000</c:v>
                </c:pt>
                <c:pt idx="447">
                  <c:v>241600</c:v>
                </c:pt>
                <c:pt idx="448">
                  <c:v>241500</c:v>
                </c:pt>
                <c:pt idx="449">
                  <c:v>241500</c:v>
                </c:pt>
                <c:pt idx="450">
                  <c:v>241000</c:v>
                </c:pt>
                <c:pt idx="451">
                  <c:v>240900</c:v>
                </c:pt>
                <c:pt idx="452">
                  <c:v>240050</c:v>
                </c:pt>
                <c:pt idx="453">
                  <c:v>240000</c:v>
                </c:pt>
                <c:pt idx="454">
                  <c:v>240000</c:v>
                </c:pt>
                <c:pt idx="455">
                  <c:v>240000</c:v>
                </c:pt>
                <c:pt idx="456">
                  <c:v>240000</c:v>
                </c:pt>
                <c:pt idx="457">
                  <c:v>240000</c:v>
                </c:pt>
                <c:pt idx="458">
                  <c:v>240000</c:v>
                </c:pt>
                <c:pt idx="459">
                  <c:v>240000</c:v>
                </c:pt>
                <c:pt idx="460">
                  <c:v>240000</c:v>
                </c:pt>
                <c:pt idx="461">
                  <c:v>240000</c:v>
                </c:pt>
                <c:pt idx="462">
                  <c:v>240000</c:v>
                </c:pt>
                <c:pt idx="463">
                  <c:v>240000</c:v>
                </c:pt>
                <c:pt idx="464">
                  <c:v>239900</c:v>
                </c:pt>
                <c:pt idx="465">
                  <c:v>239900</c:v>
                </c:pt>
                <c:pt idx="466">
                  <c:v>239900</c:v>
                </c:pt>
                <c:pt idx="467">
                  <c:v>239799</c:v>
                </c:pt>
                <c:pt idx="468">
                  <c:v>239686</c:v>
                </c:pt>
                <c:pt idx="469">
                  <c:v>239500</c:v>
                </c:pt>
                <c:pt idx="470">
                  <c:v>239000</c:v>
                </c:pt>
                <c:pt idx="471">
                  <c:v>239000</c:v>
                </c:pt>
                <c:pt idx="472">
                  <c:v>239000</c:v>
                </c:pt>
                <c:pt idx="473">
                  <c:v>239000</c:v>
                </c:pt>
                <c:pt idx="474">
                  <c:v>239000</c:v>
                </c:pt>
                <c:pt idx="475">
                  <c:v>238500</c:v>
                </c:pt>
                <c:pt idx="476">
                  <c:v>238000</c:v>
                </c:pt>
                <c:pt idx="477">
                  <c:v>238000</c:v>
                </c:pt>
                <c:pt idx="478">
                  <c:v>237500</c:v>
                </c:pt>
                <c:pt idx="479">
                  <c:v>237000</c:v>
                </c:pt>
                <c:pt idx="480">
                  <c:v>237000</c:v>
                </c:pt>
                <c:pt idx="481">
                  <c:v>237000</c:v>
                </c:pt>
                <c:pt idx="482">
                  <c:v>237000</c:v>
                </c:pt>
                <c:pt idx="483">
                  <c:v>236500</c:v>
                </c:pt>
                <c:pt idx="484">
                  <c:v>236500</c:v>
                </c:pt>
                <c:pt idx="485">
                  <c:v>236000</c:v>
                </c:pt>
                <c:pt idx="486">
                  <c:v>236000</c:v>
                </c:pt>
                <c:pt idx="487">
                  <c:v>235876</c:v>
                </c:pt>
                <c:pt idx="488">
                  <c:v>235500</c:v>
                </c:pt>
                <c:pt idx="489">
                  <c:v>235128</c:v>
                </c:pt>
                <c:pt idx="490">
                  <c:v>235000</c:v>
                </c:pt>
                <c:pt idx="491">
                  <c:v>235000</c:v>
                </c:pt>
                <c:pt idx="492">
                  <c:v>235000</c:v>
                </c:pt>
                <c:pt idx="493">
                  <c:v>235000</c:v>
                </c:pt>
                <c:pt idx="494">
                  <c:v>235000</c:v>
                </c:pt>
                <c:pt idx="495">
                  <c:v>235000</c:v>
                </c:pt>
                <c:pt idx="496">
                  <c:v>235000</c:v>
                </c:pt>
                <c:pt idx="497">
                  <c:v>235000</c:v>
                </c:pt>
                <c:pt idx="498">
                  <c:v>235000</c:v>
                </c:pt>
                <c:pt idx="499">
                  <c:v>235000</c:v>
                </c:pt>
                <c:pt idx="500">
                  <c:v>235000</c:v>
                </c:pt>
                <c:pt idx="501">
                  <c:v>234500</c:v>
                </c:pt>
                <c:pt idx="502">
                  <c:v>234000</c:v>
                </c:pt>
                <c:pt idx="503">
                  <c:v>233555</c:v>
                </c:pt>
                <c:pt idx="504">
                  <c:v>233500</c:v>
                </c:pt>
                <c:pt idx="505">
                  <c:v>233230</c:v>
                </c:pt>
                <c:pt idx="506">
                  <c:v>233170</c:v>
                </c:pt>
                <c:pt idx="507">
                  <c:v>233000</c:v>
                </c:pt>
                <c:pt idx="508">
                  <c:v>232698</c:v>
                </c:pt>
                <c:pt idx="509">
                  <c:v>232600</c:v>
                </c:pt>
                <c:pt idx="510">
                  <c:v>232500</c:v>
                </c:pt>
                <c:pt idx="511">
                  <c:v>232000</c:v>
                </c:pt>
                <c:pt idx="512">
                  <c:v>232000</c:v>
                </c:pt>
                <c:pt idx="513">
                  <c:v>232000</c:v>
                </c:pt>
                <c:pt idx="514">
                  <c:v>231713</c:v>
                </c:pt>
                <c:pt idx="515">
                  <c:v>231500</c:v>
                </c:pt>
                <c:pt idx="516">
                  <c:v>231500</c:v>
                </c:pt>
                <c:pt idx="517">
                  <c:v>231000</c:v>
                </c:pt>
                <c:pt idx="518">
                  <c:v>231000</c:v>
                </c:pt>
                <c:pt idx="519">
                  <c:v>230500</c:v>
                </c:pt>
                <c:pt idx="520">
                  <c:v>230500</c:v>
                </c:pt>
                <c:pt idx="521">
                  <c:v>230348</c:v>
                </c:pt>
                <c:pt idx="522">
                  <c:v>230000</c:v>
                </c:pt>
                <c:pt idx="523">
                  <c:v>230000</c:v>
                </c:pt>
                <c:pt idx="524">
                  <c:v>230000</c:v>
                </c:pt>
                <c:pt idx="525">
                  <c:v>230000</c:v>
                </c:pt>
                <c:pt idx="526">
                  <c:v>230000</c:v>
                </c:pt>
                <c:pt idx="527">
                  <c:v>230000</c:v>
                </c:pt>
                <c:pt idx="528">
                  <c:v>230000</c:v>
                </c:pt>
                <c:pt idx="529">
                  <c:v>230000</c:v>
                </c:pt>
                <c:pt idx="530">
                  <c:v>230000</c:v>
                </c:pt>
                <c:pt idx="531">
                  <c:v>230000</c:v>
                </c:pt>
                <c:pt idx="532">
                  <c:v>229800</c:v>
                </c:pt>
                <c:pt idx="533">
                  <c:v>229800</c:v>
                </c:pt>
                <c:pt idx="534">
                  <c:v>229456</c:v>
                </c:pt>
                <c:pt idx="535">
                  <c:v>229000</c:v>
                </c:pt>
                <c:pt idx="536">
                  <c:v>229000</c:v>
                </c:pt>
                <c:pt idx="537">
                  <c:v>229000</c:v>
                </c:pt>
                <c:pt idx="538">
                  <c:v>228500</c:v>
                </c:pt>
                <c:pt idx="539">
                  <c:v>228500</c:v>
                </c:pt>
                <c:pt idx="540">
                  <c:v>228500</c:v>
                </c:pt>
                <c:pt idx="541">
                  <c:v>228500</c:v>
                </c:pt>
                <c:pt idx="542">
                  <c:v>228000</c:v>
                </c:pt>
                <c:pt idx="543">
                  <c:v>228000</c:v>
                </c:pt>
                <c:pt idx="544">
                  <c:v>228000</c:v>
                </c:pt>
                <c:pt idx="545">
                  <c:v>227875</c:v>
                </c:pt>
                <c:pt idx="546">
                  <c:v>227680</c:v>
                </c:pt>
                <c:pt idx="547">
                  <c:v>227000</c:v>
                </c:pt>
                <c:pt idx="548">
                  <c:v>227000</c:v>
                </c:pt>
                <c:pt idx="549">
                  <c:v>227000</c:v>
                </c:pt>
                <c:pt idx="550">
                  <c:v>227000</c:v>
                </c:pt>
                <c:pt idx="551">
                  <c:v>227000</c:v>
                </c:pt>
                <c:pt idx="552">
                  <c:v>226750</c:v>
                </c:pt>
                <c:pt idx="553">
                  <c:v>226700</c:v>
                </c:pt>
                <c:pt idx="554">
                  <c:v>226500</c:v>
                </c:pt>
                <c:pt idx="555">
                  <c:v>226500</c:v>
                </c:pt>
                <c:pt idx="556">
                  <c:v>226001</c:v>
                </c:pt>
                <c:pt idx="557">
                  <c:v>226000</c:v>
                </c:pt>
                <c:pt idx="558">
                  <c:v>226000</c:v>
                </c:pt>
                <c:pt idx="559">
                  <c:v>226000</c:v>
                </c:pt>
                <c:pt idx="560">
                  <c:v>225000</c:v>
                </c:pt>
                <c:pt idx="561">
                  <c:v>225000</c:v>
                </c:pt>
                <c:pt idx="562">
                  <c:v>225000</c:v>
                </c:pt>
                <c:pt idx="563">
                  <c:v>225000</c:v>
                </c:pt>
                <c:pt idx="564">
                  <c:v>225000</c:v>
                </c:pt>
                <c:pt idx="565">
                  <c:v>225000</c:v>
                </c:pt>
                <c:pt idx="566">
                  <c:v>225000</c:v>
                </c:pt>
                <c:pt idx="567">
                  <c:v>225000</c:v>
                </c:pt>
                <c:pt idx="568">
                  <c:v>225000</c:v>
                </c:pt>
                <c:pt idx="569">
                  <c:v>225000</c:v>
                </c:pt>
                <c:pt idx="570">
                  <c:v>225000</c:v>
                </c:pt>
                <c:pt idx="571">
                  <c:v>224900</c:v>
                </c:pt>
                <c:pt idx="572">
                  <c:v>224900</c:v>
                </c:pt>
                <c:pt idx="573">
                  <c:v>224500</c:v>
                </c:pt>
                <c:pt idx="574">
                  <c:v>224500</c:v>
                </c:pt>
                <c:pt idx="575">
                  <c:v>224243</c:v>
                </c:pt>
                <c:pt idx="576">
                  <c:v>224000</c:v>
                </c:pt>
                <c:pt idx="577">
                  <c:v>224000</c:v>
                </c:pt>
                <c:pt idx="578">
                  <c:v>223500</c:v>
                </c:pt>
                <c:pt idx="579">
                  <c:v>223500</c:v>
                </c:pt>
                <c:pt idx="580">
                  <c:v>223000</c:v>
                </c:pt>
                <c:pt idx="581">
                  <c:v>223000</c:v>
                </c:pt>
                <c:pt idx="582">
                  <c:v>222500</c:v>
                </c:pt>
                <c:pt idx="583">
                  <c:v>222500</c:v>
                </c:pt>
                <c:pt idx="584">
                  <c:v>222000</c:v>
                </c:pt>
                <c:pt idx="585">
                  <c:v>222000</c:v>
                </c:pt>
                <c:pt idx="586">
                  <c:v>222000</c:v>
                </c:pt>
                <c:pt idx="587">
                  <c:v>222000</c:v>
                </c:pt>
                <c:pt idx="588">
                  <c:v>221800</c:v>
                </c:pt>
                <c:pt idx="589">
                  <c:v>221500</c:v>
                </c:pt>
                <c:pt idx="590">
                  <c:v>221500</c:v>
                </c:pt>
                <c:pt idx="591">
                  <c:v>221300</c:v>
                </c:pt>
                <c:pt idx="592">
                  <c:v>221000</c:v>
                </c:pt>
                <c:pt idx="593">
                  <c:v>221000</c:v>
                </c:pt>
                <c:pt idx="594">
                  <c:v>221000</c:v>
                </c:pt>
                <c:pt idx="595">
                  <c:v>220000</c:v>
                </c:pt>
                <c:pt idx="596">
                  <c:v>220000</c:v>
                </c:pt>
                <c:pt idx="597">
                  <c:v>220000</c:v>
                </c:pt>
                <c:pt idx="598">
                  <c:v>220000</c:v>
                </c:pt>
                <c:pt idx="599">
                  <c:v>220000</c:v>
                </c:pt>
                <c:pt idx="600">
                  <c:v>220000</c:v>
                </c:pt>
                <c:pt idx="601">
                  <c:v>220000</c:v>
                </c:pt>
                <c:pt idx="602">
                  <c:v>220000</c:v>
                </c:pt>
                <c:pt idx="603">
                  <c:v>220000</c:v>
                </c:pt>
                <c:pt idx="604">
                  <c:v>220000</c:v>
                </c:pt>
                <c:pt idx="605">
                  <c:v>220000</c:v>
                </c:pt>
                <c:pt idx="606">
                  <c:v>220000</c:v>
                </c:pt>
                <c:pt idx="607">
                  <c:v>220000</c:v>
                </c:pt>
                <c:pt idx="608">
                  <c:v>219500</c:v>
                </c:pt>
                <c:pt idx="609">
                  <c:v>219500</c:v>
                </c:pt>
                <c:pt idx="610">
                  <c:v>219500</c:v>
                </c:pt>
                <c:pt idx="611">
                  <c:v>219500</c:v>
                </c:pt>
                <c:pt idx="612">
                  <c:v>219210</c:v>
                </c:pt>
                <c:pt idx="613">
                  <c:v>219000</c:v>
                </c:pt>
                <c:pt idx="614">
                  <c:v>218836</c:v>
                </c:pt>
                <c:pt idx="615">
                  <c:v>218689</c:v>
                </c:pt>
                <c:pt idx="616">
                  <c:v>218500</c:v>
                </c:pt>
                <c:pt idx="617">
                  <c:v>218000</c:v>
                </c:pt>
                <c:pt idx="618">
                  <c:v>218000</c:v>
                </c:pt>
                <c:pt idx="619">
                  <c:v>218000</c:v>
                </c:pt>
                <c:pt idx="620">
                  <c:v>217500</c:v>
                </c:pt>
                <c:pt idx="621">
                  <c:v>217500</c:v>
                </c:pt>
                <c:pt idx="622">
                  <c:v>217000</c:v>
                </c:pt>
                <c:pt idx="623">
                  <c:v>217000</c:v>
                </c:pt>
                <c:pt idx="624">
                  <c:v>217000</c:v>
                </c:pt>
                <c:pt idx="625">
                  <c:v>217000</c:v>
                </c:pt>
                <c:pt idx="626">
                  <c:v>217000</c:v>
                </c:pt>
                <c:pt idx="627">
                  <c:v>216837</c:v>
                </c:pt>
                <c:pt idx="628">
                  <c:v>216500</c:v>
                </c:pt>
                <c:pt idx="629">
                  <c:v>216000</c:v>
                </c:pt>
                <c:pt idx="630">
                  <c:v>216000</c:v>
                </c:pt>
                <c:pt idx="631">
                  <c:v>215700</c:v>
                </c:pt>
                <c:pt idx="632">
                  <c:v>215200</c:v>
                </c:pt>
                <c:pt idx="633">
                  <c:v>215000</c:v>
                </c:pt>
                <c:pt idx="634">
                  <c:v>215000</c:v>
                </c:pt>
                <c:pt idx="635">
                  <c:v>215000</c:v>
                </c:pt>
                <c:pt idx="636">
                  <c:v>215000</c:v>
                </c:pt>
                <c:pt idx="637">
                  <c:v>215000</c:v>
                </c:pt>
                <c:pt idx="638">
                  <c:v>215000</c:v>
                </c:pt>
                <c:pt idx="639">
                  <c:v>215000</c:v>
                </c:pt>
                <c:pt idx="640">
                  <c:v>215000</c:v>
                </c:pt>
                <c:pt idx="641">
                  <c:v>215000</c:v>
                </c:pt>
                <c:pt idx="642">
                  <c:v>215000</c:v>
                </c:pt>
                <c:pt idx="643">
                  <c:v>215000</c:v>
                </c:pt>
                <c:pt idx="644">
                  <c:v>215000</c:v>
                </c:pt>
                <c:pt idx="645">
                  <c:v>214900</c:v>
                </c:pt>
                <c:pt idx="646">
                  <c:v>214500</c:v>
                </c:pt>
                <c:pt idx="647">
                  <c:v>214000</c:v>
                </c:pt>
                <c:pt idx="648">
                  <c:v>214000</c:v>
                </c:pt>
                <c:pt idx="649">
                  <c:v>214000</c:v>
                </c:pt>
                <c:pt idx="650">
                  <c:v>214000</c:v>
                </c:pt>
                <c:pt idx="651">
                  <c:v>214000</c:v>
                </c:pt>
                <c:pt idx="652">
                  <c:v>214000</c:v>
                </c:pt>
                <c:pt idx="653">
                  <c:v>214000</c:v>
                </c:pt>
                <c:pt idx="654">
                  <c:v>213500</c:v>
                </c:pt>
                <c:pt idx="655">
                  <c:v>213500</c:v>
                </c:pt>
                <c:pt idx="656">
                  <c:v>213250</c:v>
                </c:pt>
                <c:pt idx="657">
                  <c:v>213133</c:v>
                </c:pt>
                <c:pt idx="658">
                  <c:v>213000</c:v>
                </c:pt>
                <c:pt idx="659">
                  <c:v>213000</c:v>
                </c:pt>
                <c:pt idx="660">
                  <c:v>213000</c:v>
                </c:pt>
                <c:pt idx="661">
                  <c:v>213000</c:v>
                </c:pt>
                <c:pt idx="662">
                  <c:v>213000</c:v>
                </c:pt>
                <c:pt idx="663">
                  <c:v>213000</c:v>
                </c:pt>
                <c:pt idx="664">
                  <c:v>213000</c:v>
                </c:pt>
                <c:pt idx="665">
                  <c:v>213000</c:v>
                </c:pt>
                <c:pt idx="666">
                  <c:v>212999</c:v>
                </c:pt>
                <c:pt idx="667">
                  <c:v>212900</c:v>
                </c:pt>
                <c:pt idx="668">
                  <c:v>212700</c:v>
                </c:pt>
                <c:pt idx="669">
                  <c:v>212500</c:v>
                </c:pt>
                <c:pt idx="670">
                  <c:v>212300</c:v>
                </c:pt>
                <c:pt idx="671">
                  <c:v>212109</c:v>
                </c:pt>
                <c:pt idx="672">
                  <c:v>212000</c:v>
                </c:pt>
                <c:pt idx="673">
                  <c:v>212000</c:v>
                </c:pt>
                <c:pt idx="674">
                  <c:v>211000</c:v>
                </c:pt>
                <c:pt idx="675">
                  <c:v>211000</c:v>
                </c:pt>
                <c:pt idx="676">
                  <c:v>211000</c:v>
                </c:pt>
                <c:pt idx="677">
                  <c:v>211000</c:v>
                </c:pt>
                <c:pt idx="678">
                  <c:v>211000</c:v>
                </c:pt>
                <c:pt idx="679">
                  <c:v>210900</c:v>
                </c:pt>
                <c:pt idx="680">
                  <c:v>210400</c:v>
                </c:pt>
                <c:pt idx="681">
                  <c:v>210000</c:v>
                </c:pt>
                <c:pt idx="682">
                  <c:v>210000</c:v>
                </c:pt>
                <c:pt idx="683">
                  <c:v>210000</c:v>
                </c:pt>
                <c:pt idx="684">
                  <c:v>210000</c:v>
                </c:pt>
                <c:pt idx="685">
                  <c:v>210000</c:v>
                </c:pt>
                <c:pt idx="686">
                  <c:v>210000</c:v>
                </c:pt>
                <c:pt idx="687">
                  <c:v>210000</c:v>
                </c:pt>
                <c:pt idx="688">
                  <c:v>210000</c:v>
                </c:pt>
                <c:pt idx="689">
                  <c:v>209700</c:v>
                </c:pt>
                <c:pt idx="690">
                  <c:v>209500</c:v>
                </c:pt>
                <c:pt idx="691">
                  <c:v>209000</c:v>
                </c:pt>
                <c:pt idx="692">
                  <c:v>209000</c:v>
                </c:pt>
                <c:pt idx="693">
                  <c:v>209000</c:v>
                </c:pt>
                <c:pt idx="694">
                  <c:v>208900</c:v>
                </c:pt>
                <c:pt idx="695">
                  <c:v>208900</c:v>
                </c:pt>
                <c:pt idx="696">
                  <c:v>208500</c:v>
                </c:pt>
                <c:pt idx="697">
                  <c:v>208300</c:v>
                </c:pt>
                <c:pt idx="698">
                  <c:v>208000</c:v>
                </c:pt>
                <c:pt idx="699">
                  <c:v>207500</c:v>
                </c:pt>
                <c:pt idx="700">
                  <c:v>207500</c:v>
                </c:pt>
                <c:pt idx="701">
                  <c:v>207500</c:v>
                </c:pt>
                <c:pt idx="702">
                  <c:v>207500</c:v>
                </c:pt>
                <c:pt idx="703">
                  <c:v>207000</c:v>
                </c:pt>
                <c:pt idx="704">
                  <c:v>207000</c:v>
                </c:pt>
                <c:pt idx="705">
                  <c:v>207000</c:v>
                </c:pt>
                <c:pt idx="706">
                  <c:v>207000</c:v>
                </c:pt>
                <c:pt idx="707">
                  <c:v>207000</c:v>
                </c:pt>
                <c:pt idx="708">
                  <c:v>206900</c:v>
                </c:pt>
                <c:pt idx="709">
                  <c:v>206580</c:v>
                </c:pt>
                <c:pt idx="710">
                  <c:v>206000</c:v>
                </c:pt>
                <c:pt idx="711">
                  <c:v>206000</c:v>
                </c:pt>
                <c:pt idx="712">
                  <c:v>205950</c:v>
                </c:pt>
                <c:pt idx="713">
                  <c:v>205000</c:v>
                </c:pt>
                <c:pt idx="714">
                  <c:v>205000</c:v>
                </c:pt>
                <c:pt idx="715">
                  <c:v>205000</c:v>
                </c:pt>
                <c:pt idx="716">
                  <c:v>205000</c:v>
                </c:pt>
                <c:pt idx="717">
                  <c:v>205000</c:v>
                </c:pt>
                <c:pt idx="718">
                  <c:v>205000</c:v>
                </c:pt>
                <c:pt idx="719">
                  <c:v>205000</c:v>
                </c:pt>
                <c:pt idx="720">
                  <c:v>205000</c:v>
                </c:pt>
                <c:pt idx="721">
                  <c:v>204900</c:v>
                </c:pt>
                <c:pt idx="722">
                  <c:v>204750</c:v>
                </c:pt>
                <c:pt idx="723">
                  <c:v>204500</c:v>
                </c:pt>
                <c:pt idx="724">
                  <c:v>204000</c:v>
                </c:pt>
                <c:pt idx="725">
                  <c:v>204000</c:v>
                </c:pt>
                <c:pt idx="726">
                  <c:v>204000</c:v>
                </c:pt>
                <c:pt idx="727">
                  <c:v>204000</c:v>
                </c:pt>
                <c:pt idx="728">
                  <c:v>204000</c:v>
                </c:pt>
                <c:pt idx="729">
                  <c:v>203160</c:v>
                </c:pt>
                <c:pt idx="730">
                  <c:v>203135</c:v>
                </c:pt>
                <c:pt idx="731">
                  <c:v>203000</c:v>
                </c:pt>
                <c:pt idx="732">
                  <c:v>203000</c:v>
                </c:pt>
                <c:pt idx="733">
                  <c:v>203000</c:v>
                </c:pt>
                <c:pt idx="734">
                  <c:v>203000</c:v>
                </c:pt>
                <c:pt idx="735">
                  <c:v>203000</c:v>
                </c:pt>
                <c:pt idx="736">
                  <c:v>202900</c:v>
                </c:pt>
                <c:pt idx="737">
                  <c:v>202500</c:v>
                </c:pt>
                <c:pt idx="738">
                  <c:v>202500</c:v>
                </c:pt>
                <c:pt idx="739">
                  <c:v>202500</c:v>
                </c:pt>
                <c:pt idx="740">
                  <c:v>202000</c:v>
                </c:pt>
                <c:pt idx="741">
                  <c:v>202000</c:v>
                </c:pt>
                <c:pt idx="742">
                  <c:v>201800</c:v>
                </c:pt>
                <c:pt idx="743">
                  <c:v>201490</c:v>
                </c:pt>
                <c:pt idx="744">
                  <c:v>201000</c:v>
                </c:pt>
                <c:pt idx="745">
                  <c:v>201000</c:v>
                </c:pt>
                <c:pt idx="746">
                  <c:v>201000</c:v>
                </c:pt>
                <c:pt idx="747">
                  <c:v>201000</c:v>
                </c:pt>
                <c:pt idx="748">
                  <c:v>201000</c:v>
                </c:pt>
                <c:pt idx="749">
                  <c:v>200825</c:v>
                </c:pt>
                <c:pt idx="750">
                  <c:v>200624</c:v>
                </c:pt>
                <c:pt idx="751">
                  <c:v>200500</c:v>
                </c:pt>
                <c:pt idx="752">
                  <c:v>200500</c:v>
                </c:pt>
                <c:pt idx="753">
                  <c:v>200141</c:v>
                </c:pt>
                <c:pt idx="754">
                  <c:v>200100</c:v>
                </c:pt>
                <c:pt idx="755">
                  <c:v>200000</c:v>
                </c:pt>
                <c:pt idx="756">
                  <c:v>200000</c:v>
                </c:pt>
                <c:pt idx="757">
                  <c:v>200000</c:v>
                </c:pt>
                <c:pt idx="758">
                  <c:v>200000</c:v>
                </c:pt>
                <c:pt idx="759">
                  <c:v>200000</c:v>
                </c:pt>
                <c:pt idx="760">
                  <c:v>200000</c:v>
                </c:pt>
                <c:pt idx="761">
                  <c:v>200000</c:v>
                </c:pt>
                <c:pt idx="762">
                  <c:v>200000</c:v>
                </c:pt>
                <c:pt idx="763">
                  <c:v>200000</c:v>
                </c:pt>
                <c:pt idx="764">
                  <c:v>200000</c:v>
                </c:pt>
                <c:pt idx="765">
                  <c:v>200000</c:v>
                </c:pt>
                <c:pt idx="766">
                  <c:v>200000</c:v>
                </c:pt>
                <c:pt idx="767">
                  <c:v>200000</c:v>
                </c:pt>
                <c:pt idx="768">
                  <c:v>199900</c:v>
                </c:pt>
                <c:pt idx="769">
                  <c:v>199500</c:v>
                </c:pt>
                <c:pt idx="770">
                  <c:v>199500</c:v>
                </c:pt>
                <c:pt idx="771">
                  <c:v>199000</c:v>
                </c:pt>
                <c:pt idx="772">
                  <c:v>198900</c:v>
                </c:pt>
                <c:pt idx="773">
                  <c:v>198600</c:v>
                </c:pt>
                <c:pt idx="774">
                  <c:v>198500</c:v>
                </c:pt>
                <c:pt idx="775">
                  <c:v>198500</c:v>
                </c:pt>
                <c:pt idx="776">
                  <c:v>198444</c:v>
                </c:pt>
                <c:pt idx="777">
                  <c:v>198000</c:v>
                </c:pt>
                <c:pt idx="778">
                  <c:v>198000</c:v>
                </c:pt>
                <c:pt idx="779">
                  <c:v>198000</c:v>
                </c:pt>
                <c:pt idx="780">
                  <c:v>197900</c:v>
                </c:pt>
                <c:pt idx="781">
                  <c:v>197900</c:v>
                </c:pt>
                <c:pt idx="782">
                  <c:v>197900</c:v>
                </c:pt>
                <c:pt idx="783">
                  <c:v>197600</c:v>
                </c:pt>
                <c:pt idx="784">
                  <c:v>197500</c:v>
                </c:pt>
                <c:pt idx="785">
                  <c:v>197500</c:v>
                </c:pt>
                <c:pt idx="786">
                  <c:v>197000</c:v>
                </c:pt>
                <c:pt idx="787">
                  <c:v>197000</c:v>
                </c:pt>
                <c:pt idx="788">
                  <c:v>197000</c:v>
                </c:pt>
                <c:pt idx="789">
                  <c:v>197000</c:v>
                </c:pt>
                <c:pt idx="790">
                  <c:v>196500</c:v>
                </c:pt>
                <c:pt idx="791">
                  <c:v>196500</c:v>
                </c:pt>
                <c:pt idx="792">
                  <c:v>196500</c:v>
                </c:pt>
                <c:pt idx="793">
                  <c:v>196000</c:v>
                </c:pt>
                <c:pt idx="794">
                  <c:v>196000</c:v>
                </c:pt>
                <c:pt idx="795">
                  <c:v>196000</c:v>
                </c:pt>
                <c:pt idx="796">
                  <c:v>195800</c:v>
                </c:pt>
                <c:pt idx="797">
                  <c:v>195500</c:v>
                </c:pt>
                <c:pt idx="798">
                  <c:v>195500</c:v>
                </c:pt>
                <c:pt idx="799">
                  <c:v>195500</c:v>
                </c:pt>
                <c:pt idx="800">
                  <c:v>195400</c:v>
                </c:pt>
                <c:pt idx="801">
                  <c:v>195000</c:v>
                </c:pt>
                <c:pt idx="802">
                  <c:v>195000</c:v>
                </c:pt>
                <c:pt idx="803">
                  <c:v>195000</c:v>
                </c:pt>
                <c:pt idx="804">
                  <c:v>195000</c:v>
                </c:pt>
                <c:pt idx="805">
                  <c:v>195000</c:v>
                </c:pt>
                <c:pt idx="806">
                  <c:v>195000</c:v>
                </c:pt>
                <c:pt idx="807">
                  <c:v>194500</c:v>
                </c:pt>
                <c:pt idx="808">
                  <c:v>194500</c:v>
                </c:pt>
                <c:pt idx="809">
                  <c:v>194500</c:v>
                </c:pt>
                <c:pt idx="810">
                  <c:v>194000</c:v>
                </c:pt>
                <c:pt idx="811">
                  <c:v>194000</c:v>
                </c:pt>
                <c:pt idx="812">
                  <c:v>194000</c:v>
                </c:pt>
                <c:pt idx="813">
                  <c:v>194000</c:v>
                </c:pt>
                <c:pt idx="814">
                  <c:v>193879</c:v>
                </c:pt>
                <c:pt idx="815">
                  <c:v>193500</c:v>
                </c:pt>
                <c:pt idx="816">
                  <c:v>193500</c:v>
                </c:pt>
                <c:pt idx="817">
                  <c:v>193000</c:v>
                </c:pt>
                <c:pt idx="818">
                  <c:v>193000</c:v>
                </c:pt>
                <c:pt idx="819">
                  <c:v>193000</c:v>
                </c:pt>
                <c:pt idx="820">
                  <c:v>193000</c:v>
                </c:pt>
                <c:pt idx="821">
                  <c:v>193000</c:v>
                </c:pt>
                <c:pt idx="822">
                  <c:v>193000</c:v>
                </c:pt>
                <c:pt idx="823">
                  <c:v>192500</c:v>
                </c:pt>
                <c:pt idx="824">
                  <c:v>192500</c:v>
                </c:pt>
                <c:pt idx="825">
                  <c:v>192350</c:v>
                </c:pt>
                <c:pt idx="826">
                  <c:v>192140</c:v>
                </c:pt>
                <c:pt idx="827">
                  <c:v>192100</c:v>
                </c:pt>
                <c:pt idx="828">
                  <c:v>192000</c:v>
                </c:pt>
                <c:pt idx="829">
                  <c:v>192000</c:v>
                </c:pt>
                <c:pt idx="830">
                  <c:v>192000</c:v>
                </c:pt>
                <c:pt idx="831">
                  <c:v>192000</c:v>
                </c:pt>
                <c:pt idx="832">
                  <c:v>192000</c:v>
                </c:pt>
                <c:pt idx="833">
                  <c:v>192000</c:v>
                </c:pt>
                <c:pt idx="834">
                  <c:v>192000</c:v>
                </c:pt>
                <c:pt idx="835">
                  <c:v>192000</c:v>
                </c:pt>
                <c:pt idx="836">
                  <c:v>191750</c:v>
                </c:pt>
                <c:pt idx="837">
                  <c:v>191000</c:v>
                </c:pt>
                <c:pt idx="838">
                  <c:v>191000</c:v>
                </c:pt>
                <c:pt idx="839">
                  <c:v>191000</c:v>
                </c:pt>
                <c:pt idx="840">
                  <c:v>191000</c:v>
                </c:pt>
                <c:pt idx="841">
                  <c:v>191000</c:v>
                </c:pt>
                <c:pt idx="842">
                  <c:v>191000</c:v>
                </c:pt>
                <c:pt idx="843">
                  <c:v>190550</c:v>
                </c:pt>
                <c:pt idx="844">
                  <c:v>190500</c:v>
                </c:pt>
                <c:pt idx="845">
                  <c:v>190000</c:v>
                </c:pt>
                <c:pt idx="846">
                  <c:v>190000</c:v>
                </c:pt>
                <c:pt idx="847">
                  <c:v>190000</c:v>
                </c:pt>
                <c:pt idx="848">
                  <c:v>190000</c:v>
                </c:pt>
                <c:pt idx="849">
                  <c:v>190000</c:v>
                </c:pt>
                <c:pt idx="850">
                  <c:v>190000</c:v>
                </c:pt>
                <c:pt idx="851">
                  <c:v>190000</c:v>
                </c:pt>
                <c:pt idx="852">
                  <c:v>190000</c:v>
                </c:pt>
                <c:pt idx="853">
                  <c:v>190000</c:v>
                </c:pt>
                <c:pt idx="854">
                  <c:v>190000</c:v>
                </c:pt>
                <c:pt idx="855">
                  <c:v>190000</c:v>
                </c:pt>
                <c:pt idx="856">
                  <c:v>190000</c:v>
                </c:pt>
                <c:pt idx="857">
                  <c:v>190000</c:v>
                </c:pt>
                <c:pt idx="858">
                  <c:v>190000</c:v>
                </c:pt>
                <c:pt idx="859">
                  <c:v>189950</c:v>
                </c:pt>
                <c:pt idx="860">
                  <c:v>189900</c:v>
                </c:pt>
                <c:pt idx="861">
                  <c:v>189500</c:v>
                </c:pt>
                <c:pt idx="862">
                  <c:v>189500</c:v>
                </c:pt>
                <c:pt idx="863">
                  <c:v>189000</c:v>
                </c:pt>
                <c:pt idx="864">
                  <c:v>189000</c:v>
                </c:pt>
                <c:pt idx="865">
                  <c:v>189000</c:v>
                </c:pt>
                <c:pt idx="866">
                  <c:v>189000</c:v>
                </c:pt>
                <c:pt idx="867">
                  <c:v>189000</c:v>
                </c:pt>
                <c:pt idx="868">
                  <c:v>189000</c:v>
                </c:pt>
                <c:pt idx="869">
                  <c:v>189000</c:v>
                </c:pt>
                <c:pt idx="870">
                  <c:v>188900</c:v>
                </c:pt>
                <c:pt idx="871">
                  <c:v>188700</c:v>
                </c:pt>
                <c:pt idx="872">
                  <c:v>188500</c:v>
                </c:pt>
                <c:pt idx="873">
                  <c:v>188500</c:v>
                </c:pt>
                <c:pt idx="874">
                  <c:v>188500</c:v>
                </c:pt>
                <c:pt idx="875">
                  <c:v>188000</c:v>
                </c:pt>
                <c:pt idx="876">
                  <c:v>188000</c:v>
                </c:pt>
                <c:pt idx="877">
                  <c:v>188000</c:v>
                </c:pt>
                <c:pt idx="878">
                  <c:v>188000</c:v>
                </c:pt>
                <c:pt idx="879">
                  <c:v>188000</c:v>
                </c:pt>
                <c:pt idx="880">
                  <c:v>188000</c:v>
                </c:pt>
                <c:pt idx="881">
                  <c:v>188000</c:v>
                </c:pt>
                <c:pt idx="882">
                  <c:v>187750</c:v>
                </c:pt>
                <c:pt idx="883">
                  <c:v>187687</c:v>
                </c:pt>
                <c:pt idx="884">
                  <c:v>187500</c:v>
                </c:pt>
                <c:pt idx="885">
                  <c:v>187500</c:v>
                </c:pt>
                <c:pt idx="886">
                  <c:v>187500</c:v>
                </c:pt>
                <c:pt idx="887">
                  <c:v>187500</c:v>
                </c:pt>
                <c:pt idx="888">
                  <c:v>187500</c:v>
                </c:pt>
                <c:pt idx="889">
                  <c:v>187500</c:v>
                </c:pt>
                <c:pt idx="890">
                  <c:v>187500</c:v>
                </c:pt>
                <c:pt idx="891">
                  <c:v>187100</c:v>
                </c:pt>
                <c:pt idx="892">
                  <c:v>187000</c:v>
                </c:pt>
                <c:pt idx="893">
                  <c:v>187000</c:v>
                </c:pt>
                <c:pt idx="894">
                  <c:v>187000</c:v>
                </c:pt>
                <c:pt idx="895">
                  <c:v>187000</c:v>
                </c:pt>
                <c:pt idx="896">
                  <c:v>187000</c:v>
                </c:pt>
                <c:pt idx="897">
                  <c:v>187000</c:v>
                </c:pt>
                <c:pt idx="898">
                  <c:v>187000</c:v>
                </c:pt>
                <c:pt idx="899">
                  <c:v>187000</c:v>
                </c:pt>
                <c:pt idx="900">
                  <c:v>186800</c:v>
                </c:pt>
                <c:pt idx="901">
                  <c:v>186700</c:v>
                </c:pt>
                <c:pt idx="902">
                  <c:v>186500</c:v>
                </c:pt>
                <c:pt idx="903">
                  <c:v>186500</c:v>
                </c:pt>
                <c:pt idx="904">
                  <c:v>186500</c:v>
                </c:pt>
                <c:pt idx="905">
                  <c:v>186000</c:v>
                </c:pt>
                <c:pt idx="906">
                  <c:v>186000</c:v>
                </c:pt>
                <c:pt idx="907">
                  <c:v>185900</c:v>
                </c:pt>
                <c:pt idx="908">
                  <c:v>185900</c:v>
                </c:pt>
                <c:pt idx="909">
                  <c:v>185750</c:v>
                </c:pt>
                <c:pt idx="910">
                  <c:v>185500</c:v>
                </c:pt>
                <c:pt idx="911">
                  <c:v>185485</c:v>
                </c:pt>
                <c:pt idx="912">
                  <c:v>185101</c:v>
                </c:pt>
                <c:pt idx="913">
                  <c:v>185088</c:v>
                </c:pt>
                <c:pt idx="914">
                  <c:v>185000</c:v>
                </c:pt>
                <c:pt idx="915">
                  <c:v>185000</c:v>
                </c:pt>
                <c:pt idx="916">
                  <c:v>185000</c:v>
                </c:pt>
                <c:pt idx="917">
                  <c:v>185000</c:v>
                </c:pt>
                <c:pt idx="918">
                  <c:v>185000</c:v>
                </c:pt>
                <c:pt idx="919">
                  <c:v>185000</c:v>
                </c:pt>
                <c:pt idx="920">
                  <c:v>185000</c:v>
                </c:pt>
                <c:pt idx="921">
                  <c:v>185000</c:v>
                </c:pt>
                <c:pt idx="922">
                  <c:v>185000</c:v>
                </c:pt>
                <c:pt idx="923">
                  <c:v>185000</c:v>
                </c:pt>
                <c:pt idx="924">
                  <c:v>185000</c:v>
                </c:pt>
                <c:pt idx="925">
                  <c:v>185000</c:v>
                </c:pt>
                <c:pt idx="926">
                  <c:v>185000</c:v>
                </c:pt>
                <c:pt idx="927">
                  <c:v>185000</c:v>
                </c:pt>
                <c:pt idx="928">
                  <c:v>185000</c:v>
                </c:pt>
                <c:pt idx="929">
                  <c:v>185000</c:v>
                </c:pt>
                <c:pt idx="930">
                  <c:v>185000</c:v>
                </c:pt>
                <c:pt idx="931">
                  <c:v>185000</c:v>
                </c:pt>
                <c:pt idx="932">
                  <c:v>185000</c:v>
                </c:pt>
                <c:pt idx="933">
                  <c:v>184900</c:v>
                </c:pt>
                <c:pt idx="934">
                  <c:v>184900</c:v>
                </c:pt>
                <c:pt idx="935">
                  <c:v>184900</c:v>
                </c:pt>
                <c:pt idx="936">
                  <c:v>184750</c:v>
                </c:pt>
                <c:pt idx="937">
                  <c:v>184500</c:v>
                </c:pt>
                <c:pt idx="938">
                  <c:v>184500</c:v>
                </c:pt>
                <c:pt idx="939">
                  <c:v>184100</c:v>
                </c:pt>
                <c:pt idx="940">
                  <c:v>184000</c:v>
                </c:pt>
                <c:pt idx="941">
                  <c:v>184000</c:v>
                </c:pt>
                <c:pt idx="942">
                  <c:v>184000</c:v>
                </c:pt>
                <c:pt idx="943">
                  <c:v>184000</c:v>
                </c:pt>
                <c:pt idx="944">
                  <c:v>184000</c:v>
                </c:pt>
                <c:pt idx="945">
                  <c:v>184000</c:v>
                </c:pt>
                <c:pt idx="946">
                  <c:v>184000</c:v>
                </c:pt>
                <c:pt idx="947">
                  <c:v>184000</c:v>
                </c:pt>
                <c:pt idx="948">
                  <c:v>184000</c:v>
                </c:pt>
                <c:pt idx="949">
                  <c:v>183850</c:v>
                </c:pt>
                <c:pt idx="950">
                  <c:v>183600</c:v>
                </c:pt>
                <c:pt idx="951">
                  <c:v>183500</c:v>
                </c:pt>
                <c:pt idx="952">
                  <c:v>183500</c:v>
                </c:pt>
                <c:pt idx="953">
                  <c:v>183500</c:v>
                </c:pt>
                <c:pt idx="954">
                  <c:v>183500</c:v>
                </c:pt>
                <c:pt idx="955">
                  <c:v>183200</c:v>
                </c:pt>
                <c:pt idx="956">
                  <c:v>183000</c:v>
                </c:pt>
                <c:pt idx="957">
                  <c:v>183000</c:v>
                </c:pt>
                <c:pt idx="958">
                  <c:v>183000</c:v>
                </c:pt>
                <c:pt idx="959">
                  <c:v>183000</c:v>
                </c:pt>
                <c:pt idx="960">
                  <c:v>182900</c:v>
                </c:pt>
                <c:pt idx="961">
                  <c:v>182000</c:v>
                </c:pt>
                <c:pt idx="962">
                  <c:v>182000</c:v>
                </c:pt>
                <c:pt idx="963">
                  <c:v>182000</c:v>
                </c:pt>
                <c:pt idx="964">
                  <c:v>182000</c:v>
                </c:pt>
                <c:pt idx="965">
                  <c:v>181900</c:v>
                </c:pt>
                <c:pt idx="966">
                  <c:v>181900</c:v>
                </c:pt>
                <c:pt idx="967">
                  <c:v>181755</c:v>
                </c:pt>
                <c:pt idx="968">
                  <c:v>181500</c:v>
                </c:pt>
                <c:pt idx="969">
                  <c:v>181316</c:v>
                </c:pt>
                <c:pt idx="970">
                  <c:v>181134</c:v>
                </c:pt>
                <c:pt idx="971">
                  <c:v>181000</c:v>
                </c:pt>
                <c:pt idx="972">
                  <c:v>181000</c:v>
                </c:pt>
                <c:pt idx="973">
                  <c:v>181000</c:v>
                </c:pt>
                <c:pt idx="974">
                  <c:v>181000</c:v>
                </c:pt>
                <c:pt idx="975">
                  <c:v>181000</c:v>
                </c:pt>
                <c:pt idx="976">
                  <c:v>181000</c:v>
                </c:pt>
                <c:pt idx="977">
                  <c:v>181000</c:v>
                </c:pt>
                <c:pt idx="978">
                  <c:v>181000</c:v>
                </c:pt>
                <c:pt idx="979">
                  <c:v>180500</c:v>
                </c:pt>
                <c:pt idx="980">
                  <c:v>180500</c:v>
                </c:pt>
                <c:pt idx="981">
                  <c:v>180500</c:v>
                </c:pt>
                <c:pt idx="982">
                  <c:v>180500</c:v>
                </c:pt>
                <c:pt idx="983">
                  <c:v>180500</c:v>
                </c:pt>
                <c:pt idx="984">
                  <c:v>180500</c:v>
                </c:pt>
                <c:pt idx="985">
                  <c:v>180400</c:v>
                </c:pt>
                <c:pt idx="986">
                  <c:v>180000</c:v>
                </c:pt>
                <c:pt idx="987">
                  <c:v>180000</c:v>
                </c:pt>
                <c:pt idx="988">
                  <c:v>180000</c:v>
                </c:pt>
                <c:pt idx="989">
                  <c:v>180000</c:v>
                </c:pt>
                <c:pt idx="990">
                  <c:v>180000</c:v>
                </c:pt>
                <c:pt idx="991">
                  <c:v>180000</c:v>
                </c:pt>
                <c:pt idx="992">
                  <c:v>180000</c:v>
                </c:pt>
                <c:pt idx="993">
                  <c:v>180000</c:v>
                </c:pt>
                <c:pt idx="994">
                  <c:v>180000</c:v>
                </c:pt>
                <c:pt idx="995">
                  <c:v>180000</c:v>
                </c:pt>
                <c:pt idx="996">
                  <c:v>180000</c:v>
                </c:pt>
                <c:pt idx="997">
                  <c:v>180000</c:v>
                </c:pt>
                <c:pt idx="998">
                  <c:v>179900</c:v>
                </c:pt>
                <c:pt idx="999">
                  <c:v>179900</c:v>
                </c:pt>
                <c:pt idx="1000">
                  <c:v>179900</c:v>
                </c:pt>
                <c:pt idx="1001">
                  <c:v>179900</c:v>
                </c:pt>
                <c:pt idx="1002">
                  <c:v>179900</c:v>
                </c:pt>
                <c:pt idx="1003">
                  <c:v>179900</c:v>
                </c:pt>
                <c:pt idx="1004">
                  <c:v>179781</c:v>
                </c:pt>
                <c:pt idx="1005">
                  <c:v>179665</c:v>
                </c:pt>
                <c:pt idx="1006">
                  <c:v>179600</c:v>
                </c:pt>
                <c:pt idx="1007">
                  <c:v>179540</c:v>
                </c:pt>
                <c:pt idx="1008">
                  <c:v>179500</c:v>
                </c:pt>
                <c:pt idx="1009">
                  <c:v>179400</c:v>
                </c:pt>
                <c:pt idx="1010">
                  <c:v>179200</c:v>
                </c:pt>
                <c:pt idx="1011">
                  <c:v>179000</c:v>
                </c:pt>
                <c:pt idx="1012">
                  <c:v>179000</c:v>
                </c:pt>
                <c:pt idx="1013">
                  <c:v>179000</c:v>
                </c:pt>
                <c:pt idx="1014">
                  <c:v>178900</c:v>
                </c:pt>
                <c:pt idx="1015">
                  <c:v>178900</c:v>
                </c:pt>
                <c:pt idx="1016">
                  <c:v>178900</c:v>
                </c:pt>
                <c:pt idx="1017">
                  <c:v>178750</c:v>
                </c:pt>
                <c:pt idx="1018">
                  <c:v>178400</c:v>
                </c:pt>
                <c:pt idx="1019">
                  <c:v>178000</c:v>
                </c:pt>
                <c:pt idx="1020">
                  <c:v>178000</c:v>
                </c:pt>
                <c:pt idx="1021">
                  <c:v>178000</c:v>
                </c:pt>
                <c:pt idx="1022">
                  <c:v>178000</c:v>
                </c:pt>
                <c:pt idx="1023">
                  <c:v>178000</c:v>
                </c:pt>
                <c:pt idx="1024">
                  <c:v>178000</c:v>
                </c:pt>
                <c:pt idx="1025">
                  <c:v>178000</c:v>
                </c:pt>
                <c:pt idx="1026">
                  <c:v>178000</c:v>
                </c:pt>
                <c:pt idx="1027">
                  <c:v>178000</c:v>
                </c:pt>
                <c:pt idx="1028">
                  <c:v>178000</c:v>
                </c:pt>
                <c:pt idx="1029">
                  <c:v>177900</c:v>
                </c:pt>
                <c:pt idx="1030">
                  <c:v>177625</c:v>
                </c:pt>
                <c:pt idx="1031">
                  <c:v>177594</c:v>
                </c:pt>
                <c:pt idx="1032">
                  <c:v>177500</c:v>
                </c:pt>
                <c:pt idx="1033">
                  <c:v>177500</c:v>
                </c:pt>
                <c:pt idx="1034">
                  <c:v>177500</c:v>
                </c:pt>
                <c:pt idx="1035">
                  <c:v>177500</c:v>
                </c:pt>
                <c:pt idx="1036">
                  <c:v>177439</c:v>
                </c:pt>
                <c:pt idx="1037">
                  <c:v>177000</c:v>
                </c:pt>
                <c:pt idx="1038">
                  <c:v>177000</c:v>
                </c:pt>
                <c:pt idx="1039">
                  <c:v>177000</c:v>
                </c:pt>
                <c:pt idx="1040">
                  <c:v>177000</c:v>
                </c:pt>
                <c:pt idx="1041">
                  <c:v>176500</c:v>
                </c:pt>
                <c:pt idx="1042">
                  <c:v>176500</c:v>
                </c:pt>
                <c:pt idx="1043">
                  <c:v>176485</c:v>
                </c:pt>
                <c:pt idx="1044">
                  <c:v>176432</c:v>
                </c:pt>
                <c:pt idx="1045">
                  <c:v>176000</c:v>
                </c:pt>
                <c:pt idx="1046">
                  <c:v>176000</c:v>
                </c:pt>
                <c:pt idx="1047">
                  <c:v>176000</c:v>
                </c:pt>
                <c:pt idx="1048">
                  <c:v>176000</c:v>
                </c:pt>
                <c:pt idx="1049">
                  <c:v>176000</c:v>
                </c:pt>
                <c:pt idx="1050">
                  <c:v>176000</c:v>
                </c:pt>
                <c:pt idx="1051">
                  <c:v>176000</c:v>
                </c:pt>
                <c:pt idx="1052">
                  <c:v>176000</c:v>
                </c:pt>
                <c:pt idx="1053">
                  <c:v>176000</c:v>
                </c:pt>
                <c:pt idx="1054">
                  <c:v>176000</c:v>
                </c:pt>
                <c:pt idx="1055">
                  <c:v>176000</c:v>
                </c:pt>
                <c:pt idx="1056">
                  <c:v>175900</c:v>
                </c:pt>
                <c:pt idx="1057">
                  <c:v>175900</c:v>
                </c:pt>
                <c:pt idx="1058">
                  <c:v>175900</c:v>
                </c:pt>
                <c:pt idx="1059">
                  <c:v>175500</c:v>
                </c:pt>
                <c:pt idx="1060">
                  <c:v>175500</c:v>
                </c:pt>
                <c:pt idx="1061">
                  <c:v>175000</c:v>
                </c:pt>
                <c:pt idx="1062">
                  <c:v>175000</c:v>
                </c:pt>
                <c:pt idx="1063">
                  <c:v>175000</c:v>
                </c:pt>
                <c:pt idx="1064">
                  <c:v>175000</c:v>
                </c:pt>
                <c:pt idx="1065">
                  <c:v>175000</c:v>
                </c:pt>
                <c:pt idx="1066">
                  <c:v>175000</c:v>
                </c:pt>
                <c:pt idx="1067">
                  <c:v>175000</c:v>
                </c:pt>
                <c:pt idx="1068">
                  <c:v>175000</c:v>
                </c:pt>
                <c:pt idx="1069">
                  <c:v>175000</c:v>
                </c:pt>
                <c:pt idx="1070">
                  <c:v>175000</c:v>
                </c:pt>
                <c:pt idx="1071">
                  <c:v>175000</c:v>
                </c:pt>
                <c:pt idx="1072">
                  <c:v>175000</c:v>
                </c:pt>
                <c:pt idx="1073">
                  <c:v>175000</c:v>
                </c:pt>
                <c:pt idx="1074">
                  <c:v>175000</c:v>
                </c:pt>
                <c:pt idx="1075">
                  <c:v>174900</c:v>
                </c:pt>
                <c:pt idx="1076">
                  <c:v>174850</c:v>
                </c:pt>
                <c:pt idx="1077">
                  <c:v>174500</c:v>
                </c:pt>
                <c:pt idx="1078">
                  <c:v>174500</c:v>
                </c:pt>
                <c:pt idx="1079">
                  <c:v>174190</c:v>
                </c:pt>
                <c:pt idx="1080">
                  <c:v>174000</c:v>
                </c:pt>
                <c:pt idx="1081">
                  <c:v>174000</c:v>
                </c:pt>
                <c:pt idx="1082">
                  <c:v>174000</c:v>
                </c:pt>
                <c:pt idx="1083">
                  <c:v>174000</c:v>
                </c:pt>
                <c:pt idx="1084">
                  <c:v>174000</c:v>
                </c:pt>
                <c:pt idx="1085">
                  <c:v>174000</c:v>
                </c:pt>
                <c:pt idx="1086">
                  <c:v>174000</c:v>
                </c:pt>
                <c:pt idx="1087">
                  <c:v>174000</c:v>
                </c:pt>
                <c:pt idx="1088">
                  <c:v>174000</c:v>
                </c:pt>
                <c:pt idx="1089">
                  <c:v>174000</c:v>
                </c:pt>
                <c:pt idx="1090">
                  <c:v>173900</c:v>
                </c:pt>
                <c:pt idx="1091">
                  <c:v>173500</c:v>
                </c:pt>
                <c:pt idx="1092">
                  <c:v>173500</c:v>
                </c:pt>
                <c:pt idx="1093">
                  <c:v>173500</c:v>
                </c:pt>
                <c:pt idx="1094">
                  <c:v>173500</c:v>
                </c:pt>
                <c:pt idx="1095">
                  <c:v>173000</c:v>
                </c:pt>
                <c:pt idx="1096">
                  <c:v>173000</c:v>
                </c:pt>
                <c:pt idx="1097">
                  <c:v>173000</c:v>
                </c:pt>
                <c:pt idx="1098">
                  <c:v>173000</c:v>
                </c:pt>
                <c:pt idx="1099">
                  <c:v>173000</c:v>
                </c:pt>
                <c:pt idx="1100">
                  <c:v>173000</c:v>
                </c:pt>
                <c:pt idx="1101">
                  <c:v>173000</c:v>
                </c:pt>
                <c:pt idx="1102">
                  <c:v>173000</c:v>
                </c:pt>
                <c:pt idx="1103">
                  <c:v>173000</c:v>
                </c:pt>
                <c:pt idx="1104">
                  <c:v>173000</c:v>
                </c:pt>
                <c:pt idx="1105">
                  <c:v>173000</c:v>
                </c:pt>
                <c:pt idx="1106">
                  <c:v>173000</c:v>
                </c:pt>
                <c:pt idx="1107">
                  <c:v>172785</c:v>
                </c:pt>
                <c:pt idx="1108">
                  <c:v>172500</c:v>
                </c:pt>
                <c:pt idx="1109">
                  <c:v>172500</c:v>
                </c:pt>
                <c:pt idx="1110">
                  <c:v>172500</c:v>
                </c:pt>
                <c:pt idx="1111">
                  <c:v>172500</c:v>
                </c:pt>
                <c:pt idx="1112">
                  <c:v>172500</c:v>
                </c:pt>
                <c:pt idx="1113">
                  <c:v>172400</c:v>
                </c:pt>
                <c:pt idx="1114">
                  <c:v>172000</c:v>
                </c:pt>
                <c:pt idx="1115">
                  <c:v>172000</c:v>
                </c:pt>
                <c:pt idx="1116">
                  <c:v>172000</c:v>
                </c:pt>
                <c:pt idx="1117">
                  <c:v>172000</c:v>
                </c:pt>
                <c:pt idx="1118">
                  <c:v>172000</c:v>
                </c:pt>
                <c:pt idx="1119">
                  <c:v>171925</c:v>
                </c:pt>
                <c:pt idx="1120">
                  <c:v>171500</c:v>
                </c:pt>
                <c:pt idx="1121">
                  <c:v>171500</c:v>
                </c:pt>
                <c:pt idx="1122">
                  <c:v>171500</c:v>
                </c:pt>
                <c:pt idx="1123">
                  <c:v>171500</c:v>
                </c:pt>
                <c:pt idx="1124">
                  <c:v>171000</c:v>
                </c:pt>
                <c:pt idx="1125">
                  <c:v>171000</c:v>
                </c:pt>
                <c:pt idx="1126">
                  <c:v>171000</c:v>
                </c:pt>
                <c:pt idx="1127">
                  <c:v>171000</c:v>
                </c:pt>
                <c:pt idx="1128">
                  <c:v>171000</c:v>
                </c:pt>
                <c:pt idx="1129">
                  <c:v>170440</c:v>
                </c:pt>
                <c:pt idx="1130">
                  <c:v>170000</c:v>
                </c:pt>
                <c:pt idx="1131">
                  <c:v>170000</c:v>
                </c:pt>
                <c:pt idx="1132">
                  <c:v>170000</c:v>
                </c:pt>
                <c:pt idx="1133">
                  <c:v>170000</c:v>
                </c:pt>
                <c:pt idx="1134">
                  <c:v>170000</c:v>
                </c:pt>
                <c:pt idx="1135">
                  <c:v>170000</c:v>
                </c:pt>
                <c:pt idx="1136">
                  <c:v>170000</c:v>
                </c:pt>
                <c:pt idx="1137">
                  <c:v>170000</c:v>
                </c:pt>
                <c:pt idx="1138">
                  <c:v>170000</c:v>
                </c:pt>
                <c:pt idx="1139">
                  <c:v>170000</c:v>
                </c:pt>
                <c:pt idx="1140">
                  <c:v>170000</c:v>
                </c:pt>
                <c:pt idx="1141">
                  <c:v>170000</c:v>
                </c:pt>
                <c:pt idx="1142">
                  <c:v>170000</c:v>
                </c:pt>
                <c:pt idx="1143">
                  <c:v>170000</c:v>
                </c:pt>
                <c:pt idx="1144">
                  <c:v>170000</c:v>
                </c:pt>
                <c:pt idx="1145">
                  <c:v>169990</c:v>
                </c:pt>
                <c:pt idx="1146">
                  <c:v>169985</c:v>
                </c:pt>
                <c:pt idx="1147">
                  <c:v>169900</c:v>
                </c:pt>
                <c:pt idx="1148">
                  <c:v>169500</c:v>
                </c:pt>
                <c:pt idx="1149">
                  <c:v>169500</c:v>
                </c:pt>
                <c:pt idx="1150">
                  <c:v>169000</c:v>
                </c:pt>
                <c:pt idx="1151">
                  <c:v>169000</c:v>
                </c:pt>
                <c:pt idx="1152">
                  <c:v>169000</c:v>
                </c:pt>
                <c:pt idx="1153">
                  <c:v>169000</c:v>
                </c:pt>
                <c:pt idx="1154">
                  <c:v>169000</c:v>
                </c:pt>
                <c:pt idx="1155">
                  <c:v>169000</c:v>
                </c:pt>
                <c:pt idx="1156">
                  <c:v>169000</c:v>
                </c:pt>
                <c:pt idx="1157">
                  <c:v>169000</c:v>
                </c:pt>
                <c:pt idx="1158">
                  <c:v>168675</c:v>
                </c:pt>
                <c:pt idx="1159">
                  <c:v>168500</c:v>
                </c:pt>
                <c:pt idx="1160">
                  <c:v>168500</c:v>
                </c:pt>
                <c:pt idx="1161">
                  <c:v>168500</c:v>
                </c:pt>
                <c:pt idx="1162">
                  <c:v>168165</c:v>
                </c:pt>
                <c:pt idx="1163">
                  <c:v>168000</c:v>
                </c:pt>
                <c:pt idx="1164">
                  <c:v>168000</c:v>
                </c:pt>
                <c:pt idx="1165">
                  <c:v>168000</c:v>
                </c:pt>
                <c:pt idx="1166">
                  <c:v>168000</c:v>
                </c:pt>
                <c:pt idx="1167">
                  <c:v>168000</c:v>
                </c:pt>
                <c:pt idx="1168">
                  <c:v>168000</c:v>
                </c:pt>
                <c:pt idx="1169">
                  <c:v>167900</c:v>
                </c:pt>
                <c:pt idx="1170">
                  <c:v>167900</c:v>
                </c:pt>
                <c:pt idx="1171">
                  <c:v>167900</c:v>
                </c:pt>
                <c:pt idx="1172">
                  <c:v>167840</c:v>
                </c:pt>
                <c:pt idx="1173">
                  <c:v>167800</c:v>
                </c:pt>
                <c:pt idx="1174">
                  <c:v>167500</c:v>
                </c:pt>
                <c:pt idx="1175">
                  <c:v>167500</c:v>
                </c:pt>
                <c:pt idx="1176">
                  <c:v>167500</c:v>
                </c:pt>
                <c:pt idx="1177">
                  <c:v>167300</c:v>
                </c:pt>
                <c:pt idx="1178">
                  <c:v>167000</c:v>
                </c:pt>
                <c:pt idx="1179">
                  <c:v>167000</c:v>
                </c:pt>
                <c:pt idx="1180">
                  <c:v>167000</c:v>
                </c:pt>
                <c:pt idx="1181">
                  <c:v>167000</c:v>
                </c:pt>
                <c:pt idx="1182">
                  <c:v>167000</c:v>
                </c:pt>
                <c:pt idx="1183">
                  <c:v>167000</c:v>
                </c:pt>
                <c:pt idx="1184">
                  <c:v>167000</c:v>
                </c:pt>
                <c:pt idx="1185">
                  <c:v>167000</c:v>
                </c:pt>
                <c:pt idx="1186">
                  <c:v>167000</c:v>
                </c:pt>
                <c:pt idx="1187">
                  <c:v>166800</c:v>
                </c:pt>
                <c:pt idx="1188">
                  <c:v>166500</c:v>
                </c:pt>
                <c:pt idx="1189">
                  <c:v>166000</c:v>
                </c:pt>
                <c:pt idx="1190">
                  <c:v>166000</c:v>
                </c:pt>
                <c:pt idx="1191">
                  <c:v>166000</c:v>
                </c:pt>
                <c:pt idx="1192">
                  <c:v>166000</c:v>
                </c:pt>
                <c:pt idx="1193">
                  <c:v>165600</c:v>
                </c:pt>
                <c:pt idx="1194">
                  <c:v>165500</c:v>
                </c:pt>
                <c:pt idx="1195">
                  <c:v>165500</c:v>
                </c:pt>
                <c:pt idx="1196">
                  <c:v>165500</c:v>
                </c:pt>
                <c:pt idx="1197">
                  <c:v>165500</c:v>
                </c:pt>
                <c:pt idx="1198">
                  <c:v>165500</c:v>
                </c:pt>
                <c:pt idx="1199">
                  <c:v>165400</c:v>
                </c:pt>
                <c:pt idx="1200">
                  <c:v>165250</c:v>
                </c:pt>
                <c:pt idx="1201">
                  <c:v>165150</c:v>
                </c:pt>
                <c:pt idx="1202">
                  <c:v>165000</c:v>
                </c:pt>
                <c:pt idx="1203">
                  <c:v>165000</c:v>
                </c:pt>
                <c:pt idx="1204">
                  <c:v>165000</c:v>
                </c:pt>
                <c:pt idx="1205">
                  <c:v>165000</c:v>
                </c:pt>
                <c:pt idx="1206">
                  <c:v>165000</c:v>
                </c:pt>
                <c:pt idx="1207">
                  <c:v>165000</c:v>
                </c:pt>
                <c:pt idx="1208">
                  <c:v>165000</c:v>
                </c:pt>
                <c:pt idx="1209">
                  <c:v>165000</c:v>
                </c:pt>
                <c:pt idx="1210">
                  <c:v>165000</c:v>
                </c:pt>
                <c:pt idx="1211">
                  <c:v>165000</c:v>
                </c:pt>
                <c:pt idx="1212">
                  <c:v>165000</c:v>
                </c:pt>
                <c:pt idx="1213">
                  <c:v>165000</c:v>
                </c:pt>
                <c:pt idx="1214">
                  <c:v>165000</c:v>
                </c:pt>
                <c:pt idx="1215">
                  <c:v>165000</c:v>
                </c:pt>
                <c:pt idx="1216">
                  <c:v>164990</c:v>
                </c:pt>
                <c:pt idx="1217">
                  <c:v>164900</c:v>
                </c:pt>
                <c:pt idx="1218">
                  <c:v>164900</c:v>
                </c:pt>
                <c:pt idx="1219">
                  <c:v>164500</c:v>
                </c:pt>
                <c:pt idx="1220">
                  <c:v>164500</c:v>
                </c:pt>
                <c:pt idx="1221">
                  <c:v>164000</c:v>
                </c:pt>
                <c:pt idx="1222">
                  <c:v>164000</c:v>
                </c:pt>
                <c:pt idx="1223">
                  <c:v>164000</c:v>
                </c:pt>
                <c:pt idx="1224">
                  <c:v>164000</c:v>
                </c:pt>
                <c:pt idx="1225">
                  <c:v>163990</c:v>
                </c:pt>
                <c:pt idx="1226">
                  <c:v>163900</c:v>
                </c:pt>
                <c:pt idx="1227">
                  <c:v>163500</c:v>
                </c:pt>
                <c:pt idx="1228">
                  <c:v>163500</c:v>
                </c:pt>
                <c:pt idx="1229">
                  <c:v>163500</c:v>
                </c:pt>
                <c:pt idx="1230">
                  <c:v>163000</c:v>
                </c:pt>
                <c:pt idx="1231">
                  <c:v>163000</c:v>
                </c:pt>
                <c:pt idx="1232">
                  <c:v>163000</c:v>
                </c:pt>
                <c:pt idx="1233">
                  <c:v>163000</c:v>
                </c:pt>
                <c:pt idx="1234">
                  <c:v>163000</c:v>
                </c:pt>
                <c:pt idx="1235">
                  <c:v>163000</c:v>
                </c:pt>
                <c:pt idx="1236">
                  <c:v>163000</c:v>
                </c:pt>
                <c:pt idx="1237">
                  <c:v>163000</c:v>
                </c:pt>
                <c:pt idx="1238">
                  <c:v>162900</c:v>
                </c:pt>
                <c:pt idx="1239">
                  <c:v>162900</c:v>
                </c:pt>
                <c:pt idx="1240">
                  <c:v>162500</c:v>
                </c:pt>
                <c:pt idx="1241">
                  <c:v>162500</c:v>
                </c:pt>
                <c:pt idx="1242">
                  <c:v>162500</c:v>
                </c:pt>
                <c:pt idx="1243">
                  <c:v>162000</c:v>
                </c:pt>
                <c:pt idx="1244">
                  <c:v>162000</c:v>
                </c:pt>
                <c:pt idx="1245">
                  <c:v>162000</c:v>
                </c:pt>
                <c:pt idx="1246">
                  <c:v>162000</c:v>
                </c:pt>
                <c:pt idx="1247">
                  <c:v>162000</c:v>
                </c:pt>
                <c:pt idx="1248">
                  <c:v>162000</c:v>
                </c:pt>
                <c:pt idx="1249">
                  <c:v>161750</c:v>
                </c:pt>
                <c:pt idx="1250">
                  <c:v>161500</c:v>
                </c:pt>
                <c:pt idx="1251">
                  <c:v>161500</c:v>
                </c:pt>
                <c:pt idx="1252">
                  <c:v>161500</c:v>
                </c:pt>
                <c:pt idx="1253">
                  <c:v>161000</c:v>
                </c:pt>
                <c:pt idx="1254">
                  <c:v>161000</c:v>
                </c:pt>
                <c:pt idx="1255">
                  <c:v>161000</c:v>
                </c:pt>
                <c:pt idx="1256">
                  <c:v>161000</c:v>
                </c:pt>
                <c:pt idx="1257">
                  <c:v>161000</c:v>
                </c:pt>
                <c:pt idx="1258">
                  <c:v>161000</c:v>
                </c:pt>
                <c:pt idx="1259">
                  <c:v>161000</c:v>
                </c:pt>
                <c:pt idx="1260">
                  <c:v>160500</c:v>
                </c:pt>
                <c:pt idx="1261">
                  <c:v>160500</c:v>
                </c:pt>
                <c:pt idx="1262">
                  <c:v>160000</c:v>
                </c:pt>
                <c:pt idx="1263">
                  <c:v>160000</c:v>
                </c:pt>
                <c:pt idx="1264">
                  <c:v>160000</c:v>
                </c:pt>
                <c:pt idx="1265">
                  <c:v>160000</c:v>
                </c:pt>
                <c:pt idx="1266">
                  <c:v>160000</c:v>
                </c:pt>
                <c:pt idx="1267">
                  <c:v>160000</c:v>
                </c:pt>
                <c:pt idx="1268">
                  <c:v>160000</c:v>
                </c:pt>
                <c:pt idx="1269">
                  <c:v>160000</c:v>
                </c:pt>
                <c:pt idx="1270">
                  <c:v>160000</c:v>
                </c:pt>
                <c:pt idx="1271">
                  <c:v>160000</c:v>
                </c:pt>
                <c:pt idx="1272">
                  <c:v>160000</c:v>
                </c:pt>
                <c:pt idx="1273">
                  <c:v>160000</c:v>
                </c:pt>
                <c:pt idx="1274">
                  <c:v>160000</c:v>
                </c:pt>
                <c:pt idx="1275">
                  <c:v>160000</c:v>
                </c:pt>
                <c:pt idx="1276">
                  <c:v>160000</c:v>
                </c:pt>
                <c:pt idx="1277">
                  <c:v>160000</c:v>
                </c:pt>
                <c:pt idx="1278">
                  <c:v>159950</c:v>
                </c:pt>
                <c:pt idx="1279">
                  <c:v>159900</c:v>
                </c:pt>
                <c:pt idx="1280">
                  <c:v>159900</c:v>
                </c:pt>
                <c:pt idx="1281">
                  <c:v>159900</c:v>
                </c:pt>
                <c:pt idx="1282">
                  <c:v>159895</c:v>
                </c:pt>
                <c:pt idx="1283">
                  <c:v>159500</c:v>
                </c:pt>
                <c:pt idx="1284">
                  <c:v>159500</c:v>
                </c:pt>
                <c:pt idx="1285">
                  <c:v>159500</c:v>
                </c:pt>
                <c:pt idx="1286">
                  <c:v>159500</c:v>
                </c:pt>
                <c:pt idx="1287">
                  <c:v>159434</c:v>
                </c:pt>
                <c:pt idx="1288">
                  <c:v>159000</c:v>
                </c:pt>
                <c:pt idx="1289">
                  <c:v>159000</c:v>
                </c:pt>
                <c:pt idx="1290">
                  <c:v>159000</c:v>
                </c:pt>
                <c:pt idx="1291">
                  <c:v>159000</c:v>
                </c:pt>
                <c:pt idx="1292">
                  <c:v>159000</c:v>
                </c:pt>
                <c:pt idx="1293">
                  <c:v>159000</c:v>
                </c:pt>
                <c:pt idx="1294">
                  <c:v>159000</c:v>
                </c:pt>
                <c:pt idx="1295">
                  <c:v>159000</c:v>
                </c:pt>
                <c:pt idx="1296">
                  <c:v>159000</c:v>
                </c:pt>
                <c:pt idx="1297">
                  <c:v>159000</c:v>
                </c:pt>
                <c:pt idx="1298">
                  <c:v>158900</c:v>
                </c:pt>
                <c:pt idx="1299">
                  <c:v>158900</c:v>
                </c:pt>
                <c:pt idx="1300">
                  <c:v>158500</c:v>
                </c:pt>
                <c:pt idx="1301">
                  <c:v>158500</c:v>
                </c:pt>
                <c:pt idx="1302">
                  <c:v>158500</c:v>
                </c:pt>
                <c:pt idx="1303">
                  <c:v>158450</c:v>
                </c:pt>
                <c:pt idx="1304">
                  <c:v>158000</c:v>
                </c:pt>
                <c:pt idx="1305">
                  <c:v>158000</c:v>
                </c:pt>
                <c:pt idx="1306">
                  <c:v>158000</c:v>
                </c:pt>
                <c:pt idx="1307">
                  <c:v>158000</c:v>
                </c:pt>
                <c:pt idx="1308">
                  <c:v>158000</c:v>
                </c:pt>
                <c:pt idx="1309">
                  <c:v>158000</c:v>
                </c:pt>
                <c:pt idx="1310">
                  <c:v>158000</c:v>
                </c:pt>
                <c:pt idx="1311">
                  <c:v>158000</c:v>
                </c:pt>
                <c:pt idx="1312">
                  <c:v>158000</c:v>
                </c:pt>
                <c:pt idx="1313">
                  <c:v>158000</c:v>
                </c:pt>
                <c:pt idx="1314">
                  <c:v>158000</c:v>
                </c:pt>
                <c:pt idx="1315">
                  <c:v>157900</c:v>
                </c:pt>
                <c:pt idx="1316">
                  <c:v>157900</c:v>
                </c:pt>
                <c:pt idx="1317">
                  <c:v>157500</c:v>
                </c:pt>
                <c:pt idx="1318">
                  <c:v>157500</c:v>
                </c:pt>
                <c:pt idx="1319">
                  <c:v>157500</c:v>
                </c:pt>
                <c:pt idx="1320">
                  <c:v>157500</c:v>
                </c:pt>
                <c:pt idx="1321">
                  <c:v>157500</c:v>
                </c:pt>
                <c:pt idx="1322">
                  <c:v>157500</c:v>
                </c:pt>
                <c:pt idx="1323">
                  <c:v>157500</c:v>
                </c:pt>
                <c:pt idx="1324">
                  <c:v>157500</c:v>
                </c:pt>
                <c:pt idx="1325">
                  <c:v>157000</c:v>
                </c:pt>
                <c:pt idx="1326">
                  <c:v>157000</c:v>
                </c:pt>
                <c:pt idx="1327">
                  <c:v>157000</c:v>
                </c:pt>
                <c:pt idx="1328">
                  <c:v>157000</c:v>
                </c:pt>
                <c:pt idx="1329">
                  <c:v>157000</c:v>
                </c:pt>
                <c:pt idx="1330">
                  <c:v>157000</c:v>
                </c:pt>
                <c:pt idx="1331">
                  <c:v>157000</c:v>
                </c:pt>
                <c:pt idx="1332">
                  <c:v>157000</c:v>
                </c:pt>
                <c:pt idx="1333">
                  <c:v>157000</c:v>
                </c:pt>
                <c:pt idx="1334">
                  <c:v>156932</c:v>
                </c:pt>
                <c:pt idx="1335">
                  <c:v>156500</c:v>
                </c:pt>
                <c:pt idx="1336">
                  <c:v>156500</c:v>
                </c:pt>
                <c:pt idx="1337">
                  <c:v>156500</c:v>
                </c:pt>
                <c:pt idx="1338">
                  <c:v>156500</c:v>
                </c:pt>
                <c:pt idx="1339">
                  <c:v>156500</c:v>
                </c:pt>
                <c:pt idx="1340">
                  <c:v>156450</c:v>
                </c:pt>
                <c:pt idx="1341">
                  <c:v>156000</c:v>
                </c:pt>
                <c:pt idx="1342">
                  <c:v>156000</c:v>
                </c:pt>
                <c:pt idx="1343">
                  <c:v>156000</c:v>
                </c:pt>
                <c:pt idx="1344">
                  <c:v>156000</c:v>
                </c:pt>
                <c:pt idx="1345">
                  <c:v>156000</c:v>
                </c:pt>
                <c:pt idx="1346">
                  <c:v>156000</c:v>
                </c:pt>
                <c:pt idx="1347">
                  <c:v>156000</c:v>
                </c:pt>
                <c:pt idx="1348">
                  <c:v>155891</c:v>
                </c:pt>
                <c:pt idx="1349">
                  <c:v>155835</c:v>
                </c:pt>
                <c:pt idx="1350">
                  <c:v>155500</c:v>
                </c:pt>
                <c:pt idx="1351">
                  <c:v>155000</c:v>
                </c:pt>
                <c:pt idx="1352">
                  <c:v>155000</c:v>
                </c:pt>
                <c:pt idx="1353">
                  <c:v>155000</c:v>
                </c:pt>
                <c:pt idx="1354">
                  <c:v>155000</c:v>
                </c:pt>
                <c:pt idx="1355">
                  <c:v>155000</c:v>
                </c:pt>
                <c:pt idx="1356">
                  <c:v>155000</c:v>
                </c:pt>
                <c:pt idx="1357">
                  <c:v>155000</c:v>
                </c:pt>
                <c:pt idx="1358">
                  <c:v>155000</c:v>
                </c:pt>
                <c:pt idx="1359">
                  <c:v>155000</c:v>
                </c:pt>
                <c:pt idx="1360">
                  <c:v>155000</c:v>
                </c:pt>
                <c:pt idx="1361">
                  <c:v>155000</c:v>
                </c:pt>
                <c:pt idx="1362">
                  <c:v>155000</c:v>
                </c:pt>
                <c:pt idx="1363">
                  <c:v>155000</c:v>
                </c:pt>
                <c:pt idx="1364">
                  <c:v>155000</c:v>
                </c:pt>
                <c:pt idx="1365">
                  <c:v>155000</c:v>
                </c:pt>
                <c:pt idx="1366">
                  <c:v>155000</c:v>
                </c:pt>
                <c:pt idx="1367">
                  <c:v>155000</c:v>
                </c:pt>
                <c:pt idx="1368">
                  <c:v>155000</c:v>
                </c:pt>
                <c:pt idx="1369">
                  <c:v>155000</c:v>
                </c:pt>
                <c:pt idx="1370">
                  <c:v>155000</c:v>
                </c:pt>
                <c:pt idx="1371">
                  <c:v>154900</c:v>
                </c:pt>
                <c:pt idx="1372">
                  <c:v>154500</c:v>
                </c:pt>
                <c:pt idx="1373">
                  <c:v>154400</c:v>
                </c:pt>
                <c:pt idx="1374">
                  <c:v>154204</c:v>
                </c:pt>
                <c:pt idx="1375">
                  <c:v>154000</c:v>
                </c:pt>
                <c:pt idx="1376">
                  <c:v>154000</c:v>
                </c:pt>
                <c:pt idx="1377">
                  <c:v>154000</c:v>
                </c:pt>
                <c:pt idx="1378">
                  <c:v>154000</c:v>
                </c:pt>
                <c:pt idx="1379">
                  <c:v>154000</c:v>
                </c:pt>
                <c:pt idx="1380">
                  <c:v>154000</c:v>
                </c:pt>
                <c:pt idx="1381">
                  <c:v>154000</c:v>
                </c:pt>
                <c:pt idx="1382">
                  <c:v>153900</c:v>
                </c:pt>
                <c:pt idx="1383">
                  <c:v>153600</c:v>
                </c:pt>
                <c:pt idx="1384">
                  <c:v>153575</c:v>
                </c:pt>
                <c:pt idx="1385">
                  <c:v>153500</c:v>
                </c:pt>
                <c:pt idx="1386">
                  <c:v>153500</c:v>
                </c:pt>
                <c:pt idx="1387">
                  <c:v>153500</c:v>
                </c:pt>
                <c:pt idx="1388">
                  <c:v>153500</c:v>
                </c:pt>
                <c:pt idx="1389">
                  <c:v>153500</c:v>
                </c:pt>
                <c:pt idx="1390">
                  <c:v>153000</c:v>
                </c:pt>
                <c:pt idx="1391">
                  <c:v>153000</c:v>
                </c:pt>
                <c:pt idx="1392">
                  <c:v>153000</c:v>
                </c:pt>
                <c:pt idx="1393">
                  <c:v>153000</c:v>
                </c:pt>
                <c:pt idx="1394">
                  <c:v>153000</c:v>
                </c:pt>
                <c:pt idx="1395">
                  <c:v>153000</c:v>
                </c:pt>
                <c:pt idx="1396">
                  <c:v>153000</c:v>
                </c:pt>
                <c:pt idx="1397">
                  <c:v>153000</c:v>
                </c:pt>
                <c:pt idx="1398">
                  <c:v>153000</c:v>
                </c:pt>
                <c:pt idx="1399">
                  <c:v>153000</c:v>
                </c:pt>
                <c:pt idx="1400">
                  <c:v>153000</c:v>
                </c:pt>
                <c:pt idx="1401">
                  <c:v>152500</c:v>
                </c:pt>
                <c:pt idx="1402">
                  <c:v>152500</c:v>
                </c:pt>
                <c:pt idx="1403">
                  <c:v>152400</c:v>
                </c:pt>
                <c:pt idx="1404">
                  <c:v>152000</c:v>
                </c:pt>
                <c:pt idx="1405">
                  <c:v>152000</c:v>
                </c:pt>
                <c:pt idx="1406">
                  <c:v>152000</c:v>
                </c:pt>
                <c:pt idx="1407">
                  <c:v>152000</c:v>
                </c:pt>
                <c:pt idx="1408">
                  <c:v>152000</c:v>
                </c:pt>
                <c:pt idx="1409">
                  <c:v>152000</c:v>
                </c:pt>
                <c:pt idx="1410">
                  <c:v>152000</c:v>
                </c:pt>
                <c:pt idx="1411">
                  <c:v>152000</c:v>
                </c:pt>
                <c:pt idx="1412">
                  <c:v>152000</c:v>
                </c:pt>
                <c:pt idx="1413">
                  <c:v>152000</c:v>
                </c:pt>
                <c:pt idx="1414">
                  <c:v>152000</c:v>
                </c:pt>
                <c:pt idx="1415">
                  <c:v>151500</c:v>
                </c:pt>
                <c:pt idx="1416">
                  <c:v>151500</c:v>
                </c:pt>
                <c:pt idx="1417">
                  <c:v>151500</c:v>
                </c:pt>
                <c:pt idx="1418">
                  <c:v>151000</c:v>
                </c:pt>
                <c:pt idx="1419">
                  <c:v>151000</c:v>
                </c:pt>
                <c:pt idx="1420">
                  <c:v>150909</c:v>
                </c:pt>
                <c:pt idx="1421">
                  <c:v>150750</c:v>
                </c:pt>
                <c:pt idx="1422">
                  <c:v>150500</c:v>
                </c:pt>
                <c:pt idx="1423">
                  <c:v>150000</c:v>
                </c:pt>
                <c:pt idx="1424">
                  <c:v>150000</c:v>
                </c:pt>
                <c:pt idx="1425">
                  <c:v>150000</c:v>
                </c:pt>
                <c:pt idx="1426">
                  <c:v>150000</c:v>
                </c:pt>
                <c:pt idx="1427">
                  <c:v>150000</c:v>
                </c:pt>
                <c:pt idx="1428">
                  <c:v>150000</c:v>
                </c:pt>
                <c:pt idx="1429">
                  <c:v>150000</c:v>
                </c:pt>
                <c:pt idx="1430">
                  <c:v>150000</c:v>
                </c:pt>
                <c:pt idx="1431">
                  <c:v>150000</c:v>
                </c:pt>
                <c:pt idx="1432">
                  <c:v>150000</c:v>
                </c:pt>
                <c:pt idx="1433">
                  <c:v>150000</c:v>
                </c:pt>
                <c:pt idx="1434">
                  <c:v>150000</c:v>
                </c:pt>
                <c:pt idx="1435">
                  <c:v>150000</c:v>
                </c:pt>
                <c:pt idx="1436">
                  <c:v>150000</c:v>
                </c:pt>
                <c:pt idx="1437">
                  <c:v>150000</c:v>
                </c:pt>
                <c:pt idx="1438">
                  <c:v>149900</c:v>
                </c:pt>
                <c:pt idx="1439">
                  <c:v>149900</c:v>
                </c:pt>
                <c:pt idx="1440">
                  <c:v>149900</c:v>
                </c:pt>
                <c:pt idx="1441">
                  <c:v>149900</c:v>
                </c:pt>
                <c:pt idx="1442">
                  <c:v>149900</c:v>
                </c:pt>
                <c:pt idx="1443">
                  <c:v>149900</c:v>
                </c:pt>
                <c:pt idx="1444">
                  <c:v>149900</c:v>
                </c:pt>
                <c:pt idx="1445">
                  <c:v>149900</c:v>
                </c:pt>
                <c:pt idx="1446">
                  <c:v>149700</c:v>
                </c:pt>
                <c:pt idx="1447">
                  <c:v>149500</c:v>
                </c:pt>
                <c:pt idx="1448">
                  <c:v>149500</c:v>
                </c:pt>
                <c:pt idx="1449">
                  <c:v>149500</c:v>
                </c:pt>
                <c:pt idx="1450">
                  <c:v>149500</c:v>
                </c:pt>
                <c:pt idx="1451">
                  <c:v>149350</c:v>
                </c:pt>
                <c:pt idx="1452">
                  <c:v>149000</c:v>
                </c:pt>
                <c:pt idx="1453">
                  <c:v>149000</c:v>
                </c:pt>
                <c:pt idx="1454">
                  <c:v>149000</c:v>
                </c:pt>
                <c:pt idx="1455">
                  <c:v>149000</c:v>
                </c:pt>
                <c:pt idx="1456">
                  <c:v>149000</c:v>
                </c:pt>
                <c:pt idx="1457">
                  <c:v>149000</c:v>
                </c:pt>
                <c:pt idx="1458">
                  <c:v>149000</c:v>
                </c:pt>
                <c:pt idx="1459">
                  <c:v>149000</c:v>
                </c:pt>
                <c:pt idx="1460">
                  <c:v>149000</c:v>
                </c:pt>
                <c:pt idx="1461">
                  <c:v>148800</c:v>
                </c:pt>
                <c:pt idx="1462">
                  <c:v>148500</c:v>
                </c:pt>
                <c:pt idx="1463">
                  <c:v>148500</c:v>
                </c:pt>
                <c:pt idx="1464">
                  <c:v>148000</c:v>
                </c:pt>
                <c:pt idx="1465">
                  <c:v>148000</c:v>
                </c:pt>
                <c:pt idx="1466">
                  <c:v>148000</c:v>
                </c:pt>
                <c:pt idx="1467">
                  <c:v>148000</c:v>
                </c:pt>
                <c:pt idx="1468">
                  <c:v>148000</c:v>
                </c:pt>
                <c:pt idx="1469">
                  <c:v>148000</c:v>
                </c:pt>
                <c:pt idx="1470">
                  <c:v>148000</c:v>
                </c:pt>
                <c:pt idx="1471">
                  <c:v>148000</c:v>
                </c:pt>
                <c:pt idx="1472">
                  <c:v>148000</c:v>
                </c:pt>
                <c:pt idx="1473">
                  <c:v>148000</c:v>
                </c:pt>
                <c:pt idx="1474">
                  <c:v>148000</c:v>
                </c:pt>
                <c:pt idx="1475">
                  <c:v>148000</c:v>
                </c:pt>
                <c:pt idx="1476">
                  <c:v>148000</c:v>
                </c:pt>
                <c:pt idx="1477">
                  <c:v>148000</c:v>
                </c:pt>
                <c:pt idx="1478">
                  <c:v>147900</c:v>
                </c:pt>
                <c:pt idx="1479">
                  <c:v>147500</c:v>
                </c:pt>
                <c:pt idx="1480">
                  <c:v>147500</c:v>
                </c:pt>
                <c:pt idx="1481">
                  <c:v>147500</c:v>
                </c:pt>
                <c:pt idx="1482">
                  <c:v>147500</c:v>
                </c:pt>
                <c:pt idx="1483">
                  <c:v>147000</c:v>
                </c:pt>
                <c:pt idx="1484">
                  <c:v>147000</c:v>
                </c:pt>
                <c:pt idx="1485">
                  <c:v>147000</c:v>
                </c:pt>
                <c:pt idx="1486">
                  <c:v>147000</c:v>
                </c:pt>
                <c:pt idx="1487">
                  <c:v>147000</c:v>
                </c:pt>
                <c:pt idx="1488">
                  <c:v>147000</c:v>
                </c:pt>
                <c:pt idx="1489">
                  <c:v>147000</c:v>
                </c:pt>
                <c:pt idx="1490">
                  <c:v>147000</c:v>
                </c:pt>
                <c:pt idx="1491">
                  <c:v>147000</c:v>
                </c:pt>
                <c:pt idx="1492">
                  <c:v>147000</c:v>
                </c:pt>
                <c:pt idx="1493">
                  <c:v>147000</c:v>
                </c:pt>
                <c:pt idx="1494">
                  <c:v>147000</c:v>
                </c:pt>
                <c:pt idx="1495">
                  <c:v>147000</c:v>
                </c:pt>
                <c:pt idx="1496">
                  <c:v>146900</c:v>
                </c:pt>
                <c:pt idx="1497">
                  <c:v>146800</c:v>
                </c:pt>
                <c:pt idx="1498">
                  <c:v>146500</c:v>
                </c:pt>
                <c:pt idx="1499">
                  <c:v>146500</c:v>
                </c:pt>
                <c:pt idx="1500">
                  <c:v>146500</c:v>
                </c:pt>
                <c:pt idx="1501">
                  <c:v>146500</c:v>
                </c:pt>
                <c:pt idx="1502">
                  <c:v>146000</c:v>
                </c:pt>
                <c:pt idx="1503">
                  <c:v>146000</c:v>
                </c:pt>
                <c:pt idx="1504">
                  <c:v>146000</c:v>
                </c:pt>
                <c:pt idx="1505">
                  <c:v>146000</c:v>
                </c:pt>
                <c:pt idx="1506">
                  <c:v>146000</c:v>
                </c:pt>
                <c:pt idx="1507">
                  <c:v>146000</c:v>
                </c:pt>
                <c:pt idx="1508">
                  <c:v>146000</c:v>
                </c:pt>
                <c:pt idx="1509">
                  <c:v>145500</c:v>
                </c:pt>
                <c:pt idx="1510">
                  <c:v>145500</c:v>
                </c:pt>
                <c:pt idx="1511">
                  <c:v>145400</c:v>
                </c:pt>
                <c:pt idx="1512">
                  <c:v>145250</c:v>
                </c:pt>
                <c:pt idx="1513">
                  <c:v>145100</c:v>
                </c:pt>
                <c:pt idx="1514">
                  <c:v>145000</c:v>
                </c:pt>
                <c:pt idx="1515">
                  <c:v>145000</c:v>
                </c:pt>
                <c:pt idx="1516">
                  <c:v>145000</c:v>
                </c:pt>
                <c:pt idx="1517">
                  <c:v>145000</c:v>
                </c:pt>
                <c:pt idx="1518">
                  <c:v>145000</c:v>
                </c:pt>
                <c:pt idx="1519">
                  <c:v>145000</c:v>
                </c:pt>
                <c:pt idx="1520">
                  <c:v>145000</c:v>
                </c:pt>
                <c:pt idx="1521">
                  <c:v>145000</c:v>
                </c:pt>
                <c:pt idx="1522">
                  <c:v>145000</c:v>
                </c:pt>
                <c:pt idx="1523">
                  <c:v>145000</c:v>
                </c:pt>
                <c:pt idx="1524">
                  <c:v>145000</c:v>
                </c:pt>
                <c:pt idx="1525">
                  <c:v>145000</c:v>
                </c:pt>
                <c:pt idx="1526">
                  <c:v>145000</c:v>
                </c:pt>
                <c:pt idx="1527">
                  <c:v>145000</c:v>
                </c:pt>
                <c:pt idx="1528">
                  <c:v>145000</c:v>
                </c:pt>
                <c:pt idx="1529">
                  <c:v>145000</c:v>
                </c:pt>
                <c:pt idx="1530">
                  <c:v>144900</c:v>
                </c:pt>
                <c:pt idx="1531">
                  <c:v>144900</c:v>
                </c:pt>
                <c:pt idx="1532">
                  <c:v>144800</c:v>
                </c:pt>
                <c:pt idx="1533">
                  <c:v>144750</c:v>
                </c:pt>
                <c:pt idx="1534">
                  <c:v>144500</c:v>
                </c:pt>
                <c:pt idx="1535">
                  <c:v>144500</c:v>
                </c:pt>
                <c:pt idx="1536">
                  <c:v>144100</c:v>
                </c:pt>
                <c:pt idx="1537">
                  <c:v>144000</c:v>
                </c:pt>
                <c:pt idx="1538">
                  <c:v>144000</c:v>
                </c:pt>
                <c:pt idx="1539">
                  <c:v>144000</c:v>
                </c:pt>
                <c:pt idx="1540">
                  <c:v>144000</c:v>
                </c:pt>
                <c:pt idx="1541">
                  <c:v>144000</c:v>
                </c:pt>
                <c:pt idx="1542">
                  <c:v>144000</c:v>
                </c:pt>
                <c:pt idx="1543">
                  <c:v>144000</c:v>
                </c:pt>
                <c:pt idx="1544">
                  <c:v>144000</c:v>
                </c:pt>
                <c:pt idx="1545">
                  <c:v>144000</c:v>
                </c:pt>
                <c:pt idx="1546">
                  <c:v>144000</c:v>
                </c:pt>
                <c:pt idx="1547">
                  <c:v>144000</c:v>
                </c:pt>
                <c:pt idx="1548">
                  <c:v>144000</c:v>
                </c:pt>
                <c:pt idx="1549">
                  <c:v>143900</c:v>
                </c:pt>
                <c:pt idx="1550">
                  <c:v>143500</c:v>
                </c:pt>
                <c:pt idx="1551">
                  <c:v>143500</c:v>
                </c:pt>
                <c:pt idx="1552">
                  <c:v>143500</c:v>
                </c:pt>
                <c:pt idx="1553">
                  <c:v>143500</c:v>
                </c:pt>
                <c:pt idx="1554">
                  <c:v>143450</c:v>
                </c:pt>
                <c:pt idx="1555">
                  <c:v>143250</c:v>
                </c:pt>
                <c:pt idx="1556">
                  <c:v>143195</c:v>
                </c:pt>
                <c:pt idx="1557">
                  <c:v>143000</c:v>
                </c:pt>
                <c:pt idx="1558">
                  <c:v>143000</c:v>
                </c:pt>
                <c:pt idx="1559">
                  <c:v>143000</c:v>
                </c:pt>
                <c:pt idx="1560">
                  <c:v>143000</c:v>
                </c:pt>
                <c:pt idx="1561">
                  <c:v>143000</c:v>
                </c:pt>
                <c:pt idx="1562">
                  <c:v>143000</c:v>
                </c:pt>
                <c:pt idx="1563">
                  <c:v>143000</c:v>
                </c:pt>
                <c:pt idx="1564">
                  <c:v>143000</c:v>
                </c:pt>
                <c:pt idx="1565">
                  <c:v>143000</c:v>
                </c:pt>
                <c:pt idx="1566">
                  <c:v>143000</c:v>
                </c:pt>
                <c:pt idx="1567">
                  <c:v>143000</c:v>
                </c:pt>
                <c:pt idx="1568">
                  <c:v>143000</c:v>
                </c:pt>
                <c:pt idx="1569">
                  <c:v>143000</c:v>
                </c:pt>
                <c:pt idx="1570">
                  <c:v>142900</c:v>
                </c:pt>
                <c:pt idx="1571">
                  <c:v>142500</c:v>
                </c:pt>
                <c:pt idx="1572">
                  <c:v>142500</c:v>
                </c:pt>
                <c:pt idx="1573">
                  <c:v>142500</c:v>
                </c:pt>
                <c:pt idx="1574">
                  <c:v>142500</c:v>
                </c:pt>
                <c:pt idx="1575">
                  <c:v>142250</c:v>
                </c:pt>
                <c:pt idx="1576">
                  <c:v>142125</c:v>
                </c:pt>
                <c:pt idx="1577">
                  <c:v>142100</c:v>
                </c:pt>
                <c:pt idx="1578">
                  <c:v>142000</c:v>
                </c:pt>
                <c:pt idx="1579">
                  <c:v>142000</c:v>
                </c:pt>
                <c:pt idx="1580">
                  <c:v>142000</c:v>
                </c:pt>
                <c:pt idx="1581">
                  <c:v>142000</c:v>
                </c:pt>
                <c:pt idx="1582">
                  <c:v>142000</c:v>
                </c:pt>
                <c:pt idx="1583">
                  <c:v>142000</c:v>
                </c:pt>
                <c:pt idx="1584">
                  <c:v>142000</c:v>
                </c:pt>
                <c:pt idx="1585">
                  <c:v>142000</c:v>
                </c:pt>
                <c:pt idx="1586">
                  <c:v>141500</c:v>
                </c:pt>
                <c:pt idx="1587">
                  <c:v>141500</c:v>
                </c:pt>
                <c:pt idx="1588">
                  <c:v>141500</c:v>
                </c:pt>
                <c:pt idx="1589">
                  <c:v>141500</c:v>
                </c:pt>
                <c:pt idx="1590">
                  <c:v>141500</c:v>
                </c:pt>
                <c:pt idx="1591">
                  <c:v>141000</c:v>
                </c:pt>
                <c:pt idx="1592">
                  <c:v>141000</c:v>
                </c:pt>
                <c:pt idx="1593">
                  <c:v>141000</c:v>
                </c:pt>
                <c:pt idx="1594">
                  <c:v>141000</c:v>
                </c:pt>
                <c:pt idx="1595">
                  <c:v>141000</c:v>
                </c:pt>
                <c:pt idx="1596">
                  <c:v>141000</c:v>
                </c:pt>
                <c:pt idx="1597">
                  <c:v>141000</c:v>
                </c:pt>
                <c:pt idx="1598">
                  <c:v>141000</c:v>
                </c:pt>
                <c:pt idx="1599">
                  <c:v>141000</c:v>
                </c:pt>
                <c:pt idx="1600">
                  <c:v>141000</c:v>
                </c:pt>
                <c:pt idx="1601">
                  <c:v>141000</c:v>
                </c:pt>
                <c:pt idx="1602">
                  <c:v>140750</c:v>
                </c:pt>
                <c:pt idx="1603">
                  <c:v>140500</c:v>
                </c:pt>
                <c:pt idx="1604">
                  <c:v>140200</c:v>
                </c:pt>
                <c:pt idx="1605">
                  <c:v>140000</c:v>
                </c:pt>
                <c:pt idx="1606">
                  <c:v>140000</c:v>
                </c:pt>
                <c:pt idx="1607">
                  <c:v>140000</c:v>
                </c:pt>
                <c:pt idx="1608">
                  <c:v>140000</c:v>
                </c:pt>
                <c:pt idx="1609">
                  <c:v>140000</c:v>
                </c:pt>
                <c:pt idx="1610">
                  <c:v>140000</c:v>
                </c:pt>
                <c:pt idx="1611">
                  <c:v>140000</c:v>
                </c:pt>
                <c:pt idx="1612">
                  <c:v>140000</c:v>
                </c:pt>
                <c:pt idx="1613">
                  <c:v>140000</c:v>
                </c:pt>
                <c:pt idx="1614">
                  <c:v>140000</c:v>
                </c:pt>
                <c:pt idx="1615">
                  <c:v>140000</c:v>
                </c:pt>
                <c:pt idx="1616">
                  <c:v>140000</c:v>
                </c:pt>
                <c:pt idx="1617">
                  <c:v>140000</c:v>
                </c:pt>
                <c:pt idx="1618">
                  <c:v>140000</c:v>
                </c:pt>
                <c:pt idx="1619">
                  <c:v>140000</c:v>
                </c:pt>
                <c:pt idx="1620">
                  <c:v>140000</c:v>
                </c:pt>
                <c:pt idx="1621">
                  <c:v>140000</c:v>
                </c:pt>
                <c:pt idx="1622">
                  <c:v>140000</c:v>
                </c:pt>
                <c:pt idx="1623">
                  <c:v>140000</c:v>
                </c:pt>
                <c:pt idx="1624">
                  <c:v>140000</c:v>
                </c:pt>
                <c:pt idx="1625">
                  <c:v>140000</c:v>
                </c:pt>
                <c:pt idx="1626">
                  <c:v>140000</c:v>
                </c:pt>
                <c:pt idx="1627">
                  <c:v>140000</c:v>
                </c:pt>
                <c:pt idx="1628">
                  <c:v>140000</c:v>
                </c:pt>
                <c:pt idx="1629">
                  <c:v>139950</c:v>
                </c:pt>
                <c:pt idx="1630">
                  <c:v>139900</c:v>
                </c:pt>
                <c:pt idx="1631">
                  <c:v>139900</c:v>
                </c:pt>
                <c:pt idx="1632">
                  <c:v>139900</c:v>
                </c:pt>
                <c:pt idx="1633">
                  <c:v>139600</c:v>
                </c:pt>
                <c:pt idx="1634">
                  <c:v>139500</c:v>
                </c:pt>
                <c:pt idx="1635">
                  <c:v>139500</c:v>
                </c:pt>
                <c:pt idx="1636">
                  <c:v>139500</c:v>
                </c:pt>
                <c:pt idx="1637">
                  <c:v>139500</c:v>
                </c:pt>
                <c:pt idx="1638">
                  <c:v>139500</c:v>
                </c:pt>
                <c:pt idx="1639">
                  <c:v>139500</c:v>
                </c:pt>
                <c:pt idx="1640">
                  <c:v>139400</c:v>
                </c:pt>
                <c:pt idx="1641">
                  <c:v>139400</c:v>
                </c:pt>
                <c:pt idx="1642">
                  <c:v>139000</c:v>
                </c:pt>
                <c:pt idx="1643">
                  <c:v>139000</c:v>
                </c:pt>
                <c:pt idx="1644">
                  <c:v>139000</c:v>
                </c:pt>
                <c:pt idx="1645">
                  <c:v>139000</c:v>
                </c:pt>
                <c:pt idx="1646">
                  <c:v>139000</c:v>
                </c:pt>
                <c:pt idx="1647">
                  <c:v>139000</c:v>
                </c:pt>
                <c:pt idx="1648">
                  <c:v>139000</c:v>
                </c:pt>
                <c:pt idx="1649">
                  <c:v>139000</c:v>
                </c:pt>
                <c:pt idx="1650">
                  <c:v>139000</c:v>
                </c:pt>
                <c:pt idx="1651">
                  <c:v>139000</c:v>
                </c:pt>
                <c:pt idx="1652">
                  <c:v>139000</c:v>
                </c:pt>
                <c:pt idx="1653">
                  <c:v>139000</c:v>
                </c:pt>
                <c:pt idx="1654">
                  <c:v>139000</c:v>
                </c:pt>
                <c:pt idx="1655">
                  <c:v>139000</c:v>
                </c:pt>
                <c:pt idx="1656">
                  <c:v>139000</c:v>
                </c:pt>
                <c:pt idx="1657">
                  <c:v>138887</c:v>
                </c:pt>
                <c:pt idx="1658">
                  <c:v>138800</c:v>
                </c:pt>
                <c:pt idx="1659">
                  <c:v>138500</c:v>
                </c:pt>
                <c:pt idx="1660">
                  <c:v>138500</c:v>
                </c:pt>
                <c:pt idx="1661">
                  <c:v>138500</c:v>
                </c:pt>
                <c:pt idx="1662">
                  <c:v>138500</c:v>
                </c:pt>
                <c:pt idx="1663">
                  <c:v>138400</c:v>
                </c:pt>
                <c:pt idx="1664">
                  <c:v>138000</c:v>
                </c:pt>
                <c:pt idx="1665">
                  <c:v>138000</c:v>
                </c:pt>
                <c:pt idx="1666">
                  <c:v>138000</c:v>
                </c:pt>
                <c:pt idx="1667">
                  <c:v>138000</c:v>
                </c:pt>
                <c:pt idx="1668">
                  <c:v>138000</c:v>
                </c:pt>
                <c:pt idx="1669">
                  <c:v>138000</c:v>
                </c:pt>
                <c:pt idx="1670">
                  <c:v>138000</c:v>
                </c:pt>
                <c:pt idx="1671">
                  <c:v>138000</c:v>
                </c:pt>
                <c:pt idx="1672">
                  <c:v>138000</c:v>
                </c:pt>
                <c:pt idx="1673">
                  <c:v>137900</c:v>
                </c:pt>
                <c:pt idx="1674">
                  <c:v>137900</c:v>
                </c:pt>
                <c:pt idx="1675">
                  <c:v>137500</c:v>
                </c:pt>
                <c:pt idx="1676">
                  <c:v>137500</c:v>
                </c:pt>
                <c:pt idx="1677">
                  <c:v>137500</c:v>
                </c:pt>
                <c:pt idx="1678">
                  <c:v>137500</c:v>
                </c:pt>
                <c:pt idx="1679">
                  <c:v>137500</c:v>
                </c:pt>
                <c:pt idx="1680">
                  <c:v>137500</c:v>
                </c:pt>
                <c:pt idx="1681">
                  <c:v>137500</c:v>
                </c:pt>
                <c:pt idx="1682">
                  <c:v>137500</c:v>
                </c:pt>
                <c:pt idx="1683">
                  <c:v>137500</c:v>
                </c:pt>
                <c:pt idx="1684">
                  <c:v>137450</c:v>
                </c:pt>
                <c:pt idx="1685">
                  <c:v>137250</c:v>
                </c:pt>
                <c:pt idx="1686">
                  <c:v>137000</c:v>
                </c:pt>
                <c:pt idx="1687">
                  <c:v>137000</c:v>
                </c:pt>
                <c:pt idx="1688">
                  <c:v>137000</c:v>
                </c:pt>
                <c:pt idx="1689">
                  <c:v>137000</c:v>
                </c:pt>
                <c:pt idx="1690">
                  <c:v>137000</c:v>
                </c:pt>
                <c:pt idx="1691">
                  <c:v>137000</c:v>
                </c:pt>
                <c:pt idx="1692">
                  <c:v>137000</c:v>
                </c:pt>
                <c:pt idx="1693">
                  <c:v>137000</c:v>
                </c:pt>
                <c:pt idx="1694">
                  <c:v>137000</c:v>
                </c:pt>
                <c:pt idx="1695">
                  <c:v>137000</c:v>
                </c:pt>
                <c:pt idx="1696">
                  <c:v>137000</c:v>
                </c:pt>
                <c:pt idx="1697">
                  <c:v>136900</c:v>
                </c:pt>
                <c:pt idx="1698">
                  <c:v>136870</c:v>
                </c:pt>
                <c:pt idx="1699">
                  <c:v>136500</c:v>
                </c:pt>
                <c:pt idx="1700">
                  <c:v>136500</c:v>
                </c:pt>
                <c:pt idx="1701">
                  <c:v>136500</c:v>
                </c:pt>
                <c:pt idx="1702">
                  <c:v>136500</c:v>
                </c:pt>
                <c:pt idx="1703">
                  <c:v>136500</c:v>
                </c:pt>
                <c:pt idx="1704">
                  <c:v>136500</c:v>
                </c:pt>
                <c:pt idx="1705">
                  <c:v>136500</c:v>
                </c:pt>
                <c:pt idx="1706">
                  <c:v>136300</c:v>
                </c:pt>
                <c:pt idx="1707">
                  <c:v>136000</c:v>
                </c:pt>
                <c:pt idx="1708">
                  <c:v>136000</c:v>
                </c:pt>
                <c:pt idx="1709">
                  <c:v>136000</c:v>
                </c:pt>
                <c:pt idx="1710">
                  <c:v>136000</c:v>
                </c:pt>
                <c:pt idx="1711">
                  <c:v>136000</c:v>
                </c:pt>
                <c:pt idx="1712">
                  <c:v>136000</c:v>
                </c:pt>
                <c:pt idx="1713">
                  <c:v>135750</c:v>
                </c:pt>
                <c:pt idx="1714">
                  <c:v>135500</c:v>
                </c:pt>
                <c:pt idx="1715">
                  <c:v>135500</c:v>
                </c:pt>
                <c:pt idx="1716">
                  <c:v>135000</c:v>
                </c:pt>
                <c:pt idx="1717">
                  <c:v>135000</c:v>
                </c:pt>
                <c:pt idx="1718">
                  <c:v>135000</c:v>
                </c:pt>
                <c:pt idx="1719">
                  <c:v>135000</c:v>
                </c:pt>
                <c:pt idx="1720">
                  <c:v>135000</c:v>
                </c:pt>
                <c:pt idx="1721">
                  <c:v>135000</c:v>
                </c:pt>
                <c:pt idx="1722">
                  <c:v>135000</c:v>
                </c:pt>
                <c:pt idx="1723">
                  <c:v>135000</c:v>
                </c:pt>
                <c:pt idx="1724">
                  <c:v>135000</c:v>
                </c:pt>
                <c:pt idx="1725">
                  <c:v>135000</c:v>
                </c:pt>
                <c:pt idx="1726">
                  <c:v>135000</c:v>
                </c:pt>
                <c:pt idx="1727">
                  <c:v>135000</c:v>
                </c:pt>
                <c:pt idx="1728">
                  <c:v>135000</c:v>
                </c:pt>
                <c:pt idx="1729">
                  <c:v>135000</c:v>
                </c:pt>
                <c:pt idx="1730">
                  <c:v>135000</c:v>
                </c:pt>
                <c:pt idx="1731">
                  <c:v>135000</c:v>
                </c:pt>
                <c:pt idx="1732">
                  <c:v>135000</c:v>
                </c:pt>
                <c:pt idx="1733">
                  <c:v>135000</c:v>
                </c:pt>
                <c:pt idx="1734">
                  <c:v>135000</c:v>
                </c:pt>
                <c:pt idx="1735">
                  <c:v>135000</c:v>
                </c:pt>
                <c:pt idx="1736">
                  <c:v>135000</c:v>
                </c:pt>
                <c:pt idx="1737">
                  <c:v>135000</c:v>
                </c:pt>
                <c:pt idx="1738">
                  <c:v>135000</c:v>
                </c:pt>
                <c:pt idx="1739">
                  <c:v>135000</c:v>
                </c:pt>
                <c:pt idx="1740">
                  <c:v>135000</c:v>
                </c:pt>
                <c:pt idx="1741">
                  <c:v>135000</c:v>
                </c:pt>
                <c:pt idx="1742">
                  <c:v>135000</c:v>
                </c:pt>
                <c:pt idx="1743">
                  <c:v>135000</c:v>
                </c:pt>
                <c:pt idx="1744">
                  <c:v>135000</c:v>
                </c:pt>
                <c:pt idx="1745">
                  <c:v>135000</c:v>
                </c:pt>
                <c:pt idx="1746">
                  <c:v>134900</c:v>
                </c:pt>
                <c:pt idx="1747">
                  <c:v>134900</c:v>
                </c:pt>
                <c:pt idx="1748">
                  <c:v>134900</c:v>
                </c:pt>
                <c:pt idx="1749">
                  <c:v>134900</c:v>
                </c:pt>
                <c:pt idx="1750">
                  <c:v>134800</c:v>
                </c:pt>
                <c:pt idx="1751">
                  <c:v>134500</c:v>
                </c:pt>
                <c:pt idx="1752">
                  <c:v>134500</c:v>
                </c:pt>
                <c:pt idx="1753">
                  <c:v>134500</c:v>
                </c:pt>
                <c:pt idx="1754">
                  <c:v>134500</c:v>
                </c:pt>
                <c:pt idx="1755">
                  <c:v>134500</c:v>
                </c:pt>
                <c:pt idx="1756">
                  <c:v>134450</c:v>
                </c:pt>
                <c:pt idx="1757">
                  <c:v>134432</c:v>
                </c:pt>
                <c:pt idx="1758">
                  <c:v>134000</c:v>
                </c:pt>
                <c:pt idx="1759">
                  <c:v>134000</c:v>
                </c:pt>
                <c:pt idx="1760">
                  <c:v>134000</c:v>
                </c:pt>
                <c:pt idx="1761">
                  <c:v>133900</c:v>
                </c:pt>
                <c:pt idx="1762">
                  <c:v>133700</c:v>
                </c:pt>
                <c:pt idx="1763">
                  <c:v>133500</c:v>
                </c:pt>
                <c:pt idx="1764">
                  <c:v>133500</c:v>
                </c:pt>
                <c:pt idx="1765">
                  <c:v>133500</c:v>
                </c:pt>
                <c:pt idx="1766">
                  <c:v>133500</c:v>
                </c:pt>
                <c:pt idx="1767">
                  <c:v>133500</c:v>
                </c:pt>
                <c:pt idx="1768">
                  <c:v>133000</c:v>
                </c:pt>
                <c:pt idx="1769">
                  <c:v>133000</c:v>
                </c:pt>
                <c:pt idx="1770">
                  <c:v>133000</c:v>
                </c:pt>
                <c:pt idx="1771">
                  <c:v>133000</c:v>
                </c:pt>
                <c:pt idx="1772">
                  <c:v>133000</c:v>
                </c:pt>
                <c:pt idx="1773">
                  <c:v>133000</c:v>
                </c:pt>
                <c:pt idx="1774">
                  <c:v>133000</c:v>
                </c:pt>
                <c:pt idx="1775">
                  <c:v>133000</c:v>
                </c:pt>
                <c:pt idx="1776">
                  <c:v>132500</c:v>
                </c:pt>
                <c:pt idx="1777">
                  <c:v>132500</c:v>
                </c:pt>
                <c:pt idx="1778">
                  <c:v>132500</c:v>
                </c:pt>
                <c:pt idx="1779">
                  <c:v>132500</c:v>
                </c:pt>
                <c:pt idx="1780">
                  <c:v>132500</c:v>
                </c:pt>
                <c:pt idx="1781">
                  <c:v>132500</c:v>
                </c:pt>
                <c:pt idx="1782">
                  <c:v>132250</c:v>
                </c:pt>
                <c:pt idx="1783">
                  <c:v>132000</c:v>
                </c:pt>
                <c:pt idx="1784">
                  <c:v>132000</c:v>
                </c:pt>
                <c:pt idx="1785">
                  <c:v>132000</c:v>
                </c:pt>
                <c:pt idx="1786">
                  <c:v>132000</c:v>
                </c:pt>
                <c:pt idx="1787">
                  <c:v>132000</c:v>
                </c:pt>
                <c:pt idx="1788">
                  <c:v>132000</c:v>
                </c:pt>
                <c:pt idx="1789">
                  <c:v>132000</c:v>
                </c:pt>
                <c:pt idx="1790">
                  <c:v>132000</c:v>
                </c:pt>
                <c:pt idx="1791">
                  <c:v>132000</c:v>
                </c:pt>
                <c:pt idx="1792">
                  <c:v>132000</c:v>
                </c:pt>
                <c:pt idx="1793">
                  <c:v>132000</c:v>
                </c:pt>
                <c:pt idx="1794">
                  <c:v>132000</c:v>
                </c:pt>
                <c:pt idx="1795">
                  <c:v>132000</c:v>
                </c:pt>
                <c:pt idx="1796">
                  <c:v>132000</c:v>
                </c:pt>
                <c:pt idx="1797">
                  <c:v>131900</c:v>
                </c:pt>
                <c:pt idx="1798">
                  <c:v>131750</c:v>
                </c:pt>
                <c:pt idx="1799">
                  <c:v>131750</c:v>
                </c:pt>
                <c:pt idx="1800">
                  <c:v>131500</c:v>
                </c:pt>
                <c:pt idx="1801">
                  <c:v>131400</c:v>
                </c:pt>
                <c:pt idx="1802">
                  <c:v>131250</c:v>
                </c:pt>
                <c:pt idx="1803">
                  <c:v>131000</c:v>
                </c:pt>
                <c:pt idx="1804">
                  <c:v>131000</c:v>
                </c:pt>
                <c:pt idx="1805">
                  <c:v>131000</c:v>
                </c:pt>
                <c:pt idx="1806">
                  <c:v>131000</c:v>
                </c:pt>
                <c:pt idx="1807">
                  <c:v>131000</c:v>
                </c:pt>
                <c:pt idx="1808">
                  <c:v>131000</c:v>
                </c:pt>
                <c:pt idx="1809">
                  <c:v>131000</c:v>
                </c:pt>
                <c:pt idx="1810">
                  <c:v>131000</c:v>
                </c:pt>
                <c:pt idx="1811">
                  <c:v>131000</c:v>
                </c:pt>
                <c:pt idx="1812">
                  <c:v>131000</c:v>
                </c:pt>
                <c:pt idx="1813">
                  <c:v>130500</c:v>
                </c:pt>
                <c:pt idx="1814">
                  <c:v>130500</c:v>
                </c:pt>
                <c:pt idx="1815">
                  <c:v>130500</c:v>
                </c:pt>
                <c:pt idx="1816">
                  <c:v>130250</c:v>
                </c:pt>
                <c:pt idx="1817">
                  <c:v>130000</c:v>
                </c:pt>
                <c:pt idx="1818">
                  <c:v>130000</c:v>
                </c:pt>
                <c:pt idx="1819">
                  <c:v>130000</c:v>
                </c:pt>
                <c:pt idx="1820">
                  <c:v>130000</c:v>
                </c:pt>
                <c:pt idx="1821">
                  <c:v>130000</c:v>
                </c:pt>
                <c:pt idx="1822">
                  <c:v>130000</c:v>
                </c:pt>
                <c:pt idx="1823">
                  <c:v>130000</c:v>
                </c:pt>
                <c:pt idx="1824">
                  <c:v>130000</c:v>
                </c:pt>
                <c:pt idx="1825">
                  <c:v>130000</c:v>
                </c:pt>
                <c:pt idx="1826">
                  <c:v>130000</c:v>
                </c:pt>
                <c:pt idx="1827">
                  <c:v>130000</c:v>
                </c:pt>
                <c:pt idx="1828">
                  <c:v>130000</c:v>
                </c:pt>
                <c:pt idx="1829">
                  <c:v>130000</c:v>
                </c:pt>
                <c:pt idx="1830">
                  <c:v>130000</c:v>
                </c:pt>
                <c:pt idx="1831">
                  <c:v>130000</c:v>
                </c:pt>
                <c:pt idx="1832">
                  <c:v>130000</c:v>
                </c:pt>
                <c:pt idx="1833">
                  <c:v>130000</c:v>
                </c:pt>
                <c:pt idx="1834">
                  <c:v>130000</c:v>
                </c:pt>
                <c:pt idx="1835">
                  <c:v>130000</c:v>
                </c:pt>
                <c:pt idx="1836">
                  <c:v>130000</c:v>
                </c:pt>
                <c:pt idx="1837">
                  <c:v>130000</c:v>
                </c:pt>
                <c:pt idx="1838">
                  <c:v>129900</c:v>
                </c:pt>
                <c:pt idx="1839">
                  <c:v>129900</c:v>
                </c:pt>
                <c:pt idx="1840">
                  <c:v>129900</c:v>
                </c:pt>
                <c:pt idx="1841">
                  <c:v>129900</c:v>
                </c:pt>
                <c:pt idx="1842">
                  <c:v>129850</c:v>
                </c:pt>
                <c:pt idx="1843">
                  <c:v>129800</c:v>
                </c:pt>
                <c:pt idx="1844">
                  <c:v>129500</c:v>
                </c:pt>
                <c:pt idx="1845">
                  <c:v>129500</c:v>
                </c:pt>
                <c:pt idx="1846">
                  <c:v>129500</c:v>
                </c:pt>
                <c:pt idx="1847">
                  <c:v>129500</c:v>
                </c:pt>
                <c:pt idx="1848">
                  <c:v>129500</c:v>
                </c:pt>
                <c:pt idx="1849">
                  <c:v>129500</c:v>
                </c:pt>
                <c:pt idx="1850">
                  <c:v>129500</c:v>
                </c:pt>
                <c:pt idx="1851">
                  <c:v>129400</c:v>
                </c:pt>
                <c:pt idx="1852">
                  <c:v>129250</c:v>
                </c:pt>
                <c:pt idx="1853">
                  <c:v>129200</c:v>
                </c:pt>
                <c:pt idx="1854">
                  <c:v>129000</c:v>
                </c:pt>
                <c:pt idx="1855">
                  <c:v>129000</c:v>
                </c:pt>
                <c:pt idx="1856">
                  <c:v>129000</c:v>
                </c:pt>
                <c:pt idx="1857">
                  <c:v>129000</c:v>
                </c:pt>
                <c:pt idx="1858">
                  <c:v>129000</c:v>
                </c:pt>
                <c:pt idx="1859">
                  <c:v>129000</c:v>
                </c:pt>
                <c:pt idx="1860">
                  <c:v>129000</c:v>
                </c:pt>
                <c:pt idx="1861">
                  <c:v>129000</c:v>
                </c:pt>
                <c:pt idx="1862">
                  <c:v>129000</c:v>
                </c:pt>
                <c:pt idx="1863">
                  <c:v>129000</c:v>
                </c:pt>
                <c:pt idx="1864">
                  <c:v>129000</c:v>
                </c:pt>
                <c:pt idx="1865">
                  <c:v>129000</c:v>
                </c:pt>
                <c:pt idx="1866">
                  <c:v>128950</c:v>
                </c:pt>
                <c:pt idx="1867">
                  <c:v>128900</c:v>
                </c:pt>
                <c:pt idx="1868">
                  <c:v>128900</c:v>
                </c:pt>
                <c:pt idx="1869">
                  <c:v>128500</c:v>
                </c:pt>
                <c:pt idx="1870">
                  <c:v>128500</c:v>
                </c:pt>
                <c:pt idx="1871">
                  <c:v>128500</c:v>
                </c:pt>
                <c:pt idx="1872">
                  <c:v>128500</c:v>
                </c:pt>
                <c:pt idx="1873">
                  <c:v>128500</c:v>
                </c:pt>
                <c:pt idx="1874">
                  <c:v>128500</c:v>
                </c:pt>
                <c:pt idx="1875">
                  <c:v>128500</c:v>
                </c:pt>
                <c:pt idx="1876">
                  <c:v>128500</c:v>
                </c:pt>
                <c:pt idx="1877">
                  <c:v>128500</c:v>
                </c:pt>
                <c:pt idx="1878">
                  <c:v>128250</c:v>
                </c:pt>
                <c:pt idx="1879">
                  <c:v>128200</c:v>
                </c:pt>
                <c:pt idx="1880">
                  <c:v>128000</c:v>
                </c:pt>
                <c:pt idx="1881">
                  <c:v>128000</c:v>
                </c:pt>
                <c:pt idx="1882">
                  <c:v>128000</c:v>
                </c:pt>
                <c:pt idx="1883">
                  <c:v>128000</c:v>
                </c:pt>
                <c:pt idx="1884">
                  <c:v>128000</c:v>
                </c:pt>
                <c:pt idx="1885">
                  <c:v>128000</c:v>
                </c:pt>
                <c:pt idx="1886">
                  <c:v>128000</c:v>
                </c:pt>
                <c:pt idx="1887">
                  <c:v>128000</c:v>
                </c:pt>
                <c:pt idx="1888">
                  <c:v>128000</c:v>
                </c:pt>
                <c:pt idx="1889">
                  <c:v>128000</c:v>
                </c:pt>
                <c:pt idx="1890">
                  <c:v>128000</c:v>
                </c:pt>
                <c:pt idx="1891">
                  <c:v>128000</c:v>
                </c:pt>
                <c:pt idx="1892">
                  <c:v>128000</c:v>
                </c:pt>
                <c:pt idx="1893">
                  <c:v>128000</c:v>
                </c:pt>
                <c:pt idx="1894">
                  <c:v>127500</c:v>
                </c:pt>
                <c:pt idx="1895">
                  <c:v>127500</c:v>
                </c:pt>
                <c:pt idx="1896">
                  <c:v>127500</c:v>
                </c:pt>
                <c:pt idx="1897">
                  <c:v>127500</c:v>
                </c:pt>
                <c:pt idx="1898">
                  <c:v>127500</c:v>
                </c:pt>
                <c:pt idx="1899">
                  <c:v>127500</c:v>
                </c:pt>
                <c:pt idx="1900">
                  <c:v>127500</c:v>
                </c:pt>
                <c:pt idx="1901">
                  <c:v>127000</c:v>
                </c:pt>
                <c:pt idx="1902">
                  <c:v>127000</c:v>
                </c:pt>
                <c:pt idx="1903">
                  <c:v>127000</c:v>
                </c:pt>
                <c:pt idx="1904">
                  <c:v>127000</c:v>
                </c:pt>
                <c:pt idx="1905">
                  <c:v>127000</c:v>
                </c:pt>
                <c:pt idx="1906">
                  <c:v>127000</c:v>
                </c:pt>
                <c:pt idx="1907">
                  <c:v>127000</c:v>
                </c:pt>
                <c:pt idx="1908">
                  <c:v>127000</c:v>
                </c:pt>
                <c:pt idx="1909">
                  <c:v>127000</c:v>
                </c:pt>
                <c:pt idx="1910">
                  <c:v>127000</c:v>
                </c:pt>
                <c:pt idx="1911">
                  <c:v>127000</c:v>
                </c:pt>
                <c:pt idx="1912">
                  <c:v>127000</c:v>
                </c:pt>
                <c:pt idx="1913">
                  <c:v>127000</c:v>
                </c:pt>
                <c:pt idx="1914">
                  <c:v>127000</c:v>
                </c:pt>
                <c:pt idx="1915">
                  <c:v>127000</c:v>
                </c:pt>
                <c:pt idx="1916">
                  <c:v>127000</c:v>
                </c:pt>
                <c:pt idx="1917">
                  <c:v>127000</c:v>
                </c:pt>
                <c:pt idx="1918">
                  <c:v>127000</c:v>
                </c:pt>
                <c:pt idx="1919">
                  <c:v>127000</c:v>
                </c:pt>
                <c:pt idx="1920">
                  <c:v>126500</c:v>
                </c:pt>
                <c:pt idx="1921">
                  <c:v>126500</c:v>
                </c:pt>
                <c:pt idx="1922">
                  <c:v>126500</c:v>
                </c:pt>
                <c:pt idx="1923">
                  <c:v>126175</c:v>
                </c:pt>
                <c:pt idx="1924">
                  <c:v>126000</c:v>
                </c:pt>
                <c:pt idx="1925">
                  <c:v>126000</c:v>
                </c:pt>
                <c:pt idx="1926">
                  <c:v>126000</c:v>
                </c:pt>
                <c:pt idx="1927">
                  <c:v>126000</c:v>
                </c:pt>
                <c:pt idx="1928">
                  <c:v>126000</c:v>
                </c:pt>
                <c:pt idx="1929">
                  <c:v>126000</c:v>
                </c:pt>
                <c:pt idx="1930">
                  <c:v>126000</c:v>
                </c:pt>
                <c:pt idx="1931">
                  <c:v>126000</c:v>
                </c:pt>
                <c:pt idx="1932">
                  <c:v>126000</c:v>
                </c:pt>
                <c:pt idx="1933">
                  <c:v>125900</c:v>
                </c:pt>
                <c:pt idx="1934">
                  <c:v>125600</c:v>
                </c:pt>
                <c:pt idx="1935">
                  <c:v>125500</c:v>
                </c:pt>
                <c:pt idx="1936">
                  <c:v>125500</c:v>
                </c:pt>
                <c:pt idx="1937">
                  <c:v>125500</c:v>
                </c:pt>
                <c:pt idx="1938">
                  <c:v>125500</c:v>
                </c:pt>
                <c:pt idx="1939">
                  <c:v>125500</c:v>
                </c:pt>
                <c:pt idx="1940">
                  <c:v>125200</c:v>
                </c:pt>
                <c:pt idx="1941">
                  <c:v>125000</c:v>
                </c:pt>
                <c:pt idx="1942">
                  <c:v>125000</c:v>
                </c:pt>
                <c:pt idx="1943">
                  <c:v>125000</c:v>
                </c:pt>
                <c:pt idx="1944">
                  <c:v>125000</c:v>
                </c:pt>
                <c:pt idx="1945">
                  <c:v>125000</c:v>
                </c:pt>
                <c:pt idx="1946">
                  <c:v>125000</c:v>
                </c:pt>
                <c:pt idx="1947">
                  <c:v>125000</c:v>
                </c:pt>
                <c:pt idx="1948">
                  <c:v>125000</c:v>
                </c:pt>
                <c:pt idx="1949">
                  <c:v>125000</c:v>
                </c:pt>
                <c:pt idx="1950">
                  <c:v>125000</c:v>
                </c:pt>
                <c:pt idx="1951">
                  <c:v>125000</c:v>
                </c:pt>
                <c:pt idx="1952">
                  <c:v>125000</c:v>
                </c:pt>
                <c:pt idx="1953">
                  <c:v>125000</c:v>
                </c:pt>
                <c:pt idx="1954">
                  <c:v>125000</c:v>
                </c:pt>
                <c:pt idx="1955">
                  <c:v>125000</c:v>
                </c:pt>
                <c:pt idx="1956">
                  <c:v>124900</c:v>
                </c:pt>
                <c:pt idx="1957">
                  <c:v>124900</c:v>
                </c:pt>
                <c:pt idx="1958">
                  <c:v>124900</c:v>
                </c:pt>
                <c:pt idx="1959">
                  <c:v>124500</c:v>
                </c:pt>
                <c:pt idx="1960">
                  <c:v>124500</c:v>
                </c:pt>
                <c:pt idx="1961">
                  <c:v>124500</c:v>
                </c:pt>
                <c:pt idx="1962">
                  <c:v>124500</c:v>
                </c:pt>
                <c:pt idx="1963">
                  <c:v>124500</c:v>
                </c:pt>
                <c:pt idx="1964">
                  <c:v>124500</c:v>
                </c:pt>
                <c:pt idx="1965">
                  <c:v>124400</c:v>
                </c:pt>
                <c:pt idx="1966">
                  <c:v>124100</c:v>
                </c:pt>
                <c:pt idx="1967">
                  <c:v>124000</c:v>
                </c:pt>
                <c:pt idx="1968">
                  <c:v>124000</c:v>
                </c:pt>
                <c:pt idx="1969">
                  <c:v>124000</c:v>
                </c:pt>
                <c:pt idx="1970">
                  <c:v>124000</c:v>
                </c:pt>
                <c:pt idx="1971">
                  <c:v>124000</c:v>
                </c:pt>
                <c:pt idx="1972">
                  <c:v>124000</c:v>
                </c:pt>
                <c:pt idx="1973">
                  <c:v>124000</c:v>
                </c:pt>
                <c:pt idx="1974">
                  <c:v>124000</c:v>
                </c:pt>
                <c:pt idx="1975">
                  <c:v>124000</c:v>
                </c:pt>
                <c:pt idx="1976">
                  <c:v>123900</c:v>
                </c:pt>
                <c:pt idx="1977">
                  <c:v>123600</c:v>
                </c:pt>
                <c:pt idx="1978">
                  <c:v>123500</c:v>
                </c:pt>
                <c:pt idx="1979">
                  <c:v>123500</c:v>
                </c:pt>
                <c:pt idx="1980">
                  <c:v>123000</c:v>
                </c:pt>
                <c:pt idx="1981">
                  <c:v>123000</c:v>
                </c:pt>
                <c:pt idx="1982">
                  <c:v>123000</c:v>
                </c:pt>
                <c:pt idx="1983">
                  <c:v>123000</c:v>
                </c:pt>
                <c:pt idx="1984">
                  <c:v>123000</c:v>
                </c:pt>
                <c:pt idx="1985">
                  <c:v>123000</c:v>
                </c:pt>
                <c:pt idx="1986">
                  <c:v>123000</c:v>
                </c:pt>
                <c:pt idx="1987">
                  <c:v>123000</c:v>
                </c:pt>
                <c:pt idx="1988">
                  <c:v>123000</c:v>
                </c:pt>
                <c:pt idx="1989">
                  <c:v>123000</c:v>
                </c:pt>
                <c:pt idx="1990">
                  <c:v>123000</c:v>
                </c:pt>
                <c:pt idx="1991">
                  <c:v>122900</c:v>
                </c:pt>
                <c:pt idx="1992">
                  <c:v>122600</c:v>
                </c:pt>
                <c:pt idx="1993">
                  <c:v>122500</c:v>
                </c:pt>
                <c:pt idx="1994">
                  <c:v>122250</c:v>
                </c:pt>
                <c:pt idx="1995">
                  <c:v>122000</c:v>
                </c:pt>
                <c:pt idx="1996">
                  <c:v>122000</c:v>
                </c:pt>
                <c:pt idx="1997">
                  <c:v>122000</c:v>
                </c:pt>
                <c:pt idx="1998">
                  <c:v>122000</c:v>
                </c:pt>
                <c:pt idx="1999">
                  <c:v>122000</c:v>
                </c:pt>
                <c:pt idx="2000">
                  <c:v>122000</c:v>
                </c:pt>
                <c:pt idx="2001">
                  <c:v>122000</c:v>
                </c:pt>
                <c:pt idx="2002">
                  <c:v>122000</c:v>
                </c:pt>
                <c:pt idx="2003">
                  <c:v>122000</c:v>
                </c:pt>
                <c:pt idx="2004">
                  <c:v>121600</c:v>
                </c:pt>
                <c:pt idx="2005">
                  <c:v>121500</c:v>
                </c:pt>
                <c:pt idx="2006">
                  <c:v>121500</c:v>
                </c:pt>
                <c:pt idx="2007">
                  <c:v>121000</c:v>
                </c:pt>
                <c:pt idx="2008">
                  <c:v>121000</c:v>
                </c:pt>
                <c:pt idx="2009">
                  <c:v>121000</c:v>
                </c:pt>
                <c:pt idx="2010">
                  <c:v>120875</c:v>
                </c:pt>
                <c:pt idx="2011">
                  <c:v>120750</c:v>
                </c:pt>
                <c:pt idx="2012">
                  <c:v>120500</c:v>
                </c:pt>
                <c:pt idx="2013">
                  <c:v>120500</c:v>
                </c:pt>
                <c:pt idx="2014">
                  <c:v>120500</c:v>
                </c:pt>
                <c:pt idx="2015">
                  <c:v>120500</c:v>
                </c:pt>
                <c:pt idx="2016">
                  <c:v>120000</c:v>
                </c:pt>
                <c:pt idx="2017">
                  <c:v>120000</c:v>
                </c:pt>
                <c:pt idx="2018">
                  <c:v>120000</c:v>
                </c:pt>
                <c:pt idx="2019">
                  <c:v>120000</c:v>
                </c:pt>
                <c:pt idx="2020">
                  <c:v>120000</c:v>
                </c:pt>
                <c:pt idx="2021">
                  <c:v>120000</c:v>
                </c:pt>
                <c:pt idx="2022">
                  <c:v>120000</c:v>
                </c:pt>
                <c:pt idx="2023">
                  <c:v>120000</c:v>
                </c:pt>
                <c:pt idx="2024">
                  <c:v>120000</c:v>
                </c:pt>
                <c:pt idx="2025">
                  <c:v>120000</c:v>
                </c:pt>
                <c:pt idx="2026">
                  <c:v>120000</c:v>
                </c:pt>
                <c:pt idx="2027">
                  <c:v>120000</c:v>
                </c:pt>
                <c:pt idx="2028">
                  <c:v>120000</c:v>
                </c:pt>
                <c:pt idx="2029">
                  <c:v>120000</c:v>
                </c:pt>
                <c:pt idx="2030">
                  <c:v>120000</c:v>
                </c:pt>
                <c:pt idx="2031">
                  <c:v>120000</c:v>
                </c:pt>
                <c:pt idx="2032">
                  <c:v>120000</c:v>
                </c:pt>
                <c:pt idx="2033">
                  <c:v>120000</c:v>
                </c:pt>
                <c:pt idx="2034">
                  <c:v>119916</c:v>
                </c:pt>
                <c:pt idx="2035">
                  <c:v>119900</c:v>
                </c:pt>
                <c:pt idx="2036">
                  <c:v>119900</c:v>
                </c:pt>
                <c:pt idx="2037">
                  <c:v>119900</c:v>
                </c:pt>
                <c:pt idx="2038">
                  <c:v>119750</c:v>
                </c:pt>
                <c:pt idx="2039">
                  <c:v>119500</c:v>
                </c:pt>
                <c:pt idx="2040">
                  <c:v>119500</c:v>
                </c:pt>
                <c:pt idx="2041">
                  <c:v>119500</c:v>
                </c:pt>
                <c:pt idx="2042">
                  <c:v>119200</c:v>
                </c:pt>
                <c:pt idx="2043">
                  <c:v>119164</c:v>
                </c:pt>
                <c:pt idx="2044">
                  <c:v>119000</c:v>
                </c:pt>
                <c:pt idx="2045">
                  <c:v>119000</c:v>
                </c:pt>
                <c:pt idx="2046">
                  <c:v>119000</c:v>
                </c:pt>
                <c:pt idx="2047">
                  <c:v>119000</c:v>
                </c:pt>
                <c:pt idx="2048">
                  <c:v>119000</c:v>
                </c:pt>
                <c:pt idx="2049">
                  <c:v>119000</c:v>
                </c:pt>
                <c:pt idx="2050">
                  <c:v>119000</c:v>
                </c:pt>
                <c:pt idx="2051">
                  <c:v>119000</c:v>
                </c:pt>
                <c:pt idx="2052">
                  <c:v>119000</c:v>
                </c:pt>
                <c:pt idx="2053">
                  <c:v>119000</c:v>
                </c:pt>
                <c:pt idx="2054">
                  <c:v>119000</c:v>
                </c:pt>
                <c:pt idx="2055">
                  <c:v>118900</c:v>
                </c:pt>
                <c:pt idx="2056">
                  <c:v>118500</c:v>
                </c:pt>
                <c:pt idx="2057">
                  <c:v>118500</c:v>
                </c:pt>
                <c:pt idx="2058">
                  <c:v>118500</c:v>
                </c:pt>
                <c:pt idx="2059">
                  <c:v>118500</c:v>
                </c:pt>
                <c:pt idx="2060">
                  <c:v>118400</c:v>
                </c:pt>
                <c:pt idx="2061">
                  <c:v>118000</c:v>
                </c:pt>
                <c:pt idx="2062">
                  <c:v>118000</c:v>
                </c:pt>
                <c:pt idx="2063">
                  <c:v>118000</c:v>
                </c:pt>
                <c:pt idx="2064">
                  <c:v>118000</c:v>
                </c:pt>
                <c:pt idx="2065">
                  <c:v>117600</c:v>
                </c:pt>
                <c:pt idx="2066">
                  <c:v>117500</c:v>
                </c:pt>
                <c:pt idx="2067">
                  <c:v>117500</c:v>
                </c:pt>
                <c:pt idx="2068">
                  <c:v>117250</c:v>
                </c:pt>
                <c:pt idx="2069">
                  <c:v>117000</c:v>
                </c:pt>
                <c:pt idx="2070">
                  <c:v>117000</c:v>
                </c:pt>
                <c:pt idx="2071">
                  <c:v>117000</c:v>
                </c:pt>
                <c:pt idx="2072">
                  <c:v>117000</c:v>
                </c:pt>
                <c:pt idx="2073">
                  <c:v>117000</c:v>
                </c:pt>
                <c:pt idx="2074">
                  <c:v>117000</c:v>
                </c:pt>
                <c:pt idx="2075">
                  <c:v>116900</c:v>
                </c:pt>
                <c:pt idx="2076">
                  <c:v>116900</c:v>
                </c:pt>
                <c:pt idx="2077">
                  <c:v>116500</c:v>
                </c:pt>
                <c:pt idx="2078">
                  <c:v>116500</c:v>
                </c:pt>
                <c:pt idx="2079">
                  <c:v>116050</c:v>
                </c:pt>
                <c:pt idx="2080">
                  <c:v>116000</c:v>
                </c:pt>
                <c:pt idx="2081">
                  <c:v>116000</c:v>
                </c:pt>
                <c:pt idx="2082">
                  <c:v>116000</c:v>
                </c:pt>
                <c:pt idx="2083">
                  <c:v>116000</c:v>
                </c:pt>
                <c:pt idx="2084">
                  <c:v>116000</c:v>
                </c:pt>
                <c:pt idx="2085">
                  <c:v>116000</c:v>
                </c:pt>
                <c:pt idx="2086">
                  <c:v>115500</c:v>
                </c:pt>
                <c:pt idx="2087">
                  <c:v>115400</c:v>
                </c:pt>
                <c:pt idx="2088">
                  <c:v>115000</c:v>
                </c:pt>
                <c:pt idx="2089">
                  <c:v>115000</c:v>
                </c:pt>
                <c:pt idx="2090">
                  <c:v>115000</c:v>
                </c:pt>
                <c:pt idx="2091">
                  <c:v>115000</c:v>
                </c:pt>
                <c:pt idx="2092">
                  <c:v>115000</c:v>
                </c:pt>
                <c:pt idx="2093">
                  <c:v>115000</c:v>
                </c:pt>
                <c:pt idx="2094">
                  <c:v>115000</c:v>
                </c:pt>
                <c:pt idx="2095">
                  <c:v>115000</c:v>
                </c:pt>
                <c:pt idx="2096">
                  <c:v>115000</c:v>
                </c:pt>
                <c:pt idx="2097">
                  <c:v>115000</c:v>
                </c:pt>
                <c:pt idx="2098">
                  <c:v>115000</c:v>
                </c:pt>
                <c:pt idx="2099">
                  <c:v>115000</c:v>
                </c:pt>
                <c:pt idx="2100">
                  <c:v>115000</c:v>
                </c:pt>
                <c:pt idx="2101">
                  <c:v>115000</c:v>
                </c:pt>
                <c:pt idx="2102">
                  <c:v>115000</c:v>
                </c:pt>
                <c:pt idx="2103">
                  <c:v>115000</c:v>
                </c:pt>
                <c:pt idx="2104">
                  <c:v>114504</c:v>
                </c:pt>
                <c:pt idx="2105">
                  <c:v>114500</c:v>
                </c:pt>
                <c:pt idx="2106">
                  <c:v>114500</c:v>
                </c:pt>
                <c:pt idx="2107">
                  <c:v>114000</c:v>
                </c:pt>
                <c:pt idx="2108">
                  <c:v>114000</c:v>
                </c:pt>
                <c:pt idx="2109">
                  <c:v>114000</c:v>
                </c:pt>
                <c:pt idx="2110">
                  <c:v>114000</c:v>
                </c:pt>
                <c:pt idx="2111">
                  <c:v>114000</c:v>
                </c:pt>
                <c:pt idx="2112">
                  <c:v>113500</c:v>
                </c:pt>
                <c:pt idx="2113">
                  <c:v>113500</c:v>
                </c:pt>
                <c:pt idx="2114">
                  <c:v>113000</c:v>
                </c:pt>
                <c:pt idx="2115">
                  <c:v>113000</c:v>
                </c:pt>
                <c:pt idx="2116">
                  <c:v>113000</c:v>
                </c:pt>
                <c:pt idx="2117">
                  <c:v>113000</c:v>
                </c:pt>
                <c:pt idx="2118">
                  <c:v>113000</c:v>
                </c:pt>
                <c:pt idx="2119">
                  <c:v>113000</c:v>
                </c:pt>
                <c:pt idx="2120">
                  <c:v>113000</c:v>
                </c:pt>
                <c:pt idx="2121">
                  <c:v>113000</c:v>
                </c:pt>
                <c:pt idx="2122">
                  <c:v>113000</c:v>
                </c:pt>
                <c:pt idx="2123">
                  <c:v>112900</c:v>
                </c:pt>
                <c:pt idx="2124">
                  <c:v>112500</c:v>
                </c:pt>
                <c:pt idx="2125">
                  <c:v>112500</c:v>
                </c:pt>
                <c:pt idx="2126">
                  <c:v>112500</c:v>
                </c:pt>
                <c:pt idx="2127">
                  <c:v>112500</c:v>
                </c:pt>
                <c:pt idx="2128">
                  <c:v>112000</c:v>
                </c:pt>
                <c:pt idx="2129">
                  <c:v>112000</c:v>
                </c:pt>
                <c:pt idx="2130">
                  <c:v>112000</c:v>
                </c:pt>
                <c:pt idx="2131">
                  <c:v>112000</c:v>
                </c:pt>
                <c:pt idx="2132">
                  <c:v>112000</c:v>
                </c:pt>
                <c:pt idx="2133">
                  <c:v>112000</c:v>
                </c:pt>
                <c:pt idx="2134">
                  <c:v>112000</c:v>
                </c:pt>
                <c:pt idx="2135">
                  <c:v>111900</c:v>
                </c:pt>
                <c:pt idx="2136">
                  <c:v>111500</c:v>
                </c:pt>
                <c:pt idx="2137">
                  <c:v>111500</c:v>
                </c:pt>
                <c:pt idx="2138">
                  <c:v>111250</c:v>
                </c:pt>
                <c:pt idx="2139">
                  <c:v>111000</c:v>
                </c:pt>
                <c:pt idx="2140">
                  <c:v>111000</c:v>
                </c:pt>
                <c:pt idx="2141">
                  <c:v>110500</c:v>
                </c:pt>
                <c:pt idx="2142">
                  <c:v>110500</c:v>
                </c:pt>
                <c:pt idx="2143">
                  <c:v>110000</c:v>
                </c:pt>
                <c:pt idx="2144">
                  <c:v>110000</c:v>
                </c:pt>
                <c:pt idx="2145">
                  <c:v>110000</c:v>
                </c:pt>
                <c:pt idx="2146">
                  <c:v>110000</c:v>
                </c:pt>
                <c:pt idx="2147">
                  <c:v>110000</c:v>
                </c:pt>
                <c:pt idx="2148">
                  <c:v>110000</c:v>
                </c:pt>
                <c:pt idx="2149">
                  <c:v>110000</c:v>
                </c:pt>
                <c:pt idx="2150">
                  <c:v>110000</c:v>
                </c:pt>
                <c:pt idx="2151">
                  <c:v>110000</c:v>
                </c:pt>
                <c:pt idx="2152">
                  <c:v>110000</c:v>
                </c:pt>
                <c:pt idx="2153">
                  <c:v>110000</c:v>
                </c:pt>
                <c:pt idx="2154">
                  <c:v>110000</c:v>
                </c:pt>
                <c:pt idx="2155">
                  <c:v>110000</c:v>
                </c:pt>
                <c:pt idx="2156">
                  <c:v>110000</c:v>
                </c:pt>
                <c:pt idx="2157">
                  <c:v>110000</c:v>
                </c:pt>
                <c:pt idx="2158">
                  <c:v>110000</c:v>
                </c:pt>
                <c:pt idx="2159">
                  <c:v>110000</c:v>
                </c:pt>
                <c:pt idx="2160">
                  <c:v>110000</c:v>
                </c:pt>
                <c:pt idx="2161">
                  <c:v>110000</c:v>
                </c:pt>
                <c:pt idx="2162">
                  <c:v>109900</c:v>
                </c:pt>
                <c:pt idx="2163">
                  <c:v>109900</c:v>
                </c:pt>
                <c:pt idx="2164">
                  <c:v>109900</c:v>
                </c:pt>
                <c:pt idx="2165">
                  <c:v>109900</c:v>
                </c:pt>
                <c:pt idx="2166">
                  <c:v>109500</c:v>
                </c:pt>
                <c:pt idx="2167">
                  <c:v>109500</c:v>
                </c:pt>
                <c:pt idx="2168">
                  <c:v>109500</c:v>
                </c:pt>
                <c:pt idx="2169">
                  <c:v>109500</c:v>
                </c:pt>
                <c:pt idx="2170">
                  <c:v>109500</c:v>
                </c:pt>
                <c:pt idx="2171">
                  <c:v>109500</c:v>
                </c:pt>
                <c:pt idx="2172">
                  <c:v>109500</c:v>
                </c:pt>
                <c:pt idx="2173">
                  <c:v>109008</c:v>
                </c:pt>
                <c:pt idx="2174">
                  <c:v>109000</c:v>
                </c:pt>
                <c:pt idx="2175">
                  <c:v>109000</c:v>
                </c:pt>
                <c:pt idx="2176">
                  <c:v>109000</c:v>
                </c:pt>
                <c:pt idx="2177">
                  <c:v>108538</c:v>
                </c:pt>
                <c:pt idx="2178">
                  <c:v>108500</c:v>
                </c:pt>
                <c:pt idx="2179">
                  <c:v>108500</c:v>
                </c:pt>
                <c:pt idx="2180">
                  <c:v>108480</c:v>
                </c:pt>
                <c:pt idx="2181">
                  <c:v>108000</c:v>
                </c:pt>
                <c:pt idx="2182">
                  <c:v>108000</c:v>
                </c:pt>
                <c:pt idx="2183">
                  <c:v>108000</c:v>
                </c:pt>
                <c:pt idx="2184">
                  <c:v>108000</c:v>
                </c:pt>
                <c:pt idx="2185">
                  <c:v>108000</c:v>
                </c:pt>
                <c:pt idx="2186">
                  <c:v>108000</c:v>
                </c:pt>
                <c:pt idx="2187">
                  <c:v>108000</c:v>
                </c:pt>
                <c:pt idx="2188">
                  <c:v>108000</c:v>
                </c:pt>
                <c:pt idx="2189">
                  <c:v>108000</c:v>
                </c:pt>
                <c:pt idx="2190">
                  <c:v>108000</c:v>
                </c:pt>
                <c:pt idx="2191">
                  <c:v>107900</c:v>
                </c:pt>
                <c:pt idx="2192">
                  <c:v>107500</c:v>
                </c:pt>
                <c:pt idx="2193">
                  <c:v>107500</c:v>
                </c:pt>
                <c:pt idx="2194">
                  <c:v>107500</c:v>
                </c:pt>
                <c:pt idx="2195">
                  <c:v>107400</c:v>
                </c:pt>
                <c:pt idx="2196">
                  <c:v>107000</c:v>
                </c:pt>
                <c:pt idx="2197">
                  <c:v>107000</c:v>
                </c:pt>
                <c:pt idx="2198">
                  <c:v>107000</c:v>
                </c:pt>
                <c:pt idx="2199">
                  <c:v>107000</c:v>
                </c:pt>
                <c:pt idx="2200">
                  <c:v>107000</c:v>
                </c:pt>
                <c:pt idx="2201">
                  <c:v>106900</c:v>
                </c:pt>
                <c:pt idx="2202">
                  <c:v>106500</c:v>
                </c:pt>
                <c:pt idx="2203">
                  <c:v>106500</c:v>
                </c:pt>
                <c:pt idx="2204">
                  <c:v>106000</c:v>
                </c:pt>
                <c:pt idx="2205">
                  <c:v>106000</c:v>
                </c:pt>
                <c:pt idx="2206">
                  <c:v>105900</c:v>
                </c:pt>
                <c:pt idx="2207">
                  <c:v>105500</c:v>
                </c:pt>
                <c:pt idx="2208">
                  <c:v>105000</c:v>
                </c:pt>
                <c:pt idx="2209">
                  <c:v>105000</c:v>
                </c:pt>
                <c:pt idx="2210">
                  <c:v>105000</c:v>
                </c:pt>
                <c:pt idx="2211">
                  <c:v>105000</c:v>
                </c:pt>
                <c:pt idx="2212">
                  <c:v>105000</c:v>
                </c:pt>
                <c:pt idx="2213">
                  <c:v>105000</c:v>
                </c:pt>
                <c:pt idx="2214">
                  <c:v>105000</c:v>
                </c:pt>
                <c:pt idx="2215">
                  <c:v>105000</c:v>
                </c:pt>
                <c:pt idx="2216">
                  <c:v>105000</c:v>
                </c:pt>
                <c:pt idx="2217">
                  <c:v>105000</c:v>
                </c:pt>
                <c:pt idx="2218">
                  <c:v>105000</c:v>
                </c:pt>
                <c:pt idx="2219">
                  <c:v>105000</c:v>
                </c:pt>
                <c:pt idx="2220">
                  <c:v>105000</c:v>
                </c:pt>
                <c:pt idx="2221">
                  <c:v>104900</c:v>
                </c:pt>
                <c:pt idx="2222">
                  <c:v>104900</c:v>
                </c:pt>
                <c:pt idx="2223">
                  <c:v>104500</c:v>
                </c:pt>
                <c:pt idx="2224">
                  <c:v>104000</c:v>
                </c:pt>
                <c:pt idx="2225">
                  <c:v>104000</c:v>
                </c:pt>
                <c:pt idx="2226">
                  <c:v>104000</c:v>
                </c:pt>
                <c:pt idx="2227">
                  <c:v>103600</c:v>
                </c:pt>
                <c:pt idx="2228">
                  <c:v>103500</c:v>
                </c:pt>
                <c:pt idx="2229">
                  <c:v>103200</c:v>
                </c:pt>
                <c:pt idx="2230">
                  <c:v>103000</c:v>
                </c:pt>
                <c:pt idx="2231">
                  <c:v>103000</c:v>
                </c:pt>
                <c:pt idx="2232">
                  <c:v>103000</c:v>
                </c:pt>
                <c:pt idx="2233">
                  <c:v>103000</c:v>
                </c:pt>
                <c:pt idx="2234">
                  <c:v>102900</c:v>
                </c:pt>
                <c:pt idx="2235">
                  <c:v>102776</c:v>
                </c:pt>
                <c:pt idx="2236">
                  <c:v>102000</c:v>
                </c:pt>
                <c:pt idx="2237">
                  <c:v>102000</c:v>
                </c:pt>
                <c:pt idx="2238">
                  <c:v>102000</c:v>
                </c:pt>
                <c:pt idx="2239">
                  <c:v>102000</c:v>
                </c:pt>
                <c:pt idx="2240">
                  <c:v>102000</c:v>
                </c:pt>
                <c:pt idx="2241">
                  <c:v>101000</c:v>
                </c:pt>
                <c:pt idx="2242">
                  <c:v>100000</c:v>
                </c:pt>
                <c:pt idx="2243">
                  <c:v>100000</c:v>
                </c:pt>
                <c:pt idx="2244">
                  <c:v>100000</c:v>
                </c:pt>
                <c:pt idx="2245">
                  <c:v>100000</c:v>
                </c:pt>
                <c:pt idx="2246">
                  <c:v>100000</c:v>
                </c:pt>
                <c:pt idx="2247">
                  <c:v>100000</c:v>
                </c:pt>
                <c:pt idx="2248">
                  <c:v>100000</c:v>
                </c:pt>
                <c:pt idx="2249">
                  <c:v>100000</c:v>
                </c:pt>
                <c:pt idx="2250">
                  <c:v>100000</c:v>
                </c:pt>
                <c:pt idx="2251">
                  <c:v>100000</c:v>
                </c:pt>
                <c:pt idx="2252">
                  <c:v>100000</c:v>
                </c:pt>
                <c:pt idx="2253">
                  <c:v>99900</c:v>
                </c:pt>
                <c:pt idx="2254">
                  <c:v>99900</c:v>
                </c:pt>
                <c:pt idx="2255">
                  <c:v>99900</c:v>
                </c:pt>
                <c:pt idx="2256">
                  <c:v>99800</c:v>
                </c:pt>
                <c:pt idx="2257">
                  <c:v>99500</c:v>
                </c:pt>
                <c:pt idx="2258">
                  <c:v>99500</c:v>
                </c:pt>
                <c:pt idx="2259">
                  <c:v>99000</c:v>
                </c:pt>
                <c:pt idx="2260">
                  <c:v>99000</c:v>
                </c:pt>
                <c:pt idx="2261">
                  <c:v>98600</c:v>
                </c:pt>
                <c:pt idx="2262">
                  <c:v>98300</c:v>
                </c:pt>
                <c:pt idx="2263">
                  <c:v>98000</c:v>
                </c:pt>
                <c:pt idx="2264">
                  <c:v>98000</c:v>
                </c:pt>
                <c:pt idx="2265">
                  <c:v>98000</c:v>
                </c:pt>
                <c:pt idx="2266">
                  <c:v>98000</c:v>
                </c:pt>
                <c:pt idx="2267">
                  <c:v>98000</c:v>
                </c:pt>
                <c:pt idx="2268">
                  <c:v>97900</c:v>
                </c:pt>
                <c:pt idx="2269">
                  <c:v>97500</c:v>
                </c:pt>
                <c:pt idx="2270">
                  <c:v>97500</c:v>
                </c:pt>
                <c:pt idx="2271">
                  <c:v>97000</c:v>
                </c:pt>
                <c:pt idx="2272">
                  <c:v>97000</c:v>
                </c:pt>
                <c:pt idx="2273">
                  <c:v>96900</c:v>
                </c:pt>
                <c:pt idx="2274">
                  <c:v>96500</c:v>
                </c:pt>
                <c:pt idx="2275">
                  <c:v>96500</c:v>
                </c:pt>
                <c:pt idx="2276">
                  <c:v>96000</c:v>
                </c:pt>
                <c:pt idx="2277">
                  <c:v>96000</c:v>
                </c:pt>
                <c:pt idx="2278">
                  <c:v>95000</c:v>
                </c:pt>
                <c:pt idx="2279">
                  <c:v>95000</c:v>
                </c:pt>
                <c:pt idx="2280">
                  <c:v>95000</c:v>
                </c:pt>
                <c:pt idx="2281">
                  <c:v>94750</c:v>
                </c:pt>
                <c:pt idx="2282">
                  <c:v>94000</c:v>
                </c:pt>
                <c:pt idx="2283">
                  <c:v>94000</c:v>
                </c:pt>
                <c:pt idx="2284">
                  <c:v>93850</c:v>
                </c:pt>
                <c:pt idx="2285">
                  <c:v>93500</c:v>
                </c:pt>
                <c:pt idx="2286">
                  <c:v>93369</c:v>
                </c:pt>
                <c:pt idx="2287">
                  <c:v>93000</c:v>
                </c:pt>
                <c:pt idx="2288">
                  <c:v>93000</c:v>
                </c:pt>
                <c:pt idx="2289">
                  <c:v>92000</c:v>
                </c:pt>
                <c:pt idx="2290">
                  <c:v>91500</c:v>
                </c:pt>
                <c:pt idx="2291">
                  <c:v>91300</c:v>
                </c:pt>
                <c:pt idx="2292">
                  <c:v>91000</c:v>
                </c:pt>
                <c:pt idx="2293">
                  <c:v>91000</c:v>
                </c:pt>
                <c:pt idx="2294">
                  <c:v>90350</c:v>
                </c:pt>
                <c:pt idx="2295">
                  <c:v>90000</c:v>
                </c:pt>
                <c:pt idx="2296">
                  <c:v>90000</c:v>
                </c:pt>
                <c:pt idx="2297">
                  <c:v>90000</c:v>
                </c:pt>
                <c:pt idx="2298">
                  <c:v>89900</c:v>
                </c:pt>
                <c:pt idx="2299">
                  <c:v>89500</c:v>
                </c:pt>
                <c:pt idx="2300">
                  <c:v>89500</c:v>
                </c:pt>
                <c:pt idx="2301">
                  <c:v>89500</c:v>
                </c:pt>
                <c:pt idx="2302">
                  <c:v>89471</c:v>
                </c:pt>
                <c:pt idx="2303">
                  <c:v>89000</c:v>
                </c:pt>
                <c:pt idx="2304">
                  <c:v>89000</c:v>
                </c:pt>
                <c:pt idx="2305">
                  <c:v>88750</c:v>
                </c:pt>
                <c:pt idx="2306">
                  <c:v>88000</c:v>
                </c:pt>
                <c:pt idx="2307">
                  <c:v>88000</c:v>
                </c:pt>
                <c:pt idx="2308">
                  <c:v>87500</c:v>
                </c:pt>
                <c:pt idx="2309">
                  <c:v>87000</c:v>
                </c:pt>
                <c:pt idx="2310">
                  <c:v>87000</c:v>
                </c:pt>
                <c:pt idx="2311">
                  <c:v>87000</c:v>
                </c:pt>
                <c:pt idx="2312">
                  <c:v>87000</c:v>
                </c:pt>
                <c:pt idx="2313">
                  <c:v>87000</c:v>
                </c:pt>
                <c:pt idx="2314">
                  <c:v>87000</c:v>
                </c:pt>
                <c:pt idx="2315">
                  <c:v>86900</c:v>
                </c:pt>
                <c:pt idx="2316">
                  <c:v>86900</c:v>
                </c:pt>
                <c:pt idx="2317">
                  <c:v>86000</c:v>
                </c:pt>
                <c:pt idx="2318">
                  <c:v>86000</c:v>
                </c:pt>
                <c:pt idx="2319">
                  <c:v>85500</c:v>
                </c:pt>
                <c:pt idx="2320">
                  <c:v>85000</c:v>
                </c:pt>
                <c:pt idx="2321">
                  <c:v>85000</c:v>
                </c:pt>
                <c:pt idx="2322">
                  <c:v>85000</c:v>
                </c:pt>
                <c:pt idx="2323">
                  <c:v>85000</c:v>
                </c:pt>
                <c:pt idx="2324">
                  <c:v>85000</c:v>
                </c:pt>
                <c:pt idx="2325">
                  <c:v>85000</c:v>
                </c:pt>
                <c:pt idx="2326">
                  <c:v>85000</c:v>
                </c:pt>
                <c:pt idx="2327">
                  <c:v>85000</c:v>
                </c:pt>
                <c:pt idx="2328">
                  <c:v>84900</c:v>
                </c:pt>
                <c:pt idx="2329">
                  <c:v>84900</c:v>
                </c:pt>
                <c:pt idx="2330">
                  <c:v>84500</c:v>
                </c:pt>
                <c:pt idx="2331">
                  <c:v>84000</c:v>
                </c:pt>
                <c:pt idx="2332">
                  <c:v>83000</c:v>
                </c:pt>
                <c:pt idx="2333">
                  <c:v>83000</c:v>
                </c:pt>
                <c:pt idx="2334">
                  <c:v>82500</c:v>
                </c:pt>
                <c:pt idx="2335">
                  <c:v>82500</c:v>
                </c:pt>
                <c:pt idx="2336">
                  <c:v>82500</c:v>
                </c:pt>
                <c:pt idx="2337">
                  <c:v>82000</c:v>
                </c:pt>
                <c:pt idx="2338">
                  <c:v>82000</c:v>
                </c:pt>
                <c:pt idx="2339">
                  <c:v>82000</c:v>
                </c:pt>
                <c:pt idx="2340">
                  <c:v>81500</c:v>
                </c:pt>
                <c:pt idx="2341">
                  <c:v>81300</c:v>
                </c:pt>
                <c:pt idx="2342">
                  <c:v>81000</c:v>
                </c:pt>
                <c:pt idx="2343">
                  <c:v>81000</c:v>
                </c:pt>
                <c:pt idx="2344">
                  <c:v>80900</c:v>
                </c:pt>
                <c:pt idx="2345">
                  <c:v>80500</c:v>
                </c:pt>
                <c:pt idx="2346">
                  <c:v>80400</c:v>
                </c:pt>
                <c:pt idx="2347">
                  <c:v>80000</c:v>
                </c:pt>
                <c:pt idx="2348">
                  <c:v>80000</c:v>
                </c:pt>
                <c:pt idx="2349">
                  <c:v>80000</c:v>
                </c:pt>
                <c:pt idx="2350">
                  <c:v>80000</c:v>
                </c:pt>
                <c:pt idx="2351">
                  <c:v>80000</c:v>
                </c:pt>
                <c:pt idx="2352">
                  <c:v>80000</c:v>
                </c:pt>
                <c:pt idx="2353">
                  <c:v>80000</c:v>
                </c:pt>
                <c:pt idx="2354">
                  <c:v>79900</c:v>
                </c:pt>
                <c:pt idx="2355">
                  <c:v>79900</c:v>
                </c:pt>
                <c:pt idx="2356">
                  <c:v>79500</c:v>
                </c:pt>
                <c:pt idx="2357">
                  <c:v>79275</c:v>
                </c:pt>
                <c:pt idx="2358">
                  <c:v>79000</c:v>
                </c:pt>
                <c:pt idx="2359">
                  <c:v>79000</c:v>
                </c:pt>
                <c:pt idx="2360">
                  <c:v>79000</c:v>
                </c:pt>
                <c:pt idx="2361">
                  <c:v>79000</c:v>
                </c:pt>
                <c:pt idx="2362">
                  <c:v>78500</c:v>
                </c:pt>
                <c:pt idx="2363">
                  <c:v>78000</c:v>
                </c:pt>
                <c:pt idx="2364">
                  <c:v>78000</c:v>
                </c:pt>
                <c:pt idx="2365">
                  <c:v>78000</c:v>
                </c:pt>
                <c:pt idx="2366">
                  <c:v>76500</c:v>
                </c:pt>
                <c:pt idx="2367">
                  <c:v>76500</c:v>
                </c:pt>
                <c:pt idx="2368">
                  <c:v>76000</c:v>
                </c:pt>
                <c:pt idx="2369">
                  <c:v>75200</c:v>
                </c:pt>
                <c:pt idx="2370">
                  <c:v>75000</c:v>
                </c:pt>
                <c:pt idx="2371">
                  <c:v>75000</c:v>
                </c:pt>
                <c:pt idx="2372">
                  <c:v>73000</c:v>
                </c:pt>
                <c:pt idx="2373">
                  <c:v>72500</c:v>
                </c:pt>
                <c:pt idx="2374">
                  <c:v>72000</c:v>
                </c:pt>
                <c:pt idx="2375">
                  <c:v>72000</c:v>
                </c:pt>
                <c:pt idx="2376">
                  <c:v>70000</c:v>
                </c:pt>
                <c:pt idx="2377">
                  <c:v>68500</c:v>
                </c:pt>
                <c:pt idx="2378">
                  <c:v>68400</c:v>
                </c:pt>
                <c:pt idx="2379">
                  <c:v>68104</c:v>
                </c:pt>
                <c:pt idx="2380">
                  <c:v>68000</c:v>
                </c:pt>
                <c:pt idx="2381">
                  <c:v>67500</c:v>
                </c:pt>
                <c:pt idx="2382">
                  <c:v>67000</c:v>
                </c:pt>
                <c:pt idx="2383">
                  <c:v>67000</c:v>
                </c:pt>
                <c:pt idx="2384">
                  <c:v>66500</c:v>
                </c:pt>
                <c:pt idx="2385">
                  <c:v>65000</c:v>
                </c:pt>
                <c:pt idx="2386">
                  <c:v>65000</c:v>
                </c:pt>
                <c:pt idx="2387">
                  <c:v>64500</c:v>
                </c:pt>
                <c:pt idx="2388">
                  <c:v>64500</c:v>
                </c:pt>
                <c:pt idx="2389">
                  <c:v>64500</c:v>
                </c:pt>
                <c:pt idx="2390">
                  <c:v>64000</c:v>
                </c:pt>
                <c:pt idx="2391">
                  <c:v>64000</c:v>
                </c:pt>
                <c:pt idx="2392">
                  <c:v>64000</c:v>
                </c:pt>
                <c:pt idx="2393">
                  <c:v>64000</c:v>
                </c:pt>
                <c:pt idx="2394">
                  <c:v>63900</c:v>
                </c:pt>
                <c:pt idx="2395">
                  <c:v>63000</c:v>
                </c:pt>
                <c:pt idx="2396">
                  <c:v>62383</c:v>
                </c:pt>
                <c:pt idx="2397">
                  <c:v>61500</c:v>
                </c:pt>
                <c:pt idx="2398">
                  <c:v>61000</c:v>
                </c:pt>
                <c:pt idx="2399">
                  <c:v>60000</c:v>
                </c:pt>
                <c:pt idx="2400">
                  <c:v>60000</c:v>
                </c:pt>
                <c:pt idx="2401">
                  <c:v>60000</c:v>
                </c:pt>
                <c:pt idx="2402">
                  <c:v>59000</c:v>
                </c:pt>
                <c:pt idx="2403">
                  <c:v>58500</c:v>
                </c:pt>
                <c:pt idx="2404">
                  <c:v>58500</c:v>
                </c:pt>
                <c:pt idx="2405">
                  <c:v>57625</c:v>
                </c:pt>
                <c:pt idx="2406">
                  <c:v>55993</c:v>
                </c:pt>
                <c:pt idx="2407">
                  <c:v>55000</c:v>
                </c:pt>
                <c:pt idx="2408">
                  <c:v>55000</c:v>
                </c:pt>
                <c:pt idx="2409">
                  <c:v>52500</c:v>
                </c:pt>
                <c:pt idx="2410">
                  <c:v>52000</c:v>
                </c:pt>
                <c:pt idx="2411">
                  <c:v>51689</c:v>
                </c:pt>
                <c:pt idx="2412">
                  <c:v>50138</c:v>
                </c:pt>
                <c:pt idx="2413">
                  <c:v>50000</c:v>
                </c:pt>
                <c:pt idx="2414">
                  <c:v>46500</c:v>
                </c:pt>
                <c:pt idx="2415">
                  <c:v>45000</c:v>
                </c:pt>
                <c:pt idx="2416">
                  <c:v>44000</c:v>
                </c:pt>
                <c:pt idx="2417">
                  <c:v>40000</c:v>
                </c:pt>
                <c:pt idx="2418">
                  <c:v>39300</c:v>
                </c:pt>
                <c:pt idx="2419">
                  <c:v>37900</c:v>
                </c:pt>
                <c:pt idx="2420">
                  <c:v>35311</c:v>
                </c:pt>
                <c:pt idx="2421">
                  <c:v>35000</c:v>
                </c:pt>
                <c:pt idx="2422">
                  <c:v>34900</c:v>
                </c:pt>
                <c:pt idx="2423">
                  <c:v>13100</c:v>
                </c:pt>
                <c:pt idx="2424">
                  <c:v>12789</c:v>
                </c:pt>
              </c:numCache>
            </c:numRef>
          </c:yVal>
          <c:smooth val="0"/>
          <c:extLst>
            <c:ext xmlns:c16="http://schemas.microsoft.com/office/drawing/2014/chart" uri="{C3380CC4-5D6E-409C-BE32-E72D297353CC}">
              <c16:uniqueId val="{00000000-C5B6-436C-9D8B-4746EBF3BC97}"/>
            </c:ext>
          </c:extLst>
        </c:ser>
        <c:dLbls>
          <c:showLegendKey val="0"/>
          <c:showVal val="0"/>
          <c:showCatName val="0"/>
          <c:showSerName val="0"/>
          <c:showPercent val="0"/>
          <c:showBubbleSize val="0"/>
        </c:dLbls>
        <c:axId val="1559053919"/>
        <c:axId val="1559053439"/>
      </c:scatterChart>
      <c:valAx>
        <c:axId val="1559053919"/>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Home</a:t>
                </a:r>
                <a:r>
                  <a:rPr lang="en-US" baseline="0"/>
                  <a:t> Overall Quality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053439"/>
        <c:crosses val="autoZero"/>
        <c:crossBetween val="midCat"/>
      </c:valAx>
      <c:valAx>
        <c:axId val="15590534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Home</a:t>
                </a:r>
                <a:r>
                  <a:rPr lang="en-US" baseline="0"/>
                  <a:t> Price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0539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Lot Area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ames!$BG$1</c:f>
              <c:strCache>
                <c:ptCount val="1"/>
                <c:pt idx="0">
                  <c:v>SalePrice</c:v>
                </c:pt>
              </c:strCache>
            </c:strRef>
          </c:tx>
          <c:spPr>
            <a:ln w="38100" cap="rnd">
              <a:noFill/>
              <a:round/>
            </a:ln>
            <a:effectLst/>
          </c:spPr>
          <c:marker>
            <c:symbol val="circle"/>
            <c:size val="5"/>
            <c:spPr>
              <a:solidFill>
                <a:schemeClr val="accent1"/>
              </a:solidFill>
              <a:ln w="9525">
                <a:solidFill>
                  <a:schemeClr val="accent1"/>
                </a:solidFill>
              </a:ln>
              <a:effectLst/>
            </c:spPr>
          </c:marker>
          <c:xVal>
            <c:numRef>
              <c:f>ames!$D$2:$D$2931</c:f>
              <c:numCache>
                <c:formatCode>General</c:formatCode>
                <c:ptCount val="2425"/>
                <c:pt idx="0">
                  <c:v>21535</c:v>
                </c:pt>
                <c:pt idx="1">
                  <c:v>15623</c:v>
                </c:pt>
                <c:pt idx="2">
                  <c:v>35760</c:v>
                </c:pt>
                <c:pt idx="3">
                  <c:v>12720</c:v>
                </c:pt>
                <c:pt idx="4">
                  <c:v>12919</c:v>
                </c:pt>
                <c:pt idx="5">
                  <c:v>13693</c:v>
                </c:pt>
                <c:pt idx="6">
                  <c:v>51974</c:v>
                </c:pt>
                <c:pt idx="7">
                  <c:v>17242</c:v>
                </c:pt>
                <c:pt idx="8">
                  <c:v>13891</c:v>
                </c:pt>
                <c:pt idx="9">
                  <c:v>16056</c:v>
                </c:pt>
                <c:pt idx="10">
                  <c:v>15431</c:v>
                </c:pt>
                <c:pt idx="11">
                  <c:v>14836</c:v>
                </c:pt>
                <c:pt idx="12">
                  <c:v>18062</c:v>
                </c:pt>
                <c:pt idx="13">
                  <c:v>53504</c:v>
                </c:pt>
                <c:pt idx="14">
                  <c:v>16052</c:v>
                </c:pt>
                <c:pt idx="15">
                  <c:v>17423</c:v>
                </c:pt>
                <c:pt idx="16">
                  <c:v>17169</c:v>
                </c:pt>
                <c:pt idx="17">
                  <c:v>14300</c:v>
                </c:pt>
                <c:pt idx="18">
                  <c:v>13641</c:v>
                </c:pt>
                <c:pt idx="19">
                  <c:v>13518</c:v>
                </c:pt>
                <c:pt idx="20">
                  <c:v>13891</c:v>
                </c:pt>
                <c:pt idx="21">
                  <c:v>11778</c:v>
                </c:pt>
                <c:pt idx="22">
                  <c:v>22950</c:v>
                </c:pt>
                <c:pt idx="23">
                  <c:v>18261</c:v>
                </c:pt>
                <c:pt idx="24">
                  <c:v>11128</c:v>
                </c:pt>
                <c:pt idx="25">
                  <c:v>11400</c:v>
                </c:pt>
                <c:pt idx="26">
                  <c:v>13891</c:v>
                </c:pt>
                <c:pt idx="27">
                  <c:v>14257</c:v>
                </c:pt>
                <c:pt idx="28">
                  <c:v>12539</c:v>
                </c:pt>
                <c:pt idx="29">
                  <c:v>16023</c:v>
                </c:pt>
                <c:pt idx="30">
                  <c:v>13870</c:v>
                </c:pt>
                <c:pt idx="31">
                  <c:v>13478</c:v>
                </c:pt>
                <c:pt idx="32">
                  <c:v>15431</c:v>
                </c:pt>
                <c:pt idx="33">
                  <c:v>14948</c:v>
                </c:pt>
                <c:pt idx="34">
                  <c:v>15274</c:v>
                </c:pt>
                <c:pt idx="35">
                  <c:v>14082</c:v>
                </c:pt>
                <c:pt idx="36">
                  <c:v>14977</c:v>
                </c:pt>
                <c:pt idx="37">
                  <c:v>13682</c:v>
                </c:pt>
                <c:pt idx="38">
                  <c:v>20431</c:v>
                </c:pt>
                <c:pt idx="39">
                  <c:v>12692</c:v>
                </c:pt>
                <c:pt idx="40">
                  <c:v>12474</c:v>
                </c:pt>
                <c:pt idx="41">
                  <c:v>12633</c:v>
                </c:pt>
                <c:pt idx="42">
                  <c:v>9965</c:v>
                </c:pt>
                <c:pt idx="43">
                  <c:v>20896</c:v>
                </c:pt>
                <c:pt idx="44">
                  <c:v>16900</c:v>
                </c:pt>
                <c:pt idx="45">
                  <c:v>12291</c:v>
                </c:pt>
                <c:pt idx="46">
                  <c:v>13654</c:v>
                </c:pt>
                <c:pt idx="47">
                  <c:v>13693</c:v>
                </c:pt>
                <c:pt idx="48">
                  <c:v>14450</c:v>
                </c:pt>
                <c:pt idx="49">
                  <c:v>14780</c:v>
                </c:pt>
                <c:pt idx="50">
                  <c:v>19800</c:v>
                </c:pt>
                <c:pt idx="51">
                  <c:v>13688</c:v>
                </c:pt>
                <c:pt idx="52">
                  <c:v>16387</c:v>
                </c:pt>
                <c:pt idx="53">
                  <c:v>14720</c:v>
                </c:pt>
                <c:pt idx="54">
                  <c:v>13438</c:v>
                </c:pt>
                <c:pt idx="55">
                  <c:v>10557</c:v>
                </c:pt>
                <c:pt idx="56">
                  <c:v>23303</c:v>
                </c:pt>
                <c:pt idx="57">
                  <c:v>13162</c:v>
                </c:pt>
                <c:pt idx="58">
                  <c:v>9233</c:v>
                </c:pt>
                <c:pt idx="59">
                  <c:v>12350</c:v>
                </c:pt>
                <c:pt idx="60">
                  <c:v>15138</c:v>
                </c:pt>
                <c:pt idx="61">
                  <c:v>12220</c:v>
                </c:pt>
                <c:pt idx="62">
                  <c:v>46589</c:v>
                </c:pt>
                <c:pt idx="63">
                  <c:v>15922</c:v>
                </c:pt>
                <c:pt idx="64">
                  <c:v>12350</c:v>
                </c:pt>
                <c:pt idx="65">
                  <c:v>10159</c:v>
                </c:pt>
                <c:pt idx="66">
                  <c:v>11778</c:v>
                </c:pt>
                <c:pt idx="67">
                  <c:v>14226</c:v>
                </c:pt>
                <c:pt idx="68">
                  <c:v>12444</c:v>
                </c:pt>
                <c:pt idx="69">
                  <c:v>11394</c:v>
                </c:pt>
                <c:pt idx="70">
                  <c:v>8089</c:v>
                </c:pt>
                <c:pt idx="71">
                  <c:v>12633</c:v>
                </c:pt>
                <c:pt idx="72">
                  <c:v>13418</c:v>
                </c:pt>
                <c:pt idx="73">
                  <c:v>15401</c:v>
                </c:pt>
                <c:pt idx="74">
                  <c:v>13472</c:v>
                </c:pt>
                <c:pt idx="75">
                  <c:v>14803</c:v>
                </c:pt>
                <c:pt idx="76">
                  <c:v>50271</c:v>
                </c:pt>
                <c:pt idx="77">
                  <c:v>12191</c:v>
                </c:pt>
                <c:pt idx="78">
                  <c:v>9965</c:v>
                </c:pt>
                <c:pt idx="79">
                  <c:v>14418</c:v>
                </c:pt>
                <c:pt idx="80">
                  <c:v>15262</c:v>
                </c:pt>
                <c:pt idx="81">
                  <c:v>14100</c:v>
                </c:pt>
                <c:pt idx="82">
                  <c:v>13693</c:v>
                </c:pt>
                <c:pt idx="83">
                  <c:v>12151</c:v>
                </c:pt>
                <c:pt idx="84">
                  <c:v>13214</c:v>
                </c:pt>
                <c:pt idx="85">
                  <c:v>14828</c:v>
                </c:pt>
                <c:pt idx="86">
                  <c:v>14892</c:v>
                </c:pt>
                <c:pt idx="87">
                  <c:v>14157</c:v>
                </c:pt>
                <c:pt idx="88">
                  <c:v>12858</c:v>
                </c:pt>
                <c:pt idx="89">
                  <c:v>215245</c:v>
                </c:pt>
                <c:pt idx="90">
                  <c:v>11846</c:v>
                </c:pt>
                <c:pt idx="91">
                  <c:v>17778</c:v>
                </c:pt>
                <c:pt idx="92">
                  <c:v>11844</c:v>
                </c:pt>
                <c:pt idx="93">
                  <c:v>11025</c:v>
                </c:pt>
                <c:pt idx="94">
                  <c:v>13891</c:v>
                </c:pt>
                <c:pt idx="95">
                  <c:v>13758</c:v>
                </c:pt>
                <c:pt idx="96">
                  <c:v>13615</c:v>
                </c:pt>
                <c:pt idx="97">
                  <c:v>9187</c:v>
                </c:pt>
                <c:pt idx="98">
                  <c:v>16451</c:v>
                </c:pt>
                <c:pt idx="99">
                  <c:v>11447</c:v>
                </c:pt>
                <c:pt idx="100">
                  <c:v>11443</c:v>
                </c:pt>
                <c:pt idx="101">
                  <c:v>13143</c:v>
                </c:pt>
                <c:pt idx="102">
                  <c:v>12438</c:v>
                </c:pt>
                <c:pt idx="103">
                  <c:v>11578</c:v>
                </c:pt>
                <c:pt idx="104">
                  <c:v>10481</c:v>
                </c:pt>
                <c:pt idx="105">
                  <c:v>12378</c:v>
                </c:pt>
                <c:pt idx="106">
                  <c:v>11577</c:v>
                </c:pt>
                <c:pt idx="107">
                  <c:v>12168</c:v>
                </c:pt>
                <c:pt idx="108">
                  <c:v>12292</c:v>
                </c:pt>
                <c:pt idx="109">
                  <c:v>12469</c:v>
                </c:pt>
                <c:pt idx="110">
                  <c:v>17433</c:v>
                </c:pt>
                <c:pt idx="111">
                  <c:v>13543</c:v>
                </c:pt>
                <c:pt idx="112">
                  <c:v>12099</c:v>
                </c:pt>
                <c:pt idx="113">
                  <c:v>8834</c:v>
                </c:pt>
                <c:pt idx="114">
                  <c:v>11675</c:v>
                </c:pt>
                <c:pt idx="115">
                  <c:v>10437</c:v>
                </c:pt>
                <c:pt idx="116">
                  <c:v>14277</c:v>
                </c:pt>
                <c:pt idx="117">
                  <c:v>10019</c:v>
                </c:pt>
                <c:pt idx="118">
                  <c:v>12328</c:v>
                </c:pt>
                <c:pt idx="119">
                  <c:v>9452</c:v>
                </c:pt>
                <c:pt idx="120">
                  <c:v>14333</c:v>
                </c:pt>
                <c:pt idx="121">
                  <c:v>13860</c:v>
                </c:pt>
                <c:pt idx="122">
                  <c:v>11924</c:v>
                </c:pt>
                <c:pt idx="123">
                  <c:v>12867</c:v>
                </c:pt>
                <c:pt idx="124">
                  <c:v>16259</c:v>
                </c:pt>
                <c:pt idx="125">
                  <c:v>13069</c:v>
                </c:pt>
                <c:pt idx="126">
                  <c:v>10542</c:v>
                </c:pt>
                <c:pt idx="127">
                  <c:v>16545</c:v>
                </c:pt>
                <c:pt idx="128">
                  <c:v>11143</c:v>
                </c:pt>
                <c:pt idx="129">
                  <c:v>10800</c:v>
                </c:pt>
                <c:pt idx="130">
                  <c:v>13440</c:v>
                </c:pt>
                <c:pt idx="131">
                  <c:v>9942</c:v>
                </c:pt>
                <c:pt idx="132">
                  <c:v>12456</c:v>
                </c:pt>
                <c:pt idx="133">
                  <c:v>9430</c:v>
                </c:pt>
                <c:pt idx="134">
                  <c:v>15218</c:v>
                </c:pt>
                <c:pt idx="135">
                  <c:v>12203</c:v>
                </c:pt>
                <c:pt idx="136">
                  <c:v>17500</c:v>
                </c:pt>
                <c:pt idx="137">
                  <c:v>11308</c:v>
                </c:pt>
                <c:pt idx="138">
                  <c:v>10367</c:v>
                </c:pt>
                <c:pt idx="139">
                  <c:v>26178</c:v>
                </c:pt>
                <c:pt idx="140">
                  <c:v>11025</c:v>
                </c:pt>
                <c:pt idx="141">
                  <c:v>14774</c:v>
                </c:pt>
                <c:pt idx="142">
                  <c:v>10816</c:v>
                </c:pt>
                <c:pt idx="143">
                  <c:v>9044</c:v>
                </c:pt>
                <c:pt idx="144">
                  <c:v>11643</c:v>
                </c:pt>
                <c:pt idx="145">
                  <c:v>14000</c:v>
                </c:pt>
                <c:pt idx="146">
                  <c:v>12720</c:v>
                </c:pt>
                <c:pt idx="147">
                  <c:v>16033</c:v>
                </c:pt>
                <c:pt idx="148">
                  <c:v>10562</c:v>
                </c:pt>
                <c:pt idx="149">
                  <c:v>14215</c:v>
                </c:pt>
                <c:pt idx="150">
                  <c:v>12256</c:v>
                </c:pt>
                <c:pt idx="151">
                  <c:v>13173</c:v>
                </c:pt>
                <c:pt idx="152">
                  <c:v>11198</c:v>
                </c:pt>
                <c:pt idx="153">
                  <c:v>13500</c:v>
                </c:pt>
                <c:pt idx="154">
                  <c:v>13514</c:v>
                </c:pt>
                <c:pt idx="155">
                  <c:v>10933</c:v>
                </c:pt>
                <c:pt idx="156">
                  <c:v>11002</c:v>
                </c:pt>
                <c:pt idx="157">
                  <c:v>11825</c:v>
                </c:pt>
                <c:pt idx="158">
                  <c:v>10236</c:v>
                </c:pt>
                <c:pt idx="159">
                  <c:v>13650</c:v>
                </c:pt>
                <c:pt idx="160">
                  <c:v>12376</c:v>
                </c:pt>
                <c:pt idx="161">
                  <c:v>13286</c:v>
                </c:pt>
                <c:pt idx="162">
                  <c:v>11670</c:v>
                </c:pt>
                <c:pt idx="163">
                  <c:v>19378</c:v>
                </c:pt>
                <c:pt idx="164">
                  <c:v>13618</c:v>
                </c:pt>
                <c:pt idx="165">
                  <c:v>9709</c:v>
                </c:pt>
                <c:pt idx="166">
                  <c:v>11302</c:v>
                </c:pt>
                <c:pt idx="167">
                  <c:v>14694</c:v>
                </c:pt>
                <c:pt idx="168">
                  <c:v>10389</c:v>
                </c:pt>
                <c:pt idx="169">
                  <c:v>12030</c:v>
                </c:pt>
                <c:pt idx="170">
                  <c:v>12085</c:v>
                </c:pt>
                <c:pt idx="171">
                  <c:v>12704</c:v>
                </c:pt>
                <c:pt idx="172">
                  <c:v>9591</c:v>
                </c:pt>
                <c:pt idx="173">
                  <c:v>12327</c:v>
                </c:pt>
                <c:pt idx="174">
                  <c:v>14463</c:v>
                </c:pt>
                <c:pt idx="175">
                  <c:v>10574</c:v>
                </c:pt>
                <c:pt idx="176">
                  <c:v>11787</c:v>
                </c:pt>
                <c:pt idx="177">
                  <c:v>12898</c:v>
                </c:pt>
                <c:pt idx="178">
                  <c:v>10750</c:v>
                </c:pt>
                <c:pt idx="179">
                  <c:v>17597</c:v>
                </c:pt>
                <c:pt idx="180">
                  <c:v>14601</c:v>
                </c:pt>
                <c:pt idx="181">
                  <c:v>9200</c:v>
                </c:pt>
                <c:pt idx="182">
                  <c:v>10570</c:v>
                </c:pt>
                <c:pt idx="183">
                  <c:v>18044</c:v>
                </c:pt>
                <c:pt idx="184">
                  <c:v>16737</c:v>
                </c:pt>
                <c:pt idx="185">
                  <c:v>12585</c:v>
                </c:pt>
                <c:pt idx="186">
                  <c:v>11694</c:v>
                </c:pt>
                <c:pt idx="187">
                  <c:v>11050</c:v>
                </c:pt>
                <c:pt idx="188">
                  <c:v>8413</c:v>
                </c:pt>
                <c:pt idx="189">
                  <c:v>14331</c:v>
                </c:pt>
                <c:pt idx="190">
                  <c:v>9416</c:v>
                </c:pt>
                <c:pt idx="191">
                  <c:v>15660</c:v>
                </c:pt>
                <c:pt idx="192">
                  <c:v>12217</c:v>
                </c:pt>
                <c:pt idx="193">
                  <c:v>11003</c:v>
                </c:pt>
                <c:pt idx="194">
                  <c:v>14541</c:v>
                </c:pt>
                <c:pt idx="195">
                  <c:v>13751</c:v>
                </c:pt>
                <c:pt idx="196">
                  <c:v>13418</c:v>
                </c:pt>
                <c:pt idx="197">
                  <c:v>17485</c:v>
                </c:pt>
                <c:pt idx="198">
                  <c:v>10084</c:v>
                </c:pt>
                <c:pt idx="199">
                  <c:v>11478</c:v>
                </c:pt>
                <c:pt idx="200">
                  <c:v>14311</c:v>
                </c:pt>
                <c:pt idx="201">
                  <c:v>10386</c:v>
                </c:pt>
                <c:pt idx="202">
                  <c:v>12244</c:v>
                </c:pt>
                <c:pt idx="203">
                  <c:v>9000</c:v>
                </c:pt>
                <c:pt idx="204">
                  <c:v>9572</c:v>
                </c:pt>
                <c:pt idx="205">
                  <c:v>115149</c:v>
                </c:pt>
                <c:pt idx="206">
                  <c:v>21281</c:v>
                </c:pt>
                <c:pt idx="207">
                  <c:v>14303</c:v>
                </c:pt>
                <c:pt idx="208">
                  <c:v>8010</c:v>
                </c:pt>
                <c:pt idx="209">
                  <c:v>10380</c:v>
                </c:pt>
                <c:pt idx="210">
                  <c:v>10872</c:v>
                </c:pt>
                <c:pt idx="211">
                  <c:v>14860</c:v>
                </c:pt>
                <c:pt idx="212">
                  <c:v>23730</c:v>
                </c:pt>
                <c:pt idx="213">
                  <c:v>19522</c:v>
                </c:pt>
                <c:pt idx="214">
                  <c:v>13975</c:v>
                </c:pt>
                <c:pt idx="215">
                  <c:v>9545</c:v>
                </c:pt>
                <c:pt idx="216">
                  <c:v>8963</c:v>
                </c:pt>
                <c:pt idx="217">
                  <c:v>11449</c:v>
                </c:pt>
                <c:pt idx="218">
                  <c:v>10672</c:v>
                </c:pt>
                <c:pt idx="219">
                  <c:v>9428</c:v>
                </c:pt>
                <c:pt idx="220">
                  <c:v>10637</c:v>
                </c:pt>
                <c:pt idx="221">
                  <c:v>16870</c:v>
                </c:pt>
                <c:pt idx="222">
                  <c:v>10226</c:v>
                </c:pt>
                <c:pt idx="223">
                  <c:v>18386</c:v>
                </c:pt>
                <c:pt idx="224">
                  <c:v>11645</c:v>
                </c:pt>
                <c:pt idx="225">
                  <c:v>9512</c:v>
                </c:pt>
                <c:pt idx="226">
                  <c:v>11563</c:v>
                </c:pt>
                <c:pt idx="227">
                  <c:v>17542</c:v>
                </c:pt>
                <c:pt idx="228">
                  <c:v>10200</c:v>
                </c:pt>
                <c:pt idx="229">
                  <c:v>9520</c:v>
                </c:pt>
                <c:pt idx="230">
                  <c:v>12228</c:v>
                </c:pt>
                <c:pt idx="231">
                  <c:v>12511</c:v>
                </c:pt>
                <c:pt idx="232">
                  <c:v>10625</c:v>
                </c:pt>
                <c:pt idx="233">
                  <c:v>11000</c:v>
                </c:pt>
                <c:pt idx="234">
                  <c:v>12883</c:v>
                </c:pt>
                <c:pt idx="235">
                  <c:v>11764</c:v>
                </c:pt>
                <c:pt idx="236">
                  <c:v>13262</c:v>
                </c:pt>
                <c:pt idx="237">
                  <c:v>11929</c:v>
                </c:pt>
                <c:pt idx="238">
                  <c:v>9205</c:v>
                </c:pt>
                <c:pt idx="239">
                  <c:v>16280</c:v>
                </c:pt>
                <c:pt idx="240">
                  <c:v>9950</c:v>
                </c:pt>
                <c:pt idx="241">
                  <c:v>12257</c:v>
                </c:pt>
                <c:pt idx="242">
                  <c:v>10120</c:v>
                </c:pt>
                <c:pt idx="243">
                  <c:v>10182</c:v>
                </c:pt>
                <c:pt idx="244">
                  <c:v>15602</c:v>
                </c:pt>
                <c:pt idx="245">
                  <c:v>12104</c:v>
                </c:pt>
                <c:pt idx="246">
                  <c:v>10010</c:v>
                </c:pt>
                <c:pt idx="247">
                  <c:v>9262</c:v>
                </c:pt>
                <c:pt idx="248">
                  <c:v>9240</c:v>
                </c:pt>
                <c:pt idx="249">
                  <c:v>15498</c:v>
                </c:pt>
                <c:pt idx="250">
                  <c:v>16770</c:v>
                </c:pt>
                <c:pt idx="251">
                  <c:v>9660</c:v>
                </c:pt>
                <c:pt idx="252">
                  <c:v>11134</c:v>
                </c:pt>
                <c:pt idx="253">
                  <c:v>9892</c:v>
                </c:pt>
                <c:pt idx="254">
                  <c:v>11999</c:v>
                </c:pt>
                <c:pt idx="255">
                  <c:v>10678</c:v>
                </c:pt>
                <c:pt idx="256">
                  <c:v>11248</c:v>
                </c:pt>
                <c:pt idx="257">
                  <c:v>47007</c:v>
                </c:pt>
                <c:pt idx="258">
                  <c:v>9660</c:v>
                </c:pt>
                <c:pt idx="259">
                  <c:v>10655</c:v>
                </c:pt>
                <c:pt idx="260">
                  <c:v>10625</c:v>
                </c:pt>
                <c:pt idx="261">
                  <c:v>10845</c:v>
                </c:pt>
                <c:pt idx="262">
                  <c:v>15306</c:v>
                </c:pt>
                <c:pt idx="263">
                  <c:v>15256</c:v>
                </c:pt>
                <c:pt idx="264">
                  <c:v>11305</c:v>
                </c:pt>
                <c:pt idx="265">
                  <c:v>12568</c:v>
                </c:pt>
                <c:pt idx="266">
                  <c:v>12665</c:v>
                </c:pt>
                <c:pt idx="267">
                  <c:v>11065</c:v>
                </c:pt>
                <c:pt idx="268">
                  <c:v>11362</c:v>
                </c:pt>
                <c:pt idx="269">
                  <c:v>14154</c:v>
                </c:pt>
                <c:pt idx="270">
                  <c:v>12011</c:v>
                </c:pt>
                <c:pt idx="271">
                  <c:v>70761</c:v>
                </c:pt>
                <c:pt idx="272">
                  <c:v>11800</c:v>
                </c:pt>
                <c:pt idx="273">
                  <c:v>12782</c:v>
                </c:pt>
                <c:pt idx="274">
                  <c:v>10990</c:v>
                </c:pt>
                <c:pt idx="275">
                  <c:v>10652</c:v>
                </c:pt>
                <c:pt idx="276">
                  <c:v>20064</c:v>
                </c:pt>
                <c:pt idx="277">
                  <c:v>13215</c:v>
                </c:pt>
                <c:pt idx="278">
                  <c:v>9600</c:v>
                </c:pt>
                <c:pt idx="279">
                  <c:v>20355</c:v>
                </c:pt>
                <c:pt idx="280">
                  <c:v>18275</c:v>
                </c:pt>
                <c:pt idx="281">
                  <c:v>14364</c:v>
                </c:pt>
                <c:pt idx="282">
                  <c:v>159000</c:v>
                </c:pt>
                <c:pt idx="283">
                  <c:v>9588</c:v>
                </c:pt>
                <c:pt idx="284">
                  <c:v>10130</c:v>
                </c:pt>
                <c:pt idx="285">
                  <c:v>10240</c:v>
                </c:pt>
                <c:pt idx="286">
                  <c:v>11520</c:v>
                </c:pt>
                <c:pt idx="287">
                  <c:v>11194</c:v>
                </c:pt>
                <c:pt idx="288">
                  <c:v>15676</c:v>
                </c:pt>
                <c:pt idx="289">
                  <c:v>12800</c:v>
                </c:pt>
                <c:pt idx="290">
                  <c:v>12728</c:v>
                </c:pt>
                <c:pt idx="291">
                  <c:v>6563</c:v>
                </c:pt>
                <c:pt idx="292">
                  <c:v>10927</c:v>
                </c:pt>
                <c:pt idx="293">
                  <c:v>14781</c:v>
                </c:pt>
                <c:pt idx="294">
                  <c:v>19690</c:v>
                </c:pt>
                <c:pt idx="295">
                  <c:v>9591</c:v>
                </c:pt>
                <c:pt idx="296">
                  <c:v>23257</c:v>
                </c:pt>
                <c:pt idx="297">
                  <c:v>9750</c:v>
                </c:pt>
                <c:pt idx="298">
                  <c:v>9720</c:v>
                </c:pt>
                <c:pt idx="299">
                  <c:v>11422</c:v>
                </c:pt>
                <c:pt idx="300">
                  <c:v>11423</c:v>
                </c:pt>
                <c:pt idx="301">
                  <c:v>12227</c:v>
                </c:pt>
                <c:pt idx="302">
                  <c:v>14684</c:v>
                </c:pt>
                <c:pt idx="303">
                  <c:v>10440</c:v>
                </c:pt>
                <c:pt idx="304">
                  <c:v>10944</c:v>
                </c:pt>
                <c:pt idx="305">
                  <c:v>13265</c:v>
                </c:pt>
                <c:pt idx="306">
                  <c:v>20062</c:v>
                </c:pt>
                <c:pt idx="307">
                  <c:v>11980</c:v>
                </c:pt>
                <c:pt idx="308">
                  <c:v>11792</c:v>
                </c:pt>
                <c:pt idx="309">
                  <c:v>10603</c:v>
                </c:pt>
                <c:pt idx="310">
                  <c:v>9000</c:v>
                </c:pt>
                <c:pt idx="311">
                  <c:v>11354</c:v>
                </c:pt>
                <c:pt idx="312">
                  <c:v>14536</c:v>
                </c:pt>
                <c:pt idx="313">
                  <c:v>13108</c:v>
                </c:pt>
                <c:pt idx="314">
                  <c:v>9920</c:v>
                </c:pt>
                <c:pt idx="315">
                  <c:v>12003</c:v>
                </c:pt>
                <c:pt idx="316">
                  <c:v>12878</c:v>
                </c:pt>
                <c:pt idx="317">
                  <c:v>10566</c:v>
                </c:pt>
                <c:pt idx="318">
                  <c:v>15865</c:v>
                </c:pt>
                <c:pt idx="319">
                  <c:v>13346</c:v>
                </c:pt>
                <c:pt idx="320">
                  <c:v>12853</c:v>
                </c:pt>
                <c:pt idx="321">
                  <c:v>8298</c:v>
                </c:pt>
                <c:pt idx="322">
                  <c:v>16226</c:v>
                </c:pt>
                <c:pt idx="323">
                  <c:v>9042</c:v>
                </c:pt>
                <c:pt idx="324">
                  <c:v>10728</c:v>
                </c:pt>
                <c:pt idx="325">
                  <c:v>11700</c:v>
                </c:pt>
                <c:pt idx="326">
                  <c:v>9037</c:v>
                </c:pt>
                <c:pt idx="327">
                  <c:v>10208</c:v>
                </c:pt>
                <c:pt idx="328">
                  <c:v>10625</c:v>
                </c:pt>
                <c:pt idx="329">
                  <c:v>12852</c:v>
                </c:pt>
                <c:pt idx="330">
                  <c:v>8125</c:v>
                </c:pt>
                <c:pt idx="331">
                  <c:v>14587</c:v>
                </c:pt>
                <c:pt idx="332">
                  <c:v>11692</c:v>
                </c:pt>
                <c:pt idx="333">
                  <c:v>8004</c:v>
                </c:pt>
                <c:pt idx="334">
                  <c:v>12392</c:v>
                </c:pt>
                <c:pt idx="335">
                  <c:v>9375</c:v>
                </c:pt>
                <c:pt idx="336">
                  <c:v>11762</c:v>
                </c:pt>
                <c:pt idx="337">
                  <c:v>9000</c:v>
                </c:pt>
                <c:pt idx="338">
                  <c:v>20781</c:v>
                </c:pt>
                <c:pt idx="339">
                  <c:v>11839</c:v>
                </c:pt>
                <c:pt idx="340">
                  <c:v>12461</c:v>
                </c:pt>
                <c:pt idx="341">
                  <c:v>11885</c:v>
                </c:pt>
                <c:pt idx="342">
                  <c:v>10440</c:v>
                </c:pt>
                <c:pt idx="343">
                  <c:v>10593</c:v>
                </c:pt>
                <c:pt idx="344">
                  <c:v>11830</c:v>
                </c:pt>
                <c:pt idx="345">
                  <c:v>16659</c:v>
                </c:pt>
                <c:pt idx="346">
                  <c:v>23595</c:v>
                </c:pt>
                <c:pt idx="347">
                  <c:v>16158</c:v>
                </c:pt>
                <c:pt idx="348">
                  <c:v>13005</c:v>
                </c:pt>
                <c:pt idx="349">
                  <c:v>9900</c:v>
                </c:pt>
                <c:pt idx="350">
                  <c:v>9085</c:v>
                </c:pt>
                <c:pt idx="351">
                  <c:v>19550</c:v>
                </c:pt>
                <c:pt idx="352">
                  <c:v>9771</c:v>
                </c:pt>
                <c:pt idx="353">
                  <c:v>8847</c:v>
                </c:pt>
                <c:pt idx="354">
                  <c:v>14330</c:v>
                </c:pt>
                <c:pt idx="355">
                  <c:v>16059</c:v>
                </c:pt>
                <c:pt idx="356">
                  <c:v>11645</c:v>
                </c:pt>
                <c:pt idx="357">
                  <c:v>7259</c:v>
                </c:pt>
                <c:pt idx="358">
                  <c:v>14122</c:v>
                </c:pt>
                <c:pt idx="359">
                  <c:v>14572</c:v>
                </c:pt>
                <c:pt idx="360">
                  <c:v>11631</c:v>
                </c:pt>
                <c:pt idx="361">
                  <c:v>12090</c:v>
                </c:pt>
                <c:pt idx="362">
                  <c:v>10452</c:v>
                </c:pt>
                <c:pt idx="363">
                  <c:v>12891</c:v>
                </c:pt>
                <c:pt idx="364">
                  <c:v>10206</c:v>
                </c:pt>
                <c:pt idx="365">
                  <c:v>14442</c:v>
                </c:pt>
                <c:pt idx="366">
                  <c:v>9670</c:v>
                </c:pt>
                <c:pt idx="367">
                  <c:v>10994</c:v>
                </c:pt>
                <c:pt idx="368">
                  <c:v>9801</c:v>
                </c:pt>
                <c:pt idx="369">
                  <c:v>19958</c:v>
                </c:pt>
                <c:pt idx="370">
                  <c:v>15600</c:v>
                </c:pt>
                <c:pt idx="371">
                  <c:v>10400</c:v>
                </c:pt>
                <c:pt idx="372">
                  <c:v>14230</c:v>
                </c:pt>
                <c:pt idx="373">
                  <c:v>14695</c:v>
                </c:pt>
                <c:pt idx="374">
                  <c:v>10625</c:v>
                </c:pt>
                <c:pt idx="375">
                  <c:v>10440</c:v>
                </c:pt>
                <c:pt idx="376">
                  <c:v>53227</c:v>
                </c:pt>
                <c:pt idx="377">
                  <c:v>9658</c:v>
                </c:pt>
                <c:pt idx="378">
                  <c:v>11250</c:v>
                </c:pt>
                <c:pt idx="379">
                  <c:v>11146</c:v>
                </c:pt>
                <c:pt idx="380">
                  <c:v>13501</c:v>
                </c:pt>
                <c:pt idx="381">
                  <c:v>8640</c:v>
                </c:pt>
                <c:pt idx="382">
                  <c:v>12000</c:v>
                </c:pt>
                <c:pt idx="383">
                  <c:v>10530</c:v>
                </c:pt>
                <c:pt idx="384">
                  <c:v>12671</c:v>
                </c:pt>
                <c:pt idx="385">
                  <c:v>11367</c:v>
                </c:pt>
                <c:pt idx="386">
                  <c:v>12552</c:v>
                </c:pt>
                <c:pt idx="387">
                  <c:v>11050</c:v>
                </c:pt>
                <c:pt idx="388">
                  <c:v>12334</c:v>
                </c:pt>
                <c:pt idx="389">
                  <c:v>7379</c:v>
                </c:pt>
                <c:pt idx="390">
                  <c:v>12704</c:v>
                </c:pt>
                <c:pt idx="391">
                  <c:v>9675</c:v>
                </c:pt>
                <c:pt idx="392">
                  <c:v>11824</c:v>
                </c:pt>
                <c:pt idx="393">
                  <c:v>8640</c:v>
                </c:pt>
                <c:pt idx="394">
                  <c:v>10574</c:v>
                </c:pt>
                <c:pt idx="395">
                  <c:v>10790</c:v>
                </c:pt>
                <c:pt idx="396">
                  <c:v>39384</c:v>
                </c:pt>
                <c:pt idx="397">
                  <c:v>16163</c:v>
                </c:pt>
                <c:pt idx="398">
                  <c:v>12447</c:v>
                </c:pt>
                <c:pt idx="399">
                  <c:v>10125</c:v>
                </c:pt>
                <c:pt idx="400">
                  <c:v>50102</c:v>
                </c:pt>
                <c:pt idx="401">
                  <c:v>8640</c:v>
                </c:pt>
                <c:pt idx="402">
                  <c:v>12606</c:v>
                </c:pt>
                <c:pt idx="403">
                  <c:v>11664</c:v>
                </c:pt>
                <c:pt idx="404">
                  <c:v>8899</c:v>
                </c:pt>
                <c:pt idx="405">
                  <c:v>14260</c:v>
                </c:pt>
                <c:pt idx="406">
                  <c:v>9375</c:v>
                </c:pt>
                <c:pt idx="407">
                  <c:v>10625</c:v>
                </c:pt>
                <c:pt idx="408">
                  <c:v>11428</c:v>
                </c:pt>
                <c:pt idx="409">
                  <c:v>10732</c:v>
                </c:pt>
                <c:pt idx="410">
                  <c:v>9605</c:v>
                </c:pt>
                <c:pt idx="411">
                  <c:v>9178</c:v>
                </c:pt>
                <c:pt idx="412">
                  <c:v>13128</c:v>
                </c:pt>
                <c:pt idx="413">
                  <c:v>16692</c:v>
                </c:pt>
                <c:pt idx="414">
                  <c:v>11029</c:v>
                </c:pt>
                <c:pt idx="415">
                  <c:v>11500</c:v>
                </c:pt>
                <c:pt idx="416">
                  <c:v>11170</c:v>
                </c:pt>
                <c:pt idx="417">
                  <c:v>11096</c:v>
                </c:pt>
                <c:pt idx="418">
                  <c:v>12388</c:v>
                </c:pt>
                <c:pt idx="419">
                  <c:v>8251</c:v>
                </c:pt>
                <c:pt idx="420">
                  <c:v>10656</c:v>
                </c:pt>
                <c:pt idx="421">
                  <c:v>9345</c:v>
                </c:pt>
                <c:pt idx="422">
                  <c:v>9370</c:v>
                </c:pt>
                <c:pt idx="423">
                  <c:v>9849</c:v>
                </c:pt>
                <c:pt idx="424">
                  <c:v>29959</c:v>
                </c:pt>
                <c:pt idx="425">
                  <c:v>11000</c:v>
                </c:pt>
                <c:pt idx="426">
                  <c:v>6264</c:v>
                </c:pt>
                <c:pt idx="427">
                  <c:v>10037</c:v>
                </c:pt>
                <c:pt idx="428">
                  <c:v>17227</c:v>
                </c:pt>
                <c:pt idx="429">
                  <c:v>10235</c:v>
                </c:pt>
                <c:pt idx="430">
                  <c:v>9926</c:v>
                </c:pt>
                <c:pt idx="431">
                  <c:v>10475</c:v>
                </c:pt>
                <c:pt idx="432">
                  <c:v>15896</c:v>
                </c:pt>
                <c:pt idx="433">
                  <c:v>9139</c:v>
                </c:pt>
                <c:pt idx="434">
                  <c:v>10206</c:v>
                </c:pt>
                <c:pt idx="435">
                  <c:v>20270</c:v>
                </c:pt>
                <c:pt idx="436">
                  <c:v>12864</c:v>
                </c:pt>
                <c:pt idx="437">
                  <c:v>9612</c:v>
                </c:pt>
                <c:pt idx="438">
                  <c:v>24090</c:v>
                </c:pt>
                <c:pt idx="439">
                  <c:v>11160</c:v>
                </c:pt>
                <c:pt idx="440">
                  <c:v>12224</c:v>
                </c:pt>
                <c:pt idx="441">
                  <c:v>13651</c:v>
                </c:pt>
                <c:pt idx="442">
                  <c:v>10791</c:v>
                </c:pt>
                <c:pt idx="443">
                  <c:v>12615</c:v>
                </c:pt>
                <c:pt idx="444">
                  <c:v>23580</c:v>
                </c:pt>
                <c:pt idx="445">
                  <c:v>11275</c:v>
                </c:pt>
                <c:pt idx="446">
                  <c:v>27650</c:v>
                </c:pt>
                <c:pt idx="447">
                  <c:v>15417</c:v>
                </c:pt>
                <c:pt idx="448">
                  <c:v>39104</c:v>
                </c:pt>
                <c:pt idx="449">
                  <c:v>10400</c:v>
                </c:pt>
                <c:pt idx="450">
                  <c:v>8125</c:v>
                </c:pt>
                <c:pt idx="451">
                  <c:v>7000</c:v>
                </c:pt>
                <c:pt idx="452">
                  <c:v>8000</c:v>
                </c:pt>
                <c:pt idx="453">
                  <c:v>9000</c:v>
                </c:pt>
                <c:pt idx="454">
                  <c:v>9375</c:v>
                </c:pt>
                <c:pt idx="455">
                  <c:v>7380</c:v>
                </c:pt>
                <c:pt idx="456">
                  <c:v>12118</c:v>
                </c:pt>
                <c:pt idx="457">
                  <c:v>13253</c:v>
                </c:pt>
                <c:pt idx="458">
                  <c:v>10800</c:v>
                </c:pt>
                <c:pt idx="459">
                  <c:v>45600</c:v>
                </c:pt>
                <c:pt idx="460">
                  <c:v>10905</c:v>
                </c:pt>
                <c:pt idx="461">
                  <c:v>53107</c:v>
                </c:pt>
                <c:pt idx="462">
                  <c:v>10000</c:v>
                </c:pt>
                <c:pt idx="463">
                  <c:v>14859</c:v>
                </c:pt>
                <c:pt idx="464">
                  <c:v>10560</c:v>
                </c:pt>
                <c:pt idx="465">
                  <c:v>9178</c:v>
                </c:pt>
                <c:pt idx="466">
                  <c:v>10463</c:v>
                </c:pt>
                <c:pt idx="467">
                  <c:v>8760</c:v>
                </c:pt>
                <c:pt idx="468">
                  <c:v>12822</c:v>
                </c:pt>
                <c:pt idx="469">
                  <c:v>9828</c:v>
                </c:pt>
                <c:pt idx="470">
                  <c:v>11923</c:v>
                </c:pt>
                <c:pt idx="471">
                  <c:v>7399</c:v>
                </c:pt>
                <c:pt idx="472">
                  <c:v>22420</c:v>
                </c:pt>
                <c:pt idx="473">
                  <c:v>10991</c:v>
                </c:pt>
                <c:pt idx="474">
                  <c:v>16560</c:v>
                </c:pt>
                <c:pt idx="475">
                  <c:v>7500</c:v>
                </c:pt>
                <c:pt idx="476">
                  <c:v>13125</c:v>
                </c:pt>
                <c:pt idx="477">
                  <c:v>7230</c:v>
                </c:pt>
                <c:pt idx="478">
                  <c:v>12925</c:v>
                </c:pt>
                <c:pt idx="479">
                  <c:v>9548</c:v>
                </c:pt>
                <c:pt idx="480">
                  <c:v>11645</c:v>
                </c:pt>
                <c:pt idx="481">
                  <c:v>9473</c:v>
                </c:pt>
                <c:pt idx="482">
                  <c:v>11250</c:v>
                </c:pt>
                <c:pt idx="483">
                  <c:v>11838</c:v>
                </c:pt>
                <c:pt idx="484">
                  <c:v>26073</c:v>
                </c:pt>
                <c:pt idx="485">
                  <c:v>9938</c:v>
                </c:pt>
                <c:pt idx="486">
                  <c:v>8795</c:v>
                </c:pt>
                <c:pt idx="487">
                  <c:v>9965</c:v>
                </c:pt>
                <c:pt idx="488">
                  <c:v>10820</c:v>
                </c:pt>
                <c:pt idx="489">
                  <c:v>11932</c:v>
                </c:pt>
                <c:pt idx="490">
                  <c:v>8470</c:v>
                </c:pt>
                <c:pt idx="491">
                  <c:v>11949</c:v>
                </c:pt>
                <c:pt idx="492">
                  <c:v>18559</c:v>
                </c:pt>
                <c:pt idx="493">
                  <c:v>13500</c:v>
                </c:pt>
                <c:pt idx="494">
                  <c:v>13728</c:v>
                </c:pt>
                <c:pt idx="495">
                  <c:v>12192</c:v>
                </c:pt>
                <c:pt idx="496">
                  <c:v>10316</c:v>
                </c:pt>
                <c:pt idx="497">
                  <c:v>16659</c:v>
                </c:pt>
                <c:pt idx="498">
                  <c:v>25419</c:v>
                </c:pt>
                <c:pt idx="499">
                  <c:v>19950</c:v>
                </c:pt>
                <c:pt idx="500">
                  <c:v>9100</c:v>
                </c:pt>
                <c:pt idx="501">
                  <c:v>8736</c:v>
                </c:pt>
                <c:pt idx="502">
                  <c:v>10918</c:v>
                </c:pt>
                <c:pt idx="503">
                  <c:v>13377</c:v>
                </c:pt>
                <c:pt idx="504">
                  <c:v>16698</c:v>
                </c:pt>
                <c:pt idx="505">
                  <c:v>15611</c:v>
                </c:pt>
                <c:pt idx="506">
                  <c:v>9541</c:v>
                </c:pt>
                <c:pt idx="507">
                  <c:v>10142</c:v>
                </c:pt>
                <c:pt idx="508">
                  <c:v>9254</c:v>
                </c:pt>
                <c:pt idx="509">
                  <c:v>11216</c:v>
                </c:pt>
                <c:pt idx="510">
                  <c:v>11202</c:v>
                </c:pt>
                <c:pt idx="511">
                  <c:v>10635</c:v>
                </c:pt>
                <c:pt idx="512">
                  <c:v>11957</c:v>
                </c:pt>
                <c:pt idx="513">
                  <c:v>8688</c:v>
                </c:pt>
                <c:pt idx="514">
                  <c:v>8368</c:v>
                </c:pt>
                <c:pt idx="515">
                  <c:v>15426</c:v>
                </c:pt>
                <c:pt idx="516">
                  <c:v>12435</c:v>
                </c:pt>
                <c:pt idx="517">
                  <c:v>12961</c:v>
                </c:pt>
                <c:pt idx="518">
                  <c:v>7609</c:v>
                </c:pt>
                <c:pt idx="519">
                  <c:v>10400</c:v>
                </c:pt>
                <c:pt idx="520">
                  <c:v>11194</c:v>
                </c:pt>
                <c:pt idx="521">
                  <c:v>7500</c:v>
                </c:pt>
                <c:pt idx="522">
                  <c:v>8000</c:v>
                </c:pt>
                <c:pt idx="523">
                  <c:v>17082</c:v>
                </c:pt>
                <c:pt idx="524">
                  <c:v>13774</c:v>
                </c:pt>
                <c:pt idx="525">
                  <c:v>12420</c:v>
                </c:pt>
                <c:pt idx="526">
                  <c:v>9742</c:v>
                </c:pt>
                <c:pt idx="527">
                  <c:v>9066</c:v>
                </c:pt>
                <c:pt idx="528">
                  <c:v>8738</c:v>
                </c:pt>
                <c:pt idx="529">
                  <c:v>8125</c:v>
                </c:pt>
                <c:pt idx="530">
                  <c:v>11435</c:v>
                </c:pt>
                <c:pt idx="531">
                  <c:v>14115</c:v>
                </c:pt>
                <c:pt idx="532">
                  <c:v>8640</c:v>
                </c:pt>
                <c:pt idx="533">
                  <c:v>11003</c:v>
                </c:pt>
                <c:pt idx="534">
                  <c:v>8640</c:v>
                </c:pt>
                <c:pt idx="535">
                  <c:v>10541</c:v>
                </c:pt>
                <c:pt idx="536">
                  <c:v>13837</c:v>
                </c:pt>
                <c:pt idx="537">
                  <c:v>11060</c:v>
                </c:pt>
                <c:pt idx="538">
                  <c:v>9990</c:v>
                </c:pt>
                <c:pt idx="539">
                  <c:v>23920</c:v>
                </c:pt>
                <c:pt idx="540">
                  <c:v>11287</c:v>
                </c:pt>
                <c:pt idx="541">
                  <c:v>9375</c:v>
                </c:pt>
                <c:pt idx="542">
                  <c:v>11228</c:v>
                </c:pt>
                <c:pt idx="543">
                  <c:v>11927</c:v>
                </c:pt>
                <c:pt idx="544">
                  <c:v>16669</c:v>
                </c:pt>
                <c:pt idx="545">
                  <c:v>10207</c:v>
                </c:pt>
                <c:pt idx="546">
                  <c:v>12274</c:v>
                </c:pt>
                <c:pt idx="547">
                  <c:v>8400</c:v>
                </c:pt>
                <c:pt idx="548">
                  <c:v>9808</c:v>
                </c:pt>
                <c:pt idx="549">
                  <c:v>14670</c:v>
                </c:pt>
                <c:pt idx="550">
                  <c:v>10000</c:v>
                </c:pt>
                <c:pt idx="551">
                  <c:v>11250</c:v>
                </c:pt>
                <c:pt idx="552">
                  <c:v>8220</c:v>
                </c:pt>
                <c:pt idx="553">
                  <c:v>9803</c:v>
                </c:pt>
                <c:pt idx="554">
                  <c:v>12680</c:v>
                </c:pt>
                <c:pt idx="555">
                  <c:v>9938</c:v>
                </c:pt>
                <c:pt idx="556">
                  <c:v>8696</c:v>
                </c:pt>
                <c:pt idx="557">
                  <c:v>7050</c:v>
                </c:pt>
                <c:pt idx="558">
                  <c:v>10665</c:v>
                </c:pt>
                <c:pt idx="559">
                  <c:v>14200</c:v>
                </c:pt>
                <c:pt idx="560">
                  <c:v>10762</c:v>
                </c:pt>
                <c:pt idx="561">
                  <c:v>7993</c:v>
                </c:pt>
                <c:pt idx="562">
                  <c:v>12460</c:v>
                </c:pt>
                <c:pt idx="563">
                  <c:v>14171</c:v>
                </c:pt>
                <c:pt idx="564">
                  <c:v>11454</c:v>
                </c:pt>
                <c:pt idx="565">
                  <c:v>12394</c:v>
                </c:pt>
                <c:pt idx="566">
                  <c:v>9158</c:v>
                </c:pt>
                <c:pt idx="567">
                  <c:v>13474</c:v>
                </c:pt>
                <c:pt idx="568">
                  <c:v>15593</c:v>
                </c:pt>
                <c:pt idx="569">
                  <c:v>7800</c:v>
                </c:pt>
                <c:pt idx="570">
                  <c:v>9316</c:v>
                </c:pt>
                <c:pt idx="571">
                  <c:v>12137</c:v>
                </c:pt>
                <c:pt idx="572">
                  <c:v>8158</c:v>
                </c:pt>
                <c:pt idx="573">
                  <c:v>13159</c:v>
                </c:pt>
                <c:pt idx="574">
                  <c:v>8800</c:v>
                </c:pt>
                <c:pt idx="575">
                  <c:v>7328</c:v>
                </c:pt>
                <c:pt idx="576">
                  <c:v>17500</c:v>
                </c:pt>
                <c:pt idx="577">
                  <c:v>14778</c:v>
                </c:pt>
                <c:pt idx="578">
                  <c:v>21384</c:v>
                </c:pt>
                <c:pt idx="579">
                  <c:v>11250</c:v>
                </c:pt>
                <c:pt idx="580">
                  <c:v>10646</c:v>
                </c:pt>
                <c:pt idx="581">
                  <c:v>16381</c:v>
                </c:pt>
                <c:pt idx="582">
                  <c:v>9505</c:v>
                </c:pt>
                <c:pt idx="583">
                  <c:v>11404</c:v>
                </c:pt>
                <c:pt idx="584">
                  <c:v>4403</c:v>
                </c:pt>
                <c:pt idx="585">
                  <c:v>21695</c:v>
                </c:pt>
                <c:pt idx="586">
                  <c:v>13006</c:v>
                </c:pt>
                <c:pt idx="587">
                  <c:v>9930</c:v>
                </c:pt>
                <c:pt idx="588">
                  <c:v>10324</c:v>
                </c:pt>
                <c:pt idx="589">
                  <c:v>8987</c:v>
                </c:pt>
                <c:pt idx="590">
                  <c:v>11210</c:v>
                </c:pt>
                <c:pt idx="591">
                  <c:v>8778</c:v>
                </c:pt>
                <c:pt idx="592">
                  <c:v>16770</c:v>
                </c:pt>
                <c:pt idx="593">
                  <c:v>12803</c:v>
                </c:pt>
                <c:pt idx="594">
                  <c:v>7180</c:v>
                </c:pt>
                <c:pt idx="595">
                  <c:v>12182</c:v>
                </c:pt>
                <c:pt idx="596">
                  <c:v>11896</c:v>
                </c:pt>
                <c:pt idx="597">
                  <c:v>7500</c:v>
                </c:pt>
                <c:pt idx="598">
                  <c:v>11492</c:v>
                </c:pt>
                <c:pt idx="599">
                  <c:v>8814</c:v>
                </c:pt>
                <c:pt idx="600">
                  <c:v>15750</c:v>
                </c:pt>
                <c:pt idx="601">
                  <c:v>6853</c:v>
                </c:pt>
                <c:pt idx="602">
                  <c:v>14450</c:v>
                </c:pt>
                <c:pt idx="603">
                  <c:v>9317</c:v>
                </c:pt>
                <c:pt idx="604">
                  <c:v>11275</c:v>
                </c:pt>
                <c:pt idx="605">
                  <c:v>33120</c:v>
                </c:pt>
                <c:pt idx="606">
                  <c:v>10041</c:v>
                </c:pt>
                <c:pt idx="607">
                  <c:v>11088</c:v>
                </c:pt>
                <c:pt idx="608">
                  <c:v>9375</c:v>
                </c:pt>
                <c:pt idx="609">
                  <c:v>8740</c:v>
                </c:pt>
                <c:pt idx="610">
                  <c:v>8200</c:v>
                </c:pt>
                <c:pt idx="611">
                  <c:v>13125</c:v>
                </c:pt>
                <c:pt idx="612">
                  <c:v>14054</c:v>
                </c:pt>
                <c:pt idx="613">
                  <c:v>12888</c:v>
                </c:pt>
                <c:pt idx="614">
                  <c:v>11058</c:v>
                </c:pt>
                <c:pt idx="615">
                  <c:v>12018</c:v>
                </c:pt>
                <c:pt idx="616">
                  <c:v>10456</c:v>
                </c:pt>
                <c:pt idx="617">
                  <c:v>12361</c:v>
                </c:pt>
                <c:pt idx="618">
                  <c:v>10768</c:v>
                </c:pt>
                <c:pt idx="619">
                  <c:v>8170</c:v>
                </c:pt>
                <c:pt idx="620">
                  <c:v>8826</c:v>
                </c:pt>
                <c:pt idx="621">
                  <c:v>12984</c:v>
                </c:pt>
                <c:pt idx="622">
                  <c:v>11750</c:v>
                </c:pt>
                <c:pt idx="623">
                  <c:v>12352</c:v>
                </c:pt>
                <c:pt idx="624">
                  <c:v>21000</c:v>
                </c:pt>
                <c:pt idx="625">
                  <c:v>9236</c:v>
                </c:pt>
                <c:pt idx="626">
                  <c:v>13426</c:v>
                </c:pt>
                <c:pt idx="627">
                  <c:v>9100</c:v>
                </c:pt>
                <c:pt idx="628">
                  <c:v>7851</c:v>
                </c:pt>
                <c:pt idx="629">
                  <c:v>7500</c:v>
                </c:pt>
                <c:pt idx="630">
                  <c:v>17541</c:v>
                </c:pt>
                <c:pt idx="631">
                  <c:v>13142</c:v>
                </c:pt>
                <c:pt idx="632">
                  <c:v>8640</c:v>
                </c:pt>
                <c:pt idx="633">
                  <c:v>31770</c:v>
                </c:pt>
                <c:pt idx="634">
                  <c:v>16635</c:v>
                </c:pt>
                <c:pt idx="635">
                  <c:v>12209</c:v>
                </c:pt>
                <c:pt idx="636">
                  <c:v>20544</c:v>
                </c:pt>
                <c:pt idx="637">
                  <c:v>15387</c:v>
                </c:pt>
                <c:pt idx="638">
                  <c:v>11796</c:v>
                </c:pt>
                <c:pt idx="639">
                  <c:v>10612</c:v>
                </c:pt>
                <c:pt idx="640">
                  <c:v>16196</c:v>
                </c:pt>
                <c:pt idx="641">
                  <c:v>21579</c:v>
                </c:pt>
                <c:pt idx="642">
                  <c:v>10000</c:v>
                </c:pt>
                <c:pt idx="643">
                  <c:v>8658</c:v>
                </c:pt>
                <c:pt idx="644">
                  <c:v>9554</c:v>
                </c:pt>
                <c:pt idx="645">
                  <c:v>11316</c:v>
                </c:pt>
                <c:pt idx="646">
                  <c:v>11888</c:v>
                </c:pt>
                <c:pt idx="647">
                  <c:v>10171</c:v>
                </c:pt>
                <c:pt idx="648">
                  <c:v>8197</c:v>
                </c:pt>
                <c:pt idx="649">
                  <c:v>8755</c:v>
                </c:pt>
                <c:pt idx="650">
                  <c:v>14598</c:v>
                </c:pt>
                <c:pt idx="651">
                  <c:v>9135</c:v>
                </c:pt>
                <c:pt idx="652">
                  <c:v>10264</c:v>
                </c:pt>
                <c:pt idx="653">
                  <c:v>9468</c:v>
                </c:pt>
                <c:pt idx="654">
                  <c:v>14419</c:v>
                </c:pt>
                <c:pt idx="655">
                  <c:v>9245</c:v>
                </c:pt>
                <c:pt idx="656">
                  <c:v>10140</c:v>
                </c:pt>
                <c:pt idx="657">
                  <c:v>9910</c:v>
                </c:pt>
                <c:pt idx="658">
                  <c:v>8400</c:v>
                </c:pt>
                <c:pt idx="659">
                  <c:v>9373</c:v>
                </c:pt>
                <c:pt idx="660">
                  <c:v>9317</c:v>
                </c:pt>
                <c:pt idx="661">
                  <c:v>9750</c:v>
                </c:pt>
                <c:pt idx="662">
                  <c:v>8396</c:v>
                </c:pt>
                <c:pt idx="663">
                  <c:v>11050</c:v>
                </c:pt>
                <c:pt idx="664">
                  <c:v>12299</c:v>
                </c:pt>
                <c:pt idx="665">
                  <c:v>8749</c:v>
                </c:pt>
                <c:pt idx="666">
                  <c:v>8760</c:v>
                </c:pt>
                <c:pt idx="667">
                  <c:v>10084</c:v>
                </c:pt>
                <c:pt idx="668">
                  <c:v>8640</c:v>
                </c:pt>
                <c:pt idx="669">
                  <c:v>18837</c:v>
                </c:pt>
                <c:pt idx="670">
                  <c:v>9780</c:v>
                </c:pt>
                <c:pt idx="671">
                  <c:v>10411</c:v>
                </c:pt>
                <c:pt idx="672">
                  <c:v>10769</c:v>
                </c:pt>
                <c:pt idx="673">
                  <c:v>10667</c:v>
                </c:pt>
                <c:pt idx="674">
                  <c:v>11250</c:v>
                </c:pt>
                <c:pt idx="675">
                  <c:v>7875</c:v>
                </c:pt>
                <c:pt idx="676">
                  <c:v>10029</c:v>
                </c:pt>
                <c:pt idx="677">
                  <c:v>9531</c:v>
                </c:pt>
                <c:pt idx="678">
                  <c:v>15295</c:v>
                </c:pt>
                <c:pt idx="679">
                  <c:v>21533</c:v>
                </c:pt>
                <c:pt idx="680">
                  <c:v>9000</c:v>
                </c:pt>
                <c:pt idx="681">
                  <c:v>13175</c:v>
                </c:pt>
                <c:pt idx="682">
                  <c:v>9000</c:v>
                </c:pt>
                <c:pt idx="683">
                  <c:v>8750</c:v>
                </c:pt>
                <c:pt idx="684">
                  <c:v>8750</c:v>
                </c:pt>
                <c:pt idx="685">
                  <c:v>8450</c:v>
                </c:pt>
                <c:pt idx="686">
                  <c:v>8737</c:v>
                </c:pt>
                <c:pt idx="687">
                  <c:v>9928</c:v>
                </c:pt>
                <c:pt idx="688">
                  <c:v>14210</c:v>
                </c:pt>
                <c:pt idx="689">
                  <c:v>10984</c:v>
                </c:pt>
                <c:pt idx="690">
                  <c:v>7793</c:v>
                </c:pt>
                <c:pt idx="691">
                  <c:v>8127</c:v>
                </c:pt>
                <c:pt idx="692">
                  <c:v>12128</c:v>
                </c:pt>
                <c:pt idx="693">
                  <c:v>9116</c:v>
                </c:pt>
                <c:pt idx="694">
                  <c:v>13125</c:v>
                </c:pt>
                <c:pt idx="695">
                  <c:v>8640</c:v>
                </c:pt>
                <c:pt idx="696">
                  <c:v>8450</c:v>
                </c:pt>
                <c:pt idx="697">
                  <c:v>7862</c:v>
                </c:pt>
                <c:pt idx="698">
                  <c:v>13607</c:v>
                </c:pt>
                <c:pt idx="699">
                  <c:v>8791</c:v>
                </c:pt>
                <c:pt idx="700">
                  <c:v>8998</c:v>
                </c:pt>
                <c:pt idx="701">
                  <c:v>10240</c:v>
                </c:pt>
                <c:pt idx="702">
                  <c:v>16321</c:v>
                </c:pt>
                <c:pt idx="703">
                  <c:v>14753</c:v>
                </c:pt>
                <c:pt idx="704">
                  <c:v>13053</c:v>
                </c:pt>
                <c:pt idx="705">
                  <c:v>11690</c:v>
                </c:pt>
                <c:pt idx="706">
                  <c:v>8883</c:v>
                </c:pt>
                <c:pt idx="707">
                  <c:v>8810</c:v>
                </c:pt>
                <c:pt idx="708">
                  <c:v>11075</c:v>
                </c:pt>
                <c:pt idx="709">
                  <c:v>10936</c:v>
                </c:pt>
                <c:pt idx="710">
                  <c:v>6762</c:v>
                </c:pt>
                <c:pt idx="711">
                  <c:v>12732</c:v>
                </c:pt>
                <c:pt idx="712">
                  <c:v>8125</c:v>
                </c:pt>
                <c:pt idx="713">
                  <c:v>8880</c:v>
                </c:pt>
                <c:pt idx="714">
                  <c:v>10603</c:v>
                </c:pt>
                <c:pt idx="715">
                  <c:v>13600</c:v>
                </c:pt>
                <c:pt idx="716">
                  <c:v>7264</c:v>
                </c:pt>
                <c:pt idx="717">
                  <c:v>13680</c:v>
                </c:pt>
                <c:pt idx="718">
                  <c:v>10480</c:v>
                </c:pt>
                <c:pt idx="719">
                  <c:v>7500</c:v>
                </c:pt>
                <c:pt idx="720">
                  <c:v>13704</c:v>
                </c:pt>
                <c:pt idx="721">
                  <c:v>8990</c:v>
                </c:pt>
                <c:pt idx="722">
                  <c:v>9337</c:v>
                </c:pt>
                <c:pt idx="723">
                  <c:v>9215</c:v>
                </c:pt>
                <c:pt idx="724">
                  <c:v>10335</c:v>
                </c:pt>
                <c:pt idx="725">
                  <c:v>9839</c:v>
                </c:pt>
                <c:pt idx="726">
                  <c:v>7500</c:v>
                </c:pt>
                <c:pt idx="727">
                  <c:v>7321</c:v>
                </c:pt>
                <c:pt idx="728">
                  <c:v>9303</c:v>
                </c:pt>
                <c:pt idx="729">
                  <c:v>8581</c:v>
                </c:pt>
                <c:pt idx="730">
                  <c:v>19645</c:v>
                </c:pt>
                <c:pt idx="731">
                  <c:v>10141</c:v>
                </c:pt>
                <c:pt idx="732">
                  <c:v>10739</c:v>
                </c:pt>
                <c:pt idx="733">
                  <c:v>11883</c:v>
                </c:pt>
                <c:pt idx="734">
                  <c:v>12216</c:v>
                </c:pt>
                <c:pt idx="735">
                  <c:v>8814</c:v>
                </c:pt>
                <c:pt idx="736">
                  <c:v>14191</c:v>
                </c:pt>
                <c:pt idx="737">
                  <c:v>13200</c:v>
                </c:pt>
                <c:pt idx="738">
                  <c:v>14145</c:v>
                </c:pt>
                <c:pt idx="739">
                  <c:v>11737</c:v>
                </c:pt>
                <c:pt idx="740">
                  <c:v>9783</c:v>
                </c:pt>
                <c:pt idx="741">
                  <c:v>8098</c:v>
                </c:pt>
                <c:pt idx="742">
                  <c:v>13700</c:v>
                </c:pt>
                <c:pt idx="743">
                  <c:v>9171</c:v>
                </c:pt>
                <c:pt idx="744">
                  <c:v>9196</c:v>
                </c:pt>
                <c:pt idx="745">
                  <c:v>11166</c:v>
                </c:pt>
                <c:pt idx="746">
                  <c:v>8925</c:v>
                </c:pt>
                <c:pt idx="747">
                  <c:v>8462</c:v>
                </c:pt>
                <c:pt idx="748">
                  <c:v>25485</c:v>
                </c:pt>
                <c:pt idx="749">
                  <c:v>8125</c:v>
                </c:pt>
                <c:pt idx="750">
                  <c:v>32668</c:v>
                </c:pt>
                <c:pt idx="751">
                  <c:v>8750</c:v>
                </c:pt>
                <c:pt idx="752">
                  <c:v>18030</c:v>
                </c:pt>
                <c:pt idx="753">
                  <c:v>11175</c:v>
                </c:pt>
                <c:pt idx="754">
                  <c:v>7588</c:v>
                </c:pt>
                <c:pt idx="755">
                  <c:v>10928</c:v>
                </c:pt>
                <c:pt idx="756">
                  <c:v>8068</c:v>
                </c:pt>
                <c:pt idx="757">
                  <c:v>10382</c:v>
                </c:pt>
                <c:pt idx="758">
                  <c:v>6762</c:v>
                </c:pt>
                <c:pt idx="759">
                  <c:v>8750</c:v>
                </c:pt>
                <c:pt idx="760">
                  <c:v>11426</c:v>
                </c:pt>
                <c:pt idx="761">
                  <c:v>12798</c:v>
                </c:pt>
                <c:pt idx="762">
                  <c:v>22002</c:v>
                </c:pt>
                <c:pt idx="763">
                  <c:v>7755</c:v>
                </c:pt>
                <c:pt idx="764">
                  <c:v>8158</c:v>
                </c:pt>
                <c:pt idx="765">
                  <c:v>8314</c:v>
                </c:pt>
                <c:pt idx="766">
                  <c:v>13450</c:v>
                </c:pt>
                <c:pt idx="767">
                  <c:v>9135</c:v>
                </c:pt>
                <c:pt idx="768">
                  <c:v>11214</c:v>
                </c:pt>
                <c:pt idx="769">
                  <c:v>18494</c:v>
                </c:pt>
                <c:pt idx="770">
                  <c:v>12320</c:v>
                </c:pt>
                <c:pt idx="771">
                  <c:v>10936</c:v>
                </c:pt>
                <c:pt idx="772">
                  <c:v>10402</c:v>
                </c:pt>
                <c:pt idx="773">
                  <c:v>8640</c:v>
                </c:pt>
                <c:pt idx="774">
                  <c:v>8749</c:v>
                </c:pt>
                <c:pt idx="775">
                  <c:v>7301</c:v>
                </c:pt>
                <c:pt idx="776">
                  <c:v>9729</c:v>
                </c:pt>
                <c:pt idx="777">
                  <c:v>11700</c:v>
                </c:pt>
                <c:pt idx="778">
                  <c:v>20693</c:v>
                </c:pt>
                <c:pt idx="779">
                  <c:v>8772</c:v>
                </c:pt>
                <c:pt idx="780">
                  <c:v>17871</c:v>
                </c:pt>
                <c:pt idx="781">
                  <c:v>10400</c:v>
                </c:pt>
                <c:pt idx="782">
                  <c:v>12384</c:v>
                </c:pt>
                <c:pt idx="783">
                  <c:v>9724</c:v>
                </c:pt>
                <c:pt idx="784">
                  <c:v>9360</c:v>
                </c:pt>
                <c:pt idx="785">
                  <c:v>10304</c:v>
                </c:pt>
                <c:pt idx="786">
                  <c:v>15863</c:v>
                </c:pt>
                <c:pt idx="787">
                  <c:v>11584</c:v>
                </c:pt>
                <c:pt idx="788">
                  <c:v>8125</c:v>
                </c:pt>
                <c:pt idx="789">
                  <c:v>8726</c:v>
                </c:pt>
                <c:pt idx="790">
                  <c:v>10421</c:v>
                </c:pt>
                <c:pt idx="791">
                  <c:v>11645</c:v>
                </c:pt>
                <c:pt idx="792">
                  <c:v>7162</c:v>
                </c:pt>
                <c:pt idx="793">
                  <c:v>9819</c:v>
                </c:pt>
                <c:pt idx="794">
                  <c:v>33983</c:v>
                </c:pt>
                <c:pt idx="795">
                  <c:v>9272</c:v>
                </c:pt>
                <c:pt idx="796">
                  <c:v>8400</c:v>
                </c:pt>
                <c:pt idx="797">
                  <c:v>9978</c:v>
                </c:pt>
                <c:pt idx="798">
                  <c:v>10125</c:v>
                </c:pt>
                <c:pt idx="799">
                  <c:v>9535</c:v>
                </c:pt>
                <c:pt idx="800">
                  <c:v>6762</c:v>
                </c:pt>
                <c:pt idx="801">
                  <c:v>8935</c:v>
                </c:pt>
                <c:pt idx="802">
                  <c:v>11500</c:v>
                </c:pt>
                <c:pt idx="803">
                  <c:v>7915</c:v>
                </c:pt>
                <c:pt idx="804">
                  <c:v>12046</c:v>
                </c:pt>
                <c:pt idx="805">
                  <c:v>12393</c:v>
                </c:pt>
                <c:pt idx="806">
                  <c:v>21780</c:v>
                </c:pt>
                <c:pt idx="807">
                  <c:v>9453</c:v>
                </c:pt>
                <c:pt idx="808">
                  <c:v>7314</c:v>
                </c:pt>
                <c:pt idx="809">
                  <c:v>10832</c:v>
                </c:pt>
                <c:pt idx="810">
                  <c:v>16157</c:v>
                </c:pt>
                <c:pt idx="811">
                  <c:v>8556</c:v>
                </c:pt>
                <c:pt idx="812">
                  <c:v>7406</c:v>
                </c:pt>
                <c:pt idx="813">
                  <c:v>12400</c:v>
                </c:pt>
                <c:pt idx="814">
                  <c:v>6762</c:v>
                </c:pt>
                <c:pt idx="815">
                  <c:v>13000</c:v>
                </c:pt>
                <c:pt idx="816">
                  <c:v>8125</c:v>
                </c:pt>
                <c:pt idx="817">
                  <c:v>10628</c:v>
                </c:pt>
                <c:pt idx="818">
                  <c:v>13339</c:v>
                </c:pt>
                <c:pt idx="819">
                  <c:v>7415</c:v>
                </c:pt>
                <c:pt idx="820">
                  <c:v>9179</c:v>
                </c:pt>
                <c:pt idx="821">
                  <c:v>9627</c:v>
                </c:pt>
                <c:pt idx="822">
                  <c:v>8685</c:v>
                </c:pt>
                <c:pt idx="823">
                  <c:v>12774</c:v>
                </c:pt>
                <c:pt idx="824">
                  <c:v>14006</c:v>
                </c:pt>
                <c:pt idx="825">
                  <c:v>10400</c:v>
                </c:pt>
                <c:pt idx="826">
                  <c:v>21930</c:v>
                </c:pt>
                <c:pt idx="827">
                  <c:v>11727</c:v>
                </c:pt>
                <c:pt idx="828">
                  <c:v>9760</c:v>
                </c:pt>
                <c:pt idx="829">
                  <c:v>8965</c:v>
                </c:pt>
                <c:pt idx="830">
                  <c:v>9017</c:v>
                </c:pt>
                <c:pt idx="831">
                  <c:v>9042</c:v>
                </c:pt>
                <c:pt idx="832">
                  <c:v>19508</c:v>
                </c:pt>
                <c:pt idx="833">
                  <c:v>10005</c:v>
                </c:pt>
                <c:pt idx="834">
                  <c:v>11339</c:v>
                </c:pt>
                <c:pt idx="835">
                  <c:v>8749</c:v>
                </c:pt>
                <c:pt idx="836">
                  <c:v>11613</c:v>
                </c:pt>
                <c:pt idx="837">
                  <c:v>9337</c:v>
                </c:pt>
                <c:pt idx="838">
                  <c:v>7500</c:v>
                </c:pt>
                <c:pt idx="839">
                  <c:v>8750</c:v>
                </c:pt>
                <c:pt idx="840">
                  <c:v>9382</c:v>
                </c:pt>
                <c:pt idx="841">
                  <c:v>11526</c:v>
                </c:pt>
                <c:pt idx="842">
                  <c:v>9316</c:v>
                </c:pt>
                <c:pt idx="843">
                  <c:v>9543</c:v>
                </c:pt>
                <c:pt idx="844">
                  <c:v>8450</c:v>
                </c:pt>
                <c:pt idx="845">
                  <c:v>11751</c:v>
                </c:pt>
                <c:pt idx="846">
                  <c:v>10186</c:v>
                </c:pt>
                <c:pt idx="847">
                  <c:v>16492</c:v>
                </c:pt>
                <c:pt idx="848">
                  <c:v>9620</c:v>
                </c:pt>
                <c:pt idx="849">
                  <c:v>8433</c:v>
                </c:pt>
                <c:pt idx="850">
                  <c:v>10708</c:v>
                </c:pt>
                <c:pt idx="851">
                  <c:v>9313</c:v>
                </c:pt>
                <c:pt idx="852">
                  <c:v>8487</c:v>
                </c:pt>
                <c:pt idx="853">
                  <c:v>9587</c:v>
                </c:pt>
                <c:pt idx="854">
                  <c:v>11952</c:v>
                </c:pt>
                <c:pt idx="855">
                  <c:v>18800</c:v>
                </c:pt>
                <c:pt idx="856">
                  <c:v>14803</c:v>
                </c:pt>
                <c:pt idx="857">
                  <c:v>5271</c:v>
                </c:pt>
                <c:pt idx="858">
                  <c:v>36500</c:v>
                </c:pt>
                <c:pt idx="859">
                  <c:v>7642</c:v>
                </c:pt>
                <c:pt idx="860">
                  <c:v>13830</c:v>
                </c:pt>
                <c:pt idx="861">
                  <c:v>10179</c:v>
                </c:pt>
                <c:pt idx="862">
                  <c:v>7984</c:v>
                </c:pt>
                <c:pt idx="863">
                  <c:v>7500</c:v>
                </c:pt>
                <c:pt idx="864">
                  <c:v>11218</c:v>
                </c:pt>
                <c:pt idx="865">
                  <c:v>8400</c:v>
                </c:pt>
                <c:pt idx="866">
                  <c:v>8529</c:v>
                </c:pt>
                <c:pt idx="867">
                  <c:v>14565</c:v>
                </c:pt>
                <c:pt idx="868">
                  <c:v>8199</c:v>
                </c:pt>
                <c:pt idx="869">
                  <c:v>9842</c:v>
                </c:pt>
                <c:pt idx="870">
                  <c:v>10530</c:v>
                </c:pt>
                <c:pt idx="871">
                  <c:v>11988</c:v>
                </c:pt>
                <c:pt idx="872">
                  <c:v>7795</c:v>
                </c:pt>
                <c:pt idx="873">
                  <c:v>16219</c:v>
                </c:pt>
                <c:pt idx="874">
                  <c:v>9547</c:v>
                </c:pt>
                <c:pt idx="875">
                  <c:v>8000</c:v>
                </c:pt>
                <c:pt idx="876">
                  <c:v>8010</c:v>
                </c:pt>
                <c:pt idx="877">
                  <c:v>10110</c:v>
                </c:pt>
                <c:pt idx="878">
                  <c:v>8924</c:v>
                </c:pt>
                <c:pt idx="879">
                  <c:v>7810</c:v>
                </c:pt>
                <c:pt idx="880">
                  <c:v>15957</c:v>
                </c:pt>
                <c:pt idx="881">
                  <c:v>9627</c:v>
                </c:pt>
                <c:pt idx="882">
                  <c:v>7200</c:v>
                </c:pt>
                <c:pt idx="883">
                  <c:v>3710</c:v>
                </c:pt>
                <c:pt idx="884">
                  <c:v>14115</c:v>
                </c:pt>
                <c:pt idx="885">
                  <c:v>10573</c:v>
                </c:pt>
                <c:pt idx="886">
                  <c:v>8702</c:v>
                </c:pt>
                <c:pt idx="887">
                  <c:v>12205</c:v>
                </c:pt>
                <c:pt idx="888">
                  <c:v>13758</c:v>
                </c:pt>
                <c:pt idx="889">
                  <c:v>9590</c:v>
                </c:pt>
                <c:pt idx="890">
                  <c:v>13031</c:v>
                </c:pt>
                <c:pt idx="891">
                  <c:v>16285</c:v>
                </c:pt>
                <c:pt idx="892">
                  <c:v>7360</c:v>
                </c:pt>
                <c:pt idx="893">
                  <c:v>9291</c:v>
                </c:pt>
                <c:pt idx="894">
                  <c:v>9487</c:v>
                </c:pt>
                <c:pt idx="895">
                  <c:v>9600</c:v>
                </c:pt>
                <c:pt idx="896">
                  <c:v>9760</c:v>
                </c:pt>
                <c:pt idx="897">
                  <c:v>14175</c:v>
                </c:pt>
                <c:pt idx="898">
                  <c:v>8304</c:v>
                </c:pt>
                <c:pt idx="899">
                  <c:v>12438</c:v>
                </c:pt>
                <c:pt idx="900">
                  <c:v>11024</c:v>
                </c:pt>
                <c:pt idx="901">
                  <c:v>35133</c:v>
                </c:pt>
                <c:pt idx="902">
                  <c:v>10261</c:v>
                </c:pt>
                <c:pt idx="903">
                  <c:v>9750</c:v>
                </c:pt>
                <c:pt idx="904">
                  <c:v>8125</c:v>
                </c:pt>
                <c:pt idx="905">
                  <c:v>10420</c:v>
                </c:pt>
                <c:pt idx="906">
                  <c:v>11355</c:v>
                </c:pt>
                <c:pt idx="907">
                  <c:v>8390</c:v>
                </c:pt>
                <c:pt idx="908">
                  <c:v>8320</c:v>
                </c:pt>
                <c:pt idx="909">
                  <c:v>9156</c:v>
                </c:pt>
                <c:pt idx="910">
                  <c:v>8773</c:v>
                </c:pt>
                <c:pt idx="911">
                  <c:v>3710</c:v>
                </c:pt>
                <c:pt idx="912">
                  <c:v>9073</c:v>
                </c:pt>
                <c:pt idx="913">
                  <c:v>8577</c:v>
                </c:pt>
                <c:pt idx="914">
                  <c:v>7980</c:v>
                </c:pt>
                <c:pt idx="915">
                  <c:v>10141</c:v>
                </c:pt>
                <c:pt idx="916">
                  <c:v>9765</c:v>
                </c:pt>
                <c:pt idx="917">
                  <c:v>11900</c:v>
                </c:pt>
                <c:pt idx="918">
                  <c:v>7500</c:v>
                </c:pt>
                <c:pt idx="919">
                  <c:v>11717</c:v>
                </c:pt>
                <c:pt idx="920">
                  <c:v>28698</c:v>
                </c:pt>
                <c:pt idx="921">
                  <c:v>14067</c:v>
                </c:pt>
                <c:pt idx="922">
                  <c:v>10400</c:v>
                </c:pt>
                <c:pt idx="923">
                  <c:v>9120</c:v>
                </c:pt>
                <c:pt idx="924">
                  <c:v>9840</c:v>
                </c:pt>
                <c:pt idx="925">
                  <c:v>14175</c:v>
                </c:pt>
                <c:pt idx="926">
                  <c:v>21780</c:v>
                </c:pt>
                <c:pt idx="927">
                  <c:v>9649</c:v>
                </c:pt>
                <c:pt idx="928">
                  <c:v>11358</c:v>
                </c:pt>
                <c:pt idx="929">
                  <c:v>13500</c:v>
                </c:pt>
                <c:pt idx="930">
                  <c:v>8450</c:v>
                </c:pt>
                <c:pt idx="931">
                  <c:v>11207</c:v>
                </c:pt>
                <c:pt idx="932">
                  <c:v>7200</c:v>
                </c:pt>
                <c:pt idx="933">
                  <c:v>10083</c:v>
                </c:pt>
                <c:pt idx="934">
                  <c:v>10337</c:v>
                </c:pt>
                <c:pt idx="935">
                  <c:v>7632</c:v>
                </c:pt>
                <c:pt idx="936">
                  <c:v>40094</c:v>
                </c:pt>
                <c:pt idx="937">
                  <c:v>13300</c:v>
                </c:pt>
                <c:pt idx="938">
                  <c:v>10530</c:v>
                </c:pt>
                <c:pt idx="939">
                  <c:v>7750</c:v>
                </c:pt>
                <c:pt idx="940">
                  <c:v>11088</c:v>
                </c:pt>
                <c:pt idx="941">
                  <c:v>10928</c:v>
                </c:pt>
                <c:pt idx="942">
                  <c:v>9109</c:v>
                </c:pt>
                <c:pt idx="943">
                  <c:v>15384</c:v>
                </c:pt>
                <c:pt idx="944">
                  <c:v>10800</c:v>
                </c:pt>
                <c:pt idx="945">
                  <c:v>9120</c:v>
                </c:pt>
                <c:pt idx="946">
                  <c:v>12416</c:v>
                </c:pt>
                <c:pt idx="947">
                  <c:v>7472</c:v>
                </c:pt>
                <c:pt idx="948">
                  <c:v>7800</c:v>
                </c:pt>
                <c:pt idx="949">
                  <c:v>39290</c:v>
                </c:pt>
                <c:pt idx="950">
                  <c:v>7488</c:v>
                </c:pt>
                <c:pt idx="951">
                  <c:v>8244</c:v>
                </c:pt>
                <c:pt idx="952">
                  <c:v>12150</c:v>
                </c:pt>
                <c:pt idx="953">
                  <c:v>8238</c:v>
                </c:pt>
                <c:pt idx="954">
                  <c:v>8076</c:v>
                </c:pt>
                <c:pt idx="955">
                  <c:v>7861</c:v>
                </c:pt>
                <c:pt idx="956">
                  <c:v>11184</c:v>
                </c:pt>
                <c:pt idx="957">
                  <c:v>11104</c:v>
                </c:pt>
                <c:pt idx="958">
                  <c:v>7226</c:v>
                </c:pt>
                <c:pt idx="959">
                  <c:v>10800</c:v>
                </c:pt>
                <c:pt idx="960">
                  <c:v>12546</c:v>
                </c:pt>
                <c:pt idx="961">
                  <c:v>11639</c:v>
                </c:pt>
                <c:pt idx="962">
                  <c:v>8453</c:v>
                </c:pt>
                <c:pt idx="963">
                  <c:v>11075</c:v>
                </c:pt>
                <c:pt idx="964">
                  <c:v>11679</c:v>
                </c:pt>
                <c:pt idx="965">
                  <c:v>10825</c:v>
                </c:pt>
                <c:pt idx="966">
                  <c:v>14585</c:v>
                </c:pt>
                <c:pt idx="967">
                  <c:v>15810</c:v>
                </c:pt>
                <c:pt idx="968">
                  <c:v>9600</c:v>
                </c:pt>
                <c:pt idx="969">
                  <c:v>8803</c:v>
                </c:pt>
                <c:pt idx="970">
                  <c:v>8899</c:v>
                </c:pt>
                <c:pt idx="971">
                  <c:v>11920</c:v>
                </c:pt>
                <c:pt idx="972">
                  <c:v>17043</c:v>
                </c:pt>
                <c:pt idx="973">
                  <c:v>24682</c:v>
                </c:pt>
                <c:pt idx="974">
                  <c:v>10839</c:v>
                </c:pt>
                <c:pt idx="975">
                  <c:v>8063</c:v>
                </c:pt>
                <c:pt idx="976">
                  <c:v>7441</c:v>
                </c:pt>
                <c:pt idx="977">
                  <c:v>10140</c:v>
                </c:pt>
                <c:pt idx="978">
                  <c:v>9316</c:v>
                </c:pt>
                <c:pt idx="979">
                  <c:v>14112</c:v>
                </c:pt>
                <c:pt idx="980">
                  <c:v>11851</c:v>
                </c:pt>
                <c:pt idx="981">
                  <c:v>9600</c:v>
                </c:pt>
                <c:pt idx="982">
                  <c:v>10175</c:v>
                </c:pt>
                <c:pt idx="983">
                  <c:v>13515</c:v>
                </c:pt>
                <c:pt idx="984">
                  <c:v>6718</c:v>
                </c:pt>
                <c:pt idx="985">
                  <c:v>8402</c:v>
                </c:pt>
                <c:pt idx="986">
                  <c:v>7750</c:v>
                </c:pt>
                <c:pt idx="987">
                  <c:v>19900</c:v>
                </c:pt>
                <c:pt idx="988">
                  <c:v>11361</c:v>
                </c:pt>
                <c:pt idx="989">
                  <c:v>14250</c:v>
                </c:pt>
                <c:pt idx="990">
                  <c:v>18265</c:v>
                </c:pt>
                <c:pt idx="991">
                  <c:v>8637</c:v>
                </c:pt>
                <c:pt idx="992">
                  <c:v>11317</c:v>
                </c:pt>
                <c:pt idx="993">
                  <c:v>7875</c:v>
                </c:pt>
                <c:pt idx="994">
                  <c:v>10335</c:v>
                </c:pt>
                <c:pt idx="995">
                  <c:v>11200</c:v>
                </c:pt>
                <c:pt idx="996">
                  <c:v>21453</c:v>
                </c:pt>
                <c:pt idx="997">
                  <c:v>8049</c:v>
                </c:pt>
                <c:pt idx="998">
                  <c:v>9928</c:v>
                </c:pt>
                <c:pt idx="999">
                  <c:v>9350</c:v>
                </c:pt>
                <c:pt idx="1000">
                  <c:v>11049</c:v>
                </c:pt>
                <c:pt idx="1001">
                  <c:v>10357</c:v>
                </c:pt>
                <c:pt idx="1002">
                  <c:v>11475</c:v>
                </c:pt>
                <c:pt idx="1003">
                  <c:v>11700</c:v>
                </c:pt>
                <c:pt idx="1004">
                  <c:v>9803</c:v>
                </c:pt>
                <c:pt idx="1005">
                  <c:v>17104</c:v>
                </c:pt>
                <c:pt idx="1006">
                  <c:v>8500</c:v>
                </c:pt>
                <c:pt idx="1007">
                  <c:v>9018</c:v>
                </c:pt>
                <c:pt idx="1008">
                  <c:v>8400</c:v>
                </c:pt>
                <c:pt idx="1009">
                  <c:v>8145</c:v>
                </c:pt>
                <c:pt idx="1010">
                  <c:v>7153</c:v>
                </c:pt>
                <c:pt idx="1011">
                  <c:v>8123</c:v>
                </c:pt>
                <c:pt idx="1012">
                  <c:v>9024</c:v>
                </c:pt>
                <c:pt idx="1013">
                  <c:v>8450</c:v>
                </c:pt>
                <c:pt idx="1014">
                  <c:v>9680</c:v>
                </c:pt>
                <c:pt idx="1015">
                  <c:v>8000</c:v>
                </c:pt>
                <c:pt idx="1016">
                  <c:v>10237</c:v>
                </c:pt>
                <c:pt idx="1017">
                  <c:v>7875</c:v>
                </c:pt>
                <c:pt idx="1018">
                  <c:v>12122</c:v>
                </c:pt>
                <c:pt idx="1019">
                  <c:v>11380</c:v>
                </c:pt>
                <c:pt idx="1020">
                  <c:v>9206</c:v>
                </c:pt>
                <c:pt idx="1021">
                  <c:v>7837</c:v>
                </c:pt>
                <c:pt idx="1022">
                  <c:v>9636</c:v>
                </c:pt>
                <c:pt idx="1023">
                  <c:v>8174</c:v>
                </c:pt>
                <c:pt idx="1024">
                  <c:v>9100</c:v>
                </c:pt>
                <c:pt idx="1025">
                  <c:v>12090</c:v>
                </c:pt>
                <c:pt idx="1026">
                  <c:v>7777</c:v>
                </c:pt>
                <c:pt idx="1027">
                  <c:v>9056</c:v>
                </c:pt>
                <c:pt idx="1028">
                  <c:v>9600</c:v>
                </c:pt>
                <c:pt idx="1029">
                  <c:v>14137</c:v>
                </c:pt>
                <c:pt idx="1030">
                  <c:v>13495</c:v>
                </c:pt>
                <c:pt idx="1031">
                  <c:v>7713</c:v>
                </c:pt>
                <c:pt idx="1032">
                  <c:v>8923</c:v>
                </c:pt>
                <c:pt idx="1033">
                  <c:v>8970</c:v>
                </c:pt>
                <c:pt idx="1034">
                  <c:v>7500</c:v>
                </c:pt>
                <c:pt idx="1035">
                  <c:v>11249</c:v>
                </c:pt>
                <c:pt idx="1036">
                  <c:v>10616</c:v>
                </c:pt>
                <c:pt idx="1037">
                  <c:v>7558</c:v>
                </c:pt>
                <c:pt idx="1038">
                  <c:v>11512</c:v>
                </c:pt>
                <c:pt idx="1039">
                  <c:v>15576</c:v>
                </c:pt>
                <c:pt idx="1040">
                  <c:v>13869</c:v>
                </c:pt>
                <c:pt idx="1041">
                  <c:v>11029</c:v>
                </c:pt>
                <c:pt idx="1042">
                  <c:v>9084</c:v>
                </c:pt>
                <c:pt idx="1043">
                  <c:v>8993</c:v>
                </c:pt>
                <c:pt idx="1044">
                  <c:v>9317</c:v>
                </c:pt>
                <c:pt idx="1045">
                  <c:v>12285</c:v>
                </c:pt>
                <c:pt idx="1046">
                  <c:v>19296</c:v>
                </c:pt>
                <c:pt idx="1047">
                  <c:v>8029</c:v>
                </c:pt>
                <c:pt idx="1048">
                  <c:v>7750</c:v>
                </c:pt>
                <c:pt idx="1049">
                  <c:v>9900</c:v>
                </c:pt>
                <c:pt idx="1050">
                  <c:v>7024</c:v>
                </c:pt>
                <c:pt idx="1051">
                  <c:v>7875</c:v>
                </c:pt>
                <c:pt idx="1052">
                  <c:v>12090</c:v>
                </c:pt>
                <c:pt idx="1053">
                  <c:v>10237</c:v>
                </c:pt>
                <c:pt idx="1054">
                  <c:v>7500</c:v>
                </c:pt>
                <c:pt idx="1055">
                  <c:v>13811</c:v>
                </c:pt>
                <c:pt idx="1056">
                  <c:v>10000</c:v>
                </c:pt>
                <c:pt idx="1057">
                  <c:v>7242</c:v>
                </c:pt>
                <c:pt idx="1058">
                  <c:v>7153</c:v>
                </c:pt>
                <c:pt idx="1059">
                  <c:v>12090</c:v>
                </c:pt>
                <c:pt idx="1060">
                  <c:v>9600</c:v>
                </c:pt>
                <c:pt idx="1061">
                  <c:v>9900</c:v>
                </c:pt>
                <c:pt idx="1062">
                  <c:v>12886</c:v>
                </c:pt>
                <c:pt idx="1063">
                  <c:v>11457</c:v>
                </c:pt>
                <c:pt idx="1064">
                  <c:v>21872</c:v>
                </c:pt>
                <c:pt idx="1065">
                  <c:v>15611</c:v>
                </c:pt>
                <c:pt idx="1066">
                  <c:v>8285</c:v>
                </c:pt>
                <c:pt idx="1067">
                  <c:v>10200</c:v>
                </c:pt>
                <c:pt idx="1068">
                  <c:v>12243</c:v>
                </c:pt>
                <c:pt idx="1069">
                  <c:v>11700</c:v>
                </c:pt>
                <c:pt idx="1070">
                  <c:v>11084</c:v>
                </c:pt>
                <c:pt idx="1071">
                  <c:v>7917</c:v>
                </c:pt>
                <c:pt idx="1072">
                  <c:v>10050</c:v>
                </c:pt>
                <c:pt idx="1073">
                  <c:v>10021</c:v>
                </c:pt>
                <c:pt idx="1074">
                  <c:v>7200</c:v>
                </c:pt>
                <c:pt idx="1075">
                  <c:v>9020</c:v>
                </c:pt>
                <c:pt idx="1076">
                  <c:v>9736</c:v>
                </c:pt>
                <c:pt idx="1077">
                  <c:v>11475</c:v>
                </c:pt>
                <c:pt idx="1078">
                  <c:v>12000</c:v>
                </c:pt>
                <c:pt idx="1079">
                  <c:v>11660</c:v>
                </c:pt>
                <c:pt idx="1080">
                  <c:v>9802</c:v>
                </c:pt>
                <c:pt idx="1081">
                  <c:v>8125</c:v>
                </c:pt>
                <c:pt idx="1082">
                  <c:v>12589</c:v>
                </c:pt>
                <c:pt idx="1083">
                  <c:v>11911</c:v>
                </c:pt>
                <c:pt idx="1084">
                  <c:v>10400</c:v>
                </c:pt>
                <c:pt idx="1085">
                  <c:v>8400</c:v>
                </c:pt>
                <c:pt idx="1086">
                  <c:v>10960</c:v>
                </c:pt>
                <c:pt idx="1087">
                  <c:v>8991</c:v>
                </c:pt>
                <c:pt idx="1088">
                  <c:v>10331</c:v>
                </c:pt>
                <c:pt idx="1089">
                  <c:v>10385</c:v>
                </c:pt>
                <c:pt idx="1090">
                  <c:v>8846</c:v>
                </c:pt>
                <c:pt idx="1091">
                  <c:v>10114</c:v>
                </c:pt>
                <c:pt idx="1092">
                  <c:v>8633</c:v>
                </c:pt>
                <c:pt idx="1093">
                  <c:v>7697</c:v>
                </c:pt>
                <c:pt idx="1094">
                  <c:v>8769</c:v>
                </c:pt>
                <c:pt idx="1095">
                  <c:v>15263</c:v>
                </c:pt>
                <c:pt idx="1096">
                  <c:v>9248</c:v>
                </c:pt>
                <c:pt idx="1097">
                  <c:v>11646</c:v>
                </c:pt>
                <c:pt idx="1098">
                  <c:v>9360</c:v>
                </c:pt>
                <c:pt idx="1099">
                  <c:v>9947</c:v>
                </c:pt>
                <c:pt idx="1100">
                  <c:v>10457</c:v>
                </c:pt>
                <c:pt idx="1101">
                  <c:v>15038</c:v>
                </c:pt>
                <c:pt idx="1102">
                  <c:v>8366</c:v>
                </c:pt>
                <c:pt idx="1103">
                  <c:v>9130</c:v>
                </c:pt>
                <c:pt idx="1104">
                  <c:v>2887</c:v>
                </c:pt>
                <c:pt idx="1105">
                  <c:v>14137</c:v>
                </c:pt>
                <c:pt idx="1106">
                  <c:v>10852</c:v>
                </c:pt>
                <c:pt idx="1107">
                  <c:v>15578</c:v>
                </c:pt>
                <c:pt idx="1108">
                  <c:v>17360</c:v>
                </c:pt>
                <c:pt idx="1109">
                  <c:v>16500</c:v>
                </c:pt>
                <c:pt idx="1110">
                  <c:v>11184</c:v>
                </c:pt>
                <c:pt idx="1111">
                  <c:v>9802</c:v>
                </c:pt>
                <c:pt idx="1112">
                  <c:v>13650</c:v>
                </c:pt>
                <c:pt idx="1113">
                  <c:v>8121</c:v>
                </c:pt>
                <c:pt idx="1114">
                  <c:v>14267</c:v>
                </c:pt>
                <c:pt idx="1115">
                  <c:v>11075</c:v>
                </c:pt>
                <c:pt idx="1116">
                  <c:v>10090</c:v>
                </c:pt>
                <c:pt idx="1117">
                  <c:v>9927</c:v>
                </c:pt>
                <c:pt idx="1118">
                  <c:v>12700</c:v>
                </c:pt>
                <c:pt idx="1119">
                  <c:v>8857</c:v>
                </c:pt>
                <c:pt idx="1120">
                  <c:v>10176</c:v>
                </c:pt>
                <c:pt idx="1121">
                  <c:v>7703</c:v>
                </c:pt>
                <c:pt idx="1122">
                  <c:v>10125</c:v>
                </c:pt>
                <c:pt idx="1123">
                  <c:v>7023</c:v>
                </c:pt>
                <c:pt idx="1124">
                  <c:v>8400</c:v>
                </c:pt>
                <c:pt idx="1125">
                  <c:v>9600</c:v>
                </c:pt>
                <c:pt idx="1126">
                  <c:v>9247</c:v>
                </c:pt>
                <c:pt idx="1127">
                  <c:v>9880</c:v>
                </c:pt>
                <c:pt idx="1128">
                  <c:v>16647</c:v>
                </c:pt>
                <c:pt idx="1129">
                  <c:v>10237</c:v>
                </c:pt>
                <c:pt idx="1130">
                  <c:v>10625</c:v>
                </c:pt>
                <c:pt idx="1131">
                  <c:v>9434</c:v>
                </c:pt>
                <c:pt idx="1132">
                  <c:v>11069</c:v>
                </c:pt>
                <c:pt idx="1133">
                  <c:v>9157</c:v>
                </c:pt>
                <c:pt idx="1134">
                  <c:v>9260</c:v>
                </c:pt>
                <c:pt idx="1135">
                  <c:v>13355</c:v>
                </c:pt>
                <c:pt idx="1136">
                  <c:v>13001</c:v>
                </c:pt>
                <c:pt idx="1137">
                  <c:v>9967</c:v>
                </c:pt>
                <c:pt idx="1138">
                  <c:v>17871</c:v>
                </c:pt>
                <c:pt idx="1139">
                  <c:v>16905</c:v>
                </c:pt>
                <c:pt idx="1140">
                  <c:v>13041</c:v>
                </c:pt>
                <c:pt idx="1141">
                  <c:v>10192</c:v>
                </c:pt>
                <c:pt idx="1142">
                  <c:v>10800</c:v>
                </c:pt>
                <c:pt idx="1143">
                  <c:v>17920</c:v>
                </c:pt>
                <c:pt idx="1144">
                  <c:v>10010</c:v>
                </c:pt>
                <c:pt idx="1145">
                  <c:v>10237</c:v>
                </c:pt>
                <c:pt idx="1146">
                  <c:v>10237</c:v>
                </c:pt>
                <c:pt idx="1147">
                  <c:v>12328</c:v>
                </c:pt>
                <c:pt idx="1148">
                  <c:v>7590</c:v>
                </c:pt>
                <c:pt idx="1149">
                  <c:v>7758</c:v>
                </c:pt>
                <c:pt idx="1150">
                  <c:v>15410</c:v>
                </c:pt>
                <c:pt idx="1151">
                  <c:v>9638</c:v>
                </c:pt>
                <c:pt idx="1152">
                  <c:v>15300</c:v>
                </c:pt>
                <c:pt idx="1153">
                  <c:v>8773</c:v>
                </c:pt>
                <c:pt idx="1154">
                  <c:v>11765</c:v>
                </c:pt>
                <c:pt idx="1155">
                  <c:v>14762</c:v>
                </c:pt>
                <c:pt idx="1156">
                  <c:v>10464</c:v>
                </c:pt>
                <c:pt idx="1157">
                  <c:v>9856</c:v>
                </c:pt>
                <c:pt idx="1158">
                  <c:v>8333</c:v>
                </c:pt>
                <c:pt idx="1159">
                  <c:v>8530</c:v>
                </c:pt>
                <c:pt idx="1160">
                  <c:v>9600</c:v>
                </c:pt>
                <c:pt idx="1161">
                  <c:v>9020</c:v>
                </c:pt>
                <c:pt idx="1162">
                  <c:v>13204</c:v>
                </c:pt>
                <c:pt idx="1163">
                  <c:v>7848</c:v>
                </c:pt>
                <c:pt idx="1164">
                  <c:v>17671</c:v>
                </c:pt>
                <c:pt idx="1165">
                  <c:v>7290</c:v>
                </c:pt>
                <c:pt idx="1166">
                  <c:v>10364</c:v>
                </c:pt>
                <c:pt idx="1167">
                  <c:v>7655</c:v>
                </c:pt>
                <c:pt idx="1168">
                  <c:v>14175</c:v>
                </c:pt>
                <c:pt idx="1169">
                  <c:v>10140</c:v>
                </c:pt>
                <c:pt idx="1170">
                  <c:v>9650</c:v>
                </c:pt>
                <c:pt idx="1171">
                  <c:v>9760</c:v>
                </c:pt>
                <c:pt idx="1172">
                  <c:v>8334</c:v>
                </c:pt>
                <c:pt idx="1173">
                  <c:v>8918</c:v>
                </c:pt>
                <c:pt idx="1174">
                  <c:v>9300</c:v>
                </c:pt>
                <c:pt idx="1175">
                  <c:v>11414</c:v>
                </c:pt>
                <c:pt idx="1176">
                  <c:v>9735</c:v>
                </c:pt>
                <c:pt idx="1177">
                  <c:v>10667</c:v>
                </c:pt>
                <c:pt idx="1178">
                  <c:v>9734</c:v>
                </c:pt>
                <c:pt idx="1179">
                  <c:v>10004</c:v>
                </c:pt>
                <c:pt idx="1180">
                  <c:v>9600</c:v>
                </c:pt>
                <c:pt idx="1181">
                  <c:v>9937</c:v>
                </c:pt>
                <c:pt idx="1182">
                  <c:v>10628</c:v>
                </c:pt>
                <c:pt idx="1183">
                  <c:v>9045</c:v>
                </c:pt>
                <c:pt idx="1184">
                  <c:v>10368</c:v>
                </c:pt>
                <c:pt idx="1185">
                  <c:v>21299</c:v>
                </c:pt>
                <c:pt idx="1186">
                  <c:v>9399</c:v>
                </c:pt>
                <c:pt idx="1187">
                  <c:v>13200</c:v>
                </c:pt>
                <c:pt idx="1188">
                  <c:v>11875</c:v>
                </c:pt>
                <c:pt idx="1189">
                  <c:v>8520</c:v>
                </c:pt>
                <c:pt idx="1190">
                  <c:v>7250</c:v>
                </c:pt>
                <c:pt idx="1191">
                  <c:v>11900</c:v>
                </c:pt>
                <c:pt idx="1192">
                  <c:v>8229</c:v>
                </c:pt>
                <c:pt idx="1193">
                  <c:v>7685</c:v>
                </c:pt>
                <c:pt idx="1194">
                  <c:v>10552</c:v>
                </c:pt>
                <c:pt idx="1195">
                  <c:v>9101</c:v>
                </c:pt>
                <c:pt idx="1196">
                  <c:v>9600</c:v>
                </c:pt>
                <c:pt idx="1197">
                  <c:v>9000</c:v>
                </c:pt>
                <c:pt idx="1198">
                  <c:v>11950</c:v>
                </c:pt>
                <c:pt idx="1199">
                  <c:v>6931</c:v>
                </c:pt>
                <c:pt idx="1200">
                  <c:v>6960</c:v>
                </c:pt>
                <c:pt idx="1201">
                  <c:v>10400</c:v>
                </c:pt>
                <c:pt idx="1202">
                  <c:v>10140</c:v>
                </c:pt>
                <c:pt idx="1203">
                  <c:v>15400</c:v>
                </c:pt>
                <c:pt idx="1204">
                  <c:v>15584</c:v>
                </c:pt>
                <c:pt idx="1205">
                  <c:v>8139</c:v>
                </c:pt>
                <c:pt idx="1206">
                  <c:v>9150</c:v>
                </c:pt>
                <c:pt idx="1207">
                  <c:v>13284</c:v>
                </c:pt>
                <c:pt idx="1208">
                  <c:v>12102</c:v>
                </c:pt>
                <c:pt idx="1209">
                  <c:v>9500</c:v>
                </c:pt>
                <c:pt idx="1210">
                  <c:v>8850</c:v>
                </c:pt>
                <c:pt idx="1211">
                  <c:v>14149</c:v>
                </c:pt>
                <c:pt idx="1212">
                  <c:v>10592</c:v>
                </c:pt>
                <c:pt idx="1213">
                  <c:v>11250</c:v>
                </c:pt>
                <c:pt idx="1214">
                  <c:v>10184</c:v>
                </c:pt>
                <c:pt idx="1215">
                  <c:v>9535</c:v>
                </c:pt>
                <c:pt idx="1216">
                  <c:v>8767</c:v>
                </c:pt>
                <c:pt idx="1217">
                  <c:v>14559</c:v>
                </c:pt>
                <c:pt idx="1218">
                  <c:v>6000</c:v>
                </c:pt>
                <c:pt idx="1219">
                  <c:v>10140</c:v>
                </c:pt>
                <c:pt idx="1220">
                  <c:v>11777</c:v>
                </c:pt>
                <c:pt idx="1221">
                  <c:v>12134</c:v>
                </c:pt>
                <c:pt idx="1222">
                  <c:v>11700</c:v>
                </c:pt>
                <c:pt idx="1223">
                  <c:v>7128</c:v>
                </c:pt>
                <c:pt idx="1224">
                  <c:v>13050</c:v>
                </c:pt>
                <c:pt idx="1225">
                  <c:v>8461</c:v>
                </c:pt>
                <c:pt idx="1226">
                  <c:v>9125</c:v>
                </c:pt>
                <c:pt idx="1227">
                  <c:v>13360</c:v>
                </c:pt>
                <c:pt idx="1228">
                  <c:v>8800</c:v>
                </c:pt>
                <c:pt idx="1229">
                  <c:v>12155</c:v>
                </c:pt>
                <c:pt idx="1230">
                  <c:v>11227</c:v>
                </c:pt>
                <c:pt idx="1231">
                  <c:v>9600</c:v>
                </c:pt>
                <c:pt idx="1232">
                  <c:v>11500</c:v>
                </c:pt>
                <c:pt idx="1233">
                  <c:v>8480</c:v>
                </c:pt>
                <c:pt idx="1234">
                  <c:v>10197</c:v>
                </c:pt>
                <c:pt idx="1235">
                  <c:v>9120</c:v>
                </c:pt>
                <c:pt idx="1236">
                  <c:v>14330</c:v>
                </c:pt>
                <c:pt idx="1237">
                  <c:v>10800</c:v>
                </c:pt>
                <c:pt idx="1238">
                  <c:v>6240</c:v>
                </c:pt>
                <c:pt idx="1239">
                  <c:v>10140</c:v>
                </c:pt>
                <c:pt idx="1240">
                  <c:v>11120</c:v>
                </c:pt>
                <c:pt idx="1241">
                  <c:v>9144</c:v>
                </c:pt>
                <c:pt idx="1242">
                  <c:v>8723</c:v>
                </c:pt>
                <c:pt idx="1243">
                  <c:v>9830</c:v>
                </c:pt>
                <c:pt idx="1244">
                  <c:v>10274</c:v>
                </c:pt>
                <c:pt idx="1245">
                  <c:v>12936</c:v>
                </c:pt>
                <c:pt idx="1246">
                  <c:v>10778</c:v>
                </c:pt>
                <c:pt idx="1247">
                  <c:v>7750</c:v>
                </c:pt>
                <c:pt idx="1248">
                  <c:v>9610</c:v>
                </c:pt>
                <c:pt idx="1249">
                  <c:v>10900</c:v>
                </c:pt>
                <c:pt idx="1250">
                  <c:v>9790</c:v>
                </c:pt>
                <c:pt idx="1251">
                  <c:v>11250</c:v>
                </c:pt>
                <c:pt idx="1252">
                  <c:v>8872</c:v>
                </c:pt>
                <c:pt idx="1253">
                  <c:v>10544</c:v>
                </c:pt>
                <c:pt idx="1254">
                  <c:v>13068</c:v>
                </c:pt>
                <c:pt idx="1255">
                  <c:v>9600</c:v>
                </c:pt>
                <c:pt idx="1256">
                  <c:v>5100</c:v>
                </c:pt>
                <c:pt idx="1257">
                  <c:v>9200</c:v>
                </c:pt>
                <c:pt idx="1258">
                  <c:v>10320</c:v>
                </c:pt>
                <c:pt idx="1259">
                  <c:v>9600</c:v>
                </c:pt>
                <c:pt idx="1260">
                  <c:v>7200</c:v>
                </c:pt>
                <c:pt idx="1261">
                  <c:v>7176</c:v>
                </c:pt>
                <c:pt idx="1262">
                  <c:v>10000</c:v>
                </c:pt>
                <c:pt idx="1263">
                  <c:v>57200</c:v>
                </c:pt>
                <c:pt idx="1264">
                  <c:v>8400</c:v>
                </c:pt>
                <c:pt idx="1265">
                  <c:v>6300</c:v>
                </c:pt>
                <c:pt idx="1266">
                  <c:v>9600</c:v>
                </c:pt>
                <c:pt idx="1267">
                  <c:v>13383</c:v>
                </c:pt>
                <c:pt idx="1268">
                  <c:v>63887</c:v>
                </c:pt>
                <c:pt idx="1269">
                  <c:v>12508</c:v>
                </c:pt>
                <c:pt idx="1270">
                  <c:v>10147</c:v>
                </c:pt>
                <c:pt idx="1271">
                  <c:v>9556</c:v>
                </c:pt>
                <c:pt idx="1272">
                  <c:v>10784</c:v>
                </c:pt>
                <c:pt idx="1273">
                  <c:v>9720</c:v>
                </c:pt>
                <c:pt idx="1274">
                  <c:v>8800</c:v>
                </c:pt>
                <c:pt idx="1275">
                  <c:v>8658</c:v>
                </c:pt>
                <c:pt idx="1276">
                  <c:v>7000</c:v>
                </c:pt>
                <c:pt idx="1277">
                  <c:v>17400</c:v>
                </c:pt>
                <c:pt idx="1278">
                  <c:v>13400</c:v>
                </c:pt>
                <c:pt idx="1279">
                  <c:v>12900</c:v>
                </c:pt>
                <c:pt idx="1280">
                  <c:v>10400</c:v>
                </c:pt>
                <c:pt idx="1281">
                  <c:v>9571</c:v>
                </c:pt>
                <c:pt idx="1282">
                  <c:v>3182</c:v>
                </c:pt>
                <c:pt idx="1283">
                  <c:v>10032</c:v>
                </c:pt>
                <c:pt idx="1284">
                  <c:v>7950</c:v>
                </c:pt>
                <c:pt idx="1285">
                  <c:v>10800</c:v>
                </c:pt>
                <c:pt idx="1286">
                  <c:v>8910</c:v>
                </c:pt>
                <c:pt idx="1287">
                  <c:v>4500</c:v>
                </c:pt>
                <c:pt idx="1288">
                  <c:v>9900</c:v>
                </c:pt>
                <c:pt idx="1289">
                  <c:v>11105</c:v>
                </c:pt>
                <c:pt idx="1290">
                  <c:v>9605</c:v>
                </c:pt>
                <c:pt idx="1291">
                  <c:v>13072</c:v>
                </c:pt>
                <c:pt idx="1292">
                  <c:v>9500</c:v>
                </c:pt>
                <c:pt idx="1293">
                  <c:v>13695</c:v>
                </c:pt>
                <c:pt idx="1294">
                  <c:v>8000</c:v>
                </c:pt>
                <c:pt idx="1295">
                  <c:v>13300</c:v>
                </c:pt>
                <c:pt idx="1296">
                  <c:v>9786</c:v>
                </c:pt>
                <c:pt idx="1297">
                  <c:v>5000</c:v>
                </c:pt>
                <c:pt idx="1298">
                  <c:v>11616</c:v>
                </c:pt>
                <c:pt idx="1299">
                  <c:v>12000</c:v>
                </c:pt>
                <c:pt idx="1300">
                  <c:v>14000</c:v>
                </c:pt>
                <c:pt idx="1301">
                  <c:v>10738</c:v>
                </c:pt>
                <c:pt idx="1302">
                  <c:v>9600</c:v>
                </c:pt>
                <c:pt idx="1303">
                  <c:v>11235</c:v>
                </c:pt>
                <c:pt idx="1304">
                  <c:v>9364</c:v>
                </c:pt>
                <c:pt idx="1305">
                  <c:v>11050</c:v>
                </c:pt>
                <c:pt idx="1306">
                  <c:v>10448</c:v>
                </c:pt>
                <c:pt idx="1307">
                  <c:v>12095</c:v>
                </c:pt>
                <c:pt idx="1308">
                  <c:v>15600</c:v>
                </c:pt>
                <c:pt idx="1309">
                  <c:v>12250</c:v>
                </c:pt>
                <c:pt idx="1310">
                  <c:v>9350</c:v>
                </c:pt>
                <c:pt idx="1311">
                  <c:v>16779</c:v>
                </c:pt>
                <c:pt idx="1312">
                  <c:v>13072</c:v>
                </c:pt>
                <c:pt idx="1313">
                  <c:v>9600</c:v>
                </c:pt>
                <c:pt idx="1314">
                  <c:v>11553</c:v>
                </c:pt>
                <c:pt idx="1315">
                  <c:v>26142</c:v>
                </c:pt>
                <c:pt idx="1316">
                  <c:v>9750</c:v>
                </c:pt>
                <c:pt idx="1317">
                  <c:v>17600</c:v>
                </c:pt>
                <c:pt idx="1318">
                  <c:v>10440</c:v>
                </c:pt>
                <c:pt idx="1319">
                  <c:v>13014</c:v>
                </c:pt>
                <c:pt idx="1320">
                  <c:v>10533</c:v>
                </c:pt>
                <c:pt idx="1321">
                  <c:v>9360</c:v>
                </c:pt>
                <c:pt idx="1322">
                  <c:v>9350</c:v>
                </c:pt>
                <c:pt idx="1323">
                  <c:v>11650</c:v>
                </c:pt>
                <c:pt idx="1324">
                  <c:v>8340</c:v>
                </c:pt>
                <c:pt idx="1325">
                  <c:v>10200</c:v>
                </c:pt>
                <c:pt idx="1326">
                  <c:v>11880</c:v>
                </c:pt>
                <c:pt idx="1327">
                  <c:v>10000</c:v>
                </c:pt>
                <c:pt idx="1328">
                  <c:v>10920</c:v>
                </c:pt>
                <c:pt idx="1329">
                  <c:v>6000</c:v>
                </c:pt>
                <c:pt idx="1330">
                  <c:v>7024</c:v>
                </c:pt>
                <c:pt idx="1331">
                  <c:v>8286</c:v>
                </c:pt>
                <c:pt idx="1332">
                  <c:v>7200</c:v>
                </c:pt>
                <c:pt idx="1333">
                  <c:v>5500</c:v>
                </c:pt>
                <c:pt idx="1334">
                  <c:v>8499</c:v>
                </c:pt>
                <c:pt idx="1335">
                  <c:v>8400</c:v>
                </c:pt>
                <c:pt idx="1336">
                  <c:v>7200</c:v>
                </c:pt>
                <c:pt idx="1337">
                  <c:v>19255</c:v>
                </c:pt>
                <c:pt idx="1338">
                  <c:v>8000</c:v>
                </c:pt>
                <c:pt idx="1339">
                  <c:v>9600</c:v>
                </c:pt>
                <c:pt idx="1340">
                  <c:v>9750</c:v>
                </c:pt>
                <c:pt idx="1341">
                  <c:v>7930</c:v>
                </c:pt>
                <c:pt idx="1342">
                  <c:v>7750</c:v>
                </c:pt>
                <c:pt idx="1343">
                  <c:v>10289</c:v>
                </c:pt>
                <c:pt idx="1344">
                  <c:v>12099</c:v>
                </c:pt>
                <c:pt idx="1345">
                  <c:v>7540</c:v>
                </c:pt>
                <c:pt idx="1346">
                  <c:v>8092</c:v>
                </c:pt>
                <c:pt idx="1347">
                  <c:v>13568</c:v>
                </c:pt>
                <c:pt idx="1348">
                  <c:v>8842</c:v>
                </c:pt>
                <c:pt idx="1349">
                  <c:v>11103</c:v>
                </c:pt>
                <c:pt idx="1350">
                  <c:v>7200</c:v>
                </c:pt>
                <c:pt idx="1351">
                  <c:v>7700</c:v>
                </c:pt>
                <c:pt idx="1352">
                  <c:v>8816</c:v>
                </c:pt>
                <c:pt idx="1353">
                  <c:v>12400</c:v>
                </c:pt>
                <c:pt idx="1354">
                  <c:v>8094</c:v>
                </c:pt>
                <c:pt idx="1355">
                  <c:v>2500</c:v>
                </c:pt>
                <c:pt idx="1356">
                  <c:v>7200</c:v>
                </c:pt>
                <c:pt idx="1357">
                  <c:v>14680</c:v>
                </c:pt>
                <c:pt idx="1358">
                  <c:v>13695</c:v>
                </c:pt>
                <c:pt idx="1359">
                  <c:v>8700</c:v>
                </c:pt>
                <c:pt idx="1360">
                  <c:v>7931</c:v>
                </c:pt>
                <c:pt idx="1361">
                  <c:v>10452</c:v>
                </c:pt>
                <c:pt idx="1362">
                  <c:v>9750</c:v>
                </c:pt>
                <c:pt idx="1363">
                  <c:v>9457</c:v>
                </c:pt>
                <c:pt idx="1364">
                  <c:v>8536</c:v>
                </c:pt>
                <c:pt idx="1365">
                  <c:v>10000</c:v>
                </c:pt>
                <c:pt idx="1366">
                  <c:v>8640</c:v>
                </c:pt>
                <c:pt idx="1367">
                  <c:v>10170</c:v>
                </c:pt>
                <c:pt idx="1368">
                  <c:v>7590</c:v>
                </c:pt>
                <c:pt idx="1369">
                  <c:v>6300</c:v>
                </c:pt>
                <c:pt idx="1370">
                  <c:v>13125</c:v>
                </c:pt>
                <c:pt idx="1371">
                  <c:v>7681</c:v>
                </c:pt>
                <c:pt idx="1372">
                  <c:v>8414</c:v>
                </c:pt>
                <c:pt idx="1373">
                  <c:v>9350</c:v>
                </c:pt>
                <c:pt idx="1374">
                  <c:v>18160</c:v>
                </c:pt>
                <c:pt idx="1375">
                  <c:v>7500</c:v>
                </c:pt>
                <c:pt idx="1376">
                  <c:v>8246</c:v>
                </c:pt>
                <c:pt idx="1377">
                  <c:v>13250</c:v>
                </c:pt>
                <c:pt idx="1378">
                  <c:v>11700</c:v>
                </c:pt>
                <c:pt idx="1379">
                  <c:v>11000</c:v>
                </c:pt>
                <c:pt idx="1380">
                  <c:v>10143</c:v>
                </c:pt>
                <c:pt idx="1381">
                  <c:v>10512</c:v>
                </c:pt>
                <c:pt idx="1382">
                  <c:v>12665</c:v>
                </c:pt>
                <c:pt idx="1383">
                  <c:v>11327</c:v>
                </c:pt>
                <c:pt idx="1384">
                  <c:v>8730</c:v>
                </c:pt>
                <c:pt idx="1385">
                  <c:v>8100</c:v>
                </c:pt>
                <c:pt idx="1386">
                  <c:v>8660</c:v>
                </c:pt>
                <c:pt idx="1387">
                  <c:v>13108</c:v>
                </c:pt>
                <c:pt idx="1388">
                  <c:v>9129</c:v>
                </c:pt>
                <c:pt idx="1389">
                  <c:v>10140</c:v>
                </c:pt>
                <c:pt idx="1390">
                  <c:v>9600</c:v>
                </c:pt>
                <c:pt idx="1391">
                  <c:v>12450</c:v>
                </c:pt>
                <c:pt idx="1392">
                  <c:v>9350</c:v>
                </c:pt>
                <c:pt idx="1393">
                  <c:v>8750</c:v>
                </c:pt>
                <c:pt idx="1394">
                  <c:v>8532</c:v>
                </c:pt>
                <c:pt idx="1395">
                  <c:v>8712</c:v>
                </c:pt>
                <c:pt idx="1396">
                  <c:v>11332</c:v>
                </c:pt>
                <c:pt idx="1397">
                  <c:v>7010</c:v>
                </c:pt>
                <c:pt idx="1398">
                  <c:v>7703</c:v>
                </c:pt>
                <c:pt idx="1399">
                  <c:v>9532</c:v>
                </c:pt>
                <c:pt idx="1400">
                  <c:v>10152</c:v>
                </c:pt>
                <c:pt idx="1401">
                  <c:v>11419</c:v>
                </c:pt>
                <c:pt idx="1402">
                  <c:v>17979</c:v>
                </c:pt>
                <c:pt idx="1403">
                  <c:v>8375</c:v>
                </c:pt>
                <c:pt idx="1404">
                  <c:v>9672</c:v>
                </c:pt>
                <c:pt idx="1405">
                  <c:v>10400</c:v>
                </c:pt>
                <c:pt idx="1406">
                  <c:v>7500</c:v>
                </c:pt>
                <c:pt idx="1407">
                  <c:v>12464</c:v>
                </c:pt>
                <c:pt idx="1408">
                  <c:v>11070</c:v>
                </c:pt>
                <c:pt idx="1409">
                  <c:v>7400</c:v>
                </c:pt>
                <c:pt idx="1410">
                  <c:v>10793</c:v>
                </c:pt>
                <c:pt idx="1411">
                  <c:v>7500</c:v>
                </c:pt>
                <c:pt idx="1412">
                  <c:v>7903</c:v>
                </c:pt>
                <c:pt idx="1413">
                  <c:v>5400</c:v>
                </c:pt>
                <c:pt idx="1414">
                  <c:v>13710</c:v>
                </c:pt>
                <c:pt idx="1415">
                  <c:v>11850</c:v>
                </c:pt>
                <c:pt idx="1416">
                  <c:v>12772</c:v>
                </c:pt>
                <c:pt idx="1417">
                  <c:v>10800</c:v>
                </c:pt>
                <c:pt idx="1418">
                  <c:v>9750</c:v>
                </c:pt>
                <c:pt idx="1419">
                  <c:v>8471</c:v>
                </c:pt>
                <c:pt idx="1420">
                  <c:v>9060</c:v>
                </c:pt>
                <c:pt idx="1421">
                  <c:v>7388</c:v>
                </c:pt>
                <c:pt idx="1422">
                  <c:v>8800</c:v>
                </c:pt>
                <c:pt idx="1423">
                  <c:v>9600</c:v>
                </c:pt>
                <c:pt idx="1424">
                  <c:v>15240</c:v>
                </c:pt>
                <c:pt idx="1425">
                  <c:v>9991</c:v>
                </c:pt>
                <c:pt idx="1426">
                  <c:v>8760</c:v>
                </c:pt>
                <c:pt idx="1427">
                  <c:v>6406</c:v>
                </c:pt>
                <c:pt idx="1428">
                  <c:v>6120</c:v>
                </c:pt>
                <c:pt idx="1429">
                  <c:v>24572</c:v>
                </c:pt>
                <c:pt idx="1430">
                  <c:v>11050</c:v>
                </c:pt>
                <c:pt idx="1431">
                  <c:v>7200</c:v>
                </c:pt>
                <c:pt idx="1432">
                  <c:v>6240</c:v>
                </c:pt>
                <c:pt idx="1433">
                  <c:v>12890</c:v>
                </c:pt>
                <c:pt idx="1434">
                  <c:v>11988</c:v>
                </c:pt>
                <c:pt idx="1435">
                  <c:v>11375</c:v>
                </c:pt>
                <c:pt idx="1436">
                  <c:v>9019</c:v>
                </c:pt>
                <c:pt idx="1437">
                  <c:v>8973</c:v>
                </c:pt>
                <c:pt idx="1438">
                  <c:v>12537</c:v>
                </c:pt>
                <c:pt idx="1439">
                  <c:v>12887</c:v>
                </c:pt>
                <c:pt idx="1440">
                  <c:v>8014</c:v>
                </c:pt>
                <c:pt idx="1441">
                  <c:v>8385</c:v>
                </c:pt>
                <c:pt idx="1442">
                  <c:v>11027</c:v>
                </c:pt>
                <c:pt idx="1443">
                  <c:v>9525</c:v>
                </c:pt>
                <c:pt idx="1444">
                  <c:v>9800</c:v>
                </c:pt>
                <c:pt idx="1445">
                  <c:v>17755</c:v>
                </c:pt>
                <c:pt idx="1446">
                  <c:v>7407</c:v>
                </c:pt>
                <c:pt idx="1447">
                  <c:v>8094</c:v>
                </c:pt>
                <c:pt idx="1448">
                  <c:v>12160</c:v>
                </c:pt>
                <c:pt idx="1449">
                  <c:v>9240</c:v>
                </c:pt>
                <c:pt idx="1450">
                  <c:v>7844</c:v>
                </c:pt>
                <c:pt idx="1451">
                  <c:v>8544</c:v>
                </c:pt>
                <c:pt idx="1452">
                  <c:v>11241</c:v>
                </c:pt>
                <c:pt idx="1453">
                  <c:v>10800</c:v>
                </c:pt>
                <c:pt idx="1454">
                  <c:v>6615</c:v>
                </c:pt>
                <c:pt idx="1455">
                  <c:v>6876</c:v>
                </c:pt>
                <c:pt idx="1456">
                  <c:v>7669</c:v>
                </c:pt>
                <c:pt idx="1457">
                  <c:v>7200</c:v>
                </c:pt>
                <c:pt idx="1458">
                  <c:v>12450</c:v>
                </c:pt>
                <c:pt idx="1459">
                  <c:v>6240</c:v>
                </c:pt>
                <c:pt idx="1460">
                  <c:v>4899</c:v>
                </c:pt>
                <c:pt idx="1461">
                  <c:v>10710</c:v>
                </c:pt>
                <c:pt idx="1462">
                  <c:v>8750</c:v>
                </c:pt>
                <c:pt idx="1463">
                  <c:v>4000</c:v>
                </c:pt>
                <c:pt idx="1464">
                  <c:v>11782</c:v>
                </c:pt>
                <c:pt idx="1465">
                  <c:v>8760</c:v>
                </c:pt>
                <c:pt idx="1466">
                  <c:v>7635</c:v>
                </c:pt>
                <c:pt idx="1467">
                  <c:v>15312</c:v>
                </c:pt>
                <c:pt idx="1468">
                  <c:v>12929</c:v>
                </c:pt>
                <c:pt idx="1469">
                  <c:v>11235</c:v>
                </c:pt>
                <c:pt idx="1470">
                  <c:v>10395</c:v>
                </c:pt>
                <c:pt idx="1471">
                  <c:v>10800</c:v>
                </c:pt>
                <c:pt idx="1472">
                  <c:v>7917</c:v>
                </c:pt>
                <c:pt idx="1473">
                  <c:v>8750</c:v>
                </c:pt>
                <c:pt idx="1474">
                  <c:v>10000</c:v>
                </c:pt>
                <c:pt idx="1475">
                  <c:v>11235</c:v>
                </c:pt>
                <c:pt idx="1476">
                  <c:v>8846</c:v>
                </c:pt>
                <c:pt idx="1477">
                  <c:v>11080</c:v>
                </c:pt>
                <c:pt idx="1478">
                  <c:v>16561</c:v>
                </c:pt>
                <c:pt idx="1479">
                  <c:v>8574</c:v>
                </c:pt>
                <c:pt idx="1480">
                  <c:v>9937</c:v>
                </c:pt>
                <c:pt idx="1481">
                  <c:v>15564</c:v>
                </c:pt>
                <c:pt idx="1482">
                  <c:v>12144</c:v>
                </c:pt>
                <c:pt idx="1483">
                  <c:v>9069</c:v>
                </c:pt>
                <c:pt idx="1484">
                  <c:v>9600</c:v>
                </c:pt>
                <c:pt idx="1485">
                  <c:v>10690</c:v>
                </c:pt>
                <c:pt idx="1486">
                  <c:v>8872</c:v>
                </c:pt>
                <c:pt idx="1487">
                  <c:v>12000</c:v>
                </c:pt>
                <c:pt idx="1488">
                  <c:v>10970</c:v>
                </c:pt>
                <c:pt idx="1489">
                  <c:v>9638</c:v>
                </c:pt>
                <c:pt idx="1490">
                  <c:v>9986</c:v>
                </c:pt>
                <c:pt idx="1491">
                  <c:v>7500</c:v>
                </c:pt>
                <c:pt idx="1492">
                  <c:v>12712</c:v>
                </c:pt>
                <c:pt idx="1493">
                  <c:v>11382</c:v>
                </c:pt>
                <c:pt idx="1494">
                  <c:v>8402</c:v>
                </c:pt>
                <c:pt idx="1495">
                  <c:v>9510</c:v>
                </c:pt>
                <c:pt idx="1496">
                  <c:v>9743</c:v>
                </c:pt>
                <c:pt idx="1497">
                  <c:v>11333</c:v>
                </c:pt>
                <c:pt idx="1498">
                  <c:v>9720</c:v>
                </c:pt>
                <c:pt idx="1499">
                  <c:v>9480</c:v>
                </c:pt>
                <c:pt idx="1500">
                  <c:v>6821</c:v>
                </c:pt>
                <c:pt idx="1501">
                  <c:v>10858</c:v>
                </c:pt>
                <c:pt idx="1502">
                  <c:v>13072</c:v>
                </c:pt>
                <c:pt idx="1503">
                  <c:v>9278</c:v>
                </c:pt>
                <c:pt idx="1504">
                  <c:v>7500</c:v>
                </c:pt>
                <c:pt idx="1505">
                  <c:v>8428</c:v>
                </c:pt>
                <c:pt idx="1506">
                  <c:v>9230</c:v>
                </c:pt>
                <c:pt idx="1507">
                  <c:v>7000</c:v>
                </c:pt>
                <c:pt idx="1508">
                  <c:v>9375</c:v>
                </c:pt>
                <c:pt idx="1509">
                  <c:v>7626</c:v>
                </c:pt>
                <c:pt idx="1510">
                  <c:v>10007</c:v>
                </c:pt>
                <c:pt idx="1511">
                  <c:v>7000</c:v>
                </c:pt>
                <c:pt idx="1512">
                  <c:v>11600</c:v>
                </c:pt>
                <c:pt idx="1513">
                  <c:v>10500</c:v>
                </c:pt>
                <c:pt idx="1514">
                  <c:v>8400</c:v>
                </c:pt>
                <c:pt idx="1515">
                  <c:v>10859</c:v>
                </c:pt>
                <c:pt idx="1516">
                  <c:v>6292</c:v>
                </c:pt>
                <c:pt idx="1517">
                  <c:v>11040</c:v>
                </c:pt>
                <c:pt idx="1518">
                  <c:v>8250</c:v>
                </c:pt>
                <c:pt idx="1519">
                  <c:v>9144</c:v>
                </c:pt>
                <c:pt idx="1520">
                  <c:v>10265</c:v>
                </c:pt>
                <c:pt idx="1521">
                  <c:v>10532</c:v>
                </c:pt>
                <c:pt idx="1522">
                  <c:v>9245</c:v>
                </c:pt>
                <c:pt idx="1523">
                  <c:v>8969</c:v>
                </c:pt>
                <c:pt idx="1524">
                  <c:v>7476</c:v>
                </c:pt>
                <c:pt idx="1525">
                  <c:v>10482</c:v>
                </c:pt>
                <c:pt idx="1526">
                  <c:v>9863</c:v>
                </c:pt>
                <c:pt idx="1527">
                  <c:v>7514</c:v>
                </c:pt>
                <c:pt idx="1528">
                  <c:v>10246</c:v>
                </c:pt>
                <c:pt idx="1529">
                  <c:v>13015</c:v>
                </c:pt>
                <c:pt idx="1530">
                  <c:v>10200</c:v>
                </c:pt>
                <c:pt idx="1531">
                  <c:v>9239</c:v>
                </c:pt>
                <c:pt idx="1532">
                  <c:v>9100</c:v>
                </c:pt>
                <c:pt idx="1533">
                  <c:v>7570</c:v>
                </c:pt>
                <c:pt idx="1534">
                  <c:v>11479</c:v>
                </c:pt>
                <c:pt idx="1535">
                  <c:v>8562</c:v>
                </c:pt>
                <c:pt idx="1536">
                  <c:v>8398</c:v>
                </c:pt>
                <c:pt idx="1537">
                  <c:v>10044</c:v>
                </c:pt>
                <c:pt idx="1538">
                  <c:v>10400</c:v>
                </c:pt>
                <c:pt idx="1539">
                  <c:v>12968</c:v>
                </c:pt>
                <c:pt idx="1540">
                  <c:v>10200</c:v>
                </c:pt>
                <c:pt idx="1541">
                  <c:v>9525</c:v>
                </c:pt>
                <c:pt idx="1542">
                  <c:v>9180</c:v>
                </c:pt>
                <c:pt idx="1543">
                  <c:v>9503</c:v>
                </c:pt>
                <c:pt idx="1544">
                  <c:v>9600</c:v>
                </c:pt>
                <c:pt idx="1545">
                  <c:v>11344</c:v>
                </c:pt>
                <c:pt idx="1546">
                  <c:v>8731</c:v>
                </c:pt>
                <c:pt idx="1547">
                  <c:v>9240</c:v>
                </c:pt>
                <c:pt idx="1548">
                  <c:v>8850</c:v>
                </c:pt>
                <c:pt idx="1549">
                  <c:v>13673</c:v>
                </c:pt>
                <c:pt idx="1550">
                  <c:v>7500</c:v>
                </c:pt>
                <c:pt idx="1551">
                  <c:v>8010</c:v>
                </c:pt>
                <c:pt idx="1552">
                  <c:v>9286</c:v>
                </c:pt>
                <c:pt idx="1553">
                  <c:v>8197</c:v>
                </c:pt>
                <c:pt idx="1554">
                  <c:v>11700</c:v>
                </c:pt>
                <c:pt idx="1555">
                  <c:v>10530</c:v>
                </c:pt>
                <c:pt idx="1556">
                  <c:v>9216</c:v>
                </c:pt>
                <c:pt idx="1557">
                  <c:v>9790</c:v>
                </c:pt>
                <c:pt idx="1558">
                  <c:v>5805</c:v>
                </c:pt>
                <c:pt idx="1559">
                  <c:v>8510</c:v>
                </c:pt>
                <c:pt idx="1560">
                  <c:v>9600</c:v>
                </c:pt>
                <c:pt idx="1561">
                  <c:v>9000</c:v>
                </c:pt>
                <c:pt idx="1562">
                  <c:v>25095</c:v>
                </c:pt>
                <c:pt idx="1563">
                  <c:v>9757</c:v>
                </c:pt>
                <c:pt idx="1564">
                  <c:v>14115</c:v>
                </c:pt>
                <c:pt idx="1565">
                  <c:v>9836</c:v>
                </c:pt>
                <c:pt idx="1566">
                  <c:v>10355</c:v>
                </c:pt>
                <c:pt idx="1567">
                  <c:v>10496</c:v>
                </c:pt>
                <c:pt idx="1568">
                  <c:v>8410</c:v>
                </c:pt>
                <c:pt idx="1569">
                  <c:v>8163</c:v>
                </c:pt>
                <c:pt idx="1570">
                  <c:v>10410</c:v>
                </c:pt>
                <c:pt idx="1571">
                  <c:v>13072</c:v>
                </c:pt>
                <c:pt idx="1572">
                  <c:v>9000</c:v>
                </c:pt>
                <c:pt idx="1573">
                  <c:v>13350</c:v>
                </c:pt>
                <c:pt idx="1574">
                  <c:v>7937</c:v>
                </c:pt>
                <c:pt idx="1575">
                  <c:v>9600</c:v>
                </c:pt>
                <c:pt idx="1576">
                  <c:v>9717</c:v>
                </c:pt>
                <c:pt idx="1577">
                  <c:v>8250</c:v>
                </c:pt>
                <c:pt idx="1578">
                  <c:v>8450</c:v>
                </c:pt>
                <c:pt idx="1579">
                  <c:v>12160</c:v>
                </c:pt>
                <c:pt idx="1580">
                  <c:v>13072</c:v>
                </c:pt>
                <c:pt idx="1581">
                  <c:v>6768</c:v>
                </c:pt>
                <c:pt idx="1582">
                  <c:v>10721</c:v>
                </c:pt>
                <c:pt idx="1583">
                  <c:v>11556</c:v>
                </c:pt>
                <c:pt idx="1584">
                  <c:v>9600</c:v>
                </c:pt>
                <c:pt idx="1585">
                  <c:v>15428</c:v>
                </c:pt>
                <c:pt idx="1586">
                  <c:v>7436</c:v>
                </c:pt>
                <c:pt idx="1587">
                  <c:v>6120</c:v>
                </c:pt>
                <c:pt idx="1588">
                  <c:v>9600</c:v>
                </c:pt>
                <c:pt idx="1589">
                  <c:v>9600</c:v>
                </c:pt>
                <c:pt idx="1590">
                  <c:v>6720</c:v>
                </c:pt>
                <c:pt idx="1591">
                  <c:v>19138</c:v>
                </c:pt>
                <c:pt idx="1592">
                  <c:v>8499</c:v>
                </c:pt>
                <c:pt idx="1593">
                  <c:v>7500</c:v>
                </c:pt>
                <c:pt idx="1594">
                  <c:v>8814</c:v>
                </c:pt>
                <c:pt idx="1595">
                  <c:v>12493</c:v>
                </c:pt>
                <c:pt idx="1596">
                  <c:v>6876</c:v>
                </c:pt>
                <c:pt idx="1597">
                  <c:v>8760</c:v>
                </c:pt>
                <c:pt idx="1598">
                  <c:v>9000</c:v>
                </c:pt>
                <c:pt idx="1599">
                  <c:v>7000</c:v>
                </c:pt>
                <c:pt idx="1600">
                  <c:v>14850</c:v>
                </c:pt>
                <c:pt idx="1601">
                  <c:v>7945</c:v>
                </c:pt>
                <c:pt idx="1602">
                  <c:v>10560</c:v>
                </c:pt>
                <c:pt idx="1603">
                  <c:v>14357</c:v>
                </c:pt>
                <c:pt idx="1604">
                  <c:v>6435</c:v>
                </c:pt>
                <c:pt idx="1605">
                  <c:v>10300</c:v>
                </c:pt>
                <c:pt idx="1606">
                  <c:v>8546</c:v>
                </c:pt>
                <c:pt idx="1607">
                  <c:v>9450</c:v>
                </c:pt>
                <c:pt idx="1608">
                  <c:v>9600</c:v>
                </c:pt>
                <c:pt idx="1609">
                  <c:v>16269</c:v>
                </c:pt>
                <c:pt idx="1610">
                  <c:v>10759</c:v>
                </c:pt>
                <c:pt idx="1611">
                  <c:v>9200</c:v>
                </c:pt>
                <c:pt idx="1612">
                  <c:v>9900</c:v>
                </c:pt>
                <c:pt idx="1613">
                  <c:v>7763</c:v>
                </c:pt>
                <c:pt idx="1614">
                  <c:v>10930</c:v>
                </c:pt>
                <c:pt idx="1615">
                  <c:v>7056</c:v>
                </c:pt>
                <c:pt idx="1616">
                  <c:v>9000</c:v>
                </c:pt>
                <c:pt idx="1617">
                  <c:v>13825</c:v>
                </c:pt>
                <c:pt idx="1618">
                  <c:v>12155</c:v>
                </c:pt>
                <c:pt idx="1619">
                  <c:v>7315</c:v>
                </c:pt>
                <c:pt idx="1620">
                  <c:v>5700</c:v>
                </c:pt>
                <c:pt idx="1621">
                  <c:v>9170</c:v>
                </c:pt>
                <c:pt idx="1622">
                  <c:v>6565</c:v>
                </c:pt>
                <c:pt idx="1623">
                  <c:v>9600</c:v>
                </c:pt>
                <c:pt idx="1624">
                  <c:v>8400</c:v>
                </c:pt>
                <c:pt idx="1625">
                  <c:v>11310</c:v>
                </c:pt>
                <c:pt idx="1626">
                  <c:v>8400</c:v>
                </c:pt>
                <c:pt idx="1627">
                  <c:v>9550</c:v>
                </c:pt>
                <c:pt idx="1628">
                  <c:v>13384</c:v>
                </c:pt>
                <c:pt idx="1629">
                  <c:v>7875</c:v>
                </c:pt>
                <c:pt idx="1630">
                  <c:v>6000</c:v>
                </c:pt>
                <c:pt idx="1631">
                  <c:v>12342</c:v>
                </c:pt>
                <c:pt idx="1632">
                  <c:v>6451</c:v>
                </c:pt>
                <c:pt idx="1633">
                  <c:v>13680</c:v>
                </c:pt>
                <c:pt idx="1634">
                  <c:v>9900</c:v>
                </c:pt>
                <c:pt idx="1635">
                  <c:v>12518</c:v>
                </c:pt>
                <c:pt idx="1636">
                  <c:v>6000</c:v>
                </c:pt>
                <c:pt idx="1637">
                  <c:v>14217</c:v>
                </c:pt>
                <c:pt idx="1638">
                  <c:v>7733</c:v>
                </c:pt>
                <c:pt idx="1639">
                  <c:v>12778</c:v>
                </c:pt>
                <c:pt idx="1640">
                  <c:v>9250</c:v>
                </c:pt>
                <c:pt idx="1641">
                  <c:v>7449</c:v>
                </c:pt>
                <c:pt idx="1642">
                  <c:v>10800</c:v>
                </c:pt>
                <c:pt idx="1643">
                  <c:v>9600</c:v>
                </c:pt>
                <c:pt idx="1644">
                  <c:v>7560</c:v>
                </c:pt>
                <c:pt idx="1645">
                  <c:v>8816</c:v>
                </c:pt>
                <c:pt idx="1646">
                  <c:v>11616</c:v>
                </c:pt>
                <c:pt idx="1647">
                  <c:v>9000</c:v>
                </c:pt>
                <c:pt idx="1648">
                  <c:v>7350</c:v>
                </c:pt>
                <c:pt idx="1649">
                  <c:v>10836</c:v>
                </c:pt>
                <c:pt idx="1650">
                  <c:v>10180</c:v>
                </c:pt>
                <c:pt idx="1651">
                  <c:v>10500</c:v>
                </c:pt>
                <c:pt idx="1652">
                  <c:v>8176</c:v>
                </c:pt>
                <c:pt idx="1653">
                  <c:v>5362</c:v>
                </c:pt>
                <c:pt idx="1654">
                  <c:v>11625</c:v>
                </c:pt>
                <c:pt idx="1655">
                  <c:v>6000</c:v>
                </c:pt>
                <c:pt idx="1656">
                  <c:v>9060</c:v>
                </c:pt>
                <c:pt idx="1657">
                  <c:v>13132</c:v>
                </c:pt>
                <c:pt idx="1658">
                  <c:v>15870</c:v>
                </c:pt>
                <c:pt idx="1659">
                  <c:v>8450</c:v>
                </c:pt>
                <c:pt idx="1660">
                  <c:v>14235</c:v>
                </c:pt>
                <c:pt idx="1661">
                  <c:v>12172</c:v>
                </c:pt>
                <c:pt idx="1662">
                  <c:v>8400</c:v>
                </c:pt>
                <c:pt idx="1663">
                  <c:v>6240</c:v>
                </c:pt>
                <c:pt idx="1664">
                  <c:v>7200</c:v>
                </c:pt>
                <c:pt idx="1665">
                  <c:v>8000</c:v>
                </c:pt>
                <c:pt idx="1666">
                  <c:v>8072</c:v>
                </c:pt>
                <c:pt idx="1667">
                  <c:v>8064</c:v>
                </c:pt>
                <c:pt idx="1668">
                  <c:v>7111</c:v>
                </c:pt>
                <c:pt idx="1669">
                  <c:v>9650</c:v>
                </c:pt>
                <c:pt idx="1670">
                  <c:v>6600</c:v>
                </c:pt>
                <c:pt idx="1671">
                  <c:v>14190</c:v>
                </c:pt>
                <c:pt idx="1672">
                  <c:v>6723</c:v>
                </c:pt>
                <c:pt idx="1673">
                  <c:v>7800</c:v>
                </c:pt>
                <c:pt idx="1674">
                  <c:v>10680</c:v>
                </c:pt>
                <c:pt idx="1675">
                  <c:v>8800</c:v>
                </c:pt>
                <c:pt idx="1676">
                  <c:v>14375</c:v>
                </c:pt>
                <c:pt idx="1677">
                  <c:v>9373</c:v>
                </c:pt>
                <c:pt idx="1678">
                  <c:v>10012</c:v>
                </c:pt>
                <c:pt idx="1679">
                  <c:v>12395</c:v>
                </c:pt>
                <c:pt idx="1680">
                  <c:v>8243</c:v>
                </c:pt>
                <c:pt idx="1681">
                  <c:v>6120</c:v>
                </c:pt>
                <c:pt idx="1682">
                  <c:v>12375</c:v>
                </c:pt>
                <c:pt idx="1683">
                  <c:v>11600</c:v>
                </c:pt>
                <c:pt idx="1684">
                  <c:v>6171</c:v>
                </c:pt>
                <c:pt idx="1685">
                  <c:v>7832</c:v>
                </c:pt>
                <c:pt idx="1686">
                  <c:v>4960</c:v>
                </c:pt>
                <c:pt idx="1687">
                  <c:v>8740</c:v>
                </c:pt>
                <c:pt idx="1688">
                  <c:v>7155</c:v>
                </c:pt>
                <c:pt idx="1689">
                  <c:v>9639</c:v>
                </c:pt>
                <c:pt idx="1690">
                  <c:v>13770</c:v>
                </c:pt>
                <c:pt idx="1691">
                  <c:v>13526</c:v>
                </c:pt>
                <c:pt idx="1692">
                  <c:v>11425</c:v>
                </c:pt>
                <c:pt idx="1693">
                  <c:v>9724</c:v>
                </c:pt>
                <c:pt idx="1694">
                  <c:v>9462</c:v>
                </c:pt>
                <c:pt idx="1695">
                  <c:v>10519</c:v>
                </c:pt>
                <c:pt idx="1696">
                  <c:v>10890</c:v>
                </c:pt>
                <c:pt idx="1697">
                  <c:v>9525</c:v>
                </c:pt>
                <c:pt idx="1698">
                  <c:v>7590</c:v>
                </c:pt>
                <c:pt idx="1699">
                  <c:v>7000</c:v>
                </c:pt>
                <c:pt idx="1700">
                  <c:v>8856</c:v>
                </c:pt>
                <c:pt idx="1701">
                  <c:v>8400</c:v>
                </c:pt>
                <c:pt idx="1702">
                  <c:v>6854</c:v>
                </c:pt>
                <c:pt idx="1703">
                  <c:v>11100</c:v>
                </c:pt>
                <c:pt idx="1704">
                  <c:v>7223</c:v>
                </c:pt>
                <c:pt idx="1705">
                  <c:v>10659</c:v>
                </c:pt>
                <c:pt idx="1706">
                  <c:v>10600</c:v>
                </c:pt>
                <c:pt idx="1707">
                  <c:v>8050</c:v>
                </c:pt>
                <c:pt idx="1708">
                  <c:v>10475</c:v>
                </c:pt>
                <c:pt idx="1709">
                  <c:v>9464</c:v>
                </c:pt>
                <c:pt idx="1710">
                  <c:v>10266</c:v>
                </c:pt>
                <c:pt idx="1711">
                  <c:v>7942</c:v>
                </c:pt>
                <c:pt idx="1712">
                  <c:v>8520</c:v>
                </c:pt>
                <c:pt idx="1713">
                  <c:v>8475</c:v>
                </c:pt>
                <c:pt idx="1714">
                  <c:v>16466</c:v>
                </c:pt>
                <c:pt idx="1715">
                  <c:v>9750</c:v>
                </c:pt>
                <c:pt idx="1716">
                  <c:v>10950</c:v>
                </c:pt>
                <c:pt idx="1717">
                  <c:v>7064</c:v>
                </c:pt>
                <c:pt idx="1718">
                  <c:v>10410</c:v>
                </c:pt>
                <c:pt idx="1719">
                  <c:v>10454</c:v>
                </c:pt>
                <c:pt idx="1720">
                  <c:v>8064</c:v>
                </c:pt>
                <c:pt idx="1721">
                  <c:v>3378</c:v>
                </c:pt>
                <c:pt idx="1722">
                  <c:v>5160</c:v>
                </c:pt>
                <c:pt idx="1723">
                  <c:v>17140</c:v>
                </c:pt>
                <c:pt idx="1724">
                  <c:v>7804</c:v>
                </c:pt>
                <c:pt idx="1725">
                  <c:v>8100</c:v>
                </c:pt>
                <c:pt idx="1726">
                  <c:v>8125</c:v>
                </c:pt>
                <c:pt idx="1727">
                  <c:v>7390</c:v>
                </c:pt>
                <c:pt idx="1728">
                  <c:v>10320</c:v>
                </c:pt>
                <c:pt idx="1729">
                  <c:v>21286</c:v>
                </c:pt>
                <c:pt idx="1730">
                  <c:v>6500</c:v>
                </c:pt>
                <c:pt idx="1731">
                  <c:v>8172</c:v>
                </c:pt>
                <c:pt idx="1732">
                  <c:v>10152</c:v>
                </c:pt>
                <c:pt idx="1733">
                  <c:v>9600</c:v>
                </c:pt>
                <c:pt idx="1734">
                  <c:v>11606</c:v>
                </c:pt>
                <c:pt idx="1735">
                  <c:v>7000</c:v>
                </c:pt>
                <c:pt idx="1736">
                  <c:v>9000</c:v>
                </c:pt>
                <c:pt idx="1737">
                  <c:v>6125</c:v>
                </c:pt>
                <c:pt idx="1738">
                  <c:v>7155</c:v>
                </c:pt>
                <c:pt idx="1739">
                  <c:v>11000</c:v>
                </c:pt>
                <c:pt idx="1740">
                  <c:v>6993</c:v>
                </c:pt>
                <c:pt idx="1741">
                  <c:v>9600</c:v>
                </c:pt>
                <c:pt idx="1742">
                  <c:v>9723</c:v>
                </c:pt>
                <c:pt idx="1743">
                  <c:v>10800</c:v>
                </c:pt>
                <c:pt idx="1744">
                  <c:v>9600</c:v>
                </c:pt>
                <c:pt idx="1745">
                  <c:v>12048</c:v>
                </c:pt>
                <c:pt idx="1746">
                  <c:v>6000</c:v>
                </c:pt>
                <c:pt idx="1747">
                  <c:v>7252</c:v>
                </c:pt>
                <c:pt idx="1748">
                  <c:v>6950</c:v>
                </c:pt>
                <c:pt idx="1749">
                  <c:v>8982</c:v>
                </c:pt>
                <c:pt idx="1750">
                  <c:v>7200</c:v>
                </c:pt>
                <c:pt idx="1751">
                  <c:v>9360</c:v>
                </c:pt>
                <c:pt idx="1752">
                  <c:v>6600</c:v>
                </c:pt>
                <c:pt idx="1753">
                  <c:v>8923</c:v>
                </c:pt>
                <c:pt idx="1754">
                  <c:v>8398</c:v>
                </c:pt>
                <c:pt idx="1755">
                  <c:v>10205</c:v>
                </c:pt>
                <c:pt idx="1756">
                  <c:v>10011</c:v>
                </c:pt>
                <c:pt idx="1757">
                  <c:v>17120</c:v>
                </c:pt>
                <c:pt idx="1758">
                  <c:v>6000</c:v>
                </c:pt>
                <c:pt idx="1759">
                  <c:v>8250</c:v>
                </c:pt>
                <c:pt idx="1760">
                  <c:v>9187</c:v>
                </c:pt>
                <c:pt idx="1761">
                  <c:v>7200</c:v>
                </c:pt>
                <c:pt idx="1762">
                  <c:v>7560</c:v>
                </c:pt>
                <c:pt idx="1763">
                  <c:v>10800</c:v>
                </c:pt>
                <c:pt idx="1764">
                  <c:v>15523</c:v>
                </c:pt>
                <c:pt idx="1765">
                  <c:v>6285</c:v>
                </c:pt>
                <c:pt idx="1766">
                  <c:v>8638</c:v>
                </c:pt>
                <c:pt idx="1767">
                  <c:v>11050</c:v>
                </c:pt>
                <c:pt idx="1768">
                  <c:v>7500</c:v>
                </c:pt>
                <c:pt idx="1769">
                  <c:v>12144</c:v>
                </c:pt>
                <c:pt idx="1770">
                  <c:v>6120</c:v>
                </c:pt>
                <c:pt idx="1771">
                  <c:v>8445</c:v>
                </c:pt>
                <c:pt idx="1772">
                  <c:v>47280</c:v>
                </c:pt>
                <c:pt idx="1773">
                  <c:v>10425</c:v>
                </c:pt>
                <c:pt idx="1774">
                  <c:v>7920</c:v>
                </c:pt>
                <c:pt idx="1775">
                  <c:v>9490</c:v>
                </c:pt>
                <c:pt idx="1776">
                  <c:v>7931</c:v>
                </c:pt>
                <c:pt idx="1777">
                  <c:v>6000</c:v>
                </c:pt>
                <c:pt idx="1778">
                  <c:v>8480</c:v>
                </c:pt>
                <c:pt idx="1779">
                  <c:v>7758</c:v>
                </c:pt>
                <c:pt idx="1780">
                  <c:v>6120</c:v>
                </c:pt>
                <c:pt idx="1781">
                  <c:v>10780</c:v>
                </c:pt>
                <c:pt idx="1782">
                  <c:v>25286</c:v>
                </c:pt>
                <c:pt idx="1783">
                  <c:v>7800</c:v>
                </c:pt>
                <c:pt idx="1784">
                  <c:v>8064</c:v>
                </c:pt>
                <c:pt idx="1785">
                  <c:v>6360</c:v>
                </c:pt>
                <c:pt idx="1786">
                  <c:v>8000</c:v>
                </c:pt>
                <c:pt idx="1787">
                  <c:v>5350</c:v>
                </c:pt>
                <c:pt idx="1788">
                  <c:v>7420</c:v>
                </c:pt>
                <c:pt idx="1789">
                  <c:v>13300</c:v>
                </c:pt>
                <c:pt idx="1790">
                  <c:v>9600</c:v>
                </c:pt>
                <c:pt idx="1791">
                  <c:v>6240</c:v>
                </c:pt>
                <c:pt idx="1792">
                  <c:v>6120</c:v>
                </c:pt>
                <c:pt idx="1793">
                  <c:v>13072</c:v>
                </c:pt>
                <c:pt idx="1794">
                  <c:v>8400</c:v>
                </c:pt>
                <c:pt idx="1795">
                  <c:v>10366</c:v>
                </c:pt>
                <c:pt idx="1796">
                  <c:v>10441</c:v>
                </c:pt>
                <c:pt idx="1797">
                  <c:v>7689</c:v>
                </c:pt>
                <c:pt idx="1798">
                  <c:v>6240</c:v>
                </c:pt>
                <c:pt idx="1799">
                  <c:v>6400</c:v>
                </c:pt>
                <c:pt idx="1800">
                  <c:v>12150</c:v>
                </c:pt>
                <c:pt idx="1801">
                  <c:v>10000</c:v>
                </c:pt>
                <c:pt idx="1802">
                  <c:v>7706</c:v>
                </c:pt>
                <c:pt idx="1803">
                  <c:v>8128</c:v>
                </c:pt>
                <c:pt idx="1804">
                  <c:v>11409</c:v>
                </c:pt>
                <c:pt idx="1805">
                  <c:v>26400</c:v>
                </c:pt>
                <c:pt idx="1806">
                  <c:v>6860</c:v>
                </c:pt>
                <c:pt idx="1807">
                  <c:v>6000</c:v>
                </c:pt>
                <c:pt idx="1808">
                  <c:v>11800</c:v>
                </c:pt>
                <c:pt idx="1809">
                  <c:v>21370</c:v>
                </c:pt>
                <c:pt idx="1810">
                  <c:v>10164</c:v>
                </c:pt>
                <c:pt idx="1811">
                  <c:v>20000</c:v>
                </c:pt>
                <c:pt idx="1812">
                  <c:v>8885</c:v>
                </c:pt>
                <c:pt idx="1813">
                  <c:v>13517</c:v>
                </c:pt>
                <c:pt idx="1814">
                  <c:v>11767</c:v>
                </c:pt>
                <c:pt idx="1815">
                  <c:v>6600</c:v>
                </c:pt>
                <c:pt idx="1816">
                  <c:v>9200</c:v>
                </c:pt>
                <c:pt idx="1817">
                  <c:v>5500</c:v>
                </c:pt>
                <c:pt idx="1818">
                  <c:v>6953</c:v>
                </c:pt>
                <c:pt idx="1819">
                  <c:v>9000</c:v>
                </c:pt>
                <c:pt idx="1820">
                  <c:v>7130</c:v>
                </c:pt>
                <c:pt idx="1821">
                  <c:v>15660</c:v>
                </c:pt>
                <c:pt idx="1822">
                  <c:v>7800</c:v>
                </c:pt>
                <c:pt idx="1823">
                  <c:v>9858</c:v>
                </c:pt>
                <c:pt idx="1824">
                  <c:v>10429</c:v>
                </c:pt>
                <c:pt idx="1825">
                  <c:v>12774</c:v>
                </c:pt>
                <c:pt idx="1826">
                  <c:v>10267</c:v>
                </c:pt>
                <c:pt idx="1827">
                  <c:v>9764</c:v>
                </c:pt>
                <c:pt idx="1828">
                  <c:v>8525</c:v>
                </c:pt>
                <c:pt idx="1829">
                  <c:v>12198</c:v>
                </c:pt>
                <c:pt idx="1830">
                  <c:v>7134</c:v>
                </c:pt>
                <c:pt idx="1831">
                  <c:v>6760</c:v>
                </c:pt>
                <c:pt idx="1832">
                  <c:v>7200</c:v>
                </c:pt>
                <c:pt idx="1833">
                  <c:v>22692</c:v>
                </c:pt>
                <c:pt idx="1834">
                  <c:v>16300</c:v>
                </c:pt>
                <c:pt idx="1835">
                  <c:v>43500</c:v>
                </c:pt>
                <c:pt idx="1836">
                  <c:v>6930</c:v>
                </c:pt>
                <c:pt idx="1837">
                  <c:v>10820</c:v>
                </c:pt>
                <c:pt idx="1838">
                  <c:v>9600</c:v>
                </c:pt>
                <c:pt idx="1839">
                  <c:v>6120</c:v>
                </c:pt>
                <c:pt idx="1840">
                  <c:v>9100</c:v>
                </c:pt>
                <c:pt idx="1841">
                  <c:v>7100</c:v>
                </c:pt>
                <c:pt idx="1842">
                  <c:v>7288</c:v>
                </c:pt>
                <c:pt idx="1843">
                  <c:v>8550</c:v>
                </c:pt>
                <c:pt idx="1844">
                  <c:v>6000</c:v>
                </c:pt>
                <c:pt idx="1845">
                  <c:v>9600</c:v>
                </c:pt>
                <c:pt idx="1846">
                  <c:v>11200</c:v>
                </c:pt>
                <c:pt idx="1847">
                  <c:v>10050</c:v>
                </c:pt>
                <c:pt idx="1848">
                  <c:v>7244</c:v>
                </c:pt>
                <c:pt idx="1849">
                  <c:v>7599</c:v>
                </c:pt>
                <c:pt idx="1850">
                  <c:v>9100</c:v>
                </c:pt>
                <c:pt idx="1851">
                  <c:v>6000</c:v>
                </c:pt>
                <c:pt idx="1852">
                  <c:v>7150</c:v>
                </c:pt>
                <c:pt idx="1853">
                  <c:v>8789</c:v>
                </c:pt>
                <c:pt idx="1854">
                  <c:v>5868</c:v>
                </c:pt>
                <c:pt idx="1855">
                  <c:v>11851</c:v>
                </c:pt>
                <c:pt idx="1856">
                  <c:v>9571</c:v>
                </c:pt>
                <c:pt idx="1857">
                  <c:v>7791</c:v>
                </c:pt>
                <c:pt idx="1858">
                  <c:v>9900</c:v>
                </c:pt>
                <c:pt idx="1859">
                  <c:v>6970</c:v>
                </c:pt>
                <c:pt idx="1860">
                  <c:v>10751</c:v>
                </c:pt>
                <c:pt idx="1861">
                  <c:v>18450</c:v>
                </c:pt>
                <c:pt idx="1862">
                  <c:v>7200</c:v>
                </c:pt>
                <c:pt idx="1863">
                  <c:v>8400</c:v>
                </c:pt>
                <c:pt idx="1864">
                  <c:v>8724</c:v>
                </c:pt>
                <c:pt idx="1865">
                  <c:v>8169</c:v>
                </c:pt>
                <c:pt idx="1866">
                  <c:v>9320</c:v>
                </c:pt>
                <c:pt idx="1867">
                  <c:v>9600</c:v>
                </c:pt>
                <c:pt idx="1868">
                  <c:v>4080</c:v>
                </c:pt>
                <c:pt idx="1869">
                  <c:v>5830</c:v>
                </c:pt>
                <c:pt idx="1870">
                  <c:v>8064</c:v>
                </c:pt>
                <c:pt idx="1871">
                  <c:v>6490</c:v>
                </c:pt>
                <c:pt idx="1872">
                  <c:v>9945</c:v>
                </c:pt>
                <c:pt idx="1873">
                  <c:v>10284</c:v>
                </c:pt>
                <c:pt idx="1874">
                  <c:v>8300</c:v>
                </c:pt>
                <c:pt idx="1875">
                  <c:v>12358</c:v>
                </c:pt>
                <c:pt idx="1876">
                  <c:v>9920</c:v>
                </c:pt>
                <c:pt idx="1877">
                  <c:v>9560</c:v>
                </c:pt>
                <c:pt idx="1878">
                  <c:v>8674</c:v>
                </c:pt>
                <c:pt idx="1879">
                  <c:v>10650</c:v>
                </c:pt>
                <c:pt idx="1880">
                  <c:v>9920</c:v>
                </c:pt>
                <c:pt idx="1881">
                  <c:v>6000</c:v>
                </c:pt>
                <c:pt idx="1882">
                  <c:v>9600</c:v>
                </c:pt>
                <c:pt idx="1883">
                  <c:v>9525</c:v>
                </c:pt>
                <c:pt idx="1884">
                  <c:v>6858</c:v>
                </c:pt>
                <c:pt idx="1885">
                  <c:v>7830</c:v>
                </c:pt>
                <c:pt idx="1886">
                  <c:v>7350</c:v>
                </c:pt>
                <c:pt idx="1887">
                  <c:v>6000</c:v>
                </c:pt>
                <c:pt idx="1888">
                  <c:v>9100</c:v>
                </c:pt>
                <c:pt idx="1889">
                  <c:v>6300</c:v>
                </c:pt>
                <c:pt idx="1890">
                  <c:v>6155</c:v>
                </c:pt>
                <c:pt idx="1891">
                  <c:v>17199</c:v>
                </c:pt>
                <c:pt idx="1892">
                  <c:v>6000</c:v>
                </c:pt>
                <c:pt idx="1893">
                  <c:v>6488</c:v>
                </c:pt>
                <c:pt idx="1894">
                  <c:v>9100</c:v>
                </c:pt>
                <c:pt idx="1895">
                  <c:v>9855</c:v>
                </c:pt>
                <c:pt idx="1896">
                  <c:v>7200</c:v>
                </c:pt>
                <c:pt idx="1897">
                  <c:v>4347</c:v>
                </c:pt>
                <c:pt idx="1898">
                  <c:v>7200</c:v>
                </c:pt>
                <c:pt idx="1899">
                  <c:v>6000</c:v>
                </c:pt>
                <c:pt idx="1900">
                  <c:v>6240</c:v>
                </c:pt>
                <c:pt idx="1901">
                  <c:v>6897</c:v>
                </c:pt>
                <c:pt idx="1902">
                  <c:v>9350</c:v>
                </c:pt>
                <c:pt idx="1903">
                  <c:v>7480</c:v>
                </c:pt>
                <c:pt idx="1904">
                  <c:v>5000</c:v>
                </c:pt>
                <c:pt idx="1905">
                  <c:v>7936</c:v>
                </c:pt>
                <c:pt idx="1906">
                  <c:v>10682</c:v>
                </c:pt>
                <c:pt idx="1907">
                  <c:v>7910</c:v>
                </c:pt>
                <c:pt idx="1908">
                  <c:v>8635</c:v>
                </c:pt>
                <c:pt idx="1909">
                  <c:v>7006</c:v>
                </c:pt>
                <c:pt idx="1910">
                  <c:v>7180</c:v>
                </c:pt>
                <c:pt idx="1911">
                  <c:v>10800</c:v>
                </c:pt>
                <c:pt idx="1912">
                  <c:v>8050</c:v>
                </c:pt>
                <c:pt idx="1913">
                  <c:v>8540</c:v>
                </c:pt>
                <c:pt idx="1914">
                  <c:v>6882</c:v>
                </c:pt>
                <c:pt idx="1915">
                  <c:v>7742</c:v>
                </c:pt>
                <c:pt idx="1916">
                  <c:v>7200</c:v>
                </c:pt>
                <c:pt idx="1917">
                  <c:v>7438</c:v>
                </c:pt>
                <c:pt idx="1918">
                  <c:v>7700</c:v>
                </c:pt>
                <c:pt idx="1919">
                  <c:v>7500</c:v>
                </c:pt>
                <c:pt idx="1920">
                  <c:v>8635</c:v>
                </c:pt>
                <c:pt idx="1921">
                  <c:v>8892</c:v>
                </c:pt>
                <c:pt idx="1922">
                  <c:v>10172</c:v>
                </c:pt>
                <c:pt idx="1923">
                  <c:v>5820</c:v>
                </c:pt>
                <c:pt idx="1924">
                  <c:v>8400</c:v>
                </c:pt>
                <c:pt idx="1925">
                  <c:v>7890</c:v>
                </c:pt>
                <c:pt idx="1926">
                  <c:v>13070</c:v>
                </c:pt>
                <c:pt idx="1927">
                  <c:v>7000</c:v>
                </c:pt>
                <c:pt idx="1928">
                  <c:v>6000</c:v>
                </c:pt>
                <c:pt idx="1929">
                  <c:v>6240</c:v>
                </c:pt>
                <c:pt idx="1930">
                  <c:v>8160</c:v>
                </c:pt>
                <c:pt idx="1931">
                  <c:v>8775</c:v>
                </c:pt>
                <c:pt idx="1932">
                  <c:v>9308</c:v>
                </c:pt>
                <c:pt idx="1933">
                  <c:v>8000</c:v>
                </c:pt>
                <c:pt idx="1934">
                  <c:v>5190</c:v>
                </c:pt>
                <c:pt idx="1935">
                  <c:v>7740</c:v>
                </c:pt>
                <c:pt idx="1936">
                  <c:v>5436</c:v>
                </c:pt>
                <c:pt idx="1937">
                  <c:v>6173</c:v>
                </c:pt>
                <c:pt idx="1938">
                  <c:v>6600</c:v>
                </c:pt>
                <c:pt idx="1939">
                  <c:v>7200</c:v>
                </c:pt>
                <c:pt idx="1940">
                  <c:v>6305</c:v>
                </c:pt>
                <c:pt idx="1941">
                  <c:v>8521</c:v>
                </c:pt>
                <c:pt idx="1942">
                  <c:v>10230</c:v>
                </c:pt>
                <c:pt idx="1943">
                  <c:v>7440</c:v>
                </c:pt>
                <c:pt idx="1944">
                  <c:v>7200</c:v>
                </c:pt>
                <c:pt idx="1945">
                  <c:v>8235</c:v>
                </c:pt>
                <c:pt idx="1946">
                  <c:v>10950</c:v>
                </c:pt>
                <c:pt idx="1947">
                  <c:v>9600</c:v>
                </c:pt>
                <c:pt idx="1948">
                  <c:v>7094</c:v>
                </c:pt>
                <c:pt idx="1949">
                  <c:v>9280</c:v>
                </c:pt>
                <c:pt idx="1950">
                  <c:v>8172</c:v>
                </c:pt>
                <c:pt idx="1951">
                  <c:v>13600</c:v>
                </c:pt>
                <c:pt idx="1952">
                  <c:v>11340</c:v>
                </c:pt>
                <c:pt idx="1953">
                  <c:v>9750</c:v>
                </c:pt>
                <c:pt idx="1954">
                  <c:v>8250</c:v>
                </c:pt>
                <c:pt idx="1955">
                  <c:v>16012</c:v>
                </c:pt>
                <c:pt idx="1956">
                  <c:v>8820</c:v>
                </c:pt>
                <c:pt idx="1957">
                  <c:v>7200</c:v>
                </c:pt>
                <c:pt idx="1958">
                  <c:v>6060</c:v>
                </c:pt>
                <c:pt idx="1959">
                  <c:v>13008</c:v>
                </c:pt>
                <c:pt idx="1960">
                  <c:v>8120</c:v>
                </c:pt>
                <c:pt idx="1961">
                  <c:v>9600</c:v>
                </c:pt>
                <c:pt idx="1962">
                  <c:v>3600</c:v>
                </c:pt>
                <c:pt idx="1963">
                  <c:v>8314</c:v>
                </c:pt>
                <c:pt idx="1964">
                  <c:v>10447</c:v>
                </c:pt>
                <c:pt idx="1965">
                  <c:v>9759</c:v>
                </c:pt>
                <c:pt idx="1966">
                  <c:v>9316</c:v>
                </c:pt>
                <c:pt idx="1967">
                  <c:v>18600</c:v>
                </c:pt>
                <c:pt idx="1968">
                  <c:v>8430</c:v>
                </c:pt>
                <c:pt idx="1969">
                  <c:v>9204</c:v>
                </c:pt>
                <c:pt idx="1970">
                  <c:v>5000</c:v>
                </c:pt>
                <c:pt idx="1971">
                  <c:v>9488</c:v>
                </c:pt>
                <c:pt idx="1972">
                  <c:v>7450</c:v>
                </c:pt>
                <c:pt idx="1973">
                  <c:v>8280</c:v>
                </c:pt>
                <c:pt idx="1974">
                  <c:v>8020</c:v>
                </c:pt>
                <c:pt idx="1975">
                  <c:v>9000</c:v>
                </c:pt>
                <c:pt idx="1976">
                  <c:v>6240</c:v>
                </c:pt>
                <c:pt idx="1977">
                  <c:v>8070</c:v>
                </c:pt>
                <c:pt idx="1978">
                  <c:v>6120</c:v>
                </c:pt>
                <c:pt idx="1979">
                  <c:v>6420</c:v>
                </c:pt>
                <c:pt idx="1980">
                  <c:v>7150</c:v>
                </c:pt>
                <c:pt idx="1981">
                  <c:v>10634</c:v>
                </c:pt>
                <c:pt idx="1982">
                  <c:v>5775</c:v>
                </c:pt>
                <c:pt idx="1983">
                  <c:v>7200</c:v>
                </c:pt>
                <c:pt idx="1984">
                  <c:v>8660</c:v>
                </c:pt>
                <c:pt idx="1985">
                  <c:v>7560</c:v>
                </c:pt>
                <c:pt idx="1986">
                  <c:v>6240</c:v>
                </c:pt>
                <c:pt idx="1987">
                  <c:v>9825</c:v>
                </c:pt>
                <c:pt idx="1988">
                  <c:v>8294</c:v>
                </c:pt>
                <c:pt idx="1989">
                  <c:v>11677</c:v>
                </c:pt>
                <c:pt idx="1990">
                  <c:v>7838</c:v>
                </c:pt>
                <c:pt idx="1991">
                  <c:v>8064</c:v>
                </c:pt>
                <c:pt idx="1992">
                  <c:v>9184</c:v>
                </c:pt>
                <c:pt idx="1993">
                  <c:v>10895</c:v>
                </c:pt>
                <c:pt idx="1994">
                  <c:v>7308</c:v>
                </c:pt>
                <c:pt idx="1995">
                  <c:v>9819</c:v>
                </c:pt>
                <c:pt idx="1996">
                  <c:v>3068</c:v>
                </c:pt>
                <c:pt idx="1997">
                  <c:v>9079</c:v>
                </c:pt>
                <c:pt idx="1998">
                  <c:v>9768</c:v>
                </c:pt>
                <c:pt idx="1999">
                  <c:v>15635</c:v>
                </c:pt>
                <c:pt idx="2000">
                  <c:v>8212</c:v>
                </c:pt>
                <c:pt idx="2001">
                  <c:v>5250</c:v>
                </c:pt>
                <c:pt idx="2002">
                  <c:v>10356</c:v>
                </c:pt>
                <c:pt idx="2003">
                  <c:v>16287</c:v>
                </c:pt>
                <c:pt idx="2004">
                  <c:v>4712</c:v>
                </c:pt>
                <c:pt idx="2005">
                  <c:v>11341</c:v>
                </c:pt>
                <c:pt idx="2006">
                  <c:v>9571</c:v>
                </c:pt>
                <c:pt idx="2007">
                  <c:v>8854</c:v>
                </c:pt>
                <c:pt idx="2008">
                  <c:v>9888</c:v>
                </c:pt>
                <c:pt idx="2009">
                  <c:v>11388</c:v>
                </c:pt>
                <c:pt idx="2010">
                  <c:v>13052</c:v>
                </c:pt>
                <c:pt idx="2011">
                  <c:v>6285</c:v>
                </c:pt>
                <c:pt idx="2012">
                  <c:v>6960</c:v>
                </c:pt>
                <c:pt idx="2013">
                  <c:v>5890</c:v>
                </c:pt>
                <c:pt idx="2014">
                  <c:v>6900</c:v>
                </c:pt>
                <c:pt idx="2015">
                  <c:v>9000</c:v>
                </c:pt>
                <c:pt idx="2016">
                  <c:v>8750</c:v>
                </c:pt>
                <c:pt idx="2017">
                  <c:v>11767</c:v>
                </c:pt>
                <c:pt idx="2018">
                  <c:v>5400</c:v>
                </c:pt>
                <c:pt idx="2019">
                  <c:v>6000</c:v>
                </c:pt>
                <c:pt idx="2020">
                  <c:v>10320</c:v>
                </c:pt>
                <c:pt idx="2021">
                  <c:v>9981</c:v>
                </c:pt>
                <c:pt idx="2022">
                  <c:v>12180</c:v>
                </c:pt>
                <c:pt idx="2023">
                  <c:v>6000</c:v>
                </c:pt>
                <c:pt idx="2024">
                  <c:v>7535</c:v>
                </c:pt>
                <c:pt idx="2025">
                  <c:v>9100</c:v>
                </c:pt>
                <c:pt idx="2026">
                  <c:v>8700</c:v>
                </c:pt>
                <c:pt idx="2027">
                  <c:v>6000</c:v>
                </c:pt>
                <c:pt idx="2028">
                  <c:v>9060</c:v>
                </c:pt>
                <c:pt idx="2029">
                  <c:v>9675</c:v>
                </c:pt>
                <c:pt idx="2030">
                  <c:v>10800</c:v>
                </c:pt>
                <c:pt idx="2031">
                  <c:v>7332</c:v>
                </c:pt>
                <c:pt idx="2032">
                  <c:v>7400</c:v>
                </c:pt>
                <c:pt idx="2033">
                  <c:v>9576</c:v>
                </c:pt>
                <c:pt idx="2034">
                  <c:v>6360</c:v>
                </c:pt>
                <c:pt idx="2035">
                  <c:v>7800</c:v>
                </c:pt>
                <c:pt idx="2036">
                  <c:v>7200</c:v>
                </c:pt>
                <c:pt idx="2037">
                  <c:v>16133</c:v>
                </c:pt>
                <c:pt idx="2038">
                  <c:v>6305</c:v>
                </c:pt>
                <c:pt idx="2039">
                  <c:v>6951</c:v>
                </c:pt>
                <c:pt idx="2040">
                  <c:v>9758</c:v>
                </c:pt>
                <c:pt idx="2041">
                  <c:v>8600</c:v>
                </c:pt>
                <c:pt idx="2042">
                  <c:v>11664</c:v>
                </c:pt>
                <c:pt idx="2043">
                  <c:v>7628</c:v>
                </c:pt>
                <c:pt idx="2044">
                  <c:v>7200</c:v>
                </c:pt>
                <c:pt idx="2045">
                  <c:v>6900</c:v>
                </c:pt>
                <c:pt idx="2046">
                  <c:v>3600</c:v>
                </c:pt>
                <c:pt idx="2047">
                  <c:v>5400</c:v>
                </c:pt>
                <c:pt idx="2048">
                  <c:v>6000</c:v>
                </c:pt>
                <c:pt idx="2049">
                  <c:v>9600</c:v>
                </c:pt>
                <c:pt idx="2050">
                  <c:v>6000</c:v>
                </c:pt>
                <c:pt idx="2051">
                  <c:v>8405</c:v>
                </c:pt>
                <c:pt idx="2052">
                  <c:v>8155</c:v>
                </c:pt>
                <c:pt idx="2053">
                  <c:v>7200</c:v>
                </c:pt>
                <c:pt idx="2054">
                  <c:v>8190</c:v>
                </c:pt>
                <c:pt idx="2055">
                  <c:v>7200</c:v>
                </c:pt>
                <c:pt idx="2056">
                  <c:v>8480</c:v>
                </c:pt>
                <c:pt idx="2057">
                  <c:v>7943</c:v>
                </c:pt>
                <c:pt idx="2058">
                  <c:v>9825</c:v>
                </c:pt>
                <c:pt idx="2059">
                  <c:v>6204</c:v>
                </c:pt>
                <c:pt idx="2060">
                  <c:v>8263</c:v>
                </c:pt>
                <c:pt idx="2061">
                  <c:v>8125</c:v>
                </c:pt>
                <c:pt idx="2062">
                  <c:v>9405</c:v>
                </c:pt>
                <c:pt idx="2063">
                  <c:v>5400</c:v>
                </c:pt>
                <c:pt idx="2064">
                  <c:v>9000</c:v>
                </c:pt>
                <c:pt idx="2065">
                  <c:v>8680</c:v>
                </c:pt>
                <c:pt idx="2066">
                  <c:v>9100</c:v>
                </c:pt>
                <c:pt idx="2067">
                  <c:v>9900</c:v>
                </c:pt>
                <c:pt idx="2068">
                  <c:v>8050</c:v>
                </c:pt>
                <c:pt idx="2069">
                  <c:v>6000</c:v>
                </c:pt>
                <c:pt idx="2070">
                  <c:v>10998</c:v>
                </c:pt>
                <c:pt idx="2071">
                  <c:v>5680</c:v>
                </c:pt>
                <c:pt idx="2072">
                  <c:v>7200</c:v>
                </c:pt>
                <c:pt idx="2073">
                  <c:v>5400</c:v>
                </c:pt>
                <c:pt idx="2074">
                  <c:v>5310</c:v>
                </c:pt>
                <c:pt idx="2075">
                  <c:v>5700</c:v>
                </c:pt>
                <c:pt idx="2076">
                  <c:v>8400</c:v>
                </c:pt>
                <c:pt idx="2077">
                  <c:v>7207</c:v>
                </c:pt>
                <c:pt idx="2078">
                  <c:v>7518</c:v>
                </c:pt>
                <c:pt idx="2079">
                  <c:v>9353</c:v>
                </c:pt>
                <c:pt idx="2080">
                  <c:v>11556</c:v>
                </c:pt>
                <c:pt idx="2081">
                  <c:v>8892</c:v>
                </c:pt>
                <c:pt idx="2082">
                  <c:v>9770</c:v>
                </c:pt>
                <c:pt idx="2083">
                  <c:v>8450</c:v>
                </c:pt>
                <c:pt idx="2084">
                  <c:v>4400</c:v>
                </c:pt>
                <c:pt idx="2085">
                  <c:v>8248</c:v>
                </c:pt>
                <c:pt idx="2086">
                  <c:v>8516</c:v>
                </c:pt>
                <c:pt idx="2087">
                  <c:v>14299</c:v>
                </c:pt>
                <c:pt idx="2088">
                  <c:v>10500</c:v>
                </c:pt>
                <c:pt idx="2089">
                  <c:v>8960</c:v>
                </c:pt>
                <c:pt idx="2090">
                  <c:v>10434</c:v>
                </c:pt>
                <c:pt idx="2091">
                  <c:v>3950</c:v>
                </c:pt>
                <c:pt idx="2092">
                  <c:v>6120</c:v>
                </c:pt>
                <c:pt idx="2093">
                  <c:v>21750</c:v>
                </c:pt>
                <c:pt idx="2094">
                  <c:v>31220</c:v>
                </c:pt>
                <c:pt idx="2095">
                  <c:v>6000</c:v>
                </c:pt>
                <c:pt idx="2096">
                  <c:v>5520</c:v>
                </c:pt>
                <c:pt idx="2097">
                  <c:v>10480</c:v>
                </c:pt>
                <c:pt idx="2098">
                  <c:v>7150</c:v>
                </c:pt>
                <c:pt idx="2099">
                  <c:v>8665</c:v>
                </c:pt>
                <c:pt idx="2100">
                  <c:v>8500</c:v>
                </c:pt>
                <c:pt idx="2101">
                  <c:v>7800</c:v>
                </c:pt>
                <c:pt idx="2102">
                  <c:v>6240</c:v>
                </c:pt>
                <c:pt idx="2103">
                  <c:v>8172</c:v>
                </c:pt>
                <c:pt idx="2104">
                  <c:v>3600</c:v>
                </c:pt>
                <c:pt idx="2105">
                  <c:v>10150</c:v>
                </c:pt>
                <c:pt idx="2106">
                  <c:v>6240</c:v>
                </c:pt>
                <c:pt idx="2107">
                  <c:v>11200</c:v>
                </c:pt>
                <c:pt idx="2108">
                  <c:v>8146</c:v>
                </c:pt>
                <c:pt idx="2109">
                  <c:v>7506</c:v>
                </c:pt>
                <c:pt idx="2110">
                  <c:v>9143</c:v>
                </c:pt>
                <c:pt idx="2111">
                  <c:v>4571</c:v>
                </c:pt>
                <c:pt idx="2112">
                  <c:v>9000</c:v>
                </c:pt>
                <c:pt idx="2113">
                  <c:v>11625</c:v>
                </c:pt>
                <c:pt idx="2114">
                  <c:v>8741</c:v>
                </c:pt>
                <c:pt idx="2115">
                  <c:v>9000</c:v>
                </c:pt>
                <c:pt idx="2116">
                  <c:v>8480</c:v>
                </c:pt>
                <c:pt idx="2117">
                  <c:v>9340</c:v>
                </c:pt>
                <c:pt idx="2118">
                  <c:v>5000</c:v>
                </c:pt>
                <c:pt idx="2119">
                  <c:v>21750</c:v>
                </c:pt>
                <c:pt idx="2120">
                  <c:v>6120</c:v>
                </c:pt>
                <c:pt idx="2121">
                  <c:v>5680</c:v>
                </c:pt>
                <c:pt idx="2122">
                  <c:v>6380</c:v>
                </c:pt>
                <c:pt idx="2123">
                  <c:v>7584</c:v>
                </c:pt>
                <c:pt idx="2124">
                  <c:v>6390</c:v>
                </c:pt>
                <c:pt idx="2125">
                  <c:v>6000</c:v>
                </c:pt>
                <c:pt idx="2126">
                  <c:v>15783</c:v>
                </c:pt>
                <c:pt idx="2127">
                  <c:v>7700</c:v>
                </c:pt>
                <c:pt idx="2128">
                  <c:v>8926</c:v>
                </c:pt>
                <c:pt idx="2129">
                  <c:v>8780</c:v>
                </c:pt>
                <c:pt idx="2130">
                  <c:v>5175</c:v>
                </c:pt>
                <c:pt idx="2131">
                  <c:v>25339</c:v>
                </c:pt>
                <c:pt idx="2132">
                  <c:v>11767</c:v>
                </c:pt>
                <c:pt idx="2133">
                  <c:v>7000</c:v>
                </c:pt>
                <c:pt idx="2134">
                  <c:v>6191</c:v>
                </c:pt>
                <c:pt idx="2135">
                  <c:v>10295</c:v>
                </c:pt>
                <c:pt idx="2136">
                  <c:v>5520</c:v>
                </c:pt>
                <c:pt idx="2137">
                  <c:v>5633</c:v>
                </c:pt>
                <c:pt idx="2138">
                  <c:v>12735</c:v>
                </c:pt>
                <c:pt idx="2139">
                  <c:v>4800</c:v>
                </c:pt>
                <c:pt idx="2140">
                  <c:v>10215</c:v>
                </c:pt>
                <c:pt idx="2141">
                  <c:v>3880</c:v>
                </c:pt>
                <c:pt idx="2142">
                  <c:v>6000</c:v>
                </c:pt>
                <c:pt idx="2143">
                  <c:v>9140</c:v>
                </c:pt>
                <c:pt idx="2144">
                  <c:v>9750</c:v>
                </c:pt>
                <c:pt idx="2145">
                  <c:v>7015</c:v>
                </c:pt>
                <c:pt idx="2146">
                  <c:v>13560</c:v>
                </c:pt>
                <c:pt idx="2147">
                  <c:v>10440</c:v>
                </c:pt>
                <c:pt idx="2148">
                  <c:v>3500</c:v>
                </c:pt>
                <c:pt idx="2149">
                  <c:v>12354</c:v>
                </c:pt>
                <c:pt idx="2150">
                  <c:v>9477</c:v>
                </c:pt>
                <c:pt idx="2151">
                  <c:v>7677</c:v>
                </c:pt>
                <c:pt idx="2152">
                  <c:v>9750</c:v>
                </c:pt>
                <c:pt idx="2153">
                  <c:v>7990</c:v>
                </c:pt>
                <c:pt idx="2154">
                  <c:v>9260</c:v>
                </c:pt>
                <c:pt idx="2155">
                  <c:v>7340</c:v>
                </c:pt>
                <c:pt idx="2156">
                  <c:v>11800</c:v>
                </c:pt>
                <c:pt idx="2157">
                  <c:v>8308</c:v>
                </c:pt>
                <c:pt idx="2158">
                  <c:v>8240</c:v>
                </c:pt>
                <c:pt idx="2159">
                  <c:v>9450</c:v>
                </c:pt>
                <c:pt idx="2160">
                  <c:v>5684</c:v>
                </c:pt>
                <c:pt idx="2161">
                  <c:v>6120</c:v>
                </c:pt>
                <c:pt idx="2162">
                  <c:v>7162</c:v>
                </c:pt>
                <c:pt idx="2163">
                  <c:v>4800</c:v>
                </c:pt>
                <c:pt idx="2164">
                  <c:v>17808</c:v>
                </c:pt>
                <c:pt idx="2165">
                  <c:v>7200</c:v>
                </c:pt>
                <c:pt idx="2166">
                  <c:v>4485</c:v>
                </c:pt>
                <c:pt idx="2167">
                  <c:v>6120</c:v>
                </c:pt>
                <c:pt idx="2168">
                  <c:v>9022</c:v>
                </c:pt>
                <c:pt idx="2169">
                  <c:v>6600</c:v>
                </c:pt>
                <c:pt idx="2170">
                  <c:v>7200</c:v>
                </c:pt>
                <c:pt idx="2171">
                  <c:v>6130</c:v>
                </c:pt>
                <c:pt idx="2172">
                  <c:v>7200</c:v>
                </c:pt>
                <c:pt idx="2173">
                  <c:v>8593</c:v>
                </c:pt>
                <c:pt idx="2174">
                  <c:v>7922</c:v>
                </c:pt>
                <c:pt idx="2175">
                  <c:v>10134</c:v>
                </c:pt>
                <c:pt idx="2176">
                  <c:v>11672</c:v>
                </c:pt>
                <c:pt idx="2177">
                  <c:v>10725</c:v>
                </c:pt>
                <c:pt idx="2178">
                  <c:v>6000</c:v>
                </c:pt>
                <c:pt idx="2179">
                  <c:v>10042</c:v>
                </c:pt>
                <c:pt idx="2180">
                  <c:v>5400</c:v>
                </c:pt>
                <c:pt idx="2181">
                  <c:v>8382</c:v>
                </c:pt>
                <c:pt idx="2182">
                  <c:v>9084</c:v>
                </c:pt>
                <c:pt idx="2183">
                  <c:v>8777</c:v>
                </c:pt>
                <c:pt idx="2184">
                  <c:v>7425</c:v>
                </c:pt>
                <c:pt idx="2185">
                  <c:v>10200</c:v>
                </c:pt>
                <c:pt idx="2186">
                  <c:v>13907</c:v>
                </c:pt>
                <c:pt idx="2187">
                  <c:v>5142</c:v>
                </c:pt>
                <c:pt idx="2188">
                  <c:v>8978</c:v>
                </c:pt>
                <c:pt idx="2189">
                  <c:v>7741</c:v>
                </c:pt>
                <c:pt idx="2190">
                  <c:v>11040</c:v>
                </c:pt>
                <c:pt idx="2191">
                  <c:v>6000</c:v>
                </c:pt>
                <c:pt idx="2192">
                  <c:v>7200</c:v>
                </c:pt>
                <c:pt idx="2193">
                  <c:v>10632</c:v>
                </c:pt>
                <c:pt idx="2194">
                  <c:v>6600</c:v>
                </c:pt>
                <c:pt idx="2195">
                  <c:v>5790</c:v>
                </c:pt>
                <c:pt idx="2196">
                  <c:v>7819</c:v>
                </c:pt>
                <c:pt idx="2197">
                  <c:v>8900</c:v>
                </c:pt>
                <c:pt idx="2198">
                  <c:v>9906</c:v>
                </c:pt>
                <c:pt idx="2199">
                  <c:v>10320</c:v>
                </c:pt>
                <c:pt idx="2200">
                  <c:v>8707</c:v>
                </c:pt>
                <c:pt idx="2201">
                  <c:v>5870</c:v>
                </c:pt>
                <c:pt idx="2202">
                  <c:v>8339</c:v>
                </c:pt>
                <c:pt idx="2203">
                  <c:v>8765</c:v>
                </c:pt>
                <c:pt idx="2204">
                  <c:v>10800</c:v>
                </c:pt>
                <c:pt idx="2205">
                  <c:v>8100</c:v>
                </c:pt>
                <c:pt idx="2206">
                  <c:v>8520</c:v>
                </c:pt>
                <c:pt idx="2207">
                  <c:v>7227</c:v>
                </c:pt>
                <c:pt idx="2208">
                  <c:v>11622</c:v>
                </c:pt>
                <c:pt idx="2209">
                  <c:v>7898</c:v>
                </c:pt>
                <c:pt idx="2210">
                  <c:v>5400</c:v>
                </c:pt>
                <c:pt idx="2211">
                  <c:v>6120</c:v>
                </c:pt>
                <c:pt idx="2212">
                  <c:v>9060</c:v>
                </c:pt>
                <c:pt idx="2213">
                  <c:v>5707</c:v>
                </c:pt>
                <c:pt idx="2214">
                  <c:v>6000</c:v>
                </c:pt>
                <c:pt idx="2215">
                  <c:v>9492</c:v>
                </c:pt>
                <c:pt idx="2216">
                  <c:v>10410</c:v>
                </c:pt>
                <c:pt idx="2217">
                  <c:v>7000</c:v>
                </c:pt>
                <c:pt idx="2218">
                  <c:v>3960</c:v>
                </c:pt>
                <c:pt idx="2219">
                  <c:v>7200</c:v>
                </c:pt>
                <c:pt idx="2220">
                  <c:v>17529</c:v>
                </c:pt>
                <c:pt idx="2221">
                  <c:v>12513</c:v>
                </c:pt>
                <c:pt idx="2222">
                  <c:v>9738</c:v>
                </c:pt>
                <c:pt idx="2223">
                  <c:v>8626</c:v>
                </c:pt>
                <c:pt idx="2224">
                  <c:v>4853</c:v>
                </c:pt>
                <c:pt idx="2225">
                  <c:v>5520</c:v>
                </c:pt>
                <c:pt idx="2226">
                  <c:v>7801</c:v>
                </c:pt>
                <c:pt idx="2227">
                  <c:v>6629</c:v>
                </c:pt>
                <c:pt idx="2228">
                  <c:v>11767</c:v>
                </c:pt>
                <c:pt idx="2229">
                  <c:v>5500</c:v>
                </c:pt>
                <c:pt idx="2230">
                  <c:v>10134</c:v>
                </c:pt>
                <c:pt idx="2231">
                  <c:v>6240</c:v>
                </c:pt>
                <c:pt idx="2232">
                  <c:v>56600</c:v>
                </c:pt>
                <c:pt idx="2233">
                  <c:v>6978</c:v>
                </c:pt>
                <c:pt idx="2234">
                  <c:v>9533</c:v>
                </c:pt>
                <c:pt idx="2235">
                  <c:v>8712</c:v>
                </c:pt>
                <c:pt idx="2236">
                  <c:v>7200</c:v>
                </c:pt>
                <c:pt idx="2237">
                  <c:v>6180</c:v>
                </c:pt>
                <c:pt idx="2238">
                  <c:v>8877</c:v>
                </c:pt>
                <c:pt idx="2239">
                  <c:v>6000</c:v>
                </c:pt>
                <c:pt idx="2240">
                  <c:v>7288</c:v>
                </c:pt>
                <c:pt idx="2241">
                  <c:v>7200</c:v>
                </c:pt>
                <c:pt idx="2242">
                  <c:v>8239</c:v>
                </c:pt>
                <c:pt idx="2243">
                  <c:v>9839</c:v>
                </c:pt>
                <c:pt idx="2244">
                  <c:v>7150</c:v>
                </c:pt>
                <c:pt idx="2245">
                  <c:v>6911</c:v>
                </c:pt>
                <c:pt idx="2246">
                  <c:v>8877</c:v>
                </c:pt>
                <c:pt idx="2247">
                  <c:v>8838</c:v>
                </c:pt>
                <c:pt idx="2248">
                  <c:v>7692</c:v>
                </c:pt>
                <c:pt idx="2249">
                  <c:v>10800</c:v>
                </c:pt>
                <c:pt idx="2250">
                  <c:v>8520</c:v>
                </c:pt>
                <c:pt idx="2251">
                  <c:v>6060</c:v>
                </c:pt>
                <c:pt idx="2252">
                  <c:v>7446</c:v>
                </c:pt>
                <c:pt idx="2253">
                  <c:v>5470</c:v>
                </c:pt>
                <c:pt idx="2254">
                  <c:v>4060</c:v>
                </c:pt>
                <c:pt idx="2255">
                  <c:v>3153</c:v>
                </c:pt>
                <c:pt idx="2256">
                  <c:v>10410</c:v>
                </c:pt>
                <c:pt idx="2257">
                  <c:v>8520</c:v>
                </c:pt>
                <c:pt idx="2258">
                  <c:v>7392</c:v>
                </c:pt>
                <c:pt idx="2259">
                  <c:v>9520</c:v>
                </c:pt>
                <c:pt idx="2260">
                  <c:v>7000</c:v>
                </c:pt>
                <c:pt idx="2261">
                  <c:v>8500</c:v>
                </c:pt>
                <c:pt idx="2262">
                  <c:v>7200</c:v>
                </c:pt>
                <c:pt idx="2263">
                  <c:v>8405</c:v>
                </c:pt>
                <c:pt idx="2264">
                  <c:v>7785</c:v>
                </c:pt>
                <c:pt idx="2265">
                  <c:v>4571</c:v>
                </c:pt>
                <c:pt idx="2266">
                  <c:v>5604</c:v>
                </c:pt>
                <c:pt idx="2267">
                  <c:v>8777</c:v>
                </c:pt>
                <c:pt idx="2268">
                  <c:v>6956</c:v>
                </c:pt>
                <c:pt idx="2269">
                  <c:v>17503</c:v>
                </c:pt>
                <c:pt idx="2270">
                  <c:v>7200</c:v>
                </c:pt>
                <c:pt idx="2271">
                  <c:v>10500</c:v>
                </c:pt>
                <c:pt idx="2272">
                  <c:v>12702</c:v>
                </c:pt>
                <c:pt idx="2273">
                  <c:v>7614</c:v>
                </c:pt>
                <c:pt idx="2274">
                  <c:v>8800</c:v>
                </c:pt>
                <c:pt idx="2275">
                  <c:v>10594</c:v>
                </c:pt>
                <c:pt idx="2276">
                  <c:v>8050</c:v>
                </c:pt>
                <c:pt idx="2277">
                  <c:v>7550</c:v>
                </c:pt>
                <c:pt idx="2278">
                  <c:v>6001</c:v>
                </c:pt>
                <c:pt idx="2279">
                  <c:v>5914</c:v>
                </c:pt>
                <c:pt idx="2280">
                  <c:v>9084</c:v>
                </c:pt>
                <c:pt idx="2281">
                  <c:v>10921</c:v>
                </c:pt>
                <c:pt idx="2282">
                  <c:v>6342</c:v>
                </c:pt>
                <c:pt idx="2283">
                  <c:v>7200</c:v>
                </c:pt>
                <c:pt idx="2284">
                  <c:v>6291</c:v>
                </c:pt>
                <c:pt idx="2285">
                  <c:v>10712</c:v>
                </c:pt>
                <c:pt idx="2286">
                  <c:v>6449</c:v>
                </c:pt>
                <c:pt idx="2287">
                  <c:v>6000</c:v>
                </c:pt>
                <c:pt idx="2288">
                  <c:v>8335</c:v>
                </c:pt>
                <c:pt idx="2289">
                  <c:v>7822</c:v>
                </c:pt>
                <c:pt idx="2290">
                  <c:v>7585</c:v>
                </c:pt>
                <c:pt idx="2291">
                  <c:v>5784</c:v>
                </c:pt>
                <c:pt idx="2292">
                  <c:v>6292</c:v>
                </c:pt>
                <c:pt idx="2293">
                  <c:v>9786</c:v>
                </c:pt>
                <c:pt idx="2294">
                  <c:v>4280</c:v>
                </c:pt>
                <c:pt idx="2295">
                  <c:v>6410</c:v>
                </c:pt>
                <c:pt idx="2296">
                  <c:v>8550</c:v>
                </c:pt>
                <c:pt idx="2297">
                  <c:v>7200</c:v>
                </c:pt>
                <c:pt idx="2298">
                  <c:v>10122</c:v>
                </c:pt>
                <c:pt idx="2299">
                  <c:v>7920</c:v>
                </c:pt>
                <c:pt idx="2300">
                  <c:v>4480</c:v>
                </c:pt>
                <c:pt idx="2301">
                  <c:v>9000</c:v>
                </c:pt>
                <c:pt idx="2302">
                  <c:v>5925</c:v>
                </c:pt>
                <c:pt idx="2303">
                  <c:v>5280</c:v>
                </c:pt>
                <c:pt idx="2304">
                  <c:v>6000</c:v>
                </c:pt>
                <c:pt idx="2305">
                  <c:v>4280</c:v>
                </c:pt>
                <c:pt idx="2306">
                  <c:v>8125</c:v>
                </c:pt>
                <c:pt idx="2307">
                  <c:v>6120</c:v>
                </c:pt>
                <c:pt idx="2308">
                  <c:v>9600</c:v>
                </c:pt>
                <c:pt idx="2309">
                  <c:v>5000</c:v>
                </c:pt>
                <c:pt idx="2310">
                  <c:v>4882</c:v>
                </c:pt>
                <c:pt idx="2311">
                  <c:v>9439</c:v>
                </c:pt>
                <c:pt idx="2312">
                  <c:v>4388</c:v>
                </c:pt>
                <c:pt idx="2313">
                  <c:v>5000</c:v>
                </c:pt>
                <c:pt idx="2314">
                  <c:v>9600</c:v>
                </c:pt>
                <c:pt idx="2315">
                  <c:v>5400</c:v>
                </c:pt>
                <c:pt idx="2316">
                  <c:v>7008</c:v>
                </c:pt>
                <c:pt idx="2317">
                  <c:v>5400</c:v>
                </c:pt>
                <c:pt idx="2318">
                  <c:v>9098</c:v>
                </c:pt>
                <c:pt idx="2319">
                  <c:v>5900</c:v>
                </c:pt>
                <c:pt idx="2320">
                  <c:v>9259</c:v>
                </c:pt>
                <c:pt idx="2321">
                  <c:v>7200</c:v>
                </c:pt>
                <c:pt idx="2322">
                  <c:v>6410</c:v>
                </c:pt>
                <c:pt idx="2323">
                  <c:v>8470</c:v>
                </c:pt>
                <c:pt idx="2324">
                  <c:v>10320</c:v>
                </c:pt>
                <c:pt idx="2325">
                  <c:v>8777</c:v>
                </c:pt>
                <c:pt idx="2326">
                  <c:v>5925</c:v>
                </c:pt>
                <c:pt idx="2327">
                  <c:v>7030</c:v>
                </c:pt>
                <c:pt idx="2328">
                  <c:v>11100</c:v>
                </c:pt>
                <c:pt idx="2329">
                  <c:v>8777</c:v>
                </c:pt>
                <c:pt idx="2330">
                  <c:v>17217</c:v>
                </c:pt>
                <c:pt idx="2331">
                  <c:v>11500</c:v>
                </c:pt>
                <c:pt idx="2332">
                  <c:v>10625</c:v>
                </c:pt>
                <c:pt idx="2333">
                  <c:v>8248</c:v>
                </c:pt>
                <c:pt idx="2334">
                  <c:v>11900</c:v>
                </c:pt>
                <c:pt idx="2335">
                  <c:v>5330</c:v>
                </c:pt>
                <c:pt idx="2336">
                  <c:v>12342</c:v>
                </c:pt>
                <c:pt idx="2337">
                  <c:v>8154</c:v>
                </c:pt>
                <c:pt idx="2338">
                  <c:v>8400</c:v>
                </c:pt>
                <c:pt idx="2339">
                  <c:v>10206</c:v>
                </c:pt>
                <c:pt idx="2340">
                  <c:v>31250</c:v>
                </c:pt>
                <c:pt idx="2341">
                  <c:v>6120</c:v>
                </c:pt>
                <c:pt idx="2342">
                  <c:v>18000</c:v>
                </c:pt>
                <c:pt idx="2343">
                  <c:v>8410</c:v>
                </c:pt>
                <c:pt idx="2344">
                  <c:v>5150</c:v>
                </c:pt>
                <c:pt idx="2345">
                  <c:v>6240</c:v>
                </c:pt>
                <c:pt idx="2346">
                  <c:v>4800</c:v>
                </c:pt>
                <c:pt idx="2347">
                  <c:v>4608</c:v>
                </c:pt>
                <c:pt idx="2348">
                  <c:v>7404</c:v>
                </c:pt>
                <c:pt idx="2349">
                  <c:v>9000</c:v>
                </c:pt>
                <c:pt idx="2350">
                  <c:v>11515</c:v>
                </c:pt>
                <c:pt idx="2351">
                  <c:v>27697</c:v>
                </c:pt>
                <c:pt idx="2352">
                  <c:v>10818</c:v>
                </c:pt>
                <c:pt idx="2353">
                  <c:v>5220</c:v>
                </c:pt>
                <c:pt idx="2354">
                  <c:v>5586</c:v>
                </c:pt>
                <c:pt idx="2355">
                  <c:v>5825</c:v>
                </c:pt>
                <c:pt idx="2356">
                  <c:v>9100</c:v>
                </c:pt>
                <c:pt idx="2357">
                  <c:v>8172</c:v>
                </c:pt>
                <c:pt idx="2358">
                  <c:v>5940</c:v>
                </c:pt>
                <c:pt idx="2359">
                  <c:v>9600</c:v>
                </c:pt>
                <c:pt idx="2360">
                  <c:v>4270</c:v>
                </c:pt>
                <c:pt idx="2361">
                  <c:v>5000</c:v>
                </c:pt>
                <c:pt idx="2362">
                  <c:v>10800</c:v>
                </c:pt>
                <c:pt idx="2363">
                  <c:v>6402</c:v>
                </c:pt>
                <c:pt idx="2364">
                  <c:v>6756</c:v>
                </c:pt>
                <c:pt idx="2365">
                  <c:v>8520</c:v>
                </c:pt>
                <c:pt idx="2366">
                  <c:v>5350</c:v>
                </c:pt>
                <c:pt idx="2367">
                  <c:v>7038</c:v>
                </c:pt>
                <c:pt idx="2368">
                  <c:v>9000</c:v>
                </c:pt>
                <c:pt idx="2369">
                  <c:v>3672</c:v>
                </c:pt>
                <c:pt idx="2370">
                  <c:v>10200</c:v>
                </c:pt>
                <c:pt idx="2371">
                  <c:v>6120</c:v>
                </c:pt>
                <c:pt idx="2372">
                  <c:v>5232</c:v>
                </c:pt>
                <c:pt idx="2373">
                  <c:v>6627</c:v>
                </c:pt>
                <c:pt idx="2374">
                  <c:v>9000</c:v>
                </c:pt>
                <c:pt idx="2375">
                  <c:v>8534</c:v>
                </c:pt>
                <c:pt idx="2376">
                  <c:v>5160</c:v>
                </c:pt>
                <c:pt idx="2377">
                  <c:v>6324</c:v>
                </c:pt>
                <c:pt idx="2378">
                  <c:v>7500</c:v>
                </c:pt>
                <c:pt idx="2379">
                  <c:v>11067</c:v>
                </c:pt>
                <c:pt idx="2380">
                  <c:v>10914</c:v>
                </c:pt>
                <c:pt idx="2381">
                  <c:v>9800</c:v>
                </c:pt>
                <c:pt idx="2382">
                  <c:v>8248</c:v>
                </c:pt>
                <c:pt idx="2383">
                  <c:v>8967</c:v>
                </c:pt>
                <c:pt idx="2384">
                  <c:v>5720</c:v>
                </c:pt>
                <c:pt idx="2385">
                  <c:v>12205</c:v>
                </c:pt>
                <c:pt idx="2386">
                  <c:v>9000</c:v>
                </c:pt>
                <c:pt idx="2387">
                  <c:v>5000</c:v>
                </c:pt>
                <c:pt idx="2388">
                  <c:v>10800</c:v>
                </c:pt>
                <c:pt idx="2389">
                  <c:v>4761</c:v>
                </c:pt>
                <c:pt idx="2390">
                  <c:v>11792</c:v>
                </c:pt>
                <c:pt idx="2391">
                  <c:v>4800</c:v>
                </c:pt>
                <c:pt idx="2392">
                  <c:v>3500</c:v>
                </c:pt>
                <c:pt idx="2393">
                  <c:v>5747</c:v>
                </c:pt>
                <c:pt idx="2394">
                  <c:v>9000</c:v>
                </c:pt>
                <c:pt idx="2395">
                  <c:v>9780</c:v>
                </c:pt>
                <c:pt idx="2396">
                  <c:v>8281</c:v>
                </c:pt>
                <c:pt idx="2397">
                  <c:v>7830</c:v>
                </c:pt>
                <c:pt idx="2398">
                  <c:v>10020</c:v>
                </c:pt>
                <c:pt idx="2399">
                  <c:v>6120</c:v>
                </c:pt>
                <c:pt idx="2400">
                  <c:v>9571</c:v>
                </c:pt>
                <c:pt idx="2401">
                  <c:v>8400</c:v>
                </c:pt>
                <c:pt idx="2402">
                  <c:v>5400</c:v>
                </c:pt>
                <c:pt idx="2403">
                  <c:v>8212</c:v>
                </c:pt>
                <c:pt idx="2404">
                  <c:v>3300</c:v>
                </c:pt>
                <c:pt idx="2405">
                  <c:v>21780</c:v>
                </c:pt>
                <c:pt idx="2406">
                  <c:v>8712</c:v>
                </c:pt>
                <c:pt idx="2407">
                  <c:v>11340</c:v>
                </c:pt>
                <c:pt idx="2408">
                  <c:v>3636</c:v>
                </c:pt>
                <c:pt idx="2409">
                  <c:v>4118</c:v>
                </c:pt>
                <c:pt idx="2410">
                  <c:v>4130</c:v>
                </c:pt>
                <c:pt idx="2411">
                  <c:v>12366</c:v>
                </c:pt>
                <c:pt idx="2412">
                  <c:v>8712</c:v>
                </c:pt>
                <c:pt idx="2413">
                  <c:v>10320</c:v>
                </c:pt>
                <c:pt idx="2414">
                  <c:v>7311</c:v>
                </c:pt>
                <c:pt idx="2415">
                  <c:v>5925</c:v>
                </c:pt>
                <c:pt idx="2416">
                  <c:v>9392</c:v>
                </c:pt>
                <c:pt idx="2417">
                  <c:v>8500</c:v>
                </c:pt>
                <c:pt idx="2418">
                  <c:v>5000</c:v>
                </c:pt>
                <c:pt idx="2419">
                  <c:v>5925</c:v>
                </c:pt>
                <c:pt idx="2420">
                  <c:v>9000</c:v>
                </c:pt>
                <c:pt idx="2421">
                  <c:v>8088</c:v>
                </c:pt>
                <c:pt idx="2422">
                  <c:v>7879</c:v>
                </c:pt>
                <c:pt idx="2423">
                  <c:v>14584</c:v>
                </c:pt>
                <c:pt idx="2424">
                  <c:v>9656</c:v>
                </c:pt>
              </c:numCache>
            </c:numRef>
          </c:xVal>
          <c:yVal>
            <c:numRef>
              <c:f>ames!$BG$2:$BG$2931</c:f>
              <c:numCache>
                <c:formatCode>General</c:formatCode>
                <c:ptCount val="2425"/>
                <c:pt idx="0">
                  <c:v>755000</c:v>
                </c:pt>
                <c:pt idx="1">
                  <c:v>745000</c:v>
                </c:pt>
                <c:pt idx="2">
                  <c:v>625000</c:v>
                </c:pt>
                <c:pt idx="3">
                  <c:v>615000</c:v>
                </c:pt>
                <c:pt idx="4">
                  <c:v>611657</c:v>
                </c:pt>
                <c:pt idx="5">
                  <c:v>610000</c:v>
                </c:pt>
                <c:pt idx="6">
                  <c:v>591587</c:v>
                </c:pt>
                <c:pt idx="7">
                  <c:v>584500</c:v>
                </c:pt>
                <c:pt idx="8">
                  <c:v>582933</c:v>
                </c:pt>
                <c:pt idx="9">
                  <c:v>556581</c:v>
                </c:pt>
                <c:pt idx="10">
                  <c:v>555000</c:v>
                </c:pt>
                <c:pt idx="11">
                  <c:v>552000</c:v>
                </c:pt>
                <c:pt idx="12">
                  <c:v>545224</c:v>
                </c:pt>
                <c:pt idx="13">
                  <c:v>538000</c:v>
                </c:pt>
                <c:pt idx="14">
                  <c:v>535000</c:v>
                </c:pt>
                <c:pt idx="15">
                  <c:v>501837</c:v>
                </c:pt>
                <c:pt idx="16">
                  <c:v>500067</c:v>
                </c:pt>
                <c:pt idx="17">
                  <c:v>500000</c:v>
                </c:pt>
                <c:pt idx="18">
                  <c:v>492000</c:v>
                </c:pt>
                <c:pt idx="19">
                  <c:v>485000</c:v>
                </c:pt>
                <c:pt idx="20">
                  <c:v>479069</c:v>
                </c:pt>
                <c:pt idx="21">
                  <c:v>475000</c:v>
                </c:pt>
                <c:pt idx="22">
                  <c:v>475000</c:v>
                </c:pt>
                <c:pt idx="23">
                  <c:v>470000</c:v>
                </c:pt>
                <c:pt idx="24">
                  <c:v>468000</c:v>
                </c:pt>
                <c:pt idx="25">
                  <c:v>466500</c:v>
                </c:pt>
                <c:pt idx="26">
                  <c:v>465000</c:v>
                </c:pt>
                <c:pt idx="27">
                  <c:v>462000</c:v>
                </c:pt>
                <c:pt idx="28">
                  <c:v>460000</c:v>
                </c:pt>
                <c:pt idx="29">
                  <c:v>457347</c:v>
                </c:pt>
                <c:pt idx="30">
                  <c:v>455000</c:v>
                </c:pt>
                <c:pt idx="31">
                  <c:v>451950</c:v>
                </c:pt>
                <c:pt idx="32">
                  <c:v>450000</c:v>
                </c:pt>
                <c:pt idx="33">
                  <c:v>446261</c:v>
                </c:pt>
                <c:pt idx="34">
                  <c:v>445000</c:v>
                </c:pt>
                <c:pt idx="35">
                  <c:v>441929</c:v>
                </c:pt>
                <c:pt idx="36">
                  <c:v>440000</c:v>
                </c:pt>
                <c:pt idx="37">
                  <c:v>438780</c:v>
                </c:pt>
                <c:pt idx="38">
                  <c:v>437154</c:v>
                </c:pt>
                <c:pt idx="39">
                  <c:v>430000</c:v>
                </c:pt>
                <c:pt idx="40">
                  <c:v>426000</c:v>
                </c:pt>
                <c:pt idx="41">
                  <c:v>425000</c:v>
                </c:pt>
                <c:pt idx="42">
                  <c:v>424870</c:v>
                </c:pt>
                <c:pt idx="43">
                  <c:v>423000</c:v>
                </c:pt>
                <c:pt idx="44">
                  <c:v>421250</c:v>
                </c:pt>
                <c:pt idx="45">
                  <c:v>419005</c:v>
                </c:pt>
                <c:pt idx="46">
                  <c:v>418000</c:v>
                </c:pt>
                <c:pt idx="47">
                  <c:v>417500</c:v>
                </c:pt>
                <c:pt idx="48">
                  <c:v>415298</c:v>
                </c:pt>
                <c:pt idx="49">
                  <c:v>415000</c:v>
                </c:pt>
                <c:pt idx="50">
                  <c:v>415000</c:v>
                </c:pt>
                <c:pt idx="51">
                  <c:v>412500</c:v>
                </c:pt>
                <c:pt idx="52">
                  <c:v>412083</c:v>
                </c:pt>
                <c:pt idx="53">
                  <c:v>410000</c:v>
                </c:pt>
                <c:pt idx="54">
                  <c:v>410000</c:v>
                </c:pt>
                <c:pt idx="55">
                  <c:v>410000</c:v>
                </c:pt>
                <c:pt idx="56">
                  <c:v>409900</c:v>
                </c:pt>
                <c:pt idx="57">
                  <c:v>405749</c:v>
                </c:pt>
                <c:pt idx="58">
                  <c:v>405000</c:v>
                </c:pt>
                <c:pt idx="59">
                  <c:v>404000</c:v>
                </c:pt>
                <c:pt idx="60">
                  <c:v>403000</c:v>
                </c:pt>
                <c:pt idx="61">
                  <c:v>402861</c:v>
                </c:pt>
                <c:pt idx="62">
                  <c:v>402000</c:v>
                </c:pt>
                <c:pt idx="63">
                  <c:v>401179</c:v>
                </c:pt>
                <c:pt idx="64">
                  <c:v>398800</c:v>
                </c:pt>
                <c:pt idx="65">
                  <c:v>395192</c:v>
                </c:pt>
                <c:pt idx="66">
                  <c:v>395039</c:v>
                </c:pt>
                <c:pt idx="67">
                  <c:v>395000</c:v>
                </c:pt>
                <c:pt idx="68">
                  <c:v>394617</c:v>
                </c:pt>
                <c:pt idx="69">
                  <c:v>394432</c:v>
                </c:pt>
                <c:pt idx="70">
                  <c:v>392000</c:v>
                </c:pt>
                <c:pt idx="71">
                  <c:v>392000</c:v>
                </c:pt>
                <c:pt idx="72">
                  <c:v>390000</c:v>
                </c:pt>
                <c:pt idx="73">
                  <c:v>387000</c:v>
                </c:pt>
                <c:pt idx="74">
                  <c:v>386250</c:v>
                </c:pt>
                <c:pt idx="75">
                  <c:v>385000</c:v>
                </c:pt>
                <c:pt idx="76">
                  <c:v>385000</c:v>
                </c:pt>
                <c:pt idx="77">
                  <c:v>384500</c:v>
                </c:pt>
                <c:pt idx="78">
                  <c:v>383970</c:v>
                </c:pt>
                <c:pt idx="79">
                  <c:v>383000</c:v>
                </c:pt>
                <c:pt idx="80">
                  <c:v>382500</c:v>
                </c:pt>
                <c:pt idx="81">
                  <c:v>381000</c:v>
                </c:pt>
                <c:pt idx="82">
                  <c:v>380000</c:v>
                </c:pt>
                <c:pt idx="83">
                  <c:v>379000</c:v>
                </c:pt>
                <c:pt idx="84">
                  <c:v>378500</c:v>
                </c:pt>
                <c:pt idx="85">
                  <c:v>378000</c:v>
                </c:pt>
                <c:pt idx="86">
                  <c:v>377500</c:v>
                </c:pt>
                <c:pt idx="87">
                  <c:v>377426</c:v>
                </c:pt>
                <c:pt idx="88">
                  <c:v>376162</c:v>
                </c:pt>
                <c:pt idx="89">
                  <c:v>375000</c:v>
                </c:pt>
                <c:pt idx="90">
                  <c:v>374000</c:v>
                </c:pt>
                <c:pt idx="91">
                  <c:v>373000</c:v>
                </c:pt>
                <c:pt idx="92">
                  <c:v>372500</c:v>
                </c:pt>
                <c:pt idx="93">
                  <c:v>372500</c:v>
                </c:pt>
                <c:pt idx="94">
                  <c:v>372402</c:v>
                </c:pt>
                <c:pt idx="95">
                  <c:v>372397</c:v>
                </c:pt>
                <c:pt idx="96">
                  <c:v>372000</c:v>
                </c:pt>
                <c:pt idx="97">
                  <c:v>370878</c:v>
                </c:pt>
                <c:pt idx="98">
                  <c:v>370000</c:v>
                </c:pt>
                <c:pt idx="99">
                  <c:v>370000</c:v>
                </c:pt>
                <c:pt idx="100">
                  <c:v>369900</c:v>
                </c:pt>
                <c:pt idx="101">
                  <c:v>362500</c:v>
                </c:pt>
                <c:pt idx="102">
                  <c:v>361919</c:v>
                </c:pt>
                <c:pt idx="103">
                  <c:v>360000</c:v>
                </c:pt>
                <c:pt idx="104">
                  <c:v>360000</c:v>
                </c:pt>
                <c:pt idx="105">
                  <c:v>360000</c:v>
                </c:pt>
                <c:pt idx="106">
                  <c:v>359900</c:v>
                </c:pt>
                <c:pt idx="107">
                  <c:v>359100</c:v>
                </c:pt>
                <c:pt idx="108">
                  <c:v>356383</c:v>
                </c:pt>
                <c:pt idx="109">
                  <c:v>356000</c:v>
                </c:pt>
                <c:pt idx="110">
                  <c:v>355000</c:v>
                </c:pt>
                <c:pt idx="111">
                  <c:v>355000</c:v>
                </c:pt>
                <c:pt idx="112">
                  <c:v>354000</c:v>
                </c:pt>
                <c:pt idx="113">
                  <c:v>350000</c:v>
                </c:pt>
                <c:pt idx="114">
                  <c:v>350000</c:v>
                </c:pt>
                <c:pt idx="115">
                  <c:v>350000</c:v>
                </c:pt>
                <c:pt idx="116">
                  <c:v>350000</c:v>
                </c:pt>
                <c:pt idx="117">
                  <c:v>350000</c:v>
                </c:pt>
                <c:pt idx="118">
                  <c:v>349265</c:v>
                </c:pt>
                <c:pt idx="119">
                  <c:v>348000</c:v>
                </c:pt>
                <c:pt idx="120">
                  <c:v>345474</c:v>
                </c:pt>
                <c:pt idx="121">
                  <c:v>345000</c:v>
                </c:pt>
                <c:pt idx="122">
                  <c:v>345000</c:v>
                </c:pt>
                <c:pt idx="123">
                  <c:v>344133</c:v>
                </c:pt>
                <c:pt idx="124">
                  <c:v>342643</c:v>
                </c:pt>
                <c:pt idx="125">
                  <c:v>342000</c:v>
                </c:pt>
                <c:pt idx="126">
                  <c:v>341000</c:v>
                </c:pt>
                <c:pt idx="127">
                  <c:v>340000</c:v>
                </c:pt>
                <c:pt idx="128">
                  <c:v>340000</c:v>
                </c:pt>
                <c:pt idx="129">
                  <c:v>339750</c:v>
                </c:pt>
                <c:pt idx="130">
                  <c:v>338931</c:v>
                </c:pt>
                <c:pt idx="131">
                  <c:v>338500</c:v>
                </c:pt>
                <c:pt idx="132">
                  <c:v>337500</c:v>
                </c:pt>
                <c:pt idx="133">
                  <c:v>337000</c:v>
                </c:pt>
                <c:pt idx="134">
                  <c:v>336820</c:v>
                </c:pt>
                <c:pt idx="135">
                  <c:v>336000</c:v>
                </c:pt>
                <c:pt idx="136">
                  <c:v>335000</c:v>
                </c:pt>
                <c:pt idx="137">
                  <c:v>335000</c:v>
                </c:pt>
                <c:pt idx="138">
                  <c:v>335000</c:v>
                </c:pt>
                <c:pt idx="139">
                  <c:v>335000</c:v>
                </c:pt>
                <c:pt idx="140">
                  <c:v>334000</c:v>
                </c:pt>
                <c:pt idx="141">
                  <c:v>333168</c:v>
                </c:pt>
                <c:pt idx="142">
                  <c:v>332000</c:v>
                </c:pt>
                <c:pt idx="143">
                  <c:v>330000</c:v>
                </c:pt>
                <c:pt idx="144">
                  <c:v>329900</c:v>
                </c:pt>
                <c:pt idx="145">
                  <c:v>328000</c:v>
                </c:pt>
                <c:pt idx="146">
                  <c:v>327000</c:v>
                </c:pt>
                <c:pt idx="147">
                  <c:v>326000</c:v>
                </c:pt>
                <c:pt idx="148">
                  <c:v>325624</c:v>
                </c:pt>
                <c:pt idx="149">
                  <c:v>325300</c:v>
                </c:pt>
                <c:pt idx="150">
                  <c:v>325000</c:v>
                </c:pt>
                <c:pt idx="151">
                  <c:v>325000</c:v>
                </c:pt>
                <c:pt idx="152">
                  <c:v>325000</c:v>
                </c:pt>
                <c:pt idx="153">
                  <c:v>325000</c:v>
                </c:pt>
                <c:pt idx="154">
                  <c:v>324000</c:v>
                </c:pt>
                <c:pt idx="155">
                  <c:v>323262</c:v>
                </c:pt>
                <c:pt idx="156">
                  <c:v>322500</c:v>
                </c:pt>
                <c:pt idx="157">
                  <c:v>322400</c:v>
                </c:pt>
                <c:pt idx="158">
                  <c:v>321000</c:v>
                </c:pt>
                <c:pt idx="159">
                  <c:v>320000</c:v>
                </c:pt>
                <c:pt idx="160">
                  <c:v>320000</c:v>
                </c:pt>
                <c:pt idx="161">
                  <c:v>320000</c:v>
                </c:pt>
                <c:pt idx="162">
                  <c:v>320000</c:v>
                </c:pt>
                <c:pt idx="163">
                  <c:v>320000</c:v>
                </c:pt>
                <c:pt idx="164">
                  <c:v>320000</c:v>
                </c:pt>
                <c:pt idx="165">
                  <c:v>319500</c:v>
                </c:pt>
                <c:pt idx="166">
                  <c:v>319000</c:v>
                </c:pt>
                <c:pt idx="167">
                  <c:v>318750</c:v>
                </c:pt>
                <c:pt idx="168">
                  <c:v>318000</c:v>
                </c:pt>
                <c:pt idx="169">
                  <c:v>318000</c:v>
                </c:pt>
                <c:pt idx="170">
                  <c:v>318000</c:v>
                </c:pt>
                <c:pt idx="171">
                  <c:v>317500</c:v>
                </c:pt>
                <c:pt idx="172">
                  <c:v>317000</c:v>
                </c:pt>
                <c:pt idx="173">
                  <c:v>316600</c:v>
                </c:pt>
                <c:pt idx="174">
                  <c:v>316500</c:v>
                </c:pt>
                <c:pt idx="175">
                  <c:v>316000</c:v>
                </c:pt>
                <c:pt idx="176">
                  <c:v>315750</c:v>
                </c:pt>
                <c:pt idx="177">
                  <c:v>315500</c:v>
                </c:pt>
                <c:pt idx="178">
                  <c:v>315000</c:v>
                </c:pt>
                <c:pt idx="179">
                  <c:v>315000</c:v>
                </c:pt>
                <c:pt idx="180">
                  <c:v>315000</c:v>
                </c:pt>
                <c:pt idx="181">
                  <c:v>315000</c:v>
                </c:pt>
                <c:pt idx="182">
                  <c:v>315000</c:v>
                </c:pt>
                <c:pt idx="183">
                  <c:v>315000</c:v>
                </c:pt>
                <c:pt idx="184">
                  <c:v>315000</c:v>
                </c:pt>
                <c:pt idx="185">
                  <c:v>315000</c:v>
                </c:pt>
                <c:pt idx="186">
                  <c:v>314813</c:v>
                </c:pt>
                <c:pt idx="187">
                  <c:v>313000</c:v>
                </c:pt>
                <c:pt idx="188">
                  <c:v>312500</c:v>
                </c:pt>
                <c:pt idx="189">
                  <c:v>312500</c:v>
                </c:pt>
                <c:pt idx="190">
                  <c:v>311872</c:v>
                </c:pt>
                <c:pt idx="191">
                  <c:v>311500</c:v>
                </c:pt>
                <c:pt idx="192">
                  <c:v>310013</c:v>
                </c:pt>
                <c:pt idx="193">
                  <c:v>310000</c:v>
                </c:pt>
                <c:pt idx="194">
                  <c:v>310000</c:v>
                </c:pt>
                <c:pt idx="195">
                  <c:v>309000</c:v>
                </c:pt>
                <c:pt idx="196">
                  <c:v>309000</c:v>
                </c:pt>
                <c:pt idx="197">
                  <c:v>308030</c:v>
                </c:pt>
                <c:pt idx="198">
                  <c:v>307000</c:v>
                </c:pt>
                <c:pt idx="199">
                  <c:v>306000</c:v>
                </c:pt>
                <c:pt idx="200">
                  <c:v>306000</c:v>
                </c:pt>
                <c:pt idx="201">
                  <c:v>305900</c:v>
                </c:pt>
                <c:pt idx="202">
                  <c:v>305000</c:v>
                </c:pt>
                <c:pt idx="203">
                  <c:v>303477</c:v>
                </c:pt>
                <c:pt idx="204">
                  <c:v>302000</c:v>
                </c:pt>
                <c:pt idx="205">
                  <c:v>302000</c:v>
                </c:pt>
                <c:pt idx="206">
                  <c:v>301600</c:v>
                </c:pt>
                <c:pt idx="207">
                  <c:v>301500</c:v>
                </c:pt>
                <c:pt idx="208">
                  <c:v>301000</c:v>
                </c:pt>
                <c:pt idx="209">
                  <c:v>301000</c:v>
                </c:pt>
                <c:pt idx="210">
                  <c:v>300000</c:v>
                </c:pt>
                <c:pt idx="211">
                  <c:v>300000</c:v>
                </c:pt>
                <c:pt idx="212">
                  <c:v>300000</c:v>
                </c:pt>
                <c:pt idx="213">
                  <c:v>300000</c:v>
                </c:pt>
                <c:pt idx="214">
                  <c:v>300000</c:v>
                </c:pt>
                <c:pt idx="215">
                  <c:v>300000</c:v>
                </c:pt>
                <c:pt idx="216">
                  <c:v>299800</c:v>
                </c:pt>
                <c:pt idx="217">
                  <c:v>298751</c:v>
                </c:pt>
                <c:pt idx="218">
                  <c:v>298236</c:v>
                </c:pt>
                <c:pt idx="219">
                  <c:v>297900</c:v>
                </c:pt>
                <c:pt idx="220">
                  <c:v>297000</c:v>
                </c:pt>
                <c:pt idx="221">
                  <c:v>296000</c:v>
                </c:pt>
                <c:pt idx="222">
                  <c:v>295493</c:v>
                </c:pt>
                <c:pt idx="223">
                  <c:v>295000</c:v>
                </c:pt>
                <c:pt idx="224">
                  <c:v>294900</c:v>
                </c:pt>
                <c:pt idx="225">
                  <c:v>294323</c:v>
                </c:pt>
                <c:pt idx="226">
                  <c:v>294000</c:v>
                </c:pt>
                <c:pt idx="227">
                  <c:v>294000</c:v>
                </c:pt>
                <c:pt idx="228">
                  <c:v>293200</c:v>
                </c:pt>
                <c:pt idx="229">
                  <c:v>293077</c:v>
                </c:pt>
                <c:pt idx="230">
                  <c:v>293000</c:v>
                </c:pt>
                <c:pt idx="231">
                  <c:v>292500</c:v>
                </c:pt>
                <c:pt idx="232">
                  <c:v>291000</c:v>
                </c:pt>
                <c:pt idx="233">
                  <c:v>291000</c:v>
                </c:pt>
                <c:pt idx="234">
                  <c:v>290941</c:v>
                </c:pt>
                <c:pt idx="235">
                  <c:v>290000</c:v>
                </c:pt>
                <c:pt idx="236">
                  <c:v>290000</c:v>
                </c:pt>
                <c:pt idx="237">
                  <c:v>290000</c:v>
                </c:pt>
                <c:pt idx="238">
                  <c:v>290000</c:v>
                </c:pt>
                <c:pt idx="239">
                  <c:v>290000</c:v>
                </c:pt>
                <c:pt idx="240">
                  <c:v>290000</c:v>
                </c:pt>
                <c:pt idx="241">
                  <c:v>290000</c:v>
                </c:pt>
                <c:pt idx="242">
                  <c:v>290000</c:v>
                </c:pt>
                <c:pt idx="243">
                  <c:v>290000</c:v>
                </c:pt>
                <c:pt idx="244">
                  <c:v>289000</c:v>
                </c:pt>
                <c:pt idx="245">
                  <c:v>287602</c:v>
                </c:pt>
                <c:pt idx="246">
                  <c:v>287500</c:v>
                </c:pt>
                <c:pt idx="247">
                  <c:v>287090</c:v>
                </c:pt>
                <c:pt idx="248">
                  <c:v>287000</c:v>
                </c:pt>
                <c:pt idx="249">
                  <c:v>287000</c:v>
                </c:pt>
                <c:pt idx="250">
                  <c:v>286500</c:v>
                </c:pt>
                <c:pt idx="251">
                  <c:v>286000</c:v>
                </c:pt>
                <c:pt idx="252">
                  <c:v>285000</c:v>
                </c:pt>
                <c:pt idx="253">
                  <c:v>285000</c:v>
                </c:pt>
                <c:pt idx="254">
                  <c:v>285000</c:v>
                </c:pt>
                <c:pt idx="255">
                  <c:v>285000</c:v>
                </c:pt>
                <c:pt idx="256">
                  <c:v>285000</c:v>
                </c:pt>
                <c:pt idx="257">
                  <c:v>284700</c:v>
                </c:pt>
                <c:pt idx="258">
                  <c:v>284500</c:v>
                </c:pt>
                <c:pt idx="259">
                  <c:v>284000</c:v>
                </c:pt>
                <c:pt idx="260">
                  <c:v>284000</c:v>
                </c:pt>
                <c:pt idx="261">
                  <c:v>284000</c:v>
                </c:pt>
                <c:pt idx="262">
                  <c:v>283463</c:v>
                </c:pt>
                <c:pt idx="263">
                  <c:v>282922</c:v>
                </c:pt>
                <c:pt idx="264">
                  <c:v>282000</c:v>
                </c:pt>
                <c:pt idx="265">
                  <c:v>281500</c:v>
                </c:pt>
                <c:pt idx="266">
                  <c:v>281213</c:v>
                </c:pt>
                <c:pt idx="267">
                  <c:v>281000</c:v>
                </c:pt>
                <c:pt idx="268">
                  <c:v>280000</c:v>
                </c:pt>
                <c:pt idx="269">
                  <c:v>280000</c:v>
                </c:pt>
                <c:pt idx="270">
                  <c:v>280000</c:v>
                </c:pt>
                <c:pt idx="271">
                  <c:v>280000</c:v>
                </c:pt>
                <c:pt idx="272">
                  <c:v>279900</c:v>
                </c:pt>
                <c:pt idx="273">
                  <c:v>279500</c:v>
                </c:pt>
                <c:pt idx="274">
                  <c:v>279500</c:v>
                </c:pt>
                <c:pt idx="275">
                  <c:v>279500</c:v>
                </c:pt>
                <c:pt idx="276">
                  <c:v>279000</c:v>
                </c:pt>
                <c:pt idx="277">
                  <c:v>279000</c:v>
                </c:pt>
                <c:pt idx="278">
                  <c:v>278000</c:v>
                </c:pt>
                <c:pt idx="279">
                  <c:v>278000</c:v>
                </c:pt>
                <c:pt idx="280">
                  <c:v>277500</c:v>
                </c:pt>
                <c:pt idx="281">
                  <c:v>277000</c:v>
                </c:pt>
                <c:pt idx="282">
                  <c:v>277000</c:v>
                </c:pt>
                <c:pt idx="283">
                  <c:v>276000</c:v>
                </c:pt>
                <c:pt idx="284">
                  <c:v>275500</c:v>
                </c:pt>
                <c:pt idx="285">
                  <c:v>275500</c:v>
                </c:pt>
                <c:pt idx="286">
                  <c:v>275000</c:v>
                </c:pt>
                <c:pt idx="287">
                  <c:v>275000</c:v>
                </c:pt>
                <c:pt idx="288">
                  <c:v>275000</c:v>
                </c:pt>
                <c:pt idx="289">
                  <c:v>275000</c:v>
                </c:pt>
                <c:pt idx="290">
                  <c:v>275000</c:v>
                </c:pt>
                <c:pt idx="291">
                  <c:v>275000</c:v>
                </c:pt>
                <c:pt idx="292">
                  <c:v>275000</c:v>
                </c:pt>
                <c:pt idx="293">
                  <c:v>275000</c:v>
                </c:pt>
                <c:pt idx="294">
                  <c:v>274970</c:v>
                </c:pt>
                <c:pt idx="295">
                  <c:v>274900</c:v>
                </c:pt>
                <c:pt idx="296">
                  <c:v>274725</c:v>
                </c:pt>
                <c:pt idx="297">
                  <c:v>274300</c:v>
                </c:pt>
                <c:pt idx="298">
                  <c:v>274000</c:v>
                </c:pt>
                <c:pt idx="299">
                  <c:v>272500</c:v>
                </c:pt>
                <c:pt idx="300">
                  <c:v>272000</c:v>
                </c:pt>
                <c:pt idx="301">
                  <c:v>272000</c:v>
                </c:pt>
                <c:pt idx="302">
                  <c:v>271900</c:v>
                </c:pt>
                <c:pt idx="303">
                  <c:v>271500</c:v>
                </c:pt>
                <c:pt idx="304">
                  <c:v>271000</c:v>
                </c:pt>
                <c:pt idx="305">
                  <c:v>271000</c:v>
                </c:pt>
                <c:pt idx="306">
                  <c:v>270000</c:v>
                </c:pt>
                <c:pt idx="307">
                  <c:v>270000</c:v>
                </c:pt>
                <c:pt idx="308">
                  <c:v>270000</c:v>
                </c:pt>
                <c:pt idx="309">
                  <c:v>270000</c:v>
                </c:pt>
                <c:pt idx="310">
                  <c:v>270000</c:v>
                </c:pt>
                <c:pt idx="311">
                  <c:v>270000</c:v>
                </c:pt>
                <c:pt idx="312">
                  <c:v>270000</c:v>
                </c:pt>
                <c:pt idx="313">
                  <c:v>270000</c:v>
                </c:pt>
                <c:pt idx="314">
                  <c:v>269790</c:v>
                </c:pt>
                <c:pt idx="315">
                  <c:v>269500</c:v>
                </c:pt>
                <c:pt idx="316">
                  <c:v>269500</c:v>
                </c:pt>
                <c:pt idx="317">
                  <c:v>268500</c:v>
                </c:pt>
                <c:pt idx="318">
                  <c:v>268000</c:v>
                </c:pt>
                <c:pt idx="319">
                  <c:v>268000</c:v>
                </c:pt>
                <c:pt idx="320">
                  <c:v>267916</c:v>
                </c:pt>
                <c:pt idx="321">
                  <c:v>267300</c:v>
                </c:pt>
                <c:pt idx="322">
                  <c:v>267000</c:v>
                </c:pt>
                <c:pt idx="323">
                  <c:v>266500</c:v>
                </c:pt>
                <c:pt idx="324">
                  <c:v>266000</c:v>
                </c:pt>
                <c:pt idx="325">
                  <c:v>265979</c:v>
                </c:pt>
                <c:pt idx="326">
                  <c:v>265900</c:v>
                </c:pt>
                <c:pt idx="327">
                  <c:v>265000</c:v>
                </c:pt>
                <c:pt idx="328">
                  <c:v>265000</c:v>
                </c:pt>
                <c:pt idx="329">
                  <c:v>264966</c:v>
                </c:pt>
                <c:pt idx="330">
                  <c:v>264500</c:v>
                </c:pt>
                <c:pt idx="331">
                  <c:v>264132</c:v>
                </c:pt>
                <c:pt idx="332">
                  <c:v>263550</c:v>
                </c:pt>
                <c:pt idx="333">
                  <c:v>263435</c:v>
                </c:pt>
                <c:pt idx="334">
                  <c:v>263400</c:v>
                </c:pt>
                <c:pt idx="335">
                  <c:v>263000</c:v>
                </c:pt>
                <c:pt idx="336">
                  <c:v>263000</c:v>
                </c:pt>
                <c:pt idx="337">
                  <c:v>262500</c:v>
                </c:pt>
                <c:pt idx="338">
                  <c:v>262500</c:v>
                </c:pt>
                <c:pt idx="339">
                  <c:v>262280</c:v>
                </c:pt>
                <c:pt idx="340">
                  <c:v>262000</c:v>
                </c:pt>
                <c:pt idx="341">
                  <c:v>261500</c:v>
                </c:pt>
                <c:pt idx="342">
                  <c:v>261329</c:v>
                </c:pt>
                <c:pt idx="343">
                  <c:v>260400</c:v>
                </c:pt>
                <c:pt idx="344">
                  <c:v>260261</c:v>
                </c:pt>
                <c:pt idx="345">
                  <c:v>260116</c:v>
                </c:pt>
                <c:pt idx="346">
                  <c:v>260000</c:v>
                </c:pt>
                <c:pt idx="347">
                  <c:v>260000</c:v>
                </c:pt>
                <c:pt idx="348">
                  <c:v>260000</c:v>
                </c:pt>
                <c:pt idx="349">
                  <c:v>260000</c:v>
                </c:pt>
                <c:pt idx="350">
                  <c:v>260000</c:v>
                </c:pt>
                <c:pt idx="351">
                  <c:v>260000</c:v>
                </c:pt>
                <c:pt idx="352">
                  <c:v>260000</c:v>
                </c:pt>
                <c:pt idx="353">
                  <c:v>260000</c:v>
                </c:pt>
                <c:pt idx="354">
                  <c:v>260000</c:v>
                </c:pt>
                <c:pt idx="355">
                  <c:v>260000</c:v>
                </c:pt>
                <c:pt idx="356">
                  <c:v>260000</c:v>
                </c:pt>
                <c:pt idx="357">
                  <c:v>259500</c:v>
                </c:pt>
                <c:pt idx="358">
                  <c:v>259000</c:v>
                </c:pt>
                <c:pt idx="359">
                  <c:v>259000</c:v>
                </c:pt>
                <c:pt idx="360">
                  <c:v>258000</c:v>
                </c:pt>
                <c:pt idx="361">
                  <c:v>258000</c:v>
                </c:pt>
                <c:pt idx="362">
                  <c:v>257500</c:v>
                </c:pt>
                <c:pt idx="363">
                  <c:v>257500</c:v>
                </c:pt>
                <c:pt idx="364">
                  <c:v>257500</c:v>
                </c:pt>
                <c:pt idx="365">
                  <c:v>257500</c:v>
                </c:pt>
                <c:pt idx="366">
                  <c:v>257076</c:v>
                </c:pt>
                <c:pt idx="367">
                  <c:v>257000</c:v>
                </c:pt>
                <c:pt idx="368">
                  <c:v>257000</c:v>
                </c:pt>
                <c:pt idx="369">
                  <c:v>257000</c:v>
                </c:pt>
                <c:pt idx="370">
                  <c:v>257000</c:v>
                </c:pt>
                <c:pt idx="371">
                  <c:v>256900</c:v>
                </c:pt>
                <c:pt idx="372">
                  <c:v>256300</c:v>
                </c:pt>
                <c:pt idx="373">
                  <c:v>256000</c:v>
                </c:pt>
                <c:pt idx="374">
                  <c:v>256000</c:v>
                </c:pt>
                <c:pt idx="375">
                  <c:v>256000</c:v>
                </c:pt>
                <c:pt idx="376">
                  <c:v>256000</c:v>
                </c:pt>
                <c:pt idx="377">
                  <c:v>255900</c:v>
                </c:pt>
                <c:pt idx="378">
                  <c:v>255900</c:v>
                </c:pt>
                <c:pt idx="379">
                  <c:v>255500</c:v>
                </c:pt>
                <c:pt idx="380">
                  <c:v>255000</c:v>
                </c:pt>
                <c:pt idx="381">
                  <c:v>255000</c:v>
                </c:pt>
                <c:pt idx="382">
                  <c:v>255000</c:v>
                </c:pt>
                <c:pt idx="383">
                  <c:v>255000</c:v>
                </c:pt>
                <c:pt idx="384">
                  <c:v>255000</c:v>
                </c:pt>
                <c:pt idx="385">
                  <c:v>255000</c:v>
                </c:pt>
                <c:pt idx="386">
                  <c:v>254900</c:v>
                </c:pt>
                <c:pt idx="387">
                  <c:v>254900</c:v>
                </c:pt>
                <c:pt idx="388">
                  <c:v>254750</c:v>
                </c:pt>
                <c:pt idx="389">
                  <c:v>254000</c:v>
                </c:pt>
                <c:pt idx="390">
                  <c:v>253293</c:v>
                </c:pt>
                <c:pt idx="391">
                  <c:v>253000</c:v>
                </c:pt>
                <c:pt idx="392">
                  <c:v>253000</c:v>
                </c:pt>
                <c:pt idx="393">
                  <c:v>252678</c:v>
                </c:pt>
                <c:pt idx="394">
                  <c:v>252000</c:v>
                </c:pt>
                <c:pt idx="395">
                  <c:v>252000</c:v>
                </c:pt>
                <c:pt idx="396">
                  <c:v>252000</c:v>
                </c:pt>
                <c:pt idx="397">
                  <c:v>252000</c:v>
                </c:pt>
                <c:pt idx="398">
                  <c:v>252000</c:v>
                </c:pt>
                <c:pt idx="399">
                  <c:v>251000</c:v>
                </c:pt>
                <c:pt idx="400">
                  <c:v>250764</c:v>
                </c:pt>
                <c:pt idx="401">
                  <c:v>250580</c:v>
                </c:pt>
                <c:pt idx="402">
                  <c:v>250000</c:v>
                </c:pt>
                <c:pt idx="403">
                  <c:v>250000</c:v>
                </c:pt>
                <c:pt idx="404">
                  <c:v>250000</c:v>
                </c:pt>
                <c:pt idx="405">
                  <c:v>250000</c:v>
                </c:pt>
                <c:pt idx="406">
                  <c:v>250000</c:v>
                </c:pt>
                <c:pt idx="407">
                  <c:v>250000</c:v>
                </c:pt>
                <c:pt idx="408">
                  <c:v>250000</c:v>
                </c:pt>
                <c:pt idx="409">
                  <c:v>250000</c:v>
                </c:pt>
                <c:pt idx="410">
                  <c:v>250000</c:v>
                </c:pt>
                <c:pt idx="411">
                  <c:v>250000</c:v>
                </c:pt>
                <c:pt idx="412">
                  <c:v>250000</c:v>
                </c:pt>
                <c:pt idx="413">
                  <c:v>250000</c:v>
                </c:pt>
                <c:pt idx="414">
                  <c:v>250000</c:v>
                </c:pt>
                <c:pt idx="415">
                  <c:v>250000</c:v>
                </c:pt>
                <c:pt idx="416">
                  <c:v>250000</c:v>
                </c:pt>
                <c:pt idx="417">
                  <c:v>249700</c:v>
                </c:pt>
                <c:pt idx="418">
                  <c:v>249000</c:v>
                </c:pt>
                <c:pt idx="419">
                  <c:v>249000</c:v>
                </c:pt>
                <c:pt idx="420">
                  <c:v>248900</c:v>
                </c:pt>
                <c:pt idx="421">
                  <c:v>248500</c:v>
                </c:pt>
                <c:pt idx="422">
                  <c:v>248500</c:v>
                </c:pt>
                <c:pt idx="423">
                  <c:v>248328</c:v>
                </c:pt>
                <c:pt idx="424">
                  <c:v>248000</c:v>
                </c:pt>
                <c:pt idx="425">
                  <c:v>248000</c:v>
                </c:pt>
                <c:pt idx="426">
                  <c:v>247900</c:v>
                </c:pt>
                <c:pt idx="427">
                  <c:v>247000</c:v>
                </c:pt>
                <c:pt idx="428">
                  <c:v>246900</c:v>
                </c:pt>
                <c:pt idx="429">
                  <c:v>246500</c:v>
                </c:pt>
                <c:pt idx="430">
                  <c:v>245700</c:v>
                </c:pt>
                <c:pt idx="431">
                  <c:v>245350</c:v>
                </c:pt>
                <c:pt idx="432">
                  <c:v>245000</c:v>
                </c:pt>
                <c:pt idx="433">
                  <c:v>245000</c:v>
                </c:pt>
                <c:pt idx="434">
                  <c:v>245000</c:v>
                </c:pt>
                <c:pt idx="435">
                  <c:v>245000</c:v>
                </c:pt>
                <c:pt idx="436">
                  <c:v>245000</c:v>
                </c:pt>
                <c:pt idx="437">
                  <c:v>244600</c:v>
                </c:pt>
                <c:pt idx="438">
                  <c:v>244400</c:v>
                </c:pt>
                <c:pt idx="439">
                  <c:v>244000</c:v>
                </c:pt>
                <c:pt idx="440">
                  <c:v>244000</c:v>
                </c:pt>
                <c:pt idx="441">
                  <c:v>244000</c:v>
                </c:pt>
                <c:pt idx="442">
                  <c:v>243500</c:v>
                </c:pt>
                <c:pt idx="443">
                  <c:v>243000</c:v>
                </c:pt>
                <c:pt idx="444">
                  <c:v>242500</c:v>
                </c:pt>
                <c:pt idx="445">
                  <c:v>242000</c:v>
                </c:pt>
                <c:pt idx="446">
                  <c:v>242000</c:v>
                </c:pt>
                <c:pt idx="447">
                  <c:v>241600</c:v>
                </c:pt>
                <c:pt idx="448">
                  <c:v>241500</c:v>
                </c:pt>
                <c:pt idx="449">
                  <c:v>241500</c:v>
                </c:pt>
                <c:pt idx="450">
                  <c:v>241000</c:v>
                </c:pt>
                <c:pt idx="451">
                  <c:v>240900</c:v>
                </c:pt>
                <c:pt idx="452">
                  <c:v>240050</c:v>
                </c:pt>
                <c:pt idx="453">
                  <c:v>240000</c:v>
                </c:pt>
                <c:pt idx="454">
                  <c:v>240000</c:v>
                </c:pt>
                <c:pt idx="455">
                  <c:v>240000</c:v>
                </c:pt>
                <c:pt idx="456">
                  <c:v>240000</c:v>
                </c:pt>
                <c:pt idx="457">
                  <c:v>240000</c:v>
                </c:pt>
                <c:pt idx="458">
                  <c:v>240000</c:v>
                </c:pt>
                <c:pt idx="459">
                  <c:v>240000</c:v>
                </c:pt>
                <c:pt idx="460">
                  <c:v>240000</c:v>
                </c:pt>
                <c:pt idx="461">
                  <c:v>240000</c:v>
                </c:pt>
                <c:pt idx="462">
                  <c:v>240000</c:v>
                </c:pt>
                <c:pt idx="463">
                  <c:v>240000</c:v>
                </c:pt>
                <c:pt idx="464">
                  <c:v>239900</c:v>
                </c:pt>
                <c:pt idx="465">
                  <c:v>239900</c:v>
                </c:pt>
                <c:pt idx="466">
                  <c:v>239900</c:v>
                </c:pt>
                <c:pt idx="467">
                  <c:v>239799</c:v>
                </c:pt>
                <c:pt idx="468">
                  <c:v>239686</c:v>
                </c:pt>
                <c:pt idx="469">
                  <c:v>239500</c:v>
                </c:pt>
                <c:pt idx="470">
                  <c:v>239000</c:v>
                </c:pt>
                <c:pt idx="471">
                  <c:v>239000</c:v>
                </c:pt>
                <c:pt idx="472">
                  <c:v>239000</c:v>
                </c:pt>
                <c:pt idx="473">
                  <c:v>239000</c:v>
                </c:pt>
                <c:pt idx="474">
                  <c:v>239000</c:v>
                </c:pt>
                <c:pt idx="475">
                  <c:v>238500</c:v>
                </c:pt>
                <c:pt idx="476">
                  <c:v>238000</c:v>
                </c:pt>
                <c:pt idx="477">
                  <c:v>238000</c:v>
                </c:pt>
                <c:pt idx="478">
                  <c:v>237500</c:v>
                </c:pt>
                <c:pt idx="479">
                  <c:v>237000</c:v>
                </c:pt>
                <c:pt idx="480">
                  <c:v>237000</c:v>
                </c:pt>
                <c:pt idx="481">
                  <c:v>237000</c:v>
                </c:pt>
                <c:pt idx="482">
                  <c:v>237000</c:v>
                </c:pt>
                <c:pt idx="483">
                  <c:v>236500</c:v>
                </c:pt>
                <c:pt idx="484">
                  <c:v>236500</c:v>
                </c:pt>
                <c:pt idx="485">
                  <c:v>236000</c:v>
                </c:pt>
                <c:pt idx="486">
                  <c:v>236000</c:v>
                </c:pt>
                <c:pt idx="487">
                  <c:v>235876</c:v>
                </c:pt>
                <c:pt idx="488">
                  <c:v>235500</c:v>
                </c:pt>
                <c:pt idx="489">
                  <c:v>235128</c:v>
                </c:pt>
                <c:pt idx="490">
                  <c:v>235000</c:v>
                </c:pt>
                <c:pt idx="491">
                  <c:v>235000</c:v>
                </c:pt>
                <c:pt idx="492">
                  <c:v>235000</c:v>
                </c:pt>
                <c:pt idx="493">
                  <c:v>235000</c:v>
                </c:pt>
                <c:pt idx="494">
                  <c:v>235000</c:v>
                </c:pt>
                <c:pt idx="495">
                  <c:v>235000</c:v>
                </c:pt>
                <c:pt idx="496">
                  <c:v>235000</c:v>
                </c:pt>
                <c:pt idx="497">
                  <c:v>235000</c:v>
                </c:pt>
                <c:pt idx="498">
                  <c:v>235000</c:v>
                </c:pt>
                <c:pt idx="499">
                  <c:v>235000</c:v>
                </c:pt>
                <c:pt idx="500">
                  <c:v>235000</c:v>
                </c:pt>
                <c:pt idx="501">
                  <c:v>234500</c:v>
                </c:pt>
                <c:pt idx="502">
                  <c:v>234000</c:v>
                </c:pt>
                <c:pt idx="503">
                  <c:v>233555</c:v>
                </c:pt>
                <c:pt idx="504">
                  <c:v>233500</c:v>
                </c:pt>
                <c:pt idx="505">
                  <c:v>233230</c:v>
                </c:pt>
                <c:pt idx="506">
                  <c:v>233170</c:v>
                </c:pt>
                <c:pt idx="507">
                  <c:v>233000</c:v>
                </c:pt>
                <c:pt idx="508">
                  <c:v>232698</c:v>
                </c:pt>
                <c:pt idx="509">
                  <c:v>232600</c:v>
                </c:pt>
                <c:pt idx="510">
                  <c:v>232500</c:v>
                </c:pt>
                <c:pt idx="511">
                  <c:v>232000</c:v>
                </c:pt>
                <c:pt idx="512">
                  <c:v>232000</c:v>
                </c:pt>
                <c:pt idx="513">
                  <c:v>232000</c:v>
                </c:pt>
                <c:pt idx="514">
                  <c:v>231713</c:v>
                </c:pt>
                <c:pt idx="515">
                  <c:v>231500</c:v>
                </c:pt>
                <c:pt idx="516">
                  <c:v>231500</c:v>
                </c:pt>
                <c:pt idx="517">
                  <c:v>231000</c:v>
                </c:pt>
                <c:pt idx="518">
                  <c:v>231000</c:v>
                </c:pt>
                <c:pt idx="519">
                  <c:v>230500</c:v>
                </c:pt>
                <c:pt idx="520">
                  <c:v>230500</c:v>
                </c:pt>
                <c:pt idx="521">
                  <c:v>230348</c:v>
                </c:pt>
                <c:pt idx="522">
                  <c:v>230000</c:v>
                </c:pt>
                <c:pt idx="523">
                  <c:v>230000</c:v>
                </c:pt>
                <c:pt idx="524">
                  <c:v>230000</c:v>
                </c:pt>
                <c:pt idx="525">
                  <c:v>230000</c:v>
                </c:pt>
                <c:pt idx="526">
                  <c:v>230000</c:v>
                </c:pt>
                <c:pt idx="527">
                  <c:v>230000</c:v>
                </c:pt>
                <c:pt idx="528">
                  <c:v>230000</c:v>
                </c:pt>
                <c:pt idx="529">
                  <c:v>230000</c:v>
                </c:pt>
                <c:pt idx="530">
                  <c:v>230000</c:v>
                </c:pt>
                <c:pt idx="531">
                  <c:v>230000</c:v>
                </c:pt>
                <c:pt idx="532">
                  <c:v>229800</c:v>
                </c:pt>
                <c:pt idx="533">
                  <c:v>229800</c:v>
                </c:pt>
                <c:pt idx="534">
                  <c:v>229456</c:v>
                </c:pt>
                <c:pt idx="535">
                  <c:v>229000</c:v>
                </c:pt>
                <c:pt idx="536">
                  <c:v>229000</c:v>
                </c:pt>
                <c:pt idx="537">
                  <c:v>229000</c:v>
                </c:pt>
                <c:pt idx="538">
                  <c:v>228500</c:v>
                </c:pt>
                <c:pt idx="539">
                  <c:v>228500</c:v>
                </c:pt>
                <c:pt idx="540">
                  <c:v>228500</c:v>
                </c:pt>
                <c:pt idx="541">
                  <c:v>228500</c:v>
                </c:pt>
                <c:pt idx="542">
                  <c:v>228000</c:v>
                </c:pt>
                <c:pt idx="543">
                  <c:v>228000</c:v>
                </c:pt>
                <c:pt idx="544">
                  <c:v>228000</c:v>
                </c:pt>
                <c:pt idx="545">
                  <c:v>227875</c:v>
                </c:pt>
                <c:pt idx="546">
                  <c:v>227680</c:v>
                </c:pt>
                <c:pt idx="547">
                  <c:v>227000</c:v>
                </c:pt>
                <c:pt idx="548">
                  <c:v>227000</c:v>
                </c:pt>
                <c:pt idx="549">
                  <c:v>227000</c:v>
                </c:pt>
                <c:pt idx="550">
                  <c:v>227000</c:v>
                </c:pt>
                <c:pt idx="551">
                  <c:v>227000</c:v>
                </c:pt>
                <c:pt idx="552">
                  <c:v>226750</c:v>
                </c:pt>
                <c:pt idx="553">
                  <c:v>226700</c:v>
                </c:pt>
                <c:pt idx="554">
                  <c:v>226500</c:v>
                </c:pt>
                <c:pt idx="555">
                  <c:v>226500</c:v>
                </c:pt>
                <c:pt idx="556">
                  <c:v>226001</c:v>
                </c:pt>
                <c:pt idx="557">
                  <c:v>226000</c:v>
                </c:pt>
                <c:pt idx="558">
                  <c:v>226000</c:v>
                </c:pt>
                <c:pt idx="559">
                  <c:v>226000</c:v>
                </c:pt>
                <c:pt idx="560">
                  <c:v>225000</c:v>
                </c:pt>
                <c:pt idx="561">
                  <c:v>225000</c:v>
                </c:pt>
                <c:pt idx="562">
                  <c:v>225000</c:v>
                </c:pt>
                <c:pt idx="563">
                  <c:v>225000</c:v>
                </c:pt>
                <c:pt idx="564">
                  <c:v>225000</c:v>
                </c:pt>
                <c:pt idx="565">
                  <c:v>225000</c:v>
                </c:pt>
                <c:pt idx="566">
                  <c:v>225000</c:v>
                </c:pt>
                <c:pt idx="567">
                  <c:v>225000</c:v>
                </c:pt>
                <c:pt idx="568">
                  <c:v>225000</c:v>
                </c:pt>
                <c:pt idx="569">
                  <c:v>225000</c:v>
                </c:pt>
                <c:pt idx="570">
                  <c:v>225000</c:v>
                </c:pt>
                <c:pt idx="571">
                  <c:v>224900</c:v>
                </c:pt>
                <c:pt idx="572">
                  <c:v>224900</c:v>
                </c:pt>
                <c:pt idx="573">
                  <c:v>224500</c:v>
                </c:pt>
                <c:pt idx="574">
                  <c:v>224500</c:v>
                </c:pt>
                <c:pt idx="575">
                  <c:v>224243</c:v>
                </c:pt>
                <c:pt idx="576">
                  <c:v>224000</c:v>
                </c:pt>
                <c:pt idx="577">
                  <c:v>224000</c:v>
                </c:pt>
                <c:pt idx="578">
                  <c:v>223500</c:v>
                </c:pt>
                <c:pt idx="579">
                  <c:v>223500</c:v>
                </c:pt>
                <c:pt idx="580">
                  <c:v>223000</c:v>
                </c:pt>
                <c:pt idx="581">
                  <c:v>223000</c:v>
                </c:pt>
                <c:pt idx="582">
                  <c:v>222500</c:v>
                </c:pt>
                <c:pt idx="583">
                  <c:v>222500</c:v>
                </c:pt>
                <c:pt idx="584">
                  <c:v>222000</c:v>
                </c:pt>
                <c:pt idx="585">
                  <c:v>222000</c:v>
                </c:pt>
                <c:pt idx="586">
                  <c:v>222000</c:v>
                </c:pt>
                <c:pt idx="587">
                  <c:v>222000</c:v>
                </c:pt>
                <c:pt idx="588">
                  <c:v>221800</c:v>
                </c:pt>
                <c:pt idx="589">
                  <c:v>221500</c:v>
                </c:pt>
                <c:pt idx="590">
                  <c:v>221500</c:v>
                </c:pt>
                <c:pt idx="591">
                  <c:v>221300</c:v>
                </c:pt>
                <c:pt idx="592">
                  <c:v>221000</c:v>
                </c:pt>
                <c:pt idx="593">
                  <c:v>221000</c:v>
                </c:pt>
                <c:pt idx="594">
                  <c:v>221000</c:v>
                </c:pt>
                <c:pt idx="595">
                  <c:v>220000</c:v>
                </c:pt>
                <c:pt idx="596">
                  <c:v>220000</c:v>
                </c:pt>
                <c:pt idx="597">
                  <c:v>220000</c:v>
                </c:pt>
                <c:pt idx="598">
                  <c:v>220000</c:v>
                </c:pt>
                <c:pt idx="599">
                  <c:v>220000</c:v>
                </c:pt>
                <c:pt idx="600">
                  <c:v>220000</c:v>
                </c:pt>
                <c:pt idx="601">
                  <c:v>220000</c:v>
                </c:pt>
                <c:pt idx="602">
                  <c:v>220000</c:v>
                </c:pt>
                <c:pt idx="603">
                  <c:v>220000</c:v>
                </c:pt>
                <c:pt idx="604">
                  <c:v>220000</c:v>
                </c:pt>
                <c:pt idx="605">
                  <c:v>220000</c:v>
                </c:pt>
                <c:pt idx="606">
                  <c:v>220000</c:v>
                </c:pt>
                <c:pt idx="607">
                  <c:v>220000</c:v>
                </c:pt>
                <c:pt idx="608">
                  <c:v>219500</c:v>
                </c:pt>
                <c:pt idx="609">
                  <c:v>219500</c:v>
                </c:pt>
                <c:pt idx="610">
                  <c:v>219500</c:v>
                </c:pt>
                <c:pt idx="611">
                  <c:v>219500</c:v>
                </c:pt>
                <c:pt idx="612">
                  <c:v>219210</c:v>
                </c:pt>
                <c:pt idx="613">
                  <c:v>219000</c:v>
                </c:pt>
                <c:pt idx="614">
                  <c:v>218836</c:v>
                </c:pt>
                <c:pt idx="615">
                  <c:v>218689</c:v>
                </c:pt>
                <c:pt idx="616">
                  <c:v>218500</c:v>
                </c:pt>
                <c:pt idx="617">
                  <c:v>218000</c:v>
                </c:pt>
                <c:pt idx="618">
                  <c:v>218000</c:v>
                </c:pt>
                <c:pt idx="619">
                  <c:v>218000</c:v>
                </c:pt>
                <c:pt idx="620">
                  <c:v>217500</c:v>
                </c:pt>
                <c:pt idx="621">
                  <c:v>217500</c:v>
                </c:pt>
                <c:pt idx="622">
                  <c:v>217000</c:v>
                </c:pt>
                <c:pt idx="623">
                  <c:v>217000</c:v>
                </c:pt>
                <c:pt idx="624">
                  <c:v>217000</c:v>
                </c:pt>
                <c:pt idx="625">
                  <c:v>217000</c:v>
                </c:pt>
                <c:pt idx="626">
                  <c:v>217000</c:v>
                </c:pt>
                <c:pt idx="627">
                  <c:v>216837</c:v>
                </c:pt>
                <c:pt idx="628">
                  <c:v>216500</c:v>
                </c:pt>
                <c:pt idx="629">
                  <c:v>216000</c:v>
                </c:pt>
                <c:pt idx="630">
                  <c:v>216000</c:v>
                </c:pt>
                <c:pt idx="631">
                  <c:v>215700</c:v>
                </c:pt>
                <c:pt idx="632">
                  <c:v>215200</c:v>
                </c:pt>
                <c:pt idx="633">
                  <c:v>215000</c:v>
                </c:pt>
                <c:pt idx="634">
                  <c:v>215000</c:v>
                </c:pt>
                <c:pt idx="635">
                  <c:v>215000</c:v>
                </c:pt>
                <c:pt idx="636">
                  <c:v>215000</c:v>
                </c:pt>
                <c:pt idx="637">
                  <c:v>215000</c:v>
                </c:pt>
                <c:pt idx="638">
                  <c:v>215000</c:v>
                </c:pt>
                <c:pt idx="639">
                  <c:v>215000</c:v>
                </c:pt>
                <c:pt idx="640">
                  <c:v>215000</c:v>
                </c:pt>
                <c:pt idx="641">
                  <c:v>215000</c:v>
                </c:pt>
                <c:pt idx="642">
                  <c:v>215000</c:v>
                </c:pt>
                <c:pt idx="643">
                  <c:v>215000</c:v>
                </c:pt>
                <c:pt idx="644">
                  <c:v>215000</c:v>
                </c:pt>
                <c:pt idx="645">
                  <c:v>214900</c:v>
                </c:pt>
                <c:pt idx="646">
                  <c:v>214500</c:v>
                </c:pt>
                <c:pt idx="647">
                  <c:v>214000</c:v>
                </c:pt>
                <c:pt idx="648">
                  <c:v>214000</c:v>
                </c:pt>
                <c:pt idx="649">
                  <c:v>214000</c:v>
                </c:pt>
                <c:pt idx="650">
                  <c:v>214000</c:v>
                </c:pt>
                <c:pt idx="651">
                  <c:v>214000</c:v>
                </c:pt>
                <c:pt idx="652">
                  <c:v>214000</c:v>
                </c:pt>
                <c:pt idx="653">
                  <c:v>214000</c:v>
                </c:pt>
                <c:pt idx="654">
                  <c:v>213500</c:v>
                </c:pt>
                <c:pt idx="655">
                  <c:v>213500</c:v>
                </c:pt>
                <c:pt idx="656">
                  <c:v>213250</c:v>
                </c:pt>
                <c:pt idx="657">
                  <c:v>213133</c:v>
                </c:pt>
                <c:pt idx="658">
                  <c:v>213000</c:v>
                </c:pt>
                <c:pt idx="659">
                  <c:v>213000</c:v>
                </c:pt>
                <c:pt idx="660">
                  <c:v>213000</c:v>
                </c:pt>
                <c:pt idx="661">
                  <c:v>213000</c:v>
                </c:pt>
                <c:pt idx="662">
                  <c:v>213000</c:v>
                </c:pt>
                <c:pt idx="663">
                  <c:v>213000</c:v>
                </c:pt>
                <c:pt idx="664">
                  <c:v>213000</c:v>
                </c:pt>
                <c:pt idx="665">
                  <c:v>213000</c:v>
                </c:pt>
                <c:pt idx="666">
                  <c:v>212999</c:v>
                </c:pt>
                <c:pt idx="667">
                  <c:v>212900</c:v>
                </c:pt>
                <c:pt idx="668">
                  <c:v>212700</c:v>
                </c:pt>
                <c:pt idx="669">
                  <c:v>212500</c:v>
                </c:pt>
                <c:pt idx="670">
                  <c:v>212300</c:v>
                </c:pt>
                <c:pt idx="671">
                  <c:v>212109</c:v>
                </c:pt>
                <c:pt idx="672">
                  <c:v>212000</c:v>
                </c:pt>
                <c:pt idx="673">
                  <c:v>212000</c:v>
                </c:pt>
                <c:pt idx="674">
                  <c:v>211000</c:v>
                </c:pt>
                <c:pt idx="675">
                  <c:v>211000</c:v>
                </c:pt>
                <c:pt idx="676">
                  <c:v>211000</c:v>
                </c:pt>
                <c:pt idx="677">
                  <c:v>211000</c:v>
                </c:pt>
                <c:pt idx="678">
                  <c:v>211000</c:v>
                </c:pt>
                <c:pt idx="679">
                  <c:v>210900</c:v>
                </c:pt>
                <c:pt idx="680">
                  <c:v>210400</c:v>
                </c:pt>
                <c:pt idx="681">
                  <c:v>210000</c:v>
                </c:pt>
                <c:pt idx="682">
                  <c:v>210000</c:v>
                </c:pt>
                <c:pt idx="683">
                  <c:v>210000</c:v>
                </c:pt>
                <c:pt idx="684">
                  <c:v>210000</c:v>
                </c:pt>
                <c:pt idx="685">
                  <c:v>210000</c:v>
                </c:pt>
                <c:pt idx="686">
                  <c:v>210000</c:v>
                </c:pt>
                <c:pt idx="687">
                  <c:v>210000</c:v>
                </c:pt>
                <c:pt idx="688">
                  <c:v>210000</c:v>
                </c:pt>
                <c:pt idx="689">
                  <c:v>209700</c:v>
                </c:pt>
                <c:pt idx="690">
                  <c:v>209500</c:v>
                </c:pt>
                <c:pt idx="691">
                  <c:v>209000</c:v>
                </c:pt>
                <c:pt idx="692">
                  <c:v>209000</c:v>
                </c:pt>
                <c:pt idx="693">
                  <c:v>209000</c:v>
                </c:pt>
                <c:pt idx="694">
                  <c:v>208900</c:v>
                </c:pt>
                <c:pt idx="695">
                  <c:v>208900</c:v>
                </c:pt>
                <c:pt idx="696">
                  <c:v>208500</c:v>
                </c:pt>
                <c:pt idx="697">
                  <c:v>208300</c:v>
                </c:pt>
                <c:pt idx="698">
                  <c:v>208000</c:v>
                </c:pt>
                <c:pt idx="699">
                  <c:v>207500</c:v>
                </c:pt>
                <c:pt idx="700">
                  <c:v>207500</c:v>
                </c:pt>
                <c:pt idx="701">
                  <c:v>207500</c:v>
                </c:pt>
                <c:pt idx="702">
                  <c:v>207500</c:v>
                </c:pt>
                <c:pt idx="703">
                  <c:v>207000</c:v>
                </c:pt>
                <c:pt idx="704">
                  <c:v>207000</c:v>
                </c:pt>
                <c:pt idx="705">
                  <c:v>207000</c:v>
                </c:pt>
                <c:pt idx="706">
                  <c:v>207000</c:v>
                </c:pt>
                <c:pt idx="707">
                  <c:v>207000</c:v>
                </c:pt>
                <c:pt idx="708">
                  <c:v>206900</c:v>
                </c:pt>
                <c:pt idx="709">
                  <c:v>206580</c:v>
                </c:pt>
                <c:pt idx="710">
                  <c:v>206000</c:v>
                </c:pt>
                <c:pt idx="711">
                  <c:v>206000</c:v>
                </c:pt>
                <c:pt idx="712">
                  <c:v>205950</c:v>
                </c:pt>
                <c:pt idx="713">
                  <c:v>205000</c:v>
                </c:pt>
                <c:pt idx="714">
                  <c:v>205000</c:v>
                </c:pt>
                <c:pt idx="715">
                  <c:v>205000</c:v>
                </c:pt>
                <c:pt idx="716">
                  <c:v>205000</c:v>
                </c:pt>
                <c:pt idx="717">
                  <c:v>205000</c:v>
                </c:pt>
                <c:pt idx="718">
                  <c:v>205000</c:v>
                </c:pt>
                <c:pt idx="719">
                  <c:v>205000</c:v>
                </c:pt>
                <c:pt idx="720">
                  <c:v>205000</c:v>
                </c:pt>
                <c:pt idx="721">
                  <c:v>204900</c:v>
                </c:pt>
                <c:pt idx="722">
                  <c:v>204750</c:v>
                </c:pt>
                <c:pt idx="723">
                  <c:v>204500</c:v>
                </c:pt>
                <c:pt idx="724">
                  <c:v>204000</c:v>
                </c:pt>
                <c:pt idx="725">
                  <c:v>204000</c:v>
                </c:pt>
                <c:pt idx="726">
                  <c:v>204000</c:v>
                </c:pt>
                <c:pt idx="727">
                  <c:v>204000</c:v>
                </c:pt>
                <c:pt idx="728">
                  <c:v>204000</c:v>
                </c:pt>
                <c:pt idx="729">
                  <c:v>203160</c:v>
                </c:pt>
                <c:pt idx="730">
                  <c:v>203135</c:v>
                </c:pt>
                <c:pt idx="731">
                  <c:v>203000</c:v>
                </c:pt>
                <c:pt idx="732">
                  <c:v>203000</c:v>
                </c:pt>
                <c:pt idx="733">
                  <c:v>203000</c:v>
                </c:pt>
                <c:pt idx="734">
                  <c:v>203000</c:v>
                </c:pt>
                <c:pt idx="735">
                  <c:v>203000</c:v>
                </c:pt>
                <c:pt idx="736">
                  <c:v>202900</c:v>
                </c:pt>
                <c:pt idx="737">
                  <c:v>202500</c:v>
                </c:pt>
                <c:pt idx="738">
                  <c:v>202500</c:v>
                </c:pt>
                <c:pt idx="739">
                  <c:v>202500</c:v>
                </c:pt>
                <c:pt idx="740">
                  <c:v>202000</c:v>
                </c:pt>
                <c:pt idx="741">
                  <c:v>202000</c:v>
                </c:pt>
                <c:pt idx="742">
                  <c:v>201800</c:v>
                </c:pt>
                <c:pt idx="743">
                  <c:v>201490</c:v>
                </c:pt>
                <c:pt idx="744">
                  <c:v>201000</c:v>
                </c:pt>
                <c:pt idx="745">
                  <c:v>201000</c:v>
                </c:pt>
                <c:pt idx="746">
                  <c:v>201000</c:v>
                </c:pt>
                <c:pt idx="747">
                  <c:v>201000</c:v>
                </c:pt>
                <c:pt idx="748">
                  <c:v>201000</c:v>
                </c:pt>
                <c:pt idx="749">
                  <c:v>200825</c:v>
                </c:pt>
                <c:pt idx="750">
                  <c:v>200624</c:v>
                </c:pt>
                <c:pt idx="751">
                  <c:v>200500</c:v>
                </c:pt>
                <c:pt idx="752">
                  <c:v>200500</c:v>
                </c:pt>
                <c:pt idx="753">
                  <c:v>200141</c:v>
                </c:pt>
                <c:pt idx="754">
                  <c:v>200100</c:v>
                </c:pt>
                <c:pt idx="755">
                  <c:v>200000</c:v>
                </c:pt>
                <c:pt idx="756">
                  <c:v>200000</c:v>
                </c:pt>
                <c:pt idx="757">
                  <c:v>200000</c:v>
                </c:pt>
                <c:pt idx="758">
                  <c:v>200000</c:v>
                </c:pt>
                <c:pt idx="759">
                  <c:v>200000</c:v>
                </c:pt>
                <c:pt idx="760">
                  <c:v>200000</c:v>
                </c:pt>
                <c:pt idx="761">
                  <c:v>200000</c:v>
                </c:pt>
                <c:pt idx="762">
                  <c:v>200000</c:v>
                </c:pt>
                <c:pt idx="763">
                  <c:v>200000</c:v>
                </c:pt>
                <c:pt idx="764">
                  <c:v>200000</c:v>
                </c:pt>
                <c:pt idx="765">
                  <c:v>200000</c:v>
                </c:pt>
                <c:pt idx="766">
                  <c:v>200000</c:v>
                </c:pt>
                <c:pt idx="767">
                  <c:v>200000</c:v>
                </c:pt>
                <c:pt idx="768">
                  <c:v>199900</c:v>
                </c:pt>
                <c:pt idx="769">
                  <c:v>199500</c:v>
                </c:pt>
                <c:pt idx="770">
                  <c:v>199500</c:v>
                </c:pt>
                <c:pt idx="771">
                  <c:v>199000</c:v>
                </c:pt>
                <c:pt idx="772">
                  <c:v>198900</c:v>
                </c:pt>
                <c:pt idx="773">
                  <c:v>198600</c:v>
                </c:pt>
                <c:pt idx="774">
                  <c:v>198500</c:v>
                </c:pt>
                <c:pt idx="775">
                  <c:v>198500</c:v>
                </c:pt>
                <c:pt idx="776">
                  <c:v>198444</c:v>
                </c:pt>
                <c:pt idx="777">
                  <c:v>198000</c:v>
                </c:pt>
                <c:pt idx="778">
                  <c:v>198000</c:v>
                </c:pt>
                <c:pt idx="779">
                  <c:v>198000</c:v>
                </c:pt>
                <c:pt idx="780">
                  <c:v>197900</c:v>
                </c:pt>
                <c:pt idx="781">
                  <c:v>197900</c:v>
                </c:pt>
                <c:pt idx="782">
                  <c:v>197900</c:v>
                </c:pt>
                <c:pt idx="783">
                  <c:v>197600</c:v>
                </c:pt>
                <c:pt idx="784">
                  <c:v>197500</c:v>
                </c:pt>
                <c:pt idx="785">
                  <c:v>197500</c:v>
                </c:pt>
                <c:pt idx="786">
                  <c:v>197000</c:v>
                </c:pt>
                <c:pt idx="787">
                  <c:v>197000</c:v>
                </c:pt>
                <c:pt idx="788">
                  <c:v>197000</c:v>
                </c:pt>
                <c:pt idx="789">
                  <c:v>197000</c:v>
                </c:pt>
                <c:pt idx="790">
                  <c:v>196500</c:v>
                </c:pt>
                <c:pt idx="791">
                  <c:v>196500</c:v>
                </c:pt>
                <c:pt idx="792">
                  <c:v>196500</c:v>
                </c:pt>
                <c:pt idx="793">
                  <c:v>196000</c:v>
                </c:pt>
                <c:pt idx="794">
                  <c:v>196000</c:v>
                </c:pt>
                <c:pt idx="795">
                  <c:v>196000</c:v>
                </c:pt>
                <c:pt idx="796">
                  <c:v>195800</c:v>
                </c:pt>
                <c:pt idx="797">
                  <c:v>195500</c:v>
                </c:pt>
                <c:pt idx="798">
                  <c:v>195500</c:v>
                </c:pt>
                <c:pt idx="799">
                  <c:v>195500</c:v>
                </c:pt>
                <c:pt idx="800">
                  <c:v>195400</c:v>
                </c:pt>
                <c:pt idx="801">
                  <c:v>195000</c:v>
                </c:pt>
                <c:pt idx="802">
                  <c:v>195000</c:v>
                </c:pt>
                <c:pt idx="803">
                  <c:v>195000</c:v>
                </c:pt>
                <c:pt idx="804">
                  <c:v>195000</c:v>
                </c:pt>
                <c:pt idx="805">
                  <c:v>195000</c:v>
                </c:pt>
                <c:pt idx="806">
                  <c:v>195000</c:v>
                </c:pt>
                <c:pt idx="807">
                  <c:v>194500</c:v>
                </c:pt>
                <c:pt idx="808">
                  <c:v>194500</c:v>
                </c:pt>
                <c:pt idx="809">
                  <c:v>194500</c:v>
                </c:pt>
                <c:pt idx="810">
                  <c:v>194000</c:v>
                </c:pt>
                <c:pt idx="811">
                  <c:v>194000</c:v>
                </c:pt>
                <c:pt idx="812">
                  <c:v>194000</c:v>
                </c:pt>
                <c:pt idx="813">
                  <c:v>194000</c:v>
                </c:pt>
                <c:pt idx="814">
                  <c:v>193879</c:v>
                </c:pt>
                <c:pt idx="815">
                  <c:v>193500</c:v>
                </c:pt>
                <c:pt idx="816">
                  <c:v>193500</c:v>
                </c:pt>
                <c:pt idx="817">
                  <c:v>193000</c:v>
                </c:pt>
                <c:pt idx="818">
                  <c:v>193000</c:v>
                </c:pt>
                <c:pt idx="819">
                  <c:v>193000</c:v>
                </c:pt>
                <c:pt idx="820">
                  <c:v>193000</c:v>
                </c:pt>
                <c:pt idx="821">
                  <c:v>193000</c:v>
                </c:pt>
                <c:pt idx="822">
                  <c:v>193000</c:v>
                </c:pt>
                <c:pt idx="823">
                  <c:v>192500</c:v>
                </c:pt>
                <c:pt idx="824">
                  <c:v>192500</c:v>
                </c:pt>
                <c:pt idx="825">
                  <c:v>192350</c:v>
                </c:pt>
                <c:pt idx="826">
                  <c:v>192140</c:v>
                </c:pt>
                <c:pt idx="827">
                  <c:v>192100</c:v>
                </c:pt>
                <c:pt idx="828">
                  <c:v>192000</c:v>
                </c:pt>
                <c:pt idx="829">
                  <c:v>192000</c:v>
                </c:pt>
                <c:pt idx="830">
                  <c:v>192000</c:v>
                </c:pt>
                <c:pt idx="831">
                  <c:v>192000</c:v>
                </c:pt>
                <c:pt idx="832">
                  <c:v>192000</c:v>
                </c:pt>
                <c:pt idx="833">
                  <c:v>192000</c:v>
                </c:pt>
                <c:pt idx="834">
                  <c:v>192000</c:v>
                </c:pt>
                <c:pt idx="835">
                  <c:v>192000</c:v>
                </c:pt>
                <c:pt idx="836">
                  <c:v>191750</c:v>
                </c:pt>
                <c:pt idx="837">
                  <c:v>191000</c:v>
                </c:pt>
                <c:pt idx="838">
                  <c:v>191000</c:v>
                </c:pt>
                <c:pt idx="839">
                  <c:v>191000</c:v>
                </c:pt>
                <c:pt idx="840">
                  <c:v>191000</c:v>
                </c:pt>
                <c:pt idx="841">
                  <c:v>191000</c:v>
                </c:pt>
                <c:pt idx="842">
                  <c:v>191000</c:v>
                </c:pt>
                <c:pt idx="843">
                  <c:v>190550</c:v>
                </c:pt>
                <c:pt idx="844">
                  <c:v>190500</c:v>
                </c:pt>
                <c:pt idx="845">
                  <c:v>190000</c:v>
                </c:pt>
                <c:pt idx="846">
                  <c:v>190000</c:v>
                </c:pt>
                <c:pt idx="847">
                  <c:v>190000</c:v>
                </c:pt>
                <c:pt idx="848">
                  <c:v>190000</c:v>
                </c:pt>
                <c:pt idx="849">
                  <c:v>190000</c:v>
                </c:pt>
                <c:pt idx="850">
                  <c:v>190000</c:v>
                </c:pt>
                <c:pt idx="851">
                  <c:v>190000</c:v>
                </c:pt>
                <c:pt idx="852">
                  <c:v>190000</c:v>
                </c:pt>
                <c:pt idx="853">
                  <c:v>190000</c:v>
                </c:pt>
                <c:pt idx="854">
                  <c:v>190000</c:v>
                </c:pt>
                <c:pt idx="855">
                  <c:v>190000</c:v>
                </c:pt>
                <c:pt idx="856">
                  <c:v>190000</c:v>
                </c:pt>
                <c:pt idx="857">
                  <c:v>190000</c:v>
                </c:pt>
                <c:pt idx="858">
                  <c:v>190000</c:v>
                </c:pt>
                <c:pt idx="859">
                  <c:v>189950</c:v>
                </c:pt>
                <c:pt idx="860">
                  <c:v>189900</c:v>
                </c:pt>
                <c:pt idx="861">
                  <c:v>189500</c:v>
                </c:pt>
                <c:pt idx="862">
                  <c:v>189500</c:v>
                </c:pt>
                <c:pt idx="863">
                  <c:v>189000</c:v>
                </c:pt>
                <c:pt idx="864">
                  <c:v>189000</c:v>
                </c:pt>
                <c:pt idx="865">
                  <c:v>189000</c:v>
                </c:pt>
                <c:pt idx="866">
                  <c:v>189000</c:v>
                </c:pt>
                <c:pt idx="867">
                  <c:v>189000</c:v>
                </c:pt>
                <c:pt idx="868">
                  <c:v>189000</c:v>
                </c:pt>
                <c:pt idx="869">
                  <c:v>189000</c:v>
                </c:pt>
                <c:pt idx="870">
                  <c:v>188900</c:v>
                </c:pt>
                <c:pt idx="871">
                  <c:v>188700</c:v>
                </c:pt>
                <c:pt idx="872">
                  <c:v>188500</c:v>
                </c:pt>
                <c:pt idx="873">
                  <c:v>188500</c:v>
                </c:pt>
                <c:pt idx="874">
                  <c:v>188500</c:v>
                </c:pt>
                <c:pt idx="875">
                  <c:v>188000</c:v>
                </c:pt>
                <c:pt idx="876">
                  <c:v>188000</c:v>
                </c:pt>
                <c:pt idx="877">
                  <c:v>188000</c:v>
                </c:pt>
                <c:pt idx="878">
                  <c:v>188000</c:v>
                </c:pt>
                <c:pt idx="879">
                  <c:v>188000</c:v>
                </c:pt>
                <c:pt idx="880">
                  <c:v>188000</c:v>
                </c:pt>
                <c:pt idx="881">
                  <c:v>188000</c:v>
                </c:pt>
                <c:pt idx="882">
                  <c:v>187750</c:v>
                </c:pt>
                <c:pt idx="883">
                  <c:v>187687</c:v>
                </c:pt>
                <c:pt idx="884">
                  <c:v>187500</c:v>
                </c:pt>
                <c:pt idx="885">
                  <c:v>187500</c:v>
                </c:pt>
                <c:pt idx="886">
                  <c:v>187500</c:v>
                </c:pt>
                <c:pt idx="887">
                  <c:v>187500</c:v>
                </c:pt>
                <c:pt idx="888">
                  <c:v>187500</c:v>
                </c:pt>
                <c:pt idx="889">
                  <c:v>187500</c:v>
                </c:pt>
                <c:pt idx="890">
                  <c:v>187500</c:v>
                </c:pt>
                <c:pt idx="891">
                  <c:v>187100</c:v>
                </c:pt>
                <c:pt idx="892">
                  <c:v>187000</c:v>
                </c:pt>
                <c:pt idx="893">
                  <c:v>187000</c:v>
                </c:pt>
                <c:pt idx="894">
                  <c:v>187000</c:v>
                </c:pt>
                <c:pt idx="895">
                  <c:v>187000</c:v>
                </c:pt>
                <c:pt idx="896">
                  <c:v>187000</c:v>
                </c:pt>
                <c:pt idx="897">
                  <c:v>187000</c:v>
                </c:pt>
                <c:pt idx="898">
                  <c:v>187000</c:v>
                </c:pt>
                <c:pt idx="899">
                  <c:v>187000</c:v>
                </c:pt>
                <c:pt idx="900">
                  <c:v>186800</c:v>
                </c:pt>
                <c:pt idx="901">
                  <c:v>186700</c:v>
                </c:pt>
                <c:pt idx="902">
                  <c:v>186500</c:v>
                </c:pt>
                <c:pt idx="903">
                  <c:v>186500</c:v>
                </c:pt>
                <c:pt idx="904">
                  <c:v>186500</c:v>
                </c:pt>
                <c:pt idx="905">
                  <c:v>186000</c:v>
                </c:pt>
                <c:pt idx="906">
                  <c:v>186000</c:v>
                </c:pt>
                <c:pt idx="907">
                  <c:v>185900</c:v>
                </c:pt>
                <c:pt idx="908">
                  <c:v>185900</c:v>
                </c:pt>
                <c:pt idx="909">
                  <c:v>185750</c:v>
                </c:pt>
                <c:pt idx="910">
                  <c:v>185500</c:v>
                </c:pt>
                <c:pt idx="911">
                  <c:v>185485</c:v>
                </c:pt>
                <c:pt idx="912">
                  <c:v>185101</c:v>
                </c:pt>
                <c:pt idx="913">
                  <c:v>185088</c:v>
                </c:pt>
                <c:pt idx="914">
                  <c:v>185000</c:v>
                </c:pt>
                <c:pt idx="915">
                  <c:v>185000</c:v>
                </c:pt>
                <c:pt idx="916">
                  <c:v>185000</c:v>
                </c:pt>
                <c:pt idx="917">
                  <c:v>185000</c:v>
                </c:pt>
                <c:pt idx="918">
                  <c:v>185000</c:v>
                </c:pt>
                <c:pt idx="919">
                  <c:v>185000</c:v>
                </c:pt>
                <c:pt idx="920">
                  <c:v>185000</c:v>
                </c:pt>
                <c:pt idx="921">
                  <c:v>185000</c:v>
                </c:pt>
                <c:pt idx="922">
                  <c:v>185000</c:v>
                </c:pt>
                <c:pt idx="923">
                  <c:v>185000</c:v>
                </c:pt>
                <c:pt idx="924">
                  <c:v>185000</c:v>
                </c:pt>
                <c:pt idx="925">
                  <c:v>185000</c:v>
                </c:pt>
                <c:pt idx="926">
                  <c:v>185000</c:v>
                </c:pt>
                <c:pt idx="927">
                  <c:v>185000</c:v>
                </c:pt>
                <c:pt idx="928">
                  <c:v>185000</c:v>
                </c:pt>
                <c:pt idx="929">
                  <c:v>185000</c:v>
                </c:pt>
                <c:pt idx="930">
                  <c:v>185000</c:v>
                </c:pt>
                <c:pt idx="931">
                  <c:v>185000</c:v>
                </c:pt>
                <c:pt idx="932">
                  <c:v>185000</c:v>
                </c:pt>
                <c:pt idx="933">
                  <c:v>184900</c:v>
                </c:pt>
                <c:pt idx="934">
                  <c:v>184900</c:v>
                </c:pt>
                <c:pt idx="935">
                  <c:v>184900</c:v>
                </c:pt>
                <c:pt idx="936">
                  <c:v>184750</c:v>
                </c:pt>
                <c:pt idx="937">
                  <c:v>184500</c:v>
                </c:pt>
                <c:pt idx="938">
                  <c:v>184500</c:v>
                </c:pt>
                <c:pt idx="939">
                  <c:v>184100</c:v>
                </c:pt>
                <c:pt idx="940">
                  <c:v>184000</c:v>
                </c:pt>
                <c:pt idx="941">
                  <c:v>184000</c:v>
                </c:pt>
                <c:pt idx="942">
                  <c:v>184000</c:v>
                </c:pt>
                <c:pt idx="943">
                  <c:v>184000</c:v>
                </c:pt>
                <c:pt idx="944">
                  <c:v>184000</c:v>
                </c:pt>
                <c:pt idx="945">
                  <c:v>184000</c:v>
                </c:pt>
                <c:pt idx="946">
                  <c:v>184000</c:v>
                </c:pt>
                <c:pt idx="947">
                  <c:v>184000</c:v>
                </c:pt>
                <c:pt idx="948">
                  <c:v>184000</c:v>
                </c:pt>
                <c:pt idx="949">
                  <c:v>183850</c:v>
                </c:pt>
                <c:pt idx="950">
                  <c:v>183600</c:v>
                </c:pt>
                <c:pt idx="951">
                  <c:v>183500</c:v>
                </c:pt>
                <c:pt idx="952">
                  <c:v>183500</c:v>
                </c:pt>
                <c:pt idx="953">
                  <c:v>183500</c:v>
                </c:pt>
                <c:pt idx="954">
                  <c:v>183500</c:v>
                </c:pt>
                <c:pt idx="955">
                  <c:v>183200</c:v>
                </c:pt>
                <c:pt idx="956">
                  <c:v>183000</c:v>
                </c:pt>
                <c:pt idx="957">
                  <c:v>183000</c:v>
                </c:pt>
                <c:pt idx="958">
                  <c:v>183000</c:v>
                </c:pt>
                <c:pt idx="959">
                  <c:v>183000</c:v>
                </c:pt>
                <c:pt idx="960">
                  <c:v>182900</c:v>
                </c:pt>
                <c:pt idx="961">
                  <c:v>182000</c:v>
                </c:pt>
                <c:pt idx="962">
                  <c:v>182000</c:v>
                </c:pt>
                <c:pt idx="963">
                  <c:v>182000</c:v>
                </c:pt>
                <c:pt idx="964">
                  <c:v>182000</c:v>
                </c:pt>
                <c:pt idx="965">
                  <c:v>181900</c:v>
                </c:pt>
                <c:pt idx="966">
                  <c:v>181900</c:v>
                </c:pt>
                <c:pt idx="967">
                  <c:v>181755</c:v>
                </c:pt>
                <c:pt idx="968">
                  <c:v>181500</c:v>
                </c:pt>
                <c:pt idx="969">
                  <c:v>181316</c:v>
                </c:pt>
                <c:pt idx="970">
                  <c:v>181134</c:v>
                </c:pt>
                <c:pt idx="971">
                  <c:v>181000</c:v>
                </c:pt>
                <c:pt idx="972">
                  <c:v>181000</c:v>
                </c:pt>
                <c:pt idx="973">
                  <c:v>181000</c:v>
                </c:pt>
                <c:pt idx="974">
                  <c:v>181000</c:v>
                </c:pt>
                <c:pt idx="975">
                  <c:v>181000</c:v>
                </c:pt>
                <c:pt idx="976">
                  <c:v>181000</c:v>
                </c:pt>
                <c:pt idx="977">
                  <c:v>181000</c:v>
                </c:pt>
                <c:pt idx="978">
                  <c:v>181000</c:v>
                </c:pt>
                <c:pt idx="979">
                  <c:v>180500</c:v>
                </c:pt>
                <c:pt idx="980">
                  <c:v>180500</c:v>
                </c:pt>
                <c:pt idx="981">
                  <c:v>180500</c:v>
                </c:pt>
                <c:pt idx="982">
                  <c:v>180500</c:v>
                </c:pt>
                <c:pt idx="983">
                  <c:v>180500</c:v>
                </c:pt>
                <c:pt idx="984">
                  <c:v>180500</c:v>
                </c:pt>
                <c:pt idx="985">
                  <c:v>180400</c:v>
                </c:pt>
                <c:pt idx="986">
                  <c:v>180000</c:v>
                </c:pt>
                <c:pt idx="987">
                  <c:v>180000</c:v>
                </c:pt>
                <c:pt idx="988">
                  <c:v>180000</c:v>
                </c:pt>
                <c:pt idx="989">
                  <c:v>180000</c:v>
                </c:pt>
                <c:pt idx="990">
                  <c:v>180000</c:v>
                </c:pt>
                <c:pt idx="991">
                  <c:v>180000</c:v>
                </c:pt>
                <c:pt idx="992">
                  <c:v>180000</c:v>
                </c:pt>
                <c:pt idx="993">
                  <c:v>180000</c:v>
                </c:pt>
                <c:pt idx="994">
                  <c:v>180000</c:v>
                </c:pt>
                <c:pt idx="995">
                  <c:v>180000</c:v>
                </c:pt>
                <c:pt idx="996">
                  <c:v>180000</c:v>
                </c:pt>
                <c:pt idx="997">
                  <c:v>180000</c:v>
                </c:pt>
                <c:pt idx="998">
                  <c:v>179900</c:v>
                </c:pt>
                <c:pt idx="999">
                  <c:v>179900</c:v>
                </c:pt>
                <c:pt idx="1000">
                  <c:v>179900</c:v>
                </c:pt>
                <c:pt idx="1001">
                  <c:v>179900</c:v>
                </c:pt>
                <c:pt idx="1002">
                  <c:v>179900</c:v>
                </c:pt>
                <c:pt idx="1003">
                  <c:v>179900</c:v>
                </c:pt>
                <c:pt idx="1004">
                  <c:v>179781</c:v>
                </c:pt>
                <c:pt idx="1005">
                  <c:v>179665</c:v>
                </c:pt>
                <c:pt idx="1006">
                  <c:v>179600</c:v>
                </c:pt>
                <c:pt idx="1007">
                  <c:v>179540</c:v>
                </c:pt>
                <c:pt idx="1008">
                  <c:v>179500</c:v>
                </c:pt>
                <c:pt idx="1009">
                  <c:v>179400</c:v>
                </c:pt>
                <c:pt idx="1010">
                  <c:v>179200</c:v>
                </c:pt>
                <c:pt idx="1011">
                  <c:v>179000</c:v>
                </c:pt>
                <c:pt idx="1012">
                  <c:v>179000</c:v>
                </c:pt>
                <c:pt idx="1013">
                  <c:v>179000</c:v>
                </c:pt>
                <c:pt idx="1014">
                  <c:v>178900</c:v>
                </c:pt>
                <c:pt idx="1015">
                  <c:v>178900</c:v>
                </c:pt>
                <c:pt idx="1016">
                  <c:v>178900</c:v>
                </c:pt>
                <c:pt idx="1017">
                  <c:v>178750</c:v>
                </c:pt>
                <c:pt idx="1018">
                  <c:v>178400</c:v>
                </c:pt>
                <c:pt idx="1019">
                  <c:v>178000</c:v>
                </c:pt>
                <c:pt idx="1020">
                  <c:v>178000</c:v>
                </c:pt>
                <c:pt idx="1021">
                  <c:v>178000</c:v>
                </c:pt>
                <c:pt idx="1022">
                  <c:v>178000</c:v>
                </c:pt>
                <c:pt idx="1023">
                  <c:v>178000</c:v>
                </c:pt>
                <c:pt idx="1024">
                  <c:v>178000</c:v>
                </c:pt>
                <c:pt idx="1025">
                  <c:v>178000</c:v>
                </c:pt>
                <c:pt idx="1026">
                  <c:v>178000</c:v>
                </c:pt>
                <c:pt idx="1027">
                  <c:v>178000</c:v>
                </c:pt>
                <c:pt idx="1028">
                  <c:v>178000</c:v>
                </c:pt>
                <c:pt idx="1029">
                  <c:v>177900</c:v>
                </c:pt>
                <c:pt idx="1030">
                  <c:v>177625</c:v>
                </c:pt>
                <c:pt idx="1031">
                  <c:v>177594</c:v>
                </c:pt>
                <c:pt idx="1032">
                  <c:v>177500</c:v>
                </c:pt>
                <c:pt idx="1033">
                  <c:v>177500</c:v>
                </c:pt>
                <c:pt idx="1034">
                  <c:v>177500</c:v>
                </c:pt>
                <c:pt idx="1035">
                  <c:v>177500</c:v>
                </c:pt>
                <c:pt idx="1036">
                  <c:v>177439</c:v>
                </c:pt>
                <c:pt idx="1037">
                  <c:v>177000</c:v>
                </c:pt>
                <c:pt idx="1038">
                  <c:v>177000</c:v>
                </c:pt>
                <c:pt idx="1039">
                  <c:v>177000</c:v>
                </c:pt>
                <c:pt idx="1040">
                  <c:v>177000</c:v>
                </c:pt>
                <c:pt idx="1041">
                  <c:v>176500</c:v>
                </c:pt>
                <c:pt idx="1042">
                  <c:v>176500</c:v>
                </c:pt>
                <c:pt idx="1043">
                  <c:v>176485</c:v>
                </c:pt>
                <c:pt idx="1044">
                  <c:v>176432</c:v>
                </c:pt>
                <c:pt idx="1045">
                  <c:v>176000</c:v>
                </c:pt>
                <c:pt idx="1046">
                  <c:v>176000</c:v>
                </c:pt>
                <c:pt idx="1047">
                  <c:v>176000</c:v>
                </c:pt>
                <c:pt idx="1048">
                  <c:v>176000</c:v>
                </c:pt>
                <c:pt idx="1049">
                  <c:v>176000</c:v>
                </c:pt>
                <c:pt idx="1050">
                  <c:v>176000</c:v>
                </c:pt>
                <c:pt idx="1051">
                  <c:v>176000</c:v>
                </c:pt>
                <c:pt idx="1052">
                  <c:v>176000</c:v>
                </c:pt>
                <c:pt idx="1053">
                  <c:v>176000</c:v>
                </c:pt>
                <c:pt idx="1054">
                  <c:v>176000</c:v>
                </c:pt>
                <c:pt idx="1055">
                  <c:v>176000</c:v>
                </c:pt>
                <c:pt idx="1056">
                  <c:v>175900</c:v>
                </c:pt>
                <c:pt idx="1057">
                  <c:v>175900</c:v>
                </c:pt>
                <c:pt idx="1058">
                  <c:v>175900</c:v>
                </c:pt>
                <c:pt idx="1059">
                  <c:v>175500</c:v>
                </c:pt>
                <c:pt idx="1060">
                  <c:v>175500</c:v>
                </c:pt>
                <c:pt idx="1061">
                  <c:v>175000</c:v>
                </c:pt>
                <c:pt idx="1062">
                  <c:v>175000</c:v>
                </c:pt>
                <c:pt idx="1063">
                  <c:v>175000</c:v>
                </c:pt>
                <c:pt idx="1064">
                  <c:v>175000</c:v>
                </c:pt>
                <c:pt idx="1065">
                  <c:v>175000</c:v>
                </c:pt>
                <c:pt idx="1066">
                  <c:v>175000</c:v>
                </c:pt>
                <c:pt idx="1067">
                  <c:v>175000</c:v>
                </c:pt>
                <c:pt idx="1068">
                  <c:v>175000</c:v>
                </c:pt>
                <c:pt idx="1069">
                  <c:v>175000</c:v>
                </c:pt>
                <c:pt idx="1070">
                  <c:v>175000</c:v>
                </c:pt>
                <c:pt idx="1071">
                  <c:v>175000</c:v>
                </c:pt>
                <c:pt idx="1072">
                  <c:v>175000</c:v>
                </c:pt>
                <c:pt idx="1073">
                  <c:v>175000</c:v>
                </c:pt>
                <c:pt idx="1074">
                  <c:v>175000</c:v>
                </c:pt>
                <c:pt idx="1075">
                  <c:v>174900</c:v>
                </c:pt>
                <c:pt idx="1076">
                  <c:v>174850</c:v>
                </c:pt>
                <c:pt idx="1077">
                  <c:v>174500</c:v>
                </c:pt>
                <c:pt idx="1078">
                  <c:v>174500</c:v>
                </c:pt>
                <c:pt idx="1079">
                  <c:v>174190</c:v>
                </c:pt>
                <c:pt idx="1080">
                  <c:v>174000</c:v>
                </c:pt>
                <c:pt idx="1081">
                  <c:v>174000</c:v>
                </c:pt>
                <c:pt idx="1082">
                  <c:v>174000</c:v>
                </c:pt>
                <c:pt idx="1083">
                  <c:v>174000</c:v>
                </c:pt>
                <c:pt idx="1084">
                  <c:v>174000</c:v>
                </c:pt>
                <c:pt idx="1085">
                  <c:v>174000</c:v>
                </c:pt>
                <c:pt idx="1086">
                  <c:v>174000</c:v>
                </c:pt>
                <c:pt idx="1087">
                  <c:v>174000</c:v>
                </c:pt>
                <c:pt idx="1088">
                  <c:v>174000</c:v>
                </c:pt>
                <c:pt idx="1089">
                  <c:v>174000</c:v>
                </c:pt>
                <c:pt idx="1090">
                  <c:v>173900</c:v>
                </c:pt>
                <c:pt idx="1091">
                  <c:v>173500</c:v>
                </c:pt>
                <c:pt idx="1092">
                  <c:v>173500</c:v>
                </c:pt>
                <c:pt idx="1093">
                  <c:v>173500</c:v>
                </c:pt>
                <c:pt idx="1094">
                  <c:v>173500</c:v>
                </c:pt>
                <c:pt idx="1095">
                  <c:v>173000</c:v>
                </c:pt>
                <c:pt idx="1096">
                  <c:v>173000</c:v>
                </c:pt>
                <c:pt idx="1097">
                  <c:v>173000</c:v>
                </c:pt>
                <c:pt idx="1098">
                  <c:v>173000</c:v>
                </c:pt>
                <c:pt idx="1099">
                  <c:v>173000</c:v>
                </c:pt>
                <c:pt idx="1100">
                  <c:v>173000</c:v>
                </c:pt>
                <c:pt idx="1101">
                  <c:v>173000</c:v>
                </c:pt>
                <c:pt idx="1102">
                  <c:v>173000</c:v>
                </c:pt>
                <c:pt idx="1103">
                  <c:v>173000</c:v>
                </c:pt>
                <c:pt idx="1104">
                  <c:v>173000</c:v>
                </c:pt>
                <c:pt idx="1105">
                  <c:v>173000</c:v>
                </c:pt>
                <c:pt idx="1106">
                  <c:v>173000</c:v>
                </c:pt>
                <c:pt idx="1107">
                  <c:v>172785</c:v>
                </c:pt>
                <c:pt idx="1108">
                  <c:v>172500</c:v>
                </c:pt>
                <c:pt idx="1109">
                  <c:v>172500</c:v>
                </c:pt>
                <c:pt idx="1110">
                  <c:v>172500</c:v>
                </c:pt>
                <c:pt idx="1111">
                  <c:v>172500</c:v>
                </c:pt>
                <c:pt idx="1112">
                  <c:v>172500</c:v>
                </c:pt>
                <c:pt idx="1113">
                  <c:v>172400</c:v>
                </c:pt>
                <c:pt idx="1114">
                  <c:v>172000</c:v>
                </c:pt>
                <c:pt idx="1115">
                  <c:v>172000</c:v>
                </c:pt>
                <c:pt idx="1116">
                  <c:v>172000</c:v>
                </c:pt>
                <c:pt idx="1117">
                  <c:v>172000</c:v>
                </c:pt>
                <c:pt idx="1118">
                  <c:v>172000</c:v>
                </c:pt>
                <c:pt idx="1119">
                  <c:v>171925</c:v>
                </c:pt>
                <c:pt idx="1120">
                  <c:v>171500</c:v>
                </c:pt>
                <c:pt idx="1121">
                  <c:v>171500</c:v>
                </c:pt>
                <c:pt idx="1122">
                  <c:v>171500</c:v>
                </c:pt>
                <c:pt idx="1123">
                  <c:v>171500</c:v>
                </c:pt>
                <c:pt idx="1124">
                  <c:v>171000</c:v>
                </c:pt>
                <c:pt idx="1125">
                  <c:v>171000</c:v>
                </c:pt>
                <c:pt idx="1126">
                  <c:v>171000</c:v>
                </c:pt>
                <c:pt idx="1127">
                  <c:v>171000</c:v>
                </c:pt>
                <c:pt idx="1128">
                  <c:v>171000</c:v>
                </c:pt>
                <c:pt idx="1129">
                  <c:v>170440</c:v>
                </c:pt>
                <c:pt idx="1130">
                  <c:v>170000</c:v>
                </c:pt>
                <c:pt idx="1131">
                  <c:v>170000</c:v>
                </c:pt>
                <c:pt idx="1132">
                  <c:v>170000</c:v>
                </c:pt>
                <c:pt idx="1133">
                  <c:v>170000</c:v>
                </c:pt>
                <c:pt idx="1134">
                  <c:v>170000</c:v>
                </c:pt>
                <c:pt idx="1135">
                  <c:v>170000</c:v>
                </c:pt>
                <c:pt idx="1136">
                  <c:v>170000</c:v>
                </c:pt>
                <c:pt idx="1137">
                  <c:v>170000</c:v>
                </c:pt>
                <c:pt idx="1138">
                  <c:v>170000</c:v>
                </c:pt>
                <c:pt idx="1139">
                  <c:v>170000</c:v>
                </c:pt>
                <c:pt idx="1140">
                  <c:v>170000</c:v>
                </c:pt>
                <c:pt idx="1141">
                  <c:v>170000</c:v>
                </c:pt>
                <c:pt idx="1142">
                  <c:v>170000</c:v>
                </c:pt>
                <c:pt idx="1143">
                  <c:v>170000</c:v>
                </c:pt>
                <c:pt idx="1144">
                  <c:v>170000</c:v>
                </c:pt>
                <c:pt idx="1145">
                  <c:v>169990</c:v>
                </c:pt>
                <c:pt idx="1146">
                  <c:v>169985</c:v>
                </c:pt>
                <c:pt idx="1147">
                  <c:v>169900</c:v>
                </c:pt>
                <c:pt idx="1148">
                  <c:v>169500</c:v>
                </c:pt>
                <c:pt idx="1149">
                  <c:v>169500</c:v>
                </c:pt>
                <c:pt idx="1150">
                  <c:v>169000</c:v>
                </c:pt>
                <c:pt idx="1151">
                  <c:v>169000</c:v>
                </c:pt>
                <c:pt idx="1152">
                  <c:v>169000</c:v>
                </c:pt>
                <c:pt idx="1153">
                  <c:v>169000</c:v>
                </c:pt>
                <c:pt idx="1154">
                  <c:v>169000</c:v>
                </c:pt>
                <c:pt idx="1155">
                  <c:v>169000</c:v>
                </c:pt>
                <c:pt idx="1156">
                  <c:v>169000</c:v>
                </c:pt>
                <c:pt idx="1157">
                  <c:v>169000</c:v>
                </c:pt>
                <c:pt idx="1158">
                  <c:v>168675</c:v>
                </c:pt>
                <c:pt idx="1159">
                  <c:v>168500</c:v>
                </c:pt>
                <c:pt idx="1160">
                  <c:v>168500</c:v>
                </c:pt>
                <c:pt idx="1161">
                  <c:v>168500</c:v>
                </c:pt>
                <c:pt idx="1162">
                  <c:v>168165</c:v>
                </c:pt>
                <c:pt idx="1163">
                  <c:v>168000</c:v>
                </c:pt>
                <c:pt idx="1164">
                  <c:v>168000</c:v>
                </c:pt>
                <c:pt idx="1165">
                  <c:v>168000</c:v>
                </c:pt>
                <c:pt idx="1166">
                  <c:v>168000</c:v>
                </c:pt>
                <c:pt idx="1167">
                  <c:v>168000</c:v>
                </c:pt>
                <c:pt idx="1168">
                  <c:v>168000</c:v>
                </c:pt>
                <c:pt idx="1169">
                  <c:v>167900</c:v>
                </c:pt>
                <c:pt idx="1170">
                  <c:v>167900</c:v>
                </c:pt>
                <c:pt idx="1171">
                  <c:v>167900</c:v>
                </c:pt>
                <c:pt idx="1172">
                  <c:v>167840</c:v>
                </c:pt>
                <c:pt idx="1173">
                  <c:v>167800</c:v>
                </c:pt>
                <c:pt idx="1174">
                  <c:v>167500</c:v>
                </c:pt>
                <c:pt idx="1175">
                  <c:v>167500</c:v>
                </c:pt>
                <c:pt idx="1176">
                  <c:v>167500</c:v>
                </c:pt>
                <c:pt idx="1177">
                  <c:v>167300</c:v>
                </c:pt>
                <c:pt idx="1178">
                  <c:v>167000</c:v>
                </c:pt>
                <c:pt idx="1179">
                  <c:v>167000</c:v>
                </c:pt>
                <c:pt idx="1180">
                  <c:v>167000</c:v>
                </c:pt>
                <c:pt idx="1181">
                  <c:v>167000</c:v>
                </c:pt>
                <c:pt idx="1182">
                  <c:v>167000</c:v>
                </c:pt>
                <c:pt idx="1183">
                  <c:v>167000</c:v>
                </c:pt>
                <c:pt idx="1184">
                  <c:v>167000</c:v>
                </c:pt>
                <c:pt idx="1185">
                  <c:v>167000</c:v>
                </c:pt>
                <c:pt idx="1186">
                  <c:v>167000</c:v>
                </c:pt>
                <c:pt idx="1187">
                  <c:v>166800</c:v>
                </c:pt>
                <c:pt idx="1188">
                  <c:v>166500</c:v>
                </c:pt>
                <c:pt idx="1189">
                  <c:v>166000</c:v>
                </c:pt>
                <c:pt idx="1190">
                  <c:v>166000</c:v>
                </c:pt>
                <c:pt idx="1191">
                  <c:v>166000</c:v>
                </c:pt>
                <c:pt idx="1192">
                  <c:v>166000</c:v>
                </c:pt>
                <c:pt idx="1193">
                  <c:v>165600</c:v>
                </c:pt>
                <c:pt idx="1194">
                  <c:v>165500</c:v>
                </c:pt>
                <c:pt idx="1195">
                  <c:v>165500</c:v>
                </c:pt>
                <c:pt idx="1196">
                  <c:v>165500</c:v>
                </c:pt>
                <c:pt idx="1197">
                  <c:v>165500</c:v>
                </c:pt>
                <c:pt idx="1198">
                  <c:v>165500</c:v>
                </c:pt>
                <c:pt idx="1199">
                  <c:v>165400</c:v>
                </c:pt>
                <c:pt idx="1200">
                  <c:v>165250</c:v>
                </c:pt>
                <c:pt idx="1201">
                  <c:v>165150</c:v>
                </c:pt>
                <c:pt idx="1202">
                  <c:v>165000</c:v>
                </c:pt>
                <c:pt idx="1203">
                  <c:v>165000</c:v>
                </c:pt>
                <c:pt idx="1204">
                  <c:v>165000</c:v>
                </c:pt>
                <c:pt idx="1205">
                  <c:v>165000</c:v>
                </c:pt>
                <c:pt idx="1206">
                  <c:v>165000</c:v>
                </c:pt>
                <c:pt idx="1207">
                  <c:v>165000</c:v>
                </c:pt>
                <c:pt idx="1208">
                  <c:v>165000</c:v>
                </c:pt>
                <c:pt idx="1209">
                  <c:v>165000</c:v>
                </c:pt>
                <c:pt idx="1210">
                  <c:v>165000</c:v>
                </c:pt>
                <c:pt idx="1211">
                  <c:v>165000</c:v>
                </c:pt>
                <c:pt idx="1212">
                  <c:v>165000</c:v>
                </c:pt>
                <c:pt idx="1213">
                  <c:v>165000</c:v>
                </c:pt>
                <c:pt idx="1214">
                  <c:v>165000</c:v>
                </c:pt>
                <c:pt idx="1215">
                  <c:v>165000</c:v>
                </c:pt>
                <c:pt idx="1216">
                  <c:v>164990</c:v>
                </c:pt>
                <c:pt idx="1217">
                  <c:v>164900</c:v>
                </c:pt>
                <c:pt idx="1218">
                  <c:v>164900</c:v>
                </c:pt>
                <c:pt idx="1219">
                  <c:v>164500</c:v>
                </c:pt>
                <c:pt idx="1220">
                  <c:v>164500</c:v>
                </c:pt>
                <c:pt idx="1221">
                  <c:v>164000</c:v>
                </c:pt>
                <c:pt idx="1222">
                  <c:v>164000</c:v>
                </c:pt>
                <c:pt idx="1223">
                  <c:v>164000</c:v>
                </c:pt>
                <c:pt idx="1224">
                  <c:v>164000</c:v>
                </c:pt>
                <c:pt idx="1225">
                  <c:v>163990</c:v>
                </c:pt>
                <c:pt idx="1226">
                  <c:v>163900</c:v>
                </c:pt>
                <c:pt idx="1227">
                  <c:v>163500</c:v>
                </c:pt>
                <c:pt idx="1228">
                  <c:v>163500</c:v>
                </c:pt>
                <c:pt idx="1229">
                  <c:v>163500</c:v>
                </c:pt>
                <c:pt idx="1230">
                  <c:v>163000</c:v>
                </c:pt>
                <c:pt idx="1231">
                  <c:v>163000</c:v>
                </c:pt>
                <c:pt idx="1232">
                  <c:v>163000</c:v>
                </c:pt>
                <c:pt idx="1233">
                  <c:v>163000</c:v>
                </c:pt>
                <c:pt idx="1234">
                  <c:v>163000</c:v>
                </c:pt>
                <c:pt idx="1235">
                  <c:v>163000</c:v>
                </c:pt>
                <c:pt idx="1236">
                  <c:v>163000</c:v>
                </c:pt>
                <c:pt idx="1237">
                  <c:v>163000</c:v>
                </c:pt>
                <c:pt idx="1238">
                  <c:v>162900</c:v>
                </c:pt>
                <c:pt idx="1239">
                  <c:v>162900</c:v>
                </c:pt>
                <c:pt idx="1240">
                  <c:v>162500</c:v>
                </c:pt>
                <c:pt idx="1241">
                  <c:v>162500</c:v>
                </c:pt>
                <c:pt idx="1242">
                  <c:v>162500</c:v>
                </c:pt>
                <c:pt idx="1243">
                  <c:v>162000</c:v>
                </c:pt>
                <c:pt idx="1244">
                  <c:v>162000</c:v>
                </c:pt>
                <c:pt idx="1245">
                  <c:v>162000</c:v>
                </c:pt>
                <c:pt idx="1246">
                  <c:v>162000</c:v>
                </c:pt>
                <c:pt idx="1247">
                  <c:v>162000</c:v>
                </c:pt>
                <c:pt idx="1248">
                  <c:v>162000</c:v>
                </c:pt>
                <c:pt idx="1249">
                  <c:v>161750</c:v>
                </c:pt>
                <c:pt idx="1250">
                  <c:v>161500</c:v>
                </c:pt>
                <c:pt idx="1251">
                  <c:v>161500</c:v>
                </c:pt>
                <c:pt idx="1252">
                  <c:v>161500</c:v>
                </c:pt>
                <c:pt idx="1253">
                  <c:v>161000</c:v>
                </c:pt>
                <c:pt idx="1254">
                  <c:v>161000</c:v>
                </c:pt>
                <c:pt idx="1255">
                  <c:v>161000</c:v>
                </c:pt>
                <c:pt idx="1256">
                  <c:v>161000</c:v>
                </c:pt>
                <c:pt idx="1257">
                  <c:v>161000</c:v>
                </c:pt>
                <c:pt idx="1258">
                  <c:v>161000</c:v>
                </c:pt>
                <c:pt idx="1259">
                  <c:v>161000</c:v>
                </c:pt>
                <c:pt idx="1260">
                  <c:v>160500</c:v>
                </c:pt>
                <c:pt idx="1261">
                  <c:v>160500</c:v>
                </c:pt>
                <c:pt idx="1262">
                  <c:v>160000</c:v>
                </c:pt>
                <c:pt idx="1263">
                  <c:v>160000</c:v>
                </c:pt>
                <c:pt idx="1264">
                  <c:v>160000</c:v>
                </c:pt>
                <c:pt idx="1265">
                  <c:v>160000</c:v>
                </c:pt>
                <c:pt idx="1266">
                  <c:v>160000</c:v>
                </c:pt>
                <c:pt idx="1267">
                  <c:v>160000</c:v>
                </c:pt>
                <c:pt idx="1268">
                  <c:v>160000</c:v>
                </c:pt>
                <c:pt idx="1269">
                  <c:v>160000</c:v>
                </c:pt>
                <c:pt idx="1270">
                  <c:v>160000</c:v>
                </c:pt>
                <c:pt idx="1271">
                  <c:v>160000</c:v>
                </c:pt>
                <c:pt idx="1272">
                  <c:v>160000</c:v>
                </c:pt>
                <c:pt idx="1273">
                  <c:v>160000</c:v>
                </c:pt>
                <c:pt idx="1274">
                  <c:v>160000</c:v>
                </c:pt>
                <c:pt idx="1275">
                  <c:v>160000</c:v>
                </c:pt>
                <c:pt idx="1276">
                  <c:v>160000</c:v>
                </c:pt>
                <c:pt idx="1277">
                  <c:v>160000</c:v>
                </c:pt>
                <c:pt idx="1278">
                  <c:v>159950</c:v>
                </c:pt>
                <c:pt idx="1279">
                  <c:v>159900</c:v>
                </c:pt>
                <c:pt idx="1280">
                  <c:v>159900</c:v>
                </c:pt>
                <c:pt idx="1281">
                  <c:v>159900</c:v>
                </c:pt>
                <c:pt idx="1282">
                  <c:v>159895</c:v>
                </c:pt>
                <c:pt idx="1283">
                  <c:v>159500</c:v>
                </c:pt>
                <c:pt idx="1284">
                  <c:v>159500</c:v>
                </c:pt>
                <c:pt idx="1285">
                  <c:v>159500</c:v>
                </c:pt>
                <c:pt idx="1286">
                  <c:v>159500</c:v>
                </c:pt>
                <c:pt idx="1287">
                  <c:v>159434</c:v>
                </c:pt>
                <c:pt idx="1288">
                  <c:v>159000</c:v>
                </c:pt>
                <c:pt idx="1289">
                  <c:v>159000</c:v>
                </c:pt>
                <c:pt idx="1290">
                  <c:v>159000</c:v>
                </c:pt>
                <c:pt idx="1291">
                  <c:v>159000</c:v>
                </c:pt>
                <c:pt idx="1292">
                  <c:v>159000</c:v>
                </c:pt>
                <c:pt idx="1293">
                  <c:v>159000</c:v>
                </c:pt>
                <c:pt idx="1294">
                  <c:v>159000</c:v>
                </c:pt>
                <c:pt idx="1295">
                  <c:v>159000</c:v>
                </c:pt>
                <c:pt idx="1296">
                  <c:v>159000</c:v>
                </c:pt>
                <c:pt idx="1297">
                  <c:v>159000</c:v>
                </c:pt>
                <c:pt idx="1298">
                  <c:v>158900</c:v>
                </c:pt>
                <c:pt idx="1299">
                  <c:v>158900</c:v>
                </c:pt>
                <c:pt idx="1300">
                  <c:v>158500</c:v>
                </c:pt>
                <c:pt idx="1301">
                  <c:v>158500</c:v>
                </c:pt>
                <c:pt idx="1302">
                  <c:v>158500</c:v>
                </c:pt>
                <c:pt idx="1303">
                  <c:v>158450</c:v>
                </c:pt>
                <c:pt idx="1304">
                  <c:v>158000</c:v>
                </c:pt>
                <c:pt idx="1305">
                  <c:v>158000</c:v>
                </c:pt>
                <c:pt idx="1306">
                  <c:v>158000</c:v>
                </c:pt>
                <c:pt idx="1307">
                  <c:v>158000</c:v>
                </c:pt>
                <c:pt idx="1308">
                  <c:v>158000</c:v>
                </c:pt>
                <c:pt idx="1309">
                  <c:v>158000</c:v>
                </c:pt>
                <c:pt idx="1310">
                  <c:v>158000</c:v>
                </c:pt>
                <c:pt idx="1311">
                  <c:v>158000</c:v>
                </c:pt>
                <c:pt idx="1312">
                  <c:v>158000</c:v>
                </c:pt>
                <c:pt idx="1313">
                  <c:v>158000</c:v>
                </c:pt>
                <c:pt idx="1314">
                  <c:v>158000</c:v>
                </c:pt>
                <c:pt idx="1315">
                  <c:v>157900</c:v>
                </c:pt>
                <c:pt idx="1316">
                  <c:v>157900</c:v>
                </c:pt>
                <c:pt idx="1317">
                  <c:v>157500</c:v>
                </c:pt>
                <c:pt idx="1318">
                  <c:v>157500</c:v>
                </c:pt>
                <c:pt idx="1319">
                  <c:v>157500</c:v>
                </c:pt>
                <c:pt idx="1320">
                  <c:v>157500</c:v>
                </c:pt>
                <c:pt idx="1321">
                  <c:v>157500</c:v>
                </c:pt>
                <c:pt idx="1322">
                  <c:v>157500</c:v>
                </c:pt>
                <c:pt idx="1323">
                  <c:v>157500</c:v>
                </c:pt>
                <c:pt idx="1324">
                  <c:v>157500</c:v>
                </c:pt>
                <c:pt idx="1325">
                  <c:v>157000</c:v>
                </c:pt>
                <c:pt idx="1326">
                  <c:v>157000</c:v>
                </c:pt>
                <c:pt idx="1327">
                  <c:v>157000</c:v>
                </c:pt>
                <c:pt idx="1328">
                  <c:v>157000</c:v>
                </c:pt>
                <c:pt idx="1329">
                  <c:v>157000</c:v>
                </c:pt>
                <c:pt idx="1330">
                  <c:v>157000</c:v>
                </c:pt>
                <c:pt idx="1331">
                  <c:v>157000</c:v>
                </c:pt>
                <c:pt idx="1332">
                  <c:v>157000</c:v>
                </c:pt>
                <c:pt idx="1333">
                  <c:v>157000</c:v>
                </c:pt>
                <c:pt idx="1334">
                  <c:v>156932</c:v>
                </c:pt>
                <c:pt idx="1335">
                  <c:v>156500</c:v>
                </c:pt>
                <c:pt idx="1336">
                  <c:v>156500</c:v>
                </c:pt>
                <c:pt idx="1337">
                  <c:v>156500</c:v>
                </c:pt>
                <c:pt idx="1338">
                  <c:v>156500</c:v>
                </c:pt>
                <c:pt idx="1339">
                  <c:v>156500</c:v>
                </c:pt>
                <c:pt idx="1340">
                  <c:v>156450</c:v>
                </c:pt>
                <c:pt idx="1341">
                  <c:v>156000</c:v>
                </c:pt>
                <c:pt idx="1342">
                  <c:v>156000</c:v>
                </c:pt>
                <c:pt idx="1343">
                  <c:v>156000</c:v>
                </c:pt>
                <c:pt idx="1344">
                  <c:v>156000</c:v>
                </c:pt>
                <c:pt idx="1345">
                  <c:v>156000</c:v>
                </c:pt>
                <c:pt idx="1346">
                  <c:v>156000</c:v>
                </c:pt>
                <c:pt idx="1347">
                  <c:v>156000</c:v>
                </c:pt>
                <c:pt idx="1348">
                  <c:v>155891</c:v>
                </c:pt>
                <c:pt idx="1349">
                  <c:v>155835</c:v>
                </c:pt>
                <c:pt idx="1350">
                  <c:v>155500</c:v>
                </c:pt>
                <c:pt idx="1351">
                  <c:v>155000</c:v>
                </c:pt>
                <c:pt idx="1352">
                  <c:v>155000</c:v>
                </c:pt>
                <c:pt idx="1353">
                  <c:v>155000</c:v>
                </c:pt>
                <c:pt idx="1354">
                  <c:v>155000</c:v>
                </c:pt>
                <c:pt idx="1355">
                  <c:v>155000</c:v>
                </c:pt>
                <c:pt idx="1356">
                  <c:v>155000</c:v>
                </c:pt>
                <c:pt idx="1357">
                  <c:v>155000</c:v>
                </c:pt>
                <c:pt idx="1358">
                  <c:v>155000</c:v>
                </c:pt>
                <c:pt idx="1359">
                  <c:v>155000</c:v>
                </c:pt>
                <c:pt idx="1360">
                  <c:v>155000</c:v>
                </c:pt>
                <c:pt idx="1361">
                  <c:v>155000</c:v>
                </c:pt>
                <c:pt idx="1362">
                  <c:v>155000</c:v>
                </c:pt>
                <c:pt idx="1363">
                  <c:v>155000</c:v>
                </c:pt>
                <c:pt idx="1364">
                  <c:v>155000</c:v>
                </c:pt>
                <c:pt idx="1365">
                  <c:v>155000</c:v>
                </c:pt>
                <c:pt idx="1366">
                  <c:v>155000</c:v>
                </c:pt>
                <c:pt idx="1367">
                  <c:v>155000</c:v>
                </c:pt>
                <c:pt idx="1368">
                  <c:v>155000</c:v>
                </c:pt>
                <c:pt idx="1369">
                  <c:v>155000</c:v>
                </c:pt>
                <c:pt idx="1370">
                  <c:v>155000</c:v>
                </c:pt>
                <c:pt idx="1371">
                  <c:v>154900</c:v>
                </c:pt>
                <c:pt idx="1372">
                  <c:v>154500</c:v>
                </c:pt>
                <c:pt idx="1373">
                  <c:v>154400</c:v>
                </c:pt>
                <c:pt idx="1374">
                  <c:v>154204</c:v>
                </c:pt>
                <c:pt idx="1375">
                  <c:v>154000</c:v>
                </c:pt>
                <c:pt idx="1376">
                  <c:v>154000</c:v>
                </c:pt>
                <c:pt idx="1377">
                  <c:v>154000</c:v>
                </c:pt>
                <c:pt idx="1378">
                  <c:v>154000</c:v>
                </c:pt>
                <c:pt idx="1379">
                  <c:v>154000</c:v>
                </c:pt>
                <c:pt idx="1380">
                  <c:v>154000</c:v>
                </c:pt>
                <c:pt idx="1381">
                  <c:v>154000</c:v>
                </c:pt>
                <c:pt idx="1382">
                  <c:v>153900</c:v>
                </c:pt>
                <c:pt idx="1383">
                  <c:v>153600</c:v>
                </c:pt>
                <c:pt idx="1384">
                  <c:v>153575</c:v>
                </c:pt>
                <c:pt idx="1385">
                  <c:v>153500</c:v>
                </c:pt>
                <c:pt idx="1386">
                  <c:v>153500</c:v>
                </c:pt>
                <c:pt idx="1387">
                  <c:v>153500</c:v>
                </c:pt>
                <c:pt idx="1388">
                  <c:v>153500</c:v>
                </c:pt>
                <c:pt idx="1389">
                  <c:v>153500</c:v>
                </c:pt>
                <c:pt idx="1390">
                  <c:v>153000</c:v>
                </c:pt>
                <c:pt idx="1391">
                  <c:v>153000</c:v>
                </c:pt>
                <c:pt idx="1392">
                  <c:v>153000</c:v>
                </c:pt>
                <c:pt idx="1393">
                  <c:v>153000</c:v>
                </c:pt>
                <c:pt idx="1394">
                  <c:v>153000</c:v>
                </c:pt>
                <c:pt idx="1395">
                  <c:v>153000</c:v>
                </c:pt>
                <c:pt idx="1396">
                  <c:v>153000</c:v>
                </c:pt>
                <c:pt idx="1397">
                  <c:v>153000</c:v>
                </c:pt>
                <c:pt idx="1398">
                  <c:v>153000</c:v>
                </c:pt>
                <c:pt idx="1399">
                  <c:v>153000</c:v>
                </c:pt>
                <c:pt idx="1400">
                  <c:v>153000</c:v>
                </c:pt>
                <c:pt idx="1401">
                  <c:v>152500</c:v>
                </c:pt>
                <c:pt idx="1402">
                  <c:v>152500</c:v>
                </c:pt>
                <c:pt idx="1403">
                  <c:v>152400</c:v>
                </c:pt>
                <c:pt idx="1404">
                  <c:v>152000</c:v>
                </c:pt>
                <c:pt idx="1405">
                  <c:v>152000</c:v>
                </c:pt>
                <c:pt idx="1406">
                  <c:v>152000</c:v>
                </c:pt>
                <c:pt idx="1407">
                  <c:v>152000</c:v>
                </c:pt>
                <c:pt idx="1408">
                  <c:v>152000</c:v>
                </c:pt>
                <c:pt idx="1409">
                  <c:v>152000</c:v>
                </c:pt>
                <c:pt idx="1410">
                  <c:v>152000</c:v>
                </c:pt>
                <c:pt idx="1411">
                  <c:v>152000</c:v>
                </c:pt>
                <c:pt idx="1412">
                  <c:v>152000</c:v>
                </c:pt>
                <c:pt idx="1413">
                  <c:v>152000</c:v>
                </c:pt>
                <c:pt idx="1414">
                  <c:v>152000</c:v>
                </c:pt>
                <c:pt idx="1415">
                  <c:v>151500</c:v>
                </c:pt>
                <c:pt idx="1416">
                  <c:v>151500</c:v>
                </c:pt>
                <c:pt idx="1417">
                  <c:v>151500</c:v>
                </c:pt>
                <c:pt idx="1418">
                  <c:v>151000</c:v>
                </c:pt>
                <c:pt idx="1419">
                  <c:v>151000</c:v>
                </c:pt>
                <c:pt idx="1420">
                  <c:v>150909</c:v>
                </c:pt>
                <c:pt idx="1421">
                  <c:v>150750</c:v>
                </c:pt>
                <c:pt idx="1422">
                  <c:v>150500</c:v>
                </c:pt>
                <c:pt idx="1423">
                  <c:v>150000</c:v>
                </c:pt>
                <c:pt idx="1424">
                  <c:v>150000</c:v>
                </c:pt>
                <c:pt idx="1425">
                  <c:v>150000</c:v>
                </c:pt>
                <c:pt idx="1426">
                  <c:v>150000</c:v>
                </c:pt>
                <c:pt idx="1427">
                  <c:v>150000</c:v>
                </c:pt>
                <c:pt idx="1428">
                  <c:v>150000</c:v>
                </c:pt>
                <c:pt idx="1429">
                  <c:v>150000</c:v>
                </c:pt>
                <c:pt idx="1430">
                  <c:v>150000</c:v>
                </c:pt>
                <c:pt idx="1431">
                  <c:v>150000</c:v>
                </c:pt>
                <c:pt idx="1432">
                  <c:v>150000</c:v>
                </c:pt>
                <c:pt idx="1433">
                  <c:v>150000</c:v>
                </c:pt>
                <c:pt idx="1434">
                  <c:v>150000</c:v>
                </c:pt>
                <c:pt idx="1435">
                  <c:v>150000</c:v>
                </c:pt>
                <c:pt idx="1436">
                  <c:v>150000</c:v>
                </c:pt>
                <c:pt idx="1437">
                  <c:v>150000</c:v>
                </c:pt>
                <c:pt idx="1438">
                  <c:v>149900</c:v>
                </c:pt>
                <c:pt idx="1439">
                  <c:v>149900</c:v>
                </c:pt>
                <c:pt idx="1440">
                  <c:v>149900</c:v>
                </c:pt>
                <c:pt idx="1441">
                  <c:v>149900</c:v>
                </c:pt>
                <c:pt idx="1442">
                  <c:v>149900</c:v>
                </c:pt>
                <c:pt idx="1443">
                  <c:v>149900</c:v>
                </c:pt>
                <c:pt idx="1444">
                  <c:v>149900</c:v>
                </c:pt>
                <c:pt idx="1445">
                  <c:v>149900</c:v>
                </c:pt>
                <c:pt idx="1446">
                  <c:v>149700</c:v>
                </c:pt>
                <c:pt idx="1447">
                  <c:v>149500</c:v>
                </c:pt>
                <c:pt idx="1448">
                  <c:v>149500</c:v>
                </c:pt>
                <c:pt idx="1449">
                  <c:v>149500</c:v>
                </c:pt>
                <c:pt idx="1450">
                  <c:v>149500</c:v>
                </c:pt>
                <c:pt idx="1451">
                  <c:v>149350</c:v>
                </c:pt>
                <c:pt idx="1452">
                  <c:v>149000</c:v>
                </c:pt>
                <c:pt idx="1453">
                  <c:v>149000</c:v>
                </c:pt>
                <c:pt idx="1454">
                  <c:v>149000</c:v>
                </c:pt>
                <c:pt idx="1455">
                  <c:v>149000</c:v>
                </c:pt>
                <c:pt idx="1456">
                  <c:v>149000</c:v>
                </c:pt>
                <c:pt idx="1457">
                  <c:v>149000</c:v>
                </c:pt>
                <c:pt idx="1458">
                  <c:v>149000</c:v>
                </c:pt>
                <c:pt idx="1459">
                  <c:v>149000</c:v>
                </c:pt>
                <c:pt idx="1460">
                  <c:v>149000</c:v>
                </c:pt>
                <c:pt idx="1461">
                  <c:v>148800</c:v>
                </c:pt>
                <c:pt idx="1462">
                  <c:v>148500</c:v>
                </c:pt>
                <c:pt idx="1463">
                  <c:v>148500</c:v>
                </c:pt>
                <c:pt idx="1464">
                  <c:v>148000</c:v>
                </c:pt>
                <c:pt idx="1465">
                  <c:v>148000</c:v>
                </c:pt>
                <c:pt idx="1466">
                  <c:v>148000</c:v>
                </c:pt>
                <c:pt idx="1467">
                  <c:v>148000</c:v>
                </c:pt>
                <c:pt idx="1468">
                  <c:v>148000</c:v>
                </c:pt>
                <c:pt idx="1469">
                  <c:v>148000</c:v>
                </c:pt>
                <c:pt idx="1470">
                  <c:v>148000</c:v>
                </c:pt>
                <c:pt idx="1471">
                  <c:v>148000</c:v>
                </c:pt>
                <c:pt idx="1472">
                  <c:v>148000</c:v>
                </c:pt>
                <c:pt idx="1473">
                  <c:v>148000</c:v>
                </c:pt>
                <c:pt idx="1474">
                  <c:v>148000</c:v>
                </c:pt>
                <c:pt idx="1475">
                  <c:v>148000</c:v>
                </c:pt>
                <c:pt idx="1476">
                  <c:v>148000</c:v>
                </c:pt>
                <c:pt idx="1477">
                  <c:v>148000</c:v>
                </c:pt>
                <c:pt idx="1478">
                  <c:v>147900</c:v>
                </c:pt>
                <c:pt idx="1479">
                  <c:v>147500</c:v>
                </c:pt>
                <c:pt idx="1480">
                  <c:v>147500</c:v>
                </c:pt>
                <c:pt idx="1481">
                  <c:v>147500</c:v>
                </c:pt>
                <c:pt idx="1482">
                  <c:v>147500</c:v>
                </c:pt>
                <c:pt idx="1483">
                  <c:v>147000</c:v>
                </c:pt>
                <c:pt idx="1484">
                  <c:v>147000</c:v>
                </c:pt>
                <c:pt idx="1485">
                  <c:v>147000</c:v>
                </c:pt>
                <c:pt idx="1486">
                  <c:v>147000</c:v>
                </c:pt>
                <c:pt idx="1487">
                  <c:v>147000</c:v>
                </c:pt>
                <c:pt idx="1488">
                  <c:v>147000</c:v>
                </c:pt>
                <c:pt idx="1489">
                  <c:v>147000</c:v>
                </c:pt>
                <c:pt idx="1490">
                  <c:v>147000</c:v>
                </c:pt>
                <c:pt idx="1491">
                  <c:v>147000</c:v>
                </c:pt>
                <c:pt idx="1492">
                  <c:v>147000</c:v>
                </c:pt>
                <c:pt idx="1493">
                  <c:v>147000</c:v>
                </c:pt>
                <c:pt idx="1494">
                  <c:v>147000</c:v>
                </c:pt>
                <c:pt idx="1495">
                  <c:v>147000</c:v>
                </c:pt>
                <c:pt idx="1496">
                  <c:v>146900</c:v>
                </c:pt>
                <c:pt idx="1497">
                  <c:v>146800</c:v>
                </c:pt>
                <c:pt idx="1498">
                  <c:v>146500</c:v>
                </c:pt>
                <c:pt idx="1499">
                  <c:v>146500</c:v>
                </c:pt>
                <c:pt idx="1500">
                  <c:v>146500</c:v>
                </c:pt>
                <c:pt idx="1501">
                  <c:v>146500</c:v>
                </c:pt>
                <c:pt idx="1502">
                  <c:v>146000</c:v>
                </c:pt>
                <c:pt idx="1503">
                  <c:v>146000</c:v>
                </c:pt>
                <c:pt idx="1504">
                  <c:v>146000</c:v>
                </c:pt>
                <c:pt idx="1505">
                  <c:v>146000</c:v>
                </c:pt>
                <c:pt idx="1506">
                  <c:v>146000</c:v>
                </c:pt>
                <c:pt idx="1507">
                  <c:v>146000</c:v>
                </c:pt>
                <c:pt idx="1508">
                  <c:v>146000</c:v>
                </c:pt>
                <c:pt idx="1509">
                  <c:v>145500</c:v>
                </c:pt>
                <c:pt idx="1510">
                  <c:v>145500</c:v>
                </c:pt>
                <c:pt idx="1511">
                  <c:v>145400</c:v>
                </c:pt>
                <c:pt idx="1512">
                  <c:v>145250</c:v>
                </c:pt>
                <c:pt idx="1513">
                  <c:v>145100</c:v>
                </c:pt>
                <c:pt idx="1514">
                  <c:v>145000</c:v>
                </c:pt>
                <c:pt idx="1515">
                  <c:v>145000</c:v>
                </c:pt>
                <c:pt idx="1516">
                  <c:v>145000</c:v>
                </c:pt>
                <c:pt idx="1517">
                  <c:v>145000</c:v>
                </c:pt>
                <c:pt idx="1518">
                  <c:v>145000</c:v>
                </c:pt>
                <c:pt idx="1519">
                  <c:v>145000</c:v>
                </c:pt>
                <c:pt idx="1520">
                  <c:v>145000</c:v>
                </c:pt>
                <c:pt idx="1521">
                  <c:v>145000</c:v>
                </c:pt>
                <c:pt idx="1522">
                  <c:v>145000</c:v>
                </c:pt>
                <c:pt idx="1523">
                  <c:v>145000</c:v>
                </c:pt>
                <c:pt idx="1524">
                  <c:v>145000</c:v>
                </c:pt>
                <c:pt idx="1525">
                  <c:v>145000</c:v>
                </c:pt>
                <c:pt idx="1526">
                  <c:v>145000</c:v>
                </c:pt>
                <c:pt idx="1527">
                  <c:v>145000</c:v>
                </c:pt>
                <c:pt idx="1528">
                  <c:v>145000</c:v>
                </c:pt>
                <c:pt idx="1529">
                  <c:v>145000</c:v>
                </c:pt>
                <c:pt idx="1530">
                  <c:v>144900</c:v>
                </c:pt>
                <c:pt idx="1531">
                  <c:v>144900</c:v>
                </c:pt>
                <c:pt idx="1532">
                  <c:v>144800</c:v>
                </c:pt>
                <c:pt idx="1533">
                  <c:v>144750</c:v>
                </c:pt>
                <c:pt idx="1534">
                  <c:v>144500</c:v>
                </c:pt>
                <c:pt idx="1535">
                  <c:v>144500</c:v>
                </c:pt>
                <c:pt idx="1536">
                  <c:v>144100</c:v>
                </c:pt>
                <c:pt idx="1537">
                  <c:v>144000</c:v>
                </c:pt>
                <c:pt idx="1538">
                  <c:v>144000</c:v>
                </c:pt>
                <c:pt idx="1539">
                  <c:v>144000</c:v>
                </c:pt>
                <c:pt idx="1540">
                  <c:v>144000</c:v>
                </c:pt>
                <c:pt idx="1541">
                  <c:v>144000</c:v>
                </c:pt>
                <c:pt idx="1542">
                  <c:v>144000</c:v>
                </c:pt>
                <c:pt idx="1543">
                  <c:v>144000</c:v>
                </c:pt>
                <c:pt idx="1544">
                  <c:v>144000</c:v>
                </c:pt>
                <c:pt idx="1545">
                  <c:v>144000</c:v>
                </c:pt>
                <c:pt idx="1546">
                  <c:v>144000</c:v>
                </c:pt>
                <c:pt idx="1547">
                  <c:v>144000</c:v>
                </c:pt>
                <c:pt idx="1548">
                  <c:v>144000</c:v>
                </c:pt>
                <c:pt idx="1549">
                  <c:v>143900</c:v>
                </c:pt>
                <c:pt idx="1550">
                  <c:v>143500</c:v>
                </c:pt>
                <c:pt idx="1551">
                  <c:v>143500</c:v>
                </c:pt>
                <c:pt idx="1552">
                  <c:v>143500</c:v>
                </c:pt>
                <c:pt idx="1553">
                  <c:v>143500</c:v>
                </c:pt>
                <c:pt idx="1554">
                  <c:v>143450</c:v>
                </c:pt>
                <c:pt idx="1555">
                  <c:v>143250</c:v>
                </c:pt>
                <c:pt idx="1556">
                  <c:v>143195</c:v>
                </c:pt>
                <c:pt idx="1557">
                  <c:v>143000</c:v>
                </c:pt>
                <c:pt idx="1558">
                  <c:v>143000</c:v>
                </c:pt>
                <c:pt idx="1559">
                  <c:v>143000</c:v>
                </c:pt>
                <c:pt idx="1560">
                  <c:v>143000</c:v>
                </c:pt>
                <c:pt idx="1561">
                  <c:v>143000</c:v>
                </c:pt>
                <c:pt idx="1562">
                  <c:v>143000</c:v>
                </c:pt>
                <c:pt idx="1563">
                  <c:v>143000</c:v>
                </c:pt>
                <c:pt idx="1564">
                  <c:v>143000</c:v>
                </c:pt>
                <c:pt idx="1565">
                  <c:v>143000</c:v>
                </c:pt>
                <c:pt idx="1566">
                  <c:v>143000</c:v>
                </c:pt>
                <c:pt idx="1567">
                  <c:v>143000</c:v>
                </c:pt>
                <c:pt idx="1568">
                  <c:v>143000</c:v>
                </c:pt>
                <c:pt idx="1569">
                  <c:v>143000</c:v>
                </c:pt>
                <c:pt idx="1570">
                  <c:v>142900</c:v>
                </c:pt>
                <c:pt idx="1571">
                  <c:v>142500</c:v>
                </c:pt>
                <c:pt idx="1572">
                  <c:v>142500</c:v>
                </c:pt>
                <c:pt idx="1573">
                  <c:v>142500</c:v>
                </c:pt>
                <c:pt idx="1574">
                  <c:v>142500</c:v>
                </c:pt>
                <c:pt idx="1575">
                  <c:v>142250</c:v>
                </c:pt>
                <c:pt idx="1576">
                  <c:v>142125</c:v>
                </c:pt>
                <c:pt idx="1577">
                  <c:v>142100</c:v>
                </c:pt>
                <c:pt idx="1578">
                  <c:v>142000</c:v>
                </c:pt>
                <c:pt idx="1579">
                  <c:v>142000</c:v>
                </c:pt>
                <c:pt idx="1580">
                  <c:v>142000</c:v>
                </c:pt>
                <c:pt idx="1581">
                  <c:v>142000</c:v>
                </c:pt>
                <c:pt idx="1582">
                  <c:v>142000</c:v>
                </c:pt>
                <c:pt idx="1583">
                  <c:v>142000</c:v>
                </c:pt>
                <c:pt idx="1584">
                  <c:v>142000</c:v>
                </c:pt>
                <c:pt idx="1585">
                  <c:v>142000</c:v>
                </c:pt>
                <c:pt idx="1586">
                  <c:v>141500</c:v>
                </c:pt>
                <c:pt idx="1587">
                  <c:v>141500</c:v>
                </c:pt>
                <c:pt idx="1588">
                  <c:v>141500</c:v>
                </c:pt>
                <c:pt idx="1589">
                  <c:v>141500</c:v>
                </c:pt>
                <c:pt idx="1590">
                  <c:v>141500</c:v>
                </c:pt>
                <c:pt idx="1591">
                  <c:v>141000</c:v>
                </c:pt>
                <c:pt idx="1592">
                  <c:v>141000</c:v>
                </c:pt>
                <c:pt idx="1593">
                  <c:v>141000</c:v>
                </c:pt>
                <c:pt idx="1594">
                  <c:v>141000</c:v>
                </c:pt>
                <c:pt idx="1595">
                  <c:v>141000</c:v>
                </c:pt>
                <c:pt idx="1596">
                  <c:v>141000</c:v>
                </c:pt>
                <c:pt idx="1597">
                  <c:v>141000</c:v>
                </c:pt>
                <c:pt idx="1598">
                  <c:v>141000</c:v>
                </c:pt>
                <c:pt idx="1599">
                  <c:v>141000</c:v>
                </c:pt>
                <c:pt idx="1600">
                  <c:v>141000</c:v>
                </c:pt>
                <c:pt idx="1601">
                  <c:v>141000</c:v>
                </c:pt>
                <c:pt idx="1602">
                  <c:v>140750</c:v>
                </c:pt>
                <c:pt idx="1603">
                  <c:v>140500</c:v>
                </c:pt>
                <c:pt idx="1604">
                  <c:v>140200</c:v>
                </c:pt>
                <c:pt idx="1605">
                  <c:v>140000</c:v>
                </c:pt>
                <c:pt idx="1606">
                  <c:v>140000</c:v>
                </c:pt>
                <c:pt idx="1607">
                  <c:v>140000</c:v>
                </c:pt>
                <c:pt idx="1608">
                  <c:v>140000</c:v>
                </c:pt>
                <c:pt idx="1609">
                  <c:v>140000</c:v>
                </c:pt>
                <c:pt idx="1610">
                  <c:v>140000</c:v>
                </c:pt>
                <c:pt idx="1611">
                  <c:v>140000</c:v>
                </c:pt>
                <c:pt idx="1612">
                  <c:v>140000</c:v>
                </c:pt>
                <c:pt idx="1613">
                  <c:v>140000</c:v>
                </c:pt>
                <c:pt idx="1614">
                  <c:v>140000</c:v>
                </c:pt>
                <c:pt idx="1615">
                  <c:v>140000</c:v>
                </c:pt>
                <c:pt idx="1616">
                  <c:v>140000</c:v>
                </c:pt>
                <c:pt idx="1617">
                  <c:v>140000</c:v>
                </c:pt>
                <c:pt idx="1618">
                  <c:v>140000</c:v>
                </c:pt>
                <c:pt idx="1619">
                  <c:v>140000</c:v>
                </c:pt>
                <c:pt idx="1620">
                  <c:v>140000</c:v>
                </c:pt>
                <c:pt idx="1621">
                  <c:v>140000</c:v>
                </c:pt>
                <c:pt idx="1622">
                  <c:v>140000</c:v>
                </c:pt>
                <c:pt idx="1623">
                  <c:v>140000</c:v>
                </c:pt>
                <c:pt idx="1624">
                  <c:v>140000</c:v>
                </c:pt>
                <c:pt idx="1625">
                  <c:v>140000</c:v>
                </c:pt>
                <c:pt idx="1626">
                  <c:v>140000</c:v>
                </c:pt>
                <c:pt idx="1627">
                  <c:v>140000</c:v>
                </c:pt>
                <c:pt idx="1628">
                  <c:v>140000</c:v>
                </c:pt>
                <c:pt idx="1629">
                  <c:v>139950</c:v>
                </c:pt>
                <c:pt idx="1630">
                  <c:v>139900</c:v>
                </c:pt>
                <c:pt idx="1631">
                  <c:v>139900</c:v>
                </c:pt>
                <c:pt idx="1632">
                  <c:v>139900</c:v>
                </c:pt>
                <c:pt idx="1633">
                  <c:v>139600</c:v>
                </c:pt>
                <c:pt idx="1634">
                  <c:v>139500</c:v>
                </c:pt>
                <c:pt idx="1635">
                  <c:v>139500</c:v>
                </c:pt>
                <c:pt idx="1636">
                  <c:v>139500</c:v>
                </c:pt>
                <c:pt idx="1637">
                  <c:v>139500</c:v>
                </c:pt>
                <c:pt idx="1638">
                  <c:v>139500</c:v>
                </c:pt>
                <c:pt idx="1639">
                  <c:v>139500</c:v>
                </c:pt>
                <c:pt idx="1640">
                  <c:v>139400</c:v>
                </c:pt>
                <c:pt idx="1641">
                  <c:v>139400</c:v>
                </c:pt>
                <c:pt idx="1642">
                  <c:v>139000</c:v>
                </c:pt>
                <c:pt idx="1643">
                  <c:v>139000</c:v>
                </c:pt>
                <c:pt idx="1644">
                  <c:v>139000</c:v>
                </c:pt>
                <c:pt idx="1645">
                  <c:v>139000</c:v>
                </c:pt>
                <c:pt idx="1646">
                  <c:v>139000</c:v>
                </c:pt>
                <c:pt idx="1647">
                  <c:v>139000</c:v>
                </c:pt>
                <c:pt idx="1648">
                  <c:v>139000</c:v>
                </c:pt>
                <c:pt idx="1649">
                  <c:v>139000</c:v>
                </c:pt>
                <c:pt idx="1650">
                  <c:v>139000</c:v>
                </c:pt>
                <c:pt idx="1651">
                  <c:v>139000</c:v>
                </c:pt>
                <c:pt idx="1652">
                  <c:v>139000</c:v>
                </c:pt>
                <c:pt idx="1653">
                  <c:v>139000</c:v>
                </c:pt>
                <c:pt idx="1654">
                  <c:v>139000</c:v>
                </c:pt>
                <c:pt idx="1655">
                  <c:v>139000</c:v>
                </c:pt>
                <c:pt idx="1656">
                  <c:v>139000</c:v>
                </c:pt>
                <c:pt idx="1657">
                  <c:v>138887</c:v>
                </c:pt>
                <c:pt idx="1658">
                  <c:v>138800</c:v>
                </c:pt>
                <c:pt idx="1659">
                  <c:v>138500</c:v>
                </c:pt>
                <c:pt idx="1660">
                  <c:v>138500</c:v>
                </c:pt>
                <c:pt idx="1661">
                  <c:v>138500</c:v>
                </c:pt>
                <c:pt idx="1662">
                  <c:v>138500</c:v>
                </c:pt>
                <c:pt idx="1663">
                  <c:v>138400</c:v>
                </c:pt>
                <c:pt idx="1664">
                  <c:v>138000</c:v>
                </c:pt>
                <c:pt idx="1665">
                  <c:v>138000</c:v>
                </c:pt>
                <c:pt idx="1666">
                  <c:v>138000</c:v>
                </c:pt>
                <c:pt idx="1667">
                  <c:v>138000</c:v>
                </c:pt>
                <c:pt idx="1668">
                  <c:v>138000</c:v>
                </c:pt>
                <c:pt idx="1669">
                  <c:v>138000</c:v>
                </c:pt>
                <c:pt idx="1670">
                  <c:v>138000</c:v>
                </c:pt>
                <c:pt idx="1671">
                  <c:v>138000</c:v>
                </c:pt>
                <c:pt idx="1672">
                  <c:v>138000</c:v>
                </c:pt>
                <c:pt idx="1673">
                  <c:v>137900</c:v>
                </c:pt>
                <c:pt idx="1674">
                  <c:v>137900</c:v>
                </c:pt>
                <c:pt idx="1675">
                  <c:v>137500</c:v>
                </c:pt>
                <c:pt idx="1676">
                  <c:v>137500</c:v>
                </c:pt>
                <c:pt idx="1677">
                  <c:v>137500</c:v>
                </c:pt>
                <c:pt idx="1678">
                  <c:v>137500</c:v>
                </c:pt>
                <c:pt idx="1679">
                  <c:v>137500</c:v>
                </c:pt>
                <c:pt idx="1680">
                  <c:v>137500</c:v>
                </c:pt>
                <c:pt idx="1681">
                  <c:v>137500</c:v>
                </c:pt>
                <c:pt idx="1682">
                  <c:v>137500</c:v>
                </c:pt>
                <c:pt idx="1683">
                  <c:v>137500</c:v>
                </c:pt>
                <c:pt idx="1684">
                  <c:v>137450</c:v>
                </c:pt>
                <c:pt idx="1685">
                  <c:v>137250</c:v>
                </c:pt>
                <c:pt idx="1686">
                  <c:v>137000</c:v>
                </c:pt>
                <c:pt idx="1687">
                  <c:v>137000</c:v>
                </c:pt>
                <c:pt idx="1688">
                  <c:v>137000</c:v>
                </c:pt>
                <c:pt idx="1689">
                  <c:v>137000</c:v>
                </c:pt>
                <c:pt idx="1690">
                  <c:v>137000</c:v>
                </c:pt>
                <c:pt idx="1691">
                  <c:v>137000</c:v>
                </c:pt>
                <c:pt idx="1692">
                  <c:v>137000</c:v>
                </c:pt>
                <c:pt idx="1693">
                  <c:v>137000</c:v>
                </c:pt>
                <c:pt idx="1694">
                  <c:v>137000</c:v>
                </c:pt>
                <c:pt idx="1695">
                  <c:v>137000</c:v>
                </c:pt>
                <c:pt idx="1696">
                  <c:v>137000</c:v>
                </c:pt>
                <c:pt idx="1697">
                  <c:v>136900</c:v>
                </c:pt>
                <c:pt idx="1698">
                  <c:v>136870</c:v>
                </c:pt>
                <c:pt idx="1699">
                  <c:v>136500</c:v>
                </c:pt>
                <c:pt idx="1700">
                  <c:v>136500</c:v>
                </c:pt>
                <c:pt idx="1701">
                  <c:v>136500</c:v>
                </c:pt>
                <c:pt idx="1702">
                  <c:v>136500</c:v>
                </c:pt>
                <c:pt idx="1703">
                  <c:v>136500</c:v>
                </c:pt>
                <c:pt idx="1704">
                  <c:v>136500</c:v>
                </c:pt>
                <c:pt idx="1705">
                  <c:v>136500</c:v>
                </c:pt>
                <c:pt idx="1706">
                  <c:v>136300</c:v>
                </c:pt>
                <c:pt idx="1707">
                  <c:v>136000</c:v>
                </c:pt>
                <c:pt idx="1708">
                  <c:v>136000</c:v>
                </c:pt>
                <c:pt idx="1709">
                  <c:v>136000</c:v>
                </c:pt>
                <c:pt idx="1710">
                  <c:v>136000</c:v>
                </c:pt>
                <c:pt idx="1711">
                  <c:v>136000</c:v>
                </c:pt>
                <c:pt idx="1712">
                  <c:v>136000</c:v>
                </c:pt>
                <c:pt idx="1713">
                  <c:v>135750</c:v>
                </c:pt>
                <c:pt idx="1714">
                  <c:v>135500</c:v>
                </c:pt>
                <c:pt idx="1715">
                  <c:v>135500</c:v>
                </c:pt>
                <c:pt idx="1716">
                  <c:v>135000</c:v>
                </c:pt>
                <c:pt idx="1717">
                  <c:v>135000</c:v>
                </c:pt>
                <c:pt idx="1718">
                  <c:v>135000</c:v>
                </c:pt>
                <c:pt idx="1719">
                  <c:v>135000</c:v>
                </c:pt>
                <c:pt idx="1720">
                  <c:v>135000</c:v>
                </c:pt>
                <c:pt idx="1721">
                  <c:v>135000</c:v>
                </c:pt>
                <c:pt idx="1722">
                  <c:v>135000</c:v>
                </c:pt>
                <c:pt idx="1723">
                  <c:v>135000</c:v>
                </c:pt>
                <c:pt idx="1724">
                  <c:v>135000</c:v>
                </c:pt>
                <c:pt idx="1725">
                  <c:v>135000</c:v>
                </c:pt>
                <c:pt idx="1726">
                  <c:v>135000</c:v>
                </c:pt>
                <c:pt idx="1727">
                  <c:v>135000</c:v>
                </c:pt>
                <c:pt idx="1728">
                  <c:v>135000</c:v>
                </c:pt>
                <c:pt idx="1729">
                  <c:v>135000</c:v>
                </c:pt>
                <c:pt idx="1730">
                  <c:v>135000</c:v>
                </c:pt>
                <c:pt idx="1731">
                  <c:v>135000</c:v>
                </c:pt>
                <c:pt idx="1732">
                  <c:v>135000</c:v>
                </c:pt>
                <c:pt idx="1733">
                  <c:v>135000</c:v>
                </c:pt>
                <c:pt idx="1734">
                  <c:v>135000</c:v>
                </c:pt>
                <c:pt idx="1735">
                  <c:v>135000</c:v>
                </c:pt>
                <c:pt idx="1736">
                  <c:v>135000</c:v>
                </c:pt>
                <c:pt idx="1737">
                  <c:v>135000</c:v>
                </c:pt>
                <c:pt idx="1738">
                  <c:v>135000</c:v>
                </c:pt>
                <c:pt idx="1739">
                  <c:v>135000</c:v>
                </c:pt>
                <c:pt idx="1740">
                  <c:v>135000</c:v>
                </c:pt>
                <c:pt idx="1741">
                  <c:v>135000</c:v>
                </c:pt>
                <c:pt idx="1742">
                  <c:v>135000</c:v>
                </c:pt>
                <c:pt idx="1743">
                  <c:v>135000</c:v>
                </c:pt>
                <c:pt idx="1744">
                  <c:v>135000</c:v>
                </c:pt>
                <c:pt idx="1745">
                  <c:v>135000</c:v>
                </c:pt>
                <c:pt idx="1746">
                  <c:v>134900</c:v>
                </c:pt>
                <c:pt idx="1747">
                  <c:v>134900</c:v>
                </c:pt>
                <c:pt idx="1748">
                  <c:v>134900</c:v>
                </c:pt>
                <c:pt idx="1749">
                  <c:v>134900</c:v>
                </c:pt>
                <c:pt idx="1750">
                  <c:v>134800</c:v>
                </c:pt>
                <c:pt idx="1751">
                  <c:v>134500</c:v>
                </c:pt>
                <c:pt idx="1752">
                  <c:v>134500</c:v>
                </c:pt>
                <c:pt idx="1753">
                  <c:v>134500</c:v>
                </c:pt>
                <c:pt idx="1754">
                  <c:v>134500</c:v>
                </c:pt>
                <c:pt idx="1755">
                  <c:v>134500</c:v>
                </c:pt>
                <c:pt idx="1756">
                  <c:v>134450</c:v>
                </c:pt>
                <c:pt idx="1757">
                  <c:v>134432</c:v>
                </c:pt>
                <c:pt idx="1758">
                  <c:v>134000</c:v>
                </c:pt>
                <c:pt idx="1759">
                  <c:v>134000</c:v>
                </c:pt>
                <c:pt idx="1760">
                  <c:v>134000</c:v>
                </c:pt>
                <c:pt idx="1761">
                  <c:v>133900</c:v>
                </c:pt>
                <c:pt idx="1762">
                  <c:v>133700</c:v>
                </c:pt>
                <c:pt idx="1763">
                  <c:v>133500</c:v>
                </c:pt>
                <c:pt idx="1764">
                  <c:v>133500</c:v>
                </c:pt>
                <c:pt idx="1765">
                  <c:v>133500</c:v>
                </c:pt>
                <c:pt idx="1766">
                  <c:v>133500</c:v>
                </c:pt>
                <c:pt idx="1767">
                  <c:v>133500</c:v>
                </c:pt>
                <c:pt idx="1768">
                  <c:v>133000</c:v>
                </c:pt>
                <c:pt idx="1769">
                  <c:v>133000</c:v>
                </c:pt>
                <c:pt idx="1770">
                  <c:v>133000</c:v>
                </c:pt>
                <c:pt idx="1771">
                  <c:v>133000</c:v>
                </c:pt>
                <c:pt idx="1772">
                  <c:v>133000</c:v>
                </c:pt>
                <c:pt idx="1773">
                  <c:v>133000</c:v>
                </c:pt>
                <c:pt idx="1774">
                  <c:v>133000</c:v>
                </c:pt>
                <c:pt idx="1775">
                  <c:v>133000</c:v>
                </c:pt>
                <c:pt idx="1776">
                  <c:v>132500</c:v>
                </c:pt>
                <c:pt idx="1777">
                  <c:v>132500</c:v>
                </c:pt>
                <c:pt idx="1778">
                  <c:v>132500</c:v>
                </c:pt>
                <c:pt idx="1779">
                  <c:v>132500</c:v>
                </c:pt>
                <c:pt idx="1780">
                  <c:v>132500</c:v>
                </c:pt>
                <c:pt idx="1781">
                  <c:v>132500</c:v>
                </c:pt>
                <c:pt idx="1782">
                  <c:v>132250</c:v>
                </c:pt>
                <c:pt idx="1783">
                  <c:v>132000</c:v>
                </c:pt>
                <c:pt idx="1784">
                  <c:v>132000</c:v>
                </c:pt>
                <c:pt idx="1785">
                  <c:v>132000</c:v>
                </c:pt>
                <c:pt idx="1786">
                  <c:v>132000</c:v>
                </c:pt>
                <c:pt idx="1787">
                  <c:v>132000</c:v>
                </c:pt>
                <c:pt idx="1788">
                  <c:v>132000</c:v>
                </c:pt>
                <c:pt idx="1789">
                  <c:v>132000</c:v>
                </c:pt>
                <c:pt idx="1790">
                  <c:v>132000</c:v>
                </c:pt>
                <c:pt idx="1791">
                  <c:v>132000</c:v>
                </c:pt>
                <c:pt idx="1792">
                  <c:v>132000</c:v>
                </c:pt>
                <c:pt idx="1793">
                  <c:v>132000</c:v>
                </c:pt>
                <c:pt idx="1794">
                  <c:v>132000</c:v>
                </c:pt>
                <c:pt idx="1795">
                  <c:v>132000</c:v>
                </c:pt>
                <c:pt idx="1796">
                  <c:v>132000</c:v>
                </c:pt>
                <c:pt idx="1797">
                  <c:v>131900</c:v>
                </c:pt>
                <c:pt idx="1798">
                  <c:v>131750</c:v>
                </c:pt>
                <c:pt idx="1799">
                  <c:v>131750</c:v>
                </c:pt>
                <c:pt idx="1800">
                  <c:v>131500</c:v>
                </c:pt>
                <c:pt idx="1801">
                  <c:v>131400</c:v>
                </c:pt>
                <c:pt idx="1802">
                  <c:v>131250</c:v>
                </c:pt>
                <c:pt idx="1803">
                  <c:v>131000</c:v>
                </c:pt>
                <c:pt idx="1804">
                  <c:v>131000</c:v>
                </c:pt>
                <c:pt idx="1805">
                  <c:v>131000</c:v>
                </c:pt>
                <c:pt idx="1806">
                  <c:v>131000</c:v>
                </c:pt>
                <c:pt idx="1807">
                  <c:v>131000</c:v>
                </c:pt>
                <c:pt idx="1808">
                  <c:v>131000</c:v>
                </c:pt>
                <c:pt idx="1809">
                  <c:v>131000</c:v>
                </c:pt>
                <c:pt idx="1810">
                  <c:v>131000</c:v>
                </c:pt>
                <c:pt idx="1811">
                  <c:v>131000</c:v>
                </c:pt>
                <c:pt idx="1812">
                  <c:v>131000</c:v>
                </c:pt>
                <c:pt idx="1813">
                  <c:v>130500</c:v>
                </c:pt>
                <c:pt idx="1814">
                  <c:v>130500</c:v>
                </c:pt>
                <c:pt idx="1815">
                  <c:v>130500</c:v>
                </c:pt>
                <c:pt idx="1816">
                  <c:v>130250</c:v>
                </c:pt>
                <c:pt idx="1817">
                  <c:v>130000</c:v>
                </c:pt>
                <c:pt idx="1818">
                  <c:v>130000</c:v>
                </c:pt>
                <c:pt idx="1819">
                  <c:v>130000</c:v>
                </c:pt>
                <c:pt idx="1820">
                  <c:v>130000</c:v>
                </c:pt>
                <c:pt idx="1821">
                  <c:v>130000</c:v>
                </c:pt>
                <c:pt idx="1822">
                  <c:v>130000</c:v>
                </c:pt>
                <c:pt idx="1823">
                  <c:v>130000</c:v>
                </c:pt>
                <c:pt idx="1824">
                  <c:v>130000</c:v>
                </c:pt>
                <c:pt idx="1825">
                  <c:v>130000</c:v>
                </c:pt>
                <c:pt idx="1826">
                  <c:v>130000</c:v>
                </c:pt>
                <c:pt idx="1827">
                  <c:v>130000</c:v>
                </c:pt>
                <c:pt idx="1828">
                  <c:v>130000</c:v>
                </c:pt>
                <c:pt idx="1829">
                  <c:v>130000</c:v>
                </c:pt>
                <c:pt idx="1830">
                  <c:v>130000</c:v>
                </c:pt>
                <c:pt idx="1831">
                  <c:v>130000</c:v>
                </c:pt>
                <c:pt idx="1832">
                  <c:v>130000</c:v>
                </c:pt>
                <c:pt idx="1833">
                  <c:v>130000</c:v>
                </c:pt>
                <c:pt idx="1834">
                  <c:v>130000</c:v>
                </c:pt>
                <c:pt idx="1835">
                  <c:v>130000</c:v>
                </c:pt>
                <c:pt idx="1836">
                  <c:v>130000</c:v>
                </c:pt>
                <c:pt idx="1837">
                  <c:v>130000</c:v>
                </c:pt>
                <c:pt idx="1838">
                  <c:v>129900</c:v>
                </c:pt>
                <c:pt idx="1839">
                  <c:v>129900</c:v>
                </c:pt>
                <c:pt idx="1840">
                  <c:v>129900</c:v>
                </c:pt>
                <c:pt idx="1841">
                  <c:v>129900</c:v>
                </c:pt>
                <c:pt idx="1842">
                  <c:v>129850</c:v>
                </c:pt>
                <c:pt idx="1843">
                  <c:v>129800</c:v>
                </c:pt>
                <c:pt idx="1844">
                  <c:v>129500</c:v>
                </c:pt>
                <c:pt idx="1845">
                  <c:v>129500</c:v>
                </c:pt>
                <c:pt idx="1846">
                  <c:v>129500</c:v>
                </c:pt>
                <c:pt idx="1847">
                  <c:v>129500</c:v>
                </c:pt>
                <c:pt idx="1848">
                  <c:v>129500</c:v>
                </c:pt>
                <c:pt idx="1849">
                  <c:v>129500</c:v>
                </c:pt>
                <c:pt idx="1850">
                  <c:v>129500</c:v>
                </c:pt>
                <c:pt idx="1851">
                  <c:v>129400</c:v>
                </c:pt>
                <c:pt idx="1852">
                  <c:v>129250</c:v>
                </c:pt>
                <c:pt idx="1853">
                  <c:v>129200</c:v>
                </c:pt>
                <c:pt idx="1854">
                  <c:v>129000</c:v>
                </c:pt>
                <c:pt idx="1855">
                  <c:v>129000</c:v>
                </c:pt>
                <c:pt idx="1856">
                  <c:v>129000</c:v>
                </c:pt>
                <c:pt idx="1857">
                  <c:v>129000</c:v>
                </c:pt>
                <c:pt idx="1858">
                  <c:v>129000</c:v>
                </c:pt>
                <c:pt idx="1859">
                  <c:v>129000</c:v>
                </c:pt>
                <c:pt idx="1860">
                  <c:v>129000</c:v>
                </c:pt>
                <c:pt idx="1861">
                  <c:v>129000</c:v>
                </c:pt>
                <c:pt idx="1862">
                  <c:v>129000</c:v>
                </c:pt>
                <c:pt idx="1863">
                  <c:v>129000</c:v>
                </c:pt>
                <c:pt idx="1864">
                  <c:v>129000</c:v>
                </c:pt>
                <c:pt idx="1865">
                  <c:v>129000</c:v>
                </c:pt>
                <c:pt idx="1866">
                  <c:v>128950</c:v>
                </c:pt>
                <c:pt idx="1867">
                  <c:v>128900</c:v>
                </c:pt>
                <c:pt idx="1868">
                  <c:v>128900</c:v>
                </c:pt>
                <c:pt idx="1869">
                  <c:v>128500</c:v>
                </c:pt>
                <c:pt idx="1870">
                  <c:v>128500</c:v>
                </c:pt>
                <c:pt idx="1871">
                  <c:v>128500</c:v>
                </c:pt>
                <c:pt idx="1872">
                  <c:v>128500</c:v>
                </c:pt>
                <c:pt idx="1873">
                  <c:v>128500</c:v>
                </c:pt>
                <c:pt idx="1874">
                  <c:v>128500</c:v>
                </c:pt>
                <c:pt idx="1875">
                  <c:v>128500</c:v>
                </c:pt>
                <c:pt idx="1876">
                  <c:v>128500</c:v>
                </c:pt>
                <c:pt idx="1877">
                  <c:v>128500</c:v>
                </c:pt>
                <c:pt idx="1878">
                  <c:v>128250</c:v>
                </c:pt>
                <c:pt idx="1879">
                  <c:v>128200</c:v>
                </c:pt>
                <c:pt idx="1880">
                  <c:v>128000</c:v>
                </c:pt>
                <c:pt idx="1881">
                  <c:v>128000</c:v>
                </c:pt>
                <c:pt idx="1882">
                  <c:v>128000</c:v>
                </c:pt>
                <c:pt idx="1883">
                  <c:v>128000</c:v>
                </c:pt>
                <c:pt idx="1884">
                  <c:v>128000</c:v>
                </c:pt>
                <c:pt idx="1885">
                  <c:v>128000</c:v>
                </c:pt>
                <c:pt idx="1886">
                  <c:v>128000</c:v>
                </c:pt>
                <c:pt idx="1887">
                  <c:v>128000</c:v>
                </c:pt>
                <c:pt idx="1888">
                  <c:v>128000</c:v>
                </c:pt>
                <c:pt idx="1889">
                  <c:v>128000</c:v>
                </c:pt>
                <c:pt idx="1890">
                  <c:v>128000</c:v>
                </c:pt>
                <c:pt idx="1891">
                  <c:v>128000</c:v>
                </c:pt>
                <c:pt idx="1892">
                  <c:v>128000</c:v>
                </c:pt>
                <c:pt idx="1893">
                  <c:v>128000</c:v>
                </c:pt>
                <c:pt idx="1894">
                  <c:v>127500</c:v>
                </c:pt>
                <c:pt idx="1895">
                  <c:v>127500</c:v>
                </c:pt>
                <c:pt idx="1896">
                  <c:v>127500</c:v>
                </c:pt>
                <c:pt idx="1897">
                  <c:v>127500</c:v>
                </c:pt>
                <c:pt idx="1898">
                  <c:v>127500</c:v>
                </c:pt>
                <c:pt idx="1899">
                  <c:v>127500</c:v>
                </c:pt>
                <c:pt idx="1900">
                  <c:v>127500</c:v>
                </c:pt>
                <c:pt idx="1901">
                  <c:v>127000</c:v>
                </c:pt>
                <c:pt idx="1902">
                  <c:v>127000</c:v>
                </c:pt>
                <c:pt idx="1903">
                  <c:v>127000</c:v>
                </c:pt>
                <c:pt idx="1904">
                  <c:v>127000</c:v>
                </c:pt>
                <c:pt idx="1905">
                  <c:v>127000</c:v>
                </c:pt>
                <c:pt idx="1906">
                  <c:v>127000</c:v>
                </c:pt>
                <c:pt idx="1907">
                  <c:v>127000</c:v>
                </c:pt>
                <c:pt idx="1908">
                  <c:v>127000</c:v>
                </c:pt>
                <c:pt idx="1909">
                  <c:v>127000</c:v>
                </c:pt>
                <c:pt idx="1910">
                  <c:v>127000</c:v>
                </c:pt>
                <c:pt idx="1911">
                  <c:v>127000</c:v>
                </c:pt>
                <c:pt idx="1912">
                  <c:v>127000</c:v>
                </c:pt>
                <c:pt idx="1913">
                  <c:v>127000</c:v>
                </c:pt>
                <c:pt idx="1914">
                  <c:v>127000</c:v>
                </c:pt>
                <c:pt idx="1915">
                  <c:v>127000</c:v>
                </c:pt>
                <c:pt idx="1916">
                  <c:v>127000</c:v>
                </c:pt>
                <c:pt idx="1917">
                  <c:v>127000</c:v>
                </c:pt>
                <c:pt idx="1918">
                  <c:v>127000</c:v>
                </c:pt>
                <c:pt idx="1919">
                  <c:v>127000</c:v>
                </c:pt>
                <c:pt idx="1920">
                  <c:v>126500</c:v>
                </c:pt>
                <c:pt idx="1921">
                  <c:v>126500</c:v>
                </c:pt>
                <c:pt idx="1922">
                  <c:v>126500</c:v>
                </c:pt>
                <c:pt idx="1923">
                  <c:v>126175</c:v>
                </c:pt>
                <c:pt idx="1924">
                  <c:v>126000</c:v>
                </c:pt>
                <c:pt idx="1925">
                  <c:v>126000</c:v>
                </c:pt>
                <c:pt idx="1926">
                  <c:v>126000</c:v>
                </c:pt>
                <c:pt idx="1927">
                  <c:v>126000</c:v>
                </c:pt>
                <c:pt idx="1928">
                  <c:v>126000</c:v>
                </c:pt>
                <c:pt idx="1929">
                  <c:v>126000</c:v>
                </c:pt>
                <c:pt idx="1930">
                  <c:v>126000</c:v>
                </c:pt>
                <c:pt idx="1931">
                  <c:v>126000</c:v>
                </c:pt>
                <c:pt idx="1932">
                  <c:v>126000</c:v>
                </c:pt>
                <c:pt idx="1933">
                  <c:v>125900</c:v>
                </c:pt>
                <c:pt idx="1934">
                  <c:v>125600</c:v>
                </c:pt>
                <c:pt idx="1935">
                  <c:v>125500</c:v>
                </c:pt>
                <c:pt idx="1936">
                  <c:v>125500</c:v>
                </c:pt>
                <c:pt idx="1937">
                  <c:v>125500</c:v>
                </c:pt>
                <c:pt idx="1938">
                  <c:v>125500</c:v>
                </c:pt>
                <c:pt idx="1939">
                  <c:v>125500</c:v>
                </c:pt>
                <c:pt idx="1940">
                  <c:v>125200</c:v>
                </c:pt>
                <c:pt idx="1941">
                  <c:v>125000</c:v>
                </c:pt>
                <c:pt idx="1942">
                  <c:v>125000</c:v>
                </c:pt>
                <c:pt idx="1943">
                  <c:v>125000</c:v>
                </c:pt>
                <c:pt idx="1944">
                  <c:v>125000</c:v>
                </c:pt>
                <c:pt idx="1945">
                  <c:v>125000</c:v>
                </c:pt>
                <c:pt idx="1946">
                  <c:v>125000</c:v>
                </c:pt>
                <c:pt idx="1947">
                  <c:v>125000</c:v>
                </c:pt>
                <c:pt idx="1948">
                  <c:v>125000</c:v>
                </c:pt>
                <c:pt idx="1949">
                  <c:v>125000</c:v>
                </c:pt>
                <c:pt idx="1950">
                  <c:v>125000</c:v>
                </c:pt>
                <c:pt idx="1951">
                  <c:v>125000</c:v>
                </c:pt>
                <c:pt idx="1952">
                  <c:v>125000</c:v>
                </c:pt>
                <c:pt idx="1953">
                  <c:v>125000</c:v>
                </c:pt>
                <c:pt idx="1954">
                  <c:v>125000</c:v>
                </c:pt>
                <c:pt idx="1955">
                  <c:v>125000</c:v>
                </c:pt>
                <c:pt idx="1956">
                  <c:v>124900</c:v>
                </c:pt>
                <c:pt idx="1957">
                  <c:v>124900</c:v>
                </c:pt>
                <c:pt idx="1958">
                  <c:v>124900</c:v>
                </c:pt>
                <c:pt idx="1959">
                  <c:v>124500</c:v>
                </c:pt>
                <c:pt idx="1960">
                  <c:v>124500</c:v>
                </c:pt>
                <c:pt idx="1961">
                  <c:v>124500</c:v>
                </c:pt>
                <c:pt idx="1962">
                  <c:v>124500</c:v>
                </c:pt>
                <c:pt idx="1963">
                  <c:v>124500</c:v>
                </c:pt>
                <c:pt idx="1964">
                  <c:v>124500</c:v>
                </c:pt>
                <c:pt idx="1965">
                  <c:v>124400</c:v>
                </c:pt>
                <c:pt idx="1966">
                  <c:v>124100</c:v>
                </c:pt>
                <c:pt idx="1967">
                  <c:v>124000</c:v>
                </c:pt>
                <c:pt idx="1968">
                  <c:v>124000</c:v>
                </c:pt>
                <c:pt idx="1969">
                  <c:v>124000</c:v>
                </c:pt>
                <c:pt idx="1970">
                  <c:v>124000</c:v>
                </c:pt>
                <c:pt idx="1971">
                  <c:v>124000</c:v>
                </c:pt>
                <c:pt idx="1972">
                  <c:v>124000</c:v>
                </c:pt>
                <c:pt idx="1973">
                  <c:v>124000</c:v>
                </c:pt>
                <c:pt idx="1974">
                  <c:v>124000</c:v>
                </c:pt>
                <c:pt idx="1975">
                  <c:v>124000</c:v>
                </c:pt>
                <c:pt idx="1976">
                  <c:v>123900</c:v>
                </c:pt>
                <c:pt idx="1977">
                  <c:v>123600</c:v>
                </c:pt>
                <c:pt idx="1978">
                  <c:v>123500</c:v>
                </c:pt>
                <c:pt idx="1979">
                  <c:v>123500</c:v>
                </c:pt>
                <c:pt idx="1980">
                  <c:v>123000</c:v>
                </c:pt>
                <c:pt idx="1981">
                  <c:v>123000</c:v>
                </c:pt>
                <c:pt idx="1982">
                  <c:v>123000</c:v>
                </c:pt>
                <c:pt idx="1983">
                  <c:v>123000</c:v>
                </c:pt>
                <c:pt idx="1984">
                  <c:v>123000</c:v>
                </c:pt>
                <c:pt idx="1985">
                  <c:v>123000</c:v>
                </c:pt>
                <c:pt idx="1986">
                  <c:v>123000</c:v>
                </c:pt>
                <c:pt idx="1987">
                  <c:v>123000</c:v>
                </c:pt>
                <c:pt idx="1988">
                  <c:v>123000</c:v>
                </c:pt>
                <c:pt idx="1989">
                  <c:v>123000</c:v>
                </c:pt>
                <c:pt idx="1990">
                  <c:v>123000</c:v>
                </c:pt>
                <c:pt idx="1991">
                  <c:v>122900</c:v>
                </c:pt>
                <c:pt idx="1992">
                  <c:v>122600</c:v>
                </c:pt>
                <c:pt idx="1993">
                  <c:v>122500</c:v>
                </c:pt>
                <c:pt idx="1994">
                  <c:v>122250</c:v>
                </c:pt>
                <c:pt idx="1995">
                  <c:v>122000</c:v>
                </c:pt>
                <c:pt idx="1996">
                  <c:v>122000</c:v>
                </c:pt>
                <c:pt idx="1997">
                  <c:v>122000</c:v>
                </c:pt>
                <c:pt idx="1998">
                  <c:v>122000</c:v>
                </c:pt>
                <c:pt idx="1999">
                  <c:v>122000</c:v>
                </c:pt>
                <c:pt idx="2000">
                  <c:v>122000</c:v>
                </c:pt>
                <c:pt idx="2001">
                  <c:v>122000</c:v>
                </c:pt>
                <c:pt idx="2002">
                  <c:v>122000</c:v>
                </c:pt>
                <c:pt idx="2003">
                  <c:v>122000</c:v>
                </c:pt>
                <c:pt idx="2004">
                  <c:v>121600</c:v>
                </c:pt>
                <c:pt idx="2005">
                  <c:v>121500</c:v>
                </c:pt>
                <c:pt idx="2006">
                  <c:v>121500</c:v>
                </c:pt>
                <c:pt idx="2007">
                  <c:v>121000</c:v>
                </c:pt>
                <c:pt idx="2008">
                  <c:v>121000</c:v>
                </c:pt>
                <c:pt idx="2009">
                  <c:v>121000</c:v>
                </c:pt>
                <c:pt idx="2010">
                  <c:v>120875</c:v>
                </c:pt>
                <c:pt idx="2011">
                  <c:v>120750</c:v>
                </c:pt>
                <c:pt idx="2012">
                  <c:v>120500</c:v>
                </c:pt>
                <c:pt idx="2013">
                  <c:v>120500</c:v>
                </c:pt>
                <c:pt idx="2014">
                  <c:v>120500</c:v>
                </c:pt>
                <c:pt idx="2015">
                  <c:v>120500</c:v>
                </c:pt>
                <c:pt idx="2016">
                  <c:v>120000</c:v>
                </c:pt>
                <c:pt idx="2017">
                  <c:v>120000</c:v>
                </c:pt>
                <c:pt idx="2018">
                  <c:v>120000</c:v>
                </c:pt>
                <c:pt idx="2019">
                  <c:v>120000</c:v>
                </c:pt>
                <c:pt idx="2020">
                  <c:v>120000</c:v>
                </c:pt>
                <c:pt idx="2021">
                  <c:v>120000</c:v>
                </c:pt>
                <c:pt idx="2022">
                  <c:v>120000</c:v>
                </c:pt>
                <c:pt idx="2023">
                  <c:v>120000</c:v>
                </c:pt>
                <c:pt idx="2024">
                  <c:v>120000</c:v>
                </c:pt>
                <c:pt idx="2025">
                  <c:v>120000</c:v>
                </c:pt>
                <c:pt idx="2026">
                  <c:v>120000</c:v>
                </c:pt>
                <c:pt idx="2027">
                  <c:v>120000</c:v>
                </c:pt>
                <c:pt idx="2028">
                  <c:v>120000</c:v>
                </c:pt>
                <c:pt idx="2029">
                  <c:v>120000</c:v>
                </c:pt>
                <c:pt idx="2030">
                  <c:v>120000</c:v>
                </c:pt>
                <c:pt idx="2031">
                  <c:v>120000</c:v>
                </c:pt>
                <c:pt idx="2032">
                  <c:v>120000</c:v>
                </c:pt>
                <c:pt idx="2033">
                  <c:v>120000</c:v>
                </c:pt>
                <c:pt idx="2034">
                  <c:v>119916</c:v>
                </c:pt>
                <c:pt idx="2035">
                  <c:v>119900</c:v>
                </c:pt>
                <c:pt idx="2036">
                  <c:v>119900</c:v>
                </c:pt>
                <c:pt idx="2037">
                  <c:v>119900</c:v>
                </c:pt>
                <c:pt idx="2038">
                  <c:v>119750</c:v>
                </c:pt>
                <c:pt idx="2039">
                  <c:v>119500</c:v>
                </c:pt>
                <c:pt idx="2040">
                  <c:v>119500</c:v>
                </c:pt>
                <c:pt idx="2041">
                  <c:v>119500</c:v>
                </c:pt>
                <c:pt idx="2042">
                  <c:v>119200</c:v>
                </c:pt>
                <c:pt idx="2043">
                  <c:v>119164</c:v>
                </c:pt>
                <c:pt idx="2044">
                  <c:v>119000</c:v>
                </c:pt>
                <c:pt idx="2045">
                  <c:v>119000</c:v>
                </c:pt>
                <c:pt idx="2046">
                  <c:v>119000</c:v>
                </c:pt>
                <c:pt idx="2047">
                  <c:v>119000</c:v>
                </c:pt>
                <c:pt idx="2048">
                  <c:v>119000</c:v>
                </c:pt>
                <c:pt idx="2049">
                  <c:v>119000</c:v>
                </c:pt>
                <c:pt idx="2050">
                  <c:v>119000</c:v>
                </c:pt>
                <c:pt idx="2051">
                  <c:v>119000</c:v>
                </c:pt>
                <c:pt idx="2052">
                  <c:v>119000</c:v>
                </c:pt>
                <c:pt idx="2053">
                  <c:v>119000</c:v>
                </c:pt>
                <c:pt idx="2054">
                  <c:v>119000</c:v>
                </c:pt>
                <c:pt idx="2055">
                  <c:v>118900</c:v>
                </c:pt>
                <c:pt idx="2056">
                  <c:v>118500</c:v>
                </c:pt>
                <c:pt idx="2057">
                  <c:v>118500</c:v>
                </c:pt>
                <c:pt idx="2058">
                  <c:v>118500</c:v>
                </c:pt>
                <c:pt idx="2059">
                  <c:v>118500</c:v>
                </c:pt>
                <c:pt idx="2060">
                  <c:v>118400</c:v>
                </c:pt>
                <c:pt idx="2061">
                  <c:v>118000</c:v>
                </c:pt>
                <c:pt idx="2062">
                  <c:v>118000</c:v>
                </c:pt>
                <c:pt idx="2063">
                  <c:v>118000</c:v>
                </c:pt>
                <c:pt idx="2064">
                  <c:v>118000</c:v>
                </c:pt>
                <c:pt idx="2065">
                  <c:v>117600</c:v>
                </c:pt>
                <c:pt idx="2066">
                  <c:v>117500</c:v>
                </c:pt>
                <c:pt idx="2067">
                  <c:v>117500</c:v>
                </c:pt>
                <c:pt idx="2068">
                  <c:v>117250</c:v>
                </c:pt>
                <c:pt idx="2069">
                  <c:v>117000</c:v>
                </c:pt>
                <c:pt idx="2070">
                  <c:v>117000</c:v>
                </c:pt>
                <c:pt idx="2071">
                  <c:v>117000</c:v>
                </c:pt>
                <c:pt idx="2072">
                  <c:v>117000</c:v>
                </c:pt>
                <c:pt idx="2073">
                  <c:v>117000</c:v>
                </c:pt>
                <c:pt idx="2074">
                  <c:v>117000</c:v>
                </c:pt>
                <c:pt idx="2075">
                  <c:v>116900</c:v>
                </c:pt>
                <c:pt idx="2076">
                  <c:v>116900</c:v>
                </c:pt>
                <c:pt idx="2077">
                  <c:v>116500</c:v>
                </c:pt>
                <c:pt idx="2078">
                  <c:v>116500</c:v>
                </c:pt>
                <c:pt idx="2079">
                  <c:v>116050</c:v>
                </c:pt>
                <c:pt idx="2080">
                  <c:v>116000</c:v>
                </c:pt>
                <c:pt idx="2081">
                  <c:v>116000</c:v>
                </c:pt>
                <c:pt idx="2082">
                  <c:v>116000</c:v>
                </c:pt>
                <c:pt idx="2083">
                  <c:v>116000</c:v>
                </c:pt>
                <c:pt idx="2084">
                  <c:v>116000</c:v>
                </c:pt>
                <c:pt idx="2085">
                  <c:v>116000</c:v>
                </c:pt>
                <c:pt idx="2086">
                  <c:v>115500</c:v>
                </c:pt>
                <c:pt idx="2087">
                  <c:v>115400</c:v>
                </c:pt>
                <c:pt idx="2088">
                  <c:v>115000</c:v>
                </c:pt>
                <c:pt idx="2089">
                  <c:v>115000</c:v>
                </c:pt>
                <c:pt idx="2090">
                  <c:v>115000</c:v>
                </c:pt>
                <c:pt idx="2091">
                  <c:v>115000</c:v>
                </c:pt>
                <c:pt idx="2092">
                  <c:v>115000</c:v>
                </c:pt>
                <c:pt idx="2093">
                  <c:v>115000</c:v>
                </c:pt>
                <c:pt idx="2094">
                  <c:v>115000</c:v>
                </c:pt>
                <c:pt idx="2095">
                  <c:v>115000</c:v>
                </c:pt>
                <c:pt idx="2096">
                  <c:v>115000</c:v>
                </c:pt>
                <c:pt idx="2097">
                  <c:v>115000</c:v>
                </c:pt>
                <c:pt idx="2098">
                  <c:v>115000</c:v>
                </c:pt>
                <c:pt idx="2099">
                  <c:v>115000</c:v>
                </c:pt>
                <c:pt idx="2100">
                  <c:v>115000</c:v>
                </c:pt>
                <c:pt idx="2101">
                  <c:v>115000</c:v>
                </c:pt>
                <c:pt idx="2102">
                  <c:v>115000</c:v>
                </c:pt>
                <c:pt idx="2103">
                  <c:v>115000</c:v>
                </c:pt>
                <c:pt idx="2104">
                  <c:v>114504</c:v>
                </c:pt>
                <c:pt idx="2105">
                  <c:v>114500</c:v>
                </c:pt>
                <c:pt idx="2106">
                  <c:v>114500</c:v>
                </c:pt>
                <c:pt idx="2107">
                  <c:v>114000</c:v>
                </c:pt>
                <c:pt idx="2108">
                  <c:v>114000</c:v>
                </c:pt>
                <c:pt idx="2109">
                  <c:v>114000</c:v>
                </c:pt>
                <c:pt idx="2110">
                  <c:v>114000</c:v>
                </c:pt>
                <c:pt idx="2111">
                  <c:v>114000</c:v>
                </c:pt>
                <c:pt idx="2112">
                  <c:v>113500</c:v>
                </c:pt>
                <c:pt idx="2113">
                  <c:v>113500</c:v>
                </c:pt>
                <c:pt idx="2114">
                  <c:v>113000</c:v>
                </c:pt>
                <c:pt idx="2115">
                  <c:v>113000</c:v>
                </c:pt>
                <c:pt idx="2116">
                  <c:v>113000</c:v>
                </c:pt>
                <c:pt idx="2117">
                  <c:v>113000</c:v>
                </c:pt>
                <c:pt idx="2118">
                  <c:v>113000</c:v>
                </c:pt>
                <c:pt idx="2119">
                  <c:v>113000</c:v>
                </c:pt>
                <c:pt idx="2120">
                  <c:v>113000</c:v>
                </c:pt>
                <c:pt idx="2121">
                  <c:v>113000</c:v>
                </c:pt>
                <c:pt idx="2122">
                  <c:v>113000</c:v>
                </c:pt>
                <c:pt idx="2123">
                  <c:v>112900</c:v>
                </c:pt>
                <c:pt idx="2124">
                  <c:v>112500</c:v>
                </c:pt>
                <c:pt idx="2125">
                  <c:v>112500</c:v>
                </c:pt>
                <c:pt idx="2126">
                  <c:v>112500</c:v>
                </c:pt>
                <c:pt idx="2127">
                  <c:v>112500</c:v>
                </c:pt>
                <c:pt idx="2128">
                  <c:v>112000</c:v>
                </c:pt>
                <c:pt idx="2129">
                  <c:v>112000</c:v>
                </c:pt>
                <c:pt idx="2130">
                  <c:v>112000</c:v>
                </c:pt>
                <c:pt idx="2131">
                  <c:v>112000</c:v>
                </c:pt>
                <c:pt idx="2132">
                  <c:v>112000</c:v>
                </c:pt>
                <c:pt idx="2133">
                  <c:v>112000</c:v>
                </c:pt>
                <c:pt idx="2134">
                  <c:v>112000</c:v>
                </c:pt>
                <c:pt idx="2135">
                  <c:v>111900</c:v>
                </c:pt>
                <c:pt idx="2136">
                  <c:v>111500</c:v>
                </c:pt>
                <c:pt idx="2137">
                  <c:v>111500</c:v>
                </c:pt>
                <c:pt idx="2138">
                  <c:v>111250</c:v>
                </c:pt>
                <c:pt idx="2139">
                  <c:v>111000</c:v>
                </c:pt>
                <c:pt idx="2140">
                  <c:v>111000</c:v>
                </c:pt>
                <c:pt idx="2141">
                  <c:v>110500</c:v>
                </c:pt>
                <c:pt idx="2142">
                  <c:v>110500</c:v>
                </c:pt>
                <c:pt idx="2143">
                  <c:v>110000</c:v>
                </c:pt>
                <c:pt idx="2144">
                  <c:v>110000</c:v>
                </c:pt>
                <c:pt idx="2145">
                  <c:v>110000</c:v>
                </c:pt>
                <c:pt idx="2146">
                  <c:v>110000</c:v>
                </c:pt>
                <c:pt idx="2147">
                  <c:v>110000</c:v>
                </c:pt>
                <c:pt idx="2148">
                  <c:v>110000</c:v>
                </c:pt>
                <c:pt idx="2149">
                  <c:v>110000</c:v>
                </c:pt>
                <c:pt idx="2150">
                  <c:v>110000</c:v>
                </c:pt>
                <c:pt idx="2151">
                  <c:v>110000</c:v>
                </c:pt>
                <c:pt idx="2152">
                  <c:v>110000</c:v>
                </c:pt>
                <c:pt idx="2153">
                  <c:v>110000</c:v>
                </c:pt>
                <c:pt idx="2154">
                  <c:v>110000</c:v>
                </c:pt>
                <c:pt idx="2155">
                  <c:v>110000</c:v>
                </c:pt>
                <c:pt idx="2156">
                  <c:v>110000</c:v>
                </c:pt>
                <c:pt idx="2157">
                  <c:v>110000</c:v>
                </c:pt>
                <c:pt idx="2158">
                  <c:v>110000</c:v>
                </c:pt>
                <c:pt idx="2159">
                  <c:v>110000</c:v>
                </c:pt>
                <c:pt idx="2160">
                  <c:v>110000</c:v>
                </c:pt>
                <c:pt idx="2161">
                  <c:v>110000</c:v>
                </c:pt>
                <c:pt idx="2162">
                  <c:v>109900</c:v>
                </c:pt>
                <c:pt idx="2163">
                  <c:v>109900</c:v>
                </c:pt>
                <c:pt idx="2164">
                  <c:v>109900</c:v>
                </c:pt>
                <c:pt idx="2165">
                  <c:v>109900</c:v>
                </c:pt>
                <c:pt idx="2166">
                  <c:v>109500</c:v>
                </c:pt>
                <c:pt idx="2167">
                  <c:v>109500</c:v>
                </c:pt>
                <c:pt idx="2168">
                  <c:v>109500</c:v>
                </c:pt>
                <c:pt idx="2169">
                  <c:v>109500</c:v>
                </c:pt>
                <c:pt idx="2170">
                  <c:v>109500</c:v>
                </c:pt>
                <c:pt idx="2171">
                  <c:v>109500</c:v>
                </c:pt>
                <c:pt idx="2172">
                  <c:v>109500</c:v>
                </c:pt>
                <c:pt idx="2173">
                  <c:v>109008</c:v>
                </c:pt>
                <c:pt idx="2174">
                  <c:v>109000</c:v>
                </c:pt>
                <c:pt idx="2175">
                  <c:v>109000</c:v>
                </c:pt>
                <c:pt idx="2176">
                  <c:v>109000</c:v>
                </c:pt>
                <c:pt idx="2177">
                  <c:v>108538</c:v>
                </c:pt>
                <c:pt idx="2178">
                  <c:v>108500</c:v>
                </c:pt>
                <c:pt idx="2179">
                  <c:v>108500</c:v>
                </c:pt>
                <c:pt idx="2180">
                  <c:v>108480</c:v>
                </c:pt>
                <c:pt idx="2181">
                  <c:v>108000</c:v>
                </c:pt>
                <c:pt idx="2182">
                  <c:v>108000</c:v>
                </c:pt>
                <c:pt idx="2183">
                  <c:v>108000</c:v>
                </c:pt>
                <c:pt idx="2184">
                  <c:v>108000</c:v>
                </c:pt>
                <c:pt idx="2185">
                  <c:v>108000</c:v>
                </c:pt>
                <c:pt idx="2186">
                  <c:v>108000</c:v>
                </c:pt>
                <c:pt idx="2187">
                  <c:v>108000</c:v>
                </c:pt>
                <c:pt idx="2188">
                  <c:v>108000</c:v>
                </c:pt>
                <c:pt idx="2189">
                  <c:v>108000</c:v>
                </c:pt>
                <c:pt idx="2190">
                  <c:v>108000</c:v>
                </c:pt>
                <c:pt idx="2191">
                  <c:v>107900</c:v>
                </c:pt>
                <c:pt idx="2192">
                  <c:v>107500</c:v>
                </c:pt>
                <c:pt idx="2193">
                  <c:v>107500</c:v>
                </c:pt>
                <c:pt idx="2194">
                  <c:v>107500</c:v>
                </c:pt>
                <c:pt idx="2195">
                  <c:v>107400</c:v>
                </c:pt>
                <c:pt idx="2196">
                  <c:v>107000</c:v>
                </c:pt>
                <c:pt idx="2197">
                  <c:v>107000</c:v>
                </c:pt>
                <c:pt idx="2198">
                  <c:v>107000</c:v>
                </c:pt>
                <c:pt idx="2199">
                  <c:v>107000</c:v>
                </c:pt>
                <c:pt idx="2200">
                  <c:v>107000</c:v>
                </c:pt>
                <c:pt idx="2201">
                  <c:v>106900</c:v>
                </c:pt>
                <c:pt idx="2202">
                  <c:v>106500</c:v>
                </c:pt>
                <c:pt idx="2203">
                  <c:v>106500</c:v>
                </c:pt>
                <c:pt idx="2204">
                  <c:v>106000</c:v>
                </c:pt>
                <c:pt idx="2205">
                  <c:v>106000</c:v>
                </c:pt>
                <c:pt idx="2206">
                  <c:v>105900</c:v>
                </c:pt>
                <c:pt idx="2207">
                  <c:v>105500</c:v>
                </c:pt>
                <c:pt idx="2208">
                  <c:v>105000</c:v>
                </c:pt>
                <c:pt idx="2209">
                  <c:v>105000</c:v>
                </c:pt>
                <c:pt idx="2210">
                  <c:v>105000</c:v>
                </c:pt>
                <c:pt idx="2211">
                  <c:v>105000</c:v>
                </c:pt>
                <c:pt idx="2212">
                  <c:v>105000</c:v>
                </c:pt>
                <c:pt idx="2213">
                  <c:v>105000</c:v>
                </c:pt>
                <c:pt idx="2214">
                  <c:v>105000</c:v>
                </c:pt>
                <c:pt idx="2215">
                  <c:v>105000</c:v>
                </c:pt>
                <c:pt idx="2216">
                  <c:v>105000</c:v>
                </c:pt>
                <c:pt idx="2217">
                  <c:v>105000</c:v>
                </c:pt>
                <c:pt idx="2218">
                  <c:v>105000</c:v>
                </c:pt>
                <c:pt idx="2219">
                  <c:v>105000</c:v>
                </c:pt>
                <c:pt idx="2220">
                  <c:v>105000</c:v>
                </c:pt>
                <c:pt idx="2221">
                  <c:v>104900</c:v>
                </c:pt>
                <c:pt idx="2222">
                  <c:v>104900</c:v>
                </c:pt>
                <c:pt idx="2223">
                  <c:v>104500</c:v>
                </c:pt>
                <c:pt idx="2224">
                  <c:v>104000</c:v>
                </c:pt>
                <c:pt idx="2225">
                  <c:v>104000</c:v>
                </c:pt>
                <c:pt idx="2226">
                  <c:v>104000</c:v>
                </c:pt>
                <c:pt idx="2227">
                  <c:v>103600</c:v>
                </c:pt>
                <c:pt idx="2228">
                  <c:v>103500</c:v>
                </c:pt>
                <c:pt idx="2229">
                  <c:v>103200</c:v>
                </c:pt>
                <c:pt idx="2230">
                  <c:v>103000</c:v>
                </c:pt>
                <c:pt idx="2231">
                  <c:v>103000</c:v>
                </c:pt>
                <c:pt idx="2232">
                  <c:v>103000</c:v>
                </c:pt>
                <c:pt idx="2233">
                  <c:v>103000</c:v>
                </c:pt>
                <c:pt idx="2234">
                  <c:v>102900</c:v>
                </c:pt>
                <c:pt idx="2235">
                  <c:v>102776</c:v>
                </c:pt>
                <c:pt idx="2236">
                  <c:v>102000</c:v>
                </c:pt>
                <c:pt idx="2237">
                  <c:v>102000</c:v>
                </c:pt>
                <c:pt idx="2238">
                  <c:v>102000</c:v>
                </c:pt>
                <c:pt idx="2239">
                  <c:v>102000</c:v>
                </c:pt>
                <c:pt idx="2240">
                  <c:v>102000</c:v>
                </c:pt>
                <c:pt idx="2241">
                  <c:v>101000</c:v>
                </c:pt>
                <c:pt idx="2242">
                  <c:v>100000</c:v>
                </c:pt>
                <c:pt idx="2243">
                  <c:v>100000</c:v>
                </c:pt>
                <c:pt idx="2244">
                  <c:v>100000</c:v>
                </c:pt>
                <c:pt idx="2245">
                  <c:v>100000</c:v>
                </c:pt>
                <c:pt idx="2246">
                  <c:v>100000</c:v>
                </c:pt>
                <c:pt idx="2247">
                  <c:v>100000</c:v>
                </c:pt>
                <c:pt idx="2248">
                  <c:v>100000</c:v>
                </c:pt>
                <c:pt idx="2249">
                  <c:v>100000</c:v>
                </c:pt>
                <c:pt idx="2250">
                  <c:v>100000</c:v>
                </c:pt>
                <c:pt idx="2251">
                  <c:v>100000</c:v>
                </c:pt>
                <c:pt idx="2252">
                  <c:v>100000</c:v>
                </c:pt>
                <c:pt idx="2253">
                  <c:v>99900</c:v>
                </c:pt>
                <c:pt idx="2254">
                  <c:v>99900</c:v>
                </c:pt>
                <c:pt idx="2255">
                  <c:v>99900</c:v>
                </c:pt>
                <c:pt idx="2256">
                  <c:v>99800</c:v>
                </c:pt>
                <c:pt idx="2257">
                  <c:v>99500</c:v>
                </c:pt>
                <c:pt idx="2258">
                  <c:v>99500</c:v>
                </c:pt>
                <c:pt idx="2259">
                  <c:v>99000</c:v>
                </c:pt>
                <c:pt idx="2260">
                  <c:v>99000</c:v>
                </c:pt>
                <c:pt idx="2261">
                  <c:v>98600</c:v>
                </c:pt>
                <c:pt idx="2262">
                  <c:v>98300</c:v>
                </c:pt>
                <c:pt idx="2263">
                  <c:v>98000</c:v>
                </c:pt>
                <c:pt idx="2264">
                  <c:v>98000</c:v>
                </c:pt>
                <c:pt idx="2265">
                  <c:v>98000</c:v>
                </c:pt>
                <c:pt idx="2266">
                  <c:v>98000</c:v>
                </c:pt>
                <c:pt idx="2267">
                  <c:v>98000</c:v>
                </c:pt>
                <c:pt idx="2268">
                  <c:v>97900</c:v>
                </c:pt>
                <c:pt idx="2269">
                  <c:v>97500</c:v>
                </c:pt>
                <c:pt idx="2270">
                  <c:v>97500</c:v>
                </c:pt>
                <c:pt idx="2271">
                  <c:v>97000</c:v>
                </c:pt>
                <c:pt idx="2272">
                  <c:v>97000</c:v>
                </c:pt>
                <c:pt idx="2273">
                  <c:v>96900</c:v>
                </c:pt>
                <c:pt idx="2274">
                  <c:v>96500</c:v>
                </c:pt>
                <c:pt idx="2275">
                  <c:v>96500</c:v>
                </c:pt>
                <c:pt idx="2276">
                  <c:v>96000</c:v>
                </c:pt>
                <c:pt idx="2277">
                  <c:v>96000</c:v>
                </c:pt>
                <c:pt idx="2278">
                  <c:v>95000</c:v>
                </c:pt>
                <c:pt idx="2279">
                  <c:v>95000</c:v>
                </c:pt>
                <c:pt idx="2280">
                  <c:v>95000</c:v>
                </c:pt>
                <c:pt idx="2281">
                  <c:v>94750</c:v>
                </c:pt>
                <c:pt idx="2282">
                  <c:v>94000</c:v>
                </c:pt>
                <c:pt idx="2283">
                  <c:v>94000</c:v>
                </c:pt>
                <c:pt idx="2284">
                  <c:v>93850</c:v>
                </c:pt>
                <c:pt idx="2285">
                  <c:v>93500</c:v>
                </c:pt>
                <c:pt idx="2286">
                  <c:v>93369</c:v>
                </c:pt>
                <c:pt idx="2287">
                  <c:v>93000</c:v>
                </c:pt>
                <c:pt idx="2288">
                  <c:v>93000</c:v>
                </c:pt>
                <c:pt idx="2289">
                  <c:v>92000</c:v>
                </c:pt>
                <c:pt idx="2290">
                  <c:v>91500</c:v>
                </c:pt>
                <c:pt idx="2291">
                  <c:v>91300</c:v>
                </c:pt>
                <c:pt idx="2292">
                  <c:v>91000</c:v>
                </c:pt>
                <c:pt idx="2293">
                  <c:v>91000</c:v>
                </c:pt>
                <c:pt idx="2294">
                  <c:v>90350</c:v>
                </c:pt>
                <c:pt idx="2295">
                  <c:v>90000</c:v>
                </c:pt>
                <c:pt idx="2296">
                  <c:v>90000</c:v>
                </c:pt>
                <c:pt idx="2297">
                  <c:v>90000</c:v>
                </c:pt>
                <c:pt idx="2298">
                  <c:v>89900</c:v>
                </c:pt>
                <c:pt idx="2299">
                  <c:v>89500</c:v>
                </c:pt>
                <c:pt idx="2300">
                  <c:v>89500</c:v>
                </c:pt>
                <c:pt idx="2301">
                  <c:v>89500</c:v>
                </c:pt>
                <c:pt idx="2302">
                  <c:v>89471</c:v>
                </c:pt>
                <c:pt idx="2303">
                  <c:v>89000</c:v>
                </c:pt>
                <c:pt idx="2304">
                  <c:v>89000</c:v>
                </c:pt>
                <c:pt idx="2305">
                  <c:v>88750</c:v>
                </c:pt>
                <c:pt idx="2306">
                  <c:v>88000</c:v>
                </c:pt>
                <c:pt idx="2307">
                  <c:v>88000</c:v>
                </c:pt>
                <c:pt idx="2308">
                  <c:v>87500</c:v>
                </c:pt>
                <c:pt idx="2309">
                  <c:v>87000</c:v>
                </c:pt>
                <c:pt idx="2310">
                  <c:v>87000</c:v>
                </c:pt>
                <c:pt idx="2311">
                  <c:v>87000</c:v>
                </c:pt>
                <c:pt idx="2312">
                  <c:v>87000</c:v>
                </c:pt>
                <c:pt idx="2313">
                  <c:v>87000</c:v>
                </c:pt>
                <c:pt idx="2314">
                  <c:v>87000</c:v>
                </c:pt>
                <c:pt idx="2315">
                  <c:v>86900</c:v>
                </c:pt>
                <c:pt idx="2316">
                  <c:v>86900</c:v>
                </c:pt>
                <c:pt idx="2317">
                  <c:v>86000</c:v>
                </c:pt>
                <c:pt idx="2318">
                  <c:v>86000</c:v>
                </c:pt>
                <c:pt idx="2319">
                  <c:v>85500</c:v>
                </c:pt>
                <c:pt idx="2320">
                  <c:v>85000</c:v>
                </c:pt>
                <c:pt idx="2321">
                  <c:v>85000</c:v>
                </c:pt>
                <c:pt idx="2322">
                  <c:v>85000</c:v>
                </c:pt>
                <c:pt idx="2323">
                  <c:v>85000</c:v>
                </c:pt>
                <c:pt idx="2324">
                  <c:v>85000</c:v>
                </c:pt>
                <c:pt idx="2325">
                  <c:v>85000</c:v>
                </c:pt>
                <c:pt idx="2326">
                  <c:v>85000</c:v>
                </c:pt>
                <c:pt idx="2327">
                  <c:v>85000</c:v>
                </c:pt>
                <c:pt idx="2328">
                  <c:v>84900</c:v>
                </c:pt>
                <c:pt idx="2329">
                  <c:v>84900</c:v>
                </c:pt>
                <c:pt idx="2330">
                  <c:v>84500</c:v>
                </c:pt>
                <c:pt idx="2331">
                  <c:v>84000</c:v>
                </c:pt>
                <c:pt idx="2332">
                  <c:v>83000</c:v>
                </c:pt>
                <c:pt idx="2333">
                  <c:v>83000</c:v>
                </c:pt>
                <c:pt idx="2334">
                  <c:v>82500</c:v>
                </c:pt>
                <c:pt idx="2335">
                  <c:v>82500</c:v>
                </c:pt>
                <c:pt idx="2336">
                  <c:v>82500</c:v>
                </c:pt>
                <c:pt idx="2337">
                  <c:v>82000</c:v>
                </c:pt>
                <c:pt idx="2338">
                  <c:v>82000</c:v>
                </c:pt>
                <c:pt idx="2339">
                  <c:v>82000</c:v>
                </c:pt>
                <c:pt idx="2340">
                  <c:v>81500</c:v>
                </c:pt>
                <c:pt idx="2341">
                  <c:v>81300</c:v>
                </c:pt>
                <c:pt idx="2342">
                  <c:v>81000</c:v>
                </c:pt>
                <c:pt idx="2343">
                  <c:v>81000</c:v>
                </c:pt>
                <c:pt idx="2344">
                  <c:v>80900</c:v>
                </c:pt>
                <c:pt idx="2345">
                  <c:v>80500</c:v>
                </c:pt>
                <c:pt idx="2346">
                  <c:v>80400</c:v>
                </c:pt>
                <c:pt idx="2347">
                  <c:v>80000</c:v>
                </c:pt>
                <c:pt idx="2348">
                  <c:v>80000</c:v>
                </c:pt>
                <c:pt idx="2349">
                  <c:v>80000</c:v>
                </c:pt>
                <c:pt idx="2350">
                  <c:v>80000</c:v>
                </c:pt>
                <c:pt idx="2351">
                  <c:v>80000</c:v>
                </c:pt>
                <c:pt idx="2352">
                  <c:v>80000</c:v>
                </c:pt>
                <c:pt idx="2353">
                  <c:v>80000</c:v>
                </c:pt>
                <c:pt idx="2354">
                  <c:v>79900</c:v>
                </c:pt>
                <c:pt idx="2355">
                  <c:v>79900</c:v>
                </c:pt>
                <c:pt idx="2356">
                  <c:v>79500</c:v>
                </c:pt>
                <c:pt idx="2357">
                  <c:v>79275</c:v>
                </c:pt>
                <c:pt idx="2358">
                  <c:v>79000</c:v>
                </c:pt>
                <c:pt idx="2359">
                  <c:v>79000</c:v>
                </c:pt>
                <c:pt idx="2360">
                  <c:v>79000</c:v>
                </c:pt>
                <c:pt idx="2361">
                  <c:v>79000</c:v>
                </c:pt>
                <c:pt idx="2362">
                  <c:v>78500</c:v>
                </c:pt>
                <c:pt idx="2363">
                  <c:v>78000</c:v>
                </c:pt>
                <c:pt idx="2364">
                  <c:v>78000</c:v>
                </c:pt>
                <c:pt idx="2365">
                  <c:v>78000</c:v>
                </c:pt>
                <c:pt idx="2366">
                  <c:v>76500</c:v>
                </c:pt>
                <c:pt idx="2367">
                  <c:v>76500</c:v>
                </c:pt>
                <c:pt idx="2368">
                  <c:v>76000</c:v>
                </c:pt>
                <c:pt idx="2369">
                  <c:v>75200</c:v>
                </c:pt>
                <c:pt idx="2370">
                  <c:v>75000</c:v>
                </c:pt>
                <c:pt idx="2371">
                  <c:v>75000</c:v>
                </c:pt>
                <c:pt idx="2372">
                  <c:v>73000</c:v>
                </c:pt>
                <c:pt idx="2373">
                  <c:v>72500</c:v>
                </c:pt>
                <c:pt idx="2374">
                  <c:v>72000</c:v>
                </c:pt>
                <c:pt idx="2375">
                  <c:v>72000</c:v>
                </c:pt>
                <c:pt idx="2376">
                  <c:v>70000</c:v>
                </c:pt>
                <c:pt idx="2377">
                  <c:v>68500</c:v>
                </c:pt>
                <c:pt idx="2378">
                  <c:v>68400</c:v>
                </c:pt>
                <c:pt idx="2379">
                  <c:v>68104</c:v>
                </c:pt>
                <c:pt idx="2380">
                  <c:v>68000</c:v>
                </c:pt>
                <c:pt idx="2381">
                  <c:v>67500</c:v>
                </c:pt>
                <c:pt idx="2382">
                  <c:v>67000</c:v>
                </c:pt>
                <c:pt idx="2383">
                  <c:v>67000</c:v>
                </c:pt>
                <c:pt idx="2384">
                  <c:v>66500</c:v>
                </c:pt>
                <c:pt idx="2385">
                  <c:v>65000</c:v>
                </c:pt>
                <c:pt idx="2386">
                  <c:v>65000</c:v>
                </c:pt>
                <c:pt idx="2387">
                  <c:v>64500</c:v>
                </c:pt>
                <c:pt idx="2388">
                  <c:v>64500</c:v>
                </c:pt>
                <c:pt idx="2389">
                  <c:v>64500</c:v>
                </c:pt>
                <c:pt idx="2390">
                  <c:v>64000</c:v>
                </c:pt>
                <c:pt idx="2391">
                  <c:v>64000</c:v>
                </c:pt>
                <c:pt idx="2392">
                  <c:v>64000</c:v>
                </c:pt>
                <c:pt idx="2393">
                  <c:v>64000</c:v>
                </c:pt>
                <c:pt idx="2394">
                  <c:v>63900</c:v>
                </c:pt>
                <c:pt idx="2395">
                  <c:v>63000</c:v>
                </c:pt>
                <c:pt idx="2396">
                  <c:v>62383</c:v>
                </c:pt>
                <c:pt idx="2397">
                  <c:v>61500</c:v>
                </c:pt>
                <c:pt idx="2398">
                  <c:v>61000</c:v>
                </c:pt>
                <c:pt idx="2399">
                  <c:v>60000</c:v>
                </c:pt>
                <c:pt idx="2400">
                  <c:v>60000</c:v>
                </c:pt>
                <c:pt idx="2401">
                  <c:v>60000</c:v>
                </c:pt>
                <c:pt idx="2402">
                  <c:v>59000</c:v>
                </c:pt>
                <c:pt idx="2403">
                  <c:v>58500</c:v>
                </c:pt>
                <c:pt idx="2404">
                  <c:v>58500</c:v>
                </c:pt>
                <c:pt idx="2405">
                  <c:v>57625</c:v>
                </c:pt>
                <c:pt idx="2406">
                  <c:v>55993</c:v>
                </c:pt>
                <c:pt idx="2407">
                  <c:v>55000</c:v>
                </c:pt>
                <c:pt idx="2408">
                  <c:v>55000</c:v>
                </c:pt>
                <c:pt idx="2409">
                  <c:v>52500</c:v>
                </c:pt>
                <c:pt idx="2410">
                  <c:v>52000</c:v>
                </c:pt>
                <c:pt idx="2411">
                  <c:v>51689</c:v>
                </c:pt>
                <c:pt idx="2412">
                  <c:v>50138</c:v>
                </c:pt>
                <c:pt idx="2413">
                  <c:v>50000</c:v>
                </c:pt>
                <c:pt idx="2414">
                  <c:v>46500</c:v>
                </c:pt>
                <c:pt idx="2415">
                  <c:v>45000</c:v>
                </c:pt>
                <c:pt idx="2416">
                  <c:v>44000</c:v>
                </c:pt>
                <c:pt idx="2417">
                  <c:v>40000</c:v>
                </c:pt>
                <c:pt idx="2418">
                  <c:v>39300</c:v>
                </c:pt>
                <c:pt idx="2419">
                  <c:v>37900</c:v>
                </c:pt>
                <c:pt idx="2420">
                  <c:v>35311</c:v>
                </c:pt>
                <c:pt idx="2421">
                  <c:v>35000</c:v>
                </c:pt>
                <c:pt idx="2422">
                  <c:v>34900</c:v>
                </c:pt>
                <c:pt idx="2423">
                  <c:v>13100</c:v>
                </c:pt>
                <c:pt idx="2424">
                  <c:v>12789</c:v>
                </c:pt>
              </c:numCache>
            </c:numRef>
          </c:yVal>
          <c:smooth val="0"/>
          <c:extLst>
            <c:ext xmlns:c16="http://schemas.microsoft.com/office/drawing/2014/chart" uri="{C3380CC4-5D6E-409C-BE32-E72D297353CC}">
              <c16:uniqueId val="{00000000-3F8F-460F-9A63-7F881031AAB6}"/>
            </c:ext>
          </c:extLst>
        </c:ser>
        <c:dLbls>
          <c:showLegendKey val="0"/>
          <c:showVal val="0"/>
          <c:showCatName val="0"/>
          <c:showSerName val="0"/>
          <c:showPercent val="0"/>
          <c:showBubbleSize val="0"/>
        </c:dLbls>
        <c:axId val="1382885423"/>
        <c:axId val="1382886863"/>
      </c:scatterChart>
      <c:valAx>
        <c:axId val="13828854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886863"/>
        <c:crosses val="autoZero"/>
        <c:crossBetween val="midCat"/>
      </c:valAx>
      <c:valAx>
        <c:axId val="1382886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8854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Lot Frontage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Lot Frontage</a:t>
          </a:r>
        </a:p>
      </cx:txPr>
    </cx:title>
    <cx:plotArea>
      <cx:plotAreaRegion>
        <cx:series layoutId="boxWhisker" uniqueId="{97847576-1C90-4ED0-9BC2-018934E0F919}">
          <cx:dataId val="0"/>
          <cx:layoutPr>
            <cx:visibility meanLine="0" meanMarker="1" nonoutliers="0" outliers="1"/>
            <cx:statistics quartileMethod="exclusive"/>
          </cx:layoutPr>
        </cx:series>
      </cx:plotAreaRegion>
      <cx:axis id="0">
        <cx:catScaling gapWidth="1"/>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Lot Area Outliers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Lot Area Outliers</a:t>
          </a:r>
        </a:p>
      </cx:txPr>
    </cx:title>
    <cx:plotArea>
      <cx:plotAreaRegion>
        <cx:series layoutId="boxWhisker" uniqueId="{7F29D57F-08E0-46D8-AFC8-210438EE1340}">
          <cx:tx>
            <cx:txData>
              <cx:f>_xlchart.v1.1</cx:f>
              <cx:v>Lot_Area</cx:v>
            </cx:txData>
          </cx:tx>
          <cx:dataId val="0"/>
          <cx:layoutPr>
            <cx:visibility meanLine="0" meanMarker="1" nonoutliers="0" outliers="1"/>
            <cx:statistics quartileMethod="exclusive"/>
          </cx:layoutPr>
        </cx:series>
      </cx:plotAreaRegion>
      <cx:axis id="0">
        <cx:catScaling gapWidth="1"/>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SalePrice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SalePrice</a:t>
          </a:r>
        </a:p>
      </cx:txPr>
    </cx:title>
    <cx:plotArea>
      <cx:plotAreaRegion>
        <cx:series layoutId="boxWhisker" uniqueId="{57F5F0A7-FF7E-4B9A-B95B-616EB1B816AE}">
          <cx:tx>
            <cx:txData>
              <cx:f>_xlchart.v1.3</cx:f>
              <cx:v>SalePrice</cx:v>
            </cx:txData>
          </cx:tx>
          <cx:dataId val="0"/>
          <cx:layoutPr>
            <cx:visibility meanLine="0" meanMarker="1" nonoutliers="0" outliers="1"/>
            <cx:statistics quartileMethod="exclusive"/>
          </cx:layoutPr>
        </cx:series>
      </cx:plotAreaRegion>
      <cx:axis id="0">
        <cx:catScaling gapWidth="1"/>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microsoft.com/office/2014/relationships/chartEx" Target="../charts/chartEx1.xml"/><Relationship Id="rId6" Type="http://schemas.openxmlformats.org/officeDocument/2006/relationships/chart" Target="../charts/chart7.xml"/><Relationship Id="rId11" Type="http://schemas.microsoft.com/office/2014/relationships/chartEx" Target="../charts/chartEx3.xml"/><Relationship Id="rId5" Type="http://schemas.openxmlformats.org/officeDocument/2006/relationships/chart" Target="../charts/chart6.xml"/><Relationship Id="rId10" Type="http://schemas.microsoft.com/office/2014/relationships/chartEx" Target="../charts/chartEx2.xml"/><Relationship Id="rId4" Type="http://schemas.openxmlformats.org/officeDocument/2006/relationships/chart" Target="../charts/chart5.xml"/><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28574</xdr:colOff>
      <xdr:row>6</xdr:row>
      <xdr:rowOff>104775</xdr:rowOff>
    </xdr:from>
    <xdr:to>
      <xdr:col>2</xdr:col>
      <xdr:colOff>1819274</xdr:colOff>
      <xdr:row>20</xdr:row>
      <xdr:rowOff>180975</xdr:rowOff>
    </xdr:to>
    <xdr:graphicFrame macro="">
      <xdr:nvGraphicFramePr>
        <xdr:cNvPr id="2" name="Chart 1">
          <a:extLst>
            <a:ext uri="{FF2B5EF4-FFF2-40B4-BE49-F238E27FC236}">
              <a16:creationId xmlns:a16="http://schemas.microsoft.com/office/drawing/2014/main" id="{D16DE8B0-ADE7-B57E-4E10-6410D97D5A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295275</xdr:colOff>
      <xdr:row>1</xdr:row>
      <xdr:rowOff>76200</xdr:rowOff>
    </xdr:from>
    <xdr:to>
      <xdr:col>9</xdr:col>
      <xdr:colOff>600075</xdr:colOff>
      <xdr:row>15</xdr:row>
      <xdr:rowOff>152400</xdr:rowOff>
    </xdr:to>
    <xdr:graphicFrame macro="">
      <xdr:nvGraphicFramePr>
        <xdr:cNvPr id="3" name="Chart 1">
          <a:extLst>
            <a:ext uri="{FF2B5EF4-FFF2-40B4-BE49-F238E27FC236}">
              <a16:creationId xmlns:a16="http://schemas.microsoft.com/office/drawing/2014/main" id="{4787C0D1-6013-F2DE-E824-70AB09068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90487</xdr:colOff>
      <xdr:row>36</xdr:row>
      <xdr:rowOff>61913</xdr:rowOff>
    </xdr:from>
    <xdr:to>
      <xdr:col>17</xdr:col>
      <xdr:colOff>395287</xdr:colOff>
      <xdr:row>50</xdr:row>
      <xdr:rowOff>171731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AD5AE30-D44E-4B2F-9BDB-8F8AAACA98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95987" y="6919913"/>
              <a:ext cx="4438650" cy="27768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127</xdr:col>
      <xdr:colOff>203835</xdr:colOff>
      <xdr:row>4</xdr:row>
      <xdr:rowOff>64770</xdr:rowOff>
    </xdr:from>
    <xdr:to>
      <xdr:col>134</xdr:col>
      <xdr:colOff>512445</xdr:colOff>
      <xdr:row>18</xdr:row>
      <xdr:rowOff>140970</xdr:rowOff>
    </xdr:to>
    <xdr:graphicFrame macro="">
      <xdr:nvGraphicFramePr>
        <xdr:cNvPr id="8" name="Chart 2">
          <a:extLst>
            <a:ext uri="{FF2B5EF4-FFF2-40B4-BE49-F238E27FC236}">
              <a16:creationId xmlns:a16="http://schemas.microsoft.com/office/drawing/2014/main" id="{F8788BA2-4724-F03E-6581-24616C8DFCA4}"/>
            </a:ext>
            <a:ext uri="{147F2762-F138-4A5C-976F-8EAC2B608ADB}">
              <a16:predDERef xmlns:a16="http://schemas.microsoft.com/office/drawing/2014/main" pred="{3AD5AE30-D44E-4B2F-9BDB-8F8AAACA9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127</xdr:col>
      <xdr:colOff>118679</xdr:colOff>
      <xdr:row>7</xdr:row>
      <xdr:rowOff>158684</xdr:rowOff>
    </xdr:from>
    <xdr:to>
      <xdr:col>134</xdr:col>
      <xdr:colOff>425384</xdr:colOff>
      <xdr:row>22</xdr:row>
      <xdr:rowOff>46289</xdr:rowOff>
    </xdr:to>
    <xdr:graphicFrame macro="">
      <xdr:nvGraphicFramePr>
        <xdr:cNvPr id="9" name="Chart 5">
          <a:extLst>
            <a:ext uri="{FF2B5EF4-FFF2-40B4-BE49-F238E27FC236}">
              <a16:creationId xmlns:a16="http://schemas.microsoft.com/office/drawing/2014/main" id="{69E0F83F-D34C-0A1E-AA2C-3DFED7ECCB93}"/>
            </a:ext>
            <a:ext uri="{147F2762-F138-4A5C-976F-8EAC2B608ADB}">
              <a16:predDERef xmlns:a16="http://schemas.microsoft.com/office/drawing/2014/main" pred="{F8788BA2-4724-F03E-6581-24616C8DFC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254792</xdr:colOff>
      <xdr:row>0</xdr:row>
      <xdr:rowOff>130970</xdr:rowOff>
    </xdr:from>
    <xdr:to>
      <xdr:col>25</xdr:col>
      <xdr:colOff>557211</xdr:colOff>
      <xdr:row>15</xdr:row>
      <xdr:rowOff>159545</xdr:rowOff>
    </xdr:to>
    <xdr:graphicFrame macro="">
      <xdr:nvGraphicFramePr>
        <xdr:cNvPr id="4" name="Chart 3">
          <a:extLst>
            <a:ext uri="{FF2B5EF4-FFF2-40B4-BE49-F238E27FC236}">
              <a16:creationId xmlns:a16="http://schemas.microsoft.com/office/drawing/2014/main" id="{76E7B1D4-F934-473B-B999-24DDF51B82B2}"/>
            </a:ext>
            <a:ext uri="{147F2762-F138-4A5C-976F-8EAC2B608ADB}">
              <a16:predDERef xmlns:a16="http://schemas.microsoft.com/office/drawing/2014/main" pred="{69E0F83F-D34C-0A1E-AA2C-3DFED7ECC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452437</xdr:colOff>
      <xdr:row>36</xdr:row>
      <xdr:rowOff>71437</xdr:rowOff>
    </xdr:from>
    <xdr:to>
      <xdr:col>8</xdr:col>
      <xdr:colOff>150018</xdr:colOff>
      <xdr:row>51</xdr:row>
      <xdr:rowOff>100012</xdr:rowOff>
    </xdr:to>
    <xdr:graphicFrame macro="">
      <xdr:nvGraphicFramePr>
        <xdr:cNvPr id="5" name="Chart 4">
          <a:extLst>
            <a:ext uri="{FF2B5EF4-FFF2-40B4-BE49-F238E27FC236}">
              <a16:creationId xmlns:a16="http://schemas.microsoft.com/office/drawing/2014/main" id="{2217F06E-B623-4029-B246-34E35CA1313A}"/>
            </a:ext>
            <a:ext uri="{147F2762-F138-4A5C-976F-8EAC2B608ADB}">
              <a16:predDERef xmlns:a16="http://schemas.microsoft.com/office/drawing/2014/main" pred="{76E7B1D4-F934-473B-B999-24DDF51B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595313</xdr:colOff>
      <xdr:row>0</xdr:row>
      <xdr:rowOff>142875</xdr:rowOff>
    </xdr:from>
    <xdr:to>
      <xdr:col>8</xdr:col>
      <xdr:colOff>292894</xdr:colOff>
      <xdr:row>15</xdr:row>
      <xdr:rowOff>171450</xdr:rowOff>
    </xdr:to>
    <xdr:graphicFrame macro="">
      <xdr:nvGraphicFramePr>
        <xdr:cNvPr id="6" name="Chart 5">
          <a:extLst>
            <a:ext uri="{FF2B5EF4-FFF2-40B4-BE49-F238E27FC236}">
              <a16:creationId xmlns:a16="http://schemas.microsoft.com/office/drawing/2014/main" id="{88A9A52A-502E-4BE7-8992-AFDB7EBA6D44}"/>
            </a:ext>
            <a:ext uri="{147F2762-F138-4A5C-976F-8EAC2B608ADB}">
              <a16:predDERef xmlns:a16="http://schemas.microsoft.com/office/drawing/2014/main" pred="{2217F06E-B623-4029-B246-34E35CA13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476250</xdr:colOff>
      <xdr:row>18</xdr:row>
      <xdr:rowOff>107156</xdr:rowOff>
    </xdr:from>
    <xdr:to>
      <xdr:col>8</xdr:col>
      <xdr:colOff>173831</xdr:colOff>
      <xdr:row>33</xdr:row>
      <xdr:rowOff>135731</xdr:rowOff>
    </xdr:to>
    <xdr:graphicFrame macro="">
      <xdr:nvGraphicFramePr>
        <xdr:cNvPr id="7" name="Chart 6">
          <a:extLst>
            <a:ext uri="{FF2B5EF4-FFF2-40B4-BE49-F238E27FC236}">
              <a16:creationId xmlns:a16="http://schemas.microsoft.com/office/drawing/2014/main" id="{179C35A3-EB66-4443-ADFF-35FE9F6D2D50}"/>
            </a:ext>
            <a:ext uri="{147F2762-F138-4A5C-976F-8EAC2B608ADB}">
              <a16:predDERef xmlns:a16="http://schemas.microsoft.com/office/drawing/2014/main" pred="{88A9A52A-502E-4BE7-8992-AFDB7EBA6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266701</xdr:colOff>
      <xdr:row>17</xdr:row>
      <xdr:rowOff>138112</xdr:rowOff>
    </xdr:from>
    <xdr:to>
      <xdr:col>26</xdr:col>
      <xdr:colOff>542925</xdr:colOff>
      <xdr:row>32</xdr:row>
      <xdr:rowOff>142875</xdr:rowOff>
    </xdr:to>
    <xdr:graphicFrame macro="">
      <xdr:nvGraphicFramePr>
        <xdr:cNvPr id="12" name="Chart 9">
          <a:extLst>
            <a:ext uri="{FF2B5EF4-FFF2-40B4-BE49-F238E27FC236}">
              <a16:creationId xmlns:a16="http://schemas.microsoft.com/office/drawing/2014/main" id="{DB966E26-B942-4054-8548-C0700E470ADA}"/>
            </a:ext>
            <a:ext uri="{147F2762-F138-4A5C-976F-8EAC2B608ADB}">
              <a16:predDERef xmlns:a16="http://schemas.microsoft.com/office/drawing/2014/main" pred="{179C35A3-EB66-4443-ADFF-35FE9F6D2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71438</xdr:colOff>
      <xdr:row>0</xdr:row>
      <xdr:rowOff>107158</xdr:rowOff>
    </xdr:from>
    <xdr:to>
      <xdr:col>17</xdr:col>
      <xdr:colOff>392907</xdr:colOff>
      <xdr:row>14</xdr:row>
      <xdr:rowOff>183358</xdr:rowOff>
    </xdr:to>
    <xdr:graphicFrame macro="">
      <xdr:nvGraphicFramePr>
        <xdr:cNvPr id="13" name="Chart 12">
          <a:extLst>
            <a:ext uri="{FF2B5EF4-FFF2-40B4-BE49-F238E27FC236}">
              <a16:creationId xmlns:a16="http://schemas.microsoft.com/office/drawing/2014/main" id="{E84E397A-EF57-4C2F-B1A5-37239CDFDD96}"/>
            </a:ext>
            <a:ext uri="{147F2762-F138-4A5C-976F-8EAC2B608ADB}">
              <a16:predDERef xmlns:a16="http://schemas.microsoft.com/office/drawing/2014/main" pred="{DB966E26-B942-4054-8548-C0700E470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226219</xdr:colOff>
      <xdr:row>18</xdr:row>
      <xdr:rowOff>23812</xdr:rowOff>
    </xdr:from>
    <xdr:to>
      <xdr:col>17</xdr:col>
      <xdr:colOff>547688</xdr:colOff>
      <xdr:row>32</xdr:row>
      <xdr:rowOff>100012</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022FC500-30CA-4246-A9D0-5012E83D8407}"/>
                </a:ext>
                <a:ext uri="{147F2762-F138-4A5C-976F-8EAC2B608ADB}">
                  <a16:predDERef xmlns:a16="http://schemas.microsoft.com/office/drawing/2014/main" pred="{E84E397A-EF57-4C2F-B1A5-37239CDFDD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131719" y="3452812"/>
              <a:ext cx="4455319"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119063</xdr:colOff>
      <xdr:row>35</xdr:row>
      <xdr:rowOff>95250</xdr:rowOff>
    </xdr:from>
    <xdr:to>
      <xdr:col>26</xdr:col>
      <xdr:colOff>440531</xdr:colOff>
      <xdr:row>49</xdr:row>
      <xdr:rowOff>171450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18B66376-ABB1-4964-8852-8D340E28D1DC}"/>
                </a:ext>
                <a:ext uri="{147F2762-F138-4A5C-976F-8EAC2B608ADB}">
                  <a16:predDERef xmlns:a16="http://schemas.microsoft.com/office/drawing/2014/main" pred="{022FC500-30CA-4246-A9D0-5012E83D84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339513" y="6762750"/>
              <a:ext cx="4455318"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than McManus" refreshedDate="45625.998449537037" createdVersion="8" refreshedVersion="8" minRefreshableVersion="3" recordCount="2932" xr:uid="{28447018-7D7D-400F-8A26-596F741350BB}">
  <cacheSource type="worksheet">
    <worksheetSource ref="A1:BI1048576" sheet="ames"/>
  </cacheSource>
  <cacheFields count="56">
    <cacheField name="Order" numFmtId="0">
      <sharedItems containsString="0" containsBlank="1" containsNumber="1" containsInteger="1" minValue="1" maxValue="2930"/>
    </cacheField>
    <cacheField name="PID" numFmtId="0">
      <sharedItems containsBlank="1"/>
    </cacheField>
    <cacheField name="Lot_Frontage" numFmtId="0">
      <sharedItems containsString="0" containsBlank="1" containsNumber="1" minValue="21" maxValue="313"/>
    </cacheField>
    <cacheField name="Lot_Area" numFmtId="0">
      <sharedItems containsString="0" containsBlank="1" containsNumber="1" containsInteger="1" minValue="1300" maxValue="215245"/>
    </cacheField>
    <cacheField name="Street" numFmtId="0">
      <sharedItems containsBlank="1"/>
    </cacheField>
    <cacheField name="Neighborhood" numFmtId="0">
      <sharedItems containsBlank="1"/>
    </cacheField>
    <cacheField name="Bldg_Type" numFmtId="0">
      <sharedItems containsBlank="1"/>
    </cacheField>
    <cacheField name="House_Style" numFmtId="0">
      <sharedItems containsBlank="1"/>
    </cacheField>
    <cacheField name="Overall_Qual" numFmtId="0">
      <sharedItems containsString="0" containsBlank="1" containsNumber="1" containsInteger="1" minValue="1" maxValue="10" count="11">
        <n v="10"/>
        <n v="9"/>
        <n v="8"/>
        <n v="7"/>
        <n v="6"/>
        <n v="5"/>
        <n v="4"/>
        <n v="3"/>
        <n v="2"/>
        <n v="1"/>
        <m/>
      </sharedItems>
    </cacheField>
    <cacheField name="Overall_Cond" numFmtId="0">
      <sharedItems containsString="0" containsBlank="1" containsNumber="1" containsInteger="1" minValue="1" maxValue="9" count="10">
        <n v="6"/>
        <n v="5"/>
        <n v="9"/>
        <n v="8"/>
        <n v="7"/>
        <n v="2"/>
        <n v="3"/>
        <n v="4"/>
        <n v="1"/>
        <m/>
      </sharedItems>
    </cacheField>
    <cacheField name="Years_Since_Remod" numFmtId="1">
      <sharedItems containsBlank="1" containsMixedTypes="1" containsNumber="1" containsInteger="1" minValue="0" maxValue="111"/>
    </cacheField>
    <cacheField name="Year_Built" numFmtId="0">
      <sharedItems containsString="0" containsBlank="1" containsNumber="1" containsInteger="1" minValue="1872" maxValue="2010"/>
    </cacheField>
    <cacheField name="Remodeled?" numFmtId="0">
      <sharedItems containsBlank="1" count="3">
        <s v="Yes"/>
        <s v="No"/>
        <m/>
      </sharedItems>
    </cacheField>
    <cacheField name="Remodeled Numerical" numFmtId="0">
      <sharedItems containsString="0" containsBlank="1" containsNumber="1" containsInteger="1" minValue="0" maxValue="1"/>
    </cacheField>
    <cacheField name="Year_Remod_Add" numFmtId="0">
      <sharedItems containsString="0" containsBlank="1" containsNumber="1" containsInteger="1" minValue="1950" maxValue="2010"/>
    </cacheField>
    <cacheField name="Mas_Vnr_Type" numFmtId="0">
      <sharedItems containsBlank="1"/>
    </cacheField>
    <cacheField name="Mas_Vnr_Area" numFmtId="0">
      <sharedItems containsString="0" containsBlank="1" containsNumber="1" containsInteger="1" minValue="0" maxValue="1600"/>
    </cacheField>
    <cacheField name="BsmtFin_Type_1" numFmtId="0">
      <sharedItems containsBlank="1"/>
    </cacheField>
    <cacheField name="BsmtFin_SF_1" numFmtId="0">
      <sharedItems containsString="0" containsBlank="1" containsNumber="1" containsInteger="1" minValue="0" maxValue="5644"/>
    </cacheField>
    <cacheField name="BsmtFin_Type_2" numFmtId="0">
      <sharedItems containsBlank="1"/>
    </cacheField>
    <cacheField name="BsmtFin_SF_2" numFmtId="0">
      <sharedItems containsString="0" containsBlank="1" containsNumber="1" containsInteger="1" minValue="0" maxValue="1526"/>
    </cacheField>
    <cacheField name="Bsmt_Unf_SF" numFmtId="0">
      <sharedItems containsString="0" containsBlank="1" containsNumber="1" containsInteger="1" minValue="0" maxValue="2336"/>
    </cacheField>
    <cacheField name="Total_Bsmt_SF" numFmtId="0">
      <sharedItems containsString="0" containsBlank="1" containsNumber="1" containsInteger="1" minValue="0" maxValue="6110"/>
    </cacheField>
    <cacheField name="_1st_Flr_SF" numFmtId="0">
      <sharedItems containsString="0" containsBlank="1" containsNumber="1" containsInteger="1" minValue="334" maxValue="5095"/>
    </cacheField>
    <cacheField name="_2nd_Flr_SF" numFmtId="0">
      <sharedItems containsString="0" containsBlank="1" containsNumber="1" containsInteger="1" minValue="0" maxValue="2065"/>
    </cacheField>
    <cacheField name="Gr_Liv_Area" numFmtId="0">
      <sharedItems containsString="0" containsBlank="1" containsNumber="1" containsInteger="1" minValue="334" maxValue="5642" count="1293">
        <n v="4316"/>
        <n v="4476"/>
        <n v="3627"/>
        <n v="2470"/>
        <n v="2364"/>
        <n v="2674"/>
        <n v="1338"/>
        <n v="1280"/>
        <n v="1616"/>
        <n v="2338"/>
        <n v="3500"/>
        <n v="2822"/>
        <n v="2868"/>
        <n v="2402"/>
        <n v="1502"/>
        <n v="2492"/>
        <n v="3390"/>
        <n v="3279"/>
        <n v="2698"/>
        <n v="2234"/>
        <n v="2290"/>
        <n v="2696"/>
        <n v="2656"/>
        <n v="3140"/>
        <n v="2552"/>
        <n v="2276"/>
        <n v="3608"/>
        <n v="2000"/>
        <n v="1337"/>
        <n v="987"/>
        <n v="1092"/>
        <n v="1069"/>
        <n v="1456"/>
        <n v="836"/>
        <n v="2490"/>
        <n v="2633"/>
        <n v="2076"/>
        <n v="2772"/>
        <n v="2790"/>
        <n v="2798"/>
        <n v="2042"/>
        <n v="2296"/>
        <n v="2046"/>
        <n v="1358"/>
        <n v="2713"/>
        <n v="2452"/>
        <n v="1752"/>
        <n v="1370"/>
        <n v="1626"/>
        <n v="1145"/>
        <n v="1269"/>
        <n v="1976"/>
        <n v="2945"/>
        <n v="2728"/>
        <n v="3228"/>
        <n v="2332"/>
        <n v="1978"/>
        <n v="2828"/>
        <n v="2097"/>
        <n v="2649"/>
        <n v="1966"/>
        <n v="2758"/>
        <n v="2464"/>
        <n v="2121"/>
        <n v="1868"/>
        <n v="3672"/>
        <n v="2668"/>
        <n v="2589"/>
        <n v="3238"/>
        <n v="2036"/>
        <n v="3078"/>
        <n v="2520"/>
        <n v="923"/>
        <n v="2640"/>
        <n v="918"/>
        <n v="752"/>
        <n v="2855"/>
        <n v="2020"/>
        <n v="2794"/>
        <n v="1902"/>
        <n v="2448"/>
        <n v="2795"/>
        <n v="2690"/>
        <n v="1940"/>
        <n v="1766"/>
        <n v="1973"/>
        <n v="1932"/>
        <n v="1856"/>
        <n v="1419"/>
        <n v="1488"/>
        <n v="1680"/>
        <n v="1200"/>
        <n v="1236"/>
        <n v="1824"/>
        <n v="1573"/>
        <n v="1512"/>
        <n v="1416"/>
        <n v="1080"/>
        <n v="2748"/>
        <n v="1884"/>
        <n v="788"/>
        <n v="1226"/>
        <n v="2392"/>
        <n v="2084"/>
        <n v="1842"/>
        <n v="2551"/>
        <n v="1950"/>
        <n v="2200"/>
        <n v="3447"/>
        <n v="2643"/>
        <n v="2331"/>
        <n v="2018"/>
        <n v="1780"/>
        <n v="1746"/>
        <n v="1922"/>
        <n v="2334"/>
        <n v="1792"/>
        <n v="1728"/>
        <n v="2497"/>
        <n v="2786"/>
        <n v="1710"/>
        <n v="1802"/>
        <n v="1964"/>
        <n v="2274"/>
        <n v="2028"/>
        <n v="2349"/>
        <n v="1604"/>
        <n v="2576"/>
        <n v="1736"/>
        <n v="2140"/>
        <n v="1944"/>
        <n v="1838"/>
        <n v="3194"/>
        <n v="2473"/>
        <n v="1816"/>
        <n v="2475"/>
        <n v="2500"/>
        <n v="2468"/>
        <n v="2224"/>
        <n v="988"/>
        <n v="2006"/>
        <n v="2113"/>
        <n v="2385"/>
        <n v="2726"/>
        <n v="2541"/>
        <n v="1056"/>
        <n v="2122"/>
        <n v="2704"/>
        <n v="2324"/>
        <n v="2253"/>
        <n v="2596"/>
        <n v="2956"/>
        <n v="2418"/>
        <n v="2450"/>
        <n v="2466"/>
        <n v="2078"/>
        <n v="2550"/>
        <n v="2091"/>
        <n v="1718"/>
        <n v="2365"/>
        <n v="1670"/>
        <n v="2612"/>
        <n v="2184"/>
        <n v="1743"/>
        <n v="2519"/>
        <n v="2826"/>
        <n v="2599"/>
        <n v="1720"/>
        <n v="2538"/>
        <n v="2358"/>
        <n v="2260"/>
        <n v="2687"/>
        <n v="2256"/>
        <n v="1850"/>
        <n v="2161"/>
        <n v="2376"/>
        <n v="2622"/>
        <n v="1652"/>
        <n v="2504"/>
        <n v="2775"/>
        <n v="1808"/>
        <n v="2582"/>
        <n v="1694"/>
        <n v="2494"/>
        <n v="2250"/>
        <n v="3222"/>
        <n v="1698"/>
        <n v="1905"/>
        <n v="2462"/>
        <n v="816"/>
        <n v="1812"/>
        <n v="1960"/>
        <n v="2100"/>
        <n v="1826"/>
        <n v="1392"/>
        <n v="1832"/>
        <n v="1768"/>
        <n v="1039"/>
        <n v="1734"/>
        <n v="1582"/>
        <n v="2132"/>
        <n v="1641"/>
        <n v="1373"/>
        <n v="2398"/>
        <n v="1620"/>
        <n v="2063"/>
        <n v="2630"/>
        <n v="2727"/>
        <n v="1980"/>
        <n v="2799"/>
        <n v="1828"/>
        <n v="2153"/>
        <n v="2362"/>
        <n v="1800"/>
        <n v="1726"/>
        <n v="1954"/>
        <n v="1880"/>
        <n v="2007"/>
        <n v="2212"/>
        <n v="1508"/>
        <n v="1704"/>
        <n v="2340"/>
        <n v="2262"/>
        <n v="2610"/>
        <n v="2810"/>
        <n v="3086"/>
        <n v="1987"/>
        <n v="2048"/>
        <n v="2730"/>
        <n v="1531"/>
        <n v="1786"/>
        <n v="2032"/>
        <n v="2503"/>
        <n v="2206"/>
        <n v="2715"/>
        <n v="848"/>
        <n v="2389"/>
        <n v="1874"/>
        <n v="1782"/>
        <n v="1630"/>
        <n v="1664"/>
        <n v="3493"/>
        <n v="1590"/>
        <n v="2318"/>
        <n v="1537"/>
        <n v="2167"/>
        <n v="1602"/>
        <n v="1646"/>
        <n v="924"/>
        <n v="1740"/>
        <n v="2840"/>
        <n v="1662"/>
        <n v="2172"/>
        <n v="1544"/>
        <n v="2270"/>
        <n v="2650"/>
        <n v="2400"/>
        <n v="2501"/>
        <n v="2683"/>
        <n v="2177"/>
        <n v="1671"/>
        <n v="2531"/>
        <n v="1034"/>
        <n v="1191"/>
        <n v="2526"/>
        <n v="1660"/>
        <n v="1801"/>
        <n v="2322"/>
        <n v="2197"/>
        <n v="1578"/>
        <n v="2263"/>
        <n v="2898"/>
        <n v="1712"/>
        <n v="2225"/>
        <n v="1803"/>
        <n v="2374"/>
        <n v="2872"/>
        <n v="1668"/>
        <n v="3820"/>
        <n v="2199"/>
        <n v="1629"/>
        <n v="1575"/>
        <n v="1776"/>
        <n v="1464"/>
        <n v="945"/>
        <n v="1112"/>
        <n v="630"/>
        <n v="1818"/>
        <n v="2482"/>
        <n v="1970"/>
        <n v="2432"/>
        <n v="1836"/>
        <n v="1924"/>
        <n v="1533"/>
        <n v="2486"/>
        <n v="2125"/>
        <n v="1494"/>
        <n v="1914"/>
        <n v="2524"/>
        <n v="1830"/>
        <n v="2522"/>
        <n v="1659"/>
        <n v="2062"/>
        <n v="2144"/>
        <n v="2574"/>
        <n v="1702"/>
        <n v="2098"/>
        <n v="1696"/>
        <n v="2014"/>
        <n v="1644"/>
        <n v="2439"/>
        <n v="1742"/>
        <n v="1904"/>
        <n v="1360"/>
        <n v="1787"/>
        <n v="2201"/>
        <n v="1713"/>
        <n v="2021"/>
        <n v="1947"/>
        <n v="1601"/>
        <n v="2196"/>
        <n v="1468"/>
        <n v="2127"/>
        <n v="1689"/>
        <n v="1483"/>
        <n v="1433"/>
        <n v="2283"/>
        <n v="1795"/>
        <n v="1959"/>
        <n v="1673"/>
        <n v="2013"/>
        <n v="1968"/>
        <n v="1760"/>
        <n v="2214"/>
        <n v="2217"/>
        <n v="2295"/>
        <n v="1418"/>
        <n v="1564"/>
        <n v="1939"/>
        <n v="1484"/>
        <n v="2344"/>
        <n v="1365"/>
        <n v="1302"/>
        <n v="958"/>
        <n v="1548"/>
        <n v="1055"/>
        <n v="1322"/>
        <n v="1441"/>
        <n v="2443"/>
        <n v="1506"/>
        <n v="2232"/>
        <n v="1935"/>
        <n v="2094"/>
        <n v="2202"/>
        <n v="1566"/>
        <n v="2156"/>
        <n v="2329"/>
        <n v="1624"/>
        <n v="1872"/>
        <n v="1584"/>
        <n v="1542"/>
        <n v="2152"/>
        <n v="1524"/>
        <n v="1530"/>
        <n v="2353"/>
        <n v="2646"/>
        <n v="2061"/>
        <n v="1518"/>
        <n v="2814"/>
        <n v="1538"/>
        <n v="2417"/>
        <n v="2320"/>
        <n v="1822"/>
        <n v="2373"/>
        <n v="1306"/>
        <n v="1314"/>
        <n v="2133"/>
        <n v="2004"/>
        <n v="1324"/>
        <n v="1405"/>
        <n v="1658"/>
        <n v="1839"/>
        <n v="1873"/>
        <n v="1844"/>
        <n v="1555"/>
        <n v="1569"/>
        <n v="1504"/>
        <n v="1220"/>
        <n v="1861"/>
        <n v="2279"/>
        <n v="2315"/>
        <n v="1600"/>
        <n v="1567"/>
        <n v="2792"/>
        <n v="1663"/>
        <n v="1606"/>
        <n v="1717"/>
        <n v="1636"/>
        <n v="2075"/>
        <n v="2422"/>
        <n v="1989"/>
        <n v="1916"/>
        <n v="1848"/>
        <n v="1971"/>
        <n v="1685"/>
        <n v="1852"/>
        <n v="1953"/>
        <n v="1390"/>
        <n v="1618"/>
        <n v="2052"/>
        <n v="1650"/>
        <n v="1372"/>
        <n v="1611"/>
        <n v="2088"/>
        <n v="2198"/>
        <n v="1992"/>
        <n v="1958"/>
        <n v="1634"/>
        <n v="1977"/>
        <n v="1651"/>
        <n v="2064"/>
        <n v="2784"/>
        <n v="2654"/>
        <n v="2057"/>
        <n v="2514"/>
        <n v="1656"/>
        <n v="2673"/>
        <n v="1615"/>
        <n v="1731"/>
        <n v="2285"/>
        <n v="1682"/>
        <n v="1460"/>
        <n v="1341"/>
        <n v="1614"/>
        <n v="2312"/>
        <n v="1432"/>
        <n v="1563"/>
        <n v="1409"/>
        <n v="2403"/>
        <n v="2110"/>
        <n v="1217"/>
        <n v="1332"/>
        <n v="2054"/>
        <n v="2223"/>
        <n v="1882"/>
        <n v="2495"/>
        <n v="2158"/>
        <n v="1625"/>
        <n v="2978"/>
        <n v="2069"/>
        <n v="1363"/>
        <n v="1550"/>
        <n v="2411"/>
        <n v="2268"/>
        <n v="3005"/>
        <n v="1224"/>
        <n v="1256"/>
        <n v="1471"/>
        <n v="1452"/>
        <n v="1739"/>
        <n v="1478"/>
        <n v="2614"/>
        <n v="2327"/>
        <n v="2090"/>
        <n v="1879"/>
        <n v="1962"/>
        <n v="2149"/>
        <n v="2624"/>
        <n v="1571"/>
        <n v="2345"/>
        <n v="1448"/>
        <n v="2117"/>
        <n v="1829"/>
        <n v="1498"/>
        <n v="2031"/>
        <n v="1995"/>
        <n v="1788"/>
        <n v="1898"/>
        <n v="1949"/>
        <n v="1528"/>
        <n v="1580"/>
        <n v="1811"/>
        <n v="1755"/>
        <n v="1252"/>
        <n v="2108"/>
        <n v="1823"/>
        <n v="1865"/>
        <n v="3112"/>
        <n v="2009"/>
        <n v="1525"/>
        <n v="1553"/>
        <n v="2080"/>
        <n v="1846"/>
        <n v="1759"/>
        <n v="1919"/>
        <n v="1721"/>
        <n v="1489"/>
        <n v="1440"/>
        <n v="1574"/>
        <n v="1764"/>
        <n v="1797"/>
        <n v="1866"/>
        <n v="1936"/>
        <n v="1218"/>
        <n v="1492"/>
        <n v="1981"/>
        <n v="2288"/>
        <n v="1840"/>
        <n v="1699"/>
        <n v="2291"/>
        <n v="1654"/>
        <n v="1517"/>
        <n v="1402"/>
        <n v="1876"/>
        <n v="2037"/>
        <n v="2183"/>
        <n v="2314"/>
        <n v="1982"/>
        <n v="2169"/>
        <n v="2544"/>
        <n v="1592"/>
        <n v="2634"/>
        <n v="1707"/>
        <n v="1761"/>
        <n v="1428"/>
        <n v="1665"/>
        <n v="1988"/>
        <n v="1040"/>
        <n v="1588"/>
        <n v="1892"/>
        <n v="1688"/>
        <n v="1929"/>
        <n v="1479"/>
        <n v="2157"/>
        <n v="941"/>
        <n v="1983"/>
        <n v="1436"/>
        <n v="1511"/>
        <n v="1733"/>
        <n v="1496"/>
        <n v="2243"/>
        <n v="2287"/>
        <n v="2008"/>
        <n v="1701"/>
        <n v="1661"/>
        <n v="936"/>
        <n v="1387"/>
        <n v="1692"/>
        <n v="2154"/>
        <n v="1450"/>
        <n v="1906"/>
        <n v="1640"/>
        <n v="1576"/>
        <n v="1789"/>
        <n v="2035"/>
        <n v="2236"/>
        <n v="1762"/>
        <n v="1254"/>
        <n v="1595"/>
        <n v="1568"/>
        <n v="1541"/>
        <n v="1346"/>
        <n v="1513"/>
        <n v="1296"/>
        <n v="1991"/>
        <n v="1915"/>
        <n v="2034"/>
        <n v="1928"/>
        <n v="1863"/>
        <n v="2267"/>
        <n v="1612"/>
        <n v="2128"/>
        <n v="1437"/>
        <n v="1864"/>
        <n v="1647"/>
        <n v="1546"/>
        <n v="1403"/>
        <n v="1753"/>
        <n v="1152"/>
        <n v="2259"/>
        <n v="1779"/>
        <n v="1674"/>
        <n v="1325"/>
        <n v="1771"/>
        <n v="1547"/>
        <n v="1961"/>
        <n v="2093"/>
        <n v="1534"/>
        <n v="1889"/>
        <n v="1911"/>
        <n v="1894"/>
        <n v="2134"/>
        <n v="1535"/>
        <n v="1480"/>
        <n v="2060"/>
        <n v="1933"/>
        <n v="1536"/>
        <n v="1049"/>
        <n v="1369"/>
        <n v="1621"/>
        <n v="1775"/>
        <n v="1986"/>
        <n v="1820"/>
        <n v="2228"/>
        <n v="2240"/>
        <n v="1229"/>
        <n v="2787"/>
        <n v="1500"/>
        <n v="1552"/>
        <n v="1891"/>
        <n v="1952"/>
        <n v="1870"/>
        <n v="1948"/>
        <n v="1796"/>
        <n v="2049"/>
        <n v="1335"/>
        <n v="2073"/>
        <n v="1417"/>
        <n v="1908"/>
        <n v="1635"/>
        <n v="1809"/>
        <n v="2068"/>
        <n v="1653"/>
        <n v="2559"/>
        <n v="1491"/>
        <n v="1493"/>
        <n v="1686"/>
        <n v="1463"/>
        <n v="2112"/>
        <n v="1208"/>
        <n v="2067"/>
        <n v="1610"/>
        <n v="1501"/>
        <n v="2237"/>
        <n v="2299"/>
        <n v="1756"/>
        <n v="1737"/>
        <n v="1444"/>
        <n v="1326"/>
        <n v="1274"/>
        <n v="1072"/>
        <n v="2294"/>
        <n v="1827"/>
        <n v="1678"/>
        <n v="1598"/>
        <n v="1560"/>
        <n v="1466"/>
        <n v="1716"/>
        <n v="2515"/>
        <n v="1316"/>
        <n v="1290"/>
        <n v="1772"/>
        <n v="2082"/>
        <n v="2264"/>
        <n v="1729"/>
        <n v="1700"/>
        <n v="2480"/>
        <n v="1886"/>
        <n v="1609"/>
        <n v="1278"/>
        <n v="1032"/>
        <n v="1725"/>
        <n v="1938"/>
        <n v="1336"/>
        <n v="1724"/>
        <n v="1648"/>
        <n v="2461"/>
        <n v="1381"/>
        <n v="3082"/>
        <n v="1909"/>
        <n v="1714"/>
        <n v="1676"/>
        <n v="1749"/>
        <n v="1594"/>
        <n v="1643"/>
        <n v="1675"/>
        <n v="2030"/>
        <n v="1204"/>
        <n v="1744"/>
        <n v="1232"/>
        <n v="1344"/>
        <n v="1895"/>
        <n v="1240"/>
        <n v="1294"/>
        <n v="2142"/>
        <n v="1679"/>
        <n v="1561"/>
        <n v="1593"/>
        <n v="1790"/>
        <n v="1361"/>
        <n v="1425"/>
        <n v="1353"/>
        <n v="1851"/>
        <n v="1395"/>
        <n v="1431"/>
        <n v="1638"/>
        <n v="1430"/>
        <n v="2022"/>
        <n v="1228"/>
        <n v="1930"/>
        <n v="1459"/>
        <n v="2555"/>
        <n v="1690"/>
        <n v="1677"/>
        <n v="1923"/>
        <n v="1888"/>
        <n v="1285"/>
        <n v="1514"/>
        <n v="1867"/>
        <n v="1166"/>
        <n v="1969"/>
        <n v="1993"/>
        <n v="1453"/>
        <n v="1426"/>
        <n v="1608"/>
        <n v="1804"/>
        <n v="1845"/>
        <n v="1628"/>
        <n v="1434"/>
        <n v="1657"/>
        <n v="2601"/>
        <n v="1857"/>
        <n v="1119"/>
        <n v="1367"/>
        <n v="1684"/>
        <n v="1342"/>
        <n v="1455"/>
        <n v="1356"/>
        <n v="1301"/>
        <n v="1246"/>
        <n v="1472"/>
        <n v="2087"/>
        <n v="1146"/>
        <n v="1222"/>
        <n v="1855"/>
        <n v="1375"/>
        <n v="1837"/>
        <n v="1499"/>
        <n v="1400"/>
        <n v="1572"/>
        <n v="1445"/>
        <n v="1212"/>
        <n v="1312"/>
        <n v="1414"/>
        <n v="1266"/>
        <n v="1187"/>
        <n v="1470"/>
        <n v="1934"/>
        <n v="1221"/>
        <n v="1442"/>
        <n v="2126"/>
        <n v="1709"/>
        <n v="2044"/>
        <n v="1188"/>
        <n v="2454"/>
        <n v="1262"/>
        <n v="1585"/>
        <n v="4676"/>
        <n v="1374"/>
        <n v="1875"/>
        <n v="1540"/>
        <n v="1617"/>
        <n v="1199"/>
        <n v="1490"/>
        <n v="890"/>
        <n v="5095"/>
        <n v="1391"/>
        <n v="1250"/>
        <n v="1245"/>
        <n v="1549"/>
        <n v="1310"/>
        <n v="1557"/>
        <n v="1404"/>
        <n v="1299"/>
        <n v="1586"/>
        <n v="1607"/>
        <n v="2393"/>
        <n v="1288"/>
        <n v="1239"/>
        <n v="1719"/>
        <n v="1169"/>
        <n v="1509"/>
        <n v="1633"/>
        <n v="1427"/>
        <n v="1773"/>
        <n v="1522"/>
        <n v="1260"/>
        <n v="1429"/>
        <n v="1516"/>
        <n v="1340"/>
        <n v="1486"/>
        <n v="1309"/>
        <n v="1596"/>
        <n v="2499"/>
        <n v="1465"/>
        <n v="2207"/>
        <n v="1523"/>
        <n v="1077"/>
        <n v="1298"/>
        <n v="1339"/>
        <n v="1265"/>
        <n v="1234"/>
        <n v="1214"/>
        <n v="1422"/>
        <n v="2192"/>
        <n v="1476"/>
        <n v="1515"/>
        <n v="1349"/>
        <n v="1510"/>
        <n v="1877"/>
        <n v="999"/>
        <n v="1128"/>
        <n v="1732"/>
        <n v="1384"/>
        <n v="1382"/>
        <n v="1913"/>
        <n v="1357"/>
        <n v="1632"/>
        <n v="1329"/>
        <n v="1132"/>
        <n v="1253"/>
        <n v="1137"/>
        <n v="1655"/>
        <n v="1270"/>
        <n v="1603"/>
        <n v="1242"/>
        <n v="1691"/>
        <n v="1412"/>
        <n v="1446"/>
        <n v="1126"/>
        <n v="1627"/>
        <n v="2350"/>
        <n v="1308"/>
        <n v="1165"/>
        <n v="1912"/>
        <n v="1481"/>
        <n v="1284"/>
        <n v="1282"/>
        <n v="1258"/>
        <n v="1190"/>
        <n v="1167"/>
        <n v="1287"/>
        <n v="1291"/>
        <n v="1556"/>
        <n v="1320"/>
        <n v="1683"/>
        <n v="1920"/>
        <n v="1984"/>
        <n v="1083"/>
        <n v="1495"/>
        <n v="1730"/>
        <n v="1279"/>
        <n v="1408"/>
        <n v="1645"/>
        <n v="1118"/>
        <n v="1173"/>
        <n v="1355"/>
        <n v="1396"/>
        <n v="1162"/>
        <n v="1328"/>
        <n v="1140"/>
        <n v="1389"/>
        <n v="2447"/>
        <n v="1264"/>
        <n v="1102"/>
        <n v="1474"/>
        <n v="1350"/>
        <n v="1458"/>
        <n v="864"/>
        <n v="1424"/>
        <n v="1347"/>
        <n v="1164"/>
        <n v="1642"/>
        <n v="1116"/>
        <n v="1334"/>
        <n v="1330"/>
        <n v="2019"/>
        <n v="1394"/>
        <n v="1587"/>
        <n v="1277"/>
        <n v="2039"/>
        <n v="1570"/>
        <n v="1385"/>
        <n v="1110"/>
        <n v="1955"/>
        <n v="1774"/>
        <n v="2071"/>
        <n v="1383"/>
        <n v="1033"/>
        <n v="1376"/>
        <n v="1020"/>
        <n v="1672"/>
        <n v="1295"/>
        <n v="1000"/>
        <n v="1482"/>
        <n v="964"/>
        <n v="1362"/>
        <n v="1261"/>
        <n v="1558"/>
        <n v="784"/>
        <n v="1082"/>
        <n v="1061"/>
        <n v="1211"/>
        <n v="1378"/>
        <n v="1666"/>
        <n v="1042"/>
        <n v="2180"/>
        <n v="1398"/>
        <n v="1687"/>
        <n v="1268"/>
        <n v="5642"/>
        <n v="1750"/>
        <n v="1009"/>
        <n v="1251"/>
        <n v="1086"/>
        <n v="2554"/>
        <n v="1194"/>
        <n v="1520"/>
        <n v="1209"/>
        <n v="965"/>
        <n v="1114"/>
        <n v="1386"/>
        <n v="1388"/>
        <n v="1093"/>
        <n v="1352"/>
        <n v="1193"/>
        <n v="2119"/>
        <n v="1174"/>
        <n v="1158"/>
        <n v="1141"/>
        <n v="1159"/>
        <n v="1189"/>
        <n v="1304"/>
        <n v="1475"/>
        <n v="1539"/>
        <n v="1096"/>
        <n v="1024"/>
        <n v="976"/>
        <n v="1178"/>
        <n v="1497"/>
        <n v="1090"/>
        <n v="1073"/>
        <n v="1377"/>
        <n v="926"/>
        <n v="1026"/>
        <n v="912"/>
        <n v="1088"/>
        <n v="1179"/>
        <n v="1321"/>
        <n v="1050"/>
        <n v="990"/>
        <n v="992"/>
        <n v="1052"/>
        <n v="1215"/>
        <n v="1135"/>
        <n v="1273"/>
        <n v="1094"/>
        <n v="1125"/>
        <n v="1103"/>
        <n v="1770"/>
        <n v="1348"/>
        <n v="2104"/>
        <n v="1343"/>
        <n v="1068"/>
        <n v="1639"/>
        <n v="1060"/>
        <n v="2050"/>
        <n v="1154"/>
        <n v="1380"/>
        <n v="767"/>
        <n v="1064"/>
        <n v="1559"/>
        <n v="1025"/>
        <n v="1008"/>
        <n v="1074"/>
        <n v="1313"/>
        <n v="1297"/>
        <n v="1738"/>
        <n v="1124"/>
        <n v="1527"/>
        <n v="1160"/>
        <n v="1097"/>
        <n v="1554"/>
        <n v="1577"/>
        <n v="1869"/>
        <n v="1177"/>
        <n v="1248"/>
        <n v="1054"/>
        <n v="1327"/>
        <n v="1144"/>
        <n v="1589"/>
        <n v="2944"/>
        <n v="1244"/>
        <n v="1053"/>
        <n v="1078"/>
        <n v="833"/>
        <n v="985"/>
        <n v="1293"/>
        <n v="894"/>
        <n v="1505"/>
        <n v="1004"/>
        <n v="883"/>
        <n v="1120"/>
        <n v="1002"/>
        <n v="1098"/>
        <n v="1155"/>
        <n v="1175"/>
        <n v="1138"/>
        <n v="1081"/>
        <n v="1075"/>
        <n v="1113"/>
        <n v="914"/>
        <n v="1210"/>
        <n v="1521"/>
        <n v="996"/>
        <n v="1122"/>
        <n v="1117"/>
        <n v="1143"/>
        <n v="1207"/>
        <n v="1062"/>
        <n v="1100"/>
        <n v="1150"/>
        <n v="1031"/>
        <n v="1292"/>
        <n v="1151"/>
        <n v="1565"/>
        <n v="1241"/>
        <n v="1477"/>
        <n v="2620"/>
        <n v="960"/>
        <n v="1806"/>
        <n v="1526"/>
        <n v="1196"/>
        <n v="904"/>
        <n v="1099"/>
        <n v="884"/>
        <n v="951"/>
        <n v="981"/>
        <n v="1076"/>
        <n v="1473"/>
        <n v="1133"/>
        <n v="2377"/>
        <n v="1059"/>
        <n v="1003"/>
        <n v="1051"/>
        <n v="1121"/>
        <n v="907"/>
        <n v="1136"/>
        <n v="1283"/>
        <n v="1170"/>
        <n v="898"/>
        <n v="1022"/>
        <n v="1142"/>
        <n v="1108"/>
        <n v="2337"/>
        <n v="952"/>
        <n v="1044"/>
        <n v="1109"/>
        <n v="1784"/>
        <n v="908"/>
        <n v="1183"/>
        <n v="796"/>
        <n v="892"/>
        <n v="2136"/>
        <n v="1181"/>
        <n v="889"/>
        <n v="1180"/>
        <n v="860"/>
        <n v="1315"/>
        <n v="1798"/>
        <n v="1176"/>
        <n v="935"/>
        <n v="1043"/>
        <n v="1057"/>
        <n v="1551"/>
        <n v="868"/>
        <n v="1393"/>
        <n v="980"/>
        <n v="1105"/>
        <n v="925"/>
        <n v="1469"/>
        <n v="1038"/>
        <n v="1271"/>
        <n v="1127"/>
        <n v="1048"/>
        <n v="893"/>
        <n v="1134"/>
        <n v="1461"/>
        <n v="1216"/>
        <n v="1192"/>
        <n v="858"/>
        <n v="900"/>
        <n v="845"/>
        <n v="943"/>
        <n v="768"/>
        <n v="1005"/>
        <n v="1104"/>
        <n v="1148"/>
        <n v="970"/>
        <n v="1281"/>
        <n v="954"/>
        <n v="972"/>
        <n v="928"/>
        <n v="854"/>
        <n v="1131"/>
        <n v="1364"/>
        <n v="934"/>
        <n v="1091"/>
        <n v="2016"/>
        <n v="902"/>
        <n v="938"/>
        <n v="2233"/>
        <n v="874"/>
        <n v="899"/>
        <n v="1195"/>
        <n v="950"/>
        <n v="838"/>
        <n v="1411"/>
        <n v="3395"/>
        <n v="2592"/>
        <n v="810"/>
        <n v="2002"/>
        <n v="2058"/>
        <n v="1045"/>
        <n v="1037"/>
        <n v="2380"/>
        <n v="913"/>
        <n v="1225"/>
        <n v="971"/>
        <n v="1435"/>
        <n v="1063"/>
        <n v="1067"/>
        <n v="1172"/>
        <n v="1041"/>
        <n v="984"/>
        <n v="876"/>
        <n v="1622"/>
        <n v="1149"/>
        <n v="1507"/>
        <n v="1107"/>
        <n v="955"/>
        <n v="1065"/>
        <n v="1163"/>
        <n v="882"/>
        <n v="856"/>
        <n v="919"/>
        <n v="1027"/>
        <n v="1079"/>
        <n v="1767"/>
        <n v="1089"/>
        <n v="825"/>
        <n v="948"/>
        <n v="780"/>
        <n v="1001"/>
        <n v="887"/>
        <n v="932"/>
        <n v="1030"/>
        <n v="1319"/>
        <n v="2168"/>
        <n v="872"/>
        <n v="1323"/>
        <n v="1368"/>
        <n v="969"/>
        <n v="1351"/>
        <n v="1230"/>
        <n v="778"/>
        <n v="1202"/>
        <n v="888"/>
        <n v="879"/>
        <n v="1130"/>
        <n v="1182"/>
        <n v="804"/>
        <n v="949"/>
        <n v="732"/>
        <n v="1029"/>
        <n v="2230"/>
        <n v="1012"/>
        <n v="698"/>
        <n v="2210"/>
        <n v="875"/>
        <n v="1111"/>
        <n v="1247"/>
        <n v="1223"/>
        <n v="910"/>
        <n v="922"/>
        <n v="1235"/>
        <n v="1036"/>
        <n v="909"/>
        <n v="1028"/>
        <n v="995"/>
        <n v="789"/>
        <n v="897"/>
        <n v="1095"/>
        <n v="1017"/>
        <n v="1487"/>
        <n v="793"/>
        <n v="672"/>
        <n v="1013"/>
        <n v="808"/>
        <n v="844"/>
        <n v="866"/>
        <n v="1203"/>
        <n v="773"/>
        <n v="2414"/>
        <n v="813"/>
        <n v="792"/>
        <n v="1206"/>
        <n v="865"/>
        <n v="1951"/>
        <n v="901"/>
        <n v="827"/>
        <n v="2372"/>
        <n v="1605"/>
        <n v="1669"/>
        <n v="846"/>
        <n v="2138"/>
        <n v="720"/>
        <n v="832"/>
        <n v="896"/>
        <n v="968"/>
        <n v="2229"/>
        <n v="1447"/>
        <n v="1238"/>
        <n v="754"/>
        <n v="986"/>
        <n v="1921"/>
        <n v="1047"/>
        <n v="1123"/>
        <n v="1967"/>
        <n v="967"/>
        <n v="713"/>
        <n v="930"/>
        <n v="1529"/>
        <n v="1014"/>
        <n v="974"/>
        <n v="886"/>
        <n v="790"/>
        <n v="694"/>
        <n v="869"/>
        <n v="1406"/>
        <n v="998"/>
        <n v="616"/>
        <n v="704"/>
        <n v="1015"/>
        <n v="765"/>
        <n v="906"/>
        <n v="840"/>
        <n v="803"/>
        <n v="691"/>
        <n v="605"/>
        <n v="756"/>
        <n v="759"/>
        <n v="641"/>
        <n v="640"/>
        <n v="835"/>
        <n v="708"/>
        <n v="861"/>
        <n v="540"/>
        <n v="841"/>
        <n v="944"/>
        <n v="1184"/>
        <n v="747"/>
        <n v="1006"/>
        <n v="1708"/>
        <n v="1198"/>
        <n v="774"/>
        <n v="725"/>
        <n v="572"/>
        <n v="764"/>
        <n v="819"/>
        <n v="520"/>
        <n v="715"/>
        <n v="666"/>
        <n v="670"/>
        <n v="660"/>
        <n v="492"/>
        <n v="800"/>
        <n v="1778"/>
        <n v="1276"/>
        <n v="438"/>
        <n v="599"/>
        <n v="693"/>
        <n v="729"/>
        <n v="407"/>
        <n v="612"/>
        <n v="2521"/>
        <n v="797"/>
        <n v="1317"/>
        <n v="334"/>
        <n v="480"/>
        <n v="498"/>
        <n v="733"/>
        <m/>
      </sharedItems>
    </cacheField>
    <cacheField name="Bsmt_Full_Bath" numFmtId="0">
      <sharedItems containsString="0" containsBlank="1" containsNumber="1" containsInteger="1" minValue="0" maxValue="3"/>
    </cacheField>
    <cacheField name="Bsmt_Half_Bath" numFmtId="0">
      <sharedItems containsString="0" containsBlank="1" containsNumber="1" containsInteger="1" minValue="0" maxValue="2"/>
    </cacheField>
    <cacheField name="Full_Bath" numFmtId="0">
      <sharedItems containsString="0" containsBlank="1" containsNumber="1" containsInteger="1" minValue="0" maxValue="4"/>
    </cacheField>
    <cacheField name="Half_Bath" numFmtId="0">
      <sharedItems containsString="0" containsBlank="1" containsNumber="1" containsInteger="1" minValue="0" maxValue="2"/>
    </cacheField>
    <cacheField name="Bedroom_AbvGr" numFmtId="0">
      <sharedItems containsString="0" containsBlank="1" containsNumber="1" containsInteger="1" minValue="0" maxValue="8"/>
    </cacheField>
    <cacheField name="Kitchen_AbvGr" numFmtId="0">
      <sharedItems containsString="0" containsBlank="1" containsNumber="1" containsInteger="1" minValue="0" maxValue="3"/>
    </cacheField>
    <cacheField name="TotRms_AbvGrd" numFmtId="0">
      <sharedItems containsString="0" containsBlank="1" containsNumber="1" containsInteger="1" minValue="2" maxValue="15"/>
    </cacheField>
    <cacheField name="Fireplaces" numFmtId="0">
      <sharedItems containsString="0" containsBlank="1" containsNumber="1" containsInteger="1" minValue="0" maxValue="4"/>
    </cacheField>
    <cacheField name="Fireplace_Qu" numFmtId="0">
      <sharedItems containsBlank="1"/>
    </cacheField>
    <cacheField name="Garage_Type" numFmtId="0">
      <sharedItems containsBlank="1"/>
    </cacheField>
    <cacheField name="Garage_Yr_Blt" numFmtId="0">
      <sharedItems containsBlank="1" containsMixedTypes="1" containsNumber="1" containsInteger="1" minValue="1895" maxValue="2010"/>
    </cacheField>
    <cacheField name="Garage_Finish" numFmtId="0">
      <sharedItems containsBlank="1"/>
    </cacheField>
    <cacheField name="Garage_Cars" numFmtId="0">
      <sharedItems containsString="0" containsBlank="1" containsNumber="1" containsInteger="1" minValue="0" maxValue="5"/>
    </cacheField>
    <cacheField name="Garage_Area" numFmtId="0">
      <sharedItems containsString="0" containsBlank="1" containsNumber="1" minValue="0" maxValue="1488" count="605">
        <n v="832"/>
        <n v="813"/>
        <n v="807"/>
        <n v="789"/>
        <n v="820"/>
        <n v="762"/>
        <n v="582"/>
        <n v="506"/>
        <n v="608"/>
        <n v="1110"/>
        <n v="959"/>
        <n v="1020"/>
        <n v="716"/>
        <n v="672"/>
        <n v="528"/>
        <n v="949"/>
        <n v="758"/>
        <n v="841"/>
        <n v="736"/>
        <n v="1166"/>
        <n v="1174"/>
        <n v="958"/>
        <n v="1040"/>
        <n v="932"/>
        <n v="1348"/>
        <n v="840"/>
        <n v="722"/>
        <n v="511"/>
        <n v="264"/>
        <n v="320"/>
        <n v="440"/>
        <n v="308"/>
        <n v="795"/>
        <n v="804"/>
        <n v="850"/>
        <n v="754"/>
        <n v="1150"/>
        <n v="670"/>
        <n v="724"/>
        <n v="842"/>
        <n v="878"/>
        <n v="484"/>
        <n v="858"/>
        <n v="886"/>
        <n v="576"/>
        <n v="474"/>
        <n v="437"/>
        <n v="430"/>
        <n v="908"/>
        <n v="641"/>
        <n v="706"/>
        <n v="546"/>
        <n v="846"/>
        <n v="920"/>
        <n v="1052"/>
        <n v="1134"/>
        <n v="746"/>
        <n v="1092"/>
        <n v="814"/>
        <n v="650"/>
        <n v="732"/>
        <n v="1085"/>
        <n v="836"/>
        <n v="726"/>
        <n v="831"/>
        <n v="666"/>
        <n v="780"/>
        <n v="806"/>
        <n v="640"/>
        <n v="792"/>
        <n v="774"/>
        <n v="896"/>
        <n v="810"/>
        <n v="900"/>
        <n v="539"/>
        <n v="711"/>
        <n v="660"/>
        <n v="864"/>
        <n v="606"/>
        <n v="874"/>
        <n v="895"/>
        <n v="834"/>
        <n v="567"/>
        <n v="588"/>
        <n v="480"/>
        <n v="496"/>
        <n v="968"/>
        <n v="1220"/>
        <n v="894"/>
        <n v="925"/>
        <n v="685"/>
        <n v="1014"/>
        <n v="694"/>
        <n v="1003"/>
        <n v="816"/>
        <n v="676"/>
        <n v="751"/>
        <n v="513"/>
        <n v="0"/>
        <n v="636"/>
        <n v="866"/>
        <n v="843"/>
        <n v="478"/>
        <n v="892"/>
        <n v="880"/>
        <n v="708"/>
        <n v="682"/>
        <n v="380"/>
        <n v="675"/>
        <n v="730"/>
        <n v="962"/>
        <n v="683"/>
        <n v="872"/>
        <n v="738"/>
        <n v="938"/>
        <n v="839"/>
        <n v="818"/>
        <n v="725"/>
        <n v="729"/>
        <n v="870"/>
        <n v="538"/>
        <n v="575"/>
        <n v="916"/>
        <n v="983"/>
        <n v="1069"/>
        <n v="610"/>
        <n v="521"/>
        <n v="786"/>
        <n v="856"/>
        <n v="928"/>
        <n v="927"/>
        <n v="628"/>
        <n v="888"/>
        <n v="779"/>
        <n v="933"/>
        <n v="784"/>
        <n v="533"/>
        <n v="772"/>
        <n v="560"/>
        <n v="853"/>
        <n v="712"/>
        <n v="656"/>
        <n v="1138"/>
        <n v="803"/>
        <n v="756"/>
        <n v="594"/>
        <n v="768"/>
        <n v="788"/>
        <n v="516"/>
        <n v="714"/>
        <n v="642"/>
        <n v="450"/>
        <n v="504"/>
        <n v="905"/>
        <n v="852"/>
        <n v="612"/>
        <n v="885"/>
        <n v="591"/>
        <n v="912"/>
        <n v="815"/>
        <n v="551"/>
        <n v="765"/>
        <n v="696"/>
        <n v="691"/>
        <n v="770"/>
        <n v="704"/>
        <n v="1105"/>
        <n v="431"/>
        <n v="812"/>
        <n v="796"/>
        <n v="773"/>
        <n v="572"/>
        <n v="787"/>
        <n v="749"/>
        <n v="550"/>
        <n v="750"/>
        <n v="739"/>
        <n v="1200"/>
        <n v="552"/>
        <n v="700"/>
        <n v="715"/>
        <n v="564"/>
        <n v="520"/>
        <n v="420"/>
        <n v="826"/>
        <n v="860"/>
        <n v="541"/>
        <n v="518"/>
        <n v="800"/>
        <n v="280"/>
        <n v="1314"/>
        <n v="687"/>
        <n v="868"/>
        <n v="671"/>
        <n v="473"/>
        <n v="721"/>
        <n v="752"/>
        <n v="598"/>
        <n v="531"/>
        <n v="844"/>
        <n v="500"/>
        <n v="617"/>
        <n v="783"/>
        <n v="665"/>
        <n v="525"/>
        <n v="701"/>
        <n v="713"/>
        <n v="482"/>
        <n v="776"/>
        <n v="702"/>
        <n v="624"/>
        <n v="871"/>
        <n v="692"/>
        <n v="286"/>
        <n v="253"/>
        <n v="336"/>
        <n v="753"/>
        <n v="616"/>
        <n v="862"/>
        <n v="947"/>
        <n v="592"/>
        <n v="452"/>
        <n v="523"/>
        <n v="529"/>
        <n v="542"/>
        <n v="499"/>
        <n v="441"/>
        <n v="454"/>
        <n v="389"/>
        <n v="972"/>
        <n v="569"/>
        <n v="565"/>
        <n v="748"/>
        <n v="432"/>
        <n v="422"/>
        <n v="583"/>
        <n v="524"/>
        <n v="619"/>
        <n v="857"/>
        <n v="690"/>
        <n v="632"/>
        <n v="782"/>
        <n v="1025"/>
        <n v="808"/>
        <n v="618"/>
        <n v="455"/>
        <n v="680"/>
        <n v="646"/>
        <n v="621"/>
        <n v="590"/>
        <n v="502"/>
        <n v="252"/>
        <n v="1053"/>
        <n v="472"/>
        <n v="889"/>
        <n v="288"/>
        <n v="345"/>
        <n v="744"/>
        <n v="517"/>
        <n v="623"/>
        <n v="615"/>
        <n v="508"/>
        <n v="514"/>
        <n v="757"/>
        <n v="527"/>
        <n v="728"/>
        <n v="586"/>
        <n v="647"/>
        <n v="614"/>
        <n v="462"/>
        <n v="180"/>
        <n v="678"/>
        <n v="630"/>
        <n v="626"/>
        <n v="312"/>
        <n v="649"/>
        <n v="644"/>
        <n v="416"/>
        <n v="620"/>
        <n v="457"/>
        <n v="397"/>
        <n v="851"/>
        <n v="461"/>
        <n v="342"/>
        <n v="515"/>
        <n v="890"/>
        <n v="865"/>
        <n v="741"/>
        <n v="570"/>
        <n v="1390"/>
        <n v="689"/>
        <n v="658"/>
        <n v="1043"/>
        <n v="600"/>
        <n v="760"/>
        <n v="984"/>
        <n v="1231"/>
        <n v="648"/>
        <n v="936"/>
        <n v="876"/>
        <n v="574"/>
        <n v="693"/>
        <n v="954"/>
        <n v="467"/>
        <n v="492"/>
        <n v="898"/>
        <n v="349"/>
        <n v="522"/>
        <n v="390"/>
        <n v="505"/>
        <n v="540"/>
        <n v="439"/>
        <n v="604"/>
        <n v="438"/>
        <n v="581"/>
        <n v="561"/>
        <n v="495"/>
        <n v="360"/>
        <n v="596"/>
        <n v="501"/>
        <n v="556"/>
        <n v="904"/>
        <n v="466"/>
        <n v="833"/>
        <n v="613"/>
        <n v="577"/>
        <n v="554"/>
        <n v="597"/>
        <n v="830"/>
        <n v="282"/>
        <n v="824"/>
        <n v="433"/>
        <n v="470"/>
        <n v="622"/>
        <n v="534"/>
        <n v="429"/>
        <n v="400"/>
        <n v="625"/>
        <n v="848"/>
        <n v="907"/>
        <n v="578"/>
        <n v="544"/>
        <n v="825"/>
        <n v="555"/>
        <n v="603"/>
        <n v="558"/>
        <n v="487"/>
        <n v="490"/>
        <n v="453"/>
        <n v="811"/>
        <n v="324"/>
        <n v="667"/>
        <n v="230"/>
        <n v="543"/>
        <n v="256"/>
        <n v="924"/>
        <n v="434"/>
        <n v="859"/>
        <n v="486"/>
        <n v="530"/>
        <n v="532"/>
        <n v="559"/>
        <n v="471"/>
        <n v="418"/>
        <n v="645"/>
        <n v="435"/>
        <n v="240"/>
        <n v="498"/>
        <n v="535"/>
        <n v="1017"/>
        <n v="451"/>
        <n v="663"/>
        <n v="510"/>
        <n v="668"/>
        <n v="266"/>
        <n v="639"/>
        <n v="605"/>
        <n v="425"/>
        <n v="410"/>
        <n v="720"/>
        <n v="674"/>
        <n v="299"/>
        <n v="493"/>
        <n v="365"/>
        <n v="638"/>
        <n v="315"/>
        <n v="548"/>
        <n v="673"/>
        <n v="319"/>
        <n v="370"/>
        <n v="545"/>
        <n v="562"/>
        <n v="463"/>
        <n v="483"/>
        <n v="469"/>
        <n v="684"/>
        <n v="845"/>
        <n v="388"/>
        <n v="443"/>
        <n v="573"/>
        <n v="580"/>
        <n v="216"/>
        <n v="662"/>
        <n v="408"/>
        <n v="579"/>
        <n v="740"/>
        <n v="584"/>
        <n v="350"/>
        <n v="318"/>
        <n v="412"/>
        <n v="402"/>
        <n v="297"/>
        <n v="409"/>
        <n v="509"/>
        <n v="398"/>
        <n v="372"/>
        <n v="481"/>
        <n v="557"/>
        <n v="512"/>
        <n v="627"/>
        <n v="394"/>
        <n v="303"/>
        <n v="566"/>
        <n v="445"/>
        <n v="352"/>
        <n v="460"/>
        <n v="436"/>
        <n v="442"/>
        <n v="231"/>
        <n v="944"/>
        <n v="428"/>
        <n v="444"/>
        <n v="323"/>
        <n v="688"/>
        <n v="995"/>
        <n v="494"/>
        <n v="427"/>
        <n v="489"/>
        <n v="396"/>
        <n v="413"/>
        <n v="449"/>
        <n v="884"/>
        <n v="485"/>
        <n v="479"/>
        <n v="1154"/>
        <n v="477"/>
        <n v="393"/>
        <n v="595"/>
        <n v="205"/>
        <n v="403"/>
        <n v="719"/>
        <n v="426"/>
        <n v="488"/>
        <n v="476"/>
        <n v="571"/>
        <n v="404"/>
        <n v="549"/>
        <n v="213"/>
        <n v="601"/>
        <n v="828"/>
        <n v="406"/>
        <n v="497"/>
        <n v="464"/>
        <n v="368"/>
        <n v="234"/>
        <n v="343"/>
        <n v="585"/>
        <n v="386"/>
        <n v="276"/>
        <n v="358"/>
        <n v="611"/>
        <n v="423"/>
        <n v="963"/>
        <n v="424"/>
        <n v="373"/>
        <n v="392"/>
        <n v="526"/>
        <n v="791"/>
        <n v="686"/>
        <n v="458"/>
        <n v="447"/>
        <n v="602"/>
        <n v="377"/>
        <n v="356"/>
        <n v="224"/>
        <n v="384"/>
        <n v="296"/>
        <n v="354"/>
        <n v="294"/>
        <n v="465"/>
        <n v="304"/>
        <n v="275"/>
        <n v="228"/>
        <n v="357"/>
        <n v="250"/>
        <n v="1418"/>
        <n v="322"/>
        <n v="281"/>
        <n v="311"/>
        <n v="300"/>
        <n v="295"/>
        <n v="309"/>
        <n v="568"/>
        <n v="301"/>
        <n v="313"/>
        <n v="317"/>
        <n v="246"/>
        <n v="351"/>
        <n v="371"/>
        <n v="164"/>
        <n v="307"/>
        <n v="186"/>
        <n v="305"/>
        <n v="270"/>
        <n v="364"/>
        <n v="367"/>
        <n v="332"/>
        <n v="353"/>
        <n v="257"/>
        <n v="631"/>
        <n v="519.29"/>
        <n v="328"/>
        <n v="923"/>
        <n v="271"/>
        <n v="316"/>
        <n v="698"/>
        <n v="225"/>
        <n v="902"/>
        <n v="401"/>
        <n v="459"/>
        <n v="242"/>
        <n v="468"/>
        <n v="283"/>
        <n v="292"/>
        <n v="369"/>
        <n v="374"/>
        <n v="869"/>
        <n v="338"/>
        <n v="456"/>
        <n v="326"/>
        <n v="747"/>
        <n v="260"/>
        <n v="1488"/>
        <n v="599"/>
        <n v="215"/>
        <n v="273"/>
        <n v="325"/>
        <n v="293"/>
        <n v="284"/>
        <n v="254"/>
        <n v="379"/>
        <n v="244"/>
        <n v="331"/>
        <n v="475"/>
        <n v="310"/>
        <n v="1041"/>
        <n v="162"/>
        <n v="363"/>
        <n v="366"/>
        <n v="217"/>
        <n v="209"/>
        <n v="1356"/>
        <n v="1184"/>
        <n v="220"/>
        <n v="399"/>
        <n v="195"/>
        <n v="249"/>
        <n v="355"/>
        <n v="609"/>
        <n v="306"/>
        <n v="330"/>
        <n v="899"/>
        <n v="340"/>
        <n v="192"/>
        <n v="208"/>
        <n v="378"/>
        <n v="198"/>
        <n v="207"/>
        <n v="261"/>
        <n v="255"/>
        <n v="414"/>
        <n v="210"/>
        <n v="160"/>
        <n v="248"/>
        <n v="1008"/>
        <n v="263"/>
        <n v="200"/>
        <n v="327"/>
        <n v="344"/>
        <n v="287"/>
        <n v="267"/>
        <n v="265"/>
        <n v="184"/>
        <n v="185"/>
        <n v="272"/>
        <n v="290"/>
        <n v="1248"/>
        <n v="189"/>
        <n v="100"/>
        <n v="258"/>
        <n v="375"/>
        <n v="226"/>
        <n v="766"/>
        <n v="405"/>
        <m/>
      </sharedItems>
    </cacheField>
    <cacheField name="Column1" numFmtId="0">
      <sharedItems containsNonDate="0" containsString="0" containsBlank="1" count="1">
        <m/>
      </sharedItems>
    </cacheField>
    <cacheField name="Garage_Cond2" numFmtId="0">
      <sharedItems containsBlank="1" count="7">
        <s v="TA"/>
        <s v="NA"/>
        <s v="Fa"/>
        <s v="Gd"/>
        <s v="Po"/>
        <s v="Ex"/>
        <m/>
      </sharedItems>
    </cacheField>
    <cacheField name="Wood_Deck_SF" numFmtId="0">
      <sharedItems containsString="0" containsBlank="1" containsNumber="1" containsInteger="1" minValue="0" maxValue="1424"/>
    </cacheField>
    <cacheField name="Open_Porch_SF" numFmtId="0">
      <sharedItems containsString="0" containsBlank="1" containsNumber="1" containsInteger="1" minValue="0" maxValue="742"/>
    </cacheField>
    <cacheField name="Enclosed_Porch" numFmtId="0">
      <sharedItems containsString="0" containsBlank="1" containsNumber="1" containsInteger="1" minValue="0" maxValue="1012"/>
    </cacheField>
    <cacheField name="_3Ssn_Porch" numFmtId="0">
      <sharedItems containsString="0" containsBlank="1" containsNumber="1" containsInteger="1" minValue="0" maxValue="508"/>
    </cacheField>
    <cacheField name="Screen_Porch" numFmtId="0">
      <sharedItems containsString="0" containsBlank="1" containsNumber="1" containsInteger="1" minValue="0" maxValue="576"/>
    </cacheField>
    <cacheField name="Pool_Area" numFmtId="0">
      <sharedItems containsString="0" containsBlank="1" containsNumber="1" containsInteger="1" minValue="0" maxValue="800"/>
    </cacheField>
    <cacheField name="Pool_QC" numFmtId="0">
      <sharedItems containsBlank="1"/>
    </cacheField>
    <cacheField name="Mo_Sold" numFmtId="0">
      <sharedItems containsString="0" containsBlank="1" containsNumber="1" containsInteger="1" minValue="1" maxValue="12"/>
    </cacheField>
    <cacheField name="Yr_Sold" numFmtId="0">
      <sharedItems containsString="0" containsBlank="1" containsNumber="1" containsInteger="1" minValue="2006" maxValue="2010"/>
    </cacheField>
    <cacheField name="Sale_Type" numFmtId="0">
      <sharedItems containsBlank="1"/>
    </cacheField>
    <cacheField name="Sale_Condition" numFmtId="0">
      <sharedItems containsBlank="1"/>
    </cacheField>
    <cacheField name="SalePrice" numFmtId="0">
      <sharedItems containsString="0" containsBlank="1" containsNumber="1" containsInteger="1" minValue="12789" maxValue="755000" count="1033">
        <n v="755000"/>
        <n v="745000"/>
        <n v="625000"/>
        <n v="615000"/>
        <n v="611657"/>
        <n v="610000"/>
        <n v="213500"/>
        <n v="191500"/>
        <n v="236500"/>
        <n v="591587"/>
        <n v="584500"/>
        <n v="582933"/>
        <n v="556581"/>
        <n v="555000"/>
        <n v="212000"/>
        <n v="552000"/>
        <n v="545224"/>
        <n v="538000"/>
        <n v="535000"/>
        <n v="501837"/>
        <n v="500067"/>
        <n v="500000"/>
        <n v="492000"/>
        <n v="485000"/>
        <n v="479069"/>
        <n v="475000"/>
        <n v="470000"/>
        <n v="184000"/>
        <n v="96000"/>
        <n v="105500"/>
        <n v="88000"/>
        <n v="127500"/>
        <n v="149900"/>
        <n v="120000"/>
        <n v="146000"/>
        <n v="468000"/>
        <n v="466500"/>
        <n v="465000"/>
        <n v="462000"/>
        <n v="460000"/>
        <n v="457347"/>
        <n v="455000"/>
        <n v="451950"/>
        <n v="450000"/>
        <n v="224000"/>
        <n v="446261"/>
        <n v="445000"/>
        <n v="319900"/>
        <n v="205000"/>
        <n v="175500"/>
        <n v="441929"/>
        <n v="160000"/>
        <n v="192000"/>
        <n v="440000"/>
        <n v="438780"/>
        <n v="437154"/>
        <n v="430000"/>
        <n v="426000"/>
        <n v="425000"/>
        <n v="424870"/>
        <n v="423000"/>
        <n v="421250"/>
        <n v="419005"/>
        <n v="418000"/>
        <n v="417500"/>
        <n v="415298"/>
        <n v="415000"/>
        <n v="412500"/>
        <n v="412083"/>
        <n v="410000"/>
        <n v="409900"/>
        <n v="143000"/>
        <n v="405749"/>
        <n v="99500"/>
        <n v="125000"/>
        <n v="405000"/>
        <n v="404000"/>
        <n v="403000"/>
        <n v="402861"/>
        <n v="112000"/>
        <n v="402000"/>
        <n v="401179"/>
        <n v="398800"/>
        <n v="395192"/>
        <n v="395039"/>
        <n v="395000"/>
        <n v="394617"/>
        <n v="394432"/>
        <n v="392000"/>
        <n v="260000"/>
        <n v="190000"/>
        <n v="155000"/>
        <n v="151000"/>
        <n v="149500"/>
        <n v="152000"/>
        <n v="177500"/>
        <n v="177000"/>
        <n v="147110"/>
        <n v="390000"/>
        <n v="387000"/>
        <n v="206000"/>
        <n v="386250"/>
        <n v="385000"/>
        <n v="384500"/>
        <n v="383970"/>
        <n v="383000"/>
        <n v="382500"/>
        <n v="381000"/>
        <n v="380000"/>
        <n v="379000"/>
        <n v="378500"/>
        <n v="378000"/>
        <n v="377500"/>
        <n v="377426"/>
        <n v="376162"/>
        <n v="375000"/>
        <n v="374000"/>
        <n v="84900"/>
        <n v="373000"/>
        <n v="372500"/>
        <n v="372402"/>
        <n v="372397"/>
        <n v="372000"/>
        <n v="370878"/>
        <n v="370000"/>
        <n v="154300"/>
        <n v="369900"/>
        <n v="362500"/>
        <n v="135000"/>
        <n v="361919"/>
        <n v="360000"/>
        <n v="359900"/>
        <n v="359100"/>
        <n v="356383"/>
        <n v="356000"/>
        <n v="355000"/>
        <n v="354000"/>
        <n v="350000"/>
        <n v="119000"/>
        <n v="349265"/>
        <n v="348000"/>
        <n v="144000"/>
        <n v="345474"/>
        <n v="345000"/>
        <n v="344133"/>
        <n v="342643"/>
        <n v="342000"/>
        <n v="341000"/>
        <n v="340000"/>
        <n v="339750"/>
        <n v="338931"/>
        <n v="338500"/>
        <n v="337500"/>
        <n v="337000"/>
        <n v="336820"/>
        <n v="336000"/>
        <n v="335000"/>
        <n v="334000"/>
        <n v="333168"/>
        <n v="332000"/>
        <n v="330000"/>
        <n v="329900"/>
        <n v="328000"/>
        <n v="327000"/>
        <n v="76500"/>
        <n v="326000"/>
        <n v="325624"/>
        <n v="122500"/>
        <n v="325300"/>
        <n v="325000"/>
        <n v="324000"/>
        <n v="323262"/>
        <n v="322500"/>
        <n v="322400"/>
        <n v="321000"/>
        <n v="320000"/>
        <n v="110000"/>
        <n v="55000"/>
        <n v="140000"/>
        <n v="319500"/>
        <n v="319000"/>
        <n v="100000"/>
        <n v="318750"/>
        <n v="318000"/>
        <n v="114900"/>
        <n v="136000"/>
        <n v="136500"/>
        <n v="131500"/>
        <n v="317500"/>
        <n v="317000"/>
        <n v="316600"/>
        <n v="316500"/>
        <n v="316000"/>
        <n v="160250"/>
        <n v="315750"/>
        <n v="315500"/>
        <n v="315000"/>
        <n v="314813"/>
        <n v="313000"/>
        <n v="312500"/>
        <n v="311872"/>
        <n v="311500"/>
        <n v="310013"/>
        <n v="310000"/>
        <n v="309000"/>
        <n v="308030"/>
        <n v="307000"/>
        <n v="306000"/>
        <n v="305900"/>
        <n v="305000"/>
        <n v="303477"/>
        <n v="302000"/>
        <n v="301600"/>
        <n v="301500"/>
        <n v="301000"/>
        <n v="300000"/>
        <n v="299800"/>
        <n v="298751"/>
        <n v="143750"/>
        <n v="298236"/>
        <n v="297900"/>
        <n v="297000"/>
        <n v="296000"/>
        <n v="295493"/>
        <n v="295000"/>
        <n v="294900"/>
        <n v="294323"/>
        <n v="294000"/>
        <n v="293200"/>
        <n v="293077"/>
        <n v="80000"/>
        <n v="293000"/>
        <n v="292500"/>
        <n v="291000"/>
        <n v="290941"/>
        <n v="290000"/>
        <n v="215000"/>
        <n v="185000"/>
        <n v="162500"/>
        <n v="289000"/>
        <n v="287602"/>
        <n v="287500"/>
        <n v="287090"/>
        <n v="287000"/>
        <n v="246000"/>
        <n v="286500"/>
        <n v="286000"/>
        <n v="285000"/>
        <n v="170000"/>
        <n v="284700"/>
        <n v="284500"/>
        <n v="284000"/>
        <n v="283463"/>
        <n v="282922"/>
        <n v="139000"/>
        <n v="282000"/>
        <n v="83500"/>
        <n v="119500"/>
        <n v="85000"/>
        <n v="76000"/>
        <n v="75500"/>
        <n v="88250"/>
        <n v="85500"/>
        <n v="281500"/>
        <n v="281213"/>
        <n v="281000"/>
        <n v="159000"/>
        <n v="280000"/>
        <n v="279900"/>
        <n v="279500"/>
        <n v="279000"/>
        <n v="278000"/>
        <n v="277500"/>
        <n v="239500"/>
        <n v="277000"/>
        <n v="276000"/>
        <n v="275500"/>
        <n v="275000"/>
        <n v="187500"/>
        <n v="274970"/>
        <n v="274900"/>
        <n v="274725"/>
        <n v="274300"/>
        <n v="274000"/>
        <n v="272500"/>
        <n v="272000"/>
        <n v="271900"/>
        <n v="271500"/>
        <n v="271000"/>
        <n v="270000"/>
        <n v="269790"/>
        <n v="269500"/>
        <n v="268500"/>
        <n v="268000"/>
        <n v="267916"/>
        <n v="267300"/>
        <n v="267000"/>
        <n v="266500"/>
        <n v="266000"/>
        <n v="265979"/>
        <n v="265900"/>
        <n v="265000"/>
        <n v="111000"/>
        <n v="97000"/>
        <n v="118000"/>
        <n v="148500"/>
        <n v="123000"/>
        <n v="147000"/>
        <n v="137900"/>
        <n v="138000"/>
        <n v="128500"/>
        <n v="264966"/>
        <n v="264500"/>
        <n v="264132"/>
        <n v="263550"/>
        <n v="263435"/>
        <n v="263400"/>
        <n v="263000"/>
        <n v="262500"/>
        <n v="262280"/>
        <n v="262000"/>
        <n v="261500"/>
        <n v="261329"/>
        <n v="260400"/>
        <n v="260261"/>
        <n v="260116"/>
        <n v="259500"/>
        <n v="259000"/>
        <n v="258000"/>
        <n v="213000"/>
        <n v="196000"/>
        <n v="184500"/>
        <n v="212500"/>
        <n v="230000"/>
        <n v="257500"/>
        <n v="248500"/>
        <n v="254000"/>
        <n v="173000"/>
        <n v="257076"/>
        <n v="257000"/>
        <n v="174000"/>
        <n v="175900"/>
        <n v="192500"/>
        <n v="181000"/>
        <n v="180000"/>
        <n v="160200"/>
        <n v="256900"/>
        <n v="256300"/>
        <n v="256000"/>
        <n v="207500"/>
        <n v="255900"/>
        <n v="255500"/>
        <n v="255000"/>
        <n v="254900"/>
        <n v="254750"/>
        <n v="253293"/>
        <n v="253000"/>
        <n v="252678"/>
        <n v="252000"/>
        <n v="251000"/>
        <n v="250764"/>
        <n v="250580"/>
        <n v="250000"/>
        <n v="249700"/>
        <n v="249000"/>
        <n v="248900"/>
        <n v="248328"/>
        <n v="248000"/>
        <n v="247900"/>
        <n v="247000"/>
        <n v="246900"/>
        <n v="246500"/>
        <n v="245700"/>
        <n v="245350"/>
        <n v="245000"/>
        <n v="244600"/>
        <n v="244400"/>
        <n v="244000"/>
        <n v="145000"/>
        <n v="243500"/>
        <n v="243000"/>
        <n v="242500"/>
        <n v="242000"/>
        <n v="241600"/>
        <n v="241500"/>
        <n v="241000"/>
        <n v="240900"/>
        <n v="240050"/>
        <n v="240000"/>
        <n v="280750"/>
        <n v="164500"/>
        <n v="173733"/>
        <n v="222000"/>
        <n v="195000"/>
        <n v="172500"/>
        <n v="156000"/>
        <n v="211500"/>
        <n v="239900"/>
        <n v="239799"/>
        <n v="239686"/>
        <n v="239000"/>
        <n v="238500"/>
        <n v="238000"/>
        <n v="237500"/>
        <n v="237000"/>
        <n v="236000"/>
        <n v="235876"/>
        <n v="235500"/>
        <n v="235128"/>
        <n v="235000"/>
        <n v="124000"/>
        <n v="234500"/>
        <n v="234000"/>
        <n v="233555"/>
        <n v="233500"/>
        <n v="233230"/>
        <n v="233170"/>
        <n v="233000"/>
        <n v="232698"/>
        <n v="232600"/>
        <n v="232500"/>
        <n v="232000"/>
        <n v="231713"/>
        <n v="231500"/>
        <n v="231000"/>
        <n v="230500"/>
        <n v="230348"/>
        <n v="95000"/>
        <n v="229800"/>
        <n v="229456"/>
        <n v="229000"/>
        <n v="228500"/>
        <n v="228000"/>
        <n v="200000"/>
        <n v="227875"/>
        <n v="227680"/>
        <n v="227000"/>
        <n v="92900"/>
        <n v="90000"/>
        <n v="226750"/>
        <n v="226700"/>
        <n v="226500"/>
        <n v="226001"/>
        <n v="226000"/>
        <n v="225000"/>
        <n v="103500"/>
        <n v="94550"/>
        <n v="124500"/>
        <n v="224900"/>
        <n v="93000"/>
        <n v="224500"/>
        <n v="224243"/>
        <n v="113000"/>
        <n v="223500"/>
        <n v="223000"/>
        <n v="222500"/>
        <n v="221800"/>
        <n v="221500"/>
        <n v="221300"/>
        <n v="221000"/>
        <n v="220000"/>
        <n v="219500"/>
        <n v="219210"/>
        <n v="219000"/>
        <n v="218836"/>
        <n v="218689"/>
        <n v="218500"/>
        <n v="218000"/>
        <n v="62500"/>
        <n v="217500"/>
        <n v="97500"/>
        <n v="217000"/>
        <n v="116000"/>
        <n v="179000"/>
        <n v="159900"/>
        <n v="216837"/>
        <n v="216500"/>
        <n v="216000"/>
        <n v="215700"/>
        <n v="215200"/>
        <n v="214900"/>
        <n v="214500"/>
        <n v="214000"/>
        <n v="139500"/>
        <n v="213250"/>
        <n v="213133"/>
        <n v="118964"/>
        <n v="153337"/>
        <n v="147983"/>
        <n v="118858"/>
        <n v="142953"/>
        <n v="148325"/>
        <n v="113722"/>
        <n v="212999"/>
        <n v="212900"/>
        <n v="212700"/>
        <n v="212300"/>
        <n v="212109"/>
        <n v="211000"/>
        <n v="210900"/>
        <n v="210400"/>
        <n v="210000"/>
        <n v="209700"/>
        <n v="209500"/>
        <n v="209000"/>
        <n v="208900"/>
        <n v="208500"/>
        <n v="208300"/>
        <n v="208000"/>
        <n v="207000"/>
        <n v="206900"/>
        <n v="206580"/>
        <n v="205950"/>
        <n v="204900"/>
        <n v="204750"/>
        <n v="204500"/>
        <n v="204000"/>
        <n v="203160"/>
        <n v="203135"/>
        <n v="203000"/>
        <n v="202900"/>
        <n v="145500"/>
        <n v="202500"/>
        <n v="202000"/>
        <n v="201800"/>
        <n v="119900"/>
        <n v="201490"/>
        <n v="201000"/>
        <n v="200825"/>
        <n v="200624"/>
        <n v="200500"/>
        <n v="200141"/>
        <n v="200100"/>
        <n v="199900"/>
        <n v="199500"/>
        <n v="199000"/>
        <n v="198900"/>
        <n v="198600"/>
        <n v="115000"/>
        <n v="137000"/>
        <n v="121000"/>
        <n v="198500"/>
        <n v="198444"/>
        <n v="198000"/>
        <n v="197900"/>
        <n v="197600"/>
        <n v="197500"/>
        <n v="197000"/>
        <n v="126000"/>
        <n v="196500"/>
        <n v="195800"/>
        <n v="195500"/>
        <n v="195400"/>
        <n v="162000"/>
        <n v="165000"/>
        <n v="91000"/>
        <n v="194500"/>
        <n v="86000"/>
        <n v="194000"/>
        <n v="193879"/>
        <n v="193500"/>
        <n v="193000"/>
        <n v="192350"/>
        <n v="192140"/>
        <n v="192100"/>
        <n v="189000"/>
        <n v="188500"/>
        <n v="191750"/>
        <n v="191000"/>
        <n v="190550"/>
        <n v="190500"/>
        <n v="133000"/>
        <n v="189950"/>
        <n v="103400"/>
        <n v="100500"/>
        <n v="106000"/>
        <n v="85400"/>
        <n v="89500"/>
        <n v="111750"/>
        <n v="189900"/>
        <n v="189500"/>
        <n v="188900"/>
        <n v="188700"/>
        <n v="188000"/>
        <n v="336860"/>
        <n v="367294"/>
        <n v="370967"/>
        <n v="234250"/>
        <n v="154000"/>
        <n v="219990"/>
        <n v="187750"/>
        <n v="187687"/>
        <n v="217300"/>
        <n v="187100"/>
        <n v="187000"/>
        <n v="186800"/>
        <n v="186700"/>
        <n v="186500"/>
        <n v="186000"/>
        <n v="185900"/>
        <n v="185750"/>
        <n v="185500"/>
        <n v="185485"/>
        <n v="185101"/>
        <n v="185088"/>
        <n v="184900"/>
        <n v="184750"/>
        <n v="184100"/>
        <n v="153900"/>
        <n v="183850"/>
        <n v="183600"/>
        <n v="183500"/>
        <n v="171900"/>
        <n v="178000"/>
        <n v="179400"/>
        <n v="172900"/>
        <n v="328900"/>
        <n v="245500"/>
        <n v="183200"/>
        <n v="183000"/>
        <n v="182900"/>
        <n v="182000"/>
        <n v="140500"/>
        <n v="181900"/>
        <n v="142600"/>
        <n v="181755"/>
        <n v="181500"/>
        <n v="181316"/>
        <n v="181134"/>
        <n v="180500"/>
        <n v="180400"/>
        <n v="179900"/>
        <n v="179781"/>
        <n v="179665"/>
        <n v="179600"/>
        <n v="179540"/>
        <n v="179500"/>
        <n v="179200"/>
        <n v="178900"/>
        <n v="178750"/>
        <n v="178400"/>
        <n v="106250"/>
        <n v="177900"/>
        <n v="177625"/>
        <n v="177594"/>
        <n v="177439"/>
        <n v="176500"/>
        <n v="130000"/>
        <n v="176485"/>
        <n v="176432"/>
        <n v="176000"/>
        <n v="175000"/>
        <n v="174900"/>
        <n v="163000"/>
        <n v="174850"/>
        <n v="174500"/>
        <n v="174190"/>
        <n v="173900"/>
        <n v="173500"/>
        <n v="172785"/>
        <n v="172400"/>
        <n v="172000"/>
        <n v="171925"/>
        <n v="171500"/>
        <n v="171000"/>
        <n v="82375"/>
        <n v="170440"/>
        <n v="108959"/>
        <n v="95541"/>
        <n v="169990"/>
        <n v="169985"/>
        <n v="169900"/>
        <n v="169500"/>
        <n v="169000"/>
        <n v="168675"/>
        <n v="168500"/>
        <n v="168165"/>
        <n v="168000"/>
        <n v="99600"/>
        <n v="107500"/>
        <n v="167900"/>
        <n v="167840"/>
        <n v="167800"/>
        <n v="167500"/>
        <n v="167300"/>
        <n v="167000"/>
        <n v="166800"/>
        <n v="166500"/>
        <n v="166000"/>
        <n v="165600"/>
        <n v="165500"/>
        <n v="165400"/>
        <n v="165250"/>
        <n v="165150"/>
        <n v="164990"/>
        <n v="164900"/>
        <n v="164000"/>
        <n v="163990"/>
        <n v="163900"/>
        <n v="163500"/>
        <n v="149300"/>
        <n v="141000"/>
        <n v="149000"/>
        <n v="144500"/>
        <n v="145900"/>
        <n v="162900"/>
        <n v="148000"/>
        <n v="82000"/>
        <n v="82500"/>
        <n v="91900"/>
        <n v="161750"/>
        <n v="161500"/>
        <n v="135900"/>
        <n v="161000"/>
        <n v="161900"/>
        <n v="160500"/>
        <n v="116500"/>
        <n v="159950"/>
        <n v="159895"/>
        <n v="159500"/>
        <n v="159434"/>
        <n v="392500"/>
        <n v="294464"/>
        <n v="228950"/>
        <n v="158900"/>
        <n v="158500"/>
        <n v="158450"/>
        <n v="158000"/>
        <n v="209200"/>
        <n v="206300"/>
        <n v="157900"/>
        <n v="129500"/>
        <n v="105000"/>
        <n v="94900"/>
        <n v="98000"/>
        <n v="81000"/>
        <n v="157500"/>
        <n v="157000"/>
        <n v="156932"/>
        <n v="156500"/>
        <n v="156450"/>
        <n v="155891"/>
        <n v="155835"/>
        <n v="155500"/>
        <n v="154900"/>
        <n v="154500"/>
        <n v="154400"/>
        <n v="154204"/>
        <n v="113500"/>
        <n v="113700"/>
        <n v="128000"/>
        <n v="142500"/>
        <n v="153600"/>
        <n v="153575"/>
        <n v="153500"/>
        <n v="153000"/>
        <n v="152500"/>
        <n v="152400"/>
        <n v="194700"/>
        <n v="318061"/>
        <n v="221370"/>
        <n v="151500"/>
        <n v="150909"/>
        <n v="150750"/>
        <n v="150500"/>
        <n v="150000"/>
        <n v="194201"/>
        <n v="149700"/>
        <n v="149350"/>
        <n v="148800"/>
        <n v="147900"/>
        <n v="147500"/>
        <n v="146900"/>
        <n v="146800"/>
        <n v="146500"/>
        <n v="145400"/>
        <n v="145250"/>
        <n v="145100"/>
        <n v="193800"/>
        <n v="164700"/>
        <n v="279700"/>
        <n v="213750"/>
        <n v="144900"/>
        <n v="136905"/>
        <n v="144800"/>
        <n v="144750"/>
        <n v="144100"/>
        <n v="103000"/>
        <n v="143900"/>
        <n v="143500"/>
        <n v="143450"/>
        <n v="143250"/>
        <n v="143195"/>
        <n v="101800"/>
        <n v="142900"/>
        <n v="142250"/>
        <n v="142125"/>
        <n v="142100"/>
        <n v="142000"/>
        <n v="141500"/>
        <n v="128600"/>
        <n v="140750"/>
        <n v="140200"/>
        <n v="139950"/>
        <n v="139900"/>
        <n v="139600"/>
        <n v="139400"/>
        <n v="133900"/>
        <n v="138887"/>
        <n v="138800"/>
        <n v="138500"/>
        <n v="138400"/>
        <n v="137500"/>
        <n v="137450"/>
        <n v="137250"/>
        <n v="122000"/>
        <n v="108500"/>
        <n v="136900"/>
        <n v="136870"/>
        <n v="136300"/>
        <n v="135750"/>
        <n v="135500"/>
        <n v="134900"/>
        <n v="134800"/>
        <n v="134500"/>
        <n v="134450"/>
        <n v="134432"/>
        <n v="134000"/>
        <n v="133700"/>
        <n v="133500"/>
        <n v="132500"/>
        <n v="132250"/>
        <n v="132000"/>
        <n v="131900"/>
        <n v="131750"/>
        <n v="131400"/>
        <n v="131250"/>
        <n v="131000"/>
        <n v="130500"/>
        <n v="118500"/>
        <n v="130250"/>
        <n v="61500"/>
        <n v="98500"/>
        <n v="129900"/>
        <n v="129850"/>
        <n v="129800"/>
        <n v="129400"/>
        <n v="129250"/>
        <n v="129200"/>
        <n v="129000"/>
        <n v="123900"/>
        <n v="128950"/>
        <n v="128900"/>
        <n v="119600"/>
        <n v="128250"/>
        <n v="128200"/>
        <n v="127000"/>
        <n v="106500"/>
        <n v="93900"/>
        <n v="75000"/>
        <n v="84500"/>
        <n v="75190"/>
        <n v="126500"/>
        <n v="126175"/>
        <n v="125900"/>
        <n v="125600"/>
        <n v="125500"/>
        <n v="125200"/>
        <n v="124900"/>
        <n v="124400"/>
        <n v="124100"/>
        <n v="83000"/>
        <n v="91500"/>
        <n v="89000"/>
        <n v="108000"/>
        <n v="94500"/>
        <n v="146300"/>
        <n v="123600"/>
        <n v="123500"/>
        <n v="122900"/>
        <n v="122600"/>
        <n v="122250"/>
        <n v="185850"/>
        <n v="282500"/>
        <n v="202665"/>
        <n v="332200"/>
        <n v="310090"/>
        <n v="171750"/>
        <n v="121600"/>
        <n v="121500"/>
        <n v="210250"/>
        <n v="246990"/>
        <n v="178740"/>
        <n v="167240"/>
        <n v="156820"/>
        <n v="213490"/>
        <n v="264561"/>
        <n v="246578"/>
        <n v="120875"/>
        <n v="120750"/>
        <n v="120500"/>
        <n v="119916"/>
        <n v="119750"/>
        <n v="119200"/>
        <n v="119164"/>
        <n v="118900"/>
        <n v="118400"/>
        <n v="117600"/>
        <n v="117500"/>
        <n v="117250"/>
        <n v="117000"/>
        <n v="116900"/>
        <n v="116050"/>
        <n v="176400"/>
        <n v="147400"/>
        <n v="144152"/>
        <n v="183900"/>
        <n v="115500"/>
        <n v="115400"/>
        <n v="114504"/>
        <n v="114500"/>
        <n v="114000"/>
        <n v="112900"/>
        <n v="112500"/>
        <n v="111900"/>
        <n v="135960"/>
        <n v="111500"/>
        <n v="111250"/>
        <n v="110500"/>
        <n v="109900"/>
        <n v="109500"/>
        <n v="109008"/>
        <n v="109000"/>
        <n v="81400"/>
        <n v="87500"/>
        <n v="93500"/>
        <n v="108538"/>
        <n v="108480"/>
        <n v="107900"/>
        <n v="107400"/>
        <n v="107000"/>
        <n v="106900"/>
        <n v="105900"/>
        <n v="104900"/>
        <n v="104500"/>
        <n v="104000"/>
        <n v="103600"/>
        <n v="103200"/>
        <n v="102900"/>
        <n v="102776"/>
        <n v="102000"/>
        <n v="101000"/>
        <n v="99900"/>
        <n v="99800"/>
        <n v="99000"/>
        <n v="98600"/>
        <n v="98300"/>
        <n v="148400"/>
        <n v="97900"/>
        <n v="96900"/>
        <n v="96500"/>
        <n v="94750"/>
        <n v="94000"/>
        <n v="93850"/>
        <n v="93369"/>
        <n v="92000"/>
        <n v="91300"/>
        <n v="90350"/>
        <n v="89900"/>
        <n v="89471"/>
        <n v="88750"/>
        <n v="87000"/>
        <n v="86900"/>
        <n v="84000"/>
        <n v="155900"/>
        <n v="81500"/>
        <n v="81300"/>
        <n v="80900"/>
        <n v="80500"/>
        <n v="80400"/>
        <n v="79900"/>
        <n v="79500"/>
        <n v="79275"/>
        <n v="79000"/>
        <n v="78500"/>
        <n v="78000"/>
        <n v="75200"/>
        <n v="73000"/>
        <n v="72500"/>
        <n v="72000"/>
        <n v="70000"/>
        <n v="68500"/>
        <n v="68400"/>
        <n v="68104"/>
        <n v="68000"/>
        <n v="67500"/>
        <n v="67000"/>
        <n v="66500"/>
        <n v="65000"/>
        <n v="64500"/>
        <n v="64000"/>
        <n v="63900"/>
        <n v="63000"/>
        <n v="62383"/>
        <n v="61000"/>
        <n v="60000"/>
        <n v="59000"/>
        <n v="58500"/>
        <n v="57625"/>
        <n v="55993"/>
        <n v="52500"/>
        <n v="52000"/>
        <n v="51689"/>
        <n v="50138"/>
        <n v="50000"/>
        <n v="46500"/>
        <n v="45000"/>
        <n v="151400"/>
        <n v="44000"/>
        <n v="79400"/>
        <n v="40000"/>
        <n v="87550"/>
        <n v="90500"/>
        <n v="71000"/>
        <n v="150900"/>
        <n v="39300"/>
        <n v="37900"/>
        <n v="35311"/>
        <n v="35000"/>
        <n v="34900"/>
        <n v="13100"/>
        <n v="12789"/>
        <m/>
      </sharedItems>
    </cacheField>
    <cacheField name="6.00" numFmtId="0">
      <sharedItems containsString="0" containsBlank="1" containsNumber="1" containsInteger="1" minValue="0" maxValue="10"/>
    </cacheField>
    <cacheField name="Garage_Condition" numFmtId="0">
      <sharedItems containsString="0" containsBlank="1" containsNumber="1" containsInteger="1" minValue="0" maxValue="10" count="7">
        <n v="6"/>
        <n v="8"/>
        <n v="0"/>
        <n v="4"/>
        <n v="10"/>
        <n v="2"/>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32">
  <r>
    <n v="1768"/>
    <s v="0528351010"/>
    <n v="104"/>
    <n v="21535"/>
    <s v="Pave"/>
    <s v="NoRidge"/>
    <s v="1Fam"/>
    <s v="2Story"/>
    <x v="0"/>
    <x v="0"/>
    <n v="29"/>
    <n v="1994"/>
    <x v="0"/>
    <n v="1"/>
    <n v="1995"/>
    <s v="BrkFace"/>
    <n v="1170"/>
    <s v="GLQ"/>
    <n v="1455"/>
    <s v="Unf"/>
    <n v="0"/>
    <n v="989"/>
    <n v="2444"/>
    <n v="2444"/>
    <n v="1872"/>
    <x v="0"/>
    <n v="0"/>
    <n v="1"/>
    <n v="3"/>
    <n v="1"/>
    <n v="4"/>
    <n v="1"/>
    <n v="10"/>
    <n v="2"/>
    <s v="Ex"/>
    <s v="Attchd"/>
    <n v="1994"/>
    <s v="Fin"/>
    <n v="3"/>
    <x v="0"/>
    <x v="0"/>
    <x v="0"/>
    <n v="382"/>
    <n v="50"/>
    <n v="0"/>
    <n v="0"/>
    <n v="0"/>
    <n v="0"/>
    <s v="NA"/>
    <n v="1"/>
    <n v="2007"/>
    <s v="WD"/>
    <s v="Normal"/>
    <x v="0"/>
    <n v="6"/>
    <x v="0"/>
  </r>
  <r>
    <n v="1761"/>
    <s v="0528320050"/>
    <n v="160"/>
    <n v="15623"/>
    <s v="Pave"/>
    <s v="NoRidge"/>
    <s v="1Fam"/>
    <s v="2Story"/>
    <x v="0"/>
    <x v="1"/>
    <e v="#N/A"/>
    <n v="1996"/>
    <x v="1"/>
    <n v="0"/>
    <n v="1996"/>
    <s v="None"/>
    <n v="0"/>
    <s v="GLQ"/>
    <n v="2096"/>
    <s v="Unf"/>
    <n v="0"/>
    <n v="300"/>
    <n v="2396"/>
    <n v="2411"/>
    <n v="2065"/>
    <x v="1"/>
    <n v="1"/>
    <n v="0"/>
    <n v="3"/>
    <n v="1"/>
    <n v="4"/>
    <n v="1"/>
    <n v="10"/>
    <n v="2"/>
    <s v="TA"/>
    <s v="Attchd"/>
    <n v="1996"/>
    <s v="Fin"/>
    <n v="3"/>
    <x v="1"/>
    <x v="0"/>
    <x v="0"/>
    <n v="171"/>
    <n v="78"/>
    <n v="0"/>
    <n v="0"/>
    <n v="0"/>
    <n v="555"/>
    <s v="Ex"/>
    <n v="7"/>
    <n v="2007"/>
    <s v="WD"/>
    <s v="Abnorml"/>
    <x v="1"/>
    <n v="6"/>
    <x v="0"/>
  </r>
  <r>
    <n v="2446"/>
    <s v="0528320060"/>
    <n v="118"/>
    <n v="35760"/>
    <s v="Pave"/>
    <s v="NoRidge"/>
    <s v="1Fam"/>
    <s v="2Story"/>
    <x v="0"/>
    <x v="1"/>
    <n v="28"/>
    <n v="1995"/>
    <x v="0"/>
    <n v="1"/>
    <n v="1996"/>
    <s v="BrkFace"/>
    <n v="1378"/>
    <s v="GLQ"/>
    <n v="1387"/>
    <s v="Unf"/>
    <n v="0"/>
    <n v="543"/>
    <n v="1930"/>
    <n v="1831"/>
    <n v="1796"/>
    <x v="2"/>
    <n v="1"/>
    <n v="0"/>
    <n v="3"/>
    <n v="1"/>
    <n v="4"/>
    <n v="1"/>
    <n v="10"/>
    <n v="1"/>
    <s v="TA"/>
    <s v="Attchd"/>
    <n v="1995"/>
    <s v="Fin"/>
    <n v="3"/>
    <x v="2"/>
    <x v="0"/>
    <x v="0"/>
    <n v="361"/>
    <n v="76"/>
    <n v="0"/>
    <n v="0"/>
    <n v="0"/>
    <n v="0"/>
    <s v="NA"/>
    <n v="7"/>
    <n v="2006"/>
    <s v="WD"/>
    <s v="Normal"/>
    <x v="2"/>
    <n v="6"/>
    <x v="0"/>
  </r>
  <r>
    <n v="1064"/>
    <s v="0528164060"/>
    <n v="106"/>
    <n v="12720"/>
    <s v="Pave"/>
    <s v="NridgHt"/>
    <s v="1Fam"/>
    <s v="1Story"/>
    <x v="0"/>
    <x v="1"/>
    <e v="#N/A"/>
    <n v="2003"/>
    <x v="1"/>
    <n v="0"/>
    <n v="2003"/>
    <s v="Stone"/>
    <n v="680"/>
    <s v="GLQ"/>
    <n v="2257"/>
    <s v="Unf"/>
    <n v="0"/>
    <n v="278"/>
    <n v="2535"/>
    <n v="2470"/>
    <n v="0"/>
    <x v="3"/>
    <n v="2"/>
    <n v="0"/>
    <n v="1"/>
    <n v="1"/>
    <n v="1"/>
    <n v="1"/>
    <n v="7"/>
    <n v="2"/>
    <s v="Gd"/>
    <s v="Attchd"/>
    <n v="2003"/>
    <s v="Fin"/>
    <n v="3"/>
    <x v="3"/>
    <x v="0"/>
    <x v="0"/>
    <n v="154"/>
    <n v="65"/>
    <n v="0"/>
    <n v="0"/>
    <n v="216"/>
    <n v="144"/>
    <s v="Ex"/>
    <n v="2"/>
    <n v="2008"/>
    <s v="WD"/>
    <s v="Normal"/>
    <x v="3"/>
    <n v="6"/>
    <x v="0"/>
  </r>
  <r>
    <n v="45"/>
    <s v="0528150070"/>
    <n v="100"/>
    <n v="12919"/>
    <s v="Pave"/>
    <s v="NridgHt"/>
    <s v="1Fam"/>
    <s v="1Story"/>
    <x v="1"/>
    <x v="1"/>
    <n v="14"/>
    <n v="2009"/>
    <x v="0"/>
    <n v="1"/>
    <n v="2010"/>
    <s v="Stone"/>
    <n v="760"/>
    <s v="GLQ"/>
    <n v="2188"/>
    <s v="Unf"/>
    <n v="0"/>
    <n v="142"/>
    <n v="2330"/>
    <n v="2364"/>
    <n v="0"/>
    <x v="4"/>
    <n v="1"/>
    <n v="0"/>
    <n v="2"/>
    <n v="1"/>
    <n v="2"/>
    <n v="1"/>
    <n v="11"/>
    <n v="2"/>
    <s v="Gd"/>
    <s v="Attchd"/>
    <n v="2009"/>
    <s v="Fin"/>
    <n v="3"/>
    <x v="4"/>
    <x v="0"/>
    <x v="0"/>
    <n v="0"/>
    <n v="67"/>
    <n v="0"/>
    <n v="0"/>
    <n v="0"/>
    <n v="0"/>
    <s v="NA"/>
    <n v="3"/>
    <n v="2010"/>
    <s v="New"/>
    <s v="Partial"/>
    <x v="4"/>
    <n v="6"/>
    <x v="0"/>
  </r>
  <r>
    <n v="433"/>
    <s v="0528110020"/>
    <n v="105"/>
    <n v="13693"/>
    <s v="Pave"/>
    <s v="NridgHt"/>
    <s v="1Fam"/>
    <s v="1Story"/>
    <x v="0"/>
    <x v="1"/>
    <e v="#N/A"/>
    <n v="2007"/>
    <x v="1"/>
    <n v="0"/>
    <n v="2007"/>
    <s v="Stone"/>
    <n v="472"/>
    <s v="GLQ"/>
    <n v="2288"/>
    <s v="Unf"/>
    <n v="0"/>
    <n v="342"/>
    <n v="2630"/>
    <n v="2674"/>
    <n v="0"/>
    <x v="5"/>
    <n v="2"/>
    <n v="0"/>
    <n v="2"/>
    <n v="1"/>
    <n v="2"/>
    <n v="1"/>
    <n v="8"/>
    <n v="2"/>
    <s v="Gd"/>
    <s v="Attchd"/>
    <n v="2007"/>
    <s v="Fin"/>
    <n v="3"/>
    <x v="5"/>
    <x v="0"/>
    <x v="0"/>
    <n v="360"/>
    <n v="50"/>
    <n v="0"/>
    <n v="0"/>
    <n v="0"/>
    <n v="0"/>
    <s v="NA"/>
    <n v="3"/>
    <n v="2009"/>
    <s v="WD"/>
    <s v="Normal"/>
    <x v="5"/>
    <n v="6"/>
    <x v="0"/>
  </r>
  <r>
    <n v="7"/>
    <s v="0527127150"/>
    <n v="41"/>
    <n v="4920"/>
    <s v="Pave"/>
    <s v="StoneBr"/>
    <s v="TwnhsE"/>
    <s v="1Story"/>
    <x v="2"/>
    <x v="1"/>
    <n v="0"/>
    <n v="2001"/>
    <x v="1"/>
    <n v="0"/>
    <n v="2001"/>
    <s v="None"/>
    <n v="0"/>
    <s v="GLQ"/>
    <n v="616"/>
    <s v="Unf"/>
    <n v="0"/>
    <n v="722"/>
    <n v="1338"/>
    <n v="1338"/>
    <n v="0"/>
    <x v="6"/>
    <n v="1"/>
    <n v="0"/>
    <n v="2"/>
    <n v="0"/>
    <n v="2"/>
    <n v="1"/>
    <n v="6"/>
    <n v="0"/>
    <s v="NA"/>
    <s v="Attchd"/>
    <n v="2001"/>
    <s v="Fin"/>
    <n v="2"/>
    <x v="6"/>
    <x v="0"/>
    <x v="0"/>
    <n v="0"/>
    <n v="0"/>
    <n v="170"/>
    <n v="0"/>
    <n v="0"/>
    <n v="0"/>
    <s v="NA"/>
    <n v="4"/>
    <n v="2010"/>
    <s v="WD"/>
    <s v="Normal"/>
    <x v="6"/>
    <n v="6"/>
    <x v="0"/>
  </r>
  <r>
    <n v="8"/>
    <s v="0527145080"/>
    <n v="43"/>
    <n v="5005"/>
    <s v="Pave"/>
    <s v="StoneBr"/>
    <s v="TwnhsE"/>
    <s v="1Story"/>
    <x v="2"/>
    <x v="1"/>
    <n v="0"/>
    <n v="1992"/>
    <x v="1"/>
    <n v="0"/>
    <n v="1992"/>
    <s v="None"/>
    <n v="0"/>
    <s v="ALQ"/>
    <n v="263"/>
    <s v="Unf"/>
    <n v="0"/>
    <n v="1017"/>
    <n v="1280"/>
    <n v="1280"/>
    <n v="0"/>
    <x v="7"/>
    <n v="0"/>
    <n v="0"/>
    <n v="2"/>
    <n v="0"/>
    <n v="2"/>
    <n v="1"/>
    <n v="5"/>
    <n v="0"/>
    <s v="NA"/>
    <s v="Attchd"/>
    <n v="1992"/>
    <s v="RFn"/>
    <n v="2"/>
    <x v="7"/>
    <x v="0"/>
    <x v="0"/>
    <n v="0"/>
    <n v="82"/>
    <n v="0"/>
    <n v="0"/>
    <n v="144"/>
    <n v="0"/>
    <s v="NA"/>
    <n v="1"/>
    <n v="2010"/>
    <s v="WD"/>
    <s v="Normal"/>
    <x v="7"/>
    <n v="6"/>
    <x v="0"/>
  </r>
  <r>
    <n v="9"/>
    <s v="0527146030"/>
    <n v="39"/>
    <n v="5389"/>
    <s v="Pave"/>
    <s v="StoneBr"/>
    <s v="TwnhsE"/>
    <s v="1Story"/>
    <x v="2"/>
    <x v="1"/>
    <n v="1"/>
    <n v="1995"/>
    <x v="0"/>
    <n v="1"/>
    <n v="1996"/>
    <s v="None"/>
    <n v="0"/>
    <s v="GLQ"/>
    <n v="1180"/>
    <s v="Unf"/>
    <n v="0"/>
    <n v="415"/>
    <n v="1595"/>
    <n v="1616"/>
    <n v="0"/>
    <x v="8"/>
    <n v="1"/>
    <n v="0"/>
    <n v="2"/>
    <n v="0"/>
    <n v="2"/>
    <n v="1"/>
    <n v="5"/>
    <n v="1"/>
    <s v="TA"/>
    <s v="Attchd"/>
    <n v="1995"/>
    <s v="RFn"/>
    <n v="2"/>
    <x v="8"/>
    <x v="0"/>
    <x v="0"/>
    <n v="237"/>
    <n v="152"/>
    <n v="0"/>
    <n v="0"/>
    <n v="0"/>
    <n v="0"/>
    <s v="NA"/>
    <n v="3"/>
    <n v="2010"/>
    <s v="WD"/>
    <s v="Normal"/>
    <x v="8"/>
    <n v="6"/>
    <x v="0"/>
  </r>
  <r>
    <n v="1638"/>
    <s v="0527216080"/>
    <n v="52"/>
    <n v="51974"/>
    <s v="Pave"/>
    <s v="StoneBr"/>
    <s v="1Fam"/>
    <s v="1Story"/>
    <x v="1"/>
    <x v="1"/>
    <n v="17"/>
    <n v="2006"/>
    <x v="0"/>
    <n v="1"/>
    <n v="2007"/>
    <s v="BrkFace"/>
    <n v="710"/>
    <s v="GLQ"/>
    <n v="1101"/>
    <s v="Unf"/>
    <n v="0"/>
    <n v="1559"/>
    <n v="2660"/>
    <n v="2338"/>
    <n v="0"/>
    <x v="9"/>
    <n v="1"/>
    <n v="0"/>
    <n v="2"/>
    <n v="1"/>
    <n v="4"/>
    <n v="1"/>
    <n v="8"/>
    <n v="2"/>
    <s v="Gd"/>
    <s v="Attchd"/>
    <n v="2005"/>
    <s v="Fin"/>
    <n v="3"/>
    <x v="9"/>
    <x v="0"/>
    <x v="0"/>
    <n v="0"/>
    <n v="135"/>
    <n v="0"/>
    <n v="0"/>
    <n v="322"/>
    <n v="0"/>
    <s v="NA"/>
    <n v="6"/>
    <n v="2007"/>
    <s v="New"/>
    <s v="Partial"/>
    <x v="9"/>
    <n v="6"/>
    <x v="0"/>
  </r>
  <r>
    <n v="2451"/>
    <s v="0528360050"/>
    <n v="114"/>
    <n v="17242"/>
    <s v="Pave"/>
    <s v="NoRidge"/>
    <s v="1Fam"/>
    <s v="2Story"/>
    <x v="1"/>
    <x v="1"/>
    <n v="30"/>
    <n v="1993"/>
    <x v="0"/>
    <n v="1"/>
    <n v="1994"/>
    <s v="BrkFace"/>
    <n v="738"/>
    <s v="Rec"/>
    <n v="292"/>
    <s v="GLQ"/>
    <n v="1393"/>
    <n v="48"/>
    <n v="1733"/>
    <n v="1933"/>
    <n v="1567"/>
    <x v="10"/>
    <n v="1"/>
    <n v="0"/>
    <n v="3"/>
    <n v="1"/>
    <n v="4"/>
    <n v="1"/>
    <n v="11"/>
    <n v="1"/>
    <s v="TA"/>
    <s v="Attchd"/>
    <n v="1993"/>
    <s v="RFn"/>
    <n v="3"/>
    <x v="10"/>
    <x v="0"/>
    <x v="0"/>
    <n v="870"/>
    <n v="86"/>
    <n v="0"/>
    <n v="0"/>
    <n v="210"/>
    <n v="0"/>
    <s v="NA"/>
    <n v="5"/>
    <n v="2006"/>
    <s v="WD"/>
    <s v="Normal"/>
    <x v="10"/>
    <n v="6"/>
    <x v="0"/>
  </r>
  <r>
    <n v="434"/>
    <s v="0528110090"/>
    <n v="107"/>
    <n v="13891"/>
    <s v="Pave"/>
    <s v="NridgHt"/>
    <s v="1Fam"/>
    <s v="2Story"/>
    <x v="1"/>
    <x v="1"/>
    <n v="15"/>
    <n v="2008"/>
    <x v="0"/>
    <n v="1"/>
    <n v="2009"/>
    <s v="Stone"/>
    <n v="424"/>
    <s v="Unf"/>
    <n v="0"/>
    <s v="Unf"/>
    <n v="0"/>
    <n v="1734"/>
    <n v="1734"/>
    <n v="1734"/>
    <n v="1088"/>
    <x v="11"/>
    <n v="0"/>
    <n v="0"/>
    <n v="3"/>
    <n v="1"/>
    <n v="4"/>
    <n v="1"/>
    <n v="12"/>
    <n v="1"/>
    <s v="Gd"/>
    <s v="BuiltIn"/>
    <n v="2009"/>
    <s v="RFn"/>
    <n v="3"/>
    <x v="11"/>
    <x v="0"/>
    <x v="0"/>
    <n v="52"/>
    <n v="170"/>
    <n v="0"/>
    <n v="0"/>
    <n v="192"/>
    <n v="0"/>
    <s v="NA"/>
    <n v="1"/>
    <n v="2009"/>
    <s v="New"/>
    <s v="Partial"/>
    <x v="11"/>
    <n v="6"/>
    <x v="0"/>
  </r>
  <r>
    <n v="2333"/>
    <s v="0527212030"/>
    <n v="85"/>
    <n v="16056"/>
    <s v="Pave"/>
    <s v="StoneBr"/>
    <s v="1Fam"/>
    <s v="2Story"/>
    <x v="1"/>
    <x v="1"/>
    <n v="18"/>
    <n v="2005"/>
    <x v="0"/>
    <n v="1"/>
    <n v="2006"/>
    <s v="Stone"/>
    <n v="208"/>
    <s v="GLQ"/>
    <n v="240"/>
    <s v="Unf"/>
    <n v="0"/>
    <n v="1752"/>
    <n v="1992"/>
    <n v="1992"/>
    <n v="876"/>
    <x v="12"/>
    <n v="0"/>
    <n v="0"/>
    <n v="3"/>
    <n v="1"/>
    <n v="4"/>
    <n v="1"/>
    <n v="11"/>
    <n v="1"/>
    <s v="Gd"/>
    <s v="BuiltIn"/>
    <n v="2005"/>
    <s v="Fin"/>
    <n v="3"/>
    <x v="12"/>
    <x v="0"/>
    <x v="0"/>
    <n v="214"/>
    <n v="108"/>
    <n v="0"/>
    <n v="0"/>
    <n v="0"/>
    <n v="0"/>
    <s v="NA"/>
    <n v="7"/>
    <n v="2006"/>
    <s v="New"/>
    <s v="Partial"/>
    <x v="12"/>
    <n v="6"/>
    <x v="0"/>
  </r>
  <r>
    <n v="424"/>
    <s v="0528106020"/>
    <n v="105"/>
    <n v="15431"/>
    <s v="Pave"/>
    <s v="NridgHt"/>
    <s v="1Fam"/>
    <s v="1Story"/>
    <x v="0"/>
    <x v="1"/>
    <e v="#N/A"/>
    <n v="2008"/>
    <x v="1"/>
    <n v="0"/>
    <n v="2008"/>
    <s v="Stone"/>
    <n v="200"/>
    <s v="GLQ"/>
    <n v="1767"/>
    <s v="ALQ"/>
    <n v="539"/>
    <n v="788"/>
    <n v="3094"/>
    <n v="2402"/>
    <n v="0"/>
    <x v="13"/>
    <n v="1"/>
    <n v="0"/>
    <n v="2"/>
    <n v="0"/>
    <n v="2"/>
    <n v="1"/>
    <n v="10"/>
    <n v="2"/>
    <s v="Gd"/>
    <s v="Attchd"/>
    <n v="2008"/>
    <s v="Fin"/>
    <n v="3"/>
    <x v="13"/>
    <x v="0"/>
    <x v="0"/>
    <n v="0"/>
    <n v="72"/>
    <n v="0"/>
    <n v="0"/>
    <n v="170"/>
    <n v="0"/>
    <s v="NA"/>
    <n v="4"/>
    <n v="2009"/>
    <s v="WD"/>
    <s v="Normal"/>
    <x v="13"/>
    <n v="6"/>
    <x v="0"/>
  </r>
  <r>
    <n v="15"/>
    <s v="0527182190"/>
    <m/>
    <n v="6820"/>
    <s v="Pave"/>
    <s v="StoneBr"/>
    <s v="TwnhsE"/>
    <s v="1Story"/>
    <x v="2"/>
    <x v="1"/>
    <n v="0"/>
    <n v="1985"/>
    <x v="1"/>
    <n v="0"/>
    <n v="1985"/>
    <s v="None"/>
    <n v="0"/>
    <s v="GLQ"/>
    <n v="368"/>
    <s v="BLQ"/>
    <n v="1120"/>
    <n v="0"/>
    <n v="1488"/>
    <n v="1502"/>
    <n v="0"/>
    <x v="14"/>
    <n v="1"/>
    <n v="0"/>
    <n v="1"/>
    <n v="1"/>
    <n v="1"/>
    <n v="1"/>
    <n v="4"/>
    <n v="0"/>
    <s v="NA"/>
    <s v="Attchd"/>
    <n v="1985"/>
    <s v="RFn"/>
    <n v="2"/>
    <x v="14"/>
    <x v="0"/>
    <x v="0"/>
    <n v="0"/>
    <n v="54"/>
    <n v="0"/>
    <n v="0"/>
    <n v="140"/>
    <n v="0"/>
    <s v="NA"/>
    <n v="6"/>
    <n v="2010"/>
    <s v="WD"/>
    <s v="Normal"/>
    <x v="14"/>
    <n v="6"/>
    <x v="0"/>
  </r>
  <r>
    <n v="457"/>
    <s v="0528176030"/>
    <n v="100"/>
    <n v="14836"/>
    <s v="Pave"/>
    <s v="NridgHt"/>
    <s v="1Fam"/>
    <s v="1Story"/>
    <x v="0"/>
    <x v="1"/>
    <n v="19"/>
    <n v="2004"/>
    <x v="0"/>
    <n v="1"/>
    <n v="2005"/>
    <s v="Stone"/>
    <n v="730"/>
    <s v="GLQ"/>
    <n v="2146"/>
    <s v="Unf"/>
    <n v="0"/>
    <n v="346"/>
    <n v="2492"/>
    <n v="2492"/>
    <n v="0"/>
    <x v="15"/>
    <n v="1"/>
    <n v="0"/>
    <n v="2"/>
    <n v="1"/>
    <n v="2"/>
    <n v="1"/>
    <n v="8"/>
    <n v="1"/>
    <s v="Ex"/>
    <s v="Attchd"/>
    <n v="2004"/>
    <s v="Fin"/>
    <n v="3"/>
    <x v="15"/>
    <x v="0"/>
    <x v="0"/>
    <n v="226"/>
    <n v="235"/>
    <n v="0"/>
    <n v="0"/>
    <n v="0"/>
    <n v="0"/>
    <s v="NA"/>
    <n v="2"/>
    <n v="2009"/>
    <s v="WD"/>
    <s v="Abnorml"/>
    <x v="15"/>
    <n v="6"/>
    <x v="0"/>
  </r>
  <r>
    <n v="2331"/>
    <s v="0527210040"/>
    <n v="60"/>
    <n v="18062"/>
    <s v="Pave"/>
    <s v="StoneBr"/>
    <s v="1Fam"/>
    <s v="2Story"/>
    <x v="0"/>
    <x v="1"/>
    <e v="#N/A"/>
    <n v="2006"/>
    <x v="1"/>
    <n v="0"/>
    <n v="2006"/>
    <s v="BrkFace"/>
    <n v="662"/>
    <s v="Unf"/>
    <n v="0"/>
    <s v="Unf"/>
    <n v="0"/>
    <n v="1528"/>
    <n v="1528"/>
    <n v="1528"/>
    <n v="1862"/>
    <x v="16"/>
    <n v="0"/>
    <n v="0"/>
    <n v="3"/>
    <n v="1"/>
    <n v="5"/>
    <n v="1"/>
    <n v="10"/>
    <n v="1"/>
    <s v="Ex"/>
    <s v="BuiltIn"/>
    <n v="2006"/>
    <s v="Fin"/>
    <n v="3"/>
    <x v="16"/>
    <x v="0"/>
    <x v="0"/>
    <n v="204"/>
    <n v="34"/>
    <n v="0"/>
    <n v="0"/>
    <n v="0"/>
    <n v="0"/>
    <s v="NA"/>
    <n v="9"/>
    <n v="2006"/>
    <s v="New"/>
    <s v="Partial"/>
    <x v="16"/>
    <n v="6"/>
    <x v="0"/>
  </r>
  <r>
    <n v="16"/>
    <s v="0527216070"/>
    <n v="47"/>
    <n v="53504"/>
    <s v="Pave"/>
    <s v="StoneBr"/>
    <s v="1Fam"/>
    <s v="2Story"/>
    <x v="2"/>
    <x v="1"/>
    <e v="#N/A"/>
    <n v="2003"/>
    <x v="1"/>
    <n v="0"/>
    <n v="2003"/>
    <s v="BrkFace"/>
    <n v="603"/>
    <s v="ALQ"/>
    <n v="1416"/>
    <s v="Unf"/>
    <n v="0"/>
    <n v="234"/>
    <n v="1650"/>
    <n v="1690"/>
    <n v="1589"/>
    <x v="17"/>
    <n v="1"/>
    <n v="0"/>
    <n v="3"/>
    <n v="1"/>
    <n v="4"/>
    <n v="1"/>
    <n v="12"/>
    <n v="1"/>
    <s v="Gd"/>
    <s v="BuiltIn"/>
    <n v="2003"/>
    <s v="Fin"/>
    <n v="3"/>
    <x v="17"/>
    <x v="0"/>
    <x v="0"/>
    <n v="503"/>
    <n v="36"/>
    <n v="0"/>
    <n v="0"/>
    <n v="210"/>
    <n v="0"/>
    <s v="NA"/>
    <n v="6"/>
    <n v="2010"/>
    <s v="WD"/>
    <s v="Normal"/>
    <x v="17"/>
    <n v="6"/>
    <x v="0"/>
  </r>
  <r>
    <n v="2335"/>
    <s v="0527214060"/>
    <n v="82"/>
    <n v="16052"/>
    <s v="Pave"/>
    <s v="StoneBr"/>
    <s v="1Fam"/>
    <s v="2Story"/>
    <x v="0"/>
    <x v="1"/>
    <e v="#N/A"/>
    <n v="2006"/>
    <x v="1"/>
    <n v="0"/>
    <n v="2006"/>
    <s v="Stone"/>
    <n v="734"/>
    <s v="GLQ"/>
    <n v="1206"/>
    <s v="Unf"/>
    <n v="0"/>
    <n v="644"/>
    <n v="1850"/>
    <n v="1850"/>
    <n v="848"/>
    <x v="18"/>
    <n v="1"/>
    <n v="0"/>
    <n v="2"/>
    <n v="1"/>
    <n v="4"/>
    <n v="1"/>
    <n v="11"/>
    <n v="1"/>
    <s v="Gd"/>
    <s v="Attchd"/>
    <n v="2006"/>
    <s v="RFn"/>
    <n v="3"/>
    <x v="18"/>
    <x v="0"/>
    <x v="0"/>
    <n v="250"/>
    <n v="0"/>
    <n v="0"/>
    <n v="0"/>
    <n v="0"/>
    <n v="0"/>
    <s v="NA"/>
    <n v="7"/>
    <n v="2006"/>
    <s v="New"/>
    <s v="Partial"/>
    <x v="18"/>
    <n v="6"/>
    <x v="0"/>
  </r>
  <r>
    <n v="367"/>
    <s v="0527214050"/>
    <n v="63"/>
    <n v="17423"/>
    <s v="Pave"/>
    <s v="StoneBr"/>
    <s v="1Fam"/>
    <s v="1Story"/>
    <x v="1"/>
    <x v="1"/>
    <n v="15"/>
    <n v="2008"/>
    <x v="0"/>
    <n v="1"/>
    <n v="2009"/>
    <s v="Stone"/>
    <n v="748"/>
    <s v="GLQ"/>
    <n v="1904"/>
    <s v="Unf"/>
    <n v="0"/>
    <n v="312"/>
    <n v="2216"/>
    <n v="2234"/>
    <n v="0"/>
    <x v="19"/>
    <n v="1"/>
    <n v="0"/>
    <n v="2"/>
    <n v="0"/>
    <n v="1"/>
    <n v="1"/>
    <n v="9"/>
    <n v="1"/>
    <s v="Gd"/>
    <s v="Attchd"/>
    <n v="2009"/>
    <s v="Fin"/>
    <n v="3"/>
    <x v="19"/>
    <x v="0"/>
    <x v="0"/>
    <n v="0"/>
    <n v="60"/>
    <n v="0"/>
    <n v="0"/>
    <n v="0"/>
    <n v="0"/>
    <s v="NA"/>
    <n v="7"/>
    <n v="2009"/>
    <s v="New"/>
    <s v="Partial"/>
    <x v="19"/>
    <n v="6"/>
    <x v="0"/>
  </r>
  <r>
    <n v="1702"/>
    <s v="0528118050"/>
    <n v="59"/>
    <n v="17169"/>
    <s v="Pave"/>
    <s v="NridgHt"/>
    <s v="1Fam"/>
    <s v="1Story"/>
    <x v="0"/>
    <x v="1"/>
    <e v="#N/A"/>
    <n v="2007"/>
    <x v="1"/>
    <n v="0"/>
    <n v="2007"/>
    <s v="BrkFace"/>
    <n v="970"/>
    <s v="GLQ"/>
    <n v="1684"/>
    <s v="Unf"/>
    <n v="0"/>
    <n v="636"/>
    <n v="2320"/>
    <n v="2290"/>
    <n v="0"/>
    <x v="20"/>
    <n v="2"/>
    <n v="0"/>
    <n v="2"/>
    <n v="1"/>
    <n v="2"/>
    <n v="1"/>
    <n v="7"/>
    <n v="1"/>
    <s v="Gd"/>
    <s v="Attchd"/>
    <n v="2007"/>
    <s v="Fin"/>
    <n v="3"/>
    <x v="20"/>
    <x v="0"/>
    <x v="0"/>
    <n v="192"/>
    <n v="30"/>
    <n v="0"/>
    <n v="0"/>
    <n v="0"/>
    <n v="0"/>
    <s v="NA"/>
    <n v="8"/>
    <n v="2007"/>
    <s v="New"/>
    <s v="Partial"/>
    <x v="20"/>
    <n v="6"/>
    <x v="0"/>
  </r>
  <r>
    <n v="47"/>
    <s v="0528176010"/>
    <n v="110"/>
    <n v="14300"/>
    <s v="Pave"/>
    <s v="NridgHt"/>
    <s v="1Fam"/>
    <s v="1Story"/>
    <x v="1"/>
    <x v="1"/>
    <n v="20"/>
    <n v="2003"/>
    <x v="0"/>
    <n v="1"/>
    <n v="2004"/>
    <s v="BrkFace"/>
    <n v="1095"/>
    <s v="GLQ"/>
    <n v="1373"/>
    <s v="Unf"/>
    <n v="0"/>
    <n v="1473"/>
    <n v="2846"/>
    <n v="2696"/>
    <n v="0"/>
    <x v="21"/>
    <n v="1"/>
    <n v="0"/>
    <n v="2"/>
    <n v="1"/>
    <n v="3"/>
    <n v="1"/>
    <n v="10"/>
    <n v="2"/>
    <s v="Gd"/>
    <s v="Attchd"/>
    <n v="2003"/>
    <s v="Fin"/>
    <n v="3"/>
    <x v="21"/>
    <x v="0"/>
    <x v="0"/>
    <n v="220"/>
    <n v="150"/>
    <n v="0"/>
    <n v="0"/>
    <n v="0"/>
    <n v="0"/>
    <s v="NA"/>
    <n v="6"/>
    <n v="2010"/>
    <s v="WD"/>
    <s v="Normal"/>
    <x v="21"/>
    <n v="6"/>
    <x v="0"/>
  </r>
  <r>
    <n v="1692"/>
    <s v="0528106050"/>
    <n v="107"/>
    <n v="13641"/>
    <s v="Pave"/>
    <s v="NridgHt"/>
    <s v="1Fam"/>
    <s v="2Story"/>
    <x v="1"/>
    <x v="1"/>
    <e v="#N/A"/>
    <n v="2007"/>
    <x v="1"/>
    <n v="0"/>
    <n v="2007"/>
    <s v="BrkFace"/>
    <n v="456"/>
    <s v="GLQ"/>
    <n v="1304"/>
    <s v="Unf"/>
    <n v="0"/>
    <n v="630"/>
    <n v="1934"/>
    <n v="1943"/>
    <n v="713"/>
    <x v="22"/>
    <n v="1"/>
    <n v="0"/>
    <n v="2"/>
    <n v="1"/>
    <n v="3"/>
    <n v="1"/>
    <n v="8"/>
    <n v="1"/>
    <s v="Gd"/>
    <s v="Attchd"/>
    <n v="2007"/>
    <s v="RFn"/>
    <n v="3"/>
    <x v="22"/>
    <x v="0"/>
    <x v="0"/>
    <n v="268"/>
    <n v="58"/>
    <n v="0"/>
    <n v="0"/>
    <n v="0"/>
    <n v="0"/>
    <s v="NA"/>
    <n v="12"/>
    <n v="2007"/>
    <s v="New"/>
    <s v="Partial"/>
    <x v="22"/>
    <n v="6"/>
    <x v="0"/>
  </r>
  <r>
    <n v="423"/>
    <s v="0528104070"/>
    <n v="104"/>
    <n v="13518"/>
    <s v="Pave"/>
    <s v="NridgHt"/>
    <s v="1Fam"/>
    <s v="2Story"/>
    <x v="1"/>
    <x v="1"/>
    <n v="15"/>
    <n v="2008"/>
    <x v="0"/>
    <n v="1"/>
    <n v="2009"/>
    <s v="Stone"/>
    <n v="860"/>
    <s v="Unf"/>
    <n v="0"/>
    <s v="Unf"/>
    <n v="0"/>
    <n v="1926"/>
    <n v="1926"/>
    <n v="1966"/>
    <n v="1174"/>
    <x v="23"/>
    <n v="0"/>
    <n v="0"/>
    <n v="3"/>
    <n v="1"/>
    <n v="4"/>
    <n v="1"/>
    <n v="11"/>
    <n v="2"/>
    <s v="Gd"/>
    <s v="BuiltIn"/>
    <n v="2009"/>
    <s v="Fin"/>
    <n v="3"/>
    <x v="4"/>
    <x v="0"/>
    <x v="0"/>
    <n v="144"/>
    <n v="78"/>
    <n v="0"/>
    <n v="0"/>
    <n v="0"/>
    <n v="0"/>
    <s v="NA"/>
    <n v="7"/>
    <n v="2009"/>
    <s v="New"/>
    <s v="Partial"/>
    <x v="23"/>
    <n v="6"/>
    <x v="0"/>
  </r>
  <r>
    <n v="1696"/>
    <s v="0528110040"/>
    <n v="107"/>
    <n v="13891"/>
    <s v="Pave"/>
    <s v="NridgHt"/>
    <s v="1Fam"/>
    <s v="1Story"/>
    <x v="1"/>
    <x v="1"/>
    <e v="#N/A"/>
    <n v="2007"/>
    <x v="1"/>
    <n v="0"/>
    <n v="2007"/>
    <s v="Stone"/>
    <n v="456"/>
    <s v="GLQ"/>
    <n v="1812"/>
    <s v="Unf"/>
    <n v="0"/>
    <n v="740"/>
    <n v="2552"/>
    <n v="2552"/>
    <n v="0"/>
    <x v="24"/>
    <n v="1"/>
    <n v="0"/>
    <n v="2"/>
    <n v="0"/>
    <n v="3"/>
    <n v="1"/>
    <n v="8"/>
    <n v="2"/>
    <s v="Ex"/>
    <s v="Attchd"/>
    <n v="2007"/>
    <s v="Fin"/>
    <n v="3"/>
    <x v="23"/>
    <x v="0"/>
    <x v="0"/>
    <n v="130"/>
    <n v="28"/>
    <n v="0"/>
    <n v="0"/>
    <n v="0"/>
    <n v="0"/>
    <s v="NA"/>
    <n v="10"/>
    <n v="2007"/>
    <s v="New"/>
    <s v="Partial"/>
    <x v="24"/>
    <n v="6"/>
    <x v="0"/>
  </r>
  <r>
    <n v="1426"/>
    <s v="0906412010"/>
    <n v="91"/>
    <n v="11778"/>
    <s v="Pave"/>
    <s v="CollgCr"/>
    <s v="1Fam"/>
    <s v="1Story"/>
    <x v="1"/>
    <x v="1"/>
    <e v="#N/A"/>
    <n v="2008"/>
    <x v="1"/>
    <n v="0"/>
    <n v="2008"/>
    <s v="Stone"/>
    <n v="554"/>
    <s v="GLQ"/>
    <n v="2085"/>
    <s v="Unf"/>
    <n v="0"/>
    <n v="186"/>
    <n v="2271"/>
    <n v="2276"/>
    <n v="0"/>
    <x v="25"/>
    <n v="1"/>
    <n v="0"/>
    <n v="2"/>
    <n v="0"/>
    <n v="3"/>
    <n v="1"/>
    <n v="7"/>
    <n v="2"/>
    <s v="Gd"/>
    <s v="Attchd"/>
    <n v="2008"/>
    <s v="RFn"/>
    <n v="3"/>
    <x v="24"/>
    <x v="0"/>
    <x v="0"/>
    <n v="0"/>
    <n v="0"/>
    <n v="70"/>
    <n v="0"/>
    <n v="255"/>
    <n v="0"/>
    <s v="NA"/>
    <n v="6"/>
    <n v="2008"/>
    <s v="WD"/>
    <s v="Abnorml"/>
    <x v="25"/>
    <n v="6"/>
    <x v="0"/>
  </r>
  <r>
    <n v="2667"/>
    <s v="0902400110"/>
    <n v="90"/>
    <n v="22950"/>
    <s v="Pave"/>
    <s v="OldTown"/>
    <s v="1Fam"/>
    <s v="2.5Fin"/>
    <x v="0"/>
    <x v="2"/>
    <n v="31"/>
    <n v="1892"/>
    <x v="0"/>
    <n v="1"/>
    <n v="1993"/>
    <s v="None"/>
    <n v="0"/>
    <s v="Unf"/>
    <n v="0"/>
    <s v="Unf"/>
    <n v="0"/>
    <n v="1107"/>
    <n v="1107"/>
    <n v="1518"/>
    <n v="1518"/>
    <x v="26"/>
    <n v="0"/>
    <n v="0"/>
    <n v="2"/>
    <n v="1"/>
    <n v="4"/>
    <n v="1"/>
    <n v="12"/>
    <n v="2"/>
    <s v="TA"/>
    <s v="Detchd"/>
    <n v="1993"/>
    <s v="Unf"/>
    <n v="3"/>
    <x v="25"/>
    <x v="0"/>
    <x v="0"/>
    <n v="0"/>
    <n v="260"/>
    <n v="0"/>
    <n v="0"/>
    <n v="410"/>
    <n v="0"/>
    <s v="NA"/>
    <n v="6"/>
    <n v="2006"/>
    <s v="WD"/>
    <s v="Normal"/>
    <x v="25"/>
    <n v="6"/>
    <x v="0"/>
  </r>
  <r>
    <n v="2342"/>
    <s v="0527256120"/>
    <n v="90"/>
    <n v="18261"/>
    <s v="Pave"/>
    <s v="StoneBr"/>
    <s v="1Fam"/>
    <s v="1Story"/>
    <x v="1"/>
    <x v="1"/>
    <e v="#N/A"/>
    <n v="2005"/>
    <x v="1"/>
    <n v="0"/>
    <n v="2005"/>
    <s v="BrkFace"/>
    <n v="420"/>
    <s v="GLQ"/>
    <n v="1416"/>
    <s v="Unf"/>
    <n v="0"/>
    <n v="494"/>
    <n v="1910"/>
    <n v="2000"/>
    <n v="0"/>
    <x v="27"/>
    <n v="1"/>
    <n v="0"/>
    <n v="2"/>
    <n v="1"/>
    <n v="3"/>
    <n v="1"/>
    <n v="8"/>
    <n v="2"/>
    <s v="Gd"/>
    <s v="Attchd"/>
    <n v="2005"/>
    <s v="Unf"/>
    <n v="3"/>
    <x v="26"/>
    <x v="0"/>
    <x v="0"/>
    <n v="351"/>
    <n v="102"/>
    <n v="0"/>
    <n v="0"/>
    <n v="123"/>
    <n v="0"/>
    <s v="NA"/>
    <n v="9"/>
    <n v="2006"/>
    <s v="WD"/>
    <s v="Normal"/>
    <x v="26"/>
    <n v="6"/>
    <x v="0"/>
  </r>
  <r>
    <n v="29"/>
    <s v="0527427230"/>
    <n v="26"/>
    <n v="5858"/>
    <s v="Pave"/>
    <s v="NAmes"/>
    <s v="TwnhsE"/>
    <s v="1Story"/>
    <x v="3"/>
    <x v="1"/>
    <n v="0"/>
    <n v="1999"/>
    <x v="1"/>
    <n v="0"/>
    <n v="1999"/>
    <s v="None"/>
    <n v="0"/>
    <s v="GLQ"/>
    <n v="1051"/>
    <s v="BLQ"/>
    <n v="0"/>
    <n v="354"/>
    <n v="1405"/>
    <n v="1337"/>
    <n v="0"/>
    <x v="28"/>
    <n v="1"/>
    <n v="0"/>
    <n v="2"/>
    <n v="0"/>
    <n v="2"/>
    <n v="1"/>
    <n v="5"/>
    <n v="1"/>
    <s v="Fa"/>
    <s v="Attchd"/>
    <n v="1999"/>
    <s v="Fin"/>
    <n v="2"/>
    <x v="27"/>
    <x v="0"/>
    <x v="0"/>
    <n v="203"/>
    <n v="68"/>
    <n v="0"/>
    <n v="0"/>
    <n v="0"/>
    <n v="0"/>
    <s v="NA"/>
    <n v="6"/>
    <n v="2010"/>
    <s v="WD"/>
    <s v="Normal"/>
    <x v="27"/>
    <n v="6"/>
    <x v="0"/>
  </r>
  <r>
    <n v="30"/>
    <s v="0527451180"/>
    <n v="21"/>
    <n v="1680"/>
    <s v="Pave"/>
    <s v="BrDale"/>
    <s v="Twnhs"/>
    <s v="2Story"/>
    <x v="4"/>
    <x v="1"/>
    <n v="0"/>
    <n v="1971"/>
    <x v="1"/>
    <n v="0"/>
    <n v="1971"/>
    <s v="BrkFace"/>
    <n v="504"/>
    <s v="Rec"/>
    <n v="156"/>
    <s v="Unf"/>
    <n v="0"/>
    <n v="327"/>
    <n v="483"/>
    <n v="483"/>
    <n v="504"/>
    <x v="29"/>
    <n v="0"/>
    <n v="0"/>
    <n v="1"/>
    <n v="1"/>
    <n v="2"/>
    <n v="1"/>
    <n v="5"/>
    <n v="0"/>
    <s v="NA"/>
    <s v="Detchd"/>
    <n v="1971"/>
    <s v="Unf"/>
    <n v="1"/>
    <x v="28"/>
    <x v="0"/>
    <x v="0"/>
    <n v="275"/>
    <n v="0"/>
    <n v="0"/>
    <n v="0"/>
    <n v="0"/>
    <n v="0"/>
    <s v="NA"/>
    <n v="2"/>
    <n v="2010"/>
    <s v="COD"/>
    <s v="Normal"/>
    <x v="28"/>
    <n v="6"/>
    <x v="0"/>
  </r>
  <r>
    <n v="31"/>
    <s v="0527451330"/>
    <n v="21"/>
    <n v="1680"/>
    <s v="Pave"/>
    <s v="BrDale"/>
    <s v="Twnhs"/>
    <s v="2Story"/>
    <x v="5"/>
    <x v="1"/>
    <n v="0"/>
    <n v="1971"/>
    <x v="1"/>
    <n v="0"/>
    <n v="1971"/>
    <s v="BrkFace"/>
    <n v="492"/>
    <s v="Rec"/>
    <n v="300"/>
    <s v="Unf"/>
    <n v="0"/>
    <n v="225"/>
    <n v="525"/>
    <n v="525"/>
    <n v="567"/>
    <x v="30"/>
    <n v="0"/>
    <n v="0"/>
    <n v="1"/>
    <n v="1"/>
    <n v="3"/>
    <n v="1"/>
    <n v="6"/>
    <n v="0"/>
    <s v="NA"/>
    <s v="Detchd"/>
    <n v="1997"/>
    <s v="Unf"/>
    <n v="1"/>
    <x v="29"/>
    <x v="0"/>
    <x v="0"/>
    <n v="0"/>
    <n v="0"/>
    <n v="0"/>
    <n v="0"/>
    <n v="0"/>
    <n v="0"/>
    <s v="NA"/>
    <n v="3"/>
    <n v="2010"/>
    <s v="WD"/>
    <s v="Normal"/>
    <x v="29"/>
    <n v="6"/>
    <x v="0"/>
  </r>
  <r>
    <n v="32"/>
    <s v="0527451410"/>
    <n v="21"/>
    <n v="1680"/>
    <s v="Pave"/>
    <s v="BrDale"/>
    <s v="Twnhs"/>
    <s v="2Story"/>
    <x v="4"/>
    <x v="1"/>
    <n v="0"/>
    <n v="1971"/>
    <x v="1"/>
    <n v="0"/>
    <n v="1971"/>
    <s v="BrkFace"/>
    <n v="381"/>
    <s v="Unf"/>
    <n v="0"/>
    <s v="Unf"/>
    <n v="0"/>
    <n v="525"/>
    <n v="525"/>
    <n v="525"/>
    <n v="567"/>
    <x v="30"/>
    <n v="0"/>
    <n v="0"/>
    <n v="1"/>
    <n v="1"/>
    <n v="3"/>
    <n v="1"/>
    <n v="6"/>
    <n v="0"/>
    <s v="NA"/>
    <s v="Detchd"/>
    <n v="1971"/>
    <s v="Unf"/>
    <n v="1"/>
    <x v="28"/>
    <x v="0"/>
    <x v="0"/>
    <n v="0"/>
    <n v="0"/>
    <n v="0"/>
    <n v="0"/>
    <n v="0"/>
    <n v="0"/>
    <s v="NA"/>
    <n v="3"/>
    <n v="2010"/>
    <s v="WD"/>
    <s v="Family"/>
    <x v="30"/>
    <n v="6"/>
    <x v="0"/>
  </r>
  <r>
    <n v="33"/>
    <s v="0527452190"/>
    <n v="53"/>
    <n v="4043"/>
    <s v="Pave"/>
    <s v="NPkVill"/>
    <s v="TwnhsE"/>
    <s v="1Story"/>
    <x v="4"/>
    <x v="1"/>
    <n v="0"/>
    <n v="1977"/>
    <x v="1"/>
    <n v="0"/>
    <n v="1977"/>
    <s v="None"/>
    <n v="0"/>
    <s v="ALQ"/>
    <n v="360"/>
    <s v="Unf"/>
    <n v="0"/>
    <n v="709"/>
    <n v="1069"/>
    <n v="1069"/>
    <n v="0"/>
    <x v="31"/>
    <n v="0"/>
    <n v="0"/>
    <n v="2"/>
    <n v="0"/>
    <n v="2"/>
    <n v="1"/>
    <n v="4"/>
    <n v="1"/>
    <s v="Fa"/>
    <s v="Attchd"/>
    <n v="1977"/>
    <s v="RFn"/>
    <n v="2"/>
    <x v="30"/>
    <x v="0"/>
    <x v="0"/>
    <n v="0"/>
    <n v="55"/>
    <n v="0"/>
    <n v="0"/>
    <n v="165"/>
    <n v="0"/>
    <s v="NA"/>
    <n v="7"/>
    <n v="2010"/>
    <s v="WD"/>
    <s v="Normal"/>
    <x v="31"/>
    <n v="6"/>
    <x v="0"/>
  </r>
  <r>
    <n v="34"/>
    <s v="0527453130"/>
    <n v="24"/>
    <n v="2280"/>
    <s v="Pave"/>
    <s v="NPkVill"/>
    <s v="Twnhs"/>
    <s v="2Story"/>
    <x v="4"/>
    <x v="0"/>
    <n v="0"/>
    <n v="1975"/>
    <x v="1"/>
    <n v="0"/>
    <n v="1975"/>
    <s v="None"/>
    <n v="0"/>
    <s v="ALQ"/>
    <n v="514"/>
    <s v="Unf"/>
    <n v="0"/>
    <n v="341"/>
    <n v="855"/>
    <n v="855"/>
    <n v="601"/>
    <x v="32"/>
    <n v="0"/>
    <n v="0"/>
    <n v="2"/>
    <n v="1"/>
    <n v="3"/>
    <n v="1"/>
    <n v="6"/>
    <n v="1"/>
    <s v="TA"/>
    <s v="Attchd"/>
    <n v="1975"/>
    <s v="Unf"/>
    <n v="2"/>
    <x v="30"/>
    <x v="0"/>
    <x v="0"/>
    <n v="173"/>
    <n v="0"/>
    <n v="0"/>
    <n v="0"/>
    <n v="0"/>
    <n v="0"/>
    <s v="NA"/>
    <n v="6"/>
    <n v="2010"/>
    <s v="WD"/>
    <s v="Normal"/>
    <x v="32"/>
    <n v="6"/>
    <x v="0"/>
  </r>
  <r>
    <n v="35"/>
    <s v="0527453150"/>
    <n v="24"/>
    <n v="2280"/>
    <s v="Pave"/>
    <s v="NPkVill"/>
    <s v="Twnhs"/>
    <s v="1Story"/>
    <x v="3"/>
    <x v="0"/>
    <n v="0"/>
    <n v="1975"/>
    <x v="1"/>
    <n v="0"/>
    <n v="1975"/>
    <s v="None"/>
    <n v="0"/>
    <s v="Unf"/>
    <n v="0"/>
    <s v="Unf"/>
    <n v="0"/>
    <n v="836"/>
    <n v="836"/>
    <n v="836"/>
    <n v="0"/>
    <x v="33"/>
    <n v="0"/>
    <n v="0"/>
    <n v="1"/>
    <n v="0"/>
    <n v="2"/>
    <n v="1"/>
    <n v="4"/>
    <n v="0"/>
    <s v="NA"/>
    <s v="Attchd"/>
    <n v="1975"/>
    <s v="Unf"/>
    <n v="1"/>
    <x v="31"/>
    <x v="0"/>
    <x v="0"/>
    <n v="0"/>
    <n v="30"/>
    <n v="0"/>
    <n v="0"/>
    <n v="0"/>
    <n v="0"/>
    <s v="NA"/>
    <n v="6"/>
    <n v="2010"/>
    <s v="WD"/>
    <s v="Normal"/>
    <x v="33"/>
    <n v="6"/>
    <x v="0"/>
  </r>
  <r>
    <n v="36"/>
    <s v="0527454200"/>
    <n v="24"/>
    <n v="2280"/>
    <s v="Pave"/>
    <s v="NPkVill"/>
    <s v="Twnhs"/>
    <s v="2Story"/>
    <x v="4"/>
    <x v="1"/>
    <n v="0"/>
    <n v="1978"/>
    <x v="1"/>
    <n v="0"/>
    <n v="1978"/>
    <s v="None"/>
    <n v="0"/>
    <s v="ALQ"/>
    <n v="311"/>
    <s v="Unf"/>
    <n v="0"/>
    <n v="544"/>
    <n v="855"/>
    <n v="855"/>
    <n v="601"/>
    <x v="32"/>
    <n v="0"/>
    <n v="0"/>
    <n v="2"/>
    <n v="1"/>
    <n v="3"/>
    <n v="1"/>
    <n v="7"/>
    <n v="1"/>
    <s v="TA"/>
    <s v="Attchd"/>
    <n v="1978"/>
    <s v="Unf"/>
    <n v="2"/>
    <x v="30"/>
    <x v="0"/>
    <x v="0"/>
    <n v="26"/>
    <n v="0"/>
    <n v="0"/>
    <n v="0"/>
    <n v="0"/>
    <n v="0"/>
    <s v="NA"/>
    <n v="7"/>
    <n v="2010"/>
    <s v="WD"/>
    <s v="Normal"/>
    <x v="34"/>
    <n v="6"/>
    <x v="0"/>
  </r>
  <r>
    <n v="514"/>
    <s v="0528441090"/>
    <n v="85"/>
    <n v="11128"/>
    <s v="Pave"/>
    <s v="Somerst"/>
    <s v="1Fam"/>
    <s v="1Story"/>
    <x v="1"/>
    <x v="1"/>
    <n v="18"/>
    <n v="2005"/>
    <x v="0"/>
    <n v="1"/>
    <n v="2006"/>
    <s v="Stone"/>
    <n v="198"/>
    <s v="GLQ"/>
    <n v="2158"/>
    <s v="Unf"/>
    <n v="0"/>
    <n v="300"/>
    <n v="2458"/>
    <n v="2490"/>
    <n v="0"/>
    <x v="34"/>
    <n v="1"/>
    <n v="0"/>
    <n v="2"/>
    <n v="0"/>
    <n v="2"/>
    <n v="1"/>
    <n v="9"/>
    <n v="2"/>
    <s v="Gd"/>
    <s v="Attchd"/>
    <n v="2005"/>
    <s v="Fin"/>
    <n v="3"/>
    <x v="32"/>
    <x v="0"/>
    <x v="0"/>
    <n v="70"/>
    <n v="226"/>
    <n v="0"/>
    <n v="0"/>
    <n v="0"/>
    <n v="0"/>
    <s v="NA"/>
    <n v="10"/>
    <n v="2009"/>
    <s v="WD"/>
    <s v="Normal"/>
    <x v="35"/>
    <n v="6"/>
    <x v="0"/>
  </r>
  <r>
    <n v="1764"/>
    <s v="0528327060"/>
    <n v="69.22"/>
    <n v="11400"/>
    <s v="Pave"/>
    <s v="NoRidge"/>
    <s v="1Fam"/>
    <s v="1Story"/>
    <x v="0"/>
    <x v="1"/>
    <n v="22"/>
    <n v="2001"/>
    <x v="0"/>
    <n v="1"/>
    <n v="2002"/>
    <s v="BrkFace"/>
    <n v="705"/>
    <s v="GLQ"/>
    <n v="1282"/>
    <s v="Unf"/>
    <n v="0"/>
    <n v="1351"/>
    <n v="2633"/>
    <n v="2633"/>
    <n v="0"/>
    <x v="35"/>
    <n v="1"/>
    <n v="0"/>
    <n v="2"/>
    <n v="1"/>
    <n v="2"/>
    <n v="1"/>
    <n v="8"/>
    <n v="2"/>
    <s v="Gd"/>
    <s v="Attchd"/>
    <n v="2001"/>
    <s v="RFn"/>
    <n v="3"/>
    <x v="33"/>
    <x v="0"/>
    <x v="0"/>
    <n v="314"/>
    <n v="140"/>
    <n v="0"/>
    <n v="0"/>
    <n v="0"/>
    <n v="0"/>
    <s v="NA"/>
    <n v="3"/>
    <n v="2007"/>
    <s v="WD"/>
    <s v="Normal"/>
    <x v="36"/>
    <n v="6"/>
    <x v="0"/>
  </r>
  <r>
    <n v="2383"/>
    <s v="0528110050"/>
    <n v="107"/>
    <n v="13891"/>
    <s v="Pave"/>
    <s v="NridgHt"/>
    <s v="1Fam"/>
    <s v="1Story"/>
    <x v="0"/>
    <x v="1"/>
    <e v="#N/A"/>
    <n v="2006"/>
    <x v="1"/>
    <n v="0"/>
    <n v="2006"/>
    <s v="None"/>
    <n v="0"/>
    <s v="GLQ"/>
    <n v="1386"/>
    <s v="Unf"/>
    <n v="0"/>
    <n v="690"/>
    <n v="2076"/>
    <n v="2076"/>
    <n v="0"/>
    <x v="36"/>
    <n v="1"/>
    <n v="0"/>
    <n v="2"/>
    <n v="1"/>
    <n v="2"/>
    <n v="1"/>
    <n v="7"/>
    <n v="1"/>
    <s v="Gd"/>
    <s v="Attchd"/>
    <n v="2006"/>
    <s v="Fin"/>
    <n v="3"/>
    <x v="34"/>
    <x v="0"/>
    <x v="0"/>
    <n v="216"/>
    <n v="229"/>
    <n v="0"/>
    <n v="0"/>
    <n v="0"/>
    <n v="0"/>
    <s v="NA"/>
    <n v="9"/>
    <n v="2006"/>
    <s v="New"/>
    <s v="Partial"/>
    <x v="37"/>
    <n v="6"/>
    <x v="0"/>
  </r>
  <r>
    <n v="422"/>
    <s v="0528102140"/>
    <n v="110"/>
    <n v="14257"/>
    <s v="Pave"/>
    <s v="NridgHt"/>
    <s v="1Fam"/>
    <s v="2Story"/>
    <x v="1"/>
    <x v="1"/>
    <e v="#N/A"/>
    <n v="2007"/>
    <x v="1"/>
    <n v="0"/>
    <n v="2007"/>
    <s v="Stone"/>
    <n v="726"/>
    <s v="GLQ"/>
    <n v="1360"/>
    <s v="Unf"/>
    <n v="0"/>
    <n v="416"/>
    <n v="1776"/>
    <n v="1794"/>
    <n v="978"/>
    <x v="37"/>
    <n v="1"/>
    <n v="0"/>
    <n v="3"/>
    <n v="1"/>
    <n v="4"/>
    <n v="1"/>
    <n v="10"/>
    <n v="3"/>
    <s v="Gd"/>
    <s v="BuiltIn"/>
    <n v="2007"/>
    <s v="Fin"/>
    <n v="3"/>
    <x v="35"/>
    <x v="0"/>
    <x v="0"/>
    <n v="135"/>
    <n v="64"/>
    <n v="0"/>
    <n v="0"/>
    <n v="0"/>
    <n v="0"/>
    <s v="NA"/>
    <n v="6"/>
    <n v="2009"/>
    <s v="WD"/>
    <s v="Normal"/>
    <x v="38"/>
    <n v="6"/>
    <x v="0"/>
  </r>
  <r>
    <n v="1060"/>
    <s v="0528118090"/>
    <n v="96"/>
    <n v="12539"/>
    <s v="Pave"/>
    <s v="NridgHt"/>
    <s v="1Fam"/>
    <s v="2Story"/>
    <x v="0"/>
    <x v="1"/>
    <n v="18"/>
    <n v="2005"/>
    <x v="0"/>
    <n v="1"/>
    <n v="2006"/>
    <s v="BrkFace"/>
    <n v="468"/>
    <s v="GLQ"/>
    <n v="1082"/>
    <s v="Unf"/>
    <n v="0"/>
    <n v="538"/>
    <n v="1620"/>
    <n v="1632"/>
    <n v="1158"/>
    <x v="38"/>
    <n v="1"/>
    <n v="0"/>
    <n v="2"/>
    <n v="1"/>
    <n v="4"/>
    <n v="1"/>
    <n v="10"/>
    <n v="1"/>
    <s v="Ex"/>
    <s v="BuiltIn"/>
    <n v="2005"/>
    <s v="Fin"/>
    <n v="4"/>
    <x v="36"/>
    <x v="0"/>
    <x v="0"/>
    <n v="30"/>
    <n v="200"/>
    <n v="0"/>
    <n v="0"/>
    <n v="192"/>
    <n v="0"/>
    <s v="NA"/>
    <n v="6"/>
    <n v="2008"/>
    <s v="WD"/>
    <s v="Normal"/>
    <x v="39"/>
    <n v="6"/>
    <x v="0"/>
  </r>
  <r>
    <n v="2330"/>
    <s v="0527210030"/>
    <n v="59"/>
    <n v="16023"/>
    <s v="Pave"/>
    <s v="StoneBr"/>
    <s v="1Fam"/>
    <s v="2Story"/>
    <x v="1"/>
    <x v="1"/>
    <n v="18"/>
    <n v="2005"/>
    <x v="0"/>
    <n v="1"/>
    <n v="2006"/>
    <s v="BrkFace"/>
    <n v="600"/>
    <s v="GLQ"/>
    <n v="1218"/>
    <s v="Unf"/>
    <n v="0"/>
    <n v="180"/>
    <n v="1398"/>
    <n v="1414"/>
    <n v="1384"/>
    <x v="39"/>
    <n v="1"/>
    <n v="0"/>
    <n v="3"/>
    <n v="1"/>
    <n v="3"/>
    <n v="1"/>
    <n v="11"/>
    <n v="1"/>
    <s v="Gd"/>
    <s v="BuiltIn"/>
    <n v="2005"/>
    <s v="Fin"/>
    <n v="3"/>
    <x v="37"/>
    <x v="0"/>
    <x v="0"/>
    <n v="182"/>
    <n v="37"/>
    <n v="0"/>
    <n v="0"/>
    <n v="0"/>
    <n v="0"/>
    <s v="NA"/>
    <n v="3"/>
    <n v="2006"/>
    <s v="New"/>
    <s v="Partial"/>
    <x v="40"/>
    <n v="6"/>
    <x v="0"/>
  </r>
  <r>
    <n v="1643"/>
    <s v="0527256040"/>
    <n v="81"/>
    <n v="13870"/>
    <s v="Pave"/>
    <s v="StoneBr"/>
    <s v="1Fam"/>
    <s v="1Story"/>
    <x v="0"/>
    <x v="1"/>
    <n v="17"/>
    <n v="2006"/>
    <x v="0"/>
    <n v="1"/>
    <n v="2007"/>
    <s v="BrkFace"/>
    <n v="250"/>
    <s v="GLQ"/>
    <n v="1152"/>
    <s v="Unf"/>
    <n v="0"/>
    <n v="590"/>
    <n v="1742"/>
    <n v="2042"/>
    <n v="0"/>
    <x v="40"/>
    <n v="1"/>
    <n v="0"/>
    <n v="2"/>
    <n v="0"/>
    <n v="3"/>
    <n v="1"/>
    <n v="8"/>
    <n v="1"/>
    <s v="Gd"/>
    <s v="Attchd"/>
    <n v="2007"/>
    <s v="Fin"/>
    <n v="3"/>
    <x v="38"/>
    <x v="0"/>
    <x v="0"/>
    <n v="240"/>
    <n v="52"/>
    <n v="0"/>
    <n v="0"/>
    <n v="174"/>
    <n v="0"/>
    <s v="NA"/>
    <n v="10"/>
    <n v="2007"/>
    <s v="New"/>
    <s v="Partial"/>
    <x v="41"/>
    <n v="6"/>
    <x v="0"/>
  </r>
  <r>
    <n v="432"/>
    <s v="0528110010"/>
    <n v="97"/>
    <n v="13478"/>
    <s v="Pave"/>
    <s v="NridgHt"/>
    <s v="1Fam"/>
    <s v="2Story"/>
    <x v="0"/>
    <x v="1"/>
    <e v="#N/A"/>
    <n v="2008"/>
    <x v="1"/>
    <n v="0"/>
    <n v="2008"/>
    <s v="Stone"/>
    <n v="420"/>
    <s v="GLQ"/>
    <n v="1338"/>
    <s v="Unf"/>
    <n v="0"/>
    <n v="384"/>
    <n v="1722"/>
    <n v="1728"/>
    <n v="568"/>
    <x v="41"/>
    <n v="1"/>
    <n v="0"/>
    <n v="2"/>
    <n v="1"/>
    <n v="3"/>
    <n v="1"/>
    <n v="10"/>
    <n v="1"/>
    <s v="Gd"/>
    <s v="BuiltIn"/>
    <n v="2008"/>
    <s v="RFn"/>
    <n v="3"/>
    <x v="39"/>
    <x v="0"/>
    <x v="0"/>
    <n v="382"/>
    <n v="274"/>
    <n v="0"/>
    <n v="0"/>
    <n v="0"/>
    <n v="0"/>
    <s v="NA"/>
    <n v="6"/>
    <n v="2009"/>
    <s v="ConLI"/>
    <s v="Normal"/>
    <x v="42"/>
    <n v="6"/>
    <x v="0"/>
  </r>
  <r>
    <n v="1694"/>
    <s v="0528106110"/>
    <n v="105"/>
    <n v="15431"/>
    <s v="Pave"/>
    <s v="NridgHt"/>
    <s v="1Fam"/>
    <s v="1Story"/>
    <x v="0"/>
    <x v="1"/>
    <n v="18"/>
    <n v="2005"/>
    <x v="0"/>
    <n v="1"/>
    <n v="2006"/>
    <s v="BrkFace"/>
    <n v="400"/>
    <s v="GLQ"/>
    <n v="1430"/>
    <s v="Unf"/>
    <n v="0"/>
    <n v="564"/>
    <n v="1994"/>
    <n v="2046"/>
    <n v="0"/>
    <x v="42"/>
    <n v="1"/>
    <n v="0"/>
    <n v="2"/>
    <n v="1"/>
    <n v="2"/>
    <n v="1"/>
    <n v="7"/>
    <n v="2"/>
    <s v="Gd"/>
    <s v="Attchd"/>
    <n v="2005"/>
    <s v="Fin"/>
    <n v="3"/>
    <x v="40"/>
    <x v="0"/>
    <x v="0"/>
    <n v="188"/>
    <n v="65"/>
    <n v="0"/>
    <n v="0"/>
    <n v="175"/>
    <n v="0"/>
    <s v="NA"/>
    <n v="8"/>
    <n v="2007"/>
    <s v="WD"/>
    <s v="Normal"/>
    <x v="43"/>
    <n v="6"/>
    <x v="0"/>
  </r>
  <r>
    <n v="46"/>
    <s v="0528175010"/>
    <n v="44"/>
    <n v="6371"/>
    <s v="Pave"/>
    <s v="NridgHt"/>
    <s v="TwnhsE"/>
    <s v="1Story"/>
    <x v="3"/>
    <x v="1"/>
    <n v="1"/>
    <n v="2009"/>
    <x v="0"/>
    <n v="1"/>
    <n v="2010"/>
    <s v="Stone"/>
    <n v="128"/>
    <s v="GLQ"/>
    <n v="733"/>
    <s v="Unf"/>
    <n v="0"/>
    <n v="625"/>
    <n v="1358"/>
    <n v="1358"/>
    <n v="0"/>
    <x v="43"/>
    <n v="1"/>
    <n v="0"/>
    <n v="2"/>
    <n v="0"/>
    <n v="2"/>
    <n v="1"/>
    <n v="6"/>
    <n v="1"/>
    <s v="Gd"/>
    <s v="Attchd"/>
    <n v="2010"/>
    <s v="RFn"/>
    <n v="2"/>
    <x v="41"/>
    <x v="0"/>
    <x v="0"/>
    <n v="192"/>
    <n v="35"/>
    <n v="0"/>
    <n v="0"/>
    <n v="0"/>
    <n v="0"/>
    <s v="NA"/>
    <n v="6"/>
    <n v="2010"/>
    <s v="New"/>
    <s v="Partial"/>
    <x v="44"/>
    <n v="6"/>
    <x v="0"/>
  </r>
  <r>
    <n v="1054"/>
    <s v="0528104080"/>
    <n v="67"/>
    <n v="14948"/>
    <s v="Pave"/>
    <s v="NridgHt"/>
    <s v="1Fam"/>
    <s v="2Story"/>
    <x v="1"/>
    <x v="1"/>
    <e v="#N/A"/>
    <n v="2008"/>
    <x v="1"/>
    <n v="0"/>
    <n v="2008"/>
    <s v="Stone"/>
    <n v="268"/>
    <s v="GLQ"/>
    <n v="1330"/>
    <s v="Unf"/>
    <n v="0"/>
    <n v="122"/>
    <n v="1452"/>
    <n v="1476"/>
    <n v="1237"/>
    <x v="44"/>
    <n v="1"/>
    <n v="0"/>
    <n v="2"/>
    <n v="1"/>
    <n v="3"/>
    <n v="1"/>
    <n v="11"/>
    <n v="1"/>
    <s v="Gd"/>
    <s v="Attchd"/>
    <n v="2008"/>
    <s v="Fin"/>
    <n v="3"/>
    <x v="42"/>
    <x v="0"/>
    <x v="0"/>
    <n v="126"/>
    <n v="66"/>
    <n v="0"/>
    <n v="0"/>
    <n v="0"/>
    <n v="0"/>
    <s v="NA"/>
    <n v="11"/>
    <n v="2008"/>
    <s v="New"/>
    <s v="Partial"/>
    <x v="45"/>
    <n v="6"/>
    <x v="0"/>
  </r>
  <r>
    <n v="449"/>
    <s v="0528166090"/>
    <n v="110"/>
    <n v="15274"/>
    <s v="Pave"/>
    <s v="NridgHt"/>
    <s v="1Fam"/>
    <s v="1Story"/>
    <x v="1"/>
    <x v="1"/>
    <e v="#N/A"/>
    <n v="2003"/>
    <x v="1"/>
    <n v="0"/>
    <n v="2003"/>
    <s v="BrkFace"/>
    <n v="724"/>
    <s v="GLQ"/>
    <n v="1972"/>
    <s v="Unf"/>
    <n v="0"/>
    <n v="480"/>
    <n v="2452"/>
    <n v="2452"/>
    <n v="0"/>
    <x v="45"/>
    <n v="2"/>
    <n v="0"/>
    <n v="2"/>
    <n v="0"/>
    <n v="3"/>
    <n v="1"/>
    <n v="10"/>
    <n v="1"/>
    <s v="Gd"/>
    <s v="Attchd"/>
    <n v="2003"/>
    <s v="Fin"/>
    <n v="3"/>
    <x v="43"/>
    <x v="0"/>
    <x v="0"/>
    <n v="0"/>
    <n v="116"/>
    <n v="0"/>
    <n v="0"/>
    <n v="0"/>
    <n v="0"/>
    <s v="NA"/>
    <n v="7"/>
    <n v="2009"/>
    <s v="WD"/>
    <s v="Normal"/>
    <x v="46"/>
    <n v="6"/>
    <x v="0"/>
  </r>
  <r>
    <n v="49"/>
    <s v="0528180070"/>
    <n v="61"/>
    <n v="7658"/>
    <s v="Pave"/>
    <s v="NridgHt"/>
    <s v="TwnhsE"/>
    <s v="1Story"/>
    <x v="1"/>
    <x v="1"/>
    <n v="0"/>
    <n v="2005"/>
    <x v="1"/>
    <n v="0"/>
    <n v="2005"/>
    <s v="BrkFace"/>
    <n v="412"/>
    <s v="GLQ"/>
    <n v="456"/>
    <s v="Unf"/>
    <n v="0"/>
    <n v="1296"/>
    <n v="1752"/>
    <n v="1752"/>
    <n v="0"/>
    <x v="46"/>
    <n v="1"/>
    <n v="0"/>
    <n v="2"/>
    <n v="0"/>
    <n v="2"/>
    <n v="1"/>
    <n v="6"/>
    <n v="1"/>
    <s v="Gd"/>
    <s v="Attchd"/>
    <n v="2005"/>
    <s v="RFn"/>
    <n v="2"/>
    <x v="44"/>
    <x v="0"/>
    <x v="0"/>
    <n v="196"/>
    <n v="82"/>
    <n v="0"/>
    <n v="0"/>
    <n v="0"/>
    <n v="0"/>
    <s v="NA"/>
    <n v="2"/>
    <n v="2010"/>
    <s v="WD"/>
    <s v="Normal"/>
    <x v="47"/>
    <n v="6"/>
    <x v="0"/>
  </r>
  <r>
    <n v="50"/>
    <s v="0528181050"/>
    <n v="41"/>
    <n v="7132"/>
    <s v="Pave"/>
    <s v="NridgHt"/>
    <s v="TwnhsE"/>
    <s v="1Story"/>
    <x v="2"/>
    <x v="1"/>
    <n v="0"/>
    <n v="2006"/>
    <x v="1"/>
    <n v="0"/>
    <n v="2006"/>
    <s v="Stone"/>
    <n v="178"/>
    <s v="GLQ"/>
    <n v="24"/>
    <s v="Unf"/>
    <n v="0"/>
    <n v="1346"/>
    <n v="1370"/>
    <n v="1370"/>
    <n v="0"/>
    <x v="47"/>
    <n v="0"/>
    <n v="0"/>
    <n v="2"/>
    <n v="0"/>
    <n v="2"/>
    <n v="1"/>
    <n v="6"/>
    <n v="1"/>
    <s v="Gd"/>
    <s v="Attchd"/>
    <n v="2006"/>
    <s v="RFn"/>
    <n v="2"/>
    <x v="41"/>
    <x v="0"/>
    <x v="0"/>
    <n v="120"/>
    <n v="49"/>
    <n v="0"/>
    <n v="0"/>
    <n v="0"/>
    <n v="0"/>
    <s v="NA"/>
    <n v="4"/>
    <n v="2010"/>
    <s v="WD"/>
    <s v="Normal"/>
    <x v="48"/>
    <n v="6"/>
    <x v="0"/>
  </r>
  <r>
    <n v="51"/>
    <s v="0528188120"/>
    <n v="36"/>
    <n v="2628"/>
    <s v="Pave"/>
    <s v="NridgHt"/>
    <s v="Twnhs"/>
    <s v="2Story"/>
    <x v="3"/>
    <x v="1"/>
    <n v="0"/>
    <n v="2003"/>
    <x v="1"/>
    <n v="0"/>
    <n v="2003"/>
    <s v="Stone"/>
    <n v="106"/>
    <s v="Unf"/>
    <n v="0"/>
    <s v="Unf"/>
    <n v="0"/>
    <n v="764"/>
    <n v="764"/>
    <n v="764"/>
    <n v="862"/>
    <x v="48"/>
    <n v="0"/>
    <n v="0"/>
    <n v="2"/>
    <n v="1"/>
    <n v="2"/>
    <n v="1"/>
    <n v="6"/>
    <n v="0"/>
    <s v="NA"/>
    <s v="BuiltIn"/>
    <n v="2003"/>
    <s v="RFn"/>
    <n v="2"/>
    <x v="45"/>
    <x v="0"/>
    <x v="0"/>
    <n v="0"/>
    <n v="27"/>
    <n v="0"/>
    <n v="0"/>
    <n v="0"/>
    <n v="0"/>
    <s v="NA"/>
    <n v="6"/>
    <n v="2010"/>
    <s v="WD"/>
    <s v="Normal"/>
    <x v="49"/>
    <n v="6"/>
    <x v="0"/>
  </r>
  <r>
    <n v="1642"/>
    <s v="0527256030"/>
    <n v="85"/>
    <n v="14082"/>
    <s v="Pave"/>
    <s v="StoneBr"/>
    <s v="1Fam"/>
    <s v="1Story"/>
    <x v="2"/>
    <x v="1"/>
    <e v="#N/A"/>
    <n v="2006"/>
    <x v="1"/>
    <n v="0"/>
    <n v="2006"/>
    <s v="BrkFace"/>
    <n v="945"/>
    <s v="GLQ"/>
    <n v="1558"/>
    <s v="Unf"/>
    <n v="0"/>
    <n v="662"/>
    <n v="2220"/>
    <n v="2234"/>
    <n v="0"/>
    <x v="19"/>
    <n v="1"/>
    <n v="0"/>
    <n v="1"/>
    <n v="1"/>
    <n v="1"/>
    <n v="1"/>
    <n v="7"/>
    <n v="1"/>
    <s v="Gd"/>
    <s v="Attchd"/>
    <n v="2006"/>
    <s v="RFn"/>
    <n v="2"/>
    <x v="38"/>
    <x v="0"/>
    <x v="0"/>
    <n v="390"/>
    <n v="80"/>
    <n v="0"/>
    <n v="0"/>
    <n v="0"/>
    <n v="0"/>
    <s v="NA"/>
    <n v="1"/>
    <n v="2007"/>
    <s v="WD"/>
    <s v="Normal"/>
    <x v="50"/>
    <n v="6"/>
    <x v="0"/>
  </r>
  <r>
    <n v="53"/>
    <s v="0528228285"/>
    <n v="43"/>
    <n v="3203"/>
    <s v="Pave"/>
    <s v="Blmngtn"/>
    <s v="TwnhsE"/>
    <s v="1Story"/>
    <x v="3"/>
    <x v="1"/>
    <n v="0"/>
    <n v="2006"/>
    <x v="1"/>
    <n v="0"/>
    <n v="2006"/>
    <s v="BrkFace"/>
    <n v="14"/>
    <s v="GLQ"/>
    <n v="16"/>
    <s v="Unf"/>
    <n v="0"/>
    <n v="1129"/>
    <n v="1145"/>
    <n v="1145"/>
    <n v="0"/>
    <x v="49"/>
    <n v="0"/>
    <n v="0"/>
    <n v="2"/>
    <n v="0"/>
    <n v="2"/>
    <n v="1"/>
    <n v="6"/>
    <n v="0"/>
    <s v="NA"/>
    <s v="Attchd"/>
    <n v="2006"/>
    <s v="Fin"/>
    <n v="2"/>
    <x v="46"/>
    <x v="0"/>
    <x v="0"/>
    <n v="100"/>
    <n v="116"/>
    <n v="0"/>
    <n v="0"/>
    <n v="0"/>
    <n v="0"/>
    <s v="NA"/>
    <n v="1"/>
    <n v="2010"/>
    <s v="WD"/>
    <s v="Normal"/>
    <x v="51"/>
    <n v="6"/>
    <x v="0"/>
  </r>
  <r>
    <n v="54"/>
    <s v="0528228440"/>
    <n v="43"/>
    <n v="3182"/>
    <s v="Pave"/>
    <s v="Blmngtn"/>
    <s v="TwnhsE"/>
    <s v="1Story"/>
    <x v="2"/>
    <x v="1"/>
    <n v="1"/>
    <n v="2004"/>
    <x v="0"/>
    <n v="1"/>
    <n v="2005"/>
    <s v="BrkFace"/>
    <n v="16"/>
    <s v="GLQ"/>
    <n v="24"/>
    <s v="Unf"/>
    <n v="0"/>
    <n v="1232"/>
    <n v="1256"/>
    <n v="1269"/>
    <n v="0"/>
    <x v="50"/>
    <n v="0"/>
    <n v="0"/>
    <n v="2"/>
    <n v="0"/>
    <n v="2"/>
    <n v="1"/>
    <n v="6"/>
    <n v="1"/>
    <s v="TA"/>
    <s v="Attchd"/>
    <n v="2004"/>
    <s v="Fin"/>
    <n v="2"/>
    <x v="47"/>
    <x v="0"/>
    <x v="0"/>
    <n v="146"/>
    <n v="20"/>
    <n v="0"/>
    <n v="0"/>
    <n v="144"/>
    <n v="0"/>
    <s v="NA"/>
    <n v="4"/>
    <n v="2010"/>
    <s v="WD"/>
    <s v="Normal"/>
    <x v="52"/>
    <n v="6"/>
    <x v="0"/>
  </r>
  <r>
    <n v="1700"/>
    <s v="0528114050"/>
    <n v="110"/>
    <n v="14977"/>
    <s v="Pave"/>
    <s v="NridgHt"/>
    <s v="1Fam"/>
    <s v="1Story"/>
    <x v="2"/>
    <x v="1"/>
    <n v="17"/>
    <n v="2006"/>
    <x v="0"/>
    <n v="1"/>
    <n v="2007"/>
    <s v="BrkFace"/>
    <n v="304"/>
    <s v="GLQ"/>
    <n v="1350"/>
    <s v="Unf"/>
    <n v="0"/>
    <n v="626"/>
    <n v="1976"/>
    <n v="1976"/>
    <n v="0"/>
    <x v="51"/>
    <n v="1"/>
    <n v="0"/>
    <n v="2"/>
    <n v="0"/>
    <n v="2"/>
    <n v="1"/>
    <n v="7"/>
    <n v="1"/>
    <s v="Ex"/>
    <s v="Attchd"/>
    <n v="2006"/>
    <s v="RFn"/>
    <n v="3"/>
    <x v="48"/>
    <x v="0"/>
    <x v="0"/>
    <n v="250"/>
    <n v="63"/>
    <n v="0"/>
    <n v="0"/>
    <n v="0"/>
    <n v="0"/>
    <s v="NA"/>
    <n v="7"/>
    <n v="2007"/>
    <s v="New"/>
    <s v="Partial"/>
    <x v="53"/>
    <n v="6"/>
    <x v="0"/>
  </r>
  <r>
    <n v="2337"/>
    <s v="0527216050"/>
    <n v="66"/>
    <n v="13682"/>
    <s v="Pave"/>
    <s v="StoneBr"/>
    <s v="1Fam"/>
    <s v="2Story"/>
    <x v="0"/>
    <x v="1"/>
    <e v="#N/A"/>
    <n v="2006"/>
    <x v="1"/>
    <n v="0"/>
    <n v="2006"/>
    <s v="BrkFace"/>
    <n v="1031"/>
    <s v="Unf"/>
    <n v="0"/>
    <s v="Unf"/>
    <n v="0"/>
    <n v="1410"/>
    <n v="1410"/>
    <n v="1426"/>
    <n v="1519"/>
    <x v="52"/>
    <n v="0"/>
    <n v="0"/>
    <n v="3"/>
    <n v="1"/>
    <n v="3"/>
    <n v="1"/>
    <n v="10"/>
    <n v="1"/>
    <s v="Gd"/>
    <s v="BuiltIn"/>
    <n v="2006"/>
    <s v="Fin"/>
    <n v="3"/>
    <x v="49"/>
    <x v="0"/>
    <x v="0"/>
    <n v="192"/>
    <n v="0"/>
    <n v="37"/>
    <n v="0"/>
    <n v="0"/>
    <n v="0"/>
    <s v="NA"/>
    <n v="10"/>
    <n v="2006"/>
    <s v="New"/>
    <s v="Partial"/>
    <x v="54"/>
    <n v="6"/>
    <x v="0"/>
  </r>
  <r>
    <n v="2401"/>
    <s v="0528170040"/>
    <n v="56"/>
    <n v="20431"/>
    <s v="Pave"/>
    <s v="NridgHt"/>
    <s v="1Fam"/>
    <s v="2Story"/>
    <x v="1"/>
    <x v="1"/>
    <n v="18"/>
    <n v="2005"/>
    <x v="0"/>
    <n v="1"/>
    <n v="2006"/>
    <s v="BrkFace"/>
    <n v="870"/>
    <s v="GLQ"/>
    <n v="1410"/>
    <s v="Unf"/>
    <n v="0"/>
    <n v="438"/>
    <n v="1848"/>
    <n v="1848"/>
    <n v="880"/>
    <x v="53"/>
    <n v="1"/>
    <n v="0"/>
    <n v="2"/>
    <n v="1"/>
    <n v="4"/>
    <n v="1"/>
    <n v="10"/>
    <n v="2"/>
    <s v="Ex"/>
    <s v="Attchd"/>
    <n v="2006"/>
    <s v="Fin"/>
    <n v="3"/>
    <x v="50"/>
    <x v="0"/>
    <x v="0"/>
    <n v="0"/>
    <n v="0"/>
    <n v="0"/>
    <n v="0"/>
    <n v="0"/>
    <n v="0"/>
    <s v="NA"/>
    <n v="4"/>
    <n v="2006"/>
    <s v="New"/>
    <s v="Partial"/>
    <x v="55"/>
    <n v="6"/>
    <x v="0"/>
  </r>
  <r>
    <n v="1773"/>
    <s v="0528366050"/>
    <n v="69.22"/>
    <n v="12692"/>
    <s v="Pave"/>
    <s v="NoRidge"/>
    <s v="1Fam"/>
    <s v="1Story"/>
    <x v="2"/>
    <x v="1"/>
    <n v="31"/>
    <n v="1992"/>
    <x v="0"/>
    <n v="1"/>
    <n v="1993"/>
    <s v="None"/>
    <n v="0"/>
    <s v="GLQ"/>
    <n v="1231"/>
    <s v="Unf"/>
    <n v="0"/>
    <n v="1969"/>
    <n v="3200"/>
    <n v="3228"/>
    <n v="0"/>
    <x v="54"/>
    <n v="1"/>
    <n v="0"/>
    <n v="3"/>
    <n v="0"/>
    <n v="4"/>
    <n v="1"/>
    <n v="10"/>
    <n v="1"/>
    <s v="Gd"/>
    <s v="Attchd"/>
    <n v="1992"/>
    <s v="RFn"/>
    <n v="2"/>
    <x v="51"/>
    <x v="0"/>
    <x v="0"/>
    <n v="264"/>
    <n v="75"/>
    <n v="291"/>
    <n v="0"/>
    <n v="0"/>
    <n v="0"/>
    <s v="NA"/>
    <n v="5"/>
    <n v="2007"/>
    <s v="WD"/>
    <s v="Normal"/>
    <x v="56"/>
    <n v="6"/>
    <x v="0"/>
  </r>
  <r>
    <n v="1052"/>
    <s v="0528102110"/>
    <n v="96"/>
    <n v="12474"/>
    <s v="Pave"/>
    <s v="NridgHt"/>
    <s v="1Fam"/>
    <s v="2Story"/>
    <x v="0"/>
    <x v="1"/>
    <n v="16"/>
    <n v="2007"/>
    <x v="0"/>
    <n v="1"/>
    <n v="2008"/>
    <s v="Stone"/>
    <n v="272"/>
    <s v="GLQ"/>
    <n v="1280"/>
    <s v="Unf"/>
    <n v="0"/>
    <n v="402"/>
    <n v="1682"/>
    <n v="1742"/>
    <n v="590"/>
    <x v="55"/>
    <n v="1"/>
    <n v="0"/>
    <n v="2"/>
    <n v="1"/>
    <n v="3"/>
    <n v="1"/>
    <n v="9"/>
    <n v="1"/>
    <s v="Ex"/>
    <s v="BuiltIn"/>
    <n v="2008"/>
    <s v="Fin"/>
    <n v="3"/>
    <x v="52"/>
    <x v="0"/>
    <x v="0"/>
    <n v="196"/>
    <n v="134"/>
    <n v="0"/>
    <n v="0"/>
    <n v="0"/>
    <n v="0"/>
    <s v="NA"/>
    <n v="8"/>
    <n v="2008"/>
    <s v="New"/>
    <s v="Partial"/>
    <x v="57"/>
    <n v="6"/>
    <x v="0"/>
  </r>
  <r>
    <n v="969"/>
    <s v="0921128050"/>
    <n v="85"/>
    <n v="12633"/>
    <s v="Pave"/>
    <s v="Timber"/>
    <s v="1Fam"/>
    <s v="1Story"/>
    <x v="1"/>
    <x v="1"/>
    <e v="#N/A"/>
    <n v="2007"/>
    <x v="1"/>
    <n v="0"/>
    <n v="2007"/>
    <s v="Stone"/>
    <n v="290"/>
    <s v="GLQ"/>
    <n v="1640"/>
    <s v="Unf"/>
    <n v="0"/>
    <n v="338"/>
    <n v="1978"/>
    <n v="1978"/>
    <n v="0"/>
    <x v="56"/>
    <n v="1"/>
    <n v="0"/>
    <n v="2"/>
    <n v="0"/>
    <n v="2"/>
    <n v="1"/>
    <n v="7"/>
    <n v="1"/>
    <s v="Gd"/>
    <s v="Attchd"/>
    <n v="2007"/>
    <s v="Fin"/>
    <n v="3"/>
    <x v="53"/>
    <x v="0"/>
    <x v="0"/>
    <n v="308"/>
    <n v="52"/>
    <n v="0"/>
    <n v="0"/>
    <n v="0"/>
    <n v="0"/>
    <s v="NA"/>
    <n v="5"/>
    <n v="2009"/>
    <s v="WD"/>
    <s v="Normal"/>
    <x v="58"/>
    <n v="6"/>
    <x v="0"/>
  </r>
  <r>
    <n v="2098"/>
    <s v="0906340090"/>
    <n v="77"/>
    <n v="9965"/>
    <s v="Pave"/>
    <s v="CollgCr"/>
    <s v="1Fam"/>
    <s v="2Story"/>
    <x v="2"/>
    <x v="1"/>
    <n v="17"/>
    <n v="2006"/>
    <x v="0"/>
    <n v="1"/>
    <n v="2007"/>
    <s v="Stone"/>
    <n v="340"/>
    <s v="GLQ"/>
    <n v="1150"/>
    <s v="Unf"/>
    <n v="0"/>
    <n v="316"/>
    <n v="1466"/>
    <n v="1466"/>
    <n v="1362"/>
    <x v="57"/>
    <n v="1"/>
    <n v="0"/>
    <n v="3"/>
    <n v="0"/>
    <n v="4"/>
    <n v="1"/>
    <n v="11"/>
    <n v="1"/>
    <s v="TA"/>
    <s v="BuiltIn"/>
    <n v="2006"/>
    <s v="RFn"/>
    <n v="3"/>
    <x v="54"/>
    <x v="0"/>
    <x v="0"/>
    <n v="125"/>
    <n v="144"/>
    <n v="0"/>
    <n v="0"/>
    <n v="0"/>
    <n v="0"/>
    <s v="NA"/>
    <n v="4"/>
    <n v="2007"/>
    <s v="New"/>
    <s v="Partial"/>
    <x v="59"/>
    <n v="6"/>
    <x v="0"/>
  </r>
  <r>
    <n v="2457"/>
    <s v="0528429120"/>
    <n v="49"/>
    <n v="20896"/>
    <s v="Pave"/>
    <s v="Somerst"/>
    <s v="1Fam"/>
    <s v="1Story"/>
    <x v="2"/>
    <x v="1"/>
    <n v="18"/>
    <n v="2005"/>
    <x v="0"/>
    <n v="1"/>
    <n v="2006"/>
    <s v="None"/>
    <n v="0"/>
    <s v="GLQ"/>
    <n v="1721"/>
    <s v="Unf"/>
    <n v="0"/>
    <n v="356"/>
    <n v="2077"/>
    <n v="2097"/>
    <n v="0"/>
    <x v="58"/>
    <n v="1"/>
    <n v="0"/>
    <n v="1"/>
    <n v="1"/>
    <n v="1"/>
    <n v="1"/>
    <n v="8"/>
    <n v="1"/>
    <s v="Ex"/>
    <s v="Attchd"/>
    <n v="2005"/>
    <s v="Fin"/>
    <n v="3"/>
    <x v="55"/>
    <x v="0"/>
    <x v="0"/>
    <n v="192"/>
    <n v="267"/>
    <n v="0"/>
    <n v="0"/>
    <n v="0"/>
    <n v="0"/>
    <s v="NA"/>
    <n v="1"/>
    <n v="2006"/>
    <s v="New"/>
    <s v="Partial"/>
    <x v="60"/>
    <n v="6"/>
    <x v="0"/>
  </r>
  <r>
    <n v="1068"/>
    <s v="0528178070"/>
    <n v="130"/>
    <n v="16900"/>
    <s v="Pave"/>
    <s v="NridgHt"/>
    <s v="1Fam"/>
    <s v="2Story"/>
    <x v="2"/>
    <x v="1"/>
    <n v="22"/>
    <n v="2001"/>
    <x v="0"/>
    <n v="1"/>
    <n v="2002"/>
    <s v="BrkFace"/>
    <n v="1110"/>
    <s v="GLQ"/>
    <n v="1075"/>
    <s v="Unf"/>
    <n v="0"/>
    <n v="404"/>
    <n v="1479"/>
    <n v="1515"/>
    <n v="1134"/>
    <x v="59"/>
    <n v="1"/>
    <n v="0"/>
    <n v="2"/>
    <n v="1"/>
    <n v="4"/>
    <n v="1"/>
    <n v="10"/>
    <n v="1"/>
    <s v="TA"/>
    <s v="Attchd"/>
    <n v="2001"/>
    <s v="Fin"/>
    <n v="3"/>
    <x v="56"/>
    <x v="0"/>
    <x v="0"/>
    <n v="0"/>
    <n v="60"/>
    <n v="0"/>
    <n v="0"/>
    <n v="0"/>
    <n v="0"/>
    <s v="NA"/>
    <n v="1"/>
    <n v="2008"/>
    <s v="WD"/>
    <s v="Normal"/>
    <x v="61"/>
    <n v="6"/>
    <x v="0"/>
  </r>
  <r>
    <n v="1781"/>
    <s v="0528431040"/>
    <n v="98"/>
    <n v="12291"/>
    <s v="Pave"/>
    <s v="Somerst"/>
    <s v="1Fam"/>
    <s v="1Story"/>
    <x v="0"/>
    <x v="1"/>
    <e v="#N/A"/>
    <n v="2007"/>
    <x v="1"/>
    <n v="0"/>
    <n v="2007"/>
    <s v="BrkFace"/>
    <n v="754"/>
    <s v="GLQ"/>
    <n v="1572"/>
    <s v="Unf"/>
    <n v="0"/>
    <n v="394"/>
    <n v="1966"/>
    <n v="1966"/>
    <n v="0"/>
    <x v="60"/>
    <n v="1"/>
    <n v="0"/>
    <n v="2"/>
    <n v="0"/>
    <n v="1"/>
    <n v="1"/>
    <n v="6"/>
    <n v="1"/>
    <s v="Gd"/>
    <s v="Attchd"/>
    <n v="2007"/>
    <s v="Fin"/>
    <n v="3"/>
    <x v="57"/>
    <x v="0"/>
    <x v="0"/>
    <n v="76"/>
    <n v="52"/>
    <n v="0"/>
    <n v="0"/>
    <n v="0"/>
    <n v="0"/>
    <s v="NA"/>
    <n v="10"/>
    <n v="2007"/>
    <s v="New"/>
    <s v="Partial"/>
    <x v="62"/>
    <n v="6"/>
    <x v="0"/>
  </r>
  <r>
    <n v="1701"/>
    <s v="0528118040"/>
    <n v="118"/>
    <n v="13654"/>
    <s v="Pave"/>
    <s v="NridgHt"/>
    <s v="1Fam"/>
    <s v="2Story"/>
    <x v="1"/>
    <x v="1"/>
    <n v="18"/>
    <n v="2005"/>
    <x v="0"/>
    <n v="1"/>
    <n v="2006"/>
    <s v="BrkFace"/>
    <n v="365"/>
    <s v="Unf"/>
    <n v="0"/>
    <s v="Unf"/>
    <n v="0"/>
    <n v="1704"/>
    <n v="1704"/>
    <n v="1722"/>
    <n v="1036"/>
    <x v="61"/>
    <n v="0"/>
    <n v="0"/>
    <n v="2"/>
    <n v="1"/>
    <n v="4"/>
    <n v="1"/>
    <n v="9"/>
    <n v="1"/>
    <s v="Ex"/>
    <s v="BuiltIn"/>
    <n v="2005"/>
    <s v="Fin"/>
    <n v="3"/>
    <x v="58"/>
    <x v="0"/>
    <x v="0"/>
    <n v="282"/>
    <n v="55"/>
    <n v="0"/>
    <n v="0"/>
    <n v="0"/>
    <n v="0"/>
    <s v="NA"/>
    <n v="5"/>
    <n v="2007"/>
    <s v="WD"/>
    <s v="Normal"/>
    <x v="63"/>
    <n v="6"/>
    <x v="0"/>
  </r>
  <r>
    <n v="1057"/>
    <s v="0528110110"/>
    <n v="105"/>
    <n v="13693"/>
    <s v="Pave"/>
    <s v="NridgHt"/>
    <s v="1Fam"/>
    <s v="1Story"/>
    <x v="2"/>
    <x v="1"/>
    <e v="#N/A"/>
    <n v="2007"/>
    <x v="1"/>
    <n v="0"/>
    <n v="2007"/>
    <s v="Stone"/>
    <n v="554"/>
    <s v="GLQ"/>
    <n v="1728"/>
    <s v="BLQ"/>
    <n v="495"/>
    <n v="195"/>
    <n v="2418"/>
    <n v="2464"/>
    <n v="0"/>
    <x v="62"/>
    <n v="1"/>
    <n v="0"/>
    <n v="2"/>
    <n v="1"/>
    <n v="4"/>
    <n v="1"/>
    <n v="9"/>
    <n v="1"/>
    <s v="Ex"/>
    <s v="Attchd"/>
    <n v="2007"/>
    <s v="Fin"/>
    <n v="3"/>
    <x v="59"/>
    <x v="0"/>
    <x v="0"/>
    <n v="358"/>
    <n v="78"/>
    <n v="0"/>
    <n v="0"/>
    <n v="0"/>
    <n v="0"/>
    <s v="NA"/>
    <n v="8"/>
    <n v="2008"/>
    <s v="WD"/>
    <s v="Normal"/>
    <x v="64"/>
    <n v="6"/>
    <x v="0"/>
  </r>
  <r>
    <n v="1691"/>
    <s v="0528106040"/>
    <n v="107"/>
    <n v="14450"/>
    <s v="Pave"/>
    <s v="NridgHt"/>
    <s v="1Fam"/>
    <s v="1Story"/>
    <x v="1"/>
    <x v="1"/>
    <n v="17"/>
    <n v="2006"/>
    <x v="0"/>
    <n v="1"/>
    <n v="2007"/>
    <s v="BrkFace"/>
    <n v="315"/>
    <s v="Unf"/>
    <n v="0"/>
    <s v="Unf"/>
    <n v="0"/>
    <n v="2121"/>
    <n v="2121"/>
    <n v="2121"/>
    <n v="0"/>
    <x v="63"/>
    <n v="0"/>
    <n v="0"/>
    <n v="2"/>
    <n v="1"/>
    <n v="3"/>
    <n v="1"/>
    <n v="8"/>
    <n v="1"/>
    <s v="Ex"/>
    <s v="Attchd"/>
    <n v="2007"/>
    <s v="Fin"/>
    <n v="3"/>
    <x v="60"/>
    <x v="0"/>
    <x v="0"/>
    <n v="124"/>
    <n v="98"/>
    <n v="0"/>
    <n v="0"/>
    <n v="142"/>
    <n v="0"/>
    <s v="NA"/>
    <n v="5"/>
    <n v="2007"/>
    <s v="New"/>
    <s v="Partial"/>
    <x v="65"/>
    <n v="6"/>
    <x v="0"/>
  </r>
  <r>
    <n v="2385"/>
    <s v="0528114010"/>
    <n v="120"/>
    <n v="14780"/>
    <s v="Pave"/>
    <s v="NridgHt"/>
    <s v="1Fam"/>
    <s v="1Story"/>
    <x v="1"/>
    <x v="1"/>
    <e v="#N/A"/>
    <n v="2005"/>
    <x v="1"/>
    <n v="0"/>
    <n v="2005"/>
    <s v="BrkFace"/>
    <n v="568"/>
    <s v="GLQ"/>
    <n v="1505"/>
    <s v="Unf"/>
    <n v="0"/>
    <n v="363"/>
    <n v="1868"/>
    <n v="1868"/>
    <n v="0"/>
    <x v="64"/>
    <n v="1"/>
    <n v="0"/>
    <n v="2"/>
    <n v="0"/>
    <n v="2"/>
    <n v="1"/>
    <n v="7"/>
    <n v="1"/>
    <s v="Gd"/>
    <s v="Attchd"/>
    <n v="2005"/>
    <s v="Fin"/>
    <n v="3"/>
    <x v="61"/>
    <x v="0"/>
    <x v="0"/>
    <n v="354"/>
    <n v="56"/>
    <n v="0"/>
    <n v="0"/>
    <n v="156"/>
    <n v="0"/>
    <s v="NA"/>
    <n v="6"/>
    <n v="2006"/>
    <s v="WD"/>
    <s v="Normal"/>
    <x v="66"/>
    <n v="6"/>
    <x v="0"/>
  </r>
  <r>
    <n v="2738"/>
    <s v="0905427030"/>
    <n v="60"/>
    <n v="19800"/>
    <s v="Pave"/>
    <s v="Edwards"/>
    <s v="1Fam"/>
    <s v="2.5Unf"/>
    <x v="4"/>
    <x v="3"/>
    <n v="34"/>
    <n v="1935"/>
    <x v="0"/>
    <n v="1"/>
    <n v="1990"/>
    <s v="None"/>
    <n v="0"/>
    <s v="Rec"/>
    <n v="425"/>
    <s v="Unf"/>
    <n v="0"/>
    <n v="1411"/>
    <n v="1836"/>
    <n v="1836"/>
    <n v="1836"/>
    <x v="65"/>
    <n v="0"/>
    <n v="0"/>
    <n v="3"/>
    <n v="1"/>
    <n v="5"/>
    <n v="1"/>
    <n v="7"/>
    <n v="2"/>
    <s v="Gd"/>
    <s v="Detchd"/>
    <n v="1993"/>
    <s v="Unf"/>
    <n v="2"/>
    <x v="62"/>
    <x v="0"/>
    <x v="0"/>
    <n v="684"/>
    <n v="80"/>
    <n v="32"/>
    <n v="0"/>
    <n v="0"/>
    <n v="0"/>
    <s v="NA"/>
    <n v="12"/>
    <n v="2006"/>
    <s v="WD"/>
    <s v="Normal"/>
    <x v="66"/>
    <n v="6"/>
    <x v="0"/>
  </r>
  <r>
    <n v="1065"/>
    <s v="0528166120"/>
    <n v="110"/>
    <n v="13688"/>
    <s v="Pave"/>
    <s v="NridgHt"/>
    <s v="1Fam"/>
    <s v="2Story"/>
    <x v="1"/>
    <x v="1"/>
    <n v="20"/>
    <n v="2003"/>
    <x v="0"/>
    <n v="1"/>
    <n v="2004"/>
    <s v="BrkFace"/>
    <n v="664"/>
    <s v="GLQ"/>
    <n v="1016"/>
    <s v="Unf"/>
    <n v="0"/>
    <n v="556"/>
    <n v="1572"/>
    <n v="1572"/>
    <n v="1096"/>
    <x v="66"/>
    <n v="1"/>
    <n v="0"/>
    <n v="2"/>
    <n v="1"/>
    <n v="3"/>
    <n v="1"/>
    <n v="10"/>
    <n v="2"/>
    <s v="Gd"/>
    <s v="BuiltIn"/>
    <n v="2003"/>
    <s v="Fin"/>
    <n v="3"/>
    <x v="63"/>
    <x v="0"/>
    <x v="0"/>
    <n v="400"/>
    <n v="0"/>
    <n v="0"/>
    <n v="0"/>
    <n v="0"/>
    <n v="0"/>
    <s v="NA"/>
    <n v="3"/>
    <n v="2008"/>
    <s v="WD"/>
    <s v="Normal"/>
    <x v="67"/>
    <n v="6"/>
    <x v="0"/>
  </r>
  <r>
    <n v="2380"/>
    <s v="0528102080"/>
    <n v="72"/>
    <n v="16387"/>
    <s v="Pave"/>
    <s v="NridgHt"/>
    <s v="1Fam"/>
    <s v="2Story"/>
    <x v="1"/>
    <x v="1"/>
    <e v="#N/A"/>
    <n v="2006"/>
    <x v="1"/>
    <n v="0"/>
    <n v="2006"/>
    <s v="Stone"/>
    <n v="215"/>
    <s v="GLQ"/>
    <n v="1369"/>
    <s v="Unf"/>
    <n v="0"/>
    <n v="369"/>
    <n v="1738"/>
    <n v="1738"/>
    <n v="851"/>
    <x v="67"/>
    <n v="1"/>
    <n v="0"/>
    <n v="2"/>
    <n v="1"/>
    <n v="4"/>
    <n v="1"/>
    <n v="11"/>
    <n v="1"/>
    <s v="Gd"/>
    <s v="Attchd"/>
    <n v="2006"/>
    <s v="RFn"/>
    <n v="3"/>
    <x v="64"/>
    <x v="0"/>
    <x v="0"/>
    <n v="0"/>
    <n v="0"/>
    <n v="0"/>
    <n v="0"/>
    <n v="0"/>
    <n v="0"/>
    <s v="NA"/>
    <n v="8"/>
    <n v="2006"/>
    <s v="New"/>
    <s v="Partial"/>
    <x v="68"/>
    <n v="6"/>
    <x v="0"/>
  </r>
  <r>
    <n v="66"/>
    <s v="0528386040"/>
    <n v="56"/>
    <n v="14720"/>
    <s v="Pave"/>
    <s v="NoRidge"/>
    <s v="1Fam"/>
    <s v="1.5Fin"/>
    <x v="2"/>
    <x v="1"/>
    <n v="28"/>
    <n v="1995"/>
    <x v="0"/>
    <n v="1"/>
    <n v="1996"/>
    <s v="BrkFace"/>
    <n v="579"/>
    <s v="GLQ"/>
    <n v="816"/>
    <s v="Unf"/>
    <n v="0"/>
    <n v="1217"/>
    <n v="2033"/>
    <n v="2053"/>
    <n v="1185"/>
    <x v="68"/>
    <n v="1"/>
    <n v="0"/>
    <n v="2"/>
    <n v="1"/>
    <n v="4"/>
    <n v="1"/>
    <n v="9"/>
    <n v="1"/>
    <s v="Ex"/>
    <s v="Attchd"/>
    <n v="1996"/>
    <s v="Fin"/>
    <n v="3"/>
    <x v="65"/>
    <x v="0"/>
    <x v="0"/>
    <n v="283"/>
    <n v="86"/>
    <n v="0"/>
    <n v="0"/>
    <n v="0"/>
    <n v="0"/>
    <s v="NA"/>
    <n v="3"/>
    <n v="2010"/>
    <s v="WD"/>
    <s v="Normal"/>
    <x v="69"/>
    <n v="6"/>
    <x v="0"/>
  </r>
  <r>
    <n v="960"/>
    <s v="0916382100"/>
    <n v="113"/>
    <n v="13438"/>
    <s v="Pave"/>
    <s v="Timber"/>
    <s v="1Fam"/>
    <s v="1Story"/>
    <x v="1"/>
    <x v="1"/>
    <e v="#N/A"/>
    <n v="2008"/>
    <x v="1"/>
    <n v="0"/>
    <n v="2008"/>
    <s v="Stone"/>
    <n v="246"/>
    <s v="GLQ"/>
    <n v="1758"/>
    <s v="Unf"/>
    <n v="0"/>
    <n v="432"/>
    <n v="2190"/>
    <n v="2036"/>
    <n v="0"/>
    <x v="69"/>
    <n v="1"/>
    <n v="0"/>
    <n v="2"/>
    <n v="0"/>
    <n v="3"/>
    <n v="1"/>
    <n v="9"/>
    <n v="1"/>
    <s v="Ex"/>
    <s v="Attchd"/>
    <n v="2008"/>
    <s v="Fin"/>
    <n v="3"/>
    <x v="66"/>
    <x v="0"/>
    <x v="0"/>
    <n v="90"/>
    <n v="154"/>
    <n v="0"/>
    <n v="0"/>
    <n v="0"/>
    <n v="0"/>
    <s v="NA"/>
    <n v="7"/>
    <n v="2009"/>
    <s v="WD"/>
    <s v="Normal"/>
    <x v="69"/>
    <n v="6"/>
    <x v="0"/>
  </r>
  <r>
    <n v="1765"/>
    <s v="0528340030"/>
    <n v="89"/>
    <n v="10557"/>
    <s v="Pave"/>
    <s v="NoRidge"/>
    <s v="1Fam"/>
    <s v="2Story"/>
    <x v="1"/>
    <x v="1"/>
    <e v="#N/A"/>
    <n v="1998"/>
    <x v="1"/>
    <n v="0"/>
    <n v="1998"/>
    <s v="BrkFace"/>
    <n v="422"/>
    <s v="GLQ"/>
    <n v="672"/>
    <s v="Unf"/>
    <n v="0"/>
    <n v="736"/>
    <n v="1408"/>
    <n v="1671"/>
    <n v="1407"/>
    <x v="70"/>
    <n v="1"/>
    <n v="0"/>
    <n v="2"/>
    <n v="1"/>
    <n v="4"/>
    <n v="1"/>
    <n v="9"/>
    <n v="1"/>
    <s v="TA"/>
    <s v="Attchd"/>
    <n v="1998"/>
    <s v="Fin"/>
    <n v="3"/>
    <x v="67"/>
    <x v="0"/>
    <x v="0"/>
    <n v="108"/>
    <n v="87"/>
    <n v="0"/>
    <n v="0"/>
    <n v="0"/>
    <n v="0"/>
    <s v="NA"/>
    <n v="7"/>
    <n v="2007"/>
    <s v="WD"/>
    <s v="Normal"/>
    <x v="69"/>
    <n v="6"/>
    <x v="0"/>
  </r>
  <r>
    <n v="437"/>
    <s v="0528118060"/>
    <n v="59"/>
    <n v="23303"/>
    <s v="Pave"/>
    <s v="NridgHt"/>
    <s v="1Fam"/>
    <s v="2Story"/>
    <x v="2"/>
    <x v="1"/>
    <e v="#N/A"/>
    <n v="2007"/>
    <x v="1"/>
    <n v="0"/>
    <n v="2007"/>
    <s v="Stone"/>
    <n v="20"/>
    <s v="GLQ"/>
    <n v="1230"/>
    <s v="Unf"/>
    <n v="0"/>
    <n v="278"/>
    <n v="1508"/>
    <n v="1508"/>
    <n v="1012"/>
    <x v="71"/>
    <n v="1"/>
    <n v="0"/>
    <n v="2"/>
    <n v="1"/>
    <n v="5"/>
    <n v="1"/>
    <n v="10"/>
    <n v="1"/>
    <s v="Gd"/>
    <s v="BuiltIn"/>
    <n v="2007"/>
    <s v="Fin"/>
    <n v="3"/>
    <x v="68"/>
    <x v="0"/>
    <x v="0"/>
    <n v="192"/>
    <n v="273"/>
    <n v="0"/>
    <n v="0"/>
    <n v="0"/>
    <n v="0"/>
    <s v="NA"/>
    <n v="6"/>
    <n v="2009"/>
    <s v="WD"/>
    <s v="Family"/>
    <x v="70"/>
    <n v="6"/>
    <x v="0"/>
  </r>
  <r>
    <n v="76"/>
    <s v="0531451110"/>
    <n v="50"/>
    <n v="8012"/>
    <s v="Pave"/>
    <s v="SawyerW"/>
    <s v="TwnhsE"/>
    <s v="1Story"/>
    <x v="4"/>
    <x v="1"/>
    <n v="0"/>
    <n v="1980"/>
    <x v="1"/>
    <n v="0"/>
    <n v="1980"/>
    <s v="None"/>
    <n v="0"/>
    <s v="BLQ"/>
    <n v="543"/>
    <s v="BLQ"/>
    <n v="119"/>
    <n v="261"/>
    <n v="923"/>
    <n v="923"/>
    <n v="0"/>
    <x v="72"/>
    <n v="0"/>
    <n v="0"/>
    <n v="2"/>
    <n v="0"/>
    <n v="2"/>
    <n v="1"/>
    <n v="5"/>
    <n v="1"/>
    <s v="TA"/>
    <s v="Attchd"/>
    <n v="1980"/>
    <s v="RFn"/>
    <n v="1"/>
    <x v="28"/>
    <x v="0"/>
    <x v="0"/>
    <n v="80"/>
    <n v="0"/>
    <n v="0"/>
    <n v="0"/>
    <n v="0"/>
    <n v="0"/>
    <s v="NA"/>
    <n v="5"/>
    <n v="2010"/>
    <s v="WD"/>
    <s v="Normal"/>
    <x v="71"/>
    <n v="6"/>
    <x v="0"/>
  </r>
  <r>
    <n v="2462"/>
    <s v="0528477010"/>
    <n v="100"/>
    <n v="13162"/>
    <s v="Pave"/>
    <s v="Somerst"/>
    <s v="1Fam"/>
    <s v="2Story"/>
    <x v="1"/>
    <x v="1"/>
    <e v="#N/A"/>
    <n v="2006"/>
    <x v="1"/>
    <n v="0"/>
    <n v="2006"/>
    <s v="None"/>
    <n v="0"/>
    <s v="GLQ"/>
    <n v="1836"/>
    <s v="Unf"/>
    <n v="0"/>
    <n v="200"/>
    <n v="2036"/>
    <n v="2036"/>
    <n v="604"/>
    <x v="73"/>
    <n v="1"/>
    <n v="0"/>
    <n v="3"/>
    <n v="1"/>
    <n v="3"/>
    <n v="1"/>
    <n v="11"/>
    <n v="1"/>
    <s v="Gd"/>
    <s v="Attchd"/>
    <n v="2006"/>
    <s v="RFn"/>
    <n v="3"/>
    <x v="69"/>
    <x v="0"/>
    <x v="0"/>
    <n v="0"/>
    <n v="265"/>
    <n v="0"/>
    <n v="0"/>
    <n v="0"/>
    <n v="0"/>
    <s v="NA"/>
    <n v="11"/>
    <n v="2006"/>
    <s v="New"/>
    <s v="Partial"/>
    <x v="72"/>
    <n v="6"/>
    <x v="0"/>
  </r>
  <r>
    <n v="78"/>
    <s v="0531452020"/>
    <n v="55"/>
    <n v="7892"/>
    <s v="Pave"/>
    <s v="SawyerW"/>
    <s v="TwnhsE"/>
    <s v="1Story"/>
    <x v="4"/>
    <x v="1"/>
    <n v="0"/>
    <n v="1979"/>
    <x v="1"/>
    <n v="0"/>
    <n v="1979"/>
    <s v="None"/>
    <n v="0"/>
    <s v="Unf"/>
    <n v="0"/>
    <s v="Unf"/>
    <n v="0"/>
    <n v="918"/>
    <n v="918"/>
    <n v="918"/>
    <n v="0"/>
    <x v="74"/>
    <n v="0"/>
    <n v="0"/>
    <n v="2"/>
    <n v="0"/>
    <n v="2"/>
    <n v="1"/>
    <n v="5"/>
    <n v="1"/>
    <s v="TA"/>
    <s v="Attchd"/>
    <n v="1979"/>
    <s v="Unf"/>
    <n v="1"/>
    <x v="28"/>
    <x v="0"/>
    <x v="0"/>
    <n v="28"/>
    <n v="0"/>
    <n v="0"/>
    <n v="0"/>
    <n v="0"/>
    <n v="0"/>
    <s v="NA"/>
    <n v="4"/>
    <n v="2010"/>
    <s v="WD"/>
    <s v="Normal"/>
    <x v="73"/>
    <n v="6"/>
    <x v="0"/>
  </r>
  <r>
    <n v="79"/>
    <s v="0531452050"/>
    <n v="50"/>
    <n v="7175"/>
    <s v="Pave"/>
    <s v="SawyerW"/>
    <s v="TwnhsE"/>
    <s v="1Story"/>
    <x v="4"/>
    <x v="1"/>
    <n v="0"/>
    <n v="1984"/>
    <x v="1"/>
    <n v="0"/>
    <n v="1984"/>
    <s v="None"/>
    <n v="0"/>
    <s v="ALQ"/>
    <n v="623"/>
    <s v="LwQ"/>
    <n v="121"/>
    <n v="0"/>
    <n v="744"/>
    <n v="752"/>
    <n v="0"/>
    <x v="75"/>
    <n v="1"/>
    <n v="0"/>
    <n v="1"/>
    <n v="0"/>
    <n v="2"/>
    <n v="1"/>
    <n v="4"/>
    <n v="0"/>
    <s v="NA"/>
    <s v="Attchd"/>
    <n v="1984"/>
    <s v="Unf"/>
    <n v="1"/>
    <x v="28"/>
    <x v="0"/>
    <x v="0"/>
    <n v="353"/>
    <n v="0"/>
    <n v="0"/>
    <n v="0"/>
    <n v="90"/>
    <n v="0"/>
    <s v="NA"/>
    <n v="2"/>
    <n v="2010"/>
    <s v="WD"/>
    <s v="Normal"/>
    <x v="74"/>
    <n v="6"/>
    <x v="0"/>
  </r>
  <r>
    <n v="2447"/>
    <s v="0528327010"/>
    <n v="69.22"/>
    <n v="9233"/>
    <s v="Pave"/>
    <s v="NoRidge"/>
    <s v="1Fam"/>
    <s v="2Story"/>
    <x v="1"/>
    <x v="1"/>
    <e v="#N/A"/>
    <n v="2000"/>
    <x v="1"/>
    <n v="0"/>
    <n v="2000"/>
    <s v="BrkFace"/>
    <n v="877"/>
    <s v="GLQ"/>
    <n v="1182"/>
    <s v="Unf"/>
    <n v="0"/>
    <n v="358"/>
    <n v="1540"/>
    <n v="1540"/>
    <n v="1315"/>
    <x v="76"/>
    <n v="1"/>
    <n v="0"/>
    <n v="2"/>
    <n v="1"/>
    <n v="4"/>
    <n v="1"/>
    <n v="9"/>
    <n v="1"/>
    <s v="TA"/>
    <s v="Attchd"/>
    <n v="2000"/>
    <s v="RFn"/>
    <n v="3"/>
    <x v="70"/>
    <x v="0"/>
    <x v="0"/>
    <n v="247"/>
    <n v="55"/>
    <n v="0"/>
    <n v="0"/>
    <n v="0"/>
    <n v="0"/>
    <s v="NA"/>
    <n v="3"/>
    <n v="2006"/>
    <s v="WD"/>
    <s v="Normal"/>
    <x v="75"/>
    <n v="6"/>
    <x v="0"/>
  </r>
  <r>
    <n v="430"/>
    <s v="0528108130"/>
    <n v="95"/>
    <n v="12350"/>
    <s v="Pave"/>
    <s v="NridgHt"/>
    <s v="1Fam"/>
    <s v="1Story"/>
    <x v="1"/>
    <x v="1"/>
    <e v="#N/A"/>
    <n v="2008"/>
    <x v="1"/>
    <n v="0"/>
    <n v="2008"/>
    <s v="Stone"/>
    <n v="450"/>
    <s v="GLQ"/>
    <n v="1232"/>
    <s v="Unf"/>
    <n v="0"/>
    <n v="788"/>
    <n v="2020"/>
    <n v="2020"/>
    <n v="0"/>
    <x v="77"/>
    <n v="1"/>
    <n v="0"/>
    <n v="2"/>
    <n v="0"/>
    <n v="3"/>
    <n v="1"/>
    <n v="7"/>
    <n v="1"/>
    <s v="Gd"/>
    <s v="Attchd"/>
    <n v="2008"/>
    <s v="RFn"/>
    <n v="3"/>
    <x v="71"/>
    <x v="0"/>
    <x v="0"/>
    <n v="192"/>
    <n v="98"/>
    <n v="0"/>
    <n v="0"/>
    <n v="0"/>
    <n v="0"/>
    <s v="NA"/>
    <n v="5"/>
    <n v="2009"/>
    <s v="WD"/>
    <s v="Normal"/>
    <x v="76"/>
    <n v="6"/>
    <x v="0"/>
  </r>
  <r>
    <n v="496"/>
    <s v="0528321010"/>
    <n v="174"/>
    <n v="15138"/>
    <s v="Pave"/>
    <s v="NoRidge"/>
    <s v="1Fam"/>
    <s v="2Story"/>
    <x v="2"/>
    <x v="1"/>
    <n v="28"/>
    <n v="1995"/>
    <x v="0"/>
    <n v="1"/>
    <n v="1996"/>
    <s v="BrkFace"/>
    <n v="506"/>
    <s v="GLQ"/>
    <n v="689"/>
    <s v="Unf"/>
    <n v="0"/>
    <n v="773"/>
    <n v="1462"/>
    <n v="1490"/>
    <n v="1304"/>
    <x v="78"/>
    <n v="1"/>
    <n v="0"/>
    <n v="2"/>
    <n v="1"/>
    <n v="4"/>
    <n v="1"/>
    <n v="9"/>
    <n v="1"/>
    <s v="TA"/>
    <s v="Attchd"/>
    <n v="1995"/>
    <s v="Fin"/>
    <n v="3"/>
    <x v="72"/>
    <x v="0"/>
    <x v="0"/>
    <n v="0"/>
    <n v="146"/>
    <n v="202"/>
    <n v="0"/>
    <n v="0"/>
    <n v="0"/>
    <s v="NA"/>
    <n v="7"/>
    <n v="2009"/>
    <s v="WD"/>
    <s v="Normal"/>
    <x v="77"/>
    <n v="6"/>
    <x v="0"/>
  </r>
  <r>
    <n v="431"/>
    <s v="0528108140"/>
    <n v="94"/>
    <n v="12220"/>
    <s v="Pave"/>
    <s v="NridgHt"/>
    <s v="1Fam"/>
    <s v="1Story"/>
    <x v="0"/>
    <x v="1"/>
    <e v="#N/A"/>
    <n v="2009"/>
    <x v="1"/>
    <n v="0"/>
    <n v="2009"/>
    <s v="BrkFace"/>
    <n v="305"/>
    <s v="GLQ"/>
    <n v="1436"/>
    <s v="Unf"/>
    <n v="0"/>
    <n v="570"/>
    <n v="2006"/>
    <n v="2020"/>
    <n v="0"/>
    <x v="77"/>
    <n v="1"/>
    <n v="0"/>
    <n v="2"/>
    <n v="1"/>
    <n v="3"/>
    <n v="1"/>
    <n v="9"/>
    <n v="1"/>
    <s v="Gd"/>
    <s v="Attchd"/>
    <n v="2009"/>
    <s v="Fin"/>
    <n v="3"/>
    <x v="73"/>
    <x v="0"/>
    <x v="0"/>
    <n v="156"/>
    <n v="54"/>
    <n v="0"/>
    <n v="0"/>
    <n v="0"/>
    <n v="0"/>
    <s v="NA"/>
    <n v="9"/>
    <n v="2009"/>
    <s v="New"/>
    <s v="Partial"/>
    <x v="78"/>
    <n v="6"/>
    <x v="0"/>
  </r>
  <r>
    <n v="84"/>
    <s v="0532351140"/>
    <n v="68"/>
    <n v="8930"/>
    <s v="Pave"/>
    <s v="Sawyer"/>
    <s v="Duplex"/>
    <s v="1.5Fin"/>
    <x v="4"/>
    <x v="1"/>
    <n v="0"/>
    <n v="1978"/>
    <x v="1"/>
    <n v="0"/>
    <n v="1978"/>
    <s v="None"/>
    <n v="0"/>
    <s v="NA"/>
    <n v="0"/>
    <s v="NA"/>
    <n v="0"/>
    <n v="0"/>
    <n v="0"/>
    <n v="1318"/>
    <n v="584"/>
    <x v="79"/>
    <n v="0"/>
    <n v="0"/>
    <n v="2"/>
    <n v="0"/>
    <n v="4"/>
    <n v="2"/>
    <n v="8"/>
    <n v="0"/>
    <s v="NA"/>
    <s v="Attchd"/>
    <n v="1978"/>
    <s v="Unf"/>
    <n v="2"/>
    <x v="74"/>
    <x v="0"/>
    <x v="0"/>
    <n v="0"/>
    <n v="0"/>
    <n v="0"/>
    <n v="0"/>
    <n v="0"/>
    <n v="0"/>
    <s v="NA"/>
    <n v="4"/>
    <n v="2010"/>
    <s v="WD"/>
    <s v="Normal"/>
    <x v="79"/>
    <n v="6"/>
    <x v="0"/>
  </r>
  <r>
    <n v="505"/>
    <s v="0528390100"/>
    <n v="52"/>
    <n v="46589"/>
    <s v="Pave"/>
    <s v="NoRidge"/>
    <s v="1Fam"/>
    <s v="2Story"/>
    <x v="2"/>
    <x v="4"/>
    <n v="19"/>
    <n v="1994"/>
    <x v="0"/>
    <n v="1"/>
    <n v="2005"/>
    <s v="BrkFace"/>
    <n v="528"/>
    <s v="GLQ"/>
    <n v="1361"/>
    <s v="Rec"/>
    <n v="180"/>
    <n v="88"/>
    <n v="1629"/>
    <n v="1686"/>
    <n v="762"/>
    <x v="80"/>
    <n v="1"/>
    <n v="0"/>
    <n v="2"/>
    <n v="1"/>
    <n v="4"/>
    <n v="1"/>
    <n v="8"/>
    <n v="1"/>
    <s v="TA"/>
    <s v="Attchd"/>
    <n v="1994"/>
    <s v="RFn"/>
    <n v="3"/>
    <x v="75"/>
    <x v="0"/>
    <x v="0"/>
    <n v="517"/>
    <n v="76"/>
    <n v="0"/>
    <n v="0"/>
    <n v="0"/>
    <n v="0"/>
    <s v="NA"/>
    <n v="7"/>
    <n v="2009"/>
    <s v="WD"/>
    <s v="Normal"/>
    <x v="80"/>
    <n v="6"/>
    <x v="0"/>
  </r>
  <r>
    <n v="2336"/>
    <s v="0527216010"/>
    <n v="92"/>
    <n v="15922"/>
    <s v="Pave"/>
    <s v="StoneBr"/>
    <s v="1Fam"/>
    <s v="2Story"/>
    <x v="1"/>
    <x v="1"/>
    <n v="18"/>
    <n v="2005"/>
    <x v="0"/>
    <n v="1"/>
    <n v="2006"/>
    <s v="BrkFace"/>
    <n v="550"/>
    <s v="Unf"/>
    <n v="0"/>
    <s v="Unf"/>
    <n v="0"/>
    <n v="1390"/>
    <n v="1390"/>
    <n v="1390"/>
    <n v="1405"/>
    <x v="81"/>
    <n v="0"/>
    <n v="0"/>
    <n v="3"/>
    <n v="1"/>
    <n v="4"/>
    <n v="1"/>
    <n v="10"/>
    <n v="1"/>
    <s v="Gd"/>
    <s v="BuiltIn"/>
    <n v="2005"/>
    <s v="Fin"/>
    <n v="3"/>
    <x v="76"/>
    <x v="0"/>
    <x v="0"/>
    <n v="272"/>
    <n v="102"/>
    <n v="0"/>
    <n v="0"/>
    <n v="0"/>
    <n v="0"/>
    <s v="NA"/>
    <n v="1"/>
    <n v="2006"/>
    <s v="New"/>
    <s v="Partial"/>
    <x v="81"/>
    <n v="6"/>
    <x v="0"/>
  </r>
  <r>
    <n v="428"/>
    <s v="0528108040"/>
    <n v="95"/>
    <n v="12350"/>
    <s v="Pave"/>
    <s v="NridgHt"/>
    <s v="1Fam"/>
    <s v="2Story"/>
    <x v="1"/>
    <x v="1"/>
    <e v="#N/A"/>
    <n v="2009"/>
    <x v="1"/>
    <n v="0"/>
    <n v="2009"/>
    <s v="None"/>
    <n v="0"/>
    <s v="GLQ"/>
    <n v="986"/>
    <s v="Unf"/>
    <n v="0"/>
    <n v="379"/>
    <n v="1365"/>
    <n v="1365"/>
    <n v="1325"/>
    <x v="82"/>
    <n v="1"/>
    <n v="0"/>
    <n v="2"/>
    <n v="1"/>
    <n v="3"/>
    <n v="1"/>
    <n v="8"/>
    <n v="1"/>
    <s v="Gd"/>
    <s v="Attchd"/>
    <n v="2009"/>
    <s v="RFn"/>
    <n v="3"/>
    <x v="77"/>
    <x v="0"/>
    <x v="0"/>
    <n v="0"/>
    <n v="197"/>
    <n v="0"/>
    <n v="0"/>
    <n v="0"/>
    <n v="0"/>
    <s v="NA"/>
    <n v="7"/>
    <n v="2009"/>
    <s v="New"/>
    <s v="Partial"/>
    <x v="82"/>
    <n v="6"/>
    <x v="0"/>
  </r>
  <r>
    <n v="39"/>
    <s v="0528120060"/>
    <n v="83"/>
    <n v="10159"/>
    <s v="Pave"/>
    <s v="NridgHt"/>
    <s v="1Fam"/>
    <s v="1Story"/>
    <x v="1"/>
    <x v="1"/>
    <n v="14"/>
    <n v="2009"/>
    <x v="0"/>
    <n v="1"/>
    <n v="2010"/>
    <s v="Stone"/>
    <n v="450"/>
    <s v="GLQ"/>
    <n v="1646"/>
    <s v="Unf"/>
    <n v="0"/>
    <n v="284"/>
    <n v="1930"/>
    <n v="1940"/>
    <n v="0"/>
    <x v="83"/>
    <n v="1"/>
    <n v="0"/>
    <n v="2"/>
    <n v="1"/>
    <n v="3"/>
    <n v="1"/>
    <n v="8"/>
    <n v="1"/>
    <s v="Gd"/>
    <s v="Attchd"/>
    <n v="2010"/>
    <s v="Fin"/>
    <n v="3"/>
    <x v="78"/>
    <x v="0"/>
    <x v="0"/>
    <n v="168"/>
    <n v="95"/>
    <n v="0"/>
    <n v="0"/>
    <n v="0"/>
    <n v="0"/>
    <s v="NA"/>
    <n v="4"/>
    <n v="2010"/>
    <s v="New"/>
    <s v="Partial"/>
    <x v="83"/>
    <n v="6"/>
    <x v="0"/>
  </r>
  <r>
    <n v="1427"/>
    <s v="0906412050"/>
    <n v="91"/>
    <n v="11778"/>
    <s v="Pave"/>
    <s v="CollgCr"/>
    <s v="1Fam"/>
    <s v="1Story"/>
    <x v="1"/>
    <x v="1"/>
    <e v="#N/A"/>
    <n v="2008"/>
    <x v="1"/>
    <n v="0"/>
    <n v="2008"/>
    <s v="Stone"/>
    <n v="402"/>
    <s v="GLQ"/>
    <n v="1153"/>
    <s v="Unf"/>
    <n v="0"/>
    <n v="598"/>
    <n v="1751"/>
    <n v="1766"/>
    <n v="0"/>
    <x v="84"/>
    <n v="1"/>
    <n v="0"/>
    <n v="2"/>
    <n v="1"/>
    <n v="3"/>
    <n v="1"/>
    <n v="8"/>
    <n v="2"/>
    <s v="Gd"/>
    <s v="Attchd"/>
    <n v="2008"/>
    <s v="Fin"/>
    <n v="3"/>
    <x v="79"/>
    <x v="0"/>
    <x v="0"/>
    <n v="216"/>
    <n v="36"/>
    <n v="0"/>
    <n v="0"/>
    <n v="0"/>
    <n v="0"/>
    <s v="NA"/>
    <n v="12"/>
    <n v="2008"/>
    <s v="New"/>
    <s v="Partial"/>
    <x v="84"/>
    <n v="6"/>
    <x v="0"/>
  </r>
  <r>
    <n v="1697"/>
    <s v="0528110070"/>
    <n v="110"/>
    <n v="14226"/>
    <s v="Pave"/>
    <s v="NridgHt"/>
    <s v="1Fam"/>
    <s v="1Story"/>
    <x v="2"/>
    <x v="1"/>
    <e v="#N/A"/>
    <n v="2006"/>
    <x v="1"/>
    <n v="0"/>
    <n v="2006"/>
    <s v="BrkFace"/>
    <n v="375"/>
    <s v="Unf"/>
    <n v="0"/>
    <s v="Unf"/>
    <n v="0"/>
    <n v="1935"/>
    <n v="1935"/>
    <n v="1973"/>
    <n v="0"/>
    <x v="85"/>
    <n v="0"/>
    <n v="0"/>
    <n v="2"/>
    <n v="0"/>
    <n v="3"/>
    <n v="1"/>
    <n v="9"/>
    <n v="1"/>
    <s v="Gd"/>
    <s v="Attchd"/>
    <n v="2006"/>
    <s v="Fin"/>
    <n v="3"/>
    <x v="80"/>
    <x v="0"/>
    <x v="0"/>
    <n v="315"/>
    <n v="45"/>
    <n v="0"/>
    <n v="0"/>
    <n v="0"/>
    <n v="0"/>
    <s v="NA"/>
    <n v="7"/>
    <n v="2007"/>
    <s v="New"/>
    <s v="Partial"/>
    <x v="85"/>
    <n v="6"/>
    <x v="0"/>
  </r>
  <r>
    <n v="1051"/>
    <s v="0528102030"/>
    <n v="96"/>
    <n v="12444"/>
    <s v="Pave"/>
    <s v="NridgHt"/>
    <s v="1Fam"/>
    <s v="1Story"/>
    <x v="2"/>
    <x v="1"/>
    <e v="#N/A"/>
    <n v="2008"/>
    <x v="1"/>
    <n v="0"/>
    <n v="2008"/>
    <s v="Stone"/>
    <n v="426"/>
    <s v="GLQ"/>
    <n v="1336"/>
    <s v="Unf"/>
    <n v="0"/>
    <n v="596"/>
    <n v="1932"/>
    <n v="1932"/>
    <n v="0"/>
    <x v="86"/>
    <n v="1"/>
    <n v="0"/>
    <n v="2"/>
    <n v="0"/>
    <n v="2"/>
    <n v="1"/>
    <n v="7"/>
    <n v="1"/>
    <s v="Gd"/>
    <s v="Attchd"/>
    <n v="2008"/>
    <s v="Fin"/>
    <n v="3"/>
    <x v="70"/>
    <x v="0"/>
    <x v="0"/>
    <n v="0"/>
    <n v="66"/>
    <n v="0"/>
    <n v="304"/>
    <n v="0"/>
    <n v="0"/>
    <s v="NA"/>
    <n v="11"/>
    <n v="2008"/>
    <s v="New"/>
    <s v="Partial"/>
    <x v="86"/>
    <n v="6"/>
    <x v="0"/>
  </r>
  <r>
    <n v="18"/>
    <s v="0527258010"/>
    <n v="88"/>
    <n v="11394"/>
    <s v="Pave"/>
    <s v="StoneBr"/>
    <s v="1Fam"/>
    <s v="1Story"/>
    <x v="1"/>
    <x v="5"/>
    <e v="#N/A"/>
    <n v="2010"/>
    <x v="1"/>
    <n v="0"/>
    <n v="2010"/>
    <s v="Stone"/>
    <n v="350"/>
    <s v="GLQ"/>
    <n v="1445"/>
    <s v="Unf"/>
    <n v="0"/>
    <n v="411"/>
    <n v="1856"/>
    <n v="1856"/>
    <n v="0"/>
    <x v="87"/>
    <n v="1"/>
    <n v="0"/>
    <n v="1"/>
    <n v="1"/>
    <n v="1"/>
    <n v="1"/>
    <n v="8"/>
    <n v="1"/>
    <s v="Ex"/>
    <s v="Attchd"/>
    <n v="2010"/>
    <s v="Fin"/>
    <n v="3"/>
    <x v="81"/>
    <x v="0"/>
    <x v="0"/>
    <n v="113"/>
    <n v="0"/>
    <n v="0"/>
    <n v="0"/>
    <n v="0"/>
    <n v="0"/>
    <s v="NA"/>
    <n v="6"/>
    <n v="2010"/>
    <s v="New"/>
    <s v="Partial"/>
    <x v="87"/>
    <n v="6"/>
    <x v="0"/>
  </r>
  <r>
    <n v="1641"/>
    <s v="0527252070"/>
    <n v="60"/>
    <n v="8089"/>
    <s v="Pave"/>
    <s v="StoneBr"/>
    <s v="1Fam"/>
    <s v="1Story"/>
    <x v="2"/>
    <x v="0"/>
    <e v="#N/A"/>
    <n v="2007"/>
    <x v="1"/>
    <n v="0"/>
    <n v="2007"/>
    <s v="BrkFace"/>
    <n v="0"/>
    <s v="GLQ"/>
    <n v="945"/>
    <s v="Unf"/>
    <n v="0"/>
    <n v="474"/>
    <n v="1419"/>
    <n v="1419"/>
    <n v="0"/>
    <x v="88"/>
    <n v="1"/>
    <n v="0"/>
    <n v="2"/>
    <n v="0"/>
    <n v="2"/>
    <n v="1"/>
    <n v="7"/>
    <n v="1"/>
    <s v="Gd"/>
    <s v="Attchd"/>
    <n v="2007"/>
    <s v="RFn"/>
    <n v="2"/>
    <x v="82"/>
    <x v="0"/>
    <x v="0"/>
    <n v="140"/>
    <n v="0"/>
    <n v="0"/>
    <n v="0"/>
    <n v="0"/>
    <n v="0"/>
    <s v="NA"/>
    <n v="10"/>
    <n v="2007"/>
    <s v="New"/>
    <s v="Partial"/>
    <x v="88"/>
    <n v="6"/>
    <x v="0"/>
  </r>
  <r>
    <n v="94"/>
    <s v="0533205060"/>
    <n v="25"/>
    <n v="4835"/>
    <s v="Pave"/>
    <s v="Somerst"/>
    <s v="TwnhsE"/>
    <s v="1Story"/>
    <x v="3"/>
    <x v="1"/>
    <n v="1"/>
    <n v="2004"/>
    <x v="0"/>
    <n v="1"/>
    <n v="2005"/>
    <s v="None"/>
    <n v="0"/>
    <s v="GLQ"/>
    <n v="1298"/>
    <s v="Unf"/>
    <n v="0"/>
    <n v="190"/>
    <n v="1488"/>
    <n v="1488"/>
    <n v="0"/>
    <x v="89"/>
    <n v="1"/>
    <n v="0"/>
    <n v="2"/>
    <n v="0"/>
    <n v="2"/>
    <n v="1"/>
    <n v="6"/>
    <n v="1"/>
    <s v="Gd"/>
    <s v="Attchd"/>
    <n v="2004"/>
    <s v="Fin"/>
    <n v="2"/>
    <x v="7"/>
    <x v="0"/>
    <x v="0"/>
    <n v="168"/>
    <n v="50"/>
    <n v="0"/>
    <n v="0"/>
    <n v="0"/>
    <n v="0"/>
    <s v="NA"/>
    <n v="3"/>
    <n v="2010"/>
    <s v="WD"/>
    <s v="Normal"/>
    <x v="89"/>
    <n v="6"/>
    <x v="0"/>
  </r>
  <r>
    <n v="95"/>
    <s v="0533208090"/>
    <n v="39"/>
    <n v="3515"/>
    <s v="Pave"/>
    <s v="Somerst"/>
    <s v="TwnhsE"/>
    <s v="2Story"/>
    <x v="3"/>
    <x v="1"/>
    <n v="0"/>
    <n v="2004"/>
    <x v="1"/>
    <n v="0"/>
    <n v="2004"/>
    <s v="None"/>
    <n v="0"/>
    <s v="Unf"/>
    <n v="0"/>
    <s v="Unf"/>
    <n v="0"/>
    <n v="840"/>
    <n v="840"/>
    <n v="840"/>
    <n v="840"/>
    <x v="90"/>
    <n v="0"/>
    <n v="0"/>
    <n v="2"/>
    <n v="1"/>
    <n v="2"/>
    <n v="1"/>
    <n v="3"/>
    <n v="0"/>
    <s v="NA"/>
    <s v="Attchd"/>
    <n v="2004"/>
    <s v="RFn"/>
    <n v="2"/>
    <x v="83"/>
    <x v="0"/>
    <x v="0"/>
    <n v="0"/>
    <n v="111"/>
    <n v="0"/>
    <n v="0"/>
    <n v="0"/>
    <n v="0"/>
    <s v="NA"/>
    <n v="1"/>
    <n v="2010"/>
    <s v="WD"/>
    <s v="Normal"/>
    <x v="90"/>
    <n v="6"/>
    <x v="0"/>
  </r>
  <r>
    <n v="96"/>
    <s v="0533210060"/>
    <n v="30"/>
    <n v="3215"/>
    <s v="Pave"/>
    <s v="Somerst"/>
    <s v="TwnhsE"/>
    <s v="2Story"/>
    <x v="3"/>
    <x v="1"/>
    <n v="0"/>
    <n v="2004"/>
    <x v="1"/>
    <n v="0"/>
    <n v="2004"/>
    <s v="BrkFace"/>
    <n v="120"/>
    <s v="GLQ"/>
    <n v="280"/>
    <s v="Unf"/>
    <n v="0"/>
    <n v="320"/>
    <n v="600"/>
    <n v="600"/>
    <n v="600"/>
    <x v="91"/>
    <n v="0"/>
    <n v="0"/>
    <n v="2"/>
    <n v="1"/>
    <n v="2"/>
    <n v="1"/>
    <n v="4"/>
    <n v="0"/>
    <s v="NA"/>
    <s v="Detchd"/>
    <n v="2004"/>
    <s v="RFn"/>
    <n v="2"/>
    <x v="84"/>
    <x v="0"/>
    <x v="0"/>
    <n v="0"/>
    <n v="172"/>
    <n v="0"/>
    <n v="0"/>
    <n v="0"/>
    <n v="0"/>
    <s v="NA"/>
    <n v="4"/>
    <n v="2010"/>
    <s v="ConLD"/>
    <s v="Normal"/>
    <x v="91"/>
    <n v="6"/>
    <x v="0"/>
  </r>
  <r>
    <n v="97"/>
    <s v="0533212010"/>
    <n v="30"/>
    <n v="3182"/>
    <s v="Pave"/>
    <s v="Somerst"/>
    <s v="TwnhsE"/>
    <s v="2Story"/>
    <x v="3"/>
    <x v="1"/>
    <n v="1"/>
    <n v="2004"/>
    <x v="0"/>
    <n v="1"/>
    <n v="2005"/>
    <s v="None"/>
    <n v="0"/>
    <s v="Unf"/>
    <n v="0"/>
    <s v="Unf"/>
    <n v="0"/>
    <n v="600"/>
    <n v="600"/>
    <n v="600"/>
    <n v="600"/>
    <x v="91"/>
    <n v="0"/>
    <n v="0"/>
    <n v="2"/>
    <n v="1"/>
    <n v="2"/>
    <n v="1"/>
    <n v="4"/>
    <n v="0"/>
    <s v="NA"/>
    <s v="Detchd"/>
    <n v="2004"/>
    <s v="RFn"/>
    <n v="2"/>
    <x v="84"/>
    <x v="0"/>
    <x v="0"/>
    <n v="0"/>
    <n v="172"/>
    <n v="0"/>
    <n v="0"/>
    <n v="0"/>
    <n v="0"/>
    <s v="NA"/>
    <n v="6"/>
    <n v="2010"/>
    <s v="WD"/>
    <s v="Normal"/>
    <x v="92"/>
    <n v="6"/>
    <x v="0"/>
  </r>
  <r>
    <n v="98"/>
    <s v="0533212020"/>
    <n v="24"/>
    <n v="2544"/>
    <s v="Pave"/>
    <s v="Somerst"/>
    <s v="Twnhs"/>
    <s v="2Story"/>
    <x v="3"/>
    <x v="1"/>
    <n v="1"/>
    <n v="2004"/>
    <x v="0"/>
    <n v="1"/>
    <n v="2005"/>
    <s v="None"/>
    <n v="0"/>
    <s v="GLQ"/>
    <n v="368"/>
    <s v="ALQ"/>
    <n v="42"/>
    <n v="190"/>
    <n v="600"/>
    <n v="600"/>
    <n v="600"/>
    <x v="91"/>
    <n v="1"/>
    <n v="0"/>
    <n v="2"/>
    <n v="1"/>
    <n v="2"/>
    <n v="1"/>
    <n v="4"/>
    <n v="0"/>
    <s v="NA"/>
    <s v="Detchd"/>
    <n v="2004"/>
    <s v="RFn"/>
    <n v="2"/>
    <x v="84"/>
    <x v="0"/>
    <x v="0"/>
    <n v="0"/>
    <n v="172"/>
    <n v="0"/>
    <n v="0"/>
    <n v="0"/>
    <n v="0"/>
    <s v="NA"/>
    <n v="2"/>
    <n v="2010"/>
    <s v="WD"/>
    <s v="Normal"/>
    <x v="93"/>
    <n v="6"/>
    <x v="0"/>
  </r>
  <r>
    <n v="99"/>
    <s v="0533212060"/>
    <n v="24"/>
    <n v="2544"/>
    <s v="Pave"/>
    <s v="Somerst"/>
    <s v="Twnhs"/>
    <s v="2Story"/>
    <x v="4"/>
    <x v="1"/>
    <n v="0"/>
    <n v="2005"/>
    <x v="1"/>
    <n v="0"/>
    <n v="2005"/>
    <s v="BrkFace"/>
    <n v="216"/>
    <s v="GLQ"/>
    <n v="376"/>
    <s v="Unf"/>
    <n v="0"/>
    <n v="224"/>
    <n v="600"/>
    <n v="600"/>
    <n v="636"/>
    <x v="92"/>
    <n v="1"/>
    <n v="0"/>
    <n v="2"/>
    <n v="1"/>
    <n v="2"/>
    <n v="1"/>
    <n v="4"/>
    <n v="0"/>
    <s v="NA"/>
    <s v="Detchd"/>
    <n v="2005"/>
    <s v="RFn"/>
    <n v="2"/>
    <x v="84"/>
    <x v="0"/>
    <x v="0"/>
    <n v="0"/>
    <n v="166"/>
    <n v="0"/>
    <n v="0"/>
    <n v="0"/>
    <n v="0"/>
    <s v="NA"/>
    <n v="5"/>
    <n v="2010"/>
    <s v="WD"/>
    <s v="Normal"/>
    <x v="94"/>
    <n v="6"/>
    <x v="0"/>
  </r>
  <r>
    <n v="2276"/>
    <s v="0921128030"/>
    <n v="85"/>
    <n v="12633"/>
    <s v="Pave"/>
    <s v="Timber"/>
    <s v="1Fam"/>
    <s v="1Story"/>
    <x v="0"/>
    <x v="1"/>
    <n v="17"/>
    <n v="2006"/>
    <x v="0"/>
    <n v="1"/>
    <n v="2007"/>
    <s v="BrkFace"/>
    <n v="242"/>
    <s v="Unf"/>
    <n v="0"/>
    <s v="Unf"/>
    <n v="0"/>
    <n v="1824"/>
    <n v="1824"/>
    <n v="1824"/>
    <n v="0"/>
    <x v="93"/>
    <n v="0"/>
    <n v="0"/>
    <n v="2"/>
    <n v="0"/>
    <n v="3"/>
    <n v="1"/>
    <n v="8"/>
    <n v="1"/>
    <s v="Gd"/>
    <s v="Attchd"/>
    <n v="2006"/>
    <s v="Fin"/>
    <n v="3"/>
    <x v="23"/>
    <x v="0"/>
    <x v="0"/>
    <n v="160"/>
    <n v="36"/>
    <n v="0"/>
    <n v="0"/>
    <n v="108"/>
    <n v="0"/>
    <s v="NA"/>
    <n v="9"/>
    <n v="2007"/>
    <s v="New"/>
    <s v="Partial"/>
    <x v="88"/>
    <n v="6"/>
    <x v="0"/>
  </r>
  <r>
    <n v="101"/>
    <s v="0533221090"/>
    <m/>
    <n v="2117"/>
    <s v="Pave"/>
    <s v="Somerst"/>
    <s v="Twnhs"/>
    <s v="2Story"/>
    <x v="4"/>
    <x v="1"/>
    <n v="0"/>
    <n v="2000"/>
    <x v="1"/>
    <n v="0"/>
    <n v="2000"/>
    <s v="BrkFace"/>
    <n v="216"/>
    <s v="GLQ"/>
    <n v="378"/>
    <s v="Unf"/>
    <n v="0"/>
    <n v="378"/>
    <n v="756"/>
    <n v="769"/>
    <n v="804"/>
    <x v="94"/>
    <n v="0"/>
    <n v="0"/>
    <n v="2"/>
    <n v="1"/>
    <n v="3"/>
    <n v="1"/>
    <n v="5"/>
    <n v="0"/>
    <s v="NA"/>
    <s v="Detchd"/>
    <n v="2000"/>
    <s v="Unf"/>
    <n v="2"/>
    <x v="30"/>
    <x v="0"/>
    <x v="0"/>
    <n v="0"/>
    <n v="32"/>
    <n v="0"/>
    <n v="0"/>
    <n v="0"/>
    <n v="0"/>
    <s v="NA"/>
    <n v="6"/>
    <n v="2010"/>
    <s v="WD"/>
    <s v="Normal"/>
    <x v="95"/>
    <n v="6"/>
    <x v="0"/>
  </r>
  <r>
    <n v="102"/>
    <s v="0533221110"/>
    <m/>
    <n v="2980"/>
    <s v="Pave"/>
    <s v="Somerst"/>
    <s v="TwnhsE"/>
    <s v="2Story"/>
    <x v="4"/>
    <x v="1"/>
    <n v="0"/>
    <n v="2000"/>
    <x v="1"/>
    <n v="0"/>
    <n v="2000"/>
    <s v="BrkFace"/>
    <n v="1159"/>
    <s v="GLQ"/>
    <n v="466"/>
    <s v="Unf"/>
    <n v="0"/>
    <n v="290"/>
    <n v="756"/>
    <n v="756"/>
    <n v="756"/>
    <x v="95"/>
    <n v="1"/>
    <n v="0"/>
    <n v="2"/>
    <n v="1"/>
    <n v="2"/>
    <n v="1"/>
    <n v="5"/>
    <n v="0"/>
    <s v="NA"/>
    <s v="Detchd"/>
    <n v="2000"/>
    <s v="Unf"/>
    <n v="2"/>
    <x v="30"/>
    <x v="0"/>
    <x v="0"/>
    <n v="0"/>
    <n v="32"/>
    <n v="0"/>
    <n v="0"/>
    <n v="0"/>
    <n v="0"/>
    <s v="NA"/>
    <n v="5"/>
    <n v="2010"/>
    <s v="WD"/>
    <s v="Normal"/>
    <x v="96"/>
    <n v="6"/>
    <x v="0"/>
  </r>
  <r>
    <n v="103"/>
    <s v="0533223020"/>
    <n v="24"/>
    <n v="2572"/>
    <s v="Pave"/>
    <s v="Somerst"/>
    <s v="Twnhs"/>
    <s v="2Story"/>
    <x v="3"/>
    <x v="1"/>
    <n v="0"/>
    <n v="1999"/>
    <x v="1"/>
    <n v="0"/>
    <n v="1999"/>
    <s v="None"/>
    <n v="0"/>
    <s v="ALQ"/>
    <n v="604"/>
    <s v="Unf"/>
    <n v="0"/>
    <n v="92"/>
    <n v="696"/>
    <n v="696"/>
    <n v="720"/>
    <x v="96"/>
    <n v="1"/>
    <n v="0"/>
    <n v="2"/>
    <n v="1"/>
    <n v="3"/>
    <n v="1"/>
    <n v="6"/>
    <n v="0"/>
    <s v="NA"/>
    <s v="Detchd"/>
    <n v="1999"/>
    <s v="Unf"/>
    <n v="2"/>
    <x v="41"/>
    <x v="0"/>
    <x v="0"/>
    <n v="0"/>
    <n v="44"/>
    <n v="0"/>
    <n v="0"/>
    <n v="0"/>
    <n v="0"/>
    <s v="NA"/>
    <n v="5"/>
    <n v="2010"/>
    <s v="WD"/>
    <s v="Normal"/>
    <x v="91"/>
    <n v="6"/>
    <x v="0"/>
  </r>
  <r>
    <n v="104"/>
    <s v="0533223100"/>
    <m/>
    <n v="2403"/>
    <s v="Pave"/>
    <s v="Somerst"/>
    <s v="TwnhsE"/>
    <s v="2Story"/>
    <x v="3"/>
    <x v="1"/>
    <n v="0"/>
    <n v="2003"/>
    <x v="1"/>
    <n v="0"/>
    <n v="2003"/>
    <s v="None"/>
    <n v="0"/>
    <s v="GLQ"/>
    <n v="244"/>
    <s v="Unf"/>
    <n v="0"/>
    <n v="286"/>
    <n v="530"/>
    <n v="530"/>
    <n v="550"/>
    <x v="97"/>
    <n v="0"/>
    <n v="0"/>
    <n v="2"/>
    <n v="1"/>
    <n v="2"/>
    <n v="1"/>
    <n v="4"/>
    <n v="0"/>
    <s v="NA"/>
    <s v="Attchd"/>
    <n v="2003"/>
    <s v="RFn"/>
    <n v="2"/>
    <x v="85"/>
    <x v="0"/>
    <x v="0"/>
    <n v="0"/>
    <n v="50"/>
    <n v="0"/>
    <n v="0"/>
    <n v="0"/>
    <n v="0"/>
    <s v="NA"/>
    <n v="6"/>
    <n v="2010"/>
    <s v="WD"/>
    <s v="Normal"/>
    <x v="97"/>
    <n v="6"/>
    <x v="0"/>
  </r>
  <r>
    <n v="1059"/>
    <s v="0528118030"/>
    <n v="108"/>
    <n v="13418"/>
    <s v="Pave"/>
    <s v="NridgHt"/>
    <s v="1Fam"/>
    <s v="2Story"/>
    <x v="1"/>
    <x v="1"/>
    <e v="#N/A"/>
    <n v="2006"/>
    <x v="1"/>
    <n v="0"/>
    <n v="2006"/>
    <s v="BrkFace"/>
    <n v="270"/>
    <s v="GLQ"/>
    <n v="1420"/>
    <s v="Unf"/>
    <n v="0"/>
    <n v="430"/>
    <n v="1850"/>
    <n v="1850"/>
    <n v="898"/>
    <x v="98"/>
    <n v="1"/>
    <n v="0"/>
    <n v="2"/>
    <n v="1"/>
    <n v="4"/>
    <n v="1"/>
    <n v="9"/>
    <n v="1"/>
    <s v="Gd"/>
    <s v="BuiltIn"/>
    <n v="2006"/>
    <s v="Fin"/>
    <n v="3"/>
    <x v="34"/>
    <x v="0"/>
    <x v="0"/>
    <n v="212"/>
    <n v="182"/>
    <n v="0"/>
    <n v="0"/>
    <n v="0"/>
    <n v="0"/>
    <s v="NA"/>
    <n v="10"/>
    <n v="2008"/>
    <s v="WD"/>
    <s v="Abnorml"/>
    <x v="98"/>
    <n v="6"/>
    <x v="0"/>
  </r>
  <r>
    <n v="1013"/>
    <s v="0527214030"/>
    <n v="53"/>
    <n v="15401"/>
    <s v="Pave"/>
    <s v="StoneBr"/>
    <s v="1Fam"/>
    <s v="1Story"/>
    <x v="1"/>
    <x v="1"/>
    <e v="#N/A"/>
    <n v="2004"/>
    <x v="1"/>
    <n v="0"/>
    <n v="2004"/>
    <s v="BrkFace"/>
    <n v="296"/>
    <s v="GLQ"/>
    <n v="1337"/>
    <s v="Unf"/>
    <n v="0"/>
    <n v="547"/>
    <n v="1884"/>
    <n v="1884"/>
    <n v="0"/>
    <x v="99"/>
    <n v="1"/>
    <n v="0"/>
    <n v="2"/>
    <n v="0"/>
    <n v="2"/>
    <n v="1"/>
    <n v="7"/>
    <n v="1"/>
    <s v="Gd"/>
    <s v="Attchd"/>
    <n v="2004"/>
    <s v="Fin"/>
    <n v="3"/>
    <x v="37"/>
    <x v="0"/>
    <x v="0"/>
    <n v="214"/>
    <n v="76"/>
    <n v="0"/>
    <n v="0"/>
    <n v="0"/>
    <n v="0"/>
    <s v="NA"/>
    <n v="9"/>
    <n v="2008"/>
    <s v="WD"/>
    <s v="Normal"/>
    <x v="99"/>
    <n v="6"/>
    <x v="0"/>
  </r>
  <r>
    <n v="107"/>
    <s v="0533253060"/>
    <n v="30"/>
    <n v="4420"/>
    <s v="Pave"/>
    <s v="Greens"/>
    <s v="TwnhsE"/>
    <s v="1Story"/>
    <x v="2"/>
    <x v="1"/>
    <n v="0"/>
    <n v="1980"/>
    <x v="1"/>
    <n v="0"/>
    <n v="1980"/>
    <s v="None"/>
    <n v="0"/>
    <s v="GLQ"/>
    <n v="728"/>
    <s v="Unf"/>
    <n v="0"/>
    <n v="0"/>
    <n v="728"/>
    <n v="788"/>
    <n v="0"/>
    <x v="100"/>
    <n v="1"/>
    <n v="0"/>
    <n v="1"/>
    <n v="0"/>
    <n v="1"/>
    <n v="1"/>
    <n v="3"/>
    <n v="1"/>
    <s v="TA"/>
    <s v="Detchd"/>
    <n v="1980"/>
    <s v="Fin"/>
    <n v="2"/>
    <x v="41"/>
    <x v="0"/>
    <x v="0"/>
    <n v="133"/>
    <n v="42"/>
    <n v="0"/>
    <n v="0"/>
    <n v="0"/>
    <n v="0"/>
    <s v="NA"/>
    <n v="6"/>
    <n v="2010"/>
    <s v="WD"/>
    <s v="Normal"/>
    <x v="91"/>
    <n v="6"/>
    <x v="0"/>
  </r>
  <r>
    <n v="108"/>
    <s v="0533253210"/>
    <n v="40"/>
    <n v="3880"/>
    <s v="Pave"/>
    <s v="Greens"/>
    <s v="Twnhs"/>
    <s v="1Story"/>
    <x v="2"/>
    <x v="0"/>
    <n v="0"/>
    <n v="1978"/>
    <x v="1"/>
    <n v="0"/>
    <n v="1978"/>
    <s v="None"/>
    <n v="0"/>
    <s v="GLQ"/>
    <n v="1052"/>
    <s v="Unf"/>
    <n v="0"/>
    <n v="174"/>
    <n v="1226"/>
    <n v="1226"/>
    <n v="0"/>
    <x v="101"/>
    <n v="1"/>
    <n v="0"/>
    <n v="1"/>
    <n v="0"/>
    <n v="1"/>
    <n v="1"/>
    <n v="4"/>
    <n v="1"/>
    <s v="TA"/>
    <s v="Attchd"/>
    <n v="1978"/>
    <s v="Fin"/>
    <n v="2"/>
    <x v="41"/>
    <x v="0"/>
    <x v="0"/>
    <n v="223"/>
    <n v="78"/>
    <n v="0"/>
    <n v="0"/>
    <n v="0"/>
    <n v="0"/>
    <s v="NA"/>
    <n v="1"/>
    <n v="2010"/>
    <s v="WD"/>
    <s v="Normal"/>
    <x v="100"/>
    <n v="6"/>
    <x v="0"/>
  </r>
  <r>
    <n v="448"/>
    <s v="0528166060"/>
    <n v="103"/>
    <n v="13472"/>
    <s v="Pave"/>
    <s v="NridgHt"/>
    <s v="1Fam"/>
    <s v="1Story"/>
    <x v="0"/>
    <x v="1"/>
    <e v="#N/A"/>
    <n v="2003"/>
    <x v="1"/>
    <n v="0"/>
    <n v="2003"/>
    <s v="BrkFace"/>
    <n v="922"/>
    <s v="GLQ"/>
    <n v="56"/>
    <s v="Unf"/>
    <n v="0"/>
    <n v="2336"/>
    <n v="2392"/>
    <n v="2392"/>
    <n v="0"/>
    <x v="102"/>
    <n v="0"/>
    <n v="0"/>
    <n v="2"/>
    <n v="0"/>
    <n v="3"/>
    <n v="1"/>
    <n v="8"/>
    <n v="1"/>
    <s v="Ex"/>
    <s v="Attchd"/>
    <n v="2003"/>
    <s v="Fin"/>
    <n v="3"/>
    <x v="86"/>
    <x v="0"/>
    <x v="0"/>
    <n v="248"/>
    <n v="105"/>
    <n v="0"/>
    <n v="0"/>
    <n v="0"/>
    <n v="0"/>
    <s v="NA"/>
    <n v="6"/>
    <n v="2009"/>
    <s v="WD"/>
    <s v="Normal"/>
    <x v="101"/>
    <n v="6"/>
    <x v="0"/>
  </r>
  <r>
    <n v="1053"/>
    <s v="0528104050"/>
    <n v="114"/>
    <n v="14803"/>
    <s v="Pave"/>
    <s v="NridgHt"/>
    <s v="1Fam"/>
    <s v="1Story"/>
    <x v="0"/>
    <x v="1"/>
    <n v="16"/>
    <n v="2007"/>
    <x v="0"/>
    <n v="1"/>
    <n v="2008"/>
    <s v="BrkFace"/>
    <n v="816"/>
    <s v="GLQ"/>
    <n v="1636"/>
    <s v="Unf"/>
    <n v="0"/>
    <n v="442"/>
    <n v="2078"/>
    <n v="2084"/>
    <n v="0"/>
    <x v="103"/>
    <n v="1"/>
    <n v="0"/>
    <n v="2"/>
    <n v="0"/>
    <n v="2"/>
    <n v="1"/>
    <n v="7"/>
    <n v="1"/>
    <s v="Gd"/>
    <s v="Attchd"/>
    <n v="2007"/>
    <s v="Fin"/>
    <n v="3"/>
    <x v="87"/>
    <x v="0"/>
    <x v="0"/>
    <n v="188"/>
    <n v="45"/>
    <n v="0"/>
    <n v="0"/>
    <n v="0"/>
    <n v="0"/>
    <s v="NA"/>
    <n v="6"/>
    <n v="2008"/>
    <s v="New"/>
    <s v="Partial"/>
    <x v="102"/>
    <n v="6"/>
    <x v="0"/>
  </r>
  <r>
    <n v="2523"/>
    <s v="0533350050"/>
    <n v="68"/>
    <n v="50271"/>
    <s v="Pave"/>
    <s v="Veenker"/>
    <s v="1Fam"/>
    <s v="1Story"/>
    <x v="1"/>
    <x v="1"/>
    <n v="37"/>
    <n v="1981"/>
    <x v="0"/>
    <n v="1"/>
    <n v="1987"/>
    <s v="None"/>
    <n v="0"/>
    <s v="GLQ"/>
    <n v="1810"/>
    <s v="Unf"/>
    <n v="0"/>
    <n v="32"/>
    <n v="1842"/>
    <n v="1842"/>
    <n v="0"/>
    <x v="104"/>
    <n v="2"/>
    <n v="0"/>
    <n v="0"/>
    <n v="1"/>
    <n v="0"/>
    <n v="1"/>
    <n v="5"/>
    <n v="1"/>
    <s v="Gd"/>
    <s v="Attchd"/>
    <n v="1981"/>
    <s v="Fin"/>
    <n v="3"/>
    <x v="88"/>
    <x v="0"/>
    <x v="0"/>
    <n v="857"/>
    <n v="72"/>
    <n v="0"/>
    <n v="0"/>
    <n v="0"/>
    <n v="0"/>
    <s v="NA"/>
    <n v="11"/>
    <n v="2006"/>
    <s v="WD"/>
    <s v="Normal"/>
    <x v="102"/>
    <n v="6"/>
    <x v="0"/>
  </r>
  <r>
    <n v="1762"/>
    <s v="0528322020"/>
    <n v="100"/>
    <n v="12191"/>
    <s v="Pave"/>
    <s v="NoRidge"/>
    <s v="1Fam"/>
    <s v="2Story"/>
    <x v="2"/>
    <x v="1"/>
    <n v="26"/>
    <n v="1997"/>
    <x v="0"/>
    <n v="1"/>
    <n v="1998"/>
    <s v="BrkFace"/>
    <n v="515"/>
    <s v="GLQ"/>
    <n v="1181"/>
    <s v="Unf"/>
    <n v="0"/>
    <n v="598"/>
    <n v="1779"/>
    <n v="1779"/>
    <n v="772"/>
    <x v="105"/>
    <n v="1"/>
    <n v="0"/>
    <n v="2"/>
    <n v="1"/>
    <n v="4"/>
    <n v="1"/>
    <n v="8"/>
    <n v="2"/>
    <s v="TA"/>
    <s v="Attchd"/>
    <n v="1998"/>
    <s v="Fin"/>
    <n v="3"/>
    <x v="89"/>
    <x v="0"/>
    <x v="0"/>
    <n v="76"/>
    <n v="61"/>
    <n v="0"/>
    <n v="0"/>
    <n v="0"/>
    <n v="0"/>
    <s v="NA"/>
    <n v="6"/>
    <n v="2007"/>
    <s v="WD"/>
    <s v="Normal"/>
    <x v="103"/>
    <n v="6"/>
    <x v="0"/>
  </r>
  <r>
    <n v="2097"/>
    <s v="0906340080"/>
    <n v="77"/>
    <n v="9965"/>
    <s v="Pave"/>
    <s v="CollgCr"/>
    <s v="1Fam"/>
    <s v="2Story"/>
    <x v="3"/>
    <x v="1"/>
    <e v="#N/A"/>
    <n v="2007"/>
    <x v="1"/>
    <n v="0"/>
    <n v="2007"/>
    <s v="Stone"/>
    <n v="220"/>
    <s v="GLQ"/>
    <n v="984"/>
    <s v="Unf"/>
    <n v="0"/>
    <n v="280"/>
    <n v="1264"/>
    <n v="1282"/>
    <n v="1414"/>
    <x v="21"/>
    <n v="1"/>
    <n v="0"/>
    <n v="2"/>
    <n v="1"/>
    <n v="4"/>
    <n v="1"/>
    <n v="10"/>
    <n v="1"/>
    <s v="Gd"/>
    <s v="BuiltIn"/>
    <n v="2007"/>
    <s v="Fin"/>
    <n v="3"/>
    <x v="69"/>
    <x v="0"/>
    <x v="0"/>
    <n v="120"/>
    <n v="184"/>
    <n v="0"/>
    <n v="0"/>
    <n v="168"/>
    <n v="0"/>
    <s v="NA"/>
    <n v="10"/>
    <n v="2007"/>
    <s v="New"/>
    <s v="Partial"/>
    <x v="104"/>
    <n v="6"/>
    <x v="0"/>
  </r>
  <r>
    <n v="1058"/>
    <s v="0528114040"/>
    <n v="104"/>
    <n v="14418"/>
    <s v="Pave"/>
    <s v="NridgHt"/>
    <s v="1Fam"/>
    <s v="1Story"/>
    <x v="1"/>
    <x v="1"/>
    <e v="#N/A"/>
    <n v="2007"/>
    <x v="1"/>
    <n v="0"/>
    <n v="2007"/>
    <s v="BrkFace"/>
    <n v="480"/>
    <s v="GLQ"/>
    <n v="1375"/>
    <s v="Unf"/>
    <n v="0"/>
    <n v="575"/>
    <n v="1950"/>
    <n v="1950"/>
    <n v="0"/>
    <x v="106"/>
    <n v="1"/>
    <n v="0"/>
    <n v="2"/>
    <n v="0"/>
    <n v="2"/>
    <n v="1"/>
    <n v="7"/>
    <n v="1"/>
    <s v="Gd"/>
    <s v="Attchd"/>
    <n v="2007"/>
    <s v="Fin"/>
    <n v="3"/>
    <x v="50"/>
    <x v="0"/>
    <x v="0"/>
    <n v="156"/>
    <n v="207"/>
    <n v="0"/>
    <n v="0"/>
    <n v="0"/>
    <n v="0"/>
    <s v="NA"/>
    <n v="5"/>
    <n v="2008"/>
    <s v="WD"/>
    <s v="Normal"/>
    <x v="105"/>
    <n v="6"/>
    <x v="0"/>
  </r>
  <r>
    <n v="458"/>
    <s v="0528178010"/>
    <n v="117"/>
    <n v="15262"/>
    <s v="Pave"/>
    <s v="NridgHt"/>
    <s v="1Fam"/>
    <s v="1Story"/>
    <x v="2"/>
    <x v="1"/>
    <n v="20"/>
    <n v="2003"/>
    <x v="0"/>
    <n v="1"/>
    <n v="2004"/>
    <s v="BrkFace"/>
    <n v="470"/>
    <s v="GLQ"/>
    <n v="1557"/>
    <s v="Unf"/>
    <n v="0"/>
    <n v="643"/>
    <n v="2200"/>
    <n v="2200"/>
    <n v="0"/>
    <x v="107"/>
    <n v="1"/>
    <n v="0"/>
    <n v="2"/>
    <n v="1"/>
    <n v="3"/>
    <n v="1"/>
    <n v="8"/>
    <n v="1"/>
    <s v="Gd"/>
    <s v="Attchd"/>
    <n v="2003"/>
    <s v="Fin"/>
    <n v="3"/>
    <x v="90"/>
    <x v="0"/>
    <x v="0"/>
    <n v="208"/>
    <n v="55"/>
    <n v="0"/>
    <n v="0"/>
    <n v="0"/>
    <n v="0"/>
    <s v="NA"/>
    <n v="7"/>
    <n v="2009"/>
    <s v="WD"/>
    <s v="Normal"/>
    <x v="106"/>
    <n v="6"/>
    <x v="0"/>
  </r>
  <r>
    <n v="1538"/>
    <s v="0909282030"/>
    <n v="69.22"/>
    <n v="14100"/>
    <s v="Pave"/>
    <s v="Crawfor"/>
    <s v="1Fam"/>
    <s v="1.5Fin"/>
    <x v="2"/>
    <x v="2"/>
    <n v="27"/>
    <n v="1935"/>
    <x v="0"/>
    <n v="1"/>
    <n v="1997"/>
    <s v="BrkFace"/>
    <n v="632"/>
    <s v="Rec"/>
    <n v="192"/>
    <s v="Unf"/>
    <n v="0"/>
    <n v="536"/>
    <n v="728"/>
    <n v="1968"/>
    <n v="1479"/>
    <x v="108"/>
    <n v="0"/>
    <n v="0"/>
    <n v="3"/>
    <n v="1"/>
    <n v="4"/>
    <n v="1"/>
    <n v="11"/>
    <n v="2"/>
    <s v="Gd"/>
    <s v="BuiltIn"/>
    <n v="1982"/>
    <s v="Unf"/>
    <n v="3"/>
    <x v="91"/>
    <x v="0"/>
    <x v="0"/>
    <n v="314"/>
    <n v="12"/>
    <n v="0"/>
    <n v="0"/>
    <n v="0"/>
    <n v="0"/>
    <s v="NA"/>
    <n v="5"/>
    <n v="2008"/>
    <s v="WD"/>
    <s v="Normal"/>
    <x v="107"/>
    <n v="6"/>
    <x v="0"/>
  </r>
  <r>
    <n v="1698"/>
    <s v="0528110100"/>
    <n v="105"/>
    <n v="13693"/>
    <s v="Pave"/>
    <s v="NridgHt"/>
    <s v="1Fam"/>
    <s v="2Story"/>
    <x v="1"/>
    <x v="1"/>
    <e v="#N/A"/>
    <n v="2006"/>
    <x v="1"/>
    <n v="0"/>
    <n v="2006"/>
    <s v="BrkFace"/>
    <n v="772"/>
    <s v="Unf"/>
    <n v="0"/>
    <s v="Unf"/>
    <n v="0"/>
    <n v="2153"/>
    <n v="2153"/>
    <n v="2069"/>
    <n v="574"/>
    <x v="109"/>
    <n v="0"/>
    <n v="0"/>
    <n v="2"/>
    <n v="1"/>
    <n v="3"/>
    <n v="1"/>
    <n v="9"/>
    <n v="1"/>
    <s v="Gd"/>
    <s v="BuiltIn"/>
    <n v="2006"/>
    <s v="Fin"/>
    <n v="3"/>
    <x v="92"/>
    <x v="0"/>
    <x v="0"/>
    <n v="414"/>
    <n v="84"/>
    <n v="0"/>
    <n v="0"/>
    <n v="0"/>
    <n v="0"/>
    <s v="NA"/>
    <n v="3"/>
    <n v="2007"/>
    <s v="WD"/>
    <s v="Normal"/>
    <x v="108"/>
    <n v="6"/>
    <x v="0"/>
  </r>
  <r>
    <n v="1061"/>
    <s v="0528120130"/>
    <n v="102"/>
    <n v="12151"/>
    <s v="Pave"/>
    <s v="NridgHt"/>
    <s v="1Fam"/>
    <s v="2Story"/>
    <x v="1"/>
    <x v="1"/>
    <e v="#N/A"/>
    <n v="2005"/>
    <x v="1"/>
    <n v="0"/>
    <n v="2005"/>
    <s v="BrkFace"/>
    <n v="368"/>
    <s v="GLQ"/>
    <n v="1249"/>
    <s v="Unf"/>
    <n v="0"/>
    <n v="165"/>
    <n v="1414"/>
    <n v="1414"/>
    <n v="917"/>
    <x v="110"/>
    <n v="1"/>
    <n v="0"/>
    <n v="2"/>
    <n v="1"/>
    <n v="3"/>
    <n v="1"/>
    <n v="9"/>
    <n v="1"/>
    <s v="Gd"/>
    <s v="BuiltIn"/>
    <n v="2005"/>
    <s v="Fin"/>
    <n v="3"/>
    <x v="93"/>
    <x v="0"/>
    <x v="0"/>
    <n v="192"/>
    <n v="63"/>
    <n v="0"/>
    <n v="0"/>
    <n v="0"/>
    <n v="0"/>
    <s v="NA"/>
    <n v="8"/>
    <n v="2008"/>
    <s v="WD"/>
    <s v="Normal"/>
    <x v="109"/>
    <n v="6"/>
    <x v="0"/>
  </r>
  <r>
    <n v="322"/>
    <s v="0921128020"/>
    <n v="89"/>
    <n v="13214"/>
    <s v="Pave"/>
    <s v="Timber"/>
    <s v="1Fam"/>
    <s v="1Story"/>
    <x v="1"/>
    <x v="1"/>
    <n v="15"/>
    <n v="2008"/>
    <x v="0"/>
    <n v="1"/>
    <n v="2009"/>
    <s v="None"/>
    <n v="0"/>
    <s v="Unf"/>
    <n v="0"/>
    <s v="Unf"/>
    <n v="0"/>
    <n v="2002"/>
    <n v="2002"/>
    <n v="2018"/>
    <n v="0"/>
    <x v="111"/>
    <n v="0"/>
    <n v="0"/>
    <n v="2"/>
    <n v="0"/>
    <n v="3"/>
    <n v="1"/>
    <n v="10"/>
    <n v="1"/>
    <s v="Gd"/>
    <s v="Attchd"/>
    <n v="2009"/>
    <s v="Fin"/>
    <n v="3"/>
    <x v="56"/>
    <x v="0"/>
    <x v="0"/>
    <n v="144"/>
    <n v="76"/>
    <n v="0"/>
    <n v="0"/>
    <n v="0"/>
    <n v="0"/>
    <s v="NA"/>
    <n v="5"/>
    <n v="2010"/>
    <s v="WD"/>
    <s v="Normal"/>
    <x v="110"/>
    <n v="6"/>
    <x v="0"/>
  </r>
  <r>
    <n v="2399"/>
    <s v="0528150090"/>
    <n v="131"/>
    <n v="14828"/>
    <s v="Pave"/>
    <s v="NridgHt"/>
    <s v="1Fam"/>
    <s v="1Story"/>
    <x v="1"/>
    <x v="1"/>
    <n v="19"/>
    <n v="2004"/>
    <x v="0"/>
    <n v="1"/>
    <n v="2005"/>
    <s v="BrkFace"/>
    <n v="674"/>
    <s v="GLQ"/>
    <n v="1383"/>
    <s v="Unf"/>
    <n v="0"/>
    <n v="397"/>
    <n v="1780"/>
    <n v="1780"/>
    <n v="0"/>
    <x v="112"/>
    <n v="1"/>
    <n v="0"/>
    <n v="2"/>
    <n v="0"/>
    <n v="2"/>
    <n v="1"/>
    <n v="7"/>
    <n v="1"/>
    <s v="Gd"/>
    <s v="Attchd"/>
    <n v="2004"/>
    <s v="Fin"/>
    <n v="3"/>
    <x v="94"/>
    <x v="0"/>
    <x v="0"/>
    <n v="144"/>
    <n v="68"/>
    <n v="0"/>
    <n v="0"/>
    <n v="0"/>
    <n v="0"/>
    <s v="NA"/>
    <n v="8"/>
    <n v="2006"/>
    <s v="WD"/>
    <s v="Normal"/>
    <x v="111"/>
    <n v="6"/>
    <x v="0"/>
  </r>
  <r>
    <n v="348"/>
    <s v="0527108070"/>
    <n v="42"/>
    <n v="14892"/>
    <s v="Pave"/>
    <s v="Gilbert"/>
    <s v="1Fam"/>
    <s v="1Story"/>
    <x v="1"/>
    <x v="1"/>
    <n v="17"/>
    <n v="2006"/>
    <x v="0"/>
    <n v="1"/>
    <n v="2007"/>
    <s v="Stone"/>
    <n v="160"/>
    <s v="GLQ"/>
    <n v="1320"/>
    <s v="Unf"/>
    <n v="0"/>
    <n v="426"/>
    <n v="1746"/>
    <n v="1746"/>
    <n v="0"/>
    <x v="113"/>
    <n v="1"/>
    <n v="0"/>
    <n v="2"/>
    <n v="0"/>
    <n v="3"/>
    <n v="1"/>
    <n v="7"/>
    <n v="2"/>
    <s v="Gd"/>
    <s v="Attchd"/>
    <n v="2006"/>
    <s v="Fin"/>
    <n v="3"/>
    <x v="16"/>
    <x v="0"/>
    <x v="0"/>
    <n v="201"/>
    <n v="39"/>
    <n v="0"/>
    <n v="0"/>
    <n v="0"/>
    <n v="0"/>
    <s v="NA"/>
    <n v="10"/>
    <n v="2009"/>
    <s v="WD"/>
    <s v="Normal"/>
    <x v="112"/>
    <n v="6"/>
    <x v="0"/>
  </r>
  <r>
    <n v="1636"/>
    <s v="0527210060"/>
    <n v="86"/>
    <n v="14157"/>
    <s v="Pave"/>
    <s v="StoneBr"/>
    <s v="1Fam"/>
    <s v="1Story"/>
    <x v="1"/>
    <x v="1"/>
    <n v="18"/>
    <n v="2005"/>
    <x v="0"/>
    <n v="1"/>
    <n v="2006"/>
    <s v="Stone"/>
    <n v="200"/>
    <s v="GLQ"/>
    <n v="1249"/>
    <s v="Unf"/>
    <n v="0"/>
    <n v="673"/>
    <n v="1922"/>
    <n v="1922"/>
    <n v="0"/>
    <x v="114"/>
    <n v="1"/>
    <n v="0"/>
    <n v="2"/>
    <n v="0"/>
    <n v="3"/>
    <n v="1"/>
    <n v="8"/>
    <n v="1"/>
    <s v="Gd"/>
    <s v="Attchd"/>
    <n v="2005"/>
    <s v="Fin"/>
    <n v="3"/>
    <x v="95"/>
    <x v="0"/>
    <x v="0"/>
    <n v="178"/>
    <n v="51"/>
    <n v="0"/>
    <n v="0"/>
    <n v="0"/>
    <n v="0"/>
    <s v="NA"/>
    <n v="7"/>
    <n v="2007"/>
    <s v="WD"/>
    <s v="Normal"/>
    <x v="113"/>
    <n v="6"/>
    <x v="0"/>
  </r>
  <r>
    <n v="37"/>
    <s v="0528108120"/>
    <n v="102"/>
    <n v="12858"/>
    <s v="Pave"/>
    <s v="NridgHt"/>
    <s v="1Fam"/>
    <s v="2Story"/>
    <x v="1"/>
    <x v="1"/>
    <n v="14"/>
    <n v="2009"/>
    <x v="0"/>
    <n v="1"/>
    <n v="2010"/>
    <s v="Stone"/>
    <n v="162"/>
    <s v="Unf"/>
    <n v="0"/>
    <s v="Unf"/>
    <n v="0"/>
    <n v="1590"/>
    <n v="1590"/>
    <n v="1627"/>
    <n v="707"/>
    <x v="115"/>
    <n v="0"/>
    <n v="0"/>
    <n v="2"/>
    <n v="1"/>
    <n v="3"/>
    <n v="1"/>
    <n v="10"/>
    <n v="1"/>
    <s v="Gd"/>
    <s v="Attchd"/>
    <n v="2009"/>
    <s v="Fin"/>
    <n v="3"/>
    <x v="96"/>
    <x v="0"/>
    <x v="0"/>
    <n v="144"/>
    <n v="133"/>
    <n v="0"/>
    <n v="0"/>
    <n v="0"/>
    <n v="0"/>
    <s v="NA"/>
    <n v="1"/>
    <n v="2010"/>
    <s v="New"/>
    <s v="Partial"/>
    <x v="114"/>
    <n v="6"/>
    <x v="0"/>
  </r>
  <r>
    <n v="957"/>
    <s v="0916176125"/>
    <n v="150"/>
    <n v="215245"/>
    <s v="Pave"/>
    <s v="Timber"/>
    <s v="1Fam"/>
    <s v="1Story"/>
    <x v="3"/>
    <x v="1"/>
    <e v="#N/A"/>
    <n v="1965"/>
    <x v="1"/>
    <n v="0"/>
    <n v="1965"/>
    <s v="None"/>
    <n v="0"/>
    <s v="ALQ"/>
    <n v="1236"/>
    <s v="Rec"/>
    <n v="820"/>
    <n v="80"/>
    <n v="2136"/>
    <n v="2036"/>
    <n v="0"/>
    <x v="69"/>
    <n v="2"/>
    <n v="0"/>
    <n v="2"/>
    <n v="0"/>
    <n v="3"/>
    <n v="1"/>
    <n v="8"/>
    <n v="2"/>
    <s v="Gd"/>
    <s v="Attchd"/>
    <n v="1965"/>
    <s v="RFn"/>
    <n v="2"/>
    <x v="97"/>
    <x v="0"/>
    <x v="0"/>
    <n v="0"/>
    <n v="0"/>
    <n v="0"/>
    <n v="0"/>
    <n v="0"/>
    <n v="0"/>
    <s v="NA"/>
    <n v="6"/>
    <n v="2009"/>
    <s v="WD"/>
    <s v="Normal"/>
    <x v="115"/>
    <n v="6"/>
    <x v="0"/>
  </r>
  <r>
    <n v="2400"/>
    <s v="0528164040"/>
    <n v="72"/>
    <n v="11846"/>
    <s v="Pave"/>
    <s v="NridgHt"/>
    <s v="1Fam"/>
    <s v="1Story"/>
    <x v="1"/>
    <x v="1"/>
    <n v="20"/>
    <n v="2003"/>
    <x v="0"/>
    <n v="1"/>
    <n v="2004"/>
    <s v="BrkFace"/>
    <n v="562"/>
    <s v="GLQ"/>
    <n v="1567"/>
    <s v="Unf"/>
    <n v="0"/>
    <n v="225"/>
    <n v="1792"/>
    <n v="1792"/>
    <n v="0"/>
    <x v="116"/>
    <n v="1"/>
    <n v="0"/>
    <n v="2"/>
    <n v="0"/>
    <n v="2"/>
    <n v="1"/>
    <n v="6"/>
    <n v="1"/>
    <s v="Gd"/>
    <s v="Attchd"/>
    <n v="2003"/>
    <s v="Fin"/>
    <n v="3"/>
    <x v="79"/>
    <x v="0"/>
    <x v="0"/>
    <n v="206"/>
    <n v="49"/>
    <n v="0"/>
    <n v="0"/>
    <n v="0"/>
    <n v="0"/>
    <s v="NA"/>
    <n v="8"/>
    <n v="2006"/>
    <s v="WD"/>
    <s v="Normal"/>
    <x v="116"/>
    <n v="6"/>
    <x v="0"/>
  </r>
  <r>
    <n v="126"/>
    <s v="0534427010"/>
    <n v="98"/>
    <n v="13260"/>
    <s v="Pave"/>
    <s v="NAmes"/>
    <s v="Duplex"/>
    <s v="1Story"/>
    <x v="5"/>
    <x v="0"/>
    <n v="39"/>
    <n v="1962"/>
    <x v="0"/>
    <n v="1"/>
    <n v="2001"/>
    <s v="BrkFace"/>
    <n v="144"/>
    <s v="BLQ"/>
    <n v="1500"/>
    <s v="Unf"/>
    <n v="0"/>
    <n v="228"/>
    <n v="1728"/>
    <n v="1728"/>
    <n v="0"/>
    <x v="117"/>
    <n v="2"/>
    <n v="0"/>
    <n v="2"/>
    <n v="0"/>
    <n v="6"/>
    <n v="2"/>
    <n v="10"/>
    <n v="0"/>
    <s v="NA"/>
    <s v="NA"/>
    <m/>
    <s v="NA"/>
    <n v="0"/>
    <x v="98"/>
    <x v="0"/>
    <x v="1"/>
    <n v="0"/>
    <n v="0"/>
    <n v="0"/>
    <n v="0"/>
    <n v="0"/>
    <n v="0"/>
    <s v="NA"/>
    <n v="1"/>
    <n v="2010"/>
    <s v="Oth"/>
    <s v="Abnorml"/>
    <x v="117"/>
    <n v="6"/>
    <x v="0"/>
  </r>
  <r>
    <n v="1861"/>
    <s v="0533350020"/>
    <n v="94"/>
    <n v="17778"/>
    <s v="Pave"/>
    <s v="Veenker"/>
    <s v="1Fam"/>
    <s v="1Story"/>
    <x v="2"/>
    <x v="1"/>
    <e v="#N/A"/>
    <n v="1981"/>
    <x v="1"/>
    <n v="0"/>
    <n v="1981"/>
    <s v="None"/>
    <n v="0"/>
    <s v="ALQ"/>
    <n v="1632"/>
    <s v="Rec"/>
    <n v="829"/>
    <n v="0"/>
    <n v="2461"/>
    <n v="2497"/>
    <n v="0"/>
    <x v="118"/>
    <n v="1"/>
    <n v="0"/>
    <n v="2"/>
    <n v="0"/>
    <n v="2"/>
    <n v="1"/>
    <n v="7"/>
    <n v="2"/>
    <s v="Gd"/>
    <s v="Attchd"/>
    <n v="1981"/>
    <s v="RFn"/>
    <n v="2"/>
    <x v="95"/>
    <x v="0"/>
    <x v="0"/>
    <n v="266"/>
    <n v="0"/>
    <n v="0"/>
    <n v="0"/>
    <n v="0"/>
    <n v="0"/>
    <s v="NA"/>
    <n v="3"/>
    <n v="2007"/>
    <s v="WD"/>
    <s v="Normal"/>
    <x v="118"/>
    <n v="6"/>
    <x v="0"/>
  </r>
  <r>
    <n v="368"/>
    <s v="0527254020"/>
    <n v="80"/>
    <n v="11844"/>
    <s v="Pave"/>
    <s v="StoneBr"/>
    <s v="1Fam"/>
    <s v="1Story"/>
    <x v="2"/>
    <x v="1"/>
    <e v="#N/A"/>
    <n v="2008"/>
    <x v="1"/>
    <n v="0"/>
    <n v="2008"/>
    <s v="Stone"/>
    <n v="464"/>
    <s v="Unf"/>
    <n v="0"/>
    <s v="Unf"/>
    <n v="0"/>
    <n v="2046"/>
    <n v="2046"/>
    <n v="2046"/>
    <n v="0"/>
    <x v="42"/>
    <n v="0"/>
    <n v="0"/>
    <n v="2"/>
    <n v="1"/>
    <n v="3"/>
    <n v="1"/>
    <n v="7"/>
    <n v="1"/>
    <s v="Gd"/>
    <s v="Attchd"/>
    <n v="2008"/>
    <s v="Fin"/>
    <n v="3"/>
    <x v="81"/>
    <x v="0"/>
    <x v="0"/>
    <n v="322"/>
    <n v="82"/>
    <n v="0"/>
    <n v="0"/>
    <n v="0"/>
    <n v="0"/>
    <s v="NA"/>
    <n v="7"/>
    <n v="2009"/>
    <s v="New"/>
    <s v="Partial"/>
    <x v="119"/>
    <n v="6"/>
    <x v="0"/>
  </r>
  <r>
    <n v="1159"/>
    <s v="0533125140"/>
    <n v="105"/>
    <n v="11025"/>
    <s v="Pave"/>
    <s v="NoRidge"/>
    <s v="1Fam"/>
    <s v="1.5Fin"/>
    <x v="1"/>
    <x v="1"/>
    <n v="30"/>
    <n v="1993"/>
    <x v="0"/>
    <n v="1"/>
    <n v="1994"/>
    <s v="BrkFace"/>
    <n v="568"/>
    <s v="BLQ"/>
    <n v="520"/>
    <s v="Unf"/>
    <n v="0"/>
    <n v="1328"/>
    <n v="1848"/>
    <n v="1827"/>
    <n v="959"/>
    <x v="119"/>
    <n v="1"/>
    <n v="0"/>
    <n v="2"/>
    <n v="1"/>
    <n v="4"/>
    <n v="1"/>
    <n v="10"/>
    <n v="1"/>
    <s v="Ex"/>
    <s v="Attchd"/>
    <n v="1993"/>
    <s v="Fin"/>
    <n v="2"/>
    <x v="99"/>
    <x v="0"/>
    <x v="0"/>
    <n v="294"/>
    <n v="49"/>
    <n v="0"/>
    <n v="0"/>
    <n v="0"/>
    <n v="0"/>
    <s v="NA"/>
    <n v="6"/>
    <n v="2008"/>
    <s v="WD"/>
    <s v="Normal"/>
    <x v="119"/>
    <n v="6"/>
    <x v="0"/>
  </r>
  <r>
    <n v="1056"/>
    <s v="0528110080"/>
    <n v="107"/>
    <n v="13891"/>
    <s v="Pave"/>
    <s v="NridgHt"/>
    <s v="1Fam"/>
    <s v="1Story"/>
    <x v="2"/>
    <x v="1"/>
    <n v="16"/>
    <n v="2007"/>
    <x v="0"/>
    <n v="1"/>
    <n v="2008"/>
    <s v="Stone"/>
    <n v="436"/>
    <s v="GLQ"/>
    <n v="1400"/>
    <s v="Unf"/>
    <n v="0"/>
    <n v="310"/>
    <n v="1710"/>
    <n v="1710"/>
    <n v="0"/>
    <x v="120"/>
    <n v="1"/>
    <n v="0"/>
    <n v="2"/>
    <n v="0"/>
    <n v="2"/>
    <n v="1"/>
    <n v="6"/>
    <n v="1"/>
    <s v="Gd"/>
    <s v="Attchd"/>
    <n v="2007"/>
    <s v="RFn"/>
    <n v="3"/>
    <x v="100"/>
    <x v="0"/>
    <x v="0"/>
    <n v="0"/>
    <n v="102"/>
    <n v="0"/>
    <n v="0"/>
    <n v="0"/>
    <n v="0"/>
    <s v="NA"/>
    <n v="1"/>
    <n v="2008"/>
    <s v="New"/>
    <s v="Partial"/>
    <x v="120"/>
    <n v="6"/>
    <x v="0"/>
  </r>
  <r>
    <n v="2398"/>
    <s v="0528150080"/>
    <n v="121"/>
    <n v="13758"/>
    <s v="Pave"/>
    <s v="NridgHt"/>
    <s v="1Fam"/>
    <s v="1Story"/>
    <x v="1"/>
    <x v="1"/>
    <n v="18"/>
    <n v="2005"/>
    <x v="0"/>
    <n v="1"/>
    <n v="2006"/>
    <s v="BrkFace"/>
    <n v="430"/>
    <s v="GLQ"/>
    <n v="1232"/>
    <s v="Unf"/>
    <n v="0"/>
    <n v="560"/>
    <n v="1792"/>
    <n v="1792"/>
    <n v="0"/>
    <x v="116"/>
    <n v="1"/>
    <n v="0"/>
    <n v="2"/>
    <n v="0"/>
    <n v="2"/>
    <n v="1"/>
    <n v="6"/>
    <n v="1"/>
    <s v="Gd"/>
    <s v="Attchd"/>
    <n v="2005"/>
    <s v="RFn"/>
    <n v="3"/>
    <x v="89"/>
    <x v="0"/>
    <x v="0"/>
    <n v="204"/>
    <n v="49"/>
    <n v="0"/>
    <n v="0"/>
    <n v="0"/>
    <n v="0"/>
    <s v="NA"/>
    <n v="3"/>
    <n v="2006"/>
    <s v="New"/>
    <s v="Partial"/>
    <x v="121"/>
    <n v="6"/>
    <x v="0"/>
  </r>
  <r>
    <n v="1707"/>
    <s v="0528150040"/>
    <n v="94"/>
    <n v="13615"/>
    <s v="Pave"/>
    <s v="NridgHt"/>
    <s v="1Fam"/>
    <s v="1Story"/>
    <x v="1"/>
    <x v="1"/>
    <e v="#N/A"/>
    <n v="2006"/>
    <x v="1"/>
    <n v="0"/>
    <n v="2006"/>
    <s v="Stone"/>
    <n v="510"/>
    <s v="Unf"/>
    <n v="0"/>
    <s v="Unf"/>
    <n v="0"/>
    <n v="1802"/>
    <n v="1802"/>
    <n v="1802"/>
    <n v="0"/>
    <x v="121"/>
    <n v="0"/>
    <n v="0"/>
    <n v="2"/>
    <n v="1"/>
    <n v="3"/>
    <n v="1"/>
    <n v="7"/>
    <n v="1"/>
    <s v="Gd"/>
    <s v="Attchd"/>
    <n v="2006"/>
    <s v="Fin"/>
    <n v="3"/>
    <x v="101"/>
    <x v="0"/>
    <x v="0"/>
    <n v="158"/>
    <n v="105"/>
    <n v="0"/>
    <n v="0"/>
    <n v="0"/>
    <n v="0"/>
    <s v="NA"/>
    <n v="6"/>
    <n v="2007"/>
    <s v="WD"/>
    <s v="Normal"/>
    <x v="122"/>
    <n v="6"/>
    <x v="0"/>
  </r>
  <r>
    <n v="522"/>
    <s v="0528458160"/>
    <n v="85"/>
    <n v="9187"/>
    <s v="Pave"/>
    <s v="Somerst"/>
    <s v="1Fam"/>
    <s v="1Story"/>
    <x v="1"/>
    <x v="1"/>
    <e v="#N/A"/>
    <n v="2009"/>
    <x v="1"/>
    <n v="0"/>
    <n v="2009"/>
    <s v="Stone"/>
    <n v="162"/>
    <s v="GLQ"/>
    <n v="1121"/>
    <s v="Unf"/>
    <n v="0"/>
    <n v="645"/>
    <n v="1766"/>
    <n v="1766"/>
    <n v="0"/>
    <x v="84"/>
    <n v="1"/>
    <n v="0"/>
    <n v="2"/>
    <n v="1"/>
    <n v="2"/>
    <n v="1"/>
    <n v="7"/>
    <n v="1"/>
    <s v="Gd"/>
    <s v="Attchd"/>
    <n v="2009"/>
    <s v="Fin"/>
    <n v="3"/>
    <x v="102"/>
    <x v="0"/>
    <x v="0"/>
    <n v="195"/>
    <n v="130"/>
    <n v="0"/>
    <n v="0"/>
    <n v="0"/>
    <n v="0"/>
    <s v="NA"/>
    <n v="10"/>
    <n v="2009"/>
    <s v="New"/>
    <s v="Partial"/>
    <x v="123"/>
    <n v="6"/>
    <x v="0"/>
  </r>
  <r>
    <n v="1069"/>
    <s v="0528178090"/>
    <n v="112"/>
    <n v="16451"/>
    <s v="Pave"/>
    <s v="NridgHt"/>
    <s v="1Fam"/>
    <s v="2Story"/>
    <x v="2"/>
    <x v="1"/>
    <e v="#N/A"/>
    <n v="2003"/>
    <x v="1"/>
    <n v="0"/>
    <n v="2003"/>
    <s v="BrkFace"/>
    <n v="221"/>
    <s v="Unf"/>
    <n v="0"/>
    <s v="Unf"/>
    <n v="0"/>
    <n v="1765"/>
    <n v="1765"/>
    <n v="1804"/>
    <n v="886"/>
    <x v="82"/>
    <n v="0"/>
    <n v="0"/>
    <n v="2"/>
    <n v="1"/>
    <n v="4"/>
    <n v="1"/>
    <n v="9"/>
    <n v="1"/>
    <s v="Gd"/>
    <s v="BuiltIn"/>
    <n v="2003"/>
    <s v="Fin"/>
    <n v="3"/>
    <x v="32"/>
    <x v="0"/>
    <x v="0"/>
    <n v="268"/>
    <n v="58"/>
    <n v="0"/>
    <n v="0"/>
    <n v="0"/>
    <n v="0"/>
    <s v="NA"/>
    <n v="7"/>
    <n v="2008"/>
    <s v="WD"/>
    <s v="Normal"/>
    <x v="124"/>
    <n v="6"/>
    <x v="0"/>
  </r>
  <r>
    <n v="1588"/>
    <s v="0921201060"/>
    <n v="85"/>
    <n v="11447"/>
    <s v="Pave"/>
    <s v="Timber"/>
    <s v="1Fam"/>
    <s v="1Story"/>
    <x v="2"/>
    <x v="1"/>
    <n v="18"/>
    <n v="2005"/>
    <x v="0"/>
    <n v="1"/>
    <n v="2006"/>
    <s v="BrkFace"/>
    <n v="674"/>
    <s v="GLQ"/>
    <n v="1571"/>
    <s v="Unf"/>
    <n v="0"/>
    <n v="393"/>
    <n v="1964"/>
    <n v="1964"/>
    <n v="0"/>
    <x v="122"/>
    <n v="1"/>
    <n v="0"/>
    <n v="2"/>
    <n v="1"/>
    <n v="3"/>
    <n v="1"/>
    <n v="7"/>
    <n v="1"/>
    <s v="Gd"/>
    <s v="Attchd"/>
    <n v="2005"/>
    <s v="Fin"/>
    <n v="3"/>
    <x v="103"/>
    <x v="0"/>
    <x v="0"/>
    <n v="0"/>
    <n v="265"/>
    <n v="0"/>
    <n v="0"/>
    <n v="0"/>
    <n v="0"/>
    <s v="NA"/>
    <n v="6"/>
    <n v="2008"/>
    <s v="WD"/>
    <s v="Normal"/>
    <x v="124"/>
    <n v="6"/>
    <x v="0"/>
  </r>
  <r>
    <n v="136"/>
    <s v="0535106190"/>
    <n v="80"/>
    <n v="11600"/>
    <s v="Pave"/>
    <s v="NAmes"/>
    <s v="Duplex"/>
    <s v="2Story"/>
    <x v="5"/>
    <x v="1"/>
    <n v="0"/>
    <n v="1960"/>
    <x v="1"/>
    <n v="0"/>
    <n v="1960"/>
    <s v="BrkFace"/>
    <n v="361"/>
    <s v="Rec"/>
    <n v="443"/>
    <s v="Unf"/>
    <n v="0"/>
    <n v="662"/>
    <n v="1105"/>
    <n v="1105"/>
    <n v="1169"/>
    <x v="123"/>
    <n v="0"/>
    <n v="0"/>
    <n v="2"/>
    <n v="0"/>
    <n v="5"/>
    <n v="2"/>
    <n v="12"/>
    <n v="0"/>
    <s v="NA"/>
    <s v="Detchd"/>
    <n v="1960"/>
    <s v="Unf"/>
    <n v="2"/>
    <x v="84"/>
    <x v="0"/>
    <x v="0"/>
    <n v="0"/>
    <n v="0"/>
    <n v="0"/>
    <n v="0"/>
    <n v="0"/>
    <n v="0"/>
    <s v="NA"/>
    <n v="1"/>
    <n v="2010"/>
    <s v="WD"/>
    <s v="Normal"/>
    <x v="125"/>
    <n v="6"/>
    <x v="0"/>
  </r>
  <r>
    <n v="2902"/>
    <s v="0921205030"/>
    <n v="88"/>
    <n v="11443"/>
    <s v="Pave"/>
    <s v="Timber"/>
    <s v="1Fam"/>
    <s v="1Story"/>
    <x v="2"/>
    <x v="1"/>
    <n v="18"/>
    <n v="2005"/>
    <x v="0"/>
    <n v="1"/>
    <n v="2006"/>
    <s v="BrkFace"/>
    <n v="208"/>
    <s v="GLQ"/>
    <n v="1460"/>
    <s v="Unf"/>
    <n v="0"/>
    <n v="408"/>
    <n v="1868"/>
    <n v="2028"/>
    <n v="0"/>
    <x v="124"/>
    <n v="1"/>
    <n v="0"/>
    <n v="2"/>
    <n v="0"/>
    <n v="2"/>
    <n v="1"/>
    <n v="7"/>
    <n v="2"/>
    <s v="Gd"/>
    <s v="Attchd"/>
    <n v="2005"/>
    <s v="RFn"/>
    <n v="3"/>
    <x v="104"/>
    <x v="0"/>
    <x v="0"/>
    <n v="326"/>
    <n v="66"/>
    <n v="0"/>
    <n v="0"/>
    <n v="0"/>
    <n v="0"/>
    <s v="NA"/>
    <n v="3"/>
    <n v="2006"/>
    <s v="New"/>
    <s v="Partial"/>
    <x v="126"/>
    <n v="6"/>
    <x v="0"/>
  </r>
  <r>
    <n v="92"/>
    <s v="0533130130"/>
    <n v="85"/>
    <n v="13143"/>
    <s v="Pave"/>
    <s v="NoRidge"/>
    <s v="1Fam"/>
    <s v="2Story"/>
    <x v="2"/>
    <x v="1"/>
    <e v="#N/A"/>
    <n v="1993"/>
    <x v="1"/>
    <n v="0"/>
    <n v="1993"/>
    <s v="BrkFace"/>
    <n v="504"/>
    <s v="LwQ"/>
    <n v="250"/>
    <s v="GLQ"/>
    <n v="981"/>
    <n v="0"/>
    <n v="1231"/>
    <n v="1251"/>
    <n v="1098"/>
    <x v="125"/>
    <n v="1"/>
    <n v="0"/>
    <n v="2"/>
    <n v="1"/>
    <n v="4"/>
    <n v="1"/>
    <n v="9"/>
    <n v="1"/>
    <s v="TA"/>
    <s v="Attchd"/>
    <n v="1993"/>
    <s v="RFn"/>
    <n v="3"/>
    <x v="5"/>
    <x v="0"/>
    <x v="0"/>
    <n v="32"/>
    <n v="130"/>
    <n v="0"/>
    <n v="0"/>
    <n v="0"/>
    <n v="0"/>
    <s v="NA"/>
    <n v="6"/>
    <n v="2010"/>
    <s v="WD"/>
    <s v="Normal"/>
    <x v="127"/>
    <n v="6"/>
    <x v="0"/>
  </r>
  <r>
    <n v="139"/>
    <s v="0535152010"/>
    <n v="70"/>
    <n v="8267"/>
    <s v="Pave"/>
    <s v="NAmes"/>
    <s v="Duplex"/>
    <s v="1Story"/>
    <x v="5"/>
    <x v="1"/>
    <n v="0"/>
    <n v="1958"/>
    <x v="1"/>
    <n v="0"/>
    <n v="1958"/>
    <s v="None"/>
    <n v="0"/>
    <s v="Unf"/>
    <n v="0"/>
    <s v="Unf"/>
    <n v="0"/>
    <n v="1604"/>
    <n v="1604"/>
    <n v="1604"/>
    <n v="0"/>
    <x v="126"/>
    <n v="0"/>
    <n v="0"/>
    <n v="2"/>
    <n v="0"/>
    <n v="4"/>
    <n v="2"/>
    <n v="8"/>
    <n v="0"/>
    <s v="NA"/>
    <s v="Attchd"/>
    <n v="1958"/>
    <s v="Unf"/>
    <n v="2"/>
    <x v="44"/>
    <x v="0"/>
    <x v="0"/>
    <n v="42"/>
    <n v="0"/>
    <n v="0"/>
    <n v="0"/>
    <n v="0"/>
    <n v="0"/>
    <s v="NA"/>
    <n v="3"/>
    <n v="2010"/>
    <s v="WD"/>
    <s v="Normal"/>
    <x v="128"/>
    <n v="6"/>
    <x v="0"/>
  </r>
  <r>
    <n v="2334"/>
    <s v="0527212040"/>
    <n v="82"/>
    <n v="12438"/>
    <s v="Pave"/>
    <s v="StoneBr"/>
    <s v="1Fam"/>
    <s v="2Story"/>
    <x v="2"/>
    <x v="1"/>
    <e v="#N/A"/>
    <n v="2006"/>
    <x v="1"/>
    <n v="0"/>
    <n v="2006"/>
    <s v="BrkFace"/>
    <n v="466"/>
    <s v="Unf"/>
    <n v="0"/>
    <s v="Unf"/>
    <n v="0"/>
    <n v="1234"/>
    <n v="1234"/>
    <n v="1264"/>
    <n v="1312"/>
    <x v="127"/>
    <n v="0"/>
    <n v="0"/>
    <n v="2"/>
    <n v="1"/>
    <n v="4"/>
    <n v="1"/>
    <n v="10"/>
    <n v="1"/>
    <s v="Gd"/>
    <s v="BuiltIn"/>
    <n v="2006"/>
    <s v="Fin"/>
    <n v="3"/>
    <x v="65"/>
    <x v="0"/>
    <x v="0"/>
    <n v="324"/>
    <n v="100"/>
    <n v="0"/>
    <n v="0"/>
    <n v="0"/>
    <n v="0"/>
    <s v="NA"/>
    <n v="7"/>
    <n v="2006"/>
    <s v="New"/>
    <s v="Partial"/>
    <x v="129"/>
    <n v="6"/>
    <x v="0"/>
  </r>
  <r>
    <n v="435"/>
    <s v="0528112040"/>
    <n v="95"/>
    <n v="11578"/>
    <s v="Pave"/>
    <s v="NridgHt"/>
    <s v="1Fam"/>
    <s v="1Story"/>
    <x v="1"/>
    <x v="1"/>
    <e v="#N/A"/>
    <n v="2008"/>
    <x v="1"/>
    <n v="0"/>
    <n v="2008"/>
    <s v="Stone"/>
    <n v="302"/>
    <s v="Unf"/>
    <n v="0"/>
    <s v="Unf"/>
    <n v="0"/>
    <n v="1736"/>
    <n v="1736"/>
    <n v="1736"/>
    <n v="0"/>
    <x v="128"/>
    <n v="0"/>
    <n v="0"/>
    <n v="2"/>
    <n v="0"/>
    <n v="3"/>
    <n v="1"/>
    <n v="7"/>
    <n v="1"/>
    <s v="Gd"/>
    <s v="Attchd"/>
    <n v="2008"/>
    <s v="RFn"/>
    <n v="3"/>
    <x v="81"/>
    <x v="0"/>
    <x v="0"/>
    <n v="319"/>
    <n v="90"/>
    <n v="0"/>
    <n v="0"/>
    <n v="0"/>
    <n v="0"/>
    <s v="NA"/>
    <n v="7"/>
    <n v="2009"/>
    <s v="WD"/>
    <s v="Normal"/>
    <x v="130"/>
    <n v="6"/>
    <x v="0"/>
  </r>
  <r>
    <n v="2100"/>
    <s v="0906378150"/>
    <n v="93"/>
    <n v="10481"/>
    <s v="Pave"/>
    <s v="CollgCr"/>
    <s v="1Fam"/>
    <s v="1Story"/>
    <x v="2"/>
    <x v="1"/>
    <n v="17"/>
    <n v="2006"/>
    <x v="0"/>
    <n v="1"/>
    <n v="2007"/>
    <s v="None"/>
    <n v="0"/>
    <s v="Unf"/>
    <n v="0"/>
    <s v="Unf"/>
    <n v="0"/>
    <n v="2140"/>
    <n v="2140"/>
    <n v="2140"/>
    <n v="0"/>
    <x v="129"/>
    <n v="0"/>
    <n v="0"/>
    <n v="2"/>
    <n v="1"/>
    <n v="3"/>
    <n v="1"/>
    <n v="8"/>
    <n v="0"/>
    <s v="NA"/>
    <s v="Attchd"/>
    <n v="2006"/>
    <s v="Fin"/>
    <n v="3"/>
    <x v="88"/>
    <x v="0"/>
    <x v="0"/>
    <n v="136"/>
    <n v="32"/>
    <n v="0"/>
    <n v="0"/>
    <n v="0"/>
    <n v="0"/>
    <s v="NA"/>
    <n v="6"/>
    <n v="2007"/>
    <s v="New"/>
    <s v="Partial"/>
    <x v="130"/>
    <n v="6"/>
    <x v="0"/>
  </r>
  <r>
    <n v="2396"/>
    <s v="0528142110"/>
    <n v="90"/>
    <n v="12378"/>
    <s v="Pave"/>
    <s v="NridgHt"/>
    <s v="1Fam"/>
    <s v="1Story"/>
    <x v="1"/>
    <x v="1"/>
    <n v="20"/>
    <n v="2003"/>
    <x v="0"/>
    <n v="1"/>
    <n v="2004"/>
    <s v="None"/>
    <n v="0"/>
    <s v="GLQ"/>
    <n v="1274"/>
    <s v="Unf"/>
    <n v="0"/>
    <n v="622"/>
    <n v="1896"/>
    <n v="1944"/>
    <n v="0"/>
    <x v="130"/>
    <n v="1"/>
    <n v="0"/>
    <n v="2"/>
    <n v="0"/>
    <n v="3"/>
    <n v="1"/>
    <n v="8"/>
    <n v="3"/>
    <s v="Ex"/>
    <s v="Attchd"/>
    <n v="2003"/>
    <s v="Fin"/>
    <n v="3"/>
    <x v="105"/>
    <x v="0"/>
    <x v="0"/>
    <n v="208"/>
    <n v="175"/>
    <n v="0"/>
    <n v="0"/>
    <n v="0"/>
    <n v="0"/>
    <s v="NA"/>
    <n v="11"/>
    <n v="2006"/>
    <s v="WD"/>
    <s v="Normal"/>
    <x v="130"/>
    <n v="6"/>
    <x v="0"/>
  </r>
  <r>
    <n v="2903"/>
    <s v="0921205050"/>
    <n v="88"/>
    <n v="11577"/>
    <s v="Pave"/>
    <s v="Timber"/>
    <s v="1Fam"/>
    <s v="1Story"/>
    <x v="1"/>
    <x v="1"/>
    <n v="18"/>
    <n v="2005"/>
    <x v="0"/>
    <n v="1"/>
    <n v="2006"/>
    <s v="BrkFace"/>
    <n v="382"/>
    <s v="GLQ"/>
    <n v="1455"/>
    <s v="Unf"/>
    <n v="0"/>
    <n v="383"/>
    <n v="1838"/>
    <n v="1838"/>
    <n v="0"/>
    <x v="131"/>
    <n v="1"/>
    <n v="0"/>
    <n v="2"/>
    <n v="0"/>
    <n v="3"/>
    <n v="1"/>
    <n v="9"/>
    <n v="1"/>
    <s v="Gd"/>
    <s v="Attchd"/>
    <n v="2005"/>
    <s v="Fin"/>
    <n v="3"/>
    <x v="106"/>
    <x v="0"/>
    <x v="0"/>
    <n v="161"/>
    <n v="225"/>
    <n v="0"/>
    <n v="0"/>
    <n v="0"/>
    <n v="0"/>
    <s v="NA"/>
    <n v="9"/>
    <n v="2006"/>
    <s v="New"/>
    <s v="Partial"/>
    <x v="131"/>
    <n v="6"/>
    <x v="0"/>
  </r>
  <r>
    <n v="2215"/>
    <s v="0909276160"/>
    <n v="78"/>
    <n v="12168"/>
    <s v="Pave"/>
    <s v="Crawfor"/>
    <s v="1Fam"/>
    <s v="2Story"/>
    <x v="2"/>
    <x v="0"/>
    <n v="26"/>
    <n v="1934"/>
    <x v="0"/>
    <n v="1"/>
    <n v="1998"/>
    <s v="None"/>
    <n v="0"/>
    <s v="BLQ"/>
    <n v="428"/>
    <s v="Unf"/>
    <n v="0"/>
    <n v="537"/>
    <n v="965"/>
    <n v="1940"/>
    <n v="1254"/>
    <x v="132"/>
    <n v="0"/>
    <n v="0"/>
    <n v="2"/>
    <n v="1"/>
    <n v="4"/>
    <n v="1"/>
    <n v="10"/>
    <n v="2"/>
    <s v="Gd"/>
    <s v="Basment"/>
    <n v="1934"/>
    <s v="Unf"/>
    <n v="2"/>
    <x v="107"/>
    <x v="0"/>
    <x v="0"/>
    <n v="0"/>
    <n v="0"/>
    <n v="0"/>
    <n v="0"/>
    <n v="0"/>
    <n v="0"/>
    <s v="NA"/>
    <n v="9"/>
    <n v="2007"/>
    <s v="WD"/>
    <s v="Alloca"/>
    <x v="132"/>
    <n v="6"/>
    <x v="0"/>
  </r>
  <r>
    <n v="2332"/>
    <s v="0527210050"/>
    <n v="63"/>
    <n v="12292"/>
    <s v="Pave"/>
    <s v="StoneBr"/>
    <s v="1Fam"/>
    <s v="2Story"/>
    <x v="1"/>
    <x v="1"/>
    <e v="#N/A"/>
    <n v="2006"/>
    <x v="1"/>
    <n v="0"/>
    <n v="2006"/>
    <s v="BrkFace"/>
    <n v="184"/>
    <s v="GLQ"/>
    <n v="205"/>
    <s v="Unf"/>
    <n v="0"/>
    <n v="889"/>
    <n v="1094"/>
    <n v="1102"/>
    <n v="1371"/>
    <x v="133"/>
    <n v="0"/>
    <n v="0"/>
    <n v="2"/>
    <n v="1"/>
    <n v="4"/>
    <n v="1"/>
    <n v="11"/>
    <n v="1"/>
    <s v="Gd"/>
    <s v="BuiltIn"/>
    <n v="2006"/>
    <s v="Fin"/>
    <n v="3"/>
    <x v="108"/>
    <x v="0"/>
    <x v="0"/>
    <n v="246"/>
    <n v="39"/>
    <n v="0"/>
    <n v="0"/>
    <n v="0"/>
    <n v="0"/>
    <s v="NA"/>
    <n v="7"/>
    <n v="2006"/>
    <s v="New"/>
    <s v="Partial"/>
    <x v="133"/>
    <n v="6"/>
    <x v="0"/>
  </r>
  <r>
    <n v="1685"/>
    <s v="0528102050"/>
    <n v="96"/>
    <n v="12469"/>
    <s v="Pave"/>
    <s v="NridgHt"/>
    <s v="1Fam"/>
    <s v="1Story"/>
    <x v="1"/>
    <x v="1"/>
    <n v="17"/>
    <n v="2006"/>
    <x v="0"/>
    <n v="1"/>
    <n v="2007"/>
    <s v="Stone"/>
    <n v="378"/>
    <s v="GLQ"/>
    <n v="1151"/>
    <s v="Unf"/>
    <n v="0"/>
    <n v="639"/>
    <n v="1790"/>
    <n v="1816"/>
    <n v="0"/>
    <x v="134"/>
    <n v="1"/>
    <n v="0"/>
    <n v="2"/>
    <n v="0"/>
    <n v="3"/>
    <n v="1"/>
    <n v="7"/>
    <n v="1"/>
    <s v="Gd"/>
    <s v="Attchd"/>
    <n v="2007"/>
    <s v="Fin"/>
    <n v="3"/>
    <x v="109"/>
    <x v="0"/>
    <x v="0"/>
    <n v="186"/>
    <n v="36"/>
    <n v="0"/>
    <n v="0"/>
    <n v="0"/>
    <n v="0"/>
    <s v="NA"/>
    <n v="8"/>
    <n v="2007"/>
    <s v="New"/>
    <s v="Partial"/>
    <x v="134"/>
    <n v="6"/>
    <x v="0"/>
  </r>
  <r>
    <n v="61"/>
    <s v="0528344070"/>
    <n v="60"/>
    <n v="17433"/>
    <s v="Pave"/>
    <s v="NoRidge"/>
    <s v="1Fam"/>
    <s v="2Story"/>
    <x v="2"/>
    <x v="1"/>
    <e v="#N/A"/>
    <n v="1998"/>
    <x v="1"/>
    <n v="0"/>
    <n v="1998"/>
    <s v="BrkFace"/>
    <n v="114"/>
    <s v="Unf"/>
    <n v="0"/>
    <s v="Unf"/>
    <n v="0"/>
    <n v="1629"/>
    <n v="1629"/>
    <n v="1645"/>
    <n v="830"/>
    <x v="135"/>
    <n v="0"/>
    <n v="0"/>
    <n v="2"/>
    <n v="1"/>
    <n v="4"/>
    <n v="1"/>
    <n v="7"/>
    <n v="1"/>
    <s v="TA"/>
    <s v="Attchd"/>
    <n v="1998"/>
    <s v="Fin"/>
    <n v="3"/>
    <x v="110"/>
    <x v="0"/>
    <x v="0"/>
    <n v="23"/>
    <n v="172"/>
    <n v="0"/>
    <n v="0"/>
    <n v="256"/>
    <n v="0"/>
    <s v="NA"/>
    <n v="1"/>
    <n v="2010"/>
    <s v="WD"/>
    <s v="Normal"/>
    <x v="135"/>
    <n v="6"/>
    <x v="0"/>
  </r>
  <r>
    <n v="1011"/>
    <s v="0527208010"/>
    <n v="101"/>
    <n v="13543"/>
    <s v="Pave"/>
    <s v="StoneBr"/>
    <s v="1Fam"/>
    <s v="2Story"/>
    <x v="2"/>
    <x v="1"/>
    <e v="#N/A"/>
    <n v="2005"/>
    <x v="1"/>
    <n v="0"/>
    <n v="2005"/>
    <s v="Stone"/>
    <n v="130"/>
    <s v="GLQ"/>
    <n v="16"/>
    <s v="Unf"/>
    <n v="0"/>
    <n v="1152"/>
    <n v="1168"/>
    <n v="1168"/>
    <n v="1332"/>
    <x v="136"/>
    <n v="0"/>
    <n v="0"/>
    <n v="3"/>
    <n v="1"/>
    <n v="5"/>
    <n v="1"/>
    <n v="9"/>
    <n v="1"/>
    <s v="Gd"/>
    <s v="BuiltIn"/>
    <n v="2005"/>
    <s v="Fin"/>
    <n v="3"/>
    <x v="111"/>
    <x v="0"/>
    <x v="0"/>
    <n v="192"/>
    <n v="32"/>
    <n v="0"/>
    <n v="0"/>
    <n v="0"/>
    <n v="0"/>
    <s v="NA"/>
    <n v="7"/>
    <n v="2008"/>
    <s v="WD"/>
    <s v="Normal"/>
    <x v="135"/>
    <n v="6"/>
    <x v="0"/>
  </r>
  <r>
    <n v="1709"/>
    <s v="0528150120"/>
    <n v="99"/>
    <n v="12099"/>
    <s v="Pave"/>
    <s v="NridgHt"/>
    <s v="1Fam"/>
    <s v="2Story"/>
    <x v="2"/>
    <x v="1"/>
    <e v="#N/A"/>
    <n v="2004"/>
    <x v="1"/>
    <n v="0"/>
    <n v="2004"/>
    <s v="BrkFace"/>
    <n v="388"/>
    <s v="GLQ"/>
    <n v="970"/>
    <s v="Unf"/>
    <n v="0"/>
    <n v="166"/>
    <n v="1136"/>
    <n v="1136"/>
    <n v="1332"/>
    <x v="137"/>
    <n v="1"/>
    <n v="0"/>
    <n v="2"/>
    <n v="1"/>
    <n v="4"/>
    <n v="1"/>
    <n v="10"/>
    <n v="1"/>
    <s v="Gd"/>
    <s v="BuiltIn"/>
    <n v="2004"/>
    <s v="Fin"/>
    <n v="3"/>
    <x v="112"/>
    <x v="0"/>
    <x v="0"/>
    <n v="184"/>
    <n v="154"/>
    <n v="0"/>
    <n v="0"/>
    <n v="0"/>
    <n v="0"/>
    <s v="NA"/>
    <n v="6"/>
    <n v="2007"/>
    <s v="WD"/>
    <s v="Normal"/>
    <x v="136"/>
    <n v="6"/>
    <x v="0"/>
  </r>
  <r>
    <n v="443"/>
    <s v="0528142040"/>
    <n v="74"/>
    <n v="8834"/>
    <s v="Pave"/>
    <s v="NridgHt"/>
    <s v="1Fam"/>
    <s v="2Story"/>
    <x v="1"/>
    <x v="1"/>
    <n v="19"/>
    <n v="2004"/>
    <x v="0"/>
    <n v="1"/>
    <n v="2005"/>
    <s v="Stone"/>
    <n v="216"/>
    <s v="GLQ"/>
    <n v="1170"/>
    <s v="Unf"/>
    <n v="0"/>
    <n v="292"/>
    <n v="1462"/>
    <n v="1462"/>
    <n v="762"/>
    <x v="138"/>
    <n v="1"/>
    <n v="0"/>
    <n v="2"/>
    <n v="1"/>
    <n v="4"/>
    <n v="1"/>
    <n v="10"/>
    <n v="1"/>
    <s v="Gd"/>
    <s v="Attchd"/>
    <n v="2004"/>
    <s v="Fin"/>
    <n v="3"/>
    <x v="113"/>
    <x v="0"/>
    <x v="0"/>
    <n v="184"/>
    <n v="0"/>
    <n v="0"/>
    <n v="0"/>
    <n v="0"/>
    <n v="0"/>
    <s v="NA"/>
    <n v="6"/>
    <n v="2009"/>
    <s v="WD"/>
    <s v="Normal"/>
    <x v="137"/>
    <n v="6"/>
    <x v="0"/>
  </r>
  <r>
    <n v="152"/>
    <s v="0535304060"/>
    <n v="70"/>
    <n v="13587"/>
    <s v="Pave"/>
    <s v="NAmes"/>
    <s v="2fmCon"/>
    <s v="1Story"/>
    <x v="5"/>
    <x v="1"/>
    <n v="0"/>
    <n v="1958"/>
    <x v="1"/>
    <n v="0"/>
    <n v="1958"/>
    <s v="None"/>
    <n v="0"/>
    <s v="Rec"/>
    <n v="532"/>
    <s v="Unf"/>
    <n v="0"/>
    <n v="456"/>
    <n v="988"/>
    <n v="988"/>
    <n v="0"/>
    <x v="139"/>
    <n v="1"/>
    <n v="0"/>
    <n v="1"/>
    <n v="0"/>
    <n v="2"/>
    <n v="1"/>
    <n v="5"/>
    <n v="0"/>
    <s v="NA"/>
    <s v="Attchd"/>
    <n v="1958"/>
    <s v="Unf"/>
    <n v="1"/>
    <x v="28"/>
    <x v="0"/>
    <x v="0"/>
    <n v="0"/>
    <n v="0"/>
    <n v="0"/>
    <n v="0"/>
    <n v="0"/>
    <n v="0"/>
    <s v="NA"/>
    <n v="4"/>
    <n v="2010"/>
    <s v="WD"/>
    <s v="Abnorml"/>
    <x v="138"/>
    <n v="6"/>
    <x v="0"/>
  </r>
  <r>
    <n v="1103"/>
    <s v="0528346050"/>
    <n v="136"/>
    <n v="11675"/>
    <s v="Pave"/>
    <s v="NoRidge"/>
    <s v="1Fam"/>
    <s v="1Story"/>
    <x v="2"/>
    <x v="1"/>
    <e v="#N/A"/>
    <n v="1998"/>
    <x v="1"/>
    <n v="0"/>
    <n v="1998"/>
    <s v="BrkFace"/>
    <n v="495"/>
    <s v="GLQ"/>
    <n v="1660"/>
    <s v="Unf"/>
    <n v="0"/>
    <n v="322"/>
    <n v="1982"/>
    <n v="2006"/>
    <n v="0"/>
    <x v="140"/>
    <n v="1"/>
    <n v="0"/>
    <n v="2"/>
    <n v="0"/>
    <n v="2"/>
    <n v="1"/>
    <n v="5"/>
    <n v="1"/>
    <s v="TA"/>
    <s v="Attchd"/>
    <n v="1998"/>
    <s v="Fin"/>
    <n v="3"/>
    <x v="114"/>
    <x v="0"/>
    <x v="0"/>
    <n v="144"/>
    <n v="33"/>
    <n v="0"/>
    <n v="0"/>
    <n v="0"/>
    <n v="0"/>
    <s v="NA"/>
    <n v="7"/>
    <n v="2008"/>
    <s v="WD"/>
    <s v="Normal"/>
    <x v="137"/>
    <n v="6"/>
    <x v="0"/>
  </r>
  <r>
    <n v="1106"/>
    <s v="0528363110"/>
    <n v="91"/>
    <n v="10437"/>
    <s v="Pave"/>
    <s v="NoRidge"/>
    <s v="1Fam"/>
    <s v="1Story"/>
    <x v="2"/>
    <x v="0"/>
    <e v="#N/A"/>
    <n v="1995"/>
    <x v="1"/>
    <n v="0"/>
    <n v="1995"/>
    <s v="BrkFace"/>
    <n v="660"/>
    <s v="GLQ"/>
    <n v="1696"/>
    <s v="Unf"/>
    <n v="0"/>
    <n v="413"/>
    <n v="2109"/>
    <n v="2113"/>
    <n v="0"/>
    <x v="141"/>
    <n v="1"/>
    <n v="0"/>
    <n v="2"/>
    <n v="1"/>
    <n v="2"/>
    <n v="1"/>
    <n v="7"/>
    <n v="1"/>
    <s v="TA"/>
    <s v="Attchd"/>
    <n v="1995"/>
    <s v="Fin"/>
    <n v="3"/>
    <x v="115"/>
    <x v="0"/>
    <x v="0"/>
    <n v="236"/>
    <n v="46"/>
    <n v="0"/>
    <n v="0"/>
    <n v="0"/>
    <n v="0"/>
    <s v="NA"/>
    <n v="8"/>
    <n v="2008"/>
    <s v="WD"/>
    <s v="Normal"/>
    <x v="137"/>
    <n v="6"/>
    <x v="0"/>
  </r>
  <r>
    <n v="1710"/>
    <s v="0528166150"/>
    <n v="110"/>
    <n v="14277"/>
    <s v="Pave"/>
    <s v="NridgHt"/>
    <s v="1Fam"/>
    <s v="2Story"/>
    <x v="2"/>
    <x v="1"/>
    <e v="#N/A"/>
    <n v="2003"/>
    <x v="1"/>
    <n v="0"/>
    <n v="2003"/>
    <s v="BrkFace"/>
    <n v="280"/>
    <s v="GLQ"/>
    <n v="938"/>
    <s v="Unf"/>
    <n v="0"/>
    <n v="379"/>
    <n v="1317"/>
    <n v="1217"/>
    <n v="1168"/>
    <x v="142"/>
    <n v="1"/>
    <n v="0"/>
    <n v="2"/>
    <n v="1"/>
    <n v="3"/>
    <n v="1"/>
    <n v="7"/>
    <n v="1"/>
    <s v="Gd"/>
    <s v="Attchd"/>
    <n v="2003"/>
    <s v="Fin"/>
    <n v="3"/>
    <x v="116"/>
    <x v="0"/>
    <x v="0"/>
    <n v="192"/>
    <n v="228"/>
    <n v="0"/>
    <n v="0"/>
    <n v="0"/>
    <n v="0"/>
    <s v="NA"/>
    <n v="1"/>
    <n v="2007"/>
    <s v="WD"/>
    <s v="Normal"/>
    <x v="137"/>
    <n v="6"/>
    <x v="0"/>
  </r>
  <r>
    <n v="2450"/>
    <s v="0528358030"/>
    <n v="83"/>
    <n v="10019"/>
    <s v="Pave"/>
    <s v="NoRidge"/>
    <s v="1Fam"/>
    <s v="2Story"/>
    <x v="2"/>
    <x v="1"/>
    <e v="#N/A"/>
    <n v="1995"/>
    <x v="1"/>
    <n v="0"/>
    <n v="1995"/>
    <s v="BrkFace"/>
    <n v="397"/>
    <s v="ALQ"/>
    <n v="527"/>
    <s v="Unf"/>
    <n v="0"/>
    <n v="815"/>
    <n v="1342"/>
    <n v="1358"/>
    <n v="1368"/>
    <x v="143"/>
    <n v="0"/>
    <n v="0"/>
    <n v="2"/>
    <n v="1"/>
    <n v="4"/>
    <n v="1"/>
    <n v="9"/>
    <n v="1"/>
    <s v="Ex"/>
    <s v="Attchd"/>
    <n v="1995"/>
    <s v="RFn"/>
    <n v="3"/>
    <x v="117"/>
    <x v="0"/>
    <x v="0"/>
    <n v="307"/>
    <n v="169"/>
    <n v="168"/>
    <n v="0"/>
    <n v="0"/>
    <n v="0"/>
    <s v="NA"/>
    <n v="6"/>
    <n v="2006"/>
    <s v="WD"/>
    <s v="Normal"/>
    <x v="137"/>
    <n v="6"/>
    <x v="0"/>
  </r>
  <r>
    <n v="1637"/>
    <s v="0527212060"/>
    <n v="98"/>
    <n v="12328"/>
    <s v="Pave"/>
    <s v="StoneBr"/>
    <s v="1Fam"/>
    <s v="2Story"/>
    <x v="2"/>
    <x v="1"/>
    <e v="#N/A"/>
    <n v="2005"/>
    <x v="1"/>
    <n v="0"/>
    <n v="2005"/>
    <s v="Stone"/>
    <n v="146"/>
    <s v="GLQ"/>
    <n v="986"/>
    <s v="Unf"/>
    <n v="0"/>
    <n v="163"/>
    <n v="1149"/>
    <n v="1164"/>
    <n v="1377"/>
    <x v="144"/>
    <n v="1"/>
    <n v="0"/>
    <n v="3"/>
    <n v="1"/>
    <n v="4"/>
    <n v="1"/>
    <n v="10"/>
    <n v="1"/>
    <s v="Gd"/>
    <s v="BuiltIn"/>
    <n v="2005"/>
    <s v="Fin"/>
    <n v="3"/>
    <x v="118"/>
    <x v="0"/>
    <x v="0"/>
    <n v="120"/>
    <n v="32"/>
    <n v="0"/>
    <n v="0"/>
    <n v="0"/>
    <n v="0"/>
    <s v="NA"/>
    <n v="7"/>
    <n v="2007"/>
    <s v="WD"/>
    <s v="Normal"/>
    <x v="139"/>
    <n v="6"/>
    <x v="0"/>
  </r>
  <r>
    <n v="2443"/>
    <s v="0528315030"/>
    <n v="82"/>
    <n v="9452"/>
    <s v="Pave"/>
    <s v="NoRidge"/>
    <s v="1Fam"/>
    <s v="2Story"/>
    <x v="2"/>
    <x v="1"/>
    <n v="26"/>
    <n v="1997"/>
    <x v="0"/>
    <n v="1"/>
    <n v="1998"/>
    <s v="BrkFace"/>
    <n v="423"/>
    <s v="GLQ"/>
    <n v="1074"/>
    <s v="Unf"/>
    <n v="0"/>
    <n v="322"/>
    <n v="1396"/>
    <n v="1407"/>
    <n v="985"/>
    <x v="102"/>
    <n v="1"/>
    <n v="0"/>
    <n v="2"/>
    <n v="1"/>
    <n v="3"/>
    <n v="1"/>
    <n v="7"/>
    <n v="1"/>
    <s v="TA"/>
    <s v="Attchd"/>
    <n v="1997"/>
    <s v="Fin"/>
    <n v="3"/>
    <x v="119"/>
    <x v="0"/>
    <x v="0"/>
    <n v="0"/>
    <n v="70"/>
    <n v="0"/>
    <n v="0"/>
    <n v="0"/>
    <n v="0"/>
    <s v="NA"/>
    <n v="6"/>
    <n v="2006"/>
    <s v="WD"/>
    <s v="Normal"/>
    <x v="140"/>
    <n v="6"/>
    <x v="0"/>
  </r>
  <r>
    <n v="159"/>
    <s v="0535377090"/>
    <n v="64"/>
    <n v="6979"/>
    <s v="Pave"/>
    <s v="OldTown"/>
    <s v="Duplex"/>
    <s v="SFoyer"/>
    <x v="4"/>
    <x v="1"/>
    <n v="0"/>
    <n v="1980"/>
    <x v="1"/>
    <n v="0"/>
    <n v="1980"/>
    <s v="None"/>
    <n v="0"/>
    <s v="GLQ"/>
    <n v="1056"/>
    <s v="Unf"/>
    <n v="0"/>
    <n v="0"/>
    <n v="1056"/>
    <n v="1056"/>
    <n v="0"/>
    <x v="145"/>
    <n v="2"/>
    <n v="0"/>
    <n v="0"/>
    <n v="0"/>
    <n v="0"/>
    <n v="2"/>
    <n v="4"/>
    <n v="0"/>
    <s v="NA"/>
    <s v="Detchd"/>
    <n v="1980"/>
    <s v="Unf"/>
    <n v="2"/>
    <x v="44"/>
    <x v="0"/>
    <x v="0"/>
    <n v="264"/>
    <n v="56"/>
    <n v="0"/>
    <n v="0"/>
    <n v="0"/>
    <n v="0"/>
    <s v="NA"/>
    <n v="6"/>
    <n v="2010"/>
    <s v="WD"/>
    <s v="Normal"/>
    <x v="141"/>
    <n v="6"/>
    <x v="0"/>
  </r>
  <r>
    <n v="1690"/>
    <s v="0528104010"/>
    <n v="110"/>
    <n v="14333"/>
    <s v="Pave"/>
    <s v="NridgHt"/>
    <s v="1Fam"/>
    <s v="1Story"/>
    <x v="2"/>
    <x v="1"/>
    <e v="#N/A"/>
    <n v="2007"/>
    <x v="1"/>
    <n v="0"/>
    <n v="2007"/>
    <s v="None"/>
    <n v="0"/>
    <s v="GLQ"/>
    <n v="1518"/>
    <s v="Unf"/>
    <n v="0"/>
    <n v="590"/>
    <n v="2108"/>
    <n v="2122"/>
    <n v="0"/>
    <x v="146"/>
    <n v="1"/>
    <n v="0"/>
    <n v="2"/>
    <n v="1"/>
    <n v="2"/>
    <n v="1"/>
    <n v="7"/>
    <n v="1"/>
    <s v="Ex"/>
    <s v="Attchd"/>
    <n v="2007"/>
    <s v="Fin"/>
    <n v="3"/>
    <x v="114"/>
    <x v="0"/>
    <x v="0"/>
    <n v="130"/>
    <n v="142"/>
    <n v="0"/>
    <n v="0"/>
    <n v="0"/>
    <n v="0"/>
    <s v="NA"/>
    <n v="11"/>
    <n v="2007"/>
    <s v="New"/>
    <s v="Partial"/>
    <x v="142"/>
    <n v="6"/>
    <x v="0"/>
  </r>
  <r>
    <n v="344"/>
    <s v="0526355080"/>
    <n v="75"/>
    <n v="13860"/>
    <s v="Pave"/>
    <s v="NAmes"/>
    <s v="1Fam"/>
    <s v="SLvl"/>
    <x v="2"/>
    <x v="4"/>
    <n v="29"/>
    <n v="1972"/>
    <x v="0"/>
    <n v="1"/>
    <n v="1995"/>
    <s v="None"/>
    <n v="0"/>
    <s v="GLQ"/>
    <n v="1410"/>
    <s v="Unf"/>
    <n v="0"/>
    <n v="542"/>
    <n v="1952"/>
    <n v="2000"/>
    <n v="704"/>
    <x v="147"/>
    <n v="1"/>
    <n v="0"/>
    <n v="2"/>
    <n v="1"/>
    <n v="4"/>
    <n v="1"/>
    <n v="9"/>
    <n v="3"/>
    <s v="TA"/>
    <s v="Attchd"/>
    <n v="1972"/>
    <s v="Fin"/>
    <n v="2"/>
    <x v="120"/>
    <x v="0"/>
    <x v="0"/>
    <n v="269"/>
    <n v="111"/>
    <n v="0"/>
    <n v="0"/>
    <n v="0"/>
    <n v="0"/>
    <s v="NA"/>
    <n v="7"/>
    <n v="2009"/>
    <s v="WD"/>
    <s v="Normal"/>
    <x v="143"/>
    <n v="6"/>
    <x v="0"/>
  </r>
  <r>
    <n v="2392"/>
    <s v="0528138030"/>
    <n v="85"/>
    <n v="11924"/>
    <s v="Pave"/>
    <s v="NridgHt"/>
    <s v="1Fam"/>
    <s v="2Story"/>
    <x v="1"/>
    <x v="1"/>
    <n v="18"/>
    <n v="2005"/>
    <x v="0"/>
    <n v="1"/>
    <n v="2006"/>
    <s v="Stone"/>
    <n v="286"/>
    <s v="GLQ"/>
    <n v="998"/>
    <s v="Unf"/>
    <n v="0"/>
    <n v="177"/>
    <n v="1175"/>
    <n v="1182"/>
    <n v="1142"/>
    <x v="148"/>
    <n v="1"/>
    <n v="0"/>
    <n v="3"/>
    <n v="0"/>
    <n v="4"/>
    <n v="1"/>
    <n v="11"/>
    <n v="2"/>
    <s v="Gd"/>
    <s v="BuiltIn"/>
    <n v="2005"/>
    <s v="Fin"/>
    <n v="3"/>
    <x v="18"/>
    <x v="0"/>
    <x v="0"/>
    <n v="147"/>
    <n v="21"/>
    <n v="0"/>
    <n v="0"/>
    <n v="0"/>
    <n v="0"/>
    <s v="NA"/>
    <n v="7"/>
    <n v="2006"/>
    <s v="New"/>
    <s v="Partial"/>
    <x v="143"/>
    <n v="6"/>
    <x v="0"/>
  </r>
  <r>
    <n v="2393"/>
    <s v="0528142010"/>
    <n v="103"/>
    <n v="12867"/>
    <s v="Pave"/>
    <s v="NridgHt"/>
    <s v="1Fam"/>
    <s v="2Story"/>
    <x v="2"/>
    <x v="1"/>
    <n v="18"/>
    <n v="2005"/>
    <x v="0"/>
    <n v="1"/>
    <n v="2006"/>
    <s v="None"/>
    <n v="0"/>
    <s v="Unf"/>
    <n v="0"/>
    <s v="Unf"/>
    <n v="0"/>
    <n v="1209"/>
    <n v="1209"/>
    <n v="1209"/>
    <n v="1044"/>
    <x v="149"/>
    <n v="0"/>
    <n v="0"/>
    <n v="2"/>
    <n v="1"/>
    <n v="3"/>
    <n v="1"/>
    <n v="8"/>
    <n v="1"/>
    <s v="Gd"/>
    <s v="Attchd"/>
    <n v="2005"/>
    <s v="Fin"/>
    <n v="2"/>
    <x v="121"/>
    <x v="0"/>
    <x v="0"/>
    <n v="243"/>
    <n v="142"/>
    <n v="0"/>
    <n v="0"/>
    <n v="0"/>
    <n v="0"/>
    <s v="NA"/>
    <n v="7"/>
    <n v="2006"/>
    <s v="New"/>
    <s v="Partial"/>
    <x v="144"/>
    <n v="6"/>
    <x v="0"/>
  </r>
  <r>
    <n v="2381"/>
    <s v="0528106010"/>
    <n v="111"/>
    <n v="16259"/>
    <s v="Pave"/>
    <s v="NridgHt"/>
    <s v="1Fam"/>
    <s v="2Story"/>
    <x v="1"/>
    <x v="1"/>
    <e v="#N/A"/>
    <n v="2006"/>
    <x v="1"/>
    <n v="0"/>
    <n v="2006"/>
    <s v="Stone"/>
    <n v="370"/>
    <s v="Unf"/>
    <n v="0"/>
    <s v="Unf"/>
    <n v="0"/>
    <n v="1249"/>
    <n v="1249"/>
    <n v="1249"/>
    <n v="1347"/>
    <x v="150"/>
    <n v="0"/>
    <n v="0"/>
    <n v="3"/>
    <n v="1"/>
    <n v="4"/>
    <n v="1"/>
    <n v="9"/>
    <n v="0"/>
    <s v="NA"/>
    <s v="Attchd"/>
    <n v="2006"/>
    <s v="RFn"/>
    <n v="3"/>
    <x v="25"/>
    <x v="0"/>
    <x v="0"/>
    <n v="240"/>
    <n v="154"/>
    <n v="0"/>
    <n v="0"/>
    <n v="0"/>
    <n v="0"/>
    <s v="NA"/>
    <n v="9"/>
    <n v="2006"/>
    <s v="New"/>
    <s v="Partial"/>
    <x v="145"/>
    <n v="6"/>
    <x v="0"/>
  </r>
  <r>
    <n v="1708"/>
    <s v="0528150110"/>
    <n v="99"/>
    <n v="13069"/>
    <s v="Pave"/>
    <s v="NridgHt"/>
    <s v="1Fam"/>
    <s v="2Story"/>
    <x v="2"/>
    <x v="1"/>
    <e v="#N/A"/>
    <n v="2004"/>
    <x v="1"/>
    <n v="0"/>
    <n v="2004"/>
    <s v="BrkFace"/>
    <n v="502"/>
    <s v="Unf"/>
    <n v="0"/>
    <s v="Unf"/>
    <n v="0"/>
    <n v="1706"/>
    <n v="1706"/>
    <n v="1718"/>
    <n v="1238"/>
    <x v="151"/>
    <n v="0"/>
    <n v="0"/>
    <n v="2"/>
    <n v="1"/>
    <n v="5"/>
    <n v="1"/>
    <n v="11"/>
    <n v="1"/>
    <s v="Ex"/>
    <s v="BuiltIn"/>
    <n v="2004"/>
    <s v="RFn"/>
    <n v="3"/>
    <x v="122"/>
    <x v="0"/>
    <x v="0"/>
    <n v="194"/>
    <n v="50"/>
    <n v="0"/>
    <n v="0"/>
    <n v="0"/>
    <n v="0"/>
    <s v="NA"/>
    <n v="8"/>
    <n v="2007"/>
    <s v="WD"/>
    <s v="Normal"/>
    <x v="146"/>
    <n v="6"/>
    <x v="0"/>
  </r>
  <r>
    <n v="1107"/>
    <s v="0528365060"/>
    <n v="96"/>
    <n v="10542"/>
    <s v="Pave"/>
    <s v="NoRidge"/>
    <s v="1Fam"/>
    <s v="2Story"/>
    <x v="3"/>
    <x v="1"/>
    <n v="30"/>
    <n v="1993"/>
    <x v="0"/>
    <n v="1"/>
    <n v="1994"/>
    <s v="BrkFace"/>
    <n v="651"/>
    <s v="GLQ"/>
    <n v="1173"/>
    <s v="Unf"/>
    <n v="0"/>
    <n v="138"/>
    <n v="1311"/>
    <n v="1325"/>
    <n v="1093"/>
    <x v="152"/>
    <n v="1"/>
    <n v="0"/>
    <n v="2"/>
    <n v="1"/>
    <n v="3"/>
    <n v="1"/>
    <n v="9"/>
    <n v="1"/>
    <s v="TA"/>
    <s v="Attchd"/>
    <n v="1993"/>
    <s v="RFn"/>
    <n v="3"/>
    <x v="123"/>
    <x v="0"/>
    <x v="0"/>
    <n v="250"/>
    <n v="154"/>
    <n v="216"/>
    <n v="0"/>
    <n v="0"/>
    <n v="0"/>
    <s v="NA"/>
    <n v="8"/>
    <n v="2008"/>
    <s v="WD"/>
    <s v="Normal"/>
    <x v="147"/>
    <n v="6"/>
    <x v="0"/>
  </r>
  <r>
    <n v="498"/>
    <s v="0528344040"/>
    <n v="69.22"/>
    <n v="16545"/>
    <s v="Pave"/>
    <s v="NoRidge"/>
    <s v="1Fam"/>
    <s v="2Story"/>
    <x v="2"/>
    <x v="1"/>
    <e v="#N/A"/>
    <n v="1998"/>
    <x v="1"/>
    <n v="0"/>
    <n v="1998"/>
    <s v="BrkFace"/>
    <n v="731"/>
    <s v="GLQ"/>
    <n v="781"/>
    <s v="Unf"/>
    <n v="0"/>
    <n v="503"/>
    <n v="1284"/>
    <n v="1310"/>
    <n v="1140"/>
    <x v="153"/>
    <n v="1"/>
    <n v="0"/>
    <n v="2"/>
    <n v="1"/>
    <n v="3"/>
    <n v="1"/>
    <n v="7"/>
    <n v="1"/>
    <s v="TA"/>
    <s v="Attchd"/>
    <n v="1998"/>
    <s v="Fin"/>
    <n v="3"/>
    <x v="124"/>
    <x v="0"/>
    <x v="0"/>
    <n v="0"/>
    <n v="126"/>
    <n v="0"/>
    <n v="0"/>
    <n v="0"/>
    <n v="0"/>
    <s v="NA"/>
    <n v="5"/>
    <n v="2009"/>
    <s v="WD"/>
    <s v="Normal"/>
    <x v="148"/>
    <n v="6"/>
    <x v="0"/>
  </r>
  <r>
    <n v="1806"/>
    <s v="0528482090"/>
    <n v="102"/>
    <n v="11143"/>
    <s v="Pave"/>
    <s v="Somerst"/>
    <s v="1Fam"/>
    <s v="2Story"/>
    <x v="2"/>
    <x v="1"/>
    <n v="19"/>
    <n v="2004"/>
    <x v="0"/>
    <n v="1"/>
    <n v="2005"/>
    <s v="None"/>
    <n v="0"/>
    <s v="Unf"/>
    <n v="0"/>
    <s v="Unf"/>
    <n v="0"/>
    <n v="1580"/>
    <n v="1580"/>
    <n v="1580"/>
    <n v="886"/>
    <x v="154"/>
    <n v="0"/>
    <n v="0"/>
    <n v="3"/>
    <n v="0"/>
    <n v="4"/>
    <n v="1"/>
    <n v="8"/>
    <n v="1"/>
    <s v="Gd"/>
    <s v="Attchd"/>
    <n v="2004"/>
    <s v="RFn"/>
    <n v="2"/>
    <x v="125"/>
    <x v="0"/>
    <x v="0"/>
    <n v="159"/>
    <n v="214"/>
    <n v="0"/>
    <n v="0"/>
    <n v="0"/>
    <n v="0"/>
    <s v="NA"/>
    <n v="12"/>
    <n v="2007"/>
    <s v="WD"/>
    <s v="Normal"/>
    <x v="148"/>
    <n v="6"/>
    <x v="0"/>
  </r>
  <r>
    <n v="1127"/>
    <s v="0528480060"/>
    <n v="85"/>
    <n v="10800"/>
    <s v="Pave"/>
    <s v="Somerst"/>
    <s v="1Fam"/>
    <s v="2Story"/>
    <x v="2"/>
    <x v="1"/>
    <n v="16"/>
    <n v="2007"/>
    <x v="0"/>
    <n v="1"/>
    <n v="2008"/>
    <s v="Stone"/>
    <n v="100"/>
    <s v="GLQ"/>
    <n v="789"/>
    <s v="Unf"/>
    <n v="0"/>
    <n v="245"/>
    <n v="1034"/>
    <n v="1050"/>
    <n v="1028"/>
    <x v="155"/>
    <n v="1"/>
    <n v="0"/>
    <n v="2"/>
    <n v="1"/>
    <n v="3"/>
    <n v="1"/>
    <n v="8"/>
    <n v="1"/>
    <s v="Gd"/>
    <s v="Attchd"/>
    <n v="2008"/>
    <s v="Fin"/>
    <n v="3"/>
    <x v="62"/>
    <x v="0"/>
    <x v="0"/>
    <n v="0"/>
    <n v="102"/>
    <n v="0"/>
    <n v="0"/>
    <n v="0"/>
    <n v="0"/>
    <s v="NA"/>
    <n v="4"/>
    <n v="2008"/>
    <s v="New"/>
    <s v="Partial"/>
    <x v="149"/>
    <n v="6"/>
    <x v="0"/>
  </r>
  <r>
    <n v="1693"/>
    <s v="0528106060"/>
    <n v="110"/>
    <n v="13440"/>
    <s v="Pave"/>
    <s v="NridgHt"/>
    <s v="1Fam"/>
    <s v="2Story"/>
    <x v="2"/>
    <x v="1"/>
    <n v="17"/>
    <n v="2006"/>
    <x v="0"/>
    <n v="1"/>
    <n v="2007"/>
    <s v="BrkFace"/>
    <n v="190"/>
    <s v="Unf"/>
    <n v="0"/>
    <s v="Unf"/>
    <n v="0"/>
    <n v="1108"/>
    <n v="1108"/>
    <n v="1148"/>
    <n v="1402"/>
    <x v="156"/>
    <n v="0"/>
    <n v="0"/>
    <n v="2"/>
    <n v="1"/>
    <n v="4"/>
    <n v="1"/>
    <n v="11"/>
    <n v="1"/>
    <s v="Gd"/>
    <s v="BuiltIn"/>
    <n v="2006"/>
    <s v="Fin"/>
    <n v="3"/>
    <x v="37"/>
    <x v="0"/>
    <x v="0"/>
    <n v="120"/>
    <n v="39"/>
    <n v="0"/>
    <n v="0"/>
    <n v="0"/>
    <n v="0"/>
    <s v="NA"/>
    <n v="3"/>
    <n v="2007"/>
    <s v="New"/>
    <s v="Partial"/>
    <x v="150"/>
    <n v="6"/>
    <x v="0"/>
  </r>
  <r>
    <n v="2391"/>
    <s v="0528120140"/>
    <n v="82"/>
    <n v="9942"/>
    <s v="Pave"/>
    <s v="NridgHt"/>
    <s v="1Fam"/>
    <s v="2Story"/>
    <x v="1"/>
    <x v="1"/>
    <n v="18"/>
    <n v="2005"/>
    <x v="0"/>
    <n v="1"/>
    <n v="2006"/>
    <s v="BrkFace"/>
    <n v="385"/>
    <s v="GLQ"/>
    <n v="1290"/>
    <s v="Unf"/>
    <n v="0"/>
    <n v="316"/>
    <n v="1606"/>
    <n v="1625"/>
    <n v="466"/>
    <x v="157"/>
    <n v="1"/>
    <n v="0"/>
    <n v="2"/>
    <n v="1"/>
    <n v="3"/>
    <n v="1"/>
    <n v="8"/>
    <n v="1"/>
    <s v="Gd"/>
    <s v="Attchd"/>
    <n v="2005"/>
    <s v="RFn"/>
    <n v="2"/>
    <x v="126"/>
    <x v="0"/>
    <x v="0"/>
    <n v="194"/>
    <n v="84"/>
    <n v="0"/>
    <n v="0"/>
    <n v="0"/>
    <n v="0"/>
    <s v="NA"/>
    <n v="5"/>
    <n v="2006"/>
    <s v="New"/>
    <s v="Partial"/>
    <x v="151"/>
    <n v="6"/>
    <x v="0"/>
  </r>
  <r>
    <n v="421"/>
    <s v="0528102040"/>
    <n v="96"/>
    <n v="12456"/>
    <s v="Pave"/>
    <s v="NridgHt"/>
    <s v="1Fam"/>
    <s v="1Story"/>
    <x v="0"/>
    <x v="1"/>
    <n v="17"/>
    <n v="2006"/>
    <x v="0"/>
    <n v="1"/>
    <n v="2007"/>
    <s v="Stone"/>
    <n v="230"/>
    <s v="GLQ"/>
    <n v="1172"/>
    <s v="Unf"/>
    <n v="0"/>
    <n v="528"/>
    <n v="1700"/>
    <n v="1718"/>
    <n v="0"/>
    <x v="158"/>
    <n v="1"/>
    <n v="0"/>
    <n v="2"/>
    <n v="0"/>
    <n v="3"/>
    <n v="1"/>
    <n v="7"/>
    <n v="1"/>
    <s v="Gd"/>
    <s v="Attchd"/>
    <n v="2008"/>
    <s v="Fin"/>
    <n v="3"/>
    <x v="127"/>
    <x v="0"/>
    <x v="0"/>
    <n v="216"/>
    <n v="48"/>
    <n v="0"/>
    <n v="0"/>
    <n v="0"/>
    <n v="0"/>
    <s v="NA"/>
    <n v="7"/>
    <n v="2009"/>
    <s v="WD"/>
    <s v="Normal"/>
    <x v="152"/>
    <n v="6"/>
    <x v="0"/>
  </r>
  <r>
    <n v="495"/>
    <s v="0528315090"/>
    <n v="82"/>
    <n v="9430"/>
    <s v="Pave"/>
    <s v="NoRidge"/>
    <s v="1Fam"/>
    <s v="2Story"/>
    <x v="2"/>
    <x v="1"/>
    <e v="#N/A"/>
    <n v="1999"/>
    <x v="1"/>
    <n v="0"/>
    <n v="1999"/>
    <s v="BrkFace"/>
    <n v="673"/>
    <s v="GLQ"/>
    <n v="1163"/>
    <s v="Unf"/>
    <n v="0"/>
    <n v="89"/>
    <n v="1252"/>
    <n v="1268"/>
    <n v="1097"/>
    <x v="159"/>
    <n v="1"/>
    <n v="0"/>
    <n v="2"/>
    <n v="1"/>
    <n v="3"/>
    <n v="1"/>
    <n v="8"/>
    <n v="1"/>
    <s v="Gd"/>
    <s v="Attchd"/>
    <n v="1999"/>
    <s v="RFn"/>
    <n v="3"/>
    <x v="128"/>
    <x v="0"/>
    <x v="0"/>
    <n v="0"/>
    <n v="128"/>
    <n v="0"/>
    <n v="0"/>
    <n v="180"/>
    <n v="0"/>
    <s v="NA"/>
    <n v="7"/>
    <n v="2009"/>
    <s v="WD"/>
    <s v="Normal"/>
    <x v="153"/>
    <n v="6"/>
    <x v="0"/>
  </r>
  <r>
    <n v="2456"/>
    <s v="0528429100"/>
    <n v="49"/>
    <n v="15218"/>
    <s v="Pave"/>
    <s v="Somerst"/>
    <s v="1Fam"/>
    <s v="1Story"/>
    <x v="2"/>
    <x v="1"/>
    <e v="#N/A"/>
    <n v="2006"/>
    <x v="1"/>
    <n v="0"/>
    <n v="2006"/>
    <s v="None"/>
    <n v="0"/>
    <s v="GLQ"/>
    <n v="1562"/>
    <s v="Unf"/>
    <n v="0"/>
    <n v="108"/>
    <n v="1670"/>
    <n v="1670"/>
    <n v="0"/>
    <x v="160"/>
    <n v="1"/>
    <n v="0"/>
    <n v="2"/>
    <n v="1"/>
    <n v="2"/>
    <n v="1"/>
    <n v="6"/>
    <n v="1"/>
    <s v="Gd"/>
    <s v="Attchd"/>
    <n v="2006"/>
    <s v="RFn"/>
    <n v="3"/>
    <x v="129"/>
    <x v="0"/>
    <x v="0"/>
    <n v="0"/>
    <n v="240"/>
    <n v="200"/>
    <n v="0"/>
    <n v="0"/>
    <n v="0"/>
    <s v="NA"/>
    <n v="9"/>
    <n v="2006"/>
    <s v="New"/>
    <s v="Partial"/>
    <x v="154"/>
    <n v="6"/>
    <x v="0"/>
  </r>
  <r>
    <n v="499"/>
    <s v="0528344100"/>
    <n v="98"/>
    <n v="12203"/>
    <s v="Pave"/>
    <s v="NoRidge"/>
    <s v="1Fam"/>
    <s v="2Story"/>
    <x v="2"/>
    <x v="1"/>
    <n v="25"/>
    <n v="1998"/>
    <x v="0"/>
    <n v="1"/>
    <n v="1999"/>
    <s v="BrkFace"/>
    <n v="975"/>
    <s v="GLQ"/>
    <n v="854"/>
    <s v="Unf"/>
    <n v="0"/>
    <n v="371"/>
    <n v="1225"/>
    <n v="1276"/>
    <n v="1336"/>
    <x v="161"/>
    <n v="1"/>
    <n v="0"/>
    <n v="2"/>
    <n v="1"/>
    <n v="4"/>
    <n v="1"/>
    <n v="8"/>
    <n v="1"/>
    <s v="TA"/>
    <s v="Attchd"/>
    <n v="1998"/>
    <s v="Fin"/>
    <n v="3"/>
    <x v="95"/>
    <x v="0"/>
    <x v="0"/>
    <n v="250"/>
    <n v="0"/>
    <n v="0"/>
    <n v="0"/>
    <n v="0"/>
    <n v="0"/>
    <s v="NA"/>
    <n v="7"/>
    <n v="2009"/>
    <s v="WD"/>
    <s v="Normal"/>
    <x v="155"/>
    <n v="6"/>
    <x v="0"/>
  </r>
  <r>
    <n v="297"/>
    <s v="0909428280"/>
    <n v="100"/>
    <n v="17500"/>
    <s v="Pave"/>
    <s v="Crawfor"/>
    <s v="1Fam"/>
    <s v="1Story"/>
    <x v="3"/>
    <x v="3"/>
    <n v="22"/>
    <n v="1959"/>
    <x v="0"/>
    <n v="1"/>
    <n v="2002"/>
    <s v="None"/>
    <n v="0"/>
    <s v="GLQ"/>
    <n v="1406"/>
    <s v="Unf"/>
    <n v="0"/>
    <n v="496"/>
    <n v="1902"/>
    <n v="1902"/>
    <n v="0"/>
    <x v="79"/>
    <n v="1"/>
    <n v="0"/>
    <n v="2"/>
    <n v="0"/>
    <n v="3"/>
    <n v="1"/>
    <n v="7"/>
    <n v="2"/>
    <s v="TA"/>
    <s v="Attchd"/>
    <n v="1959"/>
    <s v="Fin"/>
    <n v="2"/>
    <x v="82"/>
    <x v="0"/>
    <x v="0"/>
    <n v="0"/>
    <n v="207"/>
    <n v="162"/>
    <n v="0"/>
    <n v="0"/>
    <n v="0"/>
    <s v="NA"/>
    <n v="5"/>
    <n v="2010"/>
    <s v="WD"/>
    <s v="Normal"/>
    <x v="156"/>
    <n v="6"/>
    <x v="0"/>
  </r>
  <r>
    <n v="429"/>
    <s v="0528108070"/>
    <n v="96"/>
    <n v="11308"/>
    <s v="Pave"/>
    <s v="NridgHt"/>
    <s v="1Fam"/>
    <s v="2Story"/>
    <x v="1"/>
    <x v="1"/>
    <e v="#N/A"/>
    <n v="2008"/>
    <x v="1"/>
    <n v="0"/>
    <n v="2008"/>
    <s v="Stone"/>
    <n v="154"/>
    <s v="GLQ"/>
    <n v="936"/>
    <s v="Unf"/>
    <n v="0"/>
    <n v="168"/>
    <n v="1104"/>
    <n v="1130"/>
    <n v="1054"/>
    <x v="162"/>
    <n v="1"/>
    <n v="0"/>
    <n v="2"/>
    <n v="1"/>
    <n v="3"/>
    <n v="1"/>
    <n v="10"/>
    <n v="1"/>
    <s v="Gd"/>
    <s v="Attchd"/>
    <n v="2008"/>
    <s v="Fin"/>
    <n v="3"/>
    <x v="62"/>
    <x v="0"/>
    <x v="0"/>
    <n v="0"/>
    <n v="102"/>
    <n v="0"/>
    <n v="0"/>
    <n v="0"/>
    <n v="0"/>
    <s v="NA"/>
    <n v="7"/>
    <n v="2009"/>
    <s v="WD"/>
    <s v="Normal"/>
    <x v="156"/>
    <n v="6"/>
    <x v="0"/>
  </r>
  <r>
    <n v="439"/>
    <s v="0528120030"/>
    <n v="87"/>
    <n v="10367"/>
    <s v="Pave"/>
    <s v="NridgHt"/>
    <s v="1Fam"/>
    <s v="1Story"/>
    <x v="1"/>
    <x v="1"/>
    <e v="#N/A"/>
    <n v="2008"/>
    <x v="1"/>
    <n v="0"/>
    <n v="2008"/>
    <s v="Stone"/>
    <n v="284"/>
    <s v="GLQ"/>
    <n v="1015"/>
    <s v="Unf"/>
    <n v="0"/>
    <n v="724"/>
    <n v="1739"/>
    <n v="1743"/>
    <n v="0"/>
    <x v="163"/>
    <n v="1"/>
    <n v="0"/>
    <n v="2"/>
    <n v="0"/>
    <n v="3"/>
    <n v="1"/>
    <n v="8"/>
    <n v="1"/>
    <s v="Gd"/>
    <s v="Attchd"/>
    <n v="2008"/>
    <s v="RFn"/>
    <n v="3"/>
    <x v="130"/>
    <x v="0"/>
    <x v="0"/>
    <n v="168"/>
    <n v="45"/>
    <n v="0"/>
    <n v="0"/>
    <n v="0"/>
    <n v="0"/>
    <s v="NA"/>
    <n v="6"/>
    <n v="2009"/>
    <s v="ConLI"/>
    <s v="Normal"/>
    <x v="156"/>
    <n v="6"/>
    <x v="0"/>
  </r>
  <r>
    <n v="2892"/>
    <s v="0916225130"/>
    <n v="42"/>
    <n v="26178"/>
    <s v="Pave"/>
    <s v="Timber"/>
    <s v="1Fam"/>
    <s v="2Story"/>
    <x v="3"/>
    <x v="1"/>
    <n v="34"/>
    <n v="1989"/>
    <x v="0"/>
    <n v="1"/>
    <n v="1990"/>
    <s v="BrkFace"/>
    <n v="293"/>
    <s v="GLQ"/>
    <n v="965"/>
    <s v="Unf"/>
    <n v="0"/>
    <n v="245"/>
    <n v="1210"/>
    <n v="1238"/>
    <n v="1281"/>
    <x v="164"/>
    <n v="1"/>
    <n v="0"/>
    <n v="2"/>
    <n v="1"/>
    <n v="4"/>
    <n v="1"/>
    <n v="9"/>
    <n v="2"/>
    <s v="Gd"/>
    <s v="Attchd"/>
    <n v="1989"/>
    <s v="RFn"/>
    <n v="2"/>
    <x v="131"/>
    <x v="0"/>
    <x v="0"/>
    <n v="320"/>
    <n v="27"/>
    <n v="0"/>
    <n v="0"/>
    <n v="0"/>
    <n v="0"/>
    <s v="NA"/>
    <n v="4"/>
    <n v="2006"/>
    <s v="WD"/>
    <s v="Normal"/>
    <x v="156"/>
    <n v="6"/>
    <x v="0"/>
  </r>
  <r>
    <n v="2501"/>
    <s v="0533125120"/>
    <n v="105"/>
    <n v="11025"/>
    <s v="Pave"/>
    <s v="NoRidge"/>
    <s v="1Fam"/>
    <s v="2Story"/>
    <x v="2"/>
    <x v="1"/>
    <n v="31"/>
    <n v="1992"/>
    <x v="0"/>
    <n v="1"/>
    <n v="1993"/>
    <s v="BrkFace"/>
    <n v="692"/>
    <s v="GLQ"/>
    <n v="1118"/>
    <s v="Unf"/>
    <n v="0"/>
    <n v="216"/>
    <n v="1334"/>
    <n v="1520"/>
    <n v="1306"/>
    <x v="165"/>
    <n v="1"/>
    <n v="0"/>
    <n v="2"/>
    <n v="1"/>
    <n v="3"/>
    <n v="1"/>
    <n v="9"/>
    <n v="3"/>
    <s v="TA"/>
    <s v="Attchd"/>
    <n v="1992"/>
    <s v="RFn"/>
    <n v="3"/>
    <x v="132"/>
    <x v="0"/>
    <x v="0"/>
    <n v="177"/>
    <n v="208"/>
    <n v="186"/>
    <n v="0"/>
    <n v="0"/>
    <n v="0"/>
    <s v="NA"/>
    <n v="10"/>
    <n v="2006"/>
    <s v="WD"/>
    <s v="Normal"/>
    <x v="157"/>
    <n v="6"/>
    <x v="0"/>
  </r>
  <r>
    <n v="60"/>
    <s v="0528328100"/>
    <n v="108"/>
    <n v="14774"/>
    <s v="Pave"/>
    <s v="NoRidge"/>
    <s v="1Fam"/>
    <s v="2Story"/>
    <x v="1"/>
    <x v="1"/>
    <e v="#N/A"/>
    <n v="1999"/>
    <x v="1"/>
    <n v="0"/>
    <n v="1999"/>
    <s v="BrkFace"/>
    <n v="165"/>
    <s v="Unf"/>
    <n v="0"/>
    <s v="Unf"/>
    <n v="0"/>
    <n v="1393"/>
    <n v="1393"/>
    <n v="1422"/>
    <n v="1177"/>
    <x v="166"/>
    <n v="0"/>
    <n v="0"/>
    <n v="2"/>
    <n v="1"/>
    <n v="4"/>
    <n v="1"/>
    <n v="10"/>
    <n v="1"/>
    <s v="TA"/>
    <s v="BuiltIn"/>
    <n v="1999"/>
    <s v="Fin"/>
    <n v="3"/>
    <x v="133"/>
    <x v="0"/>
    <x v="0"/>
    <n v="668"/>
    <n v="30"/>
    <n v="0"/>
    <n v="0"/>
    <n v="0"/>
    <n v="0"/>
    <s v="NA"/>
    <n v="5"/>
    <n v="2010"/>
    <s v="WD"/>
    <s v="Normal"/>
    <x v="158"/>
    <n v="6"/>
    <x v="0"/>
  </r>
  <r>
    <n v="822"/>
    <s v="0906340130"/>
    <n v="65"/>
    <n v="10816"/>
    <s v="Pave"/>
    <s v="CollgCr"/>
    <s v="1Fam"/>
    <s v="1Story"/>
    <x v="1"/>
    <x v="1"/>
    <e v="#N/A"/>
    <n v="2008"/>
    <x v="1"/>
    <n v="0"/>
    <n v="2008"/>
    <s v="Stone"/>
    <n v="364"/>
    <s v="GLQ"/>
    <n v="1104"/>
    <s v="Unf"/>
    <n v="0"/>
    <n v="616"/>
    <n v="1720"/>
    <n v="1720"/>
    <n v="0"/>
    <x v="167"/>
    <n v="1"/>
    <n v="0"/>
    <n v="2"/>
    <n v="0"/>
    <n v="3"/>
    <n v="1"/>
    <n v="8"/>
    <n v="1"/>
    <s v="Gd"/>
    <s v="Attchd"/>
    <n v="2008"/>
    <s v="RFn"/>
    <n v="3"/>
    <x v="52"/>
    <x v="0"/>
    <x v="0"/>
    <n v="208"/>
    <n v="104"/>
    <n v="0"/>
    <n v="0"/>
    <n v="0"/>
    <n v="0"/>
    <s v="NA"/>
    <n v="11"/>
    <n v="2009"/>
    <s v="WD"/>
    <s v="Normal"/>
    <x v="159"/>
    <n v="6"/>
    <x v="0"/>
  </r>
  <r>
    <n v="1775"/>
    <s v="0528376010"/>
    <n v="82"/>
    <n v="9044"/>
    <s v="Pave"/>
    <s v="NoRidge"/>
    <s v="1Fam"/>
    <s v="2Story"/>
    <x v="2"/>
    <x v="1"/>
    <n v="27"/>
    <n v="1996"/>
    <x v="0"/>
    <n v="1"/>
    <n v="1997"/>
    <s v="BrkFace"/>
    <n v="526"/>
    <s v="GLQ"/>
    <n v="1225"/>
    <s v="Unf"/>
    <n v="0"/>
    <n v="100"/>
    <n v="1325"/>
    <n v="1335"/>
    <n v="1203"/>
    <x v="168"/>
    <n v="0"/>
    <n v="0"/>
    <n v="2"/>
    <n v="1"/>
    <n v="4"/>
    <n v="1"/>
    <n v="8"/>
    <n v="1"/>
    <s v="TA"/>
    <s v="Attchd"/>
    <n v="1996"/>
    <s v="RFn"/>
    <n v="3"/>
    <x v="134"/>
    <x v="0"/>
    <x v="0"/>
    <n v="198"/>
    <n v="92"/>
    <n v="0"/>
    <n v="0"/>
    <n v="0"/>
    <n v="0"/>
    <s v="NA"/>
    <n v="5"/>
    <n v="2007"/>
    <s v="WD"/>
    <s v="Normal"/>
    <x v="160"/>
    <n v="8"/>
    <x v="0"/>
  </r>
  <r>
    <n v="2395"/>
    <s v="0528142070"/>
    <n v="82"/>
    <n v="11643"/>
    <s v="Pave"/>
    <s v="NridgHt"/>
    <s v="1Fam"/>
    <s v="2Story"/>
    <x v="2"/>
    <x v="1"/>
    <n v="18"/>
    <n v="2005"/>
    <x v="0"/>
    <n v="1"/>
    <n v="2006"/>
    <s v="BrkFace"/>
    <n v="142"/>
    <s v="GLQ"/>
    <n v="880"/>
    <s v="Unf"/>
    <n v="0"/>
    <n v="644"/>
    <n v="1524"/>
    <n v="1544"/>
    <n v="814"/>
    <x v="169"/>
    <n v="1"/>
    <n v="0"/>
    <n v="2"/>
    <n v="1"/>
    <n v="4"/>
    <n v="1"/>
    <n v="10"/>
    <n v="1"/>
    <s v="Gd"/>
    <s v="BuiltIn"/>
    <n v="2005"/>
    <s v="Fin"/>
    <n v="3"/>
    <x v="135"/>
    <x v="0"/>
    <x v="0"/>
    <n v="120"/>
    <n v="34"/>
    <n v="0"/>
    <n v="0"/>
    <n v="0"/>
    <n v="0"/>
    <s v="NA"/>
    <n v="8"/>
    <n v="2006"/>
    <s v="New"/>
    <s v="Partial"/>
    <x v="161"/>
    <n v="6"/>
    <x v="1"/>
  </r>
  <r>
    <n v="229"/>
    <s v="0905109130"/>
    <n v="80"/>
    <n v="14000"/>
    <s v="Pave"/>
    <s v="ClearCr"/>
    <s v="1Fam"/>
    <s v="2Story"/>
    <x v="3"/>
    <x v="1"/>
    <n v="27"/>
    <n v="1996"/>
    <x v="0"/>
    <n v="1"/>
    <n v="1997"/>
    <s v="None"/>
    <n v="0"/>
    <s v="GLQ"/>
    <n v="1201"/>
    <s v="Unf"/>
    <n v="0"/>
    <n v="105"/>
    <n v="1306"/>
    <n v="1306"/>
    <n v="954"/>
    <x v="170"/>
    <n v="1"/>
    <n v="0"/>
    <n v="2"/>
    <n v="1"/>
    <n v="3"/>
    <n v="1"/>
    <n v="7"/>
    <n v="0"/>
    <s v="NA"/>
    <s v="Attchd"/>
    <n v="1996"/>
    <s v="RFn"/>
    <n v="2"/>
    <x v="136"/>
    <x v="0"/>
    <x v="0"/>
    <n v="296"/>
    <n v="44"/>
    <n v="0"/>
    <n v="0"/>
    <n v="0"/>
    <n v="0"/>
    <s v="NA"/>
    <n v="4"/>
    <n v="2010"/>
    <s v="WD"/>
    <s v="Normal"/>
    <x v="162"/>
    <n v="6"/>
    <x v="0"/>
  </r>
  <r>
    <n v="497"/>
    <s v="0528327070"/>
    <n v="106"/>
    <n v="12720"/>
    <s v="Pave"/>
    <s v="NoRidge"/>
    <s v="1Fam"/>
    <s v="2Story"/>
    <x v="2"/>
    <x v="1"/>
    <e v="#N/A"/>
    <n v="2000"/>
    <x v="1"/>
    <n v="0"/>
    <n v="2000"/>
    <s v="BrkFace"/>
    <n v="150"/>
    <s v="GLQ"/>
    <n v="1173"/>
    <s v="Unf"/>
    <n v="0"/>
    <n v="282"/>
    <n v="1455"/>
    <n v="1466"/>
    <n v="1221"/>
    <x v="171"/>
    <n v="1"/>
    <n v="0"/>
    <n v="2"/>
    <n v="1"/>
    <n v="4"/>
    <n v="1"/>
    <n v="10"/>
    <n v="2"/>
    <s v="TA"/>
    <s v="BuiltIn"/>
    <n v="2000"/>
    <s v="RFn"/>
    <n v="3"/>
    <x v="72"/>
    <x v="0"/>
    <x v="0"/>
    <n v="252"/>
    <n v="30"/>
    <n v="0"/>
    <n v="0"/>
    <n v="0"/>
    <n v="0"/>
    <s v="NA"/>
    <n v="9"/>
    <n v="2009"/>
    <s v="WD"/>
    <s v="Normal"/>
    <x v="163"/>
    <n v="6"/>
    <x v="0"/>
  </r>
  <r>
    <n v="187"/>
    <s v="0902401060"/>
    <n v="100"/>
    <n v="9045"/>
    <s v="Pave"/>
    <s v="OldTown"/>
    <s v="2fmCon"/>
    <s v="2Story"/>
    <x v="5"/>
    <x v="6"/>
    <n v="40"/>
    <n v="1910"/>
    <x v="0"/>
    <n v="1"/>
    <n v="1950"/>
    <s v="None"/>
    <n v="0"/>
    <s v="Unf"/>
    <n v="0"/>
    <s v="Unf"/>
    <n v="0"/>
    <n v="840"/>
    <n v="840"/>
    <n v="1128"/>
    <n v="1128"/>
    <x v="172"/>
    <n v="0"/>
    <n v="0"/>
    <n v="2"/>
    <n v="0"/>
    <n v="4"/>
    <n v="2"/>
    <n v="12"/>
    <n v="0"/>
    <s v="NA"/>
    <s v="NA"/>
    <m/>
    <s v="NA"/>
    <n v="0"/>
    <x v="98"/>
    <x v="0"/>
    <x v="1"/>
    <n v="0"/>
    <n v="18"/>
    <n v="18"/>
    <n v="0"/>
    <n v="0"/>
    <n v="0"/>
    <s v="NA"/>
    <n v="6"/>
    <n v="2010"/>
    <s v="WD"/>
    <s v="Abnorml"/>
    <x v="164"/>
    <n v="6"/>
    <x v="0"/>
  </r>
  <r>
    <n v="2386"/>
    <s v="0528116030"/>
    <n v="98"/>
    <n v="16033"/>
    <s v="Pave"/>
    <s v="NridgHt"/>
    <s v="1Fam"/>
    <s v="1Story"/>
    <x v="1"/>
    <x v="1"/>
    <n v="19"/>
    <n v="2004"/>
    <x v="0"/>
    <n v="1"/>
    <n v="2005"/>
    <s v="BrkFace"/>
    <n v="378"/>
    <s v="GLQ"/>
    <n v="1261"/>
    <s v="Unf"/>
    <n v="0"/>
    <n v="572"/>
    <n v="1833"/>
    <n v="1850"/>
    <n v="0"/>
    <x v="173"/>
    <n v="1"/>
    <n v="0"/>
    <n v="2"/>
    <n v="0"/>
    <n v="3"/>
    <n v="1"/>
    <n v="8"/>
    <n v="1"/>
    <s v="Gd"/>
    <s v="Attchd"/>
    <n v="2004"/>
    <s v="Fin"/>
    <n v="3"/>
    <x v="137"/>
    <x v="0"/>
    <x v="0"/>
    <n v="519"/>
    <n v="112"/>
    <n v="0"/>
    <n v="0"/>
    <n v="0"/>
    <n v="0"/>
    <s v="NA"/>
    <n v="3"/>
    <n v="2006"/>
    <s v="WD"/>
    <s v="Normal"/>
    <x v="165"/>
    <n v="6"/>
    <x v="0"/>
  </r>
  <r>
    <n v="1706"/>
    <s v="0528144050"/>
    <n v="86"/>
    <n v="10562"/>
    <s v="Pave"/>
    <s v="NridgHt"/>
    <s v="1Fam"/>
    <s v="2Story"/>
    <x v="2"/>
    <x v="1"/>
    <e v="#N/A"/>
    <n v="2007"/>
    <x v="1"/>
    <n v="0"/>
    <n v="2007"/>
    <s v="Stone"/>
    <n v="300"/>
    <s v="GLQ"/>
    <n v="1288"/>
    <s v="Unf"/>
    <n v="0"/>
    <n v="294"/>
    <n v="1582"/>
    <n v="1610"/>
    <n v="551"/>
    <x v="174"/>
    <n v="1"/>
    <n v="0"/>
    <n v="1"/>
    <n v="1"/>
    <n v="3"/>
    <n v="1"/>
    <n v="8"/>
    <n v="1"/>
    <s v="Gd"/>
    <s v="Attchd"/>
    <n v="2007"/>
    <s v="Fin"/>
    <n v="3"/>
    <x v="3"/>
    <x v="0"/>
    <x v="0"/>
    <n v="178"/>
    <n v="120"/>
    <n v="0"/>
    <n v="0"/>
    <n v="0"/>
    <n v="0"/>
    <s v="NA"/>
    <n v="11"/>
    <n v="2007"/>
    <s v="New"/>
    <s v="Partial"/>
    <x v="166"/>
    <n v="6"/>
    <x v="0"/>
  </r>
  <r>
    <n v="190"/>
    <s v="0902402250"/>
    <n v="60"/>
    <n v="11340"/>
    <s v="Pave"/>
    <s v="OldTown"/>
    <s v="2fmCon"/>
    <s v="2Story"/>
    <x v="6"/>
    <x v="0"/>
    <n v="65"/>
    <n v="1885"/>
    <x v="0"/>
    <n v="1"/>
    <n v="1950"/>
    <s v="None"/>
    <n v="0"/>
    <s v="Unf"/>
    <n v="0"/>
    <s v="Unf"/>
    <n v="0"/>
    <n v="777"/>
    <n v="777"/>
    <n v="1246"/>
    <n v="1044"/>
    <x v="20"/>
    <n v="0"/>
    <n v="0"/>
    <n v="2"/>
    <n v="0"/>
    <n v="4"/>
    <n v="2"/>
    <n v="11"/>
    <n v="0"/>
    <s v="NA"/>
    <s v="Detchd"/>
    <n v="1971"/>
    <s v="Unf"/>
    <n v="2"/>
    <x v="138"/>
    <x v="0"/>
    <x v="0"/>
    <n v="0"/>
    <n v="0"/>
    <n v="114"/>
    <n v="0"/>
    <n v="0"/>
    <n v="0"/>
    <s v="NA"/>
    <n v="4"/>
    <n v="2010"/>
    <s v="WD"/>
    <s v="Normal"/>
    <x v="167"/>
    <n v="6"/>
    <x v="0"/>
  </r>
  <r>
    <n v="2387"/>
    <s v="0528118010"/>
    <n v="101"/>
    <n v="14215"/>
    <s v="Pave"/>
    <s v="NridgHt"/>
    <s v="1Fam"/>
    <s v="2Story"/>
    <x v="2"/>
    <x v="1"/>
    <n v="18"/>
    <n v="2005"/>
    <x v="0"/>
    <n v="1"/>
    <n v="2006"/>
    <s v="BrkFace"/>
    <n v="380"/>
    <s v="Unf"/>
    <n v="0"/>
    <s v="Unf"/>
    <n v="0"/>
    <n v="1158"/>
    <n v="1158"/>
    <n v="1158"/>
    <n v="1218"/>
    <x v="175"/>
    <n v="0"/>
    <n v="0"/>
    <n v="3"/>
    <n v="1"/>
    <n v="4"/>
    <n v="1"/>
    <n v="9"/>
    <n v="1"/>
    <s v="Gd"/>
    <s v="BuiltIn"/>
    <n v="2005"/>
    <s v="RFn"/>
    <n v="3"/>
    <x v="139"/>
    <x v="0"/>
    <x v="0"/>
    <n v="240"/>
    <n v="154"/>
    <n v="0"/>
    <n v="0"/>
    <n v="0"/>
    <n v="0"/>
    <s v="NA"/>
    <n v="11"/>
    <n v="2006"/>
    <s v="New"/>
    <s v="Partial"/>
    <x v="168"/>
    <n v="6"/>
    <x v="0"/>
  </r>
  <r>
    <n v="63"/>
    <s v="0528363130"/>
    <n v="98"/>
    <n v="12256"/>
    <s v="Pave"/>
    <s v="NoRidge"/>
    <s v="1Fam"/>
    <s v="2Story"/>
    <x v="2"/>
    <x v="1"/>
    <n v="29"/>
    <n v="1994"/>
    <x v="0"/>
    <n v="1"/>
    <n v="1995"/>
    <s v="BrkFace"/>
    <n v="362"/>
    <s v="GLQ"/>
    <n v="1032"/>
    <s v="Unf"/>
    <n v="0"/>
    <n v="431"/>
    <n v="1463"/>
    <n v="1500"/>
    <n v="1122"/>
    <x v="176"/>
    <n v="1"/>
    <n v="0"/>
    <n v="2"/>
    <n v="1"/>
    <n v="3"/>
    <n v="1"/>
    <n v="9"/>
    <n v="2"/>
    <s v="TA"/>
    <s v="Attchd"/>
    <n v="1994"/>
    <s v="RFn"/>
    <n v="2"/>
    <x v="140"/>
    <x v="0"/>
    <x v="0"/>
    <n v="186"/>
    <n v="32"/>
    <n v="0"/>
    <n v="0"/>
    <n v="0"/>
    <n v="0"/>
    <s v="NA"/>
    <n v="4"/>
    <n v="2010"/>
    <s v="WD"/>
    <s v="Normal"/>
    <x v="169"/>
    <n v="6"/>
    <x v="0"/>
  </r>
  <r>
    <n v="425"/>
    <s v="0528106070"/>
    <n v="108"/>
    <n v="13173"/>
    <s v="Pave"/>
    <s v="NridgHt"/>
    <s v="1Fam"/>
    <s v="1Story"/>
    <x v="1"/>
    <x v="1"/>
    <n v="17"/>
    <n v="2006"/>
    <x v="0"/>
    <n v="1"/>
    <n v="2007"/>
    <s v="Stone"/>
    <n v="300"/>
    <s v="GLQ"/>
    <n v="1572"/>
    <s v="Unf"/>
    <n v="0"/>
    <n v="80"/>
    <n v="1652"/>
    <n v="1652"/>
    <n v="0"/>
    <x v="177"/>
    <n v="1"/>
    <n v="0"/>
    <n v="2"/>
    <n v="0"/>
    <n v="2"/>
    <n v="1"/>
    <n v="6"/>
    <n v="2"/>
    <s v="Ex"/>
    <s v="Attchd"/>
    <n v="2006"/>
    <s v="Fin"/>
    <n v="2"/>
    <x v="25"/>
    <x v="0"/>
    <x v="0"/>
    <n v="404"/>
    <n v="102"/>
    <n v="0"/>
    <n v="0"/>
    <n v="0"/>
    <n v="0"/>
    <s v="NA"/>
    <n v="11"/>
    <n v="2009"/>
    <s v="WD"/>
    <s v="Normal"/>
    <x v="169"/>
    <n v="6"/>
    <x v="0"/>
  </r>
  <r>
    <n v="1012"/>
    <s v="0527212050"/>
    <n v="77"/>
    <n v="11198"/>
    <s v="Pave"/>
    <s v="StoneBr"/>
    <s v="1Fam"/>
    <s v="2Story"/>
    <x v="1"/>
    <x v="1"/>
    <n v="17"/>
    <n v="2005"/>
    <x v="0"/>
    <n v="1"/>
    <n v="2007"/>
    <s v="BrkFace"/>
    <n v="245"/>
    <s v="Unf"/>
    <n v="0"/>
    <s v="Unf"/>
    <n v="0"/>
    <n v="1122"/>
    <n v="1122"/>
    <n v="1134"/>
    <n v="1370"/>
    <x v="178"/>
    <n v="0"/>
    <n v="0"/>
    <n v="2"/>
    <n v="1"/>
    <n v="4"/>
    <n v="1"/>
    <n v="11"/>
    <n v="1"/>
    <s v="Gd"/>
    <s v="BuiltIn"/>
    <n v="2005"/>
    <s v="Fin"/>
    <n v="3"/>
    <x v="141"/>
    <x v="0"/>
    <x v="0"/>
    <n v="144"/>
    <n v="39"/>
    <n v="0"/>
    <n v="0"/>
    <n v="0"/>
    <n v="0"/>
    <s v="NA"/>
    <n v="6"/>
    <n v="2008"/>
    <s v="WD"/>
    <s v="Normal"/>
    <x v="169"/>
    <n v="6"/>
    <x v="0"/>
  </r>
  <r>
    <n v="1321"/>
    <s v="0902401120"/>
    <n v="75"/>
    <n v="13500"/>
    <s v="Pave"/>
    <s v="OldTown"/>
    <s v="1Fam"/>
    <s v="2.5Unf"/>
    <x v="0"/>
    <x v="2"/>
    <n v="24"/>
    <n v="1893"/>
    <x v="0"/>
    <n v="1"/>
    <n v="2000"/>
    <s v="None"/>
    <n v="0"/>
    <s v="Unf"/>
    <n v="0"/>
    <s v="Unf"/>
    <n v="0"/>
    <n v="1237"/>
    <n v="1237"/>
    <n v="1521"/>
    <n v="1254"/>
    <x v="179"/>
    <n v="0"/>
    <n v="0"/>
    <n v="3"/>
    <n v="1"/>
    <n v="3"/>
    <n v="1"/>
    <n v="9"/>
    <n v="1"/>
    <s v="Gd"/>
    <s v="Detchd"/>
    <n v="1988"/>
    <s v="Unf"/>
    <n v="2"/>
    <x v="104"/>
    <x v="0"/>
    <x v="0"/>
    <n v="105"/>
    <n v="502"/>
    <n v="0"/>
    <n v="0"/>
    <n v="0"/>
    <n v="0"/>
    <s v="NA"/>
    <n v="7"/>
    <n v="2008"/>
    <s v="WD"/>
    <s v="Normal"/>
    <x v="169"/>
    <n v="6"/>
    <x v="0"/>
  </r>
  <r>
    <n v="442"/>
    <s v="0528138010"/>
    <n v="102"/>
    <n v="13514"/>
    <s v="Pave"/>
    <s v="NridgHt"/>
    <s v="1Fam"/>
    <s v="1Story"/>
    <x v="1"/>
    <x v="1"/>
    <e v="#N/A"/>
    <n v="2008"/>
    <x v="1"/>
    <n v="0"/>
    <n v="2008"/>
    <s v="None"/>
    <n v="285"/>
    <s v="GLQ"/>
    <n v="1142"/>
    <s v="Unf"/>
    <n v="0"/>
    <n v="632"/>
    <n v="1774"/>
    <n v="1808"/>
    <n v="0"/>
    <x v="180"/>
    <n v="1"/>
    <n v="0"/>
    <n v="2"/>
    <n v="0"/>
    <n v="3"/>
    <n v="1"/>
    <n v="7"/>
    <n v="1"/>
    <s v="Gd"/>
    <s v="Attchd"/>
    <n v="2008"/>
    <s v="Fin"/>
    <n v="3"/>
    <x v="34"/>
    <x v="0"/>
    <x v="0"/>
    <n v="200"/>
    <n v="26"/>
    <n v="0"/>
    <n v="0"/>
    <n v="0"/>
    <n v="0"/>
    <s v="NA"/>
    <n v="3"/>
    <n v="2009"/>
    <s v="WD"/>
    <s v="Normal"/>
    <x v="170"/>
    <n v="6"/>
    <x v="0"/>
  </r>
  <r>
    <n v="819"/>
    <s v="0906340100"/>
    <n v="84"/>
    <n v="10933"/>
    <s v="Pave"/>
    <s v="CollgCr"/>
    <s v="1Fam"/>
    <s v="1Story"/>
    <x v="1"/>
    <x v="1"/>
    <e v="#N/A"/>
    <n v="2009"/>
    <x v="1"/>
    <n v="0"/>
    <n v="2009"/>
    <s v="Stone"/>
    <n v="242"/>
    <s v="GLQ"/>
    <n v="1021"/>
    <s v="Unf"/>
    <n v="0"/>
    <n v="534"/>
    <n v="1555"/>
    <n v="1680"/>
    <n v="0"/>
    <x v="90"/>
    <n v="1"/>
    <n v="0"/>
    <n v="1"/>
    <n v="1"/>
    <n v="1"/>
    <n v="1"/>
    <n v="8"/>
    <n v="1"/>
    <s v="Gd"/>
    <s v="Attchd"/>
    <n v="2009"/>
    <s v="Fin"/>
    <n v="3"/>
    <x v="142"/>
    <x v="0"/>
    <x v="0"/>
    <n v="185"/>
    <n v="24"/>
    <n v="0"/>
    <n v="0"/>
    <n v="0"/>
    <n v="0"/>
    <s v="NA"/>
    <n v="7"/>
    <n v="2009"/>
    <s v="New"/>
    <s v="Partial"/>
    <x v="171"/>
    <n v="6"/>
    <x v="0"/>
  </r>
  <r>
    <n v="1766"/>
    <s v="0528344020"/>
    <n v="74"/>
    <n v="11002"/>
    <s v="Pave"/>
    <s v="NoRidge"/>
    <s v="1Fam"/>
    <s v="2Story"/>
    <x v="2"/>
    <x v="1"/>
    <n v="25"/>
    <n v="1998"/>
    <x v="0"/>
    <n v="1"/>
    <n v="1999"/>
    <s v="None"/>
    <n v="0"/>
    <s v="GLQ"/>
    <n v="1048"/>
    <s v="Unf"/>
    <n v="0"/>
    <n v="341"/>
    <n v="1389"/>
    <n v="1411"/>
    <n v="1171"/>
    <x v="181"/>
    <n v="1"/>
    <n v="0"/>
    <n v="2"/>
    <n v="1"/>
    <n v="4"/>
    <n v="1"/>
    <n v="9"/>
    <n v="1"/>
    <s v="TA"/>
    <s v="Attchd"/>
    <n v="1998"/>
    <s v="Fin"/>
    <n v="3"/>
    <x v="16"/>
    <x v="0"/>
    <x v="0"/>
    <n v="286"/>
    <n v="60"/>
    <n v="0"/>
    <n v="0"/>
    <n v="0"/>
    <n v="0"/>
    <s v="NA"/>
    <n v="1"/>
    <n v="2007"/>
    <s v="WD"/>
    <s v="Normal"/>
    <x v="172"/>
    <n v="6"/>
    <x v="0"/>
  </r>
  <r>
    <n v="1688"/>
    <s v="0528102120"/>
    <n v="91"/>
    <n v="11825"/>
    <s v="Pave"/>
    <s v="NridgHt"/>
    <s v="1Fam"/>
    <s v="1Story"/>
    <x v="2"/>
    <x v="1"/>
    <n v="17"/>
    <n v="2006"/>
    <x v="0"/>
    <n v="1"/>
    <n v="2007"/>
    <s v="Stone"/>
    <n v="302"/>
    <s v="Unf"/>
    <n v="0"/>
    <s v="Unf"/>
    <n v="0"/>
    <n v="1694"/>
    <n v="1694"/>
    <n v="1694"/>
    <n v="0"/>
    <x v="182"/>
    <n v="0"/>
    <n v="0"/>
    <n v="2"/>
    <n v="0"/>
    <n v="3"/>
    <n v="1"/>
    <n v="7"/>
    <n v="1"/>
    <s v="Gd"/>
    <s v="Attchd"/>
    <n v="2006"/>
    <s v="RFn"/>
    <n v="3"/>
    <x v="128"/>
    <x v="0"/>
    <x v="0"/>
    <n v="0"/>
    <n v="112"/>
    <n v="0"/>
    <n v="0"/>
    <n v="0"/>
    <n v="0"/>
    <s v="NA"/>
    <n v="6"/>
    <n v="2007"/>
    <s v="New"/>
    <s v="Partial"/>
    <x v="173"/>
    <n v="6"/>
    <x v="0"/>
  </r>
  <r>
    <n v="2452"/>
    <s v="0528363070"/>
    <n v="69.22"/>
    <n v="10236"/>
    <s v="Pave"/>
    <s v="NoRidge"/>
    <s v="1Fam"/>
    <s v="2Story"/>
    <x v="2"/>
    <x v="1"/>
    <n v="29"/>
    <n v="1994"/>
    <x v="0"/>
    <n v="1"/>
    <n v="1995"/>
    <s v="BrkFace"/>
    <n v="501"/>
    <s v="GLQ"/>
    <n v="380"/>
    <s v="BLQ"/>
    <n v="168"/>
    <n v="742"/>
    <n v="1290"/>
    <n v="1305"/>
    <n v="1189"/>
    <x v="183"/>
    <n v="1"/>
    <n v="0"/>
    <n v="2"/>
    <n v="1"/>
    <n v="4"/>
    <n v="1"/>
    <n v="9"/>
    <n v="1"/>
    <s v="TA"/>
    <s v="Attchd"/>
    <n v="1994"/>
    <s v="Fin"/>
    <n v="3"/>
    <x v="143"/>
    <x v="0"/>
    <x v="0"/>
    <n v="200"/>
    <n v="95"/>
    <n v="0"/>
    <n v="0"/>
    <n v="0"/>
    <n v="0"/>
    <s v="NA"/>
    <n v="6"/>
    <n v="2006"/>
    <s v="WD"/>
    <s v="Normal"/>
    <x v="174"/>
    <n v="6"/>
    <x v="0"/>
  </r>
  <r>
    <n v="48"/>
    <s v="0528176070"/>
    <n v="105"/>
    <n v="13650"/>
    <s v="Pave"/>
    <s v="NridgHt"/>
    <s v="1Fam"/>
    <s v="2Story"/>
    <x v="2"/>
    <x v="1"/>
    <e v="#N/A"/>
    <n v="2002"/>
    <x v="1"/>
    <n v="0"/>
    <n v="2002"/>
    <s v="BrkFace"/>
    <n v="232"/>
    <s v="GLQ"/>
    <n v="578"/>
    <s v="Unf"/>
    <n v="0"/>
    <n v="1093"/>
    <n v="1671"/>
    <n v="1687"/>
    <n v="563"/>
    <x v="184"/>
    <n v="1"/>
    <n v="0"/>
    <n v="2"/>
    <n v="1"/>
    <n v="3"/>
    <n v="1"/>
    <n v="7"/>
    <n v="1"/>
    <s v="Ex"/>
    <s v="Attchd"/>
    <n v="2002"/>
    <s v="Fin"/>
    <n v="3"/>
    <x v="144"/>
    <x v="0"/>
    <x v="0"/>
    <n v="238"/>
    <n v="130"/>
    <n v="0"/>
    <n v="0"/>
    <n v="0"/>
    <n v="0"/>
    <s v="NA"/>
    <n v="6"/>
    <n v="2010"/>
    <s v="WD"/>
    <s v="Normal"/>
    <x v="175"/>
    <n v="6"/>
    <x v="0"/>
  </r>
  <r>
    <n v="254"/>
    <s v="0906402200"/>
    <n v="90"/>
    <n v="12376"/>
    <s v="Pave"/>
    <s v="SawyerW"/>
    <s v="1Fam"/>
    <s v="2Story"/>
    <x v="3"/>
    <x v="1"/>
    <e v="#N/A"/>
    <n v="1990"/>
    <x v="1"/>
    <n v="0"/>
    <n v="1990"/>
    <s v="None"/>
    <n v="0"/>
    <s v="GLQ"/>
    <n v="1470"/>
    <s v="Unf"/>
    <n v="0"/>
    <n v="203"/>
    <n v="1673"/>
    <n v="1699"/>
    <n v="1523"/>
    <x v="185"/>
    <n v="1"/>
    <n v="0"/>
    <n v="3"/>
    <n v="0"/>
    <n v="5"/>
    <n v="1"/>
    <n v="11"/>
    <n v="2"/>
    <s v="TA"/>
    <s v="Attchd"/>
    <n v="1990"/>
    <s v="Unf"/>
    <n v="3"/>
    <x v="145"/>
    <x v="0"/>
    <x v="0"/>
    <n v="367"/>
    <n v="0"/>
    <n v="0"/>
    <n v="0"/>
    <n v="0"/>
    <n v="0"/>
    <s v="NA"/>
    <n v="5"/>
    <n v="2010"/>
    <s v="WD"/>
    <s v="Normal"/>
    <x v="175"/>
    <n v="6"/>
    <x v="0"/>
  </r>
  <r>
    <n v="892"/>
    <s v="0908154040"/>
    <n v="86"/>
    <n v="13286"/>
    <s v="Pave"/>
    <s v="Edwards"/>
    <s v="1Fam"/>
    <s v="1Story"/>
    <x v="1"/>
    <x v="1"/>
    <n v="16"/>
    <n v="2007"/>
    <x v="0"/>
    <n v="1"/>
    <n v="2008"/>
    <s v="Stone"/>
    <n v="340"/>
    <s v="GLQ"/>
    <n v="1234"/>
    <s v="Unf"/>
    <n v="0"/>
    <n v="464"/>
    <n v="1698"/>
    <n v="1698"/>
    <n v="0"/>
    <x v="186"/>
    <n v="1"/>
    <n v="0"/>
    <n v="2"/>
    <n v="0"/>
    <n v="3"/>
    <n v="1"/>
    <n v="8"/>
    <n v="1"/>
    <s v="Gd"/>
    <s v="Attchd"/>
    <n v="2007"/>
    <s v="Fin"/>
    <n v="3"/>
    <x v="146"/>
    <x v="0"/>
    <x v="0"/>
    <n v="327"/>
    <n v="64"/>
    <n v="0"/>
    <n v="0"/>
    <n v="0"/>
    <n v="0"/>
    <s v="NA"/>
    <n v="2"/>
    <n v="2009"/>
    <s v="WD"/>
    <s v="Normal"/>
    <x v="175"/>
    <n v="6"/>
    <x v="0"/>
  </r>
  <r>
    <n v="1778"/>
    <s v="0528429090"/>
    <n v="84"/>
    <n v="11670"/>
    <s v="Pave"/>
    <s v="Somerst"/>
    <s v="1Fam"/>
    <s v="1Story"/>
    <x v="1"/>
    <x v="1"/>
    <e v="#N/A"/>
    <n v="2006"/>
    <x v="1"/>
    <n v="0"/>
    <n v="2006"/>
    <s v="Stone"/>
    <n v="302"/>
    <s v="Unf"/>
    <n v="0"/>
    <s v="Unf"/>
    <n v="0"/>
    <n v="1905"/>
    <n v="1905"/>
    <n v="1905"/>
    <n v="0"/>
    <x v="187"/>
    <n v="0"/>
    <n v="0"/>
    <n v="2"/>
    <n v="0"/>
    <n v="3"/>
    <n v="1"/>
    <n v="8"/>
    <n v="1"/>
    <s v="Gd"/>
    <s v="Attchd"/>
    <n v="2006"/>
    <s v="Fin"/>
    <n v="3"/>
    <x v="147"/>
    <x v="0"/>
    <x v="0"/>
    <n v="0"/>
    <n v="191"/>
    <n v="0"/>
    <n v="0"/>
    <n v="0"/>
    <n v="0"/>
    <s v="NA"/>
    <n v="3"/>
    <n v="2007"/>
    <s v="WD"/>
    <s v="Normal"/>
    <x v="175"/>
    <n v="8"/>
    <x v="0"/>
  </r>
  <r>
    <n v="2317"/>
    <s v="0527108010"/>
    <n v="134"/>
    <n v="19378"/>
    <s v="Pave"/>
    <s v="Gilbert"/>
    <s v="1Fam"/>
    <s v="2Story"/>
    <x v="3"/>
    <x v="1"/>
    <n v="18"/>
    <n v="2005"/>
    <x v="0"/>
    <n v="1"/>
    <n v="2006"/>
    <s v="BrkFace"/>
    <n v="456"/>
    <s v="GLQ"/>
    <n v="57"/>
    <s v="Unf"/>
    <n v="0"/>
    <n v="1335"/>
    <n v="1392"/>
    <n v="1392"/>
    <n v="1070"/>
    <x v="188"/>
    <n v="1"/>
    <n v="0"/>
    <n v="2"/>
    <n v="1"/>
    <n v="4"/>
    <n v="1"/>
    <n v="9"/>
    <n v="1"/>
    <s v="Gd"/>
    <s v="Attchd"/>
    <n v="2006"/>
    <s v="RFn"/>
    <n v="2"/>
    <x v="44"/>
    <x v="0"/>
    <x v="0"/>
    <n v="239"/>
    <n v="132"/>
    <n v="0"/>
    <n v="168"/>
    <n v="0"/>
    <n v="0"/>
    <s v="NA"/>
    <n v="3"/>
    <n v="2006"/>
    <s v="New"/>
    <s v="Partial"/>
    <x v="175"/>
    <n v="6"/>
    <x v="1"/>
  </r>
  <r>
    <n v="206"/>
    <s v="0903450110"/>
    <n v="110"/>
    <n v="8472"/>
    <s v="Grvl"/>
    <s v="IDOTRR"/>
    <s v="Duplex"/>
    <s v="1Story"/>
    <x v="5"/>
    <x v="1"/>
    <n v="0"/>
    <n v="1963"/>
    <x v="1"/>
    <n v="0"/>
    <n v="1963"/>
    <s v="None"/>
    <n v="0"/>
    <s v="LwQ"/>
    <n v="104"/>
    <s v="GLQ"/>
    <n v="712"/>
    <n v="0"/>
    <n v="816"/>
    <n v="816"/>
    <n v="0"/>
    <x v="189"/>
    <n v="1"/>
    <n v="0"/>
    <n v="1"/>
    <n v="0"/>
    <n v="2"/>
    <n v="1"/>
    <n v="5"/>
    <n v="0"/>
    <s v="NA"/>
    <s v="CarPort"/>
    <n v="1963"/>
    <s v="Unf"/>
    <n v="2"/>
    <x v="148"/>
    <x v="0"/>
    <x v="0"/>
    <n v="106"/>
    <n v="0"/>
    <n v="0"/>
    <n v="0"/>
    <n v="0"/>
    <n v="0"/>
    <s v="NA"/>
    <n v="5"/>
    <n v="2010"/>
    <s v="WD"/>
    <s v="Normal"/>
    <x v="176"/>
    <n v="6"/>
    <x v="0"/>
  </r>
  <r>
    <n v="207"/>
    <s v="0903454060"/>
    <n v="70"/>
    <n v="5600"/>
    <s v="Pave"/>
    <s v="IDOTRR"/>
    <s v="2fmCon"/>
    <s v="2Story"/>
    <x v="6"/>
    <x v="1"/>
    <n v="20"/>
    <n v="1930"/>
    <x v="0"/>
    <n v="1"/>
    <n v="1950"/>
    <s v="None"/>
    <n v="0"/>
    <s v="NA"/>
    <n v="0"/>
    <s v="NA"/>
    <n v="0"/>
    <n v="0"/>
    <n v="0"/>
    <n v="372"/>
    <n v="720"/>
    <x v="30"/>
    <n v="0"/>
    <n v="0"/>
    <n v="2"/>
    <n v="0"/>
    <n v="3"/>
    <n v="2"/>
    <n v="7"/>
    <n v="0"/>
    <s v="NA"/>
    <s v="NA"/>
    <m/>
    <s v="NA"/>
    <n v="0"/>
    <x v="98"/>
    <x v="0"/>
    <x v="1"/>
    <n v="0"/>
    <n v="0"/>
    <n v="0"/>
    <n v="0"/>
    <n v="0"/>
    <n v="0"/>
    <s v="NA"/>
    <n v="7"/>
    <n v="2010"/>
    <s v="WD"/>
    <s v="Normal"/>
    <x v="177"/>
    <n v="6"/>
    <x v="0"/>
  </r>
  <r>
    <n v="208"/>
    <s v="0903476030"/>
    <n v="76"/>
    <n v="7630"/>
    <s v="Pave"/>
    <s v="OldTown"/>
    <s v="2fmCon"/>
    <s v="2Story"/>
    <x v="5"/>
    <x v="2"/>
    <n v="96"/>
    <n v="1900"/>
    <x v="0"/>
    <n v="1"/>
    <n v="1996"/>
    <s v="None"/>
    <n v="0"/>
    <s v="Unf"/>
    <n v="0"/>
    <s v="Unf"/>
    <n v="0"/>
    <n v="360"/>
    <n v="360"/>
    <n v="1032"/>
    <n v="780"/>
    <x v="190"/>
    <n v="0"/>
    <n v="0"/>
    <n v="2"/>
    <n v="0"/>
    <n v="4"/>
    <n v="2"/>
    <n v="8"/>
    <n v="1"/>
    <s v="Po"/>
    <s v="Detchd"/>
    <n v="1999"/>
    <s v="Unf"/>
    <n v="2"/>
    <x v="13"/>
    <x v="0"/>
    <x v="0"/>
    <n v="344"/>
    <n v="0"/>
    <n v="40"/>
    <n v="0"/>
    <n v="0"/>
    <n v="0"/>
    <s v="NA"/>
    <n v="5"/>
    <n v="2010"/>
    <s v="WD"/>
    <s v="Normal"/>
    <x v="178"/>
    <n v="6"/>
    <x v="0"/>
  </r>
  <r>
    <n v="2901"/>
    <s v="0916477010"/>
    <n v="95"/>
    <n v="13618"/>
    <s v="Pave"/>
    <s v="Timber"/>
    <s v="1Fam"/>
    <s v="1Story"/>
    <x v="2"/>
    <x v="1"/>
    <n v="18"/>
    <n v="2005"/>
    <x v="0"/>
    <n v="1"/>
    <n v="2006"/>
    <s v="Stone"/>
    <n v="198"/>
    <s v="GLQ"/>
    <n v="1350"/>
    <s v="Unf"/>
    <n v="0"/>
    <n v="378"/>
    <n v="1728"/>
    <n v="1960"/>
    <n v="0"/>
    <x v="191"/>
    <n v="1"/>
    <n v="0"/>
    <n v="2"/>
    <n v="0"/>
    <n v="3"/>
    <n v="1"/>
    <n v="8"/>
    <n v="2"/>
    <s v="Gd"/>
    <s v="Attchd"/>
    <n v="2005"/>
    <s v="Fin"/>
    <n v="3"/>
    <x v="149"/>
    <x v="0"/>
    <x v="0"/>
    <n v="172"/>
    <n v="38"/>
    <n v="0"/>
    <n v="0"/>
    <n v="0"/>
    <n v="0"/>
    <s v="NA"/>
    <n v="11"/>
    <n v="2006"/>
    <s v="New"/>
    <s v="Partial"/>
    <x v="175"/>
    <n v="6"/>
    <x v="0"/>
  </r>
  <r>
    <n v="1705"/>
    <s v="0528142050"/>
    <n v="82"/>
    <n v="9709"/>
    <s v="Pave"/>
    <s v="NridgHt"/>
    <s v="1Fam"/>
    <s v="2Story"/>
    <x v="2"/>
    <x v="1"/>
    <e v="#N/A"/>
    <n v="2007"/>
    <x v="1"/>
    <n v="0"/>
    <n v="2007"/>
    <s v="Stone"/>
    <n v="120"/>
    <s v="GLQ"/>
    <n v="778"/>
    <s v="Unf"/>
    <n v="0"/>
    <n v="140"/>
    <n v="918"/>
    <n v="958"/>
    <n v="1142"/>
    <x v="192"/>
    <n v="1"/>
    <n v="0"/>
    <n v="2"/>
    <n v="1"/>
    <n v="3"/>
    <n v="1"/>
    <n v="8"/>
    <n v="2"/>
    <s v="Gd"/>
    <s v="BuiltIn"/>
    <n v="2007"/>
    <s v="Fin"/>
    <n v="3"/>
    <x v="127"/>
    <x v="0"/>
    <x v="0"/>
    <n v="172"/>
    <n v="104"/>
    <n v="0"/>
    <n v="0"/>
    <n v="0"/>
    <n v="0"/>
    <s v="NA"/>
    <n v="9"/>
    <n v="2007"/>
    <s v="New"/>
    <s v="Partial"/>
    <x v="179"/>
    <n v="6"/>
    <x v="0"/>
  </r>
  <r>
    <n v="2341"/>
    <s v="0527254070"/>
    <n v="69"/>
    <n v="11302"/>
    <s v="Pave"/>
    <s v="StoneBr"/>
    <s v="1Fam"/>
    <s v="1Story"/>
    <x v="2"/>
    <x v="1"/>
    <n v="18"/>
    <n v="2005"/>
    <x v="0"/>
    <n v="1"/>
    <n v="2006"/>
    <s v="BrkFace"/>
    <n v="238"/>
    <s v="GLQ"/>
    <n v="1422"/>
    <s v="Unf"/>
    <n v="0"/>
    <n v="392"/>
    <n v="1814"/>
    <n v="1826"/>
    <n v="0"/>
    <x v="193"/>
    <n v="1"/>
    <n v="0"/>
    <n v="2"/>
    <n v="0"/>
    <n v="3"/>
    <n v="1"/>
    <n v="7"/>
    <n v="1"/>
    <s v="TA"/>
    <s v="Attchd"/>
    <n v="2005"/>
    <s v="Fin"/>
    <n v="3"/>
    <x v="16"/>
    <x v="0"/>
    <x v="0"/>
    <n v="180"/>
    <n v="75"/>
    <n v="0"/>
    <n v="0"/>
    <n v="120"/>
    <n v="0"/>
    <s v="NA"/>
    <n v="8"/>
    <n v="2006"/>
    <s v="New"/>
    <s v="Partial"/>
    <x v="180"/>
    <n v="6"/>
    <x v="0"/>
  </r>
  <r>
    <n v="212"/>
    <s v="0904302260"/>
    <n v="60"/>
    <n v="9900"/>
    <s v="Pave"/>
    <s v="SWISU"/>
    <s v="2fmCon"/>
    <s v="1.5Fin"/>
    <x v="5"/>
    <x v="7"/>
    <n v="35"/>
    <n v="1915"/>
    <x v="0"/>
    <n v="1"/>
    <n v="1950"/>
    <s v="None"/>
    <n v="0"/>
    <s v="Rec"/>
    <n v="1026"/>
    <s v="Unf"/>
    <n v="0"/>
    <n v="186"/>
    <n v="1212"/>
    <n v="1212"/>
    <n v="180"/>
    <x v="194"/>
    <n v="1"/>
    <n v="0"/>
    <n v="1"/>
    <n v="0"/>
    <n v="3"/>
    <n v="1"/>
    <n v="6"/>
    <n v="0"/>
    <s v="NA"/>
    <s v="NA"/>
    <m/>
    <s v="NA"/>
    <n v="0"/>
    <x v="98"/>
    <x v="0"/>
    <x v="1"/>
    <n v="0"/>
    <n v="0"/>
    <n v="168"/>
    <n v="0"/>
    <n v="0"/>
    <n v="0"/>
    <s v="NA"/>
    <n v="2"/>
    <n v="2010"/>
    <s v="ConLD"/>
    <s v="Normal"/>
    <x v="181"/>
    <n v="6"/>
    <x v="0"/>
  </r>
  <r>
    <n v="575"/>
    <s v="0533252040"/>
    <n v="69.22"/>
    <n v="14694"/>
    <s v="Pave"/>
    <s v="Veenker"/>
    <s v="1Fam"/>
    <s v="1Story"/>
    <x v="2"/>
    <x v="2"/>
    <n v="16"/>
    <n v="1977"/>
    <x v="0"/>
    <n v="1"/>
    <n v="2008"/>
    <s v="BrkFace"/>
    <n v="450"/>
    <s v="GLQ"/>
    <n v="1252"/>
    <s v="ALQ"/>
    <n v="136"/>
    <n v="306"/>
    <n v="1694"/>
    <n v="1694"/>
    <n v="0"/>
    <x v="182"/>
    <n v="1"/>
    <n v="0"/>
    <n v="2"/>
    <n v="0"/>
    <n v="2"/>
    <n v="1"/>
    <n v="5"/>
    <n v="1"/>
    <s v="Gd"/>
    <s v="Attchd"/>
    <n v="1977"/>
    <s v="Fin"/>
    <n v="2"/>
    <x v="150"/>
    <x v="0"/>
    <x v="0"/>
    <n v="501"/>
    <n v="120"/>
    <n v="0"/>
    <n v="225"/>
    <n v="0"/>
    <n v="0"/>
    <s v="NA"/>
    <n v="6"/>
    <n v="2009"/>
    <s v="WD"/>
    <s v="Normal"/>
    <x v="182"/>
    <n v="6"/>
    <x v="0"/>
  </r>
  <r>
    <n v="264"/>
    <s v="0907250030"/>
    <n v="80"/>
    <n v="10389"/>
    <s v="Pave"/>
    <s v="CollgCr"/>
    <s v="1Fam"/>
    <s v="1Story"/>
    <x v="2"/>
    <x v="1"/>
    <e v="#N/A"/>
    <n v="2003"/>
    <x v="1"/>
    <n v="0"/>
    <n v="2003"/>
    <s v="BrkFace"/>
    <n v="320"/>
    <s v="GLQ"/>
    <n v="1682"/>
    <s v="Unf"/>
    <n v="0"/>
    <n v="296"/>
    <n v="1978"/>
    <n v="1978"/>
    <n v="0"/>
    <x v="56"/>
    <n v="1"/>
    <n v="0"/>
    <n v="2"/>
    <n v="1"/>
    <n v="3"/>
    <n v="1"/>
    <n v="8"/>
    <n v="1"/>
    <s v="Gd"/>
    <s v="Attchd"/>
    <n v="2003"/>
    <s v="RFn"/>
    <n v="3"/>
    <x v="34"/>
    <x v="0"/>
    <x v="0"/>
    <n v="188"/>
    <n v="25"/>
    <n v="0"/>
    <n v="0"/>
    <n v="0"/>
    <n v="0"/>
    <s v="NA"/>
    <n v="5"/>
    <n v="2010"/>
    <s v="WD"/>
    <s v="Normal"/>
    <x v="183"/>
    <n v="6"/>
    <x v="0"/>
  </r>
  <r>
    <n v="215"/>
    <s v="0904352190"/>
    <n v="60"/>
    <n v="6048"/>
    <s v="Pave"/>
    <s v="SWISU"/>
    <s v="2fmCon"/>
    <s v="1.5Fin"/>
    <x v="5"/>
    <x v="4"/>
    <n v="40"/>
    <n v="1910"/>
    <x v="0"/>
    <n v="1"/>
    <n v="1950"/>
    <s v="None"/>
    <n v="0"/>
    <s v="LwQ"/>
    <n v="736"/>
    <s v="Unf"/>
    <n v="0"/>
    <n v="120"/>
    <n v="856"/>
    <n v="936"/>
    <n v="744"/>
    <x v="90"/>
    <n v="1"/>
    <n v="0"/>
    <n v="2"/>
    <n v="0"/>
    <n v="2"/>
    <n v="2"/>
    <n v="7"/>
    <n v="1"/>
    <s v="Gd"/>
    <s v="Detchd"/>
    <n v="1910"/>
    <s v="Unf"/>
    <n v="2"/>
    <x v="151"/>
    <x v="0"/>
    <x v="2"/>
    <n v="56"/>
    <n v="144"/>
    <n v="0"/>
    <n v="0"/>
    <n v="0"/>
    <n v="0"/>
    <s v="NA"/>
    <n v="6"/>
    <n v="2010"/>
    <s v="COD"/>
    <s v="Normal"/>
    <x v="184"/>
    <n v="6"/>
    <x v="0"/>
  </r>
  <r>
    <n v="1687"/>
    <s v="0528102100"/>
    <n v="93"/>
    <n v="12030"/>
    <s v="Pave"/>
    <s v="NridgHt"/>
    <s v="1Fam"/>
    <s v="1Story"/>
    <x v="2"/>
    <x v="1"/>
    <e v="#N/A"/>
    <n v="2007"/>
    <x v="1"/>
    <n v="0"/>
    <n v="2007"/>
    <s v="BrkFace"/>
    <n v="254"/>
    <s v="Unf"/>
    <n v="0"/>
    <s v="Unf"/>
    <n v="0"/>
    <n v="1694"/>
    <n v="1694"/>
    <n v="1694"/>
    <n v="0"/>
    <x v="182"/>
    <n v="0"/>
    <n v="0"/>
    <n v="2"/>
    <n v="0"/>
    <n v="3"/>
    <n v="1"/>
    <n v="7"/>
    <n v="0"/>
    <s v="NA"/>
    <s v="Attchd"/>
    <n v="2007"/>
    <s v="Fin"/>
    <n v="3"/>
    <x v="116"/>
    <x v="0"/>
    <x v="0"/>
    <n v="168"/>
    <n v="228"/>
    <n v="0"/>
    <n v="0"/>
    <n v="0"/>
    <n v="0"/>
    <s v="NA"/>
    <n v="12"/>
    <n v="2007"/>
    <s v="New"/>
    <s v="Partial"/>
    <x v="183"/>
    <n v="6"/>
    <x v="0"/>
  </r>
  <r>
    <n v="217"/>
    <s v="0905101300"/>
    <n v="72"/>
    <n v="10773"/>
    <s v="Pave"/>
    <s v="Sawyer"/>
    <s v="Duplex"/>
    <s v="1Story"/>
    <x v="6"/>
    <x v="6"/>
    <n v="0"/>
    <n v="1967"/>
    <x v="1"/>
    <n v="0"/>
    <n v="1967"/>
    <s v="BrkFace"/>
    <n v="72"/>
    <s v="ALQ"/>
    <n v="704"/>
    <s v="Unf"/>
    <n v="0"/>
    <n v="1128"/>
    <n v="1832"/>
    <n v="1832"/>
    <n v="0"/>
    <x v="195"/>
    <n v="2"/>
    <n v="0"/>
    <n v="2"/>
    <n v="0"/>
    <n v="4"/>
    <n v="2"/>
    <n v="8"/>
    <n v="0"/>
    <s v="NA"/>
    <s v="NA"/>
    <m/>
    <s v="NA"/>
    <n v="0"/>
    <x v="98"/>
    <x v="0"/>
    <x v="1"/>
    <n v="0"/>
    <n v="58"/>
    <n v="0"/>
    <n v="0"/>
    <n v="0"/>
    <n v="0"/>
    <s v="NA"/>
    <n v="5"/>
    <n v="2010"/>
    <s v="WD"/>
    <s v="Normal"/>
    <x v="185"/>
    <n v="6"/>
    <x v="0"/>
  </r>
  <r>
    <n v="218"/>
    <s v="0905101310"/>
    <n v="72"/>
    <n v="10778"/>
    <s v="Pave"/>
    <s v="Sawyer"/>
    <s v="Duplex"/>
    <s v="1Story"/>
    <x v="6"/>
    <x v="1"/>
    <n v="0"/>
    <n v="1968"/>
    <x v="1"/>
    <n v="0"/>
    <n v="1968"/>
    <s v="None"/>
    <n v="0"/>
    <s v="Unf"/>
    <n v="0"/>
    <s v="Unf"/>
    <n v="0"/>
    <n v="1768"/>
    <n v="1768"/>
    <n v="1768"/>
    <n v="0"/>
    <x v="196"/>
    <n v="0"/>
    <n v="0"/>
    <n v="2"/>
    <n v="0"/>
    <n v="4"/>
    <n v="2"/>
    <n v="8"/>
    <n v="0"/>
    <s v="NA"/>
    <s v="NA"/>
    <m/>
    <s v="NA"/>
    <n v="0"/>
    <x v="98"/>
    <x v="0"/>
    <x v="1"/>
    <n v="0"/>
    <n v="0"/>
    <n v="0"/>
    <n v="0"/>
    <n v="0"/>
    <n v="0"/>
    <s v="NA"/>
    <n v="4"/>
    <n v="2010"/>
    <s v="WD"/>
    <s v="Normal"/>
    <x v="186"/>
    <n v="6"/>
    <x v="0"/>
  </r>
  <r>
    <n v="219"/>
    <s v="0905102060"/>
    <n v="75"/>
    <n v="11625"/>
    <s v="Pave"/>
    <s v="Sawyer"/>
    <s v="2fmCon"/>
    <s v="1Story"/>
    <x v="5"/>
    <x v="7"/>
    <n v="0"/>
    <n v="1965"/>
    <x v="1"/>
    <n v="0"/>
    <n v="1965"/>
    <s v="None"/>
    <n v="0"/>
    <s v="BLQ"/>
    <n v="841"/>
    <s v="Unf"/>
    <n v="0"/>
    <n v="198"/>
    <n v="1039"/>
    <n v="1039"/>
    <n v="0"/>
    <x v="197"/>
    <n v="1"/>
    <n v="0"/>
    <n v="1"/>
    <n v="1"/>
    <n v="3"/>
    <n v="1"/>
    <n v="6"/>
    <n v="0"/>
    <s v="NA"/>
    <s v="Attchd"/>
    <n v="1965"/>
    <s v="Unf"/>
    <n v="2"/>
    <x v="152"/>
    <x v="0"/>
    <x v="0"/>
    <n v="0"/>
    <n v="0"/>
    <n v="0"/>
    <n v="0"/>
    <n v="0"/>
    <n v="0"/>
    <s v="NA"/>
    <n v="4"/>
    <n v="2010"/>
    <s v="WD"/>
    <s v="Normal"/>
    <x v="187"/>
    <n v="6"/>
    <x v="0"/>
  </r>
  <r>
    <n v="1689"/>
    <s v="0528102130"/>
    <n v="93"/>
    <n v="12085"/>
    <s v="Pave"/>
    <s v="NridgHt"/>
    <s v="1Fam"/>
    <s v="1Story"/>
    <x v="2"/>
    <x v="1"/>
    <e v="#N/A"/>
    <n v="2007"/>
    <x v="1"/>
    <n v="0"/>
    <n v="2007"/>
    <s v="Stone"/>
    <n v="328"/>
    <s v="GLQ"/>
    <n v="1004"/>
    <s v="Unf"/>
    <n v="0"/>
    <n v="730"/>
    <n v="1734"/>
    <n v="1734"/>
    <n v="0"/>
    <x v="198"/>
    <n v="1"/>
    <n v="0"/>
    <n v="2"/>
    <n v="0"/>
    <n v="3"/>
    <n v="1"/>
    <n v="7"/>
    <n v="1"/>
    <s v="Gd"/>
    <s v="Attchd"/>
    <n v="2007"/>
    <s v="RFn"/>
    <n v="3"/>
    <x v="129"/>
    <x v="0"/>
    <x v="0"/>
    <n v="0"/>
    <n v="0"/>
    <n v="0"/>
    <n v="0"/>
    <n v="0"/>
    <n v="0"/>
    <s v="NA"/>
    <n v="11"/>
    <n v="2007"/>
    <s v="New"/>
    <s v="Partial"/>
    <x v="183"/>
    <n v="6"/>
    <x v="0"/>
  </r>
  <r>
    <n v="1055"/>
    <s v="0528108150"/>
    <n v="98"/>
    <n v="12704"/>
    <s v="Pave"/>
    <s v="NridgHt"/>
    <s v="1Fam"/>
    <s v="1Story"/>
    <x v="2"/>
    <x v="1"/>
    <e v="#N/A"/>
    <n v="2007"/>
    <x v="1"/>
    <n v="0"/>
    <n v="2007"/>
    <s v="Stone"/>
    <n v="302"/>
    <s v="GLQ"/>
    <n v="1012"/>
    <s v="Unf"/>
    <n v="0"/>
    <n v="570"/>
    <n v="1582"/>
    <n v="1582"/>
    <n v="0"/>
    <x v="199"/>
    <n v="1"/>
    <n v="0"/>
    <n v="2"/>
    <n v="0"/>
    <n v="3"/>
    <n v="1"/>
    <n v="7"/>
    <n v="0"/>
    <s v="NA"/>
    <s v="Attchd"/>
    <n v="2007"/>
    <s v="Fin"/>
    <n v="3"/>
    <x v="153"/>
    <x v="0"/>
    <x v="0"/>
    <n v="209"/>
    <n v="95"/>
    <n v="0"/>
    <n v="0"/>
    <n v="0"/>
    <n v="0"/>
    <s v="NA"/>
    <n v="1"/>
    <n v="2008"/>
    <s v="New"/>
    <s v="Partial"/>
    <x v="188"/>
    <n v="6"/>
    <x v="0"/>
  </r>
  <r>
    <n v="1704"/>
    <s v="0528120150"/>
    <n v="76"/>
    <n v="9591"/>
    <s v="Pave"/>
    <s v="NridgHt"/>
    <s v="1Fam"/>
    <s v="2Story"/>
    <x v="2"/>
    <x v="1"/>
    <n v="19"/>
    <n v="2004"/>
    <x v="0"/>
    <n v="1"/>
    <n v="2005"/>
    <s v="BrkFace"/>
    <n v="344"/>
    <s v="Unf"/>
    <n v="0"/>
    <s v="Unf"/>
    <n v="0"/>
    <n v="1143"/>
    <n v="1143"/>
    <n v="1143"/>
    <n v="1330"/>
    <x v="133"/>
    <n v="0"/>
    <n v="0"/>
    <n v="2"/>
    <n v="1"/>
    <n v="4"/>
    <n v="1"/>
    <n v="9"/>
    <n v="1"/>
    <s v="Gd"/>
    <s v="BuiltIn"/>
    <n v="2004"/>
    <s v="RFn"/>
    <n v="3"/>
    <x v="154"/>
    <x v="0"/>
    <x v="0"/>
    <n v="192"/>
    <n v="151"/>
    <n v="0"/>
    <n v="0"/>
    <n v="0"/>
    <n v="0"/>
    <s v="NA"/>
    <n v="10"/>
    <n v="2007"/>
    <s v="WD"/>
    <s v="Normal"/>
    <x v="189"/>
    <n v="6"/>
    <x v="0"/>
  </r>
  <r>
    <n v="802"/>
    <s v="0906201130"/>
    <n v="79"/>
    <n v="12327"/>
    <s v="Pave"/>
    <s v="SawyerW"/>
    <s v="1Fam"/>
    <s v="1.5Fin"/>
    <x v="2"/>
    <x v="3"/>
    <n v="15"/>
    <n v="1983"/>
    <x v="0"/>
    <n v="1"/>
    <n v="2009"/>
    <s v="None"/>
    <n v="0"/>
    <s v="GLQ"/>
    <n v="1441"/>
    <s v="Unf"/>
    <n v="0"/>
    <n v="55"/>
    <n v="1496"/>
    <n v="1496"/>
    <n v="636"/>
    <x v="200"/>
    <n v="1"/>
    <n v="0"/>
    <n v="1"/>
    <n v="1"/>
    <n v="1"/>
    <n v="1"/>
    <n v="5"/>
    <n v="1"/>
    <s v="Gd"/>
    <s v="BuiltIn"/>
    <n v="1983"/>
    <s v="Fin"/>
    <n v="2"/>
    <x v="155"/>
    <x v="0"/>
    <x v="0"/>
    <n v="349"/>
    <n v="40"/>
    <n v="0"/>
    <n v="0"/>
    <n v="0"/>
    <n v="0"/>
    <s v="NA"/>
    <n v="9"/>
    <n v="2009"/>
    <s v="WD"/>
    <s v="Normal"/>
    <x v="190"/>
    <n v="6"/>
    <x v="0"/>
  </r>
  <r>
    <n v="961"/>
    <s v="0916382110"/>
    <n v="79"/>
    <n v="14463"/>
    <s v="Pave"/>
    <s v="Timber"/>
    <s v="1Fam"/>
    <s v="1Story"/>
    <x v="1"/>
    <x v="1"/>
    <e v="#N/A"/>
    <n v="2008"/>
    <x v="1"/>
    <n v="0"/>
    <n v="2008"/>
    <s v="BrkFace"/>
    <n v="406"/>
    <s v="GLQ"/>
    <n v="1115"/>
    <s v="Unf"/>
    <n v="0"/>
    <n v="526"/>
    <n v="1641"/>
    <n v="1641"/>
    <n v="0"/>
    <x v="201"/>
    <n v="1"/>
    <n v="0"/>
    <n v="2"/>
    <n v="0"/>
    <n v="3"/>
    <n v="1"/>
    <n v="7"/>
    <n v="0"/>
    <s v="NA"/>
    <s v="Attchd"/>
    <n v="2008"/>
    <s v="Fin"/>
    <n v="3"/>
    <x v="156"/>
    <x v="0"/>
    <x v="0"/>
    <n v="0"/>
    <n v="95"/>
    <n v="0"/>
    <n v="0"/>
    <n v="0"/>
    <n v="0"/>
    <s v="NA"/>
    <n v="1"/>
    <n v="2009"/>
    <s v="WD"/>
    <s v="Normal"/>
    <x v="191"/>
    <n v="6"/>
    <x v="0"/>
  </r>
  <r>
    <n v="1063"/>
    <s v="0528142140"/>
    <n v="85"/>
    <n v="10574"/>
    <s v="Pave"/>
    <s v="NridgHt"/>
    <s v="1Fam"/>
    <s v="2Story"/>
    <x v="2"/>
    <x v="1"/>
    <e v="#N/A"/>
    <n v="2004"/>
    <x v="1"/>
    <n v="0"/>
    <n v="2004"/>
    <s v="Stone"/>
    <n v="126"/>
    <s v="GLQ"/>
    <n v="856"/>
    <s v="Unf"/>
    <n v="0"/>
    <n v="292"/>
    <n v="1148"/>
    <n v="1170"/>
    <n v="1162"/>
    <x v="55"/>
    <n v="1"/>
    <n v="0"/>
    <n v="2"/>
    <n v="1"/>
    <n v="4"/>
    <n v="1"/>
    <n v="9"/>
    <n v="1"/>
    <s v="Gd"/>
    <s v="BuiltIn"/>
    <n v="2004"/>
    <s v="Fin"/>
    <n v="3"/>
    <x v="144"/>
    <x v="0"/>
    <x v="0"/>
    <n v="224"/>
    <n v="142"/>
    <n v="0"/>
    <n v="0"/>
    <n v="0"/>
    <n v="0"/>
    <s v="NA"/>
    <n v="7"/>
    <n v="2008"/>
    <s v="WD"/>
    <s v="Normal"/>
    <x v="192"/>
    <n v="6"/>
    <x v="0"/>
  </r>
  <r>
    <n v="226"/>
    <s v="0905107110"/>
    <m/>
    <n v="7424"/>
    <s v="Pave"/>
    <s v="Sawyer"/>
    <s v="Duplex"/>
    <s v="SFoyer"/>
    <x v="5"/>
    <x v="1"/>
    <n v="0"/>
    <n v="1978"/>
    <x v="1"/>
    <n v="0"/>
    <n v="1978"/>
    <s v="None"/>
    <n v="0"/>
    <s v="GLQ"/>
    <n v="1319"/>
    <s v="Unf"/>
    <n v="0"/>
    <n v="0"/>
    <n v="1319"/>
    <n v="1373"/>
    <n v="0"/>
    <x v="202"/>
    <n v="1"/>
    <n v="0"/>
    <n v="1"/>
    <n v="0"/>
    <n v="3"/>
    <n v="1"/>
    <n v="5"/>
    <n v="2"/>
    <s v="TA"/>
    <s v="Attchd"/>
    <n v="1978"/>
    <s v="Fin"/>
    <n v="2"/>
    <x v="157"/>
    <x v="0"/>
    <x v="0"/>
    <n v="0"/>
    <n v="0"/>
    <n v="0"/>
    <n v="0"/>
    <n v="0"/>
    <n v="0"/>
    <s v="NA"/>
    <n v="5"/>
    <n v="2010"/>
    <s v="WD"/>
    <s v="Normal"/>
    <x v="193"/>
    <n v="6"/>
    <x v="0"/>
  </r>
  <r>
    <n v="1770"/>
    <s v="0528354110"/>
    <n v="95"/>
    <n v="11787"/>
    <s v="Pave"/>
    <s v="NoRidge"/>
    <s v="1Fam"/>
    <s v="2Story"/>
    <x v="3"/>
    <x v="1"/>
    <n v="27"/>
    <n v="1996"/>
    <x v="0"/>
    <n v="1"/>
    <n v="1997"/>
    <s v="BrkFace"/>
    <n v="594"/>
    <s v="GLQ"/>
    <n v="719"/>
    <s v="Unf"/>
    <n v="0"/>
    <n v="660"/>
    <n v="1379"/>
    <n v="1383"/>
    <n v="1015"/>
    <x v="203"/>
    <n v="1"/>
    <n v="0"/>
    <n v="2"/>
    <n v="1"/>
    <n v="3"/>
    <n v="1"/>
    <n v="8"/>
    <n v="1"/>
    <s v="TA"/>
    <s v="Attchd"/>
    <n v="1996"/>
    <s v="Fin"/>
    <n v="3"/>
    <x v="81"/>
    <x v="0"/>
    <x v="0"/>
    <n v="239"/>
    <n v="60"/>
    <n v="0"/>
    <n v="0"/>
    <n v="0"/>
    <n v="0"/>
    <s v="NA"/>
    <n v="8"/>
    <n v="2007"/>
    <s v="WD"/>
    <s v="Normal"/>
    <x v="194"/>
    <n v="6"/>
    <x v="0"/>
  </r>
  <r>
    <n v="958"/>
    <s v="0916380070"/>
    <n v="89"/>
    <n v="12898"/>
    <s v="Pave"/>
    <s v="Timber"/>
    <s v="1Fam"/>
    <s v="1Story"/>
    <x v="1"/>
    <x v="1"/>
    <n v="16"/>
    <n v="2007"/>
    <x v="0"/>
    <n v="1"/>
    <n v="2008"/>
    <s v="Stone"/>
    <n v="70"/>
    <s v="GLQ"/>
    <n v="1022"/>
    <s v="Unf"/>
    <n v="0"/>
    <n v="598"/>
    <n v="1620"/>
    <n v="1620"/>
    <n v="0"/>
    <x v="204"/>
    <n v="1"/>
    <n v="0"/>
    <n v="2"/>
    <n v="0"/>
    <n v="2"/>
    <n v="1"/>
    <n v="6"/>
    <n v="1"/>
    <s v="Ex"/>
    <s v="Attchd"/>
    <n v="2008"/>
    <s v="Fin"/>
    <n v="3"/>
    <x v="158"/>
    <x v="0"/>
    <x v="0"/>
    <n v="228"/>
    <n v="0"/>
    <n v="0"/>
    <n v="0"/>
    <n v="0"/>
    <n v="0"/>
    <s v="NA"/>
    <n v="9"/>
    <n v="2009"/>
    <s v="WD"/>
    <s v="Normal"/>
    <x v="195"/>
    <n v="6"/>
    <x v="0"/>
  </r>
  <r>
    <n v="501"/>
    <s v="0528363050"/>
    <n v="69.22"/>
    <n v="10750"/>
    <s v="Pave"/>
    <s v="NoRidge"/>
    <s v="1Fam"/>
    <s v="1Story"/>
    <x v="2"/>
    <x v="1"/>
    <n v="29"/>
    <n v="1994"/>
    <x v="0"/>
    <n v="1"/>
    <n v="1995"/>
    <s v="BrkFace"/>
    <n v="634"/>
    <s v="BLQ"/>
    <n v="236"/>
    <s v="GLQ"/>
    <n v="1526"/>
    <n v="262"/>
    <n v="2024"/>
    <n v="2063"/>
    <n v="0"/>
    <x v="205"/>
    <n v="1"/>
    <n v="0"/>
    <n v="2"/>
    <n v="0"/>
    <n v="3"/>
    <n v="1"/>
    <n v="7"/>
    <n v="2"/>
    <s v="Gd"/>
    <s v="Attchd"/>
    <n v="1994"/>
    <s v="Fin"/>
    <n v="3"/>
    <x v="159"/>
    <x v="0"/>
    <x v="0"/>
    <n v="182"/>
    <n v="56"/>
    <n v="0"/>
    <n v="0"/>
    <n v="0"/>
    <n v="0"/>
    <s v="NA"/>
    <n v="6"/>
    <n v="2009"/>
    <s v="WD"/>
    <s v="Normal"/>
    <x v="196"/>
    <n v="6"/>
    <x v="0"/>
  </r>
  <r>
    <n v="938"/>
    <s v="0909475040"/>
    <n v="69.22"/>
    <n v="17597"/>
    <s v="Pave"/>
    <s v="Crawfor"/>
    <s v="1Fam"/>
    <s v="1Story"/>
    <x v="3"/>
    <x v="2"/>
    <n v="15"/>
    <n v="1971"/>
    <x v="0"/>
    <n v="1"/>
    <n v="2009"/>
    <s v="None"/>
    <n v="0"/>
    <s v="GLQ"/>
    <n v="803"/>
    <s v="ALQ"/>
    <n v="419"/>
    <n v="581"/>
    <n v="1803"/>
    <n v="2365"/>
    <n v="0"/>
    <x v="159"/>
    <n v="1"/>
    <n v="0"/>
    <n v="2"/>
    <n v="0"/>
    <n v="3"/>
    <n v="1"/>
    <n v="7"/>
    <n v="2"/>
    <s v="Gd"/>
    <s v="Attchd"/>
    <n v="1971"/>
    <s v="Fin"/>
    <n v="2"/>
    <x v="160"/>
    <x v="0"/>
    <x v="0"/>
    <n v="200"/>
    <n v="144"/>
    <n v="0"/>
    <n v="0"/>
    <n v="0"/>
    <n v="0"/>
    <s v="NA"/>
    <n v="7"/>
    <n v="2009"/>
    <s v="WD"/>
    <s v="Normal"/>
    <x v="196"/>
    <n v="6"/>
    <x v="0"/>
  </r>
  <r>
    <n v="968"/>
    <s v="0916475040"/>
    <n v="85"/>
    <n v="14601"/>
    <s v="Pave"/>
    <s v="Timber"/>
    <s v="1Fam"/>
    <s v="1Story"/>
    <x v="1"/>
    <x v="1"/>
    <e v="#N/A"/>
    <n v="2006"/>
    <x v="1"/>
    <n v="0"/>
    <n v="2006"/>
    <s v="BrkFace"/>
    <n v="584"/>
    <s v="GLQ"/>
    <n v="1260"/>
    <s v="Unf"/>
    <n v="0"/>
    <n v="578"/>
    <n v="1838"/>
    <n v="1838"/>
    <n v="0"/>
    <x v="131"/>
    <n v="1"/>
    <n v="0"/>
    <n v="2"/>
    <n v="0"/>
    <n v="2"/>
    <n v="1"/>
    <n v="8"/>
    <n v="1"/>
    <s v="Gd"/>
    <s v="Attchd"/>
    <n v="2006"/>
    <s v="Fin"/>
    <n v="3"/>
    <x v="161"/>
    <x v="0"/>
    <x v="0"/>
    <n v="270"/>
    <n v="68"/>
    <n v="0"/>
    <n v="0"/>
    <n v="0"/>
    <n v="0"/>
    <s v="NA"/>
    <n v="3"/>
    <n v="2009"/>
    <s v="WD"/>
    <s v="Normal"/>
    <x v="196"/>
    <n v="8"/>
    <x v="0"/>
  </r>
  <r>
    <n v="1100"/>
    <s v="0528315110"/>
    <n v="80"/>
    <n v="9200"/>
    <s v="Pave"/>
    <s v="NoRidge"/>
    <s v="1Fam"/>
    <s v="2Story"/>
    <x v="2"/>
    <x v="1"/>
    <e v="#N/A"/>
    <n v="1998"/>
    <x v="1"/>
    <n v="0"/>
    <n v="1998"/>
    <s v="BrkFace"/>
    <n v="473"/>
    <s v="GLQ"/>
    <n v="986"/>
    <s v="Unf"/>
    <n v="0"/>
    <n v="484"/>
    <n v="1470"/>
    <n v="1470"/>
    <n v="1160"/>
    <x v="206"/>
    <n v="1"/>
    <n v="0"/>
    <n v="2"/>
    <n v="1"/>
    <n v="4"/>
    <n v="1"/>
    <n v="8"/>
    <n v="1"/>
    <s v="TA"/>
    <s v="Attchd"/>
    <n v="1998"/>
    <s v="Fin"/>
    <n v="3"/>
    <x v="162"/>
    <x v="0"/>
    <x v="0"/>
    <n v="0"/>
    <n v="66"/>
    <n v="0"/>
    <n v="0"/>
    <n v="0"/>
    <n v="0"/>
    <s v="NA"/>
    <n v="6"/>
    <n v="2008"/>
    <s v="WD"/>
    <s v="Normal"/>
    <x v="196"/>
    <n v="6"/>
    <x v="1"/>
  </r>
  <r>
    <n v="2219"/>
    <s v="0909281130"/>
    <n v="70"/>
    <n v="10570"/>
    <s v="Pave"/>
    <s v="Crawfor"/>
    <s v="1Fam"/>
    <s v="2Story"/>
    <x v="2"/>
    <x v="3"/>
    <n v="30"/>
    <n v="1932"/>
    <x v="0"/>
    <n v="1"/>
    <n v="1994"/>
    <s v="None"/>
    <n v="0"/>
    <s v="Rec"/>
    <n v="297"/>
    <s v="Unf"/>
    <n v="0"/>
    <n v="556"/>
    <n v="853"/>
    <n v="1549"/>
    <n v="1178"/>
    <x v="207"/>
    <n v="0"/>
    <n v="0"/>
    <n v="2"/>
    <n v="1"/>
    <n v="3"/>
    <n v="1"/>
    <n v="10"/>
    <n v="2"/>
    <s v="TA"/>
    <s v="Detchd"/>
    <n v="1932"/>
    <s v="Unf"/>
    <n v="2"/>
    <x v="30"/>
    <x v="0"/>
    <x v="0"/>
    <n v="0"/>
    <n v="74"/>
    <n v="0"/>
    <n v="0"/>
    <n v="0"/>
    <n v="0"/>
    <s v="NA"/>
    <n v="12"/>
    <n v="2007"/>
    <s v="WD"/>
    <s v="Normal"/>
    <x v="196"/>
    <n v="6"/>
    <x v="0"/>
  </r>
  <r>
    <n v="2231"/>
    <s v="0909475230"/>
    <n v="70"/>
    <n v="18044"/>
    <s v="Pave"/>
    <s v="Crawfor"/>
    <s v="1Fam"/>
    <s v="1Story"/>
    <x v="2"/>
    <x v="1"/>
    <e v="#N/A"/>
    <n v="1986"/>
    <x v="1"/>
    <n v="0"/>
    <n v="1986"/>
    <s v="None"/>
    <n v="0"/>
    <s v="Unf"/>
    <n v="0"/>
    <s v="Unf"/>
    <n v="0"/>
    <n v="279"/>
    <n v="279"/>
    <n v="2726"/>
    <n v="0"/>
    <x v="143"/>
    <n v="0"/>
    <n v="0"/>
    <n v="2"/>
    <n v="1"/>
    <n v="2"/>
    <n v="1"/>
    <n v="6"/>
    <n v="1"/>
    <s v="Gd"/>
    <s v="Attchd"/>
    <n v="1986"/>
    <s v="Fin"/>
    <n v="2"/>
    <x v="163"/>
    <x v="0"/>
    <x v="3"/>
    <n v="216"/>
    <n v="64"/>
    <n v="169"/>
    <n v="0"/>
    <n v="0"/>
    <n v="228"/>
    <s v="Ex"/>
    <n v="8"/>
    <n v="2007"/>
    <s v="WD"/>
    <s v="Normal"/>
    <x v="196"/>
    <n v="6"/>
    <x v="0"/>
  </r>
  <r>
    <n v="2379"/>
    <s v="0528102010"/>
    <n v="129"/>
    <n v="16737"/>
    <s v="Pave"/>
    <s v="NridgHt"/>
    <s v="1Fam"/>
    <s v="1Story"/>
    <x v="1"/>
    <x v="1"/>
    <n v="19"/>
    <n v="2004"/>
    <x v="0"/>
    <n v="1"/>
    <n v="2005"/>
    <s v="BrkFace"/>
    <n v="66"/>
    <s v="GLQ"/>
    <n v="1447"/>
    <s v="Unf"/>
    <n v="0"/>
    <n v="533"/>
    <n v="1980"/>
    <n v="1980"/>
    <n v="0"/>
    <x v="208"/>
    <n v="1"/>
    <n v="0"/>
    <n v="2"/>
    <n v="0"/>
    <n v="3"/>
    <n v="1"/>
    <n v="8"/>
    <n v="1"/>
    <s v="Gd"/>
    <s v="Attchd"/>
    <n v="2004"/>
    <s v="Fin"/>
    <n v="3"/>
    <x v="164"/>
    <x v="0"/>
    <x v="0"/>
    <n v="194"/>
    <n v="45"/>
    <n v="0"/>
    <n v="0"/>
    <n v="0"/>
    <n v="0"/>
    <s v="NA"/>
    <n v="9"/>
    <n v="2006"/>
    <s v="WD"/>
    <s v="Normal"/>
    <x v="196"/>
    <n v="6"/>
    <x v="0"/>
  </r>
  <r>
    <n v="2454"/>
    <s v="0528366040"/>
    <n v="69.22"/>
    <n v="12585"/>
    <s v="Pave"/>
    <s v="NoRidge"/>
    <s v="1Fam"/>
    <s v="2Story"/>
    <x v="2"/>
    <x v="1"/>
    <e v="#N/A"/>
    <n v="1993"/>
    <x v="1"/>
    <n v="0"/>
    <n v="1993"/>
    <s v="BrkFace"/>
    <n v="420"/>
    <s v="LwQ"/>
    <n v="247"/>
    <s v="GLQ"/>
    <n v="1039"/>
    <n v="0"/>
    <n v="1286"/>
    <n v="1565"/>
    <n v="1234"/>
    <x v="209"/>
    <n v="1"/>
    <n v="0"/>
    <n v="2"/>
    <n v="1"/>
    <n v="3"/>
    <n v="1"/>
    <n v="8"/>
    <n v="1"/>
    <s v="TA"/>
    <s v="Attchd"/>
    <n v="1993"/>
    <s v="Fin"/>
    <n v="3"/>
    <x v="165"/>
    <x v="0"/>
    <x v="0"/>
    <n v="432"/>
    <n v="136"/>
    <n v="0"/>
    <n v="0"/>
    <n v="0"/>
    <n v="0"/>
    <s v="NA"/>
    <n v="10"/>
    <n v="2006"/>
    <s v="WD"/>
    <s v="Normal"/>
    <x v="196"/>
    <n v="6"/>
    <x v="0"/>
  </r>
  <r>
    <n v="1686"/>
    <s v="0528102090"/>
    <n v="90"/>
    <n v="11694"/>
    <s v="Pave"/>
    <s v="NridgHt"/>
    <s v="1Fam"/>
    <s v="1Story"/>
    <x v="1"/>
    <x v="1"/>
    <e v="#N/A"/>
    <n v="2007"/>
    <x v="1"/>
    <n v="0"/>
    <n v="2007"/>
    <s v="BrkFace"/>
    <n v="452"/>
    <s v="GLQ"/>
    <n v="48"/>
    <s v="Unf"/>
    <n v="0"/>
    <n v="1774"/>
    <n v="1822"/>
    <n v="1828"/>
    <n v="0"/>
    <x v="210"/>
    <n v="0"/>
    <n v="0"/>
    <n v="2"/>
    <n v="0"/>
    <n v="3"/>
    <n v="1"/>
    <n v="9"/>
    <n v="1"/>
    <s v="Gd"/>
    <s v="Attchd"/>
    <n v="2007"/>
    <s v="Unf"/>
    <n v="3"/>
    <x v="70"/>
    <x v="0"/>
    <x v="0"/>
    <n v="0"/>
    <n v="108"/>
    <n v="0"/>
    <n v="0"/>
    <n v="260"/>
    <n v="0"/>
    <s v="NA"/>
    <n v="7"/>
    <n v="2007"/>
    <s v="New"/>
    <s v="Partial"/>
    <x v="197"/>
    <n v="6"/>
    <x v="0"/>
  </r>
  <r>
    <n v="867"/>
    <s v="0907253130"/>
    <n v="69.22"/>
    <n v="11050"/>
    <s v="Pave"/>
    <s v="CollgCr"/>
    <s v="1Fam"/>
    <s v="2Story"/>
    <x v="1"/>
    <x v="1"/>
    <e v="#N/A"/>
    <n v="2000"/>
    <x v="1"/>
    <n v="0"/>
    <n v="2000"/>
    <s v="BrkFace"/>
    <n v="204"/>
    <s v="GLQ"/>
    <n v="904"/>
    <s v="Unf"/>
    <n v="0"/>
    <n v="536"/>
    <n v="1440"/>
    <n v="1476"/>
    <n v="677"/>
    <x v="211"/>
    <n v="1"/>
    <n v="0"/>
    <n v="2"/>
    <n v="1"/>
    <n v="3"/>
    <n v="1"/>
    <n v="8"/>
    <n v="2"/>
    <s v="Ex"/>
    <s v="Attchd"/>
    <n v="2000"/>
    <s v="Fin"/>
    <n v="3"/>
    <x v="18"/>
    <x v="0"/>
    <x v="0"/>
    <n v="253"/>
    <n v="142"/>
    <n v="0"/>
    <n v="0"/>
    <n v="0"/>
    <n v="0"/>
    <s v="NA"/>
    <n v="5"/>
    <n v="2009"/>
    <s v="WD"/>
    <s v="Normal"/>
    <x v="198"/>
    <n v="6"/>
    <x v="0"/>
  </r>
  <r>
    <n v="1853"/>
    <s v="0533244040"/>
    <n v="106"/>
    <n v="8413"/>
    <s v="Pave"/>
    <s v="Somerst"/>
    <s v="1Fam"/>
    <s v="2Story"/>
    <x v="2"/>
    <x v="1"/>
    <e v="#N/A"/>
    <n v="1998"/>
    <x v="1"/>
    <n v="0"/>
    <n v="1998"/>
    <s v="None"/>
    <n v="0"/>
    <s v="GLQ"/>
    <n v="901"/>
    <s v="Unf"/>
    <n v="0"/>
    <n v="319"/>
    <n v="1220"/>
    <n v="1220"/>
    <n v="1142"/>
    <x v="212"/>
    <n v="1"/>
    <n v="0"/>
    <n v="2"/>
    <n v="1"/>
    <n v="3"/>
    <n v="1"/>
    <n v="8"/>
    <n v="2"/>
    <s v="TA"/>
    <s v="Attchd"/>
    <n v="1998"/>
    <s v="RFn"/>
    <n v="2"/>
    <x v="166"/>
    <x v="0"/>
    <x v="0"/>
    <n v="147"/>
    <n v="0"/>
    <n v="36"/>
    <n v="0"/>
    <n v="144"/>
    <n v="0"/>
    <s v="NA"/>
    <n v="6"/>
    <n v="2007"/>
    <s v="WD"/>
    <s v="Normal"/>
    <x v="199"/>
    <n v="6"/>
    <x v="0"/>
  </r>
  <r>
    <n v="2900"/>
    <s v="0916475100"/>
    <n v="85"/>
    <n v="14331"/>
    <s v="Pave"/>
    <s v="Timber"/>
    <s v="1Fam"/>
    <s v="1Story"/>
    <x v="2"/>
    <x v="1"/>
    <e v="#N/A"/>
    <n v="2002"/>
    <x v="1"/>
    <n v="0"/>
    <n v="2002"/>
    <s v="BrkFace"/>
    <n v="630"/>
    <s v="GLQ"/>
    <n v="1274"/>
    <s v="Unf"/>
    <n v="0"/>
    <n v="526"/>
    <n v="1800"/>
    <n v="1800"/>
    <n v="0"/>
    <x v="213"/>
    <n v="1"/>
    <n v="0"/>
    <n v="2"/>
    <n v="0"/>
    <n v="3"/>
    <n v="1"/>
    <n v="7"/>
    <n v="1"/>
    <s v="Gd"/>
    <s v="Attchd"/>
    <n v="2002"/>
    <s v="Fin"/>
    <n v="3"/>
    <x v="161"/>
    <x v="0"/>
    <x v="0"/>
    <n v="270"/>
    <n v="78"/>
    <n v="0"/>
    <n v="0"/>
    <n v="0"/>
    <n v="0"/>
    <s v="NA"/>
    <n v="5"/>
    <n v="2006"/>
    <s v="WD"/>
    <s v="Normal"/>
    <x v="199"/>
    <n v="6"/>
    <x v="0"/>
  </r>
  <r>
    <n v="1785"/>
    <s v="0528435040"/>
    <n v="79"/>
    <n v="9416"/>
    <s v="Pave"/>
    <s v="Somerst"/>
    <s v="1Fam"/>
    <s v="1Story"/>
    <x v="3"/>
    <x v="1"/>
    <e v="#N/A"/>
    <n v="2007"/>
    <x v="1"/>
    <n v="0"/>
    <n v="2007"/>
    <s v="Stone"/>
    <n v="205"/>
    <s v="GLQ"/>
    <n v="1126"/>
    <s v="Unf"/>
    <n v="0"/>
    <n v="600"/>
    <n v="1726"/>
    <n v="1726"/>
    <n v="0"/>
    <x v="214"/>
    <n v="1"/>
    <n v="0"/>
    <n v="2"/>
    <n v="0"/>
    <n v="3"/>
    <n v="1"/>
    <n v="8"/>
    <n v="1"/>
    <s v="Gd"/>
    <s v="Attchd"/>
    <n v="2007"/>
    <s v="Fin"/>
    <n v="3"/>
    <x v="127"/>
    <x v="0"/>
    <x v="0"/>
    <n v="171"/>
    <n v="138"/>
    <n v="0"/>
    <n v="0"/>
    <n v="266"/>
    <n v="0"/>
    <s v="NA"/>
    <n v="9"/>
    <n v="2007"/>
    <s v="New"/>
    <s v="Partial"/>
    <x v="200"/>
    <n v="6"/>
    <x v="0"/>
  </r>
  <r>
    <n v="1539"/>
    <s v="0909425010"/>
    <n v="69.22"/>
    <n v="15660"/>
    <s v="Pave"/>
    <s v="Crawfor"/>
    <s v="1Fam"/>
    <s v="1.5Fin"/>
    <x v="3"/>
    <x v="2"/>
    <n v="18"/>
    <n v="1939"/>
    <x v="0"/>
    <n v="1"/>
    <n v="2006"/>
    <s v="BrkFace"/>
    <n v="312"/>
    <s v="BLQ"/>
    <n v="341"/>
    <s v="Unf"/>
    <n v="0"/>
    <n v="457"/>
    <n v="798"/>
    <n v="1137"/>
    <n v="817"/>
    <x v="215"/>
    <n v="0"/>
    <n v="1"/>
    <n v="1"/>
    <n v="1"/>
    <n v="3"/>
    <n v="1"/>
    <n v="8"/>
    <n v="2"/>
    <s v="TA"/>
    <s v="Attchd"/>
    <n v="1939"/>
    <s v="Unf"/>
    <n v="2"/>
    <x v="167"/>
    <x v="0"/>
    <x v="0"/>
    <n v="0"/>
    <n v="119"/>
    <n v="150"/>
    <n v="0"/>
    <n v="0"/>
    <n v="0"/>
    <s v="NA"/>
    <n v="5"/>
    <n v="2008"/>
    <s v="WD"/>
    <s v="Normal"/>
    <x v="201"/>
    <n v="6"/>
    <x v="0"/>
  </r>
  <r>
    <n v="1800"/>
    <s v="0528458150"/>
    <n v="112"/>
    <n v="12217"/>
    <s v="Pave"/>
    <s v="Somerst"/>
    <s v="1Fam"/>
    <s v="2Story"/>
    <x v="2"/>
    <x v="1"/>
    <e v="#N/A"/>
    <n v="2007"/>
    <x v="1"/>
    <n v="0"/>
    <n v="2007"/>
    <s v="None"/>
    <n v="0"/>
    <s v="GLQ"/>
    <n v="745"/>
    <s v="Unf"/>
    <n v="0"/>
    <n v="210"/>
    <n v="955"/>
    <n v="955"/>
    <n v="925"/>
    <x v="216"/>
    <n v="1"/>
    <n v="0"/>
    <n v="2"/>
    <n v="1"/>
    <n v="3"/>
    <n v="1"/>
    <n v="8"/>
    <n v="1"/>
    <s v="Gd"/>
    <s v="Attchd"/>
    <n v="2007"/>
    <s v="Fin"/>
    <n v="3"/>
    <x v="104"/>
    <x v="0"/>
    <x v="0"/>
    <n v="168"/>
    <n v="127"/>
    <n v="0"/>
    <n v="0"/>
    <n v="0"/>
    <n v="0"/>
    <s v="NA"/>
    <n v="12"/>
    <n v="2007"/>
    <s v="New"/>
    <s v="Partial"/>
    <x v="202"/>
    <n v="6"/>
    <x v="0"/>
  </r>
  <r>
    <n v="524"/>
    <s v="0528477050"/>
    <n v="85"/>
    <n v="11003"/>
    <s v="Pave"/>
    <s v="Somerst"/>
    <s v="1Fam"/>
    <s v="2Story"/>
    <x v="0"/>
    <x v="1"/>
    <e v="#N/A"/>
    <n v="2008"/>
    <x v="1"/>
    <n v="0"/>
    <n v="2008"/>
    <s v="Stone"/>
    <n v="160"/>
    <s v="GLQ"/>
    <n v="765"/>
    <s v="Unf"/>
    <n v="0"/>
    <n v="252"/>
    <n v="1017"/>
    <n v="1026"/>
    <n v="981"/>
    <x v="217"/>
    <n v="1"/>
    <n v="0"/>
    <n v="2"/>
    <n v="1"/>
    <n v="3"/>
    <n v="1"/>
    <n v="10"/>
    <n v="1"/>
    <s v="Ex"/>
    <s v="Attchd"/>
    <n v="2008"/>
    <s v="Fin"/>
    <n v="3"/>
    <x v="168"/>
    <x v="0"/>
    <x v="0"/>
    <n v="168"/>
    <n v="52"/>
    <n v="0"/>
    <n v="0"/>
    <n v="0"/>
    <n v="0"/>
    <s v="NA"/>
    <n v="4"/>
    <n v="2009"/>
    <s v="WD"/>
    <s v="Normal"/>
    <x v="203"/>
    <n v="6"/>
    <x v="0"/>
  </r>
  <r>
    <n v="2502"/>
    <s v="0533127080"/>
    <n v="69.22"/>
    <n v="14541"/>
    <s v="Pave"/>
    <s v="NoRidge"/>
    <s v="1Fam"/>
    <s v="2Story"/>
    <x v="2"/>
    <x v="4"/>
    <e v="#N/A"/>
    <n v="1993"/>
    <x v="1"/>
    <n v="0"/>
    <n v="1993"/>
    <s v="None"/>
    <n v="0"/>
    <s v="GLQ"/>
    <n v="1012"/>
    <s v="Unf"/>
    <n v="0"/>
    <n v="326"/>
    <n v="1338"/>
    <n v="1352"/>
    <n v="1168"/>
    <x v="71"/>
    <n v="1"/>
    <n v="0"/>
    <n v="2"/>
    <n v="1"/>
    <n v="5"/>
    <n v="1"/>
    <n v="10"/>
    <n v="1"/>
    <s v="TA"/>
    <s v="Attchd"/>
    <n v="1993"/>
    <s v="RFn"/>
    <n v="3"/>
    <x v="169"/>
    <x v="0"/>
    <x v="0"/>
    <n v="209"/>
    <n v="55"/>
    <n v="0"/>
    <n v="0"/>
    <n v="0"/>
    <n v="0"/>
    <s v="NA"/>
    <n v="11"/>
    <n v="2006"/>
    <s v="WD"/>
    <s v="Abnorml"/>
    <x v="203"/>
    <n v="6"/>
    <x v="0"/>
  </r>
  <r>
    <n v="2321"/>
    <s v="0527108060"/>
    <n v="42"/>
    <n v="13751"/>
    <s v="Pave"/>
    <s v="Gilbert"/>
    <s v="1Fam"/>
    <s v="2Story"/>
    <x v="3"/>
    <x v="1"/>
    <n v="18"/>
    <n v="2005"/>
    <x v="0"/>
    <n v="1"/>
    <n v="2006"/>
    <s v="BrkFace"/>
    <n v="248"/>
    <s v="GLQ"/>
    <n v="60"/>
    <s v="Unf"/>
    <n v="0"/>
    <n v="1640"/>
    <n v="1700"/>
    <n v="1700"/>
    <n v="512"/>
    <x v="218"/>
    <n v="1"/>
    <n v="0"/>
    <n v="2"/>
    <n v="1"/>
    <n v="3"/>
    <n v="1"/>
    <n v="9"/>
    <n v="1"/>
    <s v="Gd"/>
    <s v="Attchd"/>
    <n v="2006"/>
    <s v="Fin"/>
    <n v="3"/>
    <x v="170"/>
    <x v="0"/>
    <x v="0"/>
    <n v="237"/>
    <n v="38"/>
    <n v="0"/>
    <n v="0"/>
    <n v="115"/>
    <n v="0"/>
    <s v="NA"/>
    <n v="5"/>
    <n v="2006"/>
    <s v="New"/>
    <s v="Partial"/>
    <x v="204"/>
    <n v="6"/>
    <x v="0"/>
  </r>
  <r>
    <n v="2388"/>
    <s v="0528118020"/>
    <n v="108"/>
    <n v="13418"/>
    <s v="Pave"/>
    <s v="NridgHt"/>
    <s v="1Fam"/>
    <s v="2Story"/>
    <x v="2"/>
    <x v="1"/>
    <n v="19"/>
    <n v="2004"/>
    <x v="0"/>
    <n v="1"/>
    <n v="2005"/>
    <s v="Stone"/>
    <n v="132"/>
    <s v="Unf"/>
    <n v="0"/>
    <s v="Unf"/>
    <n v="0"/>
    <n v="1117"/>
    <n v="1117"/>
    <n v="1132"/>
    <n v="1320"/>
    <x v="45"/>
    <n v="0"/>
    <n v="0"/>
    <n v="3"/>
    <n v="1"/>
    <n v="4"/>
    <n v="1"/>
    <n v="9"/>
    <n v="1"/>
    <s v="Gd"/>
    <s v="BuiltIn"/>
    <n v="2004"/>
    <s v="Fin"/>
    <n v="3"/>
    <x v="163"/>
    <x v="0"/>
    <x v="0"/>
    <n v="113"/>
    <n v="32"/>
    <n v="0"/>
    <n v="0"/>
    <n v="0"/>
    <n v="0"/>
    <s v="NA"/>
    <n v="9"/>
    <n v="2006"/>
    <s v="WD"/>
    <s v="Normal"/>
    <x v="204"/>
    <n v="6"/>
    <x v="0"/>
  </r>
  <r>
    <n v="242"/>
    <s v="0905453080"/>
    <n v="44"/>
    <n v="17485"/>
    <s v="Pave"/>
    <s v="Edwards"/>
    <s v="1Fam"/>
    <s v="1Story"/>
    <x v="3"/>
    <x v="1"/>
    <n v="14"/>
    <n v="2009"/>
    <x v="0"/>
    <n v="1"/>
    <n v="2010"/>
    <s v="Stone"/>
    <n v="96"/>
    <s v="GLQ"/>
    <n v="1346"/>
    <s v="Unf"/>
    <n v="0"/>
    <n v="162"/>
    <n v="1508"/>
    <n v="1508"/>
    <n v="0"/>
    <x v="219"/>
    <n v="1"/>
    <n v="0"/>
    <n v="1"/>
    <n v="0"/>
    <n v="1"/>
    <n v="1"/>
    <n v="5"/>
    <n v="2"/>
    <s v="TA"/>
    <s v="Attchd"/>
    <n v="2009"/>
    <s v="RFn"/>
    <n v="2"/>
    <x v="171"/>
    <x v="0"/>
    <x v="0"/>
    <n v="0"/>
    <n v="0"/>
    <n v="0"/>
    <n v="0"/>
    <n v="0"/>
    <n v="0"/>
    <s v="NA"/>
    <n v="1"/>
    <n v="2010"/>
    <s v="Con"/>
    <s v="Partial"/>
    <x v="205"/>
    <n v="6"/>
    <x v="0"/>
  </r>
  <r>
    <n v="1791"/>
    <s v="0528441080"/>
    <n v="75"/>
    <n v="10084"/>
    <s v="Pave"/>
    <s v="Somerst"/>
    <s v="1Fam"/>
    <s v="1Story"/>
    <x v="2"/>
    <x v="1"/>
    <n v="19"/>
    <n v="2004"/>
    <x v="0"/>
    <n v="1"/>
    <n v="2005"/>
    <s v="Stone"/>
    <n v="186"/>
    <s v="GLQ"/>
    <n v="1369"/>
    <s v="Unf"/>
    <n v="0"/>
    <n v="317"/>
    <n v="1686"/>
    <n v="1694"/>
    <n v="0"/>
    <x v="182"/>
    <n v="1"/>
    <n v="0"/>
    <n v="2"/>
    <n v="0"/>
    <n v="3"/>
    <n v="1"/>
    <n v="7"/>
    <n v="1"/>
    <s v="Gd"/>
    <s v="Attchd"/>
    <n v="2004"/>
    <s v="RFn"/>
    <n v="2"/>
    <x v="99"/>
    <x v="0"/>
    <x v="0"/>
    <n v="255"/>
    <n v="57"/>
    <n v="0"/>
    <n v="0"/>
    <n v="0"/>
    <n v="0"/>
    <s v="NA"/>
    <n v="8"/>
    <n v="2007"/>
    <s v="WD"/>
    <s v="Normal"/>
    <x v="206"/>
    <n v="6"/>
    <x v="0"/>
  </r>
  <r>
    <n v="38"/>
    <s v="0528112020"/>
    <n v="98"/>
    <n v="11478"/>
    <s v="Pave"/>
    <s v="NridgHt"/>
    <s v="1Fam"/>
    <s v="1Story"/>
    <x v="2"/>
    <x v="1"/>
    <n v="16"/>
    <n v="2007"/>
    <x v="0"/>
    <n v="1"/>
    <n v="2008"/>
    <s v="Stone"/>
    <n v="200"/>
    <s v="GLQ"/>
    <n v="1218"/>
    <s v="Unf"/>
    <n v="0"/>
    <n v="486"/>
    <n v="1704"/>
    <n v="1704"/>
    <n v="0"/>
    <x v="220"/>
    <n v="1"/>
    <n v="0"/>
    <n v="2"/>
    <n v="0"/>
    <n v="3"/>
    <n v="1"/>
    <n v="7"/>
    <n v="1"/>
    <s v="Gd"/>
    <s v="Attchd"/>
    <n v="2008"/>
    <s v="RFn"/>
    <n v="3"/>
    <x v="137"/>
    <x v="0"/>
    <x v="0"/>
    <n v="0"/>
    <n v="50"/>
    <n v="0"/>
    <n v="0"/>
    <n v="0"/>
    <n v="0"/>
    <s v="NA"/>
    <n v="5"/>
    <n v="2010"/>
    <s v="WD"/>
    <s v="Normal"/>
    <x v="207"/>
    <n v="6"/>
    <x v="0"/>
  </r>
  <r>
    <n v="1033"/>
    <s v="0527380240"/>
    <n v="69.22"/>
    <n v="14311"/>
    <s v="Pave"/>
    <s v="NWAmes"/>
    <s v="1Fam"/>
    <s v="2Story"/>
    <x v="2"/>
    <x v="1"/>
    <e v="#N/A"/>
    <n v="1996"/>
    <x v="1"/>
    <n v="0"/>
    <n v="1996"/>
    <s v="BrkFace"/>
    <n v="402"/>
    <s v="GLQ"/>
    <n v="1023"/>
    <s v="Unf"/>
    <n v="0"/>
    <n v="213"/>
    <n v="1236"/>
    <n v="1236"/>
    <n v="1104"/>
    <x v="221"/>
    <n v="1"/>
    <n v="0"/>
    <n v="2"/>
    <n v="1"/>
    <n v="4"/>
    <n v="1"/>
    <n v="9"/>
    <n v="1"/>
    <s v="Gd"/>
    <s v="Attchd"/>
    <n v="1996"/>
    <s v="RFn"/>
    <n v="3"/>
    <x v="172"/>
    <x v="0"/>
    <x v="0"/>
    <n v="192"/>
    <n v="180"/>
    <n v="218"/>
    <n v="0"/>
    <n v="0"/>
    <n v="0"/>
    <s v="NA"/>
    <n v="6"/>
    <n v="2008"/>
    <s v="WD"/>
    <s v="Normal"/>
    <x v="207"/>
    <n v="6"/>
    <x v="0"/>
  </r>
  <r>
    <n v="2145"/>
    <s v="0907250050"/>
    <n v="80"/>
    <n v="10386"/>
    <s v="Pave"/>
    <s v="CollgCr"/>
    <s v="1Fam"/>
    <s v="1Story"/>
    <x v="2"/>
    <x v="1"/>
    <n v="19"/>
    <n v="2004"/>
    <x v="0"/>
    <n v="1"/>
    <n v="2005"/>
    <s v="Stone"/>
    <n v="246"/>
    <s v="GLQ"/>
    <n v="1464"/>
    <s v="Unf"/>
    <n v="0"/>
    <n v="536"/>
    <n v="2000"/>
    <n v="2000"/>
    <n v="0"/>
    <x v="27"/>
    <n v="1"/>
    <n v="0"/>
    <n v="2"/>
    <n v="0"/>
    <n v="3"/>
    <n v="1"/>
    <n v="8"/>
    <n v="0"/>
    <s v="NA"/>
    <s v="Attchd"/>
    <n v="2004"/>
    <s v="Fin"/>
    <n v="3"/>
    <x v="132"/>
    <x v="0"/>
    <x v="0"/>
    <n v="168"/>
    <n v="0"/>
    <n v="0"/>
    <n v="0"/>
    <n v="0"/>
    <n v="0"/>
    <s v="NA"/>
    <n v="7"/>
    <n v="2007"/>
    <s v="WD"/>
    <s v="Normal"/>
    <x v="208"/>
    <n v="6"/>
    <x v="0"/>
  </r>
  <r>
    <n v="1586"/>
    <s v="0916477020"/>
    <n v="85"/>
    <n v="12244"/>
    <s v="Pave"/>
    <s v="Timber"/>
    <s v="1Fam"/>
    <s v="2Story"/>
    <x v="2"/>
    <x v="1"/>
    <e v="#N/A"/>
    <n v="2003"/>
    <x v="1"/>
    <n v="0"/>
    <n v="2003"/>
    <s v="Stone"/>
    <n v="226"/>
    <s v="GLQ"/>
    <n v="871"/>
    <s v="Unf"/>
    <n v="0"/>
    <n v="611"/>
    <n v="1482"/>
    <n v="1482"/>
    <n v="780"/>
    <x v="222"/>
    <n v="1"/>
    <n v="0"/>
    <n v="2"/>
    <n v="1"/>
    <n v="4"/>
    <n v="1"/>
    <n v="10"/>
    <n v="2"/>
    <s v="Gd"/>
    <s v="Attchd"/>
    <n v="2003"/>
    <s v="Fin"/>
    <n v="3"/>
    <x v="173"/>
    <x v="0"/>
    <x v="0"/>
    <n v="168"/>
    <n v="0"/>
    <n v="0"/>
    <n v="0"/>
    <n v="0"/>
    <n v="0"/>
    <s v="NA"/>
    <n v="8"/>
    <n v="2008"/>
    <s v="WD"/>
    <s v="Normal"/>
    <x v="209"/>
    <n v="6"/>
    <x v="0"/>
  </r>
  <r>
    <n v="1799"/>
    <s v="0528458130"/>
    <n v="75"/>
    <n v="9000"/>
    <s v="Pave"/>
    <s v="Somerst"/>
    <s v="1Fam"/>
    <s v="2Story"/>
    <x v="2"/>
    <x v="1"/>
    <e v="#N/A"/>
    <n v="2007"/>
    <x v="1"/>
    <n v="0"/>
    <n v="2007"/>
    <s v="None"/>
    <n v="0"/>
    <s v="GLQ"/>
    <n v="64"/>
    <s v="Unf"/>
    <n v="0"/>
    <n v="1120"/>
    <n v="1184"/>
    <n v="1184"/>
    <n v="1426"/>
    <x v="223"/>
    <n v="0"/>
    <n v="0"/>
    <n v="2"/>
    <n v="1"/>
    <n v="4"/>
    <n v="1"/>
    <n v="11"/>
    <n v="1"/>
    <s v="Gd"/>
    <s v="BuiltIn"/>
    <n v="2007"/>
    <s v="Fin"/>
    <n v="2"/>
    <x v="174"/>
    <x v="0"/>
    <x v="0"/>
    <n v="208"/>
    <n v="364"/>
    <n v="0"/>
    <n v="0"/>
    <n v="0"/>
    <n v="0"/>
    <s v="NA"/>
    <n v="8"/>
    <n v="2007"/>
    <s v="New"/>
    <s v="Partial"/>
    <x v="210"/>
    <n v="6"/>
    <x v="0"/>
  </r>
  <r>
    <n v="1833"/>
    <s v="0533120030"/>
    <n v="69.22"/>
    <n v="9572"/>
    <s v="Pave"/>
    <s v="NoRidge"/>
    <s v="1Fam"/>
    <s v="2Story"/>
    <x v="2"/>
    <x v="1"/>
    <e v="#N/A"/>
    <n v="1990"/>
    <x v="1"/>
    <n v="0"/>
    <n v="1990"/>
    <s v="BrkFace"/>
    <n v="336"/>
    <s v="GLQ"/>
    <n v="482"/>
    <s v="Unf"/>
    <n v="0"/>
    <n v="971"/>
    <n v="1453"/>
    <n v="1453"/>
    <n v="1357"/>
    <x v="224"/>
    <n v="0"/>
    <n v="0"/>
    <n v="2"/>
    <n v="1"/>
    <n v="4"/>
    <n v="1"/>
    <n v="9"/>
    <n v="1"/>
    <s v="Ex"/>
    <s v="Attchd"/>
    <n v="1990"/>
    <s v="RFn"/>
    <n v="2"/>
    <x v="175"/>
    <x v="0"/>
    <x v="3"/>
    <n v="500"/>
    <n v="0"/>
    <n v="0"/>
    <n v="0"/>
    <n v="0"/>
    <n v="0"/>
    <s v="NA"/>
    <n v="6"/>
    <n v="2007"/>
    <s v="WD"/>
    <s v="Normal"/>
    <x v="211"/>
    <n v="6"/>
    <x v="0"/>
  </r>
  <r>
    <n v="2072"/>
    <s v="0905301050"/>
    <n v="69.22"/>
    <n v="115149"/>
    <s v="Pave"/>
    <s v="ClearCr"/>
    <s v="1Fam"/>
    <s v="1Story"/>
    <x v="3"/>
    <x v="1"/>
    <n v="22"/>
    <n v="1971"/>
    <x v="0"/>
    <n v="1"/>
    <n v="2002"/>
    <s v="Stone"/>
    <n v="351"/>
    <s v="GLQ"/>
    <n v="1219"/>
    <s v="Unf"/>
    <n v="0"/>
    <n v="424"/>
    <n v="1643"/>
    <n v="1824"/>
    <n v="0"/>
    <x v="93"/>
    <n v="1"/>
    <n v="0"/>
    <n v="2"/>
    <n v="0"/>
    <n v="2"/>
    <n v="1"/>
    <n v="5"/>
    <n v="2"/>
    <s v="TA"/>
    <s v="Attchd"/>
    <n v="1971"/>
    <s v="Unf"/>
    <n v="2"/>
    <x v="176"/>
    <x v="0"/>
    <x v="0"/>
    <n v="380"/>
    <n v="48"/>
    <n v="0"/>
    <n v="0"/>
    <n v="0"/>
    <n v="0"/>
    <s v="NA"/>
    <n v="6"/>
    <n v="2007"/>
    <s v="WD"/>
    <s v="Normal"/>
    <x v="211"/>
    <n v="6"/>
    <x v="0"/>
  </r>
  <r>
    <n v="1946"/>
    <s v="0535355020"/>
    <n v="113"/>
    <n v="21281"/>
    <s v="Pave"/>
    <s v="NAmes"/>
    <s v="1Fam"/>
    <s v="2Story"/>
    <x v="5"/>
    <x v="7"/>
    <n v="17"/>
    <n v="1935"/>
    <x v="0"/>
    <n v="1"/>
    <n v="2007"/>
    <s v="None"/>
    <n v="0"/>
    <s v="Unf"/>
    <n v="0"/>
    <s v="Unf"/>
    <n v="0"/>
    <n v="666"/>
    <n v="666"/>
    <n v="1308"/>
    <n v="1778"/>
    <x v="225"/>
    <n v="0"/>
    <n v="0"/>
    <n v="3"/>
    <n v="1"/>
    <n v="4"/>
    <n v="1"/>
    <n v="9"/>
    <n v="0"/>
    <s v="NA"/>
    <s v="BuiltIn"/>
    <n v="2007"/>
    <s v="Unf"/>
    <n v="3"/>
    <x v="177"/>
    <x v="0"/>
    <x v="0"/>
    <n v="0"/>
    <n v="208"/>
    <n v="290"/>
    <n v="0"/>
    <n v="156"/>
    <n v="0"/>
    <s v="NA"/>
    <n v="11"/>
    <n v="2007"/>
    <s v="WD"/>
    <s v="Family"/>
    <x v="212"/>
    <n v="6"/>
    <x v="0"/>
  </r>
  <r>
    <n v="1110"/>
    <s v="0528390020"/>
    <n v="91"/>
    <n v="14303"/>
    <s v="Pave"/>
    <s v="NoRidge"/>
    <s v="1Fam"/>
    <s v="1Story"/>
    <x v="2"/>
    <x v="1"/>
    <e v="#N/A"/>
    <n v="1994"/>
    <x v="1"/>
    <n v="0"/>
    <n v="1994"/>
    <s v="BrkFace"/>
    <n v="554"/>
    <s v="GLQ"/>
    <n v="1314"/>
    <s v="Unf"/>
    <n v="0"/>
    <n v="672"/>
    <n v="1986"/>
    <n v="1987"/>
    <n v="0"/>
    <x v="226"/>
    <n v="1"/>
    <n v="0"/>
    <n v="2"/>
    <n v="0"/>
    <n v="2"/>
    <n v="1"/>
    <n v="7"/>
    <n v="1"/>
    <s v="TA"/>
    <s v="Attchd"/>
    <n v="1994"/>
    <s v="Fin"/>
    <n v="2"/>
    <x v="163"/>
    <x v="0"/>
    <x v="0"/>
    <n v="262"/>
    <n v="36"/>
    <n v="0"/>
    <n v="0"/>
    <n v="0"/>
    <n v="0"/>
    <s v="NA"/>
    <n v="8"/>
    <n v="2008"/>
    <s v="WD"/>
    <s v="Normal"/>
    <x v="213"/>
    <n v="6"/>
    <x v="0"/>
  </r>
  <r>
    <n v="1852"/>
    <s v="0533242090"/>
    <n v="69.22"/>
    <n v="8010"/>
    <s v="Pave"/>
    <s v="Somerst"/>
    <s v="1Fam"/>
    <s v="2Story"/>
    <x v="2"/>
    <x v="1"/>
    <n v="20"/>
    <n v="2003"/>
    <x v="0"/>
    <n v="1"/>
    <n v="2004"/>
    <s v="None"/>
    <n v="0"/>
    <s v="GLQ"/>
    <n v="964"/>
    <s v="Unf"/>
    <n v="0"/>
    <n v="90"/>
    <n v="1054"/>
    <n v="1072"/>
    <n v="976"/>
    <x v="227"/>
    <n v="1"/>
    <n v="0"/>
    <n v="2"/>
    <n v="1"/>
    <n v="3"/>
    <n v="1"/>
    <n v="8"/>
    <n v="2"/>
    <s v="Gd"/>
    <s v="Detchd"/>
    <n v="2003"/>
    <s v="Unf"/>
    <n v="2"/>
    <x v="178"/>
    <x v="0"/>
    <x v="0"/>
    <n v="0"/>
    <n v="48"/>
    <n v="0"/>
    <n v="0"/>
    <n v="180"/>
    <n v="0"/>
    <s v="NA"/>
    <n v="8"/>
    <n v="2007"/>
    <s v="WD"/>
    <s v="Normal"/>
    <x v="214"/>
    <n v="6"/>
    <x v="0"/>
  </r>
  <r>
    <n v="2093"/>
    <s v="0906201200"/>
    <n v="86"/>
    <n v="10380"/>
    <s v="Pave"/>
    <s v="SawyerW"/>
    <s v="1Fam"/>
    <s v="2Story"/>
    <x v="3"/>
    <x v="1"/>
    <n v="37"/>
    <n v="1986"/>
    <x v="0"/>
    <n v="1"/>
    <n v="1987"/>
    <s v="BrkFace"/>
    <n v="172"/>
    <s v="LwQ"/>
    <n v="28"/>
    <s v="ALQ"/>
    <n v="1474"/>
    <n v="0"/>
    <n v="1502"/>
    <n v="1553"/>
    <n v="1177"/>
    <x v="228"/>
    <n v="1"/>
    <n v="0"/>
    <n v="2"/>
    <n v="1"/>
    <n v="4"/>
    <n v="1"/>
    <n v="8"/>
    <n v="1"/>
    <s v="TA"/>
    <s v="Attchd"/>
    <n v="1987"/>
    <s v="Fin"/>
    <n v="2"/>
    <x v="44"/>
    <x v="0"/>
    <x v="0"/>
    <n v="201"/>
    <n v="96"/>
    <n v="0"/>
    <n v="0"/>
    <n v="0"/>
    <n v="0"/>
    <s v="NA"/>
    <n v="8"/>
    <n v="2007"/>
    <s v="WD"/>
    <s v="Normal"/>
    <x v="214"/>
    <n v="6"/>
    <x v="0"/>
  </r>
  <r>
    <n v="441"/>
    <s v="0528120170"/>
    <n v="77"/>
    <n v="10872"/>
    <s v="Pave"/>
    <s v="NridgHt"/>
    <s v="1Fam"/>
    <s v="1Story"/>
    <x v="1"/>
    <x v="1"/>
    <e v="#N/A"/>
    <n v="2006"/>
    <x v="1"/>
    <n v="0"/>
    <n v="2006"/>
    <s v="Stone"/>
    <n v="122"/>
    <s v="GLQ"/>
    <n v="1037"/>
    <s v="Unf"/>
    <n v="0"/>
    <n v="467"/>
    <n v="1504"/>
    <n v="1531"/>
    <n v="0"/>
    <x v="229"/>
    <n v="1"/>
    <n v="0"/>
    <n v="2"/>
    <n v="0"/>
    <n v="2"/>
    <n v="1"/>
    <n v="6"/>
    <n v="1"/>
    <s v="Gd"/>
    <s v="Attchd"/>
    <n v="2006"/>
    <s v="Fin"/>
    <n v="3"/>
    <x v="179"/>
    <x v="0"/>
    <x v="0"/>
    <n v="184"/>
    <n v="52"/>
    <n v="0"/>
    <n v="0"/>
    <n v="0"/>
    <n v="0"/>
    <s v="NA"/>
    <n v="2"/>
    <n v="2009"/>
    <s v="WD"/>
    <s v="Normal"/>
    <x v="215"/>
    <n v="6"/>
    <x v="0"/>
  </r>
  <r>
    <n v="1462"/>
    <s v="0907255060"/>
    <n v="69.22"/>
    <n v="14860"/>
    <s v="Pave"/>
    <s v="CollgCr"/>
    <s v="1Fam"/>
    <s v="1Story"/>
    <x v="2"/>
    <x v="1"/>
    <n v="21"/>
    <n v="2002"/>
    <x v="0"/>
    <n v="1"/>
    <n v="2003"/>
    <s v="BrkFace"/>
    <n v="240"/>
    <s v="GLQ"/>
    <n v="1538"/>
    <s v="Unf"/>
    <n v="0"/>
    <n v="240"/>
    <n v="1778"/>
    <n v="1786"/>
    <n v="0"/>
    <x v="230"/>
    <n v="1"/>
    <n v="0"/>
    <n v="2"/>
    <n v="0"/>
    <n v="3"/>
    <n v="1"/>
    <n v="6"/>
    <n v="1"/>
    <s v="Gd"/>
    <s v="Attchd"/>
    <n v="2002"/>
    <s v="RFn"/>
    <n v="3"/>
    <x v="180"/>
    <x v="0"/>
    <x v="0"/>
    <n v="182"/>
    <n v="35"/>
    <n v="0"/>
    <n v="0"/>
    <n v="0"/>
    <n v="0"/>
    <s v="NA"/>
    <n v="6"/>
    <n v="2008"/>
    <s v="WD"/>
    <s v="Normal"/>
    <x v="215"/>
    <n v="6"/>
    <x v="0"/>
  </r>
  <r>
    <n v="1564"/>
    <s v="0914453045"/>
    <n v="69.22"/>
    <n v="23730"/>
    <s v="Pave"/>
    <s v="Mitchel"/>
    <s v="1Fam"/>
    <s v="1Story"/>
    <x v="3"/>
    <x v="1"/>
    <n v="27"/>
    <n v="1996"/>
    <x v="0"/>
    <n v="1"/>
    <n v="1997"/>
    <s v="BrkFace"/>
    <n v="668"/>
    <s v="GLQ"/>
    <n v="700"/>
    <s v="Unf"/>
    <n v="0"/>
    <n v="1140"/>
    <n v="1840"/>
    <n v="2032"/>
    <n v="0"/>
    <x v="231"/>
    <n v="1"/>
    <n v="0"/>
    <n v="3"/>
    <n v="0"/>
    <n v="3"/>
    <n v="1"/>
    <n v="7"/>
    <n v="0"/>
    <s v="NA"/>
    <s v="Attchd"/>
    <n v="1996"/>
    <s v="Fin"/>
    <n v="3"/>
    <x v="127"/>
    <x v="0"/>
    <x v="0"/>
    <n v="0"/>
    <n v="46"/>
    <n v="192"/>
    <n v="0"/>
    <n v="0"/>
    <n v="0"/>
    <s v="NA"/>
    <n v="9"/>
    <n v="2008"/>
    <s v="WD"/>
    <s v="Normal"/>
    <x v="215"/>
    <n v="6"/>
    <x v="0"/>
  </r>
  <r>
    <n v="1828"/>
    <s v="0532476080"/>
    <n v="69.22"/>
    <n v="19522"/>
    <s v="Pave"/>
    <s v="Veenker"/>
    <s v="1Fam"/>
    <s v="2Story"/>
    <x v="3"/>
    <x v="1"/>
    <e v="#N/A"/>
    <n v="1990"/>
    <x v="1"/>
    <n v="0"/>
    <n v="1990"/>
    <s v="BrkFace"/>
    <n v="272"/>
    <s v="GLQ"/>
    <n v="727"/>
    <s v="Unf"/>
    <n v="0"/>
    <n v="496"/>
    <n v="1223"/>
    <n v="1271"/>
    <n v="1232"/>
    <x v="232"/>
    <n v="1"/>
    <n v="0"/>
    <n v="2"/>
    <n v="1"/>
    <n v="3"/>
    <n v="1"/>
    <n v="7"/>
    <n v="1"/>
    <s v="TA"/>
    <s v="Attchd"/>
    <n v="1990"/>
    <s v="RFn"/>
    <n v="2"/>
    <x v="181"/>
    <x v="0"/>
    <x v="0"/>
    <n v="0"/>
    <n v="99"/>
    <n v="0"/>
    <n v="0"/>
    <n v="182"/>
    <n v="0"/>
    <s v="NA"/>
    <n v="2"/>
    <n v="2007"/>
    <s v="WD"/>
    <s v="Normal"/>
    <x v="215"/>
    <n v="6"/>
    <x v="0"/>
  </r>
  <r>
    <n v="2389"/>
    <s v="0528118110"/>
    <n v="120"/>
    <n v="13975"/>
    <s v="Pave"/>
    <s v="NridgHt"/>
    <s v="1Fam"/>
    <s v="2Story"/>
    <x v="1"/>
    <x v="1"/>
    <n v="18"/>
    <n v="2005"/>
    <x v="0"/>
    <n v="1"/>
    <n v="2006"/>
    <s v="BrkFace"/>
    <n v="525"/>
    <s v="Unf"/>
    <n v="0"/>
    <s v="Unf"/>
    <n v="0"/>
    <n v="1090"/>
    <n v="1090"/>
    <n v="1117"/>
    <n v="1089"/>
    <x v="233"/>
    <n v="0"/>
    <n v="0"/>
    <n v="2"/>
    <n v="1"/>
    <n v="4"/>
    <n v="1"/>
    <n v="10"/>
    <n v="1"/>
    <s v="Gd"/>
    <s v="BuiltIn"/>
    <n v="2005"/>
    <s v="Fin"/>
    <n v="3"/>
    <x v="37"/>
    <x v="0"/>
    <x v="0"/>
    <n v="148"/>
    <n v="95"/>
    <n v="0"/>
    <n v="0"/>
    <n v="0"/>
    <n v="0"/>
    <s v="NA"/>
    <n v="8"/>
    <n v="2006"/>
    <s v="New"/>
    <s v="Partial"/>
    <x v="215"/>
    <n v="6"/>
    <x v="0"/>
  </r>
  <r>
    <n v="2445"/>
    <s v="0528315080"/>
    <n v="83"/>
    <n v="9545"/>
    <s v="Pave"/>
    <s v="NoRidge"/>
    <s v="1Fam"/>
    <s v="2Story"/>
    <x v="2"/>
    <x v="1"/>
    <e v="#N/A"/>
    <n v="2000"/>
    <x v="1"/>
    <n v="0"/>
    <n v="2000"/>
    <s v="BrkFace"/>
    <n v="322"/>
    <s v="GLQ"/>
    <n v="505"/>
    <s v="Unf"/>
    <n v="0"/>
    <n v="655"/>
    <n v="1160"/>
    <n v="1205"/>
    <n v="1029"/>
    <x v="19"/>
    <n v="1"/>
    <n v="0"/>
    <n v="2"/>
    <n v="1"/>
    <n v="3"/>
    <n v="1"/>
    <n v="7"/>
    <n v="1"/>
    <s v="TA"/>
    <s v="BuiltIn"/>
    <n v="2000"/>
    <s v="RFn"/>
    <n v="3"/>
    <x v="146"/>
    <x v="0"/>
    <x v="0"/>
    <n v="0"/>
    <n v="50"/>
    <n v="0"/>
    <n v="0"/>
    <n v="0"/>
    <n v="0"/>
    <s v="NA"/>
    <n v="6"/>
    <n v="2006"/>
    <s v="WD"/>
    <s v="Normal"/>
    <x v="215"/>
    <n v="6"/>
    <x v="0"/>
  </r>
  <r>
    <n v="1200"/>
    <s v="0534250370"/>
    <n v="69.22"/>
    <n v="8963"/>
    <s v="Pave"/>
    <s v="NWAmes"/>
    <s v="1Fam"/>
    <s v="2Story"/>
    <x v="2"/>
    <x v="2"/>
    <n v="28"/>
    <n v="1976"/>
    <x v="0"/>
    <n v="1"/>
    <n v="1996"/>
    <s v="BrkFace"/>
    <n v="289"/>
    <s v="GLQ"/>
    <n v="575"/>
    <s v="ALQ"/>
    <n v="80"/>
    <n v="487"/>
    <n v="1142"/>
    <n v="1175"/>
    <n v="1540"/>
    <x v="234"/>
    <n v="0"/>
    <n v="1"/>
    <n v="3"/>
    <n v="1"/>
    <n v="4"/>
    <n v="1"/>
    <n v="11"/>
    <n v="2"/>
    <s v="TA"/>
    <s v="BuiltIn"/>
    <n v="1994"/>
    <s v="Fin"/>
    <n v="2"/>
    <x v="64"/>
    <x v="0"/>
    <x v="0"/>
    <n v="0"/>
    <n v="204"/>
    <n v="0"/>
    <n v="0"/>
    <n v="0"/>
    <n v="0"/>
    <s v="NA"/>
    <n v="7"/>
    <n v="2008"/>
    <s v="WD"/>
    <s v="Normal"/>
    <x v="216"/>
    <n v="6"/>
    <x v="0"/>
  </r>
  <r>
    <n v="1587"/>
    <s v="0921126030"/>
    <n v="79"/>
    <n v="11449"/>
    <s v="Pave"/>
    <s v="Timber"/>
    <s v="1Fam"/>
    <s v="1Story"/>
    <x v="2"/>
    <x v="1"/>
    <e v="#N/A"/>
    <n v="2007"/>
    <x v="1"/>
    <n v="0"/>
    <n v="2007"/>
    <s v="None"/>
    <n v="0"/>
    <s v="GLQ"/>
    <n v="1011"/>
    <s v="Unf"/>
    <n v="0"/>
    <n v="873"/>
    <n v="1884"/>
    <n v="1728"/>
    <n v="0"/>
    <x v="117"/>
    <n v="1"/>
    <n v="0"/>
    <n v="2"/>
    <n v="0"/>
    <n v="3"/>
    <n v="1"/>
    <n v="7"/>
    <n v="1"/>
    <s v="Gd"/>
    <s v="Attchd"/>
    <n v="2007"/>
    <s v="Fin"/>
    <n v="2"/>
    <x v="182"/>
    <x v="0"/>
    <x v="0"/>
    <n v="0"/>
    <n v="276"/>
    <n v="0"/>
    <n v="0"/>
    <n v="0"/>
    <n v="0"/>
    <s v="NA"/>
    <n v="1"/>
    <n v="2008"/>
    <s v="WD"/>
    <s v="Normal"/>
    <x v="217"/>
    <n v="6"/>
    <x v="0"/>
  </r>
  <r>
    <n v="269"/>
    <s v="0907290170"/>
    <m/>
    <n v="4435"/>
    <s v="Pave"/>
    <s v="CollgCr"/>
    <s v="TwnhsE"/>
    <s v="1Story"/>
    <x v="4"/>
    <x v="1"/>
    <n v="0"/>
    <n v="2003"/>
    <x v="1"/>
    <n v="0"/>
    <n v="2003"/>
    <s v="BrkFace"/>
    <n v="170"/>
    <s v="GLQ"/>
    <n v="672"/>
    <s v="Unf"/>
    <n v="0"/>
    <n v="176"/>
    <n v="848"/>
    <n v="848"/>
    <n v="0"/>
    <x v="235"/>
    <n v="1"/>
    <n v="0"/>
    <n v="1"/>
    <n v="0"/>
    <n v="1"/>
    <n v="1"/>
    <n v="4"/>
    <n v="0"/>
    <s v="NA"/>
    <s v="Attchd"/>
    <n v="2003"/>
    <s v="Fin"/>
    <n v="2"/>
    <x v="183"/>
    <x v="0"/>
    <x v="0"/>
    <n v="140"/>
    <n v="0"/>
    <n v="0"/>
    <n v="0"/>
    <n v="0"/>
    <n v="0"/>
    <s v="NA"/>
    <n v="4"/>
    <n v="2010"/>
    <s v="WD"/>
    <s v="Normal"/>
    <x v="218"/>
    <n v="6"/>
    <x v="0"/>
  </r>
  <r>
    <n v="270"/>
    <s v="0907290240"/>
    <m/>
    <n v="4426"/>
    <s v="Pave"/>
    <s v="CollgCr"/>
    <s v="TwnhsE"/>
    <s v="1Story"/>
    <x v="4"/>
    <x v="1"/>
    <n v="0"/>
    <n v="2004"/>
    <x v="1"/>
    <n v="0"/>
    <n v="2004"/>
    <s v="BrkFace"/>
    <n v="169"/>
    <s v="GLQ"/>
    <n v="662"/>
    <s v="Unf"/>
    <n v="0"/>
    <n v="186"/>
    <n v="848"/>
    <n v="848"/>
    <n v="0"/>
    <x v="235"/>
    <n v="1"/>
    <n v="0"/>
    <n v="1"/>
    <n v="0"/>
    <n v="1"/>
    <n v="1"/>
    <n v="3"/>
    <n v="0"/>
    <s v="NA"/>
    <s v="Attchd"/>
    <n v="2004"/>
    <s v="RFn"/>
    <n v="2"/>
    <x v="183"/>
    <x v="0"/>
    <x v="0"/>
    <n v="160"/>
    <n v="0"/>
    <n v="0"/>
    <n v="0"/>
    <n v="0"/>
    <n v="0"/>
    <s v="NA"/>
    <n v="5"/>
    <n v="2010"/>
    <s v="WD"/>
    <s v="Normal"/>
    <x v="71"/>
    <n v="6"/>
    <x v="0"/>
  </r>
  <r>
    <n v="2394"/>
    <s v="0528142060"/>
    <n v="82"/>
    <n v="10672"/>
    <s v="Pave"/>
    <s v="NridgHt"/>
    <s v="1Fam"/>
    <s v="2Story"/>
    <x v="2"/>
    <x v="1"/>
    <e v="#N/A"/>
    <n v="2006"/>
    <x v="1"/>
    <n v="0"/>
    <n v="2006"/>
    <s v="None"/>
    <n v="0"/>
    <s v="Unf"/>
    <n v="0"/>
    <s v="Unf"/>
    <n v="0"/>
    <n v="1054"/>
    <n v="1054"/>
    <n v="1054"/>
    <n v="1335"/>
    <x v="236"/>
    <n v="0"/>
    <n v="0"/>
    <n v="2"/>
    <n v="1"/>
    <n v="4"/>
    <n v="1"/>
    <n v="10"/>
    <n v="1"/>
    <s v="Gd"/>
    <s v="BuiltIn"/>
    <n v="2006"/>
    <s v="Fin"/>
    <n v="3"/>
    <x v="13"/>
    <x v="0"/>
    <x v="0"/>
    <n v="176"/>
    <n v="64"/>
    <n v="0"/>
    <n v="0"/>
    <n v="0"/>
    <n v="0"/>
    <s v="NA"/>
    <n v="11"/>
    <n v="2006"/>
    <s v="New"/>
    <s v="Partial"/>
    <x v="219"/>
    <n v="6"/>
    <x v="0"/>
  </r>
  <r>
    <n v="1119"/>
    <s v="0528435020"/>
    <n v="80"/>
    <n v="9428"/>
    <s v="Pave"/>
    <s v="Somerst"/>
    <s v="1Fam"/>
    <s v="2Story"/>
    <x v="2"/>
    <x v="1"/>
    <n v="16"/>
    <n v="2007"/>
    <x v="0"/>
    <n v="1"/>
    <n v="2008"/>
    <s v="Stone"/>
    <n v="310"/>
    <s v="GLQ"/>
    <n v="729"/>
    <s v="Unf"/>
    <n v="0"/>
    <n v="226"/>
    <n v="955"/>
    <n v="955"/>
    <n v="919"/>
    <x v="237"/>
    <n v="1"/>
    <n v="0"/>
    <n v="2"/>
    <n v="1"/>
    <n v="3"/>
    <n v="1"/>
    <n v="8"/>
    <n v="1"/>
    <s v="Gd"/>
    <s v="Attchd"/>
    <n v="2007"/>
    <s v="Fin"/>
    <n v="3"/>
    <x v="104"/>
    <x v="0"/>
    <x v="0"/>
    <n v="168"/>
    <n v="108"/>
    <n v="0"/>
    <n v="0"/>
    <n v="0"/>
    <n v="0"/>
    <s v="NA"/>
    <n v="2"/>
    <n v="2008"/>
    <s v="New"/>
    <s v="Partial"/>
    <x v="220"/>
    <n v="6"/>
    <x v="0"/>
  </r>
  <r>
    <n v="820"/>
    <s v="0906340110"/>
    <n v="79"/>
    <n v="10637"/>
    <s v="Pave"/>
    <s v="CollgCr"/>
    <s v="1Fam"/>
    <s v="1Story"/>
    <x v="2"/>
    <x v="1"/>
    <n v="16"/>
    <n v="2007"/>
    <x v="0"/>
    <n v="1"/>
    <n v="2008"/>
    <s v="Stone"/>
    <n v="336"/>
    <s v="GLQ"/>
    <n v="1288"/>
    <s v="Unf"/>
    <n v="0"/>
    <n v="417"/>
    <n v="1705"/>
    <n v="1718"/>
    <n v="0"/>
    <x v="158"/>
    <n v="1"/>
    <n v="0"/>
    <n v="2"/>
    <n v="0"/>
    <n v="3"/>
    <n v="1"/>
    <n v="7"/>
    <n v="1"/>
    <s v="Gd"/>
    <s v="Attchd"/>
    <n v="2007"/>
    <s v="RFn"/>
    <n v="3"/>
    <x v="184"/>
    <x v="0"/>
    <x v="0"/>
    <n v="208"/>
    <n v="44"/>
    <n v="0"/>
    <n v="0"/>
    <n v="0"/>
    <n v="0"/>
    <s v="NA"/>
    <n v="9"/>
    <n v="2009"/>
    <s v="WD"/>
    <s v="Normal"/>
    <x v="221"/>
    <n v="6"/>
    <x v="0"/>
  </r>
  <r>
    <n v="436"/>
    <s v="0528116010"/>
    <n v="129"/>
    <n v="16870"/>
    <s v="Pave"/>
    <s v="NridgHt"/>
    <s v="1Fam"/>
    <s v="1Story"/>
    <x v="2"/>
    <x v="1"/>
    <n v="19"/>
    <n v="2004"/>
    <x v="0"/>
    <n v="1"/>
    <n v="2005"/>
    <s v="BrkFace"/>
    <n v="238"/>
    <s v="GLQ"/>
    <n v="1531"/>
    <s v="Unf"/>
    <n v="0"/>
    <n v="251"/>
    <n v="1782"/>
    <n v="1782"/>
    <n v="0"/>
    <x v="238"/>
    <n v="1"/>
    <n v="0"/>
    <n v="2"/>
    <n v="0"/>
    <n v="3"/>
    <n v="1"/>
    <n v="7"/>
    <n v="2"/>
    <s v="Gd"/>
    <s v="Attchd"/>
    <n v="2004"/>
    <s v="Fin"/>
    <n v="3"/>
    <x v="23"/>
    <x v="0"/>
    <x v="0"/>
    <n v="99"/>
    <n v="82"/>
    <n v="0"/>
    <n v="0"/>
    <n v="0"/>
    <n v="0"/>
    <s v="NA"/>
    <n v="4"/>
    <n v="2009"/>
    <s v="WD"/>
    <s v="Normal"/>
    <x v="222"/>
    <n v="6"/>
    <x v="0"/>
  </r>
  <r>
    <n v="821"/>
    <s v="0906340120"/>
    <n v="61"/>
    <n v="10226"/>
    <s v="Pave"/>
    <s v="CollgCr"/>
    <s v="1Fam"/>
    <s v="1Story"/>
    <x v="2"/>
    <x v="1"/>
    <e v="#N/A"/>
    <n v="2008"/>
    <x v="1"/>
    <n v="0"/>
    <n v="2008"/>
    <s v="Stone"/>
    <n v="270"/>
    <s v="Unf"/>
    <n v="0"/>
    <s v="Unf"/>
    <n v="0"/>
    <n v="1622"/>
    <n v="1622"/>
    <n v="1630"/>
    <n v="0"/>
    <x v="239"/>
    <n v="1"/>
    <n v="0"/>
    <n v="2"/>
    <n v="0"/>
    <n v="3"/>
    <n v="1"/>
    <n v="8"/>
    <n v="1"/>
    <s v="Gd"/>
    <s v="Attchd"/>
    <n v="2008"/>
    <s v="RFn"/>
    <n v="3"/>
    <x v="185"/>
    <x v="0"/>
    <x v="0"/>
    <n v="172"/>
    <n v="42"/>
    <n v="0"/>
    <n v="0"/>
    <n v="0"/>
    <n v="0"/>
    <s v="NA"/>
    <n v="1"/>
    <n v="2009"/>
    <s v="WD"/>
    <s v="Normal"/>
    <x v="223"/>
    <n v="6"/>
    <x v="0"/>
  </r>
  <r>
    <n v="276"/>
    <s v="0908102130"/>
    <n v="75"/>
    <n v="9825"/>
    <s v="Pave"/>
    <s v="Edwards"/>
    <s v="Duplex"/>
    <s v="1Story"/>
    <x v="5"/>
    <x v="1"/>
    <n v="0"/>
    <n v="1965"/>
    <x v="1"/>
    <n v="0"/>
    <n v="1965"/>
    <s v="None"/>
    <n v="0"/>
    <s v="NA"/>
    <n v="0"/>
    <s v="NA"/>
    <n v="0"/>
    <n v="0"/>
    <n v="0"/>
    <n v="1664"/>
    <n v="0"/>
    <x v="240"/>
    <n v="0"/>
    <n v="0"/>
    <n v="2"/>
    <n v="0"/>
    <n v="4"/>
    <n v="2"/>
    <n v="8"/>
    <n v="0"/>
    <s v="NA"/>
    <s v="NA"/>
    <m/>
    <s v="NA"/>
    <n v="0"/>
    <x v="98"/>
    <x v="0"/>
    <x v="1"/>
    <n v="0"/>
    <n v="0"/>
    <n v="0"/>
    <n v="0"/>
    <n v="0"/>
    <n v="0"/>
    <s v="NA"/>
    <n v="5"/>
    <n v="2010"/>
    <s v="WD"/>
    <s v="Normal"/>
    <x v="181"/>
    <n v="6"/>
    <x v="0"/>
  </r>
  <r>
    <n v="1307"/>
    <s v="0902207220"/>
    <n v="87"/>
    <n v="18386"/>
    <s v="Pave"/>
    <s v="OldTown"/>
    <s v="1Fam"/>
    <s v="2.5Fin"/>
    <x v="3"/>
    <x v="2"/>
    <n v="22"/>
    <n v="1880"/>
    <x v="0"/>
    <n v="1"/>
    <n v="2002"/>
    <s v="None"/>
    <n v="0"/>
    <s v="Unf"/>
    <n v="0"/>
    <s v="Unf"/>
    <n v="0"/>
    <n v="1470"/>
    <n v="1470"/>
    <n v="1675"/>
    <n v="1818"/>
    <x v="241"/>
    <n v="0"/>
    <n v="0"/>
    <n v="3"/>
    <n v="0"/>
    <n v="3"/>
    <n v="1"/>
    <n v="10"/>
    <n v="1"/>
    <s v="Ex"/>
    <s v="Attchd"/>
    <n v="2003"/>
    <s v="Unf"/>
    <n v="3"/>
    <x v="119"/>
    <x v="0"/>
    <x v="0"/>
    <n v="302"/>
    <n v="0"/>
    <n v="0"/>
    <n v="0"/>
    <n v="0"/>
    <n v="0"/>
    <s v="NA"/>
    <n v="5"/>
    <n v="2008"/>
    <s v="WD"/>
    <s v="Normal"/>
    <x v="224"/>
    <n v="6"/>
    <x v="0"/>
  </r>
  <r>
    <n v="2760"/>
    <s v="0906392120"/>
    <n v="78"/>
    <n v="11645"/>
    <s v="Pave"/>
    <s v="CollgCr"/>
    <s v="1Fam"/>
    <s v="1Story"/>
    <x v="2"/>
    <x v="1"/>
    <n v="18"/>
    <n v="2005"/>
    <x v="0"/>
    <n v="1"/>
    <n v="2006"/>
    <s v="BrkFace"/>
    <n v="198"/>
    <s v="GLQ"/>
    <n v="1122"/>
    <s v="Unf"/>
    <n v="0"/>
    <n v="448"/>
    <n v="1570"/>
    <n v="1590"/>
    <n v="0"/>
    <x v="242"/>
    <n v="1"/>
    <n v="0"/>
    <n v="2"/>
    <n v="1"/>
    <n v="2"/>
    <n v="1"/>
    <n v="6"/>
    <n v="0"/>
    <s v="NA"/>
    <s v="Attchd"/>
    <n v="2005"/>
    <s v="Fin"/>
    <n v="3"/>
    <x v="35"/>
    <x v="0"/>
    <x v="0"/>
    <n v="176"/>
    <n v="80"/>
    <n v="0"/>
    <n v="0"/>
    <n v="0"/>
    <n v="0"/>
    <s v="NA"/>
    <n v="8"/>
    <n v="2006"/>
    <s v="New"/>
    <s v="Partial"/>
    <x v="225"/>
    <n v="6"/>
    <x v="0"/>
  </r>
  <r>
    <n v="2354"/>
    <s v="0527365010"/>
    <n v="75"/>
    <n v="9512"/>
    <s v="Pave"/>
    <s v="Somerst"/>
    <s v="1Fam"/>
    <s v="2Story"/>
    <x v="3"/>
    <x v="1"/>
    <n v="18"/>
    <n v="2005"/>
    <x v="0"/>
    <n v="1"/>
    <n v="2006"/>
    <s v="None"/>
    <n v="0"/>
    <s v="ALQ"/>
    <n v="788"/>
    <s v="Unf"/>
    <n v="0"/>
    <n v="172"/>
    <n v="960"/>
    <n v="960"/>
    <n v="1358"/>
    <x v="243"/>
    <n v="1"/>
    <n v="0"/>
    <n v="2"/>
    <n v="1"/>
    <n v="3"/>
    <n v="1"/>
    <n v="8"/>
    <n v="1"/>
    <s v="Ex"/>
    <s v="BuiltIn"/>
    <n v="2005"/>
    <s v="Fin"/>
    <n v="2"/>
    <x v="186"/>
    <x v="0"/>
    <x v="0"/>
    <n v="0"/>
    <n v="246"/>
    <n v="0"/>
    <n v="0"/>
    <n v="0"/>
    <n v="0"/>
    <s v="NA"/>
    <n v="6"/>
    <n v="2006"/>
    <s v="New"/>
    <s v="Partial"/>
    <x v="226"/>
    <n v="6"/>
    <x v="0"/>
  </r>
  <r>
    <n v="1574"/>
    <s v="0916380060"/>
    <n v="74"/>
    <n v="11563"/>
    <s v="Pave"/>
    <s v="Timber"/>
    <s v="1Fam"/>
    <s v="1Story"/>
    <x v="2"/>
    <x v="1"/>
    <n v="17"/>
    <n v="2006"/>
    <x v="0"/>
    <n v="1"/>
    <n v="2007"/>
    <s v="Stone"/>
    <n v="258"/>
    <s v="GLQ"/>
    <n v="1036"/>
    <s v="Unf"/>
    <n v="0"/>
    <n v="482"/>
    <n v="1518"/>
    <n v="1537"/>
    <n v="0"/>
    <x v="244"/>
    <n v="1"/>
    <n v="0"/>
    <n v="2"/>
    <n v="0"/>
    <n v="3"/>
    <n v="1"/>
    <n v="8"/>
    <n v="0"/>
    <s v="NA"/>
    <s v="Attchd"/>
    <n v="2007"/>
    <s v="Fin"/>
    <n v="3"/>
    <x v="147"/>
    <x v="0"/>
    <x v="0"/>
    <n v="0"/>
    <n v="26"/>
    <n v="0"/>
    <n v="0"/>
    <n v="0"/>
    <n v="0"/>
    <s v="NA"/>
    <n v="4"/>
    <n v="2008"/>
    <s v="WD"/>
    <s v="Normal"/>
    <x v="227"/>
    <n v="6"/>
    <x v="0"/>
  </r>
  <r>
    <n v="1829"/>
    <s v="0532477040"/>
    <n v="69.22"/>
    <n v="17542"/>
    <s v="Pave"/>
    <s v="Veenker"/>
    <s v="1Fam"/>
    <s v="2Story"/>
    <x v="3"/>
    <x v="4"/>
    <n v="21"/>
    <n v="1974"/>
    <x v="0"/>
    <n v="1"/>
    <n v="2003"/>
    <s v="None"/>
    <n v="0"/>
    <s v="LwQ"/>
    <n v="125"/>
    <s v="ALQ"/>
    <n v="1031"/>
    <n v="36"/>
    <n v="1192"/>
    <n v="1516"/>
    <n v="651"/>
    <x v="245"/>
    <n v="1"/>
    <n v="0"/>
    <n v="2"/>
    <n v="1"/>
    <n v="3"/>
    <n v="1"/>
    <n v="9"/>
    <n v="2"/>
    <s v="Gd"/>
    <s v="Attchd"/>
    <n v="1974"/>
    <s v="RFn"/>
    <n v="2"/>
    <x v="187"/>
    <x v="0"/>
    <x v="0"/>
    <n v="220"/>
    <n v="47"/>
    <n v="0"/>
    <n v="0"/>
    <n v="0"/>
    <n v="0"/>
    <s v="NA"/>
    <n v="7"/>
    <n v="2007"/>
    <s v="WD"/>
    <s v="Normal"/>
    <x v="227"/>
    <n v="6"/>
    <x v="0"/>
  </r>
  <r>
    <n v="880"/>
    <s v="0907410130"/>
    <n v="85"/>
    <n v="10200"/>
    <s v="Pave"/>
    <s v="CollgCr"/>
    <s v="1Fam"/>
    <s v="1Story"/>
    <x v="2"/>
    <x v="1"/>
    <e v="#N/A"/>
    <n v="2007"/>
    <x v="1"/>
    <n v="0"/>
    <n v="2007"/>
    <s v="BrkFace"/>
    <n v="180"/>
    <s v="GLQ"/>
    <n v="1478"/>
    <s v="Unf"/>
    <n v="0"/>
    <n v="100"/>
    <n v="1578"/>
    <n v="1602"/>
    <n v="0"/>
    <x v="246"/>
    <n v="1"/>
    <n v="0"/>
    <n v="2"/>
    <n v="0"/>
    <n v="3"/>
    <n v="1"/>
    <n v="7"/>
    <n v="1"/>
    <s v="Gd"/>
    <s v="Attchd"/>
    <n v="2007"/>
    <s v="RFn"/>
    <n v="3"/>
    <x v="72"/>
    <x v="0"/>
    <x v="0"/>
    <n v="0"/>
    <n v="48"/>
    <n v="0"/>
    <n v="0"/>
    <n v="195"/>
    <n v="0"/>
    <s v="NA"/>
    <n v="1"/>
    <n v="2009"/>
    <s v="WD"/>
    <s v="Normal"/>
    <x v="228"/>
    <n v="6"/>
    <x v="0"/>
  </r>
  <r>
    <n v="1575"/>
    <s v="0916382120"/>
    <n v="71"/>
    <n v="9520"/>
    <s v="Pave"/>
    <s v="Timber"/>
    <s v="1Fam"/>
    <s v="1Story"/>
    <x v="2"/>
    <x v="1"/>
    <n v="16"/>
    <n v="2007"/>
    <x v="0"/>
    <n v="1"/>
    <n v="2008"/>
    <s v="Stone"/>
    <n v="338"/>
    <s v="GLQ"/>
    <n v="1513"/>
    <s v="Unf"/>
    <n v="0"/>
    <n v="125"/>
    <n v="1638"/>
    <n v="1646"/>
    <n v="0"/>
    <x v="247"/>
    <n v="1"/>
    <n v="0"/>
    <n v="2"/>
    <n v="0"/>
    <n v="3"/>
    <n v="1"/>
    <n v="7"/>
    <n v="1"/>
    <s v="Gd"/>
    <s v="Attchd"/>
    <n v="2008"/>
    <s v="RFn"/>
    <n v="3"/>
    <x v="188"/>
    <x v="0"/>
    <x v="0"/>
    <n v="192"/>
    <n v="44"/>
    <n v="0"/>
    <n v="0"/>
    <n v="0"/>
    <n v="0"/>
    <s v="NA"/>
    <n v="4"/>
    <n v="2008"/>
    <s v="New"/>
    <s v="Partial"/>
    <x v="229"/>
    <n v="6"/>
    <x v="0"/>
  </r>
  <r>
    <n v="284"/>
    <s v="0908226130"/>
    <n v="60"/>
    <n v="12180"/>
    <s v="Pave"/>
    <s v="Edwards"/>
    <s v="2fmCon"/>
    <s v="1.5Fin"/>
    <x v="6"/>
    <x v="7"/>
    <n v="9"/>
    <n v="1941"/>
    <x v="0"/>
    <n v="1"/>
    <n v="1950"/>
    <s v="None"/>
    <n v="0"/>
    <s v="BLQ"/>
    <n v="348"/>
    <s v="Unf"/>
    <n v="0"/>
    <n v="324"/>
    <n v="672"/>
    <n v="672"/>
    <n v="252"/>
    <x v="248"/>
    <n v="1"/>
    <n v="0"/>
    <n v="1"/>
    <n v="0"/>
    <n v="2"/>
    <n v="1"/>
    <n v="5"/>
    <n v="0"/>
    <s v="NA"/>
    <s v="Detchd"/>
    <n v="1941"/>
    <s v="Unf"/>
    <n v="1"/>
    <x v="189"/>
    <x v="0"/>
    <x v="0"/>
    <n v="0"/>
    <n v="0"/>
    <n v="0"/>
    <n v="0"/>
    <n v="0"/>
    <n v="0"/>
    <s v="NA"/>
    <n v="7"/>
    <n v="2010"/>
    <s v="WD"/>
    <s v="Normal"/>
    <x v="230"/>
    <n v="6"/>
    <x v="0"/>
  </r>
  <r>
    <n v="2384"/>
    <s v="0528112010"/>
    <n v="108"/>
    <n v="12228"/>
    <s v="Pave"/>
    <s v="NridgHt"/>
    <s v="1Fam"/>
    <s v="1Story"/>
    <x v="3"/>
    <x v="1"/>
    <e v="#N/A"/>
    <n v="2006"/>
    <x v="1"/>
    <n v="0"/>
    <n v="2006"/>
    <s v="Stone"/>
    <n v="206"/>
    <s v="Unf"/>
    <n v="0"/>
    <s v="Unf"/>
    <n v="0"/>
    <n v="1721"/>
    <n v="1721"/>
    <n v="1740"/>
    <n v="0"/>
    <x v="249"/>
    <n v="0"/>
    <n v="0"/>
    <n v="2"/>
    <n v="0"/>
    <n v="4"/>
    <n v="1"/>
    <n v="8"/>
    <n v="0"/>
    <s v="NA"/>
    <s v="Attchd"/>
    <n v="2006"/>
    <s v="RFn"/>
    <n v="3"/>
    <x v="79"/>
    <x v="0"/>
    <x v="0"/>
    <n v="0"/>
    <n v="43"/>
    <n v="0"/>
    <n v="0"/>
    <n v="0"/>
    <n v="0"/>
    <s v="NA"/>
    <n v="9"/>
    <n v="2006"/>
    <s v="New"/>
    <s v="Partial"/>
    <x v="231"/>
    <n v="6"/>
    <x v="0"/>
  </r>
  <r>
    <n v="1028"/>
    <s v="0527357180"/>
    <n v="69.22"/>
    <n v="12511"/>
    <s v="Pave"/>
    <s v="NWAmes"/>
    <s v="1Fam"/>
    <s v="2Story"/>
    <x v="3"/>
    <x v="4"/>
    <e v="#N/A"/>
    <n v="1978"/>
    <x v="1"/>
    <n v="0"/>
    <n v="1978"/>
    <s v="BrkFace"/>
    <n v="168"/>
    <s v="ALQ"/>
    <n v="988"/>
    <s v="Unf"/>
    <n v="0"/>
    <n v="432"/>
    <n v="1420"/>
    <n v="1420"/>
    <n v="1420"/>
    <x v="250"/>
    <n v="0"/>
    <n v="1"/>
    <n v="2"/>
    <n v="1"/>
    <n v="4"/>
    <n v="1"/>
    <n v="8"/>
    <n v="2"/>
    <s v="Gd"/>
    <s v="Attchd"/>
    <n v="1978"/>
    <s v="Fin"/>
    <n v="4"/>
    <x v="190"/>
    <x v="0"/>
    <x v="3"/>
    <n v="0"/>
    <n v="16"/>
    <n v="0"/>
    <n v="0"/>
    <n v="208"/>
    <n v="0"/>
    <s v="NA"/>
    <n v="12"/>
    <n v="2008"/>
    <s v="WD"/>
    <s v="Normal"/>
    <x v="232"/>
    <n v="6"/>
    <x v="0"/>
  </r>
  <r>
    <n v="529"/>
    <s v="0528482040"/>
    <n v="85"/>
    <n v="10625"/>
    <s v="Pave"/>
    <s v="Somerst"/>
    <s v="1Fam"/>
    <s v="1Story"/>
    <x v="3"/>
    <x v="1"/>
    <n v="17"/>
    <n v="2006"/>
    <x v="0"/>
    <n v="1"/>
    <n v="2007"/>
    <s v="None"/>
    <n v="0"/>
    <s v="GLQ"/>
    <n v="1430"/>
    <s v="Unf"/>
    <n v="0"/>
    <n v="222"/>
    <n v="1652"/>
    <n v="1662"/>
    <n v="0"/>
    <x v="251"/>
    <n v="1"/>
    <n v="0"/>
    <n v="2"/>
    <n v="0"/>
    <n v="3"/>
    <n v="1"/>
    <n v="8"/>
    <n v="1"/>
    <s v="Gd"/>
    <s v="Attchd"/>
    <n v="2006"/>
    <s v="RFn"/>
    <n v="3"/>
    <x v="75"/>
    <x v="0"/>
    <x v="0"/>
    <n v="168"/>
    <n v="120"/>
    <n v="0"/>
    <n v="0"/>
    <n v="0"/>
    <n v="0"/>
    <s v="NA"/>
    <n v="3"/>
    <n v="2009"/>
    <s v="WD"/>
    <s v="Normal"/>
    <x v="233"/>
    <n v="6"/>
    <x v="0"/>
  </r>
  <r>
    <n v="1102"/>
    <s v="0528326110"/>
    <n v="69.22"/>
    <n v="11000"/>
    <s v="Pave"/>
    <s v="NoRidge"/>
    <s v="1Fam"/>
    <s v="2Story"/>
    <x v="1"/>
    <x v="1"/>
    <e v="#N/A"/>
    <n v="2000"/>
    <x v="1"/>
    <n v="0"/>
    <n v="2000"/>
    <s v="BrkFace"/>
    <n v="295"/>
    <s v="Unf"/>
    <n v="0"/>
    <s v="Unf"/>
    <n v="0"/>
    <n v="1519"/>
    <n v="1519"/>
    <n v="1533"/>
    <n v="639"/>
    <x v="252"/>
    <n v="0"/>
    <n v="0"/>
    <n v="2"/>
    <n v="1"/>
    <n v="4"/>
    <n v="1"/>
    <n v="8"/>
    <n v="1"/>
    <s v="TA"/>
    <s v="BuiltIn"/>
    <n v="2000"/>
    <s v="RFn"/>
    <n v="3"/>
    <x v="191"/>
    <x v="0"/>
    <x v="0"/>
    <n v="162"/>
    <n v="153"/>
    <n v="0"/>
    <n v="0"/>
    <n v="0"/>
    <n v="0"/>
    <s v="NA"/>
    <n v="6"/>
    <n v="2008"/>
    <s v="WD"/>
    <s v="Normal"/>
    <x v="233"/>
    <n v="6"/>
    <x v="0"/>
  </r>
  <r>
    <n v="40"/>
    <s v="0528120090"/>
    <n v="94"/>
    <n v="12883"/>
    <s v="Pave"/>
    <s v="NridgHt"/>
    <s v="1Fam"/>
    <s v="1Story"/>
    <x v="2"/>
    <x v="1"/>
    <n v="14"/>
    <n v="2009"/>
    <x v="0"/>
    <n v="1"/>
    <n v="2010"/>
    <s v="Stone"/>
    <n v="256"/>
    <s v="Unf"/>
    <n v="0"/>
    <s v="Unf"/>
    <n v="0"/>
    <n v="1544"/>
    <n v="1544"/>
    <n v="1544"/>
    <n v="0"/>
    <x v="253"/>
    <n v="0"/>
    <n v="0"/>
    <n v="2"/>
    <n v="0"/>
    <n v="3"/>
    <n v="1"/>
    <n v="7"/>
    <n v="0"/>
    <s v="NA"/>
    <s v="Attchd"/>
    <n v="2009"/>
    <s v="RFn"/>
    <n v="3"/>
    <x v="192"/>
    <x v="0"/>
    <x v="0"/>
    <n v="0"/>
    <n v="35"/>
    <n v="0"/>
    <n v="0"/>
    <n v="0"/>
    <n v="0"/>
    <s v="NA"/>
    <n v="6"/>
    <n v="2010"/>
    <s v="New"/>
    <s v="Partial"/>
    <x v="234"/>
    <n v="6"/>
    <x v="0"/>
  </r>
  <r>
    <n v="64"/>
    <s v="0528382020"/>
    <n v="92"/>
    <n v="11764"/>
    <s v="Pave"/>
    <s v="NoRidge"/>
    <s v="1Fam"/>
    <s v="2Story"/>
    <x v="2"/>
    <x v="4"/>
    <n v="17"/>
    <n v="1999"/>
    <x v="0"/>
    <n v="1"/>
    <n v="2007"/>
    <s v="BrkFace"/>
    <n v="348"/>
    <s v="GLQ"/>
    <n v="524"/>
    <s v="Unf"/>
    <n v="0"/>
    <n v="628"/>
    <n v="1152"/>
    <n v="1164"/>
    <n v="1106"/>
    <x v="254"/>
    <n v="0"/>
    <n v="0"/>
    <n v="2"/>
    <n v="1"/>
    <n v="4"/>
    <n v="1"/>
    <n v="9"/>
    <n v="1"/>
    <s v="Gd"/>
    <s v="Attchd"/>
    <n v="1999"/>
    <s v="Fin"/>
    <n v="3"/>
    <x v="193"/>
    <x v="0"/>
    <x v="0"/>
    <n v="132"/>
    <n v="57"/>
    <n v="0"/>
    <n v="0"/>
    <n v="0"/>
    <n v="0"/>
    <s v="NA"/>
    <n v="4"/>
    <n v="2010"/>
    <s v="WD"/>
    <s v="Normal"/>
    <x v="235"/>
    <n v="6"/>
    <x v="0"/>
  </r>
  <r>
    <n v="291"/>
    <s v="0909177100"/>
    <n v="60"/>
    <n v="7200"/>
    <s v="Pave"/>
    <s v="SWISU"/>
    <s v="Duplex"/>
    <s v="2Story"/>
    <x v="6"/>
    <x v="0"/>
    <n v="0"/>
    <n v="1967"/>
    <x v="1"/>
    <n v="0"/>
    <n v="1967"/>
    <s v="None"/>
    <n v="0"/>
    <s v="NA"/>
    <n v="0"/>
    <s v="NA"/>
    <n v="0"/>
    <n v="0"/>
    <n v="0"/>
    <n v="862"/>
    <n v="1788"/>
    <x v="255"/>
    <n v="0"/>
    <n v="0"/>
    <n v="3"/>
    <n v="0"/>
    <n v="6"/>
    <n v="2"/>
    <n v="10"/>
    <n v="0"/>
    <s v="NA"/>
    <s v="NA"/>
    <m/>
    <s v="NA"/>
    <n v="0"/>
    <x v="98"/>
    <x v="0"/>
    <x v="1"/>
    <n v="0"/>
    <n v="0"/>
    <n v="0"/>
    <n v="0"/>
    <n v="0"/>
    <n v="0"/>
    <s v="NA"/>
    <n v="2"/>
    <n v="2010"/>
    <s v="WD"/>
    <s v="Normal"/>
    <x v="51"/>
    <n v="6"/>
    <x v="0"/>
  </r>
  <r>
    <n v="450"/>
    <s v="0528168030"/>
    <n v="96"/>
    <n v="13262"/>
    <s v="Pave"/>
    <s v="NridgHt"/>
    <s v="1Fam"/>
    <s v="2Story"/>
    <x v="2"/>
    <x v="1"/>
    <n v="20"/>
    <n v="2003"/>
    <x v="0"/>
    <n v="1"/>
    <n v="2004"/>
    <s v="Stone"/>
    <n v="186"/>
    <s v="Unf"/>
    <n v="0"/>
    <s v="Unf"/>
    <n v="0"/>
    <n v="1082"/>
    <n v="1082"/>
    <n v="1105"/>
    <n v="1295"/>
    <x v="256"/>
    <n v="0"/>
    <n v="0"/>
    <n v="3"/>
    <n v="1"/>
    <n v="4"/>
    <n v="1"/>
    <n v="10"/>
    <n v="1"/>
    <s v="Gd"/>
    <s v="BuiltIn"/>
    <n v="2003"/>
    <s v="Fin"/>
    <n v="3"/>
    <x v="109"/>
    <x v="0"/>
    <x v="0"/>
    <n v="114"/>
    <n v="40"/>
    <n v="0"/>
    <n v="0"/>
    <n v="0"/>
    <n v="0"/>
    <s v="NA"/>
    <n v="6"/>
    <n v="2009"/>
    <s v="WD"/>
    <s v="Normal"/>
    <x v="235"/>
    <n v="6"/>
    <x v="0"/>
  </r>
  <r>
    <n v="1105"/>
    <s v="0528363020"/>
    <n v="69.22"/>
    <n v="11929"/>
    <s v="Pave"/>
    <s v="NoRidge"/>
    <s v="1Fam"/>
    <s v="2Story"/>
    <x v="2"/>
    <x v="4"/>
    <e v="#N/A"/>
    <n v="1995"/>
    <x v="1"/>
    <n v="0"/>
    <n v="1995"/>
    <s v="BrkFace"/>
    <n v="466"/>
    <s v="Unf"/>
    <n v="0"/>
    <s v="Unf"/>
    <n v="0"/>
    <n v="1242"/>
    <n v="1242"/>
    <n v="1251"/>
    <n v="1250"/>
    <x v="257"/>
    <n v="0"/>
    <n v="0"/>
    <n v="2"/>
    <n v="1"/>
    <n v="4"/>
    <n v="1"/>
    <n v="9"/>
    <n v="1"/>
    <s v="TA"/>
    <s v="Attchd"/>
    <n v="1995"/>
    <s v="RFn"/>
    <n v="3"/>
    <x v="96"/>
    <x v="0"/>
    <x v="0"/>
    <n v="192"/>
    <n v="87"/>
    <n v="0"/>
    <n v="0"/>
    <n v="0"/>
    <n v="0"/>
    <s v="NA"/>
    <n v="6"/>
    <n v="2008"/>
    <s v="WD"/>
    <s v="Normal"/>
    <x v="235"/>
    <n v="6"/>
    <x v="0"/>
  </r>
  <r>
    <n v="1158"/>
    <s v="0533125080"/>
    <n v="69.22"/>
    <n v="9205"/>
    <s v="Pave"/>
    <s v="NoRidge"/>
    <s v="1Fam"/>
    <s v="2Story"/>
    <x v="4"/>
    <x v="1"/>
    <n v="33"/>
    <n v="1990"/>
    <x v="0"/>
    <n v="1"/>
    <n v="1991"/>
    <s v="BrkFace"/>
    <n v="304"/>
    <s v="ALQ"/>
    <n v="704"/>
    <s v="Unf"/>
    <n v="0"/>
    <n v="226"/>
    <n v="930"/>
    <n v="1364"/>
    <n v="1319"/>
    <x v="258"/>
    <n v="1"/>
    <n v="0"/>
    <n v="2"/>
    <n v="1"/>
    <n v="4"/>
    <n v="1"/>
    <n v="9"/>
    <n v="2"/>
    <s v="Gd"/>
    <s v="Attchd"/>
    <n v="1990"/>
    <s v="RFn"/>
    <n v="2"/>
    <x v="194"/>
    <x v="0"/>
    <x v="0"/>
    <n v="237"/>
    <n v="251"/>
    <n v="0"/>
    <n v="0"/>
    <n v="196"/>
    <n v="0"/>
    <s v="NA"/>
    <n v="6"/>
    <n v="2008"/>
    <s v="WD"/>
    <s v="Normal"/>
    <x v="235"/>
    <n v="8"/>
    <x v="0"/>
  </r>
  <r>
    <n v="295"/>
    <s v="0909426080"/>
    <n v="78"/>
    <n v="15600"/>
    <s v="Pave"/>
    <s v="Crawfor"/>
    <s v="Duplex"/>
    <s v="2Story"/>
    <x v="5"/>
    <x v="0"/>
    <n v="41"/>
    <n v="1950"/>
    <x v="0"/>
    <n v="1"/>
    <n v="1991"/>
    <s v="BrkFace"/>
    <n v="430"/>
    <s v="ALQ"/>
    <n v="375"/>
    <s v="Unf"/>
    <n v="0"/>
    <n v="657"/>
    <n v="1032"/>
    <n v="1102"/>
    <n v="1075"/>
    <x v="259"/>
    <n v="0"/>
    <n v="0"/>
    <n v="2"/>
    <n v="1"/>
    <n v="5"/>
    <n v="2"/>
    <n v="11"/>
    <n v="0"/>
    <s v="NA"/>
    <s v="Detchd"/>
    <n v="1950"/>
    <s v="Unf"/>
    <n v="2"/>
    <x v="41"/>
    <x v="0"/>
    <x v="0"/>
    <n v="0"/>
    <n v="0"/>
    <n v="0"/>
    <n v="0"/>
    <n v="0"/>
    <n v="0"/>
    <s v="NA"/>
    <n v="3"/>
    <n v="2010"/>
    <s v="WD"/>
    <s v="Normal"/>
    <x v="236"/>
    <n v="6"/>
    <x v="1"/>
  </r>
  <r>
    <n v="1184"/>
    <s v="0533350120"/>
    <n v="103"/>
    <n v="16280"/>
    <s v="Pave"/>
    <s v="Veenker"/>
    <s v="1Fam"/>
    <s v="1Story"/>
    <x v="2"/>
    <x v="2"/>
    <n v="17"/>
    <n v="1976"/>
    <x v="0"/>
    <n v="1"/>
    <n v="2007"/>
    <s v="None"/>
    <n v="0"/>
    <s v="GLQ"/>
    <n v="1044"/>
    <s v="Rec"/>
    <n v="382"/>
    <n v="0"/>
    <n v="1426"/>
    <n v="1671"/>
    <n v="0"/>
    <x v="260"/>
    <n v="1"/>
    <n v="0"/>
    <n v="3"/>
    <n v="0"/>
    <n v="3"/>
    <n v="1"/>
    <n v="6"/>
    <n v="1"/>
    <s v="Gd"/>
    <s v="Attchd"/>
    <n v="1976"/>
    <s v="RFn"/>
    <n v="2"/>
    <x v="174"/>
    <x v="0"/>
    <x v="0"/>
    <n v="280"/>
    <n v="90"/>
    <n v="0"/>
    <n v="0"/>
    <n v="0"/>
    <n v="0"/>
    <s v="NA"/>
    <n v="5"/>
    <n v="2008"/>
    <s v="WD"/>
    <s v="Normal"/>
    <x v="235"/>
    <n v="6"/>
    <x v="0"/>
  </r>
  <r>
    <n v="1771"/>
    <s v="0528358040"/>
    <n v="82"/>
    <n v="9950"/>
    <s v="Pave"/>
    <s v="NoRidge"/>
    <s v="1Fam"/>
    <s v="2Story"/>
    <x v="3"/>
    <x v="1"/>
    <e v="#N/A"/>
    <n v="1995"/>
    <x v="1"/>
    <n v="0"/>
    <n v="1995"/>
    <s v="BrkFace"/>
    <n v="290"/>
    <s v="GLQ"/>
    <n v="565"/>
    <s v="Unf"/>
    <n v="0"/>
    <n v="638"/>
    <n v="1203"/>
    <n v="1214"/>
    <n v="1306"/>
    <x v="71"/>
    <n v="0"/>
    <n v="0"/>
    <n v="2"/>
    <n v="1"/>
    <n v="4"/>
    <n v="1"/>
    <n v="9"/>
    <n v="1"/>
    <s v="TA"/>
    <s v="Attchd"/>
    <n v="1995"/>
    <s v="RFn"/>
    <n v="3"/>
    <x v="195"/>
    <x v="0"/>
    <x v="0"/>
    <n v="224"/>
    <n v="114"/>
    <n v="0"/>
    <n v="0"/>
    <n v="0"/>
    <n v="0"/>
    <s v="NA"/>
    <n v="6"/>
    <n v="2007"/>
    <s v="WD"/>
    <s v="Abnorml"/>
    <x v="235"/>
    <n v="6"/>
    <x v="0"/>
  </r>
  <r>
    <n v="1772"/>
    <s v="0528364110"/>
    <n v="65"/>
    <n v="12257"/>
    <s v="Pave"/>
    <s v="NoRidge"/>
    <s v="1Fam"/>
    <s v="2Story"/>
    <x v="2"/>
    <x v="1"/>
    <e v="#N/A"/>
    <n v="1995"/>
    <x v="1"/>
    <n v="0"/>
    <n v="1995"/>
    <s v="BrkFace"/>
    <n v="513"/>
    <s v="LwQ"/>
    <n v="56"/>
    <s v="ALQ"/>
    <n v="64"/>
    <n v="1198"/>
    <n v="1318"/>
    <n v="1328"/>
    <n v="1203"/>
    <x v="261"/>
    <n v="0"/>
    <n v="0"/>
    <n v="2"/>
    <n v="1"/>
    <n v="4"/>
    <n v="1"/>
    <n v="9"/>
    <n v="1"/>
    <s v="TA"/>
    <s v="Attchd"/>
    <n v="1995"/>
    <s v="RFn"/>
    <n v="3"/>
    <x v="196"/>
    <x v="0"/>
    <x v="0"/>
    <n v="222"/>
    <n v="98"/>
    <n v="0"/>
    <n v="0"/>
    <n v="0"/>
    <n v="0"/>
    <s v="NA"/>
    <n v="11"/>
    <n v="2007"/>
    <s v="WD"/>
    <s v="Normal"/>
    <x v="235"/>
    <n v="6"/>
    <x v="0"/>
  </r>
  <r>
    <n v="299"/>
    <s v="0909455030"/>
    <n v="35"/>
    <n v="3907"/>
    <s v="Pave"/>
    <s v="Blueste"/>
    <s v="TwnhsE"/>
    <s v="1Story"/>
    <x v="2"/>
    <x v="0"/>
    <n v="0"/>
    <n v="1989"/>
    <x v="1"/>
    <n v="0"/>
    <n v="1989"/>
    <s v="None"/>
    <n v="0"/>
    <s v="GLQ"/>
    <n v="747"/>
    <s v="Unf"/>
    <n v="0"/>
    <n v="235"/>
    <n v="982"/>
    <n v="1034"/>
    <n v="0"/>
    <x v="262"/>
    <n v="1"/>
    <n v="0"/>
    <n v="1"/>
    <n v="0"/>
    <n v="1"/>
    <n v="1"/>
    <n v="4"/>
    <n v="1"/>
    <s v="TA"/>
    <s v="Attchd"/>
    <n v="1989"/>
    <s v="Fin"/>
    <n v="2"/>
    <x v="197"/>
    <x v="0"/>
    <x v="0"/>
    <n v="141"/>
    <n v="36"/>
    <n v="0"/>
    <n v="0"/>
    <n v="0"/>
    <n v="0"/>
    <s v="NA"/>
    <n v="4"/>
    <n v="2010"/>
    <s v="WD"/>
    <s v="Normal"/>
    <x v="237"/>
    <n v="6"/>
    <x v="0"/>
  </r>
  <r>
    <n v="300"/>
    <s v="0909455040"/>
    <n v="35"/>
    <n v="3907"/>
    <s v="Pave"/>
    <s v="Blueste"/>
    <s v="TwnhsE"/>
    <s v="1Story"/>
    <x v="2"/>
    <x v="1"/>
    <n v="0"/>
    <n v="1989"/>
    <x v="1"/>
    <n v="0"/>
    <n v="1989"/>
    <s v="None"/>
    <n v="0"/>
    <s v="GLQ"/>
    <n v="76"/>
    <s v="Unf"/>
    <n v="0"/>
    <n v="1115"/>
    <n v="1191"/>
    <n v="1191"/>
    <n v="0"/>
    <x v="263"/>
    <n v="0"/>
    <n v="0"/>
    <n v="2"/>
    <n v="0"/>
    <n v="2"/>
    <n v="1"/>
    <n v="5"/>
    <n v="1"/>
    <s v="TA"/>
    <s v="Attchd"/>
    <n v="1989"/>
    <s v="Unf"/>
    <n v="2"/>
    <x v="198"/>
    <x v="0"/>
    <x v="0"/>
    <n v="112"/>
    <n v="81"/>
    <n v="0"/>
    <n v="0"/>
    <n v="0"/>
    <n v="0"/>
    <s v="NA"/>
    <n v="3"/>
    <n v="2010"/>
    <s v="WD"/>
    <s v="Normal"/>
    <x v="238"/>
    <n v="6"/>
    <x v="0"/>
  </r>
  <r>
    <n v="2453"/>
    <s v="0528365090"/>
    <n v="92"/>
    <n v="10120"/>
    <s v="Pave"/>
    <s v="NoRidge"/>
    <s v="1Fam"/>
    <s v="2Story"/>
    <x v="2"/>
    <x v="1"/>
    <e v="#N/A"/>
    <n v="1994"/>
    <x v="1"/>
    <n v="0"/>
    <n v="1994"/>
    <s v="BrkFace"/>
    <n v="391"/>
    <s v="GLQ"/>
    <n v="740"/>
    <s v="Unf"/>
    <n v="0"/>
    <n v="425"/>
    <n v="1165"/>
    <n v="1203"/>
    <n v="1323"/>
    <x v="264"/>
    <n v="1"/>
    <n v="0"/>
    <n v="2"/>
    <n v="1"/>
    <n v="4"/>
    <n v="1"/>
    <n v="8"/>
    <n v="1"/>
    <s v="TA"/>
    <s v="Attchd"/>
    <n v="1994"/>
    <s v="RFn"/>
    <n v="3"/>
    <x v="199"/>
    <x v="0"/>
    <x v="0"/>
    <n v="309"/>
    <n v="78"/>
    <n v="0"/>
    <n v="0"/>
    <n v="0"/>
    <n v="0"/>
    <s v="NA"/>
    <n v="12"/>
    <n v="2006"/>
    <s v="WD"/>
    <s v="Normal"/>
    <x v="235"/>
    <n v="6"/>
    <x v="0"/>
  </r>
  <r>
    <n v="2458"/>
    <s v="0528429130"/>
    <n v="85"/>
    <n v="10182"/>
    <s v="Pave"/>
    <s v="Somerst"/>
    <s v="1Fam"/>
    <s v="1Story"/>
    <x v="2"/>
    <x v="1"/>
    <e v="#N/A"/>
    <n v="2006"/>
    <x v="1"/>
    <n v="0"/>
    <n v="2006"/>
    <s v="Stone"/>
    <n v="420"/>
    <s v="GLQ"/>
    <n v="1220"/>
    <s v="Unf"/>
    <n v="0"/>
    <n v="440"/>
    <n v="1660"/>
    <n v="1660"/>
    <n v="0"/>
    <x v="265"/>
    <n v="1"/>
    <n v="0"/>
    <n v="2"/>
    <n v="0"/>
    <n v="3"/>
    <n v="1"/>
    <n v="8"/>
    <n v="1"/>
    <s v="Gd"/>
    <s v="Attchd"/>
    <n v="2006"/>
    <s v="RFn"/>
    <n v="2"/>
    <x v="200"/>
    <x v="0"/>
    <x v="0"/>
    <n v="322"/>
    <n v="50"/>
    <n v="0"/>
    <n v="0"/>
    <n v="0"/>
    <n v="0"/>
    <s v="NA"/>
    <n v="5"/>
    <n v="2006"/>
    <s v="New"/>
    <s v="Partial"/>
    <x v="235"/>
    <n v="6"/>
    <x v="0"/>
  </r>
  <r>
    <n v="301"/>
    <s v="0909475140"/>
    <n v="100"/>
    <n v="15602"/>
    <s v="Pave"/>
    <s v="Crawfor"/>
    <s v="1Fam"/>
    <s v="1Story"/>
    <x v="3"/>
    <x v="3"/>
    <n v="27"/>
    <n v="1959"/>
    <x v="0"/>
    <n v="1"/>
    <n v="1997"/>
    <s v="None"/>
    <n v="0"/>
    <s v="ALQ"/>
    <n v="1247"/>
    <s v="Unf"/>
    <n v="0"/>
    <n v="254"/>
    <n v="1501"/>
    <n v="1801"/>
    <n v="0"/>
    <x v="266"/>
    <n v="1"/>
    <n v="0"/>
    <n v="2"/>
    <n v="0"/>
    <n v="1"/>
    <n v="1"/>
    <n v="6"/>
    <n v="2"/>
    <s v="TA"/>
    <s v="Attchd"/>
    <n v="1959"/>
    <s v="Fin"/>
    <n v="2"/>
    <x v="41"/>
    <x v="0"/>
    <x v="0"/>
    <n v="0"/>
    <n v="54"/>
    <n v="0"/>
    <n v="0"/>
    <n v="161"/>
    <n v="0"/>
    <s v="NA"/>
    <n v="3"/>
    <n v="2010"/>
    <s v="WD"/>
    <s v="Normal"/>
    <x v="239"/>
    <n v="6"/>
    <x v="0"/>
  </r>
  <r>
    <n v="2441"/>
    <s v="0528292080"/>
    <n v="69.22"/>
    <n v="12104"/>
    <s v="Pave"/>
    <s v="Gilbert"/>
    <s v="1Fam"/>
    <s v="2Story"/>
    <x v="3"/>
    <x v="1"/>
    <e v="#N/A"/>
    <n v="2006"/>
    <x v="1"/>
    <n v="0"/>
    <n v="2006"/>
    <s v="None"/>
    <n v="0"/>
    <s v="Unf"/>
    <n v="0"/>
    <s v="Unf"/>
    <n v="0"/>
    <n v="1035"/>
    <n v="1035"/>
    <n v="1082"/>
    <n v="1240"/>
    <x v="267"/>
    <n v="0"/>
    <n v="0"/>
    <n v="3"/>
    <n v="1"/>
    <n v="4"/>
    <n v="1"/>
    <n v="8"/>
    <n v="0"/>
    <s v="NA"/>
    <s v="Attchd"/>
    <n v="2006"/>
    <s v="RFn"/>
    <n v="3"/>
    <x v="201"/>
    <x v="0"/>
    <x v="0"/>
    <n v="400"/>
    <n v="45"/>
    <n v="0"/>
    <n v="0"/>
    <n v="0"/>
    <n v="0"/>
    <s v="NA"/>
    <n v="8"/>
    <n v="2006"/>
    <s v="New"/>
    <s v="Partial"/>
    <x v="240"/>
    <n v="6"/>
    <x v="0"/>
  </r>
  <r>
    <n v="1108"/>
    <s v="0528365080"/>
    <n v="91"/>
    <n v="10010"/>
    <s v="Pave"/>
    <s v="NoRidge"/>
    <s v="1Fam"/>
    <s v="2Story"/>
    <x v="3"/>
    <x v="1"/>
    <n v="30"/>
    <n v="1993"/>
    <x v="0"/>
    <n v="1"/>
    <n v="1994"/>
    <s v="BrkFace"/>
    <n v="320"/>
    <s v="BLQ"/>
    <n v="228"/>
    <s v="GLQ"/>
    <n v="852"/>
    <n v="0"/>
    <n v="1080"/>
    <n v="1108"/>
    <n v="1089"/>
    <x v="268"/>
    <n v="1"/>
    <n v="0"/>
    <n v="2"/>
    <n v="1"/>
    <n v="4"/>
    <n v="1"/>
    <n v="9"/>
    <n v="1"/>
    <s v="Gd"/>
    <s v="Attchd"/>
    <n v="1993"/>
    <s v="Fin"/>
    <n v="3"/>
    <x v="202"/>
    <x v="0"/>
    <x v="0"/>
    <n v="385"/>
    <n v="99"/>
    <n v="0"/>
    <n v="0"/>
    <n v="0"/>
    <n v="0"/>
    <s v="NA"/>
    <n v="7"/>
    <n v="2008"/>
    <s v="WD"/>
    <s v="Normal"/>
    <x v="241"/>
    <n v="6"/>
    <x v="0"/>
  </r>
  <r>
    <n v="510"/>
    <s v="0528435030"/>
    <n v="78"/>
    <n v="9262"/>
    <s v="Pave"/>
    <s v="Somerst"/>
    <s v="1Fam"/>
    <s v="1Story"/>
    <x v="2"/>
    <x v="1"/>
    <n v="15"/>
    <n v="2008"/>
    <x v="0"/>
    <n v="1"/>
    <n v="2009"/>
    <s v="Stone"/>
    <n v="194"/>
    <s v="Unf"/>
    <n v="0"/>
    <s v="Unf"/>
    <n v="0"/>
    <n v="1573"/>
    <n v="1573"/>
    <n v="1578"/>
    <n v="0"/>
    <x v="269"/>
    <n v="0"/>
    <n v="0"/>
    <n v="2"/>
    <n v="0"/>
    <n v="3"/>
    <n v="1"/>
    <n v="7"/>
    <n v="1"/>
    <s v="Gd"/>
    <s v="Attchd"/>
    <n v="2008"/>
    <s v="Fin"/>
    <n v="3"/>
    <x v="25"/>
    <x v="0"/>
    <x v="0"/>
    <n v="0"/>
    <n v="36"/>
    <n v="0"/>
    <n v="0"/>
    <n v="0"/>
    <n v="0"/>
    <s v="NA"/>
    <n v="5"/>
    <n v="2009"/>
    <s v="New"/>
    <s v="Partial"/>
    <x v="242"/>
    <n v="6"/>
    <x v="0"/>
  </r>
  <r>
    <n v="1460"/>
    <s v="0907255020"/>
    <n v="69.22"/>
    <n v="9240"/>
    <s v="Pave"/>
    <s v="CollgCr"/>
    <s v="1Fam"/>
    <s v="2Story"/>
    <x v="2"/>
    <x v="1"/>
    <n v="22"/>
    <n v="2001"/>
    <x v="0"/>
    <n v="1"/>
    <n v="2002"/>
    <s v="BrkFace"/>
    <n v="396"/>
    <s v="Unf"/>
    <n v="0"/>
    <s v="Unf"/>
    <n v="0"/>
    <n v="1055"/>
    <n v="1055"/>
    <n v="1055"/>
    <n v="1208"/>
    <x v="270"/>
    <n v="0"/>
    <n v="0"/>
    <n v="2"/>
    <n v="1"/>
    <n v="3"/>
    <n v="1"/>
    <n v="7"/>
    <n v="1"/>
    <s v="TA"/>
    <s v="BuiltIn"/>
    <n v="2001"/>
    <s v="Fin"/>
    <n v="2"/>
    <x v="153"/>
    <x v="0"/>
    <x v="0"/>
    <n v="0"/>
    <n v="45"/>
    <n v="0"/>
    <n v="0"/>
    <n v="189"/>
    <n v="0"/>
    <s v="NA"/>
    <n v="9"/>
    <n v="2008"/>
    <s v="WD"/>
    <s v="Normal"/>
    <x v="243"/>
    <n v="8"/>
    <x v="0"/>
  </r>
  <r>
    <n v="1573"/>
    <s v="0916325080"/>
    <n v="69.22"/>
    <n v="15498"/>
    <s v="Pave"/>
    <s v="Timber"/>
    <s v="1Fam"/>
    <s v="1Story"/>
    <x v="2"/>
    <x v="0"/>
    <e v="#N/A"/>
    <n v="1976"/>
    <x v="1"/>
    <n v="0"/>
    <n v="1976"/>
    <s v="None"/>
    <n v="0"/>
    <s v="ALQ"/>
    <n v="1165"/>
    <s v="LwQ"/>
    <n v="400"/>
    <n v="0"/>
    <n v="1565"/>
    <n v="2898"/>
    <n v="0"/>
    <x v="271"/>
    <n v="1"/>
    <n v="0"/>
    <n v="2"/>
    <n v="0"/>
    <n v="2"/>
    <n v="1"/>
    <n v="10"/>
    <n v="1"/>
    <s v="Gd"/>
    <s v="Attchd"/>
    <n v="1976"/>
    <s v="Fin"/>
    <n v="2"/>
    <x v="203"/>
    <x v="0"/>
    <x v="0"/>
    <n v="0"/>
    <n v="72"/>
    <n v="174"/>
    <n v="0"/>
    <n v="0"/>
    <n v="0"/>
    <s v="NA"/>
    <n v="5"/>
    <n v="2008"/>
    <s v="COD"/>
    <s v="Abnorml"/>
    <x v="243"/>
    <n v="6"/>
    <x v="1"/>
  </r>
  <r>
    <n v="309"/>
    <s v="0911370510"/>
    <n v="44"/>
    <n v="3811"/>
    <s v="Pave"/>
    <s v="Crawfor"/>
    <s v="TwnhsE"/>
    <s v="1Story"/>
    <x v="2"/>
    <x v="1"/>
    <n v="1"/>
    <n v="2004"/>
    <x v="0"/>
    <n v="1"/>
    <n v="2005"/>
    <s v="Stone"/>
    <n v="186"/>
    <s v="GLQ"/>
    <n v="1373"/>
    <s v="Unf"/>
    <n v="0"/>
    <n v="221"/>
    <n v="1594"/>
    <n v="1646"/>
    <n v="0"/>
    <x v="247"/>
    <n v="1"/>
    <n v="1"/>
    <n v="2"/>
    <n v="0"/>
    <n v="2"/>
    <n v="1"/>
    <n v="5"/>
    <n v="1"/>
    <s v="Gd"/>
    <s v="Attchd"/>
    <n v="2004"/>
    <s v="Fin"/>
    <n v="2"/>
    <x v="204"/>
    <x v="0"/>
    <x v="0"/>
    <n v="128"/>
    <n v="53"/>
    <n v="0"/>
    <n v="0"/>
    <n v="155"/>
    <n v="0"/>
    <s v="NA"/>
    <n v="5"/>
    <n v="2010"/>
    <s v="WD"/>
    <s v="Normal"/>
    <x v="244"/>
    <n v="6"/>
    <x v="0"/>
  </r>
  <r>
    <n v="461"/>
    <s v="0528186010"/>
    <n v="129"/>
    <n v="16770"/>
    <s v="Pave"/>
    <s v="NridgHt"/>
    <s v="1Fam"/>
    <s v="1Story"/>
    <x v="2"/>
    <x v="1"/>
    <n v="21"/>
    <n v="2002"/>
    <x v="0"/>
    <n v="1"/>
    <n v="2003"/>
    <s v="BrkFace"/>
    <n v="270"/>
    <s v="GLQ"/>
    <n v="1196"/>
    <s v="Unf"/>
    <n v="0"/>
    <n v="516"/>
    <n v="1712"/>
    <n v="1712"/>
    <n v="0"/>
    <x v="272"/>
    <n v="1"/>
    <n v="0"/>
    <n v="2"/>
    <n v="0"/>
    <n v="3"/>
    <n v="1"/>
    <n v="8"/>
    <n v="1"/>
    <s v="Gd"/>
    <s v="Attchd"/>
    <n v="2002"/>
    <s v="RFn"/>
    <n v="3"/>
    <x v="205"/>
    <x v="0"/>
    <x v="0"/>
    <n v="218"/>
    <n v="183"/>
    <n v="0"/>
    <n v="0"/>
    <n v="0"/>
    <n v="0"/>
    <s v="NA"/>
    <n v="9"/>
    <n v="2009"/>
    <s v="WD"/>
    <s v="Normal"/>
    <x v="245"/>
    <n v="6"/>
    <x v="0"/>
  </r>
  <r>
    <n v="2444"/>
    <s v="0528315070"/>
    <n v="84"/>
    <n v="9660"/>
    <s v="Pave"/>
    <s v="NoRidge"/>
    <s v="1Fam"/>
    <s v="2Story"/>
    <x v="2"/>
    <x v="1"/>
    <e v="#N/A"/>
    <n v="1998"/>
    <x v="1"/>
    <n v="0"/>
    <n v="1998"/>
    <s v="BrkFace"/>
    <n v="242"/>
    <s v="GLQ"/>
    <n v="791"/>
    <s v="Unf"/>
    <n v="0"/>
    <n v="253"/>
    <n v="1044"/>
    <n v="1079"/>
    <n v="897"/>
    <x v="51"/>
    <n v="1"/>
    <n v="0"/>
    <n v="2"/>
    <n v="1"/>
    <n v="3"/>
    <n v="1"/>
    <n v="7"/>
    <n v="1"/>
    <s v="Ex"/>
    <s v="Attchd"/>
    <n v="1998"/>
    <s v="Fin"/>
    <n v="3"/>
    <x v="156"/>
    <x v="0"/>
    <x v="0"/>
    <n v="210"/>
    <n v="31"/>
    <n v="0"/>
    <n v="0"/>
    <n v="0"/>
    <n v="0"/>
    <s v="NA"/>
    <n v="2"/>
    <n v="2006"/>
    <s v="WD"/>
    <s v="Normal"/>
    <x v="246"/>
    <n v="6"/>
    <x v="0"/>
  </r>
  <r>
    <n v="93"/>
    <s v="0533130160"/>
    <n v="88"/>
    <n v="11134"/>
    <s v="Pave"/>
    <s v="NoRidge"/>
    <s v="1Fam"/>
    <s v="2Story"/>
    <x v="2"/>
    <x v="1"/>
    <n v="31"/>
    <n v="1992"/>
    <x v="0"/>
    <n v="1"/>
    <n v="1993"/>
    <s v="BrkFace"/>
    <n v="180"/>
    <s v="GLQ"/>
    <n v="1129"/>
    <s v="Unf"/>
    <n v="0"/>
    <n v="261"/>
    <n v="1390"/>
    <n v="1402"/>
    <n v="823"/>
    <x v="273"/>
    <n v="1"/>
    <n v="0"/>
    <n v="2"/>
    <n v="1"/>
    <n v="4"/>
    <n v="1"/>
    <n v="7"/>
    <n v="1"/>
    <s v="TA"/>
    <s v="Attchd"/>
    <n v="1992"/>
    <s v="RFn"/>
    <n v="3"/>
    <x v="206"/>
    <x v="0"/>
    <x v="0"/>
    <n v="198"/>
    <n v="30"/>
    <n v="0"/>
    <n v="0"/>
    <n v="0"/>
    <n v="0"/>
    <s v="NA"/>
    <n v="6"/>
    <n v="2010"/>
    <s v="WD"/>
    <s v="Normal"/>
    <x v="247"/>
    <n v="6"/>
    <x v="0"/>
  </r>
  <r>
    <n v="340"/>
    <s v="0924151040"/>
    <n v="76"/>
    <n v="9892"/>
    <s v="Pave"/>
    <s v="Mitchel"/>
    <s v="1Fam"/>
    <s v="1Story"/>
    <x v="2"/>
    <x v="1"/>
    <n v="29"/>
    <n v="1994"/>
    <x v="0"/>
    <n v="1"/>
    <n v="1995"/>
    <s v="None"/>
    <n v="0"/>
    <s v="GLQ"/>
    <n v="1341"/>
    <s v="LwQ"/>
    <n v="284"/>
    <n v="54"/>
    <n v="1679"/>
    <n v="1803"/>
    <n v="0"/>
    <x v="274"/>
    <n v="1"/>
    <n v="1"/>
    <n v="2"/>
    <n v="1"/>
    <n v="3"/>
    <n v="1"/>
    <n v="6"/>
    <n v="2"/>
    <s v="TA"/>
    <s v="Attchd"/>
    <n v="1994"/>
    <s v="Unf"/>
    <n v="2"/>
    <x v="207"/>
    <x v="0"/>
    <x v="0"/>
    <n v="129"/>
    <n v="64"/>
    <n v="222"/>
    <n v="0"/>
    <n v="0"/>
    <n v="0"/>
    <s v="NA"/>
    <n v="2"/>
    <n v="2010"/>
    <s v="WD"/>
    <s v="Normal"/>
    <x v="247"/>
    <n v="6"/>
    <x v="0"/>
  </r>
  <r>
    <n v="314"/>
    <s v="0914478110"/>
    <m/>
    <n v="12760"/>
    <s v="Pave"/>
    <s v="Mitchel"/>
    <s v="Duplex"/>
    <s v="1Story"/>
    <x v="4"/>
    <x v="1"/>
    <n v="0"/>
    <n v="1976"/>
    <x v="1"/>
    <n v="0"/>
    <n v="1976"/>
    <s v="None"/>
    <n v="0"/>
    <s v="Unf"/>
    <n v="0"/>
    <s v="Unf"/>
    <n v="0"/>
    <n v="1958"/>
    <n v="1958"/>
    <n v="2048"/>
    <n v="0"/>
    <x v="227"/>
    <n v="0"/>
    <n v="0"/>
    <n v="3"/>
    <n v="0"/>
    <n v="5"/>
    <n v="2"/>
    <n v="9"/>
    <n v="0"/>
    <s v="NA"/>
    <s v="2Types"/>
    <n v="1976"/>
    <s v="Unf"/>
    <n v="2"/>
    <x v="208"/>
    <x v="0"/>
    <x v="0"/>
    <n v="0"/>
    <n v="0"/>
    <n v="0"/>
    <n v="0"/>
    <n v="0"/>
    <n v="0"/>
    <s v="NA"/>
    <n v="3"/>
    <n v="2010"/>
    <s v="ConLD"/>
    <s v="Normal"/>
    <x v="248"/>
    <n v="6"/>
    <x v="0"/>
  </r>
  <r>
    <n v="1711"/>
    <s v="0528168040"/>
    <n v="93"/>
    <n v="11999"/>
    <s v="Pave"/>
    <s v="NridgHt"/>
    <s v="1Fam"/>
    <s v="2Story"/>
    <x v="2"/>
    <x v="1"/>
    <n v="20"/>
    <n v="2003"/>
    <x v="0"/>
    <n v="1"/>
    <n v="2004"/>
    <s v="BrkFace"/>
    <n v="340"/>
    <s v="Unf"/>
    <n v="0"/>
    <s v="Unf"/>
    <n v="0"/>
    <n v="1181"/>
    <n v="1181"/>
    <n v="1234"/>
    <n v="1140"/>
    <x v="275"/>
    <n v="0"/>
    <n v="0"/>
    <n v="2"/>
    <n v="1"/>
    <n v="4"/>
    <n v="1"/>
    <n v="10"/>
    <n v="1"/>
    <s v="Gd"/>
    <s v="BuiltIn"/>
    <n v="2003"/>
    <s v="Fin"/>
    <n v="3"/>
    <x v="141"/>
    <x v="0"/>
    <x v="0"/>
    <n v="104"/>
    <n v="100"/>
    <n v="0"/>
    <n v="0"/>
    <n v="0"/>
    <n v="0"/>
    <s v="NA"/>
    <n v="5"/>
    <n v="2007"/>
    <s v="WD"/>
    <s v="Normal"/>
    <x v="247"/>
    <n v="6"/>
    <x v="0"/>
  </r>
  <r>
    <n v="1834"/>
    <s v="0533130170"/>
    <n v="85"/>
    <n v="10678"/>
    <s v="Pave"/>
    <s v="NoRidge"/>
    <s v="1Fam"/>
    <s v="1.5Fin"/>
    <x v="2"/>
    <x v="1"/>
    <n v="24"/>
    <n v="1992"/>
    <x v="0"/>
    <n v="1"/>
    <n v="2000"/>
    <s v="BrkFace"/>
    <n v="337"/>
    <s v="GLQ"/>
    <n v="700"/>
    <s v="Unf"/>
    <n v="0"/>
    <n v="983"/>
    <n v="1683"/>
    <n v="2129"/>
    <n v="743"/>
    <x v="276"/>
    <n v="0"/>
    <n v="0"/>
    <n v="2"/>
    <n v="1"/>
    <n v="4"/>
    <n v="1"/>
    <n v="9"/>
    <n v="1"/>
    <s v="TA"/>
    <s v="Attchd"/>
    <n v="1992"/>
    <s v="Fin"/>
    <n v="2"/>
    <x v="186"/>
    <x v="0"/>
    <x v="0"/>
    <n v="0"/>
    <n v="33"/>
    <n v="0"/>
    <n v="0"/>
    <n v="0"/>
    <n v="0"/>
    <s v="NA"/>
    <n v="4"/>
    <n v="2007"/>
    <s v="WD"/>
    <s v="Normal"/>
    <x v="247"/>
    <n v="6"/>
    <x v="0"/>
  </r>
  <r>
    <n v="2155"/>
    <s v="0907280100"/>
    <n v="90"/>
    <n v="11248"/>
    <s v="Pave"/>
    <s v="CollgCr"/>
    <s v="1Fam"/>
    <s v="1Story"/>
    <x v="1"/>
    <x v="1"/>
    <e v="#N/A"/>
    <n v="2002"/>
    <x v="1"/>
    <n v="0"/>
    <n v="2002"/>
    <s v="Stone"/>
    <n v="215"/>
    <s v="GLQ"/>
    <n v="1059"/>
    <s v="Unf"/>
    <n v="0"/>
    <n v="567"/>
    <n v="1626"/>
    <n v="1668"/>
    <n v="0"/>
    <x v="277"/>
    <n v="1"/>
    <n v="0"/>
    <n v="2"/>
    <n v="0"/>
    <n v="3"/>
    <n v="1"/>
    <n v="7"/>
    <n v="1"/>
    <s v="TA"/>
    <s v="Attchd"/>
    <n v="2002"/>
    <s v="Fin"/>
    <n v="3"/>
    <x v="209"/>
    <x v="0"/>
    <x v="0"/>
    <n v="257"/>
    <n v="45"/>
    <n v="0"/>
    <n v="0"/>
    <n v="0"/>
    <n v="0"/>
    <s v="NA"/>
    <n v="7"/>
    <n v="2007"/>
    <s v="WD"/>
    <s v="Normal"/>
    <x v="247"/>
    <n v="6"/>
    <x v="0"/>
  </r>
  <r>
    <n v="1498"/>
    <s v="0908154080"/>
    <n v="123"/>
    <n v="47007"/>
    <s v="Pave"/>
    <s v="Edwards"/>
    <s v="1Fam"/>
    <s v="1Story"/>
    <x v="5"/>
    <x v="4"/>
    <n v="28"/>
    <n v="1959"/>
    <x v="0"/>
    <n v="1"/>
    <n v="1996"/>
    <s v="None"/>
    <n v="0"/>
    <s v="NA"/>
    <n v="0"/>
    <s v="NA"/>
    <n v="0"/>
    <n v="0"/>
    <n v="0"/>
    <n v="3820"/>
    <n v="0"/>
    <x v="278"/>
    <n v="0"/>
    <n v="0"/>
    <n v="3"/>
    <n v="1"/>
    <n v="5"/>
    <n v="1"/>
    <n v="11"/>
    <n v="2"/>
    <s v="Gd"/>
    <s v="Attchd"/>
    <n v="1959"/>
    <s v="Unf"/>
    <n v="2"/>
    <x v="210"/>
    <x v="0"/>
    <x v="0"/>
    <n v="0"/>
    <n v="372"/>
    <n v="0"/>
    <n v="0"/>
    <n v="0"/>
    <n v="0"/>
    <s v="NA"/>
    <n v="7"/>
    <n v="2008"/>
    <s v="WD"/>
    <s v="Normal"/>
    <x v="249"/>
    <n v="6"/>
    <x v="0"/>
  </r>
  <r>
    <n v="1099"/>
    <s v="0528315060"/>
    <n v="84"/>
    <n v="9660"/>
    <s v="Pave"/>
    <s v="NoRidge"/>
    <s v="1Fam"/>
    <s v="2.5Unf"/>
    <x v="2"/>
    <x v="1"/>
    <e v="#N/A"/>
    <n v="1997"/>
    <x v="1"/>
    <n v="0"/>
    <n v="1997"/>
    <s v="BrkFace"/>
    <n v="1290"/>
    <s v="Unf"/>
    <n v="0"/>
    <s v="Unf"/>
    <n v="0"/>
    <n v="1173"/>
    <n v="1173"/>
    <n v="1182"/>
    <n v="1017"/>
    <x v="279"/>
    <n v="0"/>
    <n v="0"/>
    <n v="2"/>
    <n v="1"/>
    <n v="3"/>
    <n v="1"/>
    <n v="9"/>
    <n v="1"/>
    <s v="TA"/>
    <s v="Attchd"/>
    <n v="1997"/>
    <s v="Fin"/>
    <n v="2"/>
    <x v="148"/>
    <x v="0"/>
    <x v="0"/>
    <n v="0"/>
    <n v="131"/>
    <n v="0"/>
    <n v="0"/>
    <n v="0"/>
    <n v="0"/>
    <s v="NA"/>
    <n v="9"/>
    <n v="2008"/>
    <s v="WD"/>
    <s v="Normal"/>
    <x v="250"/>
    <n v="6"/>
    <x v="0"/>
  </r>
  <r>
    <n v="445"/>
    <s v="0528142130"/>
    <n v="85"/>
    <n v="10655"/>
    <s v="Pave"/>
    <s v="NridgHt"/>
    <s v="1Fam"/>
    <s v="1Story"/>
    <x v="2"/>
    <x v="1"/>
    <n v="20"/>
    <n v="2003"/>
    <x v="0"/>
    <n v="1"/>
    <n v="2004"/>
    <s v="BrkFace"/>
    <n v="296"/>
    <s v="GLQ"/>
    <n v="1124"/>
    <s v=""/>
    <n v="479"/>
    <n v="1603"/>
    <n v="3206"/>
    <n v="1629"/>
    <n v="0"/>
    <x v="280"/>
    <n v="1"/>
    <n v="0"/>
    <n v="2"/>
    <n v="0"/>
    <n v="3"/>
    <n v="1"/>
    <n v="7"/>
    <n v="1"/>
    <s v="Gd"/>
    <s v="Attchd"/>
    <n v="2003"/>
    <s v="RFn"/>
    <n v="3"/>
    <x v="104"/>
    <x v="0"/>
    <x v="0"/>
    <n v="0"/>
    <n v="0"/>
    <n v="0"/>
    <n v="0"/>
    <n v="0"/>
    <n v="0"/>
    <s v="NA"/>
    <n v="10"/>
    <n v="2009"/>
    <s v="WD"/>
    <s v="Normal"/>
    <x v="251"/>
    <n v="6"/>
    <x v="0"/>
  </r>
  <r>
    <n v="1066"/>
    <s v="0528170070"/>
    <n v="85"/>
    <n v="10625"/>
    <s v="Pave"/>
    <s v="NridgHt"/>
    <s v="1Fam"/>
    <s v="2Story"/>
    <x v="3"/>
    <x v="1"/>
    <n v="20"/>
    <n v="2003"/>
    <x v="0"/>
    <n v="1"/>
    <n v="2004"/>
    <s v="BrkFace"/>
    <n v="292"/>
    <s v="GLQ"/>
    <n v="866"/>
    <s v="Unf"/>
    <n v="0"/>
    <n v="132"/>
    <n v="998"/>
    <n v="1006"/>
    <n v="1040"/>
    <x v="42"/>
    <n v="1"/>
    <n v="0"/>
    <n v="2"/>
    <n v="1"/>
    <n v="3"/>
    <n v="1"/>
    <n v="8"/>
    <n v="1"/>
    <s v="Gd"/>
    <s v="BuiltIn"/>
    <n v="2003"/>
    <s v="RFn"/>
    <n v="3"/>
    <x v="211"/>
    <x v="0"/>
    <x v="0"/>
    <n v="320"/>
    <n v="62"/>
    <n v="0"/>
    <n v="0"/>
    <n v="0"/>
    <n v="0"/>
    <s v="NA"/>
    <n v="8"/>
    <n v="2008"/>
    <s v="WD"/>
    <s v="Normal"/>
    <x v="251"/>
    <n v="6"/>
    <x v="0"/>
  </r>
  <r>
    <n v="1067"/>
    <s v="0528172080"/>
    <n v="92"/>
    <n v="10845"/>
    <s v="Pave"/>
    <s v="NridgHt"/>
    <s v="1Fam"/>
    <s v="1Story"/>
    <x v="2"/>
    <x v="1"/>
    <n v="20"/>
    <n v="2003"/>
    <x v="0"/>
    <n v="1"/>
    <n v="2004"/>
    <s v="BrkFace"/>
    <n v="504"/>
    <s v="GLQ"/>
    <n v="1149"/>
    <s v="Unf"/>
    <n v="0"/>
    <n v="454"/>
    <n v="1603"/>
    <n v="1575"/>
    <n v="0"/>
    <x v="281"/>
    <n v="1"/>
    <n v="0"/>
    <n v="2"/>
    <n v="0"/>
    <n v="2"/>
    <n v="1"/>
    <n v="7"/>
    <n v="1"/>
    <s v="TA"/>
    <s v="Attchd"/>
    <n v="2003"/>
    <s v="Fin"/>
    <n v="3"/>
    <x v="60"/>
    <x v="0"/>
    <x v="0"/>
    <n v="216"/>
    <n v="28"/>
    <n v="0"/>
    <n v="0"/>
    <n v="0"/>
    <n v="0"/>
    <s v="NA"/>
    <n v="6"/>
    <n v="2008"/>
    <s v="WD"/>
    <s v="Normal"/>
    <x v="251"/>
    <n v="6"/>
    <x v="0"/>
  </r>
  <r>
    <n v="2275"/>
    <s v="0921126010"/>
    <n v="93"/>
    <n v="15306"/>
    <s v="Pave"/>
    <s v="Timber"/>
    <s v="1Fam"/>
    <s v="1Story"/>
    <x v="2"/>
    <x v="1"/>
    <n v="17"/>
    <n v="2006"/>
    <x v="0"/>
    <n v="1"/>
    <n v="2007"/>
    <s v="Stone"/>
    <n v="100"/>
    <s v="GLQ"/>
    <n v="80"/>
    <s v="Unf"/>
    <n v="0"/>
    <n v="1652"/>
    <n v="1732"/>
    <n v="1776"/>
    <n v="0"/>
    <x v="282"/>
    <n v="1"/>
    <n v="0"/>
    <n v="2"/>
    <n v="0"/>
    <n v="3"/>
    <n v="1"/>
    <n v="7"/>
    <n v="1"/>
    <s v="Gd"/>
    <s v="Attchd"/>
    <n v="2006"/>
    <s v="Fin"/>
    <n v="3"/>
    <x v="140"/>
    <x v="0"/>
    <x v="0"/>
    <n v="0"/>
    <n v="0"/>
    <n v="0"/>
    <n v="0"/>
    <n v="0"/>
    <n v="0"/>
    <s v="NA"/>
    <n v="5"/>
    <n v="2007"/>
    <s v="New"/>
    <s v="Partial"/>
    <x v="252"/>
    <n v="6"/>
    <x v="0"/>
  </r>
  <r>
    <n v="1779"/>
    <s v="0528429110"/>
    <n v="49"/>
    <n v="15256"/>
    <s v="Pave"/>
    <s v="Somerst"/>
    <s v="1Fam"/>
    <s v="1Story"/>
    <x v="2"/>
    <x v="1"/>
    <e v="#N/A"/>
    <n v="2007"/>
    <x v="1"/>
    <n v="0"/>
    <n v="2007"/>
    <s v="Stone"/>
    <n v="84"/>
    <s v="GLQ"/>
    <n v="929"/>
    <s v="Unf"/>
    <n v="0"/>
    <n v="556"/>
    <n v="1485"/>
    <n v="1464"/>
    <n v="0"/>
    <x v="283"/>
    <n v="1"/>
    <n v="0"/>
    <n v="2"/>
    <n v="0"/>
    <n v="3"/>
    <n v="1"/>
    <n v="6"/>
    <n v="0"/>
    <s v="NA"/>
    <s v="Attchd"/>
    <n v="2007"/>
    <s v="Unf"/>
    <n v="3"/>
    <x v="35"/>
    <x v="0"/>
    <x v="0"/>
    <n v="168"/>
    <n v="160"/>
    <n v="0"/>
    <n v="0"/>
    <n v="0"/>
    <n v="0"/>
    <s v="NA"/>
    <n v="8"/>
    <n v="2007"/>
    <s v="WD"/>
    <s v="Normal"/>
    <x v="253"/>
    <n v="6"/>
    <x v="0"/>
  </r>
  <r>
    <n v="325"/>
    <s v="0923204150"/>
    <n v="94"/>
    <n v="9400"/>
    <s v="Pave"/>
    <s v="Mitchel"/>
    <s v="Duplex"/>
    <s v="2Story"/>
    <x v="4"/>
    <x v="1"/>
    <n v="0"/>
    <n v="1971"/>
    <x v="1"/>
    <n v="0"/>
    <n v="1971"/>
    <s v="None"/>
    <n v="0"/>
    <s v="Unf"/>
    <n v="0"/>
    <s v="Unf"/>
    <n v="0"/>
    <n v="912"/>
    <n v="912"/>
    <n v="912"/>
    <n v="912"/>
    <x v="93"/>
    <n v="0"/>
    <n v="0"/>
    <n v="2"/>
    <n v="2"/>
    <n v="4"/>
    <n v="2"/>
    <n v="8"/>
    <n v="0"/>
    <s v="NA"/>
    <s v="NA"/>
    <m/>
    <s v="NA"/>
    <n v="0"/>
    <x v="98"/>
    <x v="0"/>
    <x v="1"/>
    <n v="128"/>
    <n v="0"/>
    <n v="0"/>
    <n v="0"/>
    <n v="0"/>
    <n v="0"/>
    <s v="NA"/>
    <n v="4"/>
    <n v="2010"/>
    <s v="WD"/>
    <s v="Normal"/>
    <x v="254"/>
    <n v="6"/>
    <x v="0"/>
  </r>
  <r>
    <n v="2270"/>
    <s v="0916455150"/>
    <n v="80"/>
    <n v="11305"/>
    <s v="Pave"/>
    <s v="Timber"/>
    <s v="1Fam"/>
    <s v="1Story"/>
    <x v="2"/>
    <x v="1"/>
    <e v="#N/A"/>
    <n v="2002"/>
    <x v="1"/>
    <n v="0"/>
    <n v="2002"/>
    <s v="BrkFace"/>
    <n v="886"/>
    <s v="GLQ"/>
    <n v="1329"/>
    <s v="Unf"/>
    <n v="0"/>
    <n v="593"/>
    <n v="1922"/>
    <n v="1922"/>
    <n v="0"/>
    <x v="114"/>
    <n v="1"/>
    <n v="0"/>
    <n v="2"/>
    <n v="0"/>
    <n v="2"/>
    <n v="1"/>
    <n v="6"/>
    <n v="1"/>
    <s v="Ex"/>
    <s v="Attchd"/>
    <n v="2002"/>
    <s v="Fin"/>
    <n v="3"/>
    <x v="212"/>
    <x v="0"/>
    <x v="0"/>
    <n v="201"/>
    <n v="64"/>
    <n v="0"/>
    <n v="0"/>
    <n v="0"/>
    <n v="0"/>
    <s v="NA"/>
    <n v="4"/>
    <n v="2007"/>
    <s v="WD"/>
    <s v="Normal"/>
    <x v="255"/>
    <n v="6"/>
    <x v="0"/>
  </r>
  <r>
    <n v="327"/>
    <s v="0923225300"/>
    <m/>
    <n v="1974"/>
    <s v="Pave"/>
    <s v="MeadowV"/>
    <s v="TwnhsE"/>
    <s v="2Story"/>
    <x v="6"/>
    <x v="1"/>
    <n v="0"/>
    <n v="1973"/>
    <x v="1"/>
    <n v="0"/>
    <n v="1973"/>
    <s v="None"/>
    <n v="0"/>
    <s v="BLQ"/>
    <n v="334"/>
    <s v="Unf"/>
    <n v="0"/>
    <n v="212"/>
    <n v="546"/>
    <n v="546"/>
    <n v="546"/>
    <x v="30"/>
    <n v="0"/>
    <n v="0"/>
    <n v="1"/>
    <n v="1"/>
    <n v="3"/>
    <n v="1"/>
    <n v="6"/>
    <n v="0"/>
    <s v="NA"/>
    <s v="Attchd"/>
    <n v="1973"/>
    <s v="RFn"/>
    <n v="1"/>
    <x v="213"/>
    <x v="0"/>
    <x v="0"/>
    <n v="120"/>
    <n v="96"/>
    <n v="0"/>
    <n v="0"/>
    <n v="0"/>
    <n v="0"/>
    <s v="NA"/>
    <n v="5"/>
    <n v="2010"/>
    <s v="WD"/>
    <s v="Normal"/>
    <x v="256"/>
    <n v="6"/>
    <x v="0"/>
  </r>
  <r>
    <n v="328"/>
    <s v="0923225390"/>
    <n v="31"/>
    <n v="2394"/>
    <s v="Pave"/>
    <s v="MeadowV"/>
    <s v="Twnhs"/>
    <s v="1Story"/>
    <x v="5"/>
    <x v="0"/>
    <n v="0"/>
    <n v="1973"/>
    <x v="1"/>
    <n v="0"/>
    <n v="1973"/>
    <s v="None"/>
    <n v="0"/>
    <s v="GLQ"/>
    <n v="915"/>
    <s v="Unf"/>
    <n v="0"/>
    <n v="30"/>
    <n v="945"/>
    <n v="945"/>
    <n v="0"/>
    <x v="284"/>
    <n v="1"/>
    <n v="1"/>
    <n v="1"/>
    <n v="0"/>
    <n v="2"/>
    <n v="1"/>
    <n v="5"/>
    <n v="1"/>
    <s v="Po"/>
    <s v="Attchd"/>
    <n v="1973"/>
    <s v="RFn"/>
    <n v="1"/>
    <x v="214"/>
    <x v="0"/>
    <x v="0"/>
    <n v="174"/>
    <n v="0"/>
    <n v="56"/>
    <n v="0"/>
    <n v="108"/>
    <n v="0"/>
    <s v="NA"/>
    <n v="5"/>
    <n v="2010"/>
    <s v="WD"/>
    <s v="Normal"/>
    <x v="257"/>
    <n v="6"/>
    <x v="0"/>
  </r>
  <r>
    <n v="329"/>
    <s v="0923225440"/>
    <n v="36"/>
    <n v="2592"/>
    <s v="Pave"/>
    <s v="MeadowV"/>
    <s v="TwnhsE"/>
    <s v="2Story"/>
    <x v="5"/>
    <x v="6"/>
    <n v="0"/>
    <n v="1976"/>
    <x v="1"/>
    <n v="0"/>
    <n v="1976"/>
    <s v="None"/>
    <n v="0"/>
    <s v="Rec"/>
    <n v="129"/>
    <s v="BLQ"/>
    <n v="232"/>
    <n v="175"/>
    <n v="536"/>
    <n v="536"/>
    <n v="576"/>
    <x v="285"/>
    <n v="0"/>
    <n v="0"/>
    <n v="1"/>
    <n v="1"/>
    <n v="3"/>
    <n v="1"/>
    <n v="4"/>
    <n v="0"/>
    <s v="NA"/>
    <s v="Attchd"/>
    <n v="1976"/>
    <s v="Unf"/>
    <n v="1"/>
    <x v="215"/>
    <x v="0"/>
    <x v="0"/>
    <n v="182"/>
    <n v="0"/>
    <n v="0"/>
    <n v="0"/>
    <n v="0"/>
    <n v="0"/>
    <s v="NA"/>
    <n v="4"/>
    <n v="2010"/>
    <s v="WD"/>
    <s v="Normal"/>
    <x v="258"/>
    <n v="6"/>
    <x v="0"/>
  </r>
  <r>
    <n v="330"/>
    <s v="0923226250"/>
    <n v="21"/>
    <n v="1476"/>
    <s v="Pave"/>
    <s v="MeadowV"/>
    <s v="Twnhs"/>
    <s v="2Story"/>
    <x v="6"/>
    <x v="4"/>
    <n v="0"/>
    <n v="1970"/>
    <x v="1"/>
    <n v="0"/>
    <n v="1970"/>
    <s v="None"/>
    <n v="0"/>
    <s v="GLQ"/>
    <n v="176"/>
    <s v="Unf"/>
    <n v="0"/>
    <n v="370"/>
    <n v="546"/>
    <n v="546"/>
    <n v="546"/>
    <x v="30"/>
    <n v="0"/>
    <n v="0"/>
    <n v="1"/>
    <n v="1"/>
    <n v="3"/>
    <n v="1"/>
    <n v="5"/>
    <n v="0"/>
    <s v="NA"/>
    <s v="NA"/>
    <m/>
    <s v="NA"/>
    <n v="0"/>
    <x v="98"/>
    <x v="0"/>
    <x v="1"/>
    <n v="200"/>
    <n v="26"/>
    <n v="0"/>
    <n v="0"/>
    <n v="0"/>
    <n v="0"/>
    <s v="NA"/>
    <n v="3"/>
    <n v="2010"/>
    <s v="WD"/>
    <s v="Normal"/>
    <x v="259"/>
    <n v="6"/>
    <x v="0"/>
  </r>
  <r>
    <n v="331"/>
    <s v="0923226320"/>
    <n v="21"/>
    <n v="1491"/>
    <s v="Pave"/>
    <s v="MeadowV"/>
    <s v="TwnhsE"/>
    <s v="SFoyer"/>
    <x v="6"/>
    <x v="0"/>
    <n v="0"/>
    <n v="1972"/>
    <x v="1"/>
    <n v="0"/>
    <n v="1972"/>
    <s v="None"/>
    <n v="0"/>
    <s v="LwQ"/>
    <n v="150"/>
    <s v="GLQ"/>
    <n v="480"/>
    <n v="0"/>
    <n v="630"/>
    <n v="630"/>
    <n v="0"/>
    <x v="286"/>
    <n v="1"/>
    <n v="0"/>
    <n v="1"/>
    <n v="0"/>
    <n v="1"/>
    <n v="1"/>
    <n v="3"/>
    <n v="0"/>
    <s v="NA"/>
    <s v="NA"/>
    <m/>
    <s v="NA"/>
    <n v="0"/>
    <x v="98"/>
    <x v="0"/>
    <x v="1"/>
    <n v="96"/>
    <n v="24"/>
    <n v="0"/>
    <n v="0"/>
    <n v="0"/>
    <n v="0"/>
    <s v="NA"/>
    <n v="5"/>
    <n v="2010"/>
    <s v="WD"/>
    <s v="Normal"/>
    <x v="260"/>
    <n v="6"/>
    <x v="0"/>
  </r>
  <r>
    <n v="332"/>
    <s v="0923228270"/>
    <n v="21"/>
    <n v="1900"/>
    <s v="Pave"/>
    <s v="MeadowV"/>
    <s v="TwnhsE"/>
    <s v="2Story"/>
    <x v="6"/>
    <x v="7"/>
    <n v="0"/>
    <n v="1970"/>
    <x v="1"/>
    <n v="0"/>
    <n v="1970"/>
    <s v="None"/>
    <n v="0"/>
    <s v="Unf"/>
    <n v="0"/>
    <s v="Unf"/>
    <n v="0"/>
    <n v="546"/>
    <n v="546"/>
    <n v="546"/>
    <n v="546"/>
    <x v="30"/>
    <n v="0"/>
    <n v="0"/>
    <n v="1"/>
    <n v="1"/>
    <n v="3"/>
    <n v="1"/>
    <n v="5"/>
    <n v="0"/>
    <s v="NA"/>
    <s v="NA"/>
    <m/>
    <s v="NA"/>
    <n v="0"/>
    <x v="98"/>
    <x v="0"/>
    <x v="1"/>
    <n v="0"/>
    <n v="0"/>
    <n v="0"/>
    <n v="0"/>
    <n v="0"/>
    <n v="0"/>
    <s v="NA"/>
    <n v="6"/>
    <n v="2010"/>
    <s v="WD"/>
    <s v="Normal"/>
    <x v="261"/>
    <n v="6"/>
    <x v="0"/>
  </r>
  <r>
    <n v="333"/>
    <s v="0923228370"/>
    <n v="21"/>
    <n v="1890"/>
    <s v="Pave"/>
    <s v="MeadowV"/>
    <s v="TwnhsE"/>
    <s v="2Story"/>
    <x v="6"/>
    <x v="0"/>
    <n v="0"/>
    <n v="1972"/>
    <x v="1"/>
    <n v="0"/>
    <n v="1972"/>
    <s v="None"/>
    <n v="0"/>
    <s v="Rec"/>
    <n v="294"/>
    <s v="Unf"/>
    <n v="0"/>
    <n v="252"/>
    <n v="546"/>
    <n v="546"/>
    <n v="546"/>
    <x v="30"/>
    <n v="0"/>
    <n v="0"/>
    <n v="1"/>
    <n v="1"/>
    <n v="3"/>
    <n v="1"/>
    <n v="5"/>
    <n v="0"/>
    <s v="NA"/>
    <s v="Attchd"/>
    <n v="1972"/>
    <s v="Unf"/>
    <n v="1"/>
    <x v="213"/>
    <x v="0"/>
    <x v="0"/>
    <n v="0"/>
    <n v="0"/>
    <n v="64"/>
    <n v="0"/>
    <n v="0"/>
    <n v="0"/>
    <s v="NA"/>
    <n v="6"/>
    <n v="2010"/>
    <s v="WD"/>
    <s v="Normal"/>
    <x v="262"/>
    <n v="6"/>
    <x v="0"/>
  </r>
  <r>
    <n v="1712"/>
    <s v="0528172030"/>
    <n v="69.22"/>
    <n v="12568"/>
    <s v="Pave"/>
    <s v="NridgHt"/>
    <s v="1Fam"/>
    <s v="2Story"/>
    <x v="2"/>
    <x v="1"/>
    <e v="#N/A"/>
    <n v="2007"/>
    <x v="1"/>
    <n v="0"/>
    <n v="2007"/>
    <s v="Stone"/>
    <n v="246"/>
    <s v="GLQ"/>
    <n v="669"/>
    <s v="Unf"/>
    <n v="0"/>
    <n v="226"/>
    <n v="895"/>
    <n v="895"/>
    <n v="923"/>
    <x v="287"/>
    <n v="1"/>
    <n v="0"/>
    <n v="2"/>
    <n v="1"/>
    <n v="3"/>
    <n v="1"/>
    <n v="8"/>
    <n v="1"/>
    <s v="Gd"/>
    <s v="Attchd"/>
    <n v="2007"/>
    <s v="Fin"/>
    <n v="3"/>
    <x v="70"/>
    <x v="0"/>
    <x v="0"/>
    <n v="196"/>
    <n v="104"/>
    <n v="0"/>
    <n v="0"/>
    <n v="0"/>
    <n v="0"/>
    <s v="NA"/>
    <n v="8"/>
    <n v="2007"/>
    <s v="New"/>
    <s v="Partial"/>
    <x v="263"/>
    <n v="6"/>
    <x v="0"/>
  </r>
  <r>
    <n v="2277"/>
    <s v="0921205070"/>
    <n v="88"/>
    <n v="12665"/>
    <s v="Pave"/>
    <s v="Timber"/>
    <s v="1Fam"/>
    <s v="2Story"/>
    <x v="2"/>
    <x v="1"/>
    <n v="18"/>
    <n v="2005"/>
    <x v="0"/>
    <n v="1"/>
    <n v="2006"/>
    <s v="BrkFace"/>
    <n v="245"/>
    <s v="Unf"/>
    <n v="0"/>
    <s v="Unf"/>
    <n v="0"/>
    <n v="1094"/>
    <n v="1094"/>
    <n v="1133"/>
    <n v="1349"/>
    <x v="288"/>
    <n v="0"/>
    <n v="0"/>
    <n v="2"/>
    <n v="1"/>
    <n v="4"/>
    <n v="1"/>
    <n v="9"/>
    <n v="1"/>
    <s v="Gd"/>
    <s v="BuiltIn"/>
    <n v="2005"/>
    <s v="Fin"/>
    <n v="3"/>
    <x v="150"/>
    <x v="0"/>
    <x v="0"/>
    <n v="144"/>
    <n v="39"/>
    <n v="0"/>
    <n v="0"/>
    <n v="0"/>
    <n v="0"/>
    <s v="NA"/>
    <n v="2"/>
    <n v="2007"/>
    <s v="WD"/>
    <s v="Normal"/>
    <x v="264"/>
    <n v="6"/>
    <x v="0"/>
  </r>
  <r>
    <n v="2397"/>
    <s v="0528144030"/>
    <n v="86"/>
    <n v="11065"/>
    <s v="Pave"/>
    <s v="NridgHt"/>
    <s v="1Fam"/>
    <s v="2Story"/>
    <x v="2"/>
    <x v="1"/>
    <e v="#N/A"/>
    <n v="2006"/>
    <x v="1"/>
    <n v="0"/>
    <n v="2006"/>
    <s v="Stone"/>
    <n v="788"/>
    <s v="Unf"/>
    <n v="0"/>
    <s v="Unf"/>
    <n v="0"/>
    <n v="1085"/>
    <n v="1085"/>
    <n v="1120"/>
    <n v="850"/>
    <x v="289"/>
    <n v="0"/>
    <n v="0"/>
    <n v="2"/>
    <n v="1"/>
    <n v="3"/>
    <n v="1"/>
    <n v="8"/>
    <n v="1"/>
    <s v="Gd"/>
    <s v="BuiltIn"/>
    <n v="2006"/>
    <s v="Fin"/>
    <n v="3"/>
    <x v="216"/>
    <x v="0"/>
    <x v="0"/>
    <n v="177"/>
    <n v="74"/>
    <n v="0"/>
    <n v="0"/>
    <n v="0"/>
    <n v="0"/>
    <s v="NA"/>
    <n v="10"/>
    <n v="2006"/>
    <s v="New"/>
    <s v="Partial"/>
    <x v="265"/>
    <n v="6"/>
    <x v="0"/>
  </r>
  <r>
    <n v="337"/>
    <s v="0923276250"/>
    <n v="70"/>
    <n v="7700"/>
    <s v="Pave"/>
    <s v="Mitchel"/>
    <s v="Duplex"/>
    <s v="2Story"/>
    <x v="5"/>
    <x v="5"/>
    <n v="1"/>
    <n v="1985"/>
    <x v="0"/>
    <n v="1"/>
    <n v="1986"/>
    <s v="None"/>
    <n v="0"/>
    <s v="Unf"/>
    <n v="0"/>
    <s v="Unf"/>
    <n v="0"/>
    <n v="1216"/>
    <n v="1216"/>
    <n v="1216"/>
    <n v="1216"/>
    <x v="290"/>
    <n v="0"/>
    <n v="0"/>
    <n v="4"/>
    <n v="2"/>
    <n v="4"/>
    <n v="2"/>
    <n v="10"/>
    <n v="0"/>
    <s v="NA"/>
    <s v="Attchd"/>
    <n v="1985"/>
    <s v="Unf"/>
    <n v="2"/>
    <x v="217"/>
    <x v="0"/>
    <x v="2"/>
    <n v="200"/>
    <n v="0"/>
    <n v="0"/>
    <n v="0"/>
    <n v="0"/>
    <n v="0"/>
    <s v="NA"/>
    <n v="2"/>
    <n v="2010"/>
    <s v="WD"/>
    <s v="Normal"/>
    <x v="266"/>
    <n v="6"/>
    <x v="0"/>
  </r>
  <r>
    <n v="444"/>
    <s v="0528142090"/>
    <n v="107"/>
    <n v="11362"/>
    <s v="Pave"/>
    <s v="NridgHt"/>
    <s v="1Fam"/>
    <s v="1Story"/>
    <x v="2"/>
    <x v="1"/>
    <n v="19"/>
    <n v="2004"/>
    <x v="0"/>
    <n v="1"/>
    <n v="2005"/>
    <s v="Stone"/>
    <n v="42"/>
    <s v="GLQ"/>
    <n v="1039"/>
    <s v="Unf"/>
    <n v="0"/>
    <n v="797"/>
    <n v="1836"/>
    <n v="1836"/>
    <n v="0"/>
    <x v="291"/>
    <n v="1"/>
    <n v="0"/>
    <n v="2"/>
    <n v="0"/>
    <n v="3"/>
    <n v="1"/>
    <n v="7"/>
    <n v="1"/>
    <s v="Gd"/>
    <s v="Attchd"/>
    <n v="2004"/>
    <s v="Fin"/>
    <n v="3"/>
    <x v="218"/>
    <x v="0"/>
    <x v="0"/>
    <n v="125"/>
    <n v="185"/>
    <n v="0"/>
    <n v="0"/>
    <n v="0"/>
    <n v="0"/>
    <s v="NA"/>
    <n v="3"/>
    <n v="2009"/>
    <s v="WD"/>
    <s v="Normal"/>
    <x v="267"/>
    <n v="6"/>
    <x v="0"/>
  </r>
  <r>
    <n v="1695"/>
    <s v="0528108160"/>
    <n v="109"/>
    <n v="14154"/>
    <s v="Pave"/>
    <s v="NridgHt"/>
    <s v="1Fam"/>
    <s v="2Story"/>
    <x v="3"/>
    <x v="1"/>
    <e v="#N/A"/>
    <n v="2006"/>
    <x v="1"/>
    <n v="0"/>
    <n v="2006"/>
    <s v="BrkFace"/>
    <n v="350"/>
    <s v="Unf"/>
    <n v="0"/>
    <s v="Unf"/>
    <n v="0"/>
    <n v="1063"/>
    <n v="1063"/>
    <n v="1071"/>
    <n v="1101"/>
    <x v="252"/>
    <n v="0"/>
    <n v="0"/>
    <n v="2"/>
    <n v="1"/>
    <n v="3"/>
    <n v="1"/>
    <n v="9"/>
    <n v="1"/>
    <s v="Gd"/>
    <s v="Attchd"/>
    <n v="2006"/>
    <s v="RFn"/>
    <n v="3"/>
    <x v="219"/>
    <x v="0"/>
    <x v="0"/>
    <n v="192"/>
    <n v="62"/>
    <n v="0"/>
    <n v="0"/>
    <n v="0"/>
    <n v="0"/>
    <s v="NA"/>
    <n v="8"/>
    <n v="2007"/>
    <s v="New"/>
    <s v="Partial"/>
    <x v="267"/>
    <n v="6"/>
    <x v="0"/>
  </r>
  <r>
    <n v="2448"/>
    <s v="0528344060"/>
    <n v="78"/>
    <n v="12011"/>
    <s v="Pave"/>
    <s v="NoRidge"/>
    <s v="1Fam"/>
    <s v="2Story"/>
    <x v="2"/>
    <x v="1"/>
    <e v="#N/A"/>
    <n v="1998"/>
    <x v="1"/>
    <n v="0"/>
    <n v="1998"/>
    <s v="BrkFace"/>
    <n v="530"/>
    <s v="GLQ"/>
    <n v="956"/>
    <s v="Unf"/>
    <n v="0"/>
    <n v="130"/>
    <n v="1086"/>
    <n v="1086"/>
    <n v="838"/>
    <x v="292"/>
    <n v="1"/>
    <n v="0"/>
    <n v="2"/>
    <n v="1"/>
    <n v="3"/>
    <n v="1"/>
    <n v="7"/>
    <n v="1"/>
    <s v="TA"/>
    <s v="Attchd"/>
    <n v="1998"/>
    <s v="RFn"/>
    <n v="2"/>
    <x v="220"/>
    <x v="0"/>
    <x v="0"/>
    <n v="208"/>
    <n v="75"/>
    <n v="0"/>
    <n v="0"/>
    <n v="374"/>
    <n v="0"/>
    <s v="NA"/>
    <n v="6"/>
    <n v="2006"/>
    <s v="WD"/>
    <s v="Normal"/>
    <x v="267"/>
    <n v="6"/>
    <x v="0"/>
  </r>
  <r>
    <n v="2767"/>
    <s v="0906475200"/>
    <n v="62"/>
    <n v="70761"/>
    <s v="Pave"/>
    <s v="ClearCr"/>
    <s v="1Fam"/>
    <s v="1Story"/>
    <x v="3"/>
    <x v="1"/>
    <e v="#N/A"/>
    <n v="1975"/>
    <x v="1"/>
    <n v="0"/>
    <n v="1975"/>
    <s v="None"/>
    <n v="0"/>
    <s v="ALQ"/>
    <n v="655"/>
    <s v="Unf"/>
    <n v="0"/>
    <n v="878"/>
    <n v="1533"/>
    <n v="1533"/>
    <n v="0"/>
    <x v="293"/>
    <n v="1"/>
    <n v="0"/>
    <n v="2"/>
    <n v="0"/>
    <n v="2"/>
    <n v="1"/>
    <n v="5"/>
    <n v="2"/>
    <s v="TA"/>
    <s v="Attchd"/>
    <n v="1975"/>
    <s v="Unf"/>
    <n v="2"/>
    <x v="44"/>
    <x v="0"/>
    <x v="0"/>
    <n v="200"/>
    <n v="54"/>
    <n v="0"/>
    <n v="0"/>
    <n v="0"/>
    <n v="0"/>
    <s v="NA"/>
    <n v="12"/>
    <n v="2006"/>
    <s v="WD"/>
    <s v="Normal"/>
    <x v="267"/>
    <n v="6"/>
    <x v="0"/>
  </r>
  <r>
    <n v="2273"/>
    <s v="0916477060"/>
    <n v="69.22"/>
    <n v="11800"/>
    <s v="Pave"/>
    <s v="Timber"/>
    <s v="1Fam"/>
    <s v="2Story"/>
    <x v="3"/>
    <x v="1"/>
    <n v="20"/>
    <n v="2003"/>
    <x v="0"/>
    <n v="1"/>
    <n v="2004"/>
    <s v="BrkFace"/>
    <n v="94"/>
    <s v="GLQ"/>
    <n v="766"/>
    <s v="Unf"/>
    <n v="0"/>
    <n v="356"/>
    <n v="1122"/>
    <n v="1146"/>
    <n v="1340"/>
    <x v="294"/>
    <n v="1"/>
    <n v="0"/>
    <n v="3"/>
    <n v="1"/>
    <n v="5"/>
    <n v="1"/>
    <n v="10"/>
    <n v="1"/>
    <s v="Gd"/>
    <s v="BuiltIn"/>
    <n v="2003"/>
    <s v="Fin"/>
    <n v="2"/>
    <x v="221"/>
    <x v="0"/>
    <x v="0"/>
    <n v="143"/>
    <n v="32"/>
    <n v="0"/>
    <n v="0"/>
    <n v="0"/>
    <n v="0"/>
    <s v="NA"/>
    <n v="7"/>
    <n v="2007"/>
    <s v="WD"/>
    <s v="Normal"/>
    <x v="268"/>
    <n v="6"/>
    <x v="0"/>
  </r>
  <r>
    <n v="872"/>
    <s v="0907275140"/>
    <n v="69.22"/>
    <n v="12782"/>
    <s v="Pave"/>
    <s v="CollgCr"/>
    <s v="1Fam"/>
    <s v="1Story"/>
    <x v="2"/>
    <x v="1"/>
    <n v="21"/>
    <n v="2002"/>
    <x v="0"/>
    <n v="1"/>
    <n v="2003"/>
    <s v="BrkFace"/>
    <n v="164"/>
    <s v="GLQ"/>
    <n v="1360"/>
    <s v="Unf"/>
    <n v="0"/>
    <n v="462"/>
    <n v="1822"/>
    <n v="1828"/>
    <n v="0"/>
    <x v="210"/>
    <n v="1"/>
    <n v="0"/>
    <n v="2"/>
    <n v="0"/>
    <n v="3"/>
    <n v="1"/>
    <n v="7"/>
    <n v="1"/>
    <s v="Gd"/>
    <s v="Attchd"/>
    <n v="2002"/>
    <s v="Fin"/>
    <n v="2"/>
    <x v="222"/>
    <x v="0"/>
    <x v="0"/>
    <n v="194"/>
    <n v="144"/>
    <n v="0"/>
    <n v="0"/>
    <n v="0"/>
    <n v="0"/>
    <s v="NA"/>
    <n v="6"/>
    <n v="2009"/>
    <s v="WD"/>
    <s v="Normal"/>
    <x v="269"/>
    <n v="6"/>
    <x v="0"/>
  </r>
  <r>
    <n v="1104"/>
    <s v="0528354100"/>
    <n v="97"/>
    <n v="10990"/>
    <s v="Pave"/>
    <s v="NoRidge"/>
    <s v="1Fam"/>
    <s v="2Story"/>
    <x v="3"/>
    <x v="1"/>
    <n v="27"/>
    <n v="1996"/>
    <x v="0"/>
    <n v="1"/>
    <n v="1997"/>
    <s v="None"/>
    <n v="0"/>
    <s v="GLQ"/>
    <n v="851"/>
    <s v="Unf"/>
    <n v="0"/>
    <n v="213"/>
    <n v="1064"/>
    <n v="1064"/>
    <n v="1061"/>
    <x v="295"/>
    <n v="1"/>
    <n v="0"/>
    <n v="2"/>
    <n v="1"/>
    <n v="4"/>
    <n v="1"/>
    <n v="12"/>
    <n v="2"/>
    <s v="TA"/>
    <s v="Attchd"/>
    <n v="1996"/>
    <s v="RFn"/>
    <n v="2"/>
    <x v="44"/>
    <x v="0"/>
    <x v="0"/>
    <n v="168"/>
    <n v="0"/>
    <n v="0"/>
    <n v="0"/>
    <n v="0"/>
    <n v="0"/>
    <s v="NA"/>
    <n v="6"/>
    <n v="2008"/>
    <s v="WD"/>
    <s v="Normal"/>
    <x v="269"/>
    <n v="6"/>
    <x v="0"/>
  </r>
  <r>
    <n v="2101"/>
    <s v="0906378170"/>
    <n v="91"/>
    <n v="10652"/>
    <s v="Pave"/>
    <s v="CollgCr"/>
    <s v="1Fam"/>
    <s v="1Story"/>
    <x v="3"/>
    <x v="1"/>
    <n v="17"/>
    <n v="2006"/>
    <x v="0"/>
    <n v="1"/>
    <n v="2007"/>
    <s v="Stone"/>
    <n v="306"/>
    <s v="Unf"/>
    <n v="0"/>
    <s v="Unf"/>
    <n v="0"/>
    <n v="1494"/>
    <n v="1494"/>
    <n v="1494"/>
    <n v="0"/>
    <x v="296"/>
    <n v="0"/>
    <n v="0"/>
    <n v="2"/>
    <n v="0"/>
    <n v="3"/>
    <n v="1"/>
    <n v="7"/>
    <n v="1"/>
    <s v="Gd"/>
    <s v="Attchd"/>
    <n v="2006"/>
    <s v="RFn"/>
    <n v="3"/>
    <x v="25"/>
    <x v="0"/>
    <x v="0"/>
    <n v="160"/>
    <n v="33"/>
    <n v="0"/>
    <n v="0"/>
    <n v="0"/>
    <n v="0"/>
    <s v="NA"/>
    <n v="8"/>
    <n v="2007"/>
    <s v="New"/>
    <s v="Partial"/>
    <x v="269"/>
    <n v="6"/>
    <x v="0"/>
  </r>
  <r>
    <n v="2119"/>
    <s v="0906475170"/>
    <n v="155"/>
    <n v="20064"/>
    <s v="Pave"/>
    <s v="ClearCr"/>
    <s v="1Fam"/>
    <s v="1Story"/>
    <x v="2"/>
    <x v="0"/>
    <e v="#N/A"/>
    <n v="1976"/>
    <x v="1"/>
    <n v="0"/>
    <n v="1976"/>
    <s v="None"/>
    <n v="0"/>
    <s v="LwQ"/>
    <n v="51"/>
    <s v="GLQ"/>
    <n v="915"/>
    <n v="0"/>
    <n v="966"/>
    <n v="1743"/>
    <n v="0"/>
    <x v="163"/>
    <n v="2"/>
    <n v="0"/>
    <n v="0"/>
    <n v="1"/>
    <n v="0"/>
    <n v="1"/>
    <n v="5"/>
    <n v="2"/>
    <s v="Fa"/>
    <s v="Attchd"/>
    <n v="1976"/>
    <s v="Fin"/>
    <n v="2"/>
    <x v="223"/>
    <x v="0"/>
    <x v="0"/>
    <n v="646"/>
    <n v="0"/>
    <n v="0"/>
    <n v="0"/>
    <n v="0"/>
    <n v="0"/>
    <s v="NA"/>
    <n v="5"/>
    <n v="2007"/>
    <s v="WD"/>
    <s v="Normal"/>
    <x v="270"/>
    <n v="6"/>
    <x v="0"/>
  </r>
  <r>
    <n v="2403"/>
    <s v="0528172150"/>
    <n v="69.22"/>
    <n v="13215"/>
    <s v="Pave"/>
    <s v="NridgHt"/>
    <s v="1Fam"/>
    <s v="2Story"/>
    <x v="2"/>
    <x v="1"/>
    <e v="#N/A"/>
    <n v="2004"/>
    <x v="1"/>
    <n v="0"/>
    <n v="2004"/>
    <s v="BrkFace"/>
    <n v="112"/>
    <s v="GLQ"/>
    <n v="994"/>
    <s v="Unf"/>
    <n v="0"/>
    <n v="426"/>
    <n v="1420"/>
    <n v="1426"/>
    <n v="488"/>
    <x v="297"/>
    <n v="1"/>
    <n v="0"/>
    <n v="2"/>
    <n v="1"/>
    <n v="3"/>
    <n v="1"/>
    <n v="9"/>
    <n v="1"/>
    <s v="TA"/>
    <s v="BuiltIn"/>
    <n v="2004"/>
    <s v="RFn"/>
    <n v="3"/>
    <x v="56"/>
    <x v="0"/>
    <x v="0"/>
    <n v="168"/>
    <n v="127"/>
    <n v="0"/>
    <n v="0"/>
    <n v="0"/>
    <n v="0"/>
    <s v="NA"/>
    <n v="2"/>
    <n v="2006"/>
    <s v="WD"/>
    <s v="Normal"/>
    <x v="270"/>
    <n v="6"/>
    <x v="0"/>
  </r>
  <r>
    <n v="380"/>
    <s v="0527355150"/>
    <n v="80"/>
    <n v="9600"/>
    <s v="Pave"/>
    <s v="NWAmes"/>
    <s v="1Fam"/>
    <s v="1Story"/>
    <x v="2"/>
    <x v="1"/>
    <e v="#N/A"/>
    <n v="1981"/>
    <x v="1"/>
    <n v="0"/>
    <n v="1981"/>
    <s v="None"/>
    <n v="0"/>
    <s v="ALQ"/>
    <n v="1104"/>
    <s v="Unf"/>
    <n v="0"/>
    <n v="1420"/>
    <n v="2524"/>
    <n v="2524"/>
    <n v="0"/>
    <x v="298"/>
    <n v="1"/>
    <n v="0"/>
    <n v="2"/>
    <n v="1"/>
    <n v="4"/>
    <n v="1"/>
    <n v="9"/>
    <n v="1"/>
    <s v="Gd"/>
    <s v="Attchd"/>
    <n v="1981"/>
    <s v="Fin"/>
    <n v="2"/>
    <x v="224"/>
    <x v="0"/>
    <x v="0"/>
    <n v="474"/>
    <n v="120"/>
    <n v="0"/>
    <n v="0"/>
    <n v="0"/>
    <n v="0"/>
    <s v="NA"/>
    <n v="7"/>
    <n v="2009"/>
    <s v="WD"/>
    <s v="Normal"/>
    <x v="271"/>
    <n v="6"/>
    <x v="0"/>
  </r>
  <r>
    <n v="2726"/>
    <s v="0905202190"/>
    <n v="69.22"/>
    <n v="20355"/>
    <s v="Pave"/>
    <s v="ClearCr"/>
    <s v="1Fam"/>
    <s v="1Story"/>
    <x v="3"/>
    <x v="0"/>
    <e v="#N/A"/>
    <n v="1967"/>
    <x v="1"/>
    <n v="0"/>
    <n v="1967"/>
    <s v="BrkFace"/>
    <n v="123"/>
    <s v="Rec"/>
    <n v="810"/>
    <s v="ALQ"/>
    <n v="826"/>
    <n v="229"/>
    <n v="1865"/>
    <n v="1830"/>
    <n v="0"/>
    <x v="299"/>
    <n v="1"/>
    <n v="0"/>
    <n v="1"/>
    <n v="0"/>
    <n v="2"/>
    <n v="1"/>
    <n v="6"/>
    <n v="2"/>
    <s v="Gd"/>
    <s v="Attchd"/>
    <n v="1967"/>
    <s v="Unf"/>
    <n v="2"/>
    <x v="126"/>
    <x v="0"/>
    <x v="0"/>
    <n v="0"/>
    <n v="115"/>
    <n v="168"/>
    <n v="0"/>
    <n v="0"/>
    <n v="0"/>
    <s v="NA"/>
    <n v="6"/>
    <n v="2006"/>
    <s v="WD"/>
    <s v="Normal"/>
    <x v="271"/>
    <n v="6"/>
    <x v="0"/>
  </r>
  <r>
    <n v="350"/>
    <s v="0527127100"/>
    <n v="28"/>
    <n v="7296"/>
    <s v="Pave"/>
    <s v="StoneBr"/>
    <s v="TwnhsE"/>
    <s v="1Story"/>
    <x v="2"/>
    <x v="1"/>
    <n v="1"/>
    <n v="2004"/>
    <x v="0"/>
    <n v="1"/>
    <n v="2005"/>
    <s v="None"/>
    <n v="0"/>
    <s v="GLQ"/>
    <n v="1965"/>
    <s v="Unf"/>
    <n v="0"/>
    <n v="243"/>
    <n v="2208"/>
    <n v="2522"/>
    <n v="0"/>
    <x v="300"/>
    <n v="1"/>
    <n v="0"/>
    <n v="2"/>
    <n v="0"/>
    <n v="1"/>
    <n v="1"/>
    <n v="8"/>
    <n v="1"/>
    <s v="Gd"/>
    <s v="Attchd"/>
    <n v="2004"/>
    <s v="Fin"/>
    <n v="2"/>
    <x v="181"/>
    <x v="0"/>
    <x v="0"/>
    <n v="182"/>
    <n v="57"/>
    <n v="0"/>
    <n v="0"/>
    <n v="0"/>
    <n v="0"/>
    <s v="NA"/>
    <n v="11"/>
    <n v="2009"/>
    <s v="WD"/>
    <s v="Normal"/>
    <x v="115"/>
    <n v="6"/>
    <x v="0"/>
  </r>
  <r>
    <n v="351"/>
    <s v="0527131030"/>
    <n v="40"/>
    <n v="5664"/>
    <s v="Pave"/>
    <s v="StoneBr"/>
    <s v="TwnhsE"/>
    <s v="1Story"/>
    <x v="2"/>
    <x v="1"/>
    <n v="0"/>
    <n v="2000"/>
    <x v="1"/>
    <n v="0"/>
    <n v="2000"/>
    <s v="None"/>
    <n v="0"/>
    <s v="GLQ"/>
    <n v="1158"/>
    <s v="Unf"/>
    <n v="0"/>
    <n v="343"/>
    <n v="1501"/>
    <n v="1659"/>
    <n v="0"/>
    <x v="301"/>
    <n v="1"/>
    <n v="0"/>
    <n v="2"/>
    <n v="0"/>
    <n v="2"/>
    <n v="1"/>
    <n v="5"/>
    <n v="1"/>
    <s v="Ex"/>
    <s v="Attchd"/>
    <n v="2000"/>
    <s v="Fin"/>
    <n v="2"/>
    <x v="225"/>
    <x v="0"/>
    <x v="0"/>
    <n v="212"/>
    <n v="59"/>
    <n v="0"/>
    <n v="0"/>
    <n v="0"/>
    <n v="0"/>
    <s v="NA"/>
    <n v="10"/>
    <n v="2009"/>
    <s v="WD"/>
    <s v="Normal"/>
    <x v="271"/>
    <n v="0"/>
    <x v="0"/>
  </r>
  <r>
    <n v="2618"/>
    <s v="0535425080"/>
    <n v="69.22"/>
    <n v="18275"/>
    <s v="Pave"/>
    <s v="NAmes"/>
    <s v="1Fam"/>
    <s v="2Story"/>
    <x v="3"/>
    <x v="3"/>
    <n v="26"/>
    <n v="1962"/>
    <x v="0"/>
    <n v="1"/>
    <n v="1998"/>
    <s v="None"/>
    <n v="0"/>
    <s v="ALQ"/>
    <n v="636"/>
    <s v="Unf"/>
    <n v="0"/>
    <n v="802"/>
    <n v="1438"/>
    <n v="1900"/>
    <n v="548"/>
    <x v="80"/>
    <n v="1"/>
    <n v="0"/>
    <n v="3"/>
    <n v="0"/>
    <n v="3"/>
    <n v="1"/>
    <n v="9"/>
    <n v="2"/>
    <s v="Gd"/>
    <s v="Attchd"/>
    <n v="1962"/>
    <s v="RFn"/>
    <n v="2"/>
    <x v="226"/>
    <x v="0"/>
    <x v="0"/>
    <n v="520"/>
    <n v="102"/>
    <n v="0"/>
    <n v="0"/>
    <n v="0"/>
    <n v="0"/>
    <s v="NA"/>
    <n v="9"/>
    <n v="2006"/>
    <s v="WD"/>
    <s v="Normal"/>
    <x v="272"/>
    <n v="6"/>
    <x v="2"/>
  </r>
  <r>
    <n v="353"/>
    <s v="0527146010"/>
    <n v="57"/>
    <n v="8013"/>
    <s v="Pave"/>
    <s v="StoneBr"/>
    <s v="TwnhsE"/>
    <s v="1Story"/>
    <x v="2"/>
    <x v="1"/>
    <n v="1"/>
    <n v="1995"/>
    <x v="0"/>
    <n v="1"/>
    <n v="1996"/>
    <s v="None"/>
    <n v="0"/>
    <s v="GLQ"/>
    <n v="741"/>
    <s v="Unf"/>
    <n v="0"/>
    <n v="846"/>
    <n v="1587"/>
    <n v="1734"/>
    <n v="0"/>
    <x v="198"/>
    <n v="1"/>
    <n v="0"/>
    <n v="2"/>
    <n v="0"/>
    <n v="2"/>
    <n v="1"/>
    <n v="6"/>
    <n v="0"/>
    <s v="NA"/>
    <s v="Attchd"/>
    <n v="1995"/>
    <s v="RFn"/>
    <n v="2"/>
    <x v="14"/>
    <x v="0"/>
    <x v="0"/>
    <n v="52"/>
    <n v="50"/>
    <n v="0"/>
    <n v="0"/>
    <n v="0"/>
    <n v="0"/>
    <s v="NA"/>
    <n v="9"/>
    <n v="2009"/>
    <s v="WD"/>
    <s v="Normal"/>
    <x v="273"/>
    <n v="6"/>
    <x v="0"/>
  </r>
  <r>
    <n v="2114"/>
    <s v="0906402070"/>
    <n v="69.22"/>
    <n v="14364"/>
    <s v="Pave"/>
    <s v="SawyerW"/>
    <s v="1Fam"/>
    <s v="2Story"/>
    <x v="3"/>
    <x v="1"/>
    <n v="35"/>
    <n v="1988"/>
    <x v="0"/>
    <n v="1"/>
    <n v="1989"/>
    <s v="BrkFace"/>
    <n v="128"/>
    <s v="GLQ"/>
    <n v="1065"/>
    <s v="Unf"/>
    <n v="0"/>
    <n v="92"/>
    <n v="1157"/>
    <n v="1180"/>
    <n v="882"/>
    <x v="302"/>
    <n v="1"/>
    <n v="0"/>
    <n v="2"/>
    <n v="1"/>
    <n v="3"/>
    <n v="1"/>
    <n v="7"/>
    <n v="1"/>
    <s v="Gd"/>
    <s v="Attchd"/>
    <n v="1988"/>
    <s v="Fin"/>
    <n v="2"/>
    <x v="227"/>
    <x v="0"/>
    <x v="0"/>
    <n v="60"/>
    <n v="55"/>
    <n v="0"/>
    <n v="0"/>
    <n v="154"/>
    <n v="0"/>
    <s v="NA"/>
    <n v="4"/>
    <n v="2007"/>
    <s v="WD"/>
    <s v="Normal"/>
    <x v="274"/>
    <n v="6"/>
    <x v="0"/>
  </r>
  <r>
    <n v="2116"/>
    <s v="0906426060"/>
    <n v="69.22"/>
    <n v="159000"/>
    <s v="Pave"/>
    <s v="ClearCr"/>
    <s v="1Fam"/>
    <s v="1.5Fin"/>
    <x v="4"/>
    <x v="4"/>
    <n v="18"/>
    <n v="1958"/>
    <x v="0"/>
    <n v="1"/>
    <n v="2006"/>
    <s v="BrkCmn"/>
    <n v="472"/>
    <s v="Rec"/>
    <n v="697"/>
    <s v="Unf"/>
    <n v="0"/>
    <n v="747"/>
    <n v="1444"/>
    <n v="1444"/>
    <n v="700"/>
    <x v="303"/>
    <n v="0"/>
    <n v="1"/>
    <n v="2"/>
    <n v="0"/>
    <n v="4"/>
    <n v="1"/>
    <n v="7"/>
    <n v="2"/>
    <s v="TA"/>
    <s v="Attchd"/>
    <n v="1958"/>
    <s v="Fin"/>
    <n v="2"/>
    <x v="228"/>
    <x v="0"/>
    <x v="0"/>
    <n v="0"/>
    <n v="98"/>
    <n v="0"/>
    <n v="0"/>
    <n v="0"/>
    <n v="0"/>
    <s v="NA"/>
    <n v="6"/>
    <n v="2007"/>
    <s v="WD"/>
    <s v="Normal"/>
    <x v="274"/>
    <n v="6"/>
    <x v="0"/>
  </r>
  <r>
    <n v="2104"/>
    <s v="0906380070"/>
    <n v="69"/>
    <n v="9588"/>
    <s v="Pave"/>
    <s v="CollgCr"/>
    <s v="1Fam"/>
    <s v="2Story"/>
    <x v="2"/>
    <x v="1"/>
    <e v="#N/A"/>
    <n v="2007"/>
    <x v="1"/>
    <n v="0"/>
    <n v="2007"/>
    <s v="Stone"/>
    <n v="270"/>
    <s v="Unf"/>
    <n v="0"/>
    <s v="Unf"/>
    <n v="0"/>
    <n v="1482"/>
    <n v="1482"/>
    <n v="1482"/>
    <n v="1092"/>
    <x v="304"/>
    <n v="0"/>
    <n v="0"/>
    <n v="2"/>
    <n v="1"/>
    <n v="3"/>
    <n v="1"/>
    <n v="10"/>
    <n v="1"/>
    <s v="Gd"/>
    <s v="BuiltIn"/>
    <n v="2007"/>
    <s v="Fin"/>
    <n v="3"/>
    <x v="192"/>
    <x v="0"/>
    <x v="0"/>
    <n v="0"/>
    <n v="148"/>
    <n v="0"/>
    <n v="0"/>
    <n v="0"/>
    <n v="0"/>
    <s v="NA"/>
    <n v="11"/>
    <n v="2007"/>
    <s v="New"/>
    <s v="Partial"/>
    <x v="275"/>
    <n v="6"/>
    <x v="0"/>
  </r>
  <r>
    <n v="511"/>
    <s v="0528435050"/>
    <n v="85"/>
    <n v="10130"/>
    <s v="Pave"/>
    <s v="Somerst"/>
    <s v="1Fam"/>
    <s v="1Story"/>
    <x v="2"/>
    <x v="1"/>
    <e v="#N/A"/>
    <n v="2007"/>
    <x v="1"/>
    <n v="0"/>
    <n v="2007"/>
    <s v="Stone"/>
    <n v="260"/>
    <s v="GLQ"/>
    <n v="1294"/>
    <s v="Unf"/>
    <n v="0"/>
    <n v="408"/>
    <n v="1702"/>
    <n v="1702"/>
    <n v="0"/>
    <x v="305"/>
    <n v="1"/>
    <n v="0"/>
    <n v="2"/>
    <n v="0"/>
    <n v="3"/>
    <n v="1"/>
    <n v="7"/>
    <n v="1"/>
    <s v="Gd"/>
    <s v="Attchd"/>
    <n v="2007"/>
    <s v="RFn"/>
    <n v="3"/>
    <x v="199"/>
    <x v="0"/>
    <x v="0"/>
    <n v="0"/>
    <n v="69"/>
    <n v="0"/>
    <n v="0"/>
    <n v="0"/>
    <n v="0"/>
    <s v="NA"/>
    <n v="3"/>
    <n v="2009"/>
    <s v="WD"/>
    <s v="Normal"/>
    <x v="276"/>
    <n v="6"/>
    <x v="0"/>
  </r>
  <r>
    <n v="2390"/>
    <s v="0528120110"/>
    <n v="80"/>
    <n v="10240"/>
    <s v="Pave"/>
    <s v="NridgHt"/>
    <s v="1Fam"/>
    <s v="2Story"/>
    <x v="2"/>
    <x v="1"/>
    <e v="#N/A"/>
    <n v="2005"/>
    <x v="1"/>
    <n v="0"/>
    <n v="2005"/>
    <s v="BrkFace"/>
    <n v="178"/>
    <s v="Unf"/>
    <n v="0"/>
    <s v="Unf"/>
    <n v="0"/>
    <n v="1030"/>
    <n v="1030"/>
    <n v="1038"/>
    <n v="1060"/>
    <x v="306"/>
    <n v="0"/>
    <n v="0"/>
    <n v="2"/>
    <n v="1"/>
    <n v="3"/>
    <n v="1"/>
    <n v="8"/>
    <n v="1"/>
    <s v="Gd"/>
    <s v="Attchd"/>
    <n v="2005"/>
    <s v="RFn"/>
    <n v="3"/>
    <x v="40"/>
    <x v="0"/>
    <x v="0"/>
    <n v="192"/>
    <n v="52"/>
    <n v="0"/>
    <n v="0"/>
    <n v="0"/>
    <n v="0"/>
    <s v="NA"/>
    <n v="3"/>
    <n v="2006"/>
    <s v="WD"/>
    <s v="Normal"/>
    <x v="276"/>
    <n v="6"/>
    <x v="0"/>
  </r>
  <r>
    <n v="42"/>
    <s v="0528120120"/>
    <n v="90"/>
    <n v="11520"/>
    <s v="Pave"/>
    <s v="NridgHt"/>
    <s v="1Fam"/>
    <s v="1Story"/>
    <x v="1"/>
    <x v="1"/>
    <e v="#N/A"/>
    <n v="2005"/>
    <x v="1"/>
    <n v="0"/>
    <n v="2005"/>
    <s v="BrkFace"/>
    <n v="615"/>
    <s v="GLQ"/>
    <n v="110"/>
    <s v="Unf"/>
    <n v="0"/>
    <n v="1588"/>
    <n v="1698"/>
    <n v="1698"/>
    <n v="0"/>
    <x v="186"/>
    <n v="0"/>
    <n v="0"/>
    <n v="2"/>
    <n v="0"/>
    <n v="3"/>
    <n v="1"/>
    <n v="7"/>
    <n v="1"/>
    <s v="Gd"/>
    <s v="Attchd"/>
    <n v="2005"/>
    <s v="Fin"/>
    <n v="3"/>
    <x v="109"/>
    <x v="0"/>
    <x v="0"/>
    <n v="192"/>
    <n v="74"/>
    <n v="0"/>
    <n v="0"/>
    <n v="0"/>
    <n v="0"/>
    <s v="NA"/>
    <n v="6"/>
    <n v="2010"/>
    <s v="WD"/>
    <s v="Normal"/>
    <x v="277"/>
    <n v="6"/>
    <x v="0"/>
  </r>
  <r>
    <n v="508"/>
    <s v="0528431020"/>
    <n v="86"/>
    <n v="11194"/>
    <s v="Pave"/>
    <s v="Somerst"/>
    <s v="1Fam"/>
    <s v="1Story"/>
    <x v="2"/>
    <x v="1"/>
    <e v="#N/A"/>
    <n v="2008"/>
    <x v="1"/>
    <n v="0"/>
    <n v="2008"/>
    <s v="Stone"/>
    <n v="240"/>
    <s v="Unf"/>
    <n v="0"/>
    <s v="Unf"/>
    <n v="0"/>
    <n v="1696"/>
    <n v="1696"/>
    <n v="1696"/>
    <n v="0"/>
    <x v="307"/>
    <n v="0"/>
    <n v="0"/>
    <n v="2"/>
    <n v="0"/>
    <n v="3"/>
    <n v="1"/>
    <n v="7"/>
    <n v="0"/>
    <s v="NA"/>
    <s v="Attchd"/>
    <n v="2008"/>
    <s v="RFn"/>
    <n v="3"/>
    <x v="229"/>
    <x v="0"/>
    <x v="0"/>
    <n v="120"/>
    <n v="56"/>
    <n v="0"/>
    <n v="0"/>
    <n v="0"/>
    <n v="0"/>
    <s v="NA"/>
    <n v="9"/>
    <n v="2009"/>
    <s v="WD"/>
    <s v="Normal"/>
    <x v="277"/>
    <n v="6"/>
    <x v="0"/>
  </r>
  <r>
    <n v="564"/>
    <s v="0532478020"/>
    <n v="69.22"/>
    <n v="15676"/>
    <s v="Pave"/>
    <s v="Veenker"/>
    <s v="1Fam"/>
    <s v="1Story"/>
    <x v="2"/>
    <x v="3"/>
    <e v="#N/A"/>
    <n v="1980"/>
    <x v="1"/>
    <n v="0"/>
    <n v="1980"/>
    <s v="BrkFace"/>
    <n v="115"/>
    <s v="ALQ"/>
    <n v="1733"/>
    <s v="Rec"/>
    <n v="92"/>
    <n v="189"/>
    <n v="2014"/>
    <n v="2014"/>
    <n v="0"/>
    <x v="308"/>
    <n v="1"/>
    <n v="0"/>
    <n v="2"/>
    <n v="0"/>
    <n v="2"/>
    <n v="1"/>
    <n v="6"/>
    <n v="2"/>
    <s v="Gd"/>
    <s v="Attchd"/>
    <n v="1980"/>
    <s v="RFn"/>
    <n v="3"/>
    <x v="77"/>
    <x v="0"/>
    <x v="0"/>
    <n v="462"/>
    <n v="0"/>
    <n v="0"/>
    <n v="255"/>
    <n v="0"/>
    <n v="0"/>
    <s v="NA"/>
    <n v="4"/>
    <n v="2009"/>
    <s v="WD"/>
    <s v="Normal"/>
    <x v="277"/>
    <n v="6"/>
    <x v="0"/>
  </r>
  <r>
    <n v="833"/>
    <s v="0906402060"/>
    <n v="69.22"/>
    <n v="12800"/>
    <s v="Pave"/>
    <s v="SawyerW"/>
    <s v="1Fam"/>
    <s v="SLvl"/>
    <x v="3"/>
    <x v="1"/>
    <e v="#N/A"/>
    <n v="1989"/>
    <x v="1"/>
    <n v="0"/>
    <n v="1989"/>
    <s v="BrkFace"/>
    <n v="145"/>
    <s v="GLQ"/>
    <n v="1518"/>
    <s v="Unf"/>
    <n v="0"/>
    <n v="0"/>
    <n v="1518"/>
    <n v="1644"/>
    <n v="0"/>
    <x v="309"/>
    <n v="1"/>
    <n v="1"/>
    <n v="2"/>
    <n v="0"/>
    <n v="2"/>
    <n v="1"/>
    <n v="5"/>
    <n v="1"/>
    <s v="TA"/>
    <s v="Attchd"/>
    <n v="1989"/>
    <s v="Fin"/>
    <n v="2"/>
    <x v="230"/>
    <x v="0"/>
    <x v="0"/>
    <n v="80"/>
    <n v="0"/>
    <n v="0"/>
    <n v="0"/>
    <n v="396"/>
    <n v="0"/>
    <s v="NA"/>
    <n v="8"/>
    <n v="2009"/>
    <s v="WD"/>
    <s v="Normal"/>
    <x v="277"/>
    <n v="6"/>
    <x v="0"/>
  </r>
  <r>
    <n v="2153"/>
    <s v="0907275150"/>
    <n v="69.22"/>
    <n v="12728"/>
    <s v="Pave"/>
    <s v="CollgCr"/>
    <s v="1Fam"/>
    <s v="2Story"/>
    <x v="2"/>
    <x v="1"/>
    <e v="#N/A"/>
    <n v="2001"/>
    <x v="1"/>
    <n v="0"/>
    <n v="2001"/>
    <s v="BrkFace"/>
    <n v="256"/>
    <s v="GLQ"/>
    <n v="1198"/>
    <s v="Unf"/>
    <n v="0"/>
    <n v="333"/>
    <n v="1531"/>
    <n v="1531"/>
    <n v="908"/>
    <x v="310"/>
    <n v="1"/>
    <n v="0"/>
    <n v="2"/>
    <n v="1"/>
    <n v="4"/>
    <n v="1"/>
    <n v="7"/>
    <n v="1"/>
    <s v="TA"/>
    <s v="Attchd"/>
    <n v="2001"/>
    <s v="Fin"/>
    <n v="2"/>
    <x v="138"/>
    <x v="0"/>
    <x v="0"/>
    <n v="184"/>
    <n v="121"/>
    <n v="0"/>
    <n v="0"/>
    <n v="0"/>
    <n v="0"/>
    <s v="NA"/>
    <n v="1"/>
    <n v="2007"/>
    <s v="WD"/>
    <s v="Normal"/>
    <x v="277"/>
    <n v="6"/>
    <x v="0"/>
  </r>
  <r>
    <n v="2329"/>
    <s v="0527190220"/>
    <n v="69.22"/>
    <n v="6563"/>
    <s v="Pave"/>
    <s v="StoneBr"/>
    <s v="1Fam"/>
    <s v="1Story"/>
    <x v="2"/>
    <x v="1"/>
    <e v="#N/A"/>
    <n v="1985"/>
    <x v="1"/>
    <n v="0"/>
    <n v="1985"/>
    <s v="None"/>
    <n v="0"/>
    <s v="GLQ"/>
    <n v="1148"/>
    <s v="Unf"/>
    <n v="0"/>
    <n v="594"/>
    <n v="1742"/>
    <n v="1742"/>
    <n v="0"/>
    <x v="311"/>
    <n v="1"/>
    <n v="0"/>
    <n v="2"/>
    <n v="0"/>
    <n v="2"/>
    <n v="1"/>
    <n v="5"/>
    <n v="1"/>
    <s v="TA"/>
    <s v="Attchd"/>
    <n v="1985"/>
    <s v="RFn"/>
    <n v="2"/>
    <x v="181"/>
    <x v="0"/>
    <x v="0"/>
    <n v="114"/>
    <n v="28"/>
    <n v="234"/>
    <n v="0"/>
    <n v="0"/>
    <n v="0"/>
    <s v="NA"/>
    <n v="12"/>
    <n v="2006"/>
    <s v="WD"/>
    <s v="Normal"/>
    <x v="277"/>
    <n v="6"/>
    <x v="0"/>
  </r>
  <r>
    <n v="2402"/>
    <s v="0528172020"/>
    <n v="74"/>
    <n v="10927"/>
    <s v="Pave"/>
    <s v="NridgHt"/>
    <s v="1Fam"/>
    <s v="2Story"/>
    <x v="2"/>
    <x v="1"/>
    <e v="#N/A"/>
    <n v="2005"/>
    <x v="1"/>
    <n v="0"/>
    <n v="2005"/>
    <s v="BrkFace"/>
    <n v="280"/>
    <s v="GLQ"/>
    <n v="546"/>
    <s v="Unf"/>
    <n v="0"/>
    <n v="512"/>
    <n v="1058"/>
    <n v="1058"/>
    <n v="846"/>
    <x v="312"/>
    <n v="1"/>
    <n v="0"/>
    <n v="2"/>
    <n v="1"/>
    <n v="3"/>
    <n v="1"/>
    <n v="8"/>
    <n v="1"/>
    <s v="Gd"/>
    <s v="BuiltIn"/>
    <n v="2003"/>
    <s v="Fin"/>
    <n v="2"/>
    <x v="18"/>
    <x v="0"/>
    <x v="0"/>
    <n v="179"/>
    <n v="60"/>
    <n v="0"/>
    <n v="0"/>
    <n v="0"/>
    <n v="0"/>
    <s v="NA"/>
    <n v="6"/>
    <n v="2006"/>
    <s v="WD"/>
    <s v="Normal"/>
    <x v="277"/>
    <n v="6"/>
    <x v="0"/>
  </r>
  <r>
    <n v="366"/>
    <s v="0527182110"/>
    <m/>
    <n v="5814"/>
    <s v="Pave"/>
    <s v="StoneBr"/>
    <s v="TwnhsE"/>
    <s v="1Story"/>
    <x v="2"/>
    <x v="1"/>
    <n v="0"/>
    <n v="1984"/>
    <x v="1"/>
    <n v="0"/>
    <n v="1984"/>
    <s v="None"/>
    <n v="0"/>
    <s v="GLQ"/>
    <n v="1036"/>
    <s v="Unf"/>
    <n v="0"/>
    <n v="184"/>
    <n v="1220"/>
    <n v="1360"/>
    <n v="0"/>
    <x v="313"/>
    <n v="1"/>
    <n v="0"/>
    <n v="1"/>
    <n v="0"/>
    <n v="1"/>
    <n v="1"/>
    <n v="4"/>
    <n v="1"/>
    <s v="Ex"/>
    <s v="Attchd"/>
    <n v="1984"/>
    <s v="RFn"/>
    <n v="2"/>
    <x v="231"/>
    <x v="0"/>
    <x v="0"/>
    <n v="63"/>
    <n v="0"/>
    <n v="0"/>
    <n v="0"/>
    <n v="0"/>
    <n v="0"/>
    <s v="NA"/>
    <n v="8"/>
    <n v="2009"/>
    <s v="COD"/>
    <s v="Abnorml"/>
    <x v="278"/>
    <n v="6"/>
    <x v="0"/>
  </r>
  <r>
    <n v="2794"/>
    <s v="0907255050"/>
    <n v="69.22"/>
    <n v="14781"/>
    <s v="Pave"/>
    <s v="CollgCr"/>
    <s v="1Fam"/>
    <s v="1Story"/>
    <x v="2"/>
    <x v="1"/>
    <n v="22"/>
    <n v="2001"/>
    <x v="0"/>
    <n v="1"/>
    <n v="2002"/>
    <s v="BrkFace"/>
    <n v="178"/>
    <s v="Unf"/>
    <n v="0"/>
    <s v="Unf"/>
    <n v="0"/>
    <n v="1753"/>
    <n v="1753"/>
    <n v="1787"/>
    <n v="0"/>
    <x v="314"/>
    <n v="0"/>
    <n v="0"/>
    <n v="2"/>
    <n v="0"/>
    <n v="3"/>
    <n v="1"/>
    <n v="7"/>
    <n v="1"/>
    <s v="TA"/>
    <s v="Attchd"/>
    <n v="2001"/>
    <s v="RFn"/>
    <n v="3"/>
    <x v="232"/>
    <x v="0"/>
    <x v="0"/>
    <n v="198"/>
    <n v="150"/>
    <n v="0"/>
    <n v="0"/>
    <n v="0"/>
    <n v="0"/>
    <s v="NA"/>
    <n v="8"/>
    <n v="2006"/>
    <s v="WD"/>
    <s v="Normal"/>
    <x v="277"/>
    <n v="6"/>
    <x v="0"/>
  </r>
  <r>
    <n v="2736"/>
    <s v="0905426150"/>
    <n v="69.22"/>
    <n v="19690"/>
    <s v="Pave"/>
    <s v="Edwards"/>
    <s v="1Fam"/>
    <s v="SLvl"/>
    <x v="4"/>
    <x v="4"/>
    <e v="#N/A"/>
    <n v="1966"/>
    <x v="1"/>
    <n v="0"/>
    <n v="1966"/>
    <s v="None"/>
    <n v="0"/>
    <s v="Unf"/>
    <n v="0"/>
    <s v="Unf"/>
    <n v="0"/>
    <n v="697"/>
    <n v="697"/>
    <n v="1575"/>
    <n v="626"/>
    <x v="315"/>
    <n v="0"/>
    <n v="0"/>
    <n v="2"/>
    <n v="0"/>
    <n v="4"/>
    <n v="1"/>
    <n v="8"/>
    <n v="1"/>
    <s v="Gd"/>
    <s v="Attchd"/>
    <n v="1966"/>
    <s v="Unf"/>
    <n v="2"/>
    <x v="233"/>
    <x v="0"/>
    <x v="3"/>
    <n v="586"/>
    <n v="236"/>
    <n v="0"/>
    <n v="0"/>
    <n v="0"/>
    <n v="738"/>
    <s v="Gd"/>
    <n v="8"/>
    <n v="2006"/>
    <s v="WD"/>
    <s v="Alloca"/>
    <x v="279"/>
    <n v="6"/>
    <x v="0"/>
  </r>
  <r>
    <n v="440"/>
    <s v="0528120160"/>
    <n v="76"/>
    <n v="9591"/>
    <s v="Pave"/>
    <s v="NridgHt"/>
    <s v="1Fam"/>
    <s v="1Story"/>
    <x v="2"/>
    <x v="1"/>
    <n v="19"/>
    <n v="2004"/>
    <x v="0"/>
    <n v="1"/>
    <n v="2005"/>
    <s v="BrkFace"/>
    <n v="262"/>
    <s v="GLQ"/>
    <n v="1088"/>
    <s v="Unf"/>
    <n v="0"/>
    <n v="625"/>
    <n v="1713"/>
    <n v="1713"/>
    <n v="0"/>
    <x v="316"/>
    <n v="1"/>
    <n v="0"/>
    <n v="2"/>
    <n v="0"/>
    <n v="3"/>
    <n v="1"/>
    <n v="7"/>
    <n v="1"/>
    <s v="Gd"/>
    <s v="Attchd"/>
    <n v="2004"/>
    <s v="Fin"/>
    <n v="3"/>
    <x v="128"/>
    <x v="0"/>
    <x v="0"/>
    <n v="0"/>
    <n v="26"/>
    <n v="0"/>
    <n v="0"/>
    <n v="170"/>
    <n v="0"/>
    <s v="NA"/>
    <n v="1"/>
    <n v="2009"/>
    <s v="WD"/>
    <s v="Normal"/>
    <x v="280"/>
    <n v="6"/>
    <x v="0"/>
  </r>
  <r>
    <n v="2322"/>
    <s v="0527108090"/>
    <n v="168"/>
    <n v="23257"/>
    <s v="Pave"/>
    <s v="Gilbert"/>
    <s v="1Fam"/>
    <s v="2Story"/>
    <x v="3"/>
    <x v="1"/>
    <e v="#N/A"/>
    <n v="2006"/>
    <x v="1"/>
    <n v="0"/>
    <n v="2006"/>
    <s v="None"/>
    <n v="0"/>
    <s v="Unf"/>
    <n v="0"/>
    <s v="Unf"/>
    <n v="0"/>
    <n v="868"/>
    <n v="868"/>
    <n v="887"/>
    <n v="1134"/>
    <x v="317"/>
    <n v="0"/>
    <n v="0"/>
    <n v="2"/>
    <n v="1"/>
    <n v="3"/>
    <n v="1"/>
    <n v="9"/>
    <n v="1"/>
    <s v="Gd"/>
    <s v="BuiltIn"/>
    <n v="2006"/>
    <s v="RFn"/>
    <n v="2"/>
    <x v="234"/>
    <x v="0"/>
    <x v="0"/>
    <n v="0"/>
    <n v="100"/>
    <n v="0"/>
    <n v="0"/>
    <n v="0"/>
    <n v="0"/>
    <s v="NA"/>
    <n v="9"/>
    <n v="2006"/>
    <s v="New"/>
    <s v="Partial"/>
    <x v="281"/>
    <n v="6"/>
    <x v="0"/>
  </r>
  <r>
    <n v="2801"/>
    <s v="0907290020"/>
    <n v="75"/>
    <n v="9750"/>
    <s v="Pave"/>
    <s v="CollgCr"/>
    <s v="1Fam"/>
    <s v="2Story"/>
    <x v="3"/>
    <x v="0"/>
    <e v="#N/A"/>
    <n v="1998"/>
    <x v="1"/>
    <n v="0"/>
    <n v="1998"/>
    <s v="None"/>
    <n v="0"/>
    <s v="GLQ"/>
    <n v="975"/>
    <s v="Unf"/>
    <n v="0"/>
    <n v="133"/>
    <n v="1108"/>
    <n v="1108"/>
    <n v="989"/>
    <x v="58"/>
    <n v="1"/>
    <n v="0"/>
    <n v="2"/>
    <n v="1"/>
    <n v="3"/>
    <n v="1"/>
    <n v="8"/>
    <n v="1"/>
    <s v="TA"/>
    <s v="Detchd"/>
    <n v="1998"/>
    <s v="RFn"/>
    <n v="2"/>
    <x v="235"/>
    <x v="0"/>
    <x v="0"/>
    <n v="253"/>
    <n v="170"/>
    <n v="0"/>
    <n v="0"/>
    <n v="0"/>
    <n v="0"/>
    <s v="NA"/>
    <n v="6"/>
    <n v="2006"/>
    <s v="WD"/>
    <s v="Normal"/>
    <x v="282"/>
    <n v="6"/>
    <x v="0"/>
  </r>
  <r>
    <n v="1461"/>
    <s v="0907255030"/>
    <n v="69.22"/>
    <n v="9720"/>
    <s v="Pave"/>
    <s v="CollgCr"/>
    <s v="1Fam"/>
    <s v="2Story"/>
    <x v="1"/>
    <x v="1"/>
    <n v="22"/>
    <n v="2001"/>
    <x v="0"/>
    <n v="1"/>
    <n v="2002"/>
    <s v="BrkFace"/>
    <n v="134"/>
    <s v="GLQ"/>
    <n v="1194"/>
    <s v="Unf"/>
    <n v="0"/>
    <n v="163"/>
    <n v="1357"/>
    <n v="1366"/>
    <n v="581"/>
    <x v="318"/>
    <n v="1"/>
    <n v="0"/>
    <n v="2"/>
    <n v="1"/>
    <n v="3"/>
    <n v="1"/>
    <n v="7"/>
    <n v="1"/>
    <s v="TA"/>
    <s v="BuiltIn"/>
    <n v="2001"/>
    <s v="Fin"/>
    <n v="3"/>
    <x v="117"/>
    <x v="0"/>
    <x v="0"/>
    <n v="168"/>
    <n v="116"/>
    <n v="0"/>
    <n v="0"/>
    <n v="0"/>
    <n v="0"/>
    <s v="NA"/>
    <n v="1"/>
    <n v="2008"/>
    <s v="WD"/>
    <s v="Normal"/>
    <x v="283"/>
    <n v="6"/>
    <x v="0"/>
  </r>
  <r>
    <n v="825"/>
    <s v="0906380060"/>
    <n v="77"/>
    <n v="11422"/>
    <s v="Pave"/>
    <s v="CollgCr"/>
    <s v="1Fam"/>
    <s v="1Story"/>
    <x v="2"/>
    <x v="1"/>
    <n v="16"/>
    <n v="2007"/>
    <x v="0"/>
    <n v="1"/>
    <n v="2008"/>
    <s v="Stone"/>
    <n v="352"/>
    <s v="GLQ"/>
    <n v="1359"/>
    <s v="Unf"/>
    <n v="0"/>
    <n v="479"/>
    <n v="1838"/>
    <n v="1838"/>
    <n v="0"/>
    <x v="131"/>
    <n v="1"/>
    <n v="0"/>
    <n v="2"/>
    <n v="0"/>
    <n v="3"/>
    <n v="1"/>
    <n v="7"/>
    <n v="2"/>
    <s v="Gd"/>
    <s v="Attchd"/>
    <n v="2007"/>
    <s v="RFn"/>
    <n v="2"/>
    <x v="236"/>
    <x v="0"/>
    <x v="0"/>
    <n v="154"/>
    <n v="222"/>
    <n v="0"/>
    <n v="0"/>
    <n v="0"/>
    <n v="0"/>
    <s v="NA"/>
    <n v="4"/>
    <n v="2009"/>
    <s v="WD"/>
    <s v="Normal"/>
    <x v="284"/>
    <n v="6"/>
    <x v="0"/>
  </r>
  <r>
    <n v="265"/>
    <s v="0907252120"/>
    <n v="69.22"/>
    <n v="11423"/>
    <s v="Pave"/>
    <s v="CollgCr"/>
    <s v="1Fam"/>
    <s v="1Story"/>
    <x v="2"/>
    <x v="1"/>
    <n v="22"/>
    <n v="2001"/>
    <x v="0"/>
    <n v="1"/>
    <n v="2002"/>
    <s v="BrkFace"/>
    <n v="479"/>
    <s v="GLQ"/>
    <n v="1358"/>
    <s v="Unf"/>
    <n v="0"/>
    <n v="223"/>
    <n v="1581"/>
    <n v="1601"/>
    <n v="0"/>
    <x v="319"/>
    <n v="1"/>
    <n v="0"/>
    <n v="2"/>
    <n v="0"/>
    <n v="3"/>
    <n v="1"/>
    <n v="6"/>
    <n v="1"/>
    <s v="TA"/>
    <s v="Attchd"/>
    <n v="2001"/>
    <s v="RFn"/>
    <n v="2"/>
    <x v="37"/>
    <x v="0"/>
    <x v="0"/>
    <n v="180"/>
    <n v="0"/>
    <n v="0"/>
    <n v="0"/>
    <n v="0"/>
    <n v="0"/>
    <s v="NA"/>
    <n v="5"/>
    <n v="2010"/>
    <s v="WD"/>
    <s v="Normal"/>
    <x v="285"/>
    <n v="6"/>
    <x v="0"/>
  </r>
  <r>
    <n v="1023"/>
    <s v="0527325070"/>
    <n v="69.22"/>
    <n v="12227"/>
    <s v="Pave"/>
    <s v="NWAmes"/>
    <s v="1Fam"/>
    <s v="2Story"/>
    <x v="4"/>
    <x v="4"/>
    <n v="29"/>
    <n v="1977"/>
    <x v="0"/>
    <n v="1"/>
    <n v="1995"/>
    <s v="BrkFace"/>
    <n v="424"/>
    <s v="ALQ"/>
    <n v="896"/>
    <s v="Unf"/>
    <n v="0"/>
    <n v="434"/>
    <n v="1330"/>
    <n v="1542"/>
    <n v="1330"/>
    <x v="276"/>
    <n v="1"/>
    <n v="0"/>
    <n v="2"/>
    <n v="1"/>
    <n v="4"/>
    <n v="1"/>
    <n v="11"/>
    <n v="1"/>
    <s v="TA"/>
    <s v="Attchd"/>
    <n v="1977"/>
    <s v="Fin"/>
    <n v="2"/>
    <x v="237"/>
    <x v="0"/>
    <x v="0"/>
    <n v="550"/>
    <n v="282"/>
    <n v="0"/>
    <n v="0"/>
    <n v="0"/>
    <n v="0"/>
    <s v="NA"/>
    <n v="7"/>
    <n v="2008"/>
    <s v="WD"/>
    <s v="Normal"/>
    <x v="285"/>
    <n v="6"/>
    <x v="0"/>
  </r>
  <r>
    <n v="803"/>
    <s v="0906203120"/>
    <n v="90"/>
    <n v="14684"/>
    <s v="Pave"/>
    <s v="SawyerW"/>
    <s v="1Fam"/>
    <s v="1Story"/>
    <x v="3"/>
    <x v="4"/>
    <n v="33"/>
    <n v="1990"/>
    <x v="0"/>
    <n v="1"/>
    <n v="1991"/>
    <s v="BrkFace"/>
    <n v="234"/>
    <s v="ALQ"/>
    <n v="485"/>
    <s v="BLQ"/>
    <n v="177"/>
    <n v="1496"/>
    <n v="2158"/>
    <n v="2196"/>
    <n v="0"/>
    <x v="320"/>
    <n v="0"/>
    <n v="0"/>
    <n v="2"/>
    <n v="0"/>
    <n v="3"/>
    <n v="1"/>
    <n v="7"/>
    <n v="1"/>
    <s v="TA"/>
    <s v="Attchd"/>
    <n v="1990"/>
    <s v="RFn"/>
    <n v="3"/>
    <x v="205"/>
    <x v="0"/>
    <x v="0"/>
    <n v="84"/>
    <n v="70"/>
    <n v="0"/>
    <n v="0"/>
    <n v="0"/>
    <n v="0"/>
    <s v="NA"/>
    <n v="6"/>
    <n v="2009"/>
    <s v="WD"/>
    <s v="Normal"/>
    <x v="286"/>
    <n v="6"/>
    <x v="0"/>
  </r>
  <r>
    <n v="72"/>
    <s v="0528480090"/>
    <n v="84"/>
    <n v="10440"/>
    <s v="Pave"/>
    <s v="Somerst"/>
    <s v="1Fam"/>
    <s v="1Story"/>
    <x v="4"/>
    <x v="1"/>
    <e v="#N/A"/>
    <n v="2005"/>
    <x v="1"/>
    <n v="0"/>
    <n v="2005"/>
    <s v="None"/>
    <n v="0"/>
    <s v="GLQ"/>
    <n v="1414"/>
    <s v="Unf"/>
    <n v="0"/>
    <n v="54"/>
    <n v="1468"/>
    <n v="1468"/>
    <n v="0"/>
    <x v="321"/>
    <n v="1"/>
    <n v="0"/>
    <n v="2"/>
    <n v="0"/>
    <n v="2"/>
    <n v="1"/>
    <n v="6"/>
    <n v="1"/>
    <s v="Gd"/>
    <s v="Attchd"/>
    <n v="2005"/>
    <s v="Fin"/>
    <n v="2"/>
    <x v="14"/>
    <x v="0"/>
    <x v="0"/>
    <n v="0"/>
    <n v="102"/>
    <n v="0"/>
    <n v="0"/>
    <n v="216"/>
    <n v="0"/>
    <s v="NA"/>
    <n v="5"/>
    <n v="2010"/>
    <s v="WD"/>
    <s v="Normal"/>
    <x v="287"/>
    <n v="6"/>
    <x v="0"/>
  </r>
  <r>
    <n v="1109"/>
    <s v="0528387050"/>
    <n v="81"/>
    <n v="10944"/>
    <s v="Pave"/>
    <s v="NoRidge"/>
    <s v="1Fam"/>
    <s v="2Story"/>
    <x v="3"/>
    <x v="1"/>
    <e v="#N/A"/>
    <n v="1994"/>
    <x v="1"/>
    <n v="0"/>
    <n v="1994"/>
    <s v="BrkFace"/>
    <n v="448"/>
    <s v="GLQ"/>
    <n v="1000"/>
    <s v="Unf"/>
    <n v="0"/>
    <n v="223"/>
    <n v="1223"/>
    <n v="1223"/>
    <n v="904"/>
    <x v="322"/>
    <n v="1"/>
    <n v="0"/>
    <n v="2"/>
    <n v="1"/>
    <n v="3"/>
    <n v="1"/>
    <n v="5"/>
    <n v="2"/>
    <s v="TA"/>
    <s v="Attchd"/>
    <n v="1994"/>
    <s v="RFn"/>
    <n v="2"/>
    <x v="204"/>
    <x v="0"/>
    <x v="0"/>
    <n v="171"/>
    <n v="132"/>
    <n v="0"/>
    <n v="0"/>
    <n v="0"/>
    <n v="0"/>
    <s v="NA"/>
    <n v="8"/>
    <n v="2008"/>
    <s v="WD"/>
    <s v="Normal"/>
    <x v="288"/>
    <n v="6"/>
    <x v="0"/>
  </r>
  <r>
    <n v="1565"/>
    <s v="0914465060"/>
    <n v="69.22"/>
    <n v="13265"/>
    <s v="Pave"/>
    <s v="Mitchel"/>
    <s v="1Fam"/>
    <s v="1Story"/>
    <x v="2"/>
    <x v="1"/>
    <e v="#N/A"/>
    <n v="2002"/>
    <x v="1"/>
    <n v="0"/>
    <n v="2002"/>
    <s v="BrkFace"/>
    <n v="148"/>
    <s v="GLQ"/>
    <n v="1218"/>
    <s v="Unf"/>
    <n v="0"/>
    <n v="350"/>
    <n v="1568"/>
    <n v="1689"/>
    <n v="0"/>
    <x v="323"/>
    <n v="1"/>
    <n v="0"/>
    <n v="2"/>
    <n v="0"/>
    <n v="3"/>
    <n v="1"/>
    <n v="7"/>
    <n v="2"/>
    <s v="Gd"/>
    <s v="Attchd"/>
    <n v="2002"/>
    <s v="RFn"/>
    <n v="3"/>
    <x v="238"/>
    <x v="0"/>
    <x v="0"/>
    <n v="150"/>
    <n v="59"/>
    <n v="0"/>
    <n v="0"/>
    <n v="0"/>
    <n v="0"/>
    <s v="NA"/>
    <n v="7"/>
    <n v="2008"/>
    <s v="WD"/>
    <s v="Normal"/>
    <x v="288"/>
    <n v="6"/>
    <x v="0"/>
  </r>
  <r>
    <n v="230"/>
    <s v="0905109170"/>
    <n v="69.22"/>
    <n v="20062"/>
    <s v="Pave"/>
    <s v="ClearCr"/>
    <s v="1Fam"/>
    <s v="1Story"/>
    <x v="3"/>
    <x v="4"/>
    <n v="23"/>
    <n v="1977"/>
    <x v="0"/>
    <n v="1"/>
    <n v="2001"/>
    <s v="None"/>
    <n v="0"/>
    <s v="ALQ"/>
    <n v="1092"/>
    <s v="Unf"/>
    <n v="0"/>
    <n v="328"/>
    <n v="1420"/>
    <n v="1483"/>
    <n v="0"/>
    <x v="324"/>
    <n v="1"/>
    <n v="0"/>
    <n v="1"/>
    <n v="1"/>
    <n v="1"/>
    <n v="1"/>
    <n v="4"/>
    <n v="2"/>
    <s v="TA"/>
    <s v="Attchd"/>
    <n v="1977"/>
    <s v="RFn"/>
    <n v="2"/>
    <x v="239"/>
    <x v="0"/>
    <x v="0"/>
    <n v="496"/>
    <n v="0"/>
    <n v="0"/>
    <n v="0"/>
    <n v="0"/>
    <n v="0"/>
    <s v="NA"/>
    <n v="4"/>
    <n v="2010"/>
    <s v="WD"/>
    <s v="Normal"/>
    <x v="289"/>
    <n v="6"/>
    <x v="0"/>
  </r>
  <r>
    <n v="246"/>
    <s v="0906201120"/>
    <n v="83"/>
    <n v="11980"/>
    <s v="Pave"/>
    <s v="SawyerW"/>
    <s v="1Fam"/>
    <s v="1Story"/>
    <x v="3"/>
    <x v="1"/>
    <e v="#N/A"/>
    <n v="1987"/>
    <x v="1"/>
    <n v="0"/>
    <n v="1987"/>
    <s v="BrkFace"/>
    <n v="177"/>
    <s v="GLQ"/>
    <n v="1433"/>
    <s v="Unf"/>
    <n v="0"/>
    <n v="0"/>
    <n v="1433"/>
    <n v="1433"/>
    <n v="0"/>
    <x v="325"/>
    <n v="1"/>
    <n v="0"/>
    <n v="1"/>
    <n v="1"/>
    <n v="1"/>
    <n v="1"/>
    <n v="4"/>
    <n v="2"/>
    <s v="TA"/>
    <s v="Attchd"/>
    <n v="1987"/>
    <s v="RFn"/>
    <n v="2"/>
    <x v="14"/>
    <x v="0"/>
    <x v="3"/>
    <n v="0"/>
    <n v="278"/>
    <n v="0"/>
    <n v="0"/>
    <n v="266"/>
    <n v="0"/>
    <s v="NA"/>
    <n v="6"/>
    <n v="2010"/>
    <s v="WD"/>
    <s v="Normal"/>
    <x v="289"/>
    <n v="6"/>
    <x v="0"/>
  </r>
  <r>
    <n v="346"/>
    <s v="0527105130"/>
    <n v="69.22"/>
    <n v="11792"/>
    <s v="Pave"/>
    <s v="Gilbert"/>
    <s v="1Fam"/>
    <s v="2Story"/>
    <x v="2"/>
    <x v="1"/>
    <e v="#N/A"/>
    <n v="2003"/>
    <x v="1"/>
    <n v="0"/>
    <n v="2003"/>
    <s v="BrkFace"/>
    <n v="188"/>
    <s v="GLQ"/>
    <n v="850"/>
    <s v="Unf"/>
    <n v="0"/>
    <n v="158"/>
    <n v="1008"/>
    <n v="1008"/>
    <n v="1275"/>
    <x v="326"/>
    <n v="0"/>
    <n v="0"/>
    <n v="2"/>
    <n v="1"/>
    <n v="4"/>
    <n v="1"/>
    <n v="9"/>
    <n v="1"/>
    <s v="Gd"/>
    <s v="BuiltIn"/>
    <n v="2003"/>
    <s v="Fin"/>
    <n v="3"/>
    <x v="240"/>
    <x v="0"/>
    <x v="0"/>
    <n v="120"/>
    <n v="46"/>
    <n v="0"/>
    <n v="0"/>
    <n v="0"/>
    <n v="0"/>
    <s v="NA"/>
    <n v="8"/>
    <n v="2009"/>
    <s v="WD"/>
    <s v="Normal"/>
    <x v="289"/>
    <n v="6"/>
    <x v="0"/>
  </r>
  <r>
    <n v="525"/>
    <s v="0528477070"/>
    <n v="84"/>
    <n v="10603"/>
    <s v="Pave"/>
    <s v="Somerst"/>
    <s v="1Fam"/>
    <s v="2Story"/>
    <x v="2"/>
    <x v="1"/>
    <e v="#N/A"/>
    <n v="2006"/>
    <x v="1"/>
    <n v="0"/>
    <n v="2006"/>
    <s v="Stone"/>
    <n v="121"/>
    <s v="GLQ"/>
    <n v="682"/>
    <s v="Unf"/>
    <n v="0"/>
    <n v="218"/>
    <n v="900"/>
    <n v="909"/>
    <n v="886"/>
    <x v="327"/>
    <n v="1"/>
    <n v="0"/>
    <n v="2"/>
    <n v="1"/>
    <n v="3"/>
    <n v="1"/>
    <n v="8"/>
    <n v="1"/>
    <s v="Gd"/>
    <s v="Attchd"/>
    <n v="2006"/>
    <s v="Fin"/>
    <n v="3"/>
    <x v="241"/>
    <x v="0"/>
    <x v="0"/>
    <n v="168"/>
    <n v="45"/>
    <n v="0"/>
    <n v="0"/>
    <n v="0"/>
    <n v="0"/>
    <s v="NA"/>
    <n v="7"/>
    <n v="2009"/>
    <s v="WD"/>
    <s v="Normal"/>
    <x v="289"/>
    <n v="6"/>
    <x v="0"/>
  </r>
  <r>
    <n v="1798"/>
    <s v="0528458120"/>
    <n v="75"/>
    <n v="9000"/>
    <s v="Pave"/>
    <s v="Somerst"/>
    <s v="1Fam"/>
    <s v="2Story"/>
    <x v="2"/>
    <x v="1"/>
    <e v="#N/A"/>
    <n v="2006"/>
    <x v="1"/>
    <n v="0"/>
    <n v="2006"/>
    <s v="None"/>
    <n v="0"/>
    <s v="Unf"/>
    <n v="0"/>
    <s v="Unf"/>
    <n v="0"/>
    <n v="1088"/>
    <n v="1088"/>
    <n v="1088"/>
    <n v="871"/>
    <x v="328"/>
    <n v="0"/>
    <n v="0"/>
    <n v="2"/>
    <n v="1"/>
    <n v="3"/>
    <n v="1"/>
    <n v="8"/>
    <n v="1"/>
    <s v="Gd"/>
    <s v="Attchd"/>
    <n v="2006"/>
    <s v="RFn"/>
    <n v="3"/>
    <x v="242"/>
    <x v="0"/>
    <x v="0"/>
    <n v="208"/>
    <n v="46"/>
    <n v="0"/>
    <n v="0"/>
    <n v="0"/>
    <n v="0"/>
    <s v="NA"/>
    <n v="12"/>
    <n v="2007"/>
    <s v="WD"/>
    <s v="Normal"/>
    <x v="289"/>
    <n v="6"/>
    <x v="0"/>
  </r>
  <r>
    <n v="2147"/>
    <s v="0907252190"/>
    <n v="69.22"/>
    <n v="11354"/>
    <s v="Pave"/>
    <s v="CollgCr"/>
    <s v="1Fam"/>
    <s v="1Story"/>
    <x v="3"/>
    <x v="1"/>
    <e v="#N/A"/>
    <n v="2000"/>
    <x v="1"/>
    <n v="0"/>
    <n v="2000"/>
    <s v="None"/>
    <n v="0"/>
    <s v="GLQ"/>
    <n v="1412"/>
    <s v="Unf"/>
    <n v="0"/>
    <n v="261"/>
    <n v="1673"/>
    <n v="1673"/>
    <n v="0"/>
    <x v="329"/>
    <n v="1"/>
    <n v="0"/>
    <n v="2"/>
    <n v="0"/>
    <n v="3"/>
    <n v="1"/>
    <n v="7"/>
    <n v="1"/>
    <s v="TA"/>
    <s v="Attchd"/>
    <n v="2000"/>
    <s v="RFn"/>
    <n v="2"/>
    <x v="235"/>
    <x v="0"/>
    <x v="0"/>
    <n v="306"/>
    <n v="113"/>
    <n v="0"/>
    <n v="0"/>
    <n v="116"/>
    <n v="0"/>
    <s v="NA"/>
    <n v="1"/>
    <n v="2007"/>
    <s v="WD"/>
    <s v="Normal"/>
    <x v="289"/>
    <n v="6"/>
    <x v="0"/>
  </r>
  <r>
    <n v="2272"/>
    <s v="0916475020"/>
    <n v="85"/>
    <n v="14536"/>
    <s v="Pave"/>
    <s v="Timber"/>
    <s v="1Fam"/>
    <s v="1Story"/>
    <x v="2"/>
    <x v="1"/>
    <n v="21"/>
    <n v="2002"/>
    <x v="0"/>
    <n v="1"/>
    <n v="2003"/>
    <s v="BrkFace"/>
    <n v="236"/>
    <s v="GLQ"/>
    <n v="1300"/>
    <s v="Unf"/>
    <n v="0"/>
    <n v="316"/>
    <n v="1616"/>
    <n v="1629"/>
    <n v="0"/>
    <x v="280"/>
    <n v="1"/>
    <n v="0"/>
    <n v="2"/>
    <n v="0"/>
    <n v="3"/>
    <n v="1"/>
    <n v="9"/>
    <n v="1"/>
    <s v="Gd"/>
    <s v="Attchd"/>
    <n v="2002"/>
    <s v="Fin"/>
    <n v="3"/>
    <x v="243"/>
    <x v="0"/>
    <x v="0"/>
    <n v="0"/>
    <n v="252"/>
    <n v="0"/>
    <n v="0"/>
    <n v="0"/>
    <n v="0"/>
    <s v="NA"/>
    <n v="11"/>
    <n v="2007"/>
    <s v="WD"/>
    <s v="Normal"/>
    <x v="289"/>
    <n v="6"/>
    <x v="0"/>
  </r>
  <r>
    <n v="2323"/>
    <s v="0527146135"/>
    <n v="68"/>
    <n v="13108"/>
    <s v="Pave"/>
    <s v="StoneBr"/>
    <s v="1Fam"/>
    <s v="2Story"/>
    <x v="2"/>
    <x v="1"/>
    <e v="#N/A"/>
    <n v="1994"/>
    <x v="1"/>
    <n v="0"/>
    <n v="1994"/>
    <s v="None"/>
    <n v="0"/>
    <s v="Unf"/>
    <n v="0"/>
    <s v="Unf"/>
    <n v="0"/>
    <n v="2062"/>
    <n v="2062"/>
    <n v="2079"/>
    <n v="608"/>
    <x v="171"/>
    <n v="0"/>
    <n v="0"/>
    <n v="2"/>
    <n v="1"/>
    <n v="4"/>
    <n v="1"/>
    <n v="9"/>
    <n v="0"/>
    <s v="NA"/>
    <s v="Attchd"/>
    <n v="1994"/>
    <s v="Fin"/>
    <n v="2"/>
    <x v="244"/>
    <x v="0"/>
    <x v="0"/>
    <n v="168"/>
    <n v="12"/>
    <n v="0"/>
    <n v="0"/>
    <n v="0"/>
    <n v="0"/>
    <s v="NA"/>
    <n v="12"/>
    <n v="2006"/>
    <s v="WD"/>
    <s v="Normal"/>
    <x v="289"/>
    <n v="6"/>
    <x v="0"/>
  </r>
  <r>
    <n v="1769"/>
    <s v="0528354060"/>
    <n v="92"/>
    <n v="9920"/>
    <s v="Pave"/>
    <s v="NoRidge"/>
    <s v="1Fam"/>
    <s v="2Story"/>
    <x v="3"/>
    <x v="1"/>
    <n v="27"/>
    <n v="1996"/>
    <x v="0"/>
    <n v="1"/>
    <n v="1997"/>
    <s v="None"/>
    <n v="0"/>
    <s v="GLQ"/>
    <n v="862"/>
    <s v="Unf"/>
    <n v="0"/>
    <n v="255"/>
    <n v="1117"/>
    <n v="1127"/>
    <n v="886"/>
    <x v="330"/>
    <n v="1"/>
    <n v="0"/>
    <n v="2"/>
    <n v="1"/>
    <n v="3"/>
    <n v="1"/>
    <n v="8"/>
    <n v="1"/>
    <s v="TA"/>
    <s v="Attchd"/>
    <n v="1997"/>
    <s v="Unf"/>
    <n v="2"/>
    <x v="245"/>
    <x v="0"/>
    <x v="0"/>
    <n v="180"/>
    <n v="130"/>
    <n v="0"/>
    <n v="0"/>
    <n v="0"/>
    <n v="0"/>
    <s v="NA"/>
    <n v="6"/>
    <n v="2007"/>
    <s v="WD"/>
    <s v="Normal"/>
    <x v="290"/>
    <n v="6"/>
    <x v="0"/>
  </r>
  <r>
    <n v="319"/>
    <s v="0916386090"/>
    <n v="92"/>
    <n v="12003"/>
    <s v="Pave"/>
    <s v="Timber"/>
    <s v="1Fam"/>
    <s v="2Story"/>
    <x v="2"/>
    <x v="1"/>
    <n v="14"/>
    <n v="2009"/>
    <x v="0"/>
    <n v="1"/>
    <n v="2010"/>
    <s v="BrkFace"/>
    <n v="84"/>
    <s v="Unf"/>
    <n v="0"/>
    <s v="Unf"/>
    <n v="0"/>
    <n v="774"/>
    <n v="774"/>
    <n v="774"/>
    <n v="1194"/>
    <x v="331"/>
    <n v="0"/>
    <n v="0"/>
    <n v="2"/>
    <n v="1"/>
    <n v="4"/>
    <n v="1"/>
    <n v="8"/>
    <n v="1"/>
    <s v="Gd"/>
    <s v="BuiltIn"/>
    <n v="2009"/>
    <s v="Fin"/>
    <n v="3"/>
    <x v="246"/>
    <x v="0"/>
    <x v="0"/>
    <n v="0"/>
    <n v="75"/>
    <n v="0"/>
    <n v="0"/>
    <n v="0"/>
    <n v="0"/>
    <s v="NA"/>
    <n v="5"/>
    <n v="2010"/>
    <s v="New"/>
    <s v="Partial"/>
    <x v="291"/>
    <n v="6"/>
    <x v="0"/>
  </r>
  <r>
    <n v="446"/>
    <s v="0528142150"/>
    <n v="90"/>
    <n v="12878"/>
    <s v="Pave"/>
    <s v="NridgHt"/>
    <s v="1Fam"/>
    <s v="1Story"/>
    <x v="3"/>
    <x v="1"/>
    <n v="20"/>
    <n v="2003"/>
    <x v="0"/>
    <n v="1"/>
    <n v="2004"/>
    <s v="BrkFace"/>
    <n v="418"/>
    <s v="ALQ"/>
    <n v="1262"/>
    <s v="Unf"/>
    <n v="0"/>
    <n v="498"/>
    <n v="1760"/>
    <n v="1760"/>
    <n v="0"/>
    <x v="332"/>
    <n v="1"/>
    <n v="0"/>
    <n v="2"/>
    <n v="0"/>
    <n v="3"/>
    <n v="1"/>
    <n v="8"/>
    <n v="1"/>
    <s v="Gd"/>
    <s v="Attchd"/>
    <n v="2003"/>
    <s v="Fin"/>
    <n v="2"/>
    <x v="235"/>
    <x v="0"/>
    <x v="0"/>
    <n v="165"/>
    <n v="190"/>
    <n v="0"/>
    <n v="0"/>
    <n v="0"/>
    <n v="0"/>
    <s v="NA"/>
    <n v="6"/>
    <n v="2009"/>
    <s v="WD"/>
    <s v="Normal"/>
    <x v="291"/>
    <n v="6"/>
    <x v="0"/>
  </r>
  <r>
    <n v="2797"/>
    <s v="0907270050"/>
    <n v="67"/>
    <n v="10566"/>
    <s v="Pave"/>
    <s v="CollgCr"/>
    <s v="1Fam"/>
    <s v="2Story"/>
    <x v="2"/>
    <x v="1"/>
    <e v="#N/A"/>
    <n v="1999"/>
    <x v="1"/>
    <n v="0"/>
    <n v="1999"/>
    <s v="BrkFace"/>
    <n v="261"/>
    <s v="GLQ"/>
    <n v="920"/>
    <s v="Unf"/>
    <n v="0"/>
    <n v="170"/>
    <n v="1090"/>
    <n v="1090"/>
    <n v="1124"/>
    <x v="333"/>
    <n v="1"/>
    <n v="0"/>
    <n v="2"/>
    <n v="1"/>
    <n v="3"/>
    <n v="1"/>
    <n v="8"/>
    <n v="1"/>
    <s v="TA"/>
    <s v="Attchd"/>
    <n v="1999"/>
    <s v="Fin"/>
    <n v="3"/>
    <x v="247"/>
    <x v="0"/>
    <x v="0"/>
    <n v="197"/>
    <n v="80"/>
    <n v="0"/>
    <n v="0"/>
    <n v="0"/>
    <n v="0"/>
    <s v="NA"/>
    <n v="7"/>
    <n v="2006"/>
    <s v="WD"/>
    <s v="Normal"/>
    <x v="292"/>
    <n v="6"/>
    <x v="0"/>
  </r>
  <r>
    <n v="1615"/>
    <s v="0526355190"/>
    <n v="95"/>
    <n v="15865"/>
    <s v="Pave"/>
    <s v="NAmes"/>
    <s v="1Fam"/>
    <s v="1Story"/>
    <x v="2"/>
    <x v="0"/>
    <e v="#N/A"/>
    <n v="1970"/>
    <x v="1"/>
    <n v="0"/>
    <n v="1970"/>
    <s v="None"/>
    <n v="0"/>
    <s v="ALQ"/>
    <n v="351"/>
    <s v="Rec"/>
    <n v="823"/>
    <n v="1043"/>
    <n v="2217"/>
    <n v="2217"/>
    <n v="0"/>
    <x v="334"/>
    <n v="1"/>
    <n v="0"/>
    <n v="2"/>
    <n v="0"/>
    <n v="4"/>
    <n v="1"/>
    <n v="8"/>
    <n v="1"/>
    <s v="TA"/>
    <s v="Attchd"/>
    <n v="1970"/>
    <s v="Unf"/>
    <n v="2"/>
    <x v="248"/>
    <x v="0"/>
    <x v="0"/>
    <n v="81"/>
    <n v="207"/>
    <n v="0"/>
    <n v="0"/>
    <n v="224"/>
    <n v="0"/>
    <s v="NA"/>
    <n v="10"/>
    <n v="2007"/>
    <s v="WD"/>
    <s v="Normal"/>
    <x v="293"/>
    <n v="6"/>
    <x v="0"/>
  </r>
  <r>
    <n v="393"/>
    <s v="0527401160"/>
    <n v="60"/>
    <n v="9000"/>
    <s v="Pave"/>
    <s v="NAmes"/>
    <s v="Duplex"/>
    <s v="2Story"/>
    <x v="5"/>
    <x v="1"/>
    <n v="0"/>
    <n v="1974"/>
    <x v="1"/>
    <n v="0"/>
    <n v="1974"/>
    <s v="None"/>
    <n v="0"/>
    <s v="Unf"/>
    <n v="0"/>
    <s v="Unf"/>
    <n v="0"/>
    <n v="896"/>
    <n v="896"/>
    <n v="896"/>
    <n v="896"/>
    <x v="116"/>
    <n v="0"/>
    <n v="0"/>
    <n v="2"/>
    <n v="2"/>
    <n v="4"/>
    <n v="2"/>
    <n v="8"/>
    <n v="0"/>
    <s v="NA"/>
    <s v="NA"/>
    <m/>
    <s v="NA"/>
    <n v="0"/>
    <x v="98"/>
    <x v="0"/>
    <x v="1"/>
    <n v="32"/>
    <n v="45"/>
    <n v="0"/>
    <n v="0"/>
    <n v="0"/>
    <n v="0"/>
    <s v="NA"/>
    <n v="9"/>
    <n v="2009"/>
    <s v="WD"/>
    <s v="Normal"/>
    <x v="185"/>
    <n v="6"/>
    <x v="0"/>
  </r>
  <r>
    <n v="2503"/>
    <s v="0533128030"/>
    <n v="69.22"/>
    <n v="13346"/>
    <s v="Pave"/>
    <s v="NoRidge"/>
    <s v="1Fam"/>
    <s v="2Story"/>
    <x v="3"/>
    <x v="1"/>
    <n v="24"/>
    <n v="1992"/>
    <x v="0"/>
    <n v="1"/>
    <n v="2000"/>
    <s v="None"/>
    <n v="0"/>
    <s v="GLQ"/>
    <n v="728"/>
    <s v="Unf"/>
    <n v="0"/>
    <n v="367"/>
    <n v="1095"/>
    <n v="1166"/>
    <n v="1129"/>
    <x v="335"/>
    <n v="1"/>
    <n v="0"/>
    <n v="2"/>
    <n v="1"/>
    <n v="4"/>
    <n v="1"/>
    <n v="9"/>
    <n v="1"/>
    <s v="TA"/>
    <s v="Attchd"/>
    <n v="1992"/>
    <s v="RFn"/>
    <n v="2"/>
    <x v="249"/>
    <x v="0"/>
    <x v="0"/>
    <n v="0"/>
    <n v="40"/>
    <n v="0"/>
    <n v="0"/>
    <n v="0"/>
    <n v="0"/>
    <s v="NA"/>
    <n v="7"/>
    <n v="2006"/>
    <s v="WD"/>
    <s v="Normal"/>
    <x v="293"/>
    <n v="6"/>
    <x v="0"/>
  </r>
  <r>
    <n v="105"/>
    <s v="0533238045"/>
    <n v="57"/>
    <n v="12853"/>
    <s v="Pave"/>
    <s v="Somerst"/>
    <s v="1Fam"/>
    <s v="1Story"/>
    <x v="2"/>
    <x v="1"/>
    <e v="#N/A"/>
    <n v="2010"/>
    <x v="1"/>
    <n v="0"/>
    <n v="2010"/>
    <s v="None"/>
    <n v="0"/>
    <s v="GLQ"/>
    <n v="1032"/>
    <s v="Unf"/>
    <n v="0"/>
    <n v="610"/>
    <n v="1642"/>
    <n v="1418"/>
    <n v="0"/>
    <x v="336"/>
    <n v="1"/>
    <n v="0"/>
    <n v="1"/>
    <n v="1"/>
    <n v="1"/>
    <n v="1"/>
    <n v="6"/>
    <n v="1"/>
    <s v="Gd"/>
    <s v="Attchd"/>
    <n v="2010"/>
    <s v="RFn"/>
    <n v="3"/>
    <x v="154"/>
    <x v="0"/>
    <x v="0"/>
    <n v="160"/>
    <n v="192"/>
    <n v="0"/>
    <n v="224"/>
    <n v="0"/>
    <n v="0"/>
    <s v="NA"/>
    <n v="4"/>
    <n v="2010"/>
    <s v="New"/>
    <s v="Partial"/>
    <x v="294"/>
    <n v="6"/>
    <x v="0"/>
  </r>
  <r>
    <n v="2261"/>
    <s v="0916384070"/>
    <n v="68"/>
    <n v="8298"/>
    <s v="Pave"/>
    <s v="Timber"/>
    <s v="1Fam"/>
    <s v="1Story"/>
    <x v="2"/>
    <x v="1"/>
    <n v="17"/>
    <n v="2006"/>
    <x v="0"/>
    <n v="1"/>
    <n v="2007"/>
    <s v="None"/>
    <n v="0"/>
    <s v="GLQ"/>
    <n v="583"/>
    <s v="Unf"/>
    <n v="0"/>
    <n v="963"/>
    <n v="1546"/>
    <n v="1564"/>
    <n v="0"/>
    <x v="337"/>
    <n v="0"/>
    <n v="0"/>
    <n v="2"/>
    <n v="0"/>
    <n v="2"/>
    <n v="1"/>
    <n v="6"/>
    <n v="1"/>
    <s v="Gd"/>
    <s v="Attchd"/>
    <n v="1979"/>
    <s v="RFn"/>
    <n v="2"/>
    <x v="250"/>
    <x v="0"/>
    <x v="0"/>
    <n v="132"/>
    <n v="0"/>
    <n v="0"/>
    <n v="0"/>
    <n v="0"/>
    <n v="0"/>
    <s v="NA"/>
    <n v="9"/>
    <n v="2007"/>
    <s v="New"/>
    <s v="Partial"/>
    <x v="295"/>
    <n v="6"/>
    <x v="0"/>
  </r>
  <r>
    <n v="2151"/>
    <s v="0907270040"/>
    <n v="66"/>
    <n v="16226"/>
    <s v="Pave"/>
    <s v="CollgCr"/>
    <s v="1Fam"/>
    <s v="2Story"/>
    <x v="2"/>
    <x v="1"/>
    <n v="25"/>
    <n v="1998"/>
    <x v="0"/>
    <n v="1"/>
    <n v="1999"/>
    <s v="None"/>
    <n v="0"/>
    <s v="GLQ"/>
    <n v="281"/>
    <s v="Unf"/>
    <n v="0"/>
    <n v="747"/>
    <n v="1028"/>
    <n v="1210"/>
    <n v="1242"/>
    <x v="45"/>
    <n v="0"/>
    <n v="0"/>
    <n v="2"/>
    <n v="1"/>
    <n v="4"/>
    <n v="1"/>
    <n v="9"/>
    <n v="1"/>
    <s v="TA"/>
    <s v="BuiltIn"/>
    <n v="1998"/>
    <s v="Fin"/>
    <n v="2"/>
    <x v="111"/>
    <x v="0"/>
    <x v="0"/>
    <n v="208"/>
    <n v="50"/>
    <n v="0"/>
    <n v="0"/>
    <n v="0"/>
    <n v="0"/>
    <s v="NA"/>
    <n v="5"/>
    <n v="2007"/>
    <s v="WD"/>
    <s v="Normal"/>
    <x v="296"/>
    <n v="6"/>
    <x v="0"/>
  </r>
  <r>
    <n v="296"/>
    <s v="0909427230"/>
    <n v="66"/>
    <n v="9042"/>
    <s v="Pave"/>
    <s v="Crawfor"/>
    <s v="1Fam"/>
    <s v="2Story"/>
    <x v="3"/>
    <x v="2"/>
    <n v="18"/>
    <n v="1941"/>
    <x v="0"/>
    <n v="1"/>
    <n v="2006"/>
    <s v="None"/>
    <n v="0"/>
    <s v="GLQ"/>
    <n v="275"/>
    <s v="Unf"/>
    <n v="0"/>
    <n v="877"/>
    <n v="1152"/>
    <n v="1188"/>
    <n v="1152"/>
    <x v="221"/>
    <n v="0"/>
    <n v="0"/>
    <n v="2"/>
    <n v="0"/>
    <n v="4"/>
    <n v="1"/>
    <n v="9"/>
    <n v="2"/>
    <s v="Gd"/>
    <s v="Attchd"/>
    <n v="1941"/>
    <s v="RFn"/>
    <n v="1"/>
    <x v="251"/>
    <x v="0"/>
    <x v="0"/>
    <n v="0"/>
    <n v="60"/>
    <n v="0"/>
    <n v="0"/>
    <n v="0"/>
    <n v="0"/>
    <s v="NA"/>
    <n v="5"/>
    <n v="2010"/>
    <s v="WD"/>
    <s v="Normal"/>
    <x v="297"/>
    <n v="6"/>
    <x v="0"/>
  </r>
  <r>
    <n v="2464"/>
    <s v="0528480070"/>
    <n v="84"/>
    <n v="10728"/>
    <s v="Pave"/>
    <s v="Somerst"/>
    <s v="1Fam"/>
    <s v="2Story"/>
    <x v="2"/>
    <x v="1"/>
    <e v="#N/A"/>
    <n v="2006"/>
    <x v="1"/>
    <n v="0"/>
    <n v="2006"/>
    <s v="None"/>
    <n v="0"/>
    <s v="Unf"/>
    <n v="0"/>
    <s v="Unf"/>
    <n v="0"/>
    <n v="1095"/>
    <n v="1095"/>
    <n v="1095"/>
    <n v="844"/>
    <x v="338"/>
    <n v="0"/>
    <n v="0"/>
    <n v="2"/>
    <n v="1"/>
    <n v="3"/>
    <n v="1"/>
    <n v="8"/>
    <n v="1"/>
    <s v="Gd"/>
    <s v="Attchd"/>
    <n v="2006"/>
    <s v="RFn"/>
    <n v="3"/>
    <x v="252"/>
    <x v="0"/>
    <x v="0"/>
    <n v="192"/>
    <n v="51"/>
    <n v="0"/>
    <n v="0"/>
    <n v="0"/>
    <n v="0"/>
    <s v="NA"/>
    <n v="8"/>
    <n v="2006"/>
    <s v="New"/>
    <s v="Partial"/>
    <x v="298"/>
    <n v="6"/>
    <x v="0"/>
  </r>
  <r>
    <n v="717"/>
    <s v="0902326030"/>
    <n v="65"/>
    <n v="11700"/>
    <s v="Pave"/>
    <s v="OldTown"/>
    <s v="1Fam"/>
    <s v="2Story"/>
    <x v="3"/>
    <x v="4"/>
    <n v="21"/>
    <n v="1880"/>
    <x v="0"/>
    <n v="1"/>
    <n v="2003"/>
    <s v="None"/>
    <n v="0"/>
    <s v="Unf"/>
    <n v="0"/>
    <s v="Unf"/>
    <n v="0"/>
    <n v="1240"/>
    <n v="1240"/>
    <n v="1320"/>
    <n v="1320"/>
    <x v="73"/>
    <n v="0"/>
    <n v="0"/>
    <n v="1"/>
    <n v="1"/>
    <n v="4"/>
    <n v="1"/>
    <n v="8"/>
    <n v="1"/>
    <s v="Gd"/>
    <s v="Detchd"/>
    <n v="1950"/>
    <s v="Unf"/>
    <n v="4"/>
    <x v="77"/>
    <x v="0"/>
    <x v="0"/>
    <n v="181"/>
    <n v="0"/>
    <n v="386"/>
    <n v="0"/>
    <n v="0"/>
    <n v="0"/>
    <s v="NA"/>
    <n v="5"/>
    <n v="2009"/>
    <s v="WD"/>
    <s v="Normal"/>
    <x v="299"/>
    <n v="6"/>
    <x v="0"/>
  </r>
  <r>
    <n v="2262"/>
    <s v="0916384080"/>
    <n v="64"/>
    <n v="9037"/>
    <s v="Pave"/>
    <s v="Timber"/>
    <s v="1Fam"/>
    <s v="1Story"/>
    <x v="2"/>
    <x v="1"/>
    <e v="#N/A"/>
    <n v="2006"/>
    <x v="1"/>
    <n v="0"/>
    <n v="2006"/>
    <s v="BrkFace"/>
    <n v="32"/>
    <s v="GLQ"/>
    <n v="428"/>
    <s v="Unf"/>
    <n v="0"/>
    <n v="1048"/>
    <n v="1476"/>
    <n v="1484"/>
    <n v="0"/>
    <x v="339"/>
    <n v="0"/>
    <n v="0"/>
    <n v="2"/>
    <n v="0"/>
    <n v="2"/>
    <n v="1"/>
    <n v="6"/>
    <n v="1"/>
    <s v="Gd"/>
    <s v="Attchd"/>
    <n v="2006"/>
    <s v="RFn"/>
    <n v="2"/>
    <x v="253"/>
    <x v="0"/>
    <x v="0"/>
    <n v="120"/>
    <n v="33"/>
    <n v="0"/>
    <n v="0"/>
    <n v="0"/>
    <n v="0"/>
    <s v="NA"/>
    <n v="12"/>
    <n v="2007"/>
    <s v="WD"/>
    <s v="Normal"/>
    <x v="300"/>
    <n v="6"/>
    <x v="0"/>
  </r>
  <r>
    <n v="500"/>
    <s v="0528354050"/>
    <n v="79"/>
    <n v="10208"/>
    <s v="Pave"/>
    <s v="NoRidge"/>
    <s v="1Fam"/>
    <s v="2Story"/>
    <x v="3"/>
    <x v="1"/>
    <n v="27"/>
    <n v="1996"/>
    <x v="0"/>
    <n v="1"/>
    <n v="1997"/>
    <s v="BrkFace"/>
    <n v="921"/>
    <s v="Unf"/>
    <n v="0"/>
    <s v="Unf"/>
    <n v="0"/>
    <n v="1264"/>
    <n v="1264"/>
    <n v="1277"/>
    <n v="1067"/>
    <x v="340"/>
    <n v="0"/>
    <n v="0"/>
    <n v="2"/>
    <n v="1"/>
    <n v="3"/>
    <n v="1"/>
    <n v="7"/>
    <n v="1"/>
    <s v="TA"/>
    <s v="Attchd"/>
    <n v="1996"/>
    <s v="RFn"/>
    <n v="3"/>
    <x v="254"/>
    <x v="0"/>
    <x v="0"/>
    <n v="220"/>
    <n v="0"/>
    <n v="0"/>
    <n v="0"/>
    <n v="0"/>
    <n v="0"/>
    <s v="NA"/>
    <n v="7"/>
    <n v="2009"/>
    <s v="WD"/>
    <s v="Normal"/>
    <x v="301"/>
    <n v="6"/>
    <x v="0"/>
  </r>
  <r>
    <n v="403"/>
    <s v="0527450280"/>
    <n v="21"/>
    <n v="1680"/>
    <s v="Pave"/>
    <s v="BrDale"/>
    <s v="Twnhs"/>
    <s v="2Story"/>
    <x v="4"/>
    <x v="1"/>
    <n v="0"/>
    <n v="1973"/>
    <x v="1"/>
    <n v="0"/>
    <n v="1973"/>
    <s v="BrkFace"/>
    <n v="504"/>
    <s v="BLQ"/>
    <n v="254"/>
    <s v="Unf"/>
    <n v="0"/>
    <n v="229"/>
    <n v="483"/>
    <n v="483"/>
    <n v="504"/>
    <x v="29"/>
    <n v="1"/>
    <n v="0"/>
    <n v="1"/>
    <n v="1"/>
    <n v="2"/>
    <n v="1"/>
    <n v="5"/>
    <n v="0"/>
    <s v="NA"/>
    <s v="Detchd"/>
    <n v="1973"/>
    <s v="Unf"/>
    <n v="1"/>
    <x v="28"/>
    <x v="0"/>
    <x v="0"/>
    <n v="0"/>
    <n v="0"/>
    <n v="0"/>
    <n v="0"/>
    <n v="0"/>
    <n v="0"/>
    <s v="NA"/>
    <n v="7"/>
    <n v="2009"/>
    <s v="WD"/>
    <s v="Normal"/>
    <x v="302"/>
    <n v="6"/>
    <x v="0"/>
  </r>
  <r>
    <n v="404"/>
    <s v="0527451110"/>
    <n v="24"/>
    <n v="2368"/>
    <s v="Pave"/>
    <s v="BrDale"/>
    <s v="TwnhsE"/>
    <s v="2Story"/>
    <x v="5"/>
    <x v="0"/>
    <n v="0"/>
    <n v="1970"/>
    <x v="1"/>
    <n v="0"/>
    <n v="1970"/>
    <s v="None"/>
    <n v="312"/>
    <s v="LwQ"/>
    <n v="765"/>
    <s v="Unf"/>
    <n v="0"/>
    <n v="0"/>
    <n v="765"/>
    <n v="765"/>
    <n v="600"/>
    <x v="341"/>
    <n v="0"/>
    <n v="0"/>
    <n v="1"/>
    <n v="1"/>
    <n v="3"/>
    <n v="1"/>
    <n v="7"/>
    <n v="0"/>
    <s v="NA"/>
    <s v="Attchd"/>
    <n v="1970"/>
    <s v="Unf"/>
    <n v="2"/>
    <x v="30"/>
    <x v="0"/>
    <x v="0"/>
    <n v="0"/>
    <n v="36"/>
    <n v="0"/>
    <n v="0"/>
    <n v="0"/>
    <n v="0"/>
    <s v="NA"/>
    <n v="5"/>
    <n v="2009"/>
    <s v="WD"/>
    <s v="Normal"/>
    <x v="74"/>
    <n v="6"/>
    <x v="0"/>
  </r>
  <r>
    <n v="405"/>
    <s v="0527451320"/>
    <n v="21"/>
    <n v="1680"/>
    <s v="Pave"/>
    <s v="BrDale"/>
    <s v="Twnhs"/>
    <s v="2Story"/>
    <x v="5"/>
    <x v="1"/>
    <n v="0"/>
    <n v="1971"/>
    <x v="1"/>
    <n v="0"/>
    <n v="1971"/>
    <s v="BrkFace"/>
    <n v="142"/>
    <s v="Unf"/>
    <n v="0"/>
    <s v="Unf"/>
    <n v="0"/>
    <n v="630"/>
    <n v="630"/>
    <n v="630"/>
    <n v="672"/>
    <x v="342"/>
    <n v="0"/>
    <n v="0"/>
    <n v="2"/>
    <n v="1"/>
    <n v="3"/>
    <n v="1"/>
    <n v="6"/>
    <n v="0"/>
    <s v="NA"/>
    <s v="Detchd"/>
    <n v="1991"/>
    <s v="Unf"/>
    <n v="1"/>
    <x v="189"/>
    <x v="0"/>
    <x v="0"/>
    <n v="0"/>
    <n v="0"/>
    <n v="0"/>
    <n v="0"/>
    <n v="0"/>
    <n v="0"/>
    <s v="NA"/>
    <n v="5"/>
    <n v="2009"/>
    <s v="COD"/>
    <s v="Abnorml"/>
    <x v="79"/>
    <n v="6"/>
    <x v="0"/>
  </r>
  <r>
    <n v="406"/>
    <s v="0527451540"/>
    <n v="21"/>
    <n v="1680"/>
    <s v="Pave"/>
    <s v="BrDale"/>
    <s v="Twnhs"/>
    <s v="2Story"/>
    <x v="4"/>
    <x v="0"/>
    <n v="0"/>
    <n v="1972"/>
    <x v="1"/>
    <n v="0"/>
    <n v="1972"/>
    <s v="BrkFace"/>
    <n v="425"/>
    <s v="Rec"/>
    <n v="110"/>
    <s v="LwQ"/>
    <n v="294"/>
    <n v="79"/>
    <n v="483"/>
    <n v="483"/>
    <n v="504"/>
    <x v="29"/>
    <n v="1"/>
    <n v="0"/>
    <n v="1"/>
    <n v="1"/>
    <n v="2"/>
    <n v="1"/>
    <n v="5"/>
    <n v="0"/>
    <s v="NA"/>
    <s v="Detchd"/>
    <n v="1972"/>
    <s v="Unf"/>
    <n v="1"/>
    <x v="255"/>
    <x v="0"/>
    <x v="0"/>
    <n v="0"/>
    <n v="0"/>
    <n v="0"/>
    <n v="0"/>
    <n v="0"/>
    <n v="0"/>
    <s v="NA"/>
    <n v="7"/>
    <n v="2009"/>
    <s v="WD"/>
    <s v="Normal"/>
    <x v="303"/>
    <n v="6"/>
    <x v="0"/>
  </r>
  <r>
    <n v="407"/>
    <s v="0527451640"/>
    <n v="21"/>
    <n v="1680"/>
    <s v="Pave"/>
    <s v="BrDale"/>
    <s v="Twnhs"/>
    <s v="2Story"/>
    <x v="4"/>
    <x v="3"/>
    <n v="35"/>
    <n v="1972"/>
    <x v="0"/>
    <n v="1"/>
    <n v="2007"/>
    <s v="BrkFace"/>
    <n v="510"/>
    <s v="ALQ"/>
    <n v="162"/>
    <s v="Unf"/>
    <n v="0"/>
    <n v="321"/>
    <n v="483"/>
    <n v="483"/>
    <n v="504"/>
    <x v="29"/>
    <n v="0"/>
    <n v="0"/>
    <n v="1"/>
    <n v="1"/>
    <n v="2"/>
    <n v="1"/>
    <n v="5"/>
    <n v="0"/>
    <s v="NA"/>
    <s v="Detchd"/>
    <n v="1972"/>
    <s v="Unf"/>
    <n v="1"/>
    <x v="28"/>
    <x v="0"/>
    <x v="0"/>
    <n v="250"/>
    <n v="0"/>
    <n v="0"/>
    <n v="0"/>
    <n v="0"/>
    <n v="0"/>
    <s v="NA"/>
    <n v="5"/>
    <n v="2009"/>
    <s v="WD"/>
    <s v="Normal"/>
    <x v="304"/>
    <n v="6"/>
    <x v="0"/>
  </r>
  <r>
    <n v="408"/>
    <s v="0527451650"/>
    <n v="21"/>
    <n v="1680"/>
    <s v="Pave"/>
    <s v="BrDale"/>
    <s v="Twnhs"/>
    <s v="2Story"/>
    <x v="5"/>
    <x v="4"/>
    <n v="0"/>
    <n v="1972"/>
    <x v="1"/>
    <n v="0"/>
    <n v="1972"/>
    <s v="BrkFace"/>
    <n v="268"/>
    <s v="ALQ"/>
    <n v="231"/>
    <s v="Unf"/>
    <n v="0"/>
    <n v="399"/>
    <n v="630"/>
    <n v="630"/>
    <n v="672"/>
    <x v="342"/>
    <n v="0"/>
    <n v="0"/>
    <n v="2"/>
    <n v="1"/>
    <n v="3"/>
    <n v="1"/>
    <n v="6"/>
    <n v="0"/>
    <s v="NA"/>
    <s v="Detchd"/>
    <n v="1972"/>
    <s v="Unf"/>
    <n v="1"/>
    <x v="28"/>
    <x v="0"/>
    <x v="0"/>
    <n v="185"/>
    <n v="0"/>
    <n v="0"/>
    <n v="0"/>
    <n v="0"/>
    <n v="0"/>
    <s v="NA"/>
    <n v="2"/>
    <n v="2009"/>
    <s v="WD"/>
    <s v="Normal"/>
    <x v="257"/>
    <n v="6"/>
    <x v="0"/>
  </r>
  <r>
    <n v="409"/>
    <s v="0527452060"/>
    <m/>
    <n v="4928"/>
    <s v="Pave"/>
    <s v="NPkVill"/>
    <s v="TwnhsE"/>
    <s v="1Story"/>
    <x v="4"/>
    <x v="0"/>
    <n v="0"/>
    <n v="1976"/>
    <x v="1"/>
    <n v="0"/>
    <n v="1976"/>
    <s v="None"/>
    <n v="0"/>
    <s v="LwQ"/>
    <n v="958"/>
    <s v="Unf"/>
    <n v="0"/>
    <n v="0"/>
    <n v="958"/>
    <n v="958"/>
    <n v="0"/>
    <x v="343"/>
    <n v="0"/>
    <n v="0"/>
    <n v="2"/>
    <n v="0"/>
    <n v="2"/>
    <n v="1"/>
    <n v="5"/>
    <n v="0"/>
    <s v="NA"/>
    <s v="Attchd"/>
    <n v="1976"/>
    <s v="RFn"/>
    <n v="2"/>
    <x v="30"/>
    <x v="0"/>
    <x v="0"/>
    <n v="0"/>
    <n v="60"/>
    <n v="0"/>
    <n v="0"/>
    <n v="0"/>
    <n v="0"/>
    <s v="NA"/>
    <n v="10"/>
    <n v="2009"/>
    <s v="WD"/>
    <s v="Normal"/>
    <x v="218"/>
    <n v="6"/>
    <x v="0"/>
  </r>
  <r>
    <n v="410"/>
    <s v="0527453050"/>
    <n v="24"/>
    <n v="2308"/>
    <s v="Pave"/>
    <s v="NPkVill"/>
    <s v="TwnhsE"/>
    <s v="2Story"/>
    <x v="4"/>
    <x v="1"/>
    <n v="0"/>
    <n v="1976"/>
    <x v="1"/>
    <n v="0"/>
    <n v="1976"/>
    <s v="None"/>
    <n v="0"/>
    <s v="ALQ"/>
    <n v="306"/>
    <s v="Unf"/>
    <n v="0"/>
    <n v="498"/>
    <n v="804"/>
    <n v="804"/>
    <n v="744"/>
    <x v="344"/>
    <n v="0"/>
    <n v="0"/>
    <n v="2"/>
    <n v="1"/>
    <n v="3"/>
    <n v="1"/>
    <n v="7"/>
    <n v="1"/>
    <s v="TA"/>
    <s v="Detchd"/>
    <n v="1976"/>
    <s v="RFn"/>
    <n v="2"/>
    <x v="30"/>
    <x v="0"/>
    <x v="0"/>
    <n v="108"/>
    <n v="0"/>
    <n v="0"/>
    <n v="0"/>
    <n v="0"/>
    <n v="0"/>
    <s v="NA"/>
    <n v="9"/>
    <n v="2009"/>
    <s v="WD"/>
    <s v="Normal"/>
    <x v="34"/>
    <n v="6"/>
    <x v="0"/>
  </r>
  <r>
    <n v="411"/>
    <s v="0527453060"/>
    <n v="24"/>
    <n v="2280"/>
    <s v="Pave"/>
    <s v="NPkVill"/>
    <s v="Twnhs"/>
    <s v="2Story"/>
    <x v="4"/>
    <x v="0"/>
    <n v="0"/>
    <n v="1976"/>
    <x v="1"/>
    <n v="0"/>
    <n v="1976"/>
    <s v="None"/>
    <n v="0"/>
    <s v="ALQ"/>
    <n v="566"/>
    <s v="Unf"/>
    <n v="0"/>
    <n v="289"/>
    <n v="855"/>
    <n v="855"/>
    <n v="601"/>
    <x v="32"/>
    <n v="0"/>
    <n v="0"/>
    <n v="2"/>
    <n v="1"/>
    <n v="3"/>
    <n v="1"/>
    <n v="7"/>
    <n v="1"/>
    <s v="TA"/>
    <s v="Attchd"/>
    <n v="1976"/>
    <s v="Unf"/>
    <n v="2"/>
    <x v="30"/>
    <x v="0"/>
    <x v="0"/>
    <n v="87"/>
    <n v="0"/>
    <n v="0"/>
    <n v="0"/>
    <n v="0"/>
    <n v="0"/>
    <s v="NA"/>
    <n v="7"/>
    <n v="2009"/>
    <s v="WD"/>
    <s v="Normal"/>
    <x v="305"/>
    <n v="6"/>
    <x v="0"/>
  </r>
  <r>
    <n v="412"/>
    <s v="0527453140"/>
    <n v="24"/>
    <n v="2280"/>
    <s v="Pave"/>
    <s v="NPkVill"/>
    <s v="Twnhs"/>
    <s v="1Story"/>
    <x v="3"/>
    <x v="1"/>
    <n v="0"/>
    <n v="1975"/>
    <x v="1"/>
    <n v="0"/>
    <n v="1975"/>
    <s v="None"/>
    <n v="0"/>
    <s v="ALQ"/>
    <n v="435"/>
    <s v="LwQ"/>
    <n v="622"/>
    <n v="0"/>
    <n v="1057"/>
    <n v="1055"/>
    <n v="0"/>
    <x v="345"/>
    <n v="0"/>
    <n v="1"/>
    <n v="2"/>
    <n v="0"/>
    <n v="2"/>
    <n v="1"/>
    <n v="4"/>
    <n v="1"/>
    <s v="Fa"/>
    <s v="Attchd"/>
    <n v="1975"/>
    <s v="RFn"/>
    <n v="2"/>
    <x v="30"/>
    <x v="0"/>
    <x v="0"/>
    <n v="0"/>
    <n v="27"/>
    <n v="0"/>
    <n v="0"/>
    <n v="0"/>
    <n v="0"/>
    <s v="NA"/>
    <n v="8"/>
    <n v="2009"/>
    <s v="WD"/>
    <s v="Normal"/>
    <x v="306"/>
    <n v="6"/>
    <x v="0"/>
  </r>
  <r>
    <n v="413"/>
    <s v="0527454050"/>
    <n v="24"/>
    <n v="2308"/>
    <s v="Pave"/>
    <s v="NPkVill"/>
    <s v="TwnhsE"/>
    <s v="2Story"/>
    <x v="4"/>
    <x v="1"/>
    <n v="0"/>
    <n v="1974"/>
    <x v="1"/>
    <n v="0"/>
    <n v="1974"/>
    <s v="None"/>
    <n v="0"/>
    <s v="ALQ"/>
    <n v="257"/>
    <s v="Rec"/>
    <n v="495"/>
    <n v="103"/>
    <n v="855"/>
    <n v="855"/>
    <n v="467"/>
    <x v="346"/>
    <n v="0"/>
    <n v="1"/>
    <n v="2"/>
    <n v="1"/>
    <n v="3"/>
    <n v="1"/>
    <n v="6"/>
    <n v="1"/>
    <s v="Fa"/>
    <s v="Attchd"/>
    <n v="1974"/>
    <s v="Unf"/>
    <n v="2"/>
    <x v="30"/>
    <x v="0"/>
    <x v="0"/>
    <n v="260"/>
    <n v="0"/>
    <n v="0"/>
    <n v="0"/>
    <n v="0"/>
    <n v="0"/>
    <s v="NA"/>
    <n v="6"/>
    <n v="2009"/>
    <s v="WD"/>
    <s v="Normal"/>
    <x v="307"/>
    <n v="6"/>
    <x v="0"/>
  </r>
  <r>
    <n v="414"/>
    <s v="0527454130"/>
    <n v="24"/>
    <n v="2349"/>
    <s v="Pave"/>
    <s v="NPkVill"/>
    <s v="Twnhs"/>
    <s v="2Story"/>
    <x v="4"/>
    <x v="1"/>
    <n v="0"/>
    <n v="1977"/>
    <x v="1"/>
    <n v="0"/>
    <n v="1977"/>
    <s v="None"/>
    <n v="0"/>
    <s v="ALQ"/>
    <n v="389"/>
    <s v="Unf"/>
    <n v="0"/>
    <n v="466"/>
    <n v="855"/>
    <n v="855"/>
    <n v="601"/>
    <x v="32"/>
    <n v="0"/>
    <n v="0"/>
    <n v="2"/>
    <n v="1"/>
    <n v="3"/>
    <n v="1"/>
    <n v="6"/>
    <n v="1"/>
    <s v="TA"/>
    <s v="Attchd"/>
    <n v="1977"/>
    <s v="Unf"/>
    <n v="2"/>
    <x v="30"/>
    <x v="0"/>
    <x v="0"/>
    <n v="0"/>
    <n v="28"/>
    <n v="0"/>
    <n v="0"/>
    <n v="0"/>
    <n v="0"/>
    <s v="NA"/>
    <n v="5"/>
    <n v="2009"/>
    <s v="WD"/>
    <s v="Normal"/>
    <x v="308"/>
    <n v="6"/>
    <x v="0"/>
  </r>
  <r>
    <n v="415"/>
    <s v="0527455050"/>
    <n v="24"/>
    <n v="2364"/>
    <s v="Pave"/>
    <s v="NPkVill"/>
    <s v="TwnhsE"/>
    <s v="2Story"/>
    <x v="4"/>
    <x v="1"/>
    <n v="0"/>
    <n v="1978"/>
    <x v="1"/>
    <n v="0"/>
    <n v="1978"/>
    <s v="None"/>
    <n v="0"/>
    <s v="ALQ"/>
    <n v="320"/>
    <s v="Unf"/>
    <n v="0"/>
    <n v="484"/>
    <n v="804"/>
    <n v="804"/>
    <n v="744"/>
    <x v="344"/>
    <n v="0"/>
    <n v="1"/>
    <n v="2"/>
    <n v="1"/>
    <n v="3"/>
    <n v="1"/>
    <n v="7"/>
    <n v="1"/>
    <s v="TA"/>
    <s v="Detchd"/>
    <n v="1978"/>
    <s v="Unf"/>
    <n v="2"/>
    <x v="30"/>
    <x v="0"/>
    <x v="0"/>
    <n v="108"/>
    <n v="0"/>
    <n v="0"/>
    <n v="0"/>
    <n v="0"/>
    <n v="0"/>
    <s v="NA"/>
    <n v="7"/>
    <n v="2009"/>
    <s v="WD"/>
    <s v="Normal"/>
    <x v="307"/>
    <n v="6"/>
    <x v="0"/>
  </r>
  <r>
    <n v="416"/>
    <s v="0527455060"/>
    <n v="24"/>
    <n v="2289"/>
    <s v="Pave"/>
    <s v="NPkVill"/>
    <s v="Twnhs"/>
    <s v="2Story"/>
    <x v="4"/>
    <x v="0"/>
    <n v="0"/>
    <n v="1978"/>
    <x v="1"/>
    <n v="0"/>
    <n v="1978"/>
    <s v="None"/>
    <n v="0"/>
    <s v="ALQ"/>
    <n v="311"/>
    <s v="Unf"/>
    <n v="0"/>
    <n v="544"/>
    <n v="855"/>
    <n v="855"/>
    <n v="586"/>
    <x v="347"/>
    <n v="0"/>
    <n v="0"/>
    <n v="2"/>
    <n v="1"/>
    <n v="3"/>
    <n v="1"/>
    <n v="7"/>
    <n v="1"/>
    <s v="TA"/>
    <s v="Attchd"/>
    <n v="1978"/>
    <s v="Unf"/>
    <n v="2"/>
    <x v="30"/>
    <x v="0"/>
    <x v="0"/>
    <n v="28"/>
    <n v="0"/>
    <n v="0"/>
    <n v="0"/>
    <n v="0"/>
    <n v="0"/>
    <s v="NA"/>
    <n v="4"/>
    <n v="2009"/>
    <s v="WD"/>
    <s v="Normal"/>
    <x v="305"/>
    <n v="6"/>
    <x v="0"/>
  </r>
  <r>
    <n v="417"/>
    <s v="0527455080"/>
    <n v="24"/>
    <n v="2364"/>
    <s v="Pave"/>
    <s v="NPkVill"/>
    <s v="TwnhsE"/>
    <s v="2Story"/>
    <x v="4"/>
    <x v="1"/>
    <n v="0"/>
    <n v="1978"/>
    <x v="1"/>
    <n v="0"/>
    <n v="1978"/>
    <s v="None"/>
    <n v="0"/>
    <s v="ALQ"/>
    <n v="279"/>
    <s v="Unf"/>
    <n v="0"/>
    <n v="576"/>
    <n v="855"/>
    <n v="855"/>
    <n v="601"/>
    <x v="32"/>
    <n v="0"/>
    <n v="0"/>
    <n v="2"/>
    <n v="1"/>
    <n v="3"/>
    <n v="1"/>
    <n v="6"/>
    <n v="1"/>
    <s v="TA"/>
    <s v="Attchd"/>
    <n v="1978"/>
    <s v="Fin"/>
    <n v="2"/>
    <x v="30"/>
    <x v="0"/>
    <x v="0"/>
    <n v="147"/>
    <n v="0"/>
    <n v="0"/>
    <n v="0"/>
    <n v="0"/>
    <n v="0"/>
    <s v="NA"/>
    <n v="4"/>
    <n v="2009"/>
    <s v="WD"/>
    <s v="Normal"/>
    <x v="309"/>
    <n v="6"/>
    <x v="0"/>
  </r>
  <r>
    <n v="418"/>
    <s v="0527455090"/>
    <n v="24"/>
    <n v="2104"/>
    <s v="Pave"/>
    <s v="NPkVill"/>
    <s v="TwnhsE"/>
    <s v="1Story"/>
    <x v="3"/>
    <x v="0"/>
    <n v="0"/>
    <n v="1976"/>
    <x v="1"/>
    <n v="0"/>
    <n v="1976"/>
    <s v="None"/>
    <n v="0"/>
    <s v="ALQ"/>
    <n v="536"/>
    <s v="Unf"/>
    <n v="0"/>
    <n v="300"/>
    <n v="836"/>
    <n v="836"/>
    <n v="0"/>
    <x v="33"/>
    <n v="0"/>
    <n v="1"/>
    <n v="1"/>
    <n v="0"/>
    <n v="2"/>
    <n v="1"/>
    <n v="5"/>
    <n v="0"/>
    <s v="NA"/>
    <s v="Attchd"/>
    <n v="1976"/>
    <s v="Unf"/>
    <n v="1"/>
    <x v="256"/>
    <x v="0"/>
    <x v="0"/>
    <n v="150"/>
    <n v="20"/>
    <n v="0"/>
    <n v="0"/>
    <n v="0"/>
    <n v="0"/>
    <s v="NA"/>
    <n v="10"/>
    <n v="2009"/>
    <s v="WD"/>
    <s v="Normal"/>
    <x v="310"/>
    <n v="6"/>
    <x v="0"/>
  </r>
  <r>
    <n v="1805"/>
    <s v="0528482030"/>
    <n v="85"/>
    <n v="10625"/>
    <s v="Pave"/>
    <s v="Somerst"/>
    <s v="1Fam"/>
    <s v="2Story"/>
    <x v="4"/>
    <x v="1"/>
    <e v="#N/A"/>
    <n v="2004"/>
    <x v="1"/>
    <n v="0"/>
    <n v="2004"/>
    <s v="BrkFace"/>
    <n v="353"/>
    <s v="Unf"/>
    <n v="0"/>
    <s v="Unf"/>
    <n v="0"/>
    <n v="1158"/>
    <n v="1158"/>
    <n v="1158"/>
    <n v="1285"/>
    <x v="348"/>
    <n v="0"/>
    <n v="0"/>
    <n v="2"/>
    <n v="1"/>
    <n v="4"/>
    <n v="1"/>
    <n v="9"/>
    <n v="1"/>
    <s v="Gd"/>
    <s v="BuiltIn"/>
    <n v="2004"/>
    <s v="RFn"/>
    <n v="3"/>
    <x v="257"/>
    <x v="0"/>
    <x v="0"/>
    <n v="193"/>
    <n v="127"/>
    <n v="0"/>
    <n v="0"/>
    <n v="0"/>
    <n v="0"/>
    <s v="NA"/>
    <n v="6"/>
    <n v="2007"/>
    <s v="WD"/>
    <s v="Normal"/>
    <x v="301"/>
    <n v="6"/>
    <x v="0"/>
  </r>
  <r>
    <n v="1576"/>
    <s v="0916384100"/>
    <n v="107"/>
    <n v="12852"/>
    <s v="Pave"/>
    <s v="Timber"/>
    <s v="1Fam"/>
    <s v="2Story"/>
    <x v="2"/>
    <x v="1"/>
    <e v="#N/A"/>
    <n v="2007"/>
    <x v="1"/>
    <n v="0"/>
    <n v="2007"/>
    <s v="None"/>
    <n v="0"/>
    <s v="GLQ"/>
    <n v="770"/>
    <s v="Unf"/>
    <n v="0"/>
    <n v="150"/>
    <n v="920"/>
    <n v="920"/>
    <n v="860"/>
    <x v="112"/>
    <n v="1"/>
    <n v="0"/>
    <n v="2"/>
    <n v="1"/>
    <n v="3"/>
    <n v="1"/>
    <n v="6"/>
    <n v="1"/>
    <s v="Gd"/>
    <s v="Attchd"/>
    <n v="2007"/>
    <s v="Fin"/>
    <n v="2"/>
    <x v="155"/>
    <x v="0"/>
    <x v="0"/>
    <n v="0"/>
    <n v="192"/>
    <n v="0"/>
    <n v="0"/>
    <n v="0"/>
    <n v="0"/>
    <s v="NA"/>
    <n v="1"/>
    <n v="2008"/>
    <s v="New"/>
    <s v="Partial"/>
    <x v="311"/>
    <n v="6"/>
    <x v="0"/>
  </r>
  <r>
    <n v="528"/>
    <s v="0528480170"/>
    <n v="65"/>
    <n v="8125"/>
    <s v="Pave"/>
    <s v="Somerst"/>
    <s v="1Fam"/>
    <s v="1Story"/>
    <x v="2"/>
    <x v="1"/>
    <n v="15"/>
    <n v="2008"/>
    <x v="0"/>
    <n v="1"/>
    <n v="2009"/>
    <s v="BrkFace"/>
    <n v="288"/>
    <s v="Unf"/>
    <n v="0"/>
    <s v="Unf"/>
    <n v="0"/>
    <n v="1836"/>
    <n v="1836"/>
    <n v="1836"/>
    <n v="0"/>
    <x v="291"/>
    <n v="0"/>
    <n v="0"/>
    <n v="2"/>
    <n v="0"/>
    <n v="3"/>
    <n v="1"/>
    <n v="8"/>
    <n v="1"/>
    <s v="Gd"/>
    <s v="Attchd"/>
    <n v="2009"/>
    <s v="Fin"/>
    <n v="2"/>
    <x v="258"/>
    <x v="0"/>
    <x v="0"/>
    <n v="0"/>
    <n v="175"/>
    <n v="0"/>
    <n v="0"/>
    <n v="0"/>
    <n v="0"/>
    <s v="NA"/>
    <n v="10"/>
    <n v="2009"/>
    <s v="New"/>
    <s v="Partial"/>
    <x v="312"/>
    <n v="6"/>
    <x v="0"/>
  </r>
  <r>
    <n v="1115"/>
    <s v="0528429080"/>
    <n v="75"/>
    <n v="14587"/>
    <s v="Pave"/>
    <s v="Somerst"/>
    <s v="1Fam"/>
    <s v="1Story"/>
    <x v="1"/>
    <x v="1"/>
    <e v="#N/A"/>
    <n v="2008"/>
    <x v="1"/>
    <n v="0"/>
    <n v="2008"/>
    <s v="Stone"/>
    <n v="284"/>
    <s v="Unf"/>
    <n v="0"/>
    <s v="Unf"/>
    <n v="0"/>
    <n v="1498"/>
    <n v="1498"/>
    <n v="1506"/>
    <n v="0"/>
    <x v="349"/>
    <n v="0"/>
    <n v="0"/>
    <n v="2"/>
    <n v="0"/>
    <n v="2"/>
    <n v="1"/>
    <n v="6"/>
    <n v="1"/>
    <s v="Gd"/>
    <s v="Attchd"/>
    <n v="2008"/>
    <s v="Fin"/>
    <n v="2"/>
    <x v="220"/>
    <x v="0"/>
    <x v="0"/>
    <n v="0"/>
    <n v="174"/>
    <n v="0"/>
    <n v="0"/>
    <n v="0"/>
    <n v="0"/>
    <s v="NA"/>
    <n v="8"/>
    <n v="2008"/>
    <s v="New"/>
    <s v="Partial"/>
    <x v="313"/>
    <n v="6"/>
    <x v="0"/>
  </r>
  <r>
    <n v="504"/>
    <s v="0528387030"/>
    <n v="69.22"/>
    <n v="11692"/>
    <s v="Pave"/>
    <s v="NoRidge"/>
    <s v="1Fam"/>
    <s v="2Story"/>
    <x v="2"/>
    <x v="1"/>
    <n v="30"/>
    <n v="1993"/>
    <x v="0"/>
    <n v="1"/>
    <n v="1994"/>
    <s v="BrkFace"/>
    <n v="372"/>
    <s v="GLQ"/>
    <n v="624"/>
    <s v="Unf"/>
    <n v="0"/>
    <n v="549"/>
    <n v="1173"/>
    <n v="1215"/>
    <n v="1017"/>
    <x v="350"/>
    <n v="1"/>
    <n v="0"/>
    <n v="2"/>
    <n v="1"/>
    <n v="3"/>
    <n v="1"/>
    <n v="8"/>
    <n v="1"/>
    <s v="TA"/>
    <s v="Attchd"/>
    <n v="1993"/>
    <s v="RFn"/>
    <n v="2"/>
    <x v="259"/>
    <x v="0"/>
    <x v="0"/>
    <n v="173"/>
    <n v="165"/>
    <n v="0"/>
    <n v="0"/>
    <n v="0"/>
    <n v="0"/>
    <s v="NA"/>
    <n v="10"/>
    <n v="2009"/>
    <s v="WD"/>
    <s v="Normal"/>
    <x v="314"/>
    <n v="6"/>
    <x v="0"/>
  </r>
  <r>
    <n v="385"/>
    <s v="0527365030"/>
    <n v="75"/>
    <n v="8004"/>
    <s v="Pave"/>
    <s v="Somerst"/>
    <s v="1Fam"/>
    <s v="2Story"/>
    <x v="2"/>
    <x v="1"/>
    <e v="#N/A"/>
    <n v="2009"/>
    <x v="1"/>
    <n v="0"/>
    <n v="2009"/>
    <s v="Stone"/>
    <n v="110"/>
    <s v="GLQ"/>
    <n v="544"/>
    <s v="Unf"/>
    <n v="0"/>
    <n v="288"/>
    <n v="832"/>
    <n v="832"/>
    <n v="1103"/>
    <x v="351"/>
    <n v="1"/>
    <n v="0"/>
    <n v="2"/>
    <n v="1"/>
    <n v="3"/>
    <n v="1"/>
    <n v="8"/>
    <n v="0"/>
    <s v="NA"/>
    <s v="BuiltIn"/>
    <n v="2009"/>
    <s v="Fin"/>
    <n v="2"/>
    <x v="178"/>
    <x v="0"/>
    <x v="0"/>
    <n v="0"/>
    <n v="150"/>
    <n v="0"/>
    <n v="0"/>
    <n v="0"/>
    <n v="0"/>
    <s v="NA"/>
    <n v="12"/>
    <n v="2009"/>
    <s v="New"/>
    <s v="Partial"/>
    <x v="315"/>
    <n v="6"/>
    <x v="0"/>
  </r>
  <r>
    <n v="1540"/>
    <s v="0909425085"/>
    <n v="70"/>
    <n v="12392"/>
    <s v="Pave"/>
    <s v="Crawfor"/>
    <s v="1Fam"/>
    <s v="1.5Fin"/>
    <x v="3"/>
    <x v="2"/>
    <n v="24"/>
    <n v="1950"/>
    <x v="0"/>
    <n v="1"/>
    <n v="2000"/>
    <s v="None"/>
    <n v="0"/>
    <s v="GLQ"/>
    <n v="435"/>
    <s v="Unf"/>
    <n v="0"/>
    <n v="397"/>
    <n v="832"/>
    <n v="1218"/>
    <n v="943"/>
    <x v="174"/>
    <n v="1"/>
    <n v="0"/>
    <n v="2"/>
    <n v="1"/>
    <n v="3"/>
    <n v="1"/>
    <n v="8"/>
    <n v="2"/>
    <s v="TA"/>
    <s v="Attchd"/>
    <n v="1994"/>
    <s v="Fin"/>
    <n v="2"/>
    <x v="7"/>
    <x v="0"/>
    <x v="0"/>
    <n v="0"/>
    <n v="96"/>
    <n v="0"/>
    <n v="0"/>
    <n v="0"/>
    <n v="0"/>
    <s v="NA"/>
    <n v="4"/>
    <n v="2008"/>
    <s v="WD"/>
    <s v="Normal"/>
    <x v="316"/>
    <n v="6"/>
    <x v="0"/>
  </r>
  <r>
    <n v="530"/>
    <s v="0528482130"/>
    <n v="75"/>
    <n v="9375"/>
    <s v="Pave"/>
    <s v="Somerst"/>
    <s v="1Fam"/>
    <s v="2Story"/>
    <x v="3"/>
    <x v="1"/>
    <n v="20"/>
    <n v="2003"/>
    <x v="0"/>
    <n v="1"/>
    <n v="2004"/>
    <s v="None"/>
    <n v="0"/>
    <s v="Unf"/>
    <n v="0"/>
    <s v="Unf"/>
    <n v="0"/>
    <n v="912"/>
    <n v="912"/>
    <n v="912"/>
    <n v="1182"/>
    <x v="352"/>
    <n v="0"/>
    <n v="0"/>
    <n v="2"/>
    <n v="1"/>
    <n v="4"/>
    <n v="1"/>
    <n v="8"/>
    <n v="1"/>
    <s v="Gd"/>
    <s v="BuiltIn"/>
    <n v="2003"/>
    <s v="Fin"/>
    <n v="2"/>
    <x v="260"/>
    <x v="0"/>
    <x v="0"/>
    <n v="182"/>
    <n v="182"/>
    <n v="0"/>
    <n v="0"/>
    <n v="0"/>
    <n v="0"/>
    <s v="NA"/>
    <n v="11"/>
    <n v="2009"/>
    <s v="WD"/>
    <s v="Normal"/>
    <x v="317"/>
    <n v="6"/>
    <x v="0"/>
  </r>
  <r>
    <n v="1774"/>
    <s v="0528366070"/>
    <n v="88"/>
    <n v="11762"/>
    <s v="Pave"/>
    <s v="NoRidge"/>
    <s v="1Fam"/>
    <s v="2Story"/>
    <x v="2"/>
    <x v="1"/>
    <n v="31"/>
    <n v="1992"/>
    <x v="0"/>
    <n v="1"/>
    <n v="1993"/>
    <s v="BrkFace"/>
    <n v="309"/>
    <s v="GLQ"/>
    <n v="335"/>
    <s v="Unf"/>
    <n v="0"/>
    <n v="770"/>
    <n v="1105"/>
    <n v="1105"/>
    <n v="1097"/>
    <x v="353"/>
    <n v="1"/>
    <n v="0"/>
    <n v="2"/>
    <n v="1"/>
    <n v="4"/>
    <n v="1"/>
    <n v="9"/>
    <n v="1"/>
    <s v="TA"/>
    <s v="Attchd"/>
    <n v="1992"/>
    <s v="RFn"/>
    <n v="2"/>
    <x v="258"/>
    <x v="0"/>
    <x v="0"/>
    <n v="0"/>
    <n v="65"/>
    <n v="0"/>
    <n v="0"/>
    <n v="144"/>
    <n v="0"/>
    <s v="NA"/>
    <n v="9"/>
    <n v="2007"/>
    <s v="WD"/>
    <s v="Normal"/>
    <x v="317"/>
    <n v="6"/>
    <x v="0"/>
  </r>
  <r>
    <n v="70"/>
    <s v="0528458110"/>
    <n v="75"/>
    <n v="9000"/>
    <s v="Pave"/>
    <s v="Somerst"/>
    <s v="1Fam"/>
    <s v="1Story"/>
    <x v="2"/>
    <x v="1"/>
    <e v="#N/A"/>
    <n v="2008"/>
    <x v="1"/>
    <n v="0"/>
    <n v="2008"/>
    <s v="Stone"/>
    <n v="36"/>
    <s v="GLQ"/>
    <n v="1078"/>
    <s v="Unf"/>
    <n v="0"/>
    <n v="488"/>
    <n v="1566"/>
    <n v="1566"/>
    <n v="0"/>
    <x v="354"/>
    <n v="1"/>
    <n v="0"/>
    <n v="2"/>
    <n v="0"/>
    <n v="3"/>
    <n v="1"/>
    <n v="7"/>
    <n v="0"/>
    <s v="NA"/>
    <s v="Attchd"/>
    <n v="2008"/>
    <s v="RFn"/>
    <n v="2"/>
    <x v="175"/>
    <x v="0"/>
    <x v="0"/>
    <n v="144"/>
    <n v="168"/>
    <n v="0"/>
    <n v="0"/>
    <n v="0"/>
    <n v="0"/>
    <s v="NA"/>
    <n v="4"/>
    <n v="2010"/>
    <s v="WD"/>
    <s v="Normal"/>
    <x v="318"/>
    <n v="6"/>
    <x v="0"/>
  </r>
  <r>
    <n v="2526"/>
    <s v="0534127190"/>
    <n v="69.22"/>
    <n v="20781"/>
    <s v="Pave"/>
    <s v="NWAmes"/>
    <s v="1Fam"/>
    <s v="1Story"/>
    <x v="3"/>
    <x v="4"/>
    <n v="21"/>
    <n v="1968"/>
    <x v="0"/>
    <n v="1"/>
    <n v="2003"/>
    <s v="None"/>
    <n v="0"/>
    <s v="BLQ"/>
    <n v="297"/>
    <s v="Rec"/>
    <n v="68"/>
    <n v="1203"/>
    <n v="1568"/>
    <n v="2156"/>
    <n v="0"/>
    <x v="355"/>
    <n v="0"/>
    <n v="0"/>
    <n v="2"/>
    <n v="0"/>
    <n v="3"/>
    <n v="1"/>
    <n v="9"/>
    <n v="1"/>
    <s v="Gd"/>
    <s v="Attchd"/>
    <n v="1968"/>
    <s v="RFn"/>
    <n v="2"/>
    <x v="261"/>
    <x v="0"/>
    <x v="0"/>
    <n v="0"/>
    <n v="80"/>
    <n v="0"/>
    <n v="290"/>
    <n v="0"/>
    <n v="0"/>
    <s v="NA"/>
    <n v="6"/>
    <n v="2006"/>
    <s v="WD"/>
    <s v="Normal"/>
    <x v="318"/>
    <n v="6"/>
    <x v="0"/>
  </r>
  <r>
    <n v="1419"/>
    <s v="0906204150"/>
    <n v="86"/>
    <n v="11839"/>
    <s v="Pave"/>
    <s v="SawyerW"/>
    <s v="1Fam"/>
    <s v="2Story"/>
    <x v="3"/>
    <x v="1"/>
    <e v="#N/A"/>
    <n v="1990"/>
    <x v="1"/>
    <n v="0"/>
    <n v="1990"/>
    <s v="BrkFace"/>
    <n v="99"/>
    <s v="GLQ"/>
    <n v="1085"/>
    <s v="Unf"/>
    <n v="0"/>
    <n v="390"/>
    <n v="1475"/>
    <n v="1532"/>
    <n v="797"/>
    <x v="356"/>
    <n v="1"/>
    <n v="0"/>
    <n v="2"/>
    <n v="1"/>
    <n v="4"/>
    <n v="1"/>
    <n v="10"/>
    <n v="1"/>
    <s v="Ex"/>
    <s v="Attchd"/>
    <n v="1990"/>
    <s v="Unf"/>
    <n v="2"/>
    <x v="262"/>
    <x v="0"/>
    <x v="0"/>
    <n v="192"/>
    <n v="121"/>
    <n v="0"/>
    <n v="0"/>
    <n v="0"/>
    <n v="0"/>
    <s v="NA"/>
    <n v="5"/>
    <n v="2008"/>
    <s v="WD"/>
    <s v="Normal"/>
    <x v="319"/>
    <n v="6"/>
    <x v="0"/>
  </r>
  <r>
    <n v="2504"/>
    <s v="0533128090"/>
    <n v="89"/>
    <n v="12461"/>
    <s v="Pave"/>
    <s v="NoRidge"/>
    <s v="1Fam"/>
    <s v="1Story"/>
    <x v="2"/>
    <x v="1"/>
    <n v="29"/>
    <n v="1994"/>
    <x v="0"/>
    <n v="1"/>
    <n v="1995"/>
    <s v="None"/>
    <n v="0"/>
    <s v="GLQ"/>
    <n v="1456"/>
    <s v="Unf"/>
    <n v="0"/>
    <n v="168"/>
    <n v="1624"/>
    <n v="1624"/>
    <n v="0"/>
    <x v="357"/>
    <n v="1"/>
    <n v="0"/>
    <n v="2"/>
    <n v="0"/>
    <n v="2"/>
    <n v="1"/>
    <n v="5"/>
    <n v="1"/>
    <s v="Fa"/>
    <s v="Attchd"/>
    <n v="1994"/>
    <s v="RFn"/>
    <n v="3"/>
    <x v="263"/>
    <x v="0"/>
    <x v="0"/>
    <n v="0"/>
    <n v="114"/>
    <n v="192"/>
    <n v="0"/>
    <n v="0"/>
    <n v="0"/>
    <s v="NA"/>
    <n v="7"/>
    <n v="2006"/>
    <s v="WD"/>
    <s v="Normal"/>
    <x v="320"/>
    <n v="6"/>
    <x v="0"/>
  </r>
  <r>
    <n v="866"/>
    <s v="0907252220"/>
    <n v="69.22"/>
    <n v="11885"/>
    <s v="Pave"/>
    <s v="CollgCr"/>
    <s v="1Fam"/>
    <s v="2Story"/>
    <x v="2"/>
    <x v="1"/>
    <e v="#N/A"/>
    <n v="2001"/>
    <x v="1"/>
    <n v="0"/>
    <n v="2001"/>
    <s v="BrkFace"/>
    <n v="108"/>
    <s v="GLQ"/>
    <n v="990"/>
    <s v="Unf"/>
    <n v="0"/>
    <n v="309"/>
    <n v="1299"/>
    <n v="1299"/>
    <n v="573"/>
    <x v="358"/>
    <n v="1"/>
    <n v="0"/>
    <n v="2"/>
    <n v="1"/>
    <n v="3"/>
    <n v="1"/>
    <n v="7"/>
    <n v="1"/>
    <s v="TA"/>
    <s v="BuiltIn"/>
    <n v="2001"/>
    <s v="RFn"/>
    <n v="2"/>
    <x v="198"/>
    <x v="0"/>
    <x v="0"/>
    <n v="160"/>
    <n v="122"/>
    <n v="0"/>
    <n v="0"/>
    <n v="0"/>
    <n v="0"/>
    <s v="NA"/>
    <n v="11"/>
    <n v="2009"/>
    <s v="WD"/>
    <s v="Normal"/>
    <x v="321"/>
    <n v="6"/>
    <x v="0"/>
  </r>
  <r>
    <n v="1803"/>
    <s v="0528480180"/>
    <n v="84"/>
    <n v="10440"/>
    <s v="Pave"/>
    <s v="Somerst"/>
    <s v="1Fam"/>
    <s v="1Story"/>
    <x v="2"/>
    <x v="1"/>
    <e v="#N/A"/>
    <n v="2007"/>
    <x v="1"/>
    <n v="0"/>
    <n v="2007"/>
    <s v="None"/>
    <n v="0"/>
    <s v="Unf"/>
    <n v="0"/>
    <s v="Unf"/>
    <n v="0"/>
    <n v="1574"/>
    <n v="1574"/>
    <n v="1584"/>
    <n v="0"/>
    <x v="359"/>
    <n v="0"/>
    <n v="0"/>
    <n v="2"/>
    <n v="0"/>
    <n v="2"/>
    <n v="1"/>
    <n v="6"/>
    <n v="1"/>
    <s v="Gd"/>
    <s v="Attchd"/>
    <n v="2007"/>
    <s v="Fin"/>
    <n v="2"/>
    <x v="145"/>
    <x v="0"/>
    <x v="0"/>
    <n v="0"/>
    <n v="256"/>
    <n v="0"/>
    <n v="0"/>
    <n v="0"/>
    <n v="0"/>
    <s v="NA"/>
    <n v="5"/>
    <n v="2007"/>
    <s v="New"/>
    <s v="Partial"/>
    <x v="322"/>
    <n v="6"/>
    <x v="0"/>
  </r>
  <r>
    <n v="62"/>
    <s v="0528358010"/>
    <n v="59"/>
    <n v="10593"/>
    <s v="Pave"/>
    <s v="NoRidge"/>
    <s v="1Fam"/>
    <s v="1Story"/>
    <x v="3"/>
    <x v="1"/>
    <e v="#N/A"/>
    <n v="1996"/>
    <x v="1"/>
    <n v="0"/>
    <n v="1996"/>
    <s v="BrkFace"/>
    <n v="338"/>
    <s v="GLQ"/>
    <n v="919"/>
    <s v="Unf"/>
    <n v="0"/>
    <n v="801"/>
    <n v="1720"/>
    <n v="1720"/>
    <n v="0"/>
    <x v="167"/>
    <n v="1"/>
    <n v="0"/>
    <n v="2"/>
    <n v="0"/>
    <n v="3"/>
    <n v="1"/>
    <n v="7"/>
    <n v="1"/>
    <s v="TA"/>
    <s v="Attchd"/>
    <n v="1996"/>
    <s v="Fin"/>
    <n v="2"/>
    <x v="264"/>
    <x v="0"/>
    <x v="0"/>
    <n v="240"/>
    <n v="56"/>
    <n v="154"/>
    <n v="0"/>
    <n v="0"/>
    <n v="0"/>
    <s v="NA"/>
    <n v="3"/>
    <n v="2010"/>
    <s v="WD"/>
    <s v="Normal"/>
    <x v="323"/>
    <n v="6"/>
    <x v="0"/>
  </r>
  <r>
    <n v="1777"/>
    <s v="0528427100"/>
    <n v="91"/>
    <n v="11830"/>
    <s v="Pave"/>
    <s v="Somerst"/>
    <s v="1Fam"/>
    <s v="1Story"/>
    <x v="2"/>
    <x v="1"/>
    <e v="#N/A"/>
    <n v="2007"/>
    <x v="1"/>
    <n v="0"/>
    <n v="2007"/>
    <s v="BrkFace"/>
    <n v="164"/>
    <s v="GLQ"/>
    <n v="1220"/>
    <s v="Unf"/>
    <n v="0"/>
    <n v="322"/>
    <n v="1542"/>
    <n v="1542"/>
    <n v="0"/>
    <x v="360"/>
    <n v="1"/>
    <n v="0"/>
    <n v="2"/>
    <n v="0"/>
    <n v="3"/>
    <n v="1"/>
    <n v="6"/>
    <n v="1"/>
    <s v="Gd"/>
    <s v="Attchd"/>
    <n v="2007"/>
    <s v="Unf"/>
    <n v="3"/>
    <x v="154"/>
    <x v="0"/>
    <x v="0"/>
    <n v="168"/>
    <n v="110"/>
    <n v="0"/>
    <n v="0"/>
    <n v="0"/>
    <n v="0"/>
    <s v="NA"/>
    <n v="7"/>
    <n v="2007"/>
    <s v="New"/>
    <s v="Partial"/>
    <x v="324"/>
    <n v="6"/>
    <x v="0"/>
  </r>
  <r>
    <n v="1703"/>
    <s v="0528120010"/>
    <n v="134"/>
    <n v="16659"/>
    <s v="Pave"/>
    <s v="NridgHt"/>
    <s v="1Fam"/>
    <s v="2Story"/>
    <x v="2"/>
    <x v="1"/>
    <n v="16"/>
    <n v="2007"/>
    <x v="0"/>
    <n v="1"/>
    <n v="2008"/>
    <s v="None"/>
    <n v="0"/>
    <s v="Unf"/>
    <n v="0"/>
    <s v="Unf"/>
    <n v="0"/>
    <n v="1582"/>
    <n v="1582"/>
    <n v="1582"/>
    <n v="570"/>
    <x v="361"/>
    <n v="0"/>
    <n v="0"/>
    <n v="2"/>
    <n v="1"/>
    <n v="3"/>
    <n v="1"/>
    <n v="7"/>
    <n v="1"/>
    <s v="Gd"/>
    <s v="Detchd"/>
    <n v="2007"/>
    <s v="Unf"/>
    <n v="2"/>
    <x v="265"/>
    <x v="0"/>
    <x v="0"/>
    <n v="0"/>
    <n v="368"/>
    <n v="0"/>
    <n v="0"/>
    <n v="0"/>
    <n v="0"/>
    <s v="NA"/>
    <n v="6"/>
    <n v="2007"/>
    <s v="New"/>
    <s v="Partial"/>
    <x v="325"/>
    <n v="6"/>
    <x v="0"/>
  </r>
  <r>
    <n v="233"/>
    <s v="0905325030"/>
    <n v="69.22"/>
    <n v="23595"/>
    <s v="Pave"/>
    <s v="ClearCr"/>
    <s v="1Fam"/>
    <s v="1Story"/>
    <x v="3"/>
    <x v="0"/>
    <e v="#N/A"/>
    <n v="1979"/>
    <x v="1"/>
    <n v="0"/>
    <n v="1979"/>
    <s v="None"/>
    <n v="0"/>
    <s v="GLQ"/>
    <n v="1258"/>
    <s v="Unf"/>
    <n v="0"/>
    <n v="74"/>
    <n v="1332"/>
    <n v="1332"/>
    <n v="192"/>
    <x v="362"/>
    <n v="2"/>
    <n v="0"/>
    <n v="0"/>
    <n v="1"/>
    <n v="0"/>
    <n v="1"/>
    <n v="4"/>
    <n v="1"/>
    <s v="TA"/>
    <s v="Attchd"/>
    <n v="1979"/>
    <s v="Fin"/>
    <n v="2"/>
    <x v="266"/>
    <x v="0"/>
    <x v="0"/>
    <n v="268"/>
    <n v="0"/>
    <n v="0"/>
    <n v="0"/>
    <n v="0"/>
    <n v="0"/>
    <s v="NA"/>
    <n v="4"/>
    <n v="2010"/>
    <s v="WD"/>
    <s v="Normal"/>
    <x v="89"/>
    <n v="6"/>
    <x v="0"/>
  </r>
  <r>
    <n v="369"/>
    <s v="0527258020"/>
    <n v="124"/>
    <n v="16158"/>
    <s v="Pave"/>
    <s v="StoneBr"/>
    <s v="1Fam"/>
    <s v="1Story"/>
    <x v="3"/>
    <x v="1"/>
    <e v="#N/A"/>
    <n v="2005"/>
    <x v="1"/>
    <n v="0"/>
    <n v="2005"/>
    <s v="Stone"/>
    <n v="16"/>
    <s v="ALQ"/>
    <n v="1274"/>
    <s v="Unf"/>
    <n v="0"/>
    <n v="256"/>
    <n v="1530"/>
    <n v="1530"/>
    <n v="0"/>
    <x v="363"/>
    <n v="1"/>
    <n v="0"/>
    <n v="2"/>
    <n v="0"/>
    <n v="3"/>
    <n v="1"/>
    <n v="7"/>
    <n v="1"/>
    <s v="Gd"/>
    <s v="Attchd"/>
    <n v="2005"/>
    <s v="Fin"/>
    <n v="2"/>
    <x v="47"/>
    <x v="0"/>
    <x v="0"/>
    <n v="168"/>
    <n v="36"/>
    <n v="0"/>
    <n v="0"/>
    <n v="0"/>
    <n v="0"/>
    <s v="NA"/>
    <n v="6"/>
    <n v="2009"/>
    <s v="WD"/>
    <s v="Normal"/>
    <x v="89"/>
    <n v="6"/>
    <x v="0"/>
  </r>
  <r>
    <n v="371"/>
    <s v="0527301320"/>
    <n v="94"/>
    <n v="13005"/>
    <s v="Pave"/>
    <s v="NWAmes"/>
    <s v="1Fam"/>
    <s v="2Story"/>
    <x v="3"/>
    <x v="4"/>
    <e v="#N/A"/>
    <n v="1980"/>
    <x v="1"/>
    <n v="0"/>
    <n v="1980"/>
    <s v="BrkFace"/>
    <n v="278"/>
    <s v="GLQ"/>
    <n v="692"/>
    <s v="Unf"/>
    <n v="0"/>
    <n v="153"/>
    <n v="845"/>
    <n v="1153"/>
    <n v="1200"/>
    <x v="364"/>
    <n v="1"/>
    <n v="0"/>
    <n v="2"/>
    <n v="1"/>
    <n v="4"/>
    <n v="1"/>
    <n v="10"/>
    <n v="1"/>
    <s v="TA"/>
    <s v="Attchd"/>
    <n v="1983"/>
    <s v="RFn"/>
    <n v="2"/>
    <x v="41"/>
    <x v="0"/>
    <x v="0"/>
    <n v="288"/>
    <n v="195"/>
    <n v="0"/>
    <n v="0"/>
    <n v="0"/>
    <n v="0"/>
    <s v="NA"/>
    <n v="8"/>
    <n v="2009"/>
    <s v="WD"/>
    <s v="Normal"/>
    <x v="89"/>
    <n v="6"/>
    <x v="0"/>
  </r>
  <r>
    <n v="502"/>
    <s v="0528365070"/>
    <n v="90"/>
    <n v="9900"/>
    <s v="Pave"/>
    <s v="NoRidge"/>
    <s v="1Fam"/>
    <s v="2Story"/>
    <x v="3"/>
    <x v="1"/>
    <e v="#N/A"/>
    <n v="1993"/>
    <x v="1"/>
    <n v="0"/>
    <n v="1993"/>
    <s v="BrkFace"/>
    <n v="256"/>
    <s v="GLQ"/>
    <n v="987"/>
    <s v="Unf"/>
    <n v="0"/>
    <n v="360"/>
    <n v="1347"/>
    <n v="1372"/>
    <n v="1274"/>
    <x v="365"/>
    <n v="1"/>
    <n v="0"/>
    <n v="2"/>
    <n v="1"/>
    <n v="4"/>
    <n v="1"/>
    <n v="9"/>
    <n v="1"/>
    <s v="TA"/>
    <s v="Attchd"/>
    <n v="1993"/>
    <s v="RFn"/>
    <n v="3"/>
    <x v="141"/>
    <x v="0"/>
    <x v="0"/>
    <n v="340"/>
    <n v="60"/>
    <n v="144"/>
    <n v="0"/>
    <n v="0"/>
    <n v="0"/>
    <s v="NA"/>
    <n v="4"/>
    <n v="2009"/>
    <s v="WD"/>
    <s v="Normal"/>
    <x v="89"/>
    <n v="6"/>
    <x v="0"/>
  </r>
  <r>
    <n v="503"/>
    <s v="0528385050"/>
    <n v="79"/>
    <n v="9085"/>
    <s v="Pave"/>
    <s v="NoRidge"/>
    <s v="1Fam"/>
    <s v="2Story"/>
    <x v="3"/>
    <x v="1"/>
    <n v="28"/>
    <n v="1995"/>
    <x v="0"/>
    <n v="1"/>
    <n v="1996"/>
    <s v="BrkFace"/>
    <n v="286"/>
    <s v="GLQ"/>
    <n v="816"/>
    <s v="Unf"/>
    <n v="0"/>
    <n v="254"/>
    <n v="1070"/>
    <n v="1094"/>
    <n v="967"/>
    <x v="366"/>
    <n v="1"/>
    <n v="0"/>
    <n v="2"/>
    <n v="1"/>
    <n v="3"/>
    <n v="1"/>
    <n v="7"/>
    <n v="1"/>
    <s v="TA"/>
    <s v="Attchd"/>
    <n v="1995"/>
    <s v="Fin"/>
    <n v="2"/>
    <x v="267"/>
    <x v="0"/>
    <x v="0"/>
    <n v="296"/>
    <n v="102"/>
    <n v="209"/>
    <n v="0"/>
    <n v="0"/>
    <n v="0"/>
    <s v="NA"/>
    <n v="11"/>
    <n v="2009"/>
    <s v="WD"/>
    <s v="Normal"/>
    <x v="89"/>
    <n v="6"/>
    <x v="0"/>
  </r>
  <r>
    <n v="1408"/>
    <s v="0905426030"/>
    <n v="85"/>
    <n v="19550"/>
    <s v="Pave"/>
    <s v="Edwards"/>
    <s v="1Fam"/>
    <s v="1Story"/>
    <x v="5"/>
    <x v="4"/>
    <n v="17"/>
    <n v="1940"/>
    <x v="0"/>
    <n v="1"/>
    <n v="2007"/>
    <s v="None"/>
    <n v="0"/>
    <s v="ALQ"/>
    <n v="1035"/>
    <s v="Unf"/>
    <n v="0"/>
    <n v="545"/>
    <n v="1580"/>
    <n v="1518"/>
    <n v="0"/>
    <x v="367"/>
    <n v="1"/>
    <n v="0"/>
    <n v="1"/>
    <n v="0"/>
    <n v="2"/>
    <n v="1"/>
    <n v="5"/>
    <n v="2"/>
    <s v="Gd"/>
    <s v="NA"/>
    <s v="NA"/>
    <s v="NA"/>
    <n v="0"/>
    <x v="98"/>
    <x v="0"/>
    <x v="1"/>
    <n v="0"/>
    <n v="39"/>
    <n v="0"/>
    <n v="0"/>
    <n v="0"/>
    <n v="0"/>
    <s v="NA"/>
    <n v="1"/>
    <n v="2008"/>
    <s v="WD"/>
    <s v="Normal"/>
    <x v="89"/>
    <n v="6"/>
    <x v="0"/>
  </r>
  <r>
    <n v="1420"/>
    <s v="0906204280"/>
    <n v="69.22"/>
    <n v="9771"/>
    <s v="Pave"/>
    <s v="SawyerW"/>
    <s v="1Fam"/>
    <s v="2Story"/>
    <x v="4"/>
    <x v="1"/>
    <n v="22"/>
    <n v="1995"/>
    <x v="0"/>
    <n v="1"/>
    <n v="2002"/>
    <s v="BrkFace"/>
    <n v="190"/>
    <s v="LwQ"/>
    <n v="779"/>
    <s v="Unf"/>
    <n v="0"/>
    <n v="298"/>
    <n v="1077"/>
    <n v="1093"/>
    <n v="1721"/>
    <x v="368"/>
    <n v="0"/>
    <n v="1"/>
    <n v="2"/>
    <n v="1"/>
    <n v="4"/>
    <n v="1"/>
    <n v="9"/>
    <n v="1"/>
    <s v="TA"/>
    <s v="BuiltIn"/>
    <n v="1995"/>
    <s v="Fin"/>
    <n v="2"/>
    <x v="268"/>
    <x v="0"/>
    <x v="0"/>
    <n v="48"/>
    <n v="32"/>
    <n v="0"/>
    <n v="0"/>
    <n v="216"/>
    <n v="0"/>
    <s v="NA"/>
    <n v="6"/>
    <n v="2008"/>
    <s v="WD"/>
    <s v="Normal"/>
    <x v="89"/>
    <n v="6"/>
    <x v="0"/>
  </r>
  <r>
    <n v="1788"/>
    <s v="0528439040"/>
    <n v="74"/>
    <n v="8847"/>
    <s v="Pave"/>
    <s v="Somerst"/>
    <s v="1Fam"/>
    <s v="1Story"/>
    <x v="2"/>
    <x v="1"/>
    <e v="#N/A"/>
    <n v="2005"/>
    <x v="1"/>
    <n v="0"/>
    <n v="2005"/>
    <s v="BrkFace"/>
    <n v="148"/>
    <s v="GLQ"/>
    <n v="769"/>
    <s v="Unf"/>
    <n v="0"/>
    <n v="769"/>
    <n v="1538"/>
    <n v="1538"/>
    <n v="0"/>
    <x v="369"/>
    <n v="1"/>
    <n v="0"/>
    <n v="2"/>
    <n v="0"/>
    <n v="3"/>
    <n v="1"/>
    <n v="7"/>
    <n v="0"/>
    <s v="NA"/>
    <s v="Attchd"/>
    <n v="2005"/>
    <s v="RFn"/>
    <n v="2"/>
    <x v="41"/>
    <x v="0"/>
    <x v="0"/>
    <n v="146"/>
    <n v="40"/>
    <n v="0"/>
    <n v="0"/>
    <n v="0"/>
    <n v="0"/>
    <s v="NA"/>
    <n v="12"/>
    <n v="2007"/>
    <s v="WD"/>
    <s v="Normal"/>
    <x v="89"/>
    <n v="6"/>
    <x v="0"/>
  </r>
  <r>
    <n v="2499"/>
    <s v="0532476050"/>
    <n v="100"/>
    <n v="14330"/>
    <s v="Pave"/>
    <s v="Veenker"/>
    <s v="1Fam"/>
    <s v="SLvl"/>
    <x v="3"/>
    <x v="7"/>
    <e v="#N/A"/>
    <n v="1974"/>
    <x v="1"/>
    <n v="0"/>
    <n v="1974"/>
    <s v="BrkFace"/>
    <n v="145"/>
    <s v="ALQ"/>
    <n v="1023"/>
    <s v="BLQ"/>
    <n v="497"/>
    <n v="228"/>
    <n v="1748"/>
    <n v="2151"/>
    <n v="495"/>
    <x v="365"/>
    <n v="1"/>
    <n v="2"/>
    <n v="2"/>
    <n v="0"/>
    <n v="3"/>
    <n v="1"/>
    <n v="9"/>
    <n v="4"/>
    <s v="TA"/>
    <s v="Attchd"/>
    <n v="1974"/>
    <s v="RFn"/>
    <n v="2"/>
    <x v="174"/>
    <x v="0"/>
    <x v="0"/>
    <n v="641"/>
    <n v="100"/>
    <n v="0"/>
    <n v="0"/>
    <n v="0"/>
    <n v="800"/>
    <s v="Gd"/>
    <n v="1"/>
    <n v="2006"/>
    <s v="WD"/>
    <s v="Normal"/>
    <x v="89"/>
    <n v="6"/>
    <x v="0"/>
  </r>
  <r>
    <n v="2500"/>
    <s v="0533110130"/>
    <n v="121"/>
    <n v="16059"/>
    <s v="Pave"/>
    <s v="NoRidge"/>
    <s v="1Fam"/>
    <s v="2Story"/>
    <x v="2"/>
    <x v="1"/>
    <n v="32"/>
    <n v="1991"/>
    <x v="0"/>
    <n v="1"/>
    <n v="1992"/>
    <s v="BrkFace"/>
    <n v="284"/>
    <s v="Unf"/>
    <n v="0"/>
    <s v="Unf"/>
    <n v="0"/>
    <n v="1288"/>
    <n v="1288"/>
    <n v="1301"/>
    <n v="1116"/>
    <x v="370"/>
    <n v="0"/>
    <n v="0"/>
    <n v="2"/>
    <n v="1"/>
    <n v="4"/>
    <n v="1"/>
    <n v="9"/>
    <n v="1"/>
    <s v="TA"/>
    <s v="Attchd"/>
    <n v="1991"/>
    <s v="Unf"/>
    <n v="2"/>
    <x v="269"/>
    <x v="0"/>
    <x v="0"/>
    <n v="127"/>
    <n v="82"/>
    <n v="0"/>
    <n v="0"/>
    <n v="0"/>
    <n v="0"/>
    <s v="NA"/>
    <n v="4"/>
    <n v="2006"/>
    <s v="WD"/>
    <s v="Normal"/>
    <x v="89"/>
    <n v="6"/>
    <x v="0"/>
  </r>
  <r>
    <n v="2759"/>
    <s v="0906392100"/>
    <n v="78"/>
    <n v="11645"/>
    <s v="Pave"/>
    <s v="CollgCr"/>
    <s v="1Fam"/>
    <s v="1Story"/>
    <x v="3"/>
    <x v="1"/>
    <e v="#N/A"/>
    <n v="2005"/>
    <x v="1"/>
    <n v="0"/>
    <n v="2005"/>
    <s v="None"/>
    <n v="0"/>
    <s v="GLQ"/>
    <n v="1300"/>
    <s v="Unf"/>
    <n v="0"/>
    <n v="434"/>
    <n v="1734"/>
    <n v="1734"/>
    <n v="0"/>
    <x v="198"/>
    <n v="1"/>
    <n v="0"/>
    <n v="2"/>
    <n v="0"/>
    <n v="3"/>
    <n v="1"/>
    <n v="7"/>
    <n v="0"/>
    <s v="NA"/>
    <s v="Attchd"/>
    <n v="2005"/>
    <s v="Fin"/>
    <n v="2"/>
    <x v="76"/>
    <x v="0"/>
    <x v="0"/>
    <n v="160"/>
    <n v="24"/>
    <n v="0"/>
    <n v="0"/>
    <n v="0"/>
    <n v="0"/>
    <s v="NA"/>
    <n v="1"/>
    <n v="2006"/>
    <s v="WD"/>
    <s v="Normal"/>
    <x v="89"/>
    <n v="6"/>
    <x v="0"/>
  </r>
  <r>
    <n v="2220"/>
    <s v="0909282020"/>
    <n v="61"/>
    <n v="7259"/>
    <s v="Pave"/>
    <s v="Crawfor"/>
    <s v="1Fam"/>
    <s v="2Story"/>
    <x v="4"/>
    <x v="3"/>
    <n v="22"/>
    <n v="1945"/>
    <x v="0"/>
    <n v="1"/>
    <n v="2002"/>
    <s v="None"/>
    <n v="0"/>
    <s v="ALQ"/>
    <n v="774"/>
    <s v="LwQ"/>
    <n v="150"/>
    <n v="104"/>
    <n v="1028"/>
    <n v="1436"/>
    <n v="884"/>
    <x v="371"/>
    <n v="1"/>
    <n v="0"/>
    <n v="2"/>
    <n v="1"/>
    <n v="3"/>
    <n v="1"/>
    <n v="9"/>
    <n v="1"/>
    <s v="TA"/>
    <s v="Detchd"/>
    <n v="1945"/>
    <s v="Unf"/>
    <n v="1"/>
    <x v="270"/>
    <x v="0"/>
    <x v="0"/>
    <n v="224"/>
    <n v="0"/>
    <n v="0"/>
    <n v="0"/>
    <n v="0"/>
    <n v="0"/>
    <s v="NA"/>
    <n v="7"/>
    <n v="2007"/>
    <s v="WD"/>
    <s v="Normal"/>
    <x v="326"/>
    <n v="6"/>
    <x v="0"/>
  </r>
  <r>
    <n v="43"/>
    <s v="0528138020"/>
    <n v="79"/>
    <n v="14122"/>
    <s v="Pave"/>
    <s v="NridgHt"/>
    <s v="1Fam"/>
    <s v="1Story"/>
    <x v="2"/>
    <x v="1"/>
    <n v="18"/>
    <n v="2005"/>
    <x v="0"/>
    <n v="1"/>
    <n v="2006"/>
    <s v="BrkFace"/>
    <n v="240"/>
    <s v="GLQ"/>
    <n v="28"/>
    <s v="Unf"/>
    <n v="0"/>
    <n v="1794"/>
    <n v="1822"/>
    <n v="1822"/>
    <n v="0"/>
    <x v="372"/>
    <n v="0"/>
    <n v="0"/>
    <n v="2"/>
    <n v="0"/>
    <n v="3"/>
    <n v="1"/>
    <n v="8"/>
    <n v="1"/>
    <s v="Gd"/>
    <s v="Attchd"/>
    <n v="2005"/>
    <s v="RFn"/>
    <n v="3"/>
    <x v="271"/>
    <x v="0"/>
    <x v="0"/>
    <n v="0"/>
    <n v="119"/>
    <n v="0"/>
    <n v="0"/>
    <n v="0"/>
    <n v="0"/>
    <s v="NA"/>
    <n v="2"/>
    <n v="2010"/>
    <s v="WD"/>
    <s v="Normal"/>
    <x v="327"/>
    <n v="6"/>
    <x v="0"/>
  </r>
  <r>
    <n v="1746"/>
    <s v="0528231010"/>
    <n v="182"/>
    <n v="14572"/>
    <s v="Pave"/>
    <s v="Gilbert"/>
    <s v="1Fam"/>
    <s v="1Story"/>
    <x v="3"/>
    <x v="1"/>
    <e v="#N/A"/>
    <n v="2004"/>
    <x v="1"/>
    <n v="0"/>
    <n v="2004"/>
    <s v="None"/>
    <n v="0"/>
    <s v="GLQ"/>
    <n v="1300"/>
    <s v="Unf"/>
    <n v="0"/>
    <n v="230"/>
    <n v="1530"/>
    <n v="1530"/>
    <n v="0"/>
    <x v="363"/>
    <n v="1"/>
    <n v="0"/>
    <n v="2"/>
    <n v="0"/>
    <n v="3"/>
    <n v="1"/>
    <n v="7"/>
    <n v="1"/>
    <s v="Gd"/>
    <s v="Attchd"/>
    <n v="2004"/>
    <s v="Fin"/>
    <n v="3"/>
    <x v="272"/>
    <x v="0"/>
    <x v="0"/>
    <n v="144"/>
    <n v="36"/>
    <n v="0"/>
    <n v="0"/>
    <n v="0"/>
    <n v="0"/>
    <s v="NA"/>
    <n v="11"/>
    <n v="2007"/>
    <s v="WD"/>
    <s v="Family"/>
    <x v="327"/>
    <n v="6"/>
    <x v="0"/>
  </r>
  <r>
    <n v="2418"/>
    <s v="0528222010"/>
    <n v="96"/>
    <n v="11631"/>
    <s v="Pave"/>
    <s v="Gilbert"/>
    <s v="1Fam"/>
    <s v="2Story"/>
    <x v="2"/>
    <x v="1"/>
    <n v="19"/>
    <n v="2004"/>
    <x v="0"/>
    <n v="1"/>
    <n v="2005"/>
    <s v="BrkFace"/>
    <n v="236"/>
    <s v="Unf"/>
    <n v="0"/>
    <s v="Unf"/>
    <n v="0"/>
    <n v="1052"/>
    <n v="1052"/>
    <n v="1052"/>
    <n v="1321"/>
    <x v="373"/>
    <n v="0"/>
    <n v="0"/>
    <n v="2"/>
    <n v="1"/>
    <n v="4"/>
    <n v="1"/>
    <n v="9"/>
    <n v="1"/>
    <s v="Gd"/>
    <s v="BuiltIn"/>
    <n v="2004"/>
    <s v="Fin"/>
    <n v="3"/>
    <x v="240"/>
    <x v="0"/>
    <x v="0"/>
    <n v="120"/>
    <n v="46"/>
    <n v="0"/>
    <n v="0"/>
    <n v="0"/>
    <n v="0"/>
    <s v="NA"/>
    <n v="6"/>
    <n v="2006"/>
    <s v="New"/>
    <s v="Partial"/>
    <x v="328"/>
    <n v="6"/>
    <x v="0"/>
  </r>
  <r>
    <n v="452"/>
    <s v="0528174050"/>
    <n v="47"/>
    <n v="6904"/>
    <s v="Pave"/>
    <s v="NridgHt"/>
    <s v="TwnhsE"/>
    <s v="1Story"/>
    <x v="4"/>
    <x v="1"/>
    <n v="0"/>
    <n v="2005"/>
    <x v="1"/>
    <n v="0"/>
    <n v="2005"/>
    <s v="Stone"/>
    <n v="240"/>
    <s v="ALQ"/>
    <n v="836"/>
    <s v="Unf"/>
    <n v="0"/>
    <n v="522"/>
    <n v="1358"/>
    <n v="1358"/>
    <n v="0"/>
    <x v="43"/>
    <n v="0"/>
    <n v="0"/>
    <n v="2"/>
    <n v="0"/>
    <n v="2"/>
    <n v="1"/>
    <n v="6"/>
    <n v="1"/>
    <s v="Gd"/>
    <s v="Attchd"/>
    <n v="2005"/>
    <s v="RFn"/>
    <n v="2"/>
    <x v="41"/>
    <x v="0"/>
    <x v="0"/>
    <n v="192"/>
    <n v="36"/>
    <n v="0"/>
    <n v="0"/>
    <n v="0"/>
    <n v="0"/>
    <s v="NA"/>
    <n v="8"/>
    <n v="2009"/>
    <s v="WD"/>
    <s v="Normal"/>
    <x v="329"/>
    <n v="6"/>
    <x v="0"/>
  </r>
  <r>
    <n v="453"/>
    <s v="0528174060"/>
    <n v="34"/>
    <n v="5381"/>
    <s v="Pave"/>
    <s v="NridgHt"/>
    <s v="Twnhs"/>
    <s v="1Story"/>
    <x v="4"/>
    <x v="1"/>
    <n v="0"/>
    <n v="2005"/>
    <x v="1"/>
    <n v="0"/>
    <n v="2005"/>
    <s v="Stone"/>
    <n v="135"/>
    <s v="ALQ"/>
    <n v="900"/>
    <s v="Unf"/>
    <n v="0"/>
    <n v="406"/>
    <n v="1306"/>
    <n v="1306"/>
    <n v="0"/>
    <x v="374"/>
    <n v="1"/>
    <n v="0"/>
    <n v="2"/>
    <n v="0"/>
    <n v="1"/>
    <n v="1"/>
    <n v="5"/>
    <n v="1"/>
    <s v="Gd"/>
    <s v="Attchd"/>
    <n v="2005"/>
    <s v="RFn"/>
    <n v="2"/>
    <x v="210"/>
    <x v="0"/>
    <x v="0"/>
    <n v="170"/>
    <n v="63"/>
    <n v="0"/>
    <n v="0"/>
    <n v="0"/>
    <n v="0"/>
    <s v="NA"/>
    <n v="8"/>
    <n v="2009"/>
    <s v="WD"/>
    <s v="Normal"/>
    <x v="330"/>
    <n v="6"/>
    <x v="0"/>
  </r>
  <r>
    <n v="454"/>
    <s v="0528174070"/>
    <n v="34"/>
    <n v="5122"/>
    <s v="Pave"/>
    <s v="NridgHt"/>
    <s v="Twnhs"/>
    <s v="1Story"/>
    <x v="4"/>
    <x v="1"/>
    <n v="0"/>
    <n v="2005"/>
    <x v="1"/>
    <n v="0"/>
    <n v="2005"/>
    <s v="Stone"/>
    <n v="135"/>
    <s v="GLQ"/>
    <n v="881"/>
    <s v="Unf"/>
    <n v="0"/>
    <n v="425"/>
    <n v="1306"/>
    <n v="1306"/>
    <n v="0"/>
    <x v="374"/>
    <n v="1"/>
    <n v="0"/>
    <n v="2"/>
    <n v="0"/>
    <n v="1"/>
    <n v="1"/>
    <n v="5"/>
    <n v="1"/>
    <s v="Gd"/>
    <s v="Attchd"/>
    <n v="2005"/>
    <s v="RFn"/>
    <n v="2"/>
    <x v="210"/>
    <x v="0"/>
    <x v="0"/>
    <n v="170"/>
    <n v="63"/>
    <n v="0"/>
    <n v="0"/>
    <n v="0"/>
    <n v="0"/>
    <s v="NA"/>
    <n v="3"/>
    <n v="2009"/>
    <s v="WD"/>
    <s v="Normal"/>
    <x v="331"/>
    <n v="6"/>
    <x v="0"/>
  </r>
  <r>
    <n v="455"/>
    <s v="0528175050"/>
    <n v="80"/>
    <n v="10307"/>
    <s v="Pave"/>
    <s v="NridgHt"/>
    <s v="TwnhsE"/>
    <s v="1Story"/>
    <x v="3"/>
    <x v="1"/>
    <n v="1"/>
    <n v="2007"/>
    <x v="0"/>
    <n v="1"/>
    <n v="2008"/>
    <s v="Stone"/>
    <n v="176"/>
    <s v="GLQ"/>
    <n v="876"/>
    <s v="Unf"/>
    <n v="0"/>
    <n v="474"/>
    <n v="1350"/>
    <n v="1358"/>
    <n v="0"/>
    <x v="43"/>
    <n v="1"/>
    <n v="0"/>
    <n v="2"/>
    <n v="0"/>
    <n v="2"/>
    <n v="1"/>
    <n v="6"/>
    <n v="1"/>
    <s v="Gd"/>
    <s v="Attchd"/>
    <n v="2008"/>
    <s v="RFn"/>
    <n v="2"/>
    <x v="41"/>
    <x v="0"/>
    <x v="0"/>
    <n v="192"/>
    <n v="26"/>
    <n v="0"/>
    <n v="0"/>
    <n v="0"/>
    <n v="0"/>
    <s v="NA"/>
    <n v="5"/>
    <n v="2009"/>
    <s v="WD"/>
    <s v="Normal"/>
    <x v="332"/>
    <n v="6"/>
    <x v="0"/>
  </r>
  <r>
    <n v="456"/>
    <s v="0528175060"/>
    <n v="34"/>
    <n v="5001"/>
    <s v="Pave"/>
    <s v="NridgHt"/>
    <s v="Twnhs"/>
    <s v="1Story"/>
    <x v="3"/>
    <x v="1"/>
    <n v="1"/>
    <n v="2007"/>
    <x v="0"/>
    <n v="1"/>
    <n v="2008"/>
    <s v="Stone"/>
    <n v="166"/>
    <s v="GLQ"/>
    <n v="904"/>
    <s v="Unf"/>
    <n v="0"/>
    <n v="410"/>
    <n v="1314"/>
    <n v="1314"/>
    <n v="0"/>
    <x v="375"/>
    <n v="1"/>
    <n v="0"/>
    <n v="2"/>
    <n v="0"/>
    <n v="2"/>
    <n v="1"/>
    <n v="6"/>
    <n v="1"/>
    <s v="Gd"/>
    <s v="Attchd"/>
    <n v="2008"/>
    <s v="RFn"/>
    <n v="2"/>
    <x v="273"/>
    <x v="0"/>
    <x v="0"/>
    <n v="172"/>
    <n v="62"/>
    <n v="0"/>
    <n v="0"/>
    <n v="0"/>
    <n v="0"/>
    <s v="NA"/>
    <n v="7"/>
    <n v="2009"/>
    <s v="WD"/>
    <s v="Normal"/>
    <x v="333"/>
    <n v="6"/>
    <x v="0"/>
  </r>
  <r>
    <n v="2449"/>
    <s v="0528348010"/>
    <n v="93"/>
    <n v="12090"/>
    <s v="Pave"/>
    <s v="NoRidge"/>
    <s v="1Fam"/>
    <s v="2Story"/>
    <x v="2"/>
    <x v="1"/>
    <e v="#N/A"/>
    <n v="1998"/>
    <x v="1"/>
    <n v="0"/>
    <n v="1998"/>
    <s v="BrkFace"/>
    <n v="650"/>
    <s v="Unf"/>
    <n v="0"/>
    <s v="Unf"/>
    <n v="0"/>
    <n v="1141"/>
    <n v="1141"/>
    <n v="1165"/>
    <n v="1098"/>
    <x v="270"/>
    <n v="0"/>
    <n v="0"/>
    <n v="2"/>
    <n v="1"/>
    <n v="4"/>
    <n v="1"/>
    <n v="10"/>
    <n v="1"/>
    <s v="TA"/>
    <s v="BuiltIn"/>
    <n v="1998"/>
    <s v="Fin"/>
    <n v="2"/>
    <x v="183"/>
    <x v="0"/>
    <x v="0"/>
    <n v="144"/>
    <n v="123"/>
    <n v="0"/>
    <n v="0"/>
    <n v="0"/>
    <n v="0"/>
    <s v="NA"/>
    <n v="7"/>
    <n v="2006"/>
    <s v="WD"/>
    <s v="Abnorml"/>
    <x v="328"/>
    <n v="6"/>
    <x v="0"/>
  </r>
  <r>
    <n v="294"/>
    <s v="0909281080"/>
    <n v="78"/>
    <n v="10452"/>
    <s v="Pave"/>
    <s v="Crawfor"/>
    <s v="1Fam"/>
    <s v="1.5Fin"/>
    <x v="3"/>
    <x v="0"/>
    <n v="39"/>
    <n v="1941"/>
    <x v="0"/>
    <n v="1"/>
    <n v="1985"/>
    <s v="BrkFace"/>
    <n v="371"/>
    <s v="ALQ"/>
    <n v="426"/>
    <s v="BLQ"/>
    <n v="252"/>
    <n v="850"/>
    <n v="1528"/>
    <n v="1225"/>
    <n v="908"/>
    <x v="376"/>
    <n v="1"/>
    <n v="0"/>
    <n v="1"/>
    <n v="1"/>
    <n v="4"/>
    <n v="1"/>
    <n v="8"/>
    <n v="2"/>
    <s v="TA"/>
    <s v="Attchd"/>
    <n v="1941"/>
    <s v="Unf"/>
    <n v="1"/>
    <x v="274"/>
    <x v="0"/>
    <x v="0"/>
    <n v="0"/>
    <n v="0"/>
    <n v="86"/>
    <n v="0"/>
    <n v="0"/>
    <n v="0"/>
    <s v="NA"/>
    <n v="7"/>
    <n v="2010"/>
    <s v="WD"/>
    <s v="Normal"/>
    <x v="334"/>
    <n v="6"/>
    <x v="0"/>
  </r>
  <r>
    <n v="459"/>
    <s v="0528180120"/>
    <n v="44"/>
    <n v="7390"/>
    <s v="Pave"/>
    <s v="NridgHt"/>
    <s v="TwnhsE"/>
    <s v="1Story"/>
    <x v="1"/>
    <x v="1"/>
    <n v="1"/>
    <n v="2008"/>
    <x v="0"/>
    <n v="1"/>
    <n v="2009"/>
    <s v="BrkFace"/>
    <n v="308"/>
    <s v="GLQ"/>
    <n v="800"/>
    <s v="Unf"/>
    <n v="0"/>
    <n v="1084"/>
    <n v="1884"/>
    <n v="1884"/>
    <n v="0"/>
    <x v="99"/>
    <n v="1"/>
    <n v="0"/>
    <n v="2"/>
    <n v="0"/>
    <n v="2"/>
    <n v="1"/>
    <n v="6"/>
    <n v="1"/>
    <s v="Gd"/>
    <s v="Attchd"/>
    <n v="2008"/>
    <s v="Fin"/>
    <n v="2"/>
    <x v="275"/>
    <x v="0"/>
    <x v="0"/>
    <n v="231"/>
    <n v="90"/>
    <n v="0"/>
    <n v="0"/>
    <n v="0"/>
    <n v="0"/>
    <s v="NA"/>
    <n v="5"/>
    <n v="2009"/>
    <s v="New"/>
    <s v="Partial"/>
    <x v="175"/>
    <n v="6"/>
    <x v="0"/>
  </r>
  <r>
    <n v="460"/>
    <s v="0528180130"/>
    <n v="48"/>
    <n v="6472"/>
    <s v="Pave"/>
    <s v="NridgHt"/>
    <s v="TwnhsE"/>
    <s v="1Story"/>
    <x v="1"/>
    <x v="1"/>
    <n v="0"/>
    <n v="2008"/>
    <x v="1"/>
    <n v="0"/>
    <n v="2008"/>
    <s v="BrkFace"/>
    <n v="500"/>
    <s v="Unf"/>
    <n v="0"/>
    <s v="Unf"/>
    <n v="0"/>
    <n v="1451"/>
    <n v="1451"/>
    <n v="1456"/>
    <n v="0"/>
    <x v="32"/>
    <n v="0"/>
    <n v="0"/>
    <n v="2"/>
    <n v="0"/>
    <n v="2"/>
    <n v="1"/>
    <n v="6"/>
    <n v="1"/>
    <s v="Gd"/>
    <s v="Attchd"/>
    <n v="2008"/>
    <s v="RFn"/>
    <n v="2"/>
    <x v="74"/>
    <x v="0"/>
    <x v="0"/>
    <n v="192"/>
    <n v="42"/>
    <n v="0"/>
    <n v="0"/>
    <n v="0"/>
    <n v="0"/>
    <s v="NA"/>
    <n v="4"/>
    <n v="2009"/>
    <s v="WD"/>
    <s v="Normal"/>
    <x v="335"/>
    <n v="6"/>
    <x v="0"/>
  </r>
  <r>
    <n v="485"/>
    <s v="0528275160"/>
    <n v="69.22"/>
    <n v="12891"/>
    <s v="Pave"/>
    <s v="Gilbert"/>
    <s v="1Fam"/>
    <s v="2Story"/>
    <x v="2"/>
    <x v="1"/>
    <e v="#N/A"/>
    <n v="2002"/>
    <x v="1"/>
    <n v="0"/>
    <n v="2002"/>
    <s v="None"/>
    <n v="0"/>
    <s v="GLQ"/>
    <n v="651"/>
    <s v="Unf"/>
    <n v="0"/>
    <n v="219"/>
    <n v="870"/>
    <n v="878"/>
    <n v="1126"/>
    <x v="377"/>
    <n v="1"/>
    <n v="0"/>
    <n v="2"/>
    <n v="1"/>
    <n v="4"/>
    <n v="1"/>
    <n v="8"/>
    <n v="1"/>
    <s v="Gd"/>
    <s v="BuiltIn"/>
    <n v="2002"/>
    <s v="Fin"/>
    <n v="3"/>
    <x v="276"/>
    <x v="0"/>
    <x v="0"/>
    <n v="0"/>
    <n v="48"/>
    <n v="0"/>
    <n v="0"/>
    <n v="0"/>
    <n v="0"/>
    <s v="NA"/>
    <n v="7"/>
    <n v="2009"/>
    <s v="WD"/>
    <s v="Normal"/>
    <x v="334"/>
    <n v="6"/>
    <x v="0"/>
  </r>
  <r>
    <n v="462"/>
    <s v="0528186180"/>
    <n v="48"/>
    <n v="6240"/>
    <s v="Pave"/>
    <s v="NridgHt"/>
    <s v="TwnhsE"/>
    <s v="1Story"/>
    <x v="2"/>
    <x v="1"/>
    <n v="0"/>
    <n v="2006"/>
    <x v="1"/>
    <n v="0"/>
    <n v="2006"/>
    <s v="BrkFace"/>
    <n v="176"/>
    <s v="GLQ"/>
    <n v="863"/>
    <s v="Unf"/>
    <n v="0"/>
    <n v="461"/>
    <n v="1324"/>
    <n v="1324"/>
    <n v="0"/>
    <x v="378"/>
    <n v="1"/>
    <n v="0"/>
    <n v="2"/>
    <n v="0"/>
    <n v="2"/>
    <n v="1"/>
    <n v="6"/>
    <n v="1"/>
    <s v="Gd"/>
    <s v="Attchd"/>
    <n v="2006"/>
    <s v="Fin"/>
    <n v="2"/>
    <x v="174"/>
    <x v="0"/>
    <x v="0"/>
    <n v="192"/>
    <n v="38"/>
    <n v="0"/>
    <n v="0"/>
    <n v="0"/>
    <n v="0"/>
    <s v="NA"/>
    <n v="12"/>
    <n v="2009"/>
    <s v="WD"/>
    <s v="Normal"/>
    <x v="336"/>
    <n v="6"/>
    <x v="0"/>
  </r>
  <r>
    <n v="463"/>
    <s v="0528188020"/>
    <n v="48"/>
    <n v="3480"/>
    <s v="Pave"/>
    <s v="NridgHt"/>
    <s v="TwnhsE"/>
    <s v="1Story"/>
    <x v="3"/>
    <x v="1"/>
    <n v="0"/>
    <n v="2003"/>
    <x v="1"/>
    <n v="0"/>
    <n v="2003"/>
    <s v="Stone"/>
    <n v="163"/>
    <s v="Unf"/>
    <n v="0"/>
    <s v="Unf"/>
    <n v="0"/>
    <n v="1405"/>
    <n v="1405"/>
    <n v="1405"/>
    <n v="0"/>
    <x v="379"/>
    <n v="0"/>
    <n v="0"/>
    <n v="2"/>
    <n v="0"/>
    <n v="2"/>
    <n v="1"/>
    <n v="6"/>
    <n v="1"/>
    <s v="TA"/>
    <s v="Attchd"/>
    <n v="2003"/>
    <s v="RFn"/>
    <n v="2"/>
    <x v="102"/>
    <x v="0"/>
    <x v="0"/>
    <n v="148"/>
    <n v="36"/>
    <n v="0"/>
    <n v="0"/>
    <n v="0"/>
    <n v="0"/>
    <s v="NA"/>
    <n v="11"/>
    <n v="2009"/>
    <s v="WD"/>
    <s v="Normal"/>
    <x v="337"/>
    <n v="6"/>
    <x v="0"/>
  </r>
  <r>
    <n v="464"/>
    <s v="0528188060"/>
    <n v="36"/>
    <n v="2268"/>
    <s v="Pave"/>
    <s v="NridgHt"/>
    <s v="Twnhs"/>
    <s v="2Story"/>
    <x v="3"/>
    <x v="1"/>
    <n v="1"/>
    <n v="2003"/>
    <x v="0"/>
    <n v="1"/>
    <n v="2004"/>
    <s v="Stone"/>
    <n v="106"/>
    <s v="GLQ"/>
    <n v="567"/>
    <s v="Unf"/>
    <n v="0"/>
    <n v="197"/>
    <n v="764"/>
    <n v="764"/>
    <n v="862"/>
    <x v="48"/>
    <n v="0"/>
    <n v="0"/>
    <n v="2"/>
    <n v="0"/>
    <n v="2"/>
    <n v="1"/>
    <n v="6"/>
    <n v="0"/>
    <s v="NA"/>
    <s v="BuiltIn"/>
    <n v="2003"/>
    <s v="RFn"/>
    <n v="2"/>
    <x v="45"/>
    <x v="0"/>
    <x v="0"/>
    <n v="0"/>
    <n v="27"/>
    <n v="0"/>
    <n v="0"/>
    <n v="0"/>
    <n v="0"/>
    <s v="NA"/>
    <n v="7"/>
    <n v="2009"/>
    <s v="WD"/>
    <s v="Normal"/>
    <x v="337"/>
    <n v="6"/>
    <x v="0"/>
  </r>
  <r>
    <n v="509"/>
    <s v="0528431070"/>
    <n v="78"/>
    <n v="10206"/>
    <s v="Pave"/>
    <s v="Somerst"/>
    <s v="1Fam"/>
    <s v="1Story"/>
    <x v="2"/>
    <x v="1"/>
    <e v="#N/A"/>
    <n v="2008"/>
    <x v="1"/>
    <n v="0"/>
    <n v="2008"/>
    <s v="BrkFace"/>
    <n v="294"/>
    <s v="Unf"/>
    <n v="0"/>
    <s v="Unf"/>
    <n v="0"/>
    <n v="1614"/>
    <n v="1614"/>
    <n v="1658"/>
    <n v="0"/>
    <x v="380"/>
    <n v="0"/>
    <n v="0"/>
    <n v="2"/>
    <n v="1"/>
    <n v="3"/>
    <n v="1"/>
    <n v="7"/>
    <n v="1"/>
    <s v="Gd"/>
    <s v="Attchd"/>
    <n v="2008"/>
    <s v="Fin"/>
    <n v="3"/>
    <x v="63"/>
    <x v="0"/>
    <x v="0"/>
    <n v="144"/>
    <n v="44"/>
    <n v="0"/>
    <n v="0"/>
    <n v="0"/>
    <n v="0"/>
    <s v="NA"/>
    <n v="9"/>
    <n v="2009"/>
    <s v="WD"/>
    <s v="Normal"/>
    <x v="334"/>
    <n v="6"/>
    <x v="0"/>
  </r>
  <r>
    <n v="2221"/>
    <s v="0909425140"/>
    <n v="110"/>
    <n v="14442"/>
    <s v="Pave"/>
    <s v="Crawfor"/>
    <s v="1Fam"/>
    <s v="1Story"/>
    <x v="4"/>
    <x v="4"/>
    <n v="20"/>
    <n v="1957"/>
    <x v="0"/>
    <n v="1"/>
    <n v="2004"/>
    <s v="BrkFace"/>
    <n v="106"/>
    <s v="GLQ"/>
    <n v="1186"/>
    <s v="Unf"/>
    <n v="0"/>
    <n v="291"/>
    <n v="1477"/>
    <n v="1839"/>
    <n v="0"/>
    <x v="381"/>
    <n v="1"/>
    <n v="0"/>
    <n v="2"/>
    <n v="0"/>
    <n v="3"/>
    <n v="1"/>
    <n v="7"/>
    <n v="2"/>
    <s v="TA"/>
    <s v="Attchd"/>
    <n v="1957"/>
    <s v="Fin"/>
    <n v="2"/>
    <x v="277"/>
    <x v="0"/>
    <x v="0"/>
    <n v="0"/>
    <n v="87"/>
    <n v="0"/>
    <n v="0"/>
    <n v="200"/>
    <n v="0"/>
    <s v="NA"/>
    <n v="6"/>
    <n v="2007"/>
    <s v="WD"/>
    <s v="Normal"/>
    <x v="334"/>
    <n v="6"/>
    <x v="0"/>
  </r>
  <r>
    <n v="1537"/>
    <s v="0909281110"/>
    <n v="100"/>
    <n v="9670"/>
    <s v="Pave"/>
    <s v="Crawfor"/>
    <s v="1Fam"/>
    <s v="2Story"/>
    <x v="2"/>
    <x v="0"/>
    <n v="74"/>
    <n v="1935"/>
    <x v="0"/>
    <n v="1"/>
    <n v="1950"/>
    <s v="Stone"/>
    <n v="40"/>
    <s v="LwQ"/>
    <n v="210"/>
    <s v="Unf"/>
    <n v="0"/>
    <n v="398"/>
    <n v="608"/>
    <n v="983"/>
    <n v="890"/>
    <x v="382"/>
    <n v="0"/>
    <n v="0"/>
    <n v="1"/>
    <n v="1"/>
    <n v="4"/>
    <n v="1"/>
    <n v="9"/>
    <n v="2"/>
    <s v="Gd"/>
    <s v="Detchd"/>
    <n v="1935"/>
    <s v="Fin"/>
    <n v="2"/>
    <x v="127"/>
    <x v="0"/>
    <x v="0"/>
    <n v="0"/>
    <n v="0"/>
    <n v="207"/>
    <n v="0"/>
    <n v="0"/>
    <n v="0"/>
    <s v="NA"/>
    <n v="6"/>
    <n v="2008"/>
    <s v="WD"/>
    <s v="Alloca"/>
    <x v="338"/>
    <n v="6"/>
    <x v="0"/>
  </r>
  <r>
    <n v="545"/>
    <s v="0531382070"/>
    <n v="88"/>
    <n v="10994"/>
    <s v="Pave"/>
    <s v="SawyerW"/>
    <s v="1Fam"/>
    <s v="1Story"/>
    <x v="2"/>
    <x v="1"/>
    <n v="18"/>
    <n v="2005"/>
    <x v="0"/>
    <n v="1"/>
    <n v="2006"/>
    <s v="Stone"/>
    <n v="366"/>
    <s v="GLQ"/>
    <n v="976"/>
    <s v="Unf"/>
    <n v="0"/>
    <n v="868"/>
    <n v="1844"/>
    <n v="1844"/>
    <n v="0"/>
    <x v="383"/>
    <n v="1"/>
    <n v="0"/>
    <n v="2"/>
    <n v="0"/>
    <n v="2"/>
    <n v="1"/>
    <n v="7"/>
    <n v="1"/>
    <s v="Gd"/>
    <s v="Attchd"/>
    <n v="2005"/>
    <s v="Fin"/>
    <n v="2"/>
    <x v="278"/>
    <x v="0"/>
    <x v="0"/>
    <n v="165"/>
    <n v="44"/>
    <n v="0"/>
    <n v="0"/>
    <n v="0"/>
    <n v="0"/>
    <s v="NA"/>
    <n v="9"/>
    <n v="2009"/>
    <s v="COD"/>
    <s v="Abnorml"/>
    <x v="339"/>
    <n v="6"/>
    <x v="0"/>
  </r>
  <r>
    <n v="469"/>
    <s v="0528228290"/>
    <n v="53"/>
    <n v="3684"/>
    <s v="Pave"/>
    <s v="Blmngtn"/>
    <s v="TwnhsE"/>
    <s v="1Story"/>
    <x v="3"/>
    <x v="1"/>
    <n v="0"/>
    <n v="2007"/>
    <x v="1"/>
    <n v="0"/>
    <n v="2007"/>
    <s v="BrkFace"/>
    <n v="130"/>
    <s v="Unf"/>
    <n v="0"/>
    <s v="Unf"/>
    <n v="0"/>
    <n v="1373"/>
    <n v="1373"/>
    <n v="1555"/>
    <n v="0"/>
    <x v="384"/>
    <n v="0"/>
    <n v="0"/>
    <n v="2"/>
    <n v="0"/>
    <n v="2"/>
    <n v="1"/>
    <n v="7"/>
    <n v="1"/>
    <s v="TA"/>
    <s v="Attchd"/>
    <n v="2007"/>
    <s v="Fin"/>
    <n v="3"/>
    <x v="76"/>
    <x v="0"/>
    <x v="0"/>
    <n v="143"/>
    <n v="20"/>
    <n v="0"/>
    <n v="0"/>
    <n v="0"/>
    <n v="0"/>
    <s v="NA"/>
    <n v="6"/>
    <n v="2009"/>
    <s v="WD"/>
    <s v="Normal"/>
    <x v="340"/>
    <n v="6"/>
    <x v="0"/>
  </r>
  <r>
    <n v="470"/>
    <s v="0528228295"/>
    <n v="51"/>
    <n v="3635"/>
    <s v="Pave"/>
    <s v="Blmngtn"/>
    <s v="TwnhsE"/>
    <s v="1Story"/>
    <x v="3"/>
    <x v="1"/>
    <n v="0"/>
    <n v="2007"/>
    <x v="1"/>
    <n v="0"/>
    <n v="2007"/>
    <s v="BrkFace"/>
    <n v="130"/>
    <s v="ALQ"/>
    <n v="988"/>
    <s v="Unf"/>
    <n v="0"/>
    <n v="398"/>
    <n v="1386"/>
    <n v="1569"/>
    <n v="0"/>
    <x v="385"/>
    <n v="0"/>
    <n v="1"/>
    <n v="2"/>
    <n v="0"/>
    <n v="1"/>
    <n v="1"/>
    <n v="7"/>
    <n v="1"/>
    <s v="TA"/>
    <s v="Attchd"/>
    <n v="2007"/>
    <s v="RFn"/>
    <n v="3"/>
    <x v="76"/>
    <x v="0"/>
    <x v="0"/>
    <n v="143"/>
    <n v="20"/>
    <n v="0"/>
    <n v="0"/>
    <n v="0"/>
    <n v="0"/>
    <s v="NA"/>
    <n v="5"/>
    <n v="2009"/>
    <s v="WD"/>
    <s v="Normal"/>
    <x v="341"/>
    <n v="6"/>
    <x v="0"/>
  </r>
  <r>
    <n v="471"/>
    <s v="0528228435"/>
    <n v="43"/>
    <n v="3182"/>
    <s v="Pave"/>
    <s v="Blmngtn"/>
    <s v="TwnhsE"/>
    <s v="1Story"/>
    <x v="3"/>
    <x v="1"/>
    <n v="1"/>
    <n v="2005"/>
    <x v="0"/>
    <n v="1"/>
    <n v="2006"/>
    <s v="BrkFace"/>
    <n v="16"/>
    <s v="GLQ"/>
    <n v="16"/>
    <s v="Unf"/>
    <n v="0"/>
    <n v="1357"/>
    <n v="1373"/>
    <n v="1555"/>
    <n v="0"/>
    <x v="384"/>
    <n v="0"/>
    <n v="0"/>
    <n v="2"/>
    <n v="0"/>
    <n v="2"/>
    <n v="1"/>
    <n v="7"/>
    <n v="1"/>
    <s v="TA"/>
    <s v="Attchd"/>
    <n v="2005"/>
    <s v="Fin"/>
    <n v="2"/>
    <x v="47"/>
    <x v="0"/>
    <x v="0"/>
    <n v="143"/>
    <n v="20"/>
    <n v="0"/>
    <n v="0"/>
    <n v="0"/>
    <n v="0"/>
    <s v="NA"/>
    <n v="5"/>
    <n v="2009"/>
    <s v="WD"/>
    <s v="Normal"/>
    <x v="342"/>
    <n v="6"/>
    <x v="0"/>
  </r>
  <r>
    <n v="472"/>
    <s v="0528228450"/>
    <n v="43"/>
    <n v="3182"/>
    <s v="Pave"/>
    <s v="Blmngtn"/>
    <s v="TwnhsE"/>
    <s v="1Story"/>
    <x v="3"/>
    <x v="1"/>
    <n v="1"/>
    <n v="2005"/>
    <x v="0"/>
    <n v="1"/>
    <n v="2006"/>
    <s v="BrkFace"/>
    <n v="16"/>
    <s v="GLQ"/>
    <n v="16"/>
    <s v="Unf"/>
    <n v="0"/>
    <n v="1330"/>
    <n v="1346"/>
    <n v="1504"/>
    <n v="0"/>
    <x v="386"/>
    <n v="0"/>
    <n v="0"/>
    <n v="2"/>
    <n v="0"/>
    <n v="1"/>
    <n v="1"/>
    <n v="7"/>
    <n v="1"/>
    <s v="Gd"/>
    <s v="Attchd"/>
    <n v="2005"/>
    <s v="Fin"/>
    <n v="2"/>
    <x v="279"/>
    <x v="0"/>
    <x v="0"/>
    <n v="156"/>
    <n v="0"/>
    <n v="0"/>
    <n v="0"/>
    <n v="0"/>
    <n v="0"/>
    <s v="NA"/>
    <n v="5"/>
    <n v="2009"/>
    <s v="WD"/>
    <s v="Normal"/>
    <x v="343"/>
    <n v="6"/>
    <x v="0"/>
  </r>
  <r>
    <n v="473"/>
    <s v="0528228455"/>
    <n v="43"/>
    <n v="3182"/>
    <s v="Pave"/>
    <s v="Blmngtn"/>
    <s v="TwnhsE"/>
    <s v="1Story"/>
    <x v="3"/>
    <x v="1"/>
    <n v="1"/>
    <n v="2005"/>
    <x v="0"/>
    <n v="1"/>
    <n v="2006"/>
    <s v="BrkFace"/>
    <n v="16"/>
    <s v="GLQ"/>
    <n v="16"/>
    <s v="Unf"/>
    <n v="0"/>
    <n v="1204"/>
    <n v="1220"/>
    <n v="1220"/>
    <n v="0"/>
    <x v="387"/>
    <n v="0"/>
    <n v="0"/>
    <n v="2"/>
    <n v="0"/>
    <n v="2"/>
    <n v="1"/>
    <n v="5"/>
    <n v="1"/>
    <s v="Gd"/>
    <s v="Attchd"/>
    <n v="2005"/>
    <s v="Fin"/>
    <n v="2"/>
    <x v="280"/>
    <x v="0"/>
    <x v="0"/>
    <n v="100"/>
    <n v="16"/>
    <n v="0"/>
    <n v="0"/>
    <n v="0"/>
    <n v="0"/>
    <s v="NA"/>
    <n v="8"/>
    <n v="2009"/>
    <s v="WD"/>
    <s v="Normal"/>
    <x v="344"/>
    <n v="6"/>
    <x v="0"/>
  </r>
  <r>
    <n v="474"/>
    <s v="0528228460"/>
    <n v="43"/>
    <n v="3182"/>
    <s v="Pave"/>
    <s v="Blmngtn"/>
    <s v="TwnhsE"/>
    <s v="1Story"/>
    <x v="3"/>
    <x v="1"/>
    <n v="1"/>
    <n v="2005"/>
    <x v="0"/>
    <n v="1"/>
    <n v="2006"/>
    <s v="BrkFace"/>
    <n v="11"/>
    <s v="GLQ"/>
    <n v="16"/>
    <s v="Unf"/>
    <n v="0"/>
    <n v="1129"/>
    <n v="1145"/>
    <n v="1145"/>
    <n v="0"/>
    <x v="49"/>
    <n v="0"/>
    <n v="0"/>
    <n v="2"/>
    <n v="0"/>
    <n v="2"/>
    <n v="1"/>
    <n v="5"/>
    <n v="1"/>
    <s v="Gd"/>
    <s v="Attchd"/>
    <n v="2005"/>
    <s v="Fin"/>
    <n v="2"/>
    <x v="280"/>
    <x v="0"/>
    <x v="0"/>
    <n v="100"/>
    <n v="16"/>
    <n v="0"/>
    <n v="0"/>
    <n v="0"/>
    <n v="0"/>
    <s v="NA"/>
    <n v="9"/>
    <n v="2009"/>
    <s v="WD"/>
    <s v="Normal"/>
    <x v="345"/>
    <n v="6"/>
    <x v="0"/>
  </r>
  <r>
    <n v="1118"/>
    <s v="0528431120"/>
    <n v="73"/>
    <n v="9801"/>
    <s v="Pave"/>
    <s v="Somerst"/>
    <s v="1Fam"/>
    <s v="2Story"/>
    <x v="2"/>
    <x v="1"/>
    <e v="#N/A"/>
    <n v="2007"/>
    <x v="1"/>
    <n v="0"/>
    <n v="2007"/>
    <s v="Stone"/>
    <n v="156"/>
    <s v="Unf"/>
    <n v="0"/>
    <s v="Unf"/>
    <n v="0"/>
    <n v="1341"/>
    <n v="1341"/>
    <n v="1341"/>
    <n v="520"/>
    <x v="388"/>
    <n v="0"/>
    <n v="0"/>
    <n v="3"/>
    <n v="0"/>
    <n v="3"/>
    <n v="1"/>
    <n v="7"/>
    <n v="1"/>
    <s v="Gd"/>
    <s v="BuiltIn"/>
    <n v="2007"/>
    <s v="RFn"/>
    <n v="3"/>
    <x v="281"/>
    <x v="0"/>
    <x v="0"/>
    <n v="144"/>
    <n v="60"/>
    <n v="0"/>
    <n v="0"/>
    <n v="0"/>
    <n v="0"/>
    <s v="NA"/>
    <n v="7"/>
    <n v="2008"/>
    <s v="WD"/>
    <s v="Normal"/>
    <x v="339"/>
    <n v="6"/>
    <x v="0"/>
  </r>
  <r>
    <n v="2259"/>
    <s v="0916326090"/>
    <n v="149"/>
    <n v="19958"/>
    <s v="Pave"/>
    <s v="Timber"/>
    <s v="1Fam"/>
    <s v="1Story"/>
    <x v="4"/>
    <x v="3"/>
    <n v="29"/>
    <n v="1958"/>
    <x v="0"/>
    <n v="1"/>
    <n v="1995"/>
    <s v="BrkFace"/>
    <n v="1224"/>
    <s v="Unf"/>
    <n v="0"/>
    <s v="Unf"/>
    <n v="0"/>
    <n v="585"/>
    <n v="585"/>
    <n v="2279"/>
    <n v="0"/>
    <x v="389"/>
    <n v="0"/>
    <n v="0"/>
    <n v="2"/>
    <n v="1"/>
    <n v="4"/>
    <n v="1"/>
    <n v="7"/>
    <n v="1"/>
    <s v="Gd"/>
    <s v="Attchd"/>
    <n v="1958"/>
    <s v="RFn"/>
    <n v="2"/>
    <x v="282"/>
    <x v="0"/>
    <x v="0"/>
    <n v="274"/>
    <n v="0"/>
    <n v="0"/>
    <n v="0"/>
    <n v="138"/>
    <n v="0"/>
    <s v="NA"/>
    <n v="7"/>
    <n v="2007"/>
    <s v="WD"/>
    <s v="Normal"/>
    <x v="339"/>
    <n v="6"/>
    <x v="0"/>
  </r>
  <r>
    <n v="2870"/>
    <s v="0909426060"/>
    <n v="78"/>
    <n v="15600"/>
    <s v="Pave"/>
    <s v="Crawfor"/>
    <s v="1Fam"/>
    <s v="2Story"/>
    <x v="5"/>
    <x v="4"/>
    <n v="61"/>
    <n v="1950"/>
    <x v="0"/>
    <n v="1"/>
    <n v="1963"/>
    <s v="BrkFace"/>
    <n v="405"/>
    <s v="GLQ"/>
    <n v="760"/>
    <s v="Unf"/>
    <n v="0"/>
    <n v="408"/>
    <n v="1168"/>
    <n v="1278"/>
    <n v="1037"/>
    <x v="390"/>
    <n v="1"/>
    <n v="0"/>
    <n v="2"/>
    <n v="0"/>
    <n v="4"/>
    <n v="1"/>
    <n v="9"/>
    <n v="3"/>
    <s v="Gd"/>
    <s v="Attchd"/>
    <n v="1950"/>
    <s v="Fin"/>
    <n v="1"/>
    <x v="283"/>
    <x v="0"/>
    <x v="0"/>
    <n v="0"/>
    <n v="0"/>
    <n v="0"/>
    <n v="0"/>
    <n v="192"/>
    <n v="0"/>
    <s v="NA"/>
    <n v="7"/>
    <n v="2006"/>
    <s v="WD"/>
    <s v="Normal"/>
    <x v="339"/>
    <n v="6"/>
    <x v="0"/>
  </r>
  <r>
    <n v="586"/>
    <s v="0534128190"/>
    <n v="80"/>
    <n v="10400"/>
    <s v="Pave"/>
    <s v="NWAmes"/>
    <s v="1Fam"/>
    <s v="2Story"/>
    <x v="4"/>
    <x v="4"/>
    <n v="27"/>
    <n v="1967"/>
    <x v="0"/>
    <n v="1"/>
    <n v="1997"/>
    <s v="BrkFace"/>
    <n v="256"/>
    <s v="Unf"/>
    <n v="0"/>
    <s v="Unf"/>
    <n v="0"/>
    <n v="932"/>
    <n v="932"/>
    <n v="1271"/>
    <n v="1369"/>
    <x v="73"/>
    <n v="0"/>
    <n v="0"/>
    <n v="2"/>
    <n v="1"/>
    <n v="5"/>
    <n v="1"/>
    <n v="8"/>
    <n v="1"/>
    <s v="TA"/>
    <s v="Attchd"/>
    <n v="1967"/>
    <s v="RFn"/>
    <n v="2"/>
    <x v="284"/>
    <x v="0"/>
    <x v="0"/>
    <n v="0"/>
    <n v="120"/>
    <n v="0"/>
    <n v="0"/>
    <n v="168"/>
    <n v="0"/>
    <s v="NA"/>
    <n v="5"/>
    <n v="2009"/>
    <s v="WD"/>
    <s v="Normal"/>
    <x v="346"/>
    <n v="6"/>
    <x v="0"/>
  </r>
  <r>
    <n v="426"/>
    <s v="0528108010"/>
    <n v="110"/>
    <n v="14230"/>
    <s v="Pave"/>
    <s v="NridgHt"/>
    <s v="1Fam"/>
    <s v="1Story"/>
    <x v="2"/>
    <x v="1"/>
    <e v="#N/A"/>
    <n v="2007"/>
    <x v="1"/>
    <n v="0"/>
    <n v="2007"/>
    <s v="Stone"/>
    <n v="640"/>
    <s v="Unf"/>
    <n v="0"/>
    <s v="Unf"/>
    <n v="0"/>
    <n v="1566"/>
    <n v="1566"/>
    <n v="1600"/>
    <n v="0"/>
    <x v="391"/>
    <n v="0"/>
    <n v="0"/>
    <n v="2"/>
    <n v="0"/>
    <n v="3"/>
    <n v="1"/>
    <n v="7"/>
    <n v="1"/>
    <s v="Gd"/>
    <s v="Attchd"/>
    <n v="2007"/>
    <s v="RFn"/>
    <n v="3"/>
    <x v="285"/>
    <x v="0"/>
    <x v="0"/>
    <n v="0"/>
    <n v="56"/>
    <n v="0"/>
    <n v="0"/>
    <n v="0"/>
    <n v="0"/>
    <s v="NA"/>
    <n v="7"/>
    <n v="2009"/>
    <s v="WD"/>
    <s v="Normal"/>
    <x v="347"/>
    <n v="6"/>
    <x v="0"/>
  </r>
  <r>
    <n v="626"/>
    <s v="0535125070"/>
    <n v="80"/>
    <n v="14695"/>
    <s v="Pave"/>
    <s v="NAmes"/>
    <s v="1Fam"/>
    <s v="1Story"/>
    <x v="4"/>
    <x v="3"/>
    <n v="16"/>
    <n v="1966"/>
    <x v="0"/>
    <n v="1"/>
    <n v="2008"/>
    <s v="BrkFace"/>
    <n v="210"/>
    <s v="ALQ"/>
    <n v="1387"/>
    <s v="Unf"/>
    <n v="0"/>
    <n v="175"/>
    <n v="1562"/>
    <n v="1567"/>
    <n v="0"/>
    <x v="392"/>
    <n v="1"/>
    <n v="0"/>
    <n v="2"/>
    <n v="0"/>
    <n v="2"/>
    <n v="1"/>
    <n v="5"/>
    <n v="2"/>
    <s v="Gd"/>
    <s v="Attchd"/>
    <n v="1966"/>
    <s v="Unf"/>
    <n v="2"/>
    <x v="224"/>
    <x v="0"/>
    <x v="0"/>
    <n v="0"/>
    <n v="110"/>
    <n v="0"/>
    <n v="0"/>
    <n v="342"/>
    <n v="0"/>
    <s v="NA"/>
    <n v="7"/>
    <n v="2009"/>
    <s v="WD"/>
    <s v="Normal"/>
    <x v="348"/>
    <n v="6"/>
    <x v="0"/>
  </r>
  <r>
    <n v="1129"/>
    <s v="0528482020"/>
    <n v="85"/>
    <n v="10625"/>
    <s v="Pave"/>
    <s v="Somerst"/>
    <s v="1Fam"/>
    <s v="1Story"/>
    <x v="2"/>
    <x v="1"/>
    <e v="#N/A"/>
    <n v="2007"/>
    <x v="1"/>
    <n v="0"/>
    <n v="2007"/>
    <s v="BrkFace"/>
    <n v="292"/>
    <s v="Unf"/>
    <n v="0"/>
    <s v="Unf"/>
    <n v="0"/>
    <n v="1660"/>
    <n v="1660"/>
    <n v="1660"/>
    <n v="0"/>
    <x v="265"/>
    <n v="0"/>
    <n v="0"/>
    <n v="2"/>
    <n v="0"/>
    <n v="3"/>
    <n v="1"/>
    <n v="7"/>
    <n v="1"/>
    <s v="Gd"/>
    <s v="Attchd"/>
    <n v="2007"/>
    <s v="Fin"/>
    <n v="3"/>
    <x v="76"/>
    <x v="0"/>
    <x v="0"/>
    <n v="133"/>
    <n v="120"/>
    <n v="0"/>
    <n v="0"/>
    <n v="0"/>
    <n v="0"/>
    <s v="NA"/>
    <n v="6"/>
    <n v="2008"/>
    <s v="WD"/>
    <s v="Normal"/>
    <x v="348"/>
    <n v="6"/>
    <x v="0"/>
  </r>
  <r>
    <n v="1289"/>
    <s v="0902105020"/>
    <n v="60"/>
    <n v="10440"/>
    <s v="Pave"/>
    <s v="OldTown"/>
    <s v="1Fam"/>
    <s v="1.5Fin"/>
    <x v="4"/>
    <x v="4"/>
    <n v="74"/>
    <n v="1920"/>
    <x v="0"/>
    <n v="1"/>
    <n v="1950"/>
    <s v="None"/>
    <n v="0"/>
    <s v="LwQ"/>
    <n v="493"/>
    <s v="Unf"/>
    <n v="0"/>
    <n v="1017"/>
    <n v="1510"/>
    <n v="1584"/>
    <n v="1208"/>
    <x v="393"/>
    <n v="0"/>
    <n v="0"/>
    <n v="2"/>
    <n v="0"/>
    <n v="5"/>
    <n v="1"/>
    <n v="8"/>
    <n v="2"/>
    <s v="TA"/>
    <s v="Detchd"/>
    <n v="1920"/>
    <s v="Unf"/>
    <n v="2"/>
    <x v="182"/>
    <x v="0"/>
    <x v="0"/>
    <n v="0"/>
    <n v="547"/>
    <n v="0"/>
    <n v="0"/>
    <n v="480"/>
    <n v="0"/>
    <s v="NA"/>
    <n v="6"/>
    <n v="2008"/>
    <s v="WD"/>
    <s v="Normal"/>
    <x v="348"/>
    <n v="6"/>
    <x v="0"/>
  </r>
  <r>
    <n v="483"/>
    <s v="0528253010"/>
    <n v="34"/>
    <n v="5063"/>
    <s v="Pave"/>
    <s v="NridgHt"/>
    <s v="Twnhs"/>
    <s v="1Story"/>
    <x v="3"/>
    <x v="1"/>
    <n v="1"/>
    <n v="2007"/>
    <x v="0"/>
    <n v="1"/>
    <n v="2008"/>
    <s v="Stone"/>
    <n v="166"/>
    <s v="GLQ"/>
    <n v="904"/>
    <s v="Unf"/>
    <n v="0"/>
    <n v="410"/>
    <n v="1314"/>
    <n v="1314"/>
    <n v="0"/>
    <x v="375"/>
    <n v="1"/>
    <n v="0"/>
    <n v="2"/>
    <n v="0"/>
    <n v="2"/>
    <n v="1"/>
    <n v="6"/>
    <n v="1"/>
    <s v="Gd"/>
    <s v="Attchd"/>
    <n v="2008"/>
    <s v="RFn"/>
    <n v="2"/>
    <x v="273"/>
    <x v="0"/>
    <x v="0"/>
    <n v="172"/>
    <n v="62"/>
    <n v="0"/>
    <n v="0"/>
    <n v="0"/>
    <n v="0"/>
    <s v="NA"/>
    <n v="4"/>
    <n v="2009"/>
    <s v="ConLw"/>
    <s v="Normal"/>
    <x v="349"/>
    <n v="6"/>
    <x v="0"/>
  </r>
  <r>
    <n v="1403"/>
    <s v="0905401060"/>
    <n v="69.22"/>
    <n v="53227"/>
    <s v="Pave"/>
    <s v="ClearCr"/>
    <s v="1Fam"/>
    <s v="1Story"/>
    <x v="6"/>
    <x v="0"/>
    <n v="30"/>
    <n v="1954"/>
    <x v="0"/>
    <n v="1"/>
    <n v="1994"/>
    <s v="None"/>
    <n v="0"/>
    <s v="BLQ"/>
    <n v="1116"/>
    <s v="Unf"/>
    <n v="0"/>
    <n v="248"/>
    <n v="1364"/>
    <n v="1663"/>
    <n v="0"/>
    <x v="394"/>
    <n v="1"/>
    <n v="0"/>
    <n v="1"/>
    <n v="0"/>
    <n v="2"/>
    <n v="1"/>
    <n v="6"/>
    <n v="2"/>
    <s v="Gd"/>
    <s v="Attchd"/>
    <n v="1954"/>
    <s v="Fin"/>
    <n v="2"/>
    <x v="223"/>
    <x v="0"/>
    <x v="0"/>
    <n v="224"/>
    <n v="137"/>
    <n v="0"/>
    <n v="0"/>
    <n v="0"/>
    <n v="0"/>
    <s v="NA"/>
    <n v="3"/>
    <n v="2008"/>
    <s v="WD"/>
    <s v="Normal"/>
    <x v="348"/>
    <n v="6"/>
    <x v="0"/>
  </r>
  <r>
    <n v="451"/>
    <s v="0528172060"/>
    <n v="70"/>
    <n v="9658"/>
    <s v="Pave"/>
    <s v="NridgHt"/>
    <s v="1Fam"/>
    <s v="1Story"/>
    <x v="2"/>
    <x v="1"/>
    <e v="#N/A"/>
    <n v="2006"/>
    <x v="1"/>
    <n v="0"/>
    <n v="2006"/>
    <s v="Stone"/>
    <n v="383"/>
    <s v="Unf"/>
    <n v="0"/>
    <s v="Unf"/>
    <n v="0"/>
    <n v="1598"/>
    <n v="1598"/>
    <n v="1606"/>
    <n v="0"/>
    <x v="395"/>
    <n v="0"/>
    <n v="0"/>
    <n v="2"/>
    <n v="0"/>
    <n v="3"/>
    <n v="1"/>
    <n v="6"/>
    <n v="1"/>
    <s v="Gd"/>
    <s v="Attchd"/>
    <n v="2006"/>
    <s v="RFn"/>
    <n v="3"/>
    <x v="211"/>
    <x v="0"/>
    <x v="0"/>
    <n v="230"/>
    <n v="60"/>
    <n v="0"/>
    <n v="0"/>
    <n v="0"/>
    <n v="0"/>
    <s v="NA"/>
    <n v="7"/>
    <n v="2009"/>
    <s v="WD"/>
    <s v="Normal"/>
    <x v="350"/>
    <n v="6"/>
    <x v="0"/>
  </r>
  <r>
    <n v="1463"/>
    <s v="0907260010"/>
    <n v="69.22"/>
    <n v="11250"/>
    <s v="Pave"/>
    <s v="CollgCr"/>
    <s v="1Fam"/>
    <s v="2Story"/>
    <x v="2"/>
    <x v="1"/>
    <e v="#N/A"/>
    <n v="2002"/>
    <x v="1"/>
    <n v="0"/>
    <n v="2002"/>
    <s v="None"/>
    <n v="0"/>
    <s v="Unf"/>
    <n v="0"/>
    <s v="Unf"/>
    <n v="0"/>
    <n v="1128"/>
    <n v="1128"/>
    <n v="1149"/>
    <n v="1141"/>
    <x v="20"/>
    <n v="0"/>
    <n v="0"/>
    <n v="2"/>
    <n v="1"/>
    <n v="4"/>
    <n v="1"/>
    <n v="9"/>
    <n v="1"/>
    <s v="Gd"/>
    <s v="Attchd"/>
    <n v="2002"/>
    <s v="Unf"/>
    <n v="2"/>
    <x v="133"/>
    <x v="0"/>
    <x v="0"/>
    <n v="0"/>
    <n v="0"/>
    <n v="0"/>
    <n v="0"/>
    <n v="0"/>
    <n v="0"/>
    <s v="NA"/>
    <n v="5"/>
    <n v="2008"/>
    <s v="WD"/>
    <s v="Normal"/>
    <x v="350"/>
    <n v="6"/>
    <x v="0"/>
  </r>
  <r>
    <n v="438"/>
    <s v="0528120020"/>
    <n v="87"/>
    <n v="11146"/>
    <s v="Pave"/>
    <s v="NridgHt"/>
    <s v="1Fam"/>
    <s v="1Story"/>
    <x v="2"/>
    <x v="1"/>
    <e v="#N/A"/>
    <n v="2006"/>
    <x v="1"/>
    <n v="0"/>
    <n v="2006"/>
    <s v="Stone"/>
    <n v="250"/>
    <s v="Unf"/>
    <n v="0"/>
    <s v="Unf"/>
    <n v="0"/>
    <n v="1709"/>
    <n v="1709"/>
    <n v="1717"/>
    <n v="0"/>
    <x v="396"/>
    <n v="0"/>
    <n v="0"/>
    <n v="2"/>
    <n v="0"/>
    <n v="3"/>
    <n v="1"/>
    <n v="7"/>
    <n v="1"/>
    <s v="Gd"/>
    <s v="Attchd"/>
    <n v="2006"/>
    <s v="RFn"/>
    <n v="3"/>
    <x v="48"/>
    <x v="0"/>
    <x v="0"/>
    <n v="169"/>
    <n v="39"/>
    <n v="0"/>
    <n v="0"/>
    <n v="0"/>
    <n v="0"/>
    <s v="NA"/>
    <n v="7"/>
    <n v="2009"/>
    <s v="WD"/>
    <s v="Normal"/>
    <x v="351"/>
    <n v="6"/>
    <x v="0"/>
  </r>
  <r>
    <n v="1782"/>
    <s v="0528431050"/>
    <n v="116"/>
    <n v="13501"/>
    <s v="Pave"/>
    <s v="Somerst"/>
    <s v="1Fam"/>
    <s v="1Story"/>
    <x v="2"/>
    <x v="1"/>
    <e v="#N/A"/>
    <n v="2006"/>
    <x v="1"/>
    <n v="0"/>
    <n v="2006"/>
    <s v="Stone"/>
    <n v="208"/>
    <s v="GLQ"/>
    <n v="63"/>
    <s v="Unf"/>
    <n v="0"/>
    <n v="1560"/>
    <n v="1623"/>
    <n v="1636"/>
    <n v="0"/>
    <x v="397"/>
    <n v="1"/>
    <n v="0"/>
    <n v="2"/>
    <n v="0"/>
    <n v="3"/>
    <n v="1"/>
    <n v="8"/>
    <n v="1"/>
    <s v="Gd"/>
    <s v="Attchd"/>
    <n v="2006"/>
    <s v="RFn"/>
    <n v="3"/>
    <x v="286"/>
    <x v="0"/>
    <x v="0"/>
    <n v="0"/>
    <n v="60"/>
    <n v="0"/>
    <n v="0"/>
    <n v="0"/>
    <n v="0"/>
    <s v="NA"/>
    <n v="6"/>
    <n v="2007"/>
    <s v="WD"/>
    <s v="Normal"/>
    <x v="352"/>
    <n v="6"/>
    <x v="0"/>
  </r>
  <r>
    <n v="1796"/>
    <s v="0528458080"/>
    <n v="72"/>
    <n v="8640"/>
    <s v="Pave"/>
    <s v="Somerst"/>
    <s v="1Fam"/>
    <s v="2Story"/>
    <x v="2"/>
    <x v="1"/>
    <e v="#N/A"/>
    <n v="2007"/>
    <x v="1"/>
    <n v="0"/>
    <n v="2007"/>
    <s v="None"/>
    <n v="0"/>
    <s v="GLQ"/>
    <n v="350"/>
    <s v="Unf"/>
    <n v="0"/>
    <n v="546"/>
    <n v="896"/>
    <n v="896"/>
    <n v="896"/>
    <x v="116"/>
    <n v="0"/>
    <n v="0"/>
    <n v="2"/>
    <n v="1"/>
    <n v="3"/>
    <n v="1"/>
    <n v="8"/>
    <n v="0"/>
    <s v="NA"/>
    <s v="Attchd"/>
    <n v="2007"/>
    <s v="Fin"/>
    <n v="2"/>
    <x v="249"/>
    <x v="0"/>
    <x v="0"/>
    <n v="184"/>
    <n v="96"/>
    <n v="0"/>
    <n v="0"/>
    <n v="0"/>
    <n v="0"/>
    <s v="NA"/>
    <n v="11"/>
    <n v="2007"/>
    <s v="New"/>
    <s v="Partial"/>
    <x v="352"/>
    <n v="6"/>
    <x v="0"/>
  </r>
  <r>
    <n v="1855"/>
    <s v="0533251110"/>
    <n v="80"/>
    <n v="12000"/>
    <s v="Pave"/>
    <s v="Veenker"/>
    <s v="1Fam"/>
    <s v="1Story"/>
    <x v="3"/>
    <x v="0"/>
    <e v="#N/A"/>
    <n v="1980"/>
    <x v="1"/>
    <n v="0"/>
    <n v="1980"/>
    <s v="BrkFace"/>
    <n v="600"/>
    <s v="GLQ"/>
    <n v="1732"/>
    <s v="Unf"/>
    <n v="0"/>
    <n v="270"/>
    <n v="2002"/>
    <n v="2362"/>
    <n v="0"/>
    <x v="212"/>
    <n v="1"/>
    <n v="0"/>
    <n v="2"/>
    <n v="1"/>
    <n v="3"/>
    <n v="1"/>
    <n v="8"/>
    <n v="1"/>
    <s v="TA"/>
    <s v="Attchd"/>
    <n v="1980"/>
    <s v="RFn"/>
    <n v="2"/>
    <x v="51"/>
    <x v="0"/>
    <x v="0"/>
    <n v="180"/>
    <n v="16"/>
    <n v="0"/>
    <n v="0"/>
    <n v="0"/>
    <n v="0"/>
    <s v="NA"/>
    <n v="3"/>
    <n v="2007"/>
    <s v="WD"/>
    <s v="Normal"/>
    <x v="352"/>
    <n v="6"/>
    <x v="0"/>
  </r>
  <r>
    <n v="1870"/>
    <s v="0534151180"/>
    <n v="78"/>
    <n v="10530"/>
    <s v="Pave"/>
    <s v="NWAmes"/>
    <s v="1Fam"/>
    <s v="2Story"/>
    <x v="3"/>
    <x v="0"/>
    <e v="#N/A"/>
    <n v="1993"/>
    <x v="1"/>
    <n v="0"/>
    <n v="1993"/>
    <s v="BrkFace"/>
    <n v="194"/>
    <s v="GLQ"/>
    <n v="819"/>
    <s v="Unf"/>
    <n v="0"/>
    <n v="329"/>
    <n v="1148"/>
    <n v="1091"/>
    <n v="984"/>
    <x v="398"/>
    <n v="1"/>
    <n v="0"/>
    <n v="2"/>
    <n v="1"/>
    <n v="3"/>
    <n v="1"/>
    <n v="8"/>
    <n v="1"/>
    <s v="Gd"/>
    <s v="Attchd"/>
    <n v="1993"/>
    <s v="Unf"/>
    <n v="2"/>
    <x v="194"/>
    <x v="0"/>
    <x v="0"/>
    <n v="235"/>
    <n v="86"/>
    <n v="0"/>
    <n v="0"/>
    <n v="0"/>
    <n v="0"/>
    <s v="NA"/>
    <n v="8"/>
    <n v="2007"/>
    <s v="WD"/>
    <s v="Normal"/>
    <x v="352"/>
    <n v="6"/>
    <x v="0"/>
  </r>
  <r>
    <n v="2078"/>
    <s v="0905401020"/>
    <n v="102"/>
    <n v="12671"/>
    <s v="Pave"/>
    <s v="ClearCr"/>
    <s v="1Fam"/>
    <s v="1Story"/>
    <x v="4"/>
    <x v="4"/>
    <n v="30"/>
    <n v="1954"/>
    <x v="0"/>
    <n v="1"/>
    <n v="1994"/>
    <s v="Stone"/>
    <n v="300"/>
    <s v="LwQ"/>
    <n v="353"/>
    <s v="Unf"/>
    <n v="0"/>
    <n v="935"/>
    <n v="1288"/>
    <n v="2422"/>
    <n v="0"/>
    <x v="399"/>
    <n v="0"/>
    <n v="0"/>
    <n v="3"/>
    <n v="0"/>
    <n v="4"/>
    <n v="1"/>
    <n v="6"/>
    <n v="2"/>
    <s v="Gd"/>
    <s v="Attchd"/>
    <n v="1954"/>
    <s v="Fin"/>
    <n v="2"/>
    <x v="264"/>
    <x v="0"/>
    <x v="0"/>
    <n v="0"/>
    <n v="63"/>
    <n v="0"/>
    <n v="0"/>
    <n v="144"/>
    <n v="0"/>
    <s v="NA"/>
    <n v="7"/>
    <n v="2007"/>
    <s v="WD"/>
    <s v="Normal"/>
    <x v="352"/>
    <n v="6"/>
    <x v="0"/>
  </r>
  <r>
    <n v="2790"/>
    <s v="0907251100"/>
    <n v="90"/>
    <n v="11367"/>
    <s v="Pave"/>
    <s v="CollgCr"/>
    <s v="1Fam"/>
    <s v="2Story"/>
    <x v="2"/>
    <x v="1"/>
    <e v="#N/A"/>
    <n v="2002"/>
    <x v="1"/>
    <n v="0"/>
    <n v="2002"/>
    <s v="BrkFace"/>
    <n v="210"/>
    <s v="GLQ"/>
    <n v="932"/>
    <s v="Unf"/>
    <n v="0"/>
    <n v="133"/>
    <n v="1065"/>
    <n v="1091"/>
    <n v="898"/>
    <x v="400"/>
    <n v="1"/>
    <n v="0"/>
    <n v="2"/>
    <n v="1"/>
    <n v="3"/>
    <n v="1"/>
    <n v="7"/>
    <n v="1"/>
    <s v="Gd"/>
    <s v="Attchd"/>
    <n v="2002"/>
    <s v="Fin"/>
    <n v="2"/>
    <x v="266"/>
    <x v="0"/>
    <x v="0"/>
    <n v="199"/>
    <n v="60"/>
    <n v="0"/>
    <n v="0"/>
    <n v="0"/>
    <n v="0"/>
    <s v="NA"/>
    <n v="11"/>
    <n v="2006"/>
    <s v="WD"/>
    <s v="Normal"/>
    <x v="352"/>
    <n v="6"/>
    <x v="0"/>
  </r>
  <r>
    <n v="71"/>
    <s v="0528477080"/>
    <n v="100"/>
    <n v="12552"/>
    <s v="Pave"/>
    <s v="Somerst"/>
    <s v="1Fam"/>
    <s v="2Story"/>
    <x v="3"/>
    <x v="1"/>
    <n v="19"/>
    <n v="2004"/>
    <x v="0"/>
    <n v="1"/>
    <n v="2005"/>
    <s v="None"/>
    <n v="0"/>
    <s v="GLQ"/>
    <n v="222"/>
    <s v="Unf"/>
    <n v="0"/>
    <n v="769"/>
    <n v="991"/>
    <n v="991"/>
    <n v="956"/>
    <x v="318"/>
    <n v="0"/>
    <n v="0"/>
    <n v="2"/>
    <n v="1"/>
    <n v="3"/>
    <n v="1"/>
    <n v="8"/>
    <n v="1"/>
    <s v="Gd"/>
    <s v="Attchd"/>
    <n v="2004"/>
    <s v="RFn"/>
    <n v="2"/>
    <x v="271"/>
    <x v="0"/>
    <x v="0"/>
    <n v="0"/>
    <n v="136"/>
    <n v="0"/>
    <n v="0"/>
    <n v="0"/>
    <n v="0"/>
    <s v="NA"/>
    <n v="5"/>
    <n v="2010"/>
    <s v="WD"/>
    <s v="Normal"/>
    <x v="353"/>
    <n v="6"/>
    <x v="0"/>
  </r>
  <r>
    <n v="310"/>
    <s v="0914467040"/>
    <n v="85"/>
    <n v="11050"/>
    <s v="Pave"/>
    <s v="Mitchel"/>
    <s v="1Fam"/>
    <s v="2Story"/>
    <x v="2"/>
    <x v="1"/>
    <n v="25"/>
    <n v="1998"/>
    <x v="0"/>
    <n v="1"/>
    <n v="1999"/>
    <s v="None"/>
    <n v="0"/>
    <s v="GLQ"/>
    <n v="615"/>
    <s v="Unf"/>
    <n v="0"/>
    <n v="434"/>
    <n v="1049"/>
    <n v="1036"/>
    <n v="880"/>
    <x v="401"/>
    <n v="1"/>
    <n v="0"/>
    <n v="2"/>
    <n v="1"/>
    <n v="3"/>
    <n v="1"/>
    <n v="8"/>
    <n v="1"/>
    <s v="TA"/>
    <s v="Attchd"/>
    <n v="1998"/>
    <s v="Unf"/>
    <n v="3"/>
    <x v="287"/>
    <x v="0"/>
    <x v="0"/>
    <n v="0"/>
    <n v="70"/>
    <n v="0"/>
    <n v="0"/>
    <n v="0"/>
    <n v="0"/>
    <s v="NA"/>
    <n v="5"/>
    <n v="2010"/>
    <s v="WD"/>
    <s v="Normal"/>
    <x v="353"/>
    <n v="6"/>
    <x v="0"/>
  </r>
  <r>
    <n v="864"/>
    <s v="0907252060"/>
    <n v="69.22"/>
    <n v="12334"/>
    <s v="Pave"/>
    <s v="CollgCr"/>
    <s v="1Fam"/>
    <s v="2Story"/>
    <x v="2"/>
    <x v="1"/>
    <e v="#N/A"/>
    <n v="2003"/>
    <x v="1"/>
    <n v="0"/>
    <n v="2003"/>
    <s v="BrkFace"/>
    <n v="198"/>
    <s v="Unf"/>
    <n v="0"/>
    <s v="Unf"/>
    <n v="0"/>
    <n v="1068"/>
    <n v="1068"/>
    <n v="1068"/>
    <n v="1116"/>
    <x v="162"/>
    <n v="0"/>
    <n v="0"/>
    <n v="2"/>
    <n v="1"/>
    <n v="4"/>
    <n v="1"/>
    <n v="8"/>
    <n v="1"/>
    <s v="Gd"/>
    <s v="BuiltIn"/>
    <n v="2003"/>
    <s v="RFn"/>
    <n v="2"/>
    <x v="288"/>
    <x v="0"/>
    <x v="0"/>
    <n v="192"/>
    <n v="132"/>
    <n v="0"/>
    <n v="0"/>
    <n v="0"/>
    <n v="0"/>
    <s v="NA"/>
    <n v="6"/>
    <n v="2009"/>
    <s v="WD"/>
    <s v="Normal"/>
    <x v="354"/>
    <n v="6"/>
    <x v="0"/>
  </r>
  <r>
    <n v="106"/>
    <s v="0533244030"/>
    <n v="68"/>
    <n v="7379"/>
    <s v="Pave"/>
    <s v="Somerst"/>
    <s v="1Fam"/>
    <s v="2Story"/>
    <x v="2"/>
    <x v="1"/>
    <e v="#N/A"/>
    <n v="2000"/>
    <x v="1"/>
    <n v="0"/>
    <n v="2000"/>
    <s v="None"/>
    <n v="0"/>
    <s v="GLQ"/>
    <n v="484"/>
    <s v="Unf"/>
    <n v="0"/>
    <n v="491"/>
    <n v="975"/>
    <n v="975"/>
    <n v="873"/>
    <x v="402"/>
    <n v="1"/>
    <n v="0"/>
    <n v="2"/>
    <n v="1"/>
    <n v="3"/>
    <n v="1"/>
    <n v="7"/>
    <n v="1"/>
    <s v="TA"/>
    <s v="Attchd"/>
    <n v="2000"/>
    <s v="RFn"/>
    <n v="2"/>
    <x v="220"/>
    <x v="0"/>
    <x v="0"/>
    <n v="280"/>
    <n v="184"/>
    <n v="0"/>
    <n v="0"/>
    <n v="0"/>
    <n v="0"/>
    <s v="NA"/>
    <n v="4"/>
    <n v="2010"/>
    <s v="WD"/>
    <s v="Normal"/>
    <x v="336"/>
    <n v="6"/>
    <x v="0"/>
  </r>
  <r>
    <n v="427"/>
    <s v="0528108020"/>
    <n v="98"/>
    <n v="12704"/>
    <s v="Pave"/>
    <s v="NridgHt"/>
    <s v="1Fam"/>
    <s v="1Story"/>
    <x v="2"/>
    <x v="1"/>
    <n v="15"/>
    <n v="2008"/>
    <x v="0"/>
    <n v="1"/>
    <n v="2009"/>
    <s v="BrkFace"/>
    <n v="306"/>
    <s v="Unf"/>
    <n v="0"/>
    <s v="Unf"/>
    <n v="0"/>
    <n v="2042"/>
    <n v="2042"/>
    <n v="2042"/>
    <n v="0"/>
    <x v="40"/>
    <n v="0"/>
    <n v="0"/>
    <n v="2"/>
    <n v="1"/>
    <n v="3"/>
    <n v="1"/>
    <n v="8"/>
    <n v="1"/>
    <s v="Gd"/>
    <s v="Attchd"/>
    <n v="2009"/>
    <s v="RFn"/>
    <n v="3"/>
    <x v="289"/>
    <x v="0"/>
    <x v="0"/>
    <n v="0"/>
    <n v="90"/>
    <n v="0"/>
    <n v="0"/>
    <n v="0"/>
    <n v="0"/>
    <s v="NA"/>
    <n v="8"/>
    <n v="2009"/>
    <s v="New"/>
    <s v="Partial"/>
    <x v="355"/>
    <n v="6"/>
    <x v="0"/>
  </r>
  <r>
    <n v="513"/>
    <s v="0528441020"/>
    <n v="75"/>
    <n v="9675"/>
    <s v="Pave"/>
    <s v="Somerst"/>
    <s v="1Fam"/>
    <s v="2Story"/>
    <x v="3"/>
    <x v="1"/>
    <e v="#N/A"/>
    <n v="2005"/>
    <x v="1"/>
    <n v="0"/>
    <n v="2005"/>
    <s v="None"/>
    <n v="0"/>
    <s v="GLQ"/>
    <n v="341"/>
    <s v="Unf"/>
    <n v="0"/>
    <n v="772"/>
    <n v="1113"/>
    <n v="1113"/>
    <n v="858"/>
    <x v="403"/>
    <n v="0"/>
    <n v="0"/>
    <n v="2"/>
    <n v="1"/>
    <n v="3"/>
    <n v="1"/>
    <n v="8"/>
    <n v="1"/>
    <s v="Gd"/>
    <s v="Attchd"/>
    <n v="2005"/>
    <s v="RFn"/>
    <n v="2"/>
    <x v="290"/>
    <x v="0"/>
    <x v="0"/>
    <n v="0"/>
    <n v="48"/>
    <n v="0"/>
    <n v="0"/>
    <n v="0"/>
    <n v="0"/>
    <s v="NA"/>
    <n v="2"/>
    <n v="2009"/>
    <s v="WD"/>
    <s v="Normal"/>
    <x v="356"/>
    <n v="6"/>
    <x v="0"/>
  </r>
  <r>
    <n v="1804"/>
    <s v="0528482010"/>
    <n v="100"/>
    <n v="11824"/>
    <s v="Pave"/>
    <s v="Somerst"/>
    <s v="1Fam"/>
    <s v="1Story"/>
    <x v="2"/>
    <x v="1"/>
    <e v="#N/A"/>
    <n v="2006"/>
    <x v="1"/>
    <n v="0"/>
    <n v="2006"/>
    <s v="BrkFace"/>
    <n v="298"/>
    <s v="Unf"/>
    <n v="0"/>
    <s v="Unf"/>
    <n v="0"/>
    <n v="1685"/>
    <n v="1685"/>
    <n v="1685"/>
    <n v="0"/>
    <x v="404"/>
    <n v="0"/>
    <n v="0"/>
    <n v="2"/>
    <n v="0"/>
    <n v="2"/>
    <n v="1"/>
    <n v="5"/>
    <n v="1"/>
    <s v="Gd"/>
    <s v="Attchd"/>
    <n v="2006"/>
    <s v="Fin"/>
    <n v="3"/>
    <x v="291"/>
    <x v="0"/>
    <x v="0"/>
    <n v="112"/>
    <n v="63"/>
    <n v="0"/>
    <n v="0"/>
    <n v="0"/>
    <n v="0"/>
    <s v="NA"/>
    <n v="4"/>
    <n v="2007"/>
    <s v="WD"/>
    <s v="Normal"/>
    <x v="356"/>
    <n v="6"/>
    <x v="0"/>
  </r>
  <r>
    <n v="515"/>
    <s v="0528456180"/>
    <n v="72"/>
    <n v="8640"/>
    <s v="Pave"/>
    <s v="Somerst"/>
    <s v="1Fam"/>
    <s v="2Story"/>
    <x v="3"/>
    <x v="1"/>
    <e v="#N/A"/>
    <n v="2009"/>
    <x v="1"/>
    <n v="0"/>
    <n v="2009"/>
    <s v="None"/>
    <n v="0"/>
    <s v="GLQ"/>
    <n v="822"/>
    <s v="Unf"/>
    <n v="0"/>
    <n v="78"/>
    <n v="900"/>
    <n v="932"/>
    <n v="920"/>
    <x v="405"/>
    <n v="1"/>
    <n v="0"/>
    <n v="2"/>
    <n v="1"/>
    <n v="3"/>
    <n v="1"/>
    <n v="7"/>
    <n v="1"/>
    <s v="TA"/>
    <s v="Attchd"/>
    <n v="2009"/>
    <s v="RFn"/>
    <n v="2"/>
    <x v="276"/>
    <x v="0"/>
    <x v="0"/>
    <n v="168"/>
    <n v="108"/>
    <n v="0"/>
    <n v="0"/>
    <n v="0"/>
    <n v="0"/>
    <s v="NA"/>
    <n v="7"/>
    <n v="2009"/>
    <s v="New"/>
    <s v="Partial"/>
    <x v="357"/>
    <n v="6"/>
    <x v="0"/>
  </r>
  <r>
    <n v="526"/>
    <s v="0528480040"/>
    <n v="85"/>
    <n v="10574"/>
    <s v="Pave"/>
    <s v="Somerst"/>
    <s v="1Fam"/>
    <s v="2Story"/>
    <x v="2"/>
    <x v="1"/>
    <n v="18"/>
    <n v="2005"/>
    <x v="0"/>
    <n v="1"/>
    <n v="2006"/>
    <s v="None"/>
    <n v="0"/>
    <s v="Unf"/>
    <n v="0"/>
    <s v="Unf"/>
    <n v="0"/>
    <n v="1082"/>
    <n v="1082"/>
    <n v="1082"/>
    <n v="871"/>
    <x v="406"/>
    <n v="0"/>
    <n v="0"/>
    <n v="2"/>
    <n v="1"/>
    <n v="3"/>
    <n v="1"/>
    <n v="9"/>
    <n v="1"/>
    <s v="Gd"/>
    <s v="Attchd"/>
    <n v="2005"/>
    <s v="RFn"/>
    <n v="3"/>
    <x v="292"/>
    <x v="0"/>
    <x v="0"/>
    <n v="160"/>
    <n v="50"/>
    <n v="0"/>
    <n v="0"/>
    <n v="0"/>
    <n v="0"/>
    <s v="NA"/>
    <n v="5"/>
    <n v="2009"/>
    <s v="WD"/>
    <s v="Normal"/>
    <x v="358"/>
    <n v="6"/>
    <x v="0"/>
  </r>
  <r>
    <n v="1767"/>
    <s v="0528348030"/>
    <n v="83"/>
    <n v="10790"/>
    <s v="Pave"/>
    <s v="NoRidge"/>
    <s v="1Fam"/>
    <s v="2Story"/>
    <x v="3"/>
    <x v="1"/>
    <e v="#N/A"/>
    <n v="1998"/>
    <x v="1"/>
    <n v="0"/>
    <n v="1998"/>
    <s v="BrkFace"/>
    <n v="275"/>
    <s v="Unf"/>
    <n v="0"/>
    <s v="Unf"/>
    <n v="0"/>
    <n v="1066"/>
    <n v="1066"/>
    <n v="1108"/>
    <n v="1277"/>
    <x v="142"/>
    <n v="0"/>
    <n v="0"/>
    <n v="2"/>
    <n v="1"/>
    <n v="4"/>
    <n v="1"/>
    <n v="8"/>
    <n v="1"/>
    <s v="TA"/>
    <s v="BuiltIn"/>
    <n v="1998"/>
    <s v="Fin"/>
    <n v="3"/>
    <x v="293"/>
    <x v="0"/>
    <x v="0"/>
    <n v="120"/>
    <n v="38"/>
    <n v="0"/>
    <n v="0"/>
    <n v="0"/>
    <n v="0"/>
    <s v="NA"/>
    <n v="5"/>
    <n v="2007"/>
    <s v="WD"/>
    <s v="Normal"/>
    <x v="358"/>
    <n v="6"/>
    <x v="0"/>
  </r>
  <r>
    <n v="2309"/>
    <s v="0526303060"/>
    <n v="69.22"/>
    <n v="39384"/>
    <s v="Pave"/>
    <s v="NAmes"/>
    <s v="1Fam"/>
    <s v="1Story"/>
    <x v="4"/>
    <x v="0"/>
    <e v="#N/A"/>
    <n v="1957"/>
    <x v="1"/>
    <n v="0"/>
    <n v="1957"/>
    <s v="Stone"/>
    <n v="902"/>
    <s v="ALQ"/>
    <n v="1110"/>
    <s v="Unf"/>
    <n v="0"/>
    <n v="595"/>
    <n v="1705"/>
    <n v="1390"/>
    <n v="0"/>
    <x v="407"/>
    <n v="1"/>
    <n v="0"/>
    <n v="1"/>
    <n v="1"/>
    <n v="1"/>
    <n v="1"/>
    <n v="4"/>
    <n v="2"/>
    <s v="Gd"/>
    <s v="Attchd"/>
    <n v="1957"/>
    <s v="Unf"/>
    <n v="2"/>
    <x v="174"/>
    <x v="0"/>
    <x v="0"/>
    <n v="0"/>
    <n v="189"/>
    <n v="0"/>
    <n v="0"/>
    <n v="0"/>
    <n v="0"/>
    <s v="NA"/>
    <n v="10"/>
    <n v="2006"/>
    <s v="WD"/>
    <s v="Abnorml"/>
    <x v="358"/>
    <n v="6"/>
    <x v="0"/>
  </r>
  <r>
    <n v="2382"/>
    <s v="0528106120"/>
    <n v="110"/>
    <n v="16163"/>
    <s v="Pave"/>
    <s v="NridgHt"/>
    <s v="1Fam"/>
    <s v="1Story"/>
    <x v="2"/>
    <x v="1"/>
    <e v="#N/A"/>
    <n v="2004"/>
    <x v="1"/>
    <n v="0"/>
    <n v="2004"/>
    <s v="BrkFace"/>
    <n v="232"/>
    <s v="Unf"/>
    <n v="0"/>
    <s v="Unf"/>
    <n v="0"/>
    <n v="1618"/>
    <n v="1618"/>
    <n v="1618"/>
    <n v="0"/>
    <x v="408"/>
    <n v="0"/>
    <n v="0"/>
    <n v="2"/>
    <n v="0"/>
    <n v="2"/>
    <n v="1"/>
    <n v="6"/>
    <n v="1"/>
    <s v="Gd"/>
    <s v="Attchd"/>
    <n v="2004"/>
    <s v="Fin"/>
    <n v="3"/>
    <x v="104"/>
    <x v="0"/>
    <x v="0"/>
    <n v="0"/>
    <n v="0"/>
    <n v="0"/>
    <n v="0"/>
    <n v="0"/>
    <n v="0"/>
    <s v="NA"/>
    <n v="7"/>
    <n v="2006"/>
    <s v="WD"/>
    <s v="Normal"/>
    <x v="358"/>
    <n v="6"/>
    <x v="0"/>
  </r>
  <r>
    <n v="2455"/>
    <s v="0528429060"/>
    <n v="75"/>
    <n v="12447"/>
    <s v="Pave"/>
    <s v="Somerst"/>
    <s v="1Fam"/>
    <s v="2Story"/>
    <x v="2"/>
    <x v="1"/>
    <n v="18"/>
    <n v="2005"/>
    <x v="0"/>
    <n v="1"/>
    <n v="2006"/>
    <s v="Stone"/>
    <n v="192"/>
    <s v="Unf"/>
    <n v="0"/>
    <s v="Unf"/>
    <n v="0"/>
    <n v="1100"/>
    <n v="1100"/>
    <n v="1116"/>
    <n v="848"/>
    <x v="122"/>
    <n v="0"/>
    <n v="0"/>
    <n v="2"/>
    <n v="1"/>
    <n v="3"/>
    <n v="1"/>
    <n v="8"/>
    <n v="1"/>
    <s v="Gd"/>
    <s v="BuiltIn"/>
    <n v="2005"/>
    <s v="Fin"/>
    <n v="2"/>
    <x v="294"/>
    <x v="0"/>
    <x v="0"/>
    <n v="200"/>
    <n v="70"/>
    <n v="0"/>
    <n v="0"/>
    <n v="0"/>
    <n v="0"/>
    <s v="NA"/>
    <n v="1"/>
    <n v="2006"/>
    <s v="New"/>
    <s v="Partial"/>
    <x v="358"/>
    <n v="6"/>
    <x v="0"/>
  </r>
  <r>
    <n v="947"/>
    <s v="0914465020"/>
    <n v="75"/>
    <n v="10125"/>
    <s v="Pave"/>
    <s v="Mitchel"/>
    <s v="1Fam"/>
    <s v="2Story"/>
    <x v="2"/>
    <x v="1"/>
    <n v="23"/>
    <n v="2000"/>
    <x v="0"/>
    <n v="1"/>
    <n v="2001"/>
    <s v="None"/>
    <n v="0"/>
    <s v="ALQ"/>
    <n v="445"/>
    <s v="BLQ"/>
    <n v="250"/>
    <n v="412"/>
    <n v="1107"/>
    <n v="1040"/>
    <n v="1012"/>
    <x v="409"/>
    <n v="0"/>
    <n v="0"/>
    <n v="2"/>
    <n v="1"/>
    <n v="3"/>
    <n v="1"/>
    <n v="7"/>
    <n v="1"/>
    <s v="TA"/>
    <s v="BuiltIn"/>
    <n v="2000"/>
    <s v="Fin"/>
    <n v="3"/>
    <x v="150"/>
    <x v="0"/>
    <x v="0"/>
    <n v="210"/>
    <n v="91"/>
    <n v="0"/>
    <n v="0"/>
    <n v="0"/>
    <n v="0"/>
    <s v="NA"/>
    <n v="5"/>
    <n v="2009"/>
    <s v="WD"/>
    <s v="Normal"/>
    <x v="359"/>
    <n v="6"/>
    <x v="0"/>
  </r>
  <r>
    <n v="2894"/>
    <s v="0916325040"/>
    <n v="69.22"/>
    <n v="50102"/>
    <s v="Pave"/>
    <s v="Timber"/>
    <s v="1Fam"/>
    <s v="1Story"/>
    <x v="4"/>
    <x v="1"/>
    <e v="#N/A"/>
    <n v="1958"/>
    <x v="1"/>
    <n v="0"/>
    <n v="1958"/>
    <s v="None"/>
    <n v="0"/>
    <s v="BLQ"/>
    <n v="909"/>
    <s v="Unf"/>
    <n v="0"/>
    <n v="723"/>
    <n v="1632"/>
    <n v="1650"/>
    <n v="0"/>
    <x v="410"/>
    <n v="1"/>
    <n v="0"/>
    <n v="1"/>
    <n v="0"/>
    <n v="2"/>
    <n v="1"/>
    <n v="6"/>
    <n v="2"/>
    <s v="Gd"/>
    <s v="Attchd"/>
    <n v="1958"/>
    <s v="Unf"/>
    <n v="2"/>
    <x v="187"/>
    <x v="0"/>
    <x v="0"/>
    <n v="0"/>
    <n v="0"/>
    <n v="0"/>
    <n v="0"/>
    <n v="138"/>
    <n v="0"/>
    <s v="NA"/>
    <n v="3"/>
    <n v="2006"/>
    <s v="WD"/>
    <s v="Alloca"/>
    <x v="360"/>
    <n v="6"/>
    <x v="0"/>
  </r>
  <r>
    <n v="1122"/>
    <s v="0528458050"/>
    <n v="72"/>
    <n v="8640"/>
    <s v="Pave"/>
    <s v="Somerst"/>
    <s v="1Fam"/>
    <s v="1Story"/>
    <x v="3"/>
    <x v="1"/>
    <n v="16"/>
    <n v="2007"/>
    <x v="0"/>
    <n v="1"/>
    <n v="2008"/>
    <s v="None"/>
    <n v="0"/>
    <s v="Unf"/>
    <n v="0"/>
    <s v="Unf"/>
    <n v="0"/>
    <n v="1372"/>
    <n v="1372"/>
    <n v="1372"/>
    <n v="0"/>
    <x v="411"/>
    <n v="0"/>
    <n v="0"/>
    <n v="2"/>
    <n v="0"/>
    <n v="3"/>
    <n v="1"/>
    <n v="6"/>
    <n v="0"/>
    <s v="NA"/>
    <s v="Attchd"/>
    <n v="2008"/>
    <s v="Fin"/>
    <n v="2"/>
    <x v="223"/>
    <x v="0"/>
    <x v="0"/>
    <n v="0"/>
    <n v="140"/>
    <n v="0"/>
    <n v="0"/>
    <n v="0"/>
    <n v="0"/>
    <s v="NA"/>
    <n v="5"/>
    <n v="2008"/>
    <s v="New"/>
    <s v="Partial"/>
    <x v="361"/>
    <n v="6"/>
    <x v="0"/>
  </r>
  <r>
    <n v="521"/>
    <s v="0528458140"/>
    <n v="112"/>
    <n v="12606"/>
    <s v="Pave"/>
    <s v="Somerst"/>
    <s v="1Fam"/>
    <s v="1Story"/>
    <x v="1"/>
    <x v="1"/>
    <n v="16"/>
    <n v="2007"/>
    <x v="0"/>
    <n v="1"/>
    <n v="2008"/>
    <s v="Stone"/>
    <n v="120"/>
    <s v="Unf"/>
    <n v="0"/>
    <s v="Unf"/>
    <n v="0"/>
    <n v="1530"/>
    <n v="1530"/>
    <n v="1530"/>
    <n v="0"/>
    <x v="363"/>
    <n v="0"/>
    <n v="0"/>
    <n v="2"/>
    <n v="0"/>
    <n v="3"/>
    <n v="1"/>
    <n v="7"/>
    <n v="1"/>
    <s v="Gd"/>
    <s v="Attchd"/>
    <n v="2008"/>
    <s v="RFn"/>
    <n v="3"/>
    <x v="295"/>
    <x v="0"/>
    <x v="0"/>
    <n v="212"/>
    <n v="136"/>
    <n v="0"/>
    <n v="0"/>
    <n v="0"/>
    <n v="0"/>
    <s v="NA"/>
    <n v="5"/>
    <n v="2009"/>
    <s v="WD"/>
    <s v="Normal"/>
    <x v="362"/>
    <n v="6"/>
    <x v="0"/>
  </r>
  <r>
    <n v="863"/>
    <s v="0907250070"/>
    <n v="90"/>
    <n v="11664"/>
    <s v="Pave"/>
    <s v="CollgCr"/>
    <s v="1Fam"/>
    <s v="1Story"/>
    <x v="3"/>
    <x v="1"/>
    <e v="#N/A"/>
    <n v="2002"/>
    <x v="1"/>
    <n v="0"/>
    <n v="2002"/>
    <s v="None"/>
    <n v="0"/>
    <s v="GLQ"/>
    <n v="1234"/>
    <s v="Unf"/>
    <n v="0"/>
    <n v="335"/>
    <n v="1569"/>
    <n v="1611"/>
    <n v="0"/>
    <x v="412"/>
    <n v="1"/>
    <n v="0"/>
    <n v="2"/>
    <n v="0"/>
    <n v="3"/>
    <n v="1"/>
    <n v="6"/>
    <n v="0"/>
    <s v="NA"/>
    <s v="Attchd"/>
    <n v="2002"/>
    <s v="RFn"/>
    <n v="3"/>
    <x v="296"/>
    <x v="0"/>
    <x v="0"/>
    <n v="262"/>
    <n v="93"/>
    <n v="0"/>
    <n v="0"/>
    <n v="0"/>
    <n v="0"/>
    <s v="NA"/>
    <n v="9"/>
    <n v="2009"/>
    <s v="WD"/>
    <s v="Normal"/>
    <x v="362"/>
    <n v="6"/>
    <x v="0"/>
  </r>
  <r>
    <n v="1062"/>
    <s v="0528142020"/>
    <n v="74"/>
    <n v="8899"/>
    <s v="Pave"/>
    <s v="NridgHt"/>
    <s v="1Fam"/>
    <s v="2Story"/>
    <x v="2"/>
    <x v="1"/>
    <e v="#N/A"/>
    <n v="2007"/>
    <x v="1"/>
    <n v="0"/>
    <n v="2007"/>
    <s v="Stone"/>
    <n v="108"/>
    <s v="GLQ"/>
    <n v="40"/>
    <s v="Unf"/>
    <n v="0"/>
    <n v="908"/>
    <n v="948"/>
    <n v="948"/>
    <n v="1140"/>
    <x v="413"/>
    <n v="0"/>
    <n v="0"/>
    <n v="2"/>
    <n v="1"/>
    <n v="4"/>
    <n v="1"/>
    <n v="10"/>
    <n v="1"/>
    <s v="Gd"/>
    <s v="BuiltIn"/>
    <n v="2007"/>
    <s v="Fin"/>
    <n v="3"/>
    <x v="141"/>
    <x v="0"/>
    <x v="0"/>
    <n v="100"/>
    <n v="24"/>
    <n v="0"/>
    <n v="0"/>
    <n v="0"/>
    <n v="0"/>
    <s v="NA"/>
    <n v="6"/>
    <n v="2008"/>
    <s v="WD"/>
    <s v="Normal"/>
    <x v="362"/>
    <n v="6"/>
    <x v="0"/>
  </r>
  <r>
    <n v="1101"/>
    <s v="0528326030"/>
    <n v="84"/>
    <n v="14260"/>
    <s v="Pave"/>
    <s v="NoRidge"/>
    <s v="1Fam"/>
    <s v="2Story"/>
    <x v="2"/>
    <x v="1"/>
    <e v="#N/A"/>
    <n v="2000"/>
    <x v="1"/>
    <n v="0"/>
    <n v="2000"/>
    <s v="BrkFace"/>
    <n v="350"/>
    <s v="GLQ"/>
    <n v="655"/>
    <s v="Unf"/>
    <n v="0"/>
    <n v="490"/>
    <n v="1145"/>
    <n v="1145"/>
    <n v="1053"/>
    <x v="414"/>
    <n v="1"/>
    <n v="0"/>
    <n v="2"/>
    <n v="1"/>
    <n v="4"/>
    <n v="1"/>
    <n v="9"/>
    <n v="1"/>
    <s v="TA"/>
    <s v="Attchd"/>
    <n v="2000"/>
    <s v="RFn"/>
    <n v="3"/>
    <x v="62"/>
    <x v="0"/>
    <x v="0"/>
    <n v="192"/>
    <n v="84"/>
    <n v="0"/>
    <n v="0"/>
    <n v="0"/>
    <n v="0"/>
    <s v="NA"/>
    <n v="12"/>
    <n v="2008"/>
    <s v="WD"/>
    <s v="Normal"/>
    <x v="362"/>
    <n v="6"/>
    <x v="0"/>
  </r>
  <r>
    <n v="1125"/>
    <s v="0528478030"/>
    <n v="75"/>
    <n v="9375"/>
    <s v="Pave"/>
    <s v="Somerst"/>
    <s v="1Fam"/>
    <s v="2Story"/>
    <x v="2"/>
    <x v="1"/>
    <n v="20"/>
    <n v="2003"/>
    <x v="0"/>
    <n v="1"/>
    <n v="2004"/>
    <s v="BrkFace"/>
    <n v="768"/>
    <s v="Unf"/>
    <n v="0"/>
    <s v="Unf"/>
    <n v="0"/>
    <n v="1053"/>
    <n v="1053"/>
    <n v="1053"/>
    <n v="939"/>
    <x v="415"/>
    <n v="0"/>
    <n v="0"/>
    <n v="2"/>
    <n v="1"/>
    <n v="3"/>
    <n v="1"/>
    <n v="9"/>
    <n v="1"/>
    <s v="Gd"/>
    <s v="Attchd"/>
    <n v="2003"/>
    <s v="RFn"/>
    <n v="2"/>
    <x v="297"/>
    <x v="0"/>
    <x v="0"/>
    <n v="140"/>
    <n v="45"/>
    <n v="0"/>
    <n v="0"/>
    <n v="0"/>
    <n v="0"/>
    <s v="NA"/>
    <n v="8"/>
    <n v="2008"/>
    <s v="WD"/>
    <s v="Normal"/>
    <x v="362"/>
    <n v="6"/>
    <x v="0"/>
  </r>
  <r>
    <n v="1126"/>
    <s v="0528478040"/>
    <n v="85"/>
    <n v="10625"/>
    <s v="Pave"/>
    <s v="Somerst"/>
    <s v="1Fam"/>
    <s v="2Story"/>
    <x v="3"/>
    <x v="1"/>
    <e v="#N/A"/>
    <n v="2005"/>
    <x v="1"/>
    <n v="0"/>
    <n v="2005"/>
    <s v="None"/>
    <n v="0"/>
    <s v="Unf"/>
    <n v="0"/>
    <s v="Unf"/>
    <n v="0"/>
    <n v="1026"/>
    <n v="1026"/>
    <n v="1026"/>
    <n v="932"/>
    <x v="416"/>
    <n v="0"/>
    <n v="0"/>
    <n v="2"/>
    <n v="1"/>
    <n v="3"/>
    <n v="1"/>
    <n v="9"/>
    <n v="1"/>
    <s v="Gd"/>
    <s v="Attchd"/>
    <n v="2005"/>
    <s v="Fin"/>
    <n v="3"/>
    <x v="298"/>
    <x v="0"/>
    <x v="0"/>
    <n v="154"/>
    <n v="210"/>
    <n v="0"/>
    <n v="0"/>
    <n v="0"/>
    <n v="0"/>
    <s v="NA"/>
    <n v="7"/>
    <n v="2008"/>
    <s v="WD"/>
    <s v="Normal"/>
    <x v="362"/>
    <n v="6"/>
    <x v="0"/>
  </r>
  <r>
    <n v="1699"/>
    <s v="0528112150"/>
    <n v="98"/>
    <n v="11428"/>
    <s v="Pave"/>
    <s v="NridgHt"/>
    <s v="1Fam"/>
    <s v="1Story"/>
    <x v="2"/>
    <x v="1"/>
    <e v="#N/A"/>
    <n v="2006"/>
    <x v="1"/>
    <n v="0"/>
    <n v="2006"/>
    <s v="Stone"/>
    <n v="248"/>
    <s v="Unf"/>
    <n v="0"/>
    <s v="Unf"/>
    <n v="0"/>
    <n v="1626"/>
    <n v="1626"/>
    <n v="1634"/>
    <n v="0"/>
    <x v="417"/>
    <n v="0"/>
    <n v="0"/>
    <n v="2"/>
    <n v="0"/>
    <n v="3"/>
    <n v="1"/>
    <n v="7"/>
    <n v="1"/>
    <s v="Gd"/>
    <s v="Attchd"/>
    <n v="2006"/>
    <s v="RFn"/>
    <n v="3"/>
    <x v="100"/>
    <x v="0"/>
    <x v="0"/>
    <n v="0"/>
    <n v="44"/>
    <n v="0"/>
    <n v="0"/>
    <n v="0"/>
    <n v="0"/>
    <s v="NA"/>
    <n v="5"/>
    <n v="2007"/>
    <s v="WD"/>
    <s v="Normal"/>
    <x v="362"/>
    <n v="6"/>
    <x v="0"/>
  </r>
  <r>
    <n v="1715"/>
    <s v="0528172075"/>
    <n v="92"/>
    <n v="10732"/>
    <s v="Pave"/>
    <s v="NridgHt"/>
    <s v="1Fam"/>
    <s v="2Story"/>
    <x v="2"/>
    <x v="1"/>
    <n v="17"/>
    <n v="2006"/>
    <x v="0"/>
    <n v="1"/>
    <n v="2007"/>
    <s v="None"/>
    <n v="0"/>
    <s v="Unf"/>
    <n v="0"/>
    <s v="Unf"/>
    <n v="0"/>
    <n v="1298"/>
    <n v="1298"/>
    <n v="1298"/>
    <n v="530"/>
    <x v="210"/>
    <n v="0"/>
    <n v="0"/>
    <n v="2"/>
    <n v="1"/>
    <n v="3"/>
    <n v="1"/>
    <n v="7"/>
    <n v="0"/>
    <s v="NA"/>
    <s v="BuiltIn"/>
    <n v="2006"/>
    <s v="RFn"/>
    <n v="3"/>
    <x v="299"/>
    <x v="0"/>
    <x v="0"/>
    <n v="0"/>
    <n v="40"/>
    <n v="0"/>
    <n v="0"/>
    <n v="0"/>
    <n v="0"/>
    <s v="NA"/>
    <n v="2"/>
    <n v="2007"/>
    <s v="New"/>
    <s v="Partial"/>
    <x v="362"/>
    <n v="6"/>
    <x v="0"/>
  </r>
  <r>
    <n v="1792"/>
    <s v="0528445020"/>
    <n v="70"/>
    <n v="9605"/>
    <s v="Pave"/>
    <s v="Somerst"/>
    <s v="1Fam"/>
    <s v="2Story"/>
    <x v="3"/>
    <x v="1"/>
    <e v="#N/A"/>
    <n v="2006"/>
    <x v="1"/>
    <n v="0"/>
    <n v="2006"/>
    <s v="None"/>
    <n v="0"/>
    <s v="Unf"/>
    <n v="0"/>
    <s v="Unf"/>
    <n v="0"/>
    <n v="982"/>
    <n v="982"/>
    <n v="982"/>
    <n v="995"/>
    <x v="418"/>
    <n v="0"/>
    <n v="0"/>
    <n v="2"/>
    <n v="1"/>
    <n v="3"/>
    <n v="1"/>
    <n v="7"/>
    <n v="0"/>
    <s v="NA"/>
    <s v="Attchd"/>
    <n v="2006"/>
    <s v="RFn"/>
    <n v="3"/>
    <x v="300"/>
    <x v="0"/>
    <x v="0"/>
    <n v="240"/>
    <n v="53"/>
    <n v="0"/>
    <n v="0"/>
    <n v="0"/>
    <n v="0"/>
    <s v="NA"/>
    <n v="7"/>
    <n v="2007"/>
    <s v="WD"/>
    <s v="Family"/>
    <x v="362"/>
    <n v="6"/>
    <x v="0"/>
  </r>
  <r>
    <n v="2099"/>
    <s v="0906378120"/>
    <n v="71"/>
    <n v="9178"/>
    <s v="Pave"/>
    <s v="CollgCr"/>
    <s v="1Fam"/>
    <s v="1Story"/>
    <x v="2"/>
    <x v="1"/>
    <e v="#N/A"/>
    <n v="2007"/>
    <x v="1"/>
    <n v="0"/>
    <n v="2007"/>
    <s v="Stone"/>
    <n v="306"/>
    <s v="Unf"/>
    <n v="0"/>
    <s v="Unf"/>
    <n v="0"/>
    <n v="1643"/>
    <n v="1643"/>
    <n v="1651"/>
    <n v="0"/>
    <x v="419"/>
    <n v="0"/>
    <n v="0"/>
    <n v="2"/>
    <n v="0"/>
    <n v="3"/>
    <n v="1"/>
    <n v="7"/>
    <n v="1"/>
    <s v="Gd"/>
    <s v="Attchd"/>
    <n v="2007"/>
    <s v="Fin"/>
    <n v="3"/>
    <x v="119"/>
    <x v="0"/>
    <x v="0"/>
    <n v="204"/>
    <n v="64"/>
    <n v="0"/>
    <n v="0"/>
    <n v="0"/>
    <n v="0"/>
    <s v="NA"/>
    <n v="9"/>
    <n v="2007"/>
    <s v="New"/>
    <s v="Partial"/>
    <x v="362"/>
    <n v="6"/>
    <x v="0"/>
  </r>
  <r>
    <n v="2319"/>
    <s v="0527108030"/>
    <n v="50"/>
    <n v="13128"/>
    <s v="Pave"/>
    <s v="Gilbert"/>
    <s v="1Fam"/>
    <s v="2Story"/>
    <x v="2"/>
    <x v="1"/>
    <e v="#N/A"/>
    <n v="2005"/>
    <x v="1"/>
    <n v="0"/>
    <n v="2005"/>
    <s v="BrkFace"/>
    <n v="216"/>
    <s v="Unf"/>
    <n v="0"/>
    <s v="Unf"/>
    <n v="0"/>
    <n v="1074"/>
    <n v="1074"/>
    <n v="1074"/>
    <n v="990"/>
    <x v="420"/>
    <n v="0"/>
    <n v="0"/>
    <n v="2"/>
    <n v="1"/>
    <n v="4"/>
    <n v="1"/>
    <n v="7"/>
    <n v="1"/>
    <s v="Gd"/>
    <s v="Attchd"/>
    <n v="2005"/>
    <s v="Fin"/>
    <n v="2"/>
    <x v="264"/>
    <x v="0"/>
    <x v="0"/>
    <n v="0"/>
    <n v="119"/>
    <n v="0"/>
    <n v="0"/>
    <n v="0"/>
    <n v="0"/>
    <s v="NA"/>
    <n v="1"/>
    <n v="2006"/>
    <s v="WD"/>
    <s v="Normal"/>
    <x v="362"/>
    <n v="6"/>
    <x v="0"/>
  </r>
  <r>
    <n v="2351"/>
    <s v="0527356020"/>
    <n v="80"/>
    <n v="16692"/>
    <s v="Pave"/>
    <s v="NWAmes"/>
    <s v="1Fam"/>
    <s v="2Story"/>
    <x v="3"/>
    <x v="1"/>
    <e v="#N/A"/>
    <n v="1978"/>
    <x v="1"/>
    <n v="0"/>
    <n v="1978"/>
    <s v="BrkFace"/>
    <n v="184"/>
    <s v="BLQ"/>
    <n v="790"/>
    <s v="LwQ"/>
    <n v="469"/>
    <n v="133"/>
    <n v="1392"/>
    <n v="1392"/>
    <n v="1392"/>
    <x v="421"/>
    <n v="1"/>
    <n v="0"/>
    <n v="3"/>
    <n v="1"/>
    <n v="5"/>
    <n v="1"/>
    <n v="12"/>
    <n v="2"/>
    <s v="TA"/>
    <s v="Attchd"/>
    <n v="1978"/>
    <s v="RFn"/>
    <n v="2"/>
    <x v="181"/>
    <x v="0"/>
    <x v="0"/>
    <n v="0"/>
    <n v="112"/>
    <n v="0"/>
    <n v="0"/>
    <n v="440"/>
    <n v="519"/>
    <s v="Fa"/>
    <n v="7"/>
    <n v="2006"/>
    <s v="WD"/>
    <s v="Normal"/>
    <x v="362"/>
    <n v="6"/>
    <x v="0"/>
  </r>
  <r>
    <n v="2528"/>
    <s v="0534128210"/>
    <n v="69.22"/>
    <n v="11029"/>
    <s v="Pave"/>
    <s v="NWAmes"/>
    <s v="1Fam"/>
    <s v="2Story"/>
    <x v="4"/>
    <x v="4"/>
    <n v="40"/>
    <n v="1968"/>
    <x v="0"/>
    <n v="1"/>
    <n v="1984"/>
    <s v="BrkFace"/>
    <n v="220"/>
    <s v="BLQ"/>
    <n v="619"/>
    <s v="Unf"/>
    <n v="0"/>
    <n v="435"/>
    <n v="1054"/>
    <n v="1512"/>
    <n v="1142"/>
    <x v="422"/>
    <n v="1"/>
    <n v="0"/>
    <n v="2"/>
    <n v="1"/>
    <n v="4"/>
    <n v="1"/>
    <n v="9"/>
    <n v="1"/>
    <s v="Gd"/>
    <s v="Attchd"/>
    <n v="1968"/>
    <s v="Unf"/>
    <n v="2"/>
    <x v="237"/>
    <x v="0"/>
    <x v="0"/>
    <n v="0"/>
    <n v="65"/>
    <n v="0"/>
    <n v="0"/>
    <n v="222"/>
    <n v="0"/>
    <s v="NA"/>
    <n v="8"/>
    <n v="2006"/>
    <s v="WD"/>
    <s v="Normal"/>
    <x v="362"/>
    <n v="6"/>
    <x v="0"/>
  </r>
  <r>
    <n v="2863"/>
    <s v="0909280030"/>
    <n v="86"/>
    <n v="11500"/>
    <s v="Pave"/>
    <s v="Crawfor"/>
    <s v="1Fam"/>
    <s v="1.5Fin"/>
    <x v="3"/>
    <x v="4"/>
    <n v="37"/>
    <n v="1936"/>
    <x v="0"/>
    <n v="1"/>
    <n v="1987"/>
    <s v="None"/>
    <n v="0"/>
    <s v="Rec"/>
    <n v="223"/>
    <s v="Unf"/>
    <n v="0"/>
    <n v="794"/>
    <n v="1017"/>
    <n v="1020"/>
    <n v="1037"/>
    <x v="423"/>
    <n v="0"/>
    <n v="0"/>
    <n v="1"/>
    <n v="1"/>
    <n v="3"/>
    <n v="1"/>
    <n v="6"/>
    <n v="1"/>
    <s v="Gd"/>
    <s v="Attchd"/>
    <n v="1936"/>
    <s v="Fin"/>
    <n v="1"/>
    <x v="270"/>
    <x v="0"/>
    <x v="0"/>
    <n v="0"/>
    <n v="0"/>
    <n v="0"/>
    <n v="0"/>
    <n v="322"/>
    <n v="0"/>
    <s v="NA"/>
    <n v="6"/>
    <n v="2006"/>
    <s v="WD"/>
    <s v="Normal"/>
    <x v="362"/>
    <n v="6"/>
    <x v="0"/>
  </r>
  <r>
    <n v="2898"/>
    <s v="0916403130"/>
    <n v="69.22"/>
    <n v="11170"/>
    <s v="Pave"/>
    <s v="Timber"/>
    <s v="1Fam"/>
    <s v="2Story"/>
    <x v="3"/>
    <x v="1"/>
    <n v="33"/>
    <n v="1990"/>
    <x v="0"/>
    <n v="1"/>
    <n v="1991"/>
    <s v="None"/>
    <n v="0"/>
    <s v="LwQ"/>
    <n v="1216"/>
    <s v="Unf"/>
    <n v="0"/>
    <n v="0"/>
    <n v="1216"/>
    <n v="1298"/>
    <n v="1216"/>
    <x v="424"/>
    <n v="0"/>
    <n v="0"/>
    <n v="2"/>
    <n v="1"/>
    <n v="4"/>
    <n v="1"/>
    <n v="8"/>
    <n v="0"/>
    <s v="NA"/>
    <s v="Attchd"/>
    <n v="1990"/>
    <s v="Fin"/>
    <n v="2"/>
    <x v="301"/>
    <x v="0"/>
    <x v="0"/>
    <n v="0"/>
    <n v="0"/>
    <n v="0"/>
    <n v="0"/>
    <n v="0"/>
    <n v="0"/>
    <s v="NA"/>
    <n v="4"/>
    <n v="2006"/>
    <s v="WD"/>
    <s v="Normal"/>
    <x v="362"/>
    <n v="6"/>
    <x v="0"/>
  </r>
  <r>
    <n v="1801"/>
    <s v="0528477020"/>
    <n v="84"/>
    <n v="11096"/>
    <s v="Pave"/>
    <s v="Somerst"/>
    <s v="1Fam"/>
    <s v="1Story"/>
    <x v="2"/>
    <x v="1"/>
    <e v="#N/A"/>
    <n v="2006"/>
    <x v="1"/>
    <n v="0"/>
    <n v="2006"/>
    <s v="None"/>
    <n v="0"/>
    <s v="GLQ"/>
    <n v="24"/>
    <s v="Unf"/>
    <n v="0"/>
    <n v="1632"/>
    <n v="1656"/>
    <n v="1656"/>
    <n v="0"/>
    <x v="425"/>
    <n v="0"/>
    <n v="0"/>
    <n v="2"/>
    <n v="0"/>
    <n v="3"/>
    <n v="1"/>
    <n v="7"/>
    <n v="0"/>
    <s v="NA"/>
    <s v="Attchd"/>
    <n v="2006"/>
    <s v="RFn"/>
    <n v="3"/>
    <x v="184"/>
    <x v="0"/>
    <x v="0"/>
    <n v="0"/>
    <n v="146"/>
    <n v="0"/>
    <n v="0"/>
    <n v="0"/>
    <n v="0"/>
    <s v="NA"/>
    <n v="7"/>
    <n v="2007"/>
    <s v="WD"/>
    <s v="Normal"/>
    <x v="363"/>
    <n v="6"/>
    <x v="0"/>
  </r>
  <r>
    <n v="377"/>
    <s v="0527353060"/>
    <n v="69.22"/>
    <n v="12388"/>
    <s v="Pave"/>
    <s v="NWAmes"/>
    <s v="1Fam"/>
    <s v="2Story"/>
    <x v="3"/>
    <x v="4"/>
    <n v="33"/>
    <n v="1980"/>
    <x v="0"/>
    <n v="1"/>
    <n v="1991"/>
    <s v="BrkFace"/>
    <n v="229"/>
    <s v="ALQ"/>
    <n v="602"/>
    <s v="Unf"/>
    <n v="0"/>
    <n v="441"/>
    <n v="1043"/>
    <n v="1539"/>
    <n v="1134"/>
    <x v="426"/>
    <n v="0"/>
    <n v="0"/>
    <n v="2"/>
    <n v="1"/>
    <n v="4"/>
    <n v="1"/>
    <n v="9"/>
    <n v="1"/>
    <s v="TA"/>
    <s v="BuiltIn"/>
    <n v="1980"/>
    <s v="RFn"/>
    <n v="2"/>
    <x v="226"/>
    <x v="0"/>
    <x v="0"/>
    <n v="178"/>
    <n v="84"/>
    <n v="0"/>
    <n v="0"/>
    <n v="0"/>
    <n v="0"/>
    <s v="NA"/>
    <n v="8"/>
    <n v="2009"/>
    <s v="WD"/>
    <s v="Normal"/>
    <x v="364"/>
    <n v="6"/>
    <x v="0"/>
  </r>
  <r>
    <n v="1790"/>
    <s v="0528439080"/>
    <n v="70"/>
    <n v="8251"/>
    <s v="Pave"/>
    <s v="Somerst"/>
    <s v="1Fam"/>
    <s v="1Story"/>
    <x v="3"/>
    <x v="1"/>
    <n v="18"/>
    <n v="2005"/>
    <x v="0"/>
    <n v="1"/>
    <n v="2006"/>
    <s v="BrkFace"/>
    <n v="143"/>
    <s v="GLQ"/>
    <n v="778"/>
    <s v="Unf"/>
    <n v="0"/>
    <n v="716"/>
    <n v="1494"/>
    <n v="1506"/>
    <n v="0"/>
    <x v="349"/>
    <n v="1"/>
    <n v="0"/>
    <n v="2"/>
    <n v="0"/>
    <n v="3"/>
    <n v="1"/>
    <n v="7"/>
    <n v="1"/>
    <s v="Gd"/>
    <s v="Attchd"/>
    <n v="2005"/>
    <s v="RFn"/>
    <n v="2"/>
    <x v="13"/>
    <x v="0"/>
    <x v="0"/>
    <n v="192"/>
    <n v="35"/>
    <n v="0"/>
    <n v="0"/>
    <n v="0"/>
    <n v="0"/>
    <s v="NA"/>
    <n v="4"/>
    <n v="2007"/>
    <s v="WD"/>
    <s v="Normal"/>
    <x v="364"/>
    <n v="6"/>
    <x v="0"/>
  </r>
  <r>
    <n v="2264"/>
    <s v="0916386170"/>
    <n v="67"/>
    <n v="10656"/>
    <s v="Pave"/>
    <s v="Timber"/>
    <s v="1Fam"/>
    <s v="1Story"/>
    <x v="2"/>
    <x v="1"/>
    <n v="17"/>
    <n v="2006"/>
    <x v="0"/>
    <n v="1"/>
    <n v="2007"/>
    <s v="Stone"/>
    <n v="274"/>
    <s v="Unf"/>
    <n v="0"/>
    <s v="Unf"/>
    <n v="0"/>
    <n v="1638"/>
    <n v="1638"/>
    <n v="1646"/>
    <n v="0"/>
    <x v="247"/>
    <n v="0"/>
    <n v="0"/>
    <n v="2"/>
    <n v="0"/>
    <n v="3"/>
    <n v="1"/>
    <n v="6"/>
    <n v="1"/>
    <s v="Gd"/>
    <s v="Attchd"/>
    <n v="2007"/>
    <s v="RFn"/>
    <n v="3"/>
    <x v="119"/>
    <x v="0"/>
    <x v="0"/>
    <n v="192"/>
    <n v="80"/>
    <n v="0"/>
    <n v="0"/>
    <n v="0"/>
    <n v="0"/>
    <s v="NA"/>
    <n v="11"/>
    <n v="2007"/>
    <s v="New"/>
    <s v="Partial"/>
    <x v="365"/>
    <n v="6"/>
    <x v="0"/>
  </r>
  <r>
    <n v="1425"/>
    <s v="0906380030"/>
    <n v="65"/>
    <n v="9345"/>
    <s v="Pave"/>
    <s v="CollgCr"/>
    <s v="1Fam"/>
    <s v="1Story"/>
    <x v="2"/>
    <x v="1"/>
    <e v="#N/A"/>
    <n v="2007"/>
    <x v="1"/>
    <n v="0"/>
    <n v="2007"/>
    <s v="Stone"/>
    <n v="156"/>
    <s v="Unf"/>
    <n v="0"/>
    <s v="Unf"/>
    <n v="0"/>
    <n v="1615"/>
    <n v="1615"/>
    <n v="1615"/>
    <n v="0"/>
    <x v="427"/>
    <n v="0"/>
    <n v="0"/>
    <n v="2"/>
    <n v="0"/>
    <n v="3"/>
    <n v="1"/>
    <n v="7"/>
    <n v="1"/>
    <s v="Gd"/>
    <s v="Attchd"/>
    <n v="2007"/>
    <s v="RFn"/>
    <n v="3"/>
    <x v="77"/>
    <x v="0"/>
    <x v="0"/>
    <n v="168"/>
    <n v="30"/>
    <n v="0"/>
    <n v="0"/>
    <n v="0"/>
    <n v="0"/>
    <s v="NA"/>
    <n v="5"/>
    <n v="2008"/>
    <s v="WD"/>
    <s v="Normal"/>
    <x v="335"/>
    <n v="6"/>
    <x v="0"/>
  </r>
  <r>
    <n v="2480"/>
    <s v="0531451290"/>
    <n v="70"/>
    <n v="9370"/>
    <s v="Pave"/>
    <s v="SawyerW"/>
    <s v="1Fam"/>
    <s v="2Story"/>
    <x v="4"/>
    <x v="1"/>
    <n v="31"/>
    <n v="1992"/>
    <x v="0"/>
    <n v="1"/>
    <n v="1993"/>
    <s v="None"/>
    <n v="0"/>
    <s v="ALQ"/>
    <n v="758"/>
    <s v="Unf"/>
    <n v="0"/>
    <n v="78"/>
    <n v="836"/>
    <n v="844"/>
    <n v="887"/>
    <x v="428"/>
    <n v="1"/>
    <n v="0"/>
    <n v="2"/>
    <n v="1"/>
    <n v="3"/>
    <n v="1"/>
    <n v="7"/>
    <n v="0"/>
    <s v="NA"/>
    <s v="Attchd"/>
    <n v="1992"/>
    <s v="RFn"/>
    <n v="2"/>
    <x v="269"/>
    <x v="0"/>
    <x v="0"/>
    <n v="307"/>
    <n v="85"/>
    <n v="0"/>
    <n v="0"/>
    <n v="224"/>
    <n v="0"/>
    <s v="NA"/>
    <n v="10"/>
    <n v="2006"/>
    <s v="WD"/>
    <s v="Family"/>
    <x v="335"/>
    <n v="6"/>
    <x v="0"/>
  </r>
  <r>
    <n v="1786"/>
    <s v="0528435060"/>
    <n v="83"/>
    <n v="9849"/>
    <s v="Pave"/>
    <s v="Somerst"/>
    <s v="1Fam"/>
    <s v="1Story"/>
    <x v="3"/>
    <x v="0"/>
    <e v="#N/A"/>
    <n v="2007"/>
    <x v="1"/>
    <n v="0"/>
    <n v="2007"/>
    <s v="Stone"/>
    <n v="0"/>
    <s v="Unf"/>
    <n v="0"/>
    <s v="Unf"/>
    <n v="0"/>
    <n v="1689"/>
    <n v="1689"/>
    <n v="1689"/>
    <n v="0"/>
    <x v="323"/>
    <n v="0"/>
    <n v="0"/>
    <n v="2"/>
    <n v="0"/>
    <n v="3"/>
    <n v="1"/>
    <n v="7"/>
    <n v="0"/>
    <s v="NA"/>
    <s v="Attchd"/>
    <n v="2007"/>
    <s v="RFn"/>
    <n v="3"/>
    <x v="302"/>
    <x v="0"/>
    <x v="0"/>
    <n v="0"/>
    <n v="56"/>
    <n v="0"/>
    <n v="0"/>
    <n v="0"/>
    <n v="0"/>
    <s v="NA"/>
    <n v="6"/>
    <n v="2007"/>
    <s v="New"/>
    <s v="Partial"/>
    <x v="366"/>
    <n v="6"/>
    <x v="0"/>
  </r>
  <r>
    <n v="506"/>
    <s v="0528390210"/>
    <n v="69.22"/>
    <n v="29959"/>
    <s v="Pave"/>
    <s v="NoRidge"/>
    <s v="1Fam"/>
    <s v="2Story"/>
    <x v="3"/>
    <x v="0"/>
    <e v="#N/A"/>
    <n v="1994"/>
    <x v="1"/>
    <n v="0"/>
    <n v="1994"/>
    <s v="None"/>
    <n v="0"/>
    <s v="GLQ"/>
    <n v="595"/>
    <s v="Unf"/>
    <n v="0"/>
    <n v="378"/>
    <n v="973"/>
    <n v="979"/>
    <n v="871"/>
    <x v="173"/>
    <n v="0"/>
    <n v="0"/>
    <n v="2"/>
    <n v="1"/>
    <n v="3"/>
    <n v="1"/>
    <n v="7"/>
    <n v="1"/>
    <s v="Gd"/>
    <s v="BuiltIn"/>
    <n v="1994"/>
    <s v="Fin"/>
    <n v="2"/>
    <x v="303"/>
    <x v="0"/>
    <x v="0"/>
    <n v="168"/>
    <n v="98"/>
    <n v="0"/>
    <n v="0"/>
    <n v="0"/>
    <n v="0"/>
    <s v="NA"/>
    <n v="1"/>
    <n v="2009"/>
    <s v="WD"/>
    <s v="Normal"/>
    <x v="367"/>
    <n v="6"/>
    <x v="0"/>
  </r>
  <r>
    <n v="1763"/>
    <s v="0528326060"/>
    <n v="69.22"/>
    <n v="11000"/>
    <s v="Pave"/>
    <s v="NoRidge"/>
    <s v="1Fam"/>
    <s v="2Story"/>
    <x v="2"/>
    <x v="1"/>
    <e v="#N/A"/>
    <n v="2000"/>
    <x v="1"/>
    <n v="0"/>
    <n v="2000"/>
    <s v="BrkFace"/>
    <n v="72"/>
    <s v="Unf"/>
    <n v="0"/>
    <s v="Unf"/>
    <n v="0"/>
    <n v="969"/>
    <n v="969"/>
    <n v="997"/>
    <n v="1288"/>
    <x v="429"/>
    <n v="0"/>
    <n v="0"/>
    <n v="2"/>
    <n v="1"/>
    <n v="4"/>
    <n v="1"/>
    <n v="8"/>
    <n v="1"/>
    <s v="TA"/>
    <s v="BuiltIn"/>
    <n v="2000"/>
    <s v="Fin"/>
    <n v="3"/>
    <x v="297"/>
    <x v="0"/>
    <x v="0"/>
    <n v="0"/>
    <n v="56"/>
    <n v="0"/>
    <n v="0"/>
    <n v="0"/>
    <n v="0"/>
    <s v="NA"/>
    <n v="6"/>
    <n v="2007"/>
    <s v="WD"/>
    <s v="Normal"/>
    <x v="367"/>
    <n v="6"/>
    <x v="0"/>
  </r>
  <r>
    <n v="1001"/>
    <s v="0527131110"/>
    <n v="45"/>
    <n v="6264"/>
    <s v="Pave"/>
    <s v="StoneBr"/>
    <s v="1Fam"/>
    <s v="1Story"/>
    <x v="2"/>
    <x v="1"/>
    <e v="#N/A"/>
    <n v="1997"/>
    <x v="1"/>
    <n v="0"/>
    <n v="1997"/>
    <s v="None"/>
    <n v="0"/>
    <s v="GLQ"/>
    <n v="656"/>
    <s v="Unf"/>
    <n v="0"/>
    <n v="1008"/>
    <n v="1664"/>
    <n v="1682"/>
    <n v="0"/>
    <x v="430"/>
    <n v="1"/>
    <n v="0"/>
    <n v="1"/>
    <n v="1"/>
    <n v="1"/>
    <n v="1"/>
    <n v="6"/>
    <n v="1"/>
    <s v="TA"/>
    <s v="Attchd"/>
    <n v="1997"/>
    <s v="Fin"/>
    <n v="2"/>
    <x v="14"/>
    <x v="0"/>
    <x v="0"/>
    <n v="0"/>
    <n v="0"/>
    <n v="0"/>
    <n v="0"/>
    <n v="0"/>
    <n v="0"/>
    <s v="NA"/>
    <n v="7"/>
    <n v="2008"/>
    <s v="WD"/>
    <s v="Normal"/>
    <x v="368"/>
    <n v="6"/>
    <x v="0"/>
  </r>
  <r>
    <n v="1120"/>
    <s v="0528439010"/>
    <n v="87"/>
    <n v="10037"/>
    <s v="Pave"/>
    <s v="Somerst"/>
    <s v="1Fam"/>
    <s v="1Story"/>
    <x v="2"/>
    <x v="1"/>
    <n v="17"/>
    <n v="2006"/>
    <x v="0"/>
    <n v="1"/>
    <n v="2007"/>
    <s v="None"/>
    <n v="0"/>
    <s v="GLQ"/>
    <n v="666"/>
    <s v="Unf"/>
    <n v="0"/>
    <n v="794"/>
    <n v="1460"/>
    <n v="1460"/>
    <n v="0"/>
    <x v="431"/>
    <n v="0"/>
    <n v="0"/>
    <n v="2"/>
    <n v="0"/>
    <n v="3"/>
    <n v="1"/>
    <n v="6"/>
    <n v="1"/>
    <s v="Gd"/>
    <s v="Attchd"/>
    <n v="2006"/>
    <s v="Fin"/>
    <n v="2"/>
    <x v="84"/>
    <x v="0"/>
    <x v="0"/>
    <n v="0"/>
    <n v="20"/>
    <n v="0"/>
    <n v="0"/>
    <n v="0"/>
    <n v="0"/>
    <s v="NA"/>
    <n v="8"/>
    <n v="2008"/>
    <s v="WD"/>
    <s v="Normal"/>
    <x v="369"/>
    <n v="6"/>
    <x v="0"/>
  </r>
  <r>
    <n v="2158"/>
    <s v="0907295040"/>
    <n v="73"/>
    <n v="17227"/>
    <s v="Pave"/>
    <s v="CollgCr"/>
    <s v="1Fam"/>
    <s v="1Story"/>
    <x v="2"/>
    <x v="1"/>
    <n v="24"/>
    <n v="1999"/>
    <x v="0"/>
    <n v="1"/>
    <n v="2000"/>
    <s v="BrkFace"/>
    <n v="158"/>
    <s v="GLQ"/>
    <n v="915"/>
    <s v="Unf"/>
    <n v="0"/>
    <n v="426"/>
    <n v="1341"/>
    <n v="1341"/>
    <n v="0"/>
    <x v="432"/>
    <n v="1"/>
    <n v="0"/>
    <n v="1"/>
    <n v="1"/>
    <n v="1"/>
    <n v="1"/>
    <n v="5"/>
    <n v="1"/>
    <s v="TA"/>
    <s v="Attchd"/>
    <n v="1999"/>
    <s v="RFn"/>
    <n v="2"/>
    <x v="207"/>
    <x v="0"/>
    <x v="0"/>
    <n v="240"/>
    <n v="84"/>
    <n v="0"/>
    <n v="0"/>
    <n v="0"/>
    <n v="0"/>
    <s v="NA"/>
    <n v="1"/>
    <n v="2007"/>
    <s v="WD"/>
    <s v="Normal"/>
    <x v="370"/>
    <n v="6"/>
    <x v="0"/>
  </r>
  <r>
    <n v="2103"/>
    <s v="0906380040"/>
    <n v="66"/>
    <n v="10235"/>
    <s v="Pave"/>
    <s v="CollgCr"/>
    <s v="1Fam"/>
    <s v="1Story"/>
    <x v="2"/>
    <x v="1"/>
    <e v="#N/A"/>
    <n v="2007"/>
    <x v="1"/>
    <n v="0"/>
    <n v="2007"/>
    <s v="Stone"/>
    <n v="306"/>
    <s v="Unf"/>
    <n v="0"/>
    <s v="Unf"/>
    <n v="0"/>
    <n v="1643"/>
    <n v="1643"/>
    <n v="1651"/>
    <n v="0"/>
    <x v="419"/>
    <n v="0"/>
    <n v="0"/>
    <n v="2"/>
    <n v="0"/>
    <n v="3"/>
    <n v="1"/>
    <n v="7"/>
    <n v="1"/>
    <s v="Gd"/>
    <s v="Attchd"/>
    <n v="2007"/>
    <s v="RFn"/>
    <n v="3"/>
    <x v="119"/>
    <x v="0"/>
    <x v="0"/>
    <n v="192"/>
    <n v="64"/>
    <n v="0"/>
    <n v="0"/>
    <n v="0"/>
    <n v="0"/>
    <s v="NA"/>
    <n v="9"/>
    <n v="2007"/>
    <s v="New"/>
    <s v="Partial"/>
    <x v="371"/>
    <n v="6"/>
    <x v="0"/>
  </r>
  <r>
    <n v="1713"/>
    <s v="0528172050"/>
    <n v="70"/>
    <n v="9926"/>
    <s v="Pave"/>
    <s v="NridgHt"/>
    <s v="1Fam"/>
    <s v="1Story"/>
    <x v="3"/>
    <x v="1"/>
    <n v="18"/>
    <n v="2005"/>
    <x v="0"/>
    <n v="1"/>
    <n v="2006"/>
    <s v="BrkFace"/>
    <n v="210"/>
    <s v="GLQ"/>
    <n v="1178"/>
    <s v="Unf"/>
    <n v="0"/>
    <n v="436"/>
    <n v="1614"/>
    <n v="1614"/>
    <n v="0"/>
    <x v="433"/>
    <n v="1"/>
    <n v="0"/>
    <n v="2"/>
    <n v="0"/>
    <n v="3"/>
    <n v="1"/>
    <n v="7"/>
    <n v="0"/>
    <s v="NA"/>
    <s v="Attchd"/>
    <n v="2005"/>
    <s v="RFn"/>
    <n v="3"/>
    <x v="40"/>
    <x v="0"/>
    <x v="0"/>
    <n v="100"/>
    <n v="38"/>
    <n v="0"/>
    <n v="0"/>
    <n v="0"/>
    <n v="0"/>
    <s v="NA"/>
    <n v="5"/>
    <n v="2007"/>
    <s v="WD"/>
    <s v="Normal"/>
    <x v="372"/>
    <n v="6"/>
    <x v="0"/>
  </r>
  <r>
    <n v="250"/>
    <s v="0906378100"/>
    <n v="64"/>
    <n v="10475"/>
    <s v="Pave"/>
    <s v="CollgCr"/>
    <s v="1Fam"/>
    <s v="1Story"/>
    <x v="2"/>
    <x v="1"/>
    <e v="#N/A"/>
    <n v="2008"/>
    <x v="1"/>
    <n v="0"/>
    <n v="2008"/>
    <s v="Stone"/>
    <n v="72"/>
    <s v="Unf"/>
    <n v="0"/>
    <s v="Unf"/>
    <n v="0"/>
    <n v="1694"/>
    <n v="1694"/>
    <n v="1694"/>
    <n v="0"/>
    <x v="182"/>
    <n v="0"/>
    <n v="0"/>
    <n v="2"/>
    <n v="0"/>
    <n v="3"/>
    <n v="1"/>
    <n v="7"/>
    <n v="0"/>
    <s v="NA"/>
    <s v="Attchd"/>
    <n v="2008"/>
    <s v="RFn"/>
    <n v="3"/>
    <x v="208"/>
    <x v="0"/>
    <x v="0"/>
    <n v="160"/>
    <n v="33"/>
    <n v="0"/>
    <n v="0"/>
    <n v="0"/>
    <n v="0"/>
    <s v="NA"/>
    <n v="2"/>
    <n v="2010"/>
    <s v="WD"/>
    <s v="Normal"/>
    <x v="373"/>
    <n v="6"/>
    <x v="0"/>
  </r>
  <r>
    <n v="491"/>
    <s v="0528292030"/>
    <n v="69.22"/>
    <n v="15896"/>
    <s v="Pave"/>
    <s v="Gilbert"/>
    <s v="1Fam"/>
    <s v="2Story"/>
    <x v="3"/>
    <x v="1"/>
    <e v="#N/A"/>
    <n v="1999"/>
    <x v="1"/>
    <n v="0"/>
    <n v="1999"/>
    <s v="BrkFace"/>
    <n v="210"/>
    <s v="ALQ"/>
    <n v="913"/>
    <s v="Unf"/>
    <n v="0"/>
    <n v="264"/>
    <n v="1177"/>
    <n v="1223"/>
    <n v="1089"/>
    <x v="434"/>
    <n v="1"/>
    <n v="0"/>
    <n v="2"/>
    <n v="1"/>
    <n v="4"/>
    <n v="1"/>
    <n v="8"/>
    <n v="1"/>
    <s v="TA"/>
    <s v="BuiltIn"/>
    <n v="1999"/>
    <s v="Fin"/>
    <n v="3"/>
    <x v="291"/>
    <x v="0"/>
    <x v="0"/>
    <n v="298"/>
    <n v="0"/>
    <n v="0"/>
    <n v="0"/>
    <n v="0"/>
    <n v="0"/>
    <s v="NA"/>
    <n v="5"/>
    <n v="2009"/>
    <s v="WD"/>
    <s v="Normal"/>
    <x v="374"/>
    <n v="6"/>
    <x v="0"/>
  </r>
  <r>
    <n v="512"/>
    <s v="0528439060"/>
    <n v="76"/>
    <n v="9139"/>
    <s v="Pave"/>
    <s v="Somerst"/>
    <s v="1Fam"/>
    <s v="1Story"/>
    <x v="2"/>
    <x v="1"/>
    <e v="#N/A"/>
    <n v="2006"/>
    <x v="1"/>
    <n v="0"/>
    <n v="2006"/>
    <s v="Stone"/>
    <n v="206"/>
    <s v="GLQ"/>
    <n v="379"/>
    <s v="Unf"/>
    <n v="0"/>
    <n v="1043"/>
    <n v="1422"/>
    <n v="1432"/>
    <n v="0"/>
    <x v="435"/>
    <n v="0"/>
    <n v="0"/>
    <n v="2"/>
    <n v="0"/>
    <n v="3"/>
    <n v="1"/>
    <n v="7"/>
    <n v="1"/>
    <s v="Gd"/>
    <s v="Attchd"/>
    <n v="2006"/>
    <s v="Fin"/>
    <n v="2"/>
    <x v="304"/>
    <x v="0"/>
    <x v="0"/>
    <n v="297"/>
    <n v="50"/>
    <n v="0"/>
    <n v="0"/>
    <n v="0"/>
    <n v="0"/>
    <s v="NA"/>
    <n v="9"/>
    <n v="2009"/>
    <s v="WD"/>
    <s v="Normal"/>
    <x v="374"/>
    <n v="6"/>
    <x v="0"/>
  </r>
  <r>
    <n v="1116"/>
    <s v="0528431060"/>
    <n v="78"/>
    <n v="10206"/>
    <s v="Pave"/>
    <s v="Somerst"/>
    <s v="1Fam"/>
    <s v="1Story"/>
    <x v="2"/>
    <x v="1"/>
    <e v="#N/A"/>
    <n v="2007"/>
    <x v="1"/>
    <n v="0"/>
    <n v="2007"/>
    <s v="Stone"/>
    <n v="468"/>
    <s v="GLQ"/>
    <n v="33"/>
    <s v="Unf"/>
    <n v="0"/>
    <n v="1530"/>
    <n v="1563"/>
    <n v="1563"/>
    <n v="0"/>
    <x v="436"/>
    <n v="0"/>
    <n v="0"/>
    <n v="2"/>
    <n v="0"/>
    <n v="3"/>
    <n v="1"/>
    <n v="6"/>
    <n v="1"/>
    <s v="Gd"/>
    <s v="Attchd"/>
    <n v="2007"/>
    <s v="RFn"/>
    <n v="3"/>
    <x v="16"/>
    <x v="0"/>
    <x v="0"/>
    <n v="144"/>
    <n v="99"/>
    <n v="0"/>
    <n v="0"/>
    <n v="0"/>
    <n v="0"/>
    <s v="NA"/>
    <n v="10"/>
    <n v="2008"/>
    <s v="WD"/>
    <s v="Normal"/>
    <x v="374"/>
    <n v="6"/>
    <x v="0"/>
  </r>
  <r>
    <n v="1401"/>
    <s v="0905352070"/>
    <n v="82"/>
    <n v="20270"/>
    <s v="Pave"/>
    <s v="ClearCr"/>
    <s v="1Fam"/>
    <s v="1Story"/>
    <x v="3"/>
    <x v="0"/>
    <e v="#N/A"/>
    <n v="1979"/>
    <x v="1"/>
    <n v="0"/>
    <n v="1979"/>
    <s v="None"/>
    <n v="0"/>
    <s v="GLQ"/>
    <n v="599"/>
    <s v="Unf"/>
    <n v="0"/>
    <n v="925"/>
    <n v="1524"/>
    <n v="1524"/>
    <n v="0"/>
    <x v="362"/>
    <n v="1"/>
    <n v="0"/>
    <n v="2"/>
    <n v="0"/>
    <n v="3"/>
    <n v="1"/>
    <n v="7"/>
    <n v="2"/>
    <s v="Gd"/>
    <s v="Attchd"/>
    <n v="1979"/>
    <s v="Fin"/>
    <n v="2"/>
    <x v="102"/>
    <x v="0"/>
    <x v="0"/>
    <n v="140"/>
    <n v="0"/>
    <n v="0"/>
    <n v="0"/>
    <n v="0"/>
    <n v="0"/>
    <s v="NA"/>
    <n v="4"/>
    <n v="2008"/>
    <s v="WD"/>
    <s v="Normal"/>
    <x v="374"/>
    <n v="6"/>
    <x v="0"/>
  </r>
  <r>
    <n v="2252"/>
    <s v="0914460110"/>
    <n v="44"/>
    <n v="12864"/>
    <s v="Pave"/>
    <s v="Mitchel"/>
    <s v="1Fam"/>
    <s v="1Story"/>
    <x v="3"/>
    <x v="1"/>
    <e v="#N/A"/>
    <n v="2002"/>
    <x v="1"/>
    <n v="0"/>
    <n v="2002"/>
    <s v="None"/>
    <n v="0"/>
    <s v="GLQ"/>
    <n v="1392"/>
    <s v="Unf"/>
    <n v="0"/>
    <n v="17"/>
    <n v="1409"/>
    <n v="1409"/>
    <n v="0"/>
    <x v="437"/>
    <n v="1"/>
    <n v="0"/>
    <n v="1"/>
    <n v="1"/>
    <n v="1"/>
    <n v="1"/>
    <n v="4"/>
    <n v="1"/>
    <s v="Gd"/>
    <s v="Attchd"/>
    <n v="2002"/>
    <s v="RFn"/>
    <n v="2"/>
    <x v="44"/>
    <x v="0"/>
    <x v="0"/>
    <n v="0"/>
    <n v="144"/>
    <n v="0"/>
    <n v="0"/>
    <n v="145"/>
    <n v="0"/>
    <s v="NA"/>
    <n v="7"/>
    <n v="2007"/>
    <s v="WD"/>
    <s v="Normal"/>
    <x v="374"/>
    <n v="6"/>
    <x v="0"/>
  </r>
  <r>
    <n v="507"/>
    <s v="0528427020"/>
    <n v="74"/>
    <n v="9612"/>
    <s v="Pave"/>
    <s v="Somerst"/>
    <s v="1Fam"/>
    <s v="1Story"/>
    <x v="2"/>
    <x v="1"/>
    <n v="15"/>
    <n v="2008"/>
    <x v="0"/>
    <n v="1"/>
    <n v="2009"/>
    <s v="Stone"/>
    <n v="72"/>
    <s v="Unf"/>
    <n v="0"/>
    <s v="Unf"/>
    <n v="0"/>
    <n v="1468"/>
    <n v="1468"/>
    <n v="1468"/>
    <n v="0"/>
    <x v="321"/>
    <n v="0"/>
    <n v="0"/>
    <n v="2"/>
    <n v="0"/>
    <n v="3"/>
    <n v="1"/>
    <n v="6"/>
    <n v="1"/>
    <s v="Gd"/>
    <s v="Attchd"/>
    <n v="2008"/>
    <s v="Fin"/>
    <n v="3"/>
    <x v="305"/>
    <x v="0"/>
    <x v="0"/>
    <n v="210"/>
    <n v="150"/>
    <n v="0"/>
    <n v="0"/>
    <n v="0"/>
    <n v="0"/>
    <s v="NA"/>
    <n v="12"/>
    <n v="2009"/>
    <s v="New"/>
    <s v="Partial"/>
    <x v="375"/>
    <n v="6"/>
    <x v="0"/>
  </r>
  <r>
    <n v="209"/>
    <s v="0904100140"/>
    <n v="69.22"/>
    <n v="24090"/>
    <s v="Pave"/>
    <s v="ClearCr"/>
    <s v="1Fam"/>
    <s v="2Story"/>
    <x v="3"/>
    <x v="4"/>
    <n v="74"/>
    <n v="1940"/>
    <x v="0"/>
    <n v="1"/>
    <n v="1950"/>
    <s v="None"/>
    <n v="0"/>
    <s v="Unf"/>
    <n v="0"/>
    <s v="Unf"/>
    <n v="0"/>
    <n v="1032"/>
    <n v="1032"/>
    <n v="1207"/>
    <n v="1196"/>
    <x v="438"/>
    <n v="0"/>
    <n v="0"/>
    <n v="2"/>
    <n v="0"/>
    <n v="4"/>
    <n v="1"/>
    <n v="10"/>
    <n v="2"/>
    <s v="TA"/>
    <s v="Attchd"/>
    <n v="1940"/>
    <s v="Unf"/>
    <n v="1"/>
    <x v="306"/>
    <x v="0"/>
    <x v="0"/>
    <n v="56"/>
    <n v="0"/>
    <n v="318"/>
    <n v="0"/>
    <n v="0"/>
    <n v="0"/>
    <s v="NA"/>
    <n v="6"/>
    <n v="2010"/>
    <s v="COD"/>
    <s v="Normal"/>
    <x v="376"/>
    <n v="6"/>
    <x v="0"/>
  </r>
  <r>
    <n v="4"/>
    <s v="0526353030"/>
    <n v="93"/>
    <n v="11160"/>
    <s v="Pave"/>
    <s v="NAmes"/>
    <s v="1Fam"/>
    <s v="1Story"/>
    <x v="3"/>
    <x v="1"/>
    <e v="#N/A"/>
    <n v="1968"/>
    <x v="1"/>
    <n v="0"/>
    <n v="1968"/>
    <s v="None"/>
    <n v="0"/>
    <s v="ALQ"/>
    <n v="1065"/>
    <s v="Unf"/>
    <n v="0"/>
    <n v="1045"/>
    <n v="2110"/>
    <n v="2110"/>
    <n v="0"/>
    <x v="439"/>
    <n v="1"/>
    <n v="0"/>
    <n v="2"/>
    <n v="1"/>
    <n v="3"/>
    <n v="1"/>
    <n v="8"/>
    <n v="2"/>
    <s v="TA"/>
    <s v="Attchd"/>
    <n v="1968"/>
    <s v="Fin"/>
    <n v="2"/>
    <x v="307"/>
    <x v="0"/>
    <x v="0"/>
    <n v="0"/>
    <n v="0"/>
    <n v="0"/>
    <n v="0"/>
    <n v="0"/>
    <n v="0"/>
    <s v="NA"/>
    <n v="4"/>
    <n v="2010"/>
    <s v="WD"/>
    <s v="Normal"/>
    <x v="377"/>
    <n v="6"/>
    <x v="0"/>
  </r>
  <r>
    <n v="548"/>
    <s v="0531452010"/>
    <n v="75"/>
    <n v="10762"/>
    <s v="Pave"/>
    <s v="SawyerW"/>
    <s v="TwnhsE"/>
    <s v="2Story"/>
    <x v="4"/>
    <x v="0"/>
    <n v="0"/>
    <n v="1980"/>
    <x v="1"/>
    <n v="0"/>
    <n v="1980"/>
    <s v="None"/>
    <n v="0"/>
    <s v="Unf"/>
    <n v="0"/>
    <s v="Unf"/>
    <n v="0"/>
    <n v="626"/>
    <n v="626"/>
    <n v="626"/>
    <n v="591"/>
    <x v="440"/>
    <n v="0"/>
    <n v="0"/>
    <n v="1"/>
    <n v="1"/>
    <n v="3"/>
    <n v="1"/>
    <n v="6"/>
    <n v="1"/>
    <s v="TA"/>
    <s v="Attchd"/>
    <n v="1980"/>
    <s v="RFn"/>
    <n v="1"/>
    <x v="255"/>
    <x v="0"/>
    <x v="0"/>
    <n v="0"/>
    <n v="28"/>
    <n v="0"/>
    <n v="0"/>
    <n v="0"/>
    <n v="0"/>
    <s v="NA"/>
    <n v="4"/>
    <n v="2009"/>
    <s v="WD"/>
    <s v="Normal"/>
    <x v="33"/>
    <n v="6"/>
    <x v="0"/>
  </r>
  <r>
    <n v="549"/>
    <s v="0531452070"/>
    <n v="50"/>
    <n v="7175"/>
    <s v="Pave"/>
    <s v="SawyerW"/>
    <s v="TwnhsE"/>
    <s v="1Story"/>
    <x v="4"/>
    <x v="1"/>
    <n v="1"/>
    <n v="1990"/>
    <x v="0"/>
    <n v="1"/>
    <n v="1991"/>
    <s v="None"/>
    <n v="0"/>
    <s v="Unf"/>
    <n v="0"/>
    <s v="Unf"/>
    <n v="0"/>
    <n v="1332"/>
    <n v="1332"/>
    <n v="1332"/>
    <n v="0"/>
    <x v="441"/>
    <n v="0"/>
    <n v="0"/>
    <n v="2"/>
    <n v="0"/>
    <n v="2"/>
    <n v="1"/>
    <n v="5"/>
    <n v="0"/>
    <s v="NA"/>
    <s v="Attchd"/>
    <n v="1990"/>
    <s v="RFn"/>
    <n v="2"/>
    <x v="224"/>
    <x v="0"/>
    <x v="0"/>
    <n v="0"/>
    <n v="60"/>
    <n v="0"/>
    <n v="0"/>
    <n v="0"/>
    <n v="0"/>
    <s v="NA"/>
    <n v="2"/>
    <n v="2009"/>
    <s v="WD"/>
    <s v="Normal"/>
    <x v="378"/>
    <n v="6"/>
    <x v="0"/>
  </r>
  <r>
    <n v="486"/>
    <s v="0528280230"/>
    <n v="69.22"/>
    <n v="12224"/>
    <s v="Pave"/>
    <s v="Gilbert"/>
    <s v="1Fam"/>
    <s v="2Story"/>
    <x v="4"/>
    <x v="1"/>
    <e v="#N/A"/>
    <n v="2000"/>
    <x v="1"/>
    <n v="0"/>
    <n v="2000"/>
    <s v="BrkFace"/>
    <n v="40"/>
    <s v="GLQ"/>
    <n v="695"/>
    <s v="Unf"/>
    <n v="0"/>
    <n v="297"/>
    <n v="992"/>
    <n v="1022"/>
    <n v="1032"/>
    <x v="442"/>
    <n v="1"/>
    <n v="0"/>
    <n v="2"/>
    <n v="1"/>
    <n v="3"/>
    <n v="1"/>
    <n v="7"/>
    <n v="1"/>
    <s v="TA"/>
    <s v="BuiltIn"/>
    <n v="2000"/>
    <s v="RFn"/>
    <n v="2"/>
    <x v="308"/>
    <x v="0"/>
    <x v="0"/>
    <n v="24"/>
    <n v="48"/>
    <n v="0"/>
    <n v="0"/>
    <n v="0"/>
    <n v="0"/>
    <s v="NA"/>
    <n v="7"/>
    <n v="2009"/>
    <s v="WD"/>
    <s v="Normal"/>
    <x v="377"/>
    <n v="6"/>
    <x v="0"/>
  </r>
  <r>
    <n v="1614"/>
    <s v="0526355170"/>
    <n v="95"/>
    <n v="13651"/>
    <s v="Pave"/>
    <s v="NAmes"/>
    <s v="1Fam"/>
    <s v="1Story"/>
    <x v="3"/>
    <x v="0"/>
    <e v="#N/A"/>
    <n v="1973"/>
    <x v="1"/>
    <n v="0"/>
    <n v="1973"/>
    <s v="BrkFace"/>
    <n v="1115"/>
    <s v="ALQ"/>
    <n v="1880"/>
    <s v="Unf"/>
    <n v="0"/>
    <n v="343"/>
    <n v="2223"/>
    <n v="2223"/>
    <n v="0"/>
    <x v="443"/>
    <n v="1"/>
    <n v="0"/>
    <n v="2"/>
    <n v="0"/>
    <n v="3"/>
    <n v="1"/>
    <n v="8"/>
    <n v="2"/>
    <s v="Gd"/>
    <s v="Attchd"/>
    <n v="1973"/>
    <s v="Fin"/>
    <n v="2"/>
    <x v="148"/>
    <x v="0"/>
    <x v="0"/>
    <n v="300"/>
    <n v="0"/>
    <n v="0"/>
    <n v="0"/>
    <n v="0"/>
    <n v="0"/>
    <s v="NA"/>
    <n v="2"/>
    <n v="2007"/>
    <s v="WD"/>
    <s v="Normal"/>
    <x v="377"/>
    <n v="6"/>
    <x v="0"/>
  </r>
  <r>
    <n v="552"/>
    <s v="0531475220"/>
    <n v="75"/>
    <n v="8250"/>
    <s v="Pave"/>
    <s v="SawyerW"/>
    <s v="Duplex"/>
    <s v="2Story"/>
    <x v="4"/>
    <x v="4"/>
    <n v="0"/>
    <n v="1981"/>
    <x v="1"/>
    <n v="0"/>
    <n v="1981"/>
    <s v="None"/>
    <n v="0"/>
    <s v="NA"/>
    <n v="0"/>
    <s v="NA"/>
    <n v="0"/>
    <n v="0"/>
    <n v="0"/>
    <n v="964"/>
    <n v="918"/>
    <x v="444"/>
    <n v="0"/>
    <n v="0"/>
    <n v="2"/>
    <n v="0"/>
    <n v="4"/>
    <n v="2"/>
    <n v="8"/>
    <n v="2"/>
    <s v="TA"/>
    <s v="Attchd"/>
    <n v="1981"/>
    <s v="Unf"/>
    <n v="2"/>
    <x v="155"/>
    <x v="0"/>
    <x v="0"/>
    <n v="0"/>
    <n v="0"/>
    <n v="0"/>
    <n v="0"/>
    <n v="0"/>
    <n v="0"/>
    <s v="NA"/>
    <n v="5"/>
    <n v="2009"/>
    <s v="WD"/>
    <s v="Normal"/>
    <x v="51"/>
    <n v="6"/>
    <x v="0"/>
  </r>
  <r>
    <n v="112"/>
    <s v="0534151175"/>
    <n v="80"/>
    <n v="10791"/>
    <s v="Pave"/>
    <s v="NWAmes"/>
    <s v="1Fam"/>
    <s v="2Story"/>
    <x v="4"/>
    <x v="1"/>
    <e v="#N/A"/>
    <n v="1993"/>
    <x v="1"/>
    <n v="0"/>
    <n v="1993"/>
    <s v="None"/>
    <n v="0"/>
    <s v="GLQ"/>
    <n v="1137"/>
    <s v="Unf"/>
    <n v="0"/>
    <n v="143"/>
    <n v="1280"/>
    <n v="1280"/>
    <n v="1215"/>
    <x v="445"/>
    <n v="1"/>
    <n v="0"/>
    <n v="2"/>
    <n v="1"/>
    <n v="4"/>
    <n v="1"/>
    <n v="9"/>
    <n v="1"/>
    <s v="TA"/>
    <s v="Attchd"/>
    <n v="1993"/>
    <s v="Unf"/>
    <n v="2"/>
    <x v="76"/>
    <x v="0"/>
    <x v="0"/>
    <n v="224"/>
    <n v="32"/>
    <n v="0"/>
    <n v="0"/>
    <n v="0"/>
    <n v="0"/>
    <s v="NA"/>
    <n v="3"/>
    <n v="2010"/>
    <s v="WD"/>
    <s v="Normal"/>
    <x v="379"/>
    <n v="6"/>
    <x v="0"/>
  </r>
  <r>
    <n v="2079"/>
    <s v="0905426010"/>
    <n v="84"/>
    <n v="12615"/>
    <s v="Pave"/>
    <s v="Edwards"/>
    <s v="1Fam"/>
    <s v="1Story"/>
    <x v="4"/>
    <x v="4"/>
    <n v="23"/>
    <n v="1950"/>
    <x v="0"/>
    <n v="1"/>
    <n v="2001"/>
    <s v="None"/>
    <n v="0"/>
    <s v="ALQ"/>
    <n v="477"/>
    <s v="Unf"/>
    <n v="0"/>
    <n v="725"/>
    <n v="1202"/>
    <n v="2158"/>
    <n v="0"/>
    <x v="446"/>
    <n v="1"/>
    <n v="0"/>
    <n v="2"/>
    <n v="0"/>
    <n v="4"/>
    <n v="1"/>
    <n v="7"/>
    <n v="1"/>
    <s v="Gd"/>
    <s v="Attchd"/>
    <n v="1950"/>
    <s v="Unf"/>
    <n v="2"/>
    <x v="44"/>
    <x v="0"/>
    <x v="0"/>
    <n v="0"/>
    <n v="29"/>
    <n v="39"/>
    <n v="0"/>
    <n v="0"/>
    <n v="0"/>
    <s v="NA"/>
    <n v="6"/>
    <n v="2007"/>
    <s v="WD"/>
    <s v="Normal"/>
    <x v="380"/>
    <n v="6"/>
    <x v="0"/>
  </r>
  <r>
    <n v="2886"/>
    <s v="0913350030"/>
    <n v="69"/>
    <n v="23580"/>
    <s v="Pave"/>
    <s v="Mitchel"/>
    <s v="1Fam"/>
    <s v="1Story"/>
    <x v="4"/>
    <x v="0"/>
    <e v="#N/A"/>
    <n v="1979"/>
    <x v="1"/>
    <n v="0"/>
    <n v="1979"/>
    <s v="None"/>
    <n v="0"/>
    <s v="GLQ"/>
    <n v="776"/>
    <s v="Unf"/>
    <n v="0"/>
    <n v="849"/>
    <n v="1625"/>
    <n v="1625"/>
    <n v="0"/>
    <x v="447"/>
    <n v="0"/>
    <n v="1"/>
    <n v="2"/>
    <n v="0"/>
    <n v="3"/>
    <n v="1"/>
    <n v="6"/>
    <n v="1"/>
    <s v="TA"/>
    <s v="Attchd"/>
    <n v="1979"/>
    <s v="Fin"/>
    <n v="2"/>
    <x v="44"/>
    <x v="0"/>
    <x v="0"/>
    <n v="136"/>
    <n v="28"/>
    <n v="0"/>
    <n v="0"/>
    <n v="0"/>
    <n v="0"/>
    <s v="NA"/>
    <n v="9"/>
    <n v="2006"/>
    <s v="WD"/>
    <s v="Normal"/>
    <x v="381"/>
    <n v="6"/>
    <x v="0"/>
  </r>
  <r>
    <n v="161"/>
    <s v="0535425010"/>
    <n v="96"/>
    <n v="11275"/>
    <s v="Pave"/>
    <s v="NAmes"/>
    <s v="1Fam"/>
    <s v="SLvl"/>
    <x v="3"/>
    <x v="4"/>
    <n v="17"/>
    <n v="1967"/>
    <x v="0"/>
    <n v="1"/>
    <n v="2007"/>
    <s v="BrkFace"/>
    <n v="300"/>
    <s v="Unf"/>
    <n v="0"/>
    <s v="Unf"/>
    <n v="0"/>
    <n v="710"/>
    <n v="710"/>
    <n v="1898"/>
    <n v="1080"/>
    <x v="448"/>
    <n v="0"/>
    <n v="0"/>
    <n v="2"/>
    <n v="1"/>
    <n v="5"/>
    <n v="1"/>
    <n v="11"/>
    <n v="1"/>
    <s v="Gd"/>
    <s v="BuiltIn"/>
    <n v="1961"/>
    <s v="Fin"/>
    <n v="2"/>
    <x v="181"/>
    <x v="0"/>
    <x v="0"/>
    <n v="240"/>
    <n v="0"/>
    <n v="0"/>
    <n v="0"/>
    <n v="0"/>
    <n v="0"/>
    <s v="NA"/>
    <n v="6"/>
    <n v="2010"/>
    <s v="WD"/>
    <s v="Normal"/>
    <x v="382"/>
    <n v="6"/>
    <x v="0"/>
  </r>
  <r>
    <n v="1266"/>
    <s v="0535427070"/>
    <n v="313"/>
    <n v="27650"/>
    <s v="Pave"/>
    <s v="NAmes"/>
    <s v="1Fam"/>
    <s v="1Story"/>
    <x v="3"/>
    <x v="4"/>
    <n v="17"/>
    <n v="1960"/>
    <x v="0"/>
    <n v="1"/>
    <n v="2007"/>
    <s v="None"/>
    <n v="0"/>
    <s v="GLQ"/>
    <n v="425"/>
    <s v="Unf"/>
    <n v="0"/>
    <n v="160"/>
    <n v="585"/>
    <n v="2069"/>
    <n v="0"/>
    <x v="449"/>
    <n v="1"/>
    <n v="0"/>
    <n v="2"/>
    <n v="0"/>
    <n v="4"/>
    <n v="1"/>
    <n v="9"/>
    <n v="1"/>
    <s v="Gd"/>
    <s v="Attchd"/>
    <n v="1960"/>
    <s v="RFn"/>
    <n v="2"/>
    <x v="309"/>
    <x v="0"/>
    <x v="0"/>
    <n v="0"/>
    <n v="0"/>
    <n v="0"/>
    <n v="0"/>
    <n v="0"/>
    <n v="0"/>
    <s v="NA"/>
    <n v="11"/>
    <n v="2008"/>
    <s v="WD"/>
    <s v="Normal"/>
    <x v="382"/>
    <n v="6"/>
    <x v="0"/>
  </r>
  <r>
    <n v="577"/>
    <s v="0533254050"/>
    <n v="110"/>
    <n v="15417"/>
    <s v="Pave"/>
    <s v="Veenker"/>
    <s v="1Fam"/>
    <s v="1Story"/>
    <x v="3"/>
    <x v="1"/>
    <e v="#N/A"/>
    <n v="1981"/>
    <x v="1"/>
    <n v="0"/>
    <n v="1981"/>
    <s v="None"/>
    <n v="0"/>
    <s v="LwQ"/>
    <n v="121"/>
    <s v="Unf"/>
    <n v="0"/>
    <n v="1619"/>
    <n v="1740"/>
    <n v="1740"/>
    <n v="0"/>
    <x v="249"/>
    <n v="0"/>
    <n v="0"/>
    <n v="1"/>
    <n v="1"/>
    <n v="2"/>
    <n v="1"/>
    <n v="7"/>
    <n v="0"/>
    <s v="NA"/>
    <s v="Attchd"/>
    <n v="1981"/>
    <s v="RFn"/>
    <n v="2"/>
    <x v="310"/>
    <x v="0"/>
    <x v="0"/>
    <n v="228"/>
    <n v="20"/>
    <n v="218"/>
    <n v="0"/>
    <n v="0"/>
    <n v="0"/>
    <s v="NA"/>
    <n v="6"/>
    <n v="2009"/>
    <s v="WD"/>
    <s v="Normal"/>
    <x v="383"/>
    <n v="6"/>
    <x v="0"/>
  </r>
  <r>
    <n v="1402"/>
    <s v="0905401045"/>
    <n v="73"/>
    <n v="39104"/>
    <s v="Pave"/>
    <s v="ClearCr"/>
    <s v="1Fam"/>
    <s v="1Story"/>
    <x v="3"/>
    <x v="4"/>
    <n v="19"/>
    <n v="1954"/>
    <x v="0"/>
    <n v="1"/>
    <n v="2005"/>
    <s v="None"/>
    <n v="0"/>
    <s v="LwQ"/>
    <n v="226"/>
    <s v="GLQ"/>
    <n v="1063"/>
    <n v="96"/>
    <n v="1385"/>
    <n v="1363"/>
    <n v="0"/>
    <x v="450"/>
    <n v="1"/>
    <n v="0"/>
    <n v="1"/>
    <n v="0"/>
    <n v="2"/>
    <n v="1"/>
    <n v="5"/>
    <n v="2"/>
    <s v="TA"/>
    <s v="Attchd"/>
    <n v="1954"/>
    <s v="Unf"/>
    <n v="2"/>
    <x v="311"/>
    <x v="0"/>
    <x v="0"/>
    <n v="81"/>
    <n v="0"/>
    <n v="0"/>
    <n v="0"/>
    <n v="0"/>
    <n v="0"/>
    <s v="NA"/>
    <n v="4"/>
    <n v="2008"/>
    <s v="WD"/>
    <s v="Normal"/>
    <x v="384"/>
    <n v="6"/>
    <x v="0"/>
  </r>
  <r>
    <n v="2348"/>
    <s v="0527354040"/>
    <n v="80"/>
    <n v="10400"/>
    <s v="Pave"/>
    <s v="NWAmes"/>
    <s v="1Fam"/>
    <s v="1Story"/>
    <x v="3"/>
    <x v="1"/>
    <e v="#N/A"/>
    <n v="1988"/>
    <x v="1"/>
    <n v="0"/>
    <n v="1988"/>
    <s v="BrkFace"/>
    <n v="102"/>
    <s v="GLQ"/>
    <n v="929"/>
    <s v="Unf"/>
    <n v="0"/>
    <n v="916"/>
    <n v="1845"/>
    <n v="1872"/>
    <n v="0"/>
    <x v="358"/>
    <n v="0"/>
    <n v="1"/>
    <n v="2"/>
    <n v="0"/>
    <n v="3"/>
    <n v="1"/>
    <n v="6"/>
    <n v="1"/>
    <s v="TA"/>
    <s v="Attchd"/>
    <n v="1988"/>
    <s v="Fin"/>
    <n v="2"/>
    <x v="312"/>
    <x v="0"/>
    <x v="0"/>
    <n v="197"/>
    <n v="39"/>
    <n v="0"/>
    <n v="0"/>
    <n v="0"/>
    <n v="0"/>
    <s v="NA"/>
    <n v="6"/>
    <n v="2006"/>
    <s v="WD"/>
    <s v="Normal"/>
    <x v="384"/>
    <n v="6"/>
    <x v="0"/>
  </r>
  <r>
    <n v="527"/>
    <s v="0528480130"/>
    <n v="65"/>
    <n v="8125"/>
    <s v="Pave"/>
    <s v="Somerst"/>
    <s v="1Fam"/>
    <s v="2Story"/>
    <x v="3"/>
    <x v="1"/>
    <n v="17"/>
    <n v="2006"/>
    <x v="0"/>
    <n v="1"/>
    <n v="2007"/>
    <s v="Stone"/>
    <n v="100"/>
    <s v="GLQ"/>
    <n v="812"/>
    <s v="Unf"/>
    <n v="0"/>
    <n v="280"/>
    <n v="1092"/>
    <n v="1112"/>
    <n v="438"/>
    <x v="451"/>
    <n v="1"/>
    <n v="0"/>
    <n v="2"/>
    <n v="0"/>
    <n v="2"/>
    <n v="1"/>
    <n v="7"/>
    <n v="0"/>
    <s v="NA"/>
    <s v="Attchd"/>
    <n v="2007"/>
    <s v="Fin"/>
    <n v="2"/>
    <x v="313"/>
    <x v="0"/>
    <x v="0"/>
    <n v="0"/>
    <n v="168"/>
    <n v="0"/>
    <n v="0"/>
    <n v="0"/>
    <n v="0"/>
    <s v="NA"/>
    <n v="10"/>
    <n v="2009"/>
    <s v="WD"/>
    <s v="Normal"/>
    <x v="385"/>
    <n v="6"/>
    <x v="0"/>
  </r>
  <r>
    <n v="384"/>
    <s v="0527364030"/>
    <n v="70"/>
    <n v="7000"/>
    <s v="Pave"/>
    <s v="Somerst"/>
    <s v="1Fam"/>
    <s v="2Story"/>
    <x v="3"/>
    <x v="1"/>
    <e v="#N/A"/>
    <n v="2003"/>
    <x v="1"/>
    <n v="0"/>
    <n v="2003"/>
    <s v="None"/>
    <n v="0"/>
    <s v="GLQ"/>
    <n v="622"/>
    <s v="Unf"/>
    <n v="0"/>
    <n v="304"/>
    <n v="926"/>
    <n v="1016"/>
    <n v="868"/>
    <x v="99"/>
    <n v="1"/>
    <n v="0"/>
    <n v="2"/>
    <n v="1"/>
    <n v="3"/>
    <n v="1"/>
    <n v="7"/>
    <n v="1"/>
    <s v="Ex"/>
    <s v="Attchd"/>
    <n v="2003"/>
    <s v="RFn"/>
    <n v="2"/>
    <x v="314"/>
    <x v="0"/>
    <x v="0"/>
    <n v="0"/>
    <n v="35"/>
    <n v="0"/>
    <n v="0"/>
    <n v="0"/>
    <n v="0"/>
    <s v="NA"/>
    <n v="6"/>
    <n v="2009"/>
    <s v="WD"/>
    <s v="Normal"/>
    <x v="386"/>
    <n v="6"/>
    <x v="0"/>
  </r>
  <r>
    <n v="1865"/>
    <s v="0534127080"/>
    <n v="80"/>
    <n v="8000"/>
    <s v="Pave"/>
    <s v="NWAmes"/>
    <s v="1Fam"/>
    <s v="2Story"/>
    <x v="4"/>
    <x v="0"/>
    <e v="#N/A"/>
    <n v="1970"/>
    <x v="1"/>
    <n v="0"/>
    <n v="1970"/>
    <s v="BrkFace"/>
    <n v="525"/>
    <s v="Rec"/>
    <n v="915"/>
    <s v="Unf"/>
    <n v="0"/>
    <n v="93"/>
    <n v="1008"/>
    <n v="1403"/>
    <n v="1008"/>
    <x v="452"/>
    <n v="1"/>
    <n v="0"/>
    <n v="2"/>
    <n v="1"/>
    <n v="4"/>
    <n v="1"/>
    <n v="8"/>
    <n v="1"/>
    <s v="Po"/>
    <s v="Attchd"/>
    <n v="1970"/>
    <s v="RFn"/>
    <n v="2"/>
    <x v="288"/>
    <x v="0"/>
    <x v="0"/>
    <n v="0"/>
    <n v="192"/>
    <n v="0"/>
    <n v="0"/>
    <n v="0"/>
    <n v="0"/>
    <s v="NA"/>
    <n v="6"/>
    <n v="2007"/>
    <s v="WD"/>
    <s v="Normal"/>
    <x v="387"/>
    <n v="6"/>
    <x v="0"/>
  </r>
  <r>
    <n v="186"/>
    <s v="0902329030"/>
    <n v="50"/>
    <n v="9000"/>
    <s v="Pave"/>
    <s v="OldTown"/>
    <s v="1Fam"/>
    <s v="2Story"/>
    <x v="2"/>
    <x v="2"/>
    <n v="22"/>
    <n v="1890"/>
    <x v="0"/>
    <n v="1"/>
    <n v="2002"/>
    <s v="None"/>
    <n v="0"/>
    <s v="Unf"/>
    <n v="0"/>
    <s v="Unf"/>
    <n v="0"/>
    <n v="346"/>
    <n v="346"/>
    <n v="1157"/>
    <n v="1111"/>
    <x v="453"/>
    <n v="0"/>
    <n v="0"/>
    <n v="3"/>
    <n v="0"/>
    <n v="3"/>
    <n v="1"/>
    <n v="7"/>
    <n v="0"/>
    <s v="NA"/>
    <s v="Detchd"/>
    <n v="2003"/>
    <s v="Unf"/>
    <n v="2"/>
    <x v="210"/>
    <x v="0"/>
    <x v="0"/>
    <n v="0"/>
    <n v="108"/>
    <n v="0"/>
    <n v="0"/>
    <n v="0"/>
    <n v="0"/>
    <s v="NA"/>
    <n v="4"/>
    <n v="2010"/>
    <s v="WD"/>
    <s v="Normal"/>
    <x v="388"/>
    <n v="6"/>
    <x v="0"/>
  </r>
  <r>
    <n v="267"/>
    <s v="0907280040"/>
    <n v="75"/>
    <n v="9375"/>
    <s v="Pave"/>
    <s v="CollgCr"/>
    <s v="1Fam"/>
    <s v="2Story"/>
    <x v="3"/>
    <x v="1"/>
    <e v="#N/A"/>
    <n v="1997"/>
    <x v="1"/>
    <n v="0"/>
    <n v="1997"/>
    <s v="None"/>
    <n v="0"/>
    <s v="Unf"/>
    <n v="0"/>
    <s v="Unf"/>
    <n v="0"/>
    <n v="1040"/>
    <n v="1040"/>
    <n v="1044"/>
    <n v="1054"/>
    <x v="306"/>
    <n v="0"/>
    <n v="0"/>
    <n v="2"/>
    <n v="1"/>
    <n v="4"/>
    <n v="1"/>
    <n v="9"/>
    <n v="1"/>
    <s v="TA"/>
    <s v="Attchd"/>
    <n v="1997"/>
    <s v="Fin"/>
    <n v="2"/>
    <x v="248"/>
    <x v="0"/>
    <x v="0"/>
    <n v="331"/>
    <n v="38"/>
    <n v="0"/>
    <n v="0"/>
    <n v="0"/>
    <n v="0"/>
    <s v="NA"/>
    <n v="4"/>
    <n v="2010"/>
    <s v="WD"/>
    <s v="Normal"/>
    <x v="388"/>
    <n v="6"/>
    <x v="0"/>
  </r>
  <r>
    <n v="566"/>
    <s v="0533206020"/>
    <n v="32"/>
    <n v="2880"/>
    <s v="Pave"/>
    <s v="Somerst"/>
    <s v="Twnhs"/>
    <s v="2Story"/>
    <x v="3"/>
    <x v="1"/>
    <n v="1"/>
    <n v="2004"/>
    <x v="0"/>
    <n v="1"/>
    <n v="2005"/>
    <s v="None"/>
    <n v="0"/>
    <s v="Unf"/>
    <n v="0"/>
    <s v="Unf"/>
    <n v="0"/>
    <n v="1376"/>
    <n v="1376"/>
    <n v="1376"/>
    <n v="1629"/>
    <x v="454"/>
    <n v="0"/>
    <n v="0"/>
    <n v="2"/>
    <n v="1"/>
    <n v="3"/>
    <n v="1"/>
    <n v="9"/>
    <n v="1"/>
    <s v="TA"/>
    <s v="BuiltIn"/>
    <n v="2004"/>
    <s v="Fin"/>
    <n v="3"/>
    <x v="165"/>
    <x v="0"/>
    <x v="0"/>
    <n v="0"/>
    <n v="177"/>
    <n v="0"/>
    <n v="0"/>
    <n v="0"/>
    <n v="0"/>
    <s v="NA"/>
    <n v="7"/>
    <n v="2009"/>
    <s v="WD"/>
    <s v="Normal"/>
    <x v="389"/>
    <n v="6"/>
    <x v="0"/>
  </r>
  <r>
    <n v="567"/>
    <s v="0533210010"/>
    <n v="40"/>
    <n v="3951"/>
    <s v="Pave"/>
    <s v="Somerst"/>
    <s v="TwnhsE"/>
    <s v="2Story"/>
    <x v="4"/>
    <x v="1"/>
    <n v="0"/>
    <n v="2009"/>
    <x v="1"/>
    <n v="0"/>
    <n v="2009"/>
    <s v="Stone"/>
    <n v="76"/>
    <s v="Unf"/>
    <n v="0"/>
    <s v="Unf"/>
    <n v="0"/>
    <n v="612"/>
    <n v="612"/>
    <n v="612"/>
    <n v="612"/>
    <x v="455"/>
    <n v="0"/>
    <n v="0"/>
    <n v="2"/>
    <n v="1"/>
    <n v="2"/>
    <n v="1"/>
    <n v="4"/>
    <n v="0"/>
    <s v="NA"/>
    <s v="Detchd"/>
    <n v="2009"/>
    <s v="RFn"/>
    <n v="2"/>
    <x v="14"/>
    <x v="0"/>
    <x v="0"/>
    <n v="0"/>
    <n v="234"/>
    <n v="0"/>
    <n v="0"/>
    <n v="0"/>
    <n v="0"/>
    <s v="NA"/>
    <n v="6"/>
    <n v="2009"/>
    <s v="New"/>
    <s v="Partial"/>
    <x v="390"/>
    <n v="6"/>
    <x v="0"/>
  </r>
  <r>
    <n v="568"/>
    <s v="0533210020"/>
    <n v="30"/>
    <n v="3000"/>
    <s v="Pave"/>
    <s v="Somerst"/>
    <s v="TwnhsE"/>
    <s v="2Story"/>
    <x v="4"/>
    <x v="1"/>
    <n v="0"/>
    <n v="2009"/>
    <x v="1"/>
    <n v="0"/>
    <n v="2009"/>
    <s v="Stone"/>
    <n v="76"/>
    <s v="GLQ"/>
    <n v="294"/>
    <s v="Unf"/>
    <n v="0"/>
    <n v="318"/>
    <n v="612"/>
    <n v="612"/>
    <n v="612"/>
    <x v="455"/>
    <n v="0"/>
    <n v="0"/>
    <n v="2"/>
    <n v="1"/>
    <n v="2"/>
    <n v="1"/>
    <n v="4"/>
    <n v="0"/>
    <s v="NA"/>
    <s v="Detchd"/>
    <n v="2009"/>
    <s v="RFn"/>
    <n v="2"/>
    <x v="14"/>
    <x v="0"/>
    <x v="0"/>
    <n v="0"/>
    <n v="234"/>
    <n v="0"/>
    <n v="0"/>
    <n v="0"/>
    <n v="0"/>
    <s v="NA"/>
    <n v="6"/>
    <n v="2009"/>
    <s v="New"/>
    <s v="Partial"/>
    <x v="391"/>
    <n v="6"/>
    <x v="0"/>
  </r>
  <r>
    <n v="569"/>
    <s v="0533213010"/>
    <m/>
    <n v="3830"/>
    <s v="Pave"/>
    <s v="Somerst"/>
    <s v="TwnhsE"/>
    <s v="1Story"/>
    <x v="4"/>
    <x v="1"/>
    <n v="0"/>
    <n v="2008"/>
    <x v="1"/>
    <n v="0"/>
    <n v="2008"/>
    <s v="Stone"/>
    <n v="280"/>
    <s v="Unf"/>
    <n v="0"/>
    <s v="Unf"/>
    <n v="0"/>
    <n v="1726"/>
    <n v="1726"/>
    <n v="1726"/>
    <n v="0"/>
    <x v="214"/>
    <n v="0"/>
    <n v="0"/>
    <n v="2"/>
    <n v="1"/>
    <n v="2"/>
    <n v="1"/>
    <n v="6"/>
    <n v="1"/>
    <s v="Gd"/>
    <s v="Attchd"/>
    <n v="2008"/>
    <s v="Fin"/>
    <n v="2"/>
    <x v="315"/>
    <x v="0"/>
    <x v="0"/>
    <n v="0"/>
    <n v="254"/>
    <n v="0"/>
    <n v="0"/>
    <n v="0"/>
    <n v="0"/>
    <s v="NA"/>
    <n v="1"/>
    <n v="2009"/>
    <s v="New"/>
    <s v="Partial"/>
    <x v="392"/>
    <n v="6"/>
    <x v="0"/>
  </r>
  <r>
    <n v="570"/>
    <s v="0533213020"/>
    <m/>
    <n v="4217"/>
    <s v="Pave"/>
    <s v="Somerst"/>
    <s v="TwnhsE"/>
    <s v="1Story"/>
    <x v="4"/>
    <x v="1"/>
    <n v="0"/>
    <n v="2008"/>
    <x v="1"/>
    <n v="0"/>
    <n v="2008"/>
    <s v="Stone"/>
    <n v="252"/>
    <s v="GLQ"/>
    <n v="962"/>
    <s v="Unf"/>
    <n v="0"/>
    <n v="183"/>
    <n v="1145"/>
    <n v="1256"/>
    <n v="0"/>
    <x v="456"/>
    <n v="1"/>
    <n v="0"/>
    <n v="1"/>
    <n v="1"/>
    <n v="1"/>
    <n v="1"/>
    <n v="5"/>
    <n v="1"/>
    <s v="Gd"/>
    <s v="Attchd"/>
    <n v="2008"/>
    <s v="Fin"/>
    <n v="2"/>
    <x v="49"/>
    <x v="0"/>
    <x v="0"/>
    <n v="0"/>
    <n v="169"/>
    <n v="0"/>
    <n v="0"/>
    <n v="0"/>
    <n v="0"/>
    <s v="NA"/>
    <n v="3"/>
    <n v="2009"/>
    <s v="WD"/>
    <s v="Normal"/>
    <x v="393"/>
    <n v="6"/>
    <x v="0"/>
  </r>
  <r>
    <n v="571"/>
    <s v="0533213040"/>
    <n v="34"/>
    <n v="3230"/>
    <s v="Pave"/>
    <s v="Somerst"/>
    <s v="TwnhsE"/>
    <s v="2Story"/>
    <x v="4"/>
    <x v="1"/>
    <n v="0"/>
    <n v="1999"/>
    <x v="1"/>
    <n v="0"/>
    <n v="1999"/>
    <s v="BrkFace"/>
    <n v="894"/>
    <s v="GLQ"/>
    <n v="381"/>
    <s v="Unf"/>
    <n v="0"/>
    <n v="348"/>
    <n v="729"/>
    <n v="742"/>
    <n v="729"/>
    <x v="457"/>
    <n v="0"/>
    <n v="0"/>
    <n v="2"/>
    <n v="1"/>
    <n v="3"/>
    <n v="1"/>
    <n v="6"/>
    <n v="0"/>
    <s v="NA"/>
    <s v="Detchd"/>
    <n v="1999"/>
    <s v="Unf"/>
    <n v="2"/>
    <x v="30"/>
    <x v="0"/>
    <x v="0"/>
    <n v="0"/>
    <n v="24"/>
    <n v="0"/>
    <n v="0"/>
    <n v="0"/>
    <n v="0"/>
    <s v="NA"/>
    <n v="3"/>
    <n v="2009"/>
    <s v="WD"/>
    <s v="Normal"/>
    <x v="394"/>
    <n v="6"/>
    <x v="0"/>
  </r>
  <r>
    <n v="572"/>
    <s v="0533221040"/>
    <n v="34"/>
    <n v="2998"/>
    <s v="Pave"/>
    <s v="Somerst"/>
    <s v="TwnhsE"/>
    <s v="2Story"/>
    <x v="4"/>
    <x v="1"/>
    <n v="0"/>
    <n v="2000"/>
    <x v="1"/>
    <n v="0"/>
    <n v="2000"/>
    <s v="BrkFace"/>
    <n v="513"/>
    <s v="GLQ"/>
    <n v="507"/>
    <s v="Unf"/>
    <n v="0"/>
    <n v="249"/>
    <n v="756"/>
    <n v="756"/>
    <n v="756"/>
    <x v="95"/>
    <n v="1"/>
    <n v="0"/>
    <n v="2"/>
    <n v="1"/>
    <n v="2"/>
    <n v="1"/>
    <n v="4"/>
    <n v="0"/>
    <s v="NA"/>
    <s v="Detchd"/>
    <n v="2000"/>
    <s v="Unf"/>
    <n v="2"/>
    <x v="30"/>
    <x v="0"/>
    <x v="0"/>
    <n v="0"/>
    <n v="32"/>
    <n v="0"/>
    <n v="0"/>
    <n v="0"/>
    <n v="0"/>
    <s v="NA"/>
    <n v="8"/>
    <n v="2009"/>
    <s v="WD"/>
    <s v="Normal"/>
    <x v="344"/>
    <n v="6"/>
    <x v="0"/>
  </r>
  <r>
    <n v="573"/>
    <s v="0533223030"/>
    <n v="35"/>
    <n v="3768"/>
    <s v="Pave"/>
    <s v="Somerst"/>
    <s v="TwnhsE"/>
    <s v="2Story"/>
    <x v="3"/>
    <x v="1"/>
    <n v="0"/>
    <n v="1999"/>
    <x v="1"/>
    <n v="0"/>
    <n v="1999"/>
    <s v="BrkFace"/>
    <n v="218"/>
    <s v="GLQ"/>
    <n v="549"/>
    <s v="Unf"/>
    <n v="0"/>
    <n v="142"/>
    <n v="691"/>
    <n v="713"/>
    <n v="739"/>
    <x v="458"/>
    <n v="1"/>
    <n v="0"/>
    <n v="2"/>
    <n v="1"/>
    <n v="3"/>
    <n v="1"/>
    <n v="6"/>
    <n v="0"/>
    <s v="NA"/>
    <s v="Detchd"/>
    <n v="1999"/>
    <s v="Unf"/>
    <n v="2"/>
    <x v="7"/>
    <x v="0"/>
    <x v="0"/>
    <n v="0"/>
    <n v="34"/>
    <n v="0"/>
    <n v="0"/>
    <n v="0"/>
    <n v="0"/>
    <s v="NA"/>
    <n v="9"/>
    <n v="2009"/>
    <s v="WD"/>
    <s v="Normal"/>
    <x v="395"/>
    <n v="6"/>
    <x v="0"/>
  </r>
  <r>
    <n v="574"/>
    <s v="0533236050"/>
    <n v="24"/>
    <n v="2645"/>
    <s v="Pave"/>
    <s v="Somerst"/>
    <s v="Twnhs"/>
    <s v="2Story"/>
    <x v="2"/>
    <x v="1"/>
    <n v="1"/>
    <n v="1999"/>
    <x v="0"/>
    <n v="1"/>
    <n v="2000"/>
    <s v="BrkFace"/>
    <n v="456"/>
    <s v="GLQ"/>
    <n v="649"/>
    <s v="Unf"/>
    <n v="0"/>
    <n v="321"/>
    <n v="970"/>
    <n v="983"/>
    <n v="756"/>
    <x v="459"/>
    <n v="1"/>
    <n v="0"/>
    <n v="2"/>
    <n v="1"/>
    <n v="3"/>
    <n v="1"/>
    <n v="7"/>
    <n v="0"/>
    <s v="NA"/>
    <s v="Attchd"/>
    <n v="1999"/>
    <s v="Fin"/>
    <n v="2"/>
    <x v="84"/>
    <x v="0"/>
    <x v="0"/>
    <n v="115"/>
    <n v="0"/>
    <n v="0"/>
    <n v="0"/>
    <n v="0"/>
    <n v="0"/>
    <s v="NA"/>
    <n v="8"/>
    <n v="2009"/>
    <s v="WD"/>
    <s v="Abnorml"/>
    <x v="394"/>
    <n v="6"/>
    <x v="0"/>
  </r>
  <r>
    <n v="352"/>
    <s v="0527132090"/>
    <n v="61"/>
    <n v="7380"/>
    <s v="Pave"/>
    <s v="StoneBr"/>
    <s v="1Fam"/>
    <s v="1Story"/>
    <x v="2"/>
    <x v="1"/>
    <e v="#N/A"/>
    <n v="1998"/>
    <x v="1"/>
    <n v="0"/>
    <n v="1998"/>
    <s v="None"/>
    <n v="0"/>
    <s v="GLQ"/>
    <n v="341"/>
    <s v="Unf"/>
    <n v="0"/>
    <n v="1077"/>
    <n v="1418"/>
    <n v="1478"/>
    <n v="0"/>
    <x v="460"/>
    <n v="1"/>
    <n v="0"/>
    <n v="2"/>
    <n v="0"/>
    <n v="2"/>
    <n v="1"/>
    <n v="5"/>
    <n v="0"/>
    <s v="NA"/>
    <s v="Attchd"/>
    <n v="1998"/>
    <s v="Fin"/>
    <n v="2"/>
    <x v="316"/>
    <x v="0"/>
    <x v="0"/>
    <n v="168"/>
    <n v="43"/>
    <n v="0"/>
    <n v="0"/>
    <n v="0"/>
    <n v="0"/>
    <s v="NA"/>
    <n v="7"/>
    <n v="2009"/>
    <s v="WD"/>
    <s v="Normal"/>
    <x v="388"/>
    <n v="6"/>
    <x v="0"/>
  </r>
  <r>
    <n v="576"/>
    <s v="0533253070"/>
    <n v="61"/>
    <n v="3782"/>
    <s v="Pave"/>
    <s v="Greens"/>
    <s v="TwnhsE"/>
    <s v="1Story"/>
    <x v="2"/>
    <x v="1"/>
    <n v="0"/>
    <n v="1981"/>
    <x v="1"/>
    <n v="0"/>
    <n v="1981"/>
    <s v="None"/>
    <n v="0"/>
    <s v="GLQ"/>
    <n v="960"/>
    <s v="Unf"/>
    <n v="0"/>
    <n v="266"/>
    <n v="1226"/>
    <n v="1226"/>
    <n v="0"/>
    <x v="101"/>
    <n v="1"/>
    <n v="0"/>
    <n v="1"/>
    <n v="0"/>
    <n v="1"/>
    <n v="1"/>
    <n v="4"/>
    <n v="2"/>
    <s v="TA"/>
    <s v="Attchd"/>
    <n v="1981"/>
    <s v="Fin"/>
    <n v="2"/>
    <x v="41"/>
    <x v="0"/>
    <x v="0"/>
    <n v="133"/>
    <n v="78"/>
    <n v="0"/>
    <n v="0"/>
    <n v="0"/>
    <n v="0"/>
    <s v="NA"/>
    <n v="9"/>
    <n v="2009"/>
    <s v="WD"/>
    <s v="Normal"/>
    <x v="396"/>
    <n v="6"/>
    <x v="0"/>
  </r>
  <r>
    <n v="949"/>
    <s v="0914465055"/>
    <n v="43"/>
    <n v="12118"/>
    <s v="Pave"/>
    <s v="Mitchel"/>
    <s v="1Fam"/>
    <s v="1Story"/>
    <x v="3"/>
    <x v="1"/>
    <n v="19"/>
    <n v="2004"/>
    <x v="0"/>
    <n v="1"/>
    <n v="2005"/>
    <s v="Stone"/>
    <n v="108"/>
    <s v="Unf"/>
    <n v="0"/>
    <s v="Unf"/>
    <n v="0"/>
    <n v="1710"/>
    <n v="1710"/>
    <n v="1710"/>
    <n v="0"/>
    <x v="120"/>
    <n v="0"/>
    <n v="0"/>
    <n v="2"/>
    <n v="0"/>
    <n v="3"/>
    <n v="1"/>
    <n v="7"/>
    <n v="1"/>
    <s v="Gd"/>
    <s v="Attchd"/>
    <n v="2004"/>
    <s v="Fin"/>
    <n v="2"/>
    <x v="174"/>
    <x v="0"/>
    <x v="0"/>
    <n v="100"/>
    <n v="48"/>
    <n v="0"/>
    <n v="0"/>
    <n v="180"/>
    <n v="0"/>
    <s v="NA"/>
    <n v="4"/>
    <n v="2009"/>
    <s v="WD"/>
    <s v="Normal"/>
    <x v="388"/>
    <n v="6"/>
    <x v="0"/>
  </r>
  <r>
    <n v="1114"/>
    <s v="0528429070"/>
    <n v="74"/>
    <n v="13253"/>
    <s v="Pave"/>
    <s v="Somerst"/>
    <s v="1Fam"/>
    <s v="1Story"/>
    <x v="3"/>
    <x v="1"/>
    <e v="#N/A"/>
    <n v="2006"/>
    <x v="1"/>
    <n v="0"/>
    <n v="2006"/>
    <s v="BrkFace"/>
    <n v="128"/>
    <s v="GLQ"/>
    <n v="1096"/>
    <s v="Unf"/>
    <n v="0"/>
    <n v="482"/>
    <n v="1578"/>
    <n v="1578"/>
    <n v="0"/>
    <x v="269"/>
    <n v="1"/>
    <n v="0"/>
    <n v="2"/>
    <n v="0"/>
    <n v="3"/>
    <n v="1"/>
    <n v="7"/>
    <n v="1"/>
    <s v="Gd"/>
    <s v="Attchd"/>
    <n v="2006"/>
    <s v="Unf"/>
    <n v="3"/>
    <x v="150"/>
    <x v="0"/>
    <x v="0"/>
    <n v="0"/>
    <n v="26"/>
    <n v="0"/>
    <n v="0"/>
    <n v="0"/>
    <n v="0"/>
    <s v="NA"/>
    <n v="5"/>
    <n v="2008"/>
    <s v="WD"/>
    <s v="Normal"/>
    <x v="388"/>
    <n v="6"/>
    <x v="0"/>
  </r>
  <r>
    <n v="1192"/>
    <s v="0534177180"/>
    <n v="90"/>
    <n v="10800"/>
    <s v="Pave"/>
    <s v="NWAmes"/>
    <s v="1Fam"/>
    <s v="2Story"/>
    <x v="4"/>
    <x v="4"/>
    <n v="27"/>
    <n v="1974"/>
    <x v="0"/>
    <n v="1"/>
    <n v="1997"/>
    <s v="None"/>
    <n v="0"/>
    <s v="ALQ"/>
    <n v="956"/>
    <s v="Rec"/>
    <n v="182"/>
    <n v="384"/>
    <n v="1522"/>
    <n v="1548"/>
    <n v="1066"/>
    <x v="461"/>
    <n v="0"/>
    <n v="0"/>
    <n v="2"/>
    <n v="1"/>
    <n v="4"/>
    <n v="1"/>
    <n v="9"/>
    <n v="1"/>
    <s v="TA"/>
    <s v="Attchd"/>
    <n v="1974"/>
    <s v="RFn"/>
    <n v="2"/>
    <x v="210"/>
    <x v="0"/>
    <x v="0"/>
    <n v="38"/>
    <n v="243"/>
    <n v="0"/>
    <n v="0"/>
    <n v="0"/>
    <n v="0"/>
    <s v="NA"/>
    <n v="6"/>
    <n v="2008"/>
    <s v="WD"/>
    <s v="Normal"/>
    <x v="388"/>
    <n v="6"/>
    <x v="0"/>
  </r>
  <r>
    <n v="1407"/>
    <s v="0905425125"/>
    <n v="75"/>
    <n v="45600"/>
    <s v="Pave"/>
    <s v="ClearCr"/>
    <s v="1Fam"/>
    <s v="1.5Fin"/>
    <x v="4"/>
    <x v="3"/>
    <n v="27"/>
    <n v="1908"/>
    <x v="0"/>
    <n v="1"/>
    <n v="1997"/>
    <s v="None"/>
    <n v="0"/>
    <s v="Unf"/>
    <n v="0"/>
    <s v="Unf"/>
    <n v="0"/>
    <n v="907"/>
    <n v="907"/>
    <n v="1307"/>
    <n v="1051"/>
    <x v="169"/>
    <n v="0"/>
    <n v="0"/>
    <n v="3"/>
    <n v="0"/>
    <n v="5"/>
    <n v="1"/>
    <n v="10"/>
    <n v="1"/>
    <s v="Gd"/>
    <s v="Detchd"/>
    <n v="1908"/>
    <s v="Unf"/>
    <n v="2"/>
    <x v="317"/>
    <x v="0"/>
    <x v="0"/>
    <n v="486"/>
    <n v="40"/>
    <n v="0"/>
    <n v="0"/>
    <n v="175"/>
    <n v="0"/>
    <s v="NA"/>
    <n v="9"/>
    <n v="2008"/>
    <s v="WD"/>
    <s v="Normal"/>
    <x v="388"/>
    <n v="6"/>
    <x v="0"/>
  </r>
  <r>
    <n v="1465"/>
    <s v="0907262060"/>
    <n v="41"/>
    <n v="10905"/>
    <s v="Pave"/>
    <s v="CollgCr"/>
    <s v="1Fam"/>
    <s v="2Story"/>
    <x v="3"/>
    <x v="1"/>
    <e v="#N/A"/>
    <n v="2003"/>
    <x v="1"/>
    <n v="0"/>
    <n v="2003"/>
    <s v="None"/>
    <n v="0"/>
    <s v="Unf"/>
    <n v="0"/>
    <s v="Unf"/>
    <n v="0"/>
    <n v="1129"/>
    <n v="1129"/>
    <n v="1129"/>
    <n v="1198"/>
    <x v="462"/>
    <n v="0"/>
    <n v="0"/>
    <n v="2"/>
    <n v="1"/>
    <n v="4"/>
    <n v="1"/>
    <n v="9"/>
    <n v="1"/>
    <s v="Gd"/>
    <s v="BuiltIn"/>
    <n v="2003"/>
    <s v="RFn"/>
    <n v="2"/>
    <x v="318"/>
    <x v="0"/>
    <x v="0"/>
    <n v="0"/>
    <n v="57"/>
    <n v="0"/>
    <n v="0"/>
    <n v="0"/>
    <n v="0"/>
    <s v="NA"/>
    <n v="8"/>
    <n v="2008"/>
    <s v="WD"/>
    <s v="Normal"/>
    <x v="388"/>
    <n v="6"/>
    <x v="0"/>
  </r>
  <r>
    <n v="2117"/>
    <s v="0906426195"/>
    <n v="69.22"/>
    <n v="53107"/>
    <s v="Pave"/>
    <s v="ClearCr"/>
    <s v="1Fam"/>
    <s v="2Story"/>
    <x v="4"/>
    <x v="1"/>
    <e v="#N/A"/>
    <n v="1992"/>
    <x v="1"/>
    <n v="0"/>
    <n v="1992"/>
    <s v="None"/>
    <n v="0"/>
    <s v="GLQ"/>
    <n v="985"/>
    <s v="Unf"/>
    <n v="0"/>
    <n v="595"/>
    <n v="1580"/>
    <n v="1079"/>
    <n v="874"/>
    <x v="406"/>
    <n v="1"/>
    <n v="0"/>
    <n v="2"/>
    <n v="1"/>
    <n v="3"/>
    <n v="1"/>
    <n v="9"/>
    <n v="2"/>
    <s v="Fa"/>
    <s v="Attchd"/>
    <n v="1992"/>
    <s v="Fin"/>
    <n v="2"/>
    <x v="319"/>
    <x v="0"/>
    <x v="0"/>
    <n v="216"/>
    <n v="231"/>
    <n v="0"/>
    <n v="0"/>
    <n v="0"/>
    <n v="0"/>
    <s v="NA"/>
    <n v="6"/>
    <n v="2007"/>
    <s v="WD"/>
    <s v="Normal"/>
    <x v="388"/>
    <n v="6"/>
    <x v="0"/>
  </r>
  <r>
    <n v="2156"/>
    <s v="0907285040"/>
    <n v="80"/>
    <n v="10000"/>
    <s v="Pave"/>
    <s v="CollgCr"/>
    <s v="1Fam"/>
    <s v="2Story"/>
    <x v="2"/>
    <x v="1"/>
    <n v="28"/>
    <n v="1995"/>
    <x v="0"/>
    <n v="1"/>
    <n v="1996"/>
    <s v="BrkFace"/>
    <n v="438"/>
    <s v="GLQ"/>
    <n v="1079"/>
    <s v="Unf"/>
    <n v="0"/>
    <n v="141"/>
    <n v="1220"/>
    <n v="1220"/>
    <n v="870"/>
    <x v="463"/>
    <n v="1"/>
    <n v="0"/>
    <n v="2"/>
    <n v="1"/>
    <n v="3"/>
    <n v="1"/>
    <n v="8"/>
    <n v="1"/>
    <s v="TA"/>
    <s v="Attchd"/>
    <n v="1995"/>
    <s v="RFn"/>
    <n v="2"/>
    <x v="320"/>
    <x v="0"/>
    <x v="0"/>
    <n v="0"/>
    <n v="65"/>
    <n v="0"/>
    <n v="0"/>
    <n v="0"/>
    <n v="0"/>
    <s v="NA"/>
    <n v="12"/>
    <n v="2007"/>
    <s v="WD"/>
    <s v="Normal"/>
    <x v="388"/>
    <n v="6"/>
    <x v="0"/>
  </r>
  <r>
    <n v="2318"/>
    <s v="0527108020"/>
    <n v="50"/>
    <n v="14859"/>
    <s v="Pave"/>
    <s v="Gilbert"/>
    <s v="1Fam"/>
    <s v="1Story"/>
    <x v="3"/>
    <x v="1"/>
    <e v="#N/A"/>
    <n v="2006"/>
    <x v="1"/>
    <n v="0"/>
    <n v="2006"/>
    <s v="BrkFace"/>
    <n v="27"/>
    <s v="Unf"/>
    <n v="0"/>
    <s v="Unf"/>
    <n v="0"/>
    <n v="1670"/>
    <n v="1670"/>
    <n v="1670"/>
    <n v="0"/>
    <x v="160"/>
    <n v="0"/>
    <n v="0"/>
    <n v="2"/>
    <n v="0"/>
    <n v="3"/>
    <n v="1"/>
    <n v="7"/>
    <n v="1"/>
    <s v="Gd"/>
    <s v="Attchd"/>
    <n v="2006"/>
    <s v="RFn"/>
    <n v="3"/>
    <x v="239"/>
    <x v="0"/>
    <x v="0"/>
    <n v="144"/>
    <n v="60"/>
    <n v="0"/>
    <n v="0"/>
    <n v="0"/>
    <n v="0"/>
    <s v="NA"/>
    <n v="8"/>
    <n v="2006"/>
    <s v="New"/>
    <s v="Partial"/>
    <x v="388"/>
    <n v="6"/>
    <x v="0"/>
  </r>
  <r>
    <n v="805"/>
    <s v="0906223080"/>
    <n v="85"/>
    <n v="10560"/>
    <s v="Pave"/>
    <s v="SawyerW"/>
    <s v="1Fam"/>
    <s v="2Story"/>
    <x v="3"/>
    <x v="1"/>
    <n v="30"/>
    <n v="1993"/>
    <x v="0"/>
    <n v="1"/>
    <n v="1994"/>
    <s v="None"/>
    <n v="0"/>
    <s v="GLQ"/>
    <n v="474"/>
    <s v="Unf"/>
    <n v="0"/>
    <n v="605"/>
    <n v="1079"/>
    <n v="1079"/>
    <n v="800"/>
    <x v="464"/>
    <n v="1"/>
    <n v="0"/>
    <n v="2"/>
    <n v="1"/>
    <n v="3"/>
    <n v="1"/>
    <n v="8"/>
    <n v="1"/>
    <s v="TA"/>
    <s v="Attchd"/>
    <n v="1993"/>
    <s v="RFn"/>
    <n v="2"/>
    <x v="194"/>
    <x v="0"/>
    <x v="0"/>
    <n v="400"/>
    <n v="100"/>
    <n v="144"/>
    <n v="0"/>
    <n v="0"/>
    <n v="0"/>
    <s v="NA"/>
    <n v="8"/>
    <n v="2009"/>
    <s v="WD"/>
    <s v="Normal"/>
    <x v="397"/>
    <n v="6"/>
    <x v="0"/>
  </r>
  <r>
    <n v="823"/>
    <s v="0906378110"/>
    <n v="71"/>
    <n v="9178"/>
    <s v="Pave"/>
    <s v="CollgCr"/>
    <s v="1Fam"/>
    <s v="1Story"/>
    <x v="2"/>
    <x v="1"/>
    <e v="#N/A"/>
    <n v="2008"/>
    <x v="1"/>
    <n v="0"/>
    <n v="2008"/>
    <s v="None"/>
    <n v="0"/>
    <s v="Unf"/>
    <n v="0"/>
    <s v="Unf"/>
    <n v="0"/>
    <n v="1468"/>
    <n v="1468"/>
    <n v="1468"/>
    <n v="0"/>
    <x v="321"/>
    <n v="0"/>
    <n v="0"/>
    <n v="2"/>
    <n v="0"/>
    <n v="3"/>
    <n v="1"/>
    <n v="6"/>
    <n v="1"/>
    <s v="Gd"/>
    <s v="Attchd"/>
    <n v="2008"/>
    <s v="RFn"/>
    <n v="3"/>
    <x v="321"/>
    <x v="0"/>
    <x v="0"/>
    <n v="192"/>
    <n v="142"/>
    <n v="0"/>
    <n v="0"/>
    <n v="0"/>
    <n v="0"/>
    <s v="NA"/>
    <n v="6"/>
    <n v="2009"/>
    <s v="WD"/>
    <s v="Normal"/>
    <x v="397"/>
    <n v="6"/>
    <x v="0"/>
  </r>
  <r>
    <n v="2320"/>
    <s v="0527108040"/>
    <n v="72"/>
    <n v="10463"/>
    <s v="Pave"/>
    <s v="Gilbert"/>
    <s v="1Fam"/>
    <s v="2Story"/>
    <x v="2"/>
    <x v="1"/>
    <e v="#N/A"/>
    <n v="2005"/>
    <x v="1"/>
    <n v="0"/>
    <n v="2005"/>
    <s v="None"/>
    <n v="0"/>
    <s v="Unf"/>
    <n v="0"/>
    <s v="Unf"/>
    <n v="0"/>
    <n v="893"/>
    <n v="893"/>
    <n v="901"/>
    <n v="900"/>
    <x v="266"/>
    <n v="0"/>
    <n v="0"/>
    <n v="2"/>
    <n v="1"/>
    <n v="3"/>
    <n v="1"/>
    <n v="8"/>
    <n v="1"/>
    <s v="Gd"/>
    <s v="Attchd"/>
    <n v="2005"/>
    <s v="Fin"/>
    <n v="3"/>
    <x v="188"/>
    <x v="0"/>
    <x v="0"/>
    <n v="0"/>
    <n v="116"/>
    <n v="0"/>
    <n v="0"/>
    <n v="0"/>
    <n v="0"/>
    <s v="NA"/>
    <n v="6"/>
    <n v="2006"/>
    <s v="WD"/>
    <s v="Normal"/>
    <x v="397"/>
    <n v="6"/>
    <x v="0"/>
  </r>
  <r>
    <n v="2757"/>
    <s v="0906382050"/>
    <n v="73"/>
    <n v="8760"/>
    <s v="Pave"/>
    <s v="CollgCr"/>
    <s v="1Fam"/>
    <s v="2Story"/>
    <x v="3"/>
    <x v="1"/>
    <e v="#N/A"/>
    <n v="2006"/>
    <x v="1"/>
    <n v="0"/>
    <n v="2006"/>
    <s v="None"/>
    <n v="0"/>
    <s v="GLQ"/>
    <n v="464"/>
    <s v="Unf"/>
    <n v="0"/>
    <n v="927"/>
    <n v="1391"/>
    <n v="1391"/>
    <n v="571"/>
    <x v="465"/>
    <n v="0"/>
    <n v="0"/>
    <n v="2"/>
    <n v="1"/>
    <n v="3"/>
    <n v="1"/>
    <n v="7"/>
    <n v="0"/>
    <s v="NA"/>
    <s v="Attchd"/>
    <n v="2006"/>
    <s v="RFn"/>
    <n v="3"/>
    <x v="192"/>
    <x v="0"/>
    <x v="0"/>
    <n v="0"/>
    <n v="90"/>
    <n v="0"/>
    <n v="0"/>
    <n v="0"/>
    <n v="0"/>
    <s v="NA"/>
    <n v="8"/>
    <n v="2006"/>
    <s v="New"/>
    <s v="Partial"/>
    <x v="398"/>
    <n v="6"/>
    <x v="0"/>
  </r>
  <r>
    <n v="948"/>
    <s v="0914465040"/>
    <n v="48"/>
    <n v="12822"/>
    <s v="Pave"/>
    <s v="Mitchel"/>
    <s v="1Fam"/>
    <s v="1.5Fin"/>
    <x v="3"/>
    <x v="1"/>
    <e v="#N/A"/>
    <n v="2003"/>
    <x v="1"/>
    <n v="0"/>
    <n v="2003"/>
    <s v="None"/>
    <n v="0"/>
    <s v="GLQ"/>
    <n v="1351"/>
    <s v="Unf"/>
    <n v="0"/>
    <n v="83"/>
    <n v="1434"/>
    <n v="1518"/>
    <n v="631"/>
    <x v="466"/>
    <n v="1"/>
    <n v="0"/>
    <n v="1"/>
    <n v="1"/>
    <n v="1"/>
    <n v="1"/>
    <n v="6"/>
    <n v="1"/>
    <s v="Ex"/>
    <s v="Attchd"/>
    <n v="2003"/>
    <s v="RFn"/>
    <n v="2"/>
    <x v="37"/>
    <x v="0"/>
    <x v="0"/>
    <n v="168"/>
    <n v="43"/>
    <n v="0"/>
    <n v="0"/>
    <n v="198"/>
    <n v="0"/>
    <s v="NA"/>
    <n v="8"/>
    <n v="2009"/>
    <s v="WD"/>
    <s v="Abnorml"/>
    <x v="399"/>
    <n v="6"/>
    <x v="0"/>
  </r>
  <r>
    <n v="806"/>
    <s v="0906223210"/>
    <n v="80"/>
    <n v="9828"/>
    <s v="Pave"/>
    <s v="SawyerW"/>
    <s v="1Fam"/>
    <s v="2Story"/>
    <x v="2"/>
    <x v="1"/>
    <e v="#N/A"/>
    <n v="1995"/>
    <x v="1"/>
    <n v="0"/>
    <n v="1995"/>
    <s v="None"/>
    <n v="0"/>
    <s v="GLQ"/>
    <n v="584"/>
    <s v="Unf"/>
    <n v="0"/>
    <n v="544"/>
    <n v="1128"/>
    <n v="1142"/>
    <n v="878"/>
    <x v="77"/>
    <n v="0"/>
    <n v="0"/>
    <n v="2"/>
    <n v="1"/>
    <n v="3"/>
    <n v="1"/>
    <n v="8"/>
    <n v="1"/>
    <s v="TA"/>
    <s v="Attchd"/>
    <n v="1995"/>
    <s v="RFn"/>
    <n v="2"/>
    <x v="322"/>
    <x v="0"/>
    <x v="0"/>
    <n v="0"/>
    <n v="155"/>
    <n v="0"/>
    <n v="0"/>
    <n v="0"/>
    <n v="0"/>
    <s v="NA"/>
    <n v="6"/>
    <n v="2009"/>
    <s v="WD"/>
    <s v="Normal"/>
    <x v="273"/>
    <n v="6"/>
    <x v="0"/>
  </r>
  <r>
    <n v="826"/>
    <s v="0906380100"/>
    <n v="122"/>
    <n v="11923"/>
    <s v="Pave"/>
    <s v="CollgCr"/>
    <s v="1Fam"/>
    <s v="1Story"/>
    <x v="1"/>
    <x v="1"/>
    <e v="#N/A"/>
    <n v="2007"/>
    <x v="1"/>
    <n v="0"/>
    <n v="2007"/>
    <s v="None"/>
    <n v="0"/>
    <s v="Unf"/>
    <n v="0"/>
    <s v="Unf"/>
    <n v="0"/>
    <n v="1800"/>
    <n v="1800"/>
    <n v="1800"/>
    <n v="0"/>
    <x v="213"/>
    <n v="0"/>
    <n v="0"/>
    <n v="2"/>
    <n v="0"/>
    <n v="2"/>
    <n v="1"/>
    <n v="7"/>
    <n v="0"/>
    <s v="NA"/>
    <s v="Attchd"/>
    <n v="2007"/>
    <s v="Fin"/>
    <n v="2"/>
    <x v="209"/>
    <x v="0"/>
    <x v="0"/>
    <n v="288"/>
    <n v="136"/>
    <n v="0"/>
    <n v="0"/>
    <n v="0"/>
    <n v="0"/>
    <s v="NA"/>
    <n v="5"/>
    <n v="2009"/>
    <s v="WD"/>
    <s v="Normal"/>
    <x v="400"/>
    <n v="6"/>
    <x v="0"/>
  </r>
  <r>
    <n v="1850"/>
    <s v="0533241030"/>
    <n v="66"/>
    <n v="7399"/>
    <s v="Pave"/>
    <s v="Somerst"/>
    <s v="1Fam"/>
    <s v="2Story"/>
    <x v="3"/>
    <x v="1"/>
    <n v="26"/>
    <n v="1997"/>
    <x v="0"/>
    <n v="1"/>
    <n v="1998"/>
    <s v="BrkFace"/>
    <n v="1600"/>
    <s v="BLQ"/>
    <n v="649"/>
    <s v="Unf"/>
    <n v="0"/>
    <n v="326"/>
    <n v="975"/>
    <n v="975"/>
    <n v="975"/>
    <x v="106"/>
    <n v="0"/>
    <n v="0"/>
    <n v="2"/>
    <n v="1"/>
    <n v="3"/>
    <n v="1"/>
    <n v="7"/>
    <n v="1"/>
    <s v="TA"/>
    <s v="Detchd"/>
    <n v="1997"/>
    <s v="RFn"/>
    <n v="2"/>
    <x v="44"/>
    <x v="0"/>
    <x v="0"/>
    <n v="0"/>
    <n v="10"/>
    <n v="0"/>
    <n v="0"/>
    <n v="198"/>
    <n v="0"/>
    <s v="NA"/>
    <n v="6"/>
    <n v="2007"/>
    <s v="WD"/>
    <s v="Normal"/>
    <x v="400"/>
    <n v="6"/>
    <x v="0"/>
  </r>
  <r>
    <n v="2214"/>
    <s v="0909275310"/>
    <n v="86"/>
    <n v="22420"/>
    <s v="Pave"/>
    <s v="Crawfor"/>
    <s v="1Fam"/>
    <s v="2Story"/>
    <x v="4"/>
    <x v="0"/>
    <n v="74"/>
    <n v="1918"/>
    <x v="0"/>
    <n v="1"/>
    <n v="1950"/>
    <s v="None"/>
    <n v="0"/>
    <s v="BLQ"/>
    <n v="1128"/>
    <s v="Unf"/>
    <n v="0"/>
    <n v="242"/>
    <n v="1370"/>
    <n v="1370"/>
    <n v="1254"/>
    <x v="467"/>
    <n v="1"/>
    <n v="0"/>
    <n v="2"/>
    <n v="1"/>
    <n v="4"/>
    <n v="1"/>
    <n v="10"/>
    <n v="1"/>
    <s v="Gd"/>
    <s v="Detchd"/>
    <n v="1918"/>
    <s v="Unf"/>
    <n v="3"/>
    <x v="77"/>
    <x v="0"/>
    <x v="0"/>
    <n v="0"/>
    <n v="0"/>
    <n v="0"/>
    <n v="0"/>
    <n v="0"/>
    <n v="0"/>
    <s v="NA"/>
    <n v="11"/>
    <n v="2007"/>
    <s v="WD"/>
    <s v="Normal"/>
    <x v="400"/>
    <n v="6"/>
    <x v="0"/>
  </r>
  <r>
    <n v="2263"/>
    <s v="0916384150"/>
    <n v="89"/>
    <n v="10991"/>
    <s v="Pave"/>
    <s v="Timber"/>
    <s v="1Fam"/>
    <s v="1Story"/>
    <x v="2"/>
    <x v="1"/>
    <e v="#N/A"/>
    <n v="2007"/>
    <x v="1"/>
    <n v="0"/>
    <n v="2007"/>
    <s v="BrkFace"/>
    <n v="80"/>
    <s v="Unf"/>
    <n v="0"/>
    <s v="Unf"/>
    <n v="0"/>
    <n v="1571"/>
    <n v="1571"/>
    <n v="1571"/>
    <n v="0"/>
    <x v="468"/>
    <n v="0"/>
    <n v="0"/>
    <n v="2"/>
    <n v="0"/>
    <n v="3"/>
    <n v="1"/>
    <n v="7"/>
    <n v="1"/>
    <s v="Gd"/>
    <s v="Attchd"/>
    <n v="2007"/>
    <s v="Fin"/>
    <n v="3"/>
    <x v="26"/>
    <x v="0"/>
    <x v="0"/>
    <n v="100"/>
    <n v="36"/>
    <n v="0"/>
    <n v="0"/>
    <n v="0"/>
    <n v="0"/>
    <s v="NA"/>
    <n v="12"/>
    <n v="2007"/>
    <s v="New"/>
    <s v="Partial"/>
    <x v="400"/>
    <n v="6"/>
    <x v="0"/>
  </r>
  <r>
    <n v="2865"/>
    <s v="0909281010"/>
    <n v="80"/>
    <n v="16560"/>
    <s v="Pave"/>
    <s v="Crawfor"/>
    <s v="1Fam"/>
    <s v="2Story"/>
    <x v="4"/>
    <x v="3"/>
    <n v="74"/>
    <n v="1932"/>
    <x v="0"/>
    <n v="1"/>
    <n v="1950"/>
    <s v="None"/>
    <n v="0"/>
    <s v="Rec"/>
    <n v="503"/>
    <s v="Unf"/>
    <n v="0"/>
    <n v="449"/>
    <n v="952"/>
    <n v="1170"/>
    <n v="1175"/>
    <x v="469"/>
    <n v="0"/>
    <n v="0"/>
    <n v="2"/>
    <n v="1"/>
    <n v="4"/>
    <n v="1"/>
    <n v="9"/>
    <n v="1"/>
    <s v="Gd"/>
    <s v="Detchd"/>
    <n v="1932"/>
    <s v="Unf"/>
    <n v="2"/>
    <x v="317"/>
    <x v="0"/>
    <x v="0"/>
    <n v="0"/>
    <n v="0"/>
    <n v="0"/>
    <n v="0"/>
    <n v="0"/>
    <n v="0"/>
    <s v="NA"/>
    <n v="7"/>
    <n v="2006"/>
    <s v="WD"/>
    <s v="Normal"/>
    <x v="400"/>
    <n v="6"/>
    <x v="0"/>
  </r>
  <r>
    <n v="523"/>
    <s v="0528458180"/>
    <n v="75"/>
    <n v="7500"/>
    <s v="Pave"/>
    <s v="Somerst"/>
    <s v="1Fam"/>
    <s v="1Story"/>
    <x v="2"/>
    <x v="1"/>
    <n v="17"/>
    <n v="2006"/>
    <x v="0"/>
    <n v="1"/>
    <n v="2007"/>
    <s v="Stone"/>
    <n v="238"/>
    <s v="GLQ"/>
    <n v="24"/>
    <s v="Unf"/>
    <n v="0"/>
    <n v="1348"/>
    <n v="1372"/>
    <n v="1448"/>
    <n v="0"/>
    <x v="470"/>
    <n v="0"/>
    <n v="0"/>
    <n v="2"/>
    <n v="0"/>
    <n v="2"/>
    <n v="1"/>
    <n v="6"/>
    <n v="1"/>
    <s v="Gd"/>
    <s v="Attchd"/>
    <n v="2006"/>
    <s v="RFn"/>
    <n v="2"/>
    <x v="212"/>
    <x v="0"/>
    <x v="0"/>
    <n v="0"/>
    <n v="140"/>
    <n v="0"/>
    <n v="0"/>
    <n v="0"/>
    <n v="0"/>
    <s v="NA"/>
    <n v="6"/>
    <n v="2009"/>
    <s v="WD"/>
    <s v="Normal"/>
    <x v="401"/>
    <n v="6"/>
    <x v="0"/>
  </r>
  <r>
    <n v="2094"/>
    <s v="0906203140"/>
    <n v="103"/>
    <n v="13125"/>
    <s v="Pave"/>
    <s v="SawyerW"/>
    <s v="1Fam"/>
    <s v="2Story"/>
    <x v="3"/>
    <x v="1"/>
    <e v="#N/A"/>
    <n v="1991"/>
    <x v="1"/>
    <n v="0"/>
    <n v="1991"/>
    <s v="None"/>
    <n v="0"/>
    <s v="BLQ"/>
    <n v="48"/>
    <s v="GLQ"/>
    <n v="634"/>
    <n v="422"/>
    <n v="1104"/>
    <n v="912"/>
    <n v="1215"/>
    <x v="322"/>
    <n v="1"/>
    <n v="0"/>
    <n v="2"/>
    <n v="1"/>
    <n v="4"/>
    <n v="1"/>
    <n v="8"/>
    <n v="1"/>
    <s v="TA"/>
    <s v="Attchd"/>
    <n v="1991"/>
    <s v="RFn"/>
    <n v="3"/>
    <x v="323"/>
    <x v="0"/>
    <x v="0"/>
    <n v="72"/>
    <n v="192"/>
    <n v="224"/>
    <n v="0"/>
    <n v="0"/>
    <n v="0"/>
    <s v="NA"/>
    <n v="11"/>
    <n v="2007"/>
    <s v="WD"/>
    <s v="Normal"/>
    <x v="402"/>
    <n v="6"/>
    <x v="0"/>
  </r>
  <r>
    <n v="2212"/>
    <s v="0909275110"/>
    <n v="60"/>
    <n v="7230"/>
    <s v="Pave"/>
    <s v="Crawfor"/>
    <s v="1Fam"/>
    <s v="2.5Unf"/>
    <x v="3"/>
    <x v="4"/>
    <n v="32"/>
    <n v="1927"/>
    <x v="0"/>
    <n v="1"/>
    <n v="1992"/>
    <s v="None"/>
    <n v="0"/>
    <s v="Unf"/>
    <n v="0"/>
    <s v="Unf"/>
    <n v="0"/>
    <n v="851"/>
    <n v="851"/>
    <n v="867"/>
    <n v="851"/>
    <x v="158"/>
    <n v="0"/>
    <n v="0"/>
    <n v="2"/>
    <n v="1"/>
    <n v="4"/>
    <n v="1"/>
    <n v="8"/>
    <n v="1"/>
    <s v="TA"/>
    <s v="Detchd"/>
    <n v="1927"/>
    <s v="Unf"/>
    <n v="2"/>
    <x v="28"/>
    <x v="0"/>
    <x v="0"/>
    <n v="291"/>
    <n v="0"/>
    <n v="60"/>
    <n v="0"/>
    <n v="153"/>
    <n v="0"/>
    <s v="NA"/>
    <n v="10"/>
    <n v="2007"/>
    <s v="WD"/>
    <s v="Normal"/>
    <x v="402"/>
    <n v="6"/>
    <x v="0"/>
  </r>
  <r>
    <n v="991"/>
    <s v="0526353050"/>
    <n v="69.22"/>
    <n v="12925"/>
    <s v="Pave"/>
    <s v="NAmes"/>
    <s v="1Fam"/>
    <s v="1Story"/>
    <x v="4"/>
    <x v="4"/>
    <e v="#N/A"/>
    <n v="1970"/>
    <x v="1"/>
    <n v="0"/>
    <n v="1970"/>
    <s v="None"/>
    <n v="0"/>
    <s v="BLQ"/>
    <n v="865"/>
    <s v="Unf"/>
    <n v="0"/>
    <n v="340"/>
    <n v="1205"/>
    <n v="2117"/>
    <n v="0"/>
    <x v="471"/>
    <n v="0"/>
    <n v="0"/>
    <n v="2"/>
    <n v="1"/>
    <n v="4"/>
    <n v="1"/>
    <n v="7"/>
    <n v="2"/>
    <s v="Gd"/>
    <s v="Attchd"/>
    <n v="1970"/>
    <s v="Fin"/>
    <n v="2"/>
    <x v="174"/>
    <x v="0"/>
    <x v="0"/>
    <n v="0"/>
    <n v="42"/>
    <n v="0"/>
    <n v="0"/>
    <n v="0"/>
    <n v="0"/>
    <s v="NA"/>
    <n v="5"/>
    <n v="2008"/>
    <s v="WD"/>
    <s v="Normal"/>
    <x v="403"/>
    <n v="6"/>
    <x v="0"/>
  </r>
  <r>
    <n v="266"/>
    <s v="0907262050"/>
    <n v="44"/>
    <n v="9548"/>
    <s v="Pave"/>
    <s v="CollgCr"/>
    <s v="1Fam"/>
    <s v="2Story"/>
    <x v="3"/>
    <x v="0"/>
    <e v="#N/A"/>
    <n v="2003"/>
    <x v="1"/>
    <n v="0"/>
    <n v="2003"/>
    <s v="BrkFace"/>
    <n v="223"/>
    <s v="GLQ"/>
    <n v="483"/>
    <s v="Unf"/>
    <n v="0"/>
    <n v="458"/>
    <n v="941"/>
    <n v="941"/>
    <n v="888"/>
    <x v="472"/>
    <n v="1"/>
    <n v="0"/>
    <n v="2"/>
    <n v="1"/>
    <n v="3"/>
    <n v="1"/>
    <n v="7"/>
    <n v="1"/>
    <s v="TA"/>
    <s v="Attchd"/>
    <n v="2003"/>
    <s v="RFn"/>
    <n v="2"/>
    <x v="324"/>
    <x v="0"/>
    <x v="0"/>
    <n v="192"/>
    <n v="39"/>
    <n v="0"/>
    <n v="0"/>
    <n v="0"/>
    <n v="0"/>
    <s v="NA"/>
    <n v="1"/>
    <n v="2010"/>
    <s v="WD"/>
    <s v="Normal"/>
    <x v="404"/>
    <n v="6"/>
    <x v="0"/>
  </r>
  <r>
    <n v="831"/>
    <s v="0906392110"/>
    <n v="78"/>
    <n v="11645"/>
    <s v="Pave"/>
    <s v="CollgCr"/>
    <s v="1Fam"/>
    <s v="1Story"/>
    <x v="2"/>
    <x v="1"/>
    <n v="18"/>
    <n v="2005"/>
    <x v="0"/>
    <n v="1"/>
    <n v="2006"/>
    <s v="Stone"/>
    <n v="76"/>
    <s v="GLQ"/>
    <n v="24"/>
    <s v="Unf"/>
    <n v="0"/>
    <n v="1474"/>
    <n v="1498"/>
    <n v="1498"/>
    <n v="0"/>
    <x v="473"/>
    <n v="0"/>
    <n v="0"/>
    <n v="2"/>
    <n v="0"/>
    <n v="3"/>
    <n v="1"/>
    <n v="7"/>
    <n v="1"/>
    <s v="Gd"/>
    <s v="Attchd"/>
    <n v="2005"/>
    <s v="Fin"/>
    <n v="3"/>
    <x v="199"/>
    <x v="0"/>
    <x v="0"/>
    <n v="144"/>
    <n v="98"/>
    <n v="0"/>
    <n v="0"/>
    <n v="0"/>
    <n v="0"/>
    <s v="NA"/>
    <n v="3"/>
    <n v="2009"/>
    <s v="WD"/>
    <s v="Normal"/>
    <x v="404"/>
    <n v="6"/>
    <x v="0"/>
  </r>
  <r>
    <n v="1455"/>
    <s v="0907251090"/>
    <n v="75"/>
    <n v="9473"/>
    <s v="Pave"/>
    <s v="CollgCr"/>
    <s v="1Fam"/>
    <s v="2Story"/>
    <x v="2"/>
    <x v="1"/>
    <e v="#N/A"/>
    <n v="2002"/>
    <x v="1"/>
    <n v="0"/>
    <n v="2002"/>
    <s v="None"/>
    <n v="0"/>
    <s v="GLQ"/>
    <n v="804"/>
    <s v="Unf"/>
    <n v="0"/>
    <n v="324"/>
    <n v="1128"/>
    <n v="1128"/>
    <n v="903"/>
    <x v="474"/>
    <n v="1"/>
    <n v="0"/>
    <n v="2"/>
    <n v="1"/>
    <n v="3"/>
    <n v="1"/>
    <n v="7"/>
    <n v="1"/>
    <s v="Gd"/>
    <s v="Attchd"/>
    <n v="2002"/>
    <s v="RFn"/>
    <n v="2"/>
    <x v="325"/>
    <x v="0"/>
    <x v="0"/>
    <n v="0"/>
    <n v="211"/>
    <n v="0"/>
    <n v="0"/>
    <n v="0"/>
    <n v="0"/>
    <s v="NA"/>
    <n v="3"/>
    <n v="2008"/>
    <s v="WD"/>
    <s v="Normal"/>
    <x v="404"/>
    <n v="6"/>
    <x v="0"/>
  </r>
  <r>
    <n v="2800"/>
    <s v="0907285100"/>
    <n v="90"/>
    <n v="11250"/>
    <s v="Pave"/>
    <s v="CollgCr"/>
    <s v="1Fam"/>
    <s v="2Story"/>
    <x v="3"/>
    <x v="1"/>
    <n v="28"/>
    <n v="1995"/>
    <x v="0"/>
    <n v="1"/>
    <n v="1996"/>
    <s v="None"/>
    <n v="0"/>
    <s v="GLQ"/>
    <n v="685"/>
    <s v="Unf"/>
    <n v="0"/>
    <n v="245"/>
    <n v="930"/>
    <n v="950"/>
    <n v="1045"/>
    <x v="475"/>
    <n v="1"/>
    <n v="0"/>
    <n v="2"/>
    <n v="1"/>
    <n v="4"/>
    <n v="1"/>
    <n v="8"/>
    <n v="1"/>
    <s v="TA"/>
    <s v="Attchd"/>
    <n v="1995"/>
    <s v="RFn"/>
    <n v="2"/>
    <x v="125"/>
    <x v="0"/>
    <x v="0"/>
    <n v="275"/>
    <n v="170"/>
    <n v="0"/>
    <n v="0"/>
    <n v="0"/>
    <n v="0"/>
    <s v="NA"/>
    <n v="7"/>
    <n v="2006"/>
    <s v="WD"/>
    <s v="Normal"/>
    <x v="404"/>
    <n v="6"/>
    <x v="0"/>
  </r>
  <r>
    <n v="865"/>
    <s v="0907252210"/>
    <n v="69.22"/>
    <n v="11838"/>
    <s v="Pave"/>
    <s v="CollgCr"/>
    <s v="1Fam"/>
    <s v="1Story"/>
    <x v="2"/>
    <x v="1"/>
    <e v="#N/A"/>
    <n v="2001"/>
    <x v="1"/>
    <n v="0"/>
    <n v="2001"/>
    <s v="None"/>
    <n v="0"/>
    <s v="Unf"/>
    <n v="0"/>
    <s v="Unf"/>
    <n v="0"/>
    <n v="1753"/>
    <n v="1753"/>
    <n v="1788"/>
    <n v="0"/>
    <x v="476"/>
    <n v="0"/>
    <n v="0"/>
    <n v="2"/>
    <n v="0"/>
    <n v="3"/>
    <n v="1"/>
    <n v="7"/>
    <n v="1"/>
    <s v="TA"/>
    <s v="Attchd"/>
    <n v="2001"/>
    <s v="RFn"/>
    <n v="2"/>
    <x v="307"/>
    <x v="0"/>
    <x v="0"/>
    <n v="202"/>
    <n v="151"/>
    <n v="0"/>
    <n v="0"/>
    <n v="0"/>
    <n v="0"/>
    <s v="NA"/>
    <n v="6"/>
    <n v="2009"/>
    <s v="WD"/>
    <s v="Normal"/>
    <x v="8"/>
    <n v="4"/>
    <x v="0"/>
  </r>
  <r>
    <n v="605"/>
    <s v="0534278230"/>
    <n v="85"/>
    <n v="11475"/>
    <s v="Pave"/>
    <s v="NAmes"/>
    <s v="Duplex"/>
    <s v="1Story"/>
    <x v="5"/>
    <x v="1"/>
    <n v="0"/>
    <n v="1958"/>
    <x v="1"/>
    <n v="0"/>
    <n v="1958"/>
    <s v="BrkFace"/>
    <n v="95"/>
    <s v="Unf"/>
    <n v="0"/>
    <s v="Unf"/>
    <n v="0"/>
    <n v="1584"/>
    <n v="1584"/>
    <n v="1776"/>
    <n v="0"/>
    <x v="282"/>
    <n v="1"/>
    <n v="0"/>
    <n v="2"/>
    <n v="0"/>
    <n v="4"/>
    <n v="2"/>
    <n v="9"/>
    <n v="0"/>
    <s v="NA"/>
    <s v="Detchd"/>
    <n v="1968"/>
    <s v="Unf"/>
    <n v="3"/>
    <x v="132"/>
    <x v="0"/>
    <x v="0"/>
    <n v="0"/>
    <n v="25"/>
    <n v="0"/>
    <n v="0"/>
    <n v="0"/>
    <n v="0"/>
    <s v="NA"/>
    <n v="7"/>
    <n v="2009"/>
    <s v="COD"/>
    <s v="Abnorml"/>
    <x v="176"/>
    <n v="6"/>
    <x v="3"/>
  </r>
  <r>
    <n v="1541"/>
    <s v="0909428170"/>
    <n v="56"/>
    <n v="26073"/>
    <s v="Pave"/>
    <s v="Crawfor"/>
    <s v="1Fam"/>
    <s v="1Story"/>
    <x v="5"/>
    <x v="1"/>
    <e v="#N/A"/>
    <n v="1956"/>
    <x v="1"/>
    <n v="0"/>
    <n v="1956"/>
    <s v="None"/>
    <n v="0"/>
    <s v="Rec"/>
    <n v="1116"/>
    <s v="Unf"/>
    <n v="0"/>
    <n v="782"/>
    <n v="1898"/>
    <n v="1898"/>
    <n v="0"/>
    <x v="477"/>
    <n v="0"/>
    <n v="0"/>
    <n v="2"/>
    <n v="1"/>
    <n v="3"/>
    <n v="1"/>
    <n v="7"/>
    <n v="2"/>
    <s v="TA"/>
    <s v="Attchd"/>
    <n v="1956"/>
    <s v="Unf"/>
    <n v="2"/>
    <x v="41"/>
    <x v="0"/>
    <x v="0"/>
    <n v="0"/>
    <n v="51"/>
    <n v="224"/>
    <n v="0"/>
    <n v="0"/>
    <n v="0"/>
    <s v="NA"/>
    <n v="4"/>
    <n v="2008"/>
    <s v="WD"/>
    <s v="Normal"/>
    <x v="8"/>
    <n v="6"/>
    <x v="0"/>
  </r>
  <r>
    <n v="248"/>
    <s v="0906223090"/>
    <n v="80"/>
    <n v="9938"/>
    <s v="Pave"/>
    <s v="SawyerW"/>
    <s v="1Fam"/>
    <s v="2Story"/>
    <x v="3"/>
    <x v="1"/>
    <n v="30"/>
    <n v="1993"/>
    <x v="0"/>
    <n v="1"/>
    <n v="1994"/>
    <s v="BrkFace"/>
    <n v="246"/>
    <s v="GLQ"/>
    <n v="750"/>
    <s v="Unf"/>
    <n v="0"/>
    <n v="300"/>
    <n v="1050"/>
    <n v="1062"/>
    <n v="887"/>
    <x v="478"/>
    <n v="1"/>
    <n v="0"/>
    <n v="2"/>
    <n v="1"/>
    <n v="3"/>
    <n v="1"/>
    <n v="8"/>
    <n v="1"/>
    <s v="TA"/>
    <s v="Attchd"/>
    <n v="1993"/>
    <s v="Fin"/>
    <n v="2"/>
    <x v="300"/>
    <x v="0"/>
    <x v="0"/>
    <n v="156"/>
    <n v="90"/>
    <n v="0"/>
    <n v="0"/>
    <n v="0"/>
    <n v="0"/>
    <s v="NA"/>
    <n v="6"/>
    <n v="2010"/>
    <s v="WD"/>
    <s v="Normal"/>
    <x v="405"/>
    <n v="6"/>
    <x v="0"/>
  </r>
  <r>
    <n v="484"/>
    <s v="0528275070"/>
    <n v="69.22"/>
    <n v="8795"/>
    <s v="Pave"/>
    <s v="Gilbert"/>
    <s v="1Fam"/>
    <s v="2Story"/>
    <x v="3"/>
    <x v="1"/>
    <e v="#N/A"/>
    <n v="2000"/>
    <x v="1"/>
    <n v="0"/>
    <n v="2000"/>
    <s v="None"/>
    <n v="0"/>
    <s v="GLQ"/>
    <n v="300"/>
    <s v="Unf"/>
    <n v="0"/>
    <n v="652"/>
    <n v="952"/>
    <n v="980"/>
    <n v="1276"/>
    <x v="172"/>
    <n v="0"/>
    <n v="0"/>
    <n v="2"/>
    <n v="1"/>
    <n v="4"/>
    <n v="1"/>
    <n v="8"/>
    <n v="1"/>
    <s v="TA"/>
    <s v="BuiltIn"/>
    <n v="2000"/>
    <s v="Fin"/>
    <n v="2"/>
    <x v="326"/>
    <x v="0"/>
    <x v="0"/>
    <n v="224"/>
    <n v="54"/>
    <n v="0"/>
    <n v="0"/>
    <n v="0"/>
    <n v="0"/>
    <s v="NA"/>
    <n v="4"/>
    <n v="2009"/>
    <s v="WD"/>
    <s v="Normal"/>
    <x v="405"/>
    <n v="6"/>
    <x v="0"/>
  </r>
  <r>
    <n v="1784"/>
    <s v="0528435010"/>
    <n v="85"/>
    <n v="9965"/>
    <s v="Pave"/>
    <s v="Somerst"/>
    <s v="1Fam"/>
    <s v="1Story"/>
    <x v="3"/>
    <x v="1"/>
    <e v="#N/A"/>
    <n v="2007"/>
    <x v="1"/>
    <n v="0"/>
    <n v="2007"/>
    <s v="None"/>
    <n v="0"/>
    <s v="Unf"/>
    <n v="0"/>
    <s v="Unf"/>
    <n v="0"/>
    <n v="1528"/>
    <n v="1528"/>
    <n v="1528"/>
    <n v="0"/>
    <x v="479"/>
    <n v="0"/>
    <n v="0"/>
    <n v="3"/>
    <n v="2"/>
    <n v="3"/>
    <n v="1"/>
    <n v="6"/>
    <n v="1"/>
    <s v="TA"/>
    <s v="Attchd"/>
    <n v="2007"/>
    <s v="Unf"/>
    <n v="2"/>
    <x v="84"/>
    <x v="0"/>
    <x v="0"/>
    <n v="0"/>
    <n v="228"/>
    <n v="0"/>
    <n v="0"/>
    <n v="0"/>
    <n v="0"/>
    <s v="NA"/>
    <n v="9"/>
    <n v="2007"/>
    <s v="New"/>
    <s v="Partial"/>
    <x v="406"/>
    <n v="6"/>
    <x v="0"/>
  </r>
  <r>
    <n v="2129"/>
    <s v="0907187040"/>
    <n v="47"/>
    <n v="10820"/>
    <s v="Pave"/>
    <s v="CollgCr"/>
    <s v="1Fam"/>
    <s v="2Story"/>
    <x v="3"/>
    <x v="1"/>
    <e v="#N/A"/>
    <n v="1999"/>
    <x v="1"/>
    <n v="0"/>
    <n v="1999"/>
    <s v="None"/>
    <n v="0"/>
    <s v="GLQ"/>
    <n v="342"/>
    <s v="Unf"/>
    <n v="0"/>
    <n v="646"/>
    <n v="988"/>
    <n v="988"/>
    <n v="885"/>
    <x v="382"/>
    <n v="0"/>
    <n v="0"/>
    <n v="2"/>
    <n v="1"/>
    <n v="3"/>
    <n v="1"/>
    <n v="7"/>
    <n v="1"/>
    <s v="TA"/>
    <s v="Attchd"/>
    <n v="1999"/>
    <s v="RFn"/>
    <n v="2"/>
    <x v="327"/>
    <x v="0"/>
    <x v="0"/>
    <n v="202"/>
    <n v="123"/>
    <n v="0"/>
    <n v="0"/>
    <n v="0"/>
    <n v="0"/>
    <s v="NA"/>
    <n v="3"/>
    <n v="2007"/>
    <s v="WD"/>
    <s v="Normal"/>
    <x v="407"/>
    <n v="6"/>
    <x v="0"/>
  </r>
  <r>
    <n v="1111"/>
    <s v="0528427010"/>
    <n v="92"/>
    <n v="11932"/>
    <s v="Pave"/>
    <s v="Somerst"/>
    <s v="1Fam"/>
    <s v="1Story"/>
    <x v="2"/>
    <x v="1"/>
    <n v="16"/>
    <n v="2007"/>
    <x v="0"/>
    <n v="1"/>
    <n v="2008"/>
    <s v="Stone"/>
    <n v="186"/>
    <s v="Unf"/>
    <n v="0"/>
    <s v="Unf"/>
    <n v="0"/>
    <n v="1580"/>
    <n v="1580"/>
    <n v="1580"/>
    <n v="0"/>
    <x v="480"/>
    <n v="0"/>
    <n v="0"/>
    <n v="2"/>
    <n v="0"/>
    <n v="3"/>
    <n v="1"/>
    <n v="7"/>
    <n v="0"/>
    <s v="NA"/>
    <s v="Attchd"/>
    <n v="2008"/>
    <s v="RFn"/>
    <n v="3"/>
    <x v="328"/>
    <x v="0"/>
    <x v="0"/>
    <n v="0"/>
    <n v="24"/>
    <n v="0"/>
    <n v="0"/>
    <n v="0"/>
    <n v="0"/>
    <s v="NA"/>
    <n v="6"/>
    <n v="2008"/>
    <s v="ConLD"/>
    <s v="Partial"/>
    <x v="408"/>
    <n v="6"/>
    <x v="0"/>
  </r>
  <r>
    <n v="387"/>
    <s v="0527368010"/>
    <n v="69.22"/>
    <n v="8470"/>
    <s v="Pave"/>
    <s v="Somerst"/>
    <s v="1Fam"/>
    <s v="2Story"/>
    <x v="2"/>
    <x v="1"/>
    <e v="#N/A"/>
    <n v="2002"/>
    <x v="1"/>
    <n v="0"/>
    <n v="2002"/>
    <s v="None"/>
    <n v="0"/>
    <s v="GLQ"/>
    <n v="225"/>
    <s v="ALQ"/>
    <n v="276"/>
    <n v="471"/>
    <n v="972"/>
    <n v="972"/>
    <n v="839"/>
    <x v="481"/>
    <n v="0"/>
    <n v="0"/>
    <n v="2"/>
    <n v="1"/>
    <n v="3"/>
    <n v="1"/>
    <n v="7"/>
    <n v="1"/>
    <s v="Gd"/>
    <s v="Attchd"/>
    <n v="2002"/>
    <s v="RFn"/>
    <n v="2"/>
    <x v="231"/>
    <x v="0"/>
    <x v="0"/>
    <n v="225"/>
    <n v="48"/>
    <n v="0"/>
    <n v="0"/>
    <n v="0"/>
    <n v="0"/>
    <s v="NA"/>
    <n v="10"/>
    <n v="2009"/>
    <s v="WD"/>
    <s v="Normal"/>
    <x v="409"/>
    <n v="6"/>
    <x v="0"/>
  </r>
  <r>
    <n v="565"/>
    <s v="0533135020"/>
    <n v="69.22"/>
    <n v="11949"/>
    <s v="Pave"/>
    <s v="NoRidge"/>
    <s v="1Fam"/>
    <s v="2Story"/>
    <x v="3"/>
    <x v="3"/>
    <n v="16"/>
    <n v="1991"/>
    <x v="0"/>
    <n v="1"/>
    <n v="2008"/>
    <s v="BrkFace"/>
    <n v="196"/>
    <s v="GLQ"/>
    <n v="601"/>
    <s v="ALQ"/>
    <n v="216"/>
    <n v="158"/>
    <n v="975"/>
    <n v="975"/>
    <n v="780"/>
    <x v="482"/>
    <n v="0"/>
    <n v="1"/>
    <n v="2"/>
    <n v="1"/>
    <n v="3"/>
    <n v="1"/>
    <n v="7"/>
    <n v="1"/>
    <s v="TA"/>
    <s v="Attchd"/>
    <n v="1991"/>
    <s v="Unf"/>
    <n v="2"/>
    <x v="236"/>
    <x v="0"/>
    <x v="0"/>
    <n v="502"/>
    <n v="60"/>
    <n v="0"/>
    <n v="0"/>
    <n v="0"/>
    <n v="0"/>
    <s v="NA"/>
    <n v="7"/>
    <n v="2009"/>
    <s v="WD"/>
    <s v="Normal"/>
    <x v="409"/>
    <n v="6"/>
    <x v="0"/>
  </r>
  <r>
    <n v="1021"/>
    <s v="0527302185"/>
    <n v="56"/>
    <n v="18559"/>
    <s v="Pave"/>
    <s v="NWAmes"/>
    <s v="1Fam"/>
    <s v="1Story"/>
    <x v="3"/>
    <x v="1"/>
    <e v="#N/A"/>
    <n v="1978"/>
    <x v="1"/>
    <n v="0"/>
    <n v="1978"/>
    <s v="BrkFace"/>
    <n v="383"/>
    <s v="GLQ"/>
    <n v="1206"/>
    <s v="Rec"/>
    <n v="186"/>
    <n v="656"/>
    <n v="2048"/>
    <n v="2064"/>
    <n v="0"/>
    <x v="420"/>
    <n v="1"/>
    <n v="0"/>
    <n v="2"/>
    <n v="0"/>
    <n v="3"/>
    <n v="1"/>
    <n v="7"/>
    <n v="2"/>
    <s v="Fa"/>
    <s v="Attchd"/>
    <n v="1978"/>
    <s v="Fin"/>
    <n v="2"/>
    <x v="174"/>
    <x v="0"/>
    <x v="0"/>
    <n v="200"/>
    <n v="0"/>
    <n v="0"/>
    <n v="0"/>
    <n v="0"/>
    <n v="0"/>
    <s v="NA"/>
    <n v="8"/>
    <n v="2008"/>
    <s v="WD"/>
    <s v="Normal"/>
    <x v="409"/>
    <n v="6"/>
    <x v="0"/>
  </r>
  <r>
    <n v="1393"/>
    <s v="0905202230"/>
    <n v="69.22"/>
    <n v="13500"/>
    <s v="Pave"/>
    <s v="ClearCr"/>
    <s v="1Fam"/>
    <s v="1Story"/>
    <x v="4"/>
    <x v="4"/>
    <n v="49"/>
    <n v="1960"/>
    <x v="0"/>
    <n v="1"/>
    <n v="1975"/>
    <s v="None"/>
    <n v="0"/>
    <s v="BLQ"/>
    <n v="429"/>
    <s v="ALQ"/>
    <n v="1080"/>
    <n v="93"/>
    <n v="1602"/>
    <n v="1252"/>
    <n v="0"/>
    <x v="483"/>
    <n v="1"/>
    <n v="0"/>
    <n v="1"/>
    <n v="0"/>
    <n v="1"/>
    <n v="1"/>
    <n v="4"/>
    <n v="1"/>
    <s v="Gd"/>
    <s v="Attchd"/>
    <n v="1960"/>
    <s v="RFn"/>
    <n v="2"/>
    <x v="181"/>
    <x v="0"/>
    <x v="0"/>
    <n v="409"/>
    <n v="0"/>
    <n v="0"/>
    <n v="0"/>
    <n v="0"/>
    <n v="0"/>
    <s v="NA"/>
    <n v="3"/>
    <n v="2008"/>
    <s v="WD"/>
    <s v="Normal"/>
    <x v="409"/>
    <n v="6"/>
    <x v="0"/>
  </r>
  <r>
    <n v="1410"/>
    <s v="0905427070"/>
    <n v="120"/>
    <n v="13728"/>
    <s v="Pave"/>
    <s v="Edwards"/>
    <s v="1Fam"/>
    <s v="2Story"/>
    <x v="4"/>
    <x v="4"/>
    <n v="38"/>
    <n v="1935"/>
    <x v="0"/>
    <n v="1"/>
    <n v="1986"/>
    <s v="None"/>
    <n v="0"/>
    <s v="Rec"/>
    <n v="626"/>
    <s v="Unf"/>
    <n v="0"/>
    <n v="501"/>
    <n v="1127"/>
    <n v="1236"/>
    <n v="872"/>
    <x v="484"/>
    <n v="0"/>
    <n v="0"/>
    <n v="2"/>
    <n v="0"/>
    <n v="4"/>
    <n v="1"/>
    <n v="7"/>
    <n v="2"/>
    <s v="TA"/>
    <s v="Basment"/>
    <n v="1935"/>
    <s v="Unf"/>
    <n v="2"/>
    <x v="310"/>
    <x v="0"/>
    <x v="0"/>
    <n v="0"/>
    <n v="0"/>
    <n v="0"/>
    <n v="0"/>
    <n v="90"/>
    <n v="0"/>
    <s v="NA"/>
    <n v="7"/>
    <n v="2008"/>
    <s v="WD"/>
    <s v="Normal"/>
    <x v="409"/>
    <n v="6"/>
    <x v="0"/>
  </r>
  <r>
    <n v="1443"/>
    <s v="0907196040"/>
    <n v="75"/>
    <n v="12192"/>
    <s v="Pave"/>
    <s v="CollgCr"/>
    <s v="1Fam"/>
    <s v="2Story"/>
    <x v="3"/>
    <x v="1"/>
    <n v="23"/>
    <n v="2000"/>
    <x v="0"/>
    <n v="1"/>
    <n v="2001"/>
    <s v="None"/>
    <n v="0"/>
    <s v="GLQ"/>
    <n v="663"/>
    <s v="Unf"/>
    <n v="0"/>
    <n v="265"/>
    <n v="928"/>
    <n v="928"/>
    <n v="895"/>
    <x v="485"/>
    <n v="1"/>
    <n v="0"/>
    <n v="2"/>
    <n v="1"/>
    <n v="3"/>
    <n v="1"/>
    <n v="6"/>
    <n v="0"/>
    <s v="NA"/>
    <s v="Attchd"/>
    <n v="2000"/>
    <s v="RFn"/>
    <n v="2"/>
    <x v="273"/>
    <x v="0"/>
    <x v="0"/>
    <n v="192"/>
    <n v="36"/>
    <n v="0"/>
    <n v="0"/>
    <n v="0"/>
    <n v="0"/>
    <s v="NA"/>
    <n v="5"/>
    <n v="2008"/>
    <s v="WD"/>
    <s v="Normal"/>
    <x v="409"/>
    <n v="6"/>
    <x v="0"/>
  </r>
  <r>
    <n v="1456"/>
    <s v="0907253060"/>
    <n v="69.22"/>
    <n v="10316"/>
    <s v="Pave"/>
    <s v="CollgCr"/>
    <s v="1Fam"/>
    <s v="2Story"/>
    <x v="3"/>
    <x v="1"/>
    <e v="#N/A"/>
    <n v="2000"/>
    <x v="1"/>
    <n v="0"/>
    <n v="2000"/>
    <s v="None"/>
    <n v="0"/>
    <s v="GLQ"/>
    <n v="735"/>
    <s v="Unf"/>
    <n v="0"/>
    <n v="257"/>
    <n v="992"/>
    <n v="992"/>
    <n v="873"/>
    <x v="486"/>
    <n v="1"/>
    <n v="0"/>
    <n v="2"/>
    <n v="1"/>
    <n v="3"/>
    <n v="1"/>
    <n v="7"/>
    <n v="1"/>
    <s v="TA"/>
    <s v="Attchd"/>
    <n v="2000"/>
    <s v="RFn"/>
    <n v="3"/>
    <x v="115"/>
    <x v="0"/>
    <x v="0"/>
    <n v="0"/>
    <n v="184"/>
    <n v="0"/>
    <n v="0"/>
    <n v="0"/>
    <n v="0"/>
    <s v="NA"/>
    <n v="6"/>
    <n v="2008"/>
    <s v="WD"/>
    <s v="Normal"/>
    <x v="409"/>
    <n v="6"/>
    <x v="0"/>
  </r>
  <r>
    <n v="2345"/>
    <s v="0527325160"/>
    <n v="69.22"/>
    <n v="16659"/>
    <s v="Pave"/>
    <s v="NWAmes"/>
    <s v="1Fam"/>
    <s v="2Story"/>
    <x v="3"/>
    <x v="4"/>
    <n v="30"/>
    <n v="1977"/>
    <x v="0"/>
    <n v="1"/>
    <n v="1994"/>
    <s v="BrkFace"/>
    <n v="34"/>
    <s v="ALQ"/>
    <n v="795"/>
    <s v="Unf"/>
    <n v="0"/>
    <n v="0"/>
    <n v="795"/>
    <n v="1468"/>
    <n v="795"/>
    <x v="270"/>
    <n v="1"/>
    <n v="0"/>
    <n v="2"/>
    <n v="1"/>
    <n v="3"/>
    <n v="1"/>
    <n v="9"/>
    <n v="1"/>
    <s v="TA"/>
    <s v="Attchd"/>
    <n v="1977"/>
    <s v="Fin"/>
    <n v="2"/>
    <x v="74"/>
    <x v="0"/>
    <x v="0"/>
    <n v="0"/>
    <n v="250"/>
    <n v="0"/>
    <n v="0"/>
    <n v="0"/>
    <n v="0"/>
    <s v="NA"/>
    <n v="3"/>
    <n v="2006"/>
    <s v="WD"/>
    <s v="Normal"/>
    <x v="409"/>
    <n v="6"/>
    <x v="0"/>
  </r>
  <r>
    <n v="2571"/>
    <s v="0535150300"/>
    <n v="174"/>
    <n v="25419"/>
    <s v="Pave"/>
    <s v="NAmes"/>
    <s v="1Fam"/>
    <s v="2Story"/>
    <x v="2"/>
    <x v="7"/>
    <n v="34"/>
    <n v="1918"/>
    <x v="0"/>
    <n v="1"/>
    <n v="1990"/>
    <s v="None"/>
    <n v="0"/>
    <s v="GLQ"/>
    <n v="1036"/>
    <s v="LwQ"/>
    <n v="184"/>
    <n v="140"/>
    <n v="1360"/>
    <n v="1360"/>
    <n v="1360"/>
    <x v="487"/>
    <n v="1"/>
    <n v="1"/>
    <n v="2"/>
    <n v="0"/>
    <n v="4"/>
    <n v="1"/>
    <n v="8"/>
    <n v="1"/>
    <s v="Ex"/>
    <s v="Detchd"/>
    <n v="1918"/>
    <s v="Unf"/>
    <n v="2"/>
    <x v="32"/>
    <x v="0"/>
    <x v="0"/>
    <n v="0"/>
    <n v="16"/>
    <n v="552"/>
    <n v="0"/>
    <n v="0"/>
    <n v="512"/>
    <s v="Ex"/>
    <n v="3"/>
    <n v="2006"/>
    <s v="WD"/>
    <s v="Abnorml"/>
    <x v="409"/>
    <n v="6"/>
    <x v="0"/>
  </r>
  <r>
    <n v="2737"/>
    <s v="0905427010"/>
    <n v="114"/>
    <n v="19950"/>
    <s v="Pave"/>
    <s v="Edwards"/>
    <s v="1Fam"/>
    <s v="2Story"/>
    <x v="4"/>
    <x v="4"/>
    <n v="74"/>
    <n v="1928"/>
    <x v="0"/>
    <n v="1"/>
    <n v="1950"/>
    <s v="None"/>
    <n v="0"/>
    <s v="Unf"/>
    <n v="0"/>
    <s v="Unf"/>
    <n v="0"/>
    <n v="672"/>
    <n v="672"/>
    <n v="1337"/>
    <n v="672"/>
    <x v="488"/>
    <n v="0"/>
    <n v="0"/>
    <n v="2"/>
    <n v="0"/>
    <n v="4"/>
    <n v="1"/>
    <n v="8"/>
    <n v="2"/>
    <s v="Gd"/>
    <s v="2Types"/>
    <n v="1928"/>
    <s v="Unf"/>
    <n v="3"/>
    <x v="32"/>
    <x v="0"/>
    <x v="0"/>
    <n v="0"/>
    <n v="42"/>
    <n v="0"/>
    <n v="0"/>
    <n v="180"/>
    <n v="0"/>
    <s v="NA"/>
    <n v="12"/>
    <n v="2006"/>
    <s v="WD"/>
    <s v="Normal"/>
    <x v="409"/>
    <n v="6"/>
    <x v="0"/>
  </r>
  <r>
    <n v="2774"/>
    <s v="0907175030"/>
    <n v="70"/>
    <n v="9100"/>
    <s v="Pave"/>
    <s v="CollgCr"/>
    <s v="1Fam"/>
    <s v="1Story"/>
    <x v="3"/>
    <x v="1"/>
    <e v="#N/A"/>
    <n v="2000"/>
    <x v="1"/>
    <n v="0"/>
    <n v="2000"/>
    <s v="BrkFace"/>
    <n v="244"/>
    <s v="GLQ"/>
    <n v="1400"/>
    <s v="Unf"/>
    <n v="0"/>
    <n v="125"/>
    <n v="1525"/>
    <n v="1525"/>
    <n v="0"/>
    <x v="489"/>
    <n v="1"/>
    <n v="0"/>
    <n v="2"/>
    <n v="0"/>
    <n v="3"/>
    <n v="1"/>
    <n v="6"/>
    <n v="0"/>
    <s v="NA"/>
    <s v="Attchd"/>
    <n v="2000"/>
    <s v="RFn"/>
    <n v="2"/>
    <x v="186"/>
    <x v="0"/>
    <x v="0"/>
    <n v="219"/>
    <n v="36"/>
    <n v="0"/>
    <n v="0"/>
    <n v="0"/>
    <n v="0"/>
    <s v="NA"/>
    <n v="9"/>
    <n v="2006"/>
    <s v="WD"/>
    <s v="Normal"/>
    <x v="409"/>
    <n v="6"/>
    <x v="0"/>
  </r>
  <r>
    <n v="623"/>
    <s v="0535101120"/>
    <n v="65"/>
    <n v="8944"/>
    <s v="Pave"/>
    <s v="NAmes"/>
    <s v="Duplex"/>
    <s v="1Story"/>
    <x v="5"/>
    <x v="1"/>
    <n v="0"/>
    <n v="1967"/>
    <x v="1"/>
    <n v="0"/>
    <n v="1967"/>
    <s v="None"/>
    <n v="0"/>
    <s v="Unf"/>
    <n v="0"/>
    <s v="Unf"/>
    <n v="0"/>
    <n v="1584"/>
    <n v="1584"/>
    <n v="1584"/>
    <n v="0"/>
    <x v="359"/>
    <n v="0"/>
    <n v="0"/>
    <n v="2"/>
    <n v="0"/>
    <n v="4"/>
    <n v="2"/>
    <n v="8"/>
    <n v="0"/>
    <s v="NA"/>
    <s v="Detchd"/>
    <n v="1967"/>
    <s v="Unf"/>
    <n v="3"/>
    <x v="69"/>
    <x v="0"/>
    <x v="0"/>
    <n v="0"/>
    <n v="152"/>
    <n v="0"/>
    <n v="0"/>
    <n v="0"/>
    <n v="0"/>
    <s v="NA"/>
    <n v="4"/>
    <n v="2009"/>
    <s v="WD"/>
    <s v="Normal"/>
    <x v="410"/>
    <n v="6"/>
    <x v="0"/>
  </r>
  <r>
    <n v="532"/>
    <s v="0528490040"/>
    <n v="68"/>
    <n v="8736"/>
    <s v="Pave"/>
    <s v="Somerst"/>
    <s v="1Fam"/>
    <s v="1Story"/>
    <x v="3"/>
    <x v="1"/>
    <n v="20"/>
    <n v="2003"/>
    <x v="0"/>
    <n v="1"/>
    <n v="2004"/>
    <s v="None"/>
    <n v="0"/>
    <s v="GLQ"/>
    <n v="771"/>
    <s v="ALQ"/>
    <n v="360"/>
    <n v="422"/>
    <n v="1553"/>
    <n v="1553"/>
    <n v="0"/>
    <x v="490"/>
    <n v="1"/>
    <n v="0"/>
    <n v="2"/>
    <n v="0"/>
    <n v="3"/>
    <n v="1"/>
    <n v="6"/>
    <n v="0"/>
    <s v="NA"/>
    <s v="Attchd"/>
    <n v="2003"/>
    <s v="RFn"/>
    <n v="2"/>
    <x v="83"/>
    <x v="0"/>
    <x v="0"/>
    <n v="192"/>
    <n v="88"/>
    <n v="0"/>
    <n v="0"/>
    <n v="0"/>
    <n v="0"/>
    <s v="NA"/>
    <n v="8"/>
    <n v="2009"/>
    <s v="WD"/>
    <s v="Normal"/>
    <x v="411"/>
    <n v="6"/>
    <x v="0"/>
  </r>
  <r>
    <n v="919"/>
    <s v="0909257050"/>
    <n v="53"/>
    <n v="10918"/>
    <s v="Pave"/>
    <s v="Crawfor"/>
    <s v="1Fam"/>
    <s v="2Story"/>
    <x v="3"/>
    <x v="2"/>
    <n v="20"/>
    <n v="1926"/>
    <x v="0"/>
    <n v="1"/>
    <n v="2004"/>
    <s v="None"/>
    <n v="0"/>
    <s v="Unf"/>
    <n v="0"/>
    <s v="Unf"/>
    <n v="0"/>
    <n v="1276"/>
    <n v="1276"/>
    <n v="1276"/>
    <n v="804"/>
    <x v="491"/>
    <n v="0"/>
    <n v="0"/>
    <n v="1"/>
    <n v="1"/>
    <n v="3"/>
    <n v="1"/>
    <n v="9"/>
    <n v="2"/>
    <s v="Gd"/>
    <s v="Detchd"/>
    <n v="1926"/>
    <s v="Unf"/>
    <n v="1"/>
    <x v="329"/>
    <x v="0"/>
    <x v="0"/>
    <n v="0"/>
    <n v="0"/>
    <n v="0"/>
    <n v="0"/>
    <n v="145"/>
    <n v="0"/>
    <s v="NA"/>
    <n v="6"/>
    <n v="2009"/>
    <s v="WD"/>
    <s v="Normal"/>
    <x v="412"/>
    <n v="6"/>
    <x v="0"/>
  </r>
  <r>
    <n v="2758"/>
    <s v="0906392090"/>
    <n v="90"/>
    <n v="13377"/>
    <s v="Pave"/>
    <s v="CollgCr"/>
    <s v="1Fam"/>
    <s v="1Story"/>
    <x v="4"/>
    <x v="1"/>
    <e v="#N/A"/>
    <n v="2006"/>
    <x v="1"/>
    <n v="0"/>
    <n v="2006"/>
    <s v="None"/>
    <n v="0"/>
    <s v="GLQ"/>
    <n v="1576"/>
    <s v="Unf"/>
    <n v="0"/>
    <n v="260"/>
    <n v="1836"/>
    <n v="1846"/>
    <n v="0"/>
    <x v="492"/>
    <n v="1"/>
    <n v="0"/>
    <n v="2"/>
    <n v="0"/>
    <n v="3"/>
    <n v="1"/>
    <n v="7"/>
    <n v="1"/>
    <s v="Gd"/>
    <s v="Attchd"/>
    <n v="2006"/>
    <s v="RFn"/>
    <n v="2"/>
    <x v="316"/>
    <x v="0"/>
    <x v="0"/>
    <n v="0"/>
    <n v="32"/>
    <n v="0"/>
    <n v="0"/>
    <n v="0"/>
    <n v="0"/>
    <s v="NA"/>
    <n v="7"/>
    <n v="2006"/>
    <s v="New"/>
    <s v="Partial"/>
    <x v="413"/>
    <n v="6"/>
    <x v="0"/>
  </r>
  <r>
    <n v="834"/>
    <s v="0906426210"/>
    <n v="69.22"/>
    <n v="16698"/>
    <s v="Pave"/>
    <s v="ClearCr"/>
    <s v="1Fam"/>
    <s v="2Story"/>
    <x v="3"/>
    <x v="1"/>
    <n v="31"/>
    <n v="1992"/>
    <x v="0"/>
    <n v="1"/>
    <n v="1993"/>
    <s v="None"/>
    <n v="0"/>
    <s v="GLQ"/>
    <n v="800"/>
    <s v="Unf"/>
    <n v="0"/>
    <n v="649"/>
    <n v="1449"/>
    <n v="944"/>
    <n v="815"/>
    <x v="493"/>
    <n v="1"/>
    <n v="0"/>
    <n v="2"/>
    <n v="1"/>
    <n v="3"/>
    <n v="1"/>
    <n v="7"/>
    <n v="1"/>
    <s v="TA"/>
    <s v="Attchd"/>
    <n v="1992"/>
    <s v="Unf"/>
    <n v="2"/>
    <x v="204"/>
    <x v="0"/>
    <x v="0"/>
    <n v="150"/>
    <n v="193"/>
    <n v="0"/>
    <n v="0"/>
    <n v="0"/>
    <n v="0"/>
    <s v="NA"/>
    <n v="6"/>
    <n v="2009"/>
    <s v="WD"/>
    <s v="Normal"/>
    <x v="414"/>
    <n v="6"/>
    <x v="0"/>
  </r>
  <r>
    <n v="2805"/>
    <s v="0907290260"/>
    <n v="120"/>
    <n v="15611"/>
    <s v="Pave"/>
    <s v="CollgCr"/>
    <s v="1Fam"/>
    <s v="2Story"/>
    <x v="2"/>
    <x v="1"/>
    <e v="#N/A"/>
    <n v="2006"/>
    <x v="1"/>
    <n v="0"/>
    <n v="2006"/>
    <s v="None"/>
    <n v="0"/>
    <s v="Unf"/>
    <n v="0"/>
    <s v="Unf"/>
    <n v="0"/>
    <n v="1079"/>
    <n v="1079"/>
    <n v="1079"/>
    <n v="840"/>
    <x v="494"/>
    <n v="0"/>
    <n v="0"/>
    <n v="2"/>
    <n v="1"/>
    <n v="3"/>
    <n v="1"/>
    <n v="8"/>
    <n v="1"/>
    <s v="Gd"/>
    <s v="Attchd"/>
    <n v="2006"/>
    <s v="RFn"/>
    <n v="2"/>
    <x v="90"/>
    <x v="0"/>
    <x v="0"/>
    <n v="0"/>
    <n v="51"/>
    <n v="0"/>
    <n v="0"/>
    <n v="0"/>
    <n v="0"/>
    <s v="NA"/>
    <n v="7"/>
    <n v="2006"/>
    <s v="New"/>
    <s v="Partial"/>
    <x v="415"/>
    <n v="6"/>
    <x v="0"/>
  </r>
  <r>
    <n v="447"/>
    <s v="0528144020"/>
    <n v="79"/>
    <n v="9541"/>
    <s v="Pave"/>
    <s v="NridgHt"/>
    <s v="1Fam"/>
    <s v="1Story"/>
    <x v="3"/>
    <x v="1"/>
    <e v="#N/A"/>
    <n v="2009"/>
    <x v="1"/>
    <n v="0"/>
    <n v="2009"/>
    <s v="Stone"/>
    <n v="268"/>
    <s v="Unf"/>
    <n v="0"/>
    <s v="Unf"/>
    <n v="0"/>
    <n v="1502"/>
    <n v="1502"/>
    <n v="1502"/>
    <n v="0"/>
    <x v="14"/>
    <n v="0"/>
    <n v="0"/>
    <n v="2"/>
    <n v="0"/>
    <n v="3"/>
    <n v="1"/>
    <n v="7"/>
    <n v="0"/>
    <s v="NA"/>
    <s v="Attchd"/>
    <n v="2009"/>
    <s v="RFn"/>
    <n v="2"/>
    <x v="276"/>
    <x v="0"/>
    <x v="0"/>
    <n v="0"/>
    <n v="114"/>
    <n v="0"/>
    <n v="0"/>
    <n v="0"/>
    <n v="0"/>
    <s v="NA"/>
    <n v="9"/>
    <n v="2009"/>
    <s v="New"/>
    <s v="Partial"/>
    <x v="416"/>
    <n v="6"/>
    <x v="0"/>
  </r>
  <r>
    <n v="73"/>
    <s v="0531367050"/>
    <n v="76"/>
    <n v="10142"/>
    <s v="Pave"/>
    <s v="SawyerW"/>
    <s v="1Fam"/>
    <s v="2Story"/>
    <x v="3"/>
    <x v="1"/>
    <e v="#N/A"/>
    <n v="2004"/>
    <x v="1"/>
    <n v="0"/>
    <n v="2004"/>
    <s v="None"/>
    <n v="0"/>
    <s v="GLQ"/>
    <n v="656"/>
    <s v="Unf"/>
    <n v="0"/>
    <n v="300"/>
    <n v="956"/>
    <n v="956"/>
    <n v="1128"/>
    <x v="103"/>
    <n v="1"/>
    <n v="0"/>
    <n v="2"/>
    <n v="1"/>
    <n v="4"/>
    <n v="1"/>
    <n v="8"/>
    <n v="0"/>
    <s v="NA"/>
    <s v="BuiltIn"/>
    <n v="2004"/>
    <s v="RFn"/>
    <n v="2"/>
    <x v="244"/>
    <x v="0"/>
    <x v="0"/>
    <n v="0"/>
    <n v="45"/>
    <n v="0"/>
    <n v="0"/>
    <n v="0"/>
    <n v="0"/>
    <s v="NA"/>
    <n v="1"/>
    <n v="2010"/>
    <s v="WD"/>
    <s v="Normal"/>
    <x v="417"/>
    <n v="6"/>
    <x v="0"/>
  </r>
  <r>
    <n v="1714"/>
    <s v="0528172070"/>
    <n v="71"/>
    <n v="9254"/>
    <s v="Pave"/>
    <s v="NridgHt"/>
    <s v="1Fam"/>
    <s v="1Story"/>
    <x v="2"/>
    <x v="1"/>
    <e v="#N/A"/>
    <n v="2005"/>
    <x v="1"/>
    <n v="0"/>
    <n v="2005"/>
    <s v="BrkFace"/>
    <n v="210"/>
    <s v="GLQ"/>
    <n v="119"/>
    <s v="Unf"/>
    <n v="0"/>
    <n v="1602"/>
    <n v="1721"/>
    <n v="1721"/>
    <n v="0"/>
    <x v="495"/>
    <n v="1"/>
    <n v="0"/>
    <n v="2"/>
    <n v="0"/>
    <n v="3"/>
    <n v="1"/>
    <n v="7"/>
    <n v="0"/>
    <s v="NA"/>
    <s v="Attchd"/>
    <n v="2005"/>
    <s v="RFn"/>
    <n v="2"/>
    <x v="326"/>
    <x v="0"/>
    <x v="0"/>
    <n v="168"/>
    <n v="27"/>
    <n v="0"/>
    <n v="0"/>
    <n v="0"/>
    <n v="0"/>
    <s v="NA"/>
    <n v="1"/>
    <n v="2007"/>
    <s v="WD"/>
    <s v="Normal"/>
    <x v="418"/>
    <n v="6"/>
    <x v="0"/>
  </r>
  <r>
    <n v="2463"/>
    <s v="0528477030"/>
    <n v="81"/>
    <n v="11216"/>
    <s v="Pave"/>
    <s v="Somerst"/>
    <s v="1Fam"/>
    <s v="1Story"/>
    <x v="2"/>
    <x v="1"/>
    <e v="#N/A"/>
    <n v="2006"/>
    <x v="1"/>
    <n v="0"/>
    <n v="2006"/>
    <s v="None"/>
    <n v="0"/>
    <s v="Unf"/>
    <n v="0"/>
    <s v="Unf"/>
    <n v="0"/>
    <n v="1489"/>
    <n v="1489"/>
    <n v="1489"/>
    <n v="0"/>
    <x v="496"/>
    <n v="0"/>
    <n v="0"/>
    <n v="2"/>
    <n v="0"/>
    <n v="3"/>
    <n v="1"/>
    <n v="7"/>
    <n v="1"/>
    <s v="Gd"/>
    <s v="Attchd"/>
    <n v="2006"/>
    <s v="RFn"/>
    <n v="2"/>
    <x v="208"/>
    <x v="0"/>
    <x v="0"/>
    <n v="0"/>
    <n v="140"/>
    <n v="0"/>
    <n v="0"/>
    <n v="0"/>
    <n v="0"/>
    <s v="NA"/>
    <n v="6"/>
    <n v="2006"/>
    <s v="New"/>
    <s v="Partial"/>
    <x v="419"/>
    <n v="6"/>
    <x v="0"/>
  </r>
  <r>
    <n v="1584"/>
    <s v="0916455120"/>
    <n v="82"/>
    <n v="11202"/>
    <s v="Pave"/>
    <s v="Timber"/>
    <s v="1Fam"/>
    <s v="1Story"/>
    <x v="2"/>
    <x v="1"/>
    <e v="#N/A"/>
    <n v="2003"/>
    <x v="1"/>
    <n v="0"/>
    <n v="2003"/>
    <s v="BrkFace"/>
    <n v="206"/>
    <s v="GLQ"/>
    <n v="1029"/>
    <s v="Unf"/>
    <n v="0"/>
    <n v="403"/>
    <n v="1432"/>
    <n v="1440"/>
    <n v="0"/>
    <x v="497"/>
    <n v="1"/>
    <n v="0"/>
    <n v="2"/>
    <n v="0"/>
    <n v="3"/>
    <n v="1"/>
    <n v="7"/>
    <n v="1"/>
    <s v="TA"/>
    <s v="Attchd"/>
    <n v="2003"/>
    <s v="Fin"/>
    <n v="2"/>
    <x v="303"/>
    <x v="0"/>
    <x v="0"/>
    <n v="185"/>
    <n v="95"/>
    <n v="0"/>
    <n v="0"/>
    <n v="0"/>
    <n v="0"/>
    <s v="NA"/>
    <n v="6"/>
    <n v="2008"/>
    <s v="WD"/>
    <s v="Normal"/>
    <x v="420"/>
    <n v="6"/>
    <x v="0"/>
  </r>
  <r>
    <n v="271"/>
    <s v="0907401090"/>
    <n v="48"/>
    <n v="10635"/>
    <s v="Pave"/>
    <s v="CollgCr"/>
    <s v="1Fam"/>
    <s v="1Story"/>
    <x v="2"/>
    <x v="1"/>
    <e v="#N/A"/>
    <n v="2003"/>
    <x v="1"/>
    <n v="0"/>
    <n v="2003"/>
    <s v="BrkFace"/>
    <n v="171"/>
    <s v="BLQ"/>
    <n v="370"/>
    <s v="GLQ"/>
    <n v="972"/>
    <n v="315"/>
    <n v="1657"/>
    <n v="1668"/>
    <n v="0"/>
    <x v="277"/>
    <n v="1"/>
    <n v="0"/>
    <n v="2"/>
    <n v="0"/>
    <n v="3"/>
    <n v="1"/>
    <n v="8"/>
    <n v="1"/>
    <s v="TA"/>
    <s v="Attchd"/>
    <n v="2003"/>
    <s v="Fin"/>
    <n v="2"/>
    <x v="250"/>
    <x v="0"/>
    <x v="0"/>
    <n v="0"/>
    <n v="262"/>
    <n v="0"/>
    <n v="0"/>
    <n v="0"/>
    <n v="0"/>
    <s v="NA"/>
    <n v="5"/>
    <n v="2010"/>
    <s v="WD"/>
    <s v="Normal"/>
    <x v="421"/>
    <n v="6"/>
    <x v="0"/>
  </r>
  <r>
    <n v="1113"/>
    <s v="0528429050"/>
    <n v="75"/>
    <n v="11957"/>
    <s v="Pave"/>
    <s v="Somerst"/>
    <s v="1Fam"/>
    <s v="1Story"/>
    <x v="2"/>
    <x v="1"/>
    <e v="#N/A"/>
    <n v="2006"/>
    <x v="1"/>
    <n v="0"/>
    <n v="2006"/>
    <s v="BrkFace"/>
    <n v="53"/>
    <s v="GLQ"/>
    <n v="24"/>
    <s v="Unf"/>
    <n v="0"/>
    <n v="1550"/>
    <n v="1574"/>
    <n v="1574"/>
    <n v="0"/>
    <x v="498"/>
    <n v="0"/>
    <n v="0"/>
    <n v="2"/>
    <n v="0"/>
    <n v="3"/>
    <n v="1"/>
    <n v="7"/>
    <n v="1"/>
    <s v="Gd"/>
    <s v="Attchd"/>
    <n v="2006"/>
    <s v="RFn"/>
    <n v="3"/>
    <x v="330"/>
    <x v="0"/>
    <x v="0"/>
    <n v="144"/>
    <n v="104"/>
    <n v="0"/>
    <n v="0"/>
    <n v="0"/>
    <n v="0"/>
    <s v="NA"/>
    <n v="7"/>
    <n v="2008"/>
    <s v="WD"/>
    <s v="Normal"/>
    <x v="421"/>
    <n v="6"/>
    <x v="0"/>
  </r>
  <r>
    <n v="2459"/>
    <s v="0528439030"/>
    <n v="73"/>
    <n v="8688"/>
    <s v="Pave"/>
    <s v="Somerst"/>
    <s v="1Fam"/>
    <s v="1Story"/>
    <x v="3"/>
    <x v="1"/>
    <e v="#N/A"/>
    <n v="2005"/>
    <x v="1"/>
    <n v="0"/>
    <n v="2005"/>
    <s v="BrkFace"/>
    <n v="228"/>
    <s v="Unf"/>
    <n v="0"/>
    <s v="Unf"/>
    <n v="0"/>
    <n v="1616"/>
    <n v="1616"/>
    <n v="1616"/>
    <n v="0"/>
    <x v="8"/>
    <n v="0"/>
    <n v="0"/>
    <n v="2"/>
    <n v="0"/>
    <n v="3"/>
    <n v="1"/>
    <n v="7"/>
    <n v="0"/>
    <s v="NA"/>
    <s v="Attchd"/>
    <n v="2005"/>
    <s v="RFn"/>
    <n v="3"/>
    <x v="81"/>
    <x v="0"/>
    <x v="0"/>
    <n v="208"/>
    <n v="59"/>
    <n v="0"/>
    <n v="0"/>
    <n v="0"/>
    <n v="0"/>
    <s v="NA"/>
    <n v="4"/>
    <n v="2006"/>
    <s v="WD"/>
    <s v="Normal"/>
    <x v="421"/>
    <n v="6"/>
    <x v="0"/>
  </r>
  <r>
    <n v="2260"/>
    <s v="0916384050"/>
    <n v="67"/>
    <n v="8368"/>
    <s v="Pave"/>
    <s v="Timber"/>
    <s v="1Fam"/>
    <s v="1Story"/>
    <x v="3"/>
    <x v="1"/>
    <n v="17"/>
    <n v="2006"/>
    <x v="0"/>
    <n v="1"/>
    <n v="2007"/>
    <s v="None"/>
    <n v="0"/>
    <s v="Unf"/>
    <n v="0"/>
    <s v="Unf"/>
    <n v="0"/>
    <n v="1689"/>
    <n v="1689"/>
    <n v="1689"/>
    <n v="0"/>
    <x v="323"/>
    <n v="0"/>
    <n v="0"/>
    <n v="2"/>
    <n v="0"/>
    <n v="3"/>
    <n v="1"/>
    <n v="7"/>
    <n v="0"/>
    <s v="NA"/>
    <s v="Attchd"/>
    <n v="2007"/>
    <s v="Fin"/>
    <n v="2"/>
    <x v="331"/>
    <x v="0"/>
    <x v="0"/>
    <n v="100"/>
    <n v="39"/>
    <n v="0"/>
    <n v="0"/>
    <n v="0"/>
    <n v="0"/>
    <s v="NA"/>
    <n v="4"/>
    <n v="2007"/>
    <s v="New"/>
    <s v="Partial"/>
    <x v="422"/>
    <n v="6"/>
    <x v="0"/>
  </r>
  <r>
    <n v="838"/>
    <s v="0907130100"/>
    <n v="65"/>
    <n v="15426"/>
    <s v="Pave"/>
    <s v="CollgCr"/>
    <s v="1Fam"/>
    <s v="2Story"/>
    <x v="4"/>
    <x v="1"/>
    <e v="#N/A"/>
    <n v="1997"/>
    <x v="1"/>
    <n v="0"/>
    <n v="1997"/>
    <s v="None"/>
    <n v="0"/>
    <s v="GLQ"/>
    <n v="821"/>
    <s v="Unf"/>
    <n v="0"/>
    <n v="107"/>
    <n v="928"/>
    <n v="928"/>
    <n v="836"/>
    <x v="499"/>
    <n v="1"/>
    <n v="0"/>
    <n v="2"/>
    <n v="1"/>
    <n v="3"/>
    <n v="1"/>
    <n v="7"/>
    <n v="0"/>
    <s v="NA"/>
    <s v="Attchd"/>
    <n v="1997"/>
    <s v="RFn"/>
    <n v="2"/>
    <x v="332"/>
    <x v="0"/>
    <x v="0"/>
    <n v="276"/>
    <n v="99"/>
    <n v="0"/>
    <n v="0"/>
    <n v="0"/>
    <n v="0"/>
    <s v="NA"/>
    <n v="8"/>
    <n v="2009"/>
    <s v="WD"/>
    <s v="Normal"/>
    <x v="423"/>
    <n v="6"/>
    <x v="0"/>
  </r>
  <r>
    <n v="1442"/>
    <s v="0907194020"/>
    <n v="80"/>
    <n v="12435"/>
    <s v="Pave"/>
    <s v="CollgCr"/>
    <s v="1Fam"/>
    <s v="2Story"/>
    <x v="3"/>
    <x v="1"/>
    <e v="#N/A"/>
    <n v="2001"/>
    <x v="1"/>
    <n v="0"/>
    <n v="2001"/>
    <s v="BrkFace"/>
    <n v="172"/>
    <s v="GLQ"/>
    <n v="361"/>
    <s v="Unf"/>
    <n v="0"/>
    <n v="602"/>
    <n v="963"/>
    <n v="963"/>
    <n v="829"/>
    <x v="116"/>
    <n v="0"/>
    <n v="0"/>
    <n v="2"/>
    <n v="1"/>
    <n v="3"/>
    <n v="1"/>
    <n v="7"/>
    <n v="1"/>
    <s v="TA"/>
    <s v="Attchd"/>
    <n v="2001"/>
    <s v="RFn"/>
    <n v="2"/>
    <x v="181"/>
    <x v="0"/>
    <x v="0"/>
    <n v="0"/>
    <n v="96"/>
    <n v="0"/>
    <n v="245"/>
    <n v="0"/>
    <n v="0"/>
    <s v="NA"/>
    <n v="5"/>
    <n v="2008"/>
    <s v="WD"/>
    <s v="Normal"/>
    <x v="423"/>
    <n v="6"/>
    <x v="0"/>
  </r>
  <r>
    <n v="341"/>
    <s v="0924152030"/>
    <n v="74"/>
    <n v="12961"/>
    <s v="Pave"/>
    <s v="Mitchel"/>
    <s v="1Fam"/>
    <s v="2Story"/>
    <x v="4"/>
    <x v="1"/>
    <n v="30"/>
    <n v="1993"/>
    <x v="0"/>
    <n v="1"/>
    <n v="1994"/>
    <s v="None"/>
    <n v="0"/>
    <s v="GLQ"/>
    <n v="944"/>
    <s v="Unf"/>
    <n v="0"/>
    <n v="208"/>
    <n v="1152"/>
    <n v="1152"/>
    <n v="645"/>
    <x v="500"/>
    <n v="1"/>
    <n v="0"/>
    <n v="2"/>
    <n v="1"/>
    <n v="3"/>
    <n v="1"/>
    <n v="7"/>
    <n v="1"/>
    <s v="Fa"/>
    <s v="Attchd"/>
    <n v="1993"/>
    <s v="Fin"/>
    <n v="2"/>
    <x v="217"/>
    <x v="0"/>
    <x v="0"/>
    <n v="162"/>
    <n v="312"/>
    <n v="0"/>
    <n v="0"/>
    <n v="0"/>
    <n v="0"/>
    <s v="NA"/>
    <n v="3"/>
    <n v="2010"/>
    <s v="WD"/>
    <s v="Normal"/>
    <x v="424"/>
    <n v="6"/>
    <x v="0"/>
  </r>
  <r>
    <n v="1529"/>
    <s v="0909254050"/>
    <n v="54"/>
    <n v="7609"/>
    <s v="Pave"/>
    <s v="Crawfor"/>
    <s v="1Fam"/>
    <s v="2Story"/>
    <x v="2"/>
    <x v="2"/>
    <n v="27"/>
    <n v="1925"/>
    <x v="0"/>
    <n v="1"/>
    <n v="1997"/>
    <s v="None"/>
    <n v="0"/>
    <s v="ALQ"/>
    <n v="406"/>
    <s v="Unf"/>
    <n v="0"/>
    <n v="392"/>
    <n v="798"/>
    <n v="798"/>
    <n v="714"/>
    <x v="95"/>
    <n v="1"/>
    <n v="0"/>
    <n v="2"/>
    <n v="0"/>
    <n v="3"/>
    <n v="1"/>
    <n v="7"/>
    <n v="1"/>
    <s v="Gd"/>
    <s v="Detchd"/>
    <n v="1925"/>
    <s v="Unf"/>
    <n v="1"/>
    <x v="270"/>
    <x v="0"/>
    <x v="0"/>
    <n v="85"/>
    <n v="16"/>
    <n v="41"/>
    <n v="0"/>
    <n v="0"/>
    <n v="0"/>
    <s v="NA"/>
    <n v="6"/>
    <n v="2008"/>
    <s v="WD"/>
    <s v="Normal"/>
    <x v="424"/>
    <n v="6"/>
    <x v="0"/>
  </r>
  <r>
    <n v="642"/>
    <s v="0535302120"/>
    <n v="76"/>
    <n v="9482"/>
    <s v="Pave"/>
    <s v="NAmes"/>
    <s v="Duplex"/>
    <s v="1Story"/>
    <x v="5"/>
    <x v="7"/>
    <n v="0"/>
    <n v="1958"/>
    <x v="1"/>
    <n v="0"/>
    <n v="1958"/>
    <s v="BrkFace"/>
    <n v="657"/>
    <s v="Unf"/>
    <n v="0"/>
    <s v="Unf"/>
    <n v="0"/>
    <n v="1866"/>
    <n v="1866"/>
    <n v="1866"/>
    <n v="0"/>
    <x v="501"/>
    <n v="0"/>
    <n v="0"/>
    <n v="2"/>
    <n v="0"/>
    <n v="4"/>
    <n v="2"/>
    <n v="8"/>
    <n v="0"/>
    <s v="NA"/>
    <s v="Detchd"/>
    <n v="1958"/>
    <s v="Unf"/>
    <n v="2"/>
    <x v="316"/>
    <x v="0"/>
    <x v="2"/>
    <n v="0"/>
    <n v="0"/>
    <n v="0"/>
    <n v="0"/>
    <n v="0"/>
    <n v="0"/>
    <s v="NA"/>
    <n v="12"/>
    <n v="2009"/>
    <s v="WD"/>
    <s v="Normal"/>
    <x v="128"/>
    <n v="6"/>
    <x v="0"/>
  </r>
  <r>
    <n v="1457"/>
    <s v="0907253110"/>
    <n v="69.22"/>
    <n v="10400"/>
    <s v="Pave"/>
    <s v="CollgCr"/>
    <s v="1Fam"/>
    <s v="2Story"/>
    <x v="3"/>
    <x v="1"/>
    <e v="#N/A"/>
    <n v="2001"/>
    <x v="1"/>
    <n v="0"/>
    <n v="2001"/>
    <s v="BrkFace"/>
    <n v="227"/>
    <s v="Unf"/>
    <n v="0"/>
    <s v="Unf"/>
    <n v="0"/>
    <n v="1257"/>
    <n v="1257"/>
    <n v="1290"/>
    <n v="871"/>
    <x v="174"/>
    <n v="0"/>
    <n v="0"/>
    <n v="2"/>
    <n v="1"/>
    <n v="3"/>
    <n v="1"/>
    <n v="8"/>
    <n v="1"/>
    <s v="TA"/>
    <s v="Attchd"/>
    <n v="2001"/>
    <s v="RFn"/>
    <n v="2"/>
    <x v="288"/>
    <x v="0"/>
    <x v="0"/>
    <n v="0"/>
    <n v="84"/>
    <n v="0"/>
    <n v="0"/>
    <n v="0"/>
    <n v="0"/>
    <s v="NA"/>
    <n v="6"/>
    <n v="2008"/>
    <s v="WD"/>
    <s v="Normal"/>
    <x v="425"/>
    <n v="6"/>
    <x v="0"/>
  </r>
  <r>
    <n v="2435"/>
    <s v="0528240080"/>
    <n v="106"/>
    <n v="11194"/>
    <s v="Pave"/>
    <s v="Gilbert"/>
    <s v="1Fam"/>
    <s v="2Story"/>
    <x v="2"/>
    <x v="1"/>
    <e v="#N/A"/>
    <n v="2000"/>
    <x v="1"/>
    <n v="0"/>
    <n v="2000"/>
    <s v="BrkFace"/>
    <n v="40"/>
    <s v="Unf"/>
    <n v="0"/>
    <s v="Unf"/>
    <n v="0"/>
    <n v="1406"/>
    <n v="1406"/>
    <n v="1454"/>
    <n v="482"/>
    <x v="502"/>
    <n v="0"/>
    <n v="0"/>
    <n v="2"/>
    <n v="1"/>
    <n v="3"/>
    <n v="1"/>
    <n v="7"/>
    <n v="1"/>
    <s v="TA"/>
    <s v="Attchd"/>
    <n v="2000"/>
    <s v="RFn"/>
    <n v="2"/>
    <x v="152"/>
    <x v="0"/>
    <x v="0"/>
    <n v="188"/>
    <n v="124"/>
    <n v="0"/>
    <n v="0"/>
    <n v="0"/>
    <n v="0"/>
    <s v="NA"/>
    <n v="11"/>
    <n v="2006"/>
    <s v="WD"/>
    <s v="Normal"/>
    <x v="425"/>
    <n v="6"/>
    <x v="0"/>
  </r>
  <r>
    <n v="1130"/>
    <s v="0528488140"/>
    <n v="62"/>
    <n v="7500"/>
    <s v="Pave"/>
    <s v="Somerst"/>
    <s v="1Fam"/>
    <s v="1Story"/>
    <x v="3"/>
    <x v="1"/>
    <n v="16"/>
    <n v="2007"/>
    <x v="0"/>
    <n v="1"/>
    <n v="2008"/>
    <s v="Stone"/>
    <n v="210"/>
    <s v="GLQ"/>
    <n v="902"/>
    <s v="Unf"/>
    <n v="0"/>
    <n v="316"/>
    <n v="1218"/>
    <n v="1218"/>
    <n v="0"/>
    <x v="503"/>
    <n v="1"/>
    <n v="0"/>
    <n v="2"/>
    <n v="0"/>
    <n v="2"/>
    <n v="1"/>
    <n v="6"/>
    <n v="0"/>
    <s v="NA"/>
    <s v="Attchd"/>
    <n v="2008"/>
    <s v="Fin"/>
    <n v="2"/>
    <x v="269"/>
    <x v="0"/>
    <x v="0"/>
    <n v="168"/>
    <n v="168"/>
    <n v="0"/>
    <n v="0"/>
    <n v="0"/>
    <n v="0"/>
    <s v="NA"/>
    <n v="4"/>
    <n v="2008"/>
    <s v="New"/>
    <s v="Partial"/>
    <x v="426"/>
    <n v="6"/>
    <x v="0"/>
  </r>
  <r>
    <n v="110"/>
    <s v="0534102025"/>
    <n v="80"/>
    <n v="8000"/>
    <s v="Pave"/>
    <s v="Somerst"/>
    <s v="1Fam"/>
    <s v="1Story"/>
    <x v="3"/>
    <x v="1"/>
    <e v="#N/A"/>
    <n v="2002"/>
    <x v="1"/>
    <n v="0"/>
    <n v="2002"/>
    <s v="None"/>
    <n v="0"/>
    <s v="GLQ"/>
    <n v="833"/>
    <s v="Unf"/>
    <n v="0"/>
    <n v="659"/>
    <n v="1492"/>
    <n v="1492"/>
    <n v="0"/>
    <x v="504"/>
    <n v="1"/>
    <n v="0"/>
    <n v="2"/>
    <n v="0"/>
    <n v="3"/>
    <n v="1"/>
    <n v="6"/>
    <n v="1"/>
    <s v="Gd"/>
    <s v="Attchd"/>
    <n v="2002"/>
    <s v="RFn"/>
    <n v="2"/>
    <x v="318"/>
    <x v="0"/>
    <x v="0"/>
    <n v="277"/>
    <n v="137"/>
    <n v="0"/>
    <n v="0"/>
    <n v="0"/>
    <n v="0"/>
    <s v="NA"/>
    <n v="4"/>
    <n v="2010"/>
    <s v="WD"/>
    <s v="Normal"/>
    <x v="333"/>
    <n v="6"/>
    <x v="0"/>
  </r>
  <r>
    <n v="234"/>
    <s v="0905352140"/>
    <n v="69.22"/>
    <n v="17082"/>
    <s v="Pave"/>
    <s v="ClearCr"/>
    <s v="1Fam"/>
    <s v="2Story"/>
    <x v="4"/>
    <x v="1"/>
    <n v="32"/>
    <n v="1978"/>
    <x v="0"/>
    <n v="1"/>
    <n v="1992"/>
    <s v="BrkFace"/>
    <n v="288"/>
    <s v="ALQ"/>
    <n v="964"/>
    <s v="Unf"/>
    <n v="0"/>
    <n v="153"/>
    <n v="1117"/>
    <n v="1117"/>
    <n v="864"/>
    <x v="505"/>
    <n v="1"/>
    <n v="0"/>
    <n v="2"/>
    <n v="1"/>
    <n v="4"/>
    <n v="1"/>
    <n v="8"/>
    <n v="1"/>
    <s v="TA"/>
    <s v="Attchd"/>
    <n v="1978"/>
    <s v="Fin"/>
    <n v="2"/>
    <x v="307"/>
    <x v="0"/>
    <x v="0"/>
    <n v="336"/>
    <n v="104"/>
    <n v="0"/>
    <n v="0"/>
    <n v="0"/>
    <n v="0"/>
    <s v="NA"/>
    <n v="5"/>
    <n v="2010"/>
    <s v="WD"/>
    <s v="Normal"/>
    <x v="333"/>
    <n v="6"/>
    <x v="0"/>
  </r>
  <r>
    <n v="590"/>
    <s v="0534151120"/>
    <n v="69.22"/>
    <n v="13774"/>
    <s v="Pave"/>
    <s v="NWAmes"/>
    <s v="1Fam"/>
    <s v="2Story"/>
    <x v="3"/>
    <x v="4"/>
    <n v="32"/>
    <n v="1977"/>
    <x v="0"/>
    <n v="1"/>
    <n v="1992"/>
    <s v="BrkFace"/>
    <n v="283"/>
    <s v="GLQ"/>
    <n v="432"/>
    <s v="Unf"/>
    <n v="0"/>
    <n v="476"/>
    <n v="908"/>
    <n v="1316"/>
    <n v="972"/>
    <x v="506"/>
    <n v="0"/>
    <n v="0"/>
    <n v="1"/>
    <n v="2"/>
    <n v="4"/>
    <n v="1"/>
    <n v="8"/>
    <n v="2"/>
    <s v="TA"/>
    <s v="Attchd"/>
    <n v="1977"/>
    <s v="RFn"/>
    <n v="2"/>
    <x v="182"/>
    <x v="0"/>
    <x v="0"/>
    <n v="321"/>
    <n v="72"/>
    <n v="0"/>
    <n v="0"/>
    <n v="156"/>
    <n v="0"/>
    <s v="NA"/>
    <n v="11"/>
    <n v="2009"/>
    <s v="WD"/>
    <s v="Normal"/>
    <x v="333"/>
    <n v="6"/>
    <x v="0"/>
  </r>
  <r>
    <n v="849"/>
    <s v="0907194010"/>
    <n v="79"/>
    <n v="12420"/>
    <s v="Pave"/>
    <s v="CollgCr"/>
    <s v="1Fam"/>
    <s v="2Story"/>
    <x v="3"/>
    <x v="1"/>
    <e v="#N/A"/>
    <n v="2001"/>
    <x v="1"/>
    <n v="0"/>
    <n v="2001"/>
    <s v="None"/>
    <n v="0"/>
    <s v="GLQ"/>
    <n v="666"/>
    <s v="Unf"/>
    <n v="0"/>
    <n v="278"/>
    <n v="944"/>
    <n v="944"/>
    <n v="896"/>
    <x v="507"/>
    <n v="1"/>
    <n v="0"/>
    <n v="2"/>
    <n v="1"/>
    <n v="3"/>
    <n v="1"/>
    <n v="6"/>
    <n v="0"/>
    <s v="NA"/>
    <s v="Attchd"/>
    <n v="2001"/>
    <s v="RFn"/>
    <n v="2"/>
    <x v="333"/>
    <x v="0"/>
    <x v="0"/>
    <n v="0"/>
    <n v="45"/>
    <n v="0"/>
    <n v="0"/>
    <n v="0"/>
    <n v="0"/>
    <s v="NA"/>
    <n v="6"/>
    <n v="2009"/>
    <s v="WD"/>
    <s v="Normal"/>
    <x v="333"/>
    <n v="6"/>
    <x v="0"/>
  </r>
  <r>
    <n v="1454"/>
    <s v="0907250020"/>
    <n v="75"/>
    <n v="9742"/>
    <s v="Pave"/>
    <s v="CollgCr"/>
    <s v="1Fam"/>
    <s v="1Story"/>
    <x v="2"/>
    <x v="1"/>
    <e v="#N/A"/>
    <n v="2002"/>
    <x v="1"/>
    <n v="0"/>
    <n v="2002"/>
    <s v="BrkFace"/>
    <n v="281"/>
    <s v="Unf"/>
    <n v="0"/>
    <s v="Unf"/>
    <n v="0"/>
    <n v="1777"/>
    <n v="1777"/>
    <n v="1795"/>
    <n v="0"/>
    <x v="327"/>
    <n v="0"/>
    <n v="0"/>
    <n v="2"/>
    <n v="0"/>
    <n v="3"/>
    <n v="1"/>
    <n v="7"/>
    <n v="1"/>
    <s v="Gd"/>
    <s v="Attchd"/>
    <n v="2002"/>
    <s v="RFn"/>
    <n v="2"/>
    <x v="334"/>
    <x v="0"/>
    <x v="0"/>
    <n v="171"/>
    <n v="159"/>
    <n v="0"/>
    <n v="0"/>
    <n v="0"/>
    <n v="0"/>
    <s v="NA"/>
    <n v="9"/>
    <n v="2008"/>
    <s v="WD"/>
    <s v="Normal"/>
    <x v="333"/>
    <n v="6"/>
    <x v="0"/>
  </r>
  <r>
    <n v="651"/>
    <s v="0535353140"/>
    <n v="107"/>
    <n v="10615"/>
    <s v="Pave"/>
    <s v="OldTown"/>
    <s v="2fmCon"/>
    <s v="2Story"/>
    <x v="7"/>
    <x v="1"/>
    <n v="70"/>
    <n v="1900"/>
    <x v="0"/>
    <n v="1"/>
    <n v="1970"/>
    <s v="None"/>
    <n v="0"/>
    <s v="BLQ"/>
    <n v="440"/>
    <s v="Unf"/>
    <n v="0"/>
    <n v="538"/>
    <n v="978"/>
    <n v="1014"/>
    <n v="685"/>
    <x v="508"/>
    <n v="1"/>
    <n v="0"/>
    <n v="2"/>
    <n v="0"/>
    <n v="3"/>
    <n v="2"/>
    <n v="7"/>
    <n v="0"/>
    <s v="NA"/>
    <s v="CarPort"/>
    <n v="1920"/>
    <s v="Unf"/>
    <n v="2"/>
    <x v="183"/>
    <x v="0"/>
    <x v="2"/>
    <n v="0"/>
    <n v="74"/>
    <n v="0"/>
    <n v="0"/>
    <n v="0"/>
    <n v="0"/>
    <s v="NA"/>
    <n v="8"/>
    <n v="2009"/>
    <s v="WD"/>
    <s v="Abnorml"/>
    <x v="427"/>
    <n v="6"/>
    <x v="0"/>
  </r>
  <r>
    <n v="1458"/>
    <s v="0907254020"/>
    <n v="73"/>
    <n v="9066"/>
    <s v="Pave"/>
    <s v="CollgCr"/>
    <s v="1Fam"/>
    <s v="2Story"/>
    <x v="2"/>
    <x v="1"/>
    <n v="24"/>
    <n v="1999"/>
    <x v="0"/>
    <n v="1"/>
    <n v="2000"/>
    <s v="BrkFace"/>
    <n v="320"/>
    <s v="GLQ"/>
    <n v="668"/>
    <s v="Unf"/>
    <n v="0"/>
    <n v="336"/>
    <n v="1004"/>
    <n v="1004"/>
    <n v="848"/>
    <x v="405"/>
    <n v="0"/>
    <n v="0"/>
    <n v="2"/>
    <n v="1"/>
    <n v="3"/>
    <n v="1"/>
    <n v="7"/>
    <n v="2"/>
    <s v="TA"/>
    <s v="Attchd"/>
    <n v="1999"/>
    <s v="Fin"/>
    <n v="3"/>
    <x v="76"/>
    <x v="0"/>
    <x v="0"/>
    <n v="224"/>
    <n v="106"/>
    <n v="0"/>
    <n v="0"/>
    <n v="0"/>
    <n v="0"/>
    <s v="NA"/>
    <n v="12"/>
    <n v="2008"/>
    <s v="WD"/>
    <s v="Normal"/>
    <x v="333"/>
    <n v="6"/>
    <x v="0"/>
  </r>
  <r>
    <n v="2442"/>
    <s v="0528294070"/>
    <n v="66"/>
    <n v="8738"/>
    <s v="Pave"/>
    <s v="Gilbert"/>
    <s v="1Fam"/>
    <s v="2Story"/>
    <x v="3"/>
    <x v="1"/>
    <e v="#N/A"/>
    <n v="1999"/>
    <x v="1"/>
    <n v="0"/>
    <n v="1999"/>
    <s v="BrkFace"/>
    <n v="302"/>
    <s v="Unf"/>
    <n v="0"/>
    <s v="Unf"/>
    <n v="0"/>
    <n v="975"/>
    <n v="975"/>
    <n v="1005"/>
    <n v="1286"/>
    <x v="509"/>
    <n v="0"/>
    <n v="0"/>
    <n v="2"/>
    <n v="1"/>
    <n v="4"/>
    <n v="1"/>
    <n v="8"/>
    <n v="1"/>
    <s v="TA"/>
    <s v="BuiltIn"/>
    <n v="1999"/>
    <s v="Fin"/>
    <n v="2"/>
    <x v="335"/>
    <x v="0"/>
    <x v="0"/>
    <n v="192"/>
    <n v="0"/>
    <n v="0"/>
    <n v="0"/>
    <n v="0"/>
    <n v="0"/>
    <s v="NA"/>
    <n v="2"/>
    <n v="2006"/>
    <s v="WD"/>
    <s v="Normal"/>
    <x v="333"/>
    <n v="6"/>
    <x v="0"/>
  </r>
  <r>
    <n v="2796"/>
    <s v="0907265030"/>
    <n v="69.22"/>
    <n v="8125"/>
    <s v="Pave"/>
    <s v="CollgCr"/>
    <s v="1Fam"/>
    <s v="1Story"/>
    <x v="3"/>
    <x v="1"/>
    <e v="#N/A"/>
    <n v="2002"/>
    <x v="1"/>
    <n v="0"/>
    <n v="2002"/>
    <s v="Stone"/>
    <n v="295"/>
    <s v="GLQ"/>
    <n v="986"/>
    <s v="Unf"/>
    <n v="0"/>
    <n v="668"/>
    <n v="1654"/>
    <n v="1654"/>
    <n v="0"/>
    <x v="510"/>
    <n v="1"/>
    <n v="0"/>
    <n v="2"/>
    <n v="0"/>
    <n v="3"/>
    <n v="1"/>
    <n v="6"/>
    <n v="0"/>
    <s v="NA"/>
    <s v="Attchd"/>
    <n v="2002"/>
    <s v="Unf"/>
    <n v="3"/>
    <x v="73"/>
    <x v="0"/>
    <x v="0"/>
    <n v="0"/>
    <n v="136"/>
    <n v="0"/>
    <n v="0"/>
    <n v="0"/>
    <n v="0"/>
    <s v="NA"/>
    <n v="2"/>
    <n v="2006"/>
    <s v="WD"/>
    <s v="Normal"/>
    <x v="333"/>
    <n v="6"/>
    <x v="0"/>
  </r>
  <r>
    <n v="2860"/>
    <s v="0909276010"/>
    <n v="69.22"/>
    <n v="11435"/>
    <s v="Pave"/>
    <s v="Crawfor"/>
    <s v="1Fam"/>
    <s v="2Story"/>
    <x v="2"/>
    <x v="4"/>
    <n v="74"/>
    <n v="1929"/>
    <x v="0"/>
    <n v="1"/>
    <n v="1950"/>
    <s v="None"/>
    <n v="0"/>
    <s v="Unf"/>
    <n v="0"/>
    <s v="Unf"/>
    <n v="0"/>
    <n v="792"/>
    <n v="792"/>
    <n v="792"/>
    <n v="725"/>
    <x v="511"/>
    <n v="0"/>
    <n v="0"/>
    <n v="1"/>
    <n v="0"/>
    <n v="3"/>
    <n v="1"/>
    <n v="7"/>
    <n v="2"/>
    <s v="Gd"/>
    <s v="Detchd"/>
    <n v="1931"/>
    <s v="Unf"/>
    <n v="2"/>
    <x v="336"/>
    <x v="0"/>
    <x v="0"/>
    <n v="0"/>
    <n v="0"/>
    <n v="0"/>
    <n v="0"/>
    <n v="0"/>
    <n v="0"/>
    <s v="NA"/>
    <n v="6"/>
    <n v="2006"/>
    <s v="WD"/>
    <s v="Normal"/>
    <x v="333"/>
    <n v="6"/>
    <x v="0"/>
  </r>
  <r>
    <n v="2868"/>
    <s v="0909425120"/>
    <n v="90"/>
    <n v="14115"/>
    <s v="Pave"/>
    <s v="Crawfor"/>
    <s v="1Fam"/>
    <s v="1Story"/>
    <x v="4"/>
    <x v="4"/>
    <n v="20"/>
    <n v="1956"/>
    <x v="0"/>
    <n v="1"/>
    <n v="2004"/>
    <s v="None"/>
    <n v="0"/>
    <s v="ALQ"/>
    <n v="296"/>
    <s v="GLQ"/>
    <n v="547"/>
    <n v="230"/>
    <n v="1073"/>
    <n v="1811"/>
    <n v="0"/>
    <x v="481"/>
    <n v="0"/>
    <n v="0"/>
    <n v="1"/>
    <n v="0"/>
    <n v="2"/>
    <n v="1"/>
    <n v="6"/>
    <n v="1"/>
    <s v="Gd"/>
    <s v="Attchd"/>
    <n v="1956"/>
    <s v="Fin"/>
    <n v="2"/>
    <x v="332"/>
    <x v="0"/>
    <x v="0"/>
    <n v="0"/>
    <n v="0"/>
    <n v="280"/>
    <n v="0"/>
    <n v="0"/>
    <n v="0"/>
    <s v="NA"/>
    <n v="7"/>
    <n v="2006"/>
    <s v="WD"/>
    <s v="Abnorml"/>
    <x v="333"/>
    <n v="6"/>
    <x v="0"/>
  </r>
  <r>
    <n v="520"/>
    <s v="0528458060"/>
    <n v="72"/>
    <n v="8640"/>
    <s v="Pave"/>
    <s v="Somerst"/>
    <s v="1Fam"/>
    <s v="1Story"/>
    <x v="3"/>
    <x v="1"/>
    <e v="#N/A"/>
    <n v="2008"/>
    <x v="1"/>
    <n v="0"/>
    <n v="2008"/>
    <s v="None"/>
    <n v="0"/>
    <s v="Unf"/>
    <n v="0"/>
    <s v="Unf"/>
    <n v="0"/>
    <n v="1402"/>
    <n v="1402"/>
    <n v="1402"/>
    <n v="0"/>
    <x v="512"/>
    <n v="0"/>
    <n v="0"/>
    <n v="2"/>
    <n v="0"/>
    <n v="3"/>
    <n v="1"/>
    <n v="7"/>
    <n v="0"/>
    <s v="NA"/>
    <s v="Attchd"/>
    <n v="2008"/>
    <s v="RFn"/>
    <n v="2"/>
    <x v="337"/>
    <x v="0"/>
    <x v="0"/>
    <n v="205"/>
    <n v="126"/>
    <n v="0"/>
    <n v="0"/>
    <n v="0"/>
    <n v="0"/>
    <s v="NA"/>
    <n v="5"/>
    <n v="2009"/>
    <s v="WD"/>
    <s v="Normal"/>
    <x v="428"/>
    <n v="6"/>
    <x v="0"/>
  </r>
  <r>
    <n v="2751"/>
    <s v="0906380110"/>
    <n v="133"/>
    <n v="11003"/>
    <s v="Pave"/>
    <s v="CollgCr"/>
    <s v="1Fam"/>
    <s v="2Story"/>
    <x v="3"/>
    <x v="1"/>
    <n v="18"/>
    <n v="2005"/>
    <x v="0"/>
    <n v="1"/>
    <n v="2006"/>
    <s v="None"/>
    <n v="0"/>
    <s v="Unf"/>
    <n v="0"/>
    <s v="Unf"/>
    <n v="0"/>
    <n v="1308"/>
    <n v="1308"/>
    <n v="1308"/>
    <n v="568"/>
    <x v="513"/>
    <n v="0"/>
    <n v="0"/>
    <n v="2"/>
    <n v="1"/>
    <n v="3"/>
    <n v="1"/>
    <n v="7"/>
    <n v="0"/>
    <s v="NA"/>
    <s v="BuiltIn"/>
    <n v="2005"/>
    <s v="RFn"/>
    <n v="3"/>
    <x v="338"/>
    <x v="0"/>
    <x v="0"/>
    <n v="0"/>
    <n v="40"/>
    <n v="0"/>
    <n v="0"/>
    <n v="0"/>
    <n v="0"/>
    <s v="NA"/>
    <n v="7"/>
    <n v="2006"/>
    <s v="New"/>
    <s v="Partial"/>
    <x v="428"/>
    <n v="6"/>
    <x v="0"/>
  </r>
  <r>
    <n v="519"/>
    <s v="0528458040"/>
    <n v="72"/>
    <n v="8640"/>
    <s v="Pave"/>
    <s v="Somerst"/>
    <s v="1Fam"/>
    <s v="1Story"/>
    <x v="2"/>
    <x v="1"/>
    <e v="#N/A"/>
    <n v="2009"/>
    <x v="1"/>
    <n v="0"/>
    <n v="2009"/>
    <s v="Stone"/>
    <n v="72"/>
    <s v="GLQ"/>
    <n v="936"/>
    <s v="Unf"/>
    <n v="0"/>
    <n v="364"/>
    <n v="1300"/>
    <n v="1314"/>
    <n v="0"/>
    <x v="375"/>
    <n v="1"/>
    <n v="0"/>
    <n v="2"/>
    <n v="0"/>
    <n v="3"/>
    <n v="1"/>
    <n v="6"/>
    <n v="0"/>
    <s v="NA"/>
    <s v="Attchd"/>
    <n v="2009"/>
    <s v="RFn"/>
    <n v="2"/>
    <x v="178"/>
    <x v="0"/>
    <x v="0"/>
    <n v="135"/>
    <n v="112"/>
    <n v="0"/>
    <n v="0"/>
    <n v="0"/>
    <n v="0"/>
    <s v="NA"/>
    <n v="9"/>
    <n v="2009"/>
    <s v="New"/>
    <s v="Partial"/>
    <x v="429"/>
    <n v="6"/>
    <x v="0"/>
  </r>
  <r>
    <n v="1423"/>
    <s v="0906223220"/>
    <n v="85"/>
    <n v="10541"/>
    <s v="Pave"/>
    <s v="SawyerW"/>
    <s v="1Fam"/>
    <s v="SLvl"/>
    <x v="3"/>
    <x v="1"/>
    <e v="#N/A"/>
    <n v="1996"/>
    <x v="1"/>
    <n v="0"/>
    <n v="1996"/>
    <s v="None"/>
    <n v="0"/>
    <s v="Unf"/>
    <n v="0"/>
    <s v="Unf"/>
    <n v="0"/>
    <n v="672"/>
    <n v="672"/>
    <n v="1302"/>
    <n v="735"/>
    <x v="514"/>
    <n v="0"/>
    <n v="0"/>
    <n v="2"/>
    <n v="1"/>
    <n v="3"/>
    <n v="1"/>
    <n v="8"/>
    <n v="1"/>
    <s v="TA"/>
    <s v="Attchd"/>
    <n v="1996"/>
    <s v="Fin"/>
    <n v="2"/>
    <x v="253"/>
    <x v="0"/>
    <x v="0"/>
    <n v="100"/>
    <n v="33"/>
    <n v="0"/>
    <n v="0"/>
    <n v="0"/>
    <n v="0"/>
    <s v="NA"/>
    <n v="2"/>
    <n v="2008"/>
    <s v="WD"/>
    <s v="Normal"/>
    <x v="430"/>
    <n v="6"/>
    <x v="0"/>
  </r>
  <r>
    <n v="2344"/>
    <s v="0527302080"/>
    <n v="69.22"/>
    <n v="13837"/>
    <s v="Pave"/>
    <s v="NWAmes"/>
    <s v="1Fam"/>
    <s v="1.5Fin"/>
    <x v="3"/>
    <x v="1"/>
    <e v="#N/A"/>
    <n v="1988"/>
    <x v="1"/>
    <n v="0"/>
    <n v="1988"/>
    <s v="BrkFace"/>
    <n v="178"/>
    <s v="GLQ"/>
    <n v="1002"/>
    <s v="LwQ"/>
    <n v="202"/>
    <n v="0"/>
    <n v="1204"/>
    <n v="1377"/>
    <n v="806"/>
    <x v="515"/>
    <n v="0"/>
    <n v="0"/>
    <n v="2"/>
    <n v="1"/>
    <n v="4"/>
    <n v="1"/>
    <n v="9"/>
    <n v="0"/>
    <s v="NA"/>
    <s v="Attchd"/>
    <n v="1988"/>
    <s v="Unf"/>
    <n v="3"/>
    <x v="127"/>
    <x v="0"/>
    <x v="0"/>
    <n v="0"/>
    <n v="0"/>
    <n v="0"/>
    <n v="0"/>
    <n v="0"/>
    <n v="0"/>
    <s v="NA"/>
    <n v="2"/>
    <n v="2006"/>
    <s v="WD"/>
    <s v="Normal"/>
    <x v="430"/>
    <n v="6"/>
    <x v="0"/>
  </r>
  <r>
    <n v="2825"/>
    <s v="0908178050"/>
    <n v="90"/>
    <n v="11060"/>
    <s v="Pave"/>
    <s v="Edwards"/>
    <s v="1Fam"/>
    <s v="2Story"/>
    <x v="3"/>
    <x v="1"/>
    <n v="19"/>
    <n v="2003"/>
    <x v="0"/>
    <n v="1"/>
    <n v="2005"/>
    <s v="None"/>
    <n v="0"/>
    <s v="Unf"/>
    <n v="0"/>
    <s v="Unf"/>
    <n v="0"/>
    <n v="1150"/>
    <n v="1150"/>
    <n v="1164"/>
    <n v="1150"/>
    <x v="516"/>
    <n v="0"/>
    <n v="0"/>
    <n v="2"/>
    <n v="1"/>
    <n v="3"/>
    <n v="1"/>
    <n v="9"/>
    <n v="1"/>
    <s v="Ex"/>
    <s v="BuiltIn"/>
    <n v="2003"/>
    <s v="Fin"/>
    <n v="2"/>
    <x v="250"/>
    <x v="0"/>
    <x v="0"/>
    <n v="0"/>
    <n v="274"/>
    <n v="0"/>
    <n v="0"/>
    <n v="0"/>
    <n v="0"/>
    <s v="NA"/>
    <n v="2"/>
    <n v="2006"/>
    <s v="ConLD"/>
    <s v="Normal"/>
    <x v="430"/>
    <n v="6"/>
    <x v="0"/>
  </r>
  <r>
    <n v="1570"/>
    <s v="0914476450"/>
    <n v="74"/>
    <n v="9990"/>
    <s v="Pave"/>
    <s v="Mitchel"/>
    <s v="1Fam"/>
    <s v="1Story"/>
    <x v="6"/>
    <x v="1"/>
    <e v="#N/A"/>
    <n v="1991"/>
    <x v="1"/>
    <n v="0"/>
    <n v="1991"/>
    <s v="None"/>
    <n v="0"/>
    <s v="ALQ"/>
    <n v="1383"/>
    <s v="Unf"/>
    <n v="0"/>
    <n v="297"/>
    <n v="1680"/>
    <n v="1689"/>
    <n v="0"/>
    <x v="323"/>
    <n v="1"/>
    <n v="0"/>
    <n v="2"/>
    <n v="0"/>
    <n v="3"/>
    <n v="1"/>
    <n v="6"/>
    <n v="1"/>
    <s v="TA"/>
    <s v="Attchd"/>
    <n v="1991"/>
    <s v="Unf"/>
    <n v="2"/>
    <x v="233"/>
    <x v="0"/>
    <x v="0"/>
    <n v="428"/>
    <n v="120"/>
    <n v="0"/>
    <n v="0"/>
    <n v="0"/>
    <n v="0"/>
    <s v="NA"/>
    <n v="7"/>
    <n v="2008"/>
    <s v="WD"/>
    <s v="Normal"/>
    <x v="431"/>
    <n v="6"/>
    <x v="0"/>
  </r>
  <r>
    <n v="2090"/>
    <s v="0906200230"/>
    <n v="104"/>
    <n v="23920"/>
    <s v="Pave"/>
    <s v="SawyerW"/>
    <s v="1Fam"/>
    <s v="1.5Fin"/>
    <x v="4"/>
    <x v="1"/>
    <e v="#N/A"/>
    <n v="1984"/>
    <x v="1"/>
    <n v="0"/>
    <n v="1984"/>
    <s v="None"/>
    <n v="0"/>
    <s v="Unf"/>
    <n v="0"/>
    <s v="Unf"/>
    <n v="0"/>
    <n v="1105"/>
    <n v="1105"/>
    <n v="1105"/>
    <n v="717"/>
    <x v="372"/>
    <n v="0"/>
    <n v="0"/>
    <n v="2"/>
    <n v="0"/>
    <n v="4"/>
    <n v="1"/>
    <n v="7"/>
    <n v="1"/>
    <s v="Po"/>
    <s v="Attchd"/>
    <n v="1984"/>
    <s v="Unf"/>
    <n v="2"/>
    <x v="284"/>
    <x v="0"/>
    <x v="0"/>
    <n v="0"/>
    <n v="195"/>
    <n v="1012"/>
    <n v="0"/>
    <n v="0"/>
    <n v="444"/>
    <s v="TA"/>
    <n v="4"/>
    <n v="2007"/>
    <s v="WD"/>
    <s v="Normal"/>
    <x v="431"/>
    <n v="6"/>
    <x v="0"/>
  </r>
  <r>
    <n v="2095"/>
    <s v="0906204140"/>
    <n v="82"/>
    <n v="11287"/>
    <s v="Pave"/>
    <s v="SawyerW"/>
    <s v="1Fam"/>
    <s v="2Story"/>
    <x v="3"/>
    <x v="0"/>
    <e v="#N/A"/>
    <n v="1989"/>
    <x v="1"/>
    <n v="0"/>
    <n v="1989"/>
    <s v="BrkFace"/>
    <n v="340"/>
    <s v="GLQ"/>
    <n v="421"/>
    <s v="Unf"/>
    <n v="0"/>
    <n v="386"/>
    <n v="807"/>
    <n v="1175"/>
    <n v="807"/>
    <x v="517"/>
    <n v="0"/>
    <n v="0"/>
    <n v="2"/>
    <n v="1"/>
    <n v="3"/>
    <n v="1"/>
    <n v="7"/>
    <n v="1"/>
    <s v="TA"/>
    <s v="Attchd"/>
    <n v="1989"/>
    <s v="Fin"/>
    <n v="2"/>
    <x v="121"/>
    <x v="0"/>
    <x v="0"/>
    <n v="0"/>
    <n v="84"/>
    <n v="0"/>
    <n v="196"/>
    <n v="0"/>
    <n v="0"/>
    <s v="NA"/>
    <n v="1"/>
    <n v="2007"/>
    <s v="WD"/>
    <s v="Normal"/>
    <x v="431"/>
    <n v="6"/>
    <x v="0"/>
  </r>
  <r>
    <n v="2146"/>
    <s v="0907252020"/>
    <n v="69.22"/>
    <n v="9375"/>
    <s v="Pave"/>
    <s v="CollgCr"/>
    <s v="1Fam"/>
    <s v="2Story"/>
    <x v="2"/>
    <x v="1"/>
    <e v="#N/A"/>
    <n v="2002"/>
    <x v="1"/>
    <n v="0"/>
    <n v="2002"/>
    <s v="BrkFace"/>
    <n v="149"/>
    <s v="Unf"/>
    <n v="0"/>
    <s v="Unf"/>
    <n v="0"/>
    <n v="1284"/>
    <n v="1284"/>
    <n v="1284"/>
    <n v="885"/>
    <x v="518"/>
    <n v="0"/>
    <n v="0"/>
    <n v="2"/>
    <n v="1"/>
    <n v="3"/>
    <n v="1"/>
    <n v="7"/>
    <n v="1"/>
    <s v="Gd"/>
    <s v="Attchd"/>
    <n v="2002"/>
    <s v="RFn"/>
    <n v="2"/>
    <x v="267"/>
    <x v="0"/>
    <x v="0"/>
    <n v="192"/>
    <n v="87"/>
    <n v="0"/>
    <n v="0"/>
    <n v="0"/>
    <n v="0"/>
    <s v="NA"/>
    <n v="8"/>
    <n v="2007"/>
    <s v="WD"/>
    <s v="Normal"/>
    <x v="431"/>
    <n v="6"/>
    <x v="0"/>
  </r>
  <r>
    <n v="667"/>
    <s v="0535402010"/>
    <n v="81"/>
    <n v="9671"/>
    <s v="Pave"/>
    <s v="NAmes"/>
    <s v="Duplex"/>
    <s v="2Story"/>
    <x v="4"/>
    <x v="1"/>
    <n v="0"/>
    <n v="1969"/>
    <x v="1"/>
    <n v="0"/>
    <n v="1969"/>
    <s v="Stone"/>
    <n v="480"/>
    <s v="Unf"/>
    <n v="0"/>
    <s v="Unf"/>
    <n v="0"/>
    <n v="1248"/>
    <n v="1248"/>
    <n v="1248"/>
    <n v="1296"/>
    <x v="519"/>
    <n v="0"/>
    <n v="0"/>
    <n v="2"/>
    <n v="2"/>
    <n v="6"/>
    <n v="2"/>
    <n v="12"/>
    <n v="0"/>
    <s v="NA"/>
    <s v="Attchd"/>
    <n v="1969"/>
    <s v="RFn"/>
    <n v="3"/>
    <x v="339"/>
    <x v="0"/>
    <x v="0"/>
    <n v="0"/>
    <n v="0"/>
    <n v="0"/>
    <n v="0"/>
    <n v="0"/>
    <n v="0"/>
    <s v="NA"/>
    <n v="8"/>
    <n v="2009"/>
    <s v="WD"/>
    <s v="Normal"/>
    <x v="90"/>
    <n v="6"/>
    <x v="0"/>
  </r>
  <r>
    <n v="1428"/>
    <s v="0906420130"/>
    <n v="59"/>
    <n v="11228"/>
    <s v="Pave"/>
    <s v="SawyerW"/>
    <s v="1Fam"/>
    <s v="2Story"/>
    <x v="3"/>
    <x v="1"/>
    <e v="#N/A"/>
    <n v="1993"/>
    <x v="1"/>
    <n v="0"/>
    <n v="1993"/>
    <s v="None"/>
    <n v="0"/>
    <s v="BLQ"/>
    <n v="50"/>
    <s v="GLQ"/>
    <n v="531"/>
    <n v="499"/>
    <n v="1080"/>
    <n v="1080"/>
    <n v="1017"/>
    <x v="58"/>
    <n v="0"/>
    <n v="1"/>
    <n v="2"/>
    <n v="1"/>
    <n v="3"/>
    <n v="1"/>
    <n v="9"/>
    <n v="1"/>
    <s v="TA"/>
    <s v="Attchd"/>
    <n v="1993"/>
    <s v="Unf"/>
    <n v="3"/>
    <x v="271"/>
    <x v="0"/>
    <x v="0"/>
    <n v="196"/>
    <n v="187"/>
    <n v="0"/>
    <n v="0"/>
    <n v="0"/>
    <n v="0"/>
    <s v="NA"/>
    <n v="12"/>
    <n v="2008"/>
    <s v="WD"/>
    <s v="Normal"/>
    <x v="432"/>
    <n v="6"/>
    <x v="0"/>
  </r>
  <r>
    <n v="2152"/>
    <s v="0907275080"/>
    <n v="73"/>
    <n v="11927"/>
    <s v="Pave"/>
    <s v="CollgCr"/>
    <s v="1Fam"/>
    <s v="1Story"/>
    <x v="2"/>
    <x v="1"/>
    <n v="29"/>
    <n v="1994"/>
    <x v="0"/>
    <n v="1"/>
    <n v="1995"/>
    <s v="BrkFace"/>
    <n v="519"/>
    <s v="BLQ"/>
    <n v="408"/>
    <s v="GLQ"/>
    <n v="465"/>
    <n v="683"/>
    <n v="1556"/>
    <n v="1592"/>
    <n v="0"/>
    <x v="520"/>
    <n v="0"/>
    <n v="0"/>
    <n v="2"/>
    <n v="0"/>
    <n v="3"/>
    <n v="1"/>
    <n v="7"/>
    <n v="1"/>
    <s v="TA"/>
    <s v="Attchd"/>
    <n v="1994"/>
    <s v="Fin"/>
    <n v="2"/>
    <x v="41"/>
    <x v="0"/>
    <x v="0"/>
    <n v="120"/>
    <n v="35"/>
    <n v="0"/>
    <n v="0"/>
    <n v="0"/>
    <n v="0"/>
    <s v="NA"/>
    <n v="6"/>
    <n v="2007"/>
    <s v="WD"/>
    <s v="Normal"/>
    <x v="432"/>
    <n v="6"/>
    <x v="0"/>
  </r>
  <r>
    <n v="670"/>
    <s v="0535402330"/>
    <n v="91"/>
    <n v="11643"/>
    <s v="Pave"/>
    <s v="NAmes"/>
    <s v="Duplex"/>
    <s v="2Story"/>
    <x v="5"/>
    <x v="1"/>
    <n v="0"/>
    <n v="1969"/>
    <x v="1"/>
    <n v="0"/>
    <n v="1969"/>
    <s v="BrkFace"/>
    <n v="368"/>
    <s v="LwQ"/>
    <n v="500"/>
    <s v="Unf"/>
    <n v="0"/>
    <n v="748"/>
    <n v="1248"/>
    <n v="1338"/>
    <n v="1296"/>
    <x v="521"/>
    <n v="1"/>
    <n v="1"/>
    <n v="2"/>
    <n v="2"/>
    <n v="6"/>
    <n v="2"/>
    <n v="12"/>
    <n v="0"/>
    <s v="NA"/>
    <s v="Detchd"/>
    <n v="1969"/>
    <s v="Unf"/>
    <n v="4"/>
    <x v="86"/>
    <x v="0"/>
    <x v="0"/>
    <n v="0"/>
    <n v="0"/>
    <n v="0"/>
    <n v="0"/>
    <n v="0"/>
    <n v="0"/>
    <s v="NA"/>
    <n v="8"/>
    <n v="2009"/>
    <s v="WD"/>
    <s v="Normal"/>
    <x v="433"/>
    <n v="6"/>
    <x v="0"/>
  </r>
  <r>
    <n v="2895"/>
    <s v="0916326010"/>
    <n v="69.22"/>
    <n v="16669"/>
    <s v="Pave"/>
    <s v="Timber"/>
    <s v="1Fam"/>
    <s v="1Story"/>
    <x v="2"/>
    <x v="0"/>
    <e v="#N/A"/>
    <n v="1981"/>
    <x v="1"/>
    <n v="0"/>
    <n v="1981"/>
    <s v="BrkFace"/>
    <n v="653"/>
    <s v="Unf"/>
    <n v="0"/>
    <s v="Unf"/>
    <n v="0"/>
    <n v="1686"/>
    <n v="1686"/>
    <n v="1707"/>
    <n v="0"/>
    <x v="522"/>
    <n v="0"/>
    <n v="0"/>
    <n v="2"/>
    <n v="1"/>
    <n v="2"/>
    <n v="1"/>
    <n v="6"/>
    <n v="1"/>
    <s v="TA"/>
    <s v="Attchd"/>
    <n v="1981"/>
    <s v="RFn"/>
    <n v="2"/>
    <x v="27"/>
    <x v="0"/>
    <x v="0"/>
    <n v="574"/>
    <n v="64"/>
    <n v="0"/>
    <n v="0"/>
    <n v="0"/>
    <n v="0"/>
    <s v="NA"/>
    <n v="1"/>
    <n v="2006"/>
    <s v="WD"/>
    <s v="Normal"/>
    <x v="432"/>
    <n v="6"/>
    <x v="0"/>
  </r>
  <r>
    <n v="1802"/>
    <s v="0528480020"/>
    <n v="84"/>
    <n v="10207"/>
    <s v="Pave"/>
    <s v="Somerst"/>
    <s v="1Fam"/>
    <s v="2Story"/>
    <x v="3"/>
    <x v="0"/>
    <e v="#N/A"/>
    <n v="2007"/>
    <x v="1"/>
    <n v="0"/>
    <n v="2007"/>
    <s v="None"/>
    <n v="0"/>
    <s v="Unf"/>
    <n v="0"/>
    <s v="Unf"/>
    <n v="0"/>
    <n v="874"/>
    <n v="874"/>
    <n v="874"/>
    <n v="887"/>
    <x v="523"/>
    <n v="0"/>
    <n v="0"/>
    <n v="3"/>
    <n v="0"/>
    <n v="3"/>
    <n v="1"/>
    <n v="7"/>
    <n v="0"/>
    <s v="NA"/>
    <s v="Attchd"/>
    <n v="2007"/>
    <s v="Fin"/>
    <n v="2"/>
    <x v="340"/>
    <x v="0"/>
    <x v="0"/>
    <n v="144"/>
    <n v="105"/>
    <n v="0"/>
    <n v="0"/>
    <n v="0"/>
    <n v="0"/>
    <s v="NA"/>
    <n v="8"/>
    <n v="2007"/>
    <s v="New"/>
    <s v="Partial"/>
    <x v="434"/>
    <n v="6"/>
    <x v="0"/>
  </r>
  <r>
    <n v="1117"/>
    <s v="0528431080"/>
    <n v="91"/>
    <n v="12274"/>
    <s v="Pave"/>
    <s v="Somerst"/>
    <s v="1Fam"/>
    <s v="1Story"/>
    <x v="3"/>
    <x v="1"/>
    <e v="#N/A"/>
    <n v="2008"/>
    <x v="1"/>
    <n v="0"/>
    <n v="2008"/>
    <s v="Stone"/>
    <n v="256"/>
    <s v="Unf"/>
    <n v="0"/>
    <s v="Unf"/>
    <n v="0"/>
    <n v="1417"/>
    <n v="1417"/>
    <n v="1428"/>
    <n v="0"/>
    <x v="524"/>
    <n v="0"/>
    <n v="0"/>
    <n v="2"/>
    <n v="0"/>
    <n v="3"/>
    <n v="1"/>
    <n v="6"/>
    <n v="0"/>
    <s v="NA"/>
    <s v="Attchd"/>
    <n v="2008"/>
    <s v="RFn"/>
    <n v="2"/>
    <x v="326"/>
    <x v="0"/>
    <x v="0"/>
    <n v="0"/>
    <n v="60"/>
    <n v="0"/>
    <n v="0"/>
    <n v="0"/>
    <n v="0"/>
    <s v="NA"/>
    <n v="7"/>
    <n v="2008"/>
    <s v="New"/>
    <s v="Partial"/>
    <x v="435"/>
    <n v="6"/>
    <x v="0"/>
  </r>
  <r>
    <n v="593"/>
    <s v="0534177230"/>
    <n v="70"/>
    <n v="8400"/>
    <s v="Pave"/>
    <s v="NWAmes"/>
    <s v="1Fam"/>
    <s v="2Story"/>
    <x v="2"/>
    <x v="0"/>
    <e v="#N/A"/>
    <n v="2001"/>
    <x v="1"/>
    <n v="0"/>
    <n v="2001"/>
    <s v="None"/>
    <n v="0"/>
    <s v="GLQ"/>
    <n v="643"/>
    <s v="Unf"/>
    <n v="0"/>
    <n v="167"/>
    <n v="810"/>
    <n v="810"/>
    <n v="855"/>
    <x v="525"/>
    <n v="1"/>
    <n v="0"/>
    <n v="2"/>
    <n v="1"/>
    <n v="3"/>
    <n v="1"/>
    <n v="6"/>
    <n v="0"/>
    <s v="NA"/>
    <s v="Attchd"/>
    <n v="2001"/>
    <s v="Fin"/>
    <n v="2"/>
    <x v="14"/>
    <x v="0"/>
    <x v="0"/>
    <n v="0"/>
    <n v="45"/>
    <n v="0"/>
    <n v="0"/>
    <n v="0"/>
    <n v="0"/>
    <s v="NA"/>
    <n v="11"/>
    <n v="2009"/>
    <s v="WD"/>
    <s v="Normal"/>
    <x v="436"/>
    <n v="6"/>
    <x v="0"/>
  </r>
  <r>
    <n v="848"/>
    <s v="0907192090"/>
    <n v="67"/>
    <n v="9808"/>
    <s v="Pave"/>
    <s v="CollgCr"/>
    <s v="1Fam"/>
    <s v="1Story"/>
    <x v="3"/>
    <x v="1"/>
    <e v="#N/A"/>
    <n v="2002"/>
    <x v="1"/>
    <n v="0"/>
    <n v="2002"/>
    <s v="BrkFace"/>
    <n v="110"/>
    <s v="GLQ"/>
    <n v="788"/>
    <s v="Unf"/>
    <n v="0"/>
    <n v="785"/>
    <n v="1573"/>
    <n v="1573"/>
    <n v="0"/>
    <x v="94"/>
    <n v="1"/>
    <n v="0"/>
    <n v="2"/>
    <n v="0"/>
    <n v="3"/>
    <n v="1"/>
    <n v="6"/>
    <n v="0"/>
    <s v="NA"/>
    <s v="Attchd"/>
    <n v="2002"/>
    <s v="RFn"/>
    <n v="2"/>
    <x v="341"/>
    <x v="0"/>
    <x v="0"/>
    <n v="0"/>
    <n v="72"/>
    <n v="0"/>
    <n v="0"/>
    <n v="0"/>
    <n v="0"/>
    <s v="NA"/>
    <n v="3"/>
    <n v="2009"/>
    <s v="WD"/>
    <s v="Normal"/>
    <x v="436"/>
    <n v="6"/>
    <x v="0"/>
  </r>
  <r>
    <n v="1234"/>
    <s v="0535126140"/>
    <n v="90"/>
    <n v="14670"/>
    <s v="Pave"/>
    <s v="NAmes"/>
    <s v="1Fam"/>
    <s v="2Story"/>
    <x v="4"/>
    <x v="4"/>
    <n v="25"/>
    <n v="1966"/>
    <x v="0"/>
    <n v="1"/>
    <n v="1999"/>
    <s v="BrkFace"/>
    <n v="410"/>
    <s v="BLQ"/>
    <n v="575"/>
    <s v="Unf"/>
    <n v="0"/>
    <n v="529"/>
    <n v="1104"/>
    <n v="1104"/>
    <n v="884"/>
    <x v="526"/>
    <n v="0"/>
    <n v="0"/>
    <n v="2"/>
    <n v="1"/>
    <n v="4"/>
    <n v="1"/>
    <n v="9"/>
    <n v="1"/>
    <s v="Gd"/>
    <s v="Attchd"/>
    <n v="1966"/>
    <s v="RFn"/>
    <n v="2"/>
    <x v="84"/>
    <x v="0"/>
    <x v="0"/>
    <n v="0"/>
    <n v="230"/>
    <n v="0"/>
    <n v="0"/>
    <n v="0"/>
    <n v="0"/>
    <s v="NA"/>
    <n v="8"/>
    <n v="2008"/>
    <s v="WD"/>
    <s v="Normal"/>
    <x v="436"/>
    <n v="6"/>
    <x v="0"/>
  </r>
  <r>
    <n v="677"/>
    <s v="0535450160"/>
    <n v="60"/>
    <n v="8544"/>
    <s v="Pave"/>
    <s v="NAmes"/>
    <s v="Duplex"/>
    <s v="1Story"/>
    <x v="7"/>
    <x v="7"/>
    <n v="0"/>
    <n v="1950"/>
    <x v="1"/>
    <n v="0"/>
    <n v="1950"/>
    <s v="None"/>
    <n v="0"/>
    <s v="NA"/>
    <n v="0"/>
    <s v="NA"/>
    <n v="0"/>
    <n v="0"/>
    <n v="0"/>
    <n v="1040"/>
    <n v="0"/>
    <x v="527"/>
    <n v="0"/>
    <n v="0"/>
    <n v="2"/>
    <n v="0"/>
    <n v="2"/>
    <n v="2"/>
    <n v="6"/>
    <n v="0"/>
    <s v="NA"/>
    <s v="Detchd"/>
    <n v="1987"/>
    <s v="Unf"/>
    <n v="2"/>
    <x v="336"/>
    <x v="0"/>
    <x v="0"/>
    <n v="0"/>
    <n v="0"/>
    <n v="0"/>
    <n v="0"/>
    <n v="0"/>
    <n v="0"/>
    <s v="NA"/>
    <n v="6"/>
    <n v="2009"/>
    <s v="WD"/>
    <s v="Normal"/>
    <x v="437"/>
    <n v="6"/>
    <x v="0"/>
  </r>
  <r>
    <n v="1787"/>
    <s v="0528435070"/>
    <n v="85"/>
    <n v="10000"/>
    <s v="Pave"/>
    <s v="Somerst"/>
    <s v="1Fam"/>
    <s v="1Story"/>
    <x v="2"/>
    <x v="1"/>
    <e v="#N/A"/>
    <n v="2006"/>
    <x v="1"/>
    <n v="0"/>
    <n v="2006"/>
    <s v="Stone"/>
    <n v="410"/>
    <s v="Unf"/>
    <n v="0"/>
    <s v="Unf"/>
    <n v="0"/>
    <n v="1588"/>
    <n v="1588"/>
    <n v="1588"/>
    <n v="0"/>
    <x v="528"/>
    <n v="0"/>
    <n v="0"/>
    <n v="2"/>
    <n v="0"/>
    <n v="3"/>
    <n v="1"/>
    <n v="7"/>
    <n v="1"/>
    <s v="Gd"/>
    <s v="Attchd"/>
    <n v="2006"/>
    <s v="RFn"/>
    <n v="3"/>
    <x v="342"/>
    <x v="0"/>
    <x v="0"/>
    <n v="144"/>
    <n v="45"/>
    <n v="0"/>
    <n v="0"/>
    <n v="0"/>
    <n v="0"/>
    <s v="NA"/>
    <n v="12"/>
    <n v="2007"/>
    <s v="WD"/>
    <s v="Normal"/>
    <x v="436"/>
    <n v="6"/>
    <x v="0"/>
  </r>
  <r>
    <n v="679"/>
    <s v="0535451170"/>
    <n v="60"/>
    <n v="7200"/>
    <s v="Pave"/>
    <s v="NAmes"/>
    <s v="Duplex"/>
    <s v="1Story"/>
    <x v="6"/>
    <x v="1"/>
    <n v="1"/>
    <n v="1949"/>
    <x v="0"/>
    <n v="1"/>
    <n v="1950"/>
    <s v="None"/>
    <n v="0"/>
    <s v="NA"/>
    <n v="0"/>
    <s v="NA"/>
    <n v="0"/>
    <n v="0"/>
    <n v="0"/>
    <n v="1040"/>
    <n v="0"/>
    <x v="527"/>
    <n v="0"/>
    <n v="0"/>
    <n v="2"/>
    <n v="0"/>
    <n v="2"/>
    <n v="2"/>
    <n v="6"/>
    <n v="0"/>
    <s v="NA"/>
    <s v="Detchd"/>
    <n v="1956"/>
    <s v="Unf"/>
    <n v="2"/>
    <x v="183"/>
    <x v="0"/>
    <x v="0"/>
    <n v="0"/>
    <n v="0"/>
    <n v="0"/>
    <n v="0"/>
    <n v="0"/>
    <n v="0"/>
    <s v="NA"/>
    <n v="6"/>
    <n v="2009"/>
    <s v="WD"/>
    <s v="Normal"/>
    <x v="438"/>
    <n v="6"/>
    <x v="0"/>
  </r>
  <r>
    <n v="2799"/>
    <s v="0907285010"/>
    <n v="90"/>
    <n v="11250"/>
    <s v="Pave"/>
    <s v="CollgCr"/>
    <s v="1Fam"/>
    <s v="2Story"/>
    <x v="3"/>
    <x v="1"/>
    <e v="#N/A"/>
    <n v="1998"/>
    <x v="1"/>
    <n v="0"/>
    <n v="1998"/>
    <s v="BrkFace"/>
    <n v="227"/>
    <s v="ALQ"/>
    <n v="796"/>
    <s v="Unf"/>
    <n v="0"/>
    <n v="258"/>
    <n v="1054"/>
    <n v="1070"/>
    <n v="869"/>
    <x v="338"/>
    <n v="0"/>
    <n v="1"/>
    <n v="2"/>
    <n v="1"/>
    <n v="3"/>
    <n v="1"/>
    <n v="8"/>
    <n v="1"/>
    <s v="TA"/>
    <s v="Attchd"/>
    <n v="1998"/>
    <s v="RFn"/>
    <n v="3"/>
    <x v="343"/>
    <x v="0"/>
    <x v="0"/>
    <n v="128"/>
    <n v="84"/>
    <n v="0"/>
    <n v="0"/>
    <n v="0"/>
    <n v="0"/>
    <s v="NA"/>
    <n v="5"/>
    <n v="2006"/>
    <s v="WD"/>
    <s v="Normal"/>
    <x v="436"/>
    <n v="6"/>
    <x v="0"/>
  </r>
  <r>
    <n v="1094"/>
    <s v="0528280180"/>
    <n v="71"/>
    <n v="8220"/>
    <s v="Pave"/>
    <s v="Gilbert"/>
    <s v="1Fam"/>
    <s v="2Story"/>
    <x v="3"/>
    <x v="1"/>
    <n v="23"/>
    <n v="2000"/>
    <x v="0"/>
    <n v="1"/>
    <n v="2001"/>
    <s v="BrkFace"/>
    <n v="647"/>
    <s v="GLQ"/>
    <n v="544"/>
    <s v="Unf"/>
    <n v="0"/>
    <n v="438"/>
    <n v="982"/>
    <n v="1008"/>
    <n v="884"/>
    <x v="529"/>
    <n v="0"/>
    <n v="0"/>
    <n v="2"/>
    <n v="1"/>
    <n v="3"/>
    <n v="1"/>
    <n v="8"/>
    <n v="1"/>
    <s v="TA"/>
    <s v="Attchd"/>
    <n v="2000"/>
    <s v="RFn"/>
    <n v="2"/>
    <x v="167"/>
    <x v="0"/>
    <x v="0"/>
    <n v="108"/>
    <n v="0"/>
    <n v="0"/>
    <n v="0"/>
    <n v="0"/>
    <n v="0"/>
    <s v="NA"/>
    <n v="7"/>
    <n v="2008"/>
    <s v="WD"/>
    <s v="Normal"/>
    <x v="439"/>
    <n v="6"/>
    <x v="0"/>
  </r>
  <r>
    <n v="1124"/>
    <s v="0528477040"/>
    <n v="75"/>
    <n v="9803"/>
    <s v="Pave"/>
    <s v="Somerst"/>
    <s v="1Fam"/>
    <s v="2Story"/>
    <x v="3"/>
    <x v="1"/>
    <e v="#N/A"/>
    <n v="2005"/>
    <x v="1"/>
    <n v="0"/>
    <n v="2005"/>
    <s v="None"/>
    <n v="0"/>
    <s v="GLQ"/>
    <n v="400"/>
    <s v="Unf"/>
    <n v="0"/>
    <n v="466"/>
    <n v="866"/>
    <n v="866"/>
    <n v="902"/>
    <x v="196"/>
    <n v="0"/>
    <n v="0"/>
    <n v="2"/>
    <n v="1"/>
    <n v="3"/>
    <n v="1"/>
    <n v="7"/>
    <n v="0"/>
    <s v="NA"/>
    <s v="Attchd"/>
    <n v="2005"/>
    <s v="RFn"/>
    <n v="2"/>
    <x v="344"/>
    <x v="0"/>
    <x v="0"/>
    <n v="0"/>
    <n v="108"/>
    <n v="0"/>
    <n v="0"/>
    <n v="0"/>
    <n v="0"/>
    <s v="NA"/>
    <n v="2"/>
    <n v="2008"/>
    <s v="WD"/>
    <s v="Normal"/>
    <x v="440"/>
    <n v="6"/>
    <x v="0"/>
  </r>
  <r>
    <n v="1018"/>
    <s v="0527301245"/>
    <n v="63"/>
    <n v="12680"/>
    <s v="Pave"/>
    <s v="NWAmes"/>
    <s v="1Fam"/>
    <s v="1Story"/>
    <x v="3"/>
    <x v="0"/>
    <e v="#N/A"/>
    <n v="1988"/>
    <x v="1"/>
    <n v="0"/>
    <n v="1988"/>
    <s v="BrkFace"/>
    <n v="102"/>
    <s v="GLQ"/>
    <n v="983"/>
    <s v="Unf"/>
    <n v="0"/>
    <n v="692"/>
    <n v="1675"/>
    <n v="1688"/>
    <n v="0"/>
    <x v="530"/>
    <n v="1"/>
    <n v="0"/>
    <n v="2"/>
    <n v="0"/>
    <n v="2"/>
    <n v="1"/>
    <n v="6"/>
    <n v="1"/>
    <s v="Ex"/>
    <s v="Attchd"/>
    <n v="1988"/>
    <s v="RFn"/>
    <n v="2"/>
    <x v="14"/>
    <x v="0"/>
    <x v="0"/>
    <n v="0"/>
    <n v="48"/>
    <n v="0"/>
    <n v="0"/>
    <n v="141"/>
    <n v="0"/>
    <s v="NA"/>
    <n v="6"/>
    <n v="2008"/>
    <s v="WD"/>
    <s v="Normal"/>
    <x v="441"/>
    <n v="6"/>
    <x v="0"/>
  </r>
  <r>
    <n v="1421"/>
    <s v="0906223110"/>
    <n v="80"/>
    <n v="9938"/>
    <s v="Pave"/>
    <s v="SawyerW"/>
    <s v="1Fam"/>
    <s v="1Story"/>
    <x v="3"/>
    <x v="1"/>
    <e v="#N/A"/>
    <n v="1994"/>
    <x v="1"/>
    <n v="0"/>
    <n v="1994"/>
    <s v="BrkFace"/>
    <n v="251"/>
    <s v="GLQ"/>
    <n v="1271"/>
    <s v="Unf"/>
    <n v="0"/>
    <n v="331"/>
    <n v="1602"/>
    <n v="1626"/>
    <n v="0"/>
    <x v="48"/>
    <n v="1"/>
    <n v="0"/>
    <n v="2"/>
    <n v="1"/>
    <n v="3"/>
    <n v="1"/>
    <n v="7"/>
    <n v="1"/>
    <s v="TA"/>
    <s v="Attchd"/>
    <n v="1994"/>
    <s v="RFn"/>
    <n v="2"/>
    <x v="334"/>
    <x v="0"/>
    <x v="0"/>
    <n v="424"/>
    <n v="40"/>
    <n v="0"/>
    <n v="0"/>
    <n v="0"/>
    <n v="0"/>
    <s v="NA"/>
    <n v="4"/>
    <n v="2008"/>
    <s v="WD"/>
    <s v="Normal"/>
    <x v="441"/>
    <n v="6"/>
    <x v="0"/>
  </r>
  <r>
    <n v="1435"/>
    <s v="0907175080"/>
    <n v="69.22"/>
    <n v="8696"/>
    <s v="Pave"/>
    <s v="CollgCr"/>
    <s v="1Fam"/>
    <s v="1Story"/>
    <x v="3"/>
    <x v="1"/>
    <n v="26"/>
    <n v="1997"/>
    <x v="0"/>
    <n v="1"/>
    <n v="1998"/>
    <s v="BrkFace"/>
    <n v="150"/>
    <s v="GLQ"/>
    <n v="1308"/>
    <s v="Unf"/>
    <n v="0"/>
    <n v="110"/>
    <n v="1418"/>
    <n v="1418"/>
    <n v="0"/>
    <x v="336"/>
    <n v="1"/>
    <n v="0"/>
    <n v="2"/>
    <n v="0"/>
    <n v="3"/>
    <n v="1"/>
    <n v="5"/>
    <n v="1"/>
    <s v="TA"/>
    <s v="Attchd"/>
    <n v="1997"/>
    <s v="RFn"/>
    <n v="2"/>
    <x v="345"/>
    <x v="0"/>
    <x v="0"/>
    <n v="208"/>
    <n v="110"/>
    <n v="0"/>
    <n v="0"/>
    <n v="0"/>
    <n v="0"/>
    <s v="NA"/>
    <n v="5"/>
    <n v="2008"/>
    <s v="WD"/>
    <s v="Normal"/>
    <x v="442"/>
    <n v="6"/>
    <x v="0"/>
  </r>
  <r>
    <n v="1863"/>
    <s v="0534104090"/>
    <n v="69.22"/>
    <n v="7050"/>
    <s v="Pave"/>
    <s v="Somerst"/>
    <s v="1Fam"/>
    <s v="2Story"/>
    <x v="3"/>
    <x v="1"/>
    <e v="#N/A"/>
    <n v="2001"/>
    <x v="1"/>
    <n v="0"/>
    <n v="2001"/>
    <s v="None"/>
    <n v="0"/>
    <s v="GLQ"/>
    <n v="738"/>
    <s v="Unf"/>
    <n v="0"/>
    <n v="319"/>
    <n v="1057"/>
    <n v="1057"/>
    <n v="872"/>
    <x v="531"/>
    <n v="1"/>
    <n v="0"/>
    <n v="2"/>
    <n v="1"/>
    <n v="3"/>
    <n v="1"/>
    <n v="7"/>
    <n v="1"/>
    <s v="TA"/>
    <s v="Attchd"/>
    <n v="2001"/>
    <s v="Fin"/>
    <n v="2"/>
    <x v="59"/>
    <x v="0"/>
    <x v="0"/>
    <n v="0"/>
    <n v="235"/>
    <n v="0"/>
    <n v="0"/>
    <n v="0"/>
    <n v="0"/>
    <s v="NA"/>
    <n v="5"/>
    <n v="2007"/>
    <s v="WD"/>
    <s v="Normal"/>
    <x v="443"/>
    <n v="6"/>
    <x v="0"/>
  </r>
  <r>
    <n v="2133"/>
    <s v="0907192120"/>
    <n v="72"/>
    <n v="10665"/>
    <s v="Pave"/>
    <s v="CollgCr"/>
    <s v="1Fam"/>
    <s v="1Story"/>
    <x v="3"/>
    <x v="1"/>
    <e v="#N/A"/>
    <n v="2003"/>
    <x v="1"/>
    <n v="0"/>
    <n v="2003"/>
    <s v="BrkFace"/>
    <n v="167"/>
    <s v="GLQ"/>
    <n v="1013"/>
    <s v="Unf"/>
    <n v="0"/>
    <n v="440"/>
    <n v="1453"/>
    <n v="1479"/>
    <n v="0"/>
    <x v="532"/>
    <n v="1"/>
    <n v="0"/>
    <n v="2"/>
    <n v="0"/>
    <n v="3"/>
    <n v="1"/>
    <n v="7"/>
    <n v="0"/>
    <s v="NA"/>
    <s v="Attchd"/>
    <n v="2003"/>
    <s v="RFn"/>
    <n v="2"/>
    <x v="345"/>
    <x v="0"/>
    <x v="0"/>
    <n v="144"/>
    <n v="29"/>
    <n v="0"/>
    <n v="0"/>
    <n v="0"/>
    <n v="0"/>
    <s v="NA"/>
    <n v="6"/>
    <n v="2007"/>
    <s v="WD"/>
    <s v="Normal"/>
    <x v="443"/>
    <n v="6"/>
    <x v="0"/>
  </r>
  <r>
    <n v="2569"/>
    <s v="0535125060"/>
    <n v="88"/>
    <n v="14200"/>
    <s v="Pave"/>
    <s v="NAmes"/>
    <s v="1Fam"/>
    <s v="2Story"/>
    <x v="3"/>
    <x v="0"/>
    <e v="#N/A"/>
    <n v="1966"/>
    <x v="1"/>
    <n v="0"/>
    <n v="1966"/>
    <s v="BrkFace"/>
    <n v="309"/>
    <s v="Rec"/>
    <n v="445"/>
    <s v="Unf"/>
    <n v="0"/>
    <n v="479"/>
    <n v="924"/>
    <n v="1216"/>
    <n v="941"/>
    <x v="533"/>
    <n v="0"/>
    <n v="0"/>
    <n v="2"/>
    <n v="1"/>
    <n v="4"/>
    <n v="1"/>
    <n v="8"/>
    <n v="2"/>
    <s v="Gd"/>
    <s v="Attchd"/>
    <n v="1966"/>
    <s v="Fin"/>
    <n v="2"/>
    <x v="346"/>
    <x v="0"/>
    <x v="0"/>
    <n v="105"/>
    <n v="66"/>
    <n v="0"/>
    <n v="0"/>
    <n v="0"/>
    <n v="0"/>
    <s v="NA"/>
    <n v="5"/>
    <n v="2006"/>
    <s v="WD"/>
    <s v="Normal"/>
    <x v="443"/>
    <n v="6"/>
    <x v="0"/>
  </r>
  <r>
    <n v="689"/>
    <s v="0535476110"/>
    <n v="75"/>
    <n v="8604"/>
    <s v="Pave"/>
    <s v="NAmes"/>
    <s v="Duplex"/>
    <s v="SFoyer"/>
    <x v="5"/>
    <x v="4"/>
    <n v="0"/>
    <n v="1978"/>
    <x v="1"/>
    <n v="0"/>
    <n v="1978"/>
    <s v="BrkFace"/>
    <n v="124"/>
    <s v="GLQ"/>
    <n v="941"/>
    <s v="Unf"/>
    <n v="0"/>
    <n v="0"/>
    <n v="941"/>
    <n v="941"/>
    <n v="0"/>
    <x v="534"/>
    <n v="1"/>
    <n v="0"/>
    <n v="1"/>
    <n v="0"/>
    <n v="2"/>
    <n v="1"/>
    <n v="4"/>
    <n v="0"/>
    <s v="NA"/>
    <s v="Attchd"/>
    <n v="1978"/>
    <s v="Unf"/>
    <n v="2"/>
    <x v="181"/>
    <x v="0"/>
    <x v="0"/>
    <n v="0"/>
    <n v="40"/>
    <n v="0"/>
    <n v="0"/>
    <n v="0"/>
    <n v="0"/>
    <s v="NA"/>
    <n v="11"/>
    <n v="2009"/>
    <s v="WD"/>
    <s v="Normal"/>
    <x v="378"/>
    <n v="6"/>
    <x v="0"/>
  </r>
  <r>
    <n v="364"/>
    <s v="0527166010"/>
    <n v="69.22"/>
    <n v="10762"/>
    <s v="Pave"/>
    <s v="Gilbert"/>
    <s v="1Fam"/>
    <s v="2Story"/>
    <x v="3"/>
    <x v="1"/>
    <e v="#N/A"/>
    <n v="1999"/>
    <x v="1"/>
    <n v="0"/>
    <n v="1999"/>
    <s v="None"/>
    <n v="344"/>
    <s v="GLQ"/>
    <n v="694"/>
    <s v="Unf"/>
    <n v="0"/>
    <n v="284"/>
    <n v="978"/>
    <n v="1005"/>
    <n v="978"/>
    <x v="535"/>
    <n v="0"/>
    <n v="0"/>
    <n v="2"/>
    <n v="1"/>
    <n v="3"/>
    <n v="1"/>
    <n v="9"/>
    <n v="1"/>
    <s v="TA"/>
    <s v="Attchd"/>
    <n v="1999"/>
    <s v="Fin"/>
    <n v="2"/>
    <x v="347"/>
    <x v="0"/>
    <x v="0"/>
    <n v="0"/>
    <n v="0"/>
    <n v="0"/>
    <n v="0"/>
    <n v="0"/>
    <n v="0"/>
    <s v="NA"/>
    <n v="5"/>
    <n v="2009"/>
    <s v="WD"/>
    <s v="Normal"/>
    <x v="444"/>
    <n v="6"/>
    <x v="0"/>
  </r>
  <r>
    <n v="518"/>
    <s v="0528458020"/>
    <n v="90"/>
    <n v="7993"/>
    <s v="Pave"/>
    <s v="Somerst"/>
    <s v="1Fam"/>
    <s v="1Story"/>
    <x v="3"/>
    <x v="1"/>
    <n v="15"/>
    <n v="2008"/>
    <x v="0"/>
    <n v="1"/>
    <n v="2009"/>
    <s v="None"/>
    <n v="0"/>
    <s v="Unf"/>
    <n v="0"/>
    <s v="Unf"/>
    <n v="0"/>
    <n v="1436"/>
    <n v="1436"/>
    <n v="1436"/>
    <n v="0"/>
    <x v="536"/>
    <n v="0"/>
    <n v="0"/>
    <n v="2"/>
    <n v="0"/>
    <n v="3"/>
    <n v="1"/>
    <n v="6"/>
    <n v="0"/>
    <s v="NA"/>
    <s v="Attchd"/>
    <n v="2008"/>
    <s v="Fin"/>
    <n v="2"/>
    <x v="223"/>
    <x v="0"/>
    <x v="0"/>
    <n v="0"/>
    <n v="121"/>
    <n v="0"/>
    <n v="0"/>
    <n v="0"/>
    <n v="0"/>
    <s v="NA"/>
    <n v="10"/>
    <n v="2009"/>
    <s v="New"/>
    <s v="Partial"/>
    <x v="444"/>
    <n v="6"/>
    <x v="0"/>
  </r>
  <r>
    <n v="1097"/>
    <s v="0528292060"/>
    <n v="41"/>
    <n v="12460"/>
    <s v="Pave"/>
    <s v="Gilbert"/>
    <s v="1Fam"/>
    <s v="2Story"/>
    <x v="3"/>
    <x v="1"/>
    <n v="24"/>
    <n v="1999"/>
    <x v="0"/>
    <n v="1"/>
    <n v="2000"/>
    <s v="None"/>
    <n v="0"/>
    <s v="GLQ"/>
    <n v="870"/>
    <s v="Unf"/>
    <n v="0"/>
    <n v="167"/>
    <n v="1037"/>
    <n v="1037"/>
    <n v="1285"/>
    <x v="267"/>
    <n v="0"/>
    <n v="0"/>
    <n v="2"/>
    <n v="1"/>
    <n v="4"/>
    <n v="1"/>
    <n v="8"/>
    <n v="1"/>
    <s v="TA"/>
    <s v="BuiltIn"/>
    <n v="1999"/>
    <s v="Fin"/>
    <n v="2"/>
    <x v="336"/>
    <x v="0"/>
    <x v="0"/>
    <n v="144"/>
    <n v="44"/>
    <n v="0"/>
    <n v="0"/>
    <n v="0"/>
    <n v="0"/>
    <s v="NA"/>
    <n v="5"/>
    <n v="2008"/>
    <s v="WD"/>
    <s v="Normal"/>
    <x v="444"/>
    <n v="6"/>
    <x v="0"/>
  </r>
  <r>
    <n v="1422"/>
    <s v="0906223140"/>
    <n v="69.22"/>
    <n v="14171"/>
    <s v="Pave"/>
    <s v="SawyerW"/>
    <s v="1Fam"/>
    <s v="2Story"/>
    <x v="3"/>
    <x v="1"/>
    <n v="30"/>
    <n v="1993"/>
    <x v="0"/>
    <n v="1"/>
    <n v="1994"/>
    <s v="None"/>
    <n v="0"/>
    <s v="GLQ"/>
    <n v="355"/>
    <s v="Unf"/>
    <n v="0"/>
    <n v="457"/>
    <n v="812"/>
    <n v="1101"/>
    <n v="1099"/>
    <x v="107"/>
    <n v="0"/>
    <n v="0"/>
    <n v="2"/>
    <n v="1"/>
    <n v="4"/>
    <n v="1"/>
    <n v="9"/>
    <n v="1"/>
    <s v="TA"/>
    <s v="Attchd"/>
    <n v="1993"/>
    <s v="RFn"/>
    <n v="2"/>
    <x v="348"/>
    <x v="0"/>
    <x v="0"/>
    <n v="168"/>
    <n v="98"/>
    <n v="0"/>
    <n v="0"/>
    <n v="0"/>
    <n v="0"/>
    <s v="NA"/>
    <n v="12"/>
    <n v="2008"/>
    <s v="WD"/>
    <s v="Normal"/>
    <x v="444"/>
    <n v="6"/>
    <x v="0"/>
  </r>
  <r>
    <n v="1429"/>
    <s v="0906424010"/>
    <n v="69.22"/>
    <n v="11454"/>
    <s v="Pave"/>
    <s v="SawyerW"/>
    <s v="1Fam"/>
    <s v="SLvl"/>
    <x v="2"/>
    <x v="1"/>
    <e v="#N/A"/>
    <n v="1995"/>
    <x v="1"/>
    <n v="0"/>
    <n v="1995"/>
    <s v="BrkFace"/>
    <n v="302"/>
    <s v="GLQ"/>
    <n v="770"/>
    <s v="Unf"/>
    <n v="0"/>
    <n v="631"/>
    <n v="1401"/>
    <n v="1511"/>
    <n v="0"/>
    <x v="537"/>
    <n v="1"/>
    <n v="0"/>
    <n v="2"/>
    <n v="0"/>
    <n v="3"/>
    <n v="1"/>
    <n v="6"/>
    <n v="1"/>
    <s v="Fa"/>
    <s v="Attchd"/>
    <n v="1995"/>
    <s v="Fin"/>
    <n v="3"/>
    <x v="349"/>
    <x v="0"/>
    <x v="0"/>
    <n v="168"/>
    <n v="42"/>
    <n v="0"/>
    <n v="0"/>
    <n v="0"/>
    <n v="0"/>
    <s v="NA"/>
    <n v="2"/>
    <n v="2008"/>
    <s v="WD"/>
    <s v="Normal"/>
    <x v="444"/>
    <n v="6"/>
    <x v="0"/>
  </r>
  <r>
    <n v="695"/>
    <s v="0902103120"/>
    <n v="57"/>
    <n v="10307"/>
    <s v="Pave"/>
    <s v="OldTown"/>
    <s v="Duplex"/>
    <s v="2Story"/>
    <x v="4"/>
    <x v="1"/>
    <n v="40"/>
    <n v="1910"/>
    <x v="0"/>
    <n v="1"/>
    <n v="1950"/>
    <s v="None"/>
    <n v="0"/>
    <s v="LwQ"/>
    <n v="633"/>
    <s v="Unf"/>
    <n v="0"/>
    <n v="339"/>
    <n v="972"/>
    <n v="972"/>
    <n v="972"/>
    <x v="130"/>
    <n v="1"/>
    <n v="0"/>
    <n v="2"/>
    <n v="0"/>
    <n v="4"/>
    <n v="2"/>
    <n v="12"/>
    <n v="0"/>
    <s v="NA"/>
    <s v="Detchd"/>
    <n v="1920"/>
    <s v="Unf"/>
    <n v="2"/>
    <x v="350"/>
    <x v="0"/>
    <x v="0"/>
    <n v="0"/>
    <n v="28"/>
    <n v="169"/>
    <n v="0"/>
    <n v="0"/>
    <n v="0"/>
    <s v="NA"/>
    <n v="6"/>
    <n v="2009"/>
    <s v="WD"/>
    <s v="Normal"/>
    <x v="445"/>
    <n v="6"/>
    <x v="0"/>
  </r>
  <r>
    <n v="1616"/>
    <s v="0527105140"/>
    <n v="69.22"/>
    <n v="12394"/>
    <s v="Pave"/>
    <s v="Gilbert"/>
    <s v="1Fam"/>
    <s v="2Story"/>
    <x v="3"/>
    <x v="1"/>
    <e v="#N/A"/>
    <n v="2003"/>
    <x v="1"/>
    <n v="0"/>
    <n v="2003"/>
    <s v="None"/>
    <n v="0"/>
    <s v="Unf"/>
    <n v="0"/>
    <s v="Unf"/>
    <n v="0"/>
    <n v="847"/>
    <n v="847"/>
    <n v="847"/>
    <n v="886"/>
    <x v="538"/>
    <n v="0"/>
    <n v="0"/>
    <n v="2"/>
    <n v="1"/>
    <n v="3"/>
    <n v="1"/>
    <n v="7"/>
    <n v="1"/>
    <s v="Gd"/>
    <s v="BuiltIn"/>
    <n v="2003"/>
    <s v="Fin"/>
    <n v="2"/>
    <x v="331"/>
    <x v="0"/>
    <x v="0"/>
    <n v="100"/>
    <n v="48"/>
    <n v="0"/>
    <n v="0"/>
    <n v="0"/>
    <n v="0"/>
    <s v="NA"/>
    <n v="10"/>
    <n v="2007"/>
    <s v="WD"/>
    <s v="Family"/>
    <x v="444"/>
    <n v="6"/>
    <x v="0"/>
  </r>
  <r>
    <n v="1789"/>
    <s v="0528439050"/>
    <n v="76"/>
    <n v="9158"/>
    <s v="Pave"/>
    <s v="Somerst"/>
    <s v="1Fam"/>
    <s v="1Story"/>
    <x v="2"/>
    <x v="1"/>
    <e v="#N/A"/>
    <n v="2007"/>
    <x v="1"/>
    <n v="0"/>
    <n v="2007"/>
    <s v="Stone"/>
    <n v="140"/>
    <s v="Unf"/>
    <n v="0"/>
    <s v="Unf"/>
    <n v="0"/>
    <n v="1496"/>
    <n v="1496"/>
    <n v="1496"/>
    <n v="0"/>
    <x v="539"/>
    <n v="0"/>
    <n v="0"/>
    <n v="2"/>
    <n v="0"/>
    <n v="3"/>
    <n v="1"/>
    <n v="7"/>
    <n v="0"/>
    <s v="NA"/>
    <s v="Attchd"/>
    <n v="2007"/>
    <s v="Fin"/>
    <n v="2"/>
    <x v="45"/>
    <x v="0"/>
    <x v="0"/>
    <n v="168"/>
    <n v="130"/>
    <n v="0"/>
    <n v="0"/>
    <n v="0"/>
    <n v="0"/>
    <s v="NA"/>
    <n v="6"/>
    <n v="2007"/>
    <s v="New"/>
    <s v="Partial"/>
    <x v="444"/>
    <n v="6"/>
    <x v="0"/>
  </r>
  <r>
    <n v="2092"/>
    <s v="0906201023"/>
    <n v="116"/>
    <n v="13474"/>
    <s v="Pave"/>
    <s v="SawyerW"/>
    <s v="1Fam"/>
    <s v="2Story"/>
    <x v="3"/>
    <x v="1"/>
    <n v="33"/>
    <n v="1990"/>
    <x v="0"/>
    <n v="1"/>
    <n v="1991"/>
    <s v="BrkFace"/>
    <n v="246"/>
    <s v="ALQ"/>
    <n v="700"/>
    <s v="Unf"/>
    <n v="0"/>
    <n v="0"/>
    <n v="700"/>
    <n v="1122"/>
    <n v="1121"/>
    <x v="540"/>
    <n v="1"/>
    <n v="0"/>
    <n v="2"/>
    <n v="1"/>
    <n v="4"/>
    <n v="1"/>
    <n v="8"/>
    <n v="1"/>
    <s v="TA"/>
    <s v="Attchd"/>
    <n v="1990"/>
    <s v="RFn"/>
    <n v="3"/>
    <x v="56"/>
    <x v="0"/>
    <x v="0"/>
    <n v="127"/>
    <n v="44"/>
    <n v="224"/>
    <n v="0"/>
    <n v="0"/>
    <n v="0"/>
    <s v="NA"/>
    <n v="6"/>
    <n v="2007"/>
    <s v="WD"/>
    <s v="Normal"/>
    <x v="444"/>
    <n v="6"/>
    <x v="0"/>
  </r>
  <r>
    <n v="2728"/>
    <s v="0905225080"/>
    <n v="81"/>
    <n v="15593"/>
    <s v="Pave"/>
    <s v="ClearCr"/>
    <s v="1Fam"/>
    <s v="1.5Fin"/>
    <x v="3"/>
    <x v="7"/>
    <e v="#N/A"/>
    <n v="1953"/>
    <x v="1"/>
    <n v="0"/>
    <n v="1953"/>
    <s v="None"/>
    <n v="0"/>
    <s v="BLQ"/>
    <n v="603"/>
    <s v="Unf"/>
    <n v="0"/>
    <n v="701"/>
    <n v="1304"/>
    <n v="1304"/>
    <n v="983"/>
    <x v="541"/>
    <n v="0"/>
    <n v="0"/>
    <n v="2"/>
    <n v="0"/>
    <n v="3"/>
    <n v="1"/>
    <n v="7"/>
    <n v="1"/>
    <s v="TA"/>
    <s v="Attchd"/>
    <n v="1953"/>
    <s v="Fin"/>
    <n v="2"/>
    <x v="351"/>
    <x v="0"/>
    <x v="0"/>
    <n v="0"/>
    <n v="21"/>
    <n v="114"/>
    <n v="0"/>
    <n v="0"/>
    <n v="0"/>
    <s v="NA"/>
    <n v="7"/>
    <n v="2006"/>
    <s v="WD"/>
    <s v="Normal"/>
    <x v="444"/>
    <n v="6"/>
    <x v="0"/>
  </r>
  <r>
    <n v="2735"/>
    <s v="0905426100"/>
    <n v="78"/>
    <n v="7800"/>
    <s v="Pave"/>
    <s v="Edwards"/>
    <s v="1Fam"/>
    <s v="2Story"/>
    <x v="5"/>
    <x v="3"/>
    <n v="22"/>
    <n v="1948"/>
    <x v="0"/>
    <n v="1"/>
    <n v="2002"/>
    <s v="None"/>
    <n v="0"/>
    <s v="GLQ"/>
    <n v="603"/>
    <s v="Unf"/>
    <n v="0"/>
    <n v="293"/>
    <n v="896"/>
    <n v="1112"/>
    <n v="896"/>
    <x v="542"/>
    <n v="1"/>
    <n v="0"/>
    <n v="3"/>
    <n v="0"/>
    <n v="3"/>
    <n v="1"/>
    <n v="8"/>
    <n v="0"/>
    <s v="NA"/>
    <s v="Attchd"/>
    <n v="1948"/>
    <s v="Unf"/>
    <n v="1"/>
    <x v="352"/>
    <x v="0"/>
    <x v="0"/>
    <n v="103"/>
    <n v="0"/>
    <n v="0"/>
    <n v="0"/>
    <n v="0"/>
    <n v="0"/>
    <s v="NA"/>
    <n v="8"/>
    <n v="2006"/>
    <s v="WD"/>
    <s v="Normal"/>
    <x v="444"/>
    <n v="6"/>
    <x v="0"/>
  </r>
  <r>
    <n v="701"/>
    <s v="0902109130"/>
    <n v="63"/>
    <n v="7627"/>
    <s v="Pave"/>
    <s v="OldTown"/>
    <s v="2fmCon"/>
    <s v="2Story"/>
    <x v="6"/>
    <x v="0"/>
    <n v="30"/>
    <n v="1920"/>
    <x v="0"/>
    <n v="1"/>
    <n v="1950"/>
    <s v="None"/>
    <n v="0"/>
    <s v="Unf"/>
    <n v="0"/>
    <s v="Unf"/>
    <n v="0"/>
    <n v="600"/>
    <n v="600"/>
    <n v="1101"/>
    <n v="600"/>
    <x v="543"/>
    <n v="0"/>
    <n v="0"/>
    <n v="2"/>
    <n v="0"/>
    <n v="4"/>
    <n v="2"/>
    <n v="8"/>
    <n v="0"/>
    <s v="NA"/>
    <s v="NA"/>
    <m/>
    <s v="NA"/>
    <n v="0"/>
    <x v="98"/>
    <x v="0"/>
    <x v="1"/>
    <n v="0"/>
    <n v="0"/>
    <n v="148"/>
    <n v="0"/>
    <n v="0"/>
    <n v="0"/>
    <s v="NA"/>
    <n v="10"/>
    <n v="2009"/>
    <s v="WD"/>
    <s v="Normal"/>
    <x v="446"/>
    <n v="6"/>
    <x v="0"/>
  </r>
  <r>
    <n v="702"/>
    <s v="0902109140"/>
    <n v="60"/>
    <n v="7596"/>
    <s v="Pave"/>
    <s v="OldTown"/>
    <s v="Duplex"/>
    <s v="2Story"/>
    <x v="5"/>
    <x v="1"/>
    <n v="0"/>
    <n v="1952"/>
    <x v="1"/>
    <n v="0"/>
    <n v="1952"/>
    <s v="BrkFace"/>
    <n v="360"/>
    <s v="Unf"/>
    <n v="0"/>
    <s v="Unf"/>
    <n v="0"/>
    <n v="960"/>
    <n v="960"/>
    <n v="960"/>
    <n v="1000"/>
    <x v="191"/>
    <n v="0"/>
    <n v="0"/>
    <n v="2"/>
    <n v="0"/>
    <n v="4"/>
    <n v="2"/>
    <n v="10"/>
    <n v="0"/>
    <s v="NA"/>
    <s v="Detchd"/>
    <n v="1952"/>
    <s v="Unf"/>
    <n v="2"/>
    <x v="336"/>
    <x v="0"/>
    <x v="0"/>
    <n v="0"/>
    <n v="0"/>
    <n v="0"/>
    <n v="0"/>
    <n v="0"/>
    <n v="0"/>
    <s v="NA"/>
    <n v="7"/>
    <n v="2009"/>
    <s v="COD"/>
    <s v="Normal"/>
    <x v="447"/>
    <n v="6"/>
    <x v="0"/>
  </r>
  <r>
    <n v="2762"/>
    <s v="0906394040"/>
    <n v="78"/>
    <n v="9316"/>
    <s v="Pave"/>
    <s v="CollgCr"/>
    <s v="1Fam"/>
    <s v="1Story"/>
    <x v="3"/>
    <x v="1"/>
    <e v="#N/A"/>
    <n v="2005"/>
    <x v="1"/>
    <n v="0"/>
    <n v="2005"/>
    <s v="BrkFace"/>
    <n v="140"/>
    <s v="GLQ"/>
    <n v="56"/>
    <s v="Unf"/>
    <n v="0"/>
    <n v="1558"/>
    <n v="1614"/>
    <n v="1614"/>
    <n v="0"/>
    <x v="433"/>
    <n v="0"/>
    <n v="0"/>
    <n v="2"/>
    <n v="0"/>
    <n v="3"/>
    <n v="1"/>
    <n v="7"/>
    <n v="1"/>
    <s v="Gd"/>
    <s v="Attchd"/>
    <n v="2005"/>
    <s v="Fin"/>
    <n v="2"/>
    <x v="44"/>
    <x v="0"/>
    <x v="0"/>
    <n v="100"/>
    <n v="45"/>
    <n v="0"/>
    <n v="0"/>
    <n v="0"/>
    <n v="0"/>
    <s v="NA"/>
    <n v="3"/>
    <n v="2006"/>
    <s v="WD"/>
    <s v="Normal"/>
    <x v="444"/>
    <n v="6"/>
    <x v="0"/>
  </r>
  <r>
    <n v="268"/>
    <s v="0907290040"/>
    <n v="48"/>
    <n v="12137"/>
    <s v="Pave"/>
    <s v="CollgCr"/>
    <s v="1Fam"/>
    <s v="1Story"/>
    <x v="3"/>
    <x v="1"/>
    <e v="#N/A"/>
    <n v="1998"/>
    <x v="1"/>
    <n v="0"/>
    <n v="1998"/>
    <s v="BrkFace"/>
    <n v="442"/>
    <s v="Unf"/>
    <n v="0"/>
    <s v="Unf"/>
    <n v="0"/>
    <n v="1649"/>
    <n v="1649"/>
    <n v="1661"/>
    <n v="0"/>
    <x v="544"/>
    <n v="0"/>
    <n v="0"/>
    <n v="2"/>
    <n v="0"/>
    <n v="3"/>
    <n v="1"/>
    <n v="6"/>
    <n v="0"/>
    <s v="NA"/>
    <s v="Attchd"/>
    <n v="1998"/>
    <s v="RFn"/>
    <n v="2"/>
    <x v="197"/>
    <x v="0"/>
    <x v="0"/>
    <n v="0"/>
    <n v="34"/>
    <n v="0"/>
    <n v="0"/>
    <n v="0"/>
    <n v="0"/>
    <s v="NA"/>
    <n v="5"/>
    <n v="2010"/>
    <s v="WD"/>
    <s v="Normal"/>
    <x v="448"/>
    <n v="6"/>
    <x v="0"/>
  </r>
  <r>
    <n v="705"/>
    <s v="0902135020"/>
    <n v="60"/>
    <n v="6000"/>
    <s v="Pave"/>
    <s v="OldTown"/>
    <s v="2fmCon"/>
    <s v="1Story"/>
    <x v="6"/>
    <x v="7"/>
    <n v="0"/>
    <n v="1953"/>
    <x v="1"/>
    <n v="0"/>
    <n v="1953"/>
    <s v="None"/>
    <n v="0"/>
    <s v="Unf"/>
    <n v="0"/>
    <s v="Unf"/>
    <n v="0"/>
    <n v="936"/>
    <n v="936"/>
    <n v="936"/>
    <n v="0"/>
    <x v="545"/>
    <n v="0"/>
    <n v="0"/>
    <n v="1"/>
    <n v="0"/>
    <n v="2"/>
    <n v="1"/>
    <n v="4"/>
    <n v="0"/>
    <s v="NA"/>
    <s v="Detchd"/>
    <n v="1974"/>
    <s v="Unf"/>
    <n v="2"/>
    <x v="44"/>
    <x v="0"/>
    <x v="0"/>
    <n v="0"/>
    <n v="32"/>
    <n v="112"/>
    <n v="0"/>
    <n v="0"/>
    <n v="0"/>
    <s v="NA"/>
    <n v="2"/>
    <n v="2009"/>
    <s v="WD"/>
    <s v="Normal"/>
    <x v="449"/>
    <n v="6"/>
    <x v="0"/>
  </r>
  <r>
    <n v="1464"/>
    <s v="0907262030"/>
    <n v="65"/>
    <n v="8158"/>
    <s v="Pave"/>
    <s v="CollgCr"/>
    <s v="1Fam"/>
    <s v="2Story"/>
    <x v="3"/>
    <x v="1"/>
    <e v="#N/A"/>
    <n v="2003"/>
    <x v="1"/>
    <n v="0"/>
    <n v="2003"/>
    <s v="BrkFace"/>
    <n v="252"/>
    <s v="GLQ"/>
    <n v="550"/>
    <s v="Unf"/>
    <n v="0"/>
    <n v="334"/>
    <n v="884"/>
    <n v="884"/>
    <n v="884"/>
    <x v="196"/>
    <n v="1"/>
    <n v="0"/>
    <n v="2"/>
    <n v="1"/>
    <n v="3"/>
    <n v="1"/>
    <n v="8"/>
    <n v="0"/>
    <s v="NA"/>
    <s v="Attchd"/>
    <n v="2003"/>
    <s v="RFn"/>
    <n v="2"/>
    <x v="353"/>
    <x v="0"/>
    <x v="0"/>
    <n v="0"/>
    <n v="63"/>
    <n v="0"/>
    <n v="0"/>
    <n v="0"/>
    <n v="0"/>
    <s v="NA"/>
    <n v="7"/>
    <n v="2008"/>
    <s v="WD"/>
    <s v="Normal"/>
    <x v="448"/>
    <n v="6"/>
    <x v="0"/>
  </r>
  <r>
    <n v="707"/>
    <s v="0902202150"/>
    <n v="50"/>
    <n v="6000"/>
    <s v="Pave"/>
    <s v="OldTown"/>
    <s v="2fmCon"/>
    <s v="1.5Fin"/>
    <x v="5"/>
    <x v="7"/>
    <n v="0"/>
    <n v="1954"/>
    <x v="1"/>
    <n v="0"/>
    <n v="1954"/>
    <s v="None"/>
    <n v="0"/>
    <s v="Unf"/>
    <n v="0"/>
    <s v="Unf"/>
    <n v="0"/>
    <n v="811"/>
    <n v="811"/>
    <n v="811"/>
    <n v="576"/>
    <x v="546"/>
    <n v="0"/>
    <n v="0"/>
    <n v="2"/>
    <n v="0"/>
    <n v="3"/>
    <n v="2"/>
    <n v="7"/>
    <n v="0"/>
    <s v="NA"/>
    <s v="BuiltIn"/>
    <n v="1954"/>
    <s v="Unf"/>
    <n v="1"/>
    <x v="354"/>
    <x v="0"/>
    <x v="0"/>
    <n v="0"/>
    <n v="0"/>
    <n v="0"/>
    <n v="0"/>
    <n v="0"/>
    <n v="0"/>
    <s v="NA"/>
    <n v="11"/>
    <n v="2009"/>
    <s v="WD"/>
    <s v="Normal"/>
    <x v="449"/>
    <n v="6"/>
    <x v="0"/>
  </r>
  <r>
    <n v="959"/>
    <s v="0916382010"/>
    <n v="83"/>
    <n v="13159"/>
    <s v="Pave"/>
    <s v="Timber"/>
    <s v="1Fam"/>
    <s v="2Story"/>
    <x v="3"/>
    <x v="1"/>
    <e v="#N/A"/>
    <n v="2009"/>
    <x v="1"/>
    <n v="0"/>
    <n v="2009"/>
    <s v="None"/>
    <n v="0"/>
    <s v="Unf"/>
    <n v="0"/>
    <s v="Unf"/>
    <n v="0"/>
    <n v="846"/>
    <n v="846"/>
    <n v="846"/>
    <n v="846"/>
    <x v="547"/>
    <n v="0"/>
    <n v="0"/>
    <n v="2"/>
    <n v="1"/>
    <n v="3"/>
    <n v="1"/>
    <n v="6"/>
    <n v="0"/>
    <s v="NA"/>
    <s v="Attchd"/>
    <n v="2009"/>
    <s v="RFn"/>
    <n v="2"/>
    <x v="59"/>
    <x v="0"/>
    <x v="0"/>
    <n v="208"/>
    <n v="114"/>
    <n v="0"/>
    <n v="0"/>
    <n v="0"/>
    <n v="0"/>
    <s v="NA"/>
    <n v="7"/>
    <n v="2009"/>
    <s v="New"/>
    <s v="Partial"/>
    <x v="450"/>
    <n v="6"/>
    <x v="0"/>
  </r>
  <r>
    <n v="1894"/>
    <s v="0534403290"/>
    <n v="80"/>
    <n v="8800"/>
    <s v="Pave"/>
    <s v="NAmes"/>
    <s v="1Fam"/>
    <s v="2Story"/>
    <x v="4"/>
    <x v="4"/>
    <n v="27"/>
    <n v="1964"/>
    <x v="0"/>
    <n v="1"/>
    <n v="1997"/>
    <s v="BrkFace"/>
    <n v="306"/>
    <s v="ALQ"/>
    <n v="414"/>
    <s v="Unf"/>
    <n v="0"/>
    <n v="431"/>
    <n v="845"/>
    <n v="845"/>
    <n v="1309"/>
    <x v="548"/>
    <n v="0"/>
    <n v="0"/>
    <n v="2"/>
    <n v="1"/>
    <n v="5"/>
    <n v="1"/>
    <n v="8"/>
    <n v="1"/>
    <s v="Gd"/>
    <s v="Attchd"/>
    <n v="1964"/>
    <s v="RFn"/>
    <n v="2"/>
    <x v="74"/>
    <x v="0"/>
    <x v="0"/>
    <n v="0"/>
    <n v="0"/>
    <n v="0"/>
    <n v="0"/>
    <n v="161"/>
    <n v="0"/>
    <s v="NA"/>
    <n v="7"/>
    <n v="2007"/>
    <s v="WD"/>
    <s v="Normal"/>
    <x v="450"/>
    <n v="6"/>
    <x v="0"/>
  </r>
  <r>
    <n v="543"/>
    <s v="0531376090"/>
    <n v="61"/>
    <n v="7328"/>
    <s v="Pave"/>
    <s v="SawyerW"/>
    <s v="1Fam"/>
    <s v="1Story"/>
    <x v="3"/>
    <x v="1"/>
    <n v="15"/>
    <n v="2008"/>
    <x v="0"/>
    <n v="1"/>
    <n v="2009"/>
    <s v="BrkFace"/>
    <n v="140"/>
    <s v="Unf"/>
    <n v="0"/>
    <s v="Unf"/>
    <n v="0"/>
    <n v="1450"/>
    <n v="1450"/>
    <n v="1450"/>
    <n v="0"/>
    <x v="549"/>
    <n v="0"/>
    <n v="0"/>
    <n v="2"/>
    <n v="0"/>
    <n v="2"/>
    <n v="1"/>
    <n v="6"/>
    <n v="0"/>
    <s v="NA"/>
    <s v="Attchd"/>
    <n v="2008"/>
    <s v="RFn"/>
    <n v="3"/>
    <x v="147"/>
    <x v="0"/>
    <x v="0"/>
    <n v="0"/>
    <n v="93"/>
    <n v="0"/>
    <n v="0"/>
    <n v="0"/>
    <n v="0"/>
    <s v="NA"/>
    <n v="2"/>
    <n v="2009"/>
    <s v="New"/>
    <s v="Partial"/>
    <x v="451"/>
    <n v="6"/>
    <x v="0"/>
  </r>
  <r>
    <n v="932"/>
    <s v="0909428240"/>
    <n v="100"/>
    <n v="17500"/>
    <s v="Pave"/>
    <s v="Crawfor"/>
    <s v="1Fam"/>
    <s v="1Story"/>
    <x v="4"/>
    <x v="1"/>
    <e v="#N/A"/>
    <n v="1954"/>
    <x v="1"/>
    <n v="0"/>
    <n v="1954"/>
    <s v="Stone"/>
    <n v="420"/>
    <s v="LwQ"/>
    <n v="784"/>
    <s v="BLQ"/>
    <n v="435"/>
    <n v="91"/>
    <n v="1310"/>
    <n v="1906"/>
    <n v="0"/>
    <x v="550"/>
    <n v="1"/>
    <n v="0"/>
    <n v="1"/>
    <n v="1"/>
    <n v="3"/>
    <n v="1"/>
    <n v="6"/>
    <n v="2"/>
    <s v="Gd"/>
    <s v="Basment"/>
    <n v="1954"/>
    <s v="Unf"/>
    <n v="2"/>
    <x v="44"/>
    <x v="0"/>
    <x v="0"/>
    <n v="0"/>
    <n v="201"/>
    <n v="0"/>
    <n v="0"/>
    <n v="0"/>
    <n v="0"/>
    <s v="NA"/>
    <n v="1"/>
    <n v="2009"/>
    <s v="WD"/>
    <s v="Normal"/>
    <x v="44"/>
    <n v="6"/>
    <x v="0"/>
  </r>
  <r>
    <n v="1542"/>
    <s v="0909428190"/>
    <n v="69.22"/>
    <n v="14778"/>
    <s v="Pave"/>
    <s v="Crawfor"/>
    <s v="1Fam"/>
    <s v="1Story"/>
    <x v="4"/>
    <x v="4"/>
    <n v="18"/>
    <n v="1954"/>
    <x v="0"/>
    <n v="1"/>
    <n v="2006"/>
    <s v="BrkFace"/>
    <n v="72"/>
    <s v="BLQ"/>
    <n v="728"/>
    <s v="Unf"/>
    <n v="0"/>
    <n v="568"/>
    <n v="1296"/>
    <n v="1640"/>
    <n v="0"/>
    <x v="551"/>
    <n v="1"/>
    <n v="0"/>
    <n v="1"/>
    <n v="0"/>
    <n v="3"/>
    <n v="1"/>
    <n v="7"/>
    <n v="1"/>
    <s v="Gd"/>
    <s v="Detchd"/>
    <n v="1993"/>
    <s v="Unf"/>
    <n v="2"/>
    <x v="355"/>
    <x v="0"/>
    <x v="0"/>
    <n v="108"/>
    <n v="0"/>
    <n v="0"/>
    <n v="216"/>
    <n v="0"/>
    <n v="0"/>
    <s v="NA"/>
    <n v="11"/>
    <n v="2008"/>
    <s v="WD"/>
    <s v="Normal"/>
    <x v="44"/>
    <n v="6"/>
    <x v="0"/>
  </r>
  <r>
    <n v="713"/>
    <s v="0902300090"/>
    <n v="33"/>
    <n v="4456"/>
    <s v="Pave"/>
    <s v="OldTown"/>
    <s v="2fmCon"/>
    <s v="2Story"/>
    <x v="6"/>
    <x v="1"/>
    <n v="88"/>
    <n v="1920"/>
    <x v="0"/>
    <n v="1"/>
    <n v="2008"/>
    <s v="None"/>
    <n v="0"/>
    <s v="Unf"/>
    <n v="0"/>
    <s v="Unf"/>
    <n v="0"/>
    <n v="736"/>
    <n v="736"/>
    <n v="736"/>
    <n v="716"/>
    <x v="458"/>
    <n v="0"/>
    <n v="0"/>
    <n v="2"/>
    <n v="0"/>
    <n v="2"/>
    <n v="3"/>
    <n v="8"/>
    <n v="0"/>
    <s v="NA"/>
    <s v="NA"/>
    <m/>
    <s v="NA"/>
    <n v="0"/>
    <x v="98"/>
    <x v="0"/>
    <x v="1"/>
    <n v="0"/>
    <n v="0"/>
    <n v="102"/>
    <n v="0"/>
    <n v="0"/>
    <n v="0"/>
    <s v="NA"/>
    <n v="6"/>
    <n v="2009"/>
    <s v="New"/>
    <s v="Partial"/>
    <x v="452"/>
    <n v="6"/>
    <x v="0"/>
  </r>
  <r>
    <n v="729"/>
    <s v="0903200080"/>
    <n v="144"/>
    <n v="21384"/>
    <s v="Pave"/>
    <s v="BrkSide"/>
    <s v="1Fam"/>
    <s v="2Story"/>
    <x v="5"/>
    <x v="0"/>
    <n v="20"/>
    <n v="1923"/>
    <x v="0"/>
    <n v="1"/>
    <n v="2004"/>
    <s v="None"/>
    <n v="0"/>
    <s v="GLQ"/>
    <n v="1309"/>
    <s v="Unf"/>
    <n v="0"/>
    <n v="15"/>
    <n v="1324"/>
    <n v="1072"/>
    <n v="504"/>
    <x v="552"/>
    <n v="2"/>
    <n v="0"/>
    <n v="1"/>
    <n v="1"/>
    <n v="3"/>
    <n v="1"/>
    <n v="6"/>
    <n v="1"/>
    <s v="TA"/>
    <s v="Attchd"/>
    <n v="1923"/>
    <s v="RFn"/>
    <n v="2"/>
    <x v="14"/>
    <x v="0"/>
    <x v="0"/>
    <n v="0"/>
    <n v="312"/>
    <n v="0"/>
    <n v="0"/>
    <n v="0"/>
    <n v="0"/>
    <s v="NA"/>
    <n v="5"/>
    <n v="2009"/>
    <s v="WD"/>
    <s v="Normal"/>
    <x v="453"/>
    <n v="6"/>
    <x v="0"/>
  </r>
  <r>
    <n v="1444"/>
    <s v="0907196050"/>
    <n v="68"/>
    <n v="11250"/>
    <s v="Pave"/>
    <s v="CollgCr"/>
    <s v="1Fam"/>
    <s v="2Story"/>
    <x v="3"/>
    <x v="1"/>
    <n v="22"/>
    <n v="2001"/>
    <x v="0"/>
    <n v="1"/>
    <n v="2002"/>
    <s v="BrkFace"/>
    <n v="162"/>
    <s v="GLQ"/>
    <n v="486"/>
    <s v="Unf"/>
    <n v="0"/>
    <n v="434"/>
    <n v="920"/>
    <n v="920"/>
    <n v="866"/>
    <x v="230"/>
    <n v="1"/>
    <n v="0"/>
    <n v="2"/>
    <n v="1"/>
    <n v="3"/>
    <n v="1"/>
    <n v="6"/>
    <n v="1"/>
    <s v="TA"/>
    <s v="Attchd"/>
    <n v="2001"/>
    <s v="RFn"/>
    <n v="2"/>
    <x v="8"/>
    <x v="0"/>
    <x v="0"/>
    <n v="0"/>
    <n v="42"/>
    <n v="0"/>
    <n v="0"/>
    <n v="0"/>
    <n v="0"/>
    <s v="NA"/>
    <n v="9"/>
    <n v="2008"/>
    <s v="WD"/>
    <s v="Normal"/>
    <x v="453"/>
    <n v="6"/>
    <x v="0"/>
  </r>
  <r>
    <n v="1175"/>
    <s v="0533234020"/>
    <n v="79"/>
    <n v="10646"/>
    <s v="Pave"/>
    <s v="Somerst"/>
    <s v="1Fam"/>
    <s v="2Story"/>
    <x v="3"/>
    <x v="1"/>
    <e v="#N/A"/>
    <n v="2001"/>
    <x v="1"/>
    <n v="0"/>
    <n v="2001"/>
    <s v="BrkFace"/>
    <n v="513"/>
    <s v="GLQ"/>
    <n v="681"/>
    <s v="Unf"/>
    <n v="0"/>
    <n v="177"/>
    <n v="858"/>
    <n v="872"/>
    <n v="917"/>
    <x v="553"/>
    <n v="1"/>
    <n v="0"/>
    <n v="2"/>
    <n v="1"/>
    <n v="3"/>
    <n v="1"/>
    <n v="7"/>
    <n v="1"/>
    <s v="TA"/>
    <s v="Attchd"/>
    <n v="2001"/>
    <s v="Fin"/>
    <n v="2"/>
    <x v="51"/>
    <x v="0"/>
    <x v="0"/>
    <n v="0"/>
    <n v="0"/>
    <n v="0"/>
    <n v="0"/>
    <n v="0"/>
    <n v="0"/>
    <s v="NA"/>
    <n v="6"/>
    <n v="2008"/>
    <s v="WD"/>
    <s v="Normal"/>
    <x v="454"/>
    <n v="6"/>
    <x v="0"/>
  </r>
  <r>
    <n v="2872"/>
    <s v="0909475020"/>
    <n v="69.22"/>
    <n v="16381"/>
    <s v="Pave"/>
    <s v="Crawfor"/>
    <s v="1Fam"/>
    <s v="1Story"/>
    <x v="4"/>
    <x v="1"/>
    <e v="#N/A"/>
    <n v="1969"/>
    <x v="1"/>
    <n v="0"/>
    <n v="1969"/>
    <s v="BrkFace"/>
    <n v="312"/>
    <s v="Rec"/>
    <n v="1110"/>
    <s v="Unf"/>
    <n v="0"/>
    <n v="734"/>
    <n v="1844"/>
    <n v="1844"/>
    <n v="0"/>
    <x v="383"/>
    <n v="1"/>
    <n v="0"/>
    <n v="2"/>
    <n v="0"/>
    <n v="3"/>
    <n v="1"/>
    <n v="7"/>
    <n v="1"/>
    <s v="TA"/>
    <s v="Attchd"/>
    <n v="1969"/>
    <s v="RFn"/>
    <n v="2"/>
    <x v="310"/>
    <x v="0"/>
    <x v="0"/>
    <n v="0"/>
    <n v="73"/>
    <n v="216"/>
    <n v="0"/>
    <n v="0"/>
    <n v="0"/>
    <s v="NA"/>
    <n v="12"/>
    <n v="2006"/>
    <s v="WD"/>
    <s v="Normal"/>
    <x v="454"/>
    <n v="6"/>
    <x v="0"/>
  </r>
  <r>
    <n v="59"/>
    <s v="0528292020"/>
    <n v="69.22"/>
    <n v="9505"/>
    <s v="Pave"/>
    <s v="Gilbert"/>
    <s v="1Fam"/>
    <s v="2Story"/>
    <x v="3"/>
    <x v="1"/>
    <e v="#N/A"/>
    <n v="2001"/>
    <x v="1"/>
    <n v="0"/>
    <n v="2001"/>
    <s v="BrkFace"/>
    <n v="180"/>
    <s v="Unf"/>
    <n v="0"/>
    <s v="Unf"/>
    <n v="0"/>
    <n v="884"/>
    <n v="884"/>
    <n v="884"/>
    <n v="1151"/>
    <x v="554"/>
    <n v="0"/>
    <n v="0"/>
    <n v="2"/>
    <n v="1"/>
    <n v="3"/>
    <n v="1"/>
    <n v="8"/>
    <n v="1"/>
    <s v="Gd"/>
    <s v="BuiltIn"/>
    <n v="2001"/>
    <s v="Fin"/>
    <n v="2"/>
    <x v="356"/>
    <x v="0"/>
    <x v="0"/>
    <n v="144"/>
    <n v="48"/>
    <n v="0"/>
    <n v="0"/>
    <n v="0"/>
    <n v="0"/>
    <s v="NA"/>
    <n v="5"/>
    <n v="2010"/>
    <s v="WD"/>
    <s v="Normal"/>
    <x v="455"/>
    <n v="6"/>
    <x v="0"/>
  </r>
  <r>
    <n v="1459"/>
    <s v="0907254090"/>
    <n v="75"/>
    <n v="11404"/>
    <s v="Pave"/>
    <s v="CollgCr"/>
    <s v="1Fam"/>
    <s v="2Story"/>
    <x v="3"/>
    <x v="1"/>
    <n v="25"/>
    <n v="1998"/>
    <x v="0"/>
    <n v="1"/>
    <n v="1999"/>
    <s v="BrkFace"/>
    <n v="202"/>
    <s v="ALQ"/>
    <n v="252"/>
    <s v="Unf"/>
    <n v="0"/>
    <n v="901"/>
    <n v="1153"/>
    <n v="1153"/>
    <n v="878"/>
    <x v="474"/>
    <n v="0"/>
    <n v="0"/>
    <n v="2"/>
    <n v="1"/>
    <n v="3"/>
    <n v="1"/>
    <n v="8"/>
    <n v="1"/>
    <s v="TA"/>
    <s v="Attchd"/>
    <n v="1998"/>
    <s v="Fin"/>
    <n v="2"/>
    <x v="186"/>
    <x v="0"/>
    <x v="0"/>
    <n v="192"/>
    <n v="84"/>
    <n v="0"/>
    <n v="0"/>
    <n v="0"/>
    <n v="0"/>
    <s v="NA"/>
    <n v="7"/>
    <n v="2008"/>
    <s v="WD"/>
    <s v="Normal"/>
    <x v="455"/>
    <n v="6"/>
    <x v="0"/>
  </r>
  <r>
    <n v="100"/>
    <s v="0533213030"/>
    <n v="69.22"/>
    <n v="4403"/>
    <s v="Pave"/>
    <s v="Somerst"/>
    <s v="1Fam"/>
    <s v="1Story"/>
    <x v="3"/>
    <x v="1"/>
    <e v="#N/A"/>
    <n v="2009"/>
    <x v="1"/>
    <n v="0"/>
    <n v="2009"/>
    <s v="Stone"/>
    <n v="432"/>
    <s v="GLQ"/>
    <n v="578"/>
    <s v="Unf"/>
    <n v="0"/>
    <n v="892"/>
    <n v="1470"/>
    <n v="1478"/>
    <n v="0"/>
    <x v="460"/>
    <n v="1"/>
    <n v="0"/>
    <n v="2"/>
    <n v="1"/>
    <n v="2"/>
    <n v="1"/>
    <n v="7"/>
    <n v="1"/>
    <s v="Gd"/>
    <s v="Attchd"/>
    <n v="2009"/>
    <s v="Fin"/>
    <n v="2"/>
    <x v="41"/>
    <x v="0"/>
    <x v="0"/>
    <n v="0"/>
    <n v="144"/>
    <n v="0"/>
    <n v="0"/>
    <n v="0"/>
    <n v="0"/>
    <s v="NA"/>
    <n v="6"/>
    <n v="2010"/>
    <s v="New"/>
    <s v="Partial"/>
    <x v="392"/>
    <n v="6"/>
    <x v="0"/>
  </r>
  <r>
    <n v="939"/>
    <s v="0909475300"/>
    <n v="69.22"/>
    <n v="21695"/>
    <s v="Pave"/>
    <s v="Crawfor"/>
    <s v="1Fam"/>
    <s v="1Story"/>
    <x v="4"/>
    <x v="2"/>
    <n v="17"/>
    <n v="1988"/>
    <x v="0"/>
    <n v="1"/>
    <n v="2007"/>
    <s v="BrkFace"/>
    <n v="260"/>
    <s v="GLQ"/>
    <n v="808"/>
    <s v="Unf"/>
    <n v="0"/>
    <n v="72"/>
    <n v="880"/>
    <n v="1680"/>
    <n v="0"/>
    <x v="90"/>
    <n v="1"/>
    <n v="0"/>
    <n v="2"/>
    <n v="0"/>
    <n v="3"/>
    <n v="1"/>
    <n v="5"/>
    <n v="1"/>
    <s v="Gd"/>
    <s v="Attchd"/>
    <n v="1988"/>
    <s v="Fin"/>
    <n v="2"/>
    <x v="310"/>
    <x v="0"/>
    <x v="0"/>
    <n v="292"/>
    <n v="44"/>
    <n v="0"/>
    <n v="182"/>
    <n v="0"/>
    <n v="0"/>
    <s v="NA"/>
    <n v="12"/>
    <n v="2009"/>
    <s v="WD"/>
    <s v="Normal"/>
    <x v="392"/>
    <n v="6"/>
    <x v="0"/>
  </r>
  <r>
    <n v="2312"/>
    <s v="0527106010"/>
    <n v="69.22"/>
    <n v="13006"/>
    <s v="Pave"/>
    <s v="Gilbert"/>
    <s v="1Fam"/>
    <s v="2Story"/>
    <x v="3"/>
    <x v="1"/>
    <e v="#N/A"/>
    <n v="1997"/>
    <x v="1"/>
    <n v="0"/>
    <n v="1997"/>
    <s v="BrkFace"/>
    <n v="285"/>
    <s v="Unf"/>
    <n v="0"/>
    <s v="Unf"/>
    <n v="0"/>
    <n v="964"/>
    <n v="964"/>
    <n v="993"/>
    <n v="1243"/>
    <x v="555"/>
    <n v="0"/>
    <n v="0"/>
    <n v="2"/>
    <n v="1"/>
    <n v="4"/>
    <n v="1"/>
    <n v="8"/>
    <n v="1"/>
    <s v="TA"/>
    <s v="BuiltIn"/>
    <n v="1997"/>
    <s v="Fin"/>
    <n v="2"/>
    <x v="150"/>
    <x v="0"/>
    <x v="0"/>
    <n v="0"/>
    <n v="0"/>
    <n v="0"/>
    <n v="0"/>
    <n v="0"/>
    <n v="0"/>
    <s v="NA"/>
    <n v="11"/>
    <n v="2006"/>
    <s v="WD"/>
    <s v="Normal"/>
    <x v="392"/>
    <n v="6"/>
    <x v="0"/>
  </r>
  <r>
    <n v="2791"/>
    <s v="0907252050"/>
    <n v="69.22"/>
    <n v="9930"/>
    <s v="Pave"/>
    <s v="CollgCr"/>
    <s v="1Fam"/>
    <s v="2Story"/>
    <x v="3"/>
    <x v="1"/>
    <e v="#N/A"/>
    <n v="2002"/>
    <x v="1"/>
    <n v="0"/>
    <n v="2002"/>
    <s v="BrkFace"/>
    <n v="199"/>
    <s v="GLQ"/>
    <n v="456"/>
    <s v="Unf"/>
    <n v="0"/>
    <n v="370"/>
    <n v="826"/>
    <n v="878"/>
    <n v="884"/>
    <x v="556"/>
    <n v="0"/>
    <n v="0"/>
    <n v="2"/>
    <n v="1"/>
    <n v="3"/>
    <n v="1"/>
    <n v="6"/>
    <n v="0"/>
    <s v="NA"/>
    <s v="Attchd"/>
    <n v="2002"/>
    <s v="Fin"/>
    <n v="2"/>
    <x v="157"/>
    <x v="0"/>
    <x v="0"/>
    <n v="320"/>
    <n v="54"/>
    <n v="0"/>
    <n v="0"/>
    <n v="0"/>
    <n v="0"/>
    <s v="NA"/>
    <n v="7"/>
    <n v="2006"/>
    <s v="WD"/>
    <s v="Normal"/>
    <x v="392"/>
    <n v="6"/>
    <x v="0"/>
  </r>
  <r>
    <n v="829"/>
    <s v="0906380220"/>
    <n v="95"/>
    <n v="10324"/>
    <s v="Pave"/>
    <s v="CollgCr"/>
    <s v="1Fam"/>
    <s v="1Story"/>
    <x v="2"/>
    <x v="1"/>
    <e v="#N/A"/>
    <n v="2008"/>
    <x v="1"/>
    <n v="0"/>
    <n v="2008"/>
    <s v="BrkFace"/>
    <n v="140"/>
    <s v="GLQ"/>
    <n v="872"/>
    <s v="Unf"/>
    <n v="0"/>
    <n v="382"/>
    <n v="1254"/>
    <n v="1254"/>
    <n v="0"/>
    <x v="557"/>
    <n v="1"/>
    <n v="0"/>
    <n v="2"/>
    <n v="0"/>
    <n v="2"/>
    <n v="1"/>
    <n v="5"/>
    <n v="0"/>
    <s v="NA"/>
    <s v="Attchd"/>
    <n v="2008"/>
    <s v="RFn"/>
    <n v="3"/>
    <x v="72"/>
    <x v="0"/>
    <x v="0"/>
    <n v="168"/>
    <n v="92"/>
    <n v="0"/>
    <n v="0"/>
    <n v="0"/>
    <n v="0"/>
    <s v="NA"/>
    <n v="3"/>
    <n v="2009"/>
    <s v="WD"/>
    <s v="Normal"/>
    <x v="456"/>
    <n v="6"/>
    <x v="0"/>
  </r>
  <r>
    <n v="67"/>
    <s v="0528445060"/>
    <n v="73"/>
    <n v="8987"/>
    <s v="Pave"/>
    <s v="Somerst"/>
    <s v="1Fam"/>
    <s v="1Story"/>
    <x v="2"/>
    <x v="1"/>
    <n v="18"/>
    <n v="2005"/>
    <x v="0"/>
    <n v="1"/>
    <n v="2006"/>
    <s v="BrkFace"/>
    <n v="226"/>
    <s v="Unf"/>
    <n v="0"/>
    <s v="Unf"/>
    <n v="0"/>
    <n v="1595"/>
    <n v="1595"/>
    <n v="1595"/>
    <n v="0"/>
    <x v="558"/>
    <n v="0"/>
    <n v="0"/>
    <n v="2"/>
    <n v="0"/>
    <n v="2"/>
    <n v="1"/>
    <n v="6"/>
    <n v="1"/>
    <s v="Gd"/>
    <s v="Attchd"/>
    <n v="2005"/>
    <s v="RFn"/>
    <n v="3"/>
    <x v="104"/>
    <x v="0"/>
    <x v="0"/>
    <n v="144"/>
    <n v="0"/>
    <n v="0"/>
    <n v="0"/>
    <n v="0"/>
    <n v="0"/>
    <s v="NA"/>
    <n v="5"/>
    <n v="2010"/>
    <s v="WD"/>
    <s v="Normal"/>
    <x v="457"/>
    <n v="6"/>
    <x v="0"/>
  </r>
  <r>
    <n v="2755"/>
    <s v="0906382030"/>
    <n v="86"/>
    <n v="11210"/>
    <s v="Pave"/>
    <s v="CollgCr"/>
    <s v="1Fam"/>
    <s v="1Story"/>
    <x v="3"/>
    <x v="1"/>
    <n v="18"/>
    <n v="2005"/>
    <x v="0"/>
    <n v="1"/>
    <n v="2006"/>
    <s v="BrkFace"/>
    <n v="240"/>
    <s v="GLQ"/>
    <n v="20"/>
    <s v="Unf"/>
    <n v="0"/>
    <n v="1594"/>
    <n v="1614"/>
    <n v="1614"/>
    <n v="0"/>
    <x v="433"/>
    <n v="0"/>
    <n v="0"/>
    <n v="2"/>
    <n v="0"/>
    <n v="3"/>
    <n v="1"/>
    <n v="7"/>
    <n v="0"/>
    <s v="NA"/>
    <s v="Attchd"/>
    <n v="2005"/>
    <s v="RFn"/>
    <n v="3"/>
    <x v="286"/>
    <x v="0"/>
    <x v="0"/>
    <n v="144"/>
    <n v="59"/>
    <n v="0"/>
    <n v="0"/>
    <n v="0"/>
    <n v="0"/>
    <s v="NA"/>
    <n v="7"/>
    <n v="2006"/>
    <s v="New"/>
    <s v="Partial"/>
    <x v="457"/>
    <n v="6"/>
    <x v="0"/>
  </r>
  <r>
    <n v="1793"/>
    <s v="0528445070"/>
    <n v="75"/>
    <n v="8778"/>
    <s v="Pave"/>
    <s v="Somerst"/>
    <s v="1Fam"/>
    <s v="2Story"/>
    <x v="2"/>
    <x v="1"/>
    <e v="#N/A"/>
    <n v="2006"/>
    <x v="1"/>
    <n v="0"/>
    <n v="2006"/>
    <s v="None"/>
    <n v="0"/>
    <s v="Unf"/>
    <n v="0"/>
    <s v="Unf"/>
    <n v="0"/>
    <n v="1302"/>
    <n v="1302"/>
    <n v="1302"/>
    <n v="528"/>
    <x v="299"/>
    <n v="0"/>
    <n v="0"/>
    <n v="2"/>
    <n v="1"/>
    <n v="3"/>
    <n v="1"/>
    <n v="7"/>
    <n v="0"/>
    <s v="NA"/>
    <s v="BuiltIn"/>
    <n v="2006"/>
    <s v="RFn"/>
    <n v="3"/>
    <x v="357"/>
    <x v="0"/>
    <x v="0"/>
    <n v="0"/>
    <n v="40"/>
    <n v="0"/>
    <n v="0"/>
    <n v="0"/>
    <n v="0"/>
    <s v="NA"/>
    <n v="3"/>
    <n v="2007"/>
    <s v="WD"/>
    <s v="Normal"/>
    <x v="458"/>
    <n v="6"/>
    <x v="0"/>
  </r>
  <r>
    <n v="65"/>
    <s v="0528382030"/>
    <n v="58"/>
    <n v="16770"/>
    <s v="Pave"/>
    <s v="NoRidge"/>
    <s v="1Fam"/>
    <s v="2Story"/>
    <x v="3"/>
    <x v="1"/>
    <e v="#N/A"/>
    <n v="1998"/>
    <x v="1"/>
    <n v="0"/>
    <n v="1998"/>
    <s v="BrkFace"/>
    <n v="30"/>
    <s v="Unf"/>
    <n v="0"/>
    <s v="Unf"/>
    <n v="0"/>
    <n v="1195"/>
    <n v="1195"/>
    <n v="1195"/>
    <n v="644"/>
    <x v="381"/>
    <n v="0"/>
    <n v="0"/>
    <n v="2"/>
    <n v="1"/>
    <n v="4"/>
    <n v="1"/>
    <n v="7"/>
    <n v="0"/>
    <s v="NA"/>
    <s v="Attchd"/>
    <n v="1998"/>
    <s v="Fin"/>
    <n v="2"/>
    <x v="358"/>
    <x v="0"/>
    <x v="0"/>
    <n v="0"/>
    <n v="81"/>
    <n v="0"/>
    <n v="0"/>
    <n v="0"/>
    <n v="0"/>
    <s v="NA"/>
    <n v="6"/>
    <n v="2010"/>
    <s v="WD"/>
    <s v="Normal"/>
    <x v="459"/>
    <n v="6"/>
    <x v="0"/>
  </r>
  <r>
    <n v="1441"/>
    <s v="0907192130"/>
    <n v="88"/>
    <n v="12803"/>
    <s v="Pave"/>
    <s v="CollgCr"/>
    <s v="1Fam"/>
    <s v="1Story"/>
    <x v="3"/>
    <x v="1"/>
    <e v="#N/A"/>
    <n v="2002"/>
    <x v="1"/>
    <n v="0"/>
    <n v="2002"/>
    <s v="BrkFace"/>
    <n v="99"/>
    <s v="GLQ"/>
    <n v="922"/>
    <s v="Unf"/>
    <n v="0"/>
    <n v="572"/>
    <n v="1494"/>
    <n v="1494"/>
    <n v="0"/>
    <x v="296"/>
    <n v="1"/>
    <n v="0"/>
    <n v="2"/>
    <n v="0"/>
    <n v="3"/>
    <n v="1"/>
    <n v="6"/>
    <n v="1"/>
    <s v="TA"/>
    <s v="Attchd"/>
    <n v="2002"/>
    <s v="RFn"/>
    <n v="2"/>
    <x v="359"/>
    <x v="0"/>
    <x v="0"/>
    <n v="192"/>
    <n v="36"/>
    <n v="0"/>
    <n v="0"/>
    <n v="0"/>
    <n v="0"/>
    <s v="NA"/>
    <n v="9"/>
    <n v="2008"/>
    <s v="WD"/>
    <s v="Normal"/>
    <x v="459"/>
    <n v="6"/>
    <x v="0"/>
  </r>
  <r>
    <n v="2516"/>
    <s v="0533242030"/>
    <n v="60"/>
    <n v="7180"/>
    <s v="Pave"/>
    <s v="Somerst"/>
    <s v="1Fam"/>
    <s v="1Story"/>
    <x v="2"/>
    <x v="1"/>
    <n v="22"/>
    <n v="2001"/>
    <x v="0"/>
    <n v="1"/>
    <n v="2002"/>
    <s v="None"/>
    <n v="0"/>
    <s v="Unf"/>
    <n v="0"/>
    <s v="Unf"/>
    <n v="0"/>
    <n v="1568"/>
    <n v="1568"/>
    <n v="1568"/>
    <n v="0"/>
    <x v="559"/>
    <n v="0"/>
    <n v="0"/>
    <n v="2"/>
    <n v="0"/>
    <n v="3"/>
    <n v="1"/>
    <n v="6"/>
    <n v="1"/>
    <s v="TA"/>
    <s v="Attchd"/>
    <n v="2001"/>
    <s v="RFn"/>
    <n v="2"/>
    <x v="181"/>
    <x v="0"/>
    <x v="0"/>
    <n v="0"/>
    <n v="266"/>
    <n v="0"/>
    <n v="0"/>
    <n v="0"/>
    <n v="0"/>
    <s v="NA"/>
    <n v="9"/>
    <n v="2006"/>
    <s v="WD"/>
    <s v="Normal"/>
    <x v="459"/>
    <n v="6"/>
    <x v="0"/>
  </r>
  <r>
    <n v="41"/>
    <s v="0528120100"/>
    <n v="95"/>
    <n v="12182"/>
    <s v="Pave"/>
    <s v="NridgHt"/>
    <s v="1Fam"/>
    <s v="1Story"/>
    <x v="3"/>
    <x v="1"/>
    <e v="#N/A"/>
    <n v="2005"/>
    <x v="1"/>
    <n v="0"/>
    <n v="2005"/>
    <s v="BrkFace"/>
    <n v="226"/>
    <s v="BLQ"/>
    <n v="1201"/>
    <s v="Unf"/>
    <n v="0"/>
    <n v="340"/>
    <n v="1541"/>
    <n v="1541"/>
    <n v="0"/>
    <x v="560"/>
    <n v="0"/>
    <n v="0"/>
    <n v="2"/>
    <n v="0"/>
    <n v="3"/>
    <n v="1"/>
    <n v="7"/>
    <n v="1"/>
    <s v="Gd"/>
    <s v="Attchd"/>
    <n v="2005"/>
    <s v="RFn"/>
    <n v="2"/>
    <x v="360"/>
    <x v="0"/>
    <x v="0"/>
    <n v="0"/>
    <n v="70"/>
    <n v="0"/>
    <n v="0"/>
    <n v="0"/>
    <n v="0"/>
    <s v="NA"/>
    <n v="5"/>
    <n v="2010"/>
    <s v="New"/>
    <s v="Partial"/>
    <x v="460"/>
    <n v="6"/>
    <x v="0"/>
  </r>
  <r>
    <n v="316"/>
    <s v="0916386010"/>
    <n v="88"/>
    <n v="11896"/>
    <s v="Pave"/>
    <s v="Timber"/>
    <s v="1Fam"/>
    <s v="1Story"/>
    <x v="3"/>
    <x v="1"/>
    <e v="#N/A"/>
    <n v="2008"/>
    <x v="1"/>
    <n v="0"/>
    <n v="2008"/>
    <s v="Stone"/>
    <n v="60"/>
    <s v="GLQ"/>
    <n v="78"/>
    <s v="Unf"/>
    <n v="0"/>
    <n v="1258"/>
    <n v="1336"/>
    <n v="1346"/>
    <n v="0"/>
    <x v="561"/>
    <n v="1"/>
    <n v="0"/>
    <n v="2"/>
    <n v="0"/>
    <n v="3"/>
    <n v="1"/>
    <n v="6"/>
    <n v="1"/>
    <s v="TA"/>
    <s v="Attchd"/>
    <n v="2008"/>
    <s v="Fin"/>
    <n v="3"/>
    <x v="76"/>
    <x v="0"/>
    <x v="0"/>
    <n v="100"/>
    <n v="48"/>
    <n v="0"/>
    <n v="0"/>
    <n v="0"/>
    <n v="0"/>
    <s v="NA"/>
    <n v="5"/>
    <n v="2010"/>
    <s v="WD"/>
    <s v="Normal"/>
    <x v="460"/>
    <n v="6"/>
    <x v="0"/>
  </r>
  <r>
    <n v="386"/>
    <s v="0527366030"/>
    <n v="69.22"/>
    <n v="7500"/>
    <s v="Pave"/>
    <s v="Somerst"/>
    <s v="1Fam"/>
    <s v="2Story"/>
    <x v="2"/>
    <x v="1"/>
    <n v="23"/>
    <n v="2000"/>
    <x v="0"/>
    <n v="1"/>
    <n v="2001"/>
    <s v="None"/>
    <n v="0"/>
    <s v="Unf"/>
    <n v="0"/>
    <s v="Unf"/>
    <n v="0"/>
    <n v="1058"/>
    <n v="1058"/>
    <n v="1058"/>
    <n v="816"/>
    <x v="237"/>
    <n v="0"/>
    <n v="0"/>
    <n v="2"/>
    <n v="1"/>
    <n v="3"/>
    <n v="1"/>
    <n v="7"/>
    <n v="1"/>
    <s v="TA"/>
    <s v="Attchd"/>
    <n v="2000"/>
    <s v="Fin"/>
    <n v="2"/>
    <x v="83"/>
    <x v="0"/>
    <x v="0"/>
    <n v="0"/>
    <n v="134"/>
    <n v="0"/>
    <n v="0"/>
    <n v="0"/>
    <n v="0"/>
    <s v="NA"/>
    <n v="3"/>
    <n v="2009"/>
    <s v="WD"/>
    <s v="Normal"/>
    <x v="460"/>
    <n v="6"/>
    <x v="0"/>
  </r>
  <r>
    <n v="544"/>
    <s v="0531379050"/>
    <n v="43"/>
    <n v="11492"/>
    <s v="Pave"/>
    <s v="SawyerW"/>
    <s v="1Fam"/>
    <s v="2Story"/>
    <x v="3"/>
    <x v="1"/>
    <n v="27"/>
    <n v="1996"/>
    <x v="0"/>
    <n v="1"/>
    <n v="1997"/>
    <s v="BrkFace"/>
    <n v="132"/>
    <s v="GLQ"/>
    <n v="637"/>
    <s v="Unf"/>
    <n v="0"/>
    <n v="276"/>
    <n v="913"/>
    <n v="913"/>
    <n v="1209"/>
    <x v="146"/>
    <n v="1"/>
    <n v="0"/>
    <n v="2"/>
    <n v="1"/>
    <n v="4"/>
    <n v="1"/>
    <n v="8"/>
    <n v="1"/>
    <s v="TA"/>
    <s v="Attchd"/>
    <n v="1997"/>
    <s v="RFn"/>
    <n v="2"/>
    <x v="361"/>
    <x v="0"/>
    <x v="0"/>
    <n v="0"/>
    <n v="74"/>
    <n v="0"/>
    <n v="0"/>
    <n v="0"/>
    <n v="0"/>
    <s v="NA"/>
    <n v="4"/>
    <n v="2009"/>
    <s v="WD"/>
    <s v="Normal"/>
    <x v="460"/>
    <n v="6"/>
    <x v="0"/>
  </r>
  <r>
    <n v="827"/>
    <s v="0906380130"/>
    <n v="68"/>
    <n v="8814"/>
    <s v="Pave"/>
    <s v="CollgCr"/>
    <s v="1Fam"/>
    <s v="1Story"/>
    <x v="3"/>
    <x v="1"/>
    <e v="#N/A"/>
    <n v="2006"/>
    <x v="1"/>
    <n v="0"/>
    <n v="2006"/>
    <s v="Stone"/>
    <n v="180"/>
    <s v="GLQ"/>
    <n v="1334"/>
    <s v="Unf"/>
    <n v="0"/>
    <n v="270"/>
    <n v="1604"/>
    <n v="1604"/>
    <n v="0"/>
    <x v="126"/>
    <n v="1"/>
    <n v="0"/>
    <n v="2"/>
    <n v="1"/>
    <n v="3"/>
    <n v="1"/>
    <n v="8"/>
    <n v="1"/>
    <s v="Gd"/>
    <s v="Attchd"/>
    <n v="2006"/>
    <s v="RFn"/>
    <n v="2"/>
    <x v="76"/>
    <x v="0"/>
    <x v="0"/>
    <n v="123"/>
    <n v="110"/>
    <n v="0"/>
    <n v="0"/>
    <n v="0"/>
    <n v="0"/>
    <s v="NA"/>
    <n v="3"/>
    <n v="2009"/>
    <s v="WD"/>
    <s v="Abnorml"/>
    <x v="460"/>
    <n v="6"/>
    <x v="0"/>
  </r>
  <r>
    <n v="870"/>
    <s v="0907275010"/>
    <n v="90"/>
    <n v="15750"/>
    <s v="Pave"/>
    <s v="CollgCr"/>
    <s v="1Fam"/>
    <s v="1Story"/>
    <x v="2"/>
    <x v="1"/>
    <n v="24"/>
    <n v="1999"/>
    <x v="0"/>
    <n v="1"/>
    <n v="2000"/>
    <s v="BrkFace"/>
    <n v="260"/>
    <s v="GLQ"/>
    <n v="1246"/>
    <s v="Unf"/>
    <n v="0"/>
    <n v="216"/>
    <n v="1462"/>
    <n v="1513"/>
    <n v="0"/>
    <x v="562"/>
    <n v="1"/>
    <n v="0"/>
    <n v="2"/>
    <n v="0"/>
    <n v="2"/>
    <n v="1"/>
    <n v="5"/>
    <n v="1"/>
    <s v="TA"/>
    <s v="Attchd"/>
    <n v="1999"/>
    <s v="Fin"/>
    <n v="2"/>
    <x v="126"/>
    <x v="0"/>
    <x v="0"/>
    <n v="135"/>
    <n v="34"/>
    <n v="0"/>
    <n v="0"/>
    <n v="0"/>
    <n v="0"/>
    <s v="NA"/>
    <n v="6"/>
    <n v="2009"/>
    <s v="WD"/>
    <s v="Normal"/>
    <x v="460"/>
    <n v="6"/>
    <x v="0"/>
  </r>
  <r>
    <n v="966"/>
    <s v="0916455070"/>
    <n v="69.22"/>
    <n v="6853"/>
    <s v="Pave"/>
    <s v="Timber"/>
    <s v="1Fam"/>
    <s v="1Story"/>
    <x v="2"/>
    <x v="1"/>
    <n v="22"/>
    <n v="2001"/>
    <x v="0"/>
    <n v="1"/>
    <n v="2002"/>
    <s v="BrkFace"/>
    <n v="136"/>
    <s v="GLQ"/>
    <n v="1005"/>
    <s v="Unf"/>
    <n v="0"/>
    <n v="262"/>
    <n v="1267"/>
    <n v="1296"/>
    <n v="0"/>
    <x v="563"/>
    <n v="1"/>
    <n v="0"/>
    <n v="2"/>
    <n v="0"/>
    <n v="2"/>
    <n v="1"/>
    <n v="6"/>
    <n v="0"/>
    <s v="NA"/>
    <s v="Attchd"/>
    <n v="2001"/>
    <s v="Fin"/>
    <n v="2"/>
    <x v="362"/>
    <x v="0"/>
    <x v="0"/>
    <n v="192"/>
    <n v="25"/>
    <n v="0"/>
    <n v="0"/>
    <n v="0"/>
    <n v="0"/>
    <s v="NA"/>
    <n v="6"/>
    <n v="2009"/>
    <s v="WD"/>
    <s v="Normal"/>
    <x v="460"/>
    <n v="6"/>
    <x v="0"/>
  </r>
  <r>
    <n v="1022"/>
    <s v="0527302210"/>
    <n v="85"/>
    <n v="14450"/>
    <s v="Pave"/>
    <s v="NWAmes"/>
    <s v="1Fam"/>
    <s v="1Story"/>
    <x v="3"/>
    <x v="1"/>
    <e v="#N/A"/>
    <n v="1979"/>
    <x v="1"/>
    <n v="0"/>
    <n v="1979"/>
    <s v="BrkFace"/>
    <n v="194"/>
    <s v="ALQ"/>
    <n v="864"/>
    <s v="LwQ"/>
    <n v="449"/>
    <n v="469"/>
    <n v="1782"/>
    <n v="1782"/>
    <n v="0"/>
    <x v="238"/>
    <n v="0"/>
    <n v="1"/>
    <n v="2"/>
    <n v="0"/>
    <n v="3"/>
    <n v="1"/>
    <n v="6"/>
    <n v="1"/>
    <s v="TA"/>
    <s v="Attchd"/>
    <n v="1979"/>
    <s v="Fin"/>
    <n v="2"/>
    <x v="160"/>
    <x v="0"/>
    <x v="0"/>
    <n v="467"/>
    <n v="0"/>
    <n v="0"/>
    <n v="0"/>
    <n v="0"/>
    <n v="0"/>
    <s v="NA"/>
    <n v="3"/>
    <n v="2008"/>
    <s v="WD"/>
    <s v="Normal"/>
    <x v="460"/>
    <n v="6"/>
    <x v="0"/>
  </r>
  <r>
    <n v="2096"/>
    <s v="0906223040"/>
    <n v="75"/>
    <n v="9317"/>
    <s v="Pave"/>
    <s v="SawyerW"/>
    <s v="1Fam"/>
    <s v="2Story"/>
    <x v="3"/>
    <x v="1"/>
    <n v="23"/>
    <n v="1994"/>
    <x v="0"/>
    <n v="1"/>
    <n v="2001"/>
    <s v="None"/>
    <n v="0"/>
    <s v="GLQ"/>
    <n v="497"/>
    <s v="Unf"/>
    <n v="0"/>
    <n v="282"/>
    <n v="779"/>
    <n v="1029"/>
    <n v="929"/>
    <x v="416"/>
    <n v="1"/>
    <n v="0"/>
    <n v="2"/>
    <n v="1"/>
    <n v="3"/>
    <n v="1"/>
    <n v="7"/>
    <n v="1"/>
    <s v="TA"/>
    <s v="Attchd"/>
    <n v="1994"/>
    <s v="RFn"/>
    <n v="2"/>
    <x v="225"/>
    <x v="0"/>
    <x v="0"/>
    <n v="202"/>
    <n v="93"/>
    <n v="0"/>
    <n v="0"/>
    <n v="0"/>
    <n v="0"/>
    <s v="NA"/>
    <n v="7"/>
    <n v="2007"/>
    <s v="CWD"/>
    <s v="Normal"/>
    <x v="460"/>
    <n v="6"/>
    <x v="0"/>
  </r>
  <r>
    <n v="2217"/>
    <s v="0909279080"/>
    <n v="69.22"/>
    <n v="11275"/>
    <s v="Pave"/>
    <s v="Crawfor"/>
    <s v="1Fam"/>
    <s v="1.5Fin"/>
    <x v="4"/>
    <x v="4"/>
    <n v="74"/>
    <n v="1932"/>
    <x v="0"/>
    <n v="1"/>
    <n v="1950"/>
    <s v="BrkFace"/>
    <n v="480"/>
    <s v="Rec"/>
    <n v="297"/>
    <s v="LwQ"/>
    <n v="557"/>
    <n v="0"/>
    <n v="854"/>
    <n v="1096"/>
    <n v="895"/>
    <x v="564"/>
    <n v="0"/>
    <n v="0"/>
    <n v="1"/>
    <n v="1"/>
    <n v="3"/>
    <n v="1"/>
    <n v="7"/>
    <n v="1"/>
    <s v="Gd"/>
    <s v="Detchd"/>
    <n v="1977"/>
    <s v="Unf"/>
    <n v="2"/>
    <x v="233"/>
    <x v="0"/>
    <x v="2"/>
    <n v="0"/>
    <n v="0"/>
    <n v="19"/>
    <n v="0"/>
    <n v="0"/>
    <n v="0"/>
    <s v="NA"/>
    <n v="3"/>
    <n v="2007"/>
    <s v="WD"/>
    <s v="Normal"/>
    <x v="460"/>
    <n v="6"/>
    <x v="0"/>
  </r>
  <r>
    <n v="2687"/>
    <s v="0903425190"/>
    <n v="90"/>
    <n v="33120"/>
    <s v="Pave"/>
    <s v="OldTown"/>
    <s v="1Fam"/>
    <s v="1.5Fin"/>
    <x v="4"/>
    <x v="1"/>
    <e v="#N/A"/>
    <n v="1962"/>
    <x v="1"/>
    <n v="0"/>
    <n v="1962"/>
    <s v="None"/>
    <n v="0"/>
    <s v="Unf"/>
    <n v="0"/>
    <s v="Unf"/>
    <n v="0"/>
    <n v="1595"/>
    <n v="1595"/>
    <n v="1611"/>
    <n v="875"/>
    <x v="294"/>
    <n v="0"/>
    <n v="0"/>
    <n v="2"/>
    <n v="0"/>
    <n v="5"/>
    <n v="1"/>
    <n v="8"/>
    <n v="1"/>
    <s v="Gd"/>
    <s v="Detchd"/>
    <n v="1962"/>
    <s v="Unf"/>
    <n v="2"/>
    <x v="44"/>
    <x v="0"/>
    <x v="0"/>
    <n v="0"/>
    <n v="0"/>
    <n v="0"/>
    <n v="0"/>
    <n v="0"/>
    <n v="0"/>
    <s v="NA"/>
    <n v="10"/>
    <n v="2006"/>
    <s v="WD"/>
    <s v="Normal"/>
    <x v="460"/>
    <n v="6"/>
    <x v="0"/>
  </r>
  <r>
    <n v="2764"/>
    <s v="0906420020"/>
    <n v="80"/>
    <n v="10041"/>
    <s v="Pave"/>
    <s v="SawyerW"/>
    <s v="1Fam"/>
    <s v="2Story"/>
    <x v="2"/>
    <x v="1"/>
    <e v="#N/A"/>
    <n v="1992"/>
    <x v="1"/>
    <n v="0"/>
    <n v="1992"/>
    <s v="None"/>
    <n v="0"/>
    <s v="GLQ"/>
    <n v="789"/>
    <s v="Unf"/>
    <n v="0"/>
    <n v="119"/>
    <n v="908"/>
    <n v="927"/>
    <n v="988"/>
    <x v="565"/>
    <n v="1"/>
    <n v="0"/>
    <n v="2"/>
    <n v="1"/>
    <n v="3"/>
    <n v="1"/>
    <n v="8"/>
    <n v="1"/>
    <s v="TA"/>
    <s v="Attchd"/>
    <n v="1992"/>
    <s v="Fin"/>
    <n v="2"/>
    <x v="7"/>
    <x v="0"/>
    <x v="0"/>
    <n v="120"/>
    <n v="150"/>
    <n v="0"/>
    <n v="0"/>
    <n v="0"/>
    <n v="0"/>
    <s v="NA"/>
    <n v="2"/>
    <n v="2006"/>
    <s v="WD"/>
    <s v="Abnorml"/>
    <x v="460"/>
    <n v="6"/>
    <x v="0"/>
  </r>
  <r>
    <n v="2793"/>
    <s v="0907255010"/>
    <n v="69.22"/>
    <n v="11088"/>
    <s v="Pave"/>
    <s v="CollgCr"/>
    <s v="1Fam"/>
    <s v="1Story"/>
    <x v="2"/>
    <x v="1"/>
    <e v="#N/A"/>
    <n v="2002"/>
    <x v="1"/>
    <n v="0"/>
    <n v="2002"/>
    <s v="None"/>
    <n v="0"/>
    <s v="GLQ"/>
    <n v="872"/>
    <s v="Unf"/>
    <n v="0"/>
    <n v="476"/>
    <n v="1348"/>
    <n v="1358"/>
    <n v="0"/>
    <x v="43"/>
    <n v="1"/>
    <n v="0"/>
    <n v="1"/>
    <n v="1"/>
    <n v="1"/>
    <n v="1"/>
    <n v="5"/>
    <n v="1"/>
    <s v="TA"/>
    <s v="Attchd"/>
    <n v="2002"/>
    <s v="Unf"/>
    <n v="2"/>
    <x v="363"/>
    <x v="0"/>
    <x v="0"/>
    <n v="68"/>
    <n v="166"/>
    <n v="0"/>
    <n v="0"/>
    <n v="0"/>
    <n v="0"/>
    <s v="NA"/>
    <n v="6"/>
    <n v="2006"/>
    <s v="WD"/>
    <s v="Normal"/>
    <x v="460"/>
    <n v="6"/>
    <x v="0"/>
  </r>
  <r>
    <n v="874"/>
    <s v="0907285020"/>
    <n v="69.22"/>
    <n v="9375"/>
    <s v="Pave"/>
    <s v="CollgCr"/>
    <s v="1Fam"/>
    <s v="2Story"/>
    <x v="3"/>
    <x v="1"/>
    <n v="26"/>
    <n v="1997"/>
    <x v="0"/>
    <n v="1"/>
    <n v="1998"/>
    <s v="BrkFace"/>
    <n v="573"/>
    <s v="GLQ"/>
    <n v="739"/>
    <s v="Unf"/>
    <n v="0"/>
    <n v="318"/>
    <n v="1057"/>
    <n v="1057"/>
    <n v="977"/>
    <x v="566"/>
    <n v="1"/>
    <n v="0"/>
    <n v="2"/>
    <n v="1"/>
    <n v="3"/>
    <n v="1"/>
    <n v="8"/>
    <n v="0"/>
    <s v="NA"/>
    <s v="Attchd"/>
    <n v="1998"/>
    <s v="RFn"/>
    <n v="2"/>
    <x v="364"/>
    <x v="0"/>
    <x v="0"/>
    <n v="576"/>
    <n v="36"/>
    <n v="0"/>
    <n v="0"/>
    <n v="0"/>
    <n v="0"/>
    <s v="NA"/>
    <n v="2"/>
    <n v="2009"/>
    <s v="WD"/>
    <s v="Normal"/>
    <x v="461"/>
    <n v="6"/>
    <x v="0"/>
  </r>
  <r>
    <n v="1755"/>
    <s v="0528275110"/>
    <n v="69.22"/>
    <n v="8740"/>
    <s v="Pave"/>
    <s v="Gilbert"/>
    <s v="1Fam"/>
    <s v="2Story"/>
    <x v="3"/>
    <x v="1"/>
    <e v="#N/A"/>
    <n v="2002"/>
    <x v="1"/>
    <n v="0"/>
    <n v="2002"/>
    <s v="None"/>
    <n v="0"/>
    <s v="GLQ"/>
    <n v="574"/>
    <s v="Unf"/>
    <n v="0"/>
    <n v="280"/>
    <n v="854"/>
    <n v="864"/>
    <n v="1131"/>
    <x v="475"/>
    <n v="0"/>
    <n v="0"/>
    <n v="2"/>
    <n v="1"/>
    <n v="4"/>
    <n v="1"/>
    <n v="8"/>
    <n v="1"/>
    <s v="Gd"/>
    <s v="BuiltIn"/>
    <n v="2002"/>
    <s v="Fin"/>
    <n v="2"/>
    <x v="365"/>
    <x v="0"/>
    <x v="0"/>
    <n v="264"/>
    <n v="48"/>
    <n v="0"/>
    <n v="0"/>
    <n v="0"/>
    <n v="0"/>
    <s v="NA"/>
    <n v="7"/>
    <n v="2007"/>
    <s v="WD"/>
    <s v="Normal"/>
    <x v="461"/>
    <n v="6"/>
    <x v="0"/>
  </r>
  <r>
    <n v="2159"/>
    <s v="0907401060"/>
    <n v="65"/>
    <n v="8200"/>
    <s v="Pave"/>
    <s v="CollgCr"/>
    <s v="1Fam"/>
    <s v="2Story"/>
    <x v="3"/>
    <x v="1"/>
    <n v="20"/>
    <n v="2003"/>
    <x v="0"/>
    <n v="1"/>
    <n v="2004"/>
    <s v="None"/>
    <n v="0"/>
    <s v="Unf"/>
    <n v="0"/>
    <s v="Unf"/>
    <n v="0"/>
    <n v="847"/>
    <n v="847"/>
    <n v="847"/>
    <n v="1081"/>
    <x v="567"/>
    <n v="0"/>
    <n v="0"/>
    <n v="2"/>
    <n v="1"/>
    <n v="4"/>
    <n v="1"/>
    <n v="8"/>
    <n v="1"/>
    <s v="Gd"/>
    <s v="BuiltIn"/>
    <n v="2003"/>
    <s v="Fin"/>
    <n v="2"/>
    <x v="356"/>
    <x v="0"/>
    <x v="0"/>
    <n v="100"/>
    <n v="48"/>
    <n v="0"/>
    <n v="0"/>
    <n v="0"/>
    <n v="0"/>
    <s v="NA"/>
    <n v="7"/>
    <n v="2007"/>
    <s v="WD"/>
    <s v="Normal"/>
    <x v="461"/>
    <n v="6"/>
    <x v="0"/>
  </r>
  <r>
    <n v="2222"/>
    <s v="0909425270"/>
    <n v="75"/>
    <n v="13125"/>
    <s v="Pave"/>
    <s v="Crawfor"/>
    <s v="1Fam"/>
    <s v="2Story"/>
    <x v="3"/>
    <x v="0"/>
    <n v="40"/>
    <n v="1940"/>
    <x v="0"/>
    <n v="1"/>
    <n v="1984"/>
    <s v="None"/>
    <n v="0"/>
    <s v="BLQ"/>
    <n v="410"/>
    <s v="Unf"/>
    <n v="0"/>
    <n v="390"/>
    <n v="800"/>
    <n v="960"/>
    <n v="780"/>
    <x v="249"/>
    <n v="0"/>
    <n v="0"/>
    <n v="1"/>
    <n v="1"/>
    <n v="3"/>
    <n v="1"/>
    <n v="6"/>
    <n v="2"/>
    <s v="Gd"/>
    <s v="Attchd"/>
    <n v="1940"/>
    <s v="Unf"/>
    <n v="1"/>
    <x v="366"/>
    <x v="0"/>
    <x v="0"/>
    <n v="0"/>
    <n v="0"/>
    <n v="0"/>
    <n v="0"/>
    <n v="0"/>
    <n v="0"/>
    <s v="NA"/>
    <n v="7"/>
    <n v="2007"/>
    <s v="CWD"/>
    <s v="Normal"/>
    <x v="461"/>
    <n v="6"/>
    <x v="0"/>
  </r>
  <r>
    <n v="2415"/>
    <s v="0528218140"/>
    <n v="58"/>
    <n v="14054"/>
    <s v="Pave"/>
    <s v="Gilbert"/>
    <s v="1Fam"/>
    <s v="2Story"/>
    <x v="3"/>
    <x v="1"/>
    <e v="#N/A"/>
    <n v="2006"/>
    <x v="1"/>
    <n v="0"/>
    <n v="2006"/>
    <s v="None"/>
    <n v="0"/>
    <s v="Unf"/>
    <n v="0"/>
    <s v="Unf"/>
    <n v="0"/>
    <n v="879"/>
    <n v="879"/>
    <n v="879"/>
    <n v="984"/>
    <x v="568"/>
    <n v="0"/>
    <n v="0"/>
    <n v="2"/>
    <n v="1"/>
    <n v="4"/>
    <n v="1"/>
    <n v="9"/>
    <n v="1"/>
    <s v="Gd"/>
    <s v="BuiltIn"/>
    <n v="2006"/>
    <s v="Fin"/>
    <n v="3"/>
    <x v="76"/>
    <x v="0"/>
    <x v="0"/>
    <n v="100"/>
    <n v="17"/>
    <n v="0"/>
    <n v="0"/>
    <n v="0"/>
    <n v="0"/>
    <s v="NA"/>
    <n v="11"/>
    <n v="2006"/>
    <s v="New"/>
    <s v="Partial"/>
    <x v="462"/>
    <n v="6"/>
    <x v="0"/>
  </r>
  <r>
    <n v="2045"/>
    <s v="0904100100"/>
    <n v="107"/>
    <n v="12888"/>
    <s v="Pave"/>
    <s v="Sawyer"/>
    <s v="1Fam"/>
    <s v="2Story"/>
    <x v="3"/>
    <x v="3"/>
    <n v="44"/>
    <n v="1937"/>
    <x v="0"/>
    <n v="1"/>
    <n v="1980"/>
    <s v="None"/>
    <n v="0"/>
    <s v="ALQ"/>
    <n v="288"/>
    <s v="Unf"/>
    <n v="0"/>
    <n v="717"/>
    <n v="1005"/>
    <n v="1262"/>
    <n v="1005"/>
    <x v="569"/>
    <n v="1"/>
    <n v="0"/>
    <n v="1"/>
    <n v="1"/>
    <n v="3"/>
    <n v="1"/>
    <n v="7"/>
    <n v="2"/>
    <s v="Gd"/>
    <s v="Attchd"/>
    <n v="1937"/>
    <s v="Fin"/>
    <n v="2"/>
    <x v="367"/>
    <x v="0"/>
    <x v="0"/>
    <n v="521"/>
    <n v="0"/>
    <n v="0"/>
    <n v="0"/>
    <n v="0"/>
    <n v="0"/>
    <s v="NA"/>
    <n v="4"/>
    <n v="2007"/>
    <s v="WD"/>
    <s v="Normal"/>
    <x v="463"/>
    <n v="6"/>
    <x v="0"/>
  </r>
  <r>
    <n v="1479"/>
    <s v="0907418010"/>
    <n v="85"/>
    <n v="11058"/>
    <s v="Pave"/>
    <s v="CollgCr"/>
    <s v="1Fam"/>
    <s v="1Story"/>
    <x v="3"/>
    <x v="0"/>
    <e v="#N/A"/>
    <n v="2007"/>
    <x v="1"/>
    <n v="0"/>
    <n v="2007"/>
    <s v="Stone"/>
    <n v="212"/>
    <s v="GLQ"/>
    <n v="56"/>
    <s v="Unf"/>
    <n v="0"/>
    <n v="1508"/>
    <n v="1564"/>
    <n v="1564"/>
    <n v="0"/>
    <x v="337"/>
    <n v="0"/>
    <n v="0"/>
    <n v="2"/>
    <n v="0"/>
    <n v="3"/>
    <n v="1"/>
    <n v="6"/>
    <n v="0"/>
    <s v="NA"/>
    <s v="Attchd"/>
    <n v="2007"/>
    <s v="RFn"/>
    <n v="3"/>
    <x v="58"/>
    <x v="0"/>
    <x v="0"/>
    <n v="0"/>
    <n v="24"/>
    <n v="0"/>
    <n v="0"/>
    <n v="0"/>
    <n v="0"/>
    <s v="NA"/>
    <n v="2"/>
    <n v="2008"/>
    <s v="WD"/>
    <s v="Normal"/>
    <x v="464"/>
    <n v="6"/>
    <x v="0"/>
  </r>
  <r>
    <n v="1579"/>
    <s v="0916386180"/>
    <n v="81"/>
    <n v="12018"/>
    <s v="Pave"/>
    <s v="Timber"/>
    <s v="1Fam"/>
    <s v="2Story"/>
    <x v="3"/>
    <x v="1"/>
    <e v="#N/A"/>
    <n v="2008"/>
    <x v="1"/>
    <n v="0"/>
    <n v="2008"/>
    <s v="Stone"/>
    <n v="60"/>
    <s v="Unf"/>
    <n v="0"/>
    <s v="Unf"/>
    <n v="0"/>
    <n v="796"/>
    <n v="796"/>
    <n v="796"/>
    <n v="816"/>
    <x v="570"/>
    <n v="0"/>
    <n v="0"/>
    <n v="2"/>
    <n v="1"/>
    <n v="3"/>
    <n v="1"/>
    <n v="6"/>
    <n v="0"/>
    <s v="NA"/>
    <s v="Attchd"/>
    <n v="2008"/>
    <s v="Fin"/>
    <n v="3"/>
    <x v="65"/>
    <x v="0"/>
    <x v="0"/>
    <n v="0"/>
    <n v="64"/>
    <n v="0"/>
    <n v="0"/>
    <n v="0"/>
    <n v="0"/>
    <s v="NA"/>
    <n v="10"/>
    <n v="2008"/>
    <s v="New"/>
    <s v="Partial"/>
    <x v="465"/>
    <n v="6"/>
    <x v="0"/>
  </r>
  <r>
    <n v="111"/>
    <s v="0534129040"/>
    <n v="69.22"/>
    <n v="10456"/>
    <s v="Pave"/>
    <s v="NWAmes"/>
    <s v="1Fam"/>
    <s v="1Story"/>
    <x v="4"/>
    <x v="0"/>
    <e v="#N/A"/>
    <n v="1967"/>
    <x v="1"/>
    <n v="0"/>
    <n v="1967"/>
    <s v="BrkFace"/>
    <n v="120"/>
    <s v="GLQ"/>
    <n v="506"/>
    <s v="Unf"/>
    <n v="0"/>
    <n v="1323"/>
    <n v="1829"/>
    <n v="1829"/>
    <n v="0"/>
    <x v="472"/>
    <n v="1"/>
    <n v="0"/>
    <n v="2"/>
    <n v="0"/>
    <n v="4"/>
    <n v="1"/>
    <n v="8"/>
    <n v="0"/>
    <s v="NA"/>
    <s v="Attchd"/>
    <n v="1967"/>
    <s v="RFn"/>
    <n v="2"/>
    <x v="368"/>
    <x v="0"/>
    <x v="0"/>
    <n v="0"/>
    <n v="76"/>
    <n v="0"/>
    <n v="0"/>
    <n v="0"/>
    <n v="0"/>
    <s v="NA"/>
    <n v="5"/>
    <n v="2010"/>
    <s v="WD"/>
    <s v="Normal"/>
    <x v="466"/>
    <n v="0"/>
    <x v="0"/>
  </r>
  <r>
    <n v="247"/>
    <s v="0906204230"/>
    <n v="87"/>
    <n v="12361"/>
    <s v="Pave"/>
    <s v="SawyerW"/>
    <s v="1Fam"/>
    <s v="2Story"/>
    <x v="4"/>
    <x v="4"/>
    <e v="#N/A"/>
    <n v="1993"/>
    <x v="1"/>
    <n v="0"/>
    <n v="1993"/>
    <s v="BrkFace"/>
    <n v="85"/>
    <s v="GLQ"/>
    <n v="860"/>
    <s v="Unf"/>
    <n v="0"/>
    <n v="86"/>
    <n v="946"/>
    <n v="964"/>
    <n v="838"/>
    <x v="121"/>
    <n v="0"/>
    <n v="1"/>
    <n v="2"/>
    <n v="1"/>
    <n v="3"/>
    <n v="1"/>
    <n v="8"/>
    <n v="1"/>
    <s v="Gd"/>
    <s v="2Types"/>
    <n v="2000"/>
    <s v="RFn"/>
    <n v="4"/>
    <x v="369"/>
    <x v="0"/>
    <x v="0"/>
    <n v="450"/>
    <n v="92"/>
    <n v="0"/>
    <n v="0"/>
    <n v="0"/>
    <n v="0"/>
    <s v="NA"/>
    <n v="5"/>
    <n v="2010"/>
    <s v="WD"/>
    <s v="Normal"/>
    <x v="467"/>
    <n v="6"/>
    <x v="2"/>
  </r>
  <r>
    <n v="754"/>
    <s v="0903430070"/>
    <n v="50"/>
    <n v="3000"/>
    <s v="Pave"/>
    <s v="OldTown"/>
    <s v="Duplex"/>
    <s v="2Story"/>
    <x v="5"/>
    <x v="8"/>
    <n v="28"/>
    <n v="1922"/>
    <x v="0"/>
    <n v="1"/>
    <n v="1950"/>
    <s v="None"/>
    <n v="0"/>
    <s v="Unf"/>
    <n v="0"/>
    <s v="Unf"/>
    <n v="0"/>
    <n v="1040"/>
    <n v="1040"/>
    <n v="1088"/>
    <n v="1040"/>
    <x v="571"/>
    <n v="0"/>
    <n v="0"/>
    <n v="2"/>
    <n v="0"/>
    <n v="4"/>
    <n v="2"/>
    <n v="11"/>
    <n v="0"/>
    <s v="NA"/>
    <s v="NA"/>
    <m/>
    <s v="NA"/>
    <n v="0"/>
    <x v="98"/>
    <x v="0"/>
    <x v="1"/>
    <n v="0"/>
    <n v="56"/>
    <n v="0"/>
    <n v="0"/>
    <n v="0"/>
    <n v="0"/>
    <s v="NA"/>
    <n v="9"/>
    <n v="2009"/>
    <s v="WD"/>
    <s v="Abnorml"/>
    <x v="468"/>
    <n v="6"/>
    <x v="0"/>
  </r>
  <r>
    <n v="1857"/>
    <s v="0533252130"/>
    <n v="90"/>
    <n v="10768"/>
    <s v="Pave"/>
    <s v="Veenker"/>
    <s v="1Fam"/>
    <s v="1Story"/>
    <x v="5"/>
    <x v="3"/>
    <n v="20"/>
    <n v="1976"/>
    <x v="0"/>
    <n v="1"/>
    <n v="2004"/>
    <s v="None"/>
    <n v="0"/>
    <s v="ALQ"/>
    <n v="1157"/>
    <s v="Unf"/>
    <n v="0"/>
    <n v="280"/>
    <n v="1437"/>
    <n v="1437"/>
    <n v="0"/>
    <x v="572"/>
    <n v="1"/>
    <n v="0"/>
    <n v="2"/>
    <n v="0"/>
    <n v="3"/>
    <n v="1"/>
    <n v="6"/>
    <n v="1"/>
    <s v="Fa"/>
    <s v="Attchd"/>
    <n v="1976"/>
    <s v="RFn"/>
    <n v="2"/>
    <x v="14"/>
    <x v="0"/>
    <x v="0"/>
    <n v="0"/>
    <n v="21"/>
    <n v="0"/>
    <n v="0"/>
    <n v="180"/>
    <n v="0"/>
    <s v="NA"/>
    <n v="7"/>
    <n v="2007"/>
    <s v="WD"/>
    <s v="Normal"/>
    <x v="467"/>
    <n v="6"/>
    <x v="0"/>
  </r>
  <r>
    <n v="2864"/>
    <s v="0909280070"/>
    <n v="81"/>
    <n v="8170"/>
    <s v="Pave"/>
    <s v="Crawfor"/>
    <s v="1Fam"/>
    <s v="1.5Fin"/>
    <x v="3"/>
    <x v="4"/>
    <n v="74"/>
    <n v="1929"/>
    <x v="0"/>
    <n v="1"/>
    <n v="1950"/>
    <s v="BrkFace"/>
    <n v="270"/>
    <s v="ALQ"/>
    <n v="526"/>
    <s v="Unf"/>
    <n v="0"/>
    <n v="496"/>
    <n v="1022"/>
    <n v="1122"/>
    <n v="549"/>
    <x v="260"/>
    <n v="0"/>
    <n v="0"/>
    <n v="2"/>
    <n v="0"/>
    <n v="4"/>
    <n v="1"/>
    <n v="7"/>
    <n v="1"/>
    <s v="Gd"/>
    <s v="Detchd"/>
    <n v="1963"/>
    <s v="Unf"/>
    <n v="2"/>
    <x v="370"/>
    <x v="0"/>
    <x v="0"/>
    <n v="0"/>
    <n v="0"/>
    <n v="0"/>
    <n v="0"/>
    <n v="0"/>
    <n v="0"/>
    <s v="NA"/>
    <n v="2"/>
    <n v="2006"/>
    <s v="WD"/>
    <s v="Normal"/>
    <x v="467"/>
    <n v="6"/>
    <x v="0"/>
  </r>
  <r>
    <n v="2132"/>
    <s v="0907192040"/>
    <n v="69.22"/>
    <n v="8826"/>
    <s v="Pave"/>
    <s v="CollgCr"/>
    <s v="1Fam"/>
    <s v="2Story"/>
    <x v="3"/>
    <x v="1"/>
    <e v="#N/A"/>
    <n v="2000"/>
    <x v="1"/>
    <n v="0"/>
    <n v="2000"/>
    <s v="BrkFace"/>
    <n v="144"/>
    <s v="GLQ"/>
    <n v="841"/>
    <s v="Unf"/>
    <n v="0"/>
    <n v="144"/>
    <n v="985"/>
    <n v="985"/>
    <n v="857"/>
    <x v="104"/>
    <n v="1"/>
    <n v="0"/>
    <n v="2"/>
    <n v="1"/>
    <n v="3"/>
    <n v="1"/>
    <n v="7"/>
    <n v="1"/>
    <s v="TA"/>
    <s v="Attchd"/>
    <n v="2000"/>
    <s v="Fin"/>
    <n v="2"/>
    <x v="358"/>
    <x v="0"/>
    <x v="0"/>
    <n v="193"/>
    <n v="96"/>
    <n v="0"/>
    <n v="0"/>
    <n v="0"/>
    <n v="0"/>
    <s v="NA"/>
    <n v="7"/>
    <n v="2007"/>
    <s v="WD"/>
    <s v="Normal"/>
    <x v="469"/>
    <n v="6"/>
    <x v="0"/>
  </r>
  <r>
    <n v="758"/>
    <s v="0903476090"/>
    <n v="41"/>
    <n v="5852"/>
    <s v="Pave"/>
    <s v="OldTown"/>
    <s v="2fmCon"/>
    <s v="2.5Unf"/>
    <x v="3"/>
    <x v="1"/>
    <n v="98"/>
    <n v="1902"/>
    <x v="0"/>
    <n v="1"/>
    <n v="2000"/>
    <s v="Stone"/>
    <n v="188"/>
    <s v="Rec"/>
    <n v="169"/>
    <s v="Unf"/>
    <n v="0"/>
    <n v="851"/>
    <n v="1020"/>
    <n v="978"/>
    <n v="886"/>
    <x v="573"/>
    <n v="0"/>
    <n v="0"/>
    <n v="2"/>
    <n v="1"/>
    <n v="6"/>
    <n v="1"/>
    <n v="9"/>
    <n v="0"/>
    <s v="NA"/>
    <s v="NA"/>
    <m/>
    <s v="NA"/>
    <n v="0"/>
    <x v="98"/>
    <x v="0"/>
    <x v="1"/>
    <n v="0"/>
    <n v="188"/>
    <n v="102"/>
    <n v="0"/>
    <n v="0"/>
    <n v="0"/>
    <s v="NA"/>
    <n v="5"/>
    <n v="2009"/>
    <s v="WD"/>
    <s v="Normal"/>
    <x v="470"/>
    <n v="6"/>
    <x v="0"/>
  </r>
  <r>
    <n v="2869"/>
    <s v="0909425180"/>
    <n v="80"/>
    <n v="12984"/>
    <s v="Pave"/>
    <s v="Crawfor"/>
    <s v="1Fam"/>
    <s v="1Story"/>
    <x v="5"/>
    <x v="0"/>
    <e v="#N/A"/>
    <n v="1977"/>
    <x v="1"/>
    <n v="0"/>
    <n v="1977"/>
    <s v="BrkFace"/>
    <n v="459"/>
    <s v="ALQ"/>
    <n v="1283"/>
    <s v="LwQ"/>
    <n v="147"/>
    <n v="0"/>
    <n v="1430"/>
    <n v="1647"/>
    <n v="0"/>
    <x v="574"/>
    <n v="1"/>
    <n v="0"/>
    <n v="2"/>
    <n v="0"/>
    <n v="3"/>
    <n v="1"/>
    <n v="7"/>
    <n v="1"/>
    <s v="TA"/>
    <s v="Attchd"/>
    <n v="1977"/>
    <s v="Fin"/>
    <n v="2"/>
    <x v="248"/>
    <x v="0"/>
    <x v="0"/>
    <n v="0"/>
    <n v="0"/>
    <n v="0"/>
    <n v="0"/>
    <n v="0"/>
    <n v="0"/>
    <s v="NA"/>
    <n v="3"/>
    <n v="2006"/>
    <s v="WD"/>
    <s v="Normal"/>
    <x v="469"/>
    <n v="6"/>
    <x v="0"/>
  </r>
  <r>
    <n v="2109"/>
    <s v="0906382020"/>
    <n v="75"/>
    <n v="11750"/>
    <s v="Pave"/>
    <s v="CollgCr"/>
    <s v="1Fam"/>
    <s v="1Story"/>
    <x v="3"/>
    <x v="1"/>
    <n v="18"/>
    <n v="2005"/>
    <x v="0"/>
    <n v="1"/>
    <n v="2006"/>
    <s v="BrkFace"/>
    <n v="204"/>
    <s v="GLQ"/>
    <n v="20"/>
    <s v="Unf"/>
    <n v="0"/>
    <n v="1526"/>
    <n v="1546"/>
    <n v="1546"/>
    <n v="0"/>
    <x v="575"/>
    <n v="0"/>
    <n v="0"/>
    <n v="2"/>
    <n v="0"/>
    <n v="3"/>
    <n v="1"/>
    <n v="7"/>
    <n v="0"/>
    <s v="NA"/>
    <s v="Attchd"/>
    <n v="2005"/>
    <s v="RFn"/>
    <n v="3"/>
    <x v="169"/>
    <x v="0"/>
    <x v="0"/>
    <n v="144"/>
    <n v="42"/>
    <n v="0"/>
    <n v="0"/>
    <n v="0"/>
    <n v="0"/>
    <s v="NA"/>
    <n v="6"/>
    <n v="2007"/>
    <s v="WD"/>
    <s v="Normal"/>
    <x v="471"/>
    <n v="6"/>
    <x v="0"/>
  </r>
  <r>
    <n v="761"/>
    <s v="0903484110"/>
    <n v="60"/>
    <n v="10320"/>
    <s v="Pave"/>
    <s v="IDOTRR"/>
    <s v="2fmCon"/>
    <s v="2Story"/>
    <x v="4"/>
    <x v="4"/>
    <n v="50"/>
    <n v="1915"/>
    <x v="0"/>
    <n v="1"/>
    <n v="1965"/>
    <s v="None"/>
    <n v="0"/>
    <s v="Rec"/>
    <n v="276"/>
    <s v="ALQ"/>
    <n v="262"/>
    <n v="160"/>
    <n v="698"/>
    <n v="754"/>
    <n v="649"/>
    <x v="576"/>
    <n v="1"/>
    <n v="0"/>
    <n v="1"/>
    <n v="1"/>
    <n v="3"/>
    <n v="1"/>
    <n v="7"/>
    <n v="0"/>
    <s v="NA"/>
    <s v="Detchd"/>
    <n v="1915"/>
    <s v="Unf"/>
    <n v="1"/>
    <x v="31"/>
    <x v="0"/>
    <x v="0"/>
    <n v="0"/>
    <n v="0"/>
    <n v="288"/>
    <n v="0"/>
    <n v="0"/>
    <n v="0"/>
    <s v="NA"/>
    <n v="2"/>
    <n v="2009"/>
    <s v="WD"/>
    <s v="Normal"/>
    <x v="472"/>
    <n v="6"/>
    <x v="0"/>
  </r>
  <r>
    <n v="2130"/>
    <s v="0907187060"/>
    <n v="43"/>
    <n v="12352"/>
    <s v="Pave"/>
    <s v="CollgCr"/>
    <s v="1Fam"/>
    <s v="2Story"/>
    <x v="3"/>
    <x v="1"/>
    <n v="25"/>
    <n v="1998"/>
    <x v="0"/>
    <n v="1"/>
    <n v="1999"/>
    <s v="BrkFace"/>
    <n v="290"/>
    <s v="GLQ"/>
    <n v="638"/>
    <s v="Unf"/>
    <n v="0"/>
    <n v="215"/>
    <n v="853"/>
    <n v="853"/>
    <n v="900"/>
    <x v="577"/>
    <n v="1"/>
    <n v="0"/>
    <n v="2"/>
    <n v="1"/>
    <n v="3"/>
    <n v="1"/>
    <n v="7"/>
    <n v="1"/>
    <s v="Fa"/>
    <s v="Attchd"/>
    <n v="1998"/>
    <s v="RFn"/>
    <n v="2"/>
    <x v="334"/>
    <x v="0"/>
    <x v="0"/>
    <n v="0"/>
    <n v="74"/>
    <n v="0"/>
    <n v="0"/>
    <n v="0"/>
    <n v="0"/>
    <s v="NA"/>
    <n v="3"/>
    <n v="2007"/>
    <s v="WD"/>
    <s v="Normal"/>
    <x v="471"/>
    <n v="6"/>
    <x v="0"/>
  </r>
  <r>
    <n v="763"/>
    <s v="0904301060"/>
    <n v="60"/>
    <n v="10800"/>
    <s v="Pave"/>
    <s v="Edwards"/>
    <s v="Duplex"/>
    <s v="1Story"/>
    <x v="5"/>
    <x v="1"/>
    <n v="1"/>
    <n v="1987"/>
    <x v="0"/>
    <n v="1"/>
    <n v="1988"/>
    <s v="None"/>
    <n v="0"/>
    <s v="GLQ"/>
    <n v="1200"/>
    <s v="Unf"/>
    <n v="0"/>
    <n v="0"/>
    <n v="1200"/>
    <n v="1200"/>
    <n v="0"/>
    <x v="91"/>
    <n v="3"/>
    <n v="0"/>
    <n v="3"/>
    <n v="0"/>
    <n v="3"/>
    <n v="1"/>
    <n v="5"/>
    <n v="0"/>
    <s v="NA"/>
    <s v="NA"/>
    <m/>
    <s v="NA"/>
    <n v="0"/>
    <x v="98"/>
    <x v="0"/>
    <x v="1"/>
    <n v="120"/>
    <n v="0"/>
    <n v="0"/>
    <n v="0"/>
    <n v="0"/>
    <n v="0"/>
    <s v="NA"/>
    <n v="3"/>
    <n v="2009"/>
    <s v="WD"/>
    <s v="Alloca"/>
    <x v="473"/>
    <n v="6"/>
    <x v="0"/>
  </r>
  <r>
    <n v="764"/>
    <s v="0904301070"/>
    <n v="60"/>
    <n v="10800"/>
    <s v="Pave"/>
    <s v="Edwards"/>
    <s v="Duplex"/>
    <s v="1Story"/>
    <x v="5"/>
    <x v="1"/>
    <n v="1"/>
    <n v="1987"/>
    <x v="0"/>
    <n v="1"/>
    <n v="1988"/>
    <s v="None"/>
    <n v="0"/>
    <s v="GLQ"/>
    <n v="1200"/>
    <s v="Unf"/>
    <n v="0"/>
    <n v="0"/>
    <n v="1200"/>
    <n v="1200"/>
    <n v="0"/>
    <x v="91"/>
    <n v="3"/>
    <n v="0"/>
    <n v="3"/>
    <n v="0"/>
    <n v="3"/>
    <n v="1"/>
    <n v="5"/>
    <n v="0"/>
    <s v="NA"/>
    <s v="NA"/>
    <m/>
    <s v="NA"/>
    <n v="0"/>
    <x v="98"/>
    <x v="0"/>
    <x v="1"/>
    <n v="120"/>
    <n v="0"/>
    <n v="0"/>
    <n v="0"/>
    <n v="0"/>
    <n v="0"/>
    <s v="NA"/>
    <n v="3"/>
    <n v="2009"/>
    <s v="WD"/>
    <s v="Alloca"/>
    <x v="473"/>
    <n v="6"/>
    <x v="0"/>
  </r>
  <r>
    <n v="765"/>
    <s v="0904301100"/>
    <m/>
    <n v="10547"/>
    <s v="Pave"/>
    <s v="Edwards"/>
    <s v="Duplex"/>
    <s v="SFoyer"/>
    <x v="5"/>
    <x v="1"/>
    <n v="0"/>
    <n v="1978"/>
    <x v="1"/>
    <n v="0"/>
    <n v="1978"/>
    <s v="None"/>
    <n v="0"/>
    <s v="GLQ"/>
    <n v="1152"/>
    <s v="Unf"/>
    <n v="0"/>
    <n v="0"/>
    <n v="1152"/>
    <n v="1152"/>
    <n v="0"/>
    <x v="578"/>
    <n v="2"/>
    <n v="0"/>
    <n v="2"/>
    <n v="0"/>
    <n v="2"/>
    <n v="2"/>
    <n v="6"/>
    <n v="0"/>
    <s v="NA"/>
    <s v="Detchd"/>
    <n v="1960"/>
    <s v="Unf"/>
    <n v="1"/>
    <x v="251"/>
    <x v="0"/>
    <x v="2"/>
    <n v="0"/>
    <n v="0"/>
    <n v="0"/>
    <n v="0"/>
    <n v="0"/>
    <n v="0"/>
    <s v="NA"/>
    <n v="7"/>
    <n v="2009"/>
    <s v="WD"/>
    <s v="Normal"/>
    <x v="474"/>
    <n v="6"/>
    <x v="0"/>
  </r>
  <r>
    <n v="2223"/>
    <s v="0909428120"/>
    <n v="69.22"/>
    <n v="21000"/>
    <s v="Pave"/>
    <s v="Crawfor"/>
    <s v="1Fam"/>
    <s v="1Story"/>
    <x v="4"/>
    <x v="1"/>
    <e v="#N/A"/>
    <n v="1953"/>
    <x v="1"/>
    <n v="0"/>
    <n v="1953"/>
    <s v="BrkFace"/>
    <n v="184"/>
    <s v="ALQ"/>
    <n v="35"/>
    <s v="Rec"/>
    <n v="869"/>
    <n v="905"/>
    <n v="1809"/>
    <n v="2259"/>
    <n v="0"/>
    <x v="579"/>
    <n v="1"/>
    <n v="0"/>
    <n v="2"/>
    <n v="0"/>
    <n v="3"/>
    <n v="1"/>
    <n v="7"/>
    <n v="2"/>
    <s v="Gd"/>
    <s v="Basment"/>
    <n v="1953"/>
    <s v="Unf"/>
    <n v="2"/>
    <x v="151"/>
    <x v="0"/>
    <x v="0"/>
    <n v="166"/>
    <n v="120"/>
    <n v="192"/>
    <n v="0"/>
    <n v="0"/>
    <n v="0"/>
    <s v="NA"/>
    <n v="10"/>
    <n v="2007"/>
    <s v="COD"/>
    <s v="Abnorml"/>
    <x v="471"/>
    <n v="6"/>
    <x v="0"/>
  </r>
  <r>
    <n v="2775"/>
    <s v="0907175060"/>
    <n v="79"/>
    <n v="9236"/>
    <s v="Pave"/>
    <s v="CollgCr"/>
    <s v="1Fam"/>
    <s v="1Story"/>
    <x v="4"/>
    <x v="1"/>
    <e v="#N/A"/>
    <n v="1997"/>
    <x v="1"/>
    <n v="0"/>
    <n v="1997"/>
    <s v="None"/>
    <n v="0"/>
    <s v="GLQ"/>
    <n v="1200"/>
    <s v="Unf"/>
    <n v="0"/>
    <n v="279"/>
    <n v="1479"/>
    <n v="1494"/>
    <n v="0"/>
    <x v="296"/>
    <n v="1"/>
    <n v="0"/>
    <n v="2"/>
    <n v="0"/>
    <n v="3"/>
    <n v="1"/>
    <n v="6"/>
    <n v="0"/>
    <s v="NA"/>
    <s v="Attchd"/>
    <n v="1997"/>
    <s v="RFn"/>
    <n v="2"/>
    <x v="44"/>
    <x v="0"/>
    <x v="0"/>
    <n v="168"/>
    <n v="27"/>
    <n v="0"/>
    <n v="0"/>
    <n v="0"/>
    <n v="0"/>
    <s v="NA"/>
    <n v="7"/>
    <n v="2006"/>
    <s v="WD"/>
    <s v="Normal"/>
    <x v="471"/>
    <n v="6"/>
    <x v="0"/>
  </r>
  <r>
    <n v="2778"/>
    <s v="0907187010"/>
    <n v="72"/>
    <n v="13426"/>
    <s v="Pave"/>
    <s v="CollgCr"/>
    <s v="1Fam"/>
    <s v="2Story"/>
    <x v="3"/>
    <x v="1"/>
    <n v="24"/>
    <n v="1999"/>
    <x v="0"/>
    <n v="1"/>
    <n v="2000"/>
    <s v="None"/>
    <n v="0"/>
    <s v="GLQ"/>
    <n v="894"/>
    <s v="Unf"/>
    <n v="0"/>
    <n v="57"/>
    <n v="951"/>
    <n v="951"/>
    <n v="828"/>
    <x v="580"/>
    <n v="1"/>
    <n v="0"/>
    <n v="2"/>
    <n v="1"/>
    <n v="3"/>
    <n v="1"/>
    <n v="7"/>
    <n v="1"/>
    <s v="TA"/>
    <s v="Attchd"/>
    <n v="1999"/>
    <s v="Fin"/>
    <n v="2"/>
    <x v="266"/>
    <x v="0"/>
    <x v="0"/>
    <n v="208"/>
    <n v="107"/>
    <n v="0"/>
    <n v="0"/>
    <n v="0"/>
    <n v="0"/>
    <s v="NA"/>
    <n v="9"/>
    <n v="2006"/>
    <s v="WD"/>
    <s v="Normal"/>
    <x v="471"/>
    <n v="6"/>
    <x v="0"/>
  </r>
  <r>
    <n v="2802"/>
    <s v="0907290080"/>
    <n v="70"/>
    <n v="9100"/>
    <s v="Pave"/>
    <s v="CollgCr"/>
    <s v="1Fam"/>
    <s v="1Story"/>
    <x v="3"/>
    <x v="1"/>
    <n v="19"/>
    <n v="2004"/>
    <x v="0"/>
    <n v="1"/>
    <n v="2005"/>
    <s v="None"/>
    <n v="0"/>
    <s v="GLQ"/>
    <n v="24"/>
    <s v="Unf"/>
    <n v="0"/>
    <n v="1836"/>
    <n v="1860"/>
    <n v="1836"/>
    <n v="0"/>
    <x v="291"/>
    <n v="0"/>
    <n v="0"/>
    <n v="2"/>
    <n v="0"/>
    <n v="3"/>
    <n v="1"/>
    <n v="8"/>
    <n v="1"/>
    <s v="Gd"/>
    <s v="Attchd"/>
    <n v="2004"/>
    <s v="Fin"/>
    <n v="2"/>
    <x v="41"/>
    <x v="0"/>
    <x v="0"/>
    <n v="120"/>
    <n v="33"/>
    <n v="0"/>
    <n v="0"/>
    <n v="0"/>
    <n v="0"/>
    <s v="NA"/>
    <n v="10"/>
    <n v="2006"/>
    <s v="WD"/>
    <s v="Normal"/>
    <x v="475"/>
    <n v="6"/>
    <x v="0"/>
  </r>
  <r>
    <n v="56"/>
    <s v="0528240070"/>
    <n v="69.22"/>
    <n v="7851"/>
    <s v="Pave"/>
    <s v="Gilbert"/>
    <s v="1Fam"/>
    <s v="2Story"/>
    <x v="4"/>
    <x v="1"/>
    <e v="#N/A"/>
    <n v="2002"/>
    <x v="1"/>
    <n v="0"/>
    <n v="2002"/>
    <s v="None"/>
    <n v="0"/>
    <s v="GLQ"/>
    <n v="625"/>
    <s v="Unf"/>
    <n v="0"/>
    <n v="235"/>
    <n v="860"/>
    <n v="860"/>
    <n v="1100"/>
    <x v="191"/>
    <n v="1"/>
    <n v="0"/>
    <n v="2"/>
    <n v="1"/>
    <n v="4"/>
    <n v="1"/>
    <n v="8"/>
    <n v="2"/>
    <s v="TA"/>
    <s v="BuiltIn"/>
    <n v="2002"/>
    <s v="Fin"/>
    <n v="2"/>
    <x v="30"/>
    <x v="0"/>
    <x v="0"/>
    <n v="288"/>
    <n v="48"/>
    <n v="0"/>
    <n v="0"/>
    <n v="0"/>
    <n v="0"/>
    <s v="NA"/>
    <n v="5"/>
    <n v="2010"/>
    <s v="WD"/>
    <s v="Normal"/>
    <x v="476"/>
    <n v="6"/>
    <x v="0"/>
  </r>
  <r>
    <n v="23"/>
    <s v="0527368020"/>
    <n v="69.22"/>
    <n v="7500"/>
    <s v="Pave"/>
    <s v="Somerst"/>
    <s v="1Fam"/>
    <s v="2Story"/>
    <x v="3"/>
    <x v="1"/>
    <e v="#N/A"/>
    <n v="2000"/>
    <x v="1"/>
    <n v="0"/>
    <n v="2000"/>
    <s v="None"/>
    <n v="0"/>
    <s v="GLQ"/>
    <n v="533"/>
    <s v="Unf"/>
    <n v="0"/>
    <n v="281"/>
    <n v="814"/>
    <n v="814"/>
    <n v="860"/>
    <x v="581"/>
    <n v="1"/>
    <n v="0"/>
    <n v="2"/>
    <n v="1"/>
    <n v="3"/>
    <n v="1"/>
    <n v="7"/>
    <n v="0"/>
    <s v="NA"/>
    <s v="Attchd"/>
    <n v="2000"/>
    <s v="RFn"/>
    <n v="2"/>
    <x v="371"/>
    <x v="0"/>
    <x v="0"/>
    <n v="0"/>
    <n v="96"/>
    <n v="0"/>
    <n v="0"/>
    <n v="0"/>
    <n v="0"/>
    <s v="NA"/>
    <n v="1"/>
    <n v="2010"/>
    <s v="WD"/>
    <s v="Normal"/>
    <x v="477"/>
    <n v="6"/>
    <x v="0"/>
  </r>
  <r>
    <n v="2075"/>
    <s v="0905376090"/>
    <n v="69.22"/>
    <n v="17541"/>
    <s v="Pave"/>
    <s v="Edwards"/>
    <s v="1Fam"/>
    <s v="1Story"/>
    <x v="5"/>
    <x v="4"/>
    <n v="19"/>
    <n v="1948"/>
    <x v="0"/>
    <n v="1"/>
    <n v="2005"/>
    <s v="None"/>
    <n v="0"/>
    <s v="BLQ"/>
    <n v="300"/>
    <s v="Unf"/>
    <n v="0"/>
    <n v="109"/>
    <n v="409"/>
    <n v="1325"/>
    <n v="0"/>
    <x v="582"/>
    <n v="0"/>
    <n v="0"/>
    <n v="2"/>
    <n v="0"/>
    <n v="3"/>
    <n v="1"/>
    <n v="6"/>
    <n v="1"/>
    <s v="TA"/>
    <s v="Detchd"/>
    <n v="1996"/>
    <s v="Unf"/>
    <n v="2"/>
    <x v="44"/>
    <x v="0"/>
    <x v="0"/>
    <n v="0"/>
    <n v="42"/>
    <n v="0"/>
    <n v="0"/>
    <n v="0"/>
    <n v="0"/>
    <s v="NA"/>
    <n v="7"/>
    <n v="2007"/>
    <s v="WD"/>
    <s v="Normal"/>
    <x v="477"/>
    <n v="6"/>
    <x v="0"/>
  </r>
  <r>
    <n v="1436"/>
    <s v="0907176010"/>
    <n v="69.22"/>
    <n v="13142"/>
    <s v="Pave"/>
    <s v="CollgCr"/>
    <s v="1Fam"/>
    <s v="2Story"/>
    <x v="4"/>
    <x v="1"/>
    <e v="#N/A"/>
    <n v="1997"/>
    <x v="1"/>
    <n v="0"/>
    <n v="1997"/>
    <s v="BrkFace"/>
    <n v="128"/>
    <s v="GLQ"/>
    <n v="688"/>
    <s v="Unf"/>
    <n v="0"/>
    <n v="176"/>
    <n v="864"/>
    <n v="872"/>
    <n v="899"/>
    <x v="583"/>
    <n v="1"/>
    <n v="0"/>
    <n v="2"/>
    <n v="1"/>
    <n v="3"/>
    <n v="1"/>
    <n v="6"/>
    <n v="0"/>
    <s v="NA"/>
    <s v="Attchd"/>
    <n v="1997"/>
    <s v="RFn"/>
    <n v="2"/>
    <x v="293"/>
    <x v="0"/>
    <x v="0"/>
    <n v="0"/>
    <n v="96"/>
    <n v="0"/>
    <n v="0"/>
    <n v="0"/>
    <n v="0"/>
    <s v="NA"/>
    <n v="7"/>
    <n v="2008"/>
    <s v="WD"/>
    <s v="Normal"/>
    <x v="478"/>
    <n v="6"/>
    <x v="0"/>
  </r>
  <r>
    <n v="69"/>
    <s v="0528458070"/>
    <n v="72"/>
    <n v="8640"/>
    <s v="Pave"/>
    <s v="Somerst"/>
    <s v="1Fam"/>
    <s v="2Story"/>
    <x v="3"/>
    <x v="1"/>
    <e v="#N/A"/>
    <n v="2009"/>
    <x v="1"/>
    <n v="0"/>
    <n v="2009"/>
    <s v="None"/>
    <n v="0"/>
    <s v="GLQ"/>
    <n v="24"/>
    <s v="Unf"/>
    <n v="0"/>
    <n v="732"/>
    <n v="756"/>
    <n v="764"/>
    <n v="783"/>
    <x v="584"/>
    <n v="0"/>
    <n v="0"/>
    <n v="2"/>
    <n v="1"/>
    <n v="3"/>
    <n v="1"/>
    <n v="7"/>
    <n v="0"/>
    <s v="NA"/>
    <s v="Attchd"/>
    <n v="2009"/>
    <s v="Unf"/>
    <n v="2"/>
    <x v="268"/>
    <x v="0"/>
    <x v="0"/>
    <n v="169"/>
    <n v="45"/>
    <n v="0"/>
    <n v="0"/>
    <n v="0"/>
    <n v="0"/>
    <s v="NA"/>
    <n v="6"/>
    <n v="2010"/>
    <s v="Con"/>
    <s v="Normal"/>
    <x v="479"/>
    <n v="6"/>
    <x v="0"/>
  </r>
  <r>
    <n v="1"/>
    <s v="0526301100"/>
    <n v="141"/>
    <n v="31770"/>
    <s v="Pave"/>
    <s v="NAmes"/>
    <s v="1Fam"/>
    <s v="1Story"/>
    <x v="4"/>
    <x v="1"/>
    <e v="#N/A"/>
    <n v="1960"/>
    <x v="1"/>
    <n v="0"/>
    <n v="1960"/>
    <s v="Stone"/>
    <n v="112"/>
    <s v="BLQ"/>
    <n v="639"/>
    <s v="Unf"/>
    <n v="0"/>
    <n v="441"/>
    <n v="1080"/>
    <n v="1656"/>
    <n v="0"/>
    <x v="425"/>
    <n v="1"/>
    <n v="0"/>
    <n v="1"/>
    <n v="0"/>
    <n v="3"/>
    <n v="1"/>
    <n v="7"/>
    <n v="2"/>
    <s v="Gd"/>
    <s v="Attchd"/>
    <n v="1960"/>
    <s v="Fin"/>
    <n v="2"/>
    <x v="14"/>
    <x v="0"/>
    <x v="0"/>
    <n v="210"/>
    <n v="62"/>
    <n v="0"/>
    <n v="0"/>
    <n v="0"/>
    <n v="0"/>
    <s v="NA"/>
    <n v="5"/>
    <n v="2010"/>
    <s v="WD"/>
    <s v="Normal"/>
    <x v="236"/>
    <n v="6"/>
    <x v="0"/>
  </r>
  <r>
    <n v="374"/>
    <s v="0527326150"/>
    <n v="69.22"/>
    <n v="16635"/>
    <s v="Pave"/>
    <s v="NWAmes"/>
    <s v="1Fam"/>
    <s v="1Story"/>
    <x v="4"/>
    <x v="4"/>
    <n v="24"/>
    <n v="1977"/>
    <x v="0"/>
    <n v="1"/>
    <n v="2000"/>
    <s v="Stone"/>
    <n v="126"/>
    <s v="ALQ"/>
    <n v="1246"/>
    <s v="Unf"/>
    <n v="0"/>
    <n v="356"/>
    <n v="1602"/>
    <n v="1602"/>
    <n v="0"/>
    <x v="246"/>
    <n v="0"/>
    <n v="1"/>
    <n v="2"/>
    <n v="0"/>
    <n v="3"/>
    <n v="1"/>
    <n v="8"/>
    <n v="1"/>
    <s v="TA"/>
    <s v="Attchd"/>
    <n v="1977"/>
    <s v="Fin"/>
    <n v="2"/>
    <x v="223"/>
    <x v="0"/>
    <x v="0"/>
    <n v="240"/>
    <n v="0"/>
    <n v="0"/>
    <n v="0"/>
    <n v="0"/>
    <n v="0"/>
    <s v="NA"/>
    <n v="6"/>
    <n v="2009"/>
    <s v="WD"/>
    <s v="Normal"/>
    <x v="236"/>
    <n v="6"/>
    <x v="0"/>
  </r>
  <r>
    <n v="950"/>
    <s v="0914474070"/>
    <n v="71"/>
    <n v="12209"/>
    <s v="Pave"/>
    <s v="Mitchel"/>
    <s v="1Fam"/>
    <s v="2Story"/>
    <x v="4"/>
    <x v="1"/>
    <n v="22"/>
    <n v="2001"/>
    <x v="0"/>
    <n v="1"/>
    <n v="2002"/>
    <s v="None"/>
    <n v="0"/>
    <s v="ALQ"/>
    <n v="690"/>
    <s v="Unf"/>
    <n v="0"/>
    <n v="114"/>
    <n v="804"/>
    <n v="804"/>
    <n v="1157"/>
    <x v="585"/>
    <n v="1"/>
    <n v="0"/>
    <n v="2"/>
    <n v="1"/>
    <n v="3"/>
    <n v="1"/>
    <n v="7"/>
    <n v="1"/>
    <s v="TA"/>
    <s v="BuiltIn"/>
    <n v="2001"/>
    <s v="Fin"/>
    <n v="2"/>
    <x v="138"/>
    <x v="0"/>
    <x v="0"/>
    <n v="125"/>
    <n v="192"/>
    <n v="0"/>
    <n v="0"/>
    <n v="0"/>
    <n v="0"/>
    <s v="NA"/>
    <n v="6"/>
    <n v="2009"/>
    <s v="WD"/>
    <s v="Normal"/>
    <x v="236"/>
    <n v="6"/>
    <x v="0"/>
  </r>
  <r>
    <n v="1017"/>
    <s v="0527301170"/>
    <n v="46"/>
    <n v="20544"/>
    <s v="Pave"/>
    <s v="NWAmes"/>
    <s v="1Fam"/>
    <s v="2Story"/>
    <x v="3"/>
    <x v="0"/>
    <n v="33"/>
    <n v="1986"/>
    <x v="0"/>
    <n v="1"/>
    <n v="1991"/>
    <s v="BrkFace"/>
    <n v="123"/>
    <s v="Unf"/>
    <n v="0"/>
    <s v="Unf"/>
    <n v="0"/>
    <n v="791"/>
    <n v="791"/>
    <n v="1236"/>
    <n v="857"/>
    <x v="586"/>
    <n v="0"/>
    <n v="0"/>
    <n v="2"/>
    <n v="1"/>
    <n v="3"/>
    <n v="1"/>
    <n v="7"/>
    <n v="1"/>
    <s v="TA"/>
    <s v="Attchd"/>
    <n v="1986"/>
    <s v="Fin"/>
    <n v="2"/>
    <x v="224"/>
    <x v="0"/>
    <x v="0"/>
    <n v="364"/>
    <n v="63"/>
    <n v="0"/>
    <n v="0"/>
    <n v="0"/>
    <n v="0"/>
    <s v="NA"/>
    <n v="11"/>
    <n v="2008"/>
    <s v="WD"/>
    <s v="Normal"/>
    <x v="236"/>
    <n v="6"/>
    <x v="0"/>
  </r>
  <r>
    <n v="1190"/>
    <s v="0534129060"/>
    <n v="69.22"/>
    <n v="15387"/>
    <s v="Pave"/>
    <s v="NWAmes"/>
    <s v="1Fam"/>
    <s v="1Story"/>
    <x v="3"/>
    <x v="4"/>
    <e v="#N/A"/>
    <n v="1967"/>
    <x v="1"/>
    <n v="0"/>
    <n v="1967"/>
    <s v="None"/>
    <n v="0"/>
    <s v="ALQ"/>
    <n v="603"/>
    <s v="BLQ"/>
    <n v="294"/>
    <n v="723"/>
    <n v="1620"/>
    <n v="1620"/>
    <n v="0"/>
    <x v="204"/>
    <n v="0"/>
    <n v="0"/>
    <n v="2"/>
    <n v="0"/>
    <n v="4"/>
    <n v="1"/>
    <n v="8"/>
    <n v="1"/>
    <s v="Gd"/>
    <s v="Attchd"/>
    <n v="1967"/>
    <s v="Unf"/>
    <n v="2"/>
    <x v="340"/>
    <x v="0"/>
    <x v="0"/>
    <n v="0"/>
    <n v="62"/>
    <n v="192"/>
    <n v="0"/>
    <n v="0"/>
    <n v="0"/>
    <s v="NA"/>
    <n v="8"/>
    <n v="2008"/>
    <s v="WD"/>
    <s v="Normal"/>
    <x v="236"/>
    <n v="6"/>
    <x v="0"/>
  </r>
  <r>
    <n v="1749"/>
    <s v="0528235160"/>
    <n v="59"/>
    <n v="11796"/>
    <s v="Pave"/>
    <s v="Gilbert"/>
    <s v="1Fam"/>
    <s v="2Story"/>
    <x v="3"/>
    <x v="1"/>
    <n v="19"/>
    <n v="2004"/>
    <x v="0"/>
    <n v="1"/>
    <n v="2005"/>
    <s v="None"/>
    <n v="0"/>
    <s v="Unf"/>
    <n v="0"/>
    <s v="Unf"/>
    <n v="0"/>
    <n v="847"/>
    <n v="847"/>
    <n v="847"/>
    <n v="1112"/>
    <x v="328"/>
    <n v="0"/>
    <n v="0"/>
    <n v="2"/>
    <n v="1"/>
    <n v="4"/>
    <n v="1"/>
    <n v="8"/>
    <n v="1"/>
    <s v="Gd"/>
    <s v="BuiltIn"/>
    <n v="2004"/>
    <s v="Fin"/>
    <n v="2"/>
    <x v="356"/>
    <x v="0"/>
    <x v="0"/>
    <n v="100"/>
    <n v="48"/>
    <n v="0"/>
    <n v="0"/>
    <n v="0"/>
    <n v="0"/>
    <s v="NA"/>
    <n v="7"/>
    <n v="2007"/>
    <s v="WD"/>
    <s v="Normal"/>
    <x v="236"/>
    <n v="6"/>
    <x v="0"/>
  </r>
  <r>
    <n v="1780"/>
    <s v="0528431030"/>
    <n v="76"/>
    <n v="10612"/>
    <s v="Pave"/>
    <s v="Somerst"/>
    <s v="1Fam"/>
    <s v="1Story"/>
    <x v="2"/>
    <x v="1"/>
    <e v="#N/A"/>
    <n v="2006"/>
    <x v="1"/>
    <n v="0"/>
    <n v="2006"/>
    <s v="BrkFace"/>
    <n v="248"/>
    <s v="GLQ"/>
    <n v="28"/>
    <s v="Unf"/>
    <n v="0"/>
    <n v="1496"/>
    <n v="1524"/>
    <n v="1534"/>
    <n v="0"/>
    <x v="587"/>
    <n v="0"/>
    <n v="0"/>
    <n v="2"/>
    <n v="0"/>
    <n v="3"/>
    <n v="1"/>
    <n v="7"/>
    <n v="1"/>
    <s v="Gd"/>
    <s v="Attchd"/>
    <n v="2006"/>
    <s v="Fin"/>
    <n v="2"/>
    <x v="41"/>
    <x v="0"/>
    <x v="0"/>
    <n v="168"/>
    <n v="46"/>
    <n v="0"/>
    <n v="0"/>
    <n v="0"/>
    <n v="0"/>
    <s v="NA"/>
    <n v="1"/>
    <n v="2007"/>
    <s v="WD"/>
    <s v="Family"/>
    <x v="236"/>
    <n v="6"/>
    <x v="0"/>
  </r>
  <r>
    <n v="1814"/>
    <s v="0531385130"/>
    <n v="69.22"/>
    <n v="16196"/>
    <s v="Pave"/>
    <s v="SawyerW"/>
    <s v="1Fam"/>
    <s v="1Story"/>
    <x v="3"/>
    <x v="1"/>
    <e v="#N/A"/>
    <n v="1998"/>
    <x v="1"/>
    <n v="0"/>
    <n v="1998"/>
    <s v="None"/>
    <n v="0"/>
    <s v="GLQ"/>
    <n v="1443"/>
    <s v="Unf"/>
    <n v="0"/>
    <n v="39"/>
    <n v="1482"/>
    <n v="1494"/>
    <n v="0"/>
    <x v="296"/>
    <n v="1"/>
    <n v="0"/>
    <n v="2"/>
    <n v="0"/>
    <n v="3"/>
    <n v="1"/>
    <n v="5"/>
    <n v="1"/>
    <s v="Fa"/>
    <s v="Attchd"/>
    <n v="1998"/>
    <s v="RFn"/>
    <n v="2"/>
    <x v="262"/>
    <x v="0"/>
    <x v="0"/>
    <n v="402"/>
    <n v="25"/>
    <n v="0"/>
    <n v="0"/>
    <n v="0"/>
    <n v="0"/>
    <s v="NA"/>
    <n v="8"/>
    <n v="2007"/>
    <s v="WD"/>
    <s v="Normal"/>
    <x v="236"/>
    <n v="6"/>
    <x v="0"/>
  </r>
  <r>
    <n v="2225"/>
    <s v="0909428340"/>
    <n v="69.22"/>
    <n v="21579"/>
    <s v="Pave"/>
    <s v="Crawfor"/>
    <s v="1Fam"/>
    <s v="1Story"/>
    <x v="4"/>
    <x v="0"/>
    <e v="#N/A"/>
    <n v="1968"/>
    <x v="1"/>
    <n v="0"/>
    <n v="1968"/>
    <s v="None"/>
    <n v="0"/>
    <s v="BLQ"/>
    <n v="813"/>
    <s v="Unf"/>
    <n v="0"/>
    <n v="675"/>
    <n v="1488"/>
    <n v="1488"/>
    <n v="0"/>
    <x v="89"/>
    <n v="0"/>
    <n v="1"/>
    <n v="2"/>
    <n v="0"/>
    <n v="3"/>
    <n v="1"/>
    <n v="7"/>
    <n v="2"/>
    <s v="Gd"/>
    <s v="Attchd"/>
    <n v="1968"/>
    <s v="RFn"/>
    <n v="2"/>
    <x v="178"/>
    <x v="0"/>
    <x v="0"/>
    <n v="0"/>
    <n v="0"/>
    <n v="216"/>
    <n v="0"/>
    <n v="0"/>
    <n v="0"/>
    <s v="NA"/>
    <n v="9"/>
    <n v="2007"/>
    <s v="CWD"/>
    <s v="Normal"/>
    <x v="236"/>
    <n v="6"/>
    <x v="0"/>
  </r>
  <r>
    <n v="2251"/>
    <s v="0914460020"/>
    <n v="80"/>
    <n v="10000"/>
    <s v="Pave"/>
    <s v="Mitchel"/>
    <s v="1Fam"/>
    <s v="1Story"/>
    <x v="5"/>
    <x v="1"/>
    <e v="#N/A"/>
    <n v="2002"/>
    <x v="1"/>
    <n v="0"/>
    <n v="2002"/>
    <s v="BrkFace"/>
    <n v="166"/>
    <s v="GLQ"/>
    <n v="585"/>
    <s v="Unf"/>
    <n v="0"/>
    <n v="856"/>
    <n v="1441"/>
    <n v="1392"/>
    <n v="0"/>
    <x v="194"/>
    <n v="0"/>
    <n v="0"/>
    <n v="2"/>
    <n v="0"/>
    <n v="3"/>
    <n v="1"/>
    <n v="6"/>
    <n v="1"/>
    <s v="Gd"/>
    <s v="Attchd"/>
    <n v="2002"/>
    <s v="Fin"/>
    <n v="3"/>
    <x v="59"/>
    <x v="0"/>
    <x v="0"/>
    <n v="168"/>
    <n v="49"/>
    <n v="0"/>
    <n v="0"/>
    <n v="0"/>
    <n v="0"/>
    <s v="NA"/>
    <n v="12"/>
    <n v="2007"/>
    <s v="WD"/>
    <s v="Normal"/>
    <x v="236"/>
    <n v="6"/>
    <x v="0"/>
  </r>
  <r>
    <n v="2438"/>
    <s v="0528275080"/>
    <n v="69.22"/>
    <n v="8658"/>
    <s v="Pave"/>
    <s v="Gilbert"/>
    <s v="1Fam"/>
    <s v="2Story"/>
    <x v="4"/>
    <x v="1"/>
    <e v="#N/A"/>
    <n v="2000"/>
    <x v="1"/>
    <n v="0"/>
    <n v="2000"/>
    <s v="None"/>
    <n v="0"/>
    <s v="ALQ"/>
    <n v="732"/>
    <s v="Unf"/>
    <n v="0"/>
    <n v="250"/>
    <n v="982"/>
    <n v="1008"/>
    <n v="881"/>
    <x v="588"/>
    <n v="0"/>
    <n v="0"/>
    <n v="2"/>
    <n v="1"/>
    <n v="3"/>
    <n v="1"/>
    <n v="9"/>
    <n v="1"/>
    <s v="TA"/>
    <s v="Attchd"/>
    <n v="2000"/>
    <s v="Fin"/>
    <n v="2"/>
    <x v="167"/>
    <x v="0"/>
    <x v="0"/>
    <n v="0"/>
    <n v="0"/>
    <n v="0"/>
    <n v="0"/>
    <n v="0"/>
    <n v="0"/>
    <s v="NA"/>
    <n v="4"/>
    <n v="2006"/>
    <s v="WD"/>
    <s v="Normal"/>
    <x v="236"/>
    <n v="6"/>
    <x v="0"/>
  </r>
  <r>
    <n v="2749"/>
    <s v="0906223180"/>
    <n v="80"/>
    <n v="9554"/>
    <s v="Pave"/>
    <s v="SawyerW"/>
    <s v="1Fam"/>
    <s v="2Story"/>
    <x v="2"/>
    <x v="1"/>
    <n v="30"/>
    <n v="1993"/>
    <x v="0"/>
    <n v="1"/>
    <n v="1994"/>
    <s v="BrkFace"/>
    <n v="125"/>
    <s v="GLQ"/>
    <n v="380"/>
    <s v="Unf"/>
    <n v="0"/>
    <n v="397"/>
    <n v="777"/>
    <n v="1065"/>
    <n v="846"/>
    <x v="589"/>
    <n v="0"/>
    <n v="0"/>
    <n v="2"/>
    <n v="1"/>
    <n v="3"/>
    <n v="1"/>
    <n v="8"/>
    <n v="1"/>
    <s v="TA"/>
    <s v="Attchd"/>
    <n v="1993"/>
    <s v="RFn"/>
    <n v="2"/>
    <x v="362"/>
    <x v="0"/>
    <x v="0"/>
    <n v="182"/>
    <n v="81"/>
    <n v="0"/>
    <n v="0"/>
    <n v="0"/>
    <n v="0"/>
    <s v="NA"/>
    <n v="9"/>
    <n v="2006"/>
    <s v="WD"/>
    <s v="Normal"/>
    <x v="236"/>
    <n v="6"/>
    <x v="0"/>
  </r>
  <r>
    <n v="320"/>
    <s v="0916455170"/>
    <n v="80"/>
    <n v="11316"/>
    <s v="Pave"/>
    <s v="Timber"/>
    <s v="1Fam"/>
    <s v="2Story"/>
    <x v="3"/>
    <x v="1"/>
    <n v="21"/>
    <n v="2002"/>
    <x v="0"/>
    <n v="1"/>
    <n v="2003"/>
    <s v="BrkFace"/>
    <n v="44"/>
    <s v="GLQ"/>
    <n v="624"/>
    <s v="Unf"/>
    <n v="0"/>
    <n v="193"/>
    <n v="817"/>
    <n v="824"/>
    <n v="1070"/>
    <x v="590"/>
    <n v="1"/>
    <n v="0"/>
    <n v="2"/>
    <n v="1"/>
    <n v="4"/>
    <n v="1"/>
    <n v="8"/>
    <n v="1"/>
    <s v="Gd"/>
    <s v="BuiltIn"/>
    <n v="2002"/>
    <s v="Fin"/>
    <n v="2"/>
    <x v="372"/>
    <x v="0"/>
    <x v="0"/>
    <n v="0"/>
    <n v="40"/>
    <n v="0"/>
    <n v="0"/>
    <n v="0"/>
    <n v="0"/>
    <s v="NA"/>
    <n v="2"/>
    <n v="2010"/>
    <s v="WD"/>
    <s v="Normal"/>
    <x v="480"/>
    <n v="6"/>
    <x v="0"/>
  </r>
  <r>
    <n v="748"/>
    <s v="0903400220"/>
    <n v="69.22"/>
    <n v="11888"/>
    <s v="Pave"/>
    <s v="BrkSide"/>
    <s v="1Fam"/>
    <s v="2.5Unf"/>
    <x v="4"/>
    <x v="0"/>
    <n v="30"/>
    <n v="1916"/>
    <x v="0"/>
    <n v="1"/>
    <n v="1994"/>
    <s v="None"/>
    <n v="0"/>
    <s v="Unf"/>
    <n v="0"/>
    <s v="Unf"/>
    <n v="0"/>
    <n v="844"/>
    <n v="844"/>
    <n v="1445"/>
    <n v="689"/>
    <x v="591"/>
    <n v="0"/>
    <n v="0"/>
    <n v="2"/>
    <n v="0"/>
    <n v="5"/>
    <n v="1"/>
    <n v="10"/>
    <n v="0"/>
    <s v="NA"/>
    <s v="Detchd"/>
    <n v="1930"/>
    <s v="Unf"/>
    <n v="2"/>
    <x v="226"/>
    <x v="0"/>
    <x v="0"/>
    <n v="0"/>
    <n v="60"/>
    <n v="268"/>
    <n v="0"/>
    <n v="0"/>
    <n v="0"/>
    <s v="NA"/>
    <n v="7"/>
    <n v="2009"/>
    <s v="WD"/>
    <s v="Normal"/>
    <x v="481"/>
    <n v="6"/>
    <x v="0"/>
  </r>
  <r>
    <n v="44"/>
    <s v="0528138060"/>
    <n v="70"/>
    <n v="10171"/>
    <s v="Pave"/>
    <s v="NridgHt"/>
    <s v="1Fam"/>
    <s v="1Story"/>
    <x v="3"/>
    <x v="1"/>
    <e v="#N/A"/>
    <n v="2004"/>
    <x v="1"/>
    <n v="0"/>
    <n v="2004"/>
    <s v="BrkFace"/>
    <n v="168"/>
    <s v="GLQ"/>
    <n v="2"/>
    <s v="Unf"/>
    <n v="0"/>
    <n v="1515"/>
    <n v="1517"/>
    <n v="1535"/>
    <n v="0"/>
    <x v="592"/>
    <n v="0"/>
    <n v="0"/>
    <n v="2"/>
    <n v="0"/>
    <n v="3"/>
    <n v="1"/>
    <n v="7"/>
    <n v="0"/>
    <s v="NA"/>
    <s v="Attchd"/>
    <n v="2004"/>
    <s v="RFn"/>
    <n v="2"/>
    <x v="360"/>
    <x v="0"/>
    <x v="0"/>
    <n v="0"/>
    <n v="0"/>
    <n v="0"/>
    <n v="0"/>
    <n v="0"/>
    <n v="0"/>
    <s v="NA"/>
    <n v="3"/>
    <n v="2010"/>
    <s v="WD"/>
    <s v="Normal"/>
    <x v="482"/>
    <n v="6"/>
    <x v="0"/>
  </r>
  <r>
    <n v="140"/>
    <s v="0535152050"/>
    <n v="70"/>
    <n v="8197"/>
    <s v="Pave"/>
    <s v="NAmes"/>
    <s v="1Fam"/>
    <s v="1Story"/>
    <x v="3"/>
    <x v="1"/>
    <n v="15"/>
    <n v="2003"/>
    <x v="0"/>
    <n v="1"/>
    <n v="2009"/>
    <s v="BrkFace"/>
    <n v="506"/>
    <s v="GLQ"/>
    <n v="1188"/>
    <s v="Unf"/>
    <n v="0"/>
    <n v="292"/>
    <n v="1480"/>
    <n v="1480"/>
    <n v="0"/>
    <x v="593"/>
    <n v="1"/>
    <n v="0"/>
    <n v="2"/>
    <n v="0"/>
    <n v="3"/>
    <n v="1"/>
    <n v="7"/>
    <n v="0"/>
    <s v="NA"/>
    <s v="Attchd"/>
    <n v="2003"/>
    <s v="RFn"/>
    <n v="2"/>
    <x v="278"/>
    <x v="0"/>
    <x v="0"/>
    <n v="252"/>
    <n v="73"/>
    <n v="0"/>
    <n v="0"/>
    <n v="0"/>
    <n v="0"/>
    <s v="NA"/>
    <n v="2"/>
    <n v="2010"/>
    <s v="WD"/>
    <s v="Normal"/>
    <x v="482"/>
    <n v="6"/>
    <x v="0"/>
  </r>
  <r>
    <n v="493"/>
    <s v="0528292070"/>
    <n v="69.22"/>
    <n v="8755"/>
    <s v="Pave"/>
    <s v="Gilbert"/>
    <s v="1Fam"/>
    <s v="2Story"/>
    <x v="3"/>
    <x v="1"/>
    <e v="#N/A"/>
    <n v="1999"/>
    <x v="1"/>
    <n v="0"/>
    <n v="1999"/>
    <s v="BrkFace"/>
    <n v="298"/>
    <s v="ALQ"/>
    <n v="772"/>
    <s v="Unf"/>
    <n v="0"/>
    <n v="220"/>
    <n v="992"/>
    <n v="1022"/>
    <n v="1038"/>
    <x v="594"/>
    <n v="1"/>
    <n v="0"/>
    <n v="2"/>
    <n v="1"/>
    <n v="3"/>
    <n v="1"/>
    <n v="8"/>
    <n v="1"/>
    <s v="TA"/>
    <s v="BuiltIn"/>
    <n v="1999"/>
    <s v="RFn"/>
    <n v="2"/>
    <x v="308"/>
    <x v="0"/>
    <x v="0"/>
    <n v="0"/>
    <n v="0"/>
    <n v="0"/>
    <n v="168"/>
    <n v="0"/>
    <n v="0"/>
    <s v="NA"/>
    <n v="6"/>
    <n v="2009"/>
    <s v="WD"/>
    <s v="Normal"/>
    <x v="482"/>
    <n v="6"/>
    <x v="0"/>
  </r>
  <r>
    <n v="1112"/>
    <s v="0528427070"/>
    <n v="86"/>
    <n v="14598"/>
    <s v="Pave"/>
    <s v="Somerst"/>
    <s v="1Fam"/>
    <s v="2Story"/>
    <x v="4"/>
    <x v="1"/>
    <e v="#N/A"/>
    <n v="2007"/>
    <x v="1"/>
    <n v="0"/>
    <n v="2007"/>
    <s v="Stone"/>
    <n v="74"/>
    <s v="Unf"/>
    <n v="0"/>
    <s v="Unf"/>
    <n v="0"/>
    <n v="894"/>
    <n v="894"/>
    <n v="894"/>
    <n v="1039"/>
    <x v="595"/>
    <n v="0"/>
    <n v="0"/>
    <n v="2"/>
    <n v="1"/>
    <n v="4"/>
    <n v="1"/>
    <n v="9"/>
    <n v="1"/>
    <s v="Gd"/>
    <s v="BuiltIn"/>
    <n v="2007"/>
    <s v="Fin"/>
    <n v="3"/>
    <x v="373"/>
    <x v="0"/>
    <x v="0"/>
    <n v="100"/>
    <n v="18"/>
    <n v="0"/>
    <n v="0"/>
    <n v="0"/>
    <n v="0"/>
    <s v="NA"/>
    <n v="1"/>
    <n v="2008"/>
    <s v="WD"/>
    <s v="Normal"/>
    <x v="482"/>
    <n v="6"/>
    <x v="0"/>
  </r>
  <r>
    <n v="1473"/>
    <s v="0907405020"/>
    <n v="70"/>
    <n v="9135"/>
    <s v="Pave"/>
    <s v="CollgCr"/>
    <s v="1Fam"/>
    <s v="1Story"/>
    <x v="3"/>
    <x v="1"/>
    <n v="21"/>
    <n v="2002"/>
    <x v="0"/>
    <n v="1"/>
    <n v="2003"/>
    <s v="BrkFace"/>
    <n v="113"/>
    <s v="GLQ"/>
    <n v="810"/>
    <s v="Unf"/>
    <n v="0"/>
    <n v="726"/>
    <n v="1536"/>
    <n v="1536"/>
    <n v="0"/>
    <x v="596"/>
    <n v="1"/>
    <n v="0"/>
    <n v="2"/>
    <n v="0"/>
    <n v="3"/>
    <n v="1"/>
    <n v="7"/>
    <n v="0"/>
    <s v="NA"/>
    <s v="Attchd"/>
    <n v="2002"/>
    <s v="RFn"/>
    <n v="2"/>
    <x v="360"/>
    <x v="0"/>
    <x v="0"/>
    <n v="192"/>
    <n v="74"/>
    <n v="0"/>
    <n v="0"/>
    <n v="0"/>
    <n v="0"/>
    <s v="NA"/>
    <n v="12"/>
    <n v="2008"/>
    <s v="WD"/>
    <s v="Normal"/>
    <x v="482"/>
    <n v="6"/>
    <x v="0"/>
  </r>
  <r>
    <n v="2776"/>
    <s v="0907180120"/>
    <n v="78"/>
    <n v="10264"/>
    <s v="Pave"/>
    <s v="CollgCr"/>
    <s v="1Fam"/>
    <s v="1Story"/>
    <x v="3"/>
    <x v="1"/>
    <e v="#N/A"/>
    <n v="1999"/>
    <x v="1"/>
    <n v="0"/>
    <n v="1999"/>
    <s v="BrkFace"/>
    <n v="183"/>
    <s v="ALQ"/>
    <n v="1162"/>
    <s v="Unf"/>
    <n v="0"/>
    <n v="426"/>
    <n v="1588"/>
    <n v="1588"/>
    <n v="0"/>
    <x v="528"/>
    <n v="0"/>
    <n v="0"/>
    <n v="2"/>
    <n v="0"/>
    <n v="3"/>
    <n v="1"/>
    <n v="6"/>
    <n v="0"/>
    <s v="NA"/>
    <s v="Attchd"/>
    <n v="1999"/>
    <s v="RFn"/>
    <n v="2"/>
    <x v="253"/>
    <x v="0"/>
    <x v="0"/>
    <n v="158"/>
    <n v="29"/>
    <n v="0"/>
    <n v="0"/>
    <n v="0"/>
    <n v="0"/>
    <s v="NA"/>
    <n v="8"/>
    <n v="2006"/>
    <s v="WD"/>
    <s v="Normal"/>
    <x v="482"/>
    <n v="6"/>
    <x v="0"/>
  </r>
  <r>
    <n v="2792"/>
    <s v="0907254050"/>
    <n v="45"/>
    <n v="9468"/>
    <s v="Pave"/>
    <s v="CollgCr"/>
    <s v="1Fam"/>
    <s v="2Story"/>
    <x v="4"/>
    <x v="1"/>
    <e v="#N/A"/>
    <n v="1999"/>
    <x v="1"/>
    <n v="0"/>
    <n v="1999"/>
    <s v="BrkFace"/>
    <n v="148"/>
    <s v="GLQ"/>
    <n v="639"/>
    <s v="Unf"/>
    <n v="0"/>
    <n v="201"/>
    <n v="840"/>
    <n v="840"/>
    <n v="915"/>
    <x v="482"/>
    <n v="1"/>
    <n v="0"/>
    <n v="2"/>
    <n v="1"/>
    <n v="3"/>
    <n v="1"/>
    <n v="7"/>
    <n v="1"/>
    <s v="TA"/>
    <s v="Attchd"/>
    <n v="1999"/>
    <s v="RFn"/>
    <n v="2"/>
    <x v="359"/>
    <x v="0"/>
    <x v="0"/>
    <n v="176"/>
    <n v="73"/>
    <n v="0"/>
    <n v="0"/>
    <n v="0"/>
    <n v="0"/>
    <s v="NA"/>
    <n v="8"/>
    <n v="2006"/>
    <s v="WD"/>
    <s v="Normal"/>
    <x v="482"/>
    <n v="6"/>
    <x v="0"/>
  </r>
  <r>
    <n v="796"/>
    <s v="0905476230"/>
    <n v="42"/>
    <n v="4235"/>
    <s v="Pave"/>
    <s v="Edwards"/>
    <s v="TwnhsE"/>
    <s v="1Story"/>
    <x v="5"/>
    <x v="1"/>
    <n v="0"/>
    <n v="1984"/>
    <x v="1"/>
    <n v="0"/>
    <n v="1984"/>
    <s v="BrkFace"/>
    <n v="149"/>
    <s v="GLQ"/>
    <n v="552"/>
    <s v="ALQ"/>
    <n v="393"/>
    <n v="104"/>
    <n v="1049"/>
    <n v="1049"/>
    <n v="0"/>
    <x v="597"/>
    <n v="1"/>
    <n v="0"/>
    <n v="2"/>
    <n v="0"/>
    <n v="2"/>
    <n v="1"/>
    <n v="5"/>
    <n v="0"/>
    <s v="NA"/>
    <s v="Attchd"/>
    <n v="1984"/>
    <s v="Fin"/>
    <n v="1"/>
    <x v="374"/>
    <x v="0"/>
    <x v="0"/>
    <n v="0"/>
    <n v="105"/>
    <n v="0"/>
    <n v="0"/>
    <n v="0"/>
    <n v="0"/>
    <s v="NA"/>
    <n v="2"/>
    <n v="2009"/>
    <s v="WD"/>
    <s v="Normal"/>
    <x v="483"/>
    <n v="6"/>
    <x v="0"/>
  </r>
  <r>
    <n v="965"/>
    <s v="0916403250"/>
    <n v="125"/>
    <n v="14419"/>
    <s v="Pave"/>
    <s v="Timber"/>
    <s v="1Fam"/>
    <s v="SLvl"/>
    <x v="3"/>
    <x v="1"/>
    <n v="35"/>
    <n v="1987"/>
    <x v="0"/>
    <n v="1"/>
    <n v="1989"/>
    <s v="BrkFace"/>
    <n v="310"/>
    <s v="GLQ"/>
    <n v="904"/>
    <s v="ALQ"/>
    <n v="624"/>
    <n v="117"/>
    <n v="1645"/>
    <n v="1479"/>
    <n v="0"/>
    <x v="532"/>
    <n v="2"/>
    <n v="0"/>
    <n v="2"/>
    <n v="1"/>
    <n v="3"/>
    <n v="1"/>
    <n v="7"/>
    <n v="1"/>
    <s v="Fa"/>
    <s v="Attchd"/>
    <n v="1987"/>
    <s v="Fin"/>
    <n v="2"/>
    <x v="340"/>
    <x v="0"/>
    <x v="0"/>
    <n v="224"/>
    <n v="238"/>
    <n v="0"/>
    <n v="0"/>
    <n v="0"/>
    <n v="0"/>
    <s v="NA"/>
    <n v="7"/>
    <n v="2009"/>
    <s v="WD"/>
    <s v="Normal"/>
    <x v="6"/>
    <n v="6"/>
    <x v="0"/>
  </r>
  <r>
    <n v="2162"/>
    <s v="0907410050"/>
    <n v="79"/>
    <n v="9245"/>
    <s v="Pave"/>
    <s v="CollgCr"/>
    <s v="1Fam"/>
    <s v="2Story"/>
    <x v="3"/>
    <x v="1"/>
    <e v="#N/A"/>
    <n v="2006"/>
    <x v="1"/>
    <n v="0"/>
    <n v="2006"/>
    <s v="None"/>
    <n v="0"/>
    <s v="Unf"/>
    <n v="0"/>
    <s v="Unf"/>
    <n v="0"/>
    <n v="939"/>
    <n v="939"/>
    <n v="939"/>
    <n v="858"/>
    <x v="500"/>
    <n v="0"/>
    <n v="0"/>
    <n v="2"/>
    <n v="1"/>
    <n v="3"/>
    <n v="1"/>
    <n v="8"/>
    <n v="0"/>
    <s v="NA"/>
    <s v="Attchd"/>
    <n v="2006"/>
    <s v="RFn"/>
    <n v="2"/>
    <x v="375"/>
    <x v="0"/>
    <x v="0"/>
    <n v="144"/>
    <n v="53"/>
    <n v="0"/>
    <n v="0"/>
    <n v="0"/>
    <n v="0"/>
    <s v="NA"/>
    <n v="4"/>
    <n v="2007"/>
    <s v="WD"/>
    <s v="Normal"/>
    <x v="6"/>
    <n v="6"/>
    <x v="0"/>
  </r>
  <r>
    <n v="592"/>
    <s v="0534175080"/>
    <n v="78"/>
    <n v="10140"/>
    <s v="Pave"/>
    <s v="NWAmes"/>
    <s v="1Fam"/>
    <s v="1Story"/>
    <x v="3"/>
    <x v="1"/>
    <n v="25"/>
    <n v="1998"/>
    <x v="0"/>
    <n v="1"/>
    <n v="1999"/>
    <s v="None"/>
    <n v="0"/>
    <s v="LwQ"/>
    <n v="144"/>
    <s v="GLQ"/>
    <n v="1127"/>
    <n v="379"/>
    <n v="1650"/>
    <n v="1680"/>
    <n v="0"/>
    <x v="90"/>
    <n v="1"/>
    <n v="0"/>
    <n v="2"/>
    <n v="0"/>
    <n v="3"/>
    <n v="1"/>
    <n v="7"/>
    <n v="1"/>
    <s v="TA"/>
    <s v="Attchd"/>
    <n v="1998"/>
    <s v="Fin"/>
    <n v="2"/>
    <x v="235"/>
    <x v="0"/>
    <x v="0"/>
    <n v="78"/>
    <n v="73"/>
    <n v="0"/>
    <n v="0"/>
    <n v="0"/>
    <n v="0"/>
    <s v="NA"/>
    <n v="6"/>
    <n v="2009"/>
    <s v="WD"/>
    <s v="Normal"/>
    <x v="484"/>
    <n v="6"/>
    <x v="0"/>
  </r>
  <r>
    <n v="1776"/>
    <s v="0528427040"/>
    <n v="75"/>
    <n v="9910"/>
    <s v="Pave"/>
    <s v="Somerst"/>
    <s v="1Fam"/>
    <s v="1Story"/>
    <x v="3"/>
    <x v="0"/>
    <e v="#N/A"/>
    <n v="2007"/>
    <x v="1"/>
    <n v="0"/>
    <n v="2007"/>
    <s v="None"/>
    <n v="0"/>
    <s v="Unf"/>
    <n v="0"/>
    <s v="Unf"/>
    <n v="0"/>
    <n v="1369"/>
    <n v="1369"/>
    <n v="1369"/>
    <n v="0"/>
    <x v="598"/>
    <n v="0"/>
    <n v="0"/>
    <n v="2"/>
    <n v="0"/>
    <n v="3"/>
    <n v="1"/>
    <n v="5"/>
    <n v="0"/>
    <s v="NA"/>
    <s v="Attchd"/>
    <n v="2007"/>
    <s v="Unf"/>
    <n v="2"/>
    <x v="376"/>
    <x v="0"/>
    <x v="0"/>
    <n v="0"/>
    <n v="203"/>
    <n v="0"/>
    <n v="0"/>
    <n v="0"/>
    <n v="0"/>
    <s v="NA"/>
    <n v="9"/>
    <n v="2007"/>
    <s v="New"/>
    <s v="Partial"/>
    <x v="485"/>
    <n v="6"/>
    <x v="0"/>
  </r>
  <r>
    <n v="272"/>
    <s v="0907410080"/>
    <n v="70"/>
    <n v="8400"/>
    <s v="Pave"/>
    <s v="CollgCr"/>
    <s v="1Fam"/>
    <s v="1Story"/>
    <x v="3"/>
    <x v="1"/>
    <n v="19"/>
    <n v="2004"/>
    <x v="0"/>
    <n v="1"/>
    <n v="2005"/>
    <s v="BrkFace"/>
    <n v="109"/>
    <s v="GLQ"/>
    <n v="712"/>
    <s v="Unf"/>
    <n v="0"/>
    <n v="761"/>
    <n v="1473"/>
    <n v="1484"/>
    <n v="0"/>
    <x v="339"/>
    <n v="1"/>
    <n v="0"/>
    <n v="2"/>
    <n v="0"/>
    <n v="3"/>
    <n v="1"/>
    <n v="7"/>
    <n v="0"/>
    <s v="NA"/>
    <s v="Attchd"/>
    <n v="2004"/>
    <s v="RFn"/>
    <n v="2"/>
    <x v="78"/>
    <x v="0"/>
    <x v="0"/>
    <n v="0"/>
    <n v="35"/>
    <n v="0"/>
    <n v="144"/>
    <n v="0"/>
    <n v="0"/>
    <s v="NA"/>
    <n v="5"/>
    <n v="2010"/>
    <s v="WD"/>
    <s v="Normal"/>
    <x v="329"/>
    <n v="6"/>
    <x v="0"/>
  </r>
  <r>
    <n v="388"/>
    <s v="0527375100"/>
    <n v="69.22"/>
    <n v="9373"/>
    <s v="Pave"/>
    <s v="NWAmes"/>
    <s v="1Fam"/>
    <s v="1Story"/>
    <x v="5"/>
    <x v="4"/>
    <e v="#N/A"/>
    <n v="1975"/>
    <x v="1"/>
    <n v="0"/>
    <n v="1975"/>
    <s v="BrkFace"/>
    <n v="161"/>
    <s v="ALQ"/>
    <n v="1333"/>
    <s v="LwQ"/>
    <n v="168"/>
    <n v="120"/>
    <n v="1621"/>
    <n v="1621"/>
    <n v="0"/>
    <x v="599"/>
    <n v="1"/>
    <n v="0"/>
    <n v="2"/>
    <n v="0"/>
    <n v="3"/>
    <n v="1"/>
    <n v="7"/>
    <n v="2"/>
    <s v="Fa"/>
    <s v="Attchd"/>
    <n v="1975"/>
    <s v="RFn"/>
    <n v="2"/>
    <x v="102"/>
    <x v="0"/>
    <x v="0"/>
    <n v="0"/>
    <n v="0"/>
    <n v="0"/>
    <n v="0"/>
    <n v="490"/>
    <n v="0"/>
    <s v="NA"/>
    <n v="6"/>
    <n v="2009"/>
    <s v="WD"/>
    <s v="Normal"/>
    <x v="329"/>
    <n v="6"/>
    <x v="0"/>
  </r>
  <r>
    <n v="804"/>
    <s v="0906223060"/>
    <n v="75"/>
    <n v="9317"/>
    <s v="Pave"/>
    <s v="SawyerW"/>
    <s v="1Fam"/>
    <s v="2Story"/>
    <x v="3"/>
    <x v="1"/>
    <e v="#N/A"/>
    <n v="1993"/>
    <x v="1"/>
    <n v="0"/>
    <n v="1993"/>
    <s v="BrkFace"/>
    <n v="137"/>
    <s v="ALQ"/>
    <n v="513"/>
    <s v="Unf"/>
    <n v="0"/>
    <n v="227"/>
    <n v="740"/>
    <n v="1006"/>
    <n v="769"/>
    <x v="600"/>
    <n v="1"/>
    <n v="0"/>
    <n v="2"/>
    <n v="1"/>
    <n v="3"/>
    <n v="1"/>
    <n v="7"/>
    <n v="1"/>
    <s v="TA"/>
    <s v="Attchd"/>
    <n v="1993"/>
    <s v="Unf"/>
    <n v="2"/>
    <x v="377"/>
    <x v="0"/>
    <x v="0"/>
    <n v="234"/>
    <n v="72"/>
    <n v="192"/>
    <n v="0"/>
    <n v="0"/>
    <n v="0"/>
    <s v="NA"/>
    <n v="7"/>
    <n v="2009"/>
    <s v="WD"/>
    <s v="Normal"/>
    <x v="329"/>
    <n v="6"/>
    <x v="0"/>
  </r>
  <r>
    <n v="877"/>
    <s v="0907290090"/>
    <n v="75"/>
    <n v="9750"/>
    <s v="Pave"/>
    <s v="CollgCr"/>
    <s v="1Fam"/>
    <s v="1Story"/>
    <x v="3"/>
    <x v="1"/>
    <n v="23"/>
    <n v="2000"/>
    <x v="0"/>
    <n v="1"/>
    <n v="2001"/>
    <s v="BrkFace"/>
    <n v="171"/>
    <s v="Unf"/>
    <n v="0"/>
    <s v="Unf"/>
    <n v="0"/>
    <n v="1630"/>
    <n v="1630"/>
    <n v="1630"/>
    <n v="0"/>
    <x v="239"/>
    <n v="0"/>
    <n v="0"/>
    <n v="2"/>
    <n v="0"/>
    <n v="3"/>
    <n v="1"/>
    <n v="6"/>
    <n v="1"/>
    <s v="TA"/>
    <s v="Attchd"/>
    <n v="2000"/>
    <s v="Unf"/>
    <n v="2"/>
    <x v="370"/>
    <x v="0"/>
    <x v="0"/>
    <n v="74"/>
    <n v="234"/>
    <n v="0"/>
    <n v="0"/>
    <n v="0"/>
    <n v="0"/>
    <s v="NA"/>
    <n v="10"/>
    <n v="2009"/>
    <s v="WD"/>
    <s v="Normal"/>
    <x v="329"/>
    <n v="6"/>
    <x v="0"/>
  </r>
  <r>
    <n v="1091"/>
    <s v="0528250030"/>
    <n v="69.22"/>
    <n v="8396"/>
    <s v="Pave"/>
    <s v="Gilbert"/>
    <s v="1Fam"/>
    <s v="2Story"/>
    <x v="3"/>
    <x v="1"/>
    <e v="#N/A"/>
    <n v="2003"/>
    <x v="1"/>
    <n v="0"/>
    <n v="2003"/>
    <s v="BrkFace"/>
    <n v="196"/>
    <s v="Unf"/>
    <n v="0"/>
    <s v="Unf"/>
    <n v="0"/>
    <n v="847"/>
    <n v="847"/>
    <n v="847"/>
    <n v="1139"/>
    <x v="601"/>
    <n v="0"/>
    <n v="0"/>
    <n v="2"/>
    <n v="1"/>
    <n v="4"/>
    <n v="1"/>
    <n v="9"/>
    <n v="1"/>
    <s v="Gd"/>
    <s v="BuiltIn"/>
    <n v="2003"/>
    <s v="Fin"/>
    <n v="2"/>
    <x v="356"/>
    <x v="0"/>
    <x v="0"/>
    <n v="120"/>
    <n v="48"/>
    <n v="0"/>
    <n v="0"/>
    <n v="0"/>
    <n v="0"/>
    <s v="NA"/>
    <n v="5"/>
    <n v="2008"/>
    <s v="WD"/>
    <s v="Normal"/>
    <x v="329"/>
    <n v="6"/>
    <x v="0"/>
  </r>
  <r>
    <n v="1566"/>
    <s v="0914467050"/>
    <n v="69.22"/>
    <n v="11050"/>
    <s v="Pave"/>
    <s v="Mitchel"/>
    <s v="1Fam"/>
    <s v="2Story"/>
    <x v="3"/>
    <x v="1"/>
    <n v="27"/>
    <n v="1996"/>
    <x v="0"/>
    <n v="1"/>
    <n v="1997"/>
    <s v="None"/>
    <n v="0"/>
    <s v="Unf"/>
    <n v="0"/>
    <s v="Unf"/>
    <n v="0"/>
    <n v="910"/>
    <n v="910"/>
    <n v="910"/>
    <n v="910"/>
    <x v="602"/>
    <n v="0"/>
    <n v="0"/>
    <n v="2"/>
    <n v="1"/>
    <n v="3"/>
    <n v="1"/>
    <n v="8"/>
    <n v="1"/>
    <s v="TA"/>
    <s v="Attchd"/>
    <n v="1996"/>
    <s v="Unf"/>
    <n v="3"/>
    <x v="94"/>
    <x v="0"/>
    <x v="0"/>
    <n v="318"/>
    <n v="32"/>
    <n v="0"/>
    <n v="0"/>
    <n v="0"/>
    <n v="0"/>
    <s v="NA"/>
    <n v="9"/>
    <n v="2008"/>
    <s v="WD"/>
    <s v="Normal"/>
    <x v="329"/>
    <n v="6"/>
    <x v="0"/>
  </r>
  <r>
    <n v="1648"/>
    <s v="0527302090"/>
    <n v="93"/>
    <n v="12299"/>
    <s v="Pave"/>
    <s v="NWAmes"/>
    <s v="1Fam"/>
    <s v="1Story"/>
    <x v="3"/>
    <x v="0"/>
    <n v="39"/>
    <n v="1978"/>
    <x v="0"/>
    <n v="1"/>
    <n v="1985"/>
    <s v="Stone"/>
    <n v="67"/>
    <s v="GLQ"/>
    <n v="1328"/>
    <s v="Unf"/>
    <n v="0"/>
    <n v="201"/>
    <n v="1529"/>
    <n v="1664"/>
    <n v="0"/>
    <x v="240"/>
    <n v="1"/>
    <n v="0"/>
    <n v="2"/>
    <n v="0"/>
    <n v="3"/>
    <n v="1"/>
    <n v="7"/>
    <n v="1"/>
    <s v="TA"/>
    <s v="Attchd"/>
    <n v="1978"/>
    <s v="Fin"/>
    <n v="2"/>
    <x v="371"/>
    <x v="0"/>
    <x v="0"/>
    <n v="0"/>
    <n v="0"/>
    <n v="0"/>
    <n v="0"/>
    <n v="0"/>
    <n v="0"/>
    <s v="NA"/>
    <n v="9"/>
    <n v="2007"/>
    <s v="WD"/>
    <s v="Normal"/>
    <x v="329"/>
    <n v="6"/>
    <x v="0"/>
  </r>
  <r>
    <n v="808"/>
    <s v="0906226070"/>
    <n v="64"/>
    <n v="7018"/>
    <s v="Pave"/>
    <s v="SawyerW"/>
    <s v="Duplex"/>
    <s v="1Story"/>
    <x v="5"/>
    <x v="1"/>
    <n v="0"/>
    <n v="1979"/>
    <x v="1"/>
    <n v="0"/>
    <n v="1979"/>
    <s v="None"/>
    <n v="0"/>
    <s v="NA"/>
    <n v="0"/>
    <s v="NA"/>
    <n v="0"/>
    <n v="0"/>
    <n v="0"/>
    <n v="1535"/>
    <n v="0"/>
    <x v="592"/>
    <n v="0"/>
    <n v="0"/>
    <n v="2"/>
    <n v="0"/>
    <n v="4"/>
    <n v="2"/>
    <n v="8"/>
    <n v="0"/>
    <s v="NA"/>
    <s v="Attchd"/>
    <n v="1979"/>
    <s v="Unf"/>
    <n v="2"/>
    <x v="378"/>
    <x v="0"/>
    <x v="0"/>
    <n v="0"/>
    <n v="0"/>
    <n v="0"/>
    <n v="0"/>
    <n v="0"/>
    <n v="0"/>
    <s v="NA"/>
    <n v="6"/>
    <n v="2009"/>
    <s v="WD"/>
    <s v="Alloca"/>
    <x v="486"/>
    <n v="6"/>
    <x v="0"/>
  </r>
  <r>
    <n v="809"/>
    <s v="0906226080"/>
    <n v="64"/>
    <n v="7018"/>
    <s v="Pave"/>
    <s v="SawyerW"/>
    <s v="Duplex"/>
    <s v="SFoyer"/>
    <x v="5"/>
    <x v="1"/>
    <n v="0"/>
    <n v="1979"/>
    <x v="1"/>
    <n v="0"/>
    <n v="1979"/>
    <s v="Stone"/>
    <n v="275"/>
    <s v="GLQ"/>
    <n v="1086"/>
    <s v="Unf"/>
    <n v="0"/>
    <n v="0"/>
    <n v="1086"/>
    <n v="1224"/>
    <n v="0"/>
    <x v="455"/>
    <n v="2"/>
    <n v="0"/>
    <n v="0"/>
    <n v="2"/>
    <n v="2"/>
    <n v="2"/>
    <n v="6"/>
    <n v="2"/>
    <s v="TA"/>
    <s v="Detchd"/>
    <n v="1979"/>
    <s v="Unf"/>
    <n v="2"/>
    <x v="14"/>
    <x v="0"/>
    <x v="0"/>
    <n v="120"/>
    <n v="0"/>
    <n v="0"/>
    <n v="0"/>
    <n v="0"/>
    <n v="0"/>
    <s v="NA"/>
    <n v="6"/>
    <n v="2009"/>
    <s v="WD"/>
    <s v="Alloca"/>
    <x v="487"/>
    <n v="6"/>
    <x v="0"/>
  </r>
  <r>
    <n v="810"/>
    <s v="0906226090"/>
    <n v="64"/>
    <n v="7018"/>
    <s v="Pave"/>
    <s v="SawyerW"/>
    <s v="Duplex"/>
    <s v="2Story"/>
    <x v="5"/>
    <x v="1"/>
    <n v="0"/>
    <n v="1979"/>
    <x v="1"/>
    <n v="0"/>
    <n v="1979"/>
    <s v="None"/>
    <n v="0"/>
    <s v="NA"/>
    <n v="0"/>
    <s v="NA"/>
    <n v="0"/>
    <n v="0"/>
    <n v="0"/>
    <n v="1114"/>
    <n v="1114"/>
    <x v="603"/>
    <n v="0"/>
    <n v="0"/>
    <n v="2"/>
    <n v="0"/>
    <n v="6"/>
    <n v="2"/>
    <n v="8"/>
    <n v="0"/>
    <s v="NA"/>
    <s v="Detchd"/>
    <n v="1979"/>
    <s v="Unf"/>
    <n v="2"/>
    <x v="379"/>
    <x v="0"/>
    <x v="0"/>
    <n v="73"/>
    <n v="0"/>
    <n v="0"/>
    <n v="0"/>
    <n v="0"/>
    <n v="0"/>
    <s v="NA"/>
    <n v="6"/>
    <n v="2009"/>
    <s v="WD"/>
    <s v="Alloca"/>
    <x v="488"/>
    <n v="6"/>
    <x v="0"/>
  </r>
  <r>
    <n v="811"/>
    <s v="0906226100"/>
    <n v="64"/>
    <n v="7018"/>
    <s v="Pave"/>
    <s v="SawyerW"/>
    <s v="Duplex"/>
    <s v="1Story"/>
    <x v="5"/>
    <x v="1"/>
    <n v="0"/>
    <n v="1979"/>
    <x v="1"/>
    <n v="0"/>
    <n v="1979"/>
    <s v="None"/>
    <n v="0"/>
    <s v="NA"/>
    <n v="0"/>
    <s v="NA"/>
    <n v="0"/>
    <n v="0"/>
    <n v="0"/>
    <n v="1535"/>
    <n v="0"/>
    <x v="592"/>
    <n v="0"/>
    <n v="0"/>
    <n v="2"/>
    <n v="0"/>
    <n v="4"/>
    <n v="2"/>
    <n v="8"/>
    <n v="0"/>
    <s v="NA"/>
    <s v="Attchd"/>
    <n v="1979"/>
    <s v="Unf"/>
    <n v="2"/>
    <x v="336"/>
    <x v="0"/>
    <x v="0"/>
    <n v="0"/>
    <n v="0"/>
    <n v="0"/>
    <n v="0"/>
    <n v="0"/>
    <n v="0"/>
    <s v="NA"/>
    <n v="6"/>
    <n v="2009"/>
    <s v="WD"/>
    <s v="Alloca"/>
    <x v="489"/>
    <n v="6"/>
    <x v="0"/>
  </r>
  <r>
    <n v="812"/>
    <s v="0906226110"/>
    <n v="64"/>
    <n v="7018"/>
    <s v="Pave"/>
    <s v="SawyerW"/>
    <s v="Duplex"/>
    <s v="1Story"/>
    <x v="5"/>
    <x v="1"/>
    <n v="0"/>
    <n v="1979"/>
    <x v="1"/>
    <n v="0"/>
    <n v="1979"/>
    <s v="None"/>
    <n v="0"/>
    <s v="NA"/>
    <n v="0"/>
    <s v="NA"/>
    <n v="0"/>
    <n v="0"/>
    <n v="0"/>
    <n v="1535"/>
    <n v="0"/>
    <x v="592"/>
    <n v="0"/>
    <n v="0"/>
    <n v="2"/>
    <n v="0"/>
    <n v="4"/>
    <n v="2"/>
    <n v="8"/>
    <n v="0"/>
    <s v="NA"/>
    <s v="Attchd"/>
    <n v="1979"/>
    <s v="Unf"/>
    <n v="2"/>
    <x v="336"/>
    <x v="0"/>
    <x v="0"/>
    <n v="0"/>
    <n v="0"/>
    <n v="0"/>
    <n v="0"/>
    <n v="0"/>
    <n v="0"/>
    <s v="NA"/>
    <n v="6"/>
    <n v="2009"/>
    <s v="WD"/>
    <s v="Alloca"/>
    <x v="489"/>
    <n v="6"/>
    <x v="0"/>
  </r>
  <r>
    <n v="813"/>
    <s v="0906226120"/>
    <n v="64"/>
    <n v="7018"/>
    <s v="Pave"/>
    <s v="SawyerW"/>
    <s v="Duplex"/>
    <s v="2Story"/>
    <x v="5"/>
    <x v="1"/>
    <n v="0"/>
    <n v="1979"/>
    <x v="1"/>
    <n v="0"/>
    <n v="1979"/>
    <s v="None"/>
    <n v="0"/>
    <s v="NA"/>
    <n v="0"/>
    <s v="NA"/>
    <n v="0"/>
    <n v="0"/>
    <n v="0"/>
    <n v="1120"/>
    <n v="1120"/>
    <x v="604"/>
    <n v="0"/>
    <n v="0"/>
    <n v="2"/>
    <n v="0"/>
    <n v="6"/>
    <n v="2"/>
    <n v="12"/>
    <n v="0"/>
    <s v="NA"/>
    <s v="Detchd"/>
    <n v="1979"/>
    <s v="Unf"/>
    <n v="2"/>
    <x v="14"/>
    <x v="0"/>
    <x v="0"/>
    <n v="154"/>
    <n v="0"/>
    <n v="0"/>
    <n v="0"/>
    <n v="0"/>
    <n v="0"/>
    <s v="NA"/>
    <n v="6"/>
    <n v="2009"/>
    <s v="WD"/>
    <s v="Alloca"/>
    <x v="490"/>
    <n v="6"/>
    <x v="0"/>
  </r>
  <r>
    <n v="814"/>
    <s v="0906226130"/>
    <n v="64"/>
    <n v="7040"/>
    <s v="Pave"/>
    <s v="SawyerW"/>
    <s v="Duplex"/>
    <s v="SFoyer"/>
    <x v="5"/>
    <x v="1"/>
    <n v="0"/>
    <n v="1979"/>
    <x v="1"/>
    <n v="0"/>
    <n v="1979"/>
    <s v="BrkFace"/>
    <n v="216"/>
    <s v="GLQ"/>
    <n v="1094"/>
    <s v="Unf"/>
    <n v="0"/>
    <n v="0"/>
    <n v="1094"/>
    <n v="1229"/>
    <n v="0"/>
    <x v="605"/>
    <n v="2"/>
    <n v="0"/>
    <n v="0"/>
    <n v="2"/>
    <n v="2"/>
    <n v="2"/>
    <n v="6"/>
    <n v="2"/>
    <s v="TA"/>
    <s v="Detchd"/>
    <n v="1979"/>
    <s v="Unf"/>
    <n v="2"/>
    <x v="13"/>
    <x v="0"/>
    <x v="0"/>
    <n v="120"/>
    <n v="0"/>
    <n v="0"/>
    <n v="0"/>
    <n v="0"/>
    <n v="0"/>
    <s v="NA"/>
    <n v="6"/>
    <n v="2009"/>
    <s v="WD"/>
    <s v="Alloca"/>
    <x v="491"/>
    <n v="6"/>
    <x v="0"/>
  </r>
  <r>
    <n v="815"/>
    <s v="0906226140"/>
    <n v="64"/>
    <n v="7007"/>
    <s v="Pave"/>
    <s v="SawyerW"/>
    <s v="Duplex"/>
    <s v="1Story"/>
    <x v="5"/>
    <x v="1"/>
    <n v="0"/>
    <n v="1979"/>
    <x v="1"/>
    <n v="0"/>
    <n v="1979"/>
    <s v="None"/>
    <n v="0"/>
    <s v="NA"/>
    <n v="0"/>
    <s v="NA"/>
    <n v="0"/>
    <n v="0"/>
    <n v="0"/>
    <n v="1513"/>
    <n v="0"/>
    <x v="562"/>
    <n v="0"/>
    <n v="0"/>
    <n v="2"/>
    <n v="0"/>
    <n v="4"/>
    <n v="2"/>
    <n v="8"/>
    <n v="0"/>
    <s v="NA"/>
    <s v="Attchd"/>
    <n v="1979"/>
    <s v="Unf"/>
    <n v="2"/>
    <x v="336"/>
    <x v="0"/>
    <x v="0"/>
    <n v="0"/>
    <n v="0"/>
    <n v="0"/>
    <n v="0"/>
    <n v="0"/>
    <n v="0"/>
    <s v="NA"/>
    <n v="6"/>
    <n v="2009"/>
    <s v="WD"/>
    <s v="Alloca"/>
    <x v="492"/>
    <n v="6"/>
    <x v="0"/>
  </r>
  <r>
    <n v="816"/>
    <s v="0906230010"/>
    <m/>
    <n v="11855"/>
    <s v="Pave"/>
    <s v="SawyerW"/>
    <s v="Duplex"/>
    <s v="2Story"/>
    <x v="3"/>
    <x v="1"/>
    <n v="0"/>
    <n v="2000"/>
    <x v="1"/>
    <n v="0"/>
    <n v="2000"/>
    <s v="BrkFace"/>
    <n v="23"/>
    <s v="GLQ"/>
    <n v="820"/>
    <s v="Unf"/>
    <n v="0"/>
    <n v="348"/>
    <n v="1168"/>
    <n v="1168"/>
    <n v="1619"/>
    <x v="606"/>
    <n v="2"/>
    <n v="0"/>
    <n v="4"/>
    <n v="2"/>
    <n v="6"/>
    <n v="2"/>
    <n v="8"/>
    <n v="2"/>
    <s v="TA"/>
    <s v="BuiltIn"/>
    <n v="2000"/>
    <s v="Fin"/>
    <n v="4"/>
    <x v="4"/>
    <x v="0"/>
    <x v="0"/>
    <n v="312"/>
    <n v="0"/>
    <n v="0"/>
    <n v="0"/>
    <n v="0"/>
    <n v="0"/>
    <s v="NA"/>
    <n v="10"/>
    <n v="2009"/>
    <s v="WD"/>
    <s v="Normal"/>
    <x v="291"/>
    <n v="6"/>
    <x v="0"/>
  </r>
  <r>
    <n v="817"/>
    <s v="0906230020"/>
    <m/>
    <n v="7939"/>
    <s v="Pave"/>
    <s v="SawyerW"/>
    <s v="Duplex"/>
    <s v="2Story"/>
    <x v="3"/>
    <x v="1"/>
    <n v="0"/>
    <n v="2000"/>
    <x v="1"/>
    <n v="0"/>
    <n v="2000"/>
    <s v="BrkFace"/>
    <n v="23"/>
    <s v="GLQ"/>
    <n v="820"/>
    <s v="Unf"/>
    <n v="0"/>
    <n v="348"/>
    <n v="1168"/>
    <n v="1168"/>
    <n v="1619"/>
    <x v="606"/>
    <n v="2"/>
    <n v="0"/>
    <n v="4"/>
    <n v="2"/>
    <n v="6"/>
    <n v="2"/>
    <n v="8"/>
    <n v="2"/>
    <s v="TA"/>
    <s v="BuiltIn"/>
    <n v="2000"/>
    <s v="Fin"/>
    <n v="4"/>
    <x v="4"/>
    <x v="0"/>
    <x v="0"/>
    <n v="312"/>
    <n v="0"/>
    <n v="0"/>
    <n v="0"/>
    <n v="0"/>
    <n v="0"/>
    <s v="NA"/>
    <n v="10"/>
    <n v="2009"/>
    <s v="WD"/>
    <s v="Normal"/>
    <x v="291"/>
    <n v="6"/>
    <x v="0"/>
  </r>
  <r>
    <n v="818"/>
    <s v="0906230030"/>
    <m/>
    <n v="7976"/>
    <s v="Pave"/>
    <s v="SawyerW"/>
    <s v="Duplex"/>
    <s v="2Story"/>
    <x v="3"/>
    <x v="1"/>
    <n v="0"/>
    <n v="2000"/>
    <x v="1"/>
    <n v="0"/>
    <n v="2000"/>
    <s v="BrkFace"/>
    <n v="23"/>
    <s v="GLQ"/>
    <n v="820"/>
    <s v="Unf"/>
    <n v="0"/>
    <n v="348"/>
    <n v="1168"/>
    <n v="1168"/>
    <n v="1619"/>
    <x v="606"/>
    <n v="2"/>
    <n v="0"/>
    <n v="4"/>
    <n v="2"/>
    <n v="6"/>
    <n v="2"/>
    <n v="8"/>
    <n v="2"/>
    <s v="TA"/>
    <s v="BuiltIn"/>
    <n v="2000"/>
    <s v="Fin"/>
    <n v="4"/>
    <x v="4"/>
    <x v="0"/>
    <x v="0"/>
    <n v="312"/>
    <n v="0"/>
    <n v="0"/>
    <n v="0"/>
    <n v="0"/>
    <n v="0"/>
    <s v="NA"/>
    <n v="10"/>
    <n v="2009"/>
    <s v="WD"/>
    <s v="Normal"/>
    <x v="291"/>
    <n v="6"/>
    <x v="0"/>
  </r>
  <r>
    <n v="2149"/>
    <s v="0907260050"/>
    <n v="70"/>
    <n v="8749"/>
    <s v="Pave"/>
    <s v="CollgCr"/>
    <s v="1Fam"/>
    <s v="2Story"/>
    <x v="3"/>
    <x v="1"/>
    <e v="#N/A"/>
    <n v="2003"/>
    <x v="1"/>
    <n v="0"/>
    <n v="2003"/>
    <s v="None"/>
    <n v="0"/>
    <s v="GLQ"/>
    <n v="654"/>
    <s v="Unf"/>
    <n v="0"/>
    <n v="325"/>
    <n v="979"/>
    <n v="992"/>
    <n v="940"/>
    <x v="86"/>
    <n v="1"/>
    <n v="0"/>
    <n v="2"/>
    <n v="1"/>
    <n v="3"/>
    <n v="1"/>
    <n v="7"/>
    <n v="1"/>
    <s v="Gd"/>
    <s v="Attchd"/>
    <n v="2003"/>
    <s v="RFn"/>
    <n v="2"/>
    <x v="125"/>
    <x v="0"/>
    <x v="0"/>
    <n v="0"/>
    <n v="120"/>
    <n v="0"/>
    <n v="0"/>
    <n v="0"/>
    <n v="0"/>
    <s v="NA"/>
    <n v="6"/>
    <n v="2007"/>
    <s v="WD"/>
    <s v="Normal"/>
    <x v="329"/>
    <n v="6"/>
    <x v="0"/>
  </r>
  <r>
    <n v="2110"/>
    <s v="0906382060"/>
    <n v="73"/>
    <n v="8760"/>
    <s v="Pave"/>
    <s v="CollgCr"/>
    <s v="1Fam"/>
    <s v="1Story"/>
    <x v="2"/>
    <x v="1"/>
    <e v="#N/A"/>
    <n v="2006"/>
    <x v="1"/>
    <n v="0"/>
    <n v="2006"/>
    <s v="BrkFace"/>
    <n v="132"/>
    <s v="GLQ"/>
    <n v="36"/>
    <s v="Unf"/>
    <n v="0"/>
    <n v="1453"/>
    <n v="1489"/>
    <n v="1500"/>
    <n v="0"/>
    <x v="607"/>
    <n v="0"/>
    <n v="0"/>
    <n v="2"/>
    <n v="0"/>
    <n v="3"/>
    <n v="1"/>
    <n v="7"/>
    <n v="1"/>
    <s v="Gd"/>
    <s v="Attchd"/>
    <n v="2005"/>
    <s v="RFn"/>
    <n v="2"/>
    <x v="380"/>
    <x v="0"/>
    <x v="0"/>
    <n v="144"/>
    <n v="38"/>
    <n v="0"/>
    <n v="0"/>
    <n v="0"/>
    <n v="0"/>
    <s v="NA"/>
    <n v="6"/>
    <n v="2007"/>
    <s v="WD"/>
    <s v="Normal"/>
    <x v="493"/>
    <n v="6"/>
    <x v="0"/>
  </r>
  <r>
    <n v="2811"/>
    <s v="0907410110"/>
    <n v="84"/>
    <n v="10084"/>
    <s v="Pave"/>
    <s v="CollgCr"/>
    <s v="1Fam"/>
    <s v="1Story"/>
    <x v="3"/>
    <x v="1"/>
    <n v="18"/>
    <n v="2005"/>
    <x v="0"/>
    <n v="1"/>
    <n v="2006"/>
    <s v="BrkFace"/>
    <n v="196"/>
    <s v="GLQ"/>
    <n v="24"/>
    <s v="Unf"/>
    <n v="0"/>
    <n v="1528"/>
    <n v="1552"/>
    <n v="1552"/>
    <n v="0"/>
    <x v="608"/>
    <n v="0"/>
    <n v="0"/>
    <n v="2"/>
    <n v="0"/>
    <n v="3"/>
    <n v="1"/>
    <n v="7"/>
    <n v="0"/>
    <s v="NA"/>
    <s v="Attchd"/>
    <n v="2005"/>
    <s v="RFn"/>
    <n v="3"/>
    <x v="241"/>
    <x v="0"/>
    <x v="0"/>
    <n v="144"/>
    <n v="20"/>
    <n v="0"/>
    <n v="0"/>
    <n v="0"/>
    <n v="0"/>
    <s v="NA"/>
    <n v="7"/>
    <n v="2006"/>
    <s v="New"/>
    <s v="Partial"/>
    <x v="494"/>
    <n v="6"/>
    <x v="0"/>
  </r>
  <r>
    <n v="1121"/>
    <s v="0528458030"/>
    <n v="72"/>
    <n v="8640"/>
    <s v="Pave"/>
    <s v="Somerst"/>
    <s v="1Fam"/>
    <s v="1Story"/>
    <x v="2"/>
    <x v="1"/>
    <n v="16"/>
    <n v="2007"/>
    <x v="0"/>
    <n v="1"/>
    <n v="2008"/>
    <s v="None"/>
    <n v="0"/>
    <s v="GLQ"/>
    <n v="24"/>
    <s v="Unf"/>
    <n v="0"/>
    <n v="1339"/>
    <n v="1363"/>
    <n v="1372"/>
    <n v="0"/>
    <x v="411"/>
    <n v="0"/>
    <n v="0"/>
    <n v="2"/>
    <n v="0"/>
    <n v="3"/>
    <n v="1"/>
    <n v="6"/>
    <n v="0"/>
    <s v="NA"/>
    <s v="Attchd"/>
    <n v="2008"/>
    <s v="RFn"/>
    <n v="2"/>
    <x v="83"/>
    <x v="0"/>
    <x v="0"/>
    <n v="192"/>
    <n v="113"/>
    <n v="0"/>
    <n v="0"/>
    <n v="0"/>
    <n v="0"/>
    <s v="NA"/>
    <n v="7"/>
    <n v="2008"/>
    <s v="New"/>
    <s v="Partial"/>
    <x v="495"/>
    <n v="6"/>
    <x v="0"/>
  </r>
  <r>
    <n v="114"/>
    <s v="0534152070"/>
    <n v="69.22"/>
    <n v="18837"/>
    <s v="Pave"/>
    <s v="NWAmes"/>
    <s v="1Fam"/>
    <s v="1.5Fin"/>
    <x v="4"/>
    <x v="1"/>
    <e v="#N/A"/>
    <n v="1978"/>
    <x v="1"/>
    <n v="0"/>
    <n v="1978"/>
    <s v="None"/>
    <n v="0"/>
    <s v="ALQ"/>
    <n v="687"/>
    <s v="LwQ"/>
    <n v="46"/>
    <n v="491"/>
    <n v="1224"/>
    <n v="1287"/>
    <n v="604"/>
    <x v="609"/>
    <n v="0"/>
    <n v="1"/>
    <n v="3"/>
    <n v="0"/>
    <n v="3"/>
    <n v="1"/>
    <n v="7"/>
    <n v="1"/>
    <s v="TA"/>
    <s v="Attchd"/>
    <n v="1978"/>
    <s v="RFn"/>
    <n v="2"/>
    <x v="271"/>
    <x v="0"/>
    <x v="0"/>
    <n v="0"/>
    <n v="69"/>
    <n v="0"/>
    <n v="0"/>
    <n v="0"/>
    <n v="0"/>
    <s v="NA"/>
    <n v="4"/>
    <n v="2010"/>
    <s v="WD"/>
    <s v="Normal"/>
    <x v="332"/>
    <n v="6"/>
    <x v="0"/>
  </r>
  <r>
    <n v="2036"/>
    <s v="0903456110"/>
    <n v="60"/>
    <n v="9780"/>
    <s v="Pave"/>
    <s v="IDOTRR"/>
    <s v="1Fam"/>
    <s v="2Story"/>
    <x v="3"/>
    <x v="2"/>
    <n v="19"/>
    <n v="1950"/>
    <x v="0"/>
    <n v="1"/>
    <n v="2005"/>
    <s v="None"/>
    <n v="0"/>
    <s v="LwQ"/>
    <n v="354"/>
    <s v="Rec"/>
    <n v="398"/>
    <n v="224"/>
    <n v="976"/>
    <n v="976"/>
    <n v="976"/>
    <x v="610"/>
    <n v="0"/>
    <n v="0"/>
    <n v="1"/>
    <n v="1"/>
    <n v="4"/>
    <n v="1"/>
    <n v="8"/>
    <n v="2"/>
    <s v="TA"/>
    <s v="Detchd"/>
    <n v="1950"/>
    <s v="Fin"/>
    <n v="1"/>
    <x v="381"/>
    <x v="0"/>
    <x v="0"/>
    <n v="285"/>
    <n v="0"/>
    <n v="0"/>
    <n v="0"/>
    <n v="216"/>
    <n v="0"/>
    <s v="NA"/>
    <n v="4"/>
    <n v="2007"/>
    <s v="WD"/>
    <s v="Normal"/>
    <x v="496"/>
    <n v="6"/>
    <x v="0"/>
  </r>
  <r>
    <n v="1797"/>
    <s v="0528458090"/>
    <n v="81"/>
    <n v="10411"/>
    <s v="Pave"/>
    <s v="Somerst"/>
    <s v="1Fam"/>
    <s v="2Story"/>
    <x v="5"/>
    <x v="1"/>
    <e v="#N/A"/>
    <n v="2007"/>
    <x v="1"/>
    <n v="0"/>
    <n v="2007"/>
    <s v="None"/>
    <n v="0"/>
    <s v="Unf"/>
    <n v="0"/>
    <s v="Unf"/>
    <n v="0"/>
    <n v="725"/>
    <n v="725"/>
    <n v="725"/>
    <n v="863"/>
    <x v="528"/>
    <n v="0"/>
    <n v="0"/>
    <n v="3"/>
    <n v="0"/>
    <n v="3"/>
    <n v="1"/>
    <n v="8"/>
    <n v="0"/>
    <s v="NA"/>
    <s v="Attchd"/>
    <n v="2007"/>
    <s v="Unf"/>
    <n v="2"/>
    <x v="315"/>
    <x v="0"/>
    <x v="0"/>
    <n v="0"/>
    <n v="0"/>
    <n v="0"/>
    <n v="0"/>
    <n v="0"/>
    <n v="0"/>
    <s v="NA"/>
    <n v="7"/>
    <n v="2007"/>
    <s v="New"/>
    <s v="Partial"/>
    <x v="497"/>
    <n v="6"/>
    <x v="0"/>
  </r>
  <r>
    <n v="824"/>
    <s v="0906380050"/>
    <n v="68"/>
    <n v="10769"/>
    <s v="Pave"/>
    <s v="CollgCr"/>
    <s v="1Fam"/>
    <s v="2Story"/>
    <x v="2"/>
    <x v="1"/>
    <e v="#N/A"/>
    <n v="2007"/>
    <x v="1"/>
    <n v="0"/>
    <n v="2007"/>
    <s v="None"/>
    <n v="0"/>
    <s v="GLQ"/>
    <n v="20"/>
    <s v="Unf"/>
    <n v="0"/>
    <n v="846"/>
    <n v="866"/>
    <n v="866"/>
    <n v="902"/>
    <x v="196"/>
    <n v="0"/>
    <n v="0"/>
    <n v="2"/>
    <n v="1"/>
    <n v="3"/>
    <n v="1"/>
    <n v="7"/>
    <n v="0"/>
    <s v="NA"/>
    <s v="Attchd"/>
    <n v="2007"/>
    <s v="RFn"/>
    <n v="2"/>
    <x v="340"/>
    <x v="0"/>
    <x v="0"/>
    <n v="144"/>
    <n v="105"/>
    <n v="0"/>
    <n v="0"/>
    <n v="0"/>
    <n v="0"/>
    <s v="NA"/>
    <n v="4"/>
    <n v="2009"/>
    <s v="WD"/>
    <s v="Normal"/>
    <x v="14"/>
    <n v="6"/>
    <x v="0"/>
  </r>
  <r>
    <n v="839"/>
    <s v="0907131090"/>
    <n v="43"/>
    <n v="10667"/>
    <s v="Pave"/>
    <s v="CollgCr"/>
    <s v="1Fam"/>
    <s v="2Story"/>
    <x v="3"/>
    <x v="0"/>
    <e v="#N/A"/>
    <n v="1996"/>
    <x v="1"/>
    <n v="0"/>
    <n v="1996"/>
    <s v="None"/>
    <n v="0"/>
    <s v="GLQ"/>
    <n v="385"/>
    <s v="ALQ"/>
    <n v="344"/>
    <n v="70"/>
    <n v="799"/>
    <n v="827"/>
    <n v="834"/>
    <x v="544"/>
    <n v="1"/>
    <n v="0"/>
    <n v="2"/>
    <n v="1"/>
    <n v="3"/>
    <n v="1"/>
    <n v="6"/>
    <n v="1"/>
    <s v="TA"/>
    <s v="Attchd"/>
    <n v="1996"/>
    <s v="RFn"/>
    <n v="2"/>
    <x v="174"/>
    <x v="0"/>
    <x v="0"/>
    <n v="158"/>
    <n v="61"/>
    <n v="0"/>
    <n v="0"/>
    <n v="0"/>
    <n v="0"/>
    <s v="NA"/>
    <n v="4"/>
    <n v="2009"/>
    <s v="ConLw"/>
    <s v="Normal"/>
    <x v="14"/>
    <n v="6"/>
    <x v="0"/>
  </r>
  <r>
    <n v="869"/>
    <s v="0907265010"/>
    <n v="69.22"/>
    <n v="11250"/>
    <s v="Pave"/>
    <s v="CollgCr"/>
    <s v="1Fam"/>
    <s v="2Story"/>
    <x v="3"/>
    <x v="1"/>
    <e v="#N/A"/>
    <n v="2001"/>
    <x v="1"/>
    <n v="0"/>
    <n v="2001"/>
    <s v="None"/>
    <n v="0"/>
    <s v="Unf"/>
    <n v="0"/>
    <s v="Unf"/>
    <n v="0"/>
    <n v="944"/>
    <n v="944"/>
    <n v="944"/>
    <n v="926"/>
    <x v="611"/>
    <n v="0"/>
    <n v="0"/>
    <n v="2"/>
    <n v="1"/>
    <n v="3"/>
    <n v="1"/>
    <n v="6"/>
    <n v="0"/>
    <s v="NA"/>
    <s v="Attchd"/>
    <n v="2001"/>
    <s v="RFn"/>
    <n v="2"/>
    <x v="8"/>
    <x v="0"/>
    <x v="0"/>
    <n v="256"/>
    <n v="43"/>
    <n v="0"/>
    <n v="0"/>
    <n v="0"/>
    <n v="0"/>
    <s v="NA"/>
    <n v="5"/>
    <n v="2009"/>
    <s v="WD"/>
    <s v="Normal"/>
    <x v="498"/>
    <n v="6"/>
    <x v="0"/>
  </r>
  <r>
    <n v="1753"/>
    <s v="0528250070"/>
    <n v="63"/>
    <n v="7875"/>
    <s v="Pave"/>
    <s v="Gilbert"/>
    <s v="1Fam"/>
    <s v="2Story"/>
    <x v="3"/>
    <x v="1"/>
    <e v="#N/A"/>
    <n v="2003"/>
    <x v="1"/>
    <n v="0"/>
    <n v="2003"/>
    <s v="BrkFace"/>
    <n v="16"/>
    <s v="Unf"/>
    <n v="0"/>
    <s v="Unf"/>
    <n v="0"/>
    <n v="847"/>
    <n v="847"/>
    <n v="847"/>
    <n v="1101"/>
    <x v="612"/>
    <n v="0"/>
    <n v="0"/>
    <n v="2"/>
    <n v="1"/>
    <n v="4"/>
    <n v="1"/>
    <n v="8"/>
    <n v="1"/>
    <s v="Gd"/>
    <s v="BuiltIn"/>
    <n v="2003"/>
    <s v="Fin"/>
    <n v="2"/>
    <x v="356"/>
    <x v="0"/>
    <x v="0"/>
    <n v="0"/>
    <n v="48"/>
    <n v="0"/>
    <n v="0"/>
    <n v="0"/>
    <n v="0"/>
    <s v="NA"/>
    <n v="7"/>
    <n v="2007"/>
    <s v="WD"/>
    <s v="Normal"/>
    <x v="498"/>
    <n v="6"/>
    <x v="0"/>
  </r>
  <r>
    <n v="2074"/>
    <s v="0905352180"/>
    <n v="97"/>
    <n v="10029"/>
    <s v="Pave"/>
    <s v="ClearCr"/>
    <s v="1Fam"/>
    <s v="2Story"/>
    <x v="4"/>
    <x v="1"/>
    <n v="35"/>
    <n v="1988"/>
    <x v="0"/>
    <n v="1"/>
    <n v="1989"/>
    <s v="BrkFace"/>
    <n v="268"/>
    <s v="GLQ"/>
    <n v="831"/>
    <s v="Unf"/>
    <n v="0"/>
    <n v="320"/>
    <n v="1151"/>
    <n v="1164"/>
    <n v="896"/>
    <x v="594"/>
    <n v="0"/>
    <n v="1"/>
    <n v="2"/>
    <n v="1"/>
    <n v="4"/>
    <n v="1"/>
    <n v="8"/>
    <n v="1"/>
    <s v="TA"/>
    <s v="Attchd"/>
    <n v="1988"/>
    <s v="Unf"/>
    <n v="2"/>
    <x v="126"/>
    <x v="0"/>
    <x v="0"/>
    <n v="0"/>
    <n v="228"/>
    <n v="0"/>
    <n v="0"/>
    <n v="192"/>
    <n v="0"/>
    <s v="NA"/>
    <n v="9"/>
    <n v="2007"/>
    <s v="WD"/>
    <s v="Normal"/>
    <x v="498"/>
    <n v="6"/>
    <x v="0"/>
  </r>
  <r>
    <n v="2124"/>
    <s v="0907131120"/>
    <n v="69.22"/>
    <n v="9531"/>
    <s v="Pave"/>
    <s v="CollgCr"/>
    <s v="1Fam"/>
    <s v="2Story"/>
    <x v="4"/>
    <x v="1"/>
    <e v="#N/A"/>
    <n v="1998"/>
    <x v="1"/>
    <n v="0"/>
    <n v="1998"/>
    <s v="None"/>
    <n v="0"/>
    <s v="GLQ"/>
    <n v="706"/>
    <s v="Unf"/>
    <n v="0"/>
    <n v="88"/>
    <n v="794"/>
    <n v="882"/>
    <n v="914"/>
    <x v="613"/>
    <n v="1"/>
    <n v="0"/>
    <n v="2"/>
    <n v="1"/>
    <n v="3"/>
    <n v="1"/>
    <n v="7"/>
    <n v="0"/>
    <s v="NA"/>
    <s v="Attchd"/>
    <n v="1998"/>
    <s v="RFn"/>
    <n v="2"/>
    <x v="51"/>
    <x v="0"/>
    <x v="0"/>
    <n v="0"/>
    <n v="36"/>
    <n v="0"/>
    <n v="0"/>
    <n v="0"/>
    <n v="0"/>
    <s v="NA"/>
    <n v="5"/>
    <n v="2007"/>
    <s v="WD"/>
    <s v="Normal"/>
    <x v="498"/>
    <n v="6"/>
    <x v="0"/>
  </r>
  <r>
    <n v="2154"/>
    <s v="0907280090"/>
    <n v="69.22"/>
    <n v="15295"/>
    <s v="Pave"/>
    <s v="CollgCr"/>
    <s v="1Fam"/>
    <s v="2Story"/>
    <x v="3"/>
    <x v="1"/>
    <n v="22"/>
    <n v="1996"/>
    <x v="0"/>
    <n v="1"/>
    <n v="2002"/>
    <s v="BrkFace"/>
    <n v="254"/>
    <s v="GLQ"/>
    <n v="762"/>
    <s v="Unf"/>
    <n v="0"/>
    <n v="98"/>
    <n v="860"/>
    <n v="1212"/>
    <n v="780"/>
    <x v="415"/>
    <n v="1"/>
    <n v="0"/>
    <n v="2"/>
    <n v="1"/>
    <n v="3"/>
    <n v="1"/>
    <n v="7"/>
    <n v="2"/>
    <s v="TA"/>
    <s v="Attchd"/>
    <n v="1996"/>
    <s v="RFn"/>
    <n v="2"/>
    <x v="8"/>
    <x v="0"/>
    <x v="0"/>
    <n v="225"/>
    <n v="32"/>
    <n v="0"/>
    <n v="0"/>
    <n v="0"/>
    <n v="0"/>
    <s v="NA"/>
    <n v="6"/>
    <n v="2007"/>
    <s v="WD"/>
    <s v="Normal"/>
    <x v="498"/>
    <n v="6"/>
    <x v="0"/>
  </r>
  <r>
    <n v="2798"/>
    <s v="0907275030"/>
    <n v="69.22"/>
    <n v="21533"/>
    <s v="Pave"/>
    <s v="CollgCr"/>
    <s v="1Fam"/>
    <s v="2Story"/>
    <x v="3"/>
    <x v="1"/>
    <n v="27"/>
    <n v="1996"/>
    <x v="0"/>
    <n v="1"/>
    <n v="1997"/>
    <s v="None"/>
    <n v="0"/>
    <s v="Unf"/>
    <n v="0"/>
    <s v="Unf"/>
    <n v="0"/>
    <n v="1065"/>
    <n v="1065"/>
    <n v="1065"/>
    <n v="984"/>
    <x v="614"/>
    <n v="0"/>
    <n v="0"/>
    <n v="2"/>
    <n v="1"/>
    <n v="4"/>
    <n v="1"/>
    <n v="9"/>
    <n v="1"/>
    <s v="TA"/>
    <s v="Attchd"/>
    <n v="1997"/>
    <s v="Unf"/>
    <n v="2"/>
    <x v="303"/>
    <x v="0"/>
    <x v="0"/>
    <n v="120"/>
    <n v="48"/>
    <n v="0"/>
    <n v="0"/>
    <n v="0"/>
    <n v="0"/>
    <s v="NA"/>
    <n v="8"/>
    <n v="2006"/>
    <s v="WD"/>
    <s v="Normal"/>
    <x v="499"/>
    <n v="6"/>
    <x v="0"/>
  </r>
  <r>
    <n v="1795"/>
    <s v="0528456230"/>
    <n v="75"/>
    <n v="9000"/>
    <s v="Pave"/>
    <s v="Somerst"/>
    <s v="1Fam"/>
    <s v="1Story"/>
    <x v="3"/>
    <x v="1"/>
    <n v="17"/>
    <n v="2006"/>
    <x v="0"/>
    <n v="1"/>
    <n v="2007"/>
    <s v="None"/>
    <n v="0"/>
    <s v="Unf"/>
    <n v="0"/>
    <s v="Unf"/>
    <n v="0"/>
    <n v="1335"/>
    <n v="1335"/>
    <n v="1335"/>
    <n v="0"/>
    <x v="615"/>
    <n v="0"/>
    <n v="0"/>
    <n v="2"/>
    <n v="0"/>
    <n v="3"/>
    <n v="1"/>
    <n v="6"/>
    <n v="0"/>
    <s v="NA"/>
    <s v="Attchd"/>
    <n v="2007"/>
    <s v="RFn"/>
    <n v="2"/>
    <x v="121"/>
    <x v="0"/>
    <x v="0"/>
    <n v="0"/>
    <n v="210"/>
    <n v="0"/>
    <n v="0"/>
    <n v="0"/>
    <n v="0"/>
    <s v="NA"/>
    <n v="6"/>
    <n v="2007"/>
    <s v="New"/>
    <s v="Partial"/>
    <x v="500"/>
    <n v="6"/>
    <x v="0"/>
  </r>
  <r>
    <n v="20"/>
    <s v="0527302110"/>
    <n v="85"/>
    <n v="13175"/>
    <s v="Pave"/>
    <s v="NWAmes"/>
    <s v="1Fam"/>
    <s v="1Story"/>
    <x v="4"/>
    <x v="0"/>
    <n v="36"/>
    <n v="1978"/>
    <x v="0"/>
    <n v="1"/>
    <n v="1988"/>
    <s v="Stone"/>
    <n v="119"/>
    <s v="ALQ"/>
    <n v="790"/>
    <s v="Rec"/>
    <n v="163"/>
    <n v="589"/>
    <n v="1542"/>
    <n v="2073"/>
    <n v="0"/>
    <x v="616"/>
    <n v="1"/>
    <n v="0"/>
    <n v="2"/>
    <n v="0"/>
    <n v="3"/>
    <n v="1"/>
    <n v="7"/>
    <n v="2"/>
    <s v="TA"/>
    <s v="Attchd"/>
    <n v="1978"/>
    <s v="Unf"/>
    <n v="2"/>
    <x v="200"/>
    <x v="0"/>
    <x v="0"/>
    <n v="349"/>
    <n v="0"/>
    <n v="0"/>
    <n v="0"/>
    <n v="0"/>
    <n v="0"/>
    <s v="NA"/>
    <n v="2"/>
    <n v="2010"/>
    <s v="WD"/>
    <s v="Normal"/>
    <x v="501"/>
    <n v="6"/>
    <x v="0"/>
  </r>
  <r>
    <n v="516"/>
    <s v="0528456220"/>
    <n v="75"/>
    <n v="9000"/>
    <s v="Pave"/>
    <s v="Somerst"/>
    <s v="1Fam"/>
    <s v="2Story"/>
    <x v="2"/>
    <x v="1"/>
    <e v="#N/A"/>
    <n v="2008"/>
    <x v="1"/>
    <n v="0"/>
    <n v="2008"/>
    <s v="None"/>
    <n v="0"/>
    <s v="Unf"/>
    <n v="0"/>
    <s v="Unf"/>
    <n v="0"/>
    <n v="768"/>
    <n v="768"/>
    <n v="786"/>
    <n v="804"/>
    <x v="242"/>
    <n v="0"/>
    <n v="0"/>
    <n v="2"/>
    <n v="1"/>
    <n v="3"/>
    <n v="1"/>
    <n v="6"/>
    <n v="0"/>
    <s v="NA"/>
    <s v="Attchd"/>
    <n v="2008"/>
    <s v="RFn"/>
    <n v="2"/>
    <x v="95"/>
    <x v="0"/>
    <x v="0"/>
    <n v="0"/>
    <n v="30"/>
    <n v="0"/>
    <n v="0"/>
    <n v="0"/>
    <n v="0"/>
    <s v="NA"/>
    <n v="6"/>
    <n v="2009"/>
    <s v="WD"/>
    <s v="Normal"/>
    <x v="501"/>
    <n v="6"/>
    <x v="0"/>
  </r>
  <r>
    <n v="873"/>
    <s v="0907280170"/>
    <n v="70"/>
    <n v="8750"/>
    <s v="Pave"/>
    <s v="CollgCr"/>
    <s v="1Fam"/>
    <s v="1Story"/>
    <x v="3"/>
    <x v="1"/>
    <n v="26"/>
    <n v="1997"/>
    <x v="0"/>
    <n v="1"/>
    <n v="1998"/>
    <s v="BrkFace"/>
    <n v="209"/>
    <s v="GLQ"/>
    <n v="1111"/>
    <s v="Unf"/>
    <n v="0"/>
    <n v="306"/>
    <n v="1417"/>
    <n v="1417"/>
    <n v="0"/>
    <x v="617"/>
    <n v="1"/>
    <n v="0"/>
    <n v="2"/>
    <n v="0"/>
    <n v="3"/>
    <n v="1"/>
    <n v="7"/>
    <n v="1"/>
    <s v="TA"/>
    <s v="Attchd"/>
    <n v="1997"/>
    <s v="Unf"/>
    <n v="2"/>
    <x v="27"/>
    <x v="0"/>
    <x v="0"/>
    <n v="60"/>
    <n v="0"/>
    <n v="0"/>
    <n v="0"/>
    <n v="117"/>
    <n v="0"/>
    <s v="NA"/>
    <n v="8"/>
    <n v="2009"/>
    <s v="WD"/>
    <s v="Normal"/>
    <x v="501"/>
    <n v="6"/>
    <x v="0"/>
  </r>
  <r>
    <n v="1468"/>
    <s v="0907285080"/>
    <n v="70"/>
    <n v="8750"/>
    <s v="Pave"/>
    <s v="CollgCr"/>
    <s v="1Fam"/>
    <s v="2Story"/>
    <x v="3"/>
    <x v="1"/>
    <n v="29"/>
    <n v="1994"/>
    <x v="0"/>
    <n v="1"/>
    <n v="1995"/>
    <s v="None"/>
    <n v="0"/>
    <s v="GLQ"/>
    <n v="642"/>
    <s v="Unf"/>
    <n v="0"/>
    <n v="273"/>
    <n v="915"/>
    <n v="933"/>
    <n v="975"/>
    <x v="618"/>
    <n v="1"/>
    <n v="0"/>
    <n v="2"/>
    <n v="1"/>
    <n v="4"/>
    <n v="1"/>
    <n v="8"/>
    <n v="1"/>
    <s v="TA"/>
    <s v="Attchd"/>
    <n v="1994"/>
    <s v="Unf"/>
    <n v="2"/>
    <x v="382"/>
    <x v="0"/>
    <x v="0"/>
    <n v="144"/>
    <n v="133"/>
    <n v="0"/>
    <n v="0"/>
    <n v="0"/>
    <n v="0"/>
    <s v="NA"/>
    <n v="7"/>
    <n v="2008"/>
    <s v="WD"/>
    <s v="Normal"/>
    <x v="501"/>
    <n v="6"/>
    <x v="0"/>
  </r>
  <r>
    <n v="1476"/>
    <s v="0907412070"/>
    <n v="65"/>
    <n v="8450"/>
    <s v="Pave"/>
    <s v="CollgCr"/>
    <s v="1Fam"/>
    <s v="1Story"/>
    <x v="3"/>
    <x v="1"/>
    <e v="#N/A"/>
    <n v="2004"/>
    <x v="1"/>
    <n v="0"/>
    <n v="2004"/>
    <s v="BrkFace"/>
    <n v="266"/>
    <s v="GLQ"/>
    <n v="946"/>
    <s v="Unf"/>
    <n v="0"/>
    <n v="490"/>
    <n v="1436"/>
    <n v="1436"/>
    <n v="0"/>
    <x v="536"/>
    <n v="1"/>
    <n v="0"/>
    <n v="2"/>
    <n v="0"/>
    <n v="3"/>
    <n v="1"/>
    <n v="8"/>
    <n v="0"/>
    <s v="NA"/>
    <s v="Attchd"/>
    <n v="2004"/>
    <s v="Unf"/>
    <n v="2"/>
    <x v="41"/>
    <x v="0"/>
    <x v="0"/>
    <n v="139"/>
    <n v="98"/>
    <n v="0"/>
    <n v="0"/>
    <n v="0"/>
    <n v="0"/>
    <s v="NA"/>
    <n v="4"/>
    <n v="2008"/>
    <s v="WD"/>
    <s v="Normal"/>
    <x v="501"/>
    <n v="6"/>
    <x v="0"/>
  </r>
  <r>
    <n v="2009"/>
    <s v="0903206170"/>
    <n v="70"/>
    <n v="8737"/>
    <s v="Pave"/>
    <s v="BrkSide"/>
    <s v="1Fam"/>
    <s v="1.5Fin"/>
    <x v="4"/>
    <x v="4"/>
    <n v="74"/>
    <n v="1923"/>
    <x v="0"/>
    <n v="1"/>
    <n v="1950"/>
    <s v="None"/>
    <n v="0"/>
    <s v="Rec"/>
    <n v="300"/>
    <s v="Unf"/>
    <n v="0"/>
    <n v="765"/>
    <n v="1065"/>
    <n v="915"/>
    <n v="720"/>
    <x v="619"/>
    <n v="0"/>
    <n v="0"/>
    <n v="1"/>
    <n v="1"/>
    <n v="3"/>
    <n v="1"/>
    <n v="6"/>
    <n v="1"/>
    <s v="Gd"/>
    <s v="Detchd"/>
    <n v="1950"/>
    <s v="Unf"/>
    <n v="2"/>
    <x v="30"/>
    <x v="0"/>
    <x v="0"/>
    <n v="0"/>
    <n v="38"/>
    <n v="0"/>
    <n v="144"/>
    <n v="0"/>
    <n v="0"/>
    <s v="NA"/>
    <n v="5"/>
    <n v="2007"/>
    <s v="WD"/>
    <s v="Normal"/>
    <x v="501"/>
    <n v="6"/>
    <x v="0"/>
  </r>
  <r>
    <n v="2253"/>
    <s v="0914476330"/>
    <n v="69.22"/>
    <n v="9928"/>
    <s v="Pave"/>
    <s v="Mitchel"/>
    <s v="1Fam"/>
    <s v="1Story"/>
    <x v="3"/>
    <x v="1"/>
    <n v="32"/>
    <n v="1991"/>
    <x v="0"/>
    <n v="1"/>
    <n v="1992"/>
    <s v="None"/>
    <n v="0"/>
    <s v="GLQ"/>
    <n v="1239"/>
    <s v="Unf"/>
    <n v="0"/>
    <n v="215"/>
    <n v="1454"/>
    <n v="1478"/>
    <n v="0"/>
    <x v="460"/>
    <n v="1"/>
    <n v="0"/>
    <n v="2"/>
    <n v="0"/>
    <n v="3"/>
    <n v="1"/>
    <n v="6"/>
    <n v="1"/>
    <s v="TA"/>
    <s v="Attchd"/>
    <n v="1991"/>
    <s v="Unf"/>
    <n v="2"/>
    <x v="7"/>
    <x v="0"/>
    <x v="0"/>
    <n v="114"/>
    <n v="22"/>
    <n v="0"/>
    <n v="0"/>
    <n v="0"/>
    <n v="0"/>
    <s v="NA"/>
    <n v="5"/>
    <n v="2007"/>
    <s v="WD"/>
    <s v="Normal"/>
    <x v="501"/>
    <n v="6"/>
    <x v="0"/>
  </r>
  <r>
    <n v="2867"/>
    <s v="0909282110"/>
    <n v="70"/>
    <n v="14210"/>
    <s v="Pave"/>
    <s v="Crawfor"/>
    <s v="1Fam"/>
    <s v="2Story"/>
    <x v="4"/>
    <x v="4"/>
    <n v="65"/>
    <n v="1930"/>
    <x v="0"/>
    <n v="1"/>
    <n v="1959"/>
    <s v="None"/>
    <n v="0"/>
    <s v="Unf"/>
    <n v="0"/>
    <s v="Unf"/>
    <n v="0"/>
    <n v="697"/>
    <n v="697"/>
    <n v="1104"/>
    <n v="697"/>
    <x v="266"/>
    <n v="0"/>
    <n v="0"/>
    <n v="1"/>
    <n v="1"/>
    <n v="3"/>
    <n v="1"/>
    <n v="8"/>
    <n v="1"/>
    <s v="Gd"/>
    <s v="Attchd"/>
    <n v="1930"/>
    <s v="Unf"/>
    <n v="2"/>
    <x v="383"/>
    <x v="0"/>
    <x v="0"/>
    <n v="0"/>
    <n v="90"/>
    <n v="0"/>
    <n v="0"/>
    <n v="0"/>
    <n v="0"/>
    <s v="NA"/>
    <n v="11"/>
    <n v="2006"/>
    <s v="WD"/>
    <s v="Normal"/>
    <x v="501"/>
    <n v="6"/>
    <x v="0"/>
  </r>
  <r>
    <n v="2761"/>
    <s v="0906394010"/>
    <n v="91"/>
    <n v="10984"/>
    <s v="Pave"/>
    <s v="CollgCr"/>
    <s v="1Fam"/>
    <s v="2Story"/>
    <x v="3"/>
    <x v="1"/>
    <n v="18"/>
    <n v="2005"/>
    <x v="0"/>
    <n v="1"/>
    <n v="2006"/>
    <s v="None"/>
    <n v="0"/>
    <s v="Unf"/>
    <n v="0"/>
    <s v="Unf"/>
    <n v="0"/>
    <n v="945"/>
    <n v="945"/>
    <n v="945"/>
    <n v="864"/>
    <x v="620"/>
    <n v="0"/>
    <n v="0"/>
    <n v="2"/>
    <n v="1"/>
    <n v="3"/>
    <n v="1"/>
    <n v="8"/>
    <n v="0"/>
    <s v="NA"/>
    <s v="Attchd"/>
    <n v="2005"/>
    <s v="RFn"/>
    <n v="2"/>
    <x v="384"/>
    <x v="0"/>
    <x v="0"/>
    <n v="144"/>
    <n v="54"/>
    <n v="0"/>
    <n v="0"/>
    <n v="0"/>
    <n v="0"/>
    <s v="NA"/>
    <n v="5"/>
    <n v="2006"/>
    <s v="New"/>
    <s v="Partial"/>
    <x v="502"/>
    <n v="6"/>
    <x v="0"/>
  </r>
  <r>
    <n v="193"/>
    <s v="0903206120"/>
    <n v="69.22"/>
    <n v="7793"/>
    <s v="Pave"/>
    <s v="BrkSide"/>
    <s v="1Fam"/>
    <s v="2.5Unf"/>
    <x v="3"/>
    <x v="4"/>
    <n v="19"/>
    <n v="1922"/>
    <x v="0"/>
    <n v="1"/>
    <n v="2005"/>
    <s v="None"/>
    <n v="0"/>
    <s v="BLQ"/>
    <n v="474"/>
    <s v="Unf"/>
    <n v="0"/>
    <n v="634"/>
    <n v="1108"/>
    <n v="1160"/>
    <n v="908"/>
    <x v="621"/>
    <n v="0"/>
    <n v="0"/>
    <n v="1"/>
    <n v="1"/>
    <n v="3"/>
    <n v="1"/>
    <n v="8"/>
    <n v="1"/>
    <s v="Gd"/>
    <s v="Detchd"/>
    <n v="1928"/>
    <s v="Unf"/>
    <n v="1"/>
    <x v="385"/>
    <x v="0"/>
    <x v="0"/>
    <n v="0"/>
    <n v="0"/>
    <n v="60"/>
    <n v="0"/>
    <n v="0"/>
    <n v="0"/>
    <s v="NA"/>
    <n v="5"/>
    <n v="2010"/>
    <s v="WD"/>
    <s v="Normal"/>
    <x v="503"/>
    <n v="6"/>
    <x v="0"/>
  </r>
  <r>
    <n v="533"/>
    <s v="0528490070"/>
    <n v="65"/>
    <n v="8127"/>
    <s v="Pave"/>
    <s v="Somerst"/>
    <s v="1Fam"/>
    <s v="2Story"/>
    <x v="3"/>
    <x v="1"/>
    <e v="#N/A"/>
    <n v="2003"/>
    <x v="1"/>
    <n v="0"/>
    <n v="2003"/>
    <s v="None"/>
    <n v="0"/>
    <s v="GLQ"/>
    <n v="410"/>
    <s v="Unf"/>
    <n v="0"/>
    <n v="402"/>
    <n v="812"/>
    <n v="812"/>
    <n v="841"/>
    <x v="622"/>
    <n v="1"/>
    <n v="0"/>
    <n v="2"/>
    <n v="1"/>
    <n v="3"/>
    <n v="1"/>
    <n v="6"/>
    <n v="0"/>
    <s v="NA"/>
    <s v="Attchd"/>
    <n v="2003"/>
    <s v="RFn"/>
    <n v="2"/>
    <x v="131"/>
    <x v="0"/>
    <x v="0"/>
    <n v="0"/>
    <n v="45"/>
    <n v="0"/>
    <n v="0"/>
    <n v="0"/>
    <n v="0"/>
    <s v="NA"/>
    <n v="3"/>
    <n v="2009"/>
    <s v="WD"/>
    <s v="Normal"/>
    <x v="504"/>
    <n v="6"/>
    <x v="0"/>
  </r>
  <r>
    <n v="2748"/>
    <s v="0906204180"/>
    <n v="88"/>
    <n v="12128"/>
    <s v="Pave"/>
    <s v="SawyerW"/>
    <s v="1Fam"/>
    <s v="2Story"/>
    <x v="4"/>
    <x v="7"/>
    <e v="#N/A"/>
    <n v="1989"/>
    <x v="1"/>
    <n v="0"/>
    <n v="1989"/>
    <s v="BrkFace"/>
    <n v="232"/>
    <s v="ALQ"/>
    <n v="549"/>
    <s v="Unf"/>
    <n v="0"/>
    <n v="319"/>
    <n v="868"/>
    <n v="1313"/>
    <n v="1246"/>
    <x v="623"/>
    <n v="0"/>
    <n v="0"/>
    <n v="2"/>
    <n v="1"/>
    <n v="4"/>
    <n v="1"/>
    <n v="9"/>
    <n v="1"/>
    <s v="TA"/>
    <s v="Attchd"/>
    <n v="1989"/>
    <s v="RFn"/>
    <n v="2"/>
    <x v="7"/>
    <x v="0"/>
    <x v="0"/>
    <n v="0"/>
    <n v="245"/>
    <n v="0"/>
    <n v="0"/>
    <n v="168"/>
    <n v="0"/>
    <s v="NA"/>
    <n v="11"/>
    <n v="2006"/>
    <s v="WD"/>
    <s v="Abnorml"/>
    <x v="504"/>
    <n v="6"/>
    <x v="0"/>
  </r>
  <r>
    <n v="2888"/>
    <s v="0914474020"/>
    <n v="70"/>
    <n v="9116"/>
    <s v="Pave"/>
    <s v="Mitchel"/>
    <s v="1Fam"/>
    <s v="1Story"/>
    <x v="2"/>
    <x v="1"/>
    <e v="#N/A"/>
    <n v="2001"/>
    <x v="1"/>
    <n v="0"/>
    <n v="2001"/>
    <s v="None"/>
    <n v="0"/>
    <s v="Unf"/>
    <n v="0"/>
    <s v="Unf"/>
    <n v="0"/>
    <n v="1491"/>
    <n v="1491"/>
    <n v="1491"/>
    <n v="0"/>
    <x v="624"/>
    <n v="0"/>
    <n v="0"/>
    <n v="2"/>
    <n v="0"/>
    <n v="3"/>
    <n v="1"/>
    <n v="7"/>
    <n v="0"/>
    <s v="NA"/>
    <s v="Attchd"/>
    <n v="2001"/>
    <s v="RFn"/>
    <n v="2"/>
    <x v="347"/>
    <x v="0"/>
    <x v="0"/>
    <n v="120"/>
    <n v="100"/>
    <n v="0"/>
    <n v="0"/>
    <n v="0"/>
    <n v="0"/>
    <s v="NA"/>
    <n v="5"/>
    <n v="2006"/>
    <s v="WD"/>
    <s v="Normal"/>
    <x v="504"/>
    <n v="6"/>
    <x v="0"/>
  </r>
  <r>
    <n v="1471"/>
    <s v="0907295020"/>
    <n v="75"/>
    <n v="13125"/>
    <s v="Pave"/>
    <s v="CollgCr"/>
    <s v="1Fam"/>
    <s v="1Story"/>
    <x v="4"/>
    <x v="1"/>
    <n v="26"/>
    <n v="1997"/>
    <x v="0"/>
    <n v="1"/>
    <n v="1998"/>
    <s v="BrkFace"/>
    <n v="215"/>
    <s v="GLQ"/>
    <n v="994"/>
    <s v="Unf"/>
    <n v="0"/>
    <n v="484"/>
    <n v="1478"/>
    <n v="1493"/>
    <n v="0"/>
    <x v="625"/>
    <n v="1"/>
    <n v="0"/>
    <n v="2"/>
    <n v="0"/>
    <n v="3"/>
    <n v="1"/>
    <n v="7"/>
    <n v="1"/>
    <s v="TA"/>
    <s v="Attchd"/>
    <n v="1997"/>
    <s v="Fin"/>
    <n v="2"/>
    <x v="261"/>
    <x v="0"/>
    <x v="0"/>
    <n v="140"/>
    <n v="39"/>
    <n v="0"/>
    <n v="0"/>
    <n v="0"/>
    <n v="0"/>
    <s v="NA"/>
    <n v="4"/>
    <n v="2008"/>
    <s v="WD"/>
    <s v="Normal"/>
    <x v="505"/>
    <n v="6"/>
    <x v="0"/>
  </r>
  <r>
    <n v="1794"/>
    <s v="0528456190"/>
    <n v="72"/>
    <n v="8640"/>
    <s v="Pave"/>
    <s v="Somerst"/>
    <s v="1Fam"/>
    <s v="1Story"/>
    <x v="2"/>
    <x v="1"/>
    <e v="#N/A"/>
    <n v="2007"/>
    <x v="1"/>
    <n v="0"/>
    <n v="2007"/>
    <s v="None"/>
    <n v="0"/>
    <s v="GLQ"/>
    <n v="24"/>
    <s v="Unf"/>
    <n v="0"/>
    <n v="1314"/>
    <n v="1338"/>
    <n v="1338"/>
    <n v="0"/>
    <x v="6"/>
    <n v="0"/>
    <n v="0"/>
    <n v="2"/>
    <n v="0"/>
    <n v="3"/>
    <n v="1"/>
    <n v="6"/>
    <n v="0"/>
    <s v="NA"/>
    <s v="Attchd"/>
    <n v="2007"/>
    <s v="RFn"/>
    <n v="2"/>
    <x v="197"/>
    <x v="0"/>
    <x v="0"/>
    <n v="0"/>
    <n v="141"/>
    <n v="0"/>
    <n v="0"/>
    <n v="0"/>
    <n v="0"/>
    <s v="NA"/>
    <n v="11"/>
    <n v="2007"/>
    <s v="New"/>
    <s v="Partial"/>
    <x v="505"/>
    <n v="6"/>
    <x v="0"/>
  </r>
  <r>
    <n v="1474"/>
    <s v="0907405140"/>
    <n v="65"/>
    <n v="8450"/>
    <s v="Pave"/>
    <s v="CollgCr"/>
    <s v="1Fam"/>
    <s v="2Story"/>
    <x v="3"/>
    <x v="1"/>
    <e v="#N/A"/>
    <n v="2003"/>
    <x v="1"/>
    <n v="0"/>
    <n v="2003"/>
    <s v="BrkFace"/>
    <n v="196"/>
    <s v="GLQ"/>
    <n v="706"/>
    <s v="Unf"/>
    <n v="0"/>
    <n v="150"/>
    <n v="856"/>
    <n v="856"/>
    <n v="854"/>
    <x v="120"/>
    <n v="1"/>
    <n v="0"/>
    <n v="2"/>
    <n v="1"/>
    <n v="3"/>
    <n v="1"/>
    <n v="8"/>
    <n v="0"/>
    <s v="NA"/>
    <s v="Attchd"/>
    <n v="2003"/>
    <s v="RFn"/>
    <n v="2"/>
    <x v="386"/>
    <x v="0"/>
    <x v="0"/>
    <n v="0"/>
    <n v="61"/>
    <n v="0"/>
    <n v="0"/>
    <n v="0"/>
    <n v="0"/>
    <s v="NA"/>
    <n v="2"/>
    <n v="2008"/>
    <s v="WD"/>
    <s v="Normal"/>
    <x v="506"/>
    <n v="6"/>
    <x v="0"/>
  </r>
  <r>
    <n v="517"/>
    <s v="0528456240"/>
    <n v="75"/>
    <n v="7862"/>
    <s v="Pave"/>
    <s v="Somerst"/>
    <s v="1Fam"/>
    <s v="1Story"/>
    <x v="4"/>
    <x v="1"/>
    <e v="#N/A"/>
    <n v="2009"/>
    <x v="1"/>
    <n v="0"/>
    <n v="2009"/>
    <s v="None"/>
    <n v="0"/>
    <s v="GLQ"/>
    <n v="27"/>
    <s v="Unf"/>
    <n v="0"/>
    <n v="1191"/>
    <n v="1218"/>
    <n v="1218"/>
    <n v="0"/>
    <x v="503"/>
    <n v="0"/>
    <n v="0"/>
    <n v="2"/>
    <n v="0"/>
    <n v="2"/>
    <n v="1"/>
    <n v="4"/>
    <n v="0"/>
    <s v="NA"/>
    <s v="Attchd"/>
    <n v="2009"/>
    <s v="Fin"/>
    <n v="2"/>
    <x v="95"/>
    <x v="0"/>
    <x v="0"/>
    <n v="0"/>
    <n v="102"/>
    <n v="0"/>
    <n v="0"/>
    <n v="0"/>
    <n v="0"/>
    <s v="NA"/>
    <n v="9"/>
    <n v="2009"/>
    <s v="New"/>
    <s v="Partial"/>
    <x v="507"/>
    <n v="6"/>
    <x v="0"/>
  </r>
  <r>
    <n v="937"/>
    <s v="0909452050"/>
    <n v="69.22"/>
    <n v="13607"/>
    <s v="Pave"/>
    <s v="Crawfor"/>
    <s v="1Fam"/>
    <s v="SLvl"/>
    <x v="4"/>
    <x v="0"/>
    <e v="#N/A"/>
    <n v="1986"/>
    <x v="1"/>
    <n v="0"/>
    <n v="1986"/>
    <s v="BrkFace"/>
    <n v="242"/>
    <s v="ALQ"/>
    <n v="454"/>
    <s v="Unf"/>
    <n v="0"/>
    <n v="118"/>
    <n v="572"/>
    <n v="1182"/>
    <n v="800"/>
    <x v="517"/>
    <n v="1"/>
    <n v="0"/>
    <n v="2"/>
    <n v="1"/>
    <n v="3"/>
    <n v="1"/>
    <n v="6"/>
    <n v="1"/>
    <s v="TA"/>
    <s v="BuiltIn"/>
    <n v="1986"/>
    <s v="Fin"/>
    <n v="2"/>
    <x v="319"/>
    <x v="0"/>
    <x v="0"/>
    <n v="400"/>
    <n v="112"/>
    <n v="0"/>
    <n v="0"/>
    <n v="0"/>
    <n v="0"/>
    <s v="NA"/>
    <n v="4"/>
    <n v="2009"/>
    <s v="WD"/>
    <s v="Normal"/>
    <x v="508"/>
    <n v="6"/>
    <x v="0"/>
  </r>
  <r>
    <n v="1131"/>
    <s v="0528490080"/>
    <n v="64"/>
    <n v="8791"/>
    <s v="Pave"/>
    <s v="Somerst"/>
    <s v="1Fam"/>
    <s v="2Story"/>
    <x v="4"/>
    <x v="1"/>
    <e v="#N/A"/>
    <n v="2003"/>
    <x v="1"/>
    <n v="0"/>
    <n v="2003"/>
    <s v="None"/>
    <n v="0"/>
    <s v="Rec"/>
    <n v="503"/>
    <s v="Unf"/>
    <n v="0"/>
    <n v="361"/>
    <n v="864"/>
    <n v="864"/>
    <n v="864"/>
    <x v="117"/>
    <n v="0"/>
    <n v="0"/>
    <n v="2"/>
    <n v="1"/>
    <n v="3"/>
    <n v="1"/>
    <n v="7"/>
    <n v="0"/>
    <s v="NA"/>
    <s v="Attchd"/>
    <n v="2003"/>
    <s v="RFn"/>
    <n v="2"/>
    <x v="387"/>
    <x v="0"/>
    <x v="0"/>
    <n v="216"/>
    <n v="56"/>
    <n v="0"/>
    <n v="0"/>
    <n v="0"/>
    <n v="0"/>
    <s v="NA"/>
    <n v="5"/>
    <n v="2008"/>
    <s v="WD"/>
    <s v="Normal"/>
    <x v="349"/>
    <n v="6"/>
    <x v="0"/>
  </r>
  <r>
    <n v="1437"/>
    <s v="0907181120"/>
    <n v="68"/>
    <n v="8998"/>
    <s v="Pave"/>
    <s v="CollgCr"/>
    <s v="1Fam"/>
    <s v="2Story"/>
    <x v="3"/>
    <x v="1"/>
    <e v="#N/A"/>
    <n v="2000"/>
    <x v="1"/>
    <n v="0"/>
    <n v="2000"/>
    <s v="BrkFace"/>
    <n v="120"/>
    <s v="GLQ"/>
    <n v="527"/>
    <s v="Unf"/>
    <n v="0"/>
    <n v="255"/>
    <n v="782"/>
    <n v="782"/>
    <n v="870"/>
    <x v="177"/>
    <n v="0"/>
    <n v="0"/>
    <n v="2"/>
    <n v="1"/>
    <n v="3"/>
    <n v="1"/>
    <n v="6"/>
    <n v="0"/>
    <s v="NA"/>
    <s v="Attchd"/>
    <n v="2000"/>
    <s v="RFn"/>
    <n v="2"/>
    <x v="360"/>
    <x v="0"/>
    <x v="0"/>
    <n v="0"/>
    <n v="70"/>
    <n v="0"/>
    <n v="0"/>
    <n v="0"/>
    <n v="0"/>
    <s v="NA"/>
    <n v="6"/>
    <n v="2008"/>
    <s v="WD"/>
    <s v="Normal"/>
    <x v="349"/>
    <n v="6"/>
    <x v="0"/>
  </r>
  <r>
    <n v="2350"/>
    <s v="0527355280"/>
    <n v="79"/>
    <n v="10240"/>
    <s v="Pave"/>
    <s v="NWAmes"/>
    <s v="1Fam"/>
    <s v="1Story"/>
    <x v="4"/>
    <x v="0"/>
    <e v="#N/A"/>
    <n v="1980"/>
    <x v="1"/>
    <n v="0"/>
    <n v="1980"/>
    <s v="BrkFace"/>
    <n v="157"/>
    <s v="BLQ"/>
    <n v="625"/>
    <s v="LwQ"/>
    <n v="1061"/>
    <n v="0"/>
    <n v="1686"/>
    <n v="1686"/>
    <n v="0"/>
    <x v="626"/>
    <n v="1"/>
    <n v="0"/>
    <n v="2"/>
    <n v="0"/>
    <n v="3"/>
    <n v="1"/>
    <n v="7"/>
    <n v="1"/>
    <s v="TA"/>
    <s v="Attchd"/>
    <n v="1980"/>
    <s v="Unf"/>
    <n v="2"/>
    <x v="155"/>
    <x v="0"/>
    <x v="0"/>
    <n v="384"/>
    <n v="131"/>
    <n v="0"/>
    <n v="0"/>
    <n v="0"/>
    <n v="0"/>
    <s v="NA"/>
    <n v="5"/>
    <n v="2006"/>
    <s v="WD"/>
    <s v="Normal"/>
    <x v="349"/>
    <n v="6"/>
    <x v="0"/>
  </r>
  <r>
    <n v="2619"/>
    <s v="0535426195"/>
    <n v="47"/>
    <n v="16321"/>
    <s v="Pave"/>
    <s v="NAmes"/>
    <s v="1Fam"/>
    <s v="1Story"/>
    <x v="5"/>
    <x v="0"/>
    <n v="27"/>
    <n v="1957"/>
    <x v="0"/>
    <n v="1"/>
    <n v="1997"/>
    <s v="None"/>
    <n v="0"/>
    <s v="BLQ"/>
    <n v="1277"/>
    <s v="Unf"/>
    <n v="0"/>
    <n v="207"/>
    <n v="1484"/>
    <n v="1600"/>
    <n v="0"/>
    <x v="391"/>
    <n v="1"/>
    <n v="0"/>
    <n v="1"/>
    <n v="0"/>
    <n v="2"/>
    <n v="1"/>
    <n v="6"/>
    <n v="2"/>
    <s v="Gd"/>
    <s v="Attchd"/>
    <n v="1957"/>
    <s v="RFn"/>
    <n v="1"/>
    <x v="388"/>
    <x v="0"/>
    <x v="0"/>
    <n v="288"/>
    <n v="258"/>
    <n v="0"/>
    <n v="0"/>
    <n v="0"/>
    <n v="0"/>
    <s v="NA"/>
    <n v="12"/>
    <n v="2006"/>
    <s v="WD"/>
    <s v="Normal"/>
    <x v="349"/>
    <n v="6"/>
    <x v="0"/>
  </r>
  <r>
    <n v="840"/>
    <s v="0907131190"/>
    <n v="65"/>
    <n v="14753"/>
    <s v="Pave"/>
    <s v="CollgCr"/>
    <s v="1Fam"/>
    <s v="1Story"/>
    <x v="3"/>
    <x v="1"/>
    <e v="#N/A"/>
    <n v="1998"/>
    <x v="1"/>
    <n v="0"/>
    <n v="1998"/>
    <s v="None"/>
    <n v="0"/>
    <s v="GLQ"/>
    <n v="950"/>
    <s v="Unf"/>
    <n v="0"/>
    <n v="513"/>
    <n v="1463"/>
    <n v="1463"/>
    <n v="0"/>
    <x v="627"/>
    <n v="1"/>
    <n v="0"/>
    <n v="2"/>
    <n v="0"/>
    <n v="3"/>
    <n v="1"/>
    <n v="5"/>
    <n v="0"/>
    <s v="NA"/>
    <s v="Attchd"/>
    <n v="1998"/>
    <s v="Fin"/>
    <n v="2"/>
    <x v="74"/>
    <x v="0"/>
    <x v="0"/>
    <n v="0"/>
    <n v="81"/>
    <n v="0"/>
    <n v="0"/>
    <n v="0"/>
    <n v="0"/>
    <s v="NA"/>
    <n v="12"/>
    <n v="2009"/>
    <s v="WD"/>
    <s v="Normal"/>
    <x v="509"/>
    <n v="6"/>
    <x v="0"/>
  </r>
  <r>
    <n v="1352"/>
    <s v="0903400180"/>
    <n v="64"/>
    <n v="13053"/>
    <s v="Pave"/>
    <s v="BrkSide"/>
    <s v="1Fam"/>
    <s v="1.5Fin"/>
    <x v="4"/>
    <x v="4"/>
    <n v="24"/>
    <n v="1923"/>
    <x v="0"/>
    <n v="1"/>
    <n v="2000"/>
    <s v="None"/>
    <n v="0"/>
    <s v="Unf"/>
    <n v="0"/>
    <s v="Unf"/>
    <n v="0"/>
    <n v="833"/>
    <n v="833"/>
    <n v="1053"/>
    <n v="795"/>
    <x v="402"/>
    <n v="0"/>
    <n v="0"/>
    <n v="1"/>
    <n v="1"/>
    <n v="4"/>
    <n v="1"/>
    <n v="8"/>
    <n v="1"/>
    <s v="Gd"/>
    <s v="Detchd"/>
    <n v="1922"/>
    <s v="Unf"/>
    <n v="2"/>
    <x v="389"/>
    <x v="0"/>
    <x v="0"/>
    <n v="0"/>
    <n v="0"/>
    <n v="0"/>
    <n v="0"/>
    <n v="220"/>
    <n v="0"/>
    <s v="NA"/>
    <n v="6"/>
    <n v="2008"/>
    <s v="WD"/>
    <s v="Normal"/>
    <x v="509"/>
    <n v="6"/>
    <x v="0"/>
  </r>
  <r>
    <n v="1467"/>
    <s v="0907265100"/>
    <n v="96"/>
    <n v="11690"/>
    <s v="Pave"/>
    <s v="CollgCr"/>
    <s v="1Fam"/>
    <s v="2Story"/>
    <x v="2"/>
    <x v="1"/>
    <n v="24"/>
    <n v="1999"/>
    <x v="0"/>
    <n v="1"/>
    <n v="2000"/>
    <s v="BrkFace"/>
    <n v="192"/>
    <s v="Unf"/>
    <n v="0"/>
    <s v="Unf"/>
    <n v="0"/>
    <n v="850"/>
    <n v="850"/>
    <n v="886"/>
    <n v="878"/>
    <x v="499"/>
    <n v="0"/>
    <n v="0"/>
    <n v="2"/>
    <n v="1"/>
    <n v="3"/>
    <n v="1"/>
    <n v="7"/>
    <n v="1"/>
    <s v="TA"/>
    <s v="Attchd"/>
    <n v="1999"/>
    <s v="Unf"/>
    <n v="2"/>
    <x v="138"/>
    <x v="0"/>
    <x v="0"/>
    <n v="120"/>
    <n v="29"/>
    <n v="0"/>
    <n v="0"/>
    <n v="0"/>
    <n v="0"/>
    <s v="NA"/>
    <n v="6"/>
    <n v="2008"/>
    <s v="WD"/>
    <s v="Normal"/>
    <x v="509"/>
    <n v="6"/>
    <x v="0"/>
  </r>
  <r>
    <n v="2115"/>
    <s v="0906403060"/>
    <n v="69.22"/>
    <n v="8883"/>
    <s v="Pave"/>
    <s v="SawyerW"/>
    <s v="1Fam"/>
    <s v="2Story"/>
    <x v="3"/>
    <x v="1"/>
    <e v="#N/A"/>
    <n v="1988"/>
    <x v="1"/>
    <n v="0"/>
    <n v="1988"/>
    <s v="BrkFace"/>
    <n v="360"/>
    <s v="GLQ"/>
    <n v="608"/>
    <s v="LwQ"/>
    <n v="321"/>
    <n v="0"/>
    <n v="929"/>
    <n v="946"/>
    <n v="927"/>
    <x v="382"/>
    <n v="1"/>
    <n v="0"/>
    <n v="2"/>
    <n v="1"/>
    <n v="3"/>
    <n v="1"/>
    <n v="7"/>
    <n v="1"/>
    <s v="TA"/>
    <s v="Attchd"/>
    <n v="1988"/>
    <s v="RFn"/>
    <n v="2"/>
    <x v="237"/>
    <x v="0"/>
    <x v="0"/>
    <n v="108"/>
    <n v="48"/>
    <n v="0"/>
    <n v="0"/>
    <n v="144"/>
    <n v="0"/>
    <s v="NA"/>
    <n v="5"/>
    <n v="2007"/>
    <s v="WD"/>
    <s v="Normal"/>
    <x v="509"/>
    <n v="6"/>
    <x v="0"/>
  </r>
  <r>
    <n v="2806"/>
    <s v="0907401050"/>
    <n v="70"/>
    <n v="8810"/>
    <s v="Pave"/>
    <s v="CollgCr"/>
    <s v="1Fam"/>
    <s v="1Story"/>
    <x v="3"/>
    <x v="1"/>
    <e v="#N/A"/>
    <n v="2003"/>
    <x v="1"/>
    <n v="0"/>
    <n v="2003"/>
    <s v="None"/>
    <n v="0"/>
    <s v="GLQ"/>
    <n v="1000"/>
    <s v="Unf"/>
    <n v="0"/>
    <n v="390"/>
    <n v="1390"/>
    <n v="1390"/>
    <n v="0"/>
    <x v="407"/>
    <n v="1"/>
    <n v="0"/>
    <n v="2"/>
    <n v="0"/>
    <n v="3"/>
    <n v="1"/>
    <n v="7"/>
    <n v="0"/>
    <s v="NA"/>
    <s v="Attchd"/>
    <n v="2003"/>
    <s v="RFn"/>
    <n v="2"/>
    <x v="390"/>
    <x v="0"/>
    <x v="0"/>
    <n v="0"/>
    <n v="68"/>
    <n v="0"/>
    <n v="0"/>
    <n v="0"/>
    <n v="0"/>
    <s v="NA"/>
    <n v="3"/>
    <n v="2006"/>
    <s v="WD"/>
    <s v="Normal"/>
    <x v="509"/>
    <n v="6"/>
    <x v="0"/>
  </r>
  <r>
    <n v="992"/>
    <s v="0526354070"/>
    <n v="85"/>
    <n v="11075"/>
    <s v="Pave"/>
    <s v="NAmes"/>
    <s v="1Fam"/>
    <s v="2Story"/>
    <x v="4"/>
    <x v="1"/>
    <e v="#N/A"/>
    <n v="1969"/>
    <x v="1"/>
    <n v="0"/>
    <n v="1969"/>
    <s v="None"/>
    <n v="0"/>
    <s v="ALQ"/>
    <n v="500"/>
    <s v="LwQ"/>
    <n v="276"/>
    <n v="176"/>
    <n v="952"/>
    <n v="1092"/>
    <n v="1020"/>
    <x v="628"/>
    <n v="0"/>
    <n v="0"/>
    <n v="2"/>
    <n v="1"/>
    <n v="4"/>
    <n v="1"/>
    <n v="9"/>
    <n v="2"/>
    <s v="Gd"/>
    <s v="Attchd"/>
    <n v="1969"/>
    <s v="Unf"/>
    <n v="2"/>
    <x v="44"/>
    <x v="0"/>
    <x v="0"/>
    <n v="280"/>
    <n v="0"/>
    <n v="0"/>
    <n v="0"/>
    <n v="0"/>
    <n v="0"/>
    <s v="NA"/>
    <n v="6"/>
    <n v="2008"/>
    <s v="WD"/>
    <s v="Normal"/>
    <x v="510"/>
    <n v="6"/>
    <x v="0"/>
  </r>
  <r>
    <n v="1750"/>
    <s v="0528235170"/>
    <n v="59"/>
    <n v="10936"/>
    <s v="Pave"/>
    <s v="Gilbert"/>
    <s v="1Fam"/>
    <s v="1Story"/>
    <x v="3"/>
    <x v="1"/>
    <e v="#N/A"/>
    <n v="2006"/>
    <x v="1"/>
    <n v="0"/>
    <n v="2006"/>
    <s v="None"/>
    <n v="0"/>
    <s v="Unf"/>
    <n v="0"/>
    <s v="Unf"/>
    <n v="0"/>
    <n v="1510"/>
    <n v="1510"/>
    <n v="1525"/>
    <n v="0"/>
    <x v="489"/>
    <n v="0"/>
    <n v="0"/>
    <n v="2"/>
    <n v="1"/>
    <n v="3"/>
    <n v="1"/>
    <n v="6"/>
    <n v="1"/>
    <s v="Gd"/>
    <s v="Attchd"/>
    <n v="2006"/>
    <s v="RFn"/>
    <n v="2"/>
    <x v="334"/>
    <x v="0"/>
    <x v="0"/>
    <n v="100"/>
    <n v="18"/>
    <n v="0"/>
    <n v="0"/>
    <n v="0"/>
    <n v="0"/>
    <s v="NA"/>
    <n v="4"/>
    <n v="2007"/>
    <s v="New"/>
    <s v="Partial"/>
    <x v="511"/>
    <n v="6"/>
    <x v="0"/>
  </r>
  <r>
    <n v="251"/>
    <s v="0906380190"/>
    <n v="64"/>
    <n v="6762"/>
    <s v="Pave"/>
    <s v="CollgCr"/>
    <s v="1Fam"/>
    <s v="1Story"/>
    <x v="3"/>
    <x v="1"/>
    <e v="#N/A"/>
    <n v="2006"/>
    <x v="1"/>
    <n v="0"/>
    <n v="2006"/>
    <s v="Stone"/>
    <n v="24"/>
    <s v="GLQ"/>
    <n v="686"/>
    <s v="Unf"/>
    <n v="0"/>
    <n v="501"/>
    <n v="1187"/>
    <n v="1208"/>
    <n v="0"/>
    <x v="629"/>
    <n v="1"/>
    <n v="0"/>
    <n v="2"/>
    <n v="0"/>
    <n v="2"/>
    <n v="1"/>
    <n v="6"/>
    <n v="0"/>
    <s v="NA"/>
    <s v="Attchd"/>
    <n v="2006"/>
    <s v="RFn"/>
    <n v="2"/>
    <x v="240"/>
    <x v="0"/>
    <x v="0"/>
    <n v="105"/>
    <n v="61"/>
    <n v="0"/>
    <n v="0"/>
    <n v="0"/>
    <n v="0"/>
    <s v="NA"/>
    <n v="2"/>
    <n v="2010"/>
    <s v="WD"/>
    <s v="Normal"/>
    <x v="100"/>
    <n v="6"/>
    <x v="0"/>
  </r>
  <r>
    <n v="584"/>
    <s v="0534128020"/>
    <n v="69.22"/>
    <n v="12732"/>
    <s v="Pave"/>
    <s v="NWAmes"/>
    <s v="1Fam"/>
    <s v="2Story"/>
    <x v="3"/>
    <x v="0"/>
    <e v="#N/A"/>
    <n v="1974"/>
    <x v="1"/>
    <n v="0"/>
    <n v="1974"/>
    <s v="None"/>
    <n v="0"/>
    <s v="GLQ"/>
    <n v="560"/>
    <s v="LwQ"/>
    <n v="42"/>
    <n v="150"/>
    <n v="752"/>
    <n v="1285"/>
    <n v="782"/>
    <x v="630"/>
    <n v="0"/>
    <n v="0"/>
    <n v="2"/>
    <n v="1"/>
    <n v="3"/>
    <n v="1"/>
    <n v="7"/>
    <n v="2"/>
    <s v="TA"/>
    <s v="Attchd"/>
    <n v="1974"/>
    <s v="RFn"/>
    <n v="2"/>
    <x v="135"/>
    <x v="0"/>
    <x v="0"/>
    <n v="297"/>
    <n v="40"/>
    <n v="0"/>
    <n v="0"/>
    <n v="0"/>
    <n v="0"/>
    <s v="NA"/>
    <n v="6"/>
    <n v="2009"/>
    <s v="WD"/>
    <s v="Normal"/>
    <x v="100"/>
    <n v="6"/>
    <x v="0"/>
  </r>
  <r>
    <n v="1128"/>
    <s v="0528480160"/>
    <n v="65"/>
    <n v="8125"/>
    <s v="Pave"/>
    <s v="Somerst"/>
    <s v="1Fam"/>
    <s v="2Story"/>
    <x v="3"/>
    <x v="0"/>
    <e v="#N/A"/>
    <n v="2007"/>
    <x v="1"/>
    <n v="0"/>
    <n v="2007"/>
    <s v="None"/>
    <n v="0"/>
    <s v="Unf"/>
    <n v="0"/>
    <s v="Unf"/>
    <n v="0"/>
    <n v="813"/>
    <n v="813"/>
    <n v="822"/>
    <n v="843"/>
    <x v="525"/>
    <n v="0"/>
    <n v="0"/>
    <n v="2"/>
    <n v="1"/>
    <n v="3"/>
    <n v="1"/>
    <n v="7"/>
    <n v="0"/>
    <s v="NA"/>
    <s v="Attchd"/>
    <n v="2007"/>
    <s v="RFn"/>
    <n v="2"/>
    <x v="391"/>
    <x v="0"/>
    <x v="0"/>
    <n v="0"/>
    <n v="0"/>
    <n v="0"/>
    <n v="0"/>
    <n v="0"/>
    <n v="0"/>
    <s v="NA"/>
    <n v="5"/>
    <n v="2008"/>
    <s v="WD"/>
    <s v="Normal"/>
    <x v="512"/>
    <n v="6"/>
    <x v="0"/>
  </r>
  <r>
    <n v="75"/>
    <s v="0531380080"/>
    <n v="69.22"/>
    <n v="8880"/>
    <s v="Pave"/>
    <s v="SawyerW"/>
    <s v="1Fam"/>
    <s v="2Story"/>
    <x v="3"/>
    <x v="1"/>
    <n v="22"/>
    <n v="1994"/>
    <x v="0"/>
    <n v="1"/>
    <n v="2002"/>
    <s v="None"/>
    <n v="0"/>
    <s v="GLQ"/>
    <n v="695"/>
    <s v="Unf"/>
    <n v="0"/>
    <n v="253"/>
    <n v="948"/>
    <n v="1222"/>
    <n v="888"/>
    <x v="439"/>
    <n v="1"/>
    <n v="0"/>
    <n v="2"/>
    <n v="1"/>
    <n v="3"/>
    <n v="1"/>
    <n v="8"/>
    <n v="2"/>
    <s v="Fa"/>
    <s v="Attchd"/>
    <n v="1994"/>
    <s v="RFn"/>
    <n v="2"/>
    <x v="392"/>
    <x v="0"/>
    <x v="0"/>
    <n v="0"/>
    <n v="130"/>
    <n v="0"/>
    <n v="0"/>
    <n v="0"/>
    <n v="0"/>
    <s v="NA"/>
    <n v="5"/>
    <n v="2010"/>
    <s v="WD"/>
    <s v="Normal"/>
    <x v="48"/>
    <n v="6"/>
    <x v="0"/>
  </r>
  <r>
    <n v="113"/>
    <s v="0534152050"/>
    <n v="69.22"/>
    <n v="10603"/>
    <s v="Pave"/>
    <s v="NWAmes"/>
    <s v="1Fam"/>
    <s v="1Story"/>
    <x v="4"/>
    <x v="4"/>
    <n v="23"/>
    <n v="1977"/>
    <x v="0"/>
    <n v="1"/>
    <n v="2001"/>
    <s v="BrkFace"/>
    <n v="28"/>
    <s v="ALQ"/>
    <n v="1200"/>
    <s v="Unf"/>
    <n v="0"/>
    <n v="410"/>
    <n v="1610"/>
    <n v="1610"/>
    <n v="0"/>
    <x v="631"/>
    <n v="1"/>
    <n v="0"/>
    <n v="2"/>
    <n v="0"/>
    <n v="3"/>
    <n v="1"/>
    <n v="6"/>
    <n v="2"/>
    <s v="TA"/>
    <s v="Attchd"/>
    <n v="1977"/>
    <s v="RFn"/>
    <n v="2"/>
    <x v="84"/>
    <x v="0"/>
    <x v="0"/>
    <n v="168"/>
    <n v="68"/>
    <n v="0"/>
    <n v="0"/>
    <n v="0"/>
    <n v="0"/>
    <s v="NA"/>
    <n v="2"/>
    <n v="2010"/>
    <s v="WD"/>
    <s v="Normal"/>
    <x v="48"/>
    <n v="6"/>
    <x v="0"/>
  </r>
  <r>
    <n v="627"/>
    <s v="0535125090"/>
    <n v="85"/>
    <n v="13600"/>
    <s v="Pave"/>
    <s v="NAmes"/>
    <s v="1Fam"/>
    <s v="2Story"/>
    <x v="3"/>
    <x v="0"/>
    <n v="34"/>
    <n v="1965"/>
    <x v="0"/>
    <n v="1"/>
    <n v="1990"/>
    <s v="BrkFace"/>
    <n v="176"/>
    <s v="BLQ"/>
    <n v="454"/>
    <s v="Unf"/>
    <n v="0"/>
    <n v="314"/>
    <n v="768"/>
    <n v="1186"/>
    <n v="800"/>
    <x v="601"/>
    <n v="0"/>
    <n v="0"/>
    <n v="2"/>
    <n v="1"/>
    <n v="3"/>
    <n v="1"/>
    <n v="7"/>
    <n v="3"/>
    <s v="Fa"/>
    <s v="Attchd"/>
    <n v="1965"/>
    <s v="Unf"/>
    <n v="2"/>
    <x v="358"/>
    <x v="0"/>
    <x v="0"/>
    <n v="0"/>
    <n v="42"/>
    <n v="0"/>
    <n v="0"/>
    <n v="189"/>
    <n v="0"/>
    <s v="NA"/>
    <n v="10"/>
    <n v="2009"/>
    <s v="WD"/>
    <s v="Normal"/>
    <x v="48"/>
    <n v="6"/>
    <x v="0"/>
  </r>
  <r>
    <n v="731"/>
    <s v="0903201080"/>
    <n v="55"/>
    <n v="7264"/>
    <s v="Pave"/>
    <s v="BrkSide"/>
    <s v="1Fam"/>
    <s v="1.5Fin"/>
    <x v="3"/>
    <x v="4"/>
    <n v="17"/>
    <n v="1925"/>
    <x v="0"/>
    <n v="1"/>
    <n v="2007"/>
    <s v="None"/>
    <n v="0"/>
    <s v="Unf"/>
    <n v="0"/>
    <s v="Unf"/>
    <n v="0"/>
    <n v="952"/>
    <n v="952"/>
    <n v="952"/>
    <n v="596"/>
    <x v="344"/>
    <n v="0"/>
    <n v="0"/>
    <n v="2"/>
    <n v="1"/>
    <n v="3"/>
    <n v="1"/>
    <n v="5"/>
    <n v="0"/>
    <s v="NA"/>
    <s v="Detchd"/>
    <n v="1978"/>
    <s v="Unf"/>
    <n v="2"/>
    <x v="13"/>
    <x v="0"/>
    <x v="0"/>
    <n v="74"/>
    <n v="0"/>
    <n v="0"/>
    <n v="0"/>
    <n v="144"/>
    <n v="0"/>
    <s v="NA"/>
    <n v="10"/>
    <n v="2009"/>
    <s v="WD"/>
    <s v="Normal"/>
    <x v="48"/>
    <n v="6"/>
    <x v="0"/>
  </r>
  <r>
    <n v="920"/>
    <s v="0909275080"/>
    <n v="60"/>
    <n v="13680"/>
    <s v="Pave"/>
    <s v="Crawfor"/>
    <s v="1Fam"/>
    <s v="1.5Fin"/>
    <x v="5"/>
    <x v="0"/>
    <n v="74"/>
    <n v="1940"/>
    <x v="0"/>
    <n v="1"/>
    <n v="1950"/>
    <s v="None"/>
    <n v="0"/>
    <s v="ALQ"/>
    <n v="728"/>
    <s v="Unf"/>
    <n v="0"/>
    <n v="112"/>
    <n v="840"/>
    <n v="840"/>
    <n v="727"/>
    <x v="392"/>
    <n v="1"/>
    <n v="0"/>
    <n v="1"/>
    <n v="1"/>
    <n v="2"/>
    <n v="1"/>
    <n v="6"/>
    <n v="2"/>
    <s v="TA"/>
    <s v="Detchd"/>
    <n v="1961"/>
    <s v="Unf"/>
    <n v="2"/>
    <x v="30"/>
    <x v="0"/>
    <x v="0"/>
    <n v="0"/>
    <n v="21"/>
    <n v="150"/>
    <n v="0"/>
    <n v="0"/>
    <n v="0"/>
    <s v="NA"/>
    <n v="2"/>
    <n v="2009"/>
    <s v="WD"/>
    <s v="Normal"/>
    <x v="48"/>
    <n v="6"/>
    <x v="0"/>
  </r>
  <r>
    <n v="1031"/>
    <s v="0527359070"/>
    <n v="80"/>
    <n v="10480"/>
    <s v="Pave"/>
    <s v="NWAmes"/>
    <s v="1Fam"/>
    <s v="2Story"/>
    <x v="3"/>
    <x v="0"/>
    <e v="#N/A"/>
    <n v="1976"/>
    <x v="1"/>
    <n v="0"/>
    <n v="1976"/>
    <s v="BrkFace"/>
    <n v="660"/>
    <s v="ALQ"/>
    <n v="403"/>
    <s v="Unf"/>
    <n v="0"/>
    <n v="400"/>
    <n v="803"/>
    <n v="1098"/>
    <n v="866"/>
    <x v="122"/>
    <n v="0"/>
    <n v="0"/>
    <n v="2"/>
    <n v="1"/>
    <n v="4"/>
    <n v="1"/>
    <n v="8"/>
    <n v="1"/>
    <s v="Gd"/>
    <s v="Attchd"/>
    <n v="1976"/>
    <s v="RFn"/>
    <n v="2"/>
    <x v="393"/>
    <x v="0"/>
    <x v="0"/>
    <n v="0"/>
    <n v="69"/>
    <n v="0"/>
    <n v="0"/>
    <n v="0"/>
    <n v="0"/>
    <s v="NA"/>
    <n v="9"/>
    <n v="2008"/>
    <s v="WD"/>
    <s v="Normal"/>
    <x v="48"/>
    <n v="6"/>
    <x v="0"/>
  </r>
  <r>
    <n v="1185"/>
    <s v="0534104100"/>
    <n v="69.22"/>
    <n v="7500"/>
    <s v="Pave"/>
    <s v="Somerst"/>
    <s v="1Fam"/>
    <s v="2Story"/>
    <x v="3"/>
    <x v="1"/>
    <e v="#N/A"/>
    <n v="2002"/>
    <x v="1"/>
    <n v="0"/>
    <n v="2002"/>
    <s v="None"/>
    <n v="0"/>
    <s v="Unf"/>
    <n v="0"/>
    <s v="Unf"/>
    <n v="0"/>
    <n v="952"/>
    <n v="952"/>
    <n v="952"/>
    <n v="860"/>
    <x v="190"/>
    <n v="0"/>
    <n v="0"/>
    <n v="2"/>
    <n v="1"/>
    <n v="3"/>
    <n v="1"/>
    <n v="7"/>
    <n v="1"/>
    <s v="TA"/>
    <s v="Attchd"/>
    <n v="2002"/>
    <s v="RFn"/>
    <n v="2"/>
    <x v="394"/>
    <x v="0"/>
    <x v="0"/>
    <n v="144"/>
    <n v="112"/>
    <n v="0"/>
    <n v="0"/>
    <n v="0"/>
    <n v="0"/>
    <s v="NA"/>
    <n v="4"/>
    <n v="2008"/>
    <s v="WD"/>
    <s v="Normal"/>
    <x v="48"/>
    <n v="6"/>
    <x v="0"/>
  </r>
  <r>
    <n v="2781"/>
    <s v="0907196020"/>
    <n v="118"/>
    <n v="13704"/>
    <s v="Pave"/>
    <s v="CollgCr"/>
    <s v="1Fam"/>
    <s v="1Story"/>
    <x v="3"/>
    <x v="1"/>
    <n v="22"/>
    <n v="2001"/>
    <x v="0"/>
    <n v="1"/>
    <n v="2002"/>
    <s v="BrkFace"/>
    <n v="150"/>
    <s v="Unf"/>
    <n v="0"/>
    <s v="Unf"/>
    <n v="0"/>
    <n v="1541"/>
    <n v="1541"/>
    <n v="1541"/>
    <n v="0"/>
    <x v="560"/>
    <n v="0"/>
    <n v="0"/>
    <n v="2"/>
    <n v="0"/>
    <n v="3"/>
    <n v="1"/>
    <n v="6"/>
    <n v="1"/>
    <s v="TA"/>
    <s v="Attchd"/>
    <n v="2001"/>
    <s v="RFn"/>
    <n v="3"/>
    <x v="101"/>
    <x v="0"/>
    <x v="0"/>
    <n v="468"/>
    <n v="81"/>
    <n v="0"/>
    <n v="0"/>
    <n v="0"/>
    <n v="0"/>
    <s v="NA"/>
    <n v="1"/>
    <n v="2006"/>
    <s v="WD"/>
    <s v="Normal"/>
    <x v="48"/>
    <n v="6"/>
    <x v="0"/>
  </r>
  <r>
    <n v="2756"/>
    <s v="0906382040"/>
    <n v="73"/>
    <n v="8990"/>
    <s v="Pave"/>
    <s v="CollgCr"/>
    <s v="1Fam"/>
    <s v="1Story"/>
    <x v="3"/>
    <x v="1"/>
    <e v="#N/A"/>
    <n v="2006"/>
    <x v="1"/>
    <n v="0"/>
    <n v="2006"/>
    <s v="None"/>
    <n v="0"/>
    <s v="Unf"/>
    <n v="0"/>
    <s v="Unf"/>
    <n v="0"/>
    <n v="1498"/>
    <n v="1498"/>
    <n v="1498"/>
    <n v="0"/>
    <x v="473"/>
    <n v="0"/>
    <n v="0"/>
    <n v="2"/>
    <n v="0"/>
    <n v="2"/>
    <n v="1"/>
    <n v="5"/>
    <n v="0"/>
    <s v="NA"/>
    <s v="Attchd"/>
    <n v="2006"/>
    <s v="RFn"/>
    <n v="2"/>
    <x v="108"/>
    <x v="0"/>
    <x v="0"/>
    <n v="351"/>
    <n v="33"/>
    <n v="0"/>
    <n v="0"/>
    <n v="0"/>
    <n v="0"/>
    <s v="NA"/>
    <n v="4"/>
    <n v="2006"/>
    <s v="New"/>
    <s v="Partial"/>
    <x v="513"/>
    <n v="6"/>
    <x v="0"/>
  </r>
  <r>
    <n v="2128"/>
    <s v="0907180040"/>
    <n v="69"/>
    <n v="9337"/>
    <s v="Pave"/>
    <s v="CollgCr"/>
    <s v="1Fam"/>
    <s v="2Story"/>
    <x v="4"/>
    <x v="1"/>
    <e v="#N/A"/>
    <n v="1997"/>
    <x v="1"/>
    <n v="0"/>
    <n v="1997"/>
    <s v="None"/>
    <n v="0"/>
    <s v="GLQ"/>
    <n v="648"/>
    <s v="Unf"/>
    <n v="0"/>
    <n v="176"/>
    <n v="824"/>
    <n v="905"/>
    <n v="881"/>
    <x v="230"/>
    <n v="1"/>
    <n v="0"/>
    <n v="2"/>
    <n v="1"/>
    <n v="3"/>
    <n v="1"/>
    <n v="7"/>
    <n v="0"/>
    <s v="NA"/>
    <s v="Attchd"/>
    <n v="1997"/>
    <s v="RFn"/>
    <n v="2"/>
    <x v="395"/>
    <x v="0"/>
    <x v="0"/>
    <n v="0"/>
    <n v="162"/>
    <n v="0"/>
    <n v="0"/>
    <n v="0"/>
    <n v="0"/>
    <s v="NA"/>
    <n v="5"/>
    <n v="2007"/>
    <s v="WD"/>
    <s v="Normal"/>
    <x v="514"/>
    <n v="6"/>
    <x v="0"/>
  </r>
  <r>
    <n v="68"/>
    <s v="0528456160"/>
    <n v="92"/>
    <n v="9215"/>
    <s v="Pave"/>
    <s v="Somerst"/>
    <s v="1Fam"/>
    <s v="1Story"/>
    <x v="3"/>
    <x v="1"/>
    <n v="14"/>
    <n v="2009"/>
    <x v="0"/>
    <n v="1"/>
    <n v="2010"/>
    <s v="None"/>
    <n v="0"/>
    <s v="Unf"/>
    <n v="0"/>
    <s v="Unf"/>
    <n v="0"/>
    <n v="1218"/>
    <n v="1218"/>
    <n v="1218"/>
    <n v="0"/>
    <x v="503"/>
    <n v="0"/>
    <n v="0"/>
    <n v="2"/>
    <n v="0"/>
    <n v="2"/>
    <n v="1"/>
    <n v="4"/>
    <n v="0"/>
    <s v="NA"/>
    <s v="Attchd"/>
    <n v="2009"/>
    <s v="RFn"/>
    <n v="2"/>
    <x v="95"/>
    <x v="0"/>
    <x v="0"/>
    <n v="0"/>
    <n v="136"/>
    <n v="0"/>
    <n v="0"/>
    <n v="0"/>
    <n v="0"/>
    <s v="NA"/>
    <n v="4"/>
    <n v="2010"/>
    <s v="New"/>
    <s v="Partial"/>
    <x v="515"/>
    <n v="6"/>
    <x v="0"/>
  </r>
  <r>
    <n v="878"/>
    <s v="0907290180"/>
    <m/>
    <n v="4435"/>
    <s v="Pave"/>
    <s v="CollgCr"/>
    <s v="TwnhsE"/>
    <s v="1Story"/>
    <x v="4"/>
    <x v="1"/>
    <n v="1"/>
    <n v="2003"/>
    <x v="0"/>
    <n v="1"/>
    <n v="2004"/>
    <s v="BrkFace"/>
    <n v="170"/>
    <s v="GLQ"/>
    <n v="685"/>
    <s v="Unf"/>
    <n v="0"/>
    <n v="163"/>
    <n v="848"/>
    <n v="848"/>
    <n v="0"/>
    <x v="235"/>
    <n v="1"/>
    <n v="0"/>
    <n v="1"/>
    <n v="0"/>
    <n v="1"/>
    <n v="1"/>
    <n v="4"/>
    <n v="0"/>
    <s v="NA"/>
    <s v="Attchd"/>
    <n v="2003"/>
    <s v="Fin"/>
    <n v="2"/>
    <x v="183"/>
    <x v="0"/>
    <x v="0"/>
    <n v="140"/>
    <n v="0"/>
    <n v="0"/>
    <n v="0"/>
    <n v="0"/>
    <n v="0"/>
    <s v="NA"/>
    <n v="6"/>
    <n v="2009"/>
    <s v="WD"/>
    <s v="Normal"/>
    <x v="141"/>
    <n v="6"/>
    <x v="0"/>
  </r>
  <r>
    <n v="879"/>
    <s v="0907290210"/>
    <m/>
    <n v="4435"/>
    <s v="Pave"/>
    <s v="CollgCr"/>
    <s v="TwnhsE"/>
    <s v="1Story"/>
    <x v="4"/>
    <x v="1"/>
    <n v="0"/>
    <n v="2003"/>
    <x v="1"/>
    <n v="0"/>
    <n v="2003"/>
    <s v="BrkFace"/>
    <n v="170"/>
    <s v="GLQ"/>
    <n v="685"/>
    <s v="Unf"/>
    <n v="0"/>
    <n v="163"/>
    <n v="848"/>
    <n v="848"/>
    <n v="0"/>
    <x v="235"/>
    <n v="1"/>
    <n v="0"/>
    <n v="1"/>
    <n v="0"/>
    <n v="1"/>
    <n v="1"/>
    <n v="4"/>
    <n v="0"/>
    <s v="NA"/>
    <s v="Attchd"/>
    <n v="2003"/>
    <s v="Fin"/>
    <n v="2"/>
    <x v="183"/>
    <x v="0"/>
    <x v="0"/>
    <n v="140"/>
    <n v="0"/>
    <n v="0"/>
    <n v="0"/>
    <n v="0"/>
    <n v="0"/>
    <s v="NA"/>
    <n v="5"/>
    <n v="2009"/>
    <s v="WD"/>
    <s v="Normal"/>
    <x v="178"/>
    <n v="6"/>
    <x v="0"/>
  </r>
  <r>
    <n v="844"/>
    <s v="0907180130"/>
    <n v="78"/>
    <n v="10335"/>
    <s v="Pave"/>
    <s v="CollgCr"/>
    <s v="1Fam"/>
    <s v="1Story"/>
    <x v="3"/>
    <x v="1"/>
    <e v="#N/A"/>
    <n v="1999"/>
    <x v="1"/>
    <n v="0"/>
    <n v="1999"/>
    <s v="BrkFace"/>
    <n v="183"/>
    <s v="GLQ"/>
    <n v="679"/>
    <s v="Unf"/>
    <n v="0"/>
    <n v="811"/>
    <n v="1490"/>
    <n v="1501"/>
    <n v="0"/>
    <x v="632"/>
    <n v="1"/>
    <n v="0"/>
    <n v="2"/>
    <n v="0"/>
    <n v="3"/>
    <n v="1"/>
    <n v="6"/>
    <n v="0"/>
    <s v="NA"/>
    <s v="Attchd"/>
    <n v="1999"/>
    <s v="RFn"/>
    <n v="2"/>
    <x v="325"/>
    <x v="0"/>
    <x v="0"/>
    <n v="144"/>
    <n v="29"/>
    <n v="0"/>
    <n v="0"/>
    <n v="0"/>
    <n v="0"/>
    <s v="NA"/>
    <n v="6"/>
    <n v="2009"/>
    <s v="WD"/>
    <s v="Normal"/>
    <x v="516"/>
    <n v="6"/>
    <x v="0"/>
  </r>
  <r>
    <n v="964"/>
    <s v="0916403200"/>
    <n v="69.22"/>
    <n v="9839"/>
    <s v="Pave"/>
    <s v="Timber"/>
    <s v="1Fam"/>
    <s v="2Story"/>
    <x v="4"/>
    <x v="3"/>
    <n v="18"/>
    <n v="1980"/>
    <x v="0"/>
    <n v="1"/>
    <n v="2006"/>
    <s v="None"/>
    <n v="0"/>
    <s v="ALQ"/>
    <n v="462"/>
    <s v="Unf"/>
    <n v="0"/>
    <n v="250"/>
    <n v="712"/>
    <n v="1375"/>
    <n v="862"/>
    <x v="633"/>
    <n v="0"/>
    <n v="0"/>
    <n v="2"/>
    <n v="1"/>
    <n v="3"/>
    <n v="1"/>
    <n v="7"/>
    <n v="1"/>
    <s v="TA"/>
    <s v="BuiltIn"/>
    <n v="1980"/>
    <s v="Fin"/>
    <n v="2"/>
    <x v="30"/>
    <x v="0"/>
    <x v="0"/>
    <n v="305"/>
    <n v="24"/>
    <n v="0"/>
    <n v="0"/>
    <n v="0"/>
    <n v="0"/>
    <s v="NA"/>
    <n v="2"/>
    <n v="2009"/>
    <s v="WD"/>
    <s v="Normal"/>
    <x v="516"/>
    <n v="6"/>
    <x v="0"/>
  </r>
  <r>
    <n v="1626"/>
    <s v="0527162140"/>
    <n v="60"/>
    <n v="7500"/>
    <s v="Pave"/>
    <s v="Gilbert"/>
    <s v="1Fam"/>
    <s v="2Story"/>
    <x v="4"/>
    <x v="1"/>
    <n v="21"/>
    <n v="1999"/>
    <x v="0"/>
    <n v="1"/>
    <n v="2003"/>
    <s v="None"/>
    <n v="0"/>
    <s v="Unf"/>
    <n v="0"/>
    <s v="Unf"/>
    <n v="0"/>
    <n v="938"/>
    <n v="938"/>
    <n v="957"/>
    <n v="1342"/>
    <x v="634"/>
    <n v="0"/>
    <n v="0"/>
    <n v="3"/>
    <n v="1"/>
    <n v="5"/>
    <n v="1"/>
    <n v="7"/>
    <n v="1"/>
    <s v="TA"/>
    <s v="Attchd"/>
    <n v="1999"/>
    <s v="Fin"/>
    <n v="2"/>
    <x v="207"/>
    <x v="0"/>
    <x v="0"/>
    <n v="188"/>
    <n v="30"/>
    <n v="0"/>
    <n v="0"/>
    <n v="0"/>
    <n v="0"/>
    <s v="NA"/>
    <n v="8"/>
    <n v="2007"/>
    <s v="WD"/>
    <s v="Normal"/>
    <x v="516"/>
    <n v="6"/>
    <x v="0"/>
  </r>
  <r>
    <n v="1851"/>
    <s v="0533242080"/>
    <n v="73"/>
    <n v="7321"/>
    <s v="Pave"/>
    <s v="Somerst"/>
    <s v="1Fam"/>
    <s v="1Story"/>
    <x v="3"/>
    <x v="1"/>
    <n v="24"/>
    <n v="1999"/>
    <x v="0"/>
    <n v="1"/>
    <n v="2000"/>
    <s v="None"/>
    <n v="0"/>
    <s v="Unf"/>
    <n v="0"/>
    <s v="Unf"/>
    <n v="0"/>
    <n v="1339"/>
    <n v="1339"/>
    <n v="1358"/>
    <n v="0"/>
    <x v="43"/>
    <n v="0"/>
    <n v="0"/>
    <n v="2"/>
    <n v="0"/>
    <n v="3"/>
    <n v="1"/>
    <n v="5"/>
    <n v="0"/>
    <s v="NA"/>
    <s v="Detchd"/>
    <n v="1999"/>
    <s v="Unf"/>
    <n v="2"/>
    <x v="337"/>
    <x v="0"/>
    <x v="0"/>
    <n v="176"/>
    <n v="174"/>
    <n v="0"/>
    <n v="0"/>
    <n v="0"/>
    <n v="0"/>
    <s v="NA"/>
    <n v="12"/>
    <n v="2007"/>
    <s v="COD"/>
    <s v="Normal"/>
    <x v="516"/>
    <n v="6"/>
    <x v="0"/>
  </r>
  <r>
    <n v="2267"/>
    <s v="0916455010"/>
    <n v="69.22"/>
    <n v="9303"/>
    <s v="Pave"/>
    <s v="Timber"/>
    <s v="1Fam"/>
    <s v="2Story"/>
    <x v="4"/>
    <x v="1"/>
    <n v="27"/>
    <n v="1996"/>
    <x v="0"/>
    <n v="1"/>
    <n v="1997"/>
    <s v="BrkFace"/>
    <n v="42"/>
    <s v="ALQ"/>
    <n v="742"/>
    <s v="Unf"/>
    <n v="0"/>
    <n v="130"/>
    <n v="872"/>
    <n v="888"/>
    <n v="868"/>
    <x v="635"/>
    <n v="1"/>
    <n v="0"/>
    <n v="2"/>
    <n v="1"/>
    <n v="3"/>
    <n v="1"/>
    <n v="7"/>
    <n v="0"/>
    <s v="NA"/>
    <s v="Attchd"/>
    <n v="1996"/>
    <s v="Fin"/>
    <n v="2"/>
    <x v="234"/>
    <x v="0"/>
    <x v="0"/>
    <n v="144"/>
    <n v="122"/>
    <n v="0"/>
    <n v="0"/>
    <n v="0"/>
    <n v="0"/>
    <s v="NA"/>
    <n v="7"/>
    <n v="2007"/>
    <s v="WD"/>
    <s v="Normal"/>
    <x v="516"/>
    <n v="6"/>
    <x v="0"/>
  </r>
  <r>
    <n v="2809"/>
    <s v="0907410040"/>
    <n v="74"/>
    <n v="8581"/>
    <s v="Pave"/>
    <s v="CollgCr"/>
    <s v="1Fam"/>
    <s v="2Story"/>
    <x v="3"/>
    <x v="1"/>
    <e v="#N/A"/>
    <n v="2006"/>
    <x v="1"/>
    <n v="0"/>
    <n v="2006"/>
    <s v="None"/>
    <n v="0"/>
    <s v="Unf"/>
    <n v="0"/>
    <s v="Unf"/>
    <n v="0"/>
    <n v="851"/>
    <n v="851"/>
    <n v="851"/>
    <n v="886"/>
    <x v="636"/>
    <n v="0"/>
    <n v="0"/>
    <n v="2"/>
    <n v="1"/>
    <n v="3"/>
    <n v="1"/>
    <n v="7"/>
    <n v="0"/>
    <s v="NA"/>
    <s v="Attchd"/>
    <n v="2006"/>
    <s v="RFn"/>
    <n v="2"/>
    <x v="340"/>
    <x v="0"/>
    <x v="0"/>
    <n v="0"/>
    <n v="105"/>
    <n v="0"/>
    <n v="0"/>
    <n v="0"/>
    <n v="0"/>
    <s v="NA"/>
    <n v="8"/>
    <n v="2006"/>
    <s v="New"/>
    <s v="Partial"/>
    <x v="517"/>
    <n v="6"/>
    <x v="0"/>
  </r>
  <r>
    <n v="298"/>
    <s v="0909452114"/>
    <n v="85"/>
    <n v="19645"/>
    <s v="Pave"/>
    <s v="Crawfor"/>
    <s v="1Fam"/>
    <s v="SLvl"/>
    <x v="3"/>
    <x v="0"/>
    <n v="17"/>
    <n v="1994"/>
    <x v="0"/>
    <n v="1"/>
    <n v="2007"/>
    <s v="BrkFace"/>
    <n v="44"/>
    <s v="GLQ"/>
    <n v="343"/>
    <s v="Unf"/>
    <n v="0"/>
    <n v="80"/>
    <n v="423"/>
    <n v="896"/>
    <n v="756"/>
    <x v="177"/>
    <n v="1"/>
    <n v="0"/>
    <n v="2"/>
    <n v="1"/>
    <n v="3"/>
    <n v="1"/>
    <n v="6"/>
    <n v="0"/>
    <s v="NA"/>
    <s v="BuiltIn"/>
    <n v="1994"/>
    <s v="RFn"/>
    <n v="2"/>
    <x v="194"/>
    <x v="0"/>
    <x v="0"/>
    <n v="0"/>
    <n v="0"/>
    <n v="0"/>
    <n v="0"/>
    <n v="0"/>
    <n v="0"/>
    <s v="NA"/>
    <n v="6"/>
    <n v="2010"/>
    <s v="WD"/>
    <s v="Normal"/>
    <x v="518"/>
    <n v="6"/>
    <x v="0"/>
  </r>
  <r>
    <n v="538"/>
    <s v="0531369020"/>
    <n v="76"/>
    <n v="10141"/>
    <s v="Pave"/>
    <s v="SawyerW"/>
    <s v="1Fam"/>
    <s v="1Story"/>
    <x v="2"/>
    <x v="1"/>
    <e v="#N/A"/>
    <n v="2004"/>
    <x v="1"/>
    <n v="0"/>
    <n v="2004"/>
    <s v="BrkFace"/>
    <n v="264"/>
    <s v="BLQ"/>
    <n v="516"/>
    <s v="Rec"/>
    <n v="774"/>
    <n v="222"/>
    <n v="1512"/>
    <n v="1512"/>
    <n v="0"/>
    <x v="95"/>
    <n v="0"/>
    <n v="0"/>
    <n v="2"/>
    <n v="0"/>
    <n v="3"/>
    <n v="1"/>
    <n v="6"/>
    <n v="0"/>
    <s v="NA"/>
    <s v="Attchd"/>
    <n v="2004"/>
    <s v="RFn"/>
    <n v="3"/>
    <x v="396"/>
    <x v="0"/>
    <x v="0"/>
    <n v="210"/>
    <n v="36"/>
    <n v="0"/>
    <n v="0"/>
    <n v="0"/>
    <n v="0"/>
    <s v="NA"/>
    <n v="1"/>
    <n v="2009"/>
    <s v="WD"/>
    <s v="Normal"/>
    <x v="519"/>
    <n v="6"/>
    <x v="0"/>
  </r>
  <r>
    <n v="851"/>
    <s v="0907194160"/>
    <n v="65"/>
    <n v="10739"/>
    <s v="Pave"/>
    <s v="CollgCr"/>
    <s v="1Fam"/>
    <s v="1Story"/>
    <x v="3"/>
    <x v="1"/>
    <n v="23"/>
    <n v="2002"/>
    <x v="0"/>
    <n v="1"/>
    <n v="2001"/>
    <s v="BrkFace"/>
    <n v="68"/>
    <s v="GLQ"/>
    <n v="1259"/>
    <s v="Unf"/>
    <n v="0"/>
    <n v="172"/>
    <n v="1431"/>
    <n v="1444"/>
    <n v="0"/>
    <x v="637"/>
    <n v="1"/>
    <n v="0"/>
    <n v="2"/>
    <n v="0"/>
    <n v="3"/>
    <n v="1"/>
    <n v="6"/>
    <n v="0"/>
    <s v="NA"/>
    <s v="Attchd"/>
    <n v="2002"/>
    <s v="RFn"/>
    <n v="2"/>
    <x v="325"/>
    <x v="0"/>
    <x v="0"/>
    <n v="144"/>
    <n v="40"/>
    <n v="0"/>
    <n v="0"/>
    <n v="0"/>
    <n v="0"/>
    <s v="NA"/>
    <n v="4"/>
    <n v="2009"/>
    <s v="WD"/>
    <s v="Normal"/>
    <x v="519"/>
    <n v="6"/>
    <x v="0"/>
  </r>
  <r>
    <n v="871"/>
    <s v="0907275090"/>
    <n v="73"/>
    <n v="11883"/>
    <s v="Pave"/>
    <s v="CollgCr"/>
    <s v="1Fam"/>
    <s v="1Story"/>
    <x v="3"/>
    <x v="1"/>
    <e v="#N/A"/>
    <n v="1996"/>
    <x v="1"/>
    <n v="0"/>
    <n v="1996"/>
    <s v="BrkFace"/>
    <n v="196"/>
    <s v="GLQ"/>
    <n v="690"/>
    <s v="Unf"/>
    <n v="0"/>
    <n v="814"/>
    <n v="1504"/>
    <n v="1504"/>
    <n v="0"/>
    <x v="386"/>
    <n v="1"/>
    <n v="0"/>
    <n v="2"/>
    <n v="0"/>
    <n v="3"/>
    <n v="1"/>
    <n v="6"/>
    <n v="1"/>
    <s v="TA"/>
    <s v="Attchd"/>
    <n v="1996"/>
    <s v="Fin"/>
    <n v="2"/>
    <x v="102"/>
    <x v="0"/>
    <x v="0"/>
    <n v="115"/>
    <n v="66"/>
    <n v="0"/>
    <n v="0"/>
    <n v="0"/>
    <n v="0"/>
    <s v="NA"/>
    <n v="6"/>
    <n v="2009"/>
    <s v="WD"/>
    <s v="Normal"/>
    <x v="519"/>
    <n v="6"/>
    <x v="0"/>
  </r>
  <r>
    <n v="1734"/>
    <s v="0528221050"/>
    <n v="88"/>
    <n v="12216"/>
    <s v="Pave"/>
    <s v="Gilbert"/>
    <s v="1Fam"/>
    <s v="1Story"/>
    <x v="4"/>
    <x v="1"/>
    <e v="#N/A"/>
    <n v="2005"/>
    <x v="1"/>
    <n v="0"/>
    <n v="2005"/>
    <s v="None"/>
    <n v="0"/>
    <s v="GLQ"/>
    <n v="918"/>
    <s v="Unf"/>
    <n v="0"/>
    <n v="408"/>
    <n v="1326"/>
    <n v="1326"/>
    <n v="0"/>
    <x v="638"/>
    <n v="1"/>
    <n v="0"/>
    <n v="2"/>
    <n v="0"/>
    <n v="3"/>
    <n v="1"/>
    <n v="6"/>
    <n v="0"/>
    <s v="NA"/>
    <s v="Attchd"/>
    <n v="2005"/>
    <s v="Fin"/>
    <n v="2"/>
    <x v="397"/>
    <x v="0"/>
    <x v="0"/>
    <n v="120"/>
    <n v="23"/>
    <n v="0"/>
    <n v="0"/>
    <n v="0"/>
    <n v="0"/>
    <s v="NA"/>
    <n v="6"/>
    <n v="2007"/>
    <s v="WD"/>
    <s v="Normal"/>
    <x v="519"/>
    <n v="6"/>
    <x v="0"/>
  </r>
  <r>
    <n v="2105"/>
    <s v="0906380120"/>
    <n v="68"/>
    <n v="8814"/>
    <s v="Pave"/>
    <s v="CollgCr"/>
    <s v="1Fam"/>
    <s v="1Story"/>
    <x v="3"/>
    <x v="1"/>
    <n v="17"/>
    <n v="2005"/>
    <x v="0"/>
    <n v="1"/>
    <n v="2007"/>
    <s v="BrkFace"/>
    <n v="80"/>
    <s v="GLQ"/>
    <n v="925"/>
    <s v="Unf"/>
    <n v="0"/>
    <n v="349"/>
    <n v="1274"/>
    <n v="1274"/>
    <n v="0"/>
    <x v="639"/>
    <n v="1"/>
    <n v="0"/>
    <n v="2"/>
    <n v="0"/>
    <n v="3"/>
    <n v="1"/>
    <n v="6"/>
    <n v="0"/>
    <s v="NA"/>
    <s v="Attchd"/>
    <n v="2005"/>
    <s v="RFn"/>
    <n v="2"/>
    <x v="261"/>
    <x v="0"/>
    <x v="0"/>
    <n v="264"/>
    <n v="98"/>
    <n v="0"/>
    <n v="0"/>
    <n v="0"/>
    <n v="0"/>
    <s v="NA"/>
    <n v="1"/>
    <n v="2007"/>
    <s v="New"/>
    <s v="Partial"/>
    <x v="519"/>
    <n v="6"/>
    <x v="0"/>
  </r>
  <r>
    <n v="321"/>
    <s v="0916475110"/>
    <n v="85"/>
    <n v="14191"/>
    <s v="Pave"/>
    <s v="Timber"/>
    <s v="1Fam"/>
    <s v="2Story"/>
    <x v="2"/>
    <x v="1"/>
    <e v="#N/A"/>
    <n v="2002"/>
    <x v="1"/>
    <n v="0"/>
    <n v="2002"/>
    <s v="None"/>
    <n v="0"/>
    <s v="Unf"/>
    <n v="0"/>
    <s v="Unf"/>
    <n v="0"/>
    <n v="967"/>
    <n v="967"/>
    <n v="993"/>
    <n v="915"/>
    <x v="618"/>
    <n v="0"/>
    <n v="0"/>
    <n v="2"/>
    <n v="1"/>
    <n v="4"/>
    <n v="1"/>
    <n v="9"/>
    <n v="0"/>
    <s v="NA"/>
    <s v="Attchd"/>
    <n v="2002"/>
    <s v="Fin"/>
    <n v="2"/>
    <x v="167"/>
    <x v="0"/>
    <x v="0"/>
    <n v="135"/>
    <n v="0"/>
    <n v="0"/>
    <n v="0"/>
    <n v="0"/>
    <n v="0"/>
    <s v="NA"/>
    <n v="4"/>
    <n v="2010"/>
    <s v="WD"/>
    <s v="Normal"/>
    <x v="520"/>
    <n v="6"/>
    <x v="0"/>
  </r>
  <r>
    <n v="893"/>
    <s v="0908186080"/>
    <n v="35"/>
    <n v="3675"/>
    <s v="Pave"/>
    <s v="Edwards"/>
    <s v="TwnhsE"/>
    <s v="SFoyer"/>
    <x v="4"/>
    <x v="1"/>
    <n v="1"/>
    <n v="2005"/>
    <x v="0"/>
    <n v="1"/>
    <n v="2006"/>
    <s v="BrkFace"/>
    <n v="80"/>
    <s v="GLQ"/>
    <n v="547"/>
    <s v="Unf"/>
    <n v="0"/>
    <n v="0"/>
    <n v="547"/>
    <n v="1072"/>
    <n v="0"/>
    <x v="640"/>
    <n v="1"/>
    <n v="0"/>
    <n v="1"/>
    <n v="0"/>
    <n v="2"/>
    <n v="1"/>
    <n v="5"/>
    <n v="0"/>
    <s v="NA"/>
    <s v="Basment"/>
    <n v="2005"/>
    <s v="Fin"/>
    <n v="2"/>
    <x v="204"/>
    <x v="0"/>
    <x v="0"/>
    <n v="0"/>
    <n v="28"/>
    <n v="0"/>
    <n v="0"/>
    <n v="0"/>
    <n v="0"/>
    <s v="NA"/>
    <n v="4"/>
    <n v="2009"/>
    <s v="WD"/>
    <s v="Normal"/>
    <x v="521"/>
    <n v="6"/>
    <x v="0"/>
  </r>
  <r>
    <n v="2033"/>
    <s v="0903453080"/>
    <n v="120"/>
    <n v="13200"/>
    <s v="Pave"/>
    <s v="IDOTRR"/>
    <s v="1Fam"/>
    <s v="SLvl"/>
    <x v="4"/>
    <x v="0"/>
    <e v="#N/A"/>
    <n v="1963"/>
    <x v="1"/>
    <n v="0"/>
    <n v="1963"/>
    <s v="BrkFace"/>
    <n v="234"/>
    <s v="BLQ"/>
    <n v="375"/>
    <s v="Unf"/>
    <n v="0"/>
    <n v="366"/>
    <n v="741"/>
    <n v="1497"/>
    <n v="797"/>
    <x v="641"/>
    <n v="0"/>
    <n v="0"/>
    <n v="3"/>
    <n v="0"/>
    <n v="5"/>
    <n v="1"/>
    <n v="9"/>
    <n v="1"/>
    <s v="Gd"/>
    <s v="Attchd"/>
    <n v="1963"/>
    <s v="Unf"/>
    <n v="2"/>
    <x v="291"/>
    <x v="0"/>
    <x v="0"/>
    <n v="0"/>
    <n v="110"/>
    <n v="0"/>
    <n v="0"/>
    <n v="0"/>
    <n v="0"/>
    <s v="NA"/>
    <n v="4"/>
    <n v="2007"/>
    <s v="WD"/>
    <s v="Normal"/>
    <x v="522"/>
    <n v="6"/>
    <x v="0"/>
  </r>
  <r>
    <n v="2343"/>
    <s v="0527301010"/>
    <n v="91"/>
    <n v="14145"/>
    <s v="Pave"/>
    <s v="NWAmes"/>
    <s v="1Fam"/>
    <s v="1Story"/>
    <x v="3"/>
    <x v="4"/>
    <n v="26"/>
    <n v="1984"/>
    <x v="0"/>
    <n v="1"/>
    <n v="1998"/>
    <s v="None"/>
    <n v="0"/>
    <s v="ALQ"/>
    <n v="213"/>
    <s v="Unf"/>
    <n v="0"/>
    <n v="995"/>
    <n v="1208"/>
    <n v="1621"/>
    <n v="0"/>
    <x v="599"/>
    <n v="1"/>
    <n v="0"/>
    <n v="2"/>
    <n v="0"/>
    <n v="3"/>
    <n v="1"/>
    <n v="8"/>
    <n v="0"/>
    <s v="NA"/>
    <s v="Attchd"/>
    <n v="1984"/>
    <s v="RFn"/>
    <n v="2"/>
    <x v="30"/>
    <x v="0"/>
    <x v="0"/>
    <n v="108"/>
    <n v="45"/>
    <n v="0"/>
    <n v="0"/>
    <n v="0"/>
    <n v="0"/>
    <s v="NA"/>
    <n v="5"/>
    <n v="2006"/>
    <s v="WD"/>
    <s v="Normal"/>
    <x v="522"/>
    <n v="6"/>
    <x v="0"/>
  </r>
  <r>
    <n v="2673"/>
    <s v="0903206160"/>
    <n v="69"/>
    <n v="11737"/>
    <s v="Pave"/>
    <s v="BrkSide"/>
    <s v="1Fam"/>
    <s v="2Story"/>
    <x v="4"/>
    <x v="4"/>
    <n v="28"/>
    <n v="1924"/>
    <x v="0"/>
    <n v="1"/>
    <n v="1996"/>
    <s v="None"/>
    <n v="0"/>
    <s v="Unf"/>
    <n v="0"/>
    <s v="Unf"/>
    <n v="0"/>
    <n v="848"/>
    <n v="848"/>
    <n v="1017"/>
    <n v="810"/>
    <x v="642"/>
    <n v="0"/>
    <n v="0"/>
    <n v="1"/>
    <n v="0"/>
    <n v="2"/>
    <n v="1"/>
    <n v="9"/>
    <n v="1"/>
    <s v="Gd"/>
    <s v="Detchd"/>
    <n v="1943"/>
    <s v="Unf"/>
    <n v="1"/>
    <x v="366"/>
    <x v="0"/>
    <x v="0"/>
    <n v="27"/>
    <n v="36"/>
    <n v="42"/>
    <n v="0"/>
    <n v="0"/>
    <n v="0"/>
    <s v="NA"/>
    <n v="5"/>
    <n v="2006"/>
    <s v="WD"/>
    <s v="Normal"/>
    <x v="522"/>
    <n v="6"/>
    <x v="0"/>
  </r>
  <r>
    <n v="2315"/>
    <s v="0527107120"/>
    <n v="54"/>
    <n v="9783"/>
    <s v="Pave"/>
    <s v="Gilbert"/>
    <s v="1Fam"/>
    <s v="2Story"/>
    <x v="4"/>
    <x v="1"/>
    <e v="#N/A"/>
    <n v="1996"/>
    <x v="1"/>
    <n v="0"/>
    <n v="1996"/>
    <s v="None"/>
    <n v="0"/>
    <s v="Unf"/>
    <n v="0"/>
    <s v="Unf"/>
    <n v="0"/>
    <n v="821"/>
    <n v="821"/>
    <n v="821"/>
    <n v="955"/>
    <x v="282"/>
    <n v="0"/>
    <n v="0"/>
    <n v="2"/>
    <n v="1"/>
    <n v="3"/>
    <n v="1"/>
    <n v="7"/>
    <n v="1"/>
    <s v="TA"/>
    <s v="BuiltIn"/>
    <n v="1996"/>
    <s v="Fin"/>
    <n v="2"/>
    <x v="398"/>
    <x v="0"/>
    <x v="0"/>
    <n v="286"/>
    <n v="116"/>
    <n v="0"/>
    <n v="0"/>
    <n v="0"/>
    <n v="0"/>
    <s v="NA"/>
    <n v="5"/>
    <n v="2006"/>
    <s v="WD"/>
    <s v="Normal"/>
    <x v="523"/>
    <n v="6"/>
    <x v="0"/>
  </r>
  <r>
    <n v="2899"/>
    <s v="0916460070"/>
    <n v="69.22"/>
    <n v="8098"/>
    <s v="Pave"/>
    <s v="Timber"/>
    <s v="1Fam"/>
    <s v="1Story"/>
    <x v="4"/>
    <x v="1"/>
    <e v="#N/A"/>
    <n v="2000"/>
    <x v="1"/>
    <n v="0"/>
    <n v="2000"/>
    <s v="None"/>
    <n v="0"/>
    <s v="GLQ"/>
    <n v="1136"/>
    <s v="BLQ"/>
    <n v="116"/>
    <n v="129"/>
    <n v="1381"/>
    <n v="1403"/>
    <n v="0"/>
    <x v="576"/>
    <n v="1"/>
    <n v="0"/>
    <n v="2"/>
    <n v="0"/>
    <n v="2"/>
    <n v="1"/>
    <n v="5"/>
    <n v="0"/>
    <s v="NA"/>
    <s v="Attchd"/>
    <n v="2000"/>
    <s v="Unf"/>
    <n v="2"/>
    <x v="332"/>
    <x v="0"/>
    <x v="0"/>
    <n v="0"/>
    <n v="173"/>
    <n v="0"/>
    <n v="0"/>
    <n v="0"/>
    <n v="0"/>
    <s v="NA"/>
    <n v="10"/>
    <n v="2006"/>
    <s v="WD"/>
    <s v="Normal"/>
    <x v="523"/>
    <n v="6"/>
    <x v="0"/>
  </r>
  <r>
    <n v="1229"/>
    <s v="0535103050"/>
    <n v="69.22"/>
    <n v="13700"/>
    <s v="Pave"/>
    <s v="NAmes"/>
    <s v="1Fam"/>
    <s v="2Story"/>
    <x v="3"/>
    <x v="0"/>
    <n v="36"/>
    <n v="1965"/>
    <x v="0"/>
    <n v="1"/>
    <n v="1988"/>
    <s v="Stone"/>
    <n v="288"/>
    <s v="ALQ"/>
    <n v="454"/>
    <s v="Unf"/>
    <n v="0"/>
    <n v="410"/>
    <n v="864"/>
    <n v="902"/>
    <n v="918"/>
    <x v="602"/>
    <n v="0"/>
    <n v="0"/>
    <n v="1"/>
    <n v="2"/>
    <n v="4"/>
    <n v="1"/>
    <n v="8"/>
    <n v="2"/>
    <s v="Gd"/>
    <s v="Attchd"/>
    <n v="1965"/>
    <s v="Unf"/>
    <n v="2"/>
    <x v="304"/>
    <x v="0"/>
    <x v="0"/>
    <n v="60"/>
    <n v="84"/>
    <n v="0"/>
    <n v="0"/>
    <n v="273"/>
    <n v="0"/>
    <s v="NA"/>
    <n v="5"/>
    <n v="2008"/>
    <s v="WD"/>
    <s v="Normal"/>
    <x v="524"/>
    <n v="6"/>
    <x v="0"/>
  </r>
  <r>
    <n v="900"/>
    <s v="0908275040"/>
    <n v="65"/>
    <n v="10926"/>
    <s v="Pave"/>
    <s v="Edwards"/>
    <s v="Duplex"/>
    <s v="1Story"/>
    <x v="5"/>
    <x v="1"/>
    <n v="0"/>
    <n v="1959"/>
    <x v="1"/>
    <n v="0"/>
    <n v="1959"/>
    <s v="BrkFace"/>
    <n v="74"/>
    <s v="Unf"/>
    <n v="0"/>
    <s v="Unf"/>
    <n v="0"/>
    <n v="1678"/>
    <n v="1678"/>
    <n v="1678"/>
    <n v="0"/>
    <x v="643"/>
    <n v="0"/>
    <n v="0"/>
    <n v="2"/>
    <n v="0"/>
    <n v="6"/>
    <n v="2"/>
    <n v="10"/>
    <n v="0"/>
    <s v="NA"/>
    <s v="NA"/>
    <m/>
    <s v="NA"/>
    <n v="0"/>
    <x v="98"/>
    <x v="0"/>
    <x v="1"/>
    <n v="0"/>
    <n v="0"/>
    <n v="0"/>
    <n v="0"/>
    <n v="0"/>
    <n v="0"/>
    <s v="NA"/>
    <n v="8"/>
    <n v="2009"/>
    <s v="WD"/>
    <s v="Normal"/>
    <x v="525"/>
    <n v="6"/>
    <x v="0"/>
  </r>
  <r>
    <n v="2434"/>
    <s v="0528235190"/>
    <n v="59"/>
    <n v="9171"/>
    <s v="Pave"/>
    <s v="Gilbert"/>
    <s v="1Fam"/>
    <s v="2Story"/>
    <x v="3"/>
    <x v="1"/>
    <n v="19"/>
    <n v="2004"/>
    <x v="0"/>
    <n v="1"/>
    <n v="2005"/>
    <s v="None"/>
    <n v="0"/>
    <s v="Unf"/>
    <n v="0"/>
    <s v="Unf"/>
    <n v="0"/>
    <n v="848"/>
    <n v="848"/>
    <n v="848"/>
    <n v="750"/>
    <x v="644"/>
    <n v="0"/>
    <n v="0"/>
    <n v="2"/>
    <n v="1"/>
    <n v="3"/>
    <n v="1"/>
    <n v="7"/>
    <n v="1"/>
    <s v="Gd"/>
    <s v="Attchd"/>
    <n v="2004"/>
    <s v="Fin"/>
    <n v="2"/>
    <x v="331"/>
    <x v="0"/>
    <x v="0"/>
    <n v="100"/>
    <n v="48"/>
    <n v="0"/>
    <n v="0"/>
    <n v="0"/>
    <n v="0"/>
    <s v="NA"/>
    <n v="7"/>
    <n v="2006"/>
    <s v="WD"/>
    <s v="Normal"/>
    <x v="526"/>
    <n v="6"/>
    <x v="0"/>
  </r>
  <r>
    <n v="312"/>
    <s v="0914476520"/>
    <n v="129"/>
    <n v="9196"/>
    <s v="Pave"/>
    <s v="Mitchel"/>
    <s v="1Fam"/>
    <s v="1Story"/>
    <x v="3"/>
    <x v="1"/>
    <e v="#N/A"/>
    <n v="2003"/>
    <x v="1"/>
    <n v="0"/>
    <n v="2003"/>
    <s v="None"/>
    <n v="0"/>
    <s v="Unf"/>
    <n v="0"/>
    <s v="Unf"/>
    <n v="0"/>
    <n v="1560"/>
    <n v="1560"/>
    <n v="1560"/>
    <n v="0"/>
    <x v="645"/>
    <n v="0"/>
    <n v="0"/>
    <n v="2"/>
    <n v="0"/>
    <n v="3"/>
    <n v="1"/>
    <n v="7"/>
    <n v="0"/>
    <s v="NA"/>
    <s v="Attchd"/>
    <n v="2003"/>
    <s v="Fin"/>
    <n v="2"/>
    <x v="399"/>
    <x v="0"/>
    <x v="0"/>
    <n v="100"/>
    <n v="150"/>
    <n v="0"/>
    <n v="0"/>
    <n v="0"/>
    <n v="0"/>
    <s v="NA"/>
    <n v="4"/>
    <n v="2010"/>
    <s v="WD"/>
    <s v="Normal"/>
    <x v="527"/>
    <n v="6"/>
    <x v="0"/>
  </r>
  <r>
    <n v="852"/>
    <s v="0907196060"/>
    <n v="75"/>
    <n v="11166"/>
    <s v="Pave"/>
    <s v="CollgCr"/>
    <s v="1Fam"/>
    <s v="1Story"/>
    <x v="3"/>
    <x v="1"/>
    <e v="#N/A"/>
    <n v="2001"/>
    <x v="1"/>
    <n v="0"/>
    <n v="2001"/>
    <s v="BrkFace"/>
    <n v="180"/>
    <s v="GLQ"/>
    <n v="24"/>
    <s v="Unf"/>
    <n v="0"/>
    <n v="1468"/>
    <n v="1492"/>
    <n v="1492"/>
    <n v="0"/>
    <x v="504"/>
    <n v="0"/>
    <n v="0"/>
    <n v="2"/>
    <n v="0"/>
    <n v="3"/>
    <n v="1"/>
    <n v="6"/>
    <n v="1"/>
    <s v="TA"/>
    <s v="Attchd"/>
    <n v="2001"/>
    <s v="RFn"/>
    <n v="2"/>
    <x v="8"/>
    <x v="0"/>
    <x v="0"/>
    <n v="0"/>
    <n v="114"/>
    <n v="0"/>
    <n v="0"/>
    <n v="168"/>
    <n v="0"/>
    <s v="NA"/>
    <n v="7"/>
    <n v="2009"/>
    <s v="WD"/>
    <s v="Family"/>
    <x v="527"/>
    <n v="6"/>
    <x v="0"/>
  </r>
  <r>
    <n v="962"/>
    <s v="0916386140"/>
    <n v="73"/>
    <n v="8925"/>
    <s v="Pave"/>
    <s v="Timber"/>
    <s v="1Fam"/>
    <s v="1Story"/>
    <x v="2"/>
    <x v="1"/>
    <e v="#N/A"/>
    <n v="2007"/>
    <x v="1"/>
    <n v="0"/>
    <n v="2007"/>
    <s v="None"/>
    <n v="0"/>
    <s v="GLQ"/>
    <n v="16"/>
    <s v="Unf"/>
    <n v="0"/>
    <n v="1450"/>
    <n v="1466"/>
    <n v="1466"/>
    <n v="0"/>
    <x v="646"/>
    <n v="0"/>
    <n v="0"/>
    <n v="2"/>
    <n v="0"/>
    <n v="3"/>
    <n v="1"/>
    <n v="7"/>
    <n v="0"/>
    <s v="NA"/>
    <s v="Attchd"/>
    <n v="2007"/>
    <s v="Fin"/>
    <n v="3"/>
    <x v="125"/>
    <x v="0"/>
    <x v="0"/>
    <n v="100"/>
    <n v="18"/>
    <n v="0"/>
    <n v="0"/>
    <n v="0"/>
    <n v="0"/>
    <s v="NA"/>
    <n v="7"/>
    <n v="2009"/>
    <s v="WD"/>
    <s v="Normal"/>
    <x v="527"/>
    <n v="6"/>
    <x v="0"/>
  </r>
  <r>
    <n v="1811"/>
    <s v="0531380110"/>
    <n v="70"/>
    <n v="8462"/>
    <s v="Pave"/>
    <s v="SawyerW"/>
    <s v="1Fam"/>
    <s v="2Story"/>
    <x v="4"/>
    <x v="1"/>
    <e v="#N/A"/>
    <n v="1994"/>
    <x v="1"/>
    <n v="0"/>
    <n v="1994"/>
    <s v="BrkFace"/>
    <n v="105"/>
    <s v="GLQ"/>
    <n v="814"/>
    <s v="Unf"/>
    <n v="0"/>
    <n v="114"/>
    <n v="928"/>
    <n v="936"/>
    <n v="785"/>
    <x v="495"/>
    <n v="0"/>
    <n v="1"/>
    <n v="2"/>
    <n v="1"/>
    <n v="3"/>
    <n v="1"/>
    <n v="7"/>
    <n v="0"/>
    <s v="NA"/>
    <s v="Attchd"/>
    <n v="1994"/>
    <s v="RFn"/>
    <n v="2"/>
    <x v="362"/>
    <x v="0"/>
    <x v="0"/>
    <n v="300"/>
    <n v="87"/>
    <n v="0"/>
    <n v="0"/>
    <n v="0"/>
    <n v="0"/>
    <s v="NA"/>
    <n v="7"/>
    <n v="2007"/>
    <s v="WD"/>
    <s v="Normal"/>
    <x v="527"/>
    <n v="6"/>
    <x v="0"/>
  </r>
  <r>
    <n v="2224"/>
    <s v="0909428180"/>
    <n v="69.22"/>
    <n v="25485"/>
    <s v="Pave"/>
    <s v="Crawfor"/>
    <s v="1Fam"/>
    <s v="1Story"/>
    <x v="4"/>
    <x v="7"/>
    <e v="#N/A"/>
    <n v="1960"/>
    <x v="1"/>
    <n v="0"/>
    <n v="1960"/>
    <s v="BrkFace"/>
    <n v="423"/>
    <s v="LwQ"/>
    <n v="540"/>
    <s v="Rec"/>
    <n v="1020"/>
    <n v="0"/>
    <n v="1560"/>
    <n v="1560"/>
    <n v="0"/>
    <x v="645"/>
    <n v="0"/>
    <n v="0"/>
    <n v="1"/>
    <n v="1"/>
    <n v="3"/>
    <n v="1"/>
    <n v="6"/>
    <n v="3"/>
    <s v="TA"/>
    <s v="Attchd"/>
    <n v="1960"/>
    <s v="RFn"/>
    <n v="2"/>
    <x v="400"/>
    <x v="0"/>
    <x v="0"/>
    <n v="0"/>
    <n v="75"/>
    <n v="584"/>
    <n v="0"/>
    <n v="0"/>
    <n v="0"/>
    <s v="NA"/>
    <n v="5"/>
    <n v="2007"/>
    <s v="WD"/>
    <s v="Normal"/>
    <x v="527"/>
    <n v="6"/>
    <x v="0"/>
  </r>
  <r>
    <n v="2466"/>
    <s v="0528480110"/>
    <n v="65"/>
    <n v="8125"/>
    <s v="Pave"/>
    <s v="Somerst"/>
    <s v="1Fam"/>
    <s v="2Story"/>
    <x v="4"/>
    <x v="1"/>
    <e v="#N/A"/>
    <n v="2005"/>
    <x v="1"/>
    <n v="0"/>
    <n v="2005"/>
    <s v="None"/>
    <n v="0"/>
    <s v="Unf"/>
    <n v="0"/>
    <s v="Unf"/>
    <n v="0"/>
    <n v="858"/>
    <n v="858"/>
    <n v="858"/>
    <n v="858"/>
    <x v="647"/>
    <n v="0"/>
    <n v="0"/>
    <n v="2"/>
    <n v="1"/>
    <n v="3"/>
    <n v="1"/>
    <n v="7"/>
    <n v="0"/>
    <s v="NA"/>
    <s v="Attchd"/>
    <n v="2005"/>
    <s v="RFn"/>
    <n v="2"/>
    <x v="260"/>
    <x v="0"/>
    <x v="0"/>
    <n v="0"/>
    <n v="53"/>
    <n v="0"/>
    <n v="0"/>
    <n v="0"/>
    <n v="0"/>
    <s v="NA"/>
    <n v="2"/>
    <n v="2006"/>
    <s v="WD"/>
    <s v="Normal"/>
    <x v="528"/>
    <n v="6"/>
    <x v="0"/>
  </r>
  <r>
    <n v="2230"/>
    <s v="0909475070"/>
    <n v="69.22"/>
    <n v="32668"/>
    <s v="Pave"/>
    <s v="Crawfor"/>
    <s v="1Fam"/>
    <s v="1Story"/>
    <x v="4"/>
    <x v="6"/>
    <n v="49"/>
    <n v="1957"/>
    <x v="0"/>
    <n v="1"/>
    <n v="1975"/>
    <s v="None"/>
    <n v="0"/>
    <s v="Rec"/>
    <n v="1219"/>
    <s v="Unf"/>
    <n v="0"/>
    <n v="816"/>
    <n v="2035"/>
    <n v="2515"/>
    <n v="0"/>
    <x v="648"/>
    <n v="1"/>
    <n v="0"/>
    <n v="3"/>
    <n v="0"/>
    <n v="4"/>
    <n v="2"/>
    <n v="9"/>
    <n v="2"/>
    <s v="TA"/>
    <s v="Attchd"/>
    <n v="1975"/>
    <s v="RFn"/>
    <n v="2"/>
    <x v="41"/>
    <x v="0"/>
    <x v="0"/>
    <n v="0"/>
    <n v="0"/>
    <n v="200"/>
    <n v="0"/>
    <n v="0"/>
    <n v="0"/>
    <s v="NA"/>
    <n v="3"/>
    <n v="2007"/>
    <s v="WD"/>
    <s v="Alloca"/>
    <x v="529"/>
    <n v="6"/>
    <x v="0"/>
  </r>
  <r>
    <n v="259"/>
    <s v="0907185060"/>
    <n v="70"/>
    <n v="8750"/>
    <s v="Pave"/>
    <s v="CollgCr"/>
    <s v="1Fam"/>
    <s v="2Story"/>
    <x v="4"/>
    <x v="1"/>
    <e v="#N/A"/>
    <n v="1998"/>
    <x v="1"/>
    <n v="0"/>
    <n v="1998"/>
    <s v="BrkFace"/>
    <n v="116"/>
    <s v="GLQ"/>
    <n v="505"/>
    <s v="Unf"/>
    <n v="0"/>
    <n v="299"/>
    <n v="804"/>
    <n v="804"/>
    <n v="878"/>
    <x v="430"/>
    <n v="0"/>
    <n v="0"/>
    <n v="2"/>
    <n v="1"/>
    <n v="3"/>
    <n v="1"/>
    <n v="7"/>
    <n v="0"/>
    <s v="NA"/>
    <s v="Attchd"/>
    <n v="1998"/>
    <s v="RFn"/>
    <n v="2"/>
    <x v="222"/>
    <x v="0"/>
    <x v="0"/>
    <n v="0"/>
    <n v="77"/>
    <n v="0"/>
    <n v="0"/>
    <n v="0"/>
    <n v="0"/>
    <s v="NA"/>
    <n v="6"/>
    <n v="2010"/>
    <s v="WD"/>
    <s v="Normal"/>
    <x v="530"/>
    <n v="6"/>
    <x v="0"/>
  </r>
  <r>
    <n v="2046"/>
    <s v="0904101070"/>
    <n v="138"/>
    <n v="18030"/>
    <s v="Pave"/>
    <s v="ClearCr"/>
    <s v="1Fam"/>
    <s v="1.5Fin"/>
    <x v="5"/>
    <x v="0"/>
    <n v="30"/>
    <n v="1946"/>
    <x v="0"/>
    <n v="1"/>
    <n v="1994"/>
    <s v="None"/>
    <n v="0"/>
    <s v="Rec"/>
    <n v="152"/>
    <s v="BLQ"/>
    <n v="469"/>
    <n v="977"/>
    <n v="1598"/>
    <n v="1636"/>
    <n v="971"/>
    <x v="225"/>
    <n v="0"/>
    <n v="0"/>
    <n v="3"/>
    <n v="0"/>
    <n v="3"/>
    <n v="1"/>
    <n v="12"/>
    <n v="1"/>
    <s v="Gd"/>
    <s v="NA"/>
    <s v="NA"/>
    <s v="NA"/>
    <n v="0"/>
    <x v="98"/>
    <x v="0"/>
    <x v="1"/>
    <n v="122"/>
    <n v="0"/>
    <n v="0"/>
    <n v="0"/>
    <n v="0"/>
    <n v="0"/>
    <s v="NA"/>
    <n v="3"/>
    <n v="2007"/>
    <s v="WD"/>
    <s v="Normal"/>
    <x v="530"/>
    <n v="6"/>
    <x v="0"/>
  </r>
  <r>
    <n v="2102"/>
    <s v="0906380010"/>
    <n v="103"/>
    <n v="11175"/>
    <s v="Pave"/>
    <s v="CollgCr"/>
    <s v="1Fam"/>
    <s v="1Story"/>
    <x v="3"/>
    <x v="1"/>
    <e v="#N/A"/>
    <n v="2007"/>
    <x v="1"/>
    <n v="0"/>
    <n v="2007"/>
    <s v="None"/>
    <n v="0"/>
    <s v="Unf"/>
    <n v="0"/>
    <s v="Unf"/>
    <n v="0"/>
    <n v="1316"/>
    <n v="1316"/>
    <n v="1316"/>
    <n v="0"/>
    <x v="649"/>
    <n v="0"/>
    <n v="0"/>
    <n v="2"/>
    <n v="0"/>
    <n v="3"/>
    <n v="1"/>
    <n v="6"/>
    <n v="1"/>
    <s v="Gd"/>
    <s v="Attchd"/>
    <n v="2007"/>
    <s v="Fin"/>
    <n v="2"/>
    <x v="30"/>
    <x v="0"/>
    <x v="0"/>
    <n v="0"/>
    <n v="20"/>
    <n v="0"/>
    <n v="0"/>
    <n v="0"/>
    <n v="0"/>
    <s v="NA"/>
    <n v="10"/>
    <n v="2007"/>
    <s v="New"/>
    <s v="Partial"/>
    <x v="531"/>
    <n v="6"/>
    <x v="0"/>
  </r>
  <r>
    <n v="2855"/>
    <s v="0909254070"/>
    <n v="54"/>
    <n v="7588"/>
    <s v="Pave"/>
    <s v="Crawfor"/>
    <s v="1Fam"/>
    <s v="2Story"/>
    <x v="3"/>
    <x v="0"/>
    <n v="74"/>
    <n v="1920"/>
    <x v="0"/>
    <n v="1"/>
    <n v="1950"/>
    <s v="None"/>
    <n v="0"/>
    <s v="LwQ"/>
    <n v="352"/>
    <s v="Unf"/>
    <n v="0"/>
    <n v="441"/>
    <n v="793"/>
    <n v="901"/>
    <n v="901"/>
    <x v="121"/>
    <n v="0"/>
    <n v="0"/>
    <n v="1"/>
    <n v="1"/>
    <n v="4"/>
    <n v="1"/>
    <n v="9"/>
    <n v="1"/>
    <s v="Gd"/>
    <s v="Detchd"/>
    <n v="1920"/>
    <s v="Unf"/>
    <n v="1"/>
    <x v="401"/>
    <x v="0"/>
    <x v="0"/>
    <n v="0"/>
    <n v="0"/>
    <n v="40"/>
    <n v="0"/>
    <n v="0"/>
    <n v="0"/>
    <s v="NA"/>
    <n v="7"/>
    <n v="2006"/>
    <s v="WD"/>
    <s v="Normal"/>
    <x v="532"/>
    <n v="6"/>
    <x v="0"/>
  </r>
  <r>
    <n v="376"/>
    <s v="0527353020"/>
    <n v="80"/>
    <n v="10928"/>
    <s v="Pave"/>
    <s v="NWAmes"/>
    <s v="1Fam"/>
    <s v="1Story"/>
    <x v="4"/>
    <x v="0"/>
    <n v="38"/>
    <n v="1978"/>
    <x v="0"/>
    <n v="1"/>
    <n v="1986"/>
    <s v="BrkFace"/>
    <n v="101"/>
    <s v="LwQ"/>
    <n v="363"/>
    <s v="Unf"/>
    <n v="0"/>
    <n v="1064"/>
    <n v="1427"/>
    <n v="1671"/>
    <n v="0"/>
    <x v="260"/>
    <n v="0"/>
    <n v="0"/>
    <n v="2"/>
    <n v="0"/>
    <n v="3"/>
    <n v="1"/>
    <n v="7"/>
    <n v="1"/>
    <s v="TA"/>
    <s v="Attchd"/>
    <n v="1978"/>
    <s v="RFn"/>
    <n v="2"/>
    <x v="41"/>
    <x v="0"/>
    <x v="0"/>
    <n v="252"/>
    <n v="55"/>
    <n v="0"/>
    <n v="0"/>
    <n v="0"/>
    <n v="0"/>
    <s v="NA"/>
    <n v="8"/>
    <n v="2009"/>
    <s v="WD"/>
    <s v="Normal"/>
    <x v="433"/>
    <n v="6"/>
    <x v="0"/>
  </r>
  <r>
    <n v="476"/>
    <s v="0528235090"/>
    <n v="69.22"/>
    <n v="8068"/>
    <s v="Pave"/>
    <s v="Gilbert"/>
    <s v="1Fam"/>
    <s v="2Story"/>
    <x v="4"/>
    <x v="1"/>
    <e v="#N/A"/>
    <n v="2002"/>
    <x v="1"/>
    <n v="0"/>
    <n v="2002"/>
    <s v="None"/>
    <n v="0"/>
    <s v="Unf"/>
    <n v="0"/>
    <s v="Unf"/>
    <n v="0"/>
    <n v="1010"/>
    <n v="1010"/>
    <n v="1010"/>
    <n v="1257"/>
    <x v="569"/>
    <n v="0"/>
    <n v="0"/>
    <n v="2"/>
    <n v="1"/>
    <n v="4"/>
    <n v="1"/>
    <n v="8"/>
    <n v="1"/>
    <s v="TA"/>
    <s v="BuiltIn"/>
    <n v="2002"/>
    <s v="RFn"/>
    <n v="2"/>
    <x v="308"/>
    <x v="0"/>
    <x v="0"/>
    <n v="120"/>
    <n v="46"/>
    <n v="0"/>
    <n v="0"/>
    <n v="0"/>
    <n v="0"/>
    <s v="NA"/>
    <n v="12"/>
    <n v="2009"/>
    <s v="ConLI"/>
    <s v="Normal"/>
    <x v="433"/>
    <n v="6"/>
    <x v="0"/>
  </r>
  <r>
    <n v="583"/>
    <s v="0534128010"/>
    <n v="69.22"/>
    <n v="10382"/>
    <s v="Pave"/>
    <s v="NWAmes"/>
    <s v="1Fam"/>
    <s v="2Story"/>
    <x v="3"/>
    <x v="0"/>
    <e v="#N/A"/>
    <n v="1973"/>
    <x v="1"/>
    <n v="0"/>
    <n v="1973"/>
    <s v="Stone"/>
    <n v="240"/>
    <s v="ALQ"/>
    <n v="859"/>
    <s v="BLQ"/>
    <n v="32"/>
    <n v="216"/>
    <n v="1107"/>
    <n v="1107"/>
    <n v="983"/>
    <x v="463"/>
    <n v="1"/>
    <n v="0"/>
    <n v="2"/>
    <n v="1"/>
    <n v="3"/>
    <n v="1"/>
    <n v="7"/>
    <n v="2"/>
    <s v="TA"/>
    <s v="Attchd"/>
    <n v="1973"/>
    <s v="RFn"/>
    <n v="2"/>
    <x v="41"/>
    <x v="0"/>
    <x v="0"/>
    <n v="235"/>
    <n v="204"/>
    <n v="228"/>
    <n v="0"/>
    <n v="0"/>
    <n v="0"/>
    <s v="NA"/>
    <n v="11"/>
    <n v="2009"/>
    <s v="WD"/>
    <s v="Normal"/>
    <x v="433"/>
    <n v="6"/>
    <x v="0"/>
  </r>
  <r>
    <n v="828"/>
    <s v="0906380210"/>
    <n v="64"/>
    <n v="6762"/>
    <s v="Pave"/>
    <s v="CollgCr"/>
    <s v="1Fam"/>
    <s v="1Story"/>
    <x v="3"/>
    <x v="1"/>
    <e v="#N/A"/>
    <n v="2007"/>
    <x v="1"/>
    <n v="0"/>
    <n v="2007"/>
    <s v="None"/>
    <n v="0"/>
    <s v="GLQ"/>
    <n v="902"/>
    <s v="Unf"/>
    <n v="0"/>
    <n v="380"/>
    <n v="1282"/>
    <n v="1290"/>
    <n v="0"/>
    <x v="650"/>
    <n v="1"/>
    <n v="0"/>
    <n v="2"/>
    <n v="0"/>
    <n v="2"/>
    <n v="1"/>
    <n v="6"/>
    <n v="1"/>
    <s v="Gd"/>
    <s v="Attchd"/>
    <n v="2007"/>
    <s v="RFn"/>
    <n v="2"/>
    <x v="402"/>
    <x v="0"/>
    <x v="0"/>
    <n v="168"/>
    <n v="0"/>
    <n v="0"/>
    <n v="0"/>
    <n v="0"/>
    <n v="0"/>
    <s v="NA"/>
    <n v="5"/>
    <n v="2009"/>
    <s v="WD"/>
    <s v="Normal"/>
    <x v="433"/>
    <n v="6"/>
    <x v="0"/>
  </r>
  <r>
    <n v="846"/>
    <s v="0907185050"/>
    <n v="70"/>
    <n v="8750"/>
    <s v="Pave"/>
    <s v="CollgCr"/>
    <s v="1Fam"/>
    <s v="2Story"/>
    <x v="4"/>
    <x v="1"/>
    <e v="#N/A"/>
    <n v="1998"/>
    <x v="1"/>
    <n v="0"/>
    <n v="1998"/>
    <s v="BrkFace"/>
    <n v="120"/>
    <s v="GLQ"/>
    <n v="606"/>
    <s v="Unf"/>
    <n v="0"/>
    <n v="322"/>
    <n v="928"/>
    <n v="928"/>
    <n v="844"/>
    <x v="651"/>
    <n v="1"/>
    <n v="0"/>
    <n v="2"/>
    <n v="1"/>
    <n v="3"/>
    <n v="1"/>
    <n v="7"/>
    <n v="1"/>
    <s v="TA"/>
    <s v="Attchd"/>
    <n v="1998"/>
    <s v="RFn"/>
    <n v="2"/>
    <x v="304"/>
    <x v="0"/>
    <x v="0"/>
    <n v="150"/>
    <n v="96"/>
    <n v="0"/>
    <n v="0"/>
    <n v="0"/>
    <n v="0"/>
    <s v="NA"/>
    <n v="4"/>
    <n v="2009"/>
    <s v="WD"/>
    <s v="Normal"/>
    <x v="433"/>
    <n v="6"/>
    <x v="0"/>
  </r>
  <r>
    <n v="1293"/>
    <s v="0902109110"/>
    <n v="63"/>
    <n v="11426"/>
    <s v="Pave"/>
    <s v="OldTown"/>
    <s v="1Fam"/>
    <s v="1.5Fin"/>
    <x v="3"/>
    <x v="1"/>
    <e v="#N/A"/>
    <n v="2003"/>
    <x v="1"/>
    <n v="0"/>
    <n v="2003"/>
    <s v="None"/>
    <n v="0"/>
    <s v="Unf"/>
    <n v="0"/>
    <s v="Unf"/>
    <n v="0"/>
    <n v="1362"/>
    <n v="1362"/>
    <n v="1362"/>
    <n v="720"/>
    <x v="652"/>
    <n v="0"/>
    <n v="0"/>
    <n v="2"/>
    <n v="1"/>
    <n v="3"/>
    <n v="1"/>
    <n v="6"/>
    <n v="0"/>
    <s v="NA"/>
    <s v="Detchd"/>
    <n v="2003"/>
    <s v="Unf"/>
    <n v="2"/>
    <x v="41"/>
    <x v="0"/>
    <x v="0"/>
    <n v="280"/>
    <n v="238"/>
    <n v="0"/>
    <n v="0"/>
    <n v="0"/>
    <n v="0"/>
    <s v="NA"/>
    <n v="6"/>
    <n v="2008"/>
    <s v="WD"/>
    <s v="Normal"/>
    <x v="433"/>
    <n v="6"/>
    <x v="0"/>
  </r>
  <r>
    <n v="1431"/>
    <s v="0906476030"/>
    <n v="79"/>
    <n v="12798"/>
    <s v="Pave"/>
    <s v="ClearCr"/>
    <s v="1Fam"/>
    <s v="2Story"/>
    <x v="4"/>
    <x v="1"/>
    <e v="#N/A"/>
    <n v="1997"/>
    <x v="1"/>
    <n v="0"/>
    <n v="1997"/>
    <s v="None"/>
    <n v="0"/>
    <s v="GLQ"/>
    <n v="462"/>
    <s v="Unf"/>
    <n v="0"/>
    <n v="154"/>
    <n v="616"/>
    <n v="616"/>
    <n v="1072"/>
    <x v="530"/>
    <n v="1"/>
    <n v="0"/>
    <n v="2"/>
    <n v="1"/>
    <n v="4"/>
    <n v="1"/>
    <n v="8"/>
    <n v="0"/>
    <s v="NA"/>
    <s v="Attchd"/>
    <n v="1997"/>
    <s v="RFn"/>
    <n v="2"/>
    <x v="344"/>
    <x v="0"/>
    <x v="0"/>
    <n v="403"/>
    <n v="114"/>
    <n v="185"/>
    <n v="0"/>
    <n v="0"/>
    <n v="0"/>
    <s v="NA"/>
    <n v="5"/>
    <n v="2008"/>
    <s v="WD"/>
    <s v="Normal"/>
    <x v="433"/>
    <n v="6"/>
    <x v="0"/>
  </r>
  <r>
    <n v="1896"/>
    <s v="0534425015"/>
    <n v="69.22"/>
    <n v="22002"/>
    <s v="Pave"/>
    <s v="NAmes"/>
    <s v="1Fam"/>
    <s v="1Story"/>
    <x v="4"/>
    <x v="4"/>
    <n v="33"/>
    <n v="1959"/>
    <x v="0"/>
    <n v="1"/>
    <n v="1991"/>
    <s v="BrkFace"/>
    <n v="136"/>
    <s v="ALQ"/>
    <n v="1386"/>
    <s v="Unf"/>
    <n v="0"/>
    <n v="206"/>
    <n v="1592"/>
    <n v="1652"/>
    <n v="0"/>
    <x v="177"/>
    <n v="1"/>
    <n v="0"/>
    <n v="1"/>
    <n v="1"/>
    <n v="3"/>
    <n v="1"/>
    <n v="6"/>
    <n v="1"/>
    <s v="Gd"/>
    <s v="Attchd"/>
    <n v="1959"/>
    <s v="RFn"/>
    <n v="2"/>
    <x v="372"/>
    <x v="0"/>
    <x v="0"/>
    <n v="0"/>
    <n v="0"/>
    <n v="0"/>
    <n v="0"/>
    <n v="201"/>
    <n v="0"/>
    <s v="NA"/>
    <n v="7"/>
    <n v="2007"/>
    <s v="WD"/>
    <s v="Normal"/>
    <x v="433"/>
    <n v="6"/>
    <x v="0"/>
  </r>
  <r>
    <n v="2022"/>
    <s v="0903236130"/>
    <n v="47"/>
    <n v="7755"/>
    <s v="Pave"/>
    <s v="OldTown"/>
    <s v="1Fam"/>
    <s v="2Story"/>
    <x v="4"/>
    <x v="3"/>
    <n v="29"/>
    <n v="1918"/>
    <x v="0"/>
    <n v="1"/>
    <n v="1995"/>
    <s v="None"/>
    <n v="0"/>
    <s v="Unf"/>
    <n v="0"/>
    <s v="Unf"/>
    <n v="0"/>
    <n v="1100"/>
    <n v="1100"/>
    <n v="1100"/>
    <n v="1164"/>
    <x v="653"/>
    <n v="0"/>
    <n v="0"/>
    <n v="2"/>
    <n v="1"/>
    <n v="4"/>
    <n v="1"/>
    <n v="8"/>
    <n v="0"/>
    <s v="NA"/>
    <s v="Detchd"/>
    <n v="1950"/>
    <s v="Unf"/>
    <n v="1"/>
    <x v="403"/>
    <x v="0"/>
    <x v="0"/>
    <n v="0"/>
    <n v="152"/>
    <n v="0"/>
    <n v="0"/>
    <n v="0"/>
    <n v="0"/>
    <s v="NA"/>
    <n v="5"/>
    <n v="2007"/>
    <s v="WD"/>
    <s v="Normal"/>
    <x v="433"/>
    <n v="6"/>
    <x v="0"/>
  </r>
  <r>
    <n v="2150"/>
    <s v="0907262020"/>
    <n v="65"/>
    <n v="8158"/>
    <s v="Pave"/>
    <s v="CollgCr"/>
    <s v="1Fam"/>
    <s v="2Story"/>
    <x v="3"/>
    <x v="1"/>
    <e v="#N/A"/>
    <n v="2002"/>
    <x v="1"/>
    <n v="0"/>
    <n v="2002"/>
    <s v="BrkFace"/>
    <n v="214"/>
    <s v="Unf"/>
    <n v="0"/>
    <s v="Unf"/>
    <n v="0"/>
    <n v="860"/>
    <n v="860"/>
    <n v="860"/>
    <n v="869"/>
    <x v="654"/>
    <n v="0"/>
    <n v="0"/>
    <n v="2"/>
    <n v="1"/>
    <n v="3"/>
    <n v="1"/>
    <n v="7"/>
    <n v="0"/>
    <s v="NA"/>
    <s v="Attchd"/>
    <n v="2002"/>
    <s v="Fin"/>
    <n v="2"/>
    <x v="224"/>
    <x v="0"/>
    <x v="0"/>
    <n v="386"/>
    <n v="63"/>
    <n v="0"/>
    <n v="0"/>
    <n v="0"/>
    <n v="0"/>
    <s v="NA"/>
    <n v="8"/>
    <n v="2007"/>
    <s v="WD"/>
    <s v="Normal"/>
    <x v="433"/>
    <n v="6"/>
    <x v="0"/>
  </r>
  <r>
    <n v="2515"/>
    <s v="0533241010"/>
    <n v="114"/>
    <n v="8314"/>
    <s v="Pave"/>
    <s v="Somerst"/>
    <s v="1Fam"/>
    <s v="2Story"/>
    <x v="3"/>
    <x v="1"/>
    <n v="26"/>
    <n v="1997"/>
    <x v="0"/>
    <n v="1"/>
    <n v="1998"/>
    <s v="None"/>
    <n v="0"/>
    <s v="Unf"/>
    <n v="0"/>
    <s v="Unf"/>
    <n v="0"/>
    <n v="569"/>
    <n v="569"/>
    <n v="854"/>
    <n v="840"/>
    <x v="182"/>
    <n v="0"/>
    <n v="0"/>
    <n v="2"/>
    <n v="1"/>
    <n v="3"/>
    <n v="1"/>
    <n v="6"/>
    <n v="1"/>
    <s v="TA"/>
    <s v="BuiltIn"/>
    <n v="1997"/>
    <s v="Unf"/>
    <n v="1"/>
    <x v="356"/>
    <x v="0"/>
    <x v="0"/>
    <n v="0"/>
    <n v="382"/>
    <n v="0"/>
    <n v="0"/>
    <n v="110"/>
    <n v="0"/>
    <s v="NA"/>
    <n v="11"/>
    <n v="2006"/>
    <s v="WD"/>
    <s v="Normal"/>
    <x v="433"/>
    <n v="6"/>
    <x v="0"/>
  </r>
  <r>
    <n v="2779"/>
    <s v="0907192010"/>
    <n v="95"/>
    <n v="13450"/>
    <s v="Pave"/>
    <s v="CollgCr"/>
    <s v="1Fam"/>
    <s v="2Story"/>
    <x v="3"/>
    <x v="1"/>
    <e v="#N/A"/>
    <n v="2002"/>
    <x v="1"/>
    <n v="0"/>
    <n v="2002"/>
    <s v="None"/>
    <n v="0"/>
    <s v="GLQ"/>
    <n v="700"/>
    <s v="Unf"/>
    <n v="0"/>
    <n v="216"/>
    <n v="916"/>
    <n v="920"/>
    <n v="941"/>
    <x v="388"/>
    <n v="1"/>
    <n v="0"/>
    <n v="2"/>
    <n v="1"/>
    <n v="3"/>
    <n v="1"/>
    <n v="8"/>
    <n v="0"/>
    <s v="NA"/>
    <s v="BuiltIn"/>
    <n v="2002"/>
    <s v="RFn"/>
    <n v="2"/>
    <x v="304"/>
    <x v="0"/>
    <x v="0"/>
    <n v="146"/>
    <n v="91"/>
    <n v="0"/>
    <n v="0"/>
    <n v="0"/>
    <n v="0"/>
    <s v="NA"/>
    <n v="6"/>
    <n v="2006"/>
    <s v="WD"/>
    <s v="Normal"/>
    <x v="433"/>
    <n v="6"/>
    <x v="0"/>
  </r>
  <r>
    <n v="2808"/>
    <s v="0907405030"/>
    <n v="70"/>
    <n v="9135"/>
    <s v="Pave"/>
    <s v="CollgCr"/>
    <s v="1Fam"/>
    <s v="1Story"/>
    <x v="4"/>
    <x v="1"/>
    <e v="#N/A"/>
    <n v="2003"/>
    <x v="1"/>
    <n v="0"/>
    <n v="2003"/>
    <s v="BrkFace"/>
    <n v="120"/>
    <s v="GLQ"/>
    <n v="340"/>
    <s v="Unf"/>
    <n v="0"/>
    <n v="1342"/>
    <n v="1682"/>
    <n v="1700"/>
    <n v="0"/>
    <x v="655"/>
    <n v="1"/>
    <n v="0"/>
    <n v="2"/>
    <n v="0"/>
    <n v="3"/>
    <n v="1"/>
    <n v="7"/>
    <n v="0"/>
    <s v="NA"/>
    <s v="Attchd"/>
    <n v="2003"/>
    <s v="RFn"/>
    <n v="2"/>
    <x v="341"/>
    <x v="0"/>
    <x v="0"/>
    <n v="192"/>
    <n v="23"/>
    <n v="0"/>
    <n v="0"/>
    <n v="0"/>
    <n v="0"/>
    <s v="NA"/>
    <n v="5"/>
    <n v="2006"/>
    <s v="WD"/>
    <s v="Normal"/>
    <x v="433"/>
    <n v="6"/>
    <x v="0"/>
  </r>
  <r>
    <n v="926"/>
    <s v="0909279010"/>
    <m/>
    <n v="8145"/>
    <s v="Pave"/>
    <s v="Crawfor"/>
    <s v="Duplex"/>
    <s v="2.5Unf"/>
    <x v="3"/>
    <x v="0"/>
    <n v="10"/>
    <n v="1940"/>
    <x v="0"/>
    <n v="1"/>
    <n v="1950"/>
    <s v="None"/>
    <n v="0"/>
    <s v="LwQ"/>
    <n v="246"/>
    <s v="Unf"/>
    <n v="0"/>
    <n v="674"/>
    <n v="920"/>
    <n v="1240"/>
    <n v="1240"/>
    <x v="656"/>
    <n v="0"/>
    <n v="0"/>
    <n v="2"/>
    <n v="1"/>
    <n v="5"/>
    <n v="2"/>
    <n v="13"/>
    <n v="2"/>
    <s v="Gd"/>
    <s v="Detchd"/>
    <n v="1940"/>
    <s v="Unf"/>
    <n v="2"/>
    <x v="336"/>
    <x v="0"/>
    <x v="0"/>
    <n v="0"/>
    <n v="0"/>
    <n v="57"/>
    <n v="0"/>
    <n v="0"/>
    <n v="0"/>
    <s v="NA"/>
    <n v="7"/>
    <n v="2009"/>
    <s v="WD"/>
    <s v="Normal"/>
    <x v="48"/>
    <n v="6"/>
    <x v="0"/>
  </r>
  <r>
    <n v="2439"/>
    <s v="0528280100"/>
    <n v="69.22"/>
    <n v="11214"/>
    <s v="Pave"/>
    <s v="Gilbert"/>
    <s v="1Fam"/>
    <s v="2Story"/>
    <x v="3"/>
    <x v="1"/>
    <n v="25"/>
    <n v="1998"/>
    <x v="0"/>
    <n v="1"/>
    <n v="1999"/>
    <s v="None"/>
    <n v="0"/>
    <s v="Unf"/>
    <n v="0"/>
    <s v="Unf"/>
    <n v="0"/>
    <n v="930"/>
    <n v="930"/>
    <n v="956"/>
    <n v="930"/>
    <x v="657"/>
    <n v="0"/>
    <n v="0"/>
    <n v="2"/>
    <n v="1"/>
    <n v="4"/>
    <n v="1"/>
    <n v="10"/>
    <n v="1"/>
    <s v="TA"/>
    <s v="Attchd"/>
    <n v="1998"/>
    <s v="Fin"/>
    <n v="2"/>
    <x v="167"/>
    <x v="0"/>
    <x v="0"/>
    <n v="89"/>
    <n v="0"/>
    <n v="0"/>
    <n v="0"/>
    <n v="0"/>
    <n v="0"/>
    <s v="NA"/>
    <n v="7"/>
    <n v="2006"/>
    <s v="WD"/>
    <s v="Normal"/>
    <x v="533"/>
    <n v="6"/>
    <x v="0"/>
  </r>
  <r>
    <n v="52"/>
    <s v="0528218150"/>
    <n v="100"/>
    <n v="18494"/>
    <s v="Pave"/>
    <s v="Gilbert"/>
    <s v="1Fam"/>
    <s v="1Story"/>
    <x v="4"/>
    <x v="1"/>
    <e v="#N/A"/>
    <n v="2005"/>
    <x v="1"/>
    <n v="0"/>
    <n v="2005"/>
    <s v="None"/>
    <n v="0"/>
    <s v="Unf"/>
    <n v="0"/>
    <s v="Unf"/>
    <n v="0"/>
    <n v="1324"/>
    <n v="1324"/>
    <n v="1324"/>
    <n v="0"/>
    <x v="378"/>
    <n v="0"/>
    <n v="0"/>
    <n v="2"/>
    <n v="0"/>
    <n v="3"/>
    <n v="1"/>
    <n v="6"/>
    <n v="0"/>
    <s v="NA"/>
    <s v="Attchd"/>
    <n v="2005"/>
    <s v="Fin"/>
    <n v="2"/>
    <x v="47"/>
    <x v="0"/>
    <x v="0"/>
    <n v="36"/>
    <n v="23"/>
    <n v="0"/>
    <n v="0"/>
    <n v="0"/>
    <n v="0"/>
    <s v="NA"/>
    <n v="1"/>
    <n v="2010"/>
    <s v="WD"/>
    <s v="Normal"/>
    <x v="534"/>
    <n v="6"/>
    <x v="0"/>
  </r>
  <r>
    <n v="2866"/>
    <s v="0909282060"/>
    <n v="70"/>
    <n v="12320"/>
    <s v="Pave"/>
    <s v="Crawfor"/>
    <s v="1Fam"/>
    <s v="2Story"/>
    <x v="3"/>
    <x v="4"/>
    <n v="34"/>
    <n v="1932"/>
    <x v="0"/>
    <n v="1"/>
    <n v="1990"/>
    <s v="None"/>
    <n v="0"/>
    <s v="Unf"/>
    <n v="0"/>
    <s v="Unf"/>
    <n v="0"/>
    <n v="637"/>
    <n v="637"/>
    <n v="959"/>
    <n v="650"/>
    <x v="658"/>
    <n v="0"/>
    <n v="0"/>
    <n v="1"/>
    <n v="1"/>
    <n v="3"/>
    <n v="1"/>
    <n v="8"/>
    <n v="2"/>
    <s v="Gd"/>
    <s v="2Types"/>
    <n v="1963"/>
    <s v="Unf"/>
    <n v="3"/>
    <x v="404"/>
    <x v="0"/>
    <x v="0"/>
    <n v="0"/>
    <n v="0"/>
    <n v="0"/>
    <n v="0"/>
    <n v="104"/>
    <n v="0"/>
    <s v="NA"/>
    <n v="5"/>
    <n v="2006"/>
    <s v="WD"/>
    <s v="Normal"/>
    <x v="534"/>
    <n v="6"/>
    <x v="0"/>
  </r>
  <r>
    <n v="2460"/>
    <s v="0528445010"/>
    <n v="85"/>
    <n v="10936"/>
    <s v="Pave"/>
    <s v="Somerst"/>
    <s v="1Fam"/>
    <s v="1Story"/>
    <x v="2"/>
    <x v="1"/>
    <e v="#N/A"/>
    <n v="2006"/>
    <x v="1"/>
    <n v="0"/>
    <n v="2006"/>
    <s v="BrkFace"/>
    <n v="60"/>
    <s v="Unf"/>
    <n v="0"/>
    <s v="Unf"/>
    <n v="0"/>
    <n v="1504"/>
    <n v="1504"/>
    <n v="1504"/>
    <n v="0"/>
    <x v="386"/>
    <n v="0"/>
    <n v="0"/>
    <n v="2"/>
    <n v="0"/>
    <n v="3"/>
    <n v="1"/>
    <n v="7"/>
    <n v="0"/>
    <s v="NA"/>
    <s v="Attchd"/>
    <n v="2006"/>
    <s v="Fin"/>
    <n v="2"/>
    <x v="372"/>
    <x v="0"/>
    <x v="0"/>
    <n v="144"/>
    <n v="0"/>
    <n v="0"/>
    <n v="0"/>
    <n v="0"/>
    <n v="0"/>
    <s v="NA"/>
    <n v="9"/>
    <n v="2006"/>
    <s v="New"/>
    <s v="Partial"/>
    <x v="535"/>
    <n v="6"/>
    <x v="0"/>
  </r>
  <r>
    <n v="252"/>
    <s v="0906385010"/>
    <n v="94"/>
    <n v="10402"/>
    <s v="Pave"/>
    <s v="CollgCr"/>
    <s v="1Fam"/>
    <s v="1Story"/>
    <x v="3"/>
    <x v="1"/>
    <e v="#N/A"/>
    <n v="2009"/>
    <x v="1"/>
    <n v="0"/>
    <n v="2009"/>
    <s v="None"/>
    <n v="0"/>
    <s v="Unf"/>
    <n v="0"/>
    <s v="Unf"/>
    <n v="0"/>
    <n v="1226"/>
    <n v="1226"/>
    <n v="1226"/>
    <n v="0"/>
    <x v="101"/>
    <n v="0"/>
    <n v="0"/>
    <n v="2"/>
    <n v="0"/>
    <n v="3"/>
    <n v="1"/>
    <n v="6"/>
    <n v="0"/>
    <s v="NA"/>
    <s v="Attchd"/>
    <n v="2009"/>
    <s v="RFn"/>
    <n v="3"/>
    <x v="405"/>
    <x v="0"/>
    <x v="0"/>
    <n v="0"/>
    <n v="36"/>
    <n v="0"/>
    <n v="0"/>
    <n v="0"/>
    <n v="0"/>
    <s v="NA"/>
    <n v="5"/>
    <n v="2010"/>
    <s v="WD"/>
    <s v="Normal"/>
    <x v="536"/>
    <n v="6"/>
    <x v="0"/>
  </r>
  <r>
    <n v="2461"/>
    <s v="0528456200"/>
    <n v="72"/>
    <n v="8640"/>
    <s v="Pave"/>
    <s v="Somerst"/>
    <s v="1Fam"/>
    <s v="1Story"/>
    <x v="2"/>
    <x v="1"/>
    <e v="#N/A"/>
    <n v="2006"/>
    <x v="1"/>
    <n v="0"/>
    <n v="2006"/>
    <s v="None"/>
    <n v="0"/>
    <s v="GLQ"/>
    <n v="24"/>
    <s v="Unf"/>
    <n v="0"/>
    <n v="1254"/>
    <n v="1278"/>
    <n v="1278"/>
    <n v="0"/>
    <x v="659"/>
    <n v="0"/>
    <n v="0"/>
    <n v="2"/>
    <n v="0"/>
    <n v="2"/>
    <n v="1"/>
    <n v="5"/>
    <n v="0"/>
    <s v="NA"/>
    <s v="Attchd"/>
    <n v="2006"/>
    <s v="RFn"/>
    <n v="2"/>
    <x v="406"/>
    <x v="0"/>
    <x v="0"/>
    <n v="0"/>
    <n v="60"/>
    <n v="0"/>
    <n v="0"/>
    <n v="0"/>
    <n v="0"/>
    <s v="NA"/>
    <n v="10"/>
    <n v="2006"/>
    <s v="New"/>
    <s v="Partial"/>
    <x v="537"/>
    <n v="6"/>
    <x v="0"/>
  </r>
  <r>
    <n v="933"/>
    <s v="0909451040"/>
    <n v="24"/>
    <n v="1733"/>
    <s v="Pave"/>
    <s v="Blueste"/>
    <s v="Twnhs"/>
    <s v="2Story"/>
    <x v="4"/>
    <x v="0"/>
    <n v="0"/>
    <n v="1980"/>
    <x v="1"/>
    <n v="0"/>
    <n v="1980"/>
    <s v="None"/>
    <n v="0"/>
    <s v="Unf"/>
    <n v="0"/>
    <s v="Unf"/>
    <n v="0"/>
    <n v="516"/>
    <n v="516"/>
    <n v="516"/>
    <n v="516"/>
    <x v="660"/>
    <n v="0"/>
    <n v="0"/>
    <n v="1"/>
    <n v="0"/>
    <n v="2"/>
    <n v="1"/>
    <n v="5"/>
    <n v="1"/>
    <s v="TA"/>
    <s v="Detchd"/>
    <n v="1980"/>
    <s v="Unf"/>
    <n v="2"/>
    <x v="221"/>
    <x v="0"/>
    <x v="0"/>
    <n v="279"/>
    <n v="0"/>
    <n v="0"/>
    <n v="0"/>
    <n v="0"/>
    <n v="0"/>
    <s v="NA"/>
    <n v="5"/>
    <n v="2009"/>
    <s v="WD"/>
    <s v="Normal"/>
    <x v="538"/>
    <n v="6"/>
    <x v="0"/>
  </r>
  <r>
    <n v="934"/>
    <s v="0909451100"/>
    <n v="24"/>
    <n v="1488"/>
    <s v="Pave"/>
    <s v="Blueste"/>
    <s v="TwnhsE"/>
    <s v="2Story"/>
    <x v="4"/>
    <x v="0"/>
    <n v="12"/>
    <n v="1980"/>
    <x v="0"/>
    <n v="1"/>
    <n v="1992"/>
    <s v="None"/>
    <n v="0"/>
    <s v="ALQ"/>
    <n v="471"/>
    <s v="Unf"/>
    <n v="0"/>
    <n v="90"/>
    <n v="561"/>
    <n v="561"/>
    <n v="668"/>
    <x v="605"/>
    <n v="1"/>
    <n v="0"/>
    <n v="1"/>
    <n v="1"/>
    <n v="2"/>
    <n v="1"/>
    <n v="5"/>
    <n v="1"/>
    <s v="TA"/>
    <s v="Attchd"/>
    <n v="1980"/>
    <s v="Fin"/>
    <n v="2"/>
    <x v="269"/>
    <x v="0"/>
    <x v="0"/>
    <n v="176"/>
    <n v="0"/>
    <n v="0"/>
    <n v="0"/>
    <n v="0"/>
    <n v="0"/>
    <s v="NA"/>
    <n v="10"/>
    <n v="2009"/>
    <s v="WD"/>
    <s v="Normal"/>
    <x v="539"/>
    <n v="6"/>
    <x v="0"/>
  </r>
  <r>
    <n v="935"/>
    <s v="0909451140"/>
    <n v="24"/>
    <n v="1612"/>
    <s v="Pave"/>
    <s v="Blueste"/>
    <s v="Twnhs"/>
    <s v="2Story"/>
    <x v="4"/>
    <x v="0"/>
    <n v="0"/>
    <n v="1980"/>
    <x v="1"/>
    <n v="0"/>
    <n v="1980"/>
    <s v="None"/>
    <n v="0"/>
    <s v="Unf"/>
    <n v="0"/>
    <s v="Unf"/>
    <n v="0"/>
    <n v="561"/>
    <n v="561"/>
    <n v="561"/>
    <n v="668"/>
    <x v="605"/>
    <n v="0"/>
    <n v="0"/>
    <n v="1"/>
    <n v="1"/>
    <n v="2"/>
    <n v="1"/>
    <n v="5"/>
    <n v="1"/>
    <s v="TA"/>
    <s v="Attchd"/>
    <n v="1980"/>
    <s v="Fin"/>
    <n v="2"/>
    <x v="269"/>
    <x v="0"/>
    <x v="0"/>
    <n v="154"/>
    <n v="0"/>
    <n v="0"/>
    <n v="0"/>
    <n v="0"/>
    <n v="0"/>
    <s v="NA"/>
    <n v="7"/>
    <n v="2009"/>
    <s v="WD"/>
    <s v="Normal"/>
    <x v="540"/>
    <n v="6"/>
    <x v="0"/>
  </r>
  <r>
    <n v="936"/>
    <s v="0909451180"/>
    <n v="24"/>
    <n v="1300"/>
    <s v="Pave"/>
    <s v="Blueste"/>
    <s v="TwnhsE"/>
    <s v="2Story"/>
    <x v="4"/>
    <x v="0"/>
    <n v="0"/>
    <n v="1980"/>
    <x v="1"/>
    <n v="0"/>
    <n v="1980"/>
    <s v="None"/>
    <n v="0"/>
    <s v="ALQ"/>
    <n v="285"/>
    <s v="Unf"/>
    <n v="0"/>
    <n v="276"/>
    <n v="561"/>
    <n v="561"/>
    <n v="668"/>
    <x v="605"/>
    <n v="0"/>
    <n v="0"/>
    <n v="1"/>
    <n v="1"/>
    <n v="2"/>
    <n v="1"/>
    <n v="5"/>
    <n v="1"/>
    <s v="TA"/>
    <s v="Attchd"/>
    <n v="1980"/>
    <s v="Fin"/>
    <n v="2"/>
    <x v="269"/>
    <x v="0"/>
    <x v="0"/>
    <n v="150"/>
    <n v="0"/>
    <n v="0"/>
    <n v="0"/>
    <n v="0"/>
    <n v="0"/>
    <s v="NA"/>
    <n v="5"/>
    <n v="2009"/>
    <s v="WD"/>
    <s v="Normal"/>
    <x v="410"/>
    <n v="6"/>
    <x v="0"/>
  </r>
  <r>
    <n v="868"/>
    <s v="0907260030"/>
    <n v="70"/>
    <n v="8749"/>
    <s v="Pave"/>
    <s v="CollgCr"/>
    <s v="1Fam"/>
    <s v="2Story"/>
    <x v="3"/>
    <x v="1"/>
    <e v="#N/A"/>
    <n v="2002"/>
    <x v="1"/>
    <n v="0"/>
    <n v="2002"/>
    <s v="None"/>
    <n v="0"/>
    <s v="Unf"/>
    <n v="0"/>
    <s v="Unf"/>
    <n v="0"/>
    <n v="840"/>
    <n v="840"/>
    <n v="840"/>
    <n v="885"/>
    <x v="661"/>
    <n v="0"/>
    <n v="0"/>
    <n v="2"/>
    <n v="1"/>
    <n v="3"/>
    <n v="1"/>
    <n v="6"/>
    <n v="0"/>
    <s v="NA"/>
    <s v="Attchd"/>
    <n v="2002"/>
    <s v="RFn"/>
    <n v="2"/>
    <x v="174"/>
    <x v="0"/>
    <x v="0"/>
    <n v="0"/>
    <n v="48"/>
    <n v="0"/>
    <n v="0"/>
    <n v="0"/>
    <n v="0"/>
    <s v="NA"/>
    <n v="11"/>
    <n v="2009"/>
    <s v="WD"/>
    <s v="Normal"/>
    <x v="541"/>
    <n v="6"/>
    <x v="0"/>
  </r>
  <r>
    <n v="888"/>
    <s v="0908128060"/>
    <n v="64"/>
    <n v="7301"/>
    <s v="Pave"/>
    <s v="Edwards"/>
    <s v="1Fam"/>
    <s v="SFoyer"/>
    <x v="3"/>
    <x v="1"/>
    <e v="#N/A"/>
    <n v="2003"/>
    <x v="1"/>
    <n v="0"/>
    <n v="2003"/>
    <s v="BrkFace"/>
    <n v="500"/>
    <s v="NA"/>
    <n v="0"/>
    <s v="NA"/>
    <n v="0"/>
    <n v="0"/>
    <n v="0"/>
    <n v="495"/>
    <n v="1427"/>
    <x v="114"/>
    <n v="0"/>
    <n v="0"/>
    <n v="3"/>
    <n v="0"/>
    <n v="4"/>
    <n v="1"/>
    <n v="7"/>
    <n v="1"/>
    <s v="Ex"/>
    <s v="BuiltIn"/>
    <n v="2003"/>
    <s v="RFn"/>
    <n v="2"/>
    <x v="13"/>
    <x v="0"/>
    <x v="0"/>
    <n v="0"/>
    <n v="0"/>
    <n v="177"/>
    <n v="0"/>
    <n v="0"/>
    <n v="0"/>
    <s v="NA"/>
    <n v="7"/>
    <n v="2009"/>
    <s v="ConLD"/>
    <s v="Normal"/>
    <x v="541"/>
    <n v="6"/>
    <x v="0"/>
  </r>
  <r>
    <n v="1733"/>
    <s v="0528221040"/>
    <n v="63"/>
    <n v="9729"/>
    <s v="Pave"/>
    <s v="Gilbert"/>
    <s v="1Fam"/>
    <s v="2Story"/>
    <x v="4"/>
    <x v="1"/>
    <n v="17"/>
    <n v="2006"/>
    <x v="0"/>
    <n v="1"/>
    <n v="2007"/>
    <s v="None"/>
    <n v="0"/>
    <s v="Unf"/>
    <n v="0"/>
    <s v="Unf"/>
    <n v="0"/>
    <n v="698"/>
    <n v="698"/>
    <n v="698"/>
    <n v="1048"/>
    <x v="113"/>
    <n v="1"/>
    <n v="0"/>
    <n v="2"/>
    <n v="1"/>
    <n v="3"/>
    <n v="1"/>
    <n v="6"/>
    <n v="1"/>
    <s v="Gd"/>
    <s v="BuiltIn"/>
    <n v="2007"/>
    <s v="Unf"/>
    <n v="3"/>
    <x v="407"/>
    <x v="0"/>
    <x v="0"/>
    <n v="0"/>
    <n v="34"/>
    <n v="0"/>
    <n v="0"/>
    <n v="0"/>
    <n v="0"/>
    <s v="NA"/>
    <n v="6"/>
    <n v="2007"/>
    <s v="New"/>
    <s v="Partial"/>
    <x v="542"/>
    <n v="6"/>
    <x v="0"/>
  </r>
  <r>
    <n v="1534"/>
    <s v="0909277040"/>
    <n v="69.22"/>
    <n v="11700"/>
    <s v="Pave"/>
    <s v="Crawfor"/>
    <s v="1Fam"/>
    <s v="1.5Fin"/>
    <x v="5"/>
    <x v="0"/>
    <n v="29"/>
    <n v="1937"/>
    <x v="0"/>
    <n v="1"/>
    <n v="1995"/>
    <s v="None"/>
    <n v="0"/>
    <s v="BLQ"/>
    <n v="606"/>
    <s v="Unf"/>
    <n v="0"/>
    <n v="336"/>
    <n v="942"/>
    <n v="1265"/>
    <n v="673"/>
    <x v="662"/>
    <n v="0"/>
    <n v="0"/>
    <n v="2"/>
    <n v="0"/>
    <n v="4"/>
    <n v="1"/>
    <n v="7"/>
    <n v="1"/>
    <s v="Gd"/>
    <s v="Detchd"/>
    <n v="1937"/>
    <s v="Unf"/>
    <n v="1"/>
    <x v="366"/>
    <x v="0"/>
    <x v="0"/>
    <n v="0"/>
    <n v="40"/>
    <n v="0"/>
    <n v="0"/>
    <n v="0"/>
    <n v="0"/>
    <s v="NA"/>
    <n v="7"/>
    <n v="2008"/>
    <s v="WD"/>
    <s v="Normal"/>
    <x v="543"/>
    <n v="6"/>
    <x v="0"/>
  </r>
  <r>
    <n v="2229"/>
    <s v="0909475050"/>
    <n v="69.22"/>
    <n v="20693"/>
    <s v="Pave"/>
    <s v="Crawfor"/>
    <s v="1Fam"/>
    <s v="1Story"/>
    <x v="3"/>
    <x v="1"/>
    <e v="#N/A"/>
    <n v="1971"/>
    <x v="1"/>
    <n v="0"/>
    <n v="1971"/>
    <s v="BrkFace"/>
    <n v="652"/>
    <s v="Rec"/>
    <n v="434"/>
    <s v="Unf"/>
    <n v="0"/>
    <n v="1262"/>
    <n v="1696"/>
    <n v="1696"/>
    <n v="0"/>
    <x v="307"/>
    <n v="0"/>
    <n v="0"/>
    <n v="2"/>
    <n v="0"/>
    <n v="3"/>
    <n v="1"/>
    <n v="7"/>
    <n v="2"/>
    <s v="TA"/>
    <s v="Attchd"/>
    <n v="1971"/>
    <s v="Fin"/>
    <n v="2"/>
    <x v="337"/>
    <x v="0"/>
    <x v="0"/>
    <n v="0"/>
    <n v="146"/>
    <n v="0"/>
    <n v="0"/>
    <n v="0"/>
    <n v="0"/>
    <s v="NA"/>
    <n v="2"/>
    <n v="2007"/>
    <s v="WD"/>
    <s v="Normal"/>
    <x v="543"/>
    <n v="6"/>
    <x v="0"/>
  </r>
  <r>
    <n v="2813"/>
    <s v="0907414040"/>
    <n v="65"/>
    <n v="8772"/>
    <s v="Pave"/>
    <s v="CollgCr"/>
    <s v="1Fam"/>
    <s v="1Story"/>
    <x v="3"/>
    <x v="1"/>
    <n v="18"/>
    <n v="2005"/>
    <x v="0"/>
    <n v="1"/>
    <n v="2006"/>
    <s v="None"/>
    <n v="0"/>
    <s v="GLQ"/>
    <n v="996"/>
    <s v="Unf"/>
    <n v="0"/>
    <n v="340"/>
    <n v="1336"/>
    <n v="1336"/>
    <n v="0"/>
    <x v="663"/>
    <n v="1"/>
    <n v="0"/>
    <n v="2"/>
    <n v="0"/>
    <n v="3"/>
    <n v="1"/>
    <n v="6"/>
    <n v="0"/>
    <s v="NA"/>
    <s v="Attchd"/>
    <n v="2005"/>
    <s v="Unf"/>
    <n v="2"/>
    <x v="250"/>
    <x v="0"/>
    <x v="0"/>
    <n v="136"/>
    <n v="43"/>
    <n v="0"/>
    <n v="0"/>
    <n v="0"/>
    <n v="0"/>
    <s v="NA"/>
    <n v="9"/>
    <n v="2006"/>
    <s v="New"/>
    <s v="Partial"/>
    <x v="543"/>
    <n v="6"/>
    <x v="0"/>
  </r>
  <r>
    <n v="587"/>
    <s v="0534129080"/>
    <n v="69.22"/>
    <n v="17871"/>
    <s v="Pave"/>
    <s v="NWAmes"/>
    <s v="1Fam"/>
    <s v="SLvl"/>
    <x v="4"/>
    <x v="1"/>
    <n v="48"/>
    <n v="1967"/>
    <x v="0"/>
    <n v="1"/>
    <n v="1976"/>
    <s v="BrkFace"/>
    <n v="359"/>
    <s v="ALQ"/>
    <n v="528"/>
    <s v="Unf"/>
    <n v="0"/>
    <n v="1152"/>
    <n v="1680"/>
    <n v="1724"/>
    <n v="0"/>
    <x v="664"/>
    <n v="1"/>
    <n v="0"/>
    <n v="1"/>
    <n v="1"/>
    <n v="3"/>
    <n v="1"/>
    <n v="7"/>
    <n v="1"/>
    <s v="Gd"/>
    <s v="Attchd"/>
    <n v="1967"/>
    <s v="RFn"/>
    <n v="2"/>
    <x v="84"/>
    <x v="0"/>
    <x v="0"/>
    <n v="0"/>
    <n v="0"/>
    <n v="0"/>
    <n v="0"/>
    <n v="0"/>
    <n v="0"/>
    <s v="NA"/>
    <n v="6"/>
    <n v="2009"/>
    <s v="WD"/>
    <s v="Normal"/>
    <x v="544"/>
    <n v="6"/>
    <x v="0"/>
  </r>
  <r>
    <n v="843"/>
    <s v="0907175100"/>
    <n v="80"/>
    <n v="10400"/>
    <s v="Pave"/>
    <s v="CollgCr"/>
    <s v="1Fam"/>
    <s v="2Story"/>
    <x v="3"/>
    <x v="1"/>
    <e v="#N/A"/>
    <n v="1998"/>
    <x v="1"/>
    <n v="0"/>
    <n v="1998"/>
    <s v="None"/>
    <n v="0"/>
    <s v="Unf"/>
    <n v="0"/>
    <s v="Unf"/>
    <n v="0"/>
    <n v="866"/>
    <n v="866"/>
    <n v="866"/>
    <n v="913"/>
    <x v="580"/>
    <n v="0"/>
    <n v="0"/>
    <n v="2"/>
    <n v="1"/>
    <n v="3"/>
    <n v="1"/>
    <n v="6"/>
    <n v="0"/>
    <s v="NA"/>
    <s v="Attchd"/>
    <n v="1998"/>
    <s v="RFn"/>
    <n v="2"/>
    <x v="51"/>
    <x v="0"/>
    <x v="0"/>
    <n v="198"/>
    <n v="36"/>
    <n v="0"/>
    <n v="0"/>
    <n v="0"/>
    <n v="0"/>
    <s v="NA"/>
    <n v="3"/>
    <n v="2009"/>
    <s v="WD"/>
    <s v="Normal"/>
    <x v="544"/>
    <n v="4"/>
    <x v="0"/>
  </r>
  <r>
    <n v="945"/>
    <s v="0911370500"/>
    <n v="44"/>
    <n v="3843"/>
    <s v="Pave"/>
    <s v="Crawfor"/>
    <s v="TwnhsE"/>
    <s v="1Story"/>
    <x v="2"/>
    <x v="1"/>
    <n v="1"/>
    <n v="2007"/>
    <x v="0"/>
    <n v="1"/>
    <n v="2008"/>
    <s v="Stone"/>
    <n v="174"/>
    <s v="GLQ"/>
    <n v="1476"/>
    <s v="Unf"/>
    <n v="0"/>
    <n v="120"/>
    <n v="1596"/>
    <n v="1648"/>
    <n v="0"/>
    <x v="665"/>
    <n v="1"/>
    <n v="1"/>
    <n v="2"/>
    <n v="0"/>
    <n v="2"/>
    <n v="1"/>
    <n v="5"/>
    <n v="1"/>
    <s v="Gd"/>
    <s v="Attchd"/>
    <n v="2007"/>
    <s v="Fin"/>
    <n v="2"/>
    <x v="207"/>
    <x v="0"/>
    <x v="0"/>
    <n v="162"/>
    <n v="53"/>
    <n v="0"/>
    <n v="153"/>
    <n v="0"/>
    <n v="0"/>
    <s v="NA"/>
    <n v="6"/>
    <n v="2009"/>
    <s v="New"/>
    <s v="Partial"/>
    <x v="333"/>
    <n v="6"/>
    <x v="3"/>
  </r>
  <r>
    <n v="1660"/>
    <s v="0527359080"/>
    <n v="69.22"/>
    <n v="12384"/>
    <s v="Pave"/>
    <s v="NWAmes"/>
    <s v="1Fam"/>
    <s v="2Story"/>
    <x v="3"/>
    <x v="4"/>
    <e v="#N/A"/>
    <n v="1976"/>
    <x v="1"/>
    <n v="0"/>
    <n v="1976"/>
    <s v="BrkFace"/>
    <n v="233"/>
    <s v="Unf"/>
    <n v="0"/>
    <s v="Unf"/>
    <n v="0"/>
    <n v="793"/>
    <n v="793"/>
    <n v="1142"/>
    <n v="793"/>
    <x v="351"/>
    <n v="0"/>
    <n v="0"/>
    <n v="2"/>
    <n v="1"/>
    <n v="3"/>
    <n v="1"/>
    <n v="7"/>
    <n v="1"/>
    <s v="TA"/>
    <s v="Attchd"/>
    <n v="1976"/>
    <s v="RFn"/>
    <n v="2"/>
    <x v="174"/>
    <x v="0"/>
    <x v="0"/>
    <n v="0"/>
    <n v="113"/>
    <n v="252"/>
    <n v="0"/>
    <n v="0"/>
    <n v="0"/>
    <s v="NA"/>
    <n v="11"/>
    <n v="2007"/>
    <s v="WD"/>
    <s v="Normal"/>
    <x v="544"/>
    <n v="6"/>
    <x v="0"/>
  </r>
  <r>
    <n v="128"/>
    <s v="0534431050"/>
    <n v="68"/>
    <n v="9724"/>
    <s v="Pave"/>
    <s v="NAmes"/>
    <s v="1Fam"/>
    <s v="1.5Fin"/>
    <x v="5"/>
    <x v="4"/>
    <n v="22"/>
    <n v="1952"/>
    <x v="0"/>
    <n v="1"/>
    <n v="2002"/>
    <s v="BrkFace"/>
    <n v="265"/>
    <s v="LwQ"/>
    <n v="670"/>
    <s v="Unf"/>
    <n v="0"/>
    <n v="470"/>
    <n v="1140"/>
    <n v="1929"/>
    <n v="532"/>
    <x v="666"/>
    <n v="0"/>
    <n v="0"/>
    <n v="2"/>
    <n v="0"/>
    <n v="3"/>
    <n v="1"/>
    <n v="7"/>
    <n v="2"/>
    <s v="Gd"/>
    <s v="Detchd"/>
    <n v="1994"/>
    <s v="Unf"/>
    <n v="2"/>
    <x v="336"/>
    <x v="0"/>
    <x v="0"/>
    <n v="0"/>
    <n v="0"/>
    <n v="0"/>
    <n v="0"/>
    <n v="0"/>
    <n v="0"/>
    <s v="NA"/>
    <n v="3"/>
    <n v="2010"/>
    <s v="WD"/>
    <s v="Normal"/>
    <x v="545"/>
    <n v="6"/>
    <x v="0"/>
  </r>
  <r>
    <n v="116"/>
    <s v="0534176060"/>
    <n v="78"/>
    <n v="9360"/>
    <s v="Pave"/>
    <s v="NWAmes"/>
    <s v="1Fam"/>
    <s v="1Story"/>
    <x v="4"/>
    <x v="4"/>
    <n v="18"/>
    <n v="1972"/>
    <x v="0"/>
    <n v="1"/>
    <n v="2006"/>
    <s v="None"/>
    <n v="0"/>
    <s v="ALQ"/>
    <n v="982"/>
    <s v="Unf"/>
    <n v="0"/>
    <n v="179"/>
    <n v="1161"/>
    <n v="1381"/>
    <n v="0"/>
    <x v="667"/>
    <n v="1"/>
    <n v="0"/>
    <n v="1"/>
    <n v="1"/>
    <n v="3"/>
    <n v="1"/>
    <n v="5"/>
    <n v="1"/>
    <s v="TA"/>
    <s v="Attchd"/>
    <n v="1972"/>
    <s v="RFn"/>
    <n v="2"/>
    <x v="95"/>
    <x v="0"/>
    <x v="0"/>
    <n v="0"/>
    <n v="0"/>
    <n v="0"/>
    <n v="0"/>
    <n v="0"/>
    <n v="0"/>
    <s v="NA"/>
    <n v="3"/>
    <n v="2010"/>
    <s v="WD"/>
    <s v="Normal"/>
    <x v="546"/>
    <n v="6"/>
    <x v="0"/>
  </r>
  <r>
    <n v="383"/>
    <s v="0527359180"/>
    <n v="69.22"/>
    <n v="10304"/>
    <s v="Pave"/>
    <s v="NWAmes"/>
    <s v="1Fam"/>
    <s v="2Story"/>
    <x v="5"/>
    <x v="4"/>
    <e v="#N/A"/>
    <n v="1976"/>
    <x v="1"/>
    <n v="0"/>
    <n v="1976"/>
    <s v="BrkFace"/>
    <n v="44"/>
    <s v="ALQ"/>
    <n v="381"/>
    <s v="Unf"/>
    <n v="0"/>
    <n v="399"/>
    <n v="780"/>
    <n v="1088"/>
    <n v="780"/>
    <x v="64"/>
    <n v="1"/>
    <n v="0"/>
    <n v="2"/>
    <n v="1"/>
    <n v="4"/>
    <n v="1"/>
    <n v="9"/>
    <n v="1"/>
    <s v="TA"/>
    <s v="Attchd"/>
    <n v="1976"/>
    <s v="Unf"/>
    <n v="2"/>
    <x v="41"/>
    <x v="0"/>
    <x v="0"/>
    <n v="448"/>
    <n v="96"/>
    <n v="0"/>
    <n v="0"/>
    <n v="0"/>
    <n v="0"/>
    <s v="NA"/>
    <n v="10"/>
    <n v="2009"/>
    <s v="WD"/>
    <s v="Normal"/>
    <x v="546"/>
    <n v="6"/>
    <x v="0"/>
  </r>
  <r>
    <n v="910"/>
    <s v="0909179020"/>
    <n v="102"/>
    <n v="15863"/>
    <s v="Pave"/>
    <s v="SWISU"/>
    <s v="1Fam"/>
    <s v="2.5Fin"/>
    <x v="3"/>
    <x v="6"/>
    <n v="54"/>
    <n v="1920"/>
    <x v="0"/>
    <n v="1"/>
    <n v="1970"/>
    <s v="None"/>
    <n v="0"/>
    <s v="GLQ"/>
    <n v="523"/>
    <s v="Unf"/>
    <n v="0"/>
    <n v="301"/>
    <n v="824"/>
    <n v="1687"/>
    <n v="998"/>
    <x v="668"/>
    <n v="1"/>
    <n v="0"/>
    <n v="2"/>
    <n v="1"/>
    <n v="5"/>
    <n v="1"/>
    <n v="12"/>
    <n v="2"/>
    <s v="TA"/>
    <s v="Basment"/>
    <n v="1970"/>
    <s v="Fin"/>
    <n v="2"/>
    <x v="13"/>
    <x v="0"/>
    <x v="0"/>
    <n v="136"/>
    <n v="63"/>
    <n v="0"/>
    <n v="0"/>
    <n v="0"/>
    <n v="0"/>
    <s v="NA"/>
    <n v="8"/>
    <n v="2009"/>
    <s v="WD"/>
    <s v="Normal"/>
    <x v="547"/>
    <n v="6"/>
    <x v="0"/>
  </r>
  <r>
    <n v="1654"/>
    <s v="0527353080"/>
    <n v="80"/>
    <n v="11584"/>
    <s v="Pave"/>
    <s v="NWAmes"/>
    <s v="1Fam"/>
    <s v="SLvl"/>
    <x v="3"/>
    <x v="0"/>
    <e v="#N/A"/>
    <n v="1979"/>
    <x v="1"/>
    <n v="0"/>
    <n v="1979"/>
    <s v="BrkFace"/>
    <n v="96"/>
    <s v="GLQ"/>
    <n v="315"/>
    <s v="Rec"/>
    <n v="110"/>
    <n v="114"/>
    <n v="539"/>
    <n v="1040"/>
    <n v="685"/>
    <x v="661"/>
    <n v="0"/>
    <n v="0"/>
    <n v="2"/>
    <n v="1"/>
    <n v="3"/>
    <n v="1"/>
    <n v="6"/>
    <n v="1"/>
    <s v="TA"/>
    <s v="Attchd"/>
    <n v="1979"/>
    <s v="RFn"/>
    <n v="2"/>
    <x v="174"/>
    <x v="0"/>
    <x v="0"/>
    <n v="0"/>
    <n v="88"/>
    <n v="216"/>
    <n v="0"/>
    <n v="0"/>
    <n v="0"/>
    <s v="NA"/>
    <n v="11"/>
    <n v="2007"/>
    <s v="WD"/>
    <s v="Normal"/>
    <x v="547"/>
    <n v="6"/>
    <x v="0"/>
  </r>
  <r>
    <n v="2467"/>
    <s v="0528480150"/>
    <n v="65"/>
    <n v="8125"/>
    <s v="Pave"/>
    <s v="Somerst"/>
    <s v="1Fam"/>
    <s v="2Story"/>
    <x v="3"/>
    <x v="1"/>
    <e v="#N/A"/>
    <n v="2006"/>
    <x v="1"/>
    <n v="0"/>
    <n v="2006"/>
    <s v="None"/>
    <n v="0"/>
    <s v="Unf"/>
    <n v="0"/>
    <s v="Unf"/>
    <n v="0"/>
    <n v="770"/>
    <n v="770"/>
    <n v="778"/>
    <n v="798"/>
    <x v="552"/>
    <n v="0"/>
    <n v="0"/>
    <n v="2"/>
    <n v="1"/>
    <n v="3"/>
    <n v="1"/>
    <n v="6"/>
    <n v="0"/>
    <s v="NA"/>
    <s v="Attchd"/>
    <n v="2006"/>
    <s v="RFn"/>
    <n v="2"/>
    <x v="268"/>
    <x v="0"/>
    <x v="0"/>
    <n v="0"/>
    <n v="50"/>
    <n v="0"/>
    <n v="0"/>
    <n v="0"/>
    <n v="0"/>
    <s v="NA"/>
    <n v="8"/>
    <n v="2006"/>
    <s v="New"/>
    <s v="Partial"/>
    <x v="547"/>
    <n v="6"/>
    <x v="0"/>
  </r>
  <r>
    <n v="953"/>
    <s v="0914476020"/>
    <n v="75"/>
    <n v="10125"/>
    <s v="Pave"/>
    <s v="Mitchel"/>
    <s v="Duplex"/>
    <s v="1.5Fin"/>
    <x v="5"/>
    <x v="1"/>
    <n v="0"/>
    <n v="1977"/>
    <x v="1"/>
    <n v="0"/>
    <n v="1977"/>
    <s v="None"/>
    <n v="0"/>
    <s v="NA"/>
    <n v="0"/>
    <s v="NA"/>
    <n v="0"/>
    <n v="0"/>
    <n v="0"/>
    <n v="1302"/>
    <n v="432"/>
    <x v="198"/>
    <n v="0"/>
    <n v="0"/>
    <n v="2"/>
    <n v="0"/>
    <n v="4"/>
    <n v="2"/>
    <n v="8"/>
    <n v="0"/>
    <s v="NA"/>
    <s v="Attchd"/>
    <n v="1977"/>
    <s v="Unf"/>
    <n v="2"/>
    <x v="74"/>
    <x v="0"/>
    <x v="0"/>
    <n v="0"/>
    <n v="0"/>
    <n v="0"/>
    <n v="0"/>
    <n v="0"/>
    <n v="0"/>
    <s v="NA"/>
    <n v="8"/>
    <n v="2009"/>
    <s v="COD"/>
    <s v="Normal"/>
    <x v="548"/>
    <n v="6"/>
    <x v="0"/>
  </r>
  <r>
    <n v="2795"/>
    <s v="0907262080"/>
    <n v="70"/>
    <n v="8726"/>
    <s v="Pave"/>
    <s v="CollgCr"/>
    <s v="1Fam"/>
    <s v="2Story"/>
    <x v="3"/>
    <x v="1"/>
    <e v="#N/A"/>
    <n v="2002"/>
    <x v="1"/>
    <n v="0"/>
    <n v="2002"/>
    <s v="None"/>
    <n v="0"/>
    <s v="Unf"/>
    <n v="0"/>
    <s v="Unf"/>
    <n v="0"/>
    <n v="872"/>
    <n v="872"/>
    <n v="872"/>
    <n v="1037"/>
    <x v="669"/>
    <n v="0"/>
    <n v="0"/>
    <n v="2"/>
    <n v="1"/>
    <n v="4"/>
    <n v="1"/>
    <n v="8"/>
    <n v="0"/>
    <s v="NA"/>
    <s v="BuiltIn"/>
    <n v="2002"/>
    <s v="RFn"/>
    <n v="2"/>
    <x v="223"/>
    <x v="0"/>
    <x v="0"/>
    <n v="0"/>
    <n v="108"/>
    <n v="0"/>
    <n v="0"/>
    <n v="0"/>
    <n v="0"/>
    <s v="NA"/>
    <n v="9"/>
    <n v="2006"/>
    <s v="WD"/>
    <s v="Normal"/>
    <x v="547"/>
    <n v="6"/>
    <x v="0"/>
  </r>
  <r>
    <n v="115"/>
    <s v="0534152100"/>
    <n v="80"/>
    <n v="10421"/>
    <s v="Pave"/>
    <s v="NWAmes"/>
    <s v="1Fam"/>
    <s v="2Story"/>
    <x v="3"/>
    <x v="1"/>
    <e v="#N/A"/>
    <n v="1988"/>
    <x v="1"/>
    <n v="0"/>
    <n v="1988"/>
    <s v="BrkFace"/>
    <n v="42"/>
    <s v="GLQ"/>
    <n v="394"/>
    <s v="Unf"/>
    <n v="0"/>
    <n v="586"/>
    <n v="980"/>
    <n v="980"/>
    <n v="734"/>
    <x v="670"/>
    <n v="0"/>
    <n v="0"/>
    <n v="2"/>
    <n v="1"/>
    <n v="3"/>
    <n v="1"/>
    <n v="7"/>
    <n v="1"/>
    <s v="TA"/>
    <s v="Attchd"/>
    <n v="1988"/>
    <s v="Unf"/>
    <n v="2"/>
    <x v="85"/>
    <x v="0"/>
    <x v="0"/>
    <n v="228"/>
    <n v="66"/>
    <n v="156"/>
    <n v="0"/>
    <n v="0"/>
    <n v="0"/>
    <s v="NA"/>
    <n v="3"/>
    <n v="2010"/>
    <s v="WD"/>
    <s v="Normal"/>
    <x v="549"/>
    <n v="6"/>
    <x v="0"/>
  </r>
  <r>
    <n v="2812"/>
    <s v="0907412010"/>
    <n v="89"/>
    <n v="11645"/>
    <s v="Pave"/>
    <s v="CollgCr"/>
    <s v="1Fam"/>
    <s v="2Story"/>
    <x v="3"/>
    <x v="1"/>
    <e v="#N/A"/>
    <n v="2004"/>
    <x v="1"/>
    <n v="0"/>
    <n v="2004"/>
    <s v="None"/>
    <n v="0"/>
    <s v="Unf"/>
    <n v="0"/>
    <s v="Unf"/>
    <n v="0"/>
    <n v="860"/>
    <n v="860"/>
    <n v="860"/>
    <n v="860"/>
    <x v="167"/>
    <n v="0"/>
    <n v="0"/>
    <n v="2"/>
    <n v="1"/>
    <n v="3"/>
    <n v="1"/>
    <n v="7"/>
    <n v="0"/>
    <s v="NA"/>
    <s v="Attchd"/>
    <n v="2004"/>
    <s v="RFn"/>
    <n v="2"/>
    <x v="231"/>
    <x v="0"/>
    <x v="0"/>
    <n v="0"/>
    <n v="70"/>
    <n v="0"/>
    <n v="0"/>
    <n v="0"/>
    <n v="0"/>
    <s v="NA"/>
    <n v="8"/>
    <n v="2006"/>
    <s v="WD"/>
    <s v="Normal"/>
    <x v="549"/>
    <n v="6"/>
    <x v="0"/>
  </r>
  <r>
    <n v="2823"/>
    <s v="0908128100"/>
    <n v="62"/>
    <n v="7162"/>
    <s v="Pave"/>
    <s v="Edwards"/>
    <s v="1Fam"/>
    <s v="2Story"/>
    <x v="3"/>
    <x v="1"/>
    <n v="20"/>
    <n v="2003"/>
    <x v="0"/>
    <n v="1"/>
    <n v="2004"/>
    <s v="BrkFace"/>
    <n v="190"/>
    <s v="Unf"/>
    <n v="0"/>
    <s v="Unf"/>
    <n v="0"/>
    <n v="796"/>
    <n v="796"/>
    <n v="806"/>
    <n v="918"/>
    <x v="664"/>
    <n v="0"/>
    <n v="0"/>
    <n v="2"/>
    <n v="1"/>
    <n v="3"/>
    <n v="1"/>
    <n v="8"/>
    <n v="1"/>
    <s v="Gd"/>
    <s v="BuiltIn"/>
    <n v="2003"/>
    <s v="Fin"/>
    <n v="2"/>
    <x v="217"/>
    <x v="0"/>
    <x v="0"/>
    <n v="168"/>
    <n v="57"/>
    <n v="0"/>
    <n v="0"/>
    <n v="0"/>
    <n v="0"/>
    <s v="NA"/>
    <n v="5"/>
    <n v="2006"/>
    <s v="WD"/>
    <s v="Normal"/>
    <x v="549"/>
    <n v="6"/>
    <x v="0"/>
  </r>
  <r>
    <n v="988"/>
    <s v="0924100040"/>
    <n v="69.22"/>
    <n v="9819"/>
    <s v="Pave"/>
    <s v="Mitchel"/>
    <s v="1Fam"/>
    <s v="1Story"/>
    <x v="4"/>
    <x v="1"/>
    <e v="#N/A"/>
    <n v="1977"/>
    <x v="1"/>
    <n v="0"/>
    <n v="1977"/>
    <s v="None"/>
    <n v="0"/>
    <s v="ALQ"/>
    <n v="1567"/>
    <s v="Unf"/>
    <n v="0"/>
    <n v="0"/>
    <n v="1567"/>
    <n v="1567"/>
    <n v="0"/>
    <x v="392"/>
    <n v="1"/>
    <n v="0"/>
    <n v="2"/>
    <n v="0"/>
    <n v="2"/>
    <n v="1"/>
    <n v="5"/>
    <n v="2"/>
    <s v="TA"/>
    <s v="Attchd"/>
    <n v="1977"/>
    <s v="RFn"/>
    <n v="2"/>
    <x v="149"/>
    <x v="0"/>
    <x v="0"/>
    <n v="264"/>
    <n v="32"/>
    <n v="0"/>
    <n v="0"/>
    <n v="0"/>
    <n v="0"/>
    <s v="NA"/>
    <n v="5"/>
    <n v="2009"/>
    <s v="WD"/>
    <s v="Normal"/>
    <x v="330"/>
    <n v="6"/>
    <x v="0"/>
  </r>
  <r>
    <n v="2295"/>
    <s v="0923229140"/>
    <n v="61"/>
    <n v="33983"/>
    <s v="Pave"/>
    <s v="Mitchel"/>
    <s v="1Fam"/>
    <s v="1Story"/>
    <x v="5"/>
    <x v="0"/>
    <n v="30"/>
    <n v="1977"/>
    <x v="0"/>
    <n v="1"/>
    <n v="1994"/>
    <s v="None"/>
    <n v="0"/>
    <s v="ALQ"/>
    <n v="1112"/>
    <s v="Unf"/>
    <n v="0"/>
    <n v="48"/>
    <n v="1160"/>
    <n v="1676"/>
    <n v="0"/>
    <x v="671"/>
    <n v="1"/>
    <n v="0"/>
    <n v="1"/>
    <n v="1"/>
    <n v="3"/>
    <n v="1"/>
    <n v="6"/>
    <n v="2"/>
    <s v="TA"/>
    <s v="Attchd"/>
    <n v="1977"/>
    <s v="RFn"/>
    <n v="2"/>
    <x v="13"/>
    <x v="0"/>
    <x v="0"/>
    <n v="690"/>
    <n v="90"/>
    <n v="0"/>
    <n v="0"/>
    <n v="0"/>
    <n v="0"/>
    <s v="NA"/>
    <n v="5"/>
    <n v="2007"/>
    <s v="WD"/>
    <s v="Normal"/>
    <x v="330"/>
    <n v="6"/>
    <x v="0"/>
  </r>
  <r>
    <n v="2777"/>
    <s v="0907181090"/>
    <n v="68"/>
    <n v="9272"/>
    <s v="Pave"/>
    <s v="CollgCr"/>
    <s v="1Fam"/>
    <s v="2Story"/>
    <x v="3"/>
    <x v="1"/>
    <e v="#N/A"/>
    <n v="1999"/>
    <x v="1"/>
    <n v="0"/>
    <n v="1999"/>
    <s v="None"/>
    <n v="0"/>
    <s v="GLQ"/>
    <n v="500"/>
    <s v="Unf"/>
    <n v="0"/>
    <n v="342"/>
    <n v="842"/>
    <n v="856"/>
    <n v="893"/>
    <x v="672"/>
    <n v="0"/>
    <n v="0"/>
    <n v="2"/>
    <n v="1"/>
    <n v="3"/>
    <n v="1"/>
    <n v="7"/>
    <n v="0"/>
    <s v="NA"/>
    <s v="Attchd"/>
    <n v="1999"/>
    <s v="RFn"/>
    <n v="2"/>
    <x v="284"/>
    <x v="0"/>
    <x v="0"/>
    <n v="140"/>
    <n v="85"/>
    <n v="0"/>
    <n v="0"/>
    <n v="0"/>
    <n v="0"/>
    <s v="NA"/>
    <n v="6"/>
    <n v="2006"/>
    <s v="WD"/>
    <s v="Normal"/>
    <x v="330"/>
    <n v="6"/>
    <x v="0"/>
  </r>
  <r>
    <n v="2810"/>
    <s v="0907410100"/>
    <n v="70"/>
    <n v="8400"/>
    <s v="Pave"/>
    <s v="CollgCr"/>
    <s v="1Fam"/>
    <s v="2Story"/>
    <x v="3"/>
    <x v="1"/>
    <e v="#N/A"/>
    <n v="2005"/>
    <x v="1"/>
    <n v="0"/>
    <n v="2005"/>
    <s v="None"/>
    <n v="0"/>
    <s v="Unf"/>
    <n v="0"/>
    <s v="Unf"/>
    <n v="0"/>
    <n v="784"/>
    <n v="784"/>
    <n v="784"/>
    <n v="827"/>
    <x v="412"/>
    <n v="0"/>
    <n v="0"/>
    <n v="2"/>
    <n v="1"/>
    <n v="3"/>
    <n v="1"/>
    <n v="6"/>
    <n v="0"/>
    <s v="NA"/>
    <s v="Attchd"/>
    <n v="2005"/>
    <s v="RFn"/>
    <n v="2"/>
    <x v="171"/>
    <x v="0"/>
    <x v="0"/>
    <n v="144"/>
    <n v="36"/>
    <n v="0"/>
    <n v="0"/>
    <n v="0"/>
    <n v="0"/>
    <s v="NA"/>
    <n v="3"/>
    <n v="2006"/>
    <s v="WD"/>
    <s v="Normal"/>
    <x v="550"/>
    <n v="6"/>
    <x v="0"/>
  </r>
  <r>
    <n v="6"/>
    <s v="0527105030"/>
    <n v="78"/>
    <n v="9978"/>
    <s v="Pave"/>
    <s v="Gilbert"/>
    <s v="1Fam"/>
    <s v="2Story"/>
    <x v="4"/>
    <x v="0"/>
    <e v="#N/A"/>
    <n v="1998"/>
    <x v="1"/>
    <n v="0"/>
    <n v="1998"/>
    <s v="BrkFace"/>
    <n v="20"/>
    <s v="GLQ"/>
    <n v="602"/>
    <s v="Unf"/>
    <n v="0"/>
    <n v="324"/>
    <n v="926"/>
    <n v="926"/>
    <n v="678"/>
    <x v="126"/>
    <n v="0"/>
    <n v="0"/>
    <n v="2"/>
    <n v="1"/>
    <n v="3"/>
    <n v="1"/>
    <n v="7"/>
    <n v="1"/>
    <s v="Gd"/>
    <s v="Attchd"/>
    <n v="1998"/>
    <s v="Fin"/>
    <n v="2"/>
    <x v="332"/>
    <x v="0"/>
    <x v="0"/>
    <n v="360"/>
    <n v="36"/>
    <n v="0"/>
    <n v="0"/>
    <n v="0"/>
    <n v="0"/>
    <s v="NA"/>
    <n v="6"/>
    <n v="2010"/>
    <s v="WD"/>
    <s v="Normal"/>
    <x v="551"/>
    <n v="6"/>
    <x v="0"/>
  </r>
  <r>
    <n v="480"/>
    <s v="0528240150"/>
    <n v="61"/>
    <n v="10125"/>
    <s v="Pave"/>
    <s v="Gilbert"/>
    <s v="1Fam"/>
    <s v="2Story"/>
    <x v="3"/>
    <x v="1"/>
    <e v="#N/A"/>
    <n v="2004"/>
    <x v="1"/>
    <n v="0"/>
    <n v="2004"/>
    <s v="None"/>
    <n v="0"/>
    <s v="Unf"/>
    <n v="0"/>
    <s v="Unf"/>
    <n v="0"/>
    <n v="846"/>
    <n v="846"/>
    <n v="846"/>
    <n v="748"/>
    <x v="673"/>
    <n v="0"/>
    <n v="0"/>
    <n v="2"/>
    <n v="1"/>
    <n v="3"/>
    <n v="1"/>
    <n v="7"/>
    <n v="1"/>
    <s v="Gd"/>
    <s v="Attchd"/>
    <n v="2004"/>
    <s v="Fin"/>
    <n v="2"/>
    <x v="356"/>
    <x v="0"/>
    <x v="0"/>
    <n v="300"/>
    <n v="48"/>
    <n v="0"/>
    <n v="0"/>
    <n v="0"/>
    <n v="0"/>
    <s v="NA"/>
    <n v="7"/>
    <n v="2009"/>
    <s v="WD"/>
    <s v="Normal"/>
    <x v="551"/>
    <n v="6"/>
    <x v="0"/>
  </r>
  <r>
    <n v="995"/>
    <s v="0527106140"/>
    <n v="59"/>
    <n v="9535"/>
    <s v="Pave"/>
    <s v="Gilbert"/>
    <s v="1Fam"/>
    <s v="2Story"/>
    <x v="4"/>
    <x v="1"/>
    <e v="#N/A"/>
    <n v="1998"/>
    <x v="1"/>
    <n v="0"/>
    <n v="1998"/>
    <s v="None"/>
    <n v="0"/>
    <s v="GLQ"/>
    <n v="851"/>
    <s v="Unf"/>
    <n v="0"/>
    <n v="75"/>
    <n v="926"/>
    <n v="926"/>
    <n v="678"/>
    <x v="126"/>
    <n v="0"/>
    <n v="0"/>
    <n v="2"/>
    <n v="1"/>
    <n v="3"/>
    <n v="1"/>
    <n v="7"/>
    <n v="0"/>
    <s v="NA"/>
    <s v="Attchd"/>
    <n v="1998"/>
    <s v="Fin"/>
    <n v="2"/>
    <x v="253"/>
    <x v="0"/>
    <x v="0"/>
    <n v="100"/>
    <n v="82"/>
    <n v="0"/>
    <n v="0"/>
    <n v="0"/>
    <n v="0"/>
    <s v="NA"/>
    <n v="5"/>
    <n v="2008"/>
    <s v="WD"/>
    <s v="Normal"/>
    <x v="551"/>
    <n v="6"/>
    <x v="0"/>
  </r>
  <r>
    <n v="2108"/>
    <s v="0906380200"/>
    <n v="64"/>
    <n v="6762"/>
    <s v="Pave"/>
    <s v="CollgCr"/>
    <s v="1Fam"/>
    <s v="1Story"/>
    <x v="3"/>
    <x v="1"/>
    <e v="#N/A"/>
    <n v="2007"/>
    <x v="1"/>
    <n v="0"/>
    <n v="2007"/>
    <s v="BrkFace"/>
    <n v="108"/>
    <s v="GLQ"/>
    <n v="664"/>
    <s v="Unf"/>
    <n v="0"/>
    <n v="544"/>
    <n v="1208"/>
    <n v="1208"/>
    <n v="0"/>
    <x v="629"/>
    <n v="1"/>
    <n v="0"/>
    <n v="2"/>
    <n v="0"/>
    <n v="2"/>
    <n v="1"/>
    <n v="6"/>
    <n v="0"/>
    <s v="NA"/>
    <s v="Attchd"/>
    <n v="2007"/>
    <s v="RFn"/>
    <n v="2"/>
    <x v="131"/>
    <x v="0"/>
    <x v="0"/>
    <n v="105"/>
    <n v="54"/>
    <n v="0"/>
    <n v="0"/>
    <n v="0"/>
    <n v="0"/>
    <s v="NA"/>
    <n v="9"/>
    <n v="2007"/>
    <s v="New"/>
    <s v="Partial"/>
    <x v="552"/>
    <n v="6"/>
    <x v="0"/>
  </r>
  <r>
    <n v="847"/>
    <s v="0907192030"/>
    <n v="68"/>
    <n v="8935"/>
    <s v="Pave"/>
    <s v="CollgCr"/>
    <s v="1Fam"/>
    <s v="2Story"/>
    <x v="3"/>
    <x v="1"/>
    <e v="#N/A"/>
    <n v="2002"/>
    <x v="1"/>
    <n v="0"/>
    <n v="2002"/>
    <s v="BrkFace"/>
    <n v="95"/>
    <s v="Unf"/>
    <n v="0"/>
    <s v="Unf"/>
    <n v="0"/>
    <n v="831"/>
    <n v="831"/>
    <n v="831"/>
    <n v="829"/>
    <x v="265"/>
    <n v="0"/>
    <n v="0"/>
    <n v="2"/>
    <n v="1"/>
    <n v="3"/>
    <n v="1"/>
    <n v="7"/>
    <n v="0"/>
    <s v="NA"/>
    <s v="Attchd"/>
    <n v="2002"/>
    <s v="RFn"/>
    <n v="2"/>
    <x v="382"/>
    <x v="0"/>
    <x v="0"/>
    <n v="144"/>
    <n v="68"/>
    <n v="0"/>
    <n v="0"/>
    <n v="0"/>
    <n v="0"/>
    <s v="NA"/>
    <n v="7"/>
    <n v="2009"/>
    <s v="WD"/>
    <s v="Normal"/>
    <x v="393"/>
    <n v="6"/>
    <x v="0"/>
  </r>
  <r>
    <n v="1430"/>
    <s v="0906475100"/>
    <n v="69.22"/>
    <n v="11500"/>
    <s v="Pave"/>
    <s v="ClearCr"/>
    <s v="1Fam"/>
    <s v="1Story"/>
    <x v="4"/>
    <x v="0"/>
    <e v="#N/A"/>
    <n v="1966"/>
    <x v="1"/>
    <n v="0"/>
    <n v="1966"/>
    <s v="None"/>
    <n v="0"/>
    <s v="LwQ"/>
    <n v="262"/>
    <s v="ALQ"/>
    <n v="723"/>
    <n v="197"/>
    <n v="1182"/>
    <n v="1643"/>
    <n v="0"/>
    <x v="674"/>
    <n v="1"/>
    <n v="0"/>
    <n v="2"/>
    <n v="0"/>
    <n v="2"/>
    <n v="1"/>
    <n v="6"/>
    <n v="1"/>
    <s v="Gd"/>
    <s v="Attchd"/>
    <n v="1966"/>
    <s v="Unf"/>
    <n v="2"/>
    <x v="313"/>
    <x v="0"/>
    <x v="0"/>
    <n v="339"/>
    <n v="0"/>
    <n v="0"/>
    <n v="0"/>
    <n v="0"/>
    <n v="0"/>
    <s v="NA"/>
    <n v="3"/>
    <n v="2008"/>
    <s v="WD"/>
    <s v="Normal"/>
    <x v="393"/>
    <n v="6"/>
    <x v="0"/>
  </r>
  <r>
    <n v="1585"/>
    <s v="0916460060"/>
    <n v="69.22"/>
    <n v="7915"/>
    <s v="Pave"/>
    <s v="Timber"/>
    <s v="1Fam"/>
    <s v="1Story"/>
    <x v="4"/>
    <x v="1"/>
    <n v="24"/>
    <n v="1999"/>
    <x v="0"/>
    <n v="1"/>
    <n v="2000"/>
    <s v="None"/>
    <n v="0"/>
    <s v="GLQ"/>
    <n v="1223"/>
    <s v="Unf"/>
    <n v="0"/>
    <n v="443"/>
    <n v="1666"/>
    <n v="1675"/>
    <n v="0"/>
    <x v="675"/>
    <n v="1"/>
    <n v="0"/>
    <n v="2"/>
    <n v="0"/>
    <n v="3"/>
    <n v="1"/>
    <n v="6"/>
    <n v="0"/>
    <s v="NA"/>
    <s v="Attchd"/>
    <n v="1999"/>
    <s v="RFn"/>
    <n v="2"/>
    <x v="365"/>
    <x v="0"/>
    <x v="0"/>
    <n v="165"/>
    <n v="52"/>
    <n v="0"/>
    <n v="0"/>
    <n v="0"/>
    <n v="0"/>
    <s v="NA"/>
    <n v="12"/>
    <n v="2008"/>
    <s v="WD"/>
    <s v="Normal"/>
    <x v="393"/>
    <n v="6"/>
    <x v="0"/>
  </r>
  <r>
    <n v="1651"/>
    <s v="0527327050"/>
    <n v="69.22"/>
    <n v="12046"/>
    <s v="Pave"/>
    <s v="NWAmes"/>
    <s v="1Fam"/>
    <s v="2Story"/>
    <x v="4"/>
    <x v="0"/>
    <e v="#N/A"/>
    <n v="1976"/>
    <x v="1"/>
    <n v="0"/>
    <n v="1976"/>
    <s v="BrkFace"/>
    <n v="298"/>
    <s v="LwQ"/>
    <n v="156"/>
    <s v="Unf"/>
    <n v="0"/>
    <n v="692"/>
    <n v="848"/>
    <n v="1118"/>
    <n v="912"/>
    <x v="676"/>
    <n v="0"/>
    <n v="0"/>
    <n v="2"/>
    <n v="1"/>
    <n v="4"/>
    <n v="1"/>
    <n v="8"/>
    <n v="1"/>
    <s v="TA"/>
    <s v="Attchd"/>
    <n v="1976"/>
    <s v="Fin"/>
    <n v="2"/>
    <x v="160"/>
    <x v="0"/>
    <x v="0"/>
    <n v="0"/>
    <n v="224"/>
    <n v="0"/>
    <n v="0"/>
    <n v="0"/>
    <n v="0"/>
    <s v="NA"/>
    <n v="6"/>
    <n v="2007"/>
    <s v="WD"/>
    <s v="Normal"/>
    <x v="393"/>
    <n v="6"/>
    <x v="0"/>
  </r>
  <r>
    <n v="2807"/>
    <s v="0907401080"/>
    <n v="41"/>
    <n v="12393"/>
    <s v="Pave"/>
    <s v="CollgCr"/>
    <s v="1Fam"/>
    <s v="2Story"/>
    <x v="3"/>
    <x v="1"/>
    <n v="19"/>
    <n v="2004"/>
    <x v="0"/>
    <n v="1"/>
    <n v="2005"/>
    <s v="None"/>
    <n v="0"/>
    <s v="Unf"/>
    <n v="0"/>
    <s v="Unf"/>
    <n v="0"/>
    <n v="847"/>
    <n v="847"/>
    <n v="847"/>
    <n v="1101"/>
    <x v="612"/>
    <n v="0"/>
    <n v="0"/>
    <n v="2"/>
    <n v="1"/>
    <n v="4"/>
    <n v="1"/>
    <n v="8"/>
    <n v="1"/>
    <s v="Gd"/>
    <s v="BuiltIn"/>
    <n v="2004"/>
    <s v="Fin"/>
    <n v="2"/>
    <x v="356"/>
    <x v="0"/>
    <x v="0"/>
    <n v="100"/>
    <n v="48"/>
    <n v="0"/>
    <n v="0"/>
    <n v="0"/>
    <n v="0"/>
    <s v="NA"/>
    <n v="9"/>
    <n v="2006"/>
    <s v="WD"/>
    <s v="Normal"/>
    <x v="393"/>
    <n v="6"/>
    <x v="0"/>
  </r>
  <r>
    <n v="2859"/>
    <s v="0909275250"/>
    <n v="66"/>
    <n v="21780"/>
    <s v="Pave"/>
    <s v="Crawfor"/>
    <s v="1Fam"/>
    <s v="2Story"/>
    <x v="4"/>
    <x v="1"/>
    <n v="74"/>
    <n v="1920"/>
    <x v="0"/>
    <n v="1"/>
    <n v="1950"/>
    <s v="None"/>
    <n v="0"/>
    <s v="Unf"/>
    <n v="0"/>
    <s v="Unf"/>
    <n v="0"/>
    <n v="817"/>
    <n v="817"/>
    <n v="940"/>
    <n v="610"/>
    <x v="451"/>
    <n v="0"/>
    <n v="0"/>
    <n v="1"/>
    <n v="1"/>
    <n v="3"/>
    <n v="1"/>
    <n v="7"/>
    <n v="1"/>
    <s v="TA"/>
    <s v="Detchd"/>
    <n v="1937"/>
    <s v="Unf"/>
    <n v="1"/>
    <x v="408"/>
    <x v="0"/>
    <x v="0"/>
    <n v="0"/>
    <n v="0"/>
    <n v="429"/>
    <n v="0"/>
    <n v="0"/>
    <n v="0"/>
    <s v="NA"/>
    <n v="9"/>
    <n v="2006"/>
    <s v="WD"/>
    <s v="Normal"/>
    <x v="393"/>
    <n v="6"/>
    <x v="0"/>
  </r>
  <r>
    <n v="972"/>
    <s v="0923203110"/>
    <n v="32"/>
    <n v="4500"/>
    <s v="Pave"/>
    <s v="Mitchel"/>
    <s v="TwnhsE"/>
    <s v="1Story"/>
    <x v="4"/>
    <x v="1"/>
    <n v="0"/>
    <n v="1998"/>
    <x v="1"/>
    <n v="0"/>
    <n v="1998"/>
    <s v="BrkFace"/>
    <n v="320"/>
    <s v="GLQ"/>
    <n v="866"/>
    <s v="Unf"/>
    <n v="0"/>
    <n v="338"/>
    <n v="1204"/>
    <n v="1204"/>
    <n v="0"/>
    <x v="677"/>
    <n v="1"/>
    <n v="0"/>
    <n v="2"/>
    <n v="0"/>
    <n v="2"/>
    <n v="1"/>
    <n v="5"/>
    <n v="0"/>
    <s v="NA"/>
    <s v="Attchd"/>
    <n v="1998"/>
    <s v="Fin"/>
    <n v="2"/>
    <x v="409"/>
    <x v="0"/>
    <x v="0"/>
    <n v="0"/>
    <n v="247"/>
    <n v="0"/>
    <n v="0"/>
    <n v="0"/>
    <n v="0"/>
    <s v="NA"/>
    <n v="6"/>
    <n v="2009"/>
    <s v="WD"/>
    <s v="Normal"/>
    <x v="553"/>
    <n v="6"/>
    <x v="0"/>
  </r>
  <r>
    <n v="973"/>
    <s v="0923203190"/>
    <m/>
    <n v="4500"/>
    <s v="Pave"/>
    <s v="Mitchel"/>
    <s v="TwnhsE"/>
    <s v="1Story"/>
    <x v="4"/>
    <x v="1"/>
    <n v="0"/>
    <n v="1999"/>
    <x v="1"/>
    <n v="0"/>
    <n v="1999"/>
    <s v="BrkFace"/>
    <n v="425"/>
    <s v="GLQ"/>
    <n v="883"/>
    <s v="Unf"/>
    <n v="0"/>
    <n v="341"/>
    <n v="1224"/>
    <n v="1224"/>
    <n v="0"/>
    <x v="455"/>
    <n v="1"/>
    <n v="0"/>
    <n v="2"/>
    <n v="0"/>
    <n v="2"/>
    <n v="1"/>
    <n v="5"/>
    <n v="0"/>
    <s v="NA"/>
    <s v="Attchd"/>
    <n v="1999"/>
    <s v="Fin"/>
    <n v="2"/>
    <x v="410"/>
    <x v="0"/>
    <x v="0"/>
    <n v="0"/>
    <n v="304"/>
    <n v="0"/>
    <n v="0"/>
    <n v="0"/>
    <n v="0"/>
    <s v="NA"/>
    <n v="6"/>
    <n v="2009"/>
    <s v="WD"/>
    <s v="Normal"/>
    <x v="554"/>
    <n v="6"/>
    <x v="0"/>
  </r>
  <r>
    <n v="974"/>
    <s v="0923225360"/>
    <n v="21"/>
    <n v="1596"/>
    <s v="Pave"/>
    <s v="MeadowV"/>
    <s v="Twnhs"/>
    <s v="SLvl"/>
    <x v="6"/>
    <x v="1"/>
    <n v="0"/>
    <n v="1973"/>
    <x v="1"/>
    <n v="0"/>
    <n v="1973"/>
    <s v="None"/>
    <n v="0"/>
    <s v="GLQ"/>
    <n v="462"/>
    <s v="Unf"/>
    <n v="0"/>
    <n v="0"/>
    <n v="462"/>
    <n v="526"/>
    <n v="462"/>
    <x v="139"/>
    <n v="1"/>
    <n v="0"/>
    <n v="1"/>
    <n v="0"/>
    <n v="2"/>
    <n v="1"/>
    <n v="5"/>
    <n v="0"/>
    <s v="NA"/>
    <s v="BuiltIn"/>
    <n v="1973"/>
    <s v="Unf"/>
    <n v="1"/>
    <x v="411"/>
    <x v="0"/>
    <x v="0"/>
    <n v="120"/>
    <n v="101"/>
    <n v="0"/>
    <n v="0"/>
    <n v="0"/>
    <n v="0"/>
    <s v="NA"/>
    <n v="11"/>
    <n v="2009"/>
    <s v="WD"/>
    <s v="Normal"/>
    <x v="555"/>
    <n v="6"/>
    <x v="0"/>
  </r>
  <r>
    <n v="80"/>
    <s v="0531452180"/>
    <n v="69.22"/>
    <n v="9453"/>
    <s v="Pave"/>
    <s v="SawyerW"/>
    <s v="1Fam"/>
    <s v="2Story"/>
    <x v="3"/>
    <x v="4"/>
    <n v="21"/>
    <n v="1993"/>
    <x v="0"/>
    <n v="1"/>
    <n v="2003"/>
    <s v="None"/>
    <n v="0"/>
    <s v="BLQ"/>
    <n v="402"/>
    <s v="Unf"/>
    <n v="0"/>
    <n v="594"/>
    <n v="996"/>
    <n v="1014"/>
    <n v="730"/>
    <x v="678"/>
    <n v="0"/>
    <n v="0"/>
    <n v="2"/>
    <n v="1"/>
    <n v="3"/>
    <n v="1"/>
    <n v="7"/>
    <n v="0"/>
    <s v="NA"/>
    <s v="Attchd"/>
    <n v="1993"/>
    <s v="RFn"/>
    <n v="2"/>
    <x v="279"/>
    <x v="0"/>
    <x v="0"/>
    <n v="370"/>
    <n v="70"/>
    <n v="0"/>
    <n v="238"/>
    <n v="0"/>
    <n v="0"/>
    <s v="NA"/>
    <n v="2"/>
    <n v="2010"/>
    <s v="WD"/>
    <s v="Normal"/>
    <x v="556"/>
    <n v="6"/>
    <x v="0"/>
  </r>
  <r>
    <n v="976"/>
    <s v="0923226270"/>
    <n v="21"/>
    <n v="1526"/>
    <s v="Pave"/>
    <s v="MeadowV"/>
    <s v="Twnhs"/>
    <s v="SFoyer"/>
    <x v="6"/>
    <x v="3"/>
    <n v="32"/>
    <n v="1970"/>
    <x v="0"/>
    <n v="1"/>
    <n v="2002"/>
    <s v="None"/>
    <n v="0"/>
    <s v="GLQ"/>
    <n v="515"/>
    <s v="Unf"/>
    <n v="0"/>
    <n v="115"/>
    <n v="630"/>
    <n v="630"/>
    <n v="0"/>
    <x v="286"/>
    <n v="1"/>
    <n v="0"/>
    <n v="1"/>
    <n v="0"/>
    <n v="1"/>
    <n v="1"/>
    <n v="3"/>
    <n v="0"/>
    <s v="NA"/>
    <s v="Attchd"/>
    <n v="1970"/>
    <s v="Unf"/>
    <n v="1"/>
    <x v="213"/>
    <x v="0"/>
    <x v="0"/>
    <n v="0"/>
    <n v="0"/>
    <n v="0"/>
    <n v="0"/>
    <n v="0"/>
    <n v="0"/>
    <s v="NA"/>
    <n v="5"/>
    <n v="2009"/>
    <s v="WD"/>
    <s v="Normal"/>
    <x v="557"/>
    <n v="6"/>
    <x v="0"/>
  </r>
  <r>
    <n v="830"/>
    <s v="0906392070"/>
    <n v="64"/>
    <n v="7314"/>
    <s v="Pave"/>
    <s v="CollgCr"/>
    <s v="1Fam"/>
    <s v="1Story"/>
    <x v="3"/>
    <x v="1"/>
    <e v="#N/A"/>
    <n v="2007"/>
    <x v="1"/>
    <n v="0"/>
    <n v="2007"/>
    <s v="Stone"/>
    <n v="82"/>
    <s v="GLQ"/>
    <n v="724"/>
    <s v="Unf"/>
    <n v="0"/>
    <n v="508"/>
    <n v="1232"/>
    <n v="1232"/>
    <n v="0"/>
    <x v="679"/>
    <n v="1"/>
    <n v="0"/>
    <n v="2"/>
    <n v="0"/>
    <n v="2"/>
    <n v="1"/>
    <n v="6"/>
    <n v="0"/>
    <s v="NA"/>
    <s v="Attchd"/>
    <n v="2007"/>
    <s v="RFn"/>
    <n v="2"/>
    <x v="240"/>
    <x v="0"/>
    <x v="0"/>
    <n v="132"/>
    <n v="0"/>
    <n v="0"/>
    <n v="0"/>
    <n v="0"/>
    <n v="0"/>
    <s v="NA"/>
    <n v="2"/>
    <n v="2009"/>
    <s v="WD"/>
    <s v="Normal"/>
    <x v="556"/>
    <n v="6"/>
    <x v="0"/>
  </r>
  <r>
    <n v="978"/>
    <s v="0923228110"/>
    <n v="21"/>
    <n v="1477"/>
    <s v="Pave"/>
    <s v="MeadowV"/>
    <s v="TwnhsE"/>
    <s v="SFoyer"/>
    <x v="6"/>
    <x v="7"/>
    <n v="0"/>
    <n v="1970"/>
    <x v="1"/>
    <n v="0"/>
    <n v="1970"/>
    <s v="None"/>
    <n v="0"/>
    <s v="GLQ"/>
    <n v="509"/>
    <s v="Unf"/>
    <n v="0"/>
    <n v="121"/>
    <n v="630"/>
    <n v="630"/>
    <n v="0"/>
    <x v="286"/>
    <n v="1"/>
    <n v="0"/>
    <n v="1"/>
    <n v="0"/>
    <n v="1"/>
    <n v="1"/>
    <n v="3"/>
    <n v="0"/>
    <s v="NA"/>
    <s v="Attchd"/>
    <n v="1970"/>
    <s v="Unf"/>
    <n v="1"/>
    <x v="213"/>
    <x v="0"/>
    <x v="0"/>
    <n v="0"/>
    <n v="0"/>
    <n v="0"/>
    <n v="0"/>
    <n v="0"/>
    <n v="0"/>
    <s v="NA"/>
    <n v="4"/>
    <n v="2009"/>
    <s v="WD"/>
    <s v="Normal"/>
    <x v="230"/>
    <n v="6"/>
    <x v="0"/>
  </r>
  <r>
    <n v="979"/>
    <s v="0923228150"/>
    <n v="21"/>
    <n v="1533"/>
    <s v="Pave"/>
    <s v="MeadowV"/>
    <s v="Twnhs"/>
    <s v="2Story"/>
    <x v="6"/>
    <x v="0"/>
    <n v="38"/>
    <n v="1970"/>
    <x v="0"/>
    <n v="1"/>
    <n v="2008"/>
    <s v="None"/>
    <n v="0"/>
    <s v="Unf"/>
    <n v="0"/>
    <s v="Unf"/>
    <n v="0"/>
    <n v="546"/>
    <n v="546"/>
    <n v="798"/>
    <n v="546"/>
    <x v="680"/>
    <n v="0"/>
    <n v="0"/>
    <n v="1"/>
    <n v="1"/>
    <n v="3"/>
    <n v="1"/>
    <n v="6"/>
    <n v="1"/>
    <s v="TA"/>
    <s v="NA"/>
    <m/>
    <s v="NA"/>
    <n v="0"/>
    <x v="98"/>
    <x v="0"/>
    <x v="1"/>
    <n v="0"/>
    <n v="0"/>
    <n v="0"/>
    <n v="0"/>
    <n v="0"/>
    <n v="0"/>
    <s v="NA"/>
    <n v="5"/>
    <n v="2009"/>
    <s v="WD"/>
    <s v="Normal"/>
    <x v="303"/>
    <n v="6"/>
    <x v="0"/>
  </r>
  <r>
    <n v="980"/>
    <s v="0923228230"/>
    <n v="21"/>
    <n v="2217"/>
    <s v="Pave"/>
    <s v="MeadowV"/>
    <s v="TwnhsE"/>
    <s v="2Story"/>
    <x v="6"/>
    <x v="7"/>
    <n v="0"/>
    <n v="1970"/>
    <x v="1"/>
    <n v="0"/>
    <n v="1970"/>
    <s v="None"/>
    <n v="0"/>
    <s v="BLQ"/>
    <n v="273"/>
    <s v="LwQ"/>
    <n v="273"/>
    <n v="0"/>
    <n v="546"/>
    <n v="546"/>
    <n v="546"/>
    <x v="30"/>
    <n v="0"/>
    <n v="0"/>
    <n v="1"/>
    <n v="1"/>
    <n v="3"/>
    <n v="1"/>
    <n v="6"/>
    <n v="0"/>
    <s v="NA"/>
    <s v="Attchd"/>
    <n v="1970"/>
    <s v="RFn"/>
    <n v="1"/>
    <x v="213"/>
    <x v="0"/>
    <x v="0"/>
    <n v="238"/>
    <n v="0"/>
    <n v="0"/>
    <n v="0"/>
    <n v="0"/>
    <n v="0"/>
    <s v="NA"/>
    <n v="8"/>
    <n v="2009"/>
    <s v="WD"/>
    <s v="Normal"/>
    <x v="30"/>
    <n v="6"/>
    <x v="0"/>
  </r>
  <r>
    <n v="1007"/>
    <s v="0527164120"/>
    <n v="69.22"/>
    <n v="10832"/>
    <s v="Pave"/>
    <s v="Gilbert"/>
    <s v="1Fam"/>
    <s v="2Story"/>
    <x v="3"/>
    <x v="1"/>
    <n v="28"/>
    <n v="1994"/>
    <x v="0"/>
    <n v="1"/>
    <n v="1996"/>
    <s v="None"/>
    <n v="0"/>
    <s v="Unf"/>
    <n v="0"/>
    <s v="Unf"/>
    <n v="0"/>
    <n v="712"/>
    <n v="712"/>
    <n v="1086"/>
    <n v="809"/>
    <x v="681"/>
    <n v="0"/>
    <n v="0"/>
    <n v="2"/>
    <n v="1"/>
    <n v="3"/>
    <n v="1"/>
    <n v="7"/>
    <n v="1"/>
    <s v="TA"/>
    <s v="Attchd"/>
    <n v="1994"/>
    <s v="Fin"/>
    <n v="2"/>
    <x v="412"/>
    <x v="0"/>
    <x v="0"/>
    <n v="143"/>
    <n v="46"/>
    <n v="0"/>
    <n v="0"/>
    <n v="0"/>
    <n v="0"/>
    <s v="NA"/>
    <n v="10"/>
    <n v="2008"/>
    <s v="WD"/>
    <s v="Normal"/>
    <x v="556"/>
    <n v="6"/>
    <x v="0"/>
  </r>
  <r>
    <n v="1856"/>
    <s v="0533251130"/>
    <n v="69.22"/>
    <n v="16157"/>
    <s v="Pave"/>
    <s v="Veenker"/>
    <s v="1Fam"/>
    <s v="SLvl"/>
    <x v="5"/>
    <x v="4"/>
    <e v="#N/A"/>
    <n v="1978"/>
    <x v="1"/>
    <n v="0"/>
    <n v="1978"/>
    <s v="None"/>
    <n v="0"/>
    <s v="ALQ"/>
    <n v="680"/>
    <s v="Rec"/>
    <n v="391"/>
    <n v="289"/>
    <n v="1360"/>
    <n v="1432"/>
    <n v="0"/>
    <x v="435"/>
    <n v="1"/>
    <n v="0"/>
    <n v="1"/>
    <n v="1"/>
    <n v="2"/>
    <n v="1"/>
    <n v="5"/>
    <n v="1"/>
    <s v="TA"/>
    <s v="Attchd"/>
    <n v="1978"/>
    <s v="Unf"/>
    <n v="2"/>
    <x v="83"/>
    <x v="0"/>
    <x v="0"/>
    <n v="168"/>
    <n v="180"/>
    <n v="0"/>
    <n v="0"/>
    <n v="0"/>
    <n v="0"/>
    <s v="NA"/>
    <n v="6"/>
    <n v="2007"/>
    <s v="WD"/>
    <s v="Normal"/>
    <x v="558"/>
    <n v="6"/>
    <x v="0"/>
  </r>
  <r>
    <n v="2107"/>
    <s v="0906380160"/>
    <n v="74"/>
    <n v="8556"/>
    <s v="Pave"/>
    <s v="CollgCr"/>
    <s v="1Fam"/>
    <s v="1Story"/>
    <x v="3"/>
    <x v="1"/>
    <e v="#N/A"/>
    <n v="2006"/>
    <x v="1"/>
    <n v="0"/>
    <n v="2006"/>
    <s v="None"/>
    <n v="0"/>
    <s v="Unf"/>
    <n v="0"/>
    <s v="Unf"/>
    <n v="0"/>
    <n v="1240"/>
    <n v="1240"/>
    <n v="1240"/>
    <n v="0"/>
    <x v="682"/>
    <n v="0"/>
    <n v="0"/>
    <n v="2"/>
    <n v="0"/>
    <n v="2"/>
    <n v="1"/>
    <n v="5"/>
    <n v="0"/>
    <s v="NA"/>
    <s v="Attchd"/>
    <n v="2006"/>
    <s v="RFn"/>
    <n v="3"/>
    <x v="184"/>
    <x v="0"/>
    <x v="0"/>
    <n v="140"/>
    <n v="93"/>
    <n v="0"/>
    <n v="0"/>
    <n v="0"/>
    <n v="0"/>
    <s v="NA"/>
    <n v="5"/>
    <n v="2007"/>
    <s v="WD"/>
    <s v="Normal"/>
    <x v="558"/>
    <n v="6"/>
    <x v="0"/>
  </r>
  <r>
    <n v="2753"/>
    <s v="0906380170"/>
    <n v="64"/>
    <n v="7406"/>
    <s v="Pave"/>
    <s v="CollgCr"/>
    <s v="1Fam"/>
    <s v="1Story"/>
    <x v="3"/>
    <x v="1"/>
    <e v="#N/A"/>
    <n v="2006"/>
    <x v="1"/>
    <n v="0"/>
    <n v="2006"/>
    <s v="Stone"/>
    <n v="84"/>
    <s v="GLQ"/>
    <n v="684"/>
    <s v="Unf"/>
    <n v="0"/>
    <n v="515"/>
    <n v="1199"/>
    <n v="1220"/>
    <n v="0"/>
    <x v="387"/>
    <n v="1"/>
    <n v="0"/>
    <n v="2"/>
    <n v="0"/>
    <n v="2"/>
    <n v="1"/>
    <n v="6"/>
    <n v="0"/>
    <s v="NA"/>
    <s v="Attchd"/>
    <n v="2006"/>
    <s v="RFn"/>
    <n v="2"/>
    <x v="240"/>
    <x v="0"/>
    <x v="0"/>
    <n v="105"/>
    <n v="54"/>
    <n v="0"/>
    <n v="0"/>
    <n v="0"/>
    <n v="0"/>
    <s v="NA"/>
    <n v="7"/>
    <n v="2006"/>
    <s v="New"/>
    <s v="Partial"/>
    <x v="558"/>
    <n v="6"/>
    <x v="0"/>
  </r>
  <r>
    <n v="2861"/>
    <s v="0909276070"/>
    <n v="80"/>
    <n v="12400"/>
    <s v="Pave"/>
    <s v="Crawfor"/>
    <s v="1Fam"/>
    <s v="1.5Fin"/>
    <x v="5"/>
    <x v="0"/>
    <n v="74"/>
    <n v="1940"/>
    <x v="0"/>
    <n v="1"/>
    <n v="1950"/>
    <s v="None"/>
    <n v="0"/>
    <s v="BLQ"/>
    <n v="602"/>
    <s v="Unf"/>
    <n v="0"/>
    <n v="299"/>
    <n v="901"/>
    <n v="1125"/>
    <n v="592"/>
    <x v="396"/>
    <n v="0"/>
    <n v="0"/>
    <n v="1"/>
    <n v="1"/>
    <n v="2"/>
    <n v="1"/>
    <n v="7"/>
    <n v="1"/>
    <s v="Gd"/>
    <s v="Attchd"/>
    <n v="1940"/>
    <s v="Unf"/>
    <n v="1"/>
    <x v="378"/>
    <x v="0"/>
    <x v="0"/>
    <n v="0"/>
    <n v="0"/>
    <n v="0"/>
    <n v="0"/>
    <n v="113"/>
    <n v="0"/>
    <s v="NA"/>
    <n v="2"/>
    <n v="2006"/>
    <s v="WD"/>
    <s v="Normal"/>
    <x v="558"/>
    <n v="6"/>
    <x v="0"/>
  </r>
  <r>
    <n v="2754"/>
    <s v="0906380180"/>
    <n v="64"/>
    <n v="6762"/>
    <s v="Pave"/>
    <s v="CollgCr"/>
    <s v="1Fam"/>
    <s v="1Story"/>
    <x v="3"/>
    <x v="1"/>
    <e v="#N/A"/>
    <n v="2006"/>
    <x v="1"/>
    <n v="0"/>
    <n v="2006"/>
    <s v="None"/>
    <n v="0"/>
    <s v="Unf"/>
    <n v="0"/>
    <s v="Unf"/>
    <n v="0"/>
    <n v="1286"/>
    <n v="1286"/>
    <n v="1294"/>
    <n v="0"/>
    <x v="683"/>
    <n v="0"/>
    <n v="0"/>
    <n v="2"/>
    <n v="0"/>
    <n v="2"/>
    <n v="1"/>
    <n v="6"/>
    <n v="1"/>
    <s v="Gd"/>
    <s v="Attchd"/>
    <n v="2006"/>
    <s v="RFn"/>
    <n v="2"/>
    <x v="402"/>
    <x v="0"/>
    <x v="0"/>
    <n v="168"/>
    <n v="55"/>
    <n v="0"/>
    <n v="0"/>
    <n v="0"/>
    <n v="0"/>
    <s v="NA"/>
    <n v="7"/>
    <n v="2006"/>
    <s v="New"/>
    <s v="Partial"/>
    <x v="559"/>
    <n v="6"/>
    <x v="0"/>
  </r>
  <r>
    <n v="628"/>
    <s v="0535126010"/>
    <n v="100"/>
    <n v="13000"/>
    <s v="Pave"/>
    <s v="NAmes"/>
    <s v="1Fam"/>
    <s v="2Story"/>
    <x v="4"/>
    <x v="0"/>
    <e v="#N/A"/>
    <n v="1968"/>
    <x v="1"/>
    <n v="0"/>
    <n v="1968"/>
    <s v="BrkFace"/>
    <n v="576"/>
    <s v="Rec"/>
    <n v="448"/>
    <s v="Unf"/>
    <n v="0"/>
    <n v="448"/>
    <n v="896"/>
    <n v="1182"/>
    <n v="960"/>
    <x v="684"/>
    <n v="0"/>
    <n v="0"/>
    <n v="2"/>
    <n v="1"/>
    <n v="4"/>
    <n v="1"/>
    <n v="8"/>
    <n v="1"/>
    <s v="Gd"/>
    <s v="Attchd"/>
    <n v="1968"/>
    <s v="Fin"/>
    <n v="1"/>
    <x v="413"/>
    <x v="0"/>
    <x v="0"/>
    <n v="0"/>
    <n v="72"/>
    <n v="0"/>
    <n v="0"/>
    <n v="252"/>
    <n v="0"/>
    <s v="NA"/>
    <n v="6"/>
    <n v="2009"/>
    <s v="WD"/>
    <s v="Normal"/>
    <x v="560"/>
    <n v="6"/>
    <x v="0"/>
  </r>
  <r>
    <n v="1142"/>
    <s v="0531382120"/>
    <n v="65"/>
    <n v="8125"/>
    <s v="Pave"/>
    <s v="SawyerW"/>
    <s v="1Fam"/>
    <s v="1Story"/>
    <x v="4"/>
    <x v="1"/>
    <n v="26"/>
    <n v="1994"/>
    <x v="0"/>
    <n v="1"/>
    <n v="1998"/>
    <s v="BrkFace"/>
    <n v="258"/>
    <s v="GLQ"/>
    <n v="1138"/>
    <s v="Unf"/>
    <n v="0"/>
    <n v="270"/>
    <n v="1408"/>
    <n v="1679"/>
    <n v="0"/>
    <x v="685"/>
    <n v="1"/>
    <n v="0"/>
    <n v="2"/>
    <n v="0"/>
    <n v="3"/>
    <n v="1"/>
    <n v="7"/>
    <n v="1"/>
    <s v="Fa"/>
    <s v="Attchd"/>
    <n v="1994"/>
    <s v="RFn"/>
    <n v="2"/>
    <x v="121"/>
    <x v="0"/>
    <x v="0"/>
    <n v="224"/>
    <n v="42"/>
    <n v="0"/>
    <n v="0"/>
    <n v="0"/>
    <n v="0"/>
    <s v="NA"/>
    <n v="10"/>
    <n v="2008"/>
    <s v="WD"/>
    <s v="Normal"/>
    <x v="560"/>
    <n v="6"/>
    <x v="0"/>
  </r>
  <r>
    <n v="537"/>
    <s v="0531369010"/>
    <n v="96"/>
    <n v="10628"/>
    <s v="Pave"/>
    <s v="SawyerW"/>
    <s v="1Fam"/>
    <s v="2Story"/>
    <x v="3"/>
    <x v="1"/>
    <e v="#N/A"/>
    <n v="2004"/>
    <x v="1"/>
    <n v="0"/>
    <n v="2004"/>
    <s v="None"/>
    <n v="0"/>
    <s v="Unf"/>
    <n v="0"/>
    <s v="Unf"/>
    <n v="0"/>
    <n v="835"/>
    <n v="835"/>
    <n v="871"/>
    <n v="941"/>
    <x v="190"/>
    <n v="0"/>
    <n v="0"/>
    <n v="2"/>
    <n v="1"/>
    <n v="3"/>
    <n v="1"/>
    <n v="8"/>
    <n v="0"/>
    <s v="NA"/>
    <s v="BuiltIn"/>
    <n v="2004"/>
    <s v="RFn"/>
    <n v="2"/>
    <x v="102"/>
    <x v="0"/>
    <x v="0"/>
    <n v="146"/>
    <n v="91"/>
    <n v="0"/>
    <n v="0"/>
    <n v="0"/>
    <n v="0"/>
    <s v="NA"/>
    <n v="1"/>
    <n v="2009"/>
    <s v="WD"/>
    <s v="Normal"/>
    <x v="561"/>
    <n v="6"/>
    <x v="0"/>
  </r>
  <r>
    <n v="929"/>
    <s v="0909425130"/>
    <n v="90"/>
    <n v="13339"/>
    <s v="Pave"/>
    <s v="Crawfor"/>
    <s v="1Fam"/>
    <s v="1Story"/>
    <x v="4"/>
    <x v="0"/>
    <e v="#N/A"/>
    <n v="1960"/>
    <x v="1"/>
    <n v="0"/>
    <n v="1960"/>
    <s v="Stone"/>
    <n v="132"/>
    <s v="LwQ"/>
    <n v="65"/>
    <s v="BLQ"/>
    <n v="875"/>
    <n v="621"/>
    <n v="1561"/>
    <n v="1561"/>
    <n v="0"/>
    <x v="686"/>
    <n v="1"/>
    <n v="0"/>
    <n v="2"/>
    <n v="0"/>
    <n v="3"/>
    <n v="1"/>
    <n v="6"/>
    <n v="1"/>
    <s v="Gd"/>
    <s v="Attchd"/>
    <n v="1960"/>
    <s v="Fin"/>
    <n v="2"/>
    <x v="392"/>
    <x v="0"/>
    <x v="0"/>
    <n v="0"/>
    <n v="148"/>
    <n v="0"/>
    <n v="0"/>
    <n v="120"/>
    <n v="0"/>
    <s v="NA"/>
    <n v="5"/>
    <n v="2009"/>
    <s v="WD"/>
    <s v="Normal"/>
    <x v="561"/>
    <n v="6"/>
    <x v="0"/>
  </r>
  <r>
    <n v="1087"/>
    <s v="0528235120"/>
    <n v="62"/>
    <n v="7415"/>
    <s v="Pave"/>
    <s v="Gilbert"/>
    <s v="1Fam"/>
    <s v="2Story"/>
    <x v="4"/>
    <x v="1"/>
    <e v="#N/A"/>
    <n v="2004"/>
    <x v="1"/>
    <n v="0"/>
    <n v="2004"/>
    <s v="None"/>
    <n v="0"/>
    <s v="GLQ"/>
    <n v="759"/>
    <s v="Unf"/>
    <n v="0"/>
    <n v="80"/>
    <n v="839"/>
    <n v="864"/>
    <n v="729"/>
    <x v="687"/>
    <n v="1"/>
    <n v="0"/>
    <n v="2"/>
    <n v="1"/>
    <n v="3"/>
    <n v="1"/>
    <n v="8"/>
    <n v="1"/>
    <s v="TA"/>
    <s v="Attchd"/>
    <n v="2004"/>
    <s v="Fin"/>
    <n v="2"/>
    <x v="414"/>
    <x v="0"/>
    <x v="0"/>
    <n v="100"/>
    <n v="75"/>
    <n v="0"/>
    <n v="0"/>
    <n v="0"/>
    <n v="0"/>
    <s v="NA"/>
    <n v="4"/>
    <n v="2008"/>
    <s v="WD"/>
    <s v="Normal"/>
    <x v="561"/>
    <n v="6"/>
    <x v="0"/>
  </r>
  <r>
    <n v="1438"/>
    <s v="0907181140"/>
    <n v="68"/>
    <n v="9179"/>
    <s v="Pave"/>
    <s v="CollgCr"/>
    <s v="1Fam"/>
    <s v="2Story"/>
    <x v="3"/>
    <x v="1"/>
    <e v="#N/A"/>
    <n v="1999"/>
    <x v="1"/>
    <n v="0"/>
    <n v="1999"/>
    <s v="BrkFace"/>
    <n v="158"/>
    <s v="GLQ"/>
    <n v="633"/>
    <s v="Unf"/>
    <n v="0"/>
    <n v="240"/>
    <n v="873"/>
    <n v="882"/>
    <n v="908"/>
    <x v="688"/>
    <n v="1"/>
    <n v="0"/>
    <n v="2"/>
    <n v="1"/>
    <n v="3"/>
    <n v="1"/>
    <n v="7"/>
    <n v="0"/>
    <s v="NA"/>
    <s v="Attchd"/>
    <n v="1999"/>
    <s v="RFn"/>
    <n v="2"/>
    <x v="83"/>
    <x v="0"/>
    <x v="0"/>
    <n v="0"/>
    <n v="88"/>
    <n v="0"/>
    <n v="0"/>
    <n v="0"/>
    <n v="0"/>
    <s v="NA"/>
    <n v="6"/>
    <n v="2008"/>
    <s v="WD"/>
    <s v="Abnorml"/>
    <x v="561"/>
    <n v="6"/>
    <x v="0"/>
  </r>
  <r>
    <n v="1480"/>
    <s v="0907418040"/>
    <n v="74"/>
    <n v="9627"/>
    <s v="Pave"/>
    <s v="CollgCr"/>
    <s v="1Fam"/>
    <s v="1Story"/>
    <x v="3"/>
    <x v="1"/>
    <e v="#N/A"/>
    <n v="2007"/>
    <x v="1"/>
    <n v="0"/>
    <n v="2007"/>
    <s v="None"/>
    <n v="0"/>
    <s v="GLQ"/>
    <n v="24"/>
    <s v="Unf"/>
    <n v="0"/>
    <n v="1327"/>
    <n v="1351"/>
    <n v="1361"/>
    <n v="0"/>
    <x v="689"/>
    <n v="0"/>
    <n v="0"/>
    <n v="2"/>
    <n v="0"/>
    <n v="3"/>
    <n v="1"/>
    <n v="6"/>
    <n v="0"/>
    <s v="NA"/>
    <s v="Attchd"/>
    <n v="2007"/>
    <s v="RFn"/>
    <n v="2"/>
    <x v="125"/>
    <x v="0"/>
    <x v="0"/>
    <n v="0"/>
    <n v="50"/>
    <n v="0"/>
    <n v="0"/>
    <n v="0"/>
    <n v="0"/>
    <s v="NA"/>
    <n v="6"/>
    <n v="2008"/>
    <s v="WD"/>
    <s v="Normal"/>
    <x v="561"/>
    <n v="6"/>
    <x v="0"/>
  </r>
  <r>
    <n v="2772"/>
    <s v="0907131070"/>
    <n v="69.22"/>
    <n v="8685"/>
    <s v="Pave"/>
    <s v="CollgCr"/>
    <s v="1Fam"/>
    <s v="1Story"/>
    <x v="3"/>
    <x v="1"/>
    <e v="#N/A"/>
    <n v="1998"/>
    <x v="1"/>
    <n v="0"/>
    <n v="1998"/>
    <s v="None"/>
    <n v="0"/>
    <s v="GLQ"/>
    <n v="846"/>
    <s v="Unf"/>
    <n v="0"/>
    <n v="579"/>
    <n v="1425"/>
    <n v="1425"/>
    <n v="0"/>
    <x v="690"/>
    <n v="1"/>
    <n v="0"/>
    <n v="2"/>
    <n v="0"/>
    <n v="3"/>
    <n v="1"/>
    <n v="5"/>
    <n v="0"/>
    <s v="NA"/>
    <s v="Attchd"/>
    <n v="1998"/>
    <s v="RFn"/>
    <n v="2"/>
    <x v="157"/>
    <x v="0"/>
    <x v="0"/>
    <n v="0"/>
    <n v="130"/>
    <n v="0"/>
    <n v="0"/>
    <n v="0"/>
    <n v="0"/>
    <s v="NA"/>
    <n v="5"/>
    <n v="2006"/>
    <s v="WD"/>
    <s v="Normal"/>
    <x v="561"/>
    <n v="6"/>
    <x v="0"/>
  </r>
  <r>
    <n v="1134"/>
    <s v="0531373060"/>
    <n v="67"/>
    <n v="12774"/>
    <s v="Pave"/>
    <s v="SawyerW"/>
    <s v="1Fam"/>
    <s v="2Story"/>
    <x v="3"/>
    <x v="1"/>
    <n v="20"/>
    <n v="2003"/>
    <x v="0"/>
    <n v="1"/>
    <n v="2004"/>
    <s v="BrkFace"/>
    <n v="95"/>
    <s v="Unf"/>
    <n v="0"/>
    <s v="Unf"/>
    <n v="0"/>
    <n v="835"/>
    <n v="835"/>
    <n v="835"/>
    <n v="828"/>
    <x v="394"/>
    <n v="0"/>
    <n v="0"/>
    <n v="2"/>
    <n v="1"/>
    <n v="3"/>
    <n v="1"/>
    <n v="8"/>
    <n v="0"/>
    <s v="NA"/>
    <s v="Attchd"/>
    <n v="2003"/>
    <s v="RFn"/>
    <n v="2"/>
    <x v="102"/>
    <x v="0"/>
    <x v="0"/>
    <n v="168"/>
    <n v="68"/>
    <n v="0"/>
    <n v="0"/>
    <n v="0"/>
    <n v="0"/>
    <s v="NA"/>
    <n v="7"/>
    <n v="2008"/>
    <s v="WD"/>
    <s v="Normal"/>
    <x v="342"/>
    <n v="6"/>
    <x v="0"/>
  </r>
  <r>
    <n v="2780"/>
    <s v="0907194130"/>
    <n v="65"/>
    <n v="14006"/>
    <s v="Pave"/>
    <s v="CollgCr"/>
    <s v="1Fam"/>
    <s v="2Story"/>
    <x v="3"/>
    <x v="1"/>
    <e v="#N/A"/>
    <n v="2002"/>
    <x v="1"/>
    <n v="0"/>
    <n v="2002"/>
    <s v="BrkFace"/>
    <n v="144"/>
    <s v="Unf"/>
    <n v="0"/>
    <s v="Unf"/>
    <n v="0"/>
    <n v="936"/>
    <n v="936"/>
    <n v="936"/>
    <n v="840"/>
    <x v="282"/>
    <n v="0"/>
    <n v="0"/>
    <n v="2"/>
    <n v="1"/>
    <n v="3"/>
    <n v="1"/>
    <n v="7"/>
    <n v="1"/>
    <s v="TA"/>
    <s v="Attchd"/>
    <n v="2002"/>
    <s v="RFn"/>
    <n v="2"/>
    <x v="45"/>
    <x v="0"/>
    <x v="0"/>
    <n v="144"/>
    <n v="96"/>
    <n v="0"/>
    <n v="0"/>
    <n v="0"/>
    <n v="0"/>
    <s v="NA"/>
    <n v="2"/>
    <n v="2006"/>
    <s v="WD"/>
    <s v="Normal"/>
    <x v="342"/>
    <n v="6"/>
    <x v="0"/>
  </r>
  <r>
    <n v="1655"/>
    <s v="0527354050"/>
    <n v="80"/>
    <n v="10400"/>
    <s v="Pave"/>
    <s v="NWAmes"/>
    <s v="1Fam"/>
    <s v="1Story"/>
    <x v="4"/>
    <x v="1"/>
    <n v="25"/>
    <n v="1979"/>
    <x v="0"/>
    <n v="1"/>
    <n v="1999"/>
    <s v="BrkFace"/>
    <n v="253"/>
    <s v="GLQ"/>
    <n v="903"/>
    <s v="Unf"/>
    <n v="0"/>
    <n v="356"/>
    <n v="1259"/>
    <n v="1353"/>
    <n v="0"/>
    <x v="691"/>
    <n v="1"/>
    <n v="0"/>
    <n v="2"/>
    <n v="0"/>
    <n v="2"/>
    <n v="1"/>
    <n v="5"/>
    <n v="1"/>
    <s v="TA"/>
    <s v="Attchd"/>
    <n v="1979"/>
    <s v="RFn"/>
    <n v="2"/>
    <x v="102"/>
    <x v="0"/>
    <x v="0"/>
    <n v="240"/>
    <n v="141"/>
    <n v="0"/>
    <n v="0"/>
    <n v="0"/>
    <n v="0"/>
    <s v="NA"/>
    <n v="8"/>
    <n v="2007"/>
    <s v="WD"/>
    <s v="Normal"/>
    <x v="562"/>
    <n v="8"/>
    <x v="0"/>
  </r>
  <r>
    <n v="2431"/>
    <s v="0528231050"/>
    <n v="60"/>
    <n v="21930"/>
    <s v="Pave"/>
    <s v="Gilbert"/>
    <s v="1Fam"/>
    <s v="2Story"/>
    <x v="5"/>
    <x v="1"/>
    <e v="#N/A"/>
    <n v="2005"/>
    <x v="1"/>
    <n v="0"/>
    <n v="2005"/>
    <s v="None"/>
    <n v="0"/>
    <s v="Unf"/>
    <n v="0"/>
    <s v="Unf"/>
    <n v="0"/>
    <n v="732"/>
    <n v="732"/>
    <n v="734"/>
    <n v="1104"/>
    <x v="131"/>
    <n v="0"/>
    <n v="0"/>
    <n v="2"/>
    <n v="1"/>
    <n v="4"/>
    <n v="1"/>
    <n v="7"/>
    <n v="1"/>
    <s v="Gd"/>
    <s v="BuiltIn"/>
    <n v="2005"/>
    <s v="Fin"/>
    <n v="2"/>
    <x v="415"/>
    <x v="0"/>
    <x v="0"/>
    <n v="100"/>
    <n v="40"/>
    <n v="0"/>
    <n v="0"/>
    <n v="0"/>
    <n v="0"/>
    <s v="NA"/>
    <n v="7"/>
    <n v="2006"/>
    <s v="WD"/>
    <s v="Normal"/>
    <x v="563"/>
    <n v="6"/>
    <x v="1"/>
  </r>
  <r>
    <n v="2310"/>
    <s v="0526354020"/>
    <n v="90"/>
    <n v="11727"/>
    <s v="Pave"/>
    <s v="NAmes"/>
    <s v="1Fam"/>
    <s v="1Story"/>
    <x v="3"/>
    <x v="0"/>
    <e v="#N/A"/>
    <n v="1969"/>
    <x v="1"/>
    <n v="0"/>
    <n v="1969"/>
    <s v="BrkFace"/>
    <n v="434"/>
    <s v="Unf"/>
    <n v="0"/>
    <s v="Unf"/>
    <n v="0"/>
    <n v="1851"/>
    <n v="1851"/>
    <n v="1851"/>
    <n v="0"/>
    <x v="692"/>
    <n v="0"/>
    <n v="0"/>
    <n v="2"/>
    <n v="0"/>
    <n v="3"/>
    <n v="1"/>
    <n v="8"/>
    <n v="1"/>
    <s v="TA"/>
    <s v="Attchd"/>
    <n v="1969"/>
    <s v="Fin"/>
    <n v="2"/>
    <x v="7"/>
    <x v="0"/>
    <x v="0"/>
    <n v="0"/>
    <n v="146"/>
    <n v="0"/>
    <n v="0"/>
    <n v="0"/>
    <n v="0"/>
    <s v="NA"/>
    <n v="3"/>
    <n v="2006"/>
    <s v="WD"/>
    <s v="Normal"/>
    <x v="564"/>
    <n v="6"/>
    <x v="0"/>
  </r>
  <r>
    <n v="1000"/>
    <s v="0527127140"/>
    <n v="41"/>
    <n v="4923"/>
    <s v="Pave"/>
    <s v="StoneBr"/>
    <s v="TwnhsE"/>
    <s v="1Story"/>
    <x v="2"/>
    <x v="1"/>
    <n v="1"/>
    <n v="2001"/>
    <x v="0"/>
    <n v="1"/>
    <n v="2002"/>
    <s v="None"/>
    <n v="0"/>
    <s v="GLQ"/>
    <n v="1153"/>
    <s v="Unf"/>
    <n v="0"/>
    <n v="440"/>
    <n v="1593"/>
    <n v="1593"/>
    <n v="0"/>
    <x v="687"/>
    <n v="1"/>
    <n v="0"/>
    <n v="1"/>
    <n v="1"/>
    <n v="0"/>
    <n v="1"/>
    <n v="5"/>
    <n v="1"/>
    <s v="Gd"/>
    <s v="Attchd"/>
    <n v="2001"/>
    <s v="Fin"/>
    <n v="2"/>
    <x v="106"/>
    <x v="0"/>
    <x v="0"/>
    <n v="0"/>
    <n v="120"/>
    <n v="0"/>
    <n v="0"/>
    <n v="224"/>
    <n v="0"/>
    <s v="NA"/>
    <n v="8"/>
    <n v="2008"/>
    <s v="WD"/>
    <s v="Normal"/>
    <x v="246"/>
    <n v="6"/>
    <x v="0"/>
  </r>
  <r>
    <n v="168"/>
    <s v="0535476350"/>
    <n v="80"/>
    <n v="9760"/>
    <s v="Pave"/>
    <s v="NAmes"/>
    <s v="1Fam"/>
    <s v="1Story"/>
    <x v="4"/>
    <x v="4"/>
    <n v="40"/>
    <n v="1963"/>
    <x v="0"/>
    <n v="1"/>
    <n v="1984"/>
    <s v="BrkFace"/>
    <n v="218"/>
    <s v="BLQ"/>
    <n v="717"/>
    <s v="LwQ"/>
    <n v="263"/>
    <n v="415"/>
    <n v="1395"/>
    <n v="1395"/>
    <n v="0"/>
    <x v="693"/>
    <n v="1"/>
    <n v="0"/>
    <n v="1"/>
    <n v="0"/>
    <n v="2"/>
    <n v="1"/>
    <n v="7"/>
    <n v="1"/>
    <s v="TA"/>
    <s v="Attchd"/>
    <n v="1963"/>
    <s v="RFn"/>
    <n v="2"/>
    <x v="30"/>
    <x v="0"/>
    <x v="0"/>
    <n v="657"/>
    <n v="0"/>
    <n v="113"/>
    <n v="0"/>
    <n v="240"/>
    <n v="0"/>
    <s v="NA"/>
    <n v="5"/>
    <n v="2010"/>
    <s v="WD"/>
    <s v="Normal"/>
    <x v="52"/>
    <n v="6"/>
    <x v="0"/>
  </r>
  <r>
    <n v="1002"/>
    <s v="0527140090"/>
    <n v="41"/>
    <n v="5395"/>
    <s v="Pave"/>
    <s v="StoneBr"/>
    <s v="TwnhsE"/>
    <s v="1Story"/>
    <x v="2"/>
    <x v="1"/>
    <n v="0"/>
    <n v="1993"/>
    <x v="1"/>
    <n v="0"/>
    <n v="1993"/>
    <s v="None"/>
    <n v="0"/>
    <s v="GLQ"/>
    <n v="733"/>
    <s v="Unf"/>
    <n v="0"/>
    <n v="604"/>
    <n v="1337"/>
    <n v="1337"/>
    <n v="0"/>
    <x v="28"/>
    <n v="1"/>
    <n v="0"/>
    <n v="2"/>
    <n v="0"/>
    <n v="2"/>
    <n v="1"/>
    <n v="5"/>
    <n v="1"/>
    <s v="TA"/>
    <s v="Attchd"/>
    <n v="1993"/>
    <s v="RFn"/>
    <n v="2"/>
    <x v="269"/>
    <x v="0"/>
    <x v="0"/>
    <n v="96"/>
    <n v="0"/>
    <n v="70"/>
    <n v="168"/>
    <n v="0"/>
    <n v="0"/>
    <s v="NA"/>
    <n v="10"/>
    <n v="2008"/>
    <s v="WD"/>
    <s v="Normal"/>
    <x v="344"/>
    <n v="6"/>
    <x v="0"/>
  </r>
  <r>
    <n v="1003"/>
    <s v="0527145090"/>
    <n v="39"/>
    <n v="5070"/>
    <s v="Pave"/>
    <s v="StoneBr"/>
    <s v="TwnhsE"/>
    <s v="1Story"/>
    <x v="2"/>
    <x v="1"/>
    <n v="0"/>
    <n v="1992"/>
    <x v="1"/>
    <n v="0"/>
    <n v="1992"/>
    <s v="None"/>
    <n v="0"/>
    <s v="Unf"/>
    <n v="0"/>
    <s v="Unf"/>
    <n v="0"/>
    <n v="1280"/>
    <n v="1280"/>
    <n v="1280"/>
    <n v="0"/>
    <x v="7"/>
    <n v="0"/>
    <n v="0"/>
    <n v="2"/>
    <n v="0"/>
    <n v="2"/>
    <n v="1"/>
    <n v="5"/>
    <n v="0"/>
    <s v="NA"/>
    <s v="Attchd"/>
    <n v="1992"/>
    <s v="RFn"/>
    <n v="2"/>
    <x v="7"/>
    <x v="0"/>
    <x v="0"/>
    <n v="0"/>
    <n v="82"/>
    <n v="0"/>
    <n v="0"/>
    <n v="144"/>
    <n v="0"/>
    <s v="NA"/>
    <n v="8"/>
    <n v="2008"/>
    <s v="WD"/>
    <s v="Normal"/>
    <x v="344"/>
    <n v="6"/>
    <x v="0"/>
  </r>
  <r>
    <n v="481"/>
    <s v="0528250020"/>
    <n v="69.22"/>
    <n v="8965"/>
    <s v="Pave"/>
    <s v="Gilbert"/>
    <s v="1Fam"/>
    <s v="2Story"/>
    <x v="3"/>
    <x v="1"/>
    <e v="#N/A"/>
    <n v="2003"/>
    <x v="1"/>
    <n v="0"/>
    <n v="2003"/>
    <s v="None"/>
    <n v="0"/>
    <s v="GLQ"/>
    <n v="652"/>
    <s v="Unf"/>
    <n v="0"/>
    <n v="130"/>
    <n v="782"/>
    <n v="806"/>
    <n v="683"/>
    <x v="496"/>
    <n v="1"/>
    <n v="0"/>
    <n v="2"/>
    <n v="1"/>
    <n v="3"/>
    <n v="1"/>
    <n v="8"/>
    <n v="1"/>
    <s v="Gd"/>
    <s v="Attchd"/>
    <n v="2003"/>
    <s v="Fin"/>
    <n v="2"/>
    <x v="336"/>
    <x v="0"/>
    <x v="0"/>
    <n v="0"/>
    <n v="75"/>
    <n v="0"/>
    <n v="0"/>
    <n v="0"/>
    <n v="0"/>
    <s v="NA"/>
    <n v="6"/>
    <n v="2009"/>
    <s v="WD"/>
    <s v="Normal"/>
    <x v="52"/>
    <n v="6"/>
    <x v="0"/>
  </r>
  <r>
    <n v="845"/>
    <s v="0907181100"/>
    <n v="68"/>
    <n v="9017"/>
    <s v="Pave"/>
    <s v="CollgCr"/>
    <s v="1Fam"/>
    <s v="1Story"/>
    <x v="3"/>
    <x v="1"/>
    <e v="#N/A"/>
    <n v="1999"/>
    <x v="1"/>
    <n v="0"/>
    <n v="1999"/>
    <s v="None"/>
    <n v="0"/>
    <s v="GLQ"/>
    <n v="560"/>
    <s v="Unf"/>
    <n v="0"/>
    <n v="871"/>
    <n v="1431"/>
    <n v="1431"/>
    <n v="0"/>
    <x v="694"/>
    <n v="1"/>
    <n v="0"/>
    <n v="2"/>
    <n v="0"/>
    <n v="3"/>
    <n v="1"/>
    <n v="6"/>
    <n v="0"/>
    <s v="NA"/>
    <s v="Attchd"/>
    <n v="1999"/>
    <s v="Fin"/>
    <n v="2"/>
    <x v="65"/>
    <x v="0"/>
    <x v="0"/>
    <n v="0"/>
    <n v="35"/>
    <n v="0"/>
    <n v="0"/>
    <n v="0"/>
    <n v="0"/>
    <s v="NA"/>
    <n v="9"/>
    <n v="2009"/>
    <s v="WD"/>
    <s v="Normal"/>
    <x v="52"/>
    <n v="6"/>
    <x v="0"/>
  </r>
  <r>
    <n v="996"/>
    <s v="0527106150"/>
    <n v="59"/>
    <n v="9042"/>
    <s v="Pave"/>
    <s v="Gilbert"/>
    <s v="1Fam"/>
    <s v="2Story"/>
    <x v="4"/>
    <x v="1"/>
    <e v="#N/A"/>
    <n v="1998"/>
    <x v="1"/>
    <n v="0"/>
    <n v="1998"/>
    <s v="None"/>
    <n v="0"/>
    <s v="GLQ"/>
    <n v="828"/>
    <s v="Unf"/>
    <n v="0"/>
    <n v="115"/>
    <n v="943"/>
    <n v="943"/>
    <n v="695"/>
    <x v="695"/>
    <n v="1"/>
    <n v="0"/>
    <n v="2"/>
    <n v="1"/>
    <n v="3"/>
    <n v="1"/>
    <n v="7"/>
    <n v="2"/>
    <s v="TA"/>
    <s v="Attchd"/>
    <n v="1998"/>
    <s v="Fin"/>
    <n v="2"/>
    <x v="253"/>
    <x v="0"/>
    <x v="0"/>
    <n v="100"/>
    <n v="38"/>
    <n v="0"/>
    <n v="0"/>
    <n v="0"/>
    <n v="0"/>
    <s v="NA"/>
    <n v="7"/>
    <n v="2008"/>
    <s v="WD"/>
    <s v="Normal"/>
    <x v="52"/>
    <n v="6"/>
    <x v="0"/>
  </r>
  <r>
    <n v="1156"/>
    <s v="0532477030"/>
    <n v="95"/>
    <n v="19508"/>
    <s v="Pave"/>
    <s v="Veenker"/>
    <s v="1Fam"/>
    <s v="1Story"/>
    <x v="4"/>
    <x v="1"/>
    <e v="#N/A"/>
    <n v="1974"/>
    <x v="1"/>
    <n v="0"/>
    <n v="1974"/>
    <s v="BrkFace"/>
    <n v="144"/>
    <s v="ALQ"/>
    <n v="800"/>
    <s v="Unf"/>
    <n v="0"/>
    <n v="630"/>
    <n v="1430"/>
    <n v="1430"/>
    <n v="0"/>
    <x v="696"/>
    <n v="0"/>
    <n v="1"/>
    <n v="2"/>
    <n v="0"/>
    <n v="3"/>
    <n v="1"/>
    <n v="6"/>
    <n v="2"/>
    <s v="TA"/>
    <s v="Attchd"/>
    <n v="1974"/>
    <s v="Unf"/>
    <n v="2"/>
    <x v="41"/>
    <x v="0"/>
    <x v="0"/>
    <n v="117"/>
    <n v="108"/>
    <n v="165"/>
    <n v="0"/>
    <n v="0"/>
    <n v="0"/>
    <s v="NA"/>
    <n v="7"/>
    <n v="2008"/>
    <s v="WD"/>
    <s v="Normal"/>
    <x v="52"/>
    <n v="6"/>
    <x v="0"/>
  </r>
  <r>
    <n v="1400"/>
    <s v="0905352030"/>
    <n v="83"/>
    <n v="10005"/>
    <s v="Pave"/>
    <s v="ClearCr"/>
    <s v="1Fam"/>
    <s v="2Story"/>
    <x v="3"/>
    <x v="1"/>
    <e v="#N/A"/>
    <n v="1977"/>
    <x v="1"/>
    <n v="0"/>
    <n v="1977"/>
    <s v="BrkFace"/>
    <n v="299"/>
    <s v="BLQ"/>
    <n v="392"/>
    <s v="Unf"/>
    <n v="0"/>
    <n v="768"/>
    <n v="1160"/>
    <n v="1156"/>
    <n v="866"/>
    <x v="697"/>
    <n v="0"/>
    <n v="0"/>
    <n v="2"/>
    <n v="1"/>
    <n v="4"/>
    <n v="1"/>
    <n v="8"/>
    <n v="1"/>
    <s v="TA"/>
    <s v="Attchd"/>
    <n v="1977"/>
    <s v="Fin"/>
    <n v="2"/>
    <x v="309"/>
    <x v="0"/>
    <x v="0"/>
    <n v="288"/>
    <n v="117"/>
    <n v="0"/>
    <n v="0"/>
    <n v="0"/>
    <n v="0"/>
    <s v="NA"/>
    <n v="3"/>
    <n v="2008"/>
    <s v="WD"/>
    <s v="Normal"/>
    <x v="52"/>
    <n v="6"/>
    <x v="0"/>
  </r>
  <r>
    <n v="1009"/>
    <s v="0527183030"/>
    <n v="40"/>
    <n v="4671"/>
    <s v="Pave"/>
    <s v="StoneBr"/>
    <s v="TwnhsE"/>
    <s v="1Story"/>
    <x v="2"/>
    <x v="1"/>
    <n v="1"/>
    <n v="1988"/>
    <x v="0"/>
    <n v="1"/>
    <n v="1989"/>
    <s v="None"/>
    <n v="0"/>
    <s v="GLQ"/>
    <n v="767"/>
    <s v="Unf"/>
    <n v="0"/>
    <n v="461"/>
    <n v="1228"/>
    <n v="1228"/>
    <n v="0"/>
    <x v="698"/>
    <n v="1"/>
    <n v="0"/>
    <n v="2"/>
    <n v="0"/>
    <n v="2"/>
    <n v="1"/>
    <n v="5"/>
    <n v="1"/>
    <s v="Gd"/>
    <s v="Attchd"/>
    <n v="1988"/>
    <s v="Fin"/>
    <n v="2"/>
    <x v="253"/>
    <x v="0"/>
    <x v="0"/>
    <n v="168"/>
    <n v="120"/>
    <n v="0"/>
    <n v="0"/>
    <n v="0"/>
    <n v="0"/>
    <s v="NA"/>
    <n v="10"/>
    <n v="2008"/>
    <s v="WD"/>
    <s v="Normal"/>
    <x v="565"/>
    <n v="6"/>
    <x v="0"/>
  </r>
  <r>
    <n v="1010"/>
    <s v="0527183060"/>
    <n v="65"/>
    <n v="5950"/>
    <s v="Pave"/>
    <s v="StoneBr"/>
    <s v="TwnhsE"/>
    <s v="1Story"/>
    <x v="2"/>
    <x v="1"/>
    <n v="0"/>
    <n v="1989"/>
    <x v="1"/>
    <n v="0"/>
    <n v="1989"/>
    <s v="None"/>
    <n v="0"/>
    <s v="GLQ"/>
    <n v="319"/>
    <s v="Unf"/>
    <n v="0"/>
    <n v="1018"/>
    <n v="1337"/>
    <n v="1337"/>
    <n v="0"/>
    <x v="28"/>
    <n v="1"/>
    <n v="0"/>
    <n v="2"/>
    <n v="0"/>
    <n v="2"/>
    <n v="1"/>
    <n v="5"/>
    <n v="1"/>
    <s v="TA"/>
    <s v="Attchd"/>
    <n v="1989"/>
    <s v="RFn"/>
    <n v="2"/>
    <x v="269"/>
    <x v="0"/>
    <x v="0"/>
    <n v="0"/>
    <n v="73"/>
    <n v="154"/>
    <n v="0"/>
    <n v="0"/>
    <n v="0"/>
    <s v="NA"/>
    <n v="4"/>
    <n v="2008"/>
    <s v="WD"/>
    <s v="Normal"/>
    <x v="566"/>
    <n v="6"/>
    <x v="0"/>
  </r>
  <r>
    <n v="1649"/>
    <s v="0527325090"/>
    <n v="61"/>
    <n v="11339"/>
    <s v="Pave"/>
    <s v="NWAmes"/>
    <s v="1Fam"/>
    <s v="2Story"/>
    <x v="3"/>
    <x v="1"/>
    <e v="#N/A"/>
    <n v="1979"/>
    <x v="1"/>
    <n v="0"/>
    <n v="1979"/>
    <s v="BrkFace"/>
    <n v="549"/>
    <s v="ALQ"/>
    <n v="758"/>
    <s v="Unf"/>
    <n v="0"/>
    <n v="22"/>
    <n v="780"/>
    <n v="1085"/>
    <n v="845"/>
    <x v="699"/>
    <n v="1"/>
    <n v="0"/>
    <n v="2"/>
    <n v="1"/>
    <n v="4"/>
    <n v="1"/>
    <n v="9"/>
    <n v="1"/>
    <s v="TA"/>
    <s v="Attchd"/>
    <n v="1979"/>
    <s v="Fin"/>
    <n v="2"/>
    <x v="416"/>
    <x v="0"/>
    <x v="0"/>
    <n v="192"/>
    <n v="72"/>
    <n v="0"/>
    <n v="0"/>
    <n v="0"/>
    <n v="0"/>
    <s v="NA"/>
    <n v="3"/>
    <n v="2007"/>
    <s v="WD"/>
    <s v="Normal"/>
    <x v="52"/>
    <n v="6"/>
    <x v="0"/>
  </r>
  <r>
    <n v="2148"/>
    <s v="0907260040"/>
    <n v="70"/>
    <n v="8749"/>
    <s v="Pave"/>
    <s v="CollgCr"/>
    <s v="1Fam"/>
    <s v="1Story"/>
    <x v="3"/>
    <x v="1"/>
    <e v="#N/A"/>
    <n v="2002"/>
    <x v="1"/>
    <n v="0"/>
    <n v="2002"/>
    <s v="BrkFace"/>
    <n v="100"/>
    <s v="Unf"/>
    <n v="0"/>
    <s v="Unf"/>
    <n v="0"/>
    <n v="1459"/>
    <n v="1459"/>
    <n v="1459"/>
    <n v="0"/>
    <x v="700"/>
    <n v="0"/>
    <n v="0"/>
    <n v="2"/>
    <n v="0"/>
    <n v="3"/>
    <n v="1"/>
    <n v="6"/>
    <n v="1"/>
    <s v="Gd"/>
    <s v="Attchd"/>
    <n v="2002"/>
    <s v="RFn"/>
    <n v="2"/>
    <x v="264"/>
    <x v="0"/>
    <x v="0"/>
    <n v="192"/>
    <n v="39"/>
    <n v="0"/>
    <n v="0"/>
    <n v="0"/>
    <n v="0"/>
    <s v="NA"/>
    <n v="9"/>
    <n v="2007"/>
    <s v="WD"/>
    <s v="Normal"/>
    <x v="52"/>
    <n v="6"/>
    <x v="0"/>
  </r>
  <r>
    <n v="1812"/>
    <s v="0531384070"/>
    <n v="69.22"/>
    <n v="11613"/>
    <s v="Pave"/>
    <s v="SawyerW"/>
    <s v="1Fam"/>
    <s v="2Story"/>
    <x v="4"/>
    <x v="1"/>
    <n v="27"/>
    <n v="1993"/>
    <x v="0"/>
    <n v="1"/>
    <n v="1997"/>
    <s v="None"/>
    <n v="0"/>
    <s v="ALQ"/>
    <n v="480"/>
    <s v="Unf"/>
    <n v="0"/>
    <n v="384"/>
    <n v="864"/>
    <n v="920"/>
    <n v="900"/>
    <x v="602"/>
    <n v="0"/>
    <n v="0"/>
    <n v="2"/>
    <n v="1"/>
    <n v="3"/>
    <n v="1"/>
    <n v="7"/>
    <n v="0"/>
    <s v="NA"/>
    <s v="Attchd"/>
    <n v="1993"/>
    <s v="RFn"/>
    <n v="2"/>
    <x v="304"/>
    <x v="0"/>
    <x v="0"/>
    <n v="144"/>
    <n v="85"/>
    <n v="0"/>
    <n v="0"/>
    <n v="0"/>
    <n v="0"/>
    <s v="NA"/>
    <n v="5"/>
    <n v="2007"/>
    <s v="WD"/>
    <s v="Normal"/>
    <x v="567"/>
    <n v="6"/>
    <x v="0"/>
  </r>
  <r>
    <n v="258"/>
    <s v="0907180050"/>
    <n v="69.22"/>
    <n v="9337"/>
    <s v="Pave"/>
    <s v="CollgCr"/>
    <s v="1Fam"/>
    <s v="2Story"/>
    <x v="3"/>
    <x v="1"/>
    <n v="26"/>
    <n v="1997"/>
    <x v="0"/>
    <n v="1"/>
    <n v="1998"/>
    <s v="None"/>
    <n v="0"/>
    <s v="ALQ"/>
    <n v="353"/>
    <s v="Unf"/>
    <n v="0"/>
    <n v="525"/>
    <n v="878"/>
    <n v="892"/>
    <n v="800"/>
    <x v="547"/>
    <n v="0"/>
    <n v="0"/>
    <n v="2"/>
    <n v="1"/>
    <n v="3"/>
    <n v="1"/>
    <n v="8"/>
    <n v="1"/>
    <s v="TA"/>
    <s v="Attchd"/>
    <n v="1997"/>
    <s v="RFn"/>
    <n v="2"/>
    <x v="97"/>
    <x v="0"/>
    <x v="0"/>
    <n v="0"/>
    <n v="39"/>
    <n v="0"/>
    <n v="0"/>
    <n v="0"/>
    <n v="0"/>
    <s v="NA"/>
    <n v="4"/>
    <n v="2010"/>
    <s v="WD"/>
    <s v="Normal"/>
    <x v="568"/>
    <n v="6"/>
    <x v="0"/>
  </r>
  <r>
    <n v="1015"/>
    <s v="0527252080"/>
    <n v="60"/>
    <n v="8118"/>
    <s v="Pave"/>
    <s v="StoneBr"/>
    <s v="TwnhsE"/>
    <s v="1Story"/>
    <x v="1"/>
    <x v="1"/>
    <n v="0"/>
    <n v="2007"/>
    <x v="1"/>
    <n v="0"/>
    <n v="2007"/>
    <s v="BrkFace"/>
    <n v="178"/>
    <s v="GLQ"/>
    <n v="1034"/>
    <s v="Unf"/>
    <n v="0"/>
    <n v="676"/>
    <n v="1710"/>
    <n v="1710"/>
    <n v="0"/>
    <x v="120"/>
    <n v="1"/>
    <n v="0"/>
    <n v="2"/>
    <n v="0"/>
    <n v="2"/>
    <n v="1"/>
    <n v="6"/>
    <n v="1"/>
    <s v="Gd"/>
    <s v="Attchd"/>
    <n v="2007"/>
    <s v="RFn"/>
    <n v="2"/>
    <x v="417"/>
    <x v="0"/>
    <x v="0"/>
    <n v="156"/>
    <n v="48"/>
    <n v="0"/>
    <n v="0"/>
    <n v="0"/>
    <n v="0"/>
    <s v="NA"/>
    <n v="7"/>
    <n v="2008"/>
    <s v="WD"/>
    <s v="Normal"/>
    <x v="157"/>
    <n v="6"/>
    <x v="0"/>
  </r>
  <r>
    <n v="356"/>
    <s v="0527162120"/>
    <n v="60"/>
    <n v="7500"/>
    <s v="Pave"/>
    <s v="Gilbert"/>
    <s v="1Fam"/>
    <s v="2Story"/>
    <x v="4"/>
    <x v="1"/>
    <n v="25"/>
    <n v="1998"/>
    <x v="0"/>
    <n v="1"/>
    <n v="1999"/>
    <s v="None"/>
    <n v="0"/>
    <s v="GLQ"/>
    <n v="476"/>
    <s v="Unf"/>
    <n v="0"/>
    <n v="476"/>
    <n v="952"/>
    <n v="952"/>
    <n v="684"/>
    <x v="397"/>
    <n v="1"/>
    <n v="0"/>
    <n v="2"/>
    <n v="1"/>
    <n v="3"/>
    <n v="1"/>
    <n v="7"/>
    <n v="1"/>
    <s v="TA"/>
    <s v="Attchd"/>
    <n v="1998"/>
    <s v="Fin"/>
    <n v="2"/>
    <x v="30"/>
    <x v="0"/>
    <x v="0"/>
    <n v="0"/>
    <n v="84"/>
    <n v="0"/>
    <n v="0"/>
    <n v="0"/>
    <n v="0"/>
    <s v="NA"/>
    <n v="10"/>
    <n v="2009"/>
    <s v="WD"/>
    <s v="Normal"/>
    <x v="568"/>
    <n v="6"/>
    <x v="0"/>
  </r>
  <r>
    <n v="875"/>
    <s v="0907285050"/>
    <n v="70"/>
    <n v="8750"/>
    <s v="Pave"/>
    <s v="CollgCr"/>
    <s v="1Fam"/>
    <s v="2Story"/>
    <x v="3"/>
    <x v="1"/>
    <e v="#N/A"/>
    <n v="1996"/>
    <x v="1"/>
    <n v="0"/>
    <n v="1996"/>
    <s v="None"/>
    <n v="0"/>
    <s v="Unf"/>
    <n v="0"/>
    <s v="Unf"/>
    <n v="0"/>
    <n v="880"/>
    <n v="880"/>
    <n v="909"/>
    <n v="807"/>
    <x v="647"/>
    <n v="0"/>
    <n v="0"/>
    <n v="2"/>
    <n v="1"/>
    <n v="2"/>
    <n v="1"/>
    <n v="7"/>
    <n v="1"/>
    <s v="TA"/>
    <s v="Attchd"/>
    <n v="1996"/>
    <s v="RFn"/>
    <n v="2"/>
    <x v="418"/>
    <x v="0"/>
    <x v="0"/>
    <n v="0"/>
    <n v="120"/>
    <n v="0"/>
    <n v="0"/>
    <n v="0"/>
    <n v="0"/>
    <s v="NA"/>
    <n v="7"/>
    <n v="2009"/>
    <s v="WD"/>
    <s v="Normal"/>
    <x v="568"/>
    <n v="6"/>
    <x v="0"/>
  </r>
  <r>
    <n v="1440"/>
    <s v="0907187080"/>
    <n v="93"/>
    <n v="9382"/>
    <s v="Pave"/>
    <s v="CollgCr"/>
    <s v="1Fam"/>
    <s v="1Story"/>
    <x v="3"/>
    <x v="1"/>
    <n v="24"/>
    <n v="1999"/>
    <x v="0"/>
    <n v="1"/>
    <n v="2000"/>
    <s v="BrkFace"/>
    <n v="125"/>
    <s v="Unf"/>
    <n v="0"/>
    <s v="Unf"/>
    <n v="0"/>
    <n v="1468"/>
    <n v="1468"/>
    <n v="1479"/>
    <n v="0"/>
    <x v="532"/>
    <n v="0"/>
    <n v="0"/>
    <n v="2"/>
    <n v="0"/>
    <n v="3"/>
    <n v="1"/>
    <n v="6"/>
    <n v="0"/>
    <s v="NA"/>
    <s v="Attchd"/>
    <n v="1999"/>
    <s v="RFn"/>
    <n v="2"/>
    <x v="325"/>
    <x v="0"/>
    <x v="0"/>
    <n v="120"/>
    <n v="25"/>
    <n v="0"/>
    <n v="0"/>
    <n v="0"/>
    <n v="0"/>
    <s v="NA"/>
    <n v="7"/>
    <n v="2008"/>
    <s v="WD"/>
    <s v="Normal"/>
    <x v="568"/>
    <n v="6"/>
    <x v="0"/>
  </r>
  <r>
    <n v="1525"/>
    <s v="0909251090"/>
    <n v="79"/>
    <n v="11526"/>
    <s v="Pave"/>
    <s v="Crawfor"/>
    <s v="1Fam"/>
    <s v="2.5Fin"/>
    <x v="4"/>
    <x v="4"/>
    <n v="30"/>
    <n v="1922"/>
    <x v="0"/>
    <n v="1"/>
    <n v="1994"/>
    <s v="None"/>
    <n v="0"/>
    <s v="Unf"/>
    <n v="0"/>
    <s v="Unf"/>
    <n v="0"/>
    <n v="588"/>
    <n v="588"/>
    <n v="1423"/>
    <n v="748"/>
    <x v="701"/>
    <n v="0"/>
    <n v="0"/>
    <n v="2"/>
    <n v="0"/>
    <n v="3"/>
    <n v="1"/>
    <n v="11"/>
    <n v="1"/>
    <s v="Gd"/>
    <s v="Detchd"/>
    <n v="1993"/>
    <s v="Fin"/>
    <n v="2"/>
    <x v="13"/>
    <x v="0"/>
    <x v="0"/>
    <n v="431"/>
    <n v="0"/>
    <n v="0"/>
    <n v="0"/>
    <n v="0"/>
    <n v="0"/>
    <s v="NA"/>
    <n v="9"/>
    <n v="2008"/>
    <s v="WD"/>
    <s v="Normal"/>
    <x v="568"/>
    <n v="6"/>
    <x v="0"/>
  </r>
  <r>
    <n v="2112"/>
    <s v="0906394020"/>
    <n v="78"/>
    <n v="9316"/>
    <s v="Pave"/>
    <s v="CollgCr"/>
    <s v="1Fam"/>
    <s v="2Story"/>
    <x v="3"/>
    <x v="1"/>
    <n v="18"/>
    <n v="2005"/>
    <x v="0"/>
    <n v="1"/>
    <n v="2006"/>
    <s v="None"/>
    <n v="0"/>
    <s v="Unf"/>
    <n v="0"/>
    <s v="Unf"/>
    <n v="0"/>
    <n v="879"/>
    <n v="879"/>
    <n v="879"/>
    <n v="916"/>
    <x v="327"/>
    <n v="0"/>
    <n v="0"/>
    <n v="2"/>
    <n v="1"/>
    <n v="3"/>
    <n v="1"/>
    <n v="7"/>
    <n v="0"/>
    <s v="NA"/>
    <s v="Attchd"/>
    <n v="2005"/>
    <s v="RFn"/>
    <n v="2"/>
    <x v="340"/>
    <x v="0"/>
    <x v="0"/>
    <n v="164"/>
    <n v="111"/>
    <n v="0"/>
    <n v="0"/>
    <n v="0"/>
    <n v="0"/>
    <s v="NA"/>
    <n v="10"/>
    <n v="2007"/>
    <s v="WD"/>
    <s v="Normal"/>
    <x v="568"/>
    <n v="6"/>
    <x v="0"/>
  </r>
  <r>
    <n v="2131"/>
    <s v="0907192020"/>
    <n v="68"/>
    <n v="9543"/>
    <s v="Pave"/>
    <s v="CollgCr"/>
    <s v="1Fam"/>
    <s v="2Story"/>
    <x v="3"/>
    <x v="1"/>
    <e v="#N/A"/>
    <n v="2001"/>
    <x v="1"/>
    <n v="0"/>
    <n v="2001"/>
    <s v="None"/>
    <n v="0"/>
    <s v="Unf"/>
    <n v="0"/>
    <s v="Unf"/>
    <n v="0"/>
    <n v="845"/>
    <n v="845"/>
    <n v="845"/>
    <n v="845"/>
    <x v="702"/>
    <n v="0"/>
    <n v="0"/>
    <n v="2"/>
    <n v="1"/>
    <n v="3"/>
    <n v="1"/>
    <n v="7"/>
    <n v="0"/>
    <s v="NA"/>
    <s v="Attchd"/>
    <n v="2001"/>
    <s v="RFn"/>
    <n v="2"/>
    <x v="258"/>
    <x v="0"/>
    <x v="0"/>
    <n v="0"/>
    <n v="103"/>
    <n v="0"/>
    <n v="0"/>
    <n v="0"/>
    <n v="0"/>
    <s v="NA"/>
    <n v="2"/>
    <n v="2007"/>
    <s v="WD"/>
    <s v="Normal"/>
    <x v="569"/>
    <n v="6"/>
    <x v="0"/>
  </r>
  <r>
    <n v="1144"/>
    <s v="0531385060"/>
    <n v="65"/>
    <n v="8450"/>
    <s v="Pave"/>
    <s v="SawyerW"/>
    <s v="1Fam"/>
    <s v="2Story"/>
    <x v="4"/>
    <x v="1"/>
    <e v="#N/A"/>
    <n v="2001"/>
    <x v="1"/>
    <n v="0"/>
    <n v="2001"/>
    <s v="None"/>
    <n v="0"/>
    <s v="GLQ"/>
    <n v="472"/>
    <s v="Unf"/>
    <n v="0"/>
    <n v="355"/>
    <n v="827"/>
    <n v="827"/>
    <n v="850"/>
    <x v="703"/>
    <n v="1"/>
    <n v="0"/>
    <n v="2"/>
    <n v="1"/>
    <n v="3"/>
    <n v="1"/>
    <n v="7"/>
    <n v="0"/>
    <s v="NA"/>
    <s v="Attchd"/>
    <n v="2001"/>
    <s v="RFn"/>
    <n v="2"/>
    <x v="419"/>
    <x v="0"/>
    <x v="0"/>
    <n v="0"/>
    <n v="68"/>
    <n v="0"/>
    <n v="0"/>
    <n v="0"/>
    <n v="0"/>
    <s v="NA"/>
    <n v="9"/>
    <n v="2008"/>
    <s v="WD"/>
    <s v="Normal"/>
    <x v="570"/>
    <n v="6"/>
    <x v="0"/>
  </r>
  <r>
    <n v="21"/>
    <s v="0527358140"/>
    <n v="105"/>
    <n v="11751"/>
    <s v="Pave"/>
    <s v="NWAmes"/>
    <s v="1Fam"/>
    <s v="1Story"/>
    <x v="4"/>
    <x v="0"/>
    <e v="#N/A"/>
    <n v="1977"/>
    <x v="1"/>
    <n v="0"/>
    <n v="1977"/>
    <s v="BrkFace"/>
    <n v="480"/>
    <s v="BLQ"/>
    <n v="705"/>
    <s v="Unf"/>
    <n v="0"/>
    <n v="1139"/>
    <n v="1844"/>
    <n v="1844"/>
    <n v="0"/>
    <x v="383"/>
    <n v="0"/>
    <n v="0"/>
    <n v="2"/>
    <n v="0"/>
    <n v="3"/>
    <n v="1"/>
    <n v="7"/>
    <n v="1"/>
    <s v="TA"/>
    <s v="Attchd"/>
    <n v="1977"/>
    <s v="RFn"/>
    <n v="2"/>
    <x v="51"/>
    <x v="0"/>
    <x v="0"/>
    <n v="0"/>
    <n v="122"/>
    <n v="0"/>
    <n v="0"/>
    <n v="0"/>
    <n v="0"/>
    <s v="NA"/>
    <n v="1"/>
    <n v="2010"/>
    <s v="COD"/>
    <s v="Normal"/>
    <x v="90"/>
    <n v="6"/>
    <x v="0"/>
  </r>
  <r>
    <n v="91"/>
    <s v="0533130020"/>
    <n v="107"/>
    <n v="10186"/>
    <s v="Pave"/>
    <s v="NoRidge"/>
    <s v="1Fam"/>
    <s v="2Story"/>
    <x v="3"/>
    <x v="1"/>
    <e v="#N/A"/>
    <n v="1992"/>
    <x v="1"/>
    <n v="0"/>
    <n v="1992"/>
    <s v="None"/>
    <n v="0"/>
    <s v="GLQ"/>
    <n v="674"/>
    <s v="Unf"/>
    <n v="0"/>
    <n v="76"/>
    <n v="750"/>
    <n v="1061"/>
    <n v="862"/>
    <x v="704"/>
    <n v="1"/>
    <n v="0"/>
    <n v="2"/>
    <n v="1"/>
    <n v="3"/>
    <n v="1"/>
    <n v="8"/>
    <n v="1"/>
    <s v="TA"/>
    <s v="Attchd"/>
    <n v="1992"/>
    <s v="RFn"/>
    <n v="2"/>
    <x v="181"/>
    <x v="0"/>
    <x v="0"/>
    <n v="240"/>
    <n v="39"/>
    <n v="0"/>
    <n v="0"/>
    <n v="0"/>
    <n v="0"/>
    <s v="NA"/>
    <n v="6"/>
    <n v="2010"/>
    <s v="WD"/>
    <s v="Normal"/>
    <x v="90"/>
    <n v="6"/>
    <x v="0"/>
  </r>
  <r>
    <n v="138"/>
    <s v="0535126040"/>
    <n v="137"/>
    <n v="16492"/>
    <s v="Pave"/>
    <s v="NAmes"/>
    <s v="1Fam"/>
    <s v="1Story"/>
    <x v="4"/>
    <x v="0"/>
    <n v="22"/>
    <n v="1966"/>
    <x v="0"/>
    <n v="1"/>
    <n v="2002"/>
    <s v="None"/>
    <n v="0"/>
    <s v="ALQ"/>
    <n v="247"/>
    <s v="Rec"/>
    <n v="713"/>
    <n v="557"/>
    <n v="1517"/>
    <n v="1888"/>
    <n v="0"/>
    <x v="705"/>
    <n v="0"/>
    <n v="0"/>
    <n v="2"/>
    <n v="1"/>
    <n v="2"/>
    <n v="1"/>
    <n v="6"/>
    <n v="1"/>
    <s v="Gd"/>
    <s v="Attchd"/>
    <n v="1966"/>
    <s v="Fin"/>
    <n v="2"/>
    <x v="340"/>
    <x v="0"/>
    <x v="0"/>
    <n v="0"/>
    <n v="0"/>
    <n v="0"/>
    <n v="0"/>
    <n v="0"/>
    <n v="0"/>
    <s v="NA"/>
    <n v="6"/>
    <n v="2010"/>
    <s v="WD"/>
    <s v="Normal"/>
    <x v="90"/>
    <n v="6"/>
    <x v="0"/>
  </r>
  <r>
    <n v="311"/>
    <s v="0914475090"/>
    <n v="74"/>
    <n v="9620"/>
    <s v="Pave"/>
    <s v="Mitchel"/>
    <s v="1Fam"/>
    <s v="SLvl"/>
    <x v="4"/>
    <x v="4"/>
    <e v="#N/A"/>
    <n v="1977"/>
    <x v="1"/>
    <n v="0"/>
    <n v="1977"/>
    <s v="None"/>
    <n v="0"/>
    <s v="ALQ"/>
    <n v="679"/>
    <s v="Unf"/>
    <n v="0"/>
    <n v="564"/>
    <n v="1243"/>
    <n v="1285"/>
    <n v="0"/>
    <x v="706"/>
    <n v="0"/>
    <n v="1"/>
    <n v="2"/>
    <n v="0"/>
    <n v="3"/>
    <n v="1"/>
    <n v="6"/>
    <n v="1"/>
    <s v="Fa"/>
    <s v="Attchd"/>
    <n v="1977"/>
    <s v="Unf"/>
    <n v="2"/>
    <x v="194"/>
    <x v="0"/>
    <x v="0"/>
    <n v="375"/>
    <n v="26"/>
    <n v="0"/>
    <n v="0"/>
    <n v="0"/>
    <n v="0"/>
    <s v="NA"/>
    <n v="5"/>
    <n v="2010"/>
    <s v="WD"/>
    <s v="Normal"/>
    <x v="90"/>
    <n v="6"/>
    <x v="0"/>
  </r>
  <r>
    <n v="489"/>
    <s v="0528290180"/>
    <n v="42"/>
    <n v="8433"/>
    <s v="Pave"/>
    <s v="Gilbert"/>
    <s v="1Fam"/>
    <s v="2Story"/>
    <x v="4"/>
    <x v="1"/>
    <e v="#N/A"/>
    <n v="2000"/>
    <x v="1"/>
    <n v="0"/>
    <n v="2000"/>
    <s v="None"/>
    <n v="0"/>
    <s v="GLQ"/>
    <n v="683"/>
    <s v="Unf"/>
    <n v="0"/>
    <n v="111"/>
    <n v="794"/>
    <n v="819"/>
    <n v="695"/>
    <x v="707"/>
    <n v="1"/>
    <n v="0"/>
    <n v="2"/>
    <n v="1"/>
    <n v="3"/>
    <n v="1"/>
    <n v="7"/>
    <n v="1"/>
    <s v="TA"/>
    <s v="Attchd"/>
    <n v="2000"/>
    <s v="Fin"/>
    <n v="2"/>
    <x v="420"/>
    <x v="0"/>
    <x v="0"/>
    <n v="0"/>
    <n v="72"/>
    <n v="0"/>
    <n v="0"/>
    <n v="0"/>
    <n v="0"/>
    <s v="NA"/>
    <n v="6"/>
    <n v="2009"/>
    <s v="WD"/>
    <s v="Normal"/>
    <x v="90"/>
    <n v="6"/>
    <x v="0"/>
  </r>
  <r>
    <n v="786"/>
    <s v="0905401100"/>
    <n v="69.22"/>
    <n v="10708"/>
    <s v="Pave"/>
    <s v="ClearCr"/>
    <s v="1Fam"/>
    <s v="1Story"/>
    <x v="5"/>
    <x v="1"/>
    <n v="31"/>
    <n v="1955"/>
    <x v="0"/>
    <n v="1"/>
    <n v="1993"/>
    <s v="None"/>
    <n v="0"/>
    <s v="LwQ"/>
    <n v="379"/>
    <s v="BLQ"/>
    <n v="768"/>
    <n v="470"/>
    <n v="1617"/>
    <n v="1867"/>
    <n v="0"/>
    <x v="708"/>
    <n v="1"/>
    <n v="0"/>
    <n v="1"/>
    <n v="0"/>
    <n v="2"/>
    <n v="1"/>
    <n v="7"/>
    <n v="3"/>
    <s v="Gd"/>
    <s v="Attchd"/>
    <n v="1955"/>
    <s v="Fin"/>
    <n v="1"/>
    <x v="421"/>
    <x v="0"/>
    <x v="0"/>
    <n v="476"/>
    <n v="0"/>
    <n v="0"/>
    <n v="0"/>
    <n v="142"/>
    <n v="0"/>
    <s v="NA"/>
    <n v="11"/>
    <n v="2009"/>
    <s v="COD"/>
    <s v="Normal"/>
    <x v="90"/>
    <n v="6"/>
    <x v="0"/>
  </r>
  <r>
    <n v="881"/>
    <s v="0907412020"/>
    <n v="65"/>
    <n v="9313"/>
    <s v="Pave"/>
    <s v="CollgCr"/>
    <s v="1Fam"/>
    <s v="2Story"/>
    <x v="3"/>
    <x v="1"/>
    <e v="#N/A"/>
    <n v="2004"/>
    <x v="1"/>
    <n v="0"/>
    <n v="2004"/>
    <s v="None"/>
    <n v="0"/>
    <s v="Unf"/>
    <n v="0"/>
    <s v="Unf"/>
    <n v="0"/>
    <n v="864"/>
    <n v="864"/>
    <n v="864"/>
    <n v="864"/>
    <x v="117"/>
    <n v="0"/>
    <n v="0"/>
    <n v="2"/>
    <n v="1"/>
    <n v="3"/>
    <n v="1"/>
    <n v="7"/>
    <n v="0"/>
    <s v="NA"/>
    <s v="Attchd"/>
    <n v="2004"/>
    <s v="RFn"/>
    <n v="2"/>
    <x v="171"/>
    <x v="0"/>
    <x v="0"/>
    <n v="187"/>
    <n v="56"/>
    <n v="0"/>
    <n v="0"/>
    <n v="0"/>
    <n v="0"/>
    <s v="NA"/>
    <n v="4"/>
    <n v="2009"/>
    <s v="WD"/>
    <s v="Normal"/>
    <x v="90"/>
    <n v="6"/>
    <x v="0"/>
  </r>
  <r>
    <n v="882"/>
    <s v="0907414020"/>
    <n v="63"/>
    <n v="8487"/>
    <s v="Pave"/>
    <s v="CollgCr"/>
    <s v="1Fam"/>
    <s v="1Story"/>
    <x v="3"/>
    <x v="1"/>
    <e v="#N/A"/>
    <n v="2004"/>
    <x v="1"/>
    <n v="0"/>
    <n v="2004"/>
    <s v="BrkFace"/>
    <n v="210"/>
    <s v="GLQ"/>
    <n v="20"/>
    <s v="Unf"/>
    <n v="0"/>
    <n v="1480"/>
    <n v="1500"/>
    <n v="1500"/>
    <n v="0"/>
    <x v="607"/>
    <n v="0"/>
    <n v="0"/>
    <n v="2"/>
    <n v="0"/>
    <n v="3"/>
    <n v="1"/>
    <n v="6"/>
    <n v="0"/>
    <s v="NA"/>
    <s v="Attchd"/>
    <n v="2004"/>
    <s v="RFn"/>
    <n v="2"/>
    <x v="288"/>
    <x v="0"/>
    <x v="0"/>
    <n v="192"/>
    <n v="36"/>
    <n v="0"/>
    <n v="0"/>
    <n v="0"/>
    <n v="0"/>
    <s v="NA"/>
    <n v="8"/>
    <n v="2009"/>
    <s v="WD"/>
    <s v="Normal"/>
    <x v="90"/>
    <n v="6"/>
    <x v="0"/>
  </r>
  <r>
    <n v="1088"/>
    <s v="0528235180"/>
    <n v="59"/>
    <n v="9587"/>
    <s v="Pave"/>
    <s v="Gilbert"/>
    <s v="1Fam"/>
    <s v="SLvl"/>
    <x v="3"/>
    <x v="1"/>
    <e v="#N/A"/>
    <n v="2005"/>
    <x v="1"/>
    <n v="0"/>
    <n v="2005"/>
    <s v="Stone"/>
    <n v="182"/>
    <s v="GLQ"/>
    <n v="655"/>
    <s v="Unf"/>
    <n v="0"/>
    <n v="201"/>
    <n v="856"/>
    <n v="1166"/>
    <n v="0"/>
    <x v="709"/>
    <n v="1"/>
    <n v="0"/>
    <n v="2"/>
    <n v="0"/>
    <n v="2"/>
    <n v="1"/>
    <n v="5"/>
    <n v="0"/>
    <s v="NA"/>
    <s v="Attchd"/>
    <n v="2005"/>
    <s v="Fin"/>
    <n v="2"/>
    <x v="336"/>
    <x v="0"/>
    <x v="0"/>
    <n v="212"/>
    <n v="0"/>
    <n v="0"/>
    <n v="0"/>
    <n v="0"/>
    <n v="0"/>
    <s v="NA"/>
    <n v="7"/>
    <n v="2008"/>
    <s v="WD"/>
    <s v="Normal"/>
    <x v="90"/>
    <n v="6"/>
    <x v="0"/>
  </r>
  <r>
    <n v="1650"/>
    <s v="0527325110"/>
    <n v="92"/>
    <n v="11952"/>
    <s v="Pave"/>
    <s v="NWAmes"/>
    <s v="1Fam"/>
    <s v="2Story"/>
    <x v="3"/>
    <x v="0"/>
    <e v="#N/A"/>
    <n v="1977"/>
    <x v="1"/>
    <n v="0"/>
    <n v="1977"/>
    <s v="None"/>
    <n v="0"/>
    <s v="Unf"/>
    <n v="0"/>
    <s v="Unf"/>
    <n v="0"/>
    <n v="808"/>
    <n v="808"/>
    <n v="1161"/>
    <n v="808"/>
    <x v="710"/>
    <n v="0"/>
    <n v="0"/>
    <n v="2"/>
    <n v="1"/>
    <n v="3"/>
    <n v="1"/>
    <n v="8"/>
    <n v="1"/>
    <s v="Gd"/>
    <s v="Attchd"/>
    <n v="1977"/>
    <s v="RFn"/>
    <n v="2"/>
    <x v="334"/>
    <x v="0"/>
    <x v="0"/>
    <n v="0"/>
    <n v="0"/>
    <n v="0"/>
    <n v="0"/>
    <n v="276"/>
    <n v="0"/>
    <s v="NA"/>
    <n v="11"/>
    <n v="2007"/>
    <s v="WD"/>
    <s v="Normal"/>
    <x v="90"/>
    <n v="6"/>
    <x v="0"/>
  </r>
  <r>
    <n v="2346"/>
    <s v="0527327080"/>
    <n v="69.22"/>
    <n v="18800"/>
    <s v="Pave"/>
    <s v="NWAmes"/>
    <s v="1Fam"/>
    <s v="2Story"/>
    <x v="4"/>
    <x v="1"/>
    <e v="#N/A"/>
    <n v="1976"/>
    <x v="1"/>
    <n v="0"/>
    <n v="1976"/>
    <s v="BrkFace"/>
    <n v="120"/>
    <s v="GLQ"/>
    <n v="712"/>
    <s v="Unf"/>
    <n v="0"/>
    <n v="84"/>
    <n v="796"/>
    <n v="790"/>
    <n v="784"/>
    <x v="498"/>
    <n v="1"/>
    <n v="0"/>
    <n v="2"/>
    <n v="1"/>
    <n v="3"/>
    <n v="1"/>
    <n v="6"/>
    <n v="1"/>
    <s v="TA"/>
    <s v="Attchd"/>
    <n v="1976"/>
    <s v="Fin"/>
    <n v="2"/>
    <x v="422"/>
    <x v="0"/>
    <x v="0"/>
    <n v="306"/>
    <n v="111"/>
    <n v="0"/>
    <n v="0"/>
    <n v="0"/>
    <n v="0"/>
    <s v="NA"/>
    <n v="7"/>
    <n v="2006"/>
    <s v="WD"/>
    <s v="Normal"/>
    <x v="90"/>
    <n v="6"/>
    <x v="0"/>
  </r>
  <r>
    <n v="1034"/>
    <s v="0527401130"/>
    <n v="60"/>
    <n v="9000"/>
    <s v="Pave"/>
    <s v="NAmes"/>
    <s v="Duplex"/>
    <s v="2Story"/>
    <x v="5"/>
    <x v="1"/>
    <n v="0"/>
    <n v="1974"/>
    <x v="1"/>
    <n v="0"/>
    <n v="1974"/>
    <s v="None"/>
    <n v="0"/>
    <s v="Unf"/>
    <n v="0"/>
    <s v="Unf"/>
    <n v="0"/>
    <n v="896"/>
    <n v="896"/>
    <n v="896"/>
    <n v="896"/>
    <x v="116"/>
    <n v="0"/>
    <n v="0"/>
    <n v="2"/>
    <n v="2"/>
    <n v="4"/>
    <n v="2"/>
    <n v="8"/>
    <n v="0"/>
    <s v="NA"/>
    <s v="Detchd"/>
    <n v="1982"/>
    <s v="Unf"/>
    <n v="2"/>
    <x v="84"/>
    <x v="0"/>
    <x v="0"/>
    <n v="0"/>
    <n v="45"/>
    <n v="0"/>
    <n v="0"/>
    <n v="0"/>
    <n v="0"/>
    <s v="NA"/>
    <n v="6"/>
    <n v="2008"/>
    <s v="WD"/>
    <s v="Normal"/>
    <x v="571"/>
    <n v="6"/>
    <x v="0"/>
  </r>
  <r>
    <n v="2541"/>
    <s v="0534250300"/>
    <n v="69.22"/>
    <n v="14803"/>
    <s v="Pave"/>
    <s v="NWAmes"/>
    <s v="1Fam"/>
    <s v="2Story"/>
    <x v="4"/>
    <x v="1"/>
    <e v="#N/A"/>
    <n v="1971"/>
    <x v="1"/>
    <n v="0"/>
    <n v="1971"/>
    <s v="BrkFace"/>
    <n v="252"/>
    <s v="Rec"/>
    <n v="416"/>
    <s v="Unf"/>
    <n v="0"/>
    <n v="409"/>
    <n v="825"/>
    <n v="1097"/>
    <n v="896"/>
    <x v="711"/>
    <n v="0"/>
    <n v="0"/>
    <n v="2"/>
    <n v="1"/>
    <n v="4"/>
    <n v="1"/>
    <n v="8"/>
    <n v="1"/>
    <s v="Gd"/>
    <s v="Attchd"/>
    <n v="1971"/>
    <s v="RFn"/>
    <n v="2"/>
    <x v="316"/>
    <x v="0"/>
    <x v="0"/>
    <n v="0"/>
    <n v="66"/>
    <n v="0"/>
    <n v="0"/>
    <n v="0"/>
    <n v="0"/>
    <s v="NA"/>
    <n v="6"/>
    <n v="2006"/>
    <s v="WD"/>
    <s v="Normal"/>
    <x v="90"/>
    <n v="6"/>
    <x v="0"/>
  </r>
  <r>
    <n v="2732"/>
    <s v="0905351150"/>
    <n v="69.22"/>
    <n v="5271"/>
    <s v="Pave"/>
    <s v="ClearCr"/>
    <s v="1Fam"/>
    <s v="1Story"/>
    <x v="3"/>
    <x v="1"/>
    <e v="#N/A"/>
    <n v="1986"/>
    <x v="1"/>
    <n v="0"/>
    <n v="1986"/>
    <s v="None"/>
    <n v="0"/>
    <s v="GLQ"/>
    <n v="1082"/>
    <s v="Unf"/>
    <n v="0"/>
    <n v="371"/>
    <n v="1453"/>
    <n v="1453"/>
    <n v="0"/>
    <x v="712"/>
    <n v="1"/>
    <n v="0"/>
    <n v="1"/>
    <n v="1"/>
    <n v="2"/>
    <n v="1"/>
    <n v="6"/>
    <n v="1"/>
    <s v="TA"/>
    <s v="Attchd"/>
    <n v="1986"/>
    <s v="RFn"/>
    <n v="2"/>
    <x v="423"/>
    <x v="0"/>
    <x v="0"/>
    <n v="0"/>
    <n v="80"/>
    <n v="0"/>
    <n v="0"/>
    <n v="184"/>
    <n v="0"/>
    <s v="NA"/>
    <n v="12"/>
    <n v="2006"/>
    <s v="WD"/>
    <s v="Abnorml"/>
    <x v="90"/>
    <n v="6"/>
    <x v="0"/>
  </r>
  <r>
    <n v="2765"/>
    <s v="0906426090"/>
    <n v="69.22"/>
    <n v="36500"/>
    <s v="Pave"/>
    <s v="ClearCr"/>
    <s v="1Fam"/>
    <s v="1Story"/>
    <x v="5"/>
    <x v="1"/>
    <e v="#N/A"/>
    <n v="1964"/>
    <x v="1"/>
    <n v="0"/>
    <n v="1964"/>
    <s v="BrkCmn"/>
    <n v="621"/>
    <s v="Rec"/>
    <n v="812"/>
    <s v="Unf"/>
    <n v="0"/>
    <n v="812"/>
    <n v="1624"/>
    <n v="1582"/>
    <n v="0"/>
    <x v="199"/>
    <n v="0"/>
    <n v="1"/>
    <n v="2"/>
    <n v="0"/>
    <n v="4"/>
    <n v="1"/>
    <n v="7"/>
    <n v="0"/>
    <s v="NA"/>
    <s v="Attchd"/>
    <n v="1964"/>
    <s v="Unf"/>
    <n v="2"/>
    <x v="308"/>
    <x v="0"/>
    <x v="0"/>
    <n v="168"/>
    <n v="198"/>
    <n v="0"/>
    <n v="0"/>
    <n v="0"/>
    <n v="0"/>
    <s v="NA"/>
    <n v="6"/>
    <n v="2006"/>
    <s v="WD"/>
    <s v="Normal"/>
    <x v="90"/>
    <n v="4"/>
    <x v="0"/>
  </r>
  <r>
    <n v="2204"/>
    <s v="0909254090"/>
    <n v="55"/>
    <n v="7642"/>
    <s v="Pave"/>
    <s v="Crawfor"/>
    <s v="1Fam"/>
    <s v="1.5Fin"/>
    <x v="3"/>
    <x v="3"/>
    <n v="26"/>
    <n v="1918"/>
    <x v="0"/>
    <n v="1"/>
    <n v="1998"/>
    <s v="None"/>
    <n v="0"/>
    <s v="Unf"/>
    <n v="0"/>
    <s v="Unf"/>
    <n v="0"/>
    <n v="912"/>
    <n v="912"/>
    <n v="912"/>
    <n v="514"/>
    <x v="713"/>
    <n v="0"/>
    <n v="0"/>
    <n v="1"/>
    <n v="1"/>
    <n v="3"/>
    <n v="1"/>
    <n v="7"/>
    <n v="1"/>
    <s v="Gd"/>
    <s v="Detchd"/>
    <n v="1925"/>
    <s v="Unf"/>
    <n v="1"/>
    <x v="401"/>
    <x v="0"/>
    <x v="0"/>
    <n v="0"/>
    <n v="240"/>
    <n v="0"/>
    <n v="0"/>
    <n v="0"/>
    <n v="0"/>
    <s v="NA"/>
    <n v="6"/>
    <n v="2007"/>
    <s v="WD"/>
    <s v="Normal"/>
    <x v="572"/>
    <n v="6"/>
    <x v="3"/>
  </r>
  <r>
    <n v="1039"/>
    <s v="0527427110"/>
    <n v="34"/>
    <n v="4060"/>
    <s v="Pave"/>
    <s v="NAmes"/>
    <s v="TwnhsE"/>
    <s v="1Story"/>
    <x v="4"/>
    <x v="1"/>
    <n v="1"/>
    <n v="1998"/>
    <x v="0"/>
    <n v="1"/>
    <n v="1999"/>
    <s v="None"/>
    <n v="0"/>
    <s v="GLQ"/>
    <n v="266"/>
    <s v="Unf"/>
    <n v="0"/>
    <n v="1139"/>
    <n v="1405"/>
    <n v="1337"/>
    <n v="0"/>
    <x v="28"/>
    <n v="1"/>
    <n v="0"/>
    <n v="2"/>
    <n v="0"/>
    <n v="2"/>
    <n v="1"/>
    <n v="5"/>
    <n v="0"/>
    <s v="NA"/>
    <s v="Attchd"/>
    <n v="1998"/>
    <s v="Fin"/>
    <n v="2"/>
    <x v="27"/>
    <x v="0"/>
    <x v="0"/>
    <n v="144"/>
    <n v="68"/>
    <n v="0"/>
    <n v="0"/>
    <n v="0"/>
    <n v="0"/>
    <s v="NA"/>
    <n v="8"/>
    <n v="2008"/>
    <s v="COD"/>
    <s v="Abnorml"/>
    <x v="343"/>
    <n v="6"/>
    <x v="0"/>
  </r>
  <r>
    <n v="1040"/>
    <s v="0527450110"/>
    <n v="21"/>
    <n v="1680"/>
    <s v="Pave"/>
    <s v="BrDale"/>
    <s v="Twnhs"/>
    <s v="2Story"/>
    <x v="4"/>
    <x v="1"/>
    <n v="0"/>
    <n v="1973"/>
    <x v="1"/>
    <n v="0"/>
    <n v="1973"/>
    <s v="BrkFace"/>
    <n v="359"/>
    <s v="LwQ"/>
    <n v="458"/>
    <s v="Unf"/>
    <n v="0"/>
    <n v="25"/>
    <n v="483"/>
    <n v="483"/>
    <n v="504"/>
    <x v="29"/>
    <n v="0"/>
    <n v="1"/>
    <n v="1"/>
    <n v="1"/>
    <n v="2"/>
    <n v="1"/>
    <n v="5"/>
    <n v="0"/>
    <s v="NA"/>
    <s v="Detchd"/>
    <n v="1973"/>
    <s v="Unf"/>
    <n v="1"/>
    <x v="28"/>
    <x v="0"/>
    <x v="0"/>
    <n v="52"/>
    <n v="0"/>
    <n v="0"/>
    <n v="0"/>
    <n v="0"/>
    <n v="0"/>
    <s v="NA"/>
    <n v="2"/>
    <n v="2008"/>
    <s v="WD"/>
    <s v="Normal"/>
    <x v="573"/>
    <n v="6"/>
    <x v="0"/>
  </r>
  <r>
    <n v="1041"/>
    <s v="0527450250"/>
    <n v="21"/>
    <n v="1680"/>
    <s v="Pave"/>
    <s v="BrDale"/>
    <s v="Twnhs"/>
    <s v="2Story"/>
    <x v="4"/>
    <x v="1"/>
    <n v="0"/>
    <n v="1973"/>
    <x v="1"/>
    <n v="0"/>
    <n v="1973"/>
    <s v="BrkFace"/>
    <n v="158"/>
    <s v="BLQ"/>
    <n v="330"/>
    <s v="Unf"/>
    <n v="0"/>
    <n v="153"/>
    <n v="483"/>
    <n v="483"/>
    <n v="504"/>
    <x v="29"/>
    <n v="1"/>
    <n v="0"/>
    <n v="1"/>
    <n v="1"/>
    <n v="2"/>
    <n v="1"/>
    <n v="5"/>
    <n v="0"/>
    <s v="NA"/>
    <s v="Detchd"/>
    <n v="1973"/>
    <s v="Unf"/>
    <n v="1"/>
    <x v="28"/>
    <x v="0"/>
    <x v="0"/>
    <n v="0"/>
    <n v="0"/>
    <n v="0"/>
    <n v="0"/>
    <n v="0"/>
    <n v="0"/>
    <s v="NA"/>
    <n v="11"/>
    <n v="2008"/>
    <s v="WD"/>
    <s v="Normal"/>
    <x v="181"/>
    <n v="6"/>
    <x v="0"/>
  </r>
  <r>
    <n v="1042"/>
    <s v="0527450520"/>
    <n v="21"/>
    <n v="1890"/>
    <s v="Pave"/>
    <s v="BrDale"/>
    <s v="Twnhs"/>
    <s v="2Story"/>
    <x v="4"/>
    <x v="0"/>
    <n v="0"/>
    <n v="1972"/>
    <x v="1"/>
    <n v="0"/>
    <n v="1972"/>
    <s v="BrkFace"/>
    <n v="422"/>
    <s v="LwQ"/>
    <n v="483"/>
    <s v="Unf"/>
    <n v="0"/>
    <n v="0"/>
    <n v="483"/>
    <n v="483"/>
    <n v="504"/>
    <x v="29"/>
    <n v="0"/>
    <n v="0"/>
    <n v="1"/>
    <n v="1"/>
    <n v="2"/>
    <n v="1"/>
    <n v="5"/>
    <n v="0"/>
    <s v="NA"/>
    <s v="Detchd"/>
    <n v="1975"/>
    <s v="Unf"/>
    <n v="1"/>
    <x v="424"/>
    <x v="0"/>
    <x v="0"/>
    <n v="411"/>
    <n v="0"/>
    <n v="0"/>
    <n v="0"/>
    <n v="0"/>
    <n v="0"/>
    <s v="NA"/>
    <n v="4"/>
    <n v="2008"/>
    <s v="WD"/>
    <s v="Normal"/>
    <x v="574"/>
    <n v="6"/>
    <x v="0"/>
  </r>
  <r>
    <n v="1043"/>
    <s v="0527451060"/>
    <n v="21"/>
    <n v="1869"/>
    <s v="Pave"/>
    <s v="BrDale"/>
    <s v="Twnhs"/>
    <s v="2Story"/>
    <x v="4"/>
    <x v="0"/>
    <n v="0"/>
    <n v="1970"/>
    <x v="1"/>
    <n v="0"/>
    <n v="1970"/>
    <s v="BrkFace"/>
    <n v="127"/>
    <s v="Rec"/>
    <n v="321"/>
    <s v="Unf"/>
    <n v="0"/>
    <n v="162"/>
    <n v="483"/>
    <n v="483"/>
    <n v="504"/>
    <x v="29"/>
    <n v="0"/>
    <n v="0"/>
    <n v="1"/>
    <n v="1"/>
    <n v="2"/>
    <n v="1"/>
    <n v="5"/>
    <n v="0"/>
    <s v="NA"/>
    <s v="Detchd"/>
    <n v="1987"/>
    <s v="Unf"/>
    <n v="1"/>
    <x v="189"/>
    <x v="0"/>
    <x v="0"/>
    <n v="0"/>
    <n v="0"/>
    <n v="0"/>
    <n v="0"/>
    <n v="0"/>
    <n v="0"/>
    <s v="NA"/>
    <n v="9"/>
    <n v="2008"/>
    <s v="WD"/>
    <s v="Normal"/>
    <x v="575"/>
    <n v="6"/>
    <x v="0"/>
  </r>
  <r>
    <n v="1044"/>
    <s v="0527451290"/>
    <n v="21"/>
    <n v="1680"/>
    <s v="Pave"/>
    <s v="BrDale"/>
    <s v="Twnhs"/>
    <s v="2Story"/>
    <x v="4"/>
    <x v="1"/>
    <n v="0"/>
    <n v="1971"/>
    <x v="1"/>
    <n v="0"/>
    <n v="1971"/>
    <s v="BrkFace"/>
    <n v="232"/>
    <s v="ALQ"/>
    <n v="387"/>
    <s v="Unf"/>
    <n v="0"/>
    <n v="96"/>
    <n v="483"/>
    <n v="483"/>
    <n v="504"/>
    <x v="29"/>
    <n v="0"/>
    <n v="0"/>
    <n v="1"/>
    <n v="1"/>
    <n v="2"/>
    <n v="1"/>
    <n v="4"/>
    <n v="0"/>
    <s v="NA"/>
    <s v="Detchd"/>
    <n v="1971"/>
    <s v="Unf"/>
    <n v="1"/>
    <x v="28"/>
    <x v="0"/>
    <x v="0"/>
    <n v="0"/>
    <n v="0"/>
    <n v="0"/>
    <n v="0"/>
    <n v="0"/>
    <n v="0"/>
    <s v="NA"/>
    <n v="7"/>
    <n v="2008"/>
    <s v="COD"/>
    <s v="Abnorml"/>
    <x v="576"/>
    <n v="6"/>
    <x v="0"/>
  </r>
  <r>
    <n v="1045"/>
    <s v="0527451400"/>
    <n v="21"/>
    <n v="1680"/>
    <s v="Pave"/>
    <s v="BrDale"/>
    <s v="TwnhsE"/>
    <s v="2Story"/>
    <x v="4"/>
    <x v="6"/>
    <n v="0"/>
    <n v="1971"/>
    <x v="1"/>
    <n v="0"/>
    <n v="1971"/>
    <s v="BrkFace"/>
    <n v="604"/>
    <s v="ALQ"/>
    <n v="358"/>
    <s v="Unf"/>
    <n v="0"/>
    <n v="125"/>
    <n v="483"/>
    <n v="483"/>
    <n v="504"/>
    <x v="29"/>
    <n v="0"/>
    <n v="0"/>
    <n v="1"/>
    <n v="1"/>
    <n v="2"/>
    <n v="1"/>
    <n v="5"/>
    <n v="0"/>
    <s v="NA"/>
    <s v="Detchd"/>
    <n v="1971"/>
    <s v="Unf"/>
    <n v="1"/>
    <x v="28"/>
    <x v="0"/>
    <x v="0"/>
    <n v="0"/>
    <n v="0"/>
    <n v="0"/>
    <n v="0"/>
    <n v="0"/>
    <n v="0"/>
    <s v="NA"/>
    <n v="8"/>
    <n v="2008"/>
    <s v="WD"/>
    <s v="Normal"/>
    <x v="577"/>
    <n v="6"/>
    <x v="0"/>
  </r>
  <r>
    <n v="1046"/>
    <s v="0527451550"/>
    <n v="21"/>
    <n v="1680"/>
    <s v="Pave"/>
    <s v="BrDale"/>
    <s v="Twnhs"/>
    <s v="2Story"/>
    <x v="5"/>
    <x v="1"/>
    <n v="0"/>
    <n v="1972"/>
    <x v="1"/>
    <n v="0"/>
    <n v="1972"/>
    <s v="BrkFace"/>
    <n v="356"/>
    <s v="Rec"/>
    <n v="350"/>
    <s v="Unf"/>
    <n v="0"/>
    <n v="280"/>
    <n v="630"/>
    <n v="630"/>
    <n v="672"/>
    <x v="342"/>
    <n v="0"/>
    <n v="0"/>
    <n v="2"/>
    <n v="1"/>
    <n v="3"/>
    <n v="1"/>
    <n v="6"/>
    <n v="0"/>
    <s v="NA"/>
    <s v="Detchd"/>
    <n v="1972"/>
    <s v="Unf"/>
    <n v="1"/>
    <x v="28"/>
    <x v="0"/>
    <x v="0"/>
    <n v="0"/>
    <n v="0"/>
    <n v="0"/>
    <n v="0"/>
    <n v="0"/>
    <n v="0"/>
    <s v="NA"/>
    <n v="12"/>
    <n v="2008"/>
    <s v="WD"/>
    <s v="Normal"/>
    <x v="578"/>
    <n v="6"/>
    <x v="0"/>
  </r>
  <r>
    <n v="1047"/>
    <s v="0527452150"/>
    <n v="53"/>
    <n v="4043"/>
    <s v="Pave"/>
    <s v="NPkVill"/>
    <s v="TwnhsE"/>
    <s v="1Story"/>
    <x v="4"/>
    <x v="0"/>
    <n v="0"/>
    <n v="1977"/>
    <x v="1"/>
    <n v="0"/>
    <n v="1977"/>
    <s v="None"/>
    <n v="0"/>
    <s v="ALQ"/>
    <n v="559"/>
    <s v="Unf"/>
    <n v="0"/>
    <n v="510"/>
    <n v="1069"/>
    <n v="1069"/>
    <n v="0"/>
    <x v="31"/>
    <n v="0"/>
    <n v="0"/>
    <n v="2"/>
    <n v="0"/>
    <n v="2"/>
    <n v="1"/>
    <n v="4"/>
    <n v="0"/>
    <s v="NA"/>
    <s v="Attchd"/>
    <n v="1977"/>
    <s v="RFn"/>
    <n v="2"/>
    <x v="30"/>
    <x v="0"/>
    <x v="0"/>
    <n v="0"/>
    <n v="55"/>
    <n v="0"/>
    <n v="0"/>
    <n v="200"/>
    <n v="0"/>
    <s v="NA"/>
    <n v="10"/>
    <n v="2008"/>
    <s v="COD"/>
    <s v="Abnorml"/>
    <x v="178"/>
    <n v="6"/>
    <x v="0"/>
  </r>
  <r>
    <n v="1048"/>
    <s v="0527453160"/>
    <n v="24"/>
    <n v="2308"/>
    <s v="Pave"/>
    <s v="NPkVill"/>
    <s v="TwnhsE"/>
    <s v="2Story"/>
    <x v="4"/>
    <x v="0"/>
    <n v="0"/>
    <n v="1975"/>
    <x v="1"/>
    <n v="0"/>
    <n v="1975"/>
    <s v="None"/>
    <n v="0"/>
    <s v="ALQ"/>
    <n v="286"/>
    <s v="LwQ"/>
    <n v="294"/>
    <n v="275"/>
    <n v="855"/>
    <n v="855"/>
    <n v="601"/>
    <x v="32"/>
    <n v="0"/>
    <n v="0"/>
    <n v="2"/>
    <n v="1"/>
    <n v="4"/>
    <n v="1"/>
    <n v="7"/>
    <n v="0"/>
    <s v="NA"/>
    <s v="Attchd"/>
    <n v="1975"/>
    <s v="RFn"/>
    <n v="2"/>
    <x v="425"/>
    <x v="0"/>
    <x v="0"/>
    <n v="0"/>
    <n v="0"/>
    <n v="0"/>
    <n v="0"/>
    <n v="0"/>
    <n v="0"/>
    <s v="NA"/>
    <n v="5"/>
    <n v="2008"/>
    <s v="WD"/>
    <s v="Normal"/>
    <x v="71"/>
    <n v="6"/>
    <x v="0"/>
  </r>
  <r>
    <n v="1049"/>
    <s v="0527454120"/>
    <n v="24"/>
    <n v="2529"/>
    <s v="Pave"/>
    <s v="NPkVill"/>
    <s v="Twnhs"/>
    <s v="1Story"/>
    <x v="3"/>
    <x v="0"/>
    <n v="0"/>
    <n v="1977"/>
    <x v="1"/>
    <n v="0"/>
    <n v="1977"/>
    <s v="None"/>
    <n v="0"/>
    <s v="ALQ"/>
    <n v="378"/>
    <s v="Unf"/>
    <n v="0"/>
    <n v="677"/>
    <n v="1055"/>
    <n v="1055"/>
    <n v="0"/>
    <x v="345"/>
    <n v="0"/>
    <n v="0"/>
    <n v="2"/>
    <n v="0"/>
    <n v="2"/>
    <n v="1"/>
    <n v="4"/>
    <n v="0"/>
    <s v="NA"/>
    <s v="Attchd"/>
    <n v="1977"/>
    <s v="Unf"/>
    <n v="2"/>
    <x v="30"/>
    <x v="0"/>
    <x v="0"/>
    <n v="0"/>
    <n v="38"/>
    <n v="0"/>
    <n v="0"/>
    <n v="0"/>
    <n v="0"/>
    <s v="NA"/>
    <n v="9"/>
    <n v="2008"/>
    <s v="WD"/>
    <s v="Normal"/>
    <x v="305"/>
    <n v="6"/>
    <x v="0"/>
  </r>
  <r>
    <n v="5"/>
    <s v="0527105010"/>
    <n v="74"/>
    <n v="13830"/>
    <s v="Pave"/>
    <s v="Gilbert"/>
    <s v="1Fam"/>
    <s v="2Story"/>
    <x v="5"/>
    <x v="1"/>
    <n v="26"/>
    <n v="1997"/>
    <x v="0"/>
    <n v="1"/>
    <n v="1998"/>
    <s v="None"/>
    <n v="0"/>
    <s v="GLQ"/>
    <n v="791"/>
    <s v="Unf"/>
    <n v="0"/>
    <n v="137"/>
    <n v="928"/>
    <n v="928"/>
    <n v="701"/>
    <x v="280"/>
    <n v="0"/>
    <n v="0"/>
    <n v="2"/>
    <n v="1"/>
    <n v="3"/>
    <n v="1"/>
    <n v="6"/>
    <n v="1"/>
    <s v="TA"/>
    <s v="Attchd"/>
    <n v="1997"/>
    <s v="Fin"/>
    <n v="2"/>
    <x v="207"/>
    <x v="0"/>
    <x v="0"/>
    <n v="212"/>
    <n v="34"/>
    <n v="0"/>
    <n v="0"/>
    <n v="0"/>
    <n v="0"/>
    <s v="NA"/>
    <n v="3"/>
    <n v="2010"/>
    <s v="WD"/>
    <s v="Normal"/>
    <x v="579"/>
    <n v="6"/>
    <x v="0"/>
  </r>
  <r>
    <n v="345"/>
    <s v="0527105070"/>
    <n v="88"/>
    <n v="10179"/>
    <s v="Pave"/>
    <s v="Gilbert"/>
    <s v="1Fam"/>
    <s v="2Story"/>
    <x v="4"/>
    <x v="1"/>
    <e v="#N/A"/>
    <n v="1997"/>
    <x v="1"/>
    <n v="0"/>
    <n v="1997"/>
    <s v="None"/>
    <n v="0"/>
    <s v="ALQ"/>
    <n v="847"/>
    <s v="Unf"/>
    <n v="0"/>
    <n v="98"/>
    <n v="945"/>
    <n v="945"/>
    <n v="663"/>
    <x v="714"/>
    <n v="0"/>
    <n v="0"/>
    <n v="2"/>
    <n v="1"/>
    <n v="3"/>
    <n v="1"/>
    <n v="7"/>
    <n v="1"/>
    <s v="TA"/>
    <s v="Attchd"/>
    <n v="1997"/>
    <s v="Fin"/>
    <n v="2"/>
    <x v="332"/>
    <x v="0"/>
    <x v="0"/>
    <n v="252"/>
    <n v="30"/>
    <n v="0"/>
    <n v="0"/>
    <n v="0"/>
    <n v="0"/>
    <s v="NA"/>
    <n v="7"/>
    <n v="2009"/>
    <s v="WD"/>
    <s v="Normal"/>
    <x v="580"/>
    <n v="6"/>
    <x v="0"/>
  </r>
  <r>
    <n v="478"/>
    <s v="0528240030"/>
    <n v="62"/>
    <n v="7984"/>
    <s v="Pave"/>
    <s v="Gilbert"/>
    <s v="1Fam"/>
    <s v="2Story"/>
    <x v="3"/>
    <x v="1"/>
    <n v="19"/>
    <n v="2004"/>
    <x v="0"/>
    <n v="1"/>
    <n v="2005"/>
    <s v="BrkFace"/>
    <n v="200"/>
    <s v="Unf"/>
    <n v="0"/>
    <s v="Unf"/>
    <n v="0"/>
    <n v="868"/>
    <n v="868"/>
    <n v="868"/>
    <n v="762"/>
    <x v="239"/>
    <n v="0"/>
    <n v="0"/>
    <n v="2"/>
    <n v="1"/>
    <n v="3"/>
    <n v="1"/>
    <n v="7"/>
    <n v="1"/>
    <s v="Gd"/>
    <s v="BuiltIn"/>
    <n v="2004"/>
    <s v="Fin"/>
    <n v="2"/>
    <x v="426"/>
    <x v="0"/>
    <x v="0"/>
    <n v="120"/>
    <n v="48"/>
    <n v="0"/>
    <n v="0"/>
    <n v="0"/>
    <n v="0"/>
    <s v="NA"/>
    <n v="9"/>
    <n v="2009"/>
    <s v="WD"/>
    <s v="Normal"/>
    <x v="580"/>
    <n v="6"/>
    <x v="0"/>
  </r>
  <r>
    <n v="10"/>
    <s v="0527162130"/>
    <n v="60"/>
    <n v="7500"/>
    <s v="Pave"/>
    <s v="Gilbert"/>
    <s v="1Fam"/>
    <s v="2Story"/>
    <x v="3"/>
    <x v="1"/>
    <e v="#N/A"/>
    <n v="1999"/>
    <x v="1"/>
    <n v="0"/>
    <n v="1999"/>
    <s v="None"/>
    <n v="0"/>
    <s v="Unf"/>
    <n v="0"/>
    <s v="Unf"/>
    <n v="0"/>
    <n v="994"/>
    <n v="994"/>
    <n v="1028"/>
    <n v="776"/>
    <x v="715"/>
    <n v="0"/>
    <n v="0"/>
    <n v="2"/>
    <n v="1"/>
    <n v="3"/>
    <n v="1"/>
    <n v="7"/>
    <n v="1"/>
    <s v="TA"/>
    <s v="Attchd"/>
    <n v="1999"/>
    <s v="Fin"/>
    <n v="2"/>
    <x v="427"/>
    <x v="0"/>
    <x v="0"/>
    <n v="140"/>
    <n v="60"/>
    <n v="0"/>
    <n v="0"/>
    <n v="0"/>
    <n v="0"/>
    <s v="NA"/>
    <n v="6"/>
    <n v="2010"/>
    <s v="WD"/>
    <s v="Normal"/>
    <x v="565"/>
    <n v="6"/>
    <x v="0"/>
  </r>
  <r>
    <n v="77"/>
    <s v="0531451280"/>
    <n v="70"/>
    <n v="11218"/>
    <s v="Pave"/>
    <s v="SawyerW"/>
    <s v="1Fam"/>
    <s v="2Story"/>
    <x v="4"/>
    <x v="1"/>
    <e v="#N/A"/>
    <n v="1992"/>
    <x v="1"/>
    <n v="0"/>
    <n v="1992"/>
    <s v="None"/>
    <n v="0"/>
    <s v="Unf"/>
    <n v="0"/>
    <s v="Unf"/>
    <n v="0"/>
    <n v="1055"/>
    <n v="1055"/>
    <n v="1055"/>
    <n v="790"/>
    <x v="716"/>
    <n v="0"/>
    <n v="0"/>
    <n v="2"/>
    <n v="1"/>
    <n v="3"/>
    <n v="1"/>
    <n v="8"/>
    <n v="1"/>
    <s v="TA"/>
    <s v="Attchd"/>
    <n v="1992"/>
    <s v="RFn"/>
    <n v="2"/>
    <x v="269"/>
    <x v="0"/>
    <x v="0"/>
    <n v="635"/>
    <n v="104"/>
    <n v="0"/>
    <n v="0"/>
    <n v="0"/>
    <n v="0"/>
    <s v="NA"/>
    <n v="5"/>
    <n v="2010"/>
    <s v="WD"/>
    <s v="Normal"/>
    <x v="565"/>
    <n v="6"/>
    <x v="0"/>
  </r>
  <r>
    <n v="347"/>
    <s v="0527107130"/>
    <n v="60"/>
    <n v="8400"/>
    <s v="Pave"/>
    <s v="Gilbert"/>
    <s v="1Fam"/>
    <s v="SLvl"/>
    <x v="3"/>
    <x v="1"/>
    <n v="27"/>
    <n v="1996"/>
    <x v="0"/>
    <n v="1"/>
    <n v="1997"/>
    <s v="BrkFace"/>
    <n v="32"/>
    <s v="GLQ"/>
    <n v="284"/>
    <s v="Unf"/>
    <n v="0"/>
    <n v="100"/>
    <n v="384"/>
    <n v="958"/>
    <n v="670"/>
    <x v="717"/>
    <n v="0"/>
    <n v="0"/>
    <n v="2"/>
    <n v="1"/>
    <n v="3"/>
    <n v="1"/>
    <n v="7"/>
    <n v="1"/>
    <s v="TA"/>
    <s v="BuiltIn"/>
    <n v="1996"/>
    <s v="Fin"/>
    <n v="2"/>
    <x v="308"/>
    <x v="0"/>
    <x v="0"/>
    <n v="48"/>
    <n v="72"/>
    <n v="0"/>
    <n v="0"/>
    <n v="0"/>
    <n v="0"/>
    <s v="NA"/>
    <n v="6"/>
    <n v="2009"/>
    <s v="WD"/>
    <s v="Normal"/>
    <x v="565"/>
    <n v="6"/>
    <x v="0"/>
  </r>
  <r>
    <n v="546"/>
    <s v="0531385020"/>
    <n v="65"/>
    <n v="8529"/>
    <s v="Pave"/>
    <s v="SawyerW"/>
    <s v="1Fam"/>
    <s v="1Story"/>
    <x v="3"/>
    <x v="1"/>
    <e v="#N/A"/>
    <n v="2001"/>
    <x v="1"/>
    <n v="0"/>
    <n v="2001"/>
    <s v="None"/>
    <n v="0"/>
    <s v="GLQ"/>
    <n v="20"/>
    <s v="Unf"/>
    <n v="0"/>
    <n v="1434"/>
    <n v="1454"/>
    <n v="1434"/>
    <n v="0"/>
    <x v="718"/>
    <n v="0"/>
    <n v="0"/>
    <n v="2"/>
    <n v="0"/>
    <n v="3"/>
    <n v="1"/>
    <n v="6"/>
    <n v="1"/>
    <s v="TA"/>
    <s v="Attchd"/>
    <n v="2001"/>
    <s v="RFn"/>
    <n v="2"/>
    <x v="264"/>
    <x v="0"/>
    <x v="0"/>
    <n v="290"/>
    <n v="39"/>
    <n v="0"/>
    <n v="0"/>
    <n v="0"/>
    <n v="0"/>
    <s v="NA"/>
    <n v="4"/>
    <n v="2009"/>
    <s v="WD"/>
    <s v="Normal"/>
    <x v="565"/>
    <n v="6"/>
    <x v="0"/>
  </r>
  <r>
    <n v="1143"/>
    <s v="0531384030"/>
    <n v="43"/>
    <n v="14565"/>
    <s v="Pave"/>
    <s v="SawyerW"/>
    <s v="1Fam"/>
    <s v="2Story"/>
    <x v="3"/>
    <x v="1"/>
    <n v="29"/>
    <n v="1994"/>
    <x v="0"/>
    <n v="1"/>
    <n v="1995"/>
    <s v="BrkFace"/>
    <n v="145"/>
    <s v="GLQ"/>
    <n v="537"/>
    <s v="Unf"/>
    <n v="0"/>
    <n v="295"/>
    <n v="832"/>
    <n v="832"/>
    <n v="825"/>
    <x v="719"/>
    <n v="0"/>
    <n v="0"/>
    <n v="2"/>
    <n v="1"/>
    <n v="3"/>
    <n v="1"/>
    <n v="6"/>
    <n v="0"/>
    <s v="NA"/>
    <s v="Attchd"/>
    <n v="1994"/>
    <s v="RFn"/>
    <n v="2"/>
    <x v="393"/>
    <x v="0"/>
    <x v="0"/>
    <n v="144"/>
    <n v="74"/>
    <n v="0"/>
    <n v="0"/>
    <n v="0"/>
    <n v="0"/>
    <s v="NA"/>
    <n v="11"/>
    <n v="2008"/>
    <s v="WD"/>
    <s v="Normal"/>
    <x v="565"/>
    <n v="6"/>
    <x v="0"/>
  </r>
  <r>
    <n v="1481"/>
    <s v="0907420080"/>
    <n v="63"/>
    <n v="8199"/>
    <s v="Pave"/>
    <s v="CollgCr"/>
    <s v="1Fam"/>
    <s v="2Story"/>
    <x v="3"/>
    <x v="1"/>
    <e v="#N/A"/>
    <n v="2005"/>
    <x v="1"/>
    <n v="0"/>
    <n v="2005"/>
    <s v="None"/>
    <n v="0"/>
    <s v="GLQ"/>
    <n v="648"/>
    <s v="Unf"/>
    <n v="0"/>
    <n v="80"/>
    <n v="728"/>
    <n v="728"/>
    <n v="728"/>
    <x v="32"/>
    <n v="1"/>
    <n v="0"/>
    <n v="2"/>
    <n v="1"/>
    <n v="3"/>
    <n v="1"/>
    <n v="7"/>
    <n v="1"/>
    <s v="Gd"/>
    <s v="Attchd"/>
    <n v="2005"/>
    <s v="Fin"/>
    <n v="2"/>
    <x v="378"/>
    <x v="0"/>
    <x v="0"/>
    <n v="36"/>
    <n v="18"/>
    <n v="0"/>
    <n v="0"/>
    <n v="0"/>
    <n v="0"/>
    <s v="NA"/>
    <n v="10"/>
    <n v="2008"/>
    <s v="WD"/>
    <s v="Normal"/>
    <x v="565"/>
    <n v="6"/>
    <x v="0"/>
  </r>
  <r>
    <n v="1522"/>
    <s v="0909250040"/>
    <n v="51"/>
    <n v="9842"/>
    <s v="Pave"/>
    <s v="SWISU"/>
    <s v="1Fam"/>
    <s v="2Story"/>
    <x v="5"/>
    <x v="0"/>
    <n v="26"/>
    <n v="1921"/>
    <x v="0"/>
    <n v="1"/>
    <n v="1998"/>
    <s v="None"/>
    <n v="0"/>
    <s v="Unf"/>
    <n v="0"/>
    <s v="Unf"/>
    <n v="0"/>
    <n v="612"/>
    <n v="612"/>
    <n v="990"/>
    <n v="1611"/>
    <x v="720"/>
    <n v="0"/>
    <n v="0"/>
    <n v="3"/>
    <n v="1"/>
    <n v="4"/>
    <n v="1"/>
    <n v="8"/>
    <n v="0"/>
    <s v="NA"/>
    <s v="BuiltIn"/>
    <n v="1998"/>
    <s v="RFn"/>
    <n v="2"/>
    <x v="248"/>
    <x v="0"/>
    <x v="0"/>
    <n v="183"/>
    <n v="0"/>
    <n v="301"/>
    <n v="0"/>
    <n v="0"/>
    <n v="0"/>
    <s v="NA"/>
    <n v="5"/>
    <n v="2008"/>
    <s v="WD"/>
    <s v="Normal"/>
    <x v="565"/>
    <n v="6"/>
    <x v="0"/>
  </r>
  <r>
    <n v="2349"/>
    <s v="0527355060"/>
    <n v="81"/>
    <n v="10530"/>
    <s v="Pave"/>
    <s v="NWAmes"/>
    <s v="1Fam"/>
    <s v="2Story"/>
    <x v="3"/>
    <x v="1"/>
    <e v="#N/A"/>
    <n v="1978"/>
    <x v="1"/>
    <n v="0"/>
    <n v="1978"/>
    <s v="BrkFace"/>
    <n v="68"/>
    <s v="Unf"/>
    <n v="0"/>
    <s v="Unf"/>
    <n v="0"/>
    <n v="945"/>
    <n v="945"/>
    <n v="945"/>
    <n v="912"/>
    <x v="721"/>
    <n v="0"/>
    <n v="0"/>
    <n v="2"/>
    <n v="1"/>
    <n v="4"/>
    <n v="1"/>
    <n v="8"/>
    <n v="1"/>
    <s v="TA"/>
    <s v="Attchd"/>
    <n v="1978"/>
    <s v="RFn"/>
    <n v="2"/>
    <x v="207"/>
    <x v="0"/>
    <x v="0"/>
    <n v="400"/>
    <n v="105"/>
    <n v="0"/>
    <n v="0"/>
    <n v="0"/>
    <n v="0"/>
    <s v="NA"/>
    <n v="7"/>
    <n v="2006"/>
    <s v="WD"/>
    <s v="Normal"/>
    <x v="581"/>
    <n v="6"/>
    <x v="0"/>
  </r>
  <r>
    <n v="1533"/>
    <s v="0909276170"/>
    <n v="74"/>
    <n v="11988"/>
    <s v="Pave"/>
    <s v="Crawfor"/>
    <s v="1Fam"/>
    <s v="2Story"/>
    <x v="4"/>
    <x v="4"/>
    <n v="29"/>
    <n v="1934"/>
    <x v="0"/>
    <n v="1"/>
    <n v="1995"/>
    <s v="None"/>
    <n v="0"/>
    <s v="LwQ"/>
    <n v="326"/>
    <s v="Unf"/>
    <n v="0"/>
    <n v="389"/>
    <n v="715"/>
    <n v="849"/>
    <n v="811"/>
    <x v="265"/>
    <n v="0"/>
    <n v="0"/>
    <n v="1"/>
    <n v="1"/>
    <n v="3"/>
    <n v="1"/>
    <n v="6"/>
    <n v="1"/>
    <s v="Gd"/>
    <s v="Detchd"/>
    <n v="1939"/>
    <s v="Unf"/>
    <n v="1"/>
    <x v="366"/>
    <x v="0"/>
    <x v="0"/>
    <n v="0"/>
    <n v="0"/>
    <n v="0"/>
    <n v="0"/>
    <n v="0"/>
    <n v="0"/>
    <s v="NA"/>
    <n v="8"/>
    <n v="2008"/>
    <s v="WD"/>
    <s v="Normal"/>
    <x v="582"/>
    <n v="6"/>
    <x v="0"/>
  </r>
  <r>
    <n v="475"/>
    <s v="0528235010"/>
    <n v="71"/>
    <n v="7795"/>
    <s v="Pave"/>
    <s v="Gilbert"/>
    <s v="1Fam"/>
    <s v="2Story"/>
    <x v="3"/>
    <x v="1"/>
    <n v="19"/>
    <n v="2004"/>
    <x v="0"/>
    <n v="1"/>
    <n v="2005"/>
    <s v="None"/>
    <n v="0"/>
    <s v="GLQ"/>
    <n v="425"/>
    <s v="Unf"/>
    <n v="0"/>
    <n v="291"/>
    <n v="716"/>
    <n v="716"/>
    <n v="716"/>
    <x v="435"/>
    <n v="1"/>
    <n v="0"/>
    <n v="2"/>
    <n v="1"/>
    <n v="3"/>
    <n v="1"/>
    <n v="6"/>
    <n v="1"/>
    <s v="Gd"/>
    <s v="Attchd"/>
    <n v="2004"/>
    <s v="Fin"/>
    <n v="2"/>
    <x v="233"/>
    <x v="0"/>
    <x v="0"/>
    <n v="100"/>
    <n v="51"/>
    <n v="0"/>
    <n v="0"/>
    <n v="0"/>
    <n v="0"/>
    <s v="NA"/>
    <n v="7"/>
    <n v="2009"/>
    <s v="WD"/>
    <s v="Normal"/>
    <x v="566"/>
    <n v="6"/>
    <x v="0"/>
  </r>
  <r>
    <n v="1747"/>
    <s v="0528231030"/>
    <n v="65"/>
    <n v="16219"/>
    <s v="Pave"/>
    <s v="Gilbert"/>
    <s v="1Fam"/>
    <s v="SLvl"/>
    <x v="3"/>
    <x v="1"/>
    <n v="19"/>
    <n v="2004"/>
    <x v="0"/>
    <n v="1"/>
    <n v="2005"/>
    <s v="None"/>
    <n v="0"/>
    <s v="GLQ"/>
    <n v="779"/>
    <s v="Unf"/>
    <n v="0"/>
    <n v="56"/>
    <n v="835"/>
    <n v="1119"/>
    <n v="0"/>
    <x v="722"/>
    <n v="1"/>
    <n v="0"/>
    <n v="2"/>
    <n v="0"/>
    <n v="2"/>
    <n v="1"/>
    <n v="5"/>
    <n v="0"/>
    <s v="NA"/>
    <s v="Attchd"/>
    <n v="2004"/>
    <s v="Fin"/>
    <n v="2"/>
    <x v="46"/>
    <x v="0"/>
    <x v="0"/>
    <n v="100"/>
    <n v="24"/>
    <n v="0"/>
    <n v="0"/>
    <n v="0"/>
    <n v="0"/>
    <s v="NA"/>
    <n v="4"/>
    <n v="2007"/>
    <s v="WD"/>
    <s v="Normal"/>
    <x v="566"/>
    <n v="6"/>
    <x v="0"/>
  </r>
  <r>
    <n v="1869"/>
    <s v="0534151090"/>
    <n v="80"/>
    <n v="9547"/>
    <s v="Pave"/>
    <s v="NWAmes"/>
    <s v="1Fam"/>
    <s v="1Story"/>
    <x v="3"/>
    <x v="0"/>
    <e v="#N/A"/>
    <n v="1993"/>
    <x v="1"/>
    <n v="0"/>
    <n v="1993"/>
    <s v="BrkFace"/>
    <n v="112"/>
    <s v="Unf"/>
    <n v="0"/>
    <s v="Unf"/>
    <n v="0"/>
    <n v="1594"/>
    <n v="1594"/>
    <n v="1594"/>
    <n v="0"/>
    <x v="673"/>
    <n v="0"/>
    <n v="0"/>
    <n v="2"/>
    <n v="0"/>
    <n v="2"/>
    <n v="1"/>
    <n v="6"/>
    <n v="1"/>
    <s v="TA"/>
    <s v="Attchd"/>
    <n v="1993"/>
    <s v="RFn"/>
    <n v="2"/>
    <x v="253"/>
    <x v="0"/>
    <x v="0"/>
    <n v="190"/>
    <n v="80"/>
    <n v="0"/>
    <n v="0"/>
    <n v="0"/>
    <n v="0"/>
    <s v="NA"/>
    <n v="7"/>
    <n v="2007"/>
    <s v="WD"/>
    <s v="Normal"/>
    <x v="566"/>
    <n v="6"/>
    <x v="0"/>
  </r>
  <r>
    <n v="1006"/>
    <s v="0527163100"/>
    <n v="69.22"/>
    <n v="8000"/>
    <s v="Pave"/>
    <s v="Gilbert"/>
    <s v="1Fam"/>
    <s v="2Story"/>
    <x v="4"/>
    <x v="1"/>
    <n v="28"/>
    <n v="1995"/>
    <x v="0"/>
    <n v="1"/>
    <n v="1996"/>
    <s v="None"/>
    <n v="0"/>
    <s v="GLQ"/>
    <n v="219"/>
    <s v="Unf"/>
    <n v="0"/>
    <n v="554"/>
    <n v="773"/>
    <n v="773"/>
    <n v="885"/>
    <x v="380"/>
    <n v="1"/>
    <n v="0"/>
    <n v="2"/>
    <n v="1"/>
    <n v="3"/>
    <n v="1"/>
    <n v="8"/>
    <n v="1"/>
    <s v="TA"/>
    <s v="Attchd"/>
    <n v="1995"/>
    <s v="Fin"/>
    <n v="2"/>
    <x v="167"/>
    <x v="0"/>
    <x v="0"/>
    <n v="224"/>
    <n v="84"/>
    <n v="0"/>
    <n v="0"/>
    <n v="0"/>
    <n v="0"/>
    <s v="NA"/>
    <n v="6"/>
    <n v="2008"/>
    <s v="WD"/>
    <s v="Normal"/>
    <x v="583"/>
    <n v="6"/>
    <x v="0"/>
  </r>
  <r>
    <n v="1090"/>
    <s v="0528240050"/>
    <n v="69.22"/>
    <n v="8010"/>
    <s v="Pave"/>
    <s v="Gilbert"/>
    <s v="1Fam"/>
    <s v="2Story"/>
    <x v="3"/>
    <x v="1"/>
    <n v="21"/>
    <n v="2002"/>
    <x v="0"/>
    <n v="1"/>
    <n v="2003"/>
    <s v="None"/>
    <n v="0"/>
    <s v="Unf"/>
    <n v="0"/>
    <s v="Unf"/>
    <n v="0"/>
    <n v="840"/>
    <n v="840"/>
    <n v="840"/>
    <n v="880"/>
    <x v="167"/>
    <n v="0"/>
    <n v="0"/>
    <n v="2"/>
    <n v="1"/>
    <n v="3"/>
    <n v="1"/>
    <n v="7"/>
    <n v="1"/>
    <s v="Gd"/>
    <s v="BuiltIn"/>
    <n v="2002"/>
    <s v="Fin"/>
    <n v="2"/>
    <x v="336"/>
    <x v="0"/>
    <x v="0"/>
    <n v="138"/>
    <n v="48"/>
    <n v="0"/>
    <n v="0"/>
    <n v="0"/>
    <n v="0"/>
    <s v="NA"/>
    <n v="7"/>
    <n v="2008"/>
    <s v="WD"/>
    <s v="Normal"/>
    <x v="583"/>
    <n v="6"/>
    <x v="0"/>
  </r>
  <r>
    <n v="1133"/>
    <s v="0531371070"/>
    <n v="68"/>
    <n v="10110"/>
    <s v="Pave"/>
    <s v="SawyerW"/>
    <s v="1Fam"/>
    <s v="2Story"/>
    <x v="4"/>
    <x v="1"/>
    <e v="#N/A"/>
    <n v="2003"/>
    <x v="1"/>
    <n v="0"/>
    <n v="2003"/>
    <s v="None"/>
    <n v="0"/>
    <s v="GLQ"/>
    <n v="80"/>
    <s v="ALQ"/>
    <n v="555"/>
    <n v="200"/>
    <n v="835"/>
    <n v="835"/>
    <n v="861"/>
    <x v="307"/>
    <n v="1"/>
    <n v="0"/>
    <n v="2"/>
    <n v="1"/>
    <n v="3"/>
    <n v="1"/>
    <n v="7"/>
    <n v="0"/>
    <s v="NA"/>
    <s v="Attchd"/>
    <n v="2003"/>
    <s v="RFn"/>
    <n v="2"/>
    <x v="224"/>
    <x v="0"/>
    <x v="0"/>
    <n v="143"/>
    <n v="66"/>
    <n v="0"/>
    <n v="0"/>
    <n v="0"/>
    <n v="0"/>
    <s v="NA"/>
    <n v="7"/>
    <n v="2008"/>
    <s v="WD"/>
    <s v="Normal"/>
    <x v="583"/>
    <n v="6"/>
    <x v="0"/>
  </r>
  <r>
    <n v="1439"/>
    <s v="0907187030"/>
    <n v="57"/>
    <n v="8924"/>
    <s v="Pave"/>
    <s v="CollgCr"/>
    <s v="1Fam"/>
    <s v="2Story"/>
    <x v="3"/>
    <x v="1"/>
    <n v="25"/>
    <n v="1998"/>
    <x v="0"/>
    <n v="1"/>
    <n v="1999"/>
    <s v="None"/>
    <n v="0"/>
    <s v="Unf"/>
    <n v="0"/>
    <s v="Unf"/>
    <n v="0"/>
    <n v="880"/>
    <n v="880"/>
    <n v="880"/>
    <n v="844"/>
    <x v="664"/>
    <n v="0"/>
    <n v="0"/>
    <n v="2"/>
    <n v="1"/>
    <n v="3"/>
    <n v="1"/>
    <n v="8"/>
    <n v="0"/>
    <s v="NA"/>
    <s v="Attchd"/>
    <n v="1998"/>
    <s v="Fin"/>
    <n v="2"/>
    <x v="264"/>
    <x v="0"/>
    <x v="0"/>
    <n v="120"/>
    <n v="155"/>
    <n v="0"/>
    <n v="0"/>
    <n v="0"/>
    <n v="0"/>
    <s v="NA"/>
    <n v="7"/>
    <n v="2008"/>
    <s v="WD"/>
    <s v="Normal"/>
    <x v="583"/>
    <n v="6"/>
    <x v="0"/>
  </r>
  <r>
    <n v="2216"/>
    <s v="0909276210"/>
    <n v="110"/>
    <n v="7810"/>
    <s v="Pave"/>
    <s v="Crawfor"/>
    <s v="1Fam"/>
    <s v="1.5Fin"/>
    <x v="6"/>
    <x v="0"/>
    <n v="21"/>
    <n v="1930"/>
    <x v="0"/>
    <n v="1"/>
    <n v="2003"/>
    <s v="None"/>
    <n v="0"/>
    <s v="GLQ"/>
    <n v="189"/>
    <s v="Unf"/>
    <n v="0"/>
    <n v="741"/>
    <n v="930"/>
    <n v="1230"/>
    <n v="525"/>
    <x v="482"/>
    <n v="0"/>
    <n v="0"/>
    <n v="2"/>
    <n v="0"/>
    <n v="4"/>
    <n v="1"/>
    <n v="7"/>
    <n v="1"/>
    <s v="TA"/>
    <s v="Detchd"/>
    <n v="1930"/>
    <s v="Unf"/>
    <n v="1"/>
    <x v="428"/>
    <x v="0"/>
    <x v="0"/>
    <n v="0"/>
    <n v="40"/>
    <n v="0"/>
    <n v="0"/>
    <n v="0"/>
    <n v="0"/>
    <s v="NA"/>
    <n v="11"/>
    <n v="2007"/>
    <s v="WD"/>
    <s v="Normal"/>
    <x v="583"/>
    <n v="6"/>
    <x v="0"/>
  </r>
  <r>
    <n v="1070"/>
    <s v="0528180110"/>
    <n v="58"/>
    <n v="10110"/>
    <s v="Pave"/>
    <s v="NridgHt"/>
    <s v="TwnhsE"/>
    <s v="1Story"/>
    <x v="1"/>
    <x v="1"/>
    <n v="0"/>
    <n v="2008"/>
    <x v="1"/>
    <n v="0"/>
    <n v="2008"/>
    <s v="BrkFace"/>
    <n v="492"/>
    <s v="GLQ"/>
    <n v="372"/>
    <s v="Unf"/>
    <n v="0"/>
    <n v="1486"/>
    <n v="1858"/>
    <n v="1866"/>
    <n v="0"/>
    <x v="501"/>
    <n v="1"/>
    <n v="0"/>
    <n v="2"/>
    <n v="0"/>
    <n v="2"/>
    <n v="1"/>
    <n v="7"/>
    <n v="1"/>
    <s v="Gd"/>
    <s v="Attchd"/>
    <n v="2008"/>
    <s v="Fin"/>
    <n v="3"/>
    <x v="119"/>
    <x v="0"/>
    <x v="0"/>
    <n v="0"/>
    <n v="48"/>
    <n v="0"/>
    <n v="0"/>
    <n v="0"/>
    <n v="0"/>
    <s v="NA"/>
    <n v="11"/>
    <n v="2008"/>
    <s v="New"/>
    <s v="Partial"/>
    <x v="584"/>
    <n v="6"/>
    <x v="0"/>
  </r>
  <r>
    <n v="1071"/>
    <s v="0528180140"/>
    <n v="65"/>
    <n v="8769"/>
    <s v="Pave"/>
    <s v="NridgHt"/>
    <s v="TwnhsE"/>
    <s v="1Story"/>
    <x v="1"/>
    <x v="1"/>
    <n v="0"/>
    <n v="2008"/>
    <x v="1"/>
    <n v="0"/>
    <n v="2008"/>
    <s v="BrkFace"/>
    <n v="766"/>
    <s v="GLQ"/>
    <n v="1540"/>
    <s v="Unf"/>
    <n v="0"/>
    <n v="162"/>
    <n v="1702"/>
    <n v="1702"/>
    <n v="0"/>
    <x v="305"/>
    <n v="1"/>
    <n v="0"/>
    <n v="1"/>
    <n v="1"/>
    <n v="1"/>
    <n v="1"/>
    <n v="7"/>
    <n v="1"/>
    <s v="Gd"/>
    <s v="Attchd"/>
    <n v="2008"/>
    <s v="Fin"/>
    <n v="3"/>
    <x v="54"/>
    <x v="0"/>
    <x v="0"/>
    <n v="0"/>
    <n v="72"/>
    <n v="0"/>
    <n v="0"/>
    <n v="224"/>
    <n v="0"/>
    <s v="NA"/>
    <n v="10"/>
    <n v="2008"/>
    <s v="New"/>
    <s v="Partial"/>
    <x v="585"/>
    <n v="6"/>
    <x v="0"/>
  </r>
  <r>
    <n v="1072"/>
    <s v="0528181010"/>
    <n v="135"/>
    <n v="12304"/>
    <s v="Pave"/>
    <s v="NridgHt"/>
    <s v="TwnhsE"/>
    <s v="1Story"/>
    <x v="3"/>
    <x v="1"/>
    <n v="0"/>
    <n v="2005"/>
    <x v="1"/>
    <n v="0"/>
    <n v="2005"/>
    <s v="Stone"/>
    <n v="144"/>
    <s v="GLQ"/>
    <n v="20"/>
    <s v="Unf"/>
    <n v="0"/>
    <n v="1347"/>
    <n v="1367"/>
    <n v="1367"/>
    <n v="0"/>
    <x v="723"/>
    <n v="0"/>
    <n v="0"/>
    <n v="2"/>
    <n v="0"/>
    <n v="2"/>
    <n v="1"/>
    <n v="6"/>
    <n v="1"/>
    <s v="Gd"/>
    <s v="Attchd"/>
    <n v="2005"/>
    <s v="RFn"/>
    <n v="2"/>
    <x v="41"/>
    <x v="0"/>
    <x v="0"/>
    <n v="0"/>
    <n v="33"/>
    <n v="0"/>
    <n v="0"/>
    <n v="0"/>
    <n v="0"/>
    <s v="NA"/>
    <n v="6"/>
    <n v="2008"/>
    <s v="WD"/>
    <s v="Normal"/>
    <x v="52"/>
    <n v="6"/>
    <x v="0"/>
  </r>
  <r>
    <n v="1073"/>
    <s v="0528186030"/>
    <n v="62"/>
    <n v="12677"/>
    <s v="Pave"/>
    <s v="NridgHt"/>
    <s v="TwnhsE"/>
    <s v="1Story"/>
    <x v="2"/>
    <x v="1"/>
    <n v="1"/>
    <n v="2003"/>
    <x v="0"/>
    <n v="1"/>
    <n v="2004"/>
    <s v="BrkFace"/>
    <n v="472"/>
    <s v="GLQ"/>
    <n v="1218"/>
    <s v="Unf"/>
    <n v="0"/>
    <n v="300"/>
    <n v="1518"/>
    <n v="1518"/>
    <n v="0"/>
    <x v="367"/>
    <n v="0"/>
    <n v="0"/>
    <n v="1"/>
    <n v="1"/>
    <n v="1"/>
    <n v="1"/>
    <n v="6"/>
    <n v="1"/>
    <s v="Gd"/>
    <s v="Attchd"/>
    <n v="2003"/>
    <s v="RFn"/>
    <n v="2"/>
    <x v="83"/>
    <x v="0"/>
    <x v="0"/>
    <n v="185"/>
    <n v="140"/>
    <n v="0"/>
    <n v="0"/>
    <n v="0"/>
    <n v="0"/>
    <s v="NA"/>
    <n v="4"/>
    <n v="2008"/>
    <s v="WD"/>
    <s v="Normal"/>
    <x v="283"/>
    <n v="6"/>
    <x v="0"/>
  </r>
  <r>
    <n v="1074"/>
    <s v="0528186080"/>
    <n v="63"/>
    <n v="8849"/>
    <s v="Pave"/>
    <s v="NridgHt"/>
    <s v="TwnhsE"/>
    <s v="1Story"/>
    <x v="1"/>
    <x v="1"/>
    <n v="0"/>
    <n v="2005"/>
    <x v="1"/>
    <n v="0"/>
    <n v="2005"/>
    <s v="BrkFace"/>
    <n v="616"/>
    <s v="GLQ"/>
    <n v="28"/>
    <s v="Unf"/>
    <n v="0"/>
    <n v="1656"/>
    <n v="1684"/>
    <n v="1684"/>
    <n v="0"/>
    <x v="724"/>
    <n v="0"/>
    <n v="0"/>
    <n v="2"/>
    <n v="0"/>
    <n v="2"/>
    <n v="1"/>
    <n v="6"/>
    <n v="1"/>
    <s v="Ex"/>
    <s v="Attchd"/>
    <n v="2005"/>
    <s v="RFn"/>
    <n v="2"/>
    <x v="181"/>
    <x v="0"/>
    <x v="0"/>
    <n v="495"/>
    <n v="72"/>
    <n v="0"/>
    <n v="0"/>
    <n v="0"/>
    <n v="0"/>
    <s v="NA"/>
    <n v="7"/>
    <n v="2008"/>
    <s v="WD"/>
    <s v="Normal"/>
    <x v="298"/>
    <n v="6"/>
    <x v="0"/>
  </r>
  <r>
    <n v="1075"/>
    <s v="0528186130"/>
    <n v="89"/>
    <n v="8232"/>
    <s v="Pave"/>
    <s v="NridgHt"/>
    <s v="TwnhsE"/>
    <s v="1Story"/>
    <x v="1"/>
    <x v="1"/>
    <n v="1"/>
    <n v="2007"/>
    <x v="0"/>
    <n v="1"/>
    <n v="2008"/>
    <s v="BrkFace"/>
    <n v="714"/>
    <s v="GLQ"/>
    <n v="1204"/>
    <s v="Unf"/>
    <n v="0"/>
    <n v="596"/>
    <n v="1800"/>
    <n v="1800"/>
    <n v="0"/>
    <x v="213"/>
    <n v="1"/>
    <n v="0"/>
    <n v="2"/>
    <n v="0"/>
    <n v="2"/>
    <n v="1"/>
    <n v="6"/>
    <n v="1"/>
    <s v="Gd"/>
    <s v="Attchd"/>
    <n v="2008"/>
    <s v="RFn"/>
    <n v="3"/>
    <x v="429"/>
    <x v="0"/>
    <x v="0"/>
    <n v="210"/>
    <n v="0"/>
    <n v="0"/>
    <n v="0"/>
    <n v="0"/>
    <n v="0"/>
    <s v="NA"/>
    <n v="6"/>
    <n v="2008"/>
    <s v="New"/>
    <s v="Partial"/>
    <x v="586"/>
    <n v="8"/>
    <x v="0"/>
  </r>
  <r>
    <n v="1076"/>
    <s v="0528186160"/>
    <n v="48"/>
    <n v="6240"/>
    <s v="Pave"/>
    <s v="NridgHt"/>
    <s v="TwnhsE"/>
    <s v="1Story"/>
    <x v="2"/>
    <x v="1"/>
    <n v="1"/>
    <n v="2006"/>
    <x v="0"/>
    <n v="1"/>
    <n v="2007"/>
    <s v="BrkFace"/>
    <n v="176"/>
    <s v="GLQ"/>
    <n v="846"/>
    <s v="Unf"/>
    <n v="0"/>
    <n v="496"/>
    <n v="1342"/>
    <n v="1342"/>
    <n v="0"/>
    <x v="725"/>
    <n v="1"/>
    <n v="0"/>
    <n v="2"/>
    <n v="0"/>
    <n v="2"/>
    <n v="1"/>
    <n v="6"/>
    <n v="1"/>
    <s v="Gd"/>
    <s v="Attchd"/>
    <n v="2007"/>
    <s v="Fin"/>
    <n v="2"/>
    <x v="174"/>
    <x v="0"/>
    <x v="0"/>
    <n v="0"/>
    <n v="35"/>
    <n v="0"/>
    <n v="0"/>
    <n v="0"/>
    <n v="0"/>
    <s v="NA"/>
    <n v="6"/>
    <n v="2008"/>
    <s v="WD"/>
    <s v="Normal"/>
    <x v="587"/>
    <n v="6"/>
    <x v="1"/>
  </r>
  <r>
    <n v="1077"/>
    <s v="0528186170"/>
    <n v="48"/>
    <n v="6240"/>
    <s v="Pave"/>
    <s v="NridgHt"/>
    <s v="TwnhsE"/>
    <s v="1Story"/>
    <x v="2"/>
    <x v="1"/>
    <n v="1"/>
    <n v="2006"/>
    <x v="0"/>
    <n v="1"/>
    <n v="2007"/>
    <s v="BrkFace"/>
    <n v="196"/>
    <s v="GLQ"/>
    <n v="24"/>
    <s v="Unf"/>
    <n v="0"/>
    <n v="1318"/>
    <n v="1342"/>
    <n v="1342"/>
    <n v="0"/>
    <x v="725"/>
    <n v="0"/>
    <n v="0"/>
    <n v="2"/>
    <n v="0"/>
    <n v="2"/>
    <n v="1"/>
    <n v="6"/>
    <n v="1"/>
    <s v="Gd"/>
    <s v="Attchd"/>
    <n v="2007"/>
    <s v="RFn"/>
    <n v="2"/>
    <x v="174"/>
    <x v="0"/>
    <x v="0"/>
    <n v="0"/>
    <n v="35"/>
    <n v="0"/>
    <n v="0"/>
    <n v="0"/>
    <n v="0"/>
    <s v="NA"/>
    <n v="2"/>
    <n v="2008"/>
    <s v="WD"/>
    <s v="Normal"/>
    <x v="461"/>
    <n v="6"/>
    <x v="0"/>
  </r>
  <r>
    <n v="1078"/>
    <s v="0528188090"/>
    <n v="36"/>
    <n v="2448"/>
    <s v="Pave"/>
    <s v="NridgHt"/>
    <s v="Twnhs"/>
    <s v="2Story"/>
    <x v="3"/>
    <x v="1"/>
    <n v="1"/>
    <n v="2003"/>
    <x v="0"/>
    <n v="1"/>
    <n v="2004"/>
    <s v="Stone"/>
    <n v="106"/>
    <s v="Unf"/>
    <n v="0"/>
    <s v="Unf"/>
    <n v="0"/>
    <n v="764"/>
    <n v="764"/>
    <n v="764"/>
    <n v="862"/>
    <x v="48"/>
    <n v="0"/>
    <n v="0"/>
    <n v="2"/>
    <n v="1"/>
    <n v="2"/>
    <n v="1"/>
    <n v="6"/>
    <n v="0"/>
    <s v="NA"/>
    <s v="BuiltIn"/>
    <n v="2003"/>
    <s v="RFn"/>
    <n v="2"/>
    <x v="45"/>
    <x v="0"/>
    <x v="0"/>
    <n v="0"/>
    <n v="27"/>
    <n v="0"/>
    <n v="0"/>
    <n v="0"/>
    <n v="0"/>
    <s v="NA"/>
    <n v="10"/>
    <n v="2008"/>
    <s v="WD"/>
    <s v="Normal"/>
    <x v="91"/>
    <n v="6"/>
    <x v="0"/>
  </r>
  <r>
    <n v="1079"/>
    <s v="0528188150"/>
    <n v="36"/>
    <n v="2448"/>
    <s v="Pave"/>
    <s v="NridgHt"/>
    <s v="Twnhs"/>
    <s v="2Story"/>
    <x v="3"/>
    <x v="1"/>
    <n v="1"/>
    <n v="2003"/>
    <x v="0"/>
    <n v="1"/>
    <n v="2004"/>
    <s v="Stone"/>
    <n v="106"/>
    <s v="GLQ"/>
    <n v="573"/>
    <s v="Unf"/>
    <n v="0"/>
    <n v="191"/>
    <n v="764"/>
    <n v="764"/>
    <n v="862"/>
    <x v="48"/>
    <n v="1"/>
    <n v="0"/>
    <n v="2"/>
    <n v="1"/>
    <n v="2"/>
    <n v="1"/>
    <n v="6"/>
    <n v="0"/>
    <s v="NA"/>
    <s v="BuiltIn"/>
    <n v="2003"/>
    <s v="RFn"/>
    <n v="2"/>
    <x v="45"/>
    <x v="0"/>
    <x v="0"/>
    <n v="0"/>
    <n v="27"/>
    <n v="0"/>
    <n v="0"/>
    <n v="0"/>
    <n v="0"/>
    <s v="NA"/>
    <n v="10"/>
    <n v="2008"/>
    <s v="WD"/>
    <s v="Normal"/>
    <x v="588"/>
    <n v="6"/>
    <x v="0"/>
  </r>
  <r>
    <n v="1080"/>
    <s v="0528190010"/>
    <n v="59"/>
    <n v="8198"/>
    <s v="Pave"/>
    <s v="NridgHt"/>
    <s v="TwnhsE"/>
    <s v="1Story"/>
    <x v="3"/>
    <x v="1"/>
    <n v="0"/>
    <n v="2004"/>
    <x v="1"/>
    <n v="0"/>
    <n v="2004"/>
    <s v="Stone"/>
    <n v="146"/>
    <s v="GLQ"/>
    <n v="720"/>
    <s v="Unf"/>
    <n v="0"/>
    <n v="638"/>
    <n v="1358"/>
    <n v="1358"/>
    <n v="0"/>
    <x v="43"/>
    <n v="1"/>
    <n v="0"/>
    <n v="2"/>
    <n v="0"/>
    <n v="2"/>
    <n v="1"/>
    <n v="6"/>
    <n v="1"/>
    <s v="Gd"/>
    <s v="Attchd"/>
    <n v="2004"/>
    <s v="RFn"/>
    <n v="2"/>
    <x v="41"/>
    <x v="0"/>
    <x v="0"/>
    <n v="192"/>
    <n v="30"/>
    <n v="0"/>
    <n v="0"/>
    <n v="0"/>
    <n v="0"/>
    <s v="NA"/>
    <n v="7"/>
    <n v="2008"/>
    <s v="WD"/>
    <s v="Normal"/>
    <x v="509"/>
    <n v="6"/>
    <x v="0"/>
  </r>
  <r>
    <n v="1081"/>
    <s v="0528228345"/>
    <m/>
    <n v="3940"/>
    <s v="Pave"/>
    <s v="Blmngtn"/>
    <s v="TwnhsE"/>
    <s v="1Story"/>
    <x v="3"/>
    <x v="1"/>
    <n v="0"/>
    <n v="2003"/>
    <x v="1"/>
    <n v="0"/>
    <n v="2003"/>
    <s v="BrkFace"/>
    <n v="143"/>
    <s v="GLQ"/>
    <n v="1073"/>
    <s v="Unf"/>
    <n v="0"/>
    <n v="342"/>
    <n v="1415"/>
    <n v="1455"/>
    <n v="0"/>
    <x v="726"/>
    <n v="1"/>
    <n v="0"/>
    <n v="2"/>
    <n v="0"/>
    <n v="2"/>
    <n v="1"/>
    <n v="6"/>
    <n v="1"/>
    <s v="TA"/>
    <s v="Attchd"/>
    <n v="2003"/>
    <s v="Fin"/>
    <n v="3"/>
    <x v="276"/>
    <x v="0"/>
    <x v="0"/>
    <n v="156"/>
    <n v="20"/>
    <n v="0"/>
    <n v="0"/>
    <n v="144"/>
    <n v="0"/>
    <s v="NA"/>
    <n v="8"/>
    <n v="2008"/>
    <s v="WD"/>
    <s v="Normal"/>
    <x v="393"/>
    <n v="6"/>
    <x v="0"/>
  </r>
  <r>
    <n v="1082"/>
    <s v="0528228405"/>
    <m/>
    <n v="3940"/>
    <s v="Pave"/>
    <s v="Blmngtn"/>
    <s v="TwnhsE"/>
    <s v="1Story"/>
    <x v="3"/>
    <x v="1"/>
    <n v="0"/>
    <n v="2004"/>
    <x v="1"/>
    <n v="0"/>
    <n v="2004"/>
    <s v="BrkFace"/>
    <n v="24"/>
    <s v="GLQ"/>
    <n v="1087"/>
    <s v="Unf"/>
    <n v="0"/>
    <n v="306"/>
    <n v="1393"/>
    <n v="1576"/>
    <n v="0"/>
    <x v="552"/>
    <n v="1"/>
    <n v="0"/>
    <n v="2"/>
    <n v="0"/>
    <n v="2"/>
    <n v="1"/>
    <n v="7"/>
    <n v="1"/>
    <s v="TA"/>
    <s v="Attchd"/>
    <n v="2004"/>
    <s v="RFn"/>
    <n v="3"/>
    <x v="373"/>
    <x v="0"/>
    <x v="0"/>
    <n v="143"/>
    <n v="20"/>
    <n v="0"/>
    <n v="0"/>
    <n v="0"/>
    <n v="0"/>
    <s v="NA"/>
    <n v="5"/>
    <n v="2008"/>
    <s v="WD"/>
    <s v="Normal"/>
    <x v="589"/>
    <n v="6"/>
    <x v="0"/>
  </r>
  <r>
    <n v="1083"/>
    <s v="0528228445"/>
    <n v="43"/>
    <n v="3182"/>
    <s v="Pave"/>
    <s v="Blmngtn"/>
    <s v="TwnhsE"/>
    <s v="1Story"/>
    <x v="3"/>
    <x v="1"/>
    <n v="1"/>
    <n v="2005"/>
    <x v="0"/>
    <n v="1"/>
    <n v="2006"/>
    <s v="BrkFace"/>
    <n v="14"/>
    <s v="GLQ"/>
    <n v="16"/>
    <s v="Unf"/>
    <n v="0"/>
    <n v="1330"/>
    <n v="1346"/>
    <n v="1504"/>
    <n v="0"/>
    <x v="386"/>
    <n v="0"/>
    <n v="0"/>
    <n v="2"/>
    <n v="0"/>
    <n v="2"/>
    <n v="1"/>
    <n v="7"/>
    <n v="1"/>
    <s v="Gd"/>
    <s v="Attchd"/>
    <n v="2005"/>
    <s v="Fin"/>
    <n v="2"/>
    <x v="46"/>
    <x v="0"/>
    <x v="0"/>
    <n v="156"/>
    <n v="20"/>
    <n v="0"/>
    <n v="0"/>
    <n v="0"/>
    <n v="0"/>
    <s v="NA"/>
    <n v="5"/>
    <n v="2008"/>
    <s v="WD"/>
    <s v="Normal"/>
    <x v="568"/>
    <n v="6"/>
    <x v="0"/>
  </r>
  <r>
    <n v="2294"/>
    <s v="0923229100"/>
    <n v="69.22"/>
    <n v="15957"/>
    <s v="Pave"/>
    <s v="Mitchel"/>
    <s v="1Fam"/>
    <s v="SLvl"/>
    <x v="4"/>
    <x v="0"/>
    <e v="#N/A"/>
    <n v="1977"/>
    <x v="1"/>
    <n v="0"/>
    <n v="1977"/>
    <s v="None"/>
    <n v="0"/>
    <s v="GLQ"/>
    <n v="1148"/>
    <s v="Unf"/>
    <n v="0"/>
    <n v="96"/>
    <n v="1244"/>
    <n v="1356"/>
    <n v="0"/>
    <x v="727"/>
    <n v="2"/>
    <n v="0"/>
    <n v="2"/>
    <n v="0"/>
    <n v="3"/>
    <n v="1"/>
    <n v="6"/>
    <n v="1"/>
    <s v="TA"/>
    <s v="Attchd"/>
    <n v="1977"/>
    <s v="Fin"/>
    <n v="2"/>
    <x v="14"/>
    <x v="0"/>
    <x v="0"/>
    <n v="1424"/>
    <n v="0"/>
    <n v="0"/>
    <n v="0"/>
    <n v="0"/>
    <n v="0"/>
    <s v="NA"/>
    <n v="9"/>
    <n v="2007"/>
    <s v="WD"/>
    <s v="Normal"/>
    <x v="583"/>
    <n v="6"/>
    <x v="0"/>
  </r>
  <r>
    <n v="2930"/>
    <s v="0924151050"/>
    <n v="74"/>
    <n v="9627"/>
    <s v="Pave"/>
    <s v="Mitchel"/>
    <s v="1Fam"/>
    <s v="2Story"/>
    <x v="3"/>
    <x v="1"/>
    <n v="30"/>
    <n v="1993"/>
    <x v="0"/>
    <n v="1"/>
    <n v="1994"/>
    <s v="BrkFace"/>
    <n v="94"/>
    <s v="LwQ"/>
    <n v="758"/>
    <s v="Unf"/>
    <n v="0"/>
    <n v="238"/>
    <n v="996"/>
    <n v="996"/>
    <n v="1004"/>
    <x v="27"/>
    <n v="0"/>
    <n v="0"/>
    <n v="2"/>
    <n v="1"/>
    <n v="3"/>
    <n v="1"/>
    <n v="9"/>
    <n v="1"/>
    <s v="TA"/>
    <s v="Attchd"/>
    <n v="1993"/>
    <s v="Fin"/>
    <n v="3"/>
    <x v="59"/>
    <x v="0"/>
    <x v="0"/>
    <n v="190"/>
    <n v="48"/>
    <n v="0"/>
    <n v="0"/>
    <n v="0"/>
    <n v="0"/>
    <s v="NA"/>
    <n v="11"/>
    <n v="2006"/>
    <s v="WD"/>
    <s v="Normal"/>
    <x v="583"/>
    <n v="6"/>
    <x v="0"/>
  </r>
  <r>
    <n v="2470"/>
    <s v="0528488130"/>
    <n v="60"/>
    <n v="7200"/>
    <s v="Pave"/>
    <s v="Somerst"/>
    <s v="1Fam"/>
    <s v="1Story"/>
    <x v="3"/>
    <x v="1"/>
    <e v="#N/A"/>
    <n v="2006"/>
    <x v="1"/>
    <n v="0"/>
    <n v="2006"/>
    <s v="None"/>
    <n v="0"/>
    <s v="Unf"/>
    <n v="0"/>
    <s v="Unf"/>
    <n v="0"/>
    <n v="1293"/>
    <n v="1293"/>
    <n v="1301"/>
    <n v="0"/>
    <x v="728"/>
    <n v="1"/>
    <n v="0"/>
    <n v="2"/>
    <n v="0"/>
    <n v="2"/>
    <n v="1"/>
    <n v="5"/>
    <n v="1"/>
    <s v="Gd"/>
    <s v="Attchd"/>
    <n v="2006"/>
    <s v="RFn"/>
    <n v="2"/>
    <x v="171"/>
    <x v="0"/>
    <x v="0"/>
    <n v="216"/>
    <n v="121"/>
    <n v="0"/>
    <n v="0"/>
    <n v="0"/>
    <n v="0"/>
    <s v="NA"/>
    <n v="8"/>
    <n v="2006"/>
    <s v="New"/>
    <s v="Partial"/>
    <x v="590"/>
    <n v="6"/>
    <x v="0"/>
  </r>
  <r>
    <n v="1085"/>
    <s v="0528228540"/>
    <n v="53"/>
    <n v="3710"/>
    <s v="Pave"/>
    <s v="Blmngtn"/>
    <s v="1Fam"/>
    <s v="1Story"/>
    <x v="3"/>
    <x v="1"/>
    <n v="16"/>
    <n v="2007"/>
    <x v="0"/>
    <n v="1"/>
    <n v="2008"/>
    <s v="BrkFace"/>
    <n v="20"/>
    <s v="Unf"/>
    <n v="0"/>
    <s v="Unf"/>
    <n v="0"/>
    <n v="1146"/>
    <n v="1146"/>
    <n v="1246"/>
    <n v="0"/>
    <x v="729"/>
    <n v="0"/>
    <n v="0"/>
    <n v="2"/>
    <n v="0"/>
    <n v="2"/>
    <n v="1"/>
    <n v="5"/>
    <n v="1"/>
    <s v="Gd"/>
    <s v="Attchd"/>
    <n v="2007"/>
    <s v="Fin"/>
    <n v="2"/>
    <x v="430"/>
    <x v="0"/>
    <x v="0"/>
    <n v="100"/>
    <n v="24"/>
    <n v="0"/>
    <n v="0"/>
    <n v="0"/>
    <n v="0"/>
    <s v="NA"/>
    <n v="3"/>
    <n v="2008"/>
    <s v="New"/>
    <s v="Partial"/>
    <x v="591"/>
    <n v="6"/>
    <x v="0"/>
  </r>
  <r>
    <n v="378"/>
    <s v="0527354100"/>
    <n v="69.22"/>
    <n v="14115"/>
    <s v="Pave"/>
    <s v="NWAmes"/>
    <s v="1Fam"/>
    <s v="SLvl"/>
    <x v="3"/>
    <x v="1"/>
    <e v="#N/A"/>
    <n v="1980"/>
    <x v="1"/>
    <n v="0"/>
    <n v="1980"/>
    <s v="BrkFace"/>
    <n v="225"/>
    <s v="GLQ"/>
    <n v="1036"/>
    <s v="Unf"/>
    <n v="0"/>
    <n v="336"/>
    <n v="1372"/>
    <n v="1472"/>
    <n v="0"/>
    <x v="730"/>
    <n v="1"/>
    <n v="0"/>
    <n v="2"/>
    <n v="0"/>
    <n v="3"/>
    <n v="1"/>
    <n v="6"/>
    <n v="2"/>
    <s v="TA"/>
    <s v="Attchd"/>
    <n v="1980"/>
    <s v="Unf"/>
    <n v="2"/>
    <x v="83"/>
    <x v="0"/>
    <x v="0"/>
    <n v="233"/>
    <n v="48"/>
    <n v="0"/>
    <n v="0"/>
    <n v="0"/>
    <n v="0"/>
    <s v="NA"/>
    <n v="6"/>
    <n v="2009"/>
    <s v="WD"/>
    <s v="Normal"/>
    <x v="278"/>
    <n v="6"/>
    <x v="0"/>
  </r>
  <r>
    <n v="624"/>
    <s v="0535104120"/>
    <n v="92"/>
    <n v="10573"/>
    <s v="Pave"/>
    <s v="NAmes"/>
    <s v="1Fam"/>
    <s v="1Story"/>
    <x v="4"/>
    <x v="0"/>
    <e v="#N/A"/>
    <n v="1961"/>
    <x v="1"/>
    <n v="0"/>
    <n v="1961"/>
    <s v="BrkFace"/>
    <n v="3"/>
    <s v="Rec"/>
    <n v="1312"/>
    <s v="Unf"/>
    <n v="0"/>
    <n v="141"/>
    <n v="1453"/>
    <n v="1453"/>
    <n v="0"/>
    <x v="712"/>
    <n v="1"/>
    <n v="0"/>
    <n v="2"/>
    <n v="0"/>
    <n v="3"/>
    <n v="1"/>
    <n v="6"/>
    <n v="1"/>
    <s v="TA"/>
    <s v="Attchd"/>
    <n v="1961"/>
    <s v="RFn"/>
    <n v="2"/>
    <x v="359"/>
    <x v="0"/>
    <x v="0"/>
    <n v="0"/>
    <n v="49"/>
    <n v="0"/>
    <n v="0"/>
    <n v="288"/>
    <n v="0"/>
    <s v="NA"/>
    <n v="4"/>
    <n v="2009"/>
    <s v="WD"/>
    <s v="Normal"/>
    <x v="278"/>
    <n v="6"/>
    <x v="0"/>
  </r>
  <r>
    <n v="993"/>
    <s v="0527105050"/>
    <n v="72"/>
    <n v="8702"/>
    <s v="Pave"/>
    <s v="Gilbert"/>
    <s v="1Fam"/>
    <s v="2Story"/>
    <x v="4"/>
    <x v="1"/>
    <n v="26"/>
    <n v="1997"/>
    <x v="0"/>
    <n v="1"/>
    <n v="1998"/>
    <s v="None"/>
    <n v="0"/>
    <s v="BLQ"/>
    <n v="706"/>
    <s v="Unf"/>
    <n v="0"/>
    <n v="220"/>
    <n v="926"/>
    <n v="926"/>
    <n v="678"/>
    <x v="126"/>
    <n v="0"/>
    <n v="0"/>
    <n v="2"/>
    <n v="1"/>
    <n v="3"/>
    <n v="1"/>
    <n v="7"/>
    <n v="1"/>
    <s v="TA"/>
    <s v="Attchd"/>
    <n v="1997"/>
    <s v="Fin"/>
    <n v="2"/>
    <x v="332"/>
    <x v="0"/>
    <x v="0"/>
    <n v="0"/>
    <n v="36"/>
    <n v="0"/>
    <n v="0"/>
    <n v="0"/>
    <n v="0"/>
    <s v="NA"/>
    <n v="4"/>
    <n v="2008"/>
    <s v="WD"/>
    <s v="Normal"/>
    <x v="278"/>
    <n v="6"/>
    <x v="0"/>
  </r>
  <r>
    <n v="2118"/>
    <s v="0906475110"/>
    <n v="69.22"/>
    <n v="12205"/>
    <s v="Pave"/>
    <s v="ClearCr"/>
    <s v="1Fam"/>
    <s v="2Story"/>
    <x v="4"/>
    <x v="3"/>
    <n v="17"/>
    <n v="1966"/>
    <x v="0"/>
    <n v="1"/>
    <n v="2007"/>
    <s v="BrkFace"/>
    <n v="157"/>
    <s v="LwQ"/>
    <n v="568"/>
    <s v="Unf"/>
    <n v="0"/>
    <n v="264"/>
    <n v="832"/>
    <n v="976"/>
    <n v="1111"/>
    <x v="731"/>
    <n v="0"/>
    <n v="0"/>
    <n v="2"/>
    <n v="1"/>
    <n v="5"/>
    <n v="1"/>
    <n v="9"/>
    <n v="0"/>
    <s v="NA"/>
    <s v="Attchd"/>
    <n v="1966"/>
    <s v="Fin"/>
    <n v="2"/>
    <x v="431"/>
    <x v="0"/>
    <x v="0"/>
    <n v="133"/>
    <n v="168"/>
    <n v="0"/>
    <n v="0"/>
    <n v="0"/>
    <n v="0"/>
    <s v="NA"/>
    <n v="7"/>
    <n v="2007"/>
    <s v="WD"/>
    <s v="Normal"/>
    <x v="278"/>
    <n v="6"/>
    <x v="0"/>
  </r>
  <r>
    <n v="1092"/>
    <s v="0528253020"/>
    <n v="55"/>
    <n v="7301"/>
    <s v="Pave"/>
    <s v="NridgHt"/>
    <s v="TwnhsE"/>
    <s v="1Story"/>
    <x v="3"/>
    <x v="0"/>
    <n v="1"/>
    <n v="2007"/>
    <x v="0"/>
    <n v="1"/>
    <n v="2008"/>
    <s v="Stone"/>
    <n v="176"/>
    <s v="GLQ"/>
    <n v="876"/>
    <s v="Unf"/>
    <n v="0"/>
    <n v="474"/>
    <n v="1350"/>
    <n v="1358"/>
    <n v="0"/>
    <x v="43"/>
    <n v="1"/>
    <n v="0"/>
    <n v="2"/>
    <n v="0"/>
    <n v="2"/>
    <n v="1"/>
    <n v="6"/>
    <n v="1"/>
    <s v="Gd"/>
    <s v="Attchd"/>
    <n v="2008"/>
    <s v="RFn"/>
    <n v="2"/>
    <x v="41"/>
    <x v="0"/>
    <x v="0"/>
    <n v="192"/>
    <n v="26"/>
    <n v="0"/>
    <n v="0"/>
    <n v="0"/>
    <n v="0"/>
    <s v="NA"/>
    <n v="11"/>
    <n v="2008"/>
    <s v="New"/>
    <s v="Partial"/>
    <x v="592"/>
    <n v="6"/>
    <x v="0"/>
  </r>
  <r>
    <n v="2266"/>
    <s v="0916403290"/>
    <n v="44"/>
    <n v="13758"/>
    <s v="Pave"/>
    <s v="Timber"/>
    <s v="1Fam"/>
    <s v="1.5Fin"/>
    <x v="3"/>
    <x v="1"/>
    <n v="33"/>
    <n v="1990"/>
    <x v="0"/>
    <n v="1"/>
    <n v="1991"/>
    <s v="BrkFace"/>
    <n v="117"/>
    <s v="LwQ"/>
    <n v="902"/>
    <s v="Unf"/>
    <n v="0"/>
    <n v="254"/>
    <n v="1156"/>
    <n v="1187"/>
    <n v="530"/>
    <x v="396"/>
    <n v="0"/>
    <n v="0"/>
    <n v="2"/>
    <n v="1"/>
    <n v="3"/>
    <n v="1"/>
    <n v="7"/>
    <n v="1"/>
    <s v="TA"/>
    <s v="Attchd"/>
    <n v="1990"/>
    <s v="RFn"/>
    <n v="2"/>
    <x v="336"/>
    <x v="0"/>
    <x v="0"/>
    <n v="168"/>
    <n v="36"/>
    <n v="0"/>
    <n v="0"/>
    <n v="0"/>
    <n v="0"/>
    <s v="NA"/>
    <n v="4"/>
    <n v="2007"/>
    <s v="WD"/>
    <s v="Normal"/>
    <x v="278"/>
    <n v="6"/>
    <x v="0"/>
  </r>
  <r>
    <n v="2269"/>
    <s v="0916455110"/>
    <n v="73"/>
    <n v="9590"/>
    <s v="Pave"/>
    <s v="Timber"/>
    <s v="1Fam"/>
    <s v="SLvl"/>
    <x v="3"/>
    <x v="1"/>
    <e v="#N/A"/>
    <n v="2003"/>
    <x v="1"/>
    <n v="0"/>
    <n v="2003"/>
    <s v="BrkFace"/>
    <n v="442"/>
    <s v="GLQ"/>
    <n v="786"/>
    <s v="Unf"/>
    <n v="0"/>
    <n v="82"/>
    <n v="868"/>
    <n v="1146"/>
    <n v="0"/>
    <x v="732"/>
    <n v="1"/>
    <n v="0"/>
    <n v="2"/>
    <n v="0"/>
    <n v="3"/>
    <n v="1"/>
    <n v="6"/>
    <n v="1"/>
    <s v="Gd"/>
    <s v="Attchd"/>
    <n v="2003"/>
    <s v="Fin"/>
    <n v="2"/>
    <x v="313"/>
    <x v="0"/>
    <x v="0"/>
    <n v="160"/>
    <n v="22"/>
    <n v="0"/>
    <n v="0"/>
    <n v="0"/>
    <n v="0"/>
    <s v="NA"/>
    <n v="5"/>
    <n v="2007"/>
    <s v="WD"/>
    <s v="Normal"/>
    <x v="278"/>
    <n v="6"/>
    <x v="0"/>
  </r>
  <r>
    <n v="2314"/>
    <s v="0527107030"/>
    <n v="69.22"/>
    <n v="13031"/>
    <s v="Pave"/>
    <s v="Gilbert"/>
    <s v="1Fam"/>
    <s v="2Story"/>
    <x v="4"/>
    <x v="1"/>
    <n v="28"/>
    <n v="1995"/>
    <x v="0"/>
    <n v="1"/>
    <n v="1996"/>
    <s v="None"/>
    <n v="0"/>
    <s v="ALQ"/>
    <n v="592"/>
    <s v="Unf"/>
    <n v="0"/>
    <n v="99"/>
    <n v="691"/>
    <n v="691"/>
    <n v="807"/>
    <x v="473"/>
    <n v="0"/>
    <n v="0"/>
    <n v="2"/>
    <n v="1"/>
    <n v="3"/>
    <n v="1"/>
    <n v="6"/>
    <n v="1"/>
    <s v="TA"/>
    <s v="Attchd"/>
    <n v="1995"/>
    <s v="Fin"/>
    <n v="2"/>
    <x v="412"/>
    <x v="0"/>
    <x v="0"/>
    <n v="315"/>
    <n v="44"/>
    <n v="0"/>
    <n v="0"/>
    <n v="0"/>
    <n v="0"/>
    <s v="NA"/>
    <n v="7"/>
    <n v="2006"/>
    <s v="WD"/>
    <s v="Normal"/>
    <x v="278"/>
    <n v="6"/>
    <x v="0"/>
  </r>
  <r>
    <n v="850"/>
    <s v="0907194110"/>
    <n v="67"/>
    <n v="16285"/>
    <s v="Pave"/>
    <s v="CollgCr"/>
    <s v="1Fam"/>
    <s v="1Story"/>
    <x v="3"/>
    <x v="1"/>
    <n v="22"/>
    <n v="2001"/>
    <x v="0"/>
    <n v="1"/>
    <n v="2002"/>
    <s v="None"/>
    <n v="0"/>
    <s v="Unf"/>
    <n v="0"/>
    <s v="Unf"/>
    <n v="0"/>
    <n v="1413"/>
    <n v="1413"/>
    <n v="1430"/>
    <n v="0"/>
    <x v="696"/>
    <n v="0"/>
    <n v="0"/>
    <n v="2"/>
    <n v="0"/>
    <n v="3"/>
    <n v="1"/>
    <n v="6"/>
    <n v="0"/>
    <s v="NA"/>
    <s v="Attchd"/>
    <n v="2001"/>
    <s v="RFn"/>
    <n v="2"/>
    <x v="376"/>
    <x v="0"/>
    <x v="0"/>
    <n v="0"/>
    <n v="33"/>
    <n v="0"/>
    <n v="0"/>
    <n v="0"/>
    <n v="0"/>
    <s v="NA"/>
    <n v="6"/>
    <n v="2009"/>
    <s v="WD"/>
    <s v="Normal"/>
    <x v="593"/>
    <n v="6"/>
    <x v="0"/>
  </r>
  <r>
    <n v="253"/>
    <s v="0906385020"/>
    <n v="64"/>
    <n v="7360"/>
    <s v="Pave"/>
    <s v="CollgCr"/>
    <s v="1Fam"/>
    <s v="1Story"/>
    <x v="3"/>
    <x v="1"/>
    <e v="#N/A"/>
    <n v="2010"/>
    <x v="1"/>
    <n v="0"/>
    <n v="2010"/>
    <s v="Stone"/>
    <n v="80"/>
    <s v="GLQ"/>
    <n v="24"/>
    <s v="Unf"/>
    <n v="0"/>
    <n v="1198"/>
    <n v="1222"/>
    <n v="1222"/>
    <n v="0"/>
    <x v="733"/>
    <n v="0"/>
    <n v="0"/>
    <n v="2"/>
    <n v="0"/>
    <n v="2"/>
    <n v="1"/>
    <n v="6"/>
    <n v="0"/>
    <s v="NA"/>
    <s v="Attchd"/>
    <n v="2009"/>
    <s v="RFn"/>
    <n v="2"/>
    <x v="260"/>
    <x v="0"/>
    <x v="0"/>
    <n v="0"/>
    <n v="54"/>
    <n v="0"/>
    <n v="0"/>
    <n v="0"/>
    <n v="0"/>
    <s v="NA"/>
    <n v="3"/>
    <n v="2010"/>
    <s v="WD"/>
    <s v="Normal"/>
    <x v="594"/>
    <n v="6"/>
    <x v="0"/>
  </r>
  <r>
    <n v="1147"/>
    <s v="0531450170"/>
    <n v="76"/>
    <n v="9291"/>
    <s v="Pave"/>
    <s v="SawyerW"/>
    <s v="1Fam"/>
    <s v="2Story"/>
    <x v="4"/>
    <x v="1"/>
    <e v="#N/A"/>
    <n v="1993"/>
    <x v="1"/>
    <n v="0"/>
    <n v="1993"/>
    <s v="BrkFace"/>
    <n v="120"/>
    <s v="GLQ"/>
    <n v="426"/>
    <s v="Unf"/>
    <n v="0"/>
    <n v="406"/>
    <n v="832"/>
    <n v="832"/>
    <n v="878"/>
    <x v="120"/>
    <n v="0"/>
    <n v="0"/>
    <n v="2"/>
    <n v="1"/>
    <n v="3"/>
    <n v="1"/>
    <n v="7"/>
    <n v="0"/>
    <s v="NA"/>
    <s v="Attchd"/>
    <n v="1993"/>
    <s v="RFn"/>
    <n v="2"/>
    <x v="7"/>
    <x v="0"/>
    <x v="0"/>
    <n v="144"/>
    <n v="70"/>
    <n v="0"/>
    <n v="0"/>
    <n v="0"/>
    <n v="0"/>
    <s v="NA"/>
    <n v="6"/>
    <n v="2008"/>
    <s v="WD"/>
    <s v="Normal"/>
    <x v="594"/>
    <n v="6"/>
    <x v="0"/>
  </r>
  <r>
    <n v="1759"/>
    <s v="0528290170"/>
    <n v="58"/>
    <n v="9487"/>
    <s v="Pave"/>
    <s v="Gilbert"/>
    <s v="1Fam"/>
    <s v="2Story"/>
    <x v="4"/>
    <x v="1"/>
    <e v="#N/A"/>
    <n v="2000"/>
    <x v="1"/>
    <n v="0"/>
    <n v="2000"/>
    <s v="None"/>
    <n v="0"/>
    <s v="GLQ"/>
    <n v="520"/>
    <s v="Unf"/>
    <n v="0"/>
    <n v="395"/>
    <n v="915"/>
    <n v="940"/>
    <n v="750"/>
    <x v="702"/>
    <n v="1"/>
    <n v="0"/>
    <n v="2"/>
    <n v="1"/>
    <n v="3"/>
    <n v="1"/>
    <n v="7"/>
    <n v="1"/>
    <s v="TA"/>
    <s v="Attchd"/>
    <n v="2000"/>
    <s v="RFn"/>
    <n v="2"/>
    <x v="427"/>
    <x v="0"/>
    <x v="0"/>
    <n v="0"/>
    <n v="50"/>
    <n v="0"/>
    <n v="0"/>
    <n v="0"/>
    <n v="0"/>
    <s v="NA"/>
    <n v="6"/>
    <n v="2007"/>
    <s v="WD"/>
    <s v="Normal"/>
    <x v="594"/>
    <n v="6"/>
    <x v="0"/>
  </r>
  <r>
    <n v="1859"/>
    <s v="0533254100"/>
    <n v="80"/>
    <n v="9600"/>
    <s v="Pave"/>
    <s v="Veenker"/>
    <s v="1Fam"/>
    <s v="SLvl"/>
    <x v="4"/>
    <x v="4"/>
    <n v="30"/>
    <n v="1976"/>
    <x v="0"/>
    <n v="1"/>
    <n v="1994"/>
    <s v="BrkFace"/>
    <n v="360"/>
    <s v="Unf"/>
    <n v="0"/>
    <s v="Unf"/>
    <n v="0"/>
    <n v="528"/>
    <n v="528"/>
    <n v="1094"/>
    <n v="761"/>
    <x v="734"/>
    <n v="0"/>
    <n v="0"/>
    <n v="2"/>
    <n v="1"/>
    <n v="3"/>
    <n v="1"/>
    <n v="7"/>
    <n v="1"/>
    <s v="TA"/>
    <s v="Attchd"/>
    <n v="1976"/>
    <s v="RFn"/>
    <n v="2"/>
    <x v="418"/>
    <x v="0"/>
    <x v="0"/>
    <n v="113"/>
    <n v="100"/>
    <n v="0"/>
    <n v="0"/>
    <n v="0"/>
    <n v="0"/>
    <s v="NA"/>
    <n v="8"/>
    <n v="2007"/>
    <s v="WD"/>
    <s v="Normal"/>
    <x v="594"/>
    <n v="6"/>
    <x v="0"/>
  </r>
  <r>
    <n v="1970"/>
    <s v="0535476360"/>
    <n v="80"/>
    <n v="9760"/>
    <s v="Pave"/>
    <s v="NAmes"/>
    <s v="1Fam"/>
    <s v="2Story"/>
    <x v="4"/>
    <x v="3"/>
    <n v="31"/>
    <n v="1964"/>
    <x v="0"/>
    <n v="1"/>
    <n v="1993"/>
    <s v="BrkFace"/>
    <n v="340"/>
    <s v="BLQ"/>
    <n v="536"/>
    <s v="Rec"/>
    <n v="117"/>
    <n v="169"/>
    <n v="822"/>
    <n v="1020"/>
    <n v="831"/>
    <x v="692"/>
    <n v="0"/>
    <n v="0"/>
    <n v="2"/>
    <n v="1"/>
    <n v="3"/>
    <n v="1"/>
    <n v="7"/>
    <n v="1"/>
    <s v="Fa"/>
    <s v="Attchd"/>
    <n v="1964"/>
    <s v="RFn"/>
    <n v="2"/>
    <x v="30"/>
    <x v="0"/>
    <x v="0"/>
    <n v="239"/>
    <n v="42"/>
    <n v="0"/>
    <n v="0"/>
    <n v="0"/>
    <n v="0"/>
    <s v="NA"/>
    <n v="7"/>
    <n v="2007"/>
    <s v="WD"/>
    <s v="Normal"/>
    <x v="594"/>
    <n v="6"/>
    <x v="0"/>
  </r>
  <r>
    <n v="2065"/>
    <s v="0905201080"/>
    <n v="81"/>
    <n v="14175"/>
    <s v="Pave"/>
    <s v="Sawyer"/>
    <s v="1Fam"/>
    <s v="1Story"/>
    <x v="5"/>
    <x v="1"/>
    <n v="26"/>
    <n v="1956"/>
    <x v="0"/>
    <n v="1"/>
    <n v="1998"/>
    <s v="None"/>
    <n v="0"/>
    <s v="Rec"/>
    <n v="386"/>
    <s v="ALQ"/>
    <n v="522"/>
    <n v="332"/>
    <n v="1240"/>
    <n v="1375"/>
    <n v="0"/>
    <x v="735"/>
    <n v="1"/>
    <n v="0"/>
    <n v="1"/>
    <n v="0"/>
    <n v="3"/>
    <n v="1"/>
    <n v="6"/>
    <n v="1"/>
    <s v="Gd"/>
    <s v="Attchd"/>
    <n v="1956"/>
    <s v="Unf"/>
    <n v="1"/>
    <x v="432"/>
    <x v="0"/>
    <x v="0"/>
    <n v="0"/>
    <n v="0"/>
    <n v="0"/>
    <n v="0"/>
    <n v="0"/>
    <n v="0"/>
    <s v="NA"/>
    <n v="12"/>
    <n v="2007"/>
    <s v="WD"/>
    <s v="Normal"/>
    <x v="594"/>
    <n v="6"/>
    <x v="0"/>
  </r>
  <r>
    <n v="2478"/>
    <s v="0531379030"/>
    <n v="70"/>
    <n v="8304"/>
    <s v="Pave"/>
    <s v="SawyerW"/>
    <s v="1Fam"/>
    <s v="2Story"/>
    <x v="4"/>
    <x v="1"/>
    <n v="26"/>
    <n v="1997"/>
    <x v="0"/>
    <n v="1"/>
    <n v="1998"/>
    <s v="None"/>
    <n v="0"/>
    <s v="Unf"/>
    <n v="0"/>
    <s v="Unf"/>
    <n v="0"/>
    <n v="941"/>
    <n v="941"/>
    <n v="941"/>
    <n v="896"/>
    <x v="736"/>
    <n v="0"/>
    <n v="0"/>
    <n v="2"/>
    <n v="1"/>
    <n v="3"/>
    <n v="1"/>
    <n v="7"/>
    <n v="0"/>
    <s v="NA"/>
    <s v="Attchd"/>
    <n v="1997"/>
    <s v="RFn"/>
    <n v="2"/>
    <x v="433"/>
    <x v="0"/>
    <x v="0"/>
    <n v="150"/>
    <n v="165"/>
    <n v="0"/>
    <n v="0"/>
    <n v="0"/>
    <n v="0"/>
    <s v="NA"/>
    <n v="7"/>
    <n v="2006"/>
    <s v="WD"/>
    <s v="Normal"/>
    <x v="594"/>
    <n v="6"/>
    <x v="0"/>
  </r>
  <r>
    <n v="2771"/>
    <s v="0907130110"/>
    <n v="65"/>
    <n v="12438"/>
    <s v="Pave"/>
    <s v="CollgCr"/>
    <s v="1Fam"/>
    <s v="2Story"/>
    <x v="4"/>
    <x v="1"/>
    <e v="#N/A"/>
    <n v="1995"/>
    <x v="1"/>
    <n v="0"/>
    <n v="1995"/>
    <s v="BrkFace"/>
    <n v="68"/>
    <s v="Unf"/>
    <n v="0"/>
    <s v="Unf"/>
    <n v="0"/>
    <n v="781"/>
    <n v="781"/>
    <n v="795"/>
    <n v="704"/>
    <x v="737"/>
    <n v="0"/>
    <n v="0"/>
    <n v="2"/>
    <n v="1"/>
    <n v="3"/>
    <n v="1"/>
    <n v="6"/>
    <n v="1"/>
    <s v="TA"/>
    <s v="Attchd"/>
    <n v="1995"/>
    <s v="RFn"/>
    <n v="2"/>
    <x v="194"/>
    <x v="0"/>
    <x v="0"/>
    <n v="413"/>
    <n v="91"/>
    <n v="0"/>
    <n v="0"/>
    <n v="0"/>
    <n v="0"/>
    <s v="NA"/>
    <n v="8"/>
    <n v="2006"/>
    <s v="WD"/>
    <s v="Normal"/>
    <x v="594"/>
    <n v="6"/>
    <x v="0"/>
  </r>
  <r>
    <n v="2472"/>
    <s v="0531367010"/>
    <n v="91"/>
    <n v="11024"/>
    <s v="Pave"/>
    <s v="SawyerW"/>
    <s v="1Fam"/>
    <s v="1Story"/>
    <x v="3"/>
    <x v="1"/>
    <n v="18"/>
    <n v="2005"/>
    <x v="0"/>
    <n v="1"/>
    <n v="2006"/>
    <s v="BrkFace"/>
    <n v="118"/>
    <s v="Unf"/>
    <n v="0"/>
    <s v="Unf"/>
    <n v="0"/>
    <n v="1400"/>
    <n v="1400"/>
    <n v="1400"/>
    <n v="0"/>
    <x v="738"/>
    <n v="0"/>
    <n v="0"/>
    <n v="2"/>
    <n v="0"/>
    <n v="3"/>
    <n v="1"/>
    <n v="6"/>
    <n v="0"/>
    <s v="NA"/>
    <s v="Attchd"/>
    <n v="2005"/>
    <s v="RFn"/>
    <n v="2"/>
    <x v="155"/>
    <x v="0"/>
    <x v="0"/>
    <n v="144"/>
    <n v="55"/>
    <n v="0"/>
    <n v="0"/>
    <n v="0"/>
    <n v="0"/>
    <s v="NA"/>
    <n v="10"/>
    <n v="2006"/>
    <s v="New"/>
    <s v="Partial"/>
    <x v="595"/>
    <n v="6"/>
    <x v="0"/>
  </r>
  <r>
    <n v="2274"/>
    <s v="0917425190"/>
    <n v="50"/>
    <n v="35133"/>
    <s v="Grvl"/>
    <s v="Timber"/>
    <s v="1Fam"/>
    <s v="1Story"/>
    <x v="5"/>
    <x v="7"/>
    <e v="#N/A"/>
    <n v="1963"/>
    <x v="1"/>
    <n v="0"/>
    <n v="1963"/>
    <s v="BrkFace"/>
    <n v="226"/>
    <s v="Rec"/>
    <n v="1159"/>
    <s v="Unf"/>
    <n v="0"/>
    <n v="413"/>
    <n v="1572"/>
    <n v="1572"/>
    <n v="0"/>
    <x v="739"/>
    <n v="1"/>
    <n v="0"/>
    <n v="1"/>
    <n v="1"/>
    <n v="3"/>
    <n v="1"/>
    <n v="5"/>
    <n v="2"/>
    <s v="TA"/>
    <s v="2Types"/>
    <n v="1963"/>
    <s v="RFn"/>
    <n v="3"/>
    <x v="434"/>
    <x v="0"/>
    <x v="0"/>
    <n v="0"/>
    <n v="263"/>
    <n v="0"/>
    <n v="0"/>
    <n v="263"/>
    <n v="0"/>
    <s v="NA"/>
    <n v="5"/>
    <n v="2007"/>
    <s v="WD"/>
    <s v="Normal"/>
    <x v="596"/>
    <n v="6"/>
    <x v="0"/>
  </r>
  <r>
    <n v="1093"/>
    <s v="0528280130"/>
    <n v="93"/>
    <n v="10261"/>
    <s v="Pave"/>
    <s v="Gilbert"/>
    <s v="1Fam"/>
    <s v="2Story"/>
    <x v="4"/>
    <x v="1"/>
    <e v="#N/A"/>
    <n v="2000"/>
    <x v="1"/>
    <n v="0"/>
    <n v="2000"/>
    <s v="BrkFace"/>
    <n v="318"/>
    <s v="Unf"/>
    <n v="0"/>
    <s v="Unf"/>
    <n v="0"/>
    <n v="936"/>
    <n v="936"/>
    <n v="962"/>
    <n v="830"/>
    <x v="116"/>
    <n v="1"/>
    <n v="0"/>
    <n v="2"/>
    <n v="1"/>
    <n v="3"/>
    <n v="1"/>
    <n v="8"/>
    <n v="1"/>
    <s v="TA"/>
    <s v="Attchd"/>
    <n v="2000"/>
    <s v="Fin"/>
    <n v="2"/>
    <x v="370"/>
    <x v="0"/>
    <x v="0"/>
    <n v="0"/>
    <n v="0"/>
    <n v="0"/>
    <n v="0"/>
    <n v="0"/>
    <n v="0"/>
    <s v="NA"/>
    <n v="5"/>
    <n v="2008"/>
    <s v="WD"/>
    <s v="Normal"/>
    <x v="597"/>
    <n v="6"/>
    <x v="0"/>
  </r>
  <r>
    <n v="1475"/>
    <s v="0907412040"/>
    <n v="75"/>
    <n v="9750"/>
    <s v="Pave"/>
    <s v="CollgCr"/>
    <s v="1Fam"/>
    <s v="1Story"/>
    <x v="3"/>
    <x v="1"/>
    <e v="#N/A"/>
    <n v="2004"/>
    <x v="1"/>
    <n v="0"/>
    <n v="2004"/>
    <s v="Stone"/>
    <n v="50"/>
    <s v="GLQ"/>
    <n v="24"/>
    <s v="Unf"/>
    <n v="0"/>
    <n v="1421"/>
    <n v="1445"/>
    <n v="1445"/>
    <n v="0"/>
    <x v="740"/>
    <n v="0"/>
    <n v="0"/>
    <n v="2"/>
    <n v="0"/>
    <n v="3"/>
    <n v="1"/>
    <n v="6"/>
    <n v="0"/>
    <s v="NA"/>
    <s v="Attchd"/>
    <n v="2004"/>
    <s v="Unf"/>
    <n v="2"/>
    <x v="332"/>
    <x v="0"/>
    <x v="0"/>
    <n v="0"/>
    <n v="35"/>
    <n v="0"/>
    <n v="0"/>
    <n v="0"/>
    <n v="0"/>
    <s v="NA"/>
    <n v="6"/>
    <n v="2008"/>
    <s v="WD"/>
    <s v="Normal"/>
    <x v="597"/>
    <n v="6"/>
    <x v="0"/>
  </r>
  <r>
    <n v="2465"/>
    <s v="0528480100"/>
    <n v="65"/>
    <n v="8125"/>
    <s v="Pave"/>
    <s v="Somerst"/>
    <s v="1Fam"/>
    <s v="2Story"/>
    <x v="3"/>
    <x v="1"/>
    <n v="18"/>
    <n v="2005"/>
    <x v="0"/>
    <n v="1"/>
    <n v="2006"/>
    <s v="None"/>
    <n v="0"/>
    <s v="Unf"/>
    <n v="0"/>
    <s v="Unf"/>
    <n v="0"/>
    <n v="756"/>
    <n v="756"/>
    <n v="756"/>
    <n v="797"/>
    <x v="490"/>
    <n v="0"/>
    <n v="0"/>
    <n v="2"/>
    <n v="1"/>
    <n v="3"/>
    <n v="1"/>
    <n v="6"/>
    <n v="0"/>
    <s v="NA"/>
    <s v="Attchd"/>
    <n v="2005"/>
    <s v="RFn"/>
    <n v="2"/>
    <x v="260"/>
    <x v="0"/>
    <x v="0"/>
    <n v="0"/>
    <n v="45"/>
    <n v="0"/>
    <n v="0"/>
    <n v="0"/>
    <n v="0"/>
    <s v="NA"/>
    <n v="3"/>
    <n v="2006"/>
    <s v="New"/>
    <s v="Partial"/>
    <x v="597"/>
    <n v="6"/>
    <x v="0"/>
  </r>
  <r>
    <n v="241"/>
    <s v="0905453040"/>
    <n v="83"/>
    <n v="10420"/>
    <s v="Pave"/>
    <s v="Edwards"/>
    <s v="1Fam"/>
    <s v="1Story"/>
    <x v="4"/>
    <x v="1"/>
    <e v="#N/A"/>
    <n v="2009"/>
    <x v="1"/>
    <n v="0"/>
    <n v="2009"/>
    <s v="None"/>
    <n v="0"/>
    <s v="GLQ"/>
    <n v="36"/>
    <s v="Unf"/>
    <n v="0"/>
    <n v="1176"/>
    <n v="1212"/>
    <n v="1212"/>
    <n v="0"/>
    <x v="741"/>
    <n v="0"/>
    <n v="0"/>
    <n v="2"/>
    <n v="0"/>
    <n v="3"/>
    <n v="1"/>
    <n v="6"/>
    <n v="0"/>
    <s v="NA"/>
    <s v="Attchd"/>
    <n v="2009"/>
    <s v="RFn"/>
    <n v="2"/>
    <x v="425"/>
    <x v="0"/>
    <x v="0"/>
    <n v="100"/>
    <n v="22"/>
    <n v="0"/>
    <n v="0"/>
    <n v="0"/>
    <n v="0"/>
    <s v="NA"/>
    <n v="3"/>
    <n v="2010"/>
    <s v="WD"/>
    <s v="Normal"/>
    <x v="598"/>
    <n v="6"/>
    <x v="0"/>
  </r>
  <r>
    <n v="1263"/>
    <s v="0535425060"/>
    <n v="76"/>
    <n v="11355"/>
    <s v="Pave"/>
    <s v="NAmes"/>
    <s v="1Fam"/>
    <s v="1Story"/>
    <x v="3"/>
    <x v="4"/>
    <n v="23"/>
    <n v="1958"/>
    <x v="0"/>
    <n v="1"/>
    <n v="2001"/>
    <s v="BrkFace"/>
    <n v="125"/>
    <s v="BLQ"/>
    <n v="637"/>
    <s v="Unf"/>
    <n v="0"/>
    <n v="675"/>
    <n v="1312"/>
    <n v="1312"/>
    <n v="0"/>
    <x v="742"/>
    <n v="0"/>
    <n v="0"/>
    <n v="1"/>
    <n v="1"/>
    <n v="3"/>
    <n v="1"/>
    <n v="6"/>
    <n v="1"/>
    <s v="Gd"/>
    <s v="Attchd"/>
    <n v="1958"/>
    <s v="RFn"/>
    <n v="2"/>
    <x v="316"/>
    <x v="0"/>
    <x v="0"/>
    <n v="0"/>
    <n v="304"/>
    <n v="144"/>
    <n v="0"/>
    <n v="0"/>
    <n v="0"/>
    <s v="NA"/>
    <n v="4"/>
    <n v="2008"/>
    <s v="WD"/>
    <s v="Normal"/>
    <x v="598"/>
    <n v="6"/>
    <x v="0"/>
  </r>
  <r>
    <n v="1098"/>
    <s v="0528294060"/>
    <n v="77"/>
    <n v="8390"/>
    <s v="Pave"/>
    <s v="Gilbert"/>
    <s v="1Fam"/>
    <s v="2Story"/>
    <x v="3"/>
    <x v="1"/>
    <e v="#N/A"/>
    <n v="1999"/>
    <x v="1"/>
    <n v="0"/>
    <n v="1999"/>
    <s v="None"/>
    <n v="0"/>
    <s v="Unf"/>
    <n v="0"/>
    <s v="Unf"/>
    <n v="0"/>
    <n v="831"/>
    <n v="831"/>
    <n v="873"/>
    <n v="778"/>
    <x v="419"/>
    <n v="0"/>
    <n v="0"/>
    <n v="2"/>
    <n v="1"/>
    <n v="3"/>
    <n v="1"/>
    <n v="7"/>
    <n v="1"/>
    <s v="TA"/>
    <s v="BuiltIn"/>
    <n v="1999"/>
    <s v="Fin"/>
    <n v="2"/>
    <x v="151"/>
    <x v="0"/>
    <x v="0"/>
    <n v="0"/>
    <n v="103"/>
    <n v="0"/>
    <n v="0"/>
    <n v="0"/>
    <n v="0"/>
    <s v="NA"/>
    <n v="5"/>
    <n v="2008"/>
    <s v="WD"/>
    <s v="Normal"/>
    <x v="599"/>
    <n v="6"/>
    <x v="0"/>
  </r>
  <r>
    <n v="1477"/>
    <s v="0907412080"/>
    <n v="64"/>
    <n v="8320"/>
    <s v="Pave"/>
    <s v="CollgCr"/>
    <s v="1Fam"/>
    <s v="2Story"/>
    <x v="3"/>
    <x v="1"/>
    <e v="#N/A"/>
    <n v="2004"/>
    <x v="1"/>
    <n v="0"/>
    <n v="2004"/>
    <s v="None"/>
    <n v="0"/>
    <s v="GLQ"/>
    <n v="490"/>
    <s v="Unf"/>
    <n v="0"/>
    <n v="280"/>
    <n v="770"/>
    <n v="770"/>
    <n v="812"/>
    <x v="199"/>
    <n v="0"/>
    <n v="0"/>
    <n v="2"/>
    <n v="1"/>
    <n v="3"/>
    <n v="1"/>
    <n v="6"/>
    <n v="0"/>
    <s v="NA"/>
    <s v="Attchd"/>
    <n v="2004"/>
    <s v="RFn"/>
    <n v="2"/>
    <x v="182"/>
    <x v="0"/>
    <x v="0"/>
    <n v="0"/>
    <n v="45"/>
    <n v="0"/>
    <n v="0"/>
    <n v="0"/>
    <n v="0"/>
    <s v="NA"/>
    <n v="9"/>
    <n v="2008"/>
    <s v="WD"/>
    <s v="Normal"/>
    <x v="599"/>
    <n v="6"/>
    <x v="0"/>
  </r>
  <r>
    <n v="582"/>
    <s v="0534127170"/>
    <n v="69.22"/>
    <n v="9156"/>
    <s v="Pave"/>
    <s v="NWAmes"/>
    <s v="1Fam"/>
    <s v="1Story"/>
    <x v="4"/>
    <x v="4"/>
    <e v="#N/A"/>
    <n v="1968"/>
    <x v="1"/>
    <n v="0"/>
    <n v="1968"/>
    <s v="None"/>
    <n v="0"/>
    <s v="Unf"/>
    <n v="0"/>
    <s v="Unf"/>
    <n v="0"/>
    <n v="1489"/>
    <n v="1489"/>
    <n v="1489"/>
    <n v="0"/>
    <x v="496"/>
    <n v="0"/>
    <n v="0"/>
    <n v="2"/>
    <n v="0"/>
    <n v="3"/>
    <n v="1"/>
    <n v="7"/>
    <n v="1"/>
    <s v="Gd"/>
    <s v="Attchd"/>
    <n v="1968"/>
    <s v="RFn"/>
    <n v="2"/>
    <x v="269"/>
    <x v="0"/>
    <x v="0"/>
    <n v="0"/>
    <n v="0"/>
    <n v="0"/>
    <n v="0"/>
    <n v="0"/>
    <n v="0"/>
    <s v="NA"/>
    <n v="8"/>
    <n v="2009"/>
    <s v="WD"/>
    <s v="Normal"/>
    <x v="600"/>
    <n v="6"/>
    <x v="0"/>
  </r>
  <r>
    <n v="273"/>
    <s v="0907414030"/>
    <n v="65"/>
    <n v="8773"/>
    <s v="Pave"/>
    <s v="CollgCr"/>
    <s v="1Fam"/>
    <s v="1Story"/>
    <x v="3"/>
    <x v="1"/>
    <e v="#N/A"/>
    <n v="2004"/>
    <x v="1"/>
    <n v="0"/>
    <n v="2004"/>
    <s v="BrkFace"/>
    <n v="98"/>
    <s v="GLQ"/>
    <n v="24"/>
    <s v="Unf"/>
    <n v="0"/>
    <n v="1390"/>
    <n v="1414"/>
    <n v="1414"/>
    <n v="0"/>
    <x v="743"/>
    <n v="0"/>
    <n v="0"/>
    <n v="2"/>
    <n v="0"/>
    <n v="3"/>
    <n v="1"/>
    <n v="6"/>
    <n v="0"/>
    <s v="NA"/>
    <s v="Attchd"/>
    <n v="2004"/>
    <s v="RFn"/>
    <n v="2"/>
    <x v="435"/>
    <x v="0"/>
    <x v="0"/>
    <n v="132"/>
    <n v="105"/>
    <n v="0"/>
    <n v="0"/>
    <n v="0"/>
    <n v="0"/>
    <s v="NA"/>
    <n v="5"/>
    <n v="2010"/>
    <s v="WD"/>
    <s v="Normal"/>
    <x v="601"/>
    <n v="6"/>
    <x v="0"/>
  </r>
  <r>
    <n v="1745"/>
    <s v="0528228555"/>
    <n v="53"/>
    <n v="3710"/>
    <s v="Pave"/>
    <s v="Blmngtn"/>
    <s v="1Fam"/>
    <s v="1Story"/>
    <x v="3"/>
    <x v="1"/>
    <e v="#N/A"/>
    <n v="2007"/>
    <x v="1"/>
    <n v="0"/>
    <n v="2007"/>
    <s v="BrkFace"/>
    <n v="16"/>
    <s v="Unf"/>
    <n v="0"/>
    <s v="Unf"/>
    <n v="0"/>
    <n v="1266"/>
    <n v="1266"/>
    <n v="1266"/>
    <n v="0"/>
    <x v="744"/>
    <n v="0"/>
    <n v="0"/>
    <n v="2"/>
    <n v="0"/>
    <n v="2"/>
    <n v="1"/>
    <n v="6"/>
    <n v="1"/>
    <s v="Gd"/>
    <s v="Attchd"/>
    <n v="2007"/>
    <s v="Fin"/>
    <n v="2"/>
    <x v="397"/>
    <x v="0"/>
    <x v="0"/>
    <n v="100"/>
    <n v="16"/>
    <n v="0"/>
    <n v="0"/>
    <n v="0"/>
    <n v="0"/>
    <s v="NA"/>
    <n v="8"/>
    <n v="2007"/>
    <s v="New"/>
    <s v="Partial"/>
    <x v="602"/>
    <n v="6"/>
    <x v="0"/>
  </r>
  <r>
    <n v="2419"/>
    <s v="0528222020"/>
    <n v="75"/>
    <n v="9073"/>
    <s v="Pave"/>
    <s v="Gilbert"/>
    <s v="1Fam"/>
    <s v="2Story"/>
    <x v="3"/>
    <x v="1"/>
    <e v="#N/A"/>
    <n v="2006"/>
    <x v="1"/>
    <n v="0"/>
    <n v="2006"/>
    <s v="None"/>
    <n v="0"/>
    <s v="Unf"/>
    <n v="0"/>
    <s v="Unf"/>
    <n v="0"/>
    <n v="738"/>
    <n v="738"/>
    <n v="738"/>
    <n v="754"/>
    <x v="504"/>
    <n v="0"/>
    <n v="0"/>
    <n v="2"/>
    <n v="1"/>
    <n v="3"/>
    <n v="1"/>
    <n v="8"/>
    <n v="0"/>
    <s v="NA"/>
    <s v="Attchd"/>
    <n v="2006"/>
    <s v="Fin"/>
    <n v="2"/>
    <x v="30"/>
    <x v="0"/>
    <x v="0"/>
    <n v="100"/>
    <n v="32"/>
    <n v="0"/>
    <n v="0"/>
    <n v="0"/>
    <n v="0"/>
    <s v="NA"/>
    <n v="10"/>
    <n v="2006"/>
    <s v="New"/>
    <s v="Partial"/>
    <x v="603"/>
    <n v="6"/>
    <x v="0"/>
  </r>
  <r>
    <n v="57"/>
    <s v="0528240130"/>
    <n v="63"/>
    <n v="8577"/>
    <s v="Pave"/>
    <s v="Gilbert"/>
    <s v="1Fam"/>
    <s v="2Story"/>
    <x v="3"/>
    <x v="1"/>
    <e v="#N/A"/>
    <n v="2004"/>
    <x v="1"/>
    <n v="0"/>
    <n v="2004"/>
    <s v="None"/>
    <n v="0"/>
    <s v="Unf"/>
    <n v="0"/>
    <s v="Unf"/>
    <n v="0"/>
    <n v="847"/>
    <n v="847"/>
    <n v="847"/>
    <n v="886"/>
    <x v="538"/>
    <n v="0"/>
    <n v="0"/>
    <n v="2"/>
    <n v="1"/>
    <n v="3"/>
    <n v="1"/>
    <n v="7"/>
    <n v="1"/>
    <s v="Gd"/>
    <s v="BuiltIn"/>
    <n v="2004"/>
    <s v="Fin"/>
    <n v="2"/>
    <x v="331"/>
    <x v="0"/>
    <x v="0"/>
    <n v="144"/>
    <n v="48"/>
    <n v="0"/>
    <n v="0"/>
    <n v="0"/>
    <n v="0"/>
    <s v="NA"/>
    <n v="4"/>
    <n v="2010"/>
    <s v="WD"/>
    <s v="Normal"/>
    <x v="604"/>
    <n v="6"/>
    <x v="0"/>
  </r>
  <r>
    <n v="12"/>
    <s v="0527165230"/>
    <n v="69.22"/>
    <n v="7980"/>
    <s v="Pave"/>
    <s v="Gilbert"/>
    <s v="1Fam"/>
    <s v="1Story"/>
    <x v="4"/>
    <x v="4"/>
    <n v="17"/>
    <n v="1992"/>
    <x v="0"/>
    <n v="1"/>
    <n v="2007"/>
    <s v="None"/>
    <n v="0"/>
    <s v="ALQ"/>
    <n v="935"/>
    <s v="Unf"/>
    <n v="0"/>
    <n v="233"/>
    <n v="1168"/>
    <n v="1187"/>
    <n v="0"/>
    <x v="745"/>
    <n v="1"/>
    <n v="0"/>
    <n v="2"/>
    <n v="0"/>
    <n v="3"/>
    <n v="1"/>
    <n v="6"/>
    <n v="0"/>
    <s v="NA"/>
    <s v="Attchd"/>
    <n v="1992"/>
    <s v="Fin"/>
    <n v="2"/>
    <x v="183"/>
    <x v="0"/>
    <x v="0"/>
    <n v="483"/>
    <n v="21"/>
    <n v="0"/>
    <n v="0"/>
    <n v="0"/>
    <n v="0"/>
    <s v="NA"/>
    <n v="3"/>
    <n v="2010"/>
    <s v="WD"/>
    <s v="Normal"/>
    <x v="237"/>
    <n v="6"/>
    <x v="0"/>
  </r>
  <r>
    <n v="355"/>
    <s v="0527162110"/>
    <n v="74"/>
    <n v="10141"/>
    <s v="Pave"/>
    <s v="Gilbert"/>
    <s v="1Fam"/>
    <s v="2Story"/>
    <x v="3"/>
    <x v="1"/>
    <e v="#N/A"/>
    <n v="1998"/>
    <x v="1"/>
    <n v="0"/>
    <n v="1998"/>
    <s v="BrkFace"/>
    <n v="40"/>
    <s v="Unf"/>
    <n v="0"/>
    <s v="Unf"/>
    <n v="0"/>
    <n v="832"/>
    <n v="832"/>
    <n v="885"/>
    <n v="833"/>
    <x v="158"/>
    <n v="0"/>
    <n v="0"/>
    <n v="2"/>
    <n v="1"/>
    <n v="3"/>
    <n v="1"/>
    <n v="7"/>
    <n v="1"/>
    <s v="TA"/>
    <s v="Attchd"/>
    <n v="1998"/>
    <s v="Fin"/>
    <n v="2"/>
    <x v="436"/>
    <x v="0"/>
    <x v="0"/>
    <n v="0"/>
    <n v="94"/>
    <n v="0"/>
    <n v="0"/>
    <n v="291"/>
    <n v="0"/>
    <s v="NA"/>
    <n v="12"/>
    <n v="2009"/>
    <s v="WD"/>
    <s v="Normal"/>
    <x v="237"/>
    <n v="6"/>
    <x v="0"/>
  </r>
  <r>
    <n v="358"/>
    <s v="0527163070"/>
    <n v="69.22"/>
    <n v="9765"/>
    <s v="Pave"/>
    <s v="Gilbert"/>
    <s v="1Fam"/>
    <s v="2Story"/>
    <x v="4"/>
    <x v="3"/>
    <e v="#N/A"/>
    <n v="1993"/>
    <x v="1"/>
    <n v="0"/>
    <n v="1993"/>
    <s v="BrkFace"/>
    <n v="68"/>
    <s v="ALQ"/>
    <n v="310"/>
    <s v="Unf"/>
    <n v="0"/>
    <n v="370"/>
    <n v="680"/>
    <n v="680"/>
    <n v="790"/>
    <x v="746"/>
    <n v="0"/>
    <n v="0"/>
    <n v="2"/>
    <n v="1"/>
    <n v="3"/>
    <n v="1"/>
    <n v="6"/>
    <n v="1"/>
    <s v="TA"/>
    <s v="BuiltIn"/>
    <n v="1993"/>
    <s v="Fin"/>
    <n v="2"/>
    <x v="183"/>
    <x v="0"/>
    <x v="0"/>
    <n v="232"/>
    <n v="63"/>
    <n v="0"/>
    <n v="0"/>
    <n v="0"/>
    <n v="0"/>
    <s v="NA"/>
    <n v="4"/>
    <n v="2009"/>
    <s v="WD"/>
    <s v="Normal"/>
    <x v="237"/>
    <n v="6"/>
    <x v="0"/>
  </r>
  <r>
    <n v="370"/>
    <s v="0527276160"/>
    <n v="85"/>
    <n v="11900"/>
    <s v="Pave"/>
    <s v="Gilbert"/>
    <s v="1Fam"/>
    <s v="2Story"/>
    <x v="5"/>
    <x v="0"/>
    <e v="#N/A"/>
    <n v="1977"/>
    <x v="1"/>
    <n v="0"/>
    <n v="1977"/>
    <s v="BrkFace"/>
    <n v="157"/>
    <s v="ALQ"/>
    <n v="400"/>
    <s v="Unf"/>
    <n v="0"/>
    <n v="722"/>
    <n v="1122"/>
    <n v="946"/>
    <n v="988"/>
    <x v="747"/>
    <n v="1"/>
    <n v="0"/>
    <n v="2"/>
    <n v="1"/>
    <n v="3"/>
    <n v="1"/>
    <n v="6"/>
    <n v="1"/>
    <s v="TA"/>
    <s v="Attchd"/>
    <n v="1977"/>
    <s v="Unf"/>
    <n v="2"/>
    <x v="82"/>
    <x v="0"/>
    <x v="0"/>
    <n v="0"/>
    <n v="176"/>
    <n v="0"/>
    <n v="0"/>
    <n v="200"/>
    <n v="0"/>
    <s v="NA"/>
    <n v="7"/>
    <n v="2009"/>
    <s v="WD"/>
    <s v="Normal"/>
    <x v="237"/>
    <n v="6"/>
    <x v="0"/>
  </r>
  <r>
    <n v="531"/>
    <s v="0528488100"/>
    <n v="62"/>
    <n v="7500"/>
    <s v="Pave"/>
    <s v="Somerst"/>
    <s v="1Fam"/>
    <s v="1Story"/>
    <x v="3"/>
    <x v="1"/>
    <n v="19"/>
    <n v="2004"/>
    <x v="0"/>
    <n v="1"/>
    <n v="2005"/>
    <s v="None"/>
    <n v="0"/>
    <s v="GLQ"/>
    <n v="410"/>
    <s v="Unf"/>
    <n v="0"/>
    <n v="811"/>
    <n v="1221"/>
    <n v="1221"/>
    <n v="0"/>
    <x v="748"/>
    <n v="1"/>
    <n v="0"/>
    <n v="2"/>
    <n v="0"/>
    <n v="2"/>
    <n v="1"/>
    <n v="6"/>
    <n v="0"/>
    <s v="NA"/>
    <s v="Attchd"/>
    <n v="2004"/>
    <s v="RFn"/>
    <n v="2"/>
    <x v="336"/>
    <x v="0"/>
    <x v="0"/>
    <n v="0"/>
    <n v="113"/>
    <n v="0"/>
    <n v="0"/>
    <n v="0"/>
    <n v="0"/>
    <s v="NA"/>
    <n v="10"/>
    <n v="2009"/>
    <s v="WD"/>
    <s v="Normal"/>
    <x v="237"/>
    <n v="6"/>
    <x v="0"/>
  </r>
  <r>
    <n v="581"/>
    <s v="0534127130"/>
    <n v="69.22"/>
    <n v="11717"/>
    <s v="Pave"/>
    <s v="NWAmes"/>
    <s v="1Fam"/>
    <s v="1Story"/>
    <x v="4"/>
    <x v="0"/>
    <e v="#N/A"/>
    <n v="1970"/>
    <x v="1"/>
    <n v="0"/>
    <n v="1970"/>
    <s v="BrkFace"/>
    <n v="571"/>
    <s v="Unf"/>
    <n v="0"/>
    <s v="Unf"/>
    <n v="0"/>
    <n v="1442"/>
    <n v="1442"/>
    <n v="1442"/>
    <n v="0"/>
    <x v="749"/>
    <n v="0"/>
    <n v="0"/>
    <n v="2"/>
    <n v="0"/>
    <n v="2"/>
    <n v="1"/>
    <n v="6"/>
    <n v="1"/>
    <s v="TA"/>
    <s v="Attchd"/>
    <n v="1970"/>
    <s v="RFn"/>
    <n v="2"/>
    <x v="260"/>
    <x v="0"/>
    <x v="0"/>
    <n v="371"/>
    <n v="0"/>
    <n v="0"/>
    <n v="0"/>
    <n v="0"/>
    <n v="0"/>
    <s v="NA"/>
    <n v="2"/>
    <n v="2009"/>
    <s v="WD"/>
    <s v="Normal"/>
    <x v="237"/>
    <n v="6"/>
    <x v="0"/>
  </r>
  <r>
    <n v="835"/>
    <s v="0906475070"/>
    <n v="69.22"/>
    <n v="28698"/>
    <s v="Pave"/>
    <s v="ClearCr"/>
    <s v="1Fam"/>
    <s v="2Story"/>
    <x v="5"/>
    <x v="1"/>
    <e v="#N/A"/>
    <n v="1967"/>
    <x v="1"/>
    <n v="0"/>
    <n v="1967"/>
    <s v="None"/>
    <n v="0"/>
    <s v="LwQ"/>
    <n v="249"/>
    <s v="ALQ"/>
    <n v="764"/>
    <n v="0"/>
    <n v="1013"/>
    <n v="1160"/>
    <n v="966"/>
    <x v="750"/>
    <n v="0"/>
    <n v="1"/>
    <n v="2"/>
    <n v="1"/>
    <n v="3"/>
    <n v="1"/>
    <n v="7"/>
    <n v="0"/>
    <s v="NA"/>
    <s v="Attchd"/>
    <n v="1967"/>
    <s v="Fin"/>
    <n v="2"/>
    <x v="120"/>
    <x v="0"/>
    <x v="0"/>
    <n v="486"/>
    <n v="0"/>
    <n v="0"/>
    <n v="0"/>
    <n v="225"/>
    <n v="0"/>
    <s v="NA"/>
    <n v="6"/>
    <n v="2009"/>
    <s v="WD"/>
    <s v="Abnorml"/>
    <x v="237"/>
    <n v="6"/>
    <x v="0"/>
  </r>
  <r>
    <n v="1008"/>
    <s v="0527165010"/>
    <n v="69.22"/>
    <n v="14067"/>
    <s v="Pave"/>
    <s v="Gilbert"/>
    <s v="1Fam"/>
    <s v="2Story"/>
    <x v="4"/>
    <x v="1"/>
    <e v="#N/A"/>
    <n v="1991"/>
    <x v="1"/>
    <n v="0"/>
    <n v="1991"/>
    <s v="BrkFace"/>
    <n v="194"/>
    <s v="ALQ"/>
    <n v="504"/>
    <s v="Unf"/>
    <n v="0"/>
    <n v="332"/>
    <n v="836"/>
    <n v="851"/>
    <n v="858"/>
    <x v="751"/>
    <n v="1"/>
    <n v="0"/>
    <n v="2"/>
    <n v="1"/>
    <n v="3"/>
    <n v="1"/>
    <n v="7"/>
    <n v="0"/>
    <s v="NA"/>
    <s v="Attchd"/>
    <n v="1991"/>
    <s v="Fin"/>
    <n v="2"/>
    <x v="277"/>
    <x v="0"/>
    <x v="0"/>
    <n v="0"/>
    <n v="40"/>
    <n v="0"/>
    <n v="0"/>
    <n v="0"/>
    <n v="0"/>
    <s v="NA"/>
    <n v="9"/>
    <n v="2008"/>
    <s v="WD"/>
    <s v="Normal"/>
    <x v="237"/>
    <n v="6"/>
    <x v="0"/>
  </r>
  <r>
    <n v="1026"/>
    <s v="0527354160"/>
    <n v="80"/>
    <n v="10400"/>
    <s v="Pave"/>
    <s v="NWAmes"/>
    <s v="1Fam"/>
    <s v="2Story"/>
    <x v="3"/>
    <x v="0"/>
    <n v="36"/>
    <n v="1980"/>
    <x v="0"/>
    <n v="1"/>
    <n v="1988"/>
    <s v="BrkFace"/>
    <n v="280"/>
    <s v="Unf"/>
    <n v="0"/>
    <s v="Unf"/>
    <n v="0"/>
    <n v="738"/>
    <n v="738"/>
    <n v="1277"/>
    <n v="767"/>
    <x v="752"/>
    <n v="0"/>
    <n v="0"/>
    <n v="2"/>
    <n v="1"/>
    <n v="3"/>
    <n v="1"/>
    <n v="7"/>
    <n v="1"/>
    <s v="TA"/>
    <s v="Attchd"/>
    <n v="1980"/>
    <s v="Unf"/>
    <n v="2"/>
    <x v="437"/>
    <x v="0"/>
    <x v="0"/>
    <n v="28"/>
    <n v="73"/>
    <n v="0"/>
    <n v="0"/>
    <n v="0"/>
    <n v="0"/>
    <s v="NA"/>
    <n v="3"/>
    <n v="2008"/>
    <s v="WD"/>
    <s v="Normal"/>
    <x v="237"/>
    <n v="6"/>
    <x v="0"/>
  </r>
  <r>
    <n v="1201"/>
    <s v="0534250410"/>
    <n v="76"/>
    <n v="9120"/>
    <s v="Pave"/>
    <s v="NWAmes"/>
    <s v="1Fam"/>
    <s v="2Story"/>
    <x v="4"/>
    <x v="0"/>
    <e v="#N/A"/>
    <n v="1974"/>
    <x v="1"/>
    <n v="0"/>
    <n v="1974"/>
    <s v="BrkFace"/>
    <n v="270"/>
    <s v="ALQ"/>
    <n v="442"/>
    <s v="Unf"/>
    <n v="0"/>
    <n v="459"/>
    <n v="901"/>
    <n v="943"/>
    <n v="933"/>
    <x v="513"/>
    <n v="0"/>
    <n v="0"/>
    <n v="2"/>
    <n v="1"/>
    <n v="4"/>
    <n v="1"/>
    <n v="8"/>
    <n v="1"/>
    <s v="TA"/>
    <s v="Attchd"/>
    <n v="1974"/>
    <s v="RFn"/>
    <n v="2"/>
    <x v="310"/>
    <x v="0"/>
    <x v="0"/>
    <n v="0"/>
    <n v="69"/>
    <n v="0"/>
    <n v="0"/>
    <n v="0"/>
    <n v="0"/>
    <s v="NA"/>
    <n v="7"/>
    <n v="2008"/>
    <s v="WD"/>
    <s v="Normal"/>
    <x v="237"/>
    <n v="6"/>
    <x v="0"/>
  </r>
  <r>
    <n v="1239"/>
    <s v="0535153140"/>
    <n v="82"/>
    <n v="9840"/>
    <s v="Pave"/>
    <s v="NAmes"/>
    <s v="1Fam"/>
    <s v="1Story"/>
    <x v="5"/>
    <x v="4"/>
    <n v="26"/>
    <n v="1959"/>
    <x v="0"/>
    <n v="1"/>
    <n v="1998"/>
    <s v="None"/>
    <n v="0"/>
    <s v="ALQ"/>
    <n v="1053"/>
    <s v="Unf"/>
    <n v="0"/>
    <n v="195"/>
    <n v="1248"/>
    <n v="1440"/>
    <n v="0"/>
    <x v="497"/>
    <n v="1"/>
    <n v="0"/>
    <n v="2"/>
    <n v="0"/>
    <n v="2"/>
    <n v="1"/>
    <n v="7"/>
    <n v="0"/>
    <s v="NA"/>
    <s v="Attchd"/>
    <n v="1959"/>
    <s v="RFn"/>
    <n v="1"/>
    <x v="84"/>
    <x v="0"/>
    <x v="0"/>
    <n v="150"/>
    <n v="0"/>
    <n v="0"/>
    <n v="0"/>
    <n v="256"/>
    <n v="0"/>
    <s v="NA"/>
    <n v="6"/>
    <n v="2008"/>
    <s v="WD"/>
    <s v="Normal"/>
    <x v="237"/>
    <n v="6"/>
    <x v="0"/>
  </r>
  <r>
    <n v="1391"/>
    <s v="0905201110"/>
    <n v="88"/>
    <n v="14175"/>
    <s v="Pave"/>
    <s v="Sawyer"/>
    <s v="1Fam"/>
    <s v="1Story"/>
    <x v="4"/>
    <x v="3"/>
    <e v="#N/A"/>
    <n v="1956"/>
    <x v="1"/>
    <n v="0"/>
    <n v="1956"/>
    <s v="None"/>
    <n v="0"/>
    <s v="GLQ"/>
    <n v="776"/>
    <s v="Unf"/>
    <n v="0"/>
    <n v="212"/>
    <n v="988"/>
    <n v="1188"/>
    <n v="0"/>
    <x v="753"/>
    <n v="1"/>
    <n v="0"/>
    <n v="1"/>
    <n v="0"/>
    <n v="1"/>
    <n v="1"/>
    <n v="4"/>
    <n v="1"/>
    <s v="TA"/>
    <s v="Attchd"/>
    <n v="1956"/>
    <s v="Unf"/>
    <n v="2"/>
    <x v="248"/>
    <x v="0"/>
    <x v="0"/>
    <n v="102"/>
    <n v="89"/>
    <n v="231"/>
    <n v="0"/>
    <n v="0"/>
    <n v="0"/>
    <s v="NA"/>
    <n v="6"/>
    <n v="2008"/>
    <s v="WD"/>
    <s v="Normal"/>
    <x v="237"/>
    <n v="6"/>
    <x v="0"/>
  </r>
  <r>
    <n v="1409"/>
    <s v="0905427050"/>
    <n v="66"/>
    <n v="21780"/>
    <s v="Pave"/>
    <s v="Edwards"/>
    <s v="1Fam"/>
    <s v="1.5Fin"/>
    <x v="4"/>
    <x v="4"/>
    <n v="74"/>
    <n v="1918"/>
    <x v="0"/>
    <n v="1"/>
    <n v="1950"/>
    <s v="None"/>
    <n v="0"/>
    <s v="Unf"/>
    <n v="0"/>
    <s v="Unf"/>
    <n v="0"/>
    <n v="1163"/>
    <n v="1163"/>
    <n v="1163"/>
    <n v="511"/>
    <x v="581"/>
    <n v="0"/>
    <n v="0"/>
    <n v="2"/>
    <n v="0"/>
    <n v="4"/>
    <n v="1"/>
    <n v="8"/>
    <n v="1"/>
    <s v="Gd"/>
    <s v="Detchd"/>
    <n v="1955"/>
    <s v="Fin"/>
    <n v="2"/>
    <x v="438"/>
    <x v="0"/>
    <x v="0"/>
    <n v="72"/>
    <n v="36"/>
    <n v="0"/>
    <n v="0"/>
    <n v="144"/>
    <n v="0"/>
    <s v="NA"/>
    <n v="7"/>
    <n v="2008"/>
    <s v="WD"/>
    <s v="Normal"/>
    <x v="237"/>
    <n v="6"/>
    <x v="0"/>
  </r>
  <r>
    <n v="1760"/>
    <s v="0528294010"/>
    <n v="59"/>
    <n v="9649"/>
    <s v="Pave"/>
    <s v="Gilbert"/>
    <s v="1Fam"/>
    <s v="2Story"/>
    <x v="4"/>
    <x v="1"/>
    <n v="24"/>
    <n v="1999"/>
    <x v="0"/>
    <n v="1"/>
    <n v="2000"/>
    <s v="None"/>
    <n v="0"/>
    <s v="Unf"/>
    <n v="0"/>
    <s v="Unf"/>
    <n v="0"/>
    <n v="941"/>
    <n v="941"/>
    <n v="961"/>
    <n v="683"/>
    <x v="309"/>
    <n v="0"/>
    <n v="0"/>
    <n v="2"/>
    <n v="1"/>
    <n v="3"/>
    <n v="1"/>
    <n v="7"/>
    <n v="1"/>
    <s v="TA"/>
    <s v="Attchd"/>
    <n v="1999"/>
    <s v="RFn"/>
    <n v="2"/>
    <x v="425"/>
    <x v="0"/>
    <x v="0"/>
    <n v="460"/>
    <n v="42"/>
    <n v="0"/>
    <n v="0"/>
    <n v="0"/>
    <n v="0"/>
    <s v="NA"/>
    <n v="5"/>
    <n v="2007"/>
    <s v="WD"/>
    <s v="Normal"/>
    <x v="237"/>
    <n v="6"/>
    <x v="0"/>
  </r>
  <r>
    <n v="1868"/>
    <s v="0534128090"/>
    <n v="108"/>
    <n v="11358"/>
    <s v="Pave"/>
    <s v="NWAmes"/>
    <s v="1Fam"/>
    <s v="1Story"/>
    <x v="3"/>
    <x v="4"/>
    <n v="37"/>
    <n v="1972"/>
    <x v="0"/>
    <n v="1"/>
    <n v="1987"/>
    <s v="None"/>
    <n v="0"/>
    <s v="BLQ"/>
    <n v="346"/>
    <s v="Unf"/>
    <n v="0"/>
    <n v="778"/>
    <n v="1124"/>
    <n v="1610"/>
    <n v="0"/>
    <x v="631"/>
    <n v="0"/>
    <n v="0"/>
    <n v="2"/>
    <n v="0"/>
    <n v="3"/>
    <n v="1"/>
    <n v="8"/>
    <n v="1"/>
    <s v="TA"/>
    <s v="Attchd"/>
    <n v="1972"/>
    <s v="RFn"/>
    <n v="2"/>
    <x v="284"/>
    <x v="0"/>
    <x v="0"/>
    <n v="202"/>
    <n v="0"/>
    <n v="0"/>
    <n v="0"/>
    <n v="256"/>
    <n v="0"/>
    <s v="NA"/>
    <n v="5"/>
    <n v="2007"/>
    <s v="WD"/>
    <s v="Normal"/>
    <x v="237"/>
    <n v="6"/>
    <x v="0"/>
  </r>
  <r>
    <n v="1998"/>
    <s v="0902330090"/>
    <n v="75"/>
    <n v="13500"/>
    <s v="Pave"/>
    <s v="OldTown"/>
    <s v="1Fam"/>
    <s v="2.5Unf"/>
    <x v="3"/>
    <x v="3"/>
    <n v="37"/>
    <n v="1879"/>
    <x v="0"/>
    <n v="1"/>
    <n v="1987"/>
    <s v="None"/>
    <n v="0"/>
    <s v="Unf"/>
    <n v="0"/>
    <s v="Unf"/>
    <n v="0"/>
    <n v="819"/>
    <n v="819"/>
    <n v="1312"/>
    <n v="1142"/>
    <x v="754"/>
    <n v="0"/>
    <n v="0"/>
    <n v="2"/>
    <n v="0"/>
    <n v="3"/>
    <n v="1"/>
    <n v="8"/>
    <n v="1"/>
    <s v="Gd"/>
    <s v="Attchd"/>
    <n v="1950"/>
    <s v="Unf"/>
    <n v="2"/>
    <x v="44"/>
    <x v="0"/>
    <x v="0"/>
    <n v="0"/>
    <n v="148"/>
    <n v="150"/>
    <n v="0"/>
    <n v="0"/>
    <n v="0"/>
    <s v="NA"/>
    <n v="2"/>
    <n v="2007"/>
    <s v="WD"/>
    <s v="Normal"/>
    <x v="237"/>
    <n v="6"/>
    <x v="0"/>
  </r>
  <r>
    <n v="2160"/>
    <s v="0907405130"/>
    <n v="65"/>
    <n v="8450"/>
    <s v="Pave"/>
    <s v="CollgCr"/>
    <s v="1Fam"/>
    <s v="1Story"/>
    <x v="3"/>
    <x v="1"/>
    <e v="#N/A"/>
    <n v="2003"/>
    <x v="1"/>
    <n v="0"/>
    <n v="2003"/>
    <s v="None"/>
    <n v="0"/>
    <s v="GLQ"/>
    <n v="699"/>
    <s v="Unf"/>
    <n v="0"/>
    <n v="638"/>
    <n v="1337"/>
    <n v="1337"/>
    <n v="0"/>
    <x v="28"/>
    <n v="1"/>
    <n v="0"/>
    <n v="2"/>
    <n v="0"/>
    <n v="3"/>
    <n v="1"/>
    <n v="6"/>
    <n v="0"/>
    <s v="NA"/>
    <s v="Attchd"/>
    <n v="2003"/>
    <s v="RFn"/>
    <n v="2"/>
    <x v="198"/>
    <x v="0"/>
    <x v="0"/>
    <n v="0"/>
    <n v="39"/>
    <n v="0"/>
    <n v="0"/>
    <n v="0"/>
    <n v="0"/>
    <s v="NA"/>
    <n v="10"/>
    <n v="2007"/>
    <s v="WD"/>
    <s v="Normal"/>
    <x v="237"/>
    <n v="6"/>
    <x v="0"/>
  </r>
  <r>
    <n v="2316"/>
    <s v="0527107240"/>
    <n v="70"/>
    <n v="11207"/>
    <s v="Pave"/>
    <s v="Gilbert"/>
    <s v="1Fam"/>
    <s v="2Story"/>
    <x v="4"/>
    <x v="1"/>
    <e v="#N/A"/>
    <n v="1997"/>
    <x v="1"/>
    <n v="0"/>
    <n v="1997"/>
    <s v="None"/>
    <n v="0"/>
    <s v="GLQ"/>
    <n v="714"/>
    <s v="Unf"/>
    <n v="0"/>
    <n v="88"/>
    <n v="802"/>
    <n v="802"/>
    <n v="709"/>
    <x v="537"/>
    <n v="1"/>
    <n v="0"/>
    <n v="2"/>
    <n v="1"/>
    <n v="3"/>
    <n v="1"/>
    <n v="8"/>
    <n v="1"/>
    <s v="TA"/>
    <s v="Attchd"/>
    <n v="1997"/>
    <s v="Fin"/>
    <n v="2"/>
    <x v="439"/>
    <x v="0"/>
    <x v="0"/>
    <n v="95"/>
    <n v="75"/>
    <n v="0"/>
    <n v="0"/>
    <n v="0"/>
    <n v="0"/>
    <s v="NA"/>
    <n v="6"/>
    <n v="2006"/>
    <s v="WD"/>
    <s v="Normal"/>
    <x v="237"/>
    <n v="6"/>
    <x v="0"/>
  </r>
  <r>
    <n v="2468"/>
    <s v="0528488110"/>
    <n v="60"/>
    <n v="7200"/>
    <s v="Pave"/>
    <s v="Somerst"/>
    <s v="1Fam"/>
    <s v="1Story"/>
    <x v="4"/>
    <x v="1"/>
    <e v="#N/A"/>
    <n v="2006"/>
    <x v="1"/>
    <n v="0"/>
    <n v="2006"/>
    <s v="Stone"/>
    <n v="68"/>
    <s v="GLQ"/>
    <n v="905"/>
    <s v="Unf"/>
    <n v="0"/>
    <n v="357"/>
    <n v="1262"/>
    <n v="1262"/>
    <n v="0"/>
    <x v="755"/>
    <n v="0"/>
    <n v="0"/>
    <n v="2"/>
    <n v="0"/>
    <n v="2"/>
    <n v="1"/>
    <n v="5"/>
    <n v="0"/>
    <s v="NA"/>
    <s v="Attchd"/>
    <n v="2006"/>
    <s v="Fin"/>
    <n v="2"/>
    <x v="171"/>
    <x v="0"/>
    <x v="0"/>
    <n v="0"/>
    <n v="120"/>
    <n v="0"/>
    <n v="0"/>
    <n v="0"/>
    <n v="0"/>
    <s v="NA"/>
    <n v="5"/>
    <n v="2006"/>
    <s v="New"/>
    <s v="Partial"/>
    <x v="237"/>
    <n v="6"/>
    <x v="0"/>
  </r>
  <r>
    <n v="539"/>
    <s v="0531371050"/>
    <n v="67"/>
    <n v="10083"/>
    <s v="Pave"/>
    <s v="SawyerW"/>
    <s v="1Fam"/>
    <s v="1Story"/>
    <x v="3"/>
    <x v="1"/>
    <e v="#N/A"/>
    <n v="2003"/>
    <x v="1"/>
    <n v="0"/>
    <n v="2003"/>
    <s v="None"/>
    <n v="0"/>
    <s v="GLQ"/>
    <n v="833"/>
    <s v="Unf"/>
    <n v="0"/>
    <n v="343"/>
    <n v="1176"/>
    <n v="1200"/>
    <n v="0"/>
    <x v="91"/>
    <n v="1"/>
    <n v="0"/>
    <n v="2"/>
    <n v="0"/>
    <n v="2"/>
    <n v="1"/>
    <n v="5"/>
    <n v="0"/>
    <s v="NA"/>
    <s v="Attchd"/>
    <n v="2003"/>
    <s v="RFn"/>
    <n v="2"/>
    <x v="343"/>
    <x v="0"/>
    <x v="0"/>
    <n v="0"/>
    <n v="41"/>
    <n v="0"/>
    <n v="0"/>
    <n v="0"/>
    <n v="0"/>
    <s v="NA"/>
    <n v="8"/>
    <n v="2009"/>
    <s v="WD"/>
    <s v="Normal"/>
    <x v="605"/>
    <n v="6"/>
    <x v="0"/>
  </r>
  <r>
    <n v="1990"/>
    <s v="0902300020"/>
    <n v="69.22"/>
    <n v="10337"/>
    <s v="Pave"/>
    <s v="OldTown"/>
    <s v="1Fam"/>
    <s v="2Story"/>
    <x v="2"/>
    <x v="2"/>
    <n v="25"/>
    <n v="1910"/>
    <x v="0"/>
    <n v="1"/>
    <n v="1999"/>
    <s v="None"/>
    <n v="0"/>
    <s v="Unf"/>
    <n v="0"/>
    <s v="Unf"/>
    <n v="0"/>
    <n v="725"/>
    <n v="725"/>
    <n v="909"/>
    <n v="863"/>
    <x v="651"/>
    <n v="0"/>
    <n v="0"/>
    <n v="2"/>
    <n v="1"/>
    <n v="3"/>
    <n v="1"/>
    <n v="7"/>
    <n v="0"/>
    <s v="NA"/>
    <s v="Detchd"/>
    <n v="1992"/>
    <s v="Unf"/>
    <n v="2"/>
    <x v="94"/>
    <x v="0"/>
    <x v="0"/>
    <n v="0"/>
    <n v="0"/>
    <n v="0"/>
    <n v="0"/>
    <n v="0"/>
    <n v="0"/>
    <s v="NA"/>
    <n v="5"/>
    <n v="2007"/>
    <s v="WD"/>
    <s v="Normal"/>
    <x v="605"/>
    <n v="6"/>
    <x v="0"/>
  </r>
  <r>
    <n v="2477"/>
    <s v="0531376050"/>
    <n v="74"/>
    <n v="7632"/>
    <s v="Pave"/>
    <s v="SawyerW"/>
    <s v="1Fam"/>
    <s v="2Story"/>
    <x v="3"/>
    <x v="1"/>
    <e v="#N/A"/>
    <n v="2005"/>
    <x v="1"/>
    <n v="0"/>
    <n v="2005"/>
    <s v="BrkFace"/>
    <n v="96"/>
    <s v="Unf"/>
    <n v="0"/>
    <s v="Unf"/>
    <n v="0"/>
    <n v="784"/>
    <n v="784"/>
    <n v="831"/>
    <n v="754"/>
    <x v="756"/>
    <n v="0"/>
    <n v="0"/>
    <n v="2"/>
    <n v="1"/>
    <n v="3"/>
    <n v="1"/>
    <n v="7"/>
    <n v="0"/>
    <s v="NA"/>
    <s v="Attchd"/>
    <n v="2005"/>
    <s v="RFn"/>
    <n v="2"/>
    <x v="440"/>
    <x v="0"/>
    <x v="0"/>
    <n v="100"/>
    <n v="77"/>
    <n v="0"/>
    <n v="0"/>
    <n v="0"/>
    <n v="0"/>
    <s v="NA"/>
    <n v="3"/>
    <n v="2006"/>
    <s v="WD"/>
    <s v="Normal"/>
    <x v="605"/>
    <n v="6"/>
    <x v="0"/>
  </r>
  <r>
    <n v="2182"/>
    <s v="0908154205"/>
    <n v="130"/>
    <n v="40094"/>
    <s v="Pave"/>
    <s v="Edwards"/>
    <s v="1Fam"/>
    <s v="2Story"/>
    <x v="0"/>
    <x v="1"/>
    <n v="16"/>
    <n v="2007"/>
    <x v="0"/>
    <n v="1"/>
    <n v="2008"/>
    <s v="Stone"/>
    <n v="762"/>
    <s v="GLQ"/>
    <n v="2260"/>
    <s v="Unf"/>
    <n v="0"/>
    <n v="878"/>
    <n v="3138"/>
    <n v="3138"/>
    <n v="1538"/>
    <x v="757"/>
    <n v="1"/>
    <n v="0"/>
    <n v="3"/>
    <n v="1"/>
    <n v="3"/>
    <n v="1"/>
    <n v="11"/>
    <n v="1"/>
    <s v="Gd"/>
    <s v="BuiltIn"/>
    <n v="2007"/>
    <s v="Fin"/>
    <n v="3"/>
    <x v="441"/>
    <x v="0"/>
    <x v="0"/>
    <n v="208"/>
    <n v="406"/>
    <n v="0"/>
    <n v="0"/>
    <n v="0"/>
    <n v="0"/>
    <s v="NA"/>
    <n v="10"/>
    <n v="2007"/>
    <s v="New"/>
    <s v="Partial"/>
    <x v="606"/>
    <n v="6"/>
    <x v="0"/>
  </r>
  <r>
    <n v="55"/>
    <s v="0528231020"/>
    <n v="67"/>
    <n v="13300"/>
    <s v="Pave"/>
    <s v="Gilbert"/>
    <s v="1Fam"/>
    <s v="SLvl"/>
    <x v="3"/>
    <x v="1"/>
    <e v="#N/A"/>
    <n v="2004"/>
    <x v="1"/>
    <n v="0"/>
    <n v="2004"/>
    <s v="None"/>
    <n v="0"/>
    <s v="GLQ"/>
    <n v="326"/>
    <s v="Unf"/>
    <n v="0"/>
    <n v="58"/>
    <n v="384"/>
    <n v="744"/>
    <n v="630"/>
    <x v="758"/>
    <n v="1"/>
    <n v="0"/>
    <n v="2"/>
    <n v="1"/>
    <n v="3"/>
    <n v="1"/>
    <n v="7"/>
    <n v="1"/>
    <s v="Gd"/>
    <s v="BuiltIn"/>
    <n v="2004"/>
    <s v="Fin"/>
    <n v="2"/>
    <x v="336"/>
    <x v="0"/>
    <x v="0"/>
    <n v="100"/>
    <n v="0"/>
    <n v="0"/>
    <n v="0"/>
    <n v="0"/>
    <n v="0"/>
    <s v="NA"/>
    <n v="6"/>
    <n v="2010"/>
    <s v="WD"/>
    <s v="Normal"/>
    <x v="331"/>
    <n v="6"/>
    <x v="0"/>
  </r>
  <r>
    <n v="2355"/>
    <s v="0527375160"/>
    <n v="81"/>
    <n v="10530"/>
    <s v="Pave"/>
    <s v="NWAmes"/>
    <s v="1Fam"/>
    <s v="SLvl"/>
    <x v="4"/>
    <x v="0"/>
    <n v="24"/>
    <n v="1975"/>
    <x v="0"/>
    <n v="1"/>
    <n v="2000"/>
    <s v="BrkFace"/>
    <n v="248"/>
    <s v="ALQ"/>
    <n v="548"/>
    <s v="Unf"/>
    <n v="0"/>
    <n v="127"/>
    <n v="675"/>
    <n v="1109"/>
    <n v="766"/>
    <x v="759"/>
    <n v="0"/>
    <n v="0"/>
    <n v="3"/>
    <n v="0"/>
    <n v="3"/>
    <n v="1"/>
    <n v="8"/>
    <n v="1"/>
    <s v="TA"/>
    <s v="Attchd"/>
    <n v="1975"/>
    <s v="RFn"/>
    <n v="2"/>
    <x v="442"/>
    <x v="0"/>
    <x v="0"/>
    <n v="48"/>
    <n v="28"/>
    <n v="0"/>
    <n v="0"/>
    <n v="0"/>
    <n v="0"/>
    <s v="NA"/>
    <n v="6"/>
    <n v="2006"/>
    <s v="WD"/>
    <s v="Normal"/>
    <x v="331"/>
    <n v="6"/>
    <x v="0"/>
  </r>
  <r>
    <n v="479"/>
    <s v="0528240060"/>
    <n v="69.22"/>
    <n v="7750"/>
    <s v="Pave"/>
    <s v="Gilbert"/>
    <s v="1Fam"/>
    <s v="SLvl"/>
    <x v="2"/>
    <x v="1"/>
    <e v="#N/A"/>
    <n v="2002"/>
    <x v="1"/>
    <n v="0"/>
    <n v="2002"/>
    <s v="None"/>
    <n v="0"/>
    <s v="GLQ"/>
    <n v="353"/>
    <s v="Unf"/>
    <n v="0"/>
    <n v="55"/>
    <n v="408"/>
    <n v="779"/>
    <n v="640"/>
    <x v="88"/>
    <n v="1"/>
    <n v="0"/>
    <n v="2"/>
    <n v="1"/>
    <n v="3"/>
    <n v="1"/>
    <n v="7"/>
    <n v="1"/>
    <s v="TA"/>
    <s v="BuiltIn"/>
    <n v="2002"/>
    <s v="Fin"/>
    <n v="2"/>
    <x v="264"/>
    <x v="0"/>
    <x v="0"/>
    <n v="120"/>
    <n v="0"/>
    <n v="0"/>
    <n v="0"/>
    <n v="0"/>
    <n v="0"/>
    <s v="NA"/>
    <n v="3"/>
    <n v="2009"/>
    <s v="WD"/>
    <s v="Normal"/>
    <x v="607"/>
    <n v="6"/>
    <x v="0"/>
  </r>
  <r>
    <n v="379"/>
    <s v="0527354200"/>
    <n v="80"/>
    <n v="11088"/>
    <s v="Pave"/>
    <s v="NWAmes"/>
    <s v="1Fam"/>
    <s v="1Story"/>
    <x v="4"/>
    <x v="1"/>
    <n v="26"/>
    <n v="1978"/>
    <x v="0"/>
    <n v="1"/>
    <n v="1998"/>
    <s v="BrkFace"/>
    <n v="144"/>
    <s v="ALQ"/>
    <n v="832"/>
    <s v="Unf"/>
    <n v="0"/>
    <n v="308"/>
    <n v="1140"/>
    <n v="1707"/>
    <n v="0"/>
    <x v="522"/>
    <n v="0"/>
    <n v="0"/>
    <n v="2"/>
    <n v="0"/>
    <n v="3"/>
    <n v="1"/>
    <n v="7"/>
    <n v="1"/>
    <s v="TA"/>
    <s v="Attchd"/>
    <n v="1978"/>
    <s v="Fin"/>
    <n v="2"/>
    <x v="443"/>
    <x v="0"/>
    <x v="0"/>
    <n v="0"/>
    <n v="0"/>
    <n v="0"/>
    <n v="0"/>
    <n v="0"/>
    <n v="0"/>
    <s v="NA"/>
    <n v="5"/>
    <n v="2009"/>
    <s v="WD"/>
    <s v="Normal"/>
    <x v="27"/>
    <n v="6"/>
    <x v="0"/>
  </r>
  <r>
    <n v="465"/>
    <s v="0528218090"/>
    <n v="63"/>
    <n v="10928"/>
    <s v="Pave"/>
    <s v="Gilbert"/>
    <s v="1Fam"/>
    <s v="2Story"/>
    <x v="3"/>
    <x v="1"/>
    <e v="#N/A"/>
    <n v="2005"/>
    <x v="1"/>
    <n v="0"/>
    <n v="2005"/>
    <s v="None"/>
    <n v="0"/>
    <s v="Unf"/>
    <n v="0"/>
    <s v="Unf"/>
    <n v="0"/>
    <n v="728"/>
    <n v="728"/>
    <n v="728"/>
    <n v="728"/>
    <x v="32"/>
    <n v="0"/>
    <n v="0"/>
    <n v="2"/>
    <n v="1"/>
    <n v="3"/>
    <n v="1"/>
    <n v="8"/>
    <n v="1"/>
    <s v="Gd"/>
    <s v="Attchd"/>
    <n v="2005"/>
    <s v="Fin"/>
    <n v="2"/>
    <x v="308"/>
    <x v="0"/>
    <x v="0"/>
    <n v="100"/>
    <n v="0"/>
    <n v="0"/>
    <n v="0"/>
    <n v="0"/>
    <n v="0"/>
    <s v="NA"/>
    <n v="6"/>
    <n v="2009"/>
    <s v="WD"/>
    <s v="Normal"/>
    <x v="27"/>
    <n v="6"/>
    <x v="0"/>
  </r>
  <r>
    <n v="550"/>
    <s v="0531452260"/>
    <n v="70"/>
    <n v="9109"/>
    <s v="Pave"/>
    <s v="SawyerW"/>
    <s v="1Fam"/>
    <s v="2Story"/>
    <x v="3"/>
    <x v="1"/>
    <e v="#N/A"/>
    <n v="1994"/>
    <x v="1"/>
    <n v="0"/>
    <n v="1994"/>
    <s v="None"/>
    <n v="0"/>
    <s v="LwQ"/>
    <n v="36"/>
    <s v="GLQ"/>
    <n v="596"/>
    <n v="122"/>
    <n v="754"/>
    <n v="754"/>
    <n v="786"/>
    <x v="760"/>
    <n v="1"/>
    <n v="0"/>
    <n v="2"/>
    <n v="1"/>
    <n v="3"/>
    <n v="1"/>
    <n v="6"/>
    <n v="0"/>
    <s v="NA"/>
    <s v="Attchd"/>
    <n v="1994"/>
    <s v="RFn"/>
    <n v="2"/>
    <x v="316"/>
    <x v="0"/>
    <x v="0"/>
    <n v="140"/>
    <n v="32"/>
    <n v="0"/>
    <n v="0"/>
    <n v="0"/>
    <n v="0"/>
    <s v="NA"/>
    <n v="10"/>
    <n v="2009"/>
    <s v="WD"/>
    <s v="Normal"/>
    <x v="27"/>
    <n v="6"/>
    <x v="0"/>
  </r>
  <r>
    <n v="1148"/>
    <s v="0531451020"/>
    <n v="50"/>
    <n v="8012"/>
    <s v="Pave"/>
    <s v="SawyerW"/>
    <s v="TwnhsE"/>
    <s v="1Story"/>
    <x v="4"/>
    <x v="1"/>
    <n v="1"/>
    <n v="1993"/>
    <x v="0"/>
    <n v="1"/>
    <n v="1994"/>
    <s v="None"/>
    <n v="0"/>
    <s v="LwQ"/>
    <n v="165"/>
    <s v="GLQ"/>
    <n v="841"/>
    <n v="598"/>
    <n v="1604"/>
    <n v="1617"/>
    <n v="0"/>
    <x v="761"/>
    <n v="1"/>
    <n v="0"/>
    <n v="2"/>
    <n v="0"/>
    <n v="2"/>
    <n v="1"/>
    <n v="5"/>
    <n v="1"/>
    <s v="Fa"/>
    <s v="Attchd"/>
    <n v="1993"/>
    <s v="RFn"/>
    <n v="2"/>
    <x v="136"/>
    <x v="0"/>
    <x v="0"/>
    <n v="0"/>
    <n v="69"/>
    <n v="0"/>
    <n v="0"/>
    <n v="0"/>
    <n v="0"/>
    <s v="NA"/>
    <n v="7"/>
    <n v="2008"/>
    <s v="WD"/>
    <s v="Normal"/>
    <x v="561"/>
    <n v="6"/>
    <x v="0"/>
  </r>
  <r>
    <n v="1149"/>
    <s v="0531452140"/>
    <n v="55"/>
    <n v="7892"/>
    <s v="Pave"/>
    <s v="SawyerW"/>
    <s v="TwnhsE"/>
    <s v="1Story"/>
    <x v="4"/>
    <x v="1"/>
    <n v="0"/>
    <n v="1993"/>
    <x v="1"/>
    <n v="0"/>
    <n v="1993"/>
    <s v="None"/>
    <n v="0"/>
    <s v="GLQ"/>
    <n v="300"/>
    <s v="Unf"/>
    <n v="0"/>
    <n v="899"/>
    <n v="1199"/>
    <n v="1199"/>
    <n v="0"/>
    <x v="762"/>
    <n v="0"/>
    <n v="0"/>
    <n v="2"/>
    <n v="0"/>
    <n v="2"/>
    <n v="1"/>
    <n v="5"/>
    <n v="0"/>
    <s v="NA"/>
    <s v="Attchd"/>
    <n v="1993"/>
    <s v="RFn"/>
    <n v="2"/>
    <x v="359"/>
    <x v="0"/>
    <x v="0"/>
    <n v="0"/>
    <n v="63"/>
    <n v="0"/>
    <n v="0"/>
    <n v="0"/>
    <n v="0"/>
    <s v="NA"/>
    <n v="3"/>
    <n v="2008"/>
    <s v="WD"/>
    <s v="Normal"/>
    <x v="608"/>
    <n v="6"/>
    <x v="0"/>
  </r>
  <r>
    <n v="1095"/>
    <s v="0528290010"/>
    <n v="60"/>
    <n v="15384"/>
    <s v="Pave"/>
    <s v="Gilbert"/>
    <s v="1Fam"/>
    <s v="2Story"/>
    <x v="3"/>
    <x v="1"/>
    <n v="19"/>
    <n v="2004"/>
    <x v="0"/>
    <n v="1"/>
    <n v="2005"/>
    <s v="None"/>
    <n v="0"/>
    <s v="GLQ"/>
    <n v="724"/>
    <s v="Unf"/>
    <n v="0"/>
    <n v="64"/>
    <n v="788"/>
    <n v="788"/>
    <n v="702"/>
    <x v="763"/>
    <n v="1"/>
    <n v="0"/>
    <n v="2"/>
    <n v="1"/>
    <n v="3"/>
    <n v="1"/>
    <n v="8"/>
    <n v="1"/>
    <s v="Gd"/>
    <s v="Attchd"/>
    <n v="2004"/>
    <s v="Fin"/>
    <n v="2"/>
    <x v="397"/>
    <x v="0"/>
    <x v="0"/>
    <n v="100"/>
    <n v="75"/>
    <n v="0"/>
    <n v="0"/>
    <n v="0"/>
    <n v="0"/>
    <s v="NA"/>
    <n v="2"/>
    <n v="2008"/>
    <s v="WD"/>
    <s v="Normal"/>
    <x v="27"/>
    <n v="6"/>
    <x v="0"/>
  </r>
  <r>
    <n v="1323"/>
    <s v="0902405070"/>
    <n v="60"/>
    <n v="10800"/>
    <s v="Pave"/>
    <s v="OldTown"/>
    <s v="1Fam"/>
    <s v="2Story"/>
    <x v="3"/>
    <x v="4"/>
    <n v="25"/>
    <n v="1890"/>
    <x v="0"/>
    <n v="1"/>
    <n v="1999"/>
    <s v="None"/>
    <n v="0"/>
    <s v="Unf"/>
    <n v="0"/>
    <s v="Unf"/>
    <n v="0"/>
    <n v="1313"/>
    <n v="1313"/>
    <n v="1313"/>
    <n v="1182"/>
    <x v="445"/>
    <n v="0"/>
    <n v="0"/>
    <n v="2"/>
    <n v="0"/>
    <n v="5"/>
    <n v="1"/>
    <n v="10"/>
    <n v="1"/>
    <s v="Gd"/>
    <s v="Detchd"/>
    <n v="1950"/>
    <s v="Unf"/>
    <n v="2"/>
    <x v="283"/>
    <x v="0"/>
    <x v="2"/>
    <n v="0"/>
    <n v="299"/>
    <n v="0"/>
    <n v="0"/>
    <n v="0"/>
    <n v="0"/>
    <s v="NA"/>
    <n v="12"/>
    <n v="2008"/>
    <s v="WD"/>
    <s v="Normal"/>
    <x v="27"/>
    <n v="6"/>
    <x v="0"/>
  </r>
  <r>
    <n v="1353"/>
    <s v="0903401020"/>
    <n v="60"/>
    <n v="9120"/>
    <s v="Pave"/>
    <s v="BrkSide"/>
    <s v="1Fam"/>
    <s v="1.5Fin"/>
    <x v="3"/>
    <x v="0"/>
    <n v="74"/>
    <n v="1925"/>
    <x v="0"/>
    <n v="1"/>
    <n v="1950"/>
    <s v="None"/>
    <n v="0"/>
    <s v="Rec"/>
    <n v="329"/>
    <s v="Unf"/>
    <n v="0"/>
    <n v="697"/>
    <n v="1026"/>
    <n v="1133"/>
    <n v="687"/>
    <x v="602"/>
    <n v="1"/>
    <n v="0"/>
    <n v="2"/>
    <n v="0"/>
    <n v="4"/>
    <n v="1"/>
    <n v="8"/>
    <n v="0"/>
    <s v="NA"/>
    <s v="Detchd"/>
    <n v="1925"/>
    <s v="Unf"/>
    <n v="1"/>
    <x v="366"/>
    <x v="0"/>
    <x v="0"/>
    <n v="0"/>
    <n v="100"/>
    <n v="0"/>
    <n v="0"/>
    <n v="0"/>
    <n v="0"/>
    <s v="NA"/>
    <n v="6"/>
    <n v="2008"/>
    <s v="WD"/>
    <s v="Normal"/>
    <x v="27"/>
    <n v="6"/>
    <x v="0"/>
  </r>
  <r>
    <n v="1153"/>
    <s v="0532376170"/>
    <n v="65"/>
    <n v="8450"/>
    <s v="Pave"/>
    <s v="Sawyer"/>
    <s v="2fmCon"/>
    <s v="1Story"/>
    <x v="5"/>
    <x v="1"/>
    <n v="0"/>
    <n v="1968"/>
    <x v="1"/>
    <n v="0"/>
    <n v="1968"/>
    <s v="None"/>
    <n v="0"/>
    <s v="ALQ"/>
    <n v="890"/>
    <s v="Unf"/>
    <n v="0"/>
    <n v="0"/>
    <n v="890"/>
    <n v="890"/>
    <n v="0"/>
    <x v="764"/>
    <n v="1"/>
    <n v="0"/>
    <n v="1"/>
    <n v="0"/>
    <n v="3"/>
    <n v="1"/>
    <n v="5"/>
    <n v="0"/>
    <s v="NA"/>
    <s v="Detchd"/>
    <n v="1970"/>
    <s v="Unf"/>
    <n v="1"/>
    <x v="31"/>
    <x v="0"/>
    <x v="0"/>
    <n v="0"/>
    <n v="0"/>
    <n v="0"/>
    <n v="0"/>
    <n v="0"/>
    <n v="0"/>
    <s v="NA"/>
    <n v="4"/>
    <n v="2008"/>
    <s v="WD"/>
    <s v="Normal"/>
    <x v="538"/>
    <n v="6"/>
    <x v="0"/>
  </r>
  <r>
    <n v="1581"/>
    <s v="0916402115"/>
    <n v="47"/>
    <n v="12416"/>
    <s v="Pave"/>
    <s v="Timber"/>
    <s v="1Fam"/>
    <s v="1Story"/>
    <x v="4"/>
    <x v="1"/>
    <e v="#N/A"/>
    <n v="1986"/>
    <x v="1"/>
    <n v="0"/>
    <n v="1986"/>
    <s v="Stone"/>
    <n v="132"/>
    <s v="ALQ"/>
    <n v="1398"/>
    <s v="LwQ"/>
    <n v="208"/>
    <n v="0"/>
    <n v="1606"/>
    <n v="1651"/>
    <n v="0"/>
    <x v="419"/>
    <n v="1"/>
    <n v="0"/>
    <n v="2"/>
    <n v="0"/>
    <n v="3"/>
    <n v="1"/>
    <n v="7"/>
    <n v="1"/>
    <s v="TA"/>
    <s v="Attchd"/>
    <n v="1986"/>
    <s v="Fin"/>
    <n v="2"/>
    <x v="217"/>
    <x v="0"/>
    <x v="0"/>
    <n v="192"/>
    <n v="0"/>
    <n v="0"/>
    <n v="0"/>
    <n v="0"/>
    <n v="0"/>
    <s v="NA"/>
    <n v="11"/>
    <n v="2008"/>
    <s v="WD"/>
    <s v="Normal"/>
    <x v="27"/>
    <n v="6"/>
    <x v="0"/>
  </r>
  <r>
    <n v="1665"/>
    <s v="0527402240"/>
    <n v="69.22"/>
    <n v="7472"/>
    <s v="Pave"/>
    <s v="NAmes"/>
    <s v="1Fam"/>
    <s v="2Story"/>
    <x v="3"/>
    <x v="2"/>
    <n v="20"/>
    <n v="1972"/>
    <x v="0"/>
    <n v="1"/>
    <n v="2004"/>
    <s v="BrkFace"/>
    <n v="138"/>
    <s v="ALQ"/>
    <n v="626"/>
    <s v="Unf"/>
    <n v="0"/>
    <n v="99"/>
    <n v="725"/>
    <n v="725"/>
    <n v="754"/>
    <x v="532"/>
    <n v="1"/>
    <n v="0"/>
    <n v="1"/>
    <n v="1"/>
    <n v="4"/>
    <n v="1"/>
    <n v="7"/>
    <n v="0"/>
    <s v="NA"/>
    <s v="Attchd"/>
    <n v="1972"/>
    <s v="Fin"/>
    <n v="2"/>
    <x v="41"/>
    <x v="0"/>
    <x v="0"/>
    <n v="0"/>
    <n v="32"/>
    <n v="0"/>
    <n v="0"/>
    <n v="0"/>
    <n v="0"/>
    <s v="NA"/>
    <n v="6"/>
    <n v="2007"/>
    <s v="WD"/>
    <s v="Normal"/>
    <x v="27"/>
    <n v="6"/>
    <x v="0"/>
  </r>
  <r>
    <n v="2476"/>
    <s v="0531376030"/>
    <n v="65"/>
    <n v="7800"/>
    <s v="Pave"/>
    <s v="SawyerW"/>
    <s v="1Fam"/>
    <s v="2Story"/>
    <x v="3"/>
    <x v="1"/>
    <e v="#N/A"/>
    <n v="2005"/>
    <x v="1"/>
    <n v="0"/>
    <n v="2005"/>
    <s v="BrkFace"/>
    <n v="172"/>
    <s v="Unf"/>
    <n v="0"/>
    <s v="Unf"/>
    <n v="0"/>
    <n v="891"/>
    <n v="891"/>
    <n v="891"/>
    <n v="795"/>
    <x v="626"/>
    <n v="0"/>
    <n v="0"/>
    <n v="2"/>
    <n v="1"/>
    <n v="3"/>
    <n v="1"/>
    <n v="8"/>
    <n v="0"/>
    <s v="NA"/>
    <s v="Attchd"/>
    <n v="2005"/>
    <s v="Fin"/>
    <n v="2"/>
    <x v="269"/>
    <x v="0"/>
    <x v="0"/>
    <n v="144"/>
    <n v="101"/>
    <n v="0"/>
    <n v="0"/>
    <n v="0"/>
    <n v="0"/>
    <s v="NA"/>
    <n v="4"/>
    <n v="2006"/>
    <s v="WD"/>
    <s v="Normal"/>
    <x v="27"/>
    <n v="6"/>
    <x v="0"/>
  </r>
  <r>
    <n v="2181"/>
    <s v="0908154195"/>
    <n v="128"/>
    <n v="39290"/>
    <s v="Pave"/>
    <s v="Edwards"/>
    <s v="1Fam"/>
    <s v="1Story"/>
    <x v="0"/>
    <x v="1"/>
    <n v="15"/>
    <n v="2008"/>
    <x v="0"/>
    <n v="1"/>
    <n v="2009"/>
    <s v="Stone"/>
    <n v="1224"/>
    <s v="GLQ"/>
    <n v="4010"/>
    <s v="Unf"/>
    <n v="0"/>
    <n v="1085"/>
    <n v="5095"/>
    <n v="5095"/>
    <n v="0"/>
    <x v="765"/>
    <n v="1"/>
    <n v="1"/>
    <n v="2"/>
    <n v="1"/>
    <n v="2"/>
    <n v="1"/>
    <n v="15"/>
    <n v="2"/>
    <s v="Gd"/>
    <s v="Attchd"/>
    <n v="2008"/>
    <s v="Fin"/>
    <n v="3"/>
    <x v="444"/>
    <x v="0"/>
    <x v="0"/>
    <n v="546"/>
    <n v="484"/>
    <n v="0"/>
    <n v="0"/>
    <n v="0"/>
    <n v="0"/>
    <s v="NA"/>
    <n v="10"/>
    <n v="2007"/>
    <s v="New"/>
    <s v="Partial"/>
    <x v="609"/>
    <n v="6"/>
    <x v="0"/>
  </r>
  <r>
    <n v="2752"/>
    <s v="0906380150"/>
    <n v="64"/>
    <n v="7488"/>
    <s v="Pave"/>
    <s v="CollgCr"/>
    <s v="1Fam"/>
    <s v="1Story"/>
    <x v="3"/>
    <x v="1"/>
    <e v="#N/A"/>
    <n v="2005"/>
    <x v="1"/>
    <n v="0"/>
    <n v="2005"/>
    <s v="None"/>
    <n v="0"/>
    <s v="GLQ"/>
    <n v="393"/>
    <s v="Unf"/>
    <n v="0"/>
    <n v="815"/>
    <n v="1208"/>
    <n v="1208"/>
    <n v="0"/>
    <x v="629"/>
    <n v="0"/>
    <n v="0"/>
    <n v="2"/>
    <n v="0"/>
    <n v="2"/>
    <n v="1"/>
    <n v="6"/>
    <n v="0"/>
    <s v="NA"/>
    <s v="Attchd"/>
    <n v="2005"/>
    <s v="RFn"/>
    <n v="2"/>
    <x v="240"/>
    <x v="0"/>
    <x v="0"/>
    <n v="105"/>
    <n v="58"/>
    <n v="0"/>
    <n v="0"/>
    <n v="0"/>
    <n v="0"/>
    <s v="NA"/>
    <n v="2"/>
    <n v="2006"/>
    <s v="WD"/>
    <s v="Abnorml"/>
    <x v="610"/>
    <n v="6"/>
    <x v="0"/>
  </r>
  <r>
    <n v="1751"/>
    <s v="0528240020"/>
    <n v="62"/>
    <n v="8244"/>
    <s v="Pave"/>
    <s v="Gilbert"/>
    <s v="1Fam"/>
    <s v="2Story"/>
    <x v="3"/>
    <x v="1"/>
    <e v="#N/A"/>
    <n v="2004"/>
    <x v="1"/>
    <n v="0"/>
    <n v="2004"/>
    <s v="None"/>
    <n v="0"/>
    <s v="Unf"/>
    <n v="0"/>
    <s v="Unf"/>
    <n v="0"/>
    <n v="840"/>
    <n v="840"/>
    <n v="840"/>
    <n v="880"/>
    <x v="167"/>
    <n v="0"/>
    <n v="0"/>
    <n v="2"/>
    <n v="1"/>
    <n v="3"/>
    <n v="1"/>
    <n v="7"/>
    <n v="1"/>
    <s v="Gd"/>
    <s v="Attchd"/>
    <n v="2004"/>
    <s v="Fin"/>
    <n v="2"/>
    <x v="30"/>
    <x v="0"/>
    <x v="0"/>
    <n v="100"/>
    <n v="48"/>
    <n v="0"/>
    <n v="0"/>
    <n v="0"/>
    <n v="0"/>
    <s v="NA"/>
    <n v="5"/>
    <n v="2007"/>
    <s v="WD"/>
    <s v="Normal"/>
    <x v="611"/>
    <n v="6"/>
    <x v="0"/>
  </r>
  <r>
    <n v="1160"/>
    <s v="0533206050"/>
    <n v="59"/>
    <n v="4282"/>
    <s v="Pave"/>
    <s v="Somerst"/>
    <s v="TwnhsE"/>
    <s v="1Story"/>
    <x v="3"/>
    <x v="1"/>
    <n v="0"/>
    <n v="2004"/>
    <x v="1"/>
    <n v="0"/>
    <n v="2004"/>
    <s v="None"/>
    <n v="0"/>
    <s v="GLQ"/>
    <n v="16"/>
    <s v="Unf"/>
    <n v="0"/>
    <n v="1375"/>
    <n v="1391"/>
    <n v="1391"/>
    <n v="0"/>
    <x v="766"/>
    <n v="0"/>
    <n v="0"/>
    <n v="2"/>
    <n v="0"/>
    <n v="2"/>
    <n v="1"/>
    <n v="5"/>
    <n v="0"/>
    <s v="NA"/>
    <s v="Attchd"/>
    <n v="2004"/>
    <s v="RFn"/>
    <n v="2"/>
    <x v="359"/>
    <x v="0"/>
    <x v="0"/>
    <n v="156"/>
    <n v="158"/>
    <n v="0"/>
    <n v="0"/>
    <n v="0"/>
    <n v="0"/>
    <s v="NA"/>
    <n v="7"/>
    <n v="2008"/>
    <s v="WD"/>
    <s v="Normal"/>
    <x v="330"/>
    <n v="6"/>
    <x v="0"/>
  </r>
  <r>
    <n v="1161"/>
    <s v="0533208080"/>
    <n v="35"/>
    <n v="4017"/>
    <s v="Pave"/>
    <s v="Somerst"/>
    <s v="TwnhsE"/>
    <s v="2Story"/>
    <x v="3"/>
    <x v="1"/>
    <n v="1"/>
    <n v="2006"/>
    <x v="0"/>
    <n v="1"/>
    <n v="2007"/>
    <s v="None"/>
    <n v="0"/>
    <s v="Unf"/>
    <n v="0"/>
    <s v="Unf"/>
    <n v="0"/>
    <n v="625"/>
    <n v="625"/>
    <n v="625"/>
    <n v="625"/>
    <x v="767"/>
    <n v="0"/>
    <n v="0"/>
    <n v="2"/>
    <n v="1"/>
    <n v="2"/>
    <n v="1"/>
    <n v="5"/>
    <n v="0"/>
    <s v="NA"/>
    <s v="Detchd"/>
    <n v="2006"/>
    <s v="Fin"/>
    <n v="2"/>
    <x v="337"/>
    <x v="0"/>
    <x v="0"/>
    <n v="0"/>
    <n v="54"/>
    <n v="0"/>
    <n v="0"/>
    <n v="0"/>
    <n v="0"/>
    <s v="NA"/>
    <n v="3"/>
    <n v="2008"/>
    <s v="WD"/>
    <s v="Normal"/>
    <x v="612"/>
    <n v="6"/>
    <x v="0"/>
  </r>
  <r>
    <n v="1162"/>
    <s v="0533208140"/>
    <n v="37"/>
    <n v="3435"/>
    <s v="Pave"/>
    <s v="Somerst"/>
    <s v="TwnhsE"/>
    <s v="1Story"/>
    <x v="3"/>
    <x v="1"/>
    <n v="1"/>
    <n v="2004"/>
    <x v="0"/>
    <n v="1"/>
    <n v="2005"/>
    <s v="None"/>
    <n v="0"/>
    <s v="GLQ"/>
    <n v="24"/>
    <s v="Unf"/>
    <n v="0"/>
    <n v="1211"/>
    <n v="1235"/>
    <n v="1245"/>
    <n v="0"/>
    <x v="768"/>
    <n v="0"/>
    <n v="0"/>
    <n v="2"/>
    <n v="0"/>
    <n v="1"/>
    <n v="1"/>
    <n v="5"/>
    <n v="0"/>
    <s v="NA"/>
    <s v="Attchd"/>
    <n v="2004"/>
    <s v="RFn"/>
    <n v="2"/>
    <x v="316"/>
    <x v="0"/>
    <x v="0"/>
    <n v="0"/>
    <n v="100"/>
    <n v="0"/>
    <n v="0"/>
    <n v="0"/>
    <n v="0"/>
    <s v="NA"/>
    <n v="6"/>
    <n v="2008"/>
    <s v="WD"/>
    <s v="Normal"/>
    <x v="613"/>
    <n v="6"/>
    <x v="0"/>
  </r>
  <r>
    <n v="1163"/>
    <s v="0533212050"/>
    <n v="30"/>
    <n v="3180"/>
    <s v="Pave"/>
    <s v="Somerst"/>
    <s v="TwnhsE"/>
    <s v="2Story"/>
    <x v="4"/>
    <x v="1"/>
    <n v="0"/>
    <n v="2005"/>
    <x v="1"/>
    <n v="0"/>
    <n v="2005"/>
    <s v="None"/>
    <n v="0"/>
    <s v="GLQ"/>
    <n v="390"/>
    <s v="Unf"/>
    <n v="0"/>
    <n v="210"/>
    <n v="600"/>
    <n v="600"/>
    <n v="600"/>
    <x v="91"/>
    <n v="1"/>
    <n v="0"/>
    <n v="2"/>
    <n v="1"/>
    <n v="2"/>
    <n v="1"/>
    <n v="5"/>
    <n v="0"/>
    <s v="NA"/>
    <s v="Detchd"/>
    <n v="2005"/>
    <s v="RFn"/>
    <n v="2"/>
    <x v="84"/>
    <x v="0"/>
    <x v="0"/>
    <n v="0"/>
    <n v="166"/>
    <n v="0"/>
    <n v="0"/>
    <n v="0"/>
    <n v="0"/>
    <s v="NA"/>
    <n v="5"/>
    <n v="2008"/>
    <s v="WD"/>
    <s v="Normal"/>
    <x v="554"/>
    <n v="6"/>
    <x v="0"/>
  </r>
  <r>
    <n v="1164"/>
    <s v="0533212140"/>
    <n v="30"/>
    <n v="3180"/>
    <s v="Pave"/>
    <s v="Somerst"/>
    <s v="TwnhsE"/>
    <s v="2Story"/>
    <x v="3"/>
    <x v="1"/>
    <n v="0"/>
    <n v="2007"/>
    <x v="1"/>
    <n v="0"/>
    <n v="2007"/>
    <s v="None"/>
    <n v="0"/>
    <s v="Unf"/>
    <n v="0"/>
    <s v="Unf"/>
    <n v="0"/>
    <n v="689"/>
    <n v="689"/>
    <n v="703"/>
    <n v="689"/>
    <x v="194"/>
    <n v="0"/>
    <n v="0"/>
    <n v="2"/>
    <n v="0"/>
    <n v="2"/>
    <n v="1"/>
    <n v="5"/>
    <n v="0"/>
    <s v="NA"/>
    <s v="Detchd"/>
    <n v="2007"/>
    <s v="Unf"/>
    <n v="2"/>
    <x v="310"/>
    <x v="0"/>
    <x v="0"/>
    <n v="0"/>
    <n v="102"/>
    <n v="0"/>
    <n v="0"/>
    <n v="0"/>
    <n v="0"/>
    <s v="NA"/>
    <n v="3"/>
    <n v="2008"/>
    <s v="WD"/>
    <s v="Abnorml"/>
    <x v="34"/>
    <n v="6"/>
    <x v="0"/>
  </r>
  <r>
    <n v="1165"/>
    <s v="0533212150"/>
    <n v="34"/>
    <n v="3604"/>
    <s v="Pave"/>
    <s v="Somerst"/>
    <s v="TwnhsE"/>
    <s v="2Story"/>
    <x v="3"/>
    <x v="1"/>
    <n v="0"/>
    <n v="2007"/>
    <x v="1"/>
    <n v="0"/>
    <n v="2007"/>
    <s v="None"/>
    <n v="0"/>
    <s v="Unf"/>
    <n v="0"/>
    <s v="Unf"/>
    <n v="0"/>
    <n v="689"/>
    <n v="689"/>
    <n v="703"/>
    <n v="689"/>
    <x v="194"/>
    <n v="0"/>
    <n v="0"/>
    <n v="2"/>
    <n v="0"/>
    <n v="2"/>
    <n v="1"/>
    <n v="5"/>
    <n v="0"/>
    <s v="NA"/>
    <s v="Detchd"/>
    <n v="2007"/>
    <s v="Unf"/>
    <n v="2"/>
    <x v="310"/>
    <x v="0"/>
    <x v="0"/>
    <n v="0"/>
    <n v="102"/>
    <n v="0"/>
    <n v="0"/>
    <n v="0"/>
    <n v="0"/>
    <s v="NA"/>
    <n v="2"/>
    <n v="2008"/>
    <s v="WD"/>
    <s v="Abnorml"/>
    <x v="34"/>
    <n v="6"/>
    <x v="0"/>
  </r>
  <r>
    <n v="1166"/>
    <s v="0533213070"/>
    <n v="24"/>
    <n v="2280"/>
    <s v="Pave"/>
    <s v="Somerst"/>
    <s v="Twnhs"/>
    <s v="2Story"/>
    <x v="3"/>
    <x v="1"/>
    <n v="0"/>
    <n v="1999"/>
    <x v="1"/>
    <n v="0"/>
    <n v="1999"/>
    <s v="BrkFace"/>
    <n v="360"/>
    <s v="ALQ"/>
    <n v="549"/>
    <s v="Unf"/>
    <n v="0"/>
    <n v="195"/>
    <n v="744"/>
    <n v="757"/>
    <n v="744"/>
    <x v="632"/>
    <n v="0"/>
    <n v="0"/>
    <n v="2"/>
    <n v="1"/>
    <n v="3"/>
    <n v="1"/>
    <n v="6"/>
    <n v="0"/>
    <s v="NA"/>
    <s v="Detchd"/>
    <n v="1999"/>
    <s v="Unf"/>
    <n v="2"/>
    <x v="30"/>
    <x v="0"/>
    <x v="0"/>
    <n v="0"/>
    <n v="0"/>
    <n v="0"/>
    <n v="0"/>
    <n v="0"/>
    <n v="0"/>
    <s v="NA"/>
    <n v="8"/>
    <n v="2008"/>
    <s v="WD"/>
    <s v="Normal"/>
    <x v="614"/>
    <n v="6"/>
    <x v="0"/>
  </r>
  <r>
    <n v="1167"/>
    <s v="0533213120"/>
    <n v="24"/>
    <n v="2280"/>
    <s v="Pave"/>
    <s v="Somerst"/>
    <s v="Twnhs"/>
    <s v="2Story"/>
    <x v="4"/>
    <x v="1"/>
    <n v="0"/>
    <n v="1999"/>
    <x v="1"/>
    <n v="0"/>
    <n v="1999"/>
    <s v="Stone"/>
    <n v="216"/>
    <s v="GLQ"/>
    <n v="550"/>
    <s v="Unf"/>
    <n v="0"/>
    <n v="194"/>
    <n v="744"/>
    <n v="757"/>
    <n v="792"/>
    <x v="769"/>
    <n v="1"/>
    <n v="0"/>
    <n v="2"/>
    <n v="1"/>
    <n v="3"/>
    <n v="1"/>
    <n v="6"/>
    <n v="0"/>
    <s v="NA"/>
    <s v="Detchd"/>
    <n v="1999"/>
    <s v="Unf"/>
    <n v="2"/>
    <x v="30"/>
    <x v="0"/>
    <x v="0"/>
    <n v="0"/>
    <n v="32"/>
    <n v="0"/>
    <n v="0"/>
    <n v="0"/>
    <n v="0"/>
    <s v="NA"/>
    <n v="4"/>
    <n v="2008"/>
    <s v="WD"/>
    <s v="Normal"/>
    <x v="615"/>
    <n v="6"/>
    <x v="0"/>
  </r>
  <r>
    <n v="1168"/>
    <s v="0533215020"/>
    <m/>
    <n v="4765"/>
    <s v="Pave"/>
    <s v="Somerst"/>
    <s v="TwnhsE"/>
    <s v="1Story"/>
    <x v="1"/>
    <x v="1"/>
    <n v="0"/>
    <n v="2000"/>
    <x v="1"/>
    <n v="0"/>
    <n v="2000"/>
    <s v="BrkFace"/>
    <n v="260"/>
    <s v="GLQ"/>
    <n v="1027"/>
    <s v="Unf"/>
    <n v="0"/>
    <n v="587"/>
    <n v="1614"/>
    <n v="1638"/>
    <n v="0"/>
    <x v="695"/>
    <n v="1"/>
    <n v="0"/>
    <n v="2"/>
    <n v="0"/>
    <n v="2"/>
    <n v="1"/>
    <n v="5"/>
    <n v="1"/>
    <s v="TA"/>
    <s v="Attchd"/>
    <n v="2000"/>
    <s v="Fin"/>
    <n v="2"/>
    <x v="316"/>
    <x v="0"/>
    <x v="0"/>
    <n v="230"/>
    <n v="68"/>
    <n v="0"/>
    <n v="0"/>
    <n v="0"/>
    <n v="0"/>
    <s v="NA"/>
    <n v="7"/>
    <n v="2008"/>
    <s v="WD"/>
    <s v="Normal"/>
    <x v="215"/>
    <n v="6"/>
    <x v="0"/>
  </r>
  <r>
    <n v="1169"/>
    <s v="0533215030"/>
    <m/>
    <n v="4538"/>
    <s v="Pave"/>
    <s v="Somerst"/>
    <s v="TwnhsE"/>
    <s v="1Story"/>
    <x v="1"/>
    <x v="1"/>
    <n v="0"/>
    <n v="2001"/>
    <x v="1"/>
    <n v="0"/>
    <n v="2001"/>
    <s v="BrkFace"/>
    <n v="179"/>
    <s v="GLQ"/>
    <n v="1004"/>
    <s v="Unf"/>
    <n v="0"/>
    <n v="306"/>
    <n v="1310"/>
    <n v="1310"/>
    <n v="0"/>
    <x v="770"/>
    <n v="1"/>
    <n v="0"/>
    <n v="1"/>
    <n v="1"/>
    <n v="1"/>
    <n v="1"/>
    <n v="5"/>
    <n v="1"/>
    <s v="TA"/>
    <s v="Attchd"/>
    <n v="2001"/>
    <s v="RFn"/>
    <n v="2"/>
    <x v="390"/>
    <x v="0"/>
    <x v="0"/>
    <n v="277"/>
    <n v="45"/>
    <n v="0"/>
    <n v="0"/>
    <n v="0"/>
    <n v="0"/>
    <s v="NA"/>
    <n v="7"/>
    <n v="2008"/>
    <s v="WD"/>
    <s v="Normal"/>
    <x v="247"/>
    <n v="6"/>
    <x v="0"/>
  </r>
  <r>
    <n v="1170"/>
    <s v="0533215040"/>
    <n v="42"/>
    <n v="4385"/>
    <s v="Pave"/>
    <s v="Somerst"/>
    <s v="TwnhsE"/>
    <s v="1Story"/>
    <x v="1"/>
    <x v="1"/>
    <n v="0"/>
    <n v="2001"/>
    <x v="1"/>
    <n v="0"/>
    <n v="2001"/>
    <s v="None"/>
    <n v="0"/>
    <s v="GLQ"/>
    <n v="964"/>
    <s v="Unf"/>
    <n v="0"/>
    <n v="455"/>
    <n v="1419"/>
    <n v="1419"/>
    <n v="0"/>
    <x v="88"/>
    <n v="1"/>
    <n v="0"/>
    <n v="1"/>
    <n v="1"/>
    <n v="2"/>
    <n v="1"/>
    <n v="5"/>
    <n v="1"/>
    <s v="TA"/>
    <s v="Attchd"/>
    <n v="2001"/>
    <s v="Fin"/>
    <n v="2"/>
    <x v="83"/>
    <x v="0"/>
    <x v="0"/>
    <n v="155"/>
    <n v="58"/>
    <n v="0"/>
    <n v="0"/>
    <n v="0"/>
    <n v="0"/>
    <s v="NA"/>
    <n v="9"/>
    <n v="2008"/>
    <s v="WD"/>
    <s v="Normal"/>
    <x v="235"/>
    <n v="6"/>
    <x v="0"/>
  </r>
  <r>
    <n v="1171"/>
    <s v="0533215070"/>
    <n v="35"/>
    <n v="4109"/>
    <s v="Pave"/>
    <s v="Somerst"/>
    <s v="TwnhsE"/>
    <s v="1Story"/>
    <x v="1"/>
    <x v="1"/>
    <n v="1"/>
    <n v="1999"/>
    <x v="0"/>
    <n v="1"/>
    <n v="2000"/>
    <s v="BrkFace"/>
    <n v="260"/>
    <s v="GLQ"/>
    <n v="1141"/>
    <s v="Unf"/>
    <n v="0"/>
    <n v="416"/>
    <n v="1557"/>
    <n v="1557"/>
    <n v="0"/>
    <x v="771"/>
    <n v="1"/>
    <n v="0"/>
    <n v="2"/>
    <n v="0"/>
    <n v="2"/>
    <n v="1"/>
    <n v="5"/>
    <n v="1"/>
    <s v="TA"/>
    <s v="Attchd"/>
    <n v="1999"/>
    <s v="RFn"/>
    <n v="2"/>
    <x v="41"/>
    <x v="0"/>
    <x v="0"/>
    <n v="124"/>
    <n v="113"/>
    <n v="0"/>
    <n v="0"/>
    <n v="0"/>
    <n v="0"/>
    <s v="NA"/>
    <n v="6"/>
    <n v="2008"/>
    <s v="WD"/>
    <s v="Normal"/>
    <x v="209"/>
    <n v="6"/>
    <x v="0"/>
  </r>
  <r>
    <n v="1172"/>
    <s v="0533215080"/>
    <n v="50"/>
    <n v="5119"/>
    <s v="Pave"/>
    <s v="Somerst"/>
    <s v="TwnhsE"/>
    <s v="1Story"/>
    <x v="1"/>
    <x v="1"/>
    <n v="1"/>
    <n v="1999"/>
    <x v="0"/>
    <n v="1"/>
    <n v="2000"/>
    <s v="BrkFace"/>
    <n v="60"/>
    <s v="GLQ"/>
    <n v="1238"/>
    <s v="Unf"/>
    <n v="0"/>
    <n v="460"/>
    <n v="1698"/>
    <n v="1709"/>
    <n v="0"/>
    <x v="751"/>
    <n v="1"/>
    <n v="0"/>
    <n v="2"/>
    <n v="0"/>
    <n v="2"/>
    <n v="1"/>
    <n v="5"/>
    <n v="1"/>
    <s v="TA"/>
    <s v="Attchd"/>
    <n v="1999"/>
    <s v="Fin"/>
    <n v="2"/>
    <x v="7"/>
    <x v="0"/>
    <x v="0"/>
    <n v="97"/>
    <n v="65"/>
    <n v="0"/>
    <n v="0"/>
    <n v="0"/>
    <n v="0"/>
    <s v="NA"/>
    <n v="1"/>
    <n v="2008"/>
    <s v="CWD"/>
    <s v="Abnorml"/>
    <x v="616"/>
    <n v="6"/>
    <x v="0"/>
  </r>
  <r>
    <n v="1173"/>
    <s v="0533217050"/>
    <n v="24"/>
    <n v="2160"/>
    <s v="Pave"/>
    <s v="Somerst"/>
    <s v="Twnhs"/>
    <s v="2Story"/>
    <x v="3"/>
    <x v="1"/>
    <n v="1"/>
    <n v="1999"/>
    <x v="0"/>
    <n v="1"/>
    <n v="2000"/>
    <s v="BrkFace"/>
    <n v="212"/>
    <s v="BLQ"/>
    <n v="510"/>
    <s v="Unf"/>
    <n v="0"/>
    <n v="90"/>
    <n v="600"/>
    <n v="624"/>
    <n v="628"/>
    <x v="483"/>
    <n v="1"/>
    <n v="0"/>
    <n v="2"/>
    <n v="1"/>
    <n v="2"/>
    <n v="1"/>
    <n v="4"/>
    <n v="0"/>
    <s v="NA"/>
    <s v="Detchd"/>
    <n v="1999"/>
    <s v="Unf"/>
    <n v="2"/>
    <x v="269"/>
    <x v="0"/>
    <x v="0"/>
    <n v="0"/>
    <n v="48"/>
    <n v="0"/>
    <n v="0"/>
    <n v="0"/>
    <n v="0"/>
    <s v="NA"/>
    <n v="3"/>
    <n v="2008"/>
    <s v="WD"/>
    <s v="Normal"/>
    <x v="51"/>
    <n v="6"/>
    <x v="0"/>
  </r>
  <r>
    <n v="1174"/>
    <s v="0533217060"/>
    <n v="24"/>
    <n v="2160"/>
    <s v="Pave"/>
    <s v="Somerst"/>
    <s v="Twnhs"/>
    <s v="SLvl"/>
    <x v="3"/>
    <x v="1"/>
    <n v="1"/>
    <n v="1999"/>
    <x v="0"/>
    <n v="1"/>
    <n v="2000"/>
    <s v="BrkFace"/>
    <n v="216"/>
    <s v="GLQ"/>
    <n v="600"/>
    <s v="Unf"/>
    <n v="0"/>
    <n v="72"/>
    <n v="672"/>
    <n v="684"/>
    <n v="720"/>
    <x v="772"/>
    <n v="1"/>
    <n v="0"/>
    <n v="2"/>
    <n v="1"/>
    <n v="3"/>
    <n v="1"/>
    <n v="5"/>
    <n v="0"/>
    <s v="NA"/>
    <s v="Detchd"/>
    <n v="1999"/>
    <s v="Unf"/>
    <n v="2"/>
    <x v="269"/>
    <x v="0"/>
    <x v="0"/>
    <n v="20"/>
    <n v="0"/>
    <n v="0"/>
    <n v="0"/>
    <n v="0"/>
    <n v="0"/>
    <s v="NA"/>
    <n v="6"/>
    <n v="2008"/>
    <s v="WD"/>
    <s v="Normal"/>
    <x v="248"/>
    <n v="6"/>
    <x v="0"/>
  </r>
  <r>
    <n v="2248"/>
    <s v="0914452090"/>
    <n v="69.22"/>
    <n v="12150"/>
    <s v="Pave"/>
    <s v="Mitchel"/>
    <s v="1Fam"/>
    <s v="SFoyer"/>
    <x v="4"/>
    <x v="0"/>
    <e v="#N/A"/>
    <n v="1979"/>
    <x v="1"/>
    <n v="0"/>
    <n v="1979"/>
    <s v="None"/>
    <n v="0"/>
    <s v="GLQ"/>
    <n v="1001"/>
    <s v="Unf"/>
    <n v="0"/>
    <n v="0"/>
    <n v="1001"/>
    <n v="1299"/>
    <n v="0"/>
    <x v="773"/>
    <n v="1"/>
    <n v="0"/>
    <n v="2"/>
    <n v="0"/>
    <n v="2"/>
    <n v="1"/>
    <n v="5"/>
    <n v="1"/>
    <s v="Po"/>
    <s v="BuiltIn"/>
    <n v="1979"/>
    <s v="RFn"/>
    <n v="2"/>
    <x v="358"/>
    <x v="0"/>
    <x v="0"/>
    <n v="84"/>
    <n v="0"/>
    <n v="222"/>
    <n v="0"/>
    <n v="0"/>
    <n v="0"/>
    <s v="NA"/>
    <n v="1"/>
    <n v="2007"/>
    <s v="WD"/>
    <s v="Normal"/>
    <x v="611"/>
    <n v="6"/>
    <x v="0"/>
  </r>
  <r>
    <n v="1176"/>
    <s v="0533236060"/>
    <n v="24"/>
    <n v="2645"/>
    <s v="Pave"/>
    <s v="Somerst"/>
    <s v="Twnhs"/>
    <s v="2Story"/>
    <x v="2"/>
    <x v="1"/>
    <n v="0"/>
    <n v="1999"/>
    <x v="1"/>
    <n v="0"/>
    <n v="1999"/>
    <s v="BrkFace"/>
    <n v="466"/>
    <s v="GLQ"/>
    <n v="612"/>
    <s v="Unf"/>
    <n v="0"/>
    <n v="348"/>
    <n v="960"/>
    <n v="962"/>
    <n v="624"/>
    <x v="774"/>
    <n v="1"/>
    <n v="0"/>
    <n v="2"/>
    <n v="1"/>
    <n v="3"/>
    <n v="1"/>
    <n v="7"/>
    <n v="0"/>
    <s v="NA"/>
    <s v="Detchd"/>
    <n v="1999"/>
    <s v="Unf"/>
    <n v="2"/>
    <x v="84"/>
    <x v="0"/>
    <x v="0"/>
    <n v="169"/>
    <n v="0"/>
    <n v="0"/>
    <n v="0"/>
    <n v="0"/>
    <n v="0"/>
    <s v="NA"/>
    <n v="12"/>
    <n v="2008"/>
    <s v="WD"/>
    <s v="Normal"/>
    <x v="248"/>
    <n v="6"/>
    <x v="0"/>
  </r>
  <r>
    <n v="1177"/>
    <s v="0533236070"/>
    <n v="24"/>
    <n v="2645"/>
    <s v="Pave"/>
    <s v="Somerst"/>
    <s v="Twnhs"/>
    <s v="2Story"/>
    <x v="2"/>
    <x v="1"/>
    <n v="1"/>
    <n v="1999"/>
    <x v="0"/>
    <n v="1"/>
    <n v="2000"/>
    <s v="BrkFace"/>
    <n v="456"/>
    <s v="GLQ"/>
    <n v="813"/>
    <s v="Unf"/>
    <n v="0"/>
    <n v="147"/>
    <n v="960"/>
    <n v="962"/>
    <n v="645"/>
    <x v="775"/>
    <n v="1"/>
    <n v="0"/>
    <n v="2"/>
    <n v="1"/>
    <n v="3"/>
    <n v="1"/>
    <n v="7"/>
    <n v="0"/>
    <s v="NA"/>
    <s v="Detchd"/>
    <n v="2000"/>
    <s v="Unf"/>
    <n v="2"/>
    <x v="84"/>
    <x v="0"/>
    <x v="0"/>
    <n v="169"/>
    <n v="0"/>
    <n v="0"/>
    <n v="0"/>
    <n v="0"/>
    <n v="0"/>
    <s v="NA"/>
    <n v="12"/>
    <n v="2008"/>
    <s v="ConLD"/>
    <s v="Normal"/>
    <x v="433"/>
    <n v="6"/>
    <x v="0"/>
  </r>
  <r>
    <n v="1178"/>
    <s v="0533236090"/>
    <n v="36"/>
    <n v="3951"/>
    <s v="Pave"/>
    <s v="Somerst"/>
    <s v="TwnhsE"/>
    <s v="2Story"/>
    <x v="0"/>
    <x v="1"/>
    <n v="1"/>
    <n v="1998"/>
    <x v="0"/>
    <n v="1"/>
    <n v="1999"/>
    <s v="None"/>
    <n v="0"/>
    <s v="BLQ"/>
    <n v="128"/>
    <s v="GLQ"/>
    <n v="842"/>
    <n v="0"/>
    <n v="970"/>
    <n v="1469"/>
    <n v="924"/>
    <x v="776"/>
    <n v="1"/>
    <n v="0"/>
    <n v="2"/>
    <n v="1"/>
    <n v="2"/>
    <n v="1"/>
    <n v="7"/>
    <n v="1"/>
    <s v="TA"/>
    <s v="Attchd"/>
    <n v="1998"/>
    <s v="Fin"/>
    <n v="2"/>
    <x v="52"/>
    <x v="0"/>
    <x v="0"/>
    <n v="0"/>
    <n v="90"/>
    <n v="0"/>
    <n v="0"/>
    <n v="94"/>
    <n v="0"/>
    <s v="NA"/>
    <n v="2"/>
    <n v="2008"/>
    <s v="WD"/>
    <s v="Normal"/>
    <x v="143"/>
    <n v="6"/>
    <x v="0"/>
  </r>
  <r>
    <n v="1179"/>
    <s v="0533250050"/>
    <n v="38"/>
    <n v="14963"/>
    <s v="Pave"/>
    <s v="Veenker"/>
    <s v="TwnhsE"/>
    <s v="1Story"/>
    <x v="2"/>
    <x v="1"/>
    <n v="0"/>
    <n v="1996"/>
    <x v="1"/>
    <n v="0"/>
    <n v="1996"/>
    <s v="None"/>
    <n v="0"/>
    <s v="GLQ"/>
    <n v="786"/>
    <s v="Unf"/>
    <n v="0"/>
    <n v="474"/>
    <n v="1260"/>
    <n v="1288"/>
    <n v="0"/>
    <x v="777"/>
    <n v="1"/>
    <n v="0"/>
    <n v="1"/>
    <n v="1"/>
    <n v="1"/>
    <n v="1"/>
    <n v="4"/>
    <n v="2"/>
    <s v="Gd"/>
    <s v="Attchd"/>
    <n v="1996"/>
    <s v="Fin"/>
    <n v="2"/>
    <x v="200"/>
    <x v="0"/>
    <x v="0"/>
    <n v="120"/>
    <n v="30"/>
    <n v="0"/>
    <n v="0"/>
    <n v="224"/>
    <n v="0"/>
    <s v="NA"/>
    <n v="12"/>
    <n v="2008"/>
    <s v="WD"/>
    <s v="Normal"/>
    <x v="617"/>
    <n v="6"/>
    <x v="0"/>
  </r>
  <r>
    <n v="1180"/>
    <s v="0533250110"/>
    <n v="22"/>
    <n v="11064"/>
    <s v="Pave"/>
    <s v="Veenker"/>
    <s v="TwnhsE"/>
    <s v="1Story"/>
    <x v="2"/>
    <x v="1"/>
    <n v="0"/>
    <n v="1995"/>
    <x v="1"/>
    <n v="0"/>
    <n v="1995"/>
    <s v="None"/>
    <n v="0"/>
    <s v="LwQ"/>
    <n v="560"/>
    <s v="GLQ"/>
    <n v="670"/>
    <n v="0"/>
    <n v="1230"/>
    <n v="1239"/>
    <n v="0"/>
    <x v="778"/>
    <n v="1"/>
    <n v="0"/>
    <n v="1"/>
    <n v="1"/>
    <n v="1"/>
    <n v="1"/>
    <n v="4"/>
    <n v="1"/>
    <s v="Fa"/>
    <s v="Attchd"/>
    <n v="1995"/>
    <s v="Fin"/>
    <n v="2"/>
    <x v="445"/>
    <x v="0"/>
    <x v="0"/>
    <n v="172"/>
    <n v="24"/>
    <n v="0"/>
    <n v="0"/>
    <n v="0"/>
    <n v="0"/>
    <s v="NA"/>
    <n v="8"/>
    <n v="2008"/>
    <s v="WD"/>
    <s v="Normal"/>
    <x v="469"/>
    <n v="6"/>
    <x v="0"/>
  </r>
  <r>
    <n v="1181"/>
    <s v="0533250160"/>
    <n v="32"/>
    <n v="10846"/>
    <s v="Pave"/>
    <s v="Veenker"/>
    <s v="TwnhsE"/>
    <s v="1Story"/>
    <x v="2"/>
    <x v="1"/>
    <n v="0"/>
    <n v="1993"/>
    <x v="1"/>
    <n v="0"/>
    <n v="1993"/>
    <s v="None"/>
    <n v="0"/>
    <s v="GLQ"/>
    <n v="1619"/>
    <s v="Unf"/>
    <n v="0"/>
    <n v="100"/>
    <n v="1719"/>
    <n v="1719"/>
    <n v="0"/>
    <x v="779"/>
    <n v="2"/>
    <n v="0"/>
    <n v="1"/>
    <n v="1"/>
    <n v="1"/>
    <n v="1"/>
    <n v="6"/>
    <n v="2"/>
    <s v="Gd"/>
    <s v="Attchd"/>
    <n v="1993"/>
    <s v="Fin"/>
    <n v="2"/>
    <x v="194"/>
    <x v="0"/>
    <x v="0"/>
    <n v="122"/>
    <n v="30"/>
    <n v="0"/>
    <n v="0"/>
    <n v="0"/>
    <n v="0"/>
    <s v="NA"/>
    <n v="5"/>
    <n v="2008"/>
    <s v="Con"/>
    <s v="Normal"/>
    <x v="170"/>
    <n v="6"/>
    <x v="0"/>
  </r>
  <r>
    <n v="2311"/>
    <s v="0527105060"/>
    <n v="60"/>
    <n v="8238"/>
    <s v="Pave"/>
    <s v="Gilbert"/>
    <s v="1Fam"/>
    <s v="2Story"/>
    <x v="4"/>
    <x v="1"/>
    <n v="26"/>
    <n v="1997"/>
    <x v="0"/>
    <n v="1"/>
    <n v="1998"/>
    <s v="None"/>
    <n v="0"/>
    <s v="GLQ"/>
    <n v="700"/>
    <s v="Unf"/>
    <n v="0"/>
    <n v="113"/>
    <n v="813"/>
    <n v="813"/>
    <n v="712"/>
    <x v="489"/>
    <n v="1"/>
    <n v="0"/>
    <n v="2"/>
    <n v="1"/>
    <n v="3"/>
    <n v="1"/>
    <n v="6"/>
    <n v="1"/>
    <s v="TA"/>
    <s v="Attchd"/>
    <n v="1997"/>
    <s v="Fin"/>
    <n v="2"/>
    <x v="336"/>
    <x v="0"/>
    <x v="0"/>
    <n v="421"/>
    <n v="72"/>
    <n v="0"/>
    <n v="0"/>
    <n v="0"/>
    <n v="0"/>
    <s v="NA"/>
    <n v="5"/>
    <n v="2006"/>
    <s v="WD"/>
    <s v="Normal"/>
    <x v="611"/>
    <n v="6"/>
    <x v="0"/>
  </r>
  <r>
    <n v="2324"/>
    <s v="0527158020"/>
    <n v="69.22"/>
    <n v="8076"/>
    <s v="Pave"/>
    <s v="Gilbert"/>
    <s v="1Fam"/>
    <s v="1Story"/>
    <x v="4"/>
    <x v="0"/>
    <n v="30"/>
    <n v="1993"/>
    <x v="0"/>
    <n v="1"/>
    <n v="1994"/>
    <s v="BrkFace"/>
    <n v="112"/>
    <s v="GLQ"/>
    <n v="705"/>
    <s v="Unf"/>
    <n v="0"/>
    <n v="455"/>
    <n v="1160"/>
    <n v="1169"/>
    <n v="0"/>
    <x v="780"/>
    <n v="0"/>
    <n v="1"/>
    <n v="2"/>
    <n v="0"/>
    <n v="3"/>
    <n v="1"/>
    <n v="6"/>
    <n v="1"/>
    <s v="TA"/>
    <s v="Attchd"/>
    <n v="1993"/>
    <s v="Fin"/>
    <n v="2"/>
    <x v="410"/>
    <x v="0"/>
    <x v="0"/>
    <n v="0"/>
    <n v="26"/>
    <n v="0"/>
    <n v="0"/>
    <n v="144"/>
    <n v="0"/>
    <s v="NA"/>
    <n v="7"/>
    <n v="2006"/>
    <s v="WD"/>
    <s v="Normal"/>
    <x v="611"/>
    <n v="6"/>
    <x v="0"/>
  </r>
  <r>
    <n v="2432"/>
    <s v="0528235050"/>
    <n v="69.22"/>
    <n v="7861"/>
    <s v="Pave"/>
    <s v="Gilbert"/>
    <s v="1Fam"/>
    <s v="2Story"/>
    <x v="4"/>
    <x v="1"/>
    <n v="21"/>
    <n v="2002"/>
    <x v="0"/>
    <n v="1"/>
    <n v="2003"/>
    <s v="None"/>
    <n v="0"/>
    <s v="GLQ"/>
    <n v="457"/>
    <s v="Unf"/>
    <n v="0"/>
    <n v="326"/>
    <n v="783"/>
    <n v="807"/>
    <n v="702"/>
    <x v="781"/>
    <n v="1"/>
    <n v="0"/>
    <n v="2"/>
    <n v="1"/>
    <n v="3"/>
    <n v="1"/>
    <n v="7"/>
    <n v="1"/>
    <s v="Gd"/>
    <s v="Attchd"/>
    <n v="2002"/>
    <s v="Fin"/>
    <n v="2"/>
    <x v="446"/>
    <x v="0"/>
    <x v="0"/>
    <n v="100"/>
    <n v="75"/>
    <n v="0"/>
    <n v="0"/>
    <n v="0"/>
    <n v="0"/>
    <s v="NA"/>
    <n v="6"/>
    <n v="2006"/>
    <s v="WD"/>
    <s v="Normal"/>
    <x v="618"/>
    <n v="6"/>
    <x v="0"/>
  </r>
  <r>
    <n v="1005"/>
    <s v="0527162180"/>
    <n v="73"/>
    <n v="11184"/>
    <s v="Pave"/>
    <s v="Gilbert"/>
    <s v="1Fam"/>
    <s v="2Story"/>
    <x v="4"/>
    <x v="1"/>
    <e v="#N/A"/>
    <n v="1998"/>
    <x v="1"/>
    <n v="0"/>
    <n v="1998"/>
    <s v="None"/>
    <n v="0"/>
    <s v="Unf"/>
    <n v="0"/>
    <s v="Unf"/>
    <n v="0"/>
    <n v="932"/>
    <n v="932"/>
    <n v="932"/>
    <n v="701"/>
    <x v="782"/>
    <n v="0"/>
    <n v="0"/>
    <n v="2"/>
    <n v="1"/>
    <n v="3"/>
    <n v="1"/>
    <n v="7"/>
    <n v="1"/>
    <s v="TA"/>
    <s v="Attchd"/>
    <n v="1998"/>
    <s v="Fin"/>
    <n v="2"/>
    <x v="425"/>
    <x v="0"/>
    <x v="0"/>
    <n v="0"/>
    <n v="39"/>
    <n v="0"/>
    <n v="0"/>
    <n v="0"/>
    <n v="0"/>
    <s v="NA"/>
    <n v="4"/>
    <n v="2008"/>
    <s v="WD"/>
    <s v="Family"/>
    <x v="619"/>
    <n v="6"/>
    <x v="0"/>
  </r>
  <r>
    <n v="1187"/>
    <s v="0534127210"/>
    <n v="69.22"/>
    <n v="11104"/>
    <s v="Pave"/>
    <s v="NWAmes"/>
    <s v="1Fam"/>
    <s v="SLvl"/>
    <x v="4"/>
    <x v="0"/>
    <e v="#N/A"/>
    <n v="1969"/>
    <x v="1"/>
    <n v="0"/>
    <n v="1969"/>
    <s v="None"/>
    <n v="0"/>
    <s v="GLQ"/>
    <n v="828"/>
    <s v="Unf"/>
    <n v="0"/>
    <n v="599"/>
    <n v="1427"/>
    <n v="1427"/>
    <n v="0"/>
    <x v="783"/>
    <n v="0"/>
    <n v="1"/>
    <n v="2"/>
    <n v="0"/>
    <n v="4"/>
    <n v="1"/>
    <n v="7"/>
    <n v="0"/>
    <s v="NA"/>
    <s v="Attchd"/>
    <n v="1969"/>
    <s v="RFn"/>
    <n v="2"/>
    <x v="148"/>
    <x v="0"/>
    <x v="0"/>
    <n v="0"/>
    <n v="0"/>
    <n v="0"/>
    <n v="0"/>
    <n v="216"/>
    <n v="0"/>
    <s v="NA"/>
    <n v="5"/>
    <n v="2008"/>
    <s v="WD"/>
    <s v="Normal"/>
    <x v="619"/>
    <n v="6"/>
    <x v="0"/>
  </r>
  <r>
    <n v="1466"/>
    <s v="0907262070"/>
    <n v="72"/>
    <n v="7226"/>
    <s v="Pave"/>
    <s v="CollgCr"/>
    <s v="1Fam"/>
    <s v="2Story"/>
    <x v="3"/>
    <x v="1"/>
    <e v="#N/A"/>
    <n v="2003"/>
    <x v="1"/>
    <n v="0"/>
    <n v="2003"/>
    <s v="None"/>
    <n v="0"/>
    <s v="Unf"/>
    <n v="0"/>
    <s v="Unf"/>
    <n v="0"/>
    <n v="798"/>
    <n v="798"/>
    <n v="798"/>
    <n v="842"/>
    <x v="551"/>
    <n v="0"/>
    <n v="0"/>
    <n v="2"/>
    <n v="1"/>
    <n v="3"/>
    <n v="1"/>
    <n v="6"/>
    <n v="0"/>
    <s v="NA"/>
    <s v="Attchd"/>
    <n v="2003"/>
    <s v="RFn"/>
    <n v="2"/>
    <x v="447"/>
    <x v="0"/>
    <x v="0"/>
    <n v="0"/>
    <n v="45"/>
    <n v="0"/>
    <n v="0"/>
    <n v="0"/>
    <n v="0"/>
    <s v="NA"/>
    <n v="6"/>
    <n v="2008"/>
    <s v="WD"/>
    <s v="Normal"/>
    <x v="619"/>
    <n v="6"/>
    <x v="0"/>
  </r>
  <r>
    <n v="2616"/>
    <s v="0535425040"/>
    <n v="80"/>
    <n v="10800"/>
    <s v="Pave"/>
    <s v="NAmes"/>
    <s v="1Fam"/>
    <s v="1Story"/>
    <x v="4"/>
    <x v="0"/>
    <n v="32"/>
    <n v="1961"/>
    <x v="0"/>
    <n v="1"/>
    <n v="1992"/>
    <s v="BrkFace"/>
    <n v="104"/>
    <s v="Rec"/>
    <n v="913"/>
    <s v="Unf"/>
    <n v="0"/>
    <n v="400"/>
    <n v="1313"/>
    <n v="1773"/>
    <n v="0"/>
    <x v="784"/>
    <n v="1"/>
    <n v="0"/>
    <n v="2"/>
    <n v="0"/>
    <n v="3"/>
    <n v="1"/>
    <n v="6"/>
    <n v="2"/>
    <s v="TA"/>
    <s v="Attchd"/>
    <n v="1961"/>
    <s v="RFn"/>
    <n v="2"/>
    <x v="363"/>
    <x v="0"/>
    <x v="0"/>
    <n v="355"/>
    <n v="98"/>
    <n v="0"/>
    <n v="0"/>
    <n v="144"/>
    <n v="0"/>
    <s v="NA"/>
    <n v="8"/>
    <n v="2006"/>
    <s v="WD"/>
    <s v="Normal"/>
    <x v="619"/>
    <n v="6"/>
    <x v="0"/>
  </r>
  <r>
    <n v="1644"/>
    <s v="0527301080"/>
    <n v="69.22"/>
    <n v="12546"/>
    <s v="Pave"/>
    <s v="NWAmes"/>
    <s v="1Fam"/>
    <s v="1Story"/>
    <x v="4"/>
    <x v="4"/>
    <e v="#N/A"/>
    <n v="1981"/>
    <x v="1"/>
    <n v="0"/>
    <n v="1981"/>
    <s v="BrkFace"/>
    <n v="310"/>
    <s v="BLQ"/>
    <n v="678"/>
    <s v="Unf"/>
    <n v="0"/>
    <n v="762"/>
    <n v="1440"/>
    <n v="1440"/>
    <n v="0"/>
    <x v="497"/>
    <n v="0"/>
    <n v="0"/>
    <n v="2"/>
    <n v="0"/>
    <n v="3"/>
    <n v="1"/>
    <n v="7"/>
    <n v="1"/>
    <s v="TA"/>
    <s v="Attchd"/>
    <n v="1981"/>
    <s v="Fin"/>
    <n v="2"/>
    <x v="303"/>
    <x v="0"/>
    <x v="0"/>
    <n v="0"/>
    <n v="0"/>
    <n v="99"/>
    <n v="0"/>
    <n v="0"/>
    <n v="0"/>
    <s v="NA"/>
    <n v="4"/>
    <n v="2007"/>
    <s v="WD"/>
    <s v="Normal"/>
    <x v="620"/>
    <n v="6"/>
    <x v="0"/>
  </r>
  <r>
    <n v="1123"/>
    <s v="0528462040"/>
    <n v="95"/>
    <n v="11639"/>
    <s v="Pave"/>
    <s v="Somerst"/>
    <s v="1Fam"/>
    <s v="1Story"/>
    <x v="3"/>
    <x v="1"/>
    <n v="16"/>
    <n v="2007"/>
    <x v="0"/>
    <n v="1"/>
    <n v="2008"/>
    <s v="None"/>
    <n v="0"/>
    <s v="Unf"/>
    <n v="0"/>
    <s v="Unf"/>
    <n v="0"/>
    <n v="1428"/>
    <n v="1428"/>
    <n v="1428"/>
    <n v="0"/>
    <x v="524"/>
    <n v="0"/>
    <n v="0"/>
    <n v="2"/>
    <n v="0"/>
    <n v="3"/>
    <n v="1"/>
    <n v="6"/>
    <n v="0"/>
    <s v="NA"/>
    <s v="Attchd"/>
    <n v="2007"/>
    <s v="Fin"/>
    <n v="2"/>
    <x v="84"/>
    <x v="0"/>
    <x v="0"/>
    <n v="0"/>
    <n v="120"/>
    <n v="0"/>
    <n v="0"/>
    <n v="0"/>
    <n v="0"/>
    <s v="NA"/>
    <n v="12"/>
    <n v="2008"/>
    <s v="New"/>
    <s v="Partial"/>
    <x v="621"/>
    <n v="6"/>
    <x v="0"/>
  </r>
  <r>
    <n v="1191"/>
    <s v="0534175140"/>
    <n v="75"/>
    <n v="9750"/>
    <s v="Pave"/>
    <s v="NWAmes"/>
    <s v="Duplex"/>
    <s v="1Story"/>
    <x v="5"/>
    <x v="0"/>
    <n v="0"/>
    <n v="1965"/>
    <x v="1"/>
    <n v="0"/>
    <n v="1965"/>
    <s v="None"/>
    <n v="0"/>
    <s v="Unf"/>
    <n v="0"/>
    <s v="Unf"/>
    <n v="0"/>
    <n v="1625"/>
    <n v="1625"/>
    <n v="1625"/>
    <n v="0"/>
    <x v="447"/>
    <n v="0"/>
    <n v="0"/>
    <n v="2"/>
    <n v="0"/>
    <n v="4"/>
    <n v="2"/>
    <n v="8"/>
    <n v="0"/>
    <s v="NA"/>
    <s v="Detchd"/>
    <n v="1965"/>
    <s v="Unf"/>
    <n v="2"/>
    <x v="41"/>
    <x v="0"/>
    <x v="0"/>
    <n v="0"/>
    <n v="0"/>
    <n v="0"/>
    <n v="0"/>
    <n v="0"/>
    <n v="0"/>
    <s v="NA"/>
    <n v="8"/>
    <n v="2008"/>
    <s v="ConLD"/>
    <s v="Normal"/>
    <x v="622"/>
    <n v="6"/>
    <x v="0"/>
  </r>
  <r>
    <n v="1140"/>
    <s v="0531382090"/>
    <n v="65"/>
    <n v="8453"/>
    <s v="Pave"/>
    <s v="SawyerW"/>
    <s v="1Fam"/>
    <s v="2Story"/>
    <x v="4"/>
    <x v="1"/>
    <e v="#N/A"/>
    <n v="1995"/>
    <x v="1"/>
    <n v="0"/>
    <n v="1995"/>
    <s v="BrkFace"/>
    <n v="38"/>
    <s v="GLQ"/>
    <n v="362"/>
    <s v="Unf"/>
    <n v="0"/>
    <n v="392"/>
    <n v="754"/>
    <n v="754"/>
    <n v="855"/>
    <x v="658"/>
    <n v="0"/>
    <n v="0"/>
    <n v="2"/>
    <n v="1"/>
    <n v="3"/>
    <n v="1"/>
    <n v="6"/>
    <n v="0"/>
    <s v="NA"/>
    <s v="Attchd"/>
    <n v="1995"/>
    <s v="RFn"/>
    <n v="2"/>
    <x v="204"/>
    <x v="0"/>
    <x v="0"/>
    <n v="0"/>
    <n v="70"/>
    <n v="0"/>
    <n v="0"/>
    <n v="0"/>
    <n v="0"/>
    <s v="NA"/>
    <n v="4"/>
    <n v="2008"/>
    <s v="WD"/>
    <s v="Normal"/>
    <x v="621"/>
    <n v="6"/>
    <x v="0"/>
  </r>
  <r>
    <n v="2073"/>
    <s v="0905352010"/>
    <n v="69.22"/>
    <n v="11075"/>
    <s v="Pave"/>
    <s v="ClearCr"/>
    <s v="1Fam"/>
    <s v="1Story"/>
    <x v="4"/>
    <x v="1"/>
    <e v="#N/A"/>
    <n v="1984"/>
    <x v="1"/>
    <n v="0"/>
    <n v="1984"/>
    <s v="BrkFace"/>
    <n v="136"/>
    <s v="BLQ"/>
    <n v="299"/>
    <s v="LwQ"/>
    <n v="891"/>
    <n v="0"/>
    <n v="1190"/>
    <n v="1522"/>
    <n v="0"/>
    <x v="785"/>
    <n v="0"/>
    <n v="0"/>
    <n v="2"/>
    <n v="0"/>
    <n v="3"/>
    <n v="1"/>
    <n v="7"/>
    <n v="1"/>
    <s v="TA"/>
    <s v="Attchd"/>
    <n v="1984"/>
    <s v="Fin"/>
    <n v="2"/>
    <x v="178"/>
    <x v="0"/>
    <x v="0"/>
    <n v="0"/>
    <n v="77"/>
    <n v="0"/>
    <n v="0"/>
    <n v="168"/>
    <n v="0"/>
    <s v="NA"/>
    <n v="2"/>
    <n v="2007"/>
    <s v="WD"/>
    <s v="Normal"/>
    <x v="621"/>
    <n v="6"/>
    <x v="0"/>
  </r>
  <r>
    <n v="2739"/>
    <s v="0905427140"/>
    <n v="78"/>
    <n v="11679"/>
    <s v="Pave"/>
    <s v="Edwards"/>
    <s v="1Fam"/>
    <s v="SLvl"/>
    <x v="5"/>
    <x v="1"/>
    <e v="#N/A"/>
    <n v="1962"/>
    <x v="1"/>
    <n v="0"/>
    <n v="1962"/>
    <s v="Stone"/>
    <n v="96"/>
    <s v="ALQ"/>
    <n v="612"/>
    <s v="Rec"/>
    <n v="1164"/>
    <n v="0"/>
    <n v="1776"/>
    <n v="1560"/>
    <n v="0"/>
    <x v="645"/>
    <n v="0"/>
    <n v="1"/>
    <n v="2"/>
    <n v="0"/>
    <n v="3"/>
    <n v="1"/>
    <n v="6"/>
    <n v="1"/>
    <s v="Fa"/>
    <s v="Attchd"/>
    <n v="1962"/>
    <s v="Fin"/>
    <n v="2"/>
    <x v="14"/>
    <x v="0"/>
    <x v="0"/>
    <n v="453"/>
    <n v="253"/>
    <n v="144"/>
    <n v="0"/>
    <n v="0"/>
    <n v="0"/>
    <s v="NA"/>
    <n v="5"/>
    <n v="2006"/>
    <s v="WD"/>
    <s v="Normal"/>
    <x v="621"/>
    <n v="6"/>
    <x v="0"/>
  </r>
  <r>
    <n v="1020"/>
    <s v="0527302070"/>
    <n v="69.22"/>
    <n v="10825"/>
    <s v="Pave"/>
    <s v="NWAmes"/>
    <s v="1Fam"/>
    <s v="1Story"/>
    <x v="3"/>
    <x v="4"/>
    <e v="#N/A"/>
    <n v="1983"/>
    <x v="1"/>
    <n v="0"/>
    <n v="1983"/>
    <s v="BrkFace"/>
    <n v="174"/>
    <s v="GLQ"/>
    <n v="747"/>
    <s v="Unf"/>
    <n v="0"/>
    <n v="513"/>
    <n v="1260"/>
    <n v="1260"/>
    <n v="0"/>
    <x v="786"/>
    <n v="1"/>
    <n v="0"/>
    <n v="2"/>
    <n v="0"/>
    <n v="3"/>
    <n v="1"/>
    <n v="6"/>
    <n v="0"/>
    <s v="NA"/>
    <s v="Attchd"/>
    <n v="1983"/>
    <s v="Unf"/>
    <n v="2"/>
    <x v="197"/>
    <x v="0"/>
    <x v="0"/>
    <n v="152"/>
    <n v="0"/>
    <n v="0"/>
    <n v="0"/>
    <n v="0"/>
    <n v="0"/>
    <s v="NA"/>
    <n v="7"/>
    <n v="2008"/>
    <s v="WD"/>
    <s v="Normal"/>
    <x v="623"/>
    <n v="6"/>
    <x v="0"/>
  </r>
  <r>
    <n v="1196"/>
    <s v="0534225110"/>
    <n v="72"/>
    <n v="11072"/>
    <s v="Pave"/>
    <s v="NAmes"/>
    <s v="Duplex"/>
    <s v="1Story"/>
    <x v="5"/>
    <x v="1"/>
    <n v="0"/>
    <n v="1965"/>
    <x v="1"/>
    <n v="0"/>
    <n v="1965"/>
    <s v="None"/>
    <n v="0"/>
    <s v="Unf"/>
    <n v="0"/>
    <s v="Unf"/>
    <n v="0"/>
    <n v="1728"/>
    <n v="1728"/>
    <n v="1728"/>
    <n v="0"/>
    <x v="117"/>
    <n v="0"/>
    <n v="0"/>
    <n v="2"/>
    <n v="0"/>
    <n v="6"/>
    <n v="2"/>
    <n v="10"/>
    <n v="0"/>
    <s v="NA"/>
    <s v="Detchd"/>
    <n v="1987"/>
    <s v="Unf"/>
    <n v="2"/>
    <x v="44"/>
    <x v="0"/>
    <x v="0"/>
    <n v="0"/>
    <n v="0"/>
    <n v="0"/>
    <n v="0"/>
    <n v="0"/>
    <n v="0"/>
    <s v="NA"/>
    <n v="11"/>
    <n v="2008"/>
    <s v="WD"/>
    <s v="Normal"/>
    <x v="378"/>
    <n v="6"/>
    <x v="0"/>
  </r>
  <r>
    <n v="1197"/>
    <s v="0534225120"/>
    <n v="74"/>
    <n v="13101"/>
    <s v="Pave"/>
    <s v="NAmes"/>
    <s v="Duplex"/>
    <s v="1Story"/>
    <x v="5"/>
    <x v="1"/>
    <n v="0"/>
    <n v="1965"/>
    <x v="1"/>
    <n v="0"/>
    <n v="1965"/>
    <s v="BrkFace"/>
    <n v="108"/>
    <s v="LwQ"/>
    <n v="231"/>
    <s v="Unf"/>
    <n v="0"/>
    <n v="1497"/>
    <n v="1728"/>
    <n v="1728"/>
    <n v="0"/>
    <x v="117"/>
    <n v="0"/>
    <n v="0"/>
    <n v="2"/>
    <n v="0"/>
    <n v="6"/>
    <n v="2"/>
    <n v="10"/>
    <n v="0"/>
    <s v="NA"/>
    <s v="Detchd"/>
    <n v="1987"/>
    <s v="Unf"/>
    <n v="2"/>
    <x v="44"/>
    <x v="0"/>
    <x v="0"/>
    <n v="0"/>
    <n v="0"/>
    <n v="0"/>
    <n v="0"/>
    <n v="0"/>
    <n v="0"/>
    <s v="NA"/>
    <n v="11"/>
    <n v="2008"/>
    <s v="WD"/>
    <s v="Normal"/>
    <x v="624"/>
    <n v="6"/>
    <x v="0"/>
  </r>
  <r>
    <n v="1198"/>
    <s v="0534250010"/>
    <n v="87"/>
    <n v="9246"/>
    <s v="Pave"/>
    <s v="NWAmes"/>
    <s v="Duplex"/>
    <s v="1Story"/>
    <x v="5"/>
    <x v="1"/>
    <n v="0"/>
    <n v="1973"/>
    <x v="1"/>
    <n v="0"/>
    <n v="1973"/>
    <s v="BrkFace"/>
    <n v="564"/>
    <s v="Unf"/>
    <n v="0"/>
    <s v="Unf"/>
    <n v="0"/>
    <n v="1656"/>
    <n v="1656"/>
    <n v="1656"/>
    <n v="0"/>
    <x v="425"/>
    <n v="0"/>
    <n v="0"/>
    <n v="2"/>
    <n v="0"/>
    <n v="4"/>
    <n v="2"/>
    <n v="8"/>
    <n v="0"/>
    <s v="NA"/>
    <s v="Detchd"/>
    <n v="1973"/>
    <s v="Unf"/>
    <n v="2"/>
    <x v="7"/>
    <x v="0"/>
    <x v="0"/>
    <n v="0"/>
    <n v="211"/>
    <n v="0"/>
    <n v="0"/>
    <n v="0"/>
    <n v="0"/>
    <s v="NA"/>
    <n v="11"/>
    <n v="2008"/>
    <s v="WD"/>
    <s v="Normal"/>
    <x v="128"/>
    <n v="6"/>
    <x v="0"/>
  </r>
  <r>
    <n v="1897"/>
    <s v="0534425080"/>
    <n v="69.22"/>
    <n v="14585"/>
    <s v="Pave"/>
    <s v="NAmes"/>
    <s v="1Fam"/>
    <s v="1Story"/>
    <x v="4"/>
    <x v="0"/>
    <n v="37"/>
    <n v="1960"/>
    <x v="0"/>
    <n v="1"/>
    <n v="1987"/>
    <s v="BrkFace"/>
    <n v="85"/>
    <s v="BLQ"/>
    <n v="594"/>
    <s v="Rec"/>
    <n v="219"/>
    <n v="331"/>
    <n v="1144"/>
    <n v="1429"/>
    <n v="0"/>
    <x v="787"/>
    <n v="0"/>
    <n v="1"/>
    <n v="1"/>
    <n v="0"/>
    <n v="3"/>
    <n v="1"/>
    <n v="7"/>
    <n v="2"/>
    <s v="Gd"/>
    <s v="Attchd"/>
    <n v="1960"/>
    <s v="Unf"/>
    <n v="2"/>
    <x v="171"/>
    <x v="0"/>
    <x v="0"/>
    <n v="216"/>
    <n v="110"/>
    <n v="0"/>
    <n v="0"/>
    <n v="0"/>
    <n v="0"/>
    <s v="NA"/>
    <n v="6"/>
    <n v="2007"/>
    <s v="WD"/>
    <s v="Normal"/>
    <x v="623"/>
    <n v="6"/>
    <x v="0"/>
  </r>
  <r>
    <n v="1728"/>
    <s v="0528218010"/>
    <n v="59"/>
    <n v="15810"/>
    <s v="Pave"/>
    <s v="Gilbert"/>
    <s v="1Fam"/>
    <s v="2Story"/>
    <x v="4"/>
    <x v="1"/>
    <e v="#N/A"/>
    <n v="2007"/>
    <x v="1"/>
    <n v="0"/>
    <n v="2007"/>
    <s v="None"/>
    <n v="0"/>
    <s v="Unf"/>
    <n v="0"/>
    <s v="Unf"/>
    <n v="0"/>
    <n v="768"/>
    <n v="768"/>
    <n v="768"/>
    <n v="728"/>
    <x v="539"/>
    <n v="0"/>
    <n v="0"/>
    <n v="3"/>
    <n v="0"/>
    <n v="3"/>
    <n v="1"/>
    <n v="7"/>
    <n v="0"/>
    <s v="NA"/>
    <s v="Attchd"/>
    <n v="2007"/>
    <s v="Unf"/>
    <n v="2"/>
    <x v="171"/>
    <x v="0"/>
    <x v="0"/>
    <n v="100"/>
    <n v="0"/>
    <n v="0"/>
    <n v="0"/>
    <n v="0"/>
    <n v="0"/>
    <s v="NA"/>
    <n v="5"/>
    <n v="2007"/>
    <s v="New"/>
    <s v="Partial"/>
    <x v="625"/>
    <n v="6"/>
    <x v="0"/>
  </r>
  <r>
    <n v="1860"/>
    <s v="0533254130"/>
    <n v="80"/>
    <n v="9600"/>
    <s v="Pave"/>
    <s v="Veenker"/>
    <s v="1Fam"/>
    <s v="1Story"/>
    <x v="4"/>
    <x v="3"/>
    <e v="#N/A"/>
    <n v="1976"/>
    <x v="1"/>
    <n v="0"/>
    <n v="1976"/>
    <s v="None"/>
    <n v="0"/>
    <s v="ALQ"/>
    <n v="978"/>
    <s v="Unf"/>
    <n v="0"/>
    <n v="284"/>
    <n v="1262"/>
    <n v="1262"/>
    <n v="0"/>
    <x v="755"/>
    <n v="0"/>
    <n v="1"/>
    <n v="2"/>
    <n v="0"/>
    <n v="3"/>
    <n v="1"/>
    <n v="6"/>
    <n v="1"/>
    <s v="TA"/>
    <s v="Attchd"/>
    <n v="1976"/>
    <s v="RFn"/>
    <n v="2"/>
    <x v="425"/>
    <x v="0"/>
    <x v="0"/>
    <n v="298"/>
    <n v="0"/>
    <n v="0"/>
    <n v="0"/>
    <n v="0"/>
    <n v="0"/>
    <s v="NA"/>
    <n v="5"/>
    <n v="2007"/>
    <s v="WD"/>
    <s v="Normal"/>
    <x v="626"/>
    <n v="6"/>
    <x v="0"/>
  </r>
  <r>
    <n v="359"/>
    <s v="0527163130"/>
    <n v="69.22"/>
    <n v="8803"/>
    <s v="Pave"/>
    <s v="Gilbert"/>
    <s v="1Fam"/>
    <s v="2Story"/>
    <x v="4"/>
    <x v="1"/>
    <n v="29"/>
    <n v="1994"/>
    <x v="0"/>
    <n v="1"/>
    <n v="1995"/>
    <s v="None"/>
    <n v="0"/>
    <s v="GLQ"/>
    <n v="600"/>
    <s v="Unf"/>
    <n v="0"/>
    <n v="107"/>
    <n v="707"/>
    <n v="707"/>
    <n v="809"/>
    <x v="788"/>
    <n v="1"/>
    <n v="0"/>
    <n v="2"/>
    <n v="1"/>
    <n v="3"/>
    <n v="1"/>
    <n v="7"/>
    <n v="1"/>
    <s v="TA"/>
    <s v="Attchd"/>
    <n v="1994"/>
    <s v="Fin"/>
    <n v="2"/>
    <x v="412"/>
    <x v="0"/>
    <x v="0"/>
    <n v="0"/>
    <n v="46"/>
    <n v="0"/>
    <n v="0"/>
    <n v="0"/>
    <n v="0"/>
    <s v="NA"/>
    <n v="7"/>
    <n v="2009"/>
    <s v="WD"/>
    <s v="Normal"/>
    <x v="627"/>
    <n v="6"/>
    <x v="0"/>
  </r>
  <r>
    <n v="1737"/>
    <s v="0528222040"/>
    <n v="73"/>
    <n v="8899"/>
    <s v="Pave"/>
    <s v="Gilbert"/>
    <s v="1Fam"/>
    <s v="1Story"/>
    <x v="3"/>
    <x v="1"/>
    <e v="#N/A"/>
    <n v="2007"/>
    <x v="1"/>
    <n v="0"/>
    <n v="2007"/>
    <s v="None"/>
    <n v="0"/>
    <s v="GLQ"/>
    <n v="24"/>
    <s v="Unf"/>
    <n v="0"/>
    <n v="1316"/>
    <n v="1340"/>
    <n v="1340"/>
    <n v="0"/>
    <x v="789"/>
    <n v="0"/>
    <n v="0"/>
    <n v="2"/>
    <n v="0"/>
    <n v="3"/>
    <n v="1"/>
    <n v="6"/>
    <n v="0"/>
    <s v="NA"/>
    <s v="Attchd"/>
    <n v="2007"/>
    <s v="Fin"/>
    <n v="2"/>
    <x v="438"/>
    <x v="0"/>
    <x v="0"/>
    <n v="100"/>
    <n v="30"/>
    <n v="0"/>
    <n v="0"/>
    <n v="0"/>
    <n v="0"/>
    <s v="NA"/>
    <n v="8"/>
    <n v="2007"/>
    <s v="New"/>
    <s v="Partial"/>
    <x v="628"/>
    <n v="6"/>
    <x v="0"/>
  </r>
  <r>
    <n v="74"/>
    <s v="0531369060"/>
    <n v="70"/>
    <n v="11920"/>
    <s v="Pave"/>
    <s v="SawyerW"/>
    <s v="1Fam"/>
    <s v="2Story"/>
    <x v="3"/>
    <x v="1"/>
    <e v="#N/A"/>
    <n v="2004"/>
    <x v="1"/>
    <n v="0"/>
    <n v="2004"/>
    <s v="BrkFace"/>
    <n v="122"/>
    <s v="Unf"/>
    <n v="0"/>
    <s v="Unf"/>
    <n v="0"/>
    <n v="831"/>
    <n v="831"/>
    <n v="831"/>
    <n v="828"/>
    <x v="301"/>
    <n v="0"/>
    <n v="0"/>
    <n v="2"/>
    <n v="1"/>
    <n v="3"/>
    <n v="1"/>
    <n v="8"/>
    <n v="0"/>
    <s v="NA"/>
    <s v="Attchd"/>
    <n v="2004"/>
    <s v="RFn"/>
    <n v="2"/>
    <x v="41"/>
    <x v="0"/>
    <x v="0"/>
    <n v="144"/>
    <n v="68"/>
    <n v="0"/>
    <n v="0"/>
    <n v="0"/>
    <n v="0"/>
    <s v="NA"/>
    <n v="4"/>
    <n v="2010"/>
    <s v="WD"/>
    <s v="Normal"/>
    <x v="343"/>
    <n v="6"/>
    <x v="0"/>
  </r>
  <r>
    <n v="372"/>
    <s v="0527302175"/>
    <n v="48"/>
    <n v="17043"/>
    <s v="Pave"/>
    <s v="NWAmes"/>
    <s v="1Fam"/>
    <s v="1Story"/>
    <x v="4"/>
    <x v="1"/>
    <n v="26"/>
    <n v="1979"/>
    <x v="0"/>
    <n v="1"/>
    <n v="1998"/>
    <s v="None"/>
    <n v="0"/>
    <s v="Unf"/>
    <n v="0"/>
    <s v="Unf"/>
    <n v="0"/>
    <n v="1362"/>
    <n v="1362"/>
    <n v="1586"/>
    <n v="0"/>
    <x v="774"/>
    <n v="0"/>
    <n v="0"/>
    <n v="2"/>
    <n v="0"/>
    <n v="3"/>
    <n v="1"/>
    <n v="7"/>
    <n v="1"/>
    <s v="TA"/>
    <s v="Attchd"/>
    <n v="1979"/>
    <s v="Unf"/>
    <n v="2"/>
    <x v="365"/>
    <x v="0"/>
    <x v="0"/>
    <n v="192"/>
    <n v="0"/>
    <n v="0"/>
    <n v="0"/>
    <n v="0"/>
    <n v="0"/>
    <s v="NA"/>
    <n v="1"/>
    <n v="2009"/>
    <s v="WD"/>
    <s v="Normal"/>
    <x v="343"/>
    <n v="6"/>
    <x v="0"/>
  </r>
  <r>
    <n v="492"/>
    <s v="0528292040"/>
    <n v="69.22"/>
    <n v="24682"/>
    <s v="Pave"/>
    <s v="Gilbert"/>
    <s v="1Fam"/>
    <s v="2Story"/>
    <x v="4"/>
    <x v="1"/>
    <e v="#N/A"/>
    <n v="1999"/>
    <x v="1"/>
    <n v="0"/>
    <n v="1999"/>
    <s v="None"/>
    <n v="0"/>
    <s v="Unf"/>
    <n v="0"/>
    <s v="Unf"/>
    <n v="0"/>
    <n v="841"/>
    <n v="841"/>
    <n v="892"/>
    <n v="783"/>
    <x v="675"/>
    <n v="0"/>
    <n v="0"/>
    <n v="2"/>
    <n v="1"/>
    <n v="3"/>
    <n v="1"/>
    <n v="7"/>
    <n v="1"/>
    <s v="TA"/>
    <s v="BuiltIn"/>
    <n v="1999"/>
    <s v="Fin"/>
    <n v="2"/>
    <x v="250"/>
    <x v="0"/>
    <x v="0"/>
    <n v="0"/>
    <n v="103"/>
    <n v="0"/>
    <n v="0"/>
    <n v="0"/>
    <n v="0"/>
    <s v="NA"/>
    <n v="6"/>
    <n v="2009"/>
    <s v="WD"/>
    <s v="Normal"/>
    <x v="343"/>
    <n v="6"/>
    <x v="0"/>
  </r>
  <r>
    <n v="1004"/>
    <s v="0527161010"/>
    <n v="100"/>
    <n v="10839"/>
    <s v="Pave"/>
    <s v="Gilbert"/>
    <s v="1Fam"/>
    <s v="2Story"/>
    <x v="4"/>
    <x v="1"/>
    <n v="26"/>
    <n v="1997"/>
    <x v="0"/>
    <n v="1"/>
    <n v="1998"/>
    <s v="None"/>
    <n v="0"/>
    <s v="Unf"/>
    <n v="0"/>
    <s v="Unf"/>
    <n v="0"/>
    <n v="926"/>
    <n v="926"/>
    <n v="926"/>
    <n v="678"/>
    <x v="126"/>
    <n v="0"/>
    <n v="0"/>
    <n v="2"/>
    <n v="1"/>
    <n v="3"/>
    <n v="1"/>
    <n v="7"/>
    <n v="1"/>
    <s v="TA"/>
    <s v="Attchd"/>
    <n v="1997"/>
    <s v="Fin"/>
    <n v="2"/>
    <x v="332"/>
    <x v="0"/>
    <x v="0"/>
    <n v="0"/>
    <n v="36"/>
    <n v="0"/>
    <n v="0"/>
    <n v="0"/>
    <n v="0"/>
    <s v="NA"/>
    <n v="7"/>
    <n v="2008"/>
    <s v="WD"/>
    <s v="Normal"/>
    <x v="343"/>
    <n v="6"/>
    <x v="0"/>
  </r>
  <r>
    <n v="1754"/>
    <s v="0528275035"/>
    <n v="69.22"/>
    <n v="8063"/>
    <s v="Pave"/>
    <s v="Gilbert"/>
    <s v="1Fam"/>
    <s v="2Story"/>
    <x v="4"/>
    <x v="1"/>
    <e v="#N/A"/>
    <n v="2000"/>
    <x v="1"/>
    <n v="0"/>
    <n v="2000"/>
    <s v="None"/>
    <n v="0"/>
    <s v="Unf"/>
    <n v="0"/>
    <s v="Unf"/>
    <n v="0"/>
    <n v="924"/>
    <n v="924"/>
    <n v="948"/>
    <n v="742"/>
    <x v="702"/>
    <n v="0"/>
    <n v="0"/>
    <n v="2"/>
    <n v="1"/>
    <n v="3"/>
    <n v="1"/>
    <n v="7"/>
    <n v="1"/>
    <s v="TA"/>
    <s v="Attchd"/>
    <n v="2000"/>
    <s v="RFn"/>
    <n v="2"/>
    <x v="392"/>
    <x v="0"/>
    <x v="0"/>
    <n v="100"/>
    <n v="48"/>
    <n v="0"/>
    <n v="0"/>
    <n v="0"/>
    <n v="0"/>
    <s v="NA"/>
    <n v="11"/>
    <n v="2007"/>
    <s v="WD"/>
    <s v="Abnorml"/>
    <x v="343"/>
    <n v="6"/>
    <x v="0"/>
  </r>
  <r>
    <n v="1810"/>
    <s v="0531376060"/>
    <n v="65"/>
    <n v="7441"/>
    <s v="Pave"/>
    <s v="SawyerW"/>
    <s v="1Fam"/>
    <s v="1Story"/>
    <x v="3"/>
    <x v="1"/>
    <e v="#N/A"/>
    <n v="2006"/>
    <x v="1"/>
    <n v="0"/>
    <n v="2006"/>
    <s v="BrkFace"/>
    <n v="170"/>
    <s v="Unf"/>
    <n v="0"/>
    <s v="Unf"/>
    <n v="0"/>
    <n v="1461"/>
    <n v="1461"/>
    <n v="1486"/>
    <n v="0"/>
    <x v="790"/>
    <n v="0"/>
    <n v="0"/>
    <n v="2"/>
    <n v="0"/>
    <n v="3"/>
    <n v="1"/>
    <n v="7"/>
    <n v="0"/>
    <s v="NA"/>
    <s v="Attchd"/>
    <n v="2006"/>
    <s v="RFn"/>
    <n v="2"/>
    <x v="422"/>
    <x v="0"/>
    <x v="0"/>
    <n v="0"/>
    <n v="32"/>
    <n v="0"/>
    <n v="0"/>
    <n v="0"/>
    <n v="0"/>
    <s v="NA"/>
    <n v="6"/>
    <n v="2007"/>
    <s v="WD"/>
    <s v="Normal"/>
    <x v="343"/>
    <n v="6"/>
    <x v="0"/>
  </r>
  <r>
    <n v="2358"/>
    <s v="0527377030"/>
    <n v="78"/>
    <n v="10140"/>
    <s v="Pave"/>
    <s v="NWAmes"/>
    <s v="1Fam"/>
    <s v="1Story"/>
    <x v="4"/>
    <x v="0"/>
    <n v="25"/>
    <n v="1974"/>
    <x v="0"/>
    <n v="1"/>
    <n v="1999"/>
    <s v="BrkFace"/>
    <n v="99"/>
    <s v="ALQ"/>
    <n v="663"/>
    <s v="LwQ"/>
    <n v="377"/>
    <n v="0"/>
    <n v="1040"/>
    <n v="1309"/>
    <n v="0"/>
    <x v="791"/>
    <n v="1"/>
    <n v="0"/>
    <n v="1"/>
    <n v="1"/>
    <n v="3"/>
    <n v="1"/>
    <n v="5"/>
    <n v="1"/>
    <s v="Fa"/>
    <s v="Attchd"/>
    <n v="1974"/>
    <s v="RFn"/>
    <n v="2"/>
    <x v="41"/>
    <x v="0"/>
    <x v="0"/>
    <n v="265"/>
    <n v="0"/>
    <n v="0"/>
    <n v="0"/>
    <n v="0"/>
    <n v="648"/>
    <s v="Fa"/>
    <n v="1"/>
    <n v="2006"/>
    <s v="WD"/>
    <s v="Normal"/>
    <x v="343"/>
    <n v="6"/>
    <x v="0"/>
  </r>
  <r>
    <n v="2763"/>
    <s v="0906394060"/>
    <n v="78"/>
    <n v="9316"/>
    <s v="Pave"/>
    <s v="CollgCr"/>
    <s v="1Fam"/>
    <s v="2Story"/>
    <x v="3"/>
    <x v="1"/>
    <e v="#N/A"/>
    <n v="2005"/>
    <x v="1"/>
    <n v="0"/>
    <n v="2005"/>
    <s v="BrkFace"/>
    <n v="532"/>
    <s v="Unf"/>
    <n v="0"/>
    <s v="Unf"/>
    <n v="0"/>
    <n v="784"/>
    <n v="784"/>
    <n v="784"/>
    <n v="812"/>
    <x v="792"/>
    <n v="0"/>
    <n v="0"/>
    <n v="2"/>
    <n v="1"/>
    <n v="3"/>
    <n v="1"/>
    <n v="6"/>
    <n v="0"/>
    <s v="NA"/>
    <s v="Attchd"/>
    <n v="2005"/>
    <s v="RFn"/>
    <n v="2"/>
    <x v="125"/>
    <x v="0"/>
    <x v="0"/>
    <n v="144"/>
    <n v="45"/>
    <n v="0"/>
    <n v="0"/>
    <n v="0"/>
    <n v="0"/>
    <s v="NA"/>
    <n v="6"/>
    <n v="2006"/>
    <s v="WD"/>
    <s v="Normal"/>
    <x v="343"/>
    <n v="6"/>
    <x v="0"/>
  </r>
  <r>
    <n v="124"/>
    <s v="0534403410"/>
    <n v="69.22"/>
    <n v="14112"/>
    <s v="Pave"/>
    <s v="NAmes"/>
    <s v="1Fam"/>
    <s v="SLvl"/>
    <x v="5"/>
    <x v="4"/>
    <e v="#N/A"/>
    <n v="1964"/>
    <x v="1"/>
    <n v="0"/>
    <n v="1964"/>
    <s v="BrkFace"/>
    <n v="86"/>
    <s v="GLQ"/>
    <n v="1014"/>
    <s v="Unf"/>
    <n v="0"/>
    <n v="138"/>
    <n v="1152"/>
    <n v="1152"/>
    <n v="0"/>
    <x v="578"/>
    <n v="1"/>
    <n v="0"/>
    <n v="1"/>
    <n v="0"/>
    <n v="3"/>
    <n v="1"/>
    <n v="6"/>
    <n v="1"/>
    <s v="Gd"/>
    <s v="Attchd"/>
    <n v="1964"/>
    <s v="RFn"/>
    <n v="2"/>
    <x v="41"/>
    <x v="0"/>
    <x v="0"/>
    <n v="227"/>
    <n v="0"/>
    <n v="0"/>
    <n v="0"/>
    <n v="0"/>
    <n v="0"/>
    <s v="NA"/>
    <n v="4"/>
    <n v="2010"/>
    <s v="WD"/>
    <s v="Normal"/>
    <x v="629"/>
    <n v="6"/>
    <x v="0"/>
  </r>
  <r>
    <n v="365"/>
    <s v="0527180100"/>
    <n v="99"/>
    <n v="11851"/>
    <s v="Pave"/>
    <s v="Gilbert"/>
    <s v="1Fam"/>
    <s v="1Story"/>
    <x v="3"/>
    <x v="1"/>
    <e v="#N/A"/>
    <n v="1990"/>
    <x v="1"/>
    <n v="0"/>
    <n v="1990"/>
    <s v="None"/>
    <n v="0"/>
    <s v="Unf"/>
    <n v="0"/>
    <s v="Unf"/>
    <n v="0"/>
    <n v="1424"/>
    <n v="1424"/>
    <n v="1442"/>
    <n v="0"/>
    <x v="749"/>
    <n v="0"/>
    <n v="0"/>
    <n v="2"/>
    <n v="0"/>
    <n v="3"/>
    <n v="1"/>
    <n v="5"/>
    <n v="0"/>
    <s v="NA"/>
    <s v="Attchd"/>
    <n v="1990"/>
    <s v="RFn"/>
    <n v="2"/>
    <x v="200"/>
    <x v="0"/>
    <x v="0"/>
    <n v="0"/>
    <n v="34"/>
    <n v="0"/>
    <n v="508"/>
    <n v="0"/>
    <n v="0"/>
    <s v="NA"/>
    <n v="5"/>
    <n v="2009"/>
    <s v="WD"/>
    <s v="Normal"/>
    <x v="629"/>
    <n v="6"/>
    <x v="0"/>
  </r>
  <r>
    <n v="578"/>
    <s v="0533254110"/>
    <n v="80"/>
    <n v="9600"/>
    <s v="Pave"/>
    <s v="Veenker"/>
    <s v="1Fam"/>
    <s v="SLvl"/>
    <x v="2"/>
    <x v="1"/>
    <e v="#N/A"/>
    <n v="1976"/>
    <x v="1"/>
    <n v="0"/>
    <n v="1976"/>
    <s v="BrkFace"/>
    <n v="200"/>
    <s v="Unf"/>
    <n v="0"/>
    <s v="Unf"/>
    <n v="0"/>
    <n v="392"/>
    <n v="392"/>
    <n v="1487"/>
    <n v="1012"/>
    <x v="793"/>
    <n v="0"/>
    <n v="0"/>
    <n v="2"/>
    <n v="1"/>
    <n v="4"/>
    <n v="1"/>
    <n v="5"/>
    <n v="1"/>
    <s v="Gd"/>
    <s v="Attchd"/>
    <n v="1976"/>
    <s v="Unf"/>
    <n v="2"/>
    <x v="264"/>
    <x v="0"/>
    <x v="0"/>
    <n v="0"/>
    <n v="64"/>
    <n v="0"/>
    <n v="0"/>
    <n v="0"/>
    <n v="0"/>
    <s v="NA"/>
    <n v="1"/>
    <n v="2009"/>
    <s v="WD"/>
    <s v="Abnorml"/>
    <x v="629"/>
    <n v="6"/>
    <x v="0"/>
  </r>
  <r>
    <n v="1209"/>
    <s v="0534400060"/>
    <n v="100"/>
    <n v="10175"/>
    <s v="Pave"/>
    <s v="NAmes"/>
    <s v="1Fam"/>
    <s v="1Story"/>
    <x v="4"/>
    <x v="1"/>
    <e v="#N/A"/>
    <n v="1964"/>
    <x v="1"/>
    <n v="0"/>
    <n v="1964"/>
    <s v="BrkFace"/>
    <n v="272"/>
    <s v="BLQ"/>
    <n v="490"/>
    <s v="Unf"/>
    <n v="0"/>
    <n v="935"/>
    <n v="1425"/>
    <n v="1425"/>
    <n v="0"/>
    <x v="690"/>
    <n v="0"/>
    <n v="0"/>
    <n v="2"/>
    <n v="0"/>
    <n v="3"/>
    <n v="1"/>
    <n v="7"/>
    <n v="1"/>
    <s v="Gd"/>
    <s v="Attchd"/>
    <n v="1964"/>
    <s v="RFn"/>
    <n v="2"/>
    <x v="44"/>
    <x v="0"/>
    <x v="0"/>
    <n v="0"/>
    <n v="0"/>
    <n v="0"/>
    <n v="407"/>
    <n v="0"/>
    <n v="0"/>
    <s v="NA"/>
    <n v="7"/>
    <n v="2008"/>
    <s v="WD"/>
    <s v="Normal"/>
    <x v="629"/>
    <n v="6"/>
    <x v="0"/>
  </r>
  <r>
    <n v="2023"/>
    <s v="0903400040"/>
    <n v="60"/>
    <n v="13515"/>
    <s v="Pave"/>
    <s v="BrkSide"/>
    <s v="1Fam"/>
    <s v="2Story"/>
    <x v="4"/>
    <x v="0"/>
    <n v="74"/>
    <n v="1919"/>
    <x v="0"/>
    <n v="1"/>
    <n v="1950"/>
    <s v="None"/>
    <n v="0"/>
    <s v="Unf"/>
    <n v="0"/>
    <s v="Unf"/>
    <n v="0"/>
    <n v="764"/>
    <n v="764"/>
    <n v="1060"/>
    <n v="764"/>
    <x v="93"/>
    <n v="0"/>
    <n v="0"/>
    <n v="1"/>
    <n v="0"/>
    <n v="3"/>
    <n v="1"/>
    <n v="8"/>
    <n v="1"/>
    <s v="Gd"/>
    <s v="Detchd"/>
    <n v="1940"/>
    <s v="Unf"/>
    <n v="2"/>
    <x v="182"/>
    <x v="0"/>
    <x v="0"/>
    <n v="0"/>
    <n v="0"/>
    <n v="126"/>
    <n v="0"/>
    <n v="0"/>
    <n v="0"/>
    <s v="NA"/>
    <n v="7"/>
    <n v="2007"/>
    <s v="WD"/>
    <s v="Normal"/>
    <x v="629"/>
    <n v="6"/>
    <x v="0"/>
  </r>
  <r>
    <n v="2268"/>
    <s v="0916455050"/>
    <n v="69.22"/>
    <n v="6718"/>
    <s v="Pave"/>
    <s v="Timber"/>
    <s v="1Fam"/>
    <s v="1Story"/>
    <x v="2"/>
    <x v="1"/>
    <e v="#N/A"/>
    <n v="2001"/>
    <x v="1"/>
    <n v="0"/>
    <n v="2001"/>
    <s v="BrkFace"/>
    <n v="86"/>
    <s v="GLQ"/>
    <n v="250"/>
    <s v="Unf"/>
    <n v="0"/>
    <n v="1017"/>
    <n v="1267"/>
    <n v="1312"/>
    <n v="0"/>
    <x v="742"/>
    <n v="0"/>
    <n v="0"/>
    <n v="2"/>
    <n v="0"/>
    <n v="2"/>
    <n v="1"/>
    <n v="5"/>
    <n v="0"/>
    <s v="NA"/>
    <s v="Attchd"/>
    <n v="2001"/>
    <s v="Unf"/>
    <n v="2"/>
    <x v="362"/>
    <x v="0"/>
    <x v="0"/>
    <n v="256"/>
    <n v="28"/>
    <n v="0"/>
    <n v="0"/>
    <n v="0"/>
    <n v="0"/>
    <s v="NA"/>
    <n v="1"/>
    <n v="2007"/>
    <s v="WD"/>
    <s v="Normal"/>
    <x v="629"/>
    <n v="6"/>
    <x v="0"/>
  </r>
  <r>
    <n v="13"/>
    <s v="0527166040"/>
    <n v="63"/>
    <n v="8402"/>
    <s v="Pave"/>
    <s v="Gilbert"/>
    <s v="1Fam"/>
    <s v="2Story"/>
    <x v="4"/>
    <x v="1"/>
    <e v="#N/A"/>
    <n v="1998"/>
    <x v="1"/>
    <n v="0"/>
    <n v="1998"/>
    <s v="None"/>
    <n v="0"/>
    <s v="Unf"/>
    <n v="0"/>
    <s v="Unf"/>
    <n v="0"/>
    <n v="789"/>
    <n v="789"/>
    <n v="789"/>
    <n v="676"/>
    <x v="794"/>
    <n v="0"/>
    <n v="0"/>
    <n v="2"/>
    <n v="1"/>
    <n v="3"/>
    <n v="1"/>
    <n v="7"/>
    <n v="1"/>
    <s v="Gd"/>
    <s v="Attchd"/>
    <n v="1998"/>
    <s v="Fin"/>
    <n v="2"/>
    <x v="446"/>
    <x v="0"/>
    <x v="0"/>
    <n v="0"/>
    <n v="75"/>
    <n v="0"/>
    <n v="0"/>
    <n v="0"/>
    <n v="0"/>
    <s v="NA"/>
    <n v="5"/>
    <n v="2010"/>
    <s v="WD"/>
    <s v="Normal"/>
    <x v="630"/>
    <n v="6"/>
    <x v="0"/>
  </r>
  <r>
    <n v="58"/>
    <s v="0528250100"/>
    <n v="69.22"/>
    <n v="7750"/>
    <s v="Pave"/>
    <s v="Gilbert"/>
    <s v="1Fam"/>
    <s v="SLvl"/>
    <x v="3"/>
    <x v="1"/>
    <e v="#N/A"/>
    <n v="2000"/>
    <x v="1"/>
    <n v="0"/>
    <n v="2000"/>
    <s v="None"/>
    <n v="0"/>
    <s v="GLQ"/>
    <n v="250"/>
    <s v="Unf"/>
    <n v="0"/>
    <n v="134"/>
    <n v="384"/>
    <n v="774"/>
    <n v="656"/>
    <x v="696"/>
    <n v="0"/>
    <n v="0"/>
    <n v="2"/>
    <n v="1"/>
    <n v="3"/>
    <n v="1"/>
    <n v="7"/>
    <n v="1"/>
    <s v="TA"/>
    <s v="BuiltIn"/>
    <n v="2000"/>
    <s v="Fin"/>
    <n v="2"/>
    <x v="336"/>
    <x v="0"/>
    <x v="0"/>
    <n v="180"/>
    <n v="0"/>
    <n v="0"/>
    <n v="0"/>
    <n v="0"/>
    <n v="0"/>
    <s v="NA"/>
    <n v="4"/>
    <n v="2010"/>
    <s v="WD"/>
    <s v="Normal"/>
    <x v="344"/>
    <n v="6"/>
    <x v="0"/>
  </r>
  <r>
    <n v="137"/>
    <s v="0535125010"/>
    <n v="69.22"/>
    <n v="19900"/>
    <s v="Pave"/>
    <s v="NAmes"/>
    <s v="1Fam"/>
    <s v="1Story"/>
    <x v="3"/>
    <x v="1"/>
    <n v="35"/>
    <n v="1970"/>
    <x v="0"/>
    <n v="1"/>
    <n v="1989"/>
    <s v="BrkFace"/>
    <n v="287"/>
    <s v="GLQ"/>
    <n v="912"/>
    <s v="Unf"/>
    <n v="0"/>
    <n v="1035"/>
    <n v="1947"/>
    <n v="2207"/>
    <n v="0"/>
    <x v="795"/>
    <n v="1"/>
    <n v="0"/>
    <n v="2"/>
    <n v="0"/>
    <n v="3"/>
    <n v="1"/>
    <n v="7"/>
    <n v="1"/>
    <s v="Gd"/>
    <s v="Attchd"/>
    <n v="1970"/>
    <s v="RFn"/>
    <n v="2"/>
    <x v="44"/>
    <x v="0"/>
    <x v="0"/>
    <n v="301"/>
    <n v="0"/>
    <n v="0"/>
    <n v="0"/>
    <n v="0"/>
    <n v="0"/>
    <s v="NA"/>
    <n v="7"/>
    <n v="2010"/>
    <s v="WD"/>
    <s v="Normal"/>
    <x v="344"/>
    <n v="6"/>
    <x v="0"/>
  </r>
  <r>
    <n v="1029"/>
    <s v="0527358120"/>
    <n v="104"/>
    <n v="11361"/>
    <s v="Pave"/>
    <s v="NWAmes"/>
    <s v="1Fam"/>
    <s v="1Story"/>
    <x v="4"/>
    <x v="1"/>
    <e v="#N/A"/>
    <n v="1976"/>
    <x v="1"/>
    <n v="0"/>
    <n v="1976"/>
    <s v="BrkFace"/>
    <n v="160"/>
    <s v="ALQ"/>
    <n v="644"/>
    <s v="Unf"/>
    <n v="0"/>
    <n v="549"/>
    <n v="1193"/>
    <n v="1523"/>
    <n v="0"/>
    <x v="796"/>
    <n v="0"/>
    <n v="1"/>
    <n v="2"/>
    <n v="0"/>
    <n v="3"/>
    <n v="1"/>
    <n v="7"/>
    <n v="1"/>
    <s v="TA"/>
    <s v="Attchd"/>
    <n v="1976"/>
    <s v="Fin"/>
    <n v="2"/>
    <x v="102"/>
    <x v="0"/>
    <x v="0"/>
    <n v="0"/>
    <n v="0"/>
    <n v="0"/>
    <n v="0"/>
    <n v="189"/>
    <n v="0"/>
    <s v="NA"/>
    <n v="5"/>
    <n v="2008"/>
    <s v="COD"/>
    <s v="Abnorml"/>
    <x v="344"/>
    <n v="6"/>
    <x v="0"/>
  </r>
  <r>
    <n v="1222"/>
    <s v="0534452060"/>
    <n v="50"/>
    <n v="7420"/>
    <s v="Pave"/>
    <s v="BrkSide"/>
    <s v="2fmCon"/>
    <s v="1.5Unf"/>
    <x v="5"/>
    <x v="0"/>
    <n v="11"/>
    <n v="1939"/>
    <x v="0"/>
    <n v="1"/>
    <n v="1950"/>
    <s v="None"/>
    <n v="0"/>
    <s v="GLQ"/>
    <n v="851"/>
    <s v="Unf"/>
    <n v="0"/>
    <n v="140"/>
    <n v="991"/>
    <n v="1077"/>
    <n v="0"/>
    <x v="797"/>
    <n v="1"/>
    <n v="0"/>
    <n v="1"/>
    <n v="0"/>
    <n v="2"/>
    <n v="2"/>
    <n v="5"/>
    <n v="2"/>
    <s v="TA"/>
    <s v="Attchd"/>
    <n v="1939"/>
    <s v="RFn"/>
    <n v="1"/>
    <x v="448"/>
    <x v="0"/>
    <x v="0"/>
    <n v="0"/>
    <n v="4"/>
    <n v="0"/>
    <n v="0"/>
    <n v="0"/>
    <n v="0"/>
    <s v="NA"/>
    <n v="1"/>
    <n v="2008"/>
    <s v="WD"/>
    <s v="Normal"/>
    <x v="304"/>
    <n v="6"/>
    <x v="0"/>
  </r>
  <r>
    <n v="1249"/>
    <s v="0535303030"/>
    <n v="95"/>
    <n v="14250"/>
    <s v="Pave"/>
    <s v="NAmes"/>
    <s v="1Fam"/>
    <s v="1Story"/>
    <x v="4"/>
    <x v="1"/>
    <e v="#N/A"/>
    <n v="1957"/>
    <x v="1"/>
    <n v="0"/>
    <n v="1957"/>
    <s v="BrkFace"/>
    <n v="360"/>
    <s v="Unf"/>
    <n v="0"/>
    <s v="Unf"/>
    <n v="0"/>
    <n v="998"/>
    <n v="998"/>
    <n v="1790"/>
    <n v="0"/>
    <x v="688"/>
    <n v="0"/>
    <n v="0"/>
    <n v="2"/>
    <n v="0"/>
    <n v="3"/>
    <n v="1"/>
    <n v="6"/>
    <n v="2"/>
    <s v="Gd"/>
    <s v="Attchd"/>
    <n v="1957"/>
    <s v="Fin"/>
    <n v="2"/>
    <x v="310"/>
    <x v="0"/>
    <x v="0"/>
    <n v="0"/>
    <n v="40"/>
    <n v="0"/>
    <n v="0"/>
    <n v="0"/>
    <n v="0"/>
    <s v="NA"/>
    <n v="9"/>
    <n v="2008"/>
    <s v="WD"/>
    <s v="Normal"/>
    <x v="344"/>
    <n v="6"/>
    <x v="0"/>
  </r>
  <r>
    <n v="1582"/>
    <s v="0916402215"/>
    <n v="93"/>
    <n v="18265"/>
    <s v="Pave"/>
    <s v="Timber"/>
    <s v="1Fam"/>
    <s v="1Story"/>
    <x v="4"/>
    <x v="1"/>
    <e v="#N/A"/>
    <n v="1986"/>
    <x v="1"/>
    <n v="0"/>
    <n v="1986"/>
    <s v="BrkFace"/>
    <n v="228"/>
    <s v="GLQ"/>
    <n v="920"/>
    <s v="Rec"/>
    <n v="60"/>
    <n v="276"/>
    <n v="1256"/>
    <n v="1256"/>
    <n v="0"/>
    <x v="456"/>
    <n v="0"/>
    <n v="0"/>
    <n v="2"/>
    <n v="0"/>
    <n v="3"/>
    <n v="1"/>
    <n v="6"/>
    <n v="1"/>
    <s v="Fa"/>
    <s v="Attchd"/>
    <n v="1986"/>
    <s v="Unf"/>
    <n v="2"/>
    <x v="340"/>
    <x v="0"/>
    <x v="0"/>
    <n v="282"/>
    <n v="0"/>
    <n v="0"/>
    <n v="0"/>
    <n v="0"/>
    <n v="0"/>
    <s v="NA"/>
    <n v="3"/>
    <n v="2008"/>
    <s v="WD"/>
    <s v="Normal"/>
    <x v="344"/>
    <n v="6"/>
    <x v="0"/>
  </r>
  <r>
    <n v="1623"/>
    <s v="0527161090"/>
    <n v="69.22"/>
    <n v="8637"/>
    <s v="Pave"/>
    <s v="Gilbert"/>
    <s v="1Fam"/>
    <s v="2Story"/>
    <x v="4"/>
    <x v="1"/>
    <n v="24"/>
    <n v="1999"/>
    <x v="0"/>
    <n v="1"/>
    <n v="2000"/>
    <s v="None"/>
    <n v="0"/>
    <s v="ALQ"/>
    <n v="871"/>
    <s v="Unf"/>
    <n v="0"/>
    <n v="52"/>
    <n v="923"/>
    <n v="947"/>
    <n v="767"/>
    <x v="670"/>
    <n v="1"/>
    <n v="0"/>
    <n v="2"/>
    <n v="1"/>
    <n v="3"/>
    <n v="1"/>
    <n v="7"/>
    <n v="1"/>
    <s v="TA"/>
    <s v="Attchd"/>
    <n v="2000"/>
    <s v="Fin"/>
    <n v="2"/>
    <x v="370"/>
    <x v="0"/>
    <x v="0"/>
    <n v="256"/>
    <n v="48"/>
    <n v="0"/>
    <n v="0"/>
    <n v="0"/>
    <n v="0"/>
    <s v="NA"/>
    <n v="4"/>
    <n v="2007"/>
    <s v="WD"/>
    <s v="Abnorml"/>
    <x v="344"/>
    <n v="6"/>
    <x v="0"/>
  </r>
  <r>
    <n v="2134"/>
    <s v="0907192150"/>
    <n v="72"/>
    <n v="11317"/>
    <s v="Pave"/>
    <s v="CollgCr"/>
    <s v="1Fam"/>
    <s v="2Story"/>
    <x v="3"/>
    <x v="1"/>
    <e v="#N/A"/>
    <n v="2003"/>
    <x v="1"/>
    <n v="0"/>
    <n v="2003"/>
    <s v="BrkFace"/>
    <n v="101"/>
    <s v="Unf"/>
    <n v="0"/>
    <s v="Unf"/>
    <n v="0"/>
    <n v="840"/>
    <n v="840"/>
    <n v="840"/>
    <n v="828"/>
    <x v="277"/>
    <n v="0"/>
    <n v="0"/>
    <n v="2"/>
    <n v="1"/>
    <n v="3"/>
    <n v="1"/>
    <n v="8"/>
    <n v="0"/>
    <s v="NA"/>
    <s v="Attchd"/>
    <n v="2003"/>
    <s v="RFn"/>
    <n v="2"/>
    <x v="200"/>
    <x v="0"/>
    <x v="0"/>
    <n v="144"/>
    <n v="68"/>
    <n v="0"/>
    <n v="0"/>
    <n v="0"/>
    <n v="0"/>
    <s v="NA"/>
    <n v="9"/>
    <n v="2007"/>
    <s v="WD"/>
    <s v="Normal"/>
    <x v="344"/>
    <n v="6"/>
    <x v="0"/>
  </r>
  <r>
    <n v="2436"/>
    <s v="0528250060"/>
    <n v="63"/>
    <n v="7875"/>
    <s v="Pave"/>
    <s v="Gilbert"/>
    <s v="1Fam"/>
    <s v="2Story"/>
    <x v="3"/>
    <x v="1"/>
    <e v="#N/A"/>
    <n v="2003"/>
    <x v="1"/>
    <n v="0"/>
    <n v="2003"/>
    <s v="None"/>
    <n v="0"/>
    <s v="Unf"/>
    <n v="0"/>
    <s v="Unf"/>
    <n v="0"/>
    <n v="783"/>
    <n v="783"/>
    <n v="807"/>
    <n v="702"/>
    <x v="781"/>
    <n v="0"/>
    <n v="0"/>
    <n v="2"/>
    <n v="1"/>
    <n v="3"/>
    <n v="1"/>
    <n v="8"/>
    <n v="1"/>
    <s v="Gd"/>
    <s v="Attchd"/>
    <n v="2003"/>
    <s v="Fin"/>
    <n v="2"/>
    <x v="446"/>
    <x v="0"/>
    <x v="0"/>
    <n v="0"/>
    <n v="75"/>
    <n v="0"/>
    <n v="0"/>
    <n v="0"/>
    <n v="0"/>
    <s v="NA"/>
    <n v="7"/>
    <n v="2006"/>
    <s v="WD"/>
    <s v="Normal"/>
    <x v="344"/>
    <n v="6"/>
    <x v="0"/>
  </r>
  <r>
    <n v="2716"/>
    <s v="0905107240"/>
    <n v="78"/>
    <n v="10335"/>
    <s v="Pave"/>
    <s v="Sawyer"/>
    <s v="1Fam"/>
    <s v="1Story"/>
    <x v="5"/>
    <x v="0"/>
    <n v="31"/>
    <n v="1968"/>
    <x v="0"/>
    <n v="1"/>
    <n v="1993"/>
    <s v="None"/>
    <n v="0"/>
    <s v="Rec"/>
    <n v="570"/>
    <s v="Unf"/>
    <n v="0"/>
    <n v="891"/>
    <n v="1461"/>
    <n v="1721"/>
    <n v="0"/>
    <x v="495"/>
    <n v="0"/>
    <n v="0"/>
    <n v="2"/>
    <n v="1"/>
    <n v="3"/>
    <n v="1"/>
    <n v="7"/>
    <n v="1"/>
    <s v="TA"/>
    <s v="Attchd"/>
    <n v="1968"/>
    <s v="RFn"/>
    <n v="2"/>
    <x v="30"/>
    <x v="0"/>
    <x v="0"/>
    <n v="0"/>
    <n v="96"/>
    <n v="180"/>
    <n v="0"/>
    <n v="0"/>
    <n v="0"/>
    <s v="NA"/>
    <n v="7"/>
    <n v="2006"/>
    <s v="WD"/>
    <s v="Normal"/>
    <x v="344"/>
    <n v="6"/>
    <x v="0"/>
  </r>
  <r>
    <n v="2747"/>
    <s v="0906202040"/>
    <n v="69.22"/>
    <n v="11200"/>
    <s v="Pave"/>
    <s v="SawyerW"/>
    <s v="1Fam"/>
    <s v="1Story"/>
    <x v="4"/>
    <x v="1"/>
    <e v="#N/A"/>
    <n v="1985"/>
    <x v="1"/>
    <n v="0"/>
    <n v="1985"/>
    <s v="BrkFace"/>
    <n v="85"/>
    <s v="GLQ"/>
    <n v="1258"/>
    <s v="Unf"/>
    <n v="0"/>
    <n v="40"/>
    <n v="1298"/>
    <n v="1298"/>
    <n v="0"/>
    <x v="798"/>
    <n v="1"/>
    <n v="0"/>
    <n v="2"/>
    <n v="0"/>
    <n v="3"/>
    <n v="1"/>
    <n v="5"/>
    <n v="1"/>
    <s v="TA"/>
    <s v="Attchd"/>
    <n v="1985"/>
    <s v="Unf"/>
    <n v="2"/>
    <x v="449"/>
    <x v="0"/>
    <x v="0"/>
    <n v="165"/>
    <n v="26"/>
    <n v="0"/>
    <n v="0"/>
    <n v="0"/>
    <n v="0"/>
    <s v="NA"/>
    <n v="5"/>
    <n v="2006"/>
    <s v="WD"/>
    <s v="Normal"/>
    <x v="344"/>
    <n v="6"/>
    <x v="0"/>
  </r>
  <r>
    <n v="2766"/>
    <s v="0906475050"/>
    <n v="69.22"/>
    <n v="21453"/>
    <s v="Pave"/>
    <s v="ClearCr"/>
    <s v="1Fam"/>
    <s v="SLvl"/>
    <x v="4"/>
    <x v="1"/>
    <e v="#N/A"/>
    <n v="1969"/>
    <x v="1"/>
    <n v="0"/>
    <n v="1969"/>
    <s v="None"/>
    <n v="0"/>
    <s v="ALQ"/>
    <n v="938"/>
    <s v="Unf"/>
    <n v="0"/>
    <n v="0"/>
    <n v="938"/>
    <n v="988"/>
    <n v="0"/>
    <x v="139"/>
    <n v="1"/>
    <n v="0"/>
    <n v="1"/>
    <n v="0"/>
    <n v="1"/>
    <n v="1"/>
    <n v="4"/>
    <n v="2"/>
    <s v="TA"/>
    <s v="Attchd"/>
    <n v="1969"/>
    <s v="Unf"/>
    <n v="2"/>
    <x v="310"/>
    <x v="0"/>
    <x v="0"/>
    <n v="0"/>
    <n v="130"/>
    <n v="0"/>
    <n v="130"/>
    <n v="0"/>
    <n v="0"/>
    <s v="NA"/>
    <n v="10"/>
    <n v="2006"/>
    <s v="WD"/>
    <s v="Normal"/>
    <x v="344"/>
    <n v="6"/>
    <x v="0"/>
  </r>
  <r>
    <n v="2897"/>
    <s v="0916403020"/>
    <n v="50"/>
    <n v="8049"/>
    <s v="Pave"/>
    <s v="Timber"/>
    <s v="1Fam"/>
    <s v="1Story"/>
    <x v="3"/>
    <x v="1"/>
    <e v="#N/A"/>
    <n v="1990"/>
    <x v="1"/>
    <n v="0"/>
    <n v="1990"/>
    <s v="BrkFace"/>
    <n v="54"/>
    <s v="ALQ"/>
    <n v="1053"/>
    <s v="Unf"/>
    <n v="0"/>
    <n v="256"/>
    <n v="1309"/>
    <n v="1339"/>
    <n v="0"/>
    <x v="799"/>
    <n v="1"/>
    <n v="0"/>
    <n v="2"/>
    <n v="0"/>
    <n v="2"/>
    <n v="1"/>
    <n v="6"/>
    <n v="1"/>
    <s v="TA"/>
    <s v="Attchd"/>
    <n v="1990"/>
    <s v="Fin"/>
    <n v="2"/>
    <x v="41"/>
    <x v="0"/>
    <x v="3"/>
    <n v="0"/>
    <n v="58"/>
    <n v="0"/>
    <n v="0"/>
    <n v="90"/>
    <n v="0"/>
    <s v="NA"/>
    <n v="7"/>
    <n v="2006"/>
    <s v="WD"/>
    <s v="Normal"/>
    <x v="344"/>
    <n v="6"/>
    <x v="0"/>
  </r>
  <r>
    <n v="752"/>
    <s v="0903429110"/>
    <n v="68"/>
    <n v="9928"/>
    <s v="Pave"/>
    <s v="OldTown"/>
    <s v="1Fam"/>
    <s v="2Story"/>
    <x v="3"/>
    <x v="3"/>
    <n v="30"/>
    <n v="1915"/>
    <x v="0"/>
    <n v="1"/>
    <n v="1994"/>
    <s v="None"/>
    <n v="0"/>
    <s v="Unf"/>
    <n v="0"/>
    <s v="Unf"/>
    <n v="0"/>
    <n v="672"/>
    <n v="672"/>
    <n v="1272"/>
    <n v="672"/>
    <x v="130"/>
    <n v="0"/>
    <n v="0"/>
    <n v="2"/>
    <n v="0"/>
    <n v="3"/>
    <n v="1"/>
    <n v="8"/>
    <n v="0"/>
    <s v="NA"/>
    <s v="Detchd"/>
    <n v="1915"/>
    <s v="Unf"/>
    <n v="1"/>
    <x v="401"/>
    <x v="0"/>
    <x v="0"/>
    <n v="24"/>
    <n v="28"/>
    <n v="0"/>
    <n v="0"/>
    <n v="0"/>
    <n v="0"/>
    <s v="NA"/>
    <n v="6"/>
    <n v="2009"/>
    <s v="WD"/>
    <s v="Normal"/>
    <x v="631"/>
    <n v="6"/>
    <x v="0"/>
  </r>
  <r>
    <n v="1213"/>
    <s v="0534403080"/>
    <n v="85"/>
    <n v="9350"/>
    <s v="Pave"/>
    <s v="NAmes"/>
    <s v="1Fam"/>
    <s v="SLvl"/>
    <x v="5"/>
    <x v="3"/>
    <n v="25"/>
    <n v="1965"/>
    <x v="0"/>
    <n v="1"/>
    <n v="1999"/>
    <s v="None"/>
    <n v="0"/>
    <s v="ALQ"/>
    <n v="633"/>
    <s v="Unf"/>
    <n v="0"/>
    <n v="586"/>
    <n v="1219"/>
    <n v="1265"/>
    <n v="0"/>
    <x v="800"/>
    <n v="0"/>
    <n v="1"/>
    <n v="2"/>
    <n v="0"/>
    <n v="3"/>
    <n v="1"/>
    <n v="6"/>
    <n v="1"/>
    <s v="Gd"/>
    <s v="Attchd"/>
    <n v="1965"/>
    <s v="RFn"/>
    <n v="2"/>
    <x v="250"/>
    <x v="0"/>
    <x v="0"/>
    <n v="0"/>
    <n v="92"/>
    <n v="0"/>
    <n v="96"/>
    <n v="0"/>
    <n v="0"/>
    <s v="NA"/>
    <n v="10"/>
    <n v="2008"/>
    <s v="WD"/>
    <s v="Normal"/>
    <x v="631"/>
    <n v="6"/>
    <x v="0"/>
  </r>
  <r>
    <n v="1478"/>
    <s v="0907412090"/>
    <n v="85"/>
    <n v="11049"/>
    <s v="Pave"/>
    <s v="CollgCr"/>
    <s v="1Fam"/>
    <s v="1Story"/>
    <x v="2"/>
    <x v="1"/>
    <e v="#N/A"/>
    <n v="2007"/>
    <x v="1"/>
    <n v="0"/>
    <n v="2007"/>
    <s v="None"/>
    <n v="0"/>
    <s v="Unf"/>
    <n v="0"/>
    <s v="Unf"/>
    <n v="0"/>
    <n v="1234"/>
    <n v="1234"/>
    <n v="1234"/>
    <n v="0"/>
    <x v="801"/>
    <n v="0"/>
    <n v="0"/>
    <n v="2"/>
    <n v="0"/>
    <n v="3"/>
    <n v="1"/>
    <n v="7"/>
    <n v="0"/>
    <s v="NA"/>
    <s v="Attchd"/>
    <n v="2007"/>
    <s v="RFn"/>
    <n v="2"/>
    <x v="41"/>
    <x v="0"/>
    <x v="0"/>
    <n v="0"/>
    <n v="30"/>
    <n v="0"/>
    <n v="0"/>
    <n v="0"/>
    <n v="0"/>
    <s v="NA"/>
    <n v="1"/>
    <n v="2008"/>
    <s v="WD"/>
    <s v="Normal"/>
    <x v="631"/>
    <n v="6"/>
    <x v="0"/>
  </r>
  <r>
    <n v="2091"/>
    <s v="0906201022"/>
    <n v="114"/>
    <n v="10357"/>
    <s v="Pave"/>
    <s v="SawyerW"/>
    <s v="1Fam"/>
    <s v="1Story"/>
    <x v="3"/>
    <x v="1"/>
    <n v="33"/>
    <n v="1990"/>
    <x v="0"/>
    <n v="1"/>
    <n v="1991"/>
    <s v="None"/>
    <n v="0"/>
    <s v="GLQ"/>
    <n v="738"/>
    <s v="Unf"/>
    <n v="0"/>
    <n v="172"/>
    <n v="910"/>
    <n v="1442"/>
    <n v="0"/>
    <x v="749"/>
    <n v="1"/>
    <n v="0"/>
    <n v="2"/>
    <n v="0"/>
    <n v="3"/>
    <n v="1"/>
    <n v="6"/>
    <n v="1"/>
    <s v="TA"/>
    <s v="Attchd"/>
    <n v="1990"/>
    <s v="Fin"/>
    <n v="2"/>
    <x v="450"/>
    <x v="0"/>
    <x v="0"/>
    <n v="0"/>
    <n v="244"/>
    <n v="0"/>
    <n v="0"/>
    <n v="0"/>
    <n v="0"/>
    <s v="NA"/>
    <n v="5"/>
    <n v="2007"/>
    <s v="WD"/>
    <s v="Normal"/>
    <x v="631"/>
    <n v="6"/>
    <x v="0"/>
  </r>
  <r>
    <n v="2352"/>
    <s v="0527356060"/>
    <n v="85"/>
    <n v="11475"/>
    <s v="Pave"/>
    <s v="NWAmes"/>
    <s v="1Fam"/>
    <s v="2Story"/>
    <x v="4"/>
    <x v="0"/>
    <e v="#N/A"/>
    <n v="1975"/>
    <x v="1"/>
    <n v="0"/>
    <n v="1975"/>
    <s v="None"/>
    <n v="0"/>
    <s v="ALQ"/>
    <n v="550"/>
    <s v="Unf"/>
    <n v="0"/>
    <n v="163"/>
    <n v="713"/>
    <n v="811"/>
    <n v="741"/>
    <x v="608"/>
    <n v="1"/>
    <n v="0"/>
    <n v="2"/>
    <n v="1"/>
    <n v="3"/>
    <n v="1"/>
    <n v="6"/>
    <n v="1"/>
    <s v="TA"/>
    <s v="Attchd"/>
    <n v="1975"/>
    <s v="RFn"/>
    <n v="2"/>
    <x v="356"/>
    <x v="0"/>
    <x v="0"/>
    <n v="209"/>
    <n v="208"/>
    <n v="0"/>
    <n v="0"/>
    <n v="0"/>
    <n v="0"/>
    <s v="NA"/>
    <n v="2"/>
    <n v="2006"/>
    <s v="WD"/>
    <s v="Normal"/>
    <x v="631"/>
    <n v="6"/>
    <x v="0"/>
  </r>
  <r>
    <n v="2527"/>
    <s v="0534127270"/>
    <n v="90"/>
    <n v="11700"/>
    <s v="Pave"/>
    <s v="NWAmes"/>
    <s v="1Fam"/>
    <s v="2Story"/>
    <x v="4"/>
    <x v="0"/>
    <e v="#N/A"/>
    <n v="1968"/>
    <x v="1"/>
    <n v="0"/>
    <n v="1968"/>
    <s v="BrkFace"/>
    <n v="420"/>
    <s v="ALQ"/>
    <n v="404"/>
    <s v="Unf"/>
    <n v="0"/>
    <n v="304"/>
    <n v="708"/>
    <n v="708"/>
    <n v="708"/>
    <x v="96"/>
    <n v="0"/>
    <n v="0"/>
    <n v="2"/>
    <n v="1"/>
    <n v="3"/>
    <n v="1"/>
    <n v="7"/>
    <n v="1"/>
    <s v="TA"/>
    <s v="Attchd"/>
    <n v="1968"/>
    <s v="RFn"/>
    <n v="2"/>
    <x v="208"/>
    <x v="0"/>
    <x v="0"/>
    <n v="0"/>
    <n v="169"/>
    <n v="0"/>
    <n v="0"/>
    <n v="119"/>
    <n v="0"/>
    <s v="NA"/>
    <n v="5"/>
    <n v="2006"/>
    <s v="WD"/>
    <s v="Normal"/>
    <x v="631"/>
    <n v="6"/>
    <x v="0"/>
  </r>
  <r>
    <n v="317"/>
    <s v="0916386020"/>
    <n v="73"/>
    <n v="9803"/>
    <s v="Pave"/>
    <s v="Timber"/>
    <s v="1Fam"/>
    <s v="1Story"/>
    <x v="3"/>
    <x v="1"/>
    <n v="14"/>
    <n v="2009"/>
    <x v="0"/>
    <n v="1"/>
    <n v="2010"/>
    <s v="None"/>
    <n v="0"/>
    <s v="Unf"/>
    <n v="0"/>
    <s v="Unf"/>
    <n v="0"/>
    <n v="1214"/>
    <n v="1214"/>
    <n v="1214"/>
    <n v="0"/>
    <x v="802"/>
    <n v="0"/>
    <n v="0"/>
    <n v="2"/>
    <n v="0"/>
    <n v="2"/>
    <n v="1"/>
    <n v="6"/>
    <n v="0"/>
    <s v="NA"/>
    <s v="Attchd"/>
    <n v="2010"/>
    <s v="RFn"/>
    <n v="2"/>
    <x v="182"/>
    <x v="0"/>
    <x v="0"/>
    <n v="0"/>
    <n v="25"/>
    <n v="0"/>
    <n v="0"/>
    <n v="0"/>
    <n v="0"/>
    <s v="NA"/>
    <n v="1"/>
    <n v="2010"/>
    <s v="New"/>
    <s v="Partial"/>
    <x v="632"/>
    <n v="6"/>
    <x v="0"/>
  </r>
  <r>
    <n v="2414"/>
    <s v="0528218130"/>
    <n v="58"/>
    <n v="17104"/>
    <s v="Pave"/>
    <s v="Gilbert"/>
    <s v="1Fam"/>
    <s v="2Story"/>
    <x v="3"/>
    <x v="1"/>
    <e v="#N/A"/>
    <n v="2006"/>
    <x v="1"/>
    <n v="0"/>
    <n v="2006"/>
    <s v="None"/>
    <n v="0"/>
    <s v="GLQ"/>
    <n v="554"/>
    <s v="Unf"/>
    <n v="0"/>
    <n v="100"/>
    <n v="654"/>
    <n v="664"/>
    <n v="832"/>
    <x v="539"/>
    <n v="1"/>
    <n v="0"/>
    <n v="2"/>
    <n v="1"/>
    <n v="3"/>
    <n v="1"/>
    <n v="7"/>
    <n v="1"/>
    <s v="Gd"/>
    <s v="Attchd"/>
    <n v="2006"/>
    <s v="RFn"/>
    <n v="2"/>
    <x v="451"/>
    <x v="0"/>
    <x v="0"/>
    <n v="100"/>
    <n v="24"/>
    <n v="0"/>
    <n v="0"/>
    <n v="0"/>
    <n v="0"/>
    <s v="NA"/>
    <n v="9"/>
    <n v="2006"/>
    <s v="New"/>
    <s v="Partial"/>
    <x v="633"/>
    <n v="6"/>
    <x v="0"/>
  </r>
  <r>
    <n v="2163"/>
    <s v="0907414060"/>
    <n v="63"/>
    <n v="8500"/>
    <s v="Pave"/>
    <s v="CollgCr"/>
    <s v="1Fam"/>
    <s v="1Story"/>
    <x v="3"/>
    <x v="1"/>
    <e v="#N/A"/>
    <n v="2004"/>
    <x v="1"/>
    <n v="0"/>
    <n v="2004"/>
    <s v="BrkFace"/>
    <n v="106"/>
    <s v="Unf"/>
    <n v="0"/>
    <s v="Unf"/>
    <n v="0"/>
    <n v="1422"/>
    <n v="1422"/>
    <n v="1422"/>
    <n v="0"/>
    <x v="803"/>
    <n v="0"/>
    <n v="0"/>
    <n v="2"/>
    <n v="0"/>
    <n v="3"/>
    <n v="1"/>
    <n v="7"/>
    <n v="0"/>
    <s v="NA"/>
    <s v="Attchd"/>
    <n v="2004"/>
    <s v="RFn"/>
    <n v="2"/>
    <x v="273"/>
    <x v="0"/>
    <x v="0"/>
    <n v="192"/>
    <n v="60"/>
    <n v="0"/>
    <n v="0"/>
    <n v="0"/>
    <n v="0"/>
    <s v="NA"/>
    <n v="11"/>
    <n v="2007"/>
    <s v="WD"/>
    <s v="Normal"/>
    <x v="634"/>
    <n v="6"/>
    <x v="0"/>
  </r>
  <r>
    <n v="1735"/>
    <s v="0528221090"/>
    <n v="65"/>
    <n v="9018"/>
    <s v="Pave"/>
    <s v="Gilbert"/>
    <s v="1Fam"/>
    <s v="2Story"/>
    <x v="3"/>
    <x v="1"/>
    <e v="#N/A"/>
    <n v="2007"/>
    <x v="1"/>
    <n v="0"/>
    <n v="2007"/>
    <s v="None"/>
    <n v="0"/>
    <s v="Unf"/>
    <n v="0"/>
    <s v="Unf"/>
    <n v="0"/>
    <n v="728"/>
    <n v="728"/>
    <n v="728"/>
    <n v="728"/>
    <x v="32"/>
    <n v="0"/>
    <n v="0"/>
    <n v="2"/>
    <n v="1"/>
    <n v="3"/>
    <n v="1"/>
    <n v="8"/>
    <n v="1"/>
    <s v="Gd"/>
    <s v="Attchd"/>
    <n v="2007"/>
    <s v="Fin"/>
    <n v="2"/>
    <x v="336"/>
    <x v="0"/>
    <x v="0"/>
    <n v="100"/>
    <n v="24"/>
    <n v="0"/>
    <n v="0"/>
    <n v="0"/>
    <n v="0"/>
    <s v="NA"/>
    <n v="7"/>
    <n v="2007"/>
    <s v="New"/>
    <s v="Partial"/>
    <x v="635"/>
    <n v="6"/>
    <x v="0"/>
  </r>
  <r>
    <n v="1518"/>
    <s v="0909175050"/>
    <n v="60"/>
    <n v="8400"/>
    <s v="Pave"/>
    <s v="SWISU"/>
    <s v="1Fam"/>
    <s v="2.5Fin"/>
    <x v="5"/>
    <x v="3"/>
    <n v="27"/>
    <n v="1939"/>
    <x v="0"/>
    <n v="1"/>
    <n v="1997"/>
    <s v="None"/>
    <n v="0"/>
    <s v="LwQ"/>
    <n v="378"/>
    <s v="Unf"/>
    <n v="0"/>
    <n v="342"/>
    <n v="720"/>
    <n v="1052"/>
    <n v="720"/>
    <x v="804"/>
    <n v="0"/>
    <n v="0"/>
    <n v="2"/>
    <n v="1"/>
    <n v="4"/>
    <n v="1"/>
    <n v="8"/>
    <n v="1"/>
    <s v="Gd"/>
    <s v="Detchd"/>
    <n v="1939"/>
    <s v="Unf"/>
    <n v="1"/>
    <x v="366"/>
    <x v="0"/>
    <x v="0"/>
    <n v="262"/>
    <n v="24"/>
    <n v="0"/>
    <n v="0"/>
    <n v="0"/>
    <n v="0"/>
    <s v="NA"/>
    <n v="7"/>
    <n v="2008"/>
    <s v="WD"/>
    <s v="Normal"/>
    <x v="636"/>
    <n v="6"/>
    <x v="0"/>
  </r>
  <r>
    <n v="2161"/>
    <s v="0907410020"/>
    <n v="70"/>
    <n v="8145"/>
    <s v="Pave"/>
    <s v="CollgCr"/>
    <s v="1Fam"/>
    <s v="2Story"/>
    <x v="3"/>
    <x v="1"/>
    <e v="#N/A"/>
    <n v="2007"/>
    <x v="1"/>
    <n v="0"/>
    <n v="2007"/>
    <s v="None"/>
    <n v="0"/>
    <s v="Unf"/>
    <n v="0"/>
    <s v="Unf"/>
    <n v="0"/>
    <n v="738"/>
    <n v="738"/>
    <n v="738"/>
    <n v="738"/>
    <x v="805"/>
    <n v="0"/>
    <n v="0"/>
    <n v="2"/>
    <n v="1"/>
    <n v="3"/>
    <n v="1"/>
    <n v="7"/>
    <n v="0"/>
    <s v="NA"/>
    <s v="Attchd"/>
    <n v="2007"/>
    <s v="RFn"/>
    <n v="2"/>
    <x v="178"/>
    <x v="0"/>
    <x v="0"/>
    <n v="0"/>
    <n v="35"/>
    <n v="0"/>
    <n v="0"/>
    <n v="0"/>
    <n v="0"/>
    <s v="NA"/>
    <n v="6"/>
    <n v="2007"/>
    <s v="New"/>
    <s v="Partial"/>
    <x v="614"/>
    <n v="6"/>
    <x v="0"/>
  </r>
  <r>
    <n v="1146"/>
    <s v="0531450090"/>
    <n v="69.22"/>
    <n v="7153"/>
    <s v="Pave"/>
    <s v="SawyerW"/>
    <s v="1Fam"/>
    <s v="1Story"/>
    <x v="4"/>
    <x v="1"/>
    <e v="#N/A"/>
    <n v="1991"/>
    <x v="1"/>
    <n v="0"/>
    <n v="1991"/>
    <s v="BrkFace"/>
    <n v="88"/>
    <s v="GLQ"/>
    <n v="1200"/>
    <s v="Unf"/>
    <n v="0"/>
    <n v="78"/>
    <n v="1278"/>
    <n v="1294"/>
    <n v="0"/>
    <x v="683"/>
    <n v="1"/>
    <n v="0"/>
    <n v="2"/>
    <n v="0"/>
    <n v="3"/>
    <n v="1"/>
    <n v="6"/>
    <n v="0"/>
    <s v="NA"/>
    <s v="Attchd"/>
    <n v="1991"/>
    <s v="RFn"/>
    <n v="2"/>
    <x v="85"/>
    <x v="0"/>
    <x v="0"/>
    <n v="112"/>
    <n v="51"/>
    <n v="0"/>
    <n v="0"/>
    <n v="0"/>
    <n v="0"/>
    <s v="NA"/>
    <n v="6"/>
    <n v="2008"/>
    <s v="WD"/>
    <s v="Normal"/>
    <x v="637"/>
    <n v="6"/>
    <x v="0"/>
  </r>
  <r>
    <n v="488"/>
    <s v="0528290120"/>
    <n v="60"/>
    <n v="8123"/>
    <s v="Pave"/>
    <s v="Gilbert"/>
    <s v="1Fam"/>
    <s v="2Story"/>
    <x v="4"/>
    <x v="1"/>
    <e v="#N/A"/>
    <n v="2000"/>
    <x v="1"/>
    <n v="0"/>
    <n v="2000"/>
    <s v="BrkFace"/>
    <n v="16"/>
    <s v="Unf"/>
    <n v="0"/>
    <s v="Unf"/>
    <n v="0"/>
    <n v="982"/>
    <n v="982"/>
    <n v="1007"/>
    <n v="793"/>
    <x v="213"/>
    <n v="0"/>
    <n v="0"/>
    <n v="2"/>
    <n v="1"/>
    <n v="3"/>
    <n v="1"/>
    <n v="7"/>
    <n v="1"/>
    <s v="TA"/>
    <s v="Attchd"/>
    <n v="2000"/>
    <s v="Fin"/>
    <n v="2"/>
    <x v="392"/>
    <x v="0"/>
    <x v="0"/>
    <n v="100"/>
    <n v="63"/>
    <n v="0"/>
    <n v="0"/>
    <n v="0"/>
    <n v="0"/>
    <s v="NA"/>
    <n v="6"/>
    <n v="2009"/>
    <s v="WD"/>
    <s v="Normal"/>
    <x v="473"/>
    <n v="6"/>
    <x v="0"/>
  </r>
  <r>
    <n v="1086"/>
    <s v="0528235020"/>
    <n v="80"/>
    <n v="9024"/>
    <s v="Pave"/>
    <s v="Gilbert"/>
    <s v="1Fam"/>
    <s v="2Story"/>
    <x v="4"/>
    <x v="1"/>
    <e v="#N/A"/>
    <n v="2004"/>
    <x v="1"/>
    <n v="0"/>
    <n v="2004"/>
    <s v="None"/>
    <n v="0"/>
    <s v="Unf"/>
    <n v="0"/>
    <s v="Unf"/>
    <n v="0"/>
    <n v="789"/>
    <n v="789"/>
    <n v="813"/>
    <n v="702"/>
    <x v="806"/>
    <n v="0"/>
    <n v="0"/>
    <n v="2"/>
    <n v="1"/>
    <n v="3"/>
    <n v="1"/>
    <n v="8"/>
    <n v="1"/>
    <s v="Gd"/>
    <s v="Attchd"/>
    <n v="2004"/>
    <s v="Fin"/>
    <n v="2"/>
    <x v="446"/>
    <x v="0"/>
    <x v="0"/>
    <n v="0"/>
    <n v="75"/>
    <n v="0"/>
    <n v="0"/>
    <n v="0"/>
    <n v="0"/>
    <s v="NA"/>
    <n v="7"/>
    <n v="2008"/>
    <s v="WD"/>
    <s v="Normal"/>
    <x v="473"/>
    <n v="6"/>
    <x v="0"/>
  </r>
  <r>
    <n v="1813"/>
    <s v="0531385070"/>
    <n v="65"/>
    <n v="8450"/>
    <s v="Pave"/>
    <s v="SawyerW"/>
    <s v="1Fam"/>
    <s v="1Story"/>
    <x v="3"/>
    <x v="1"/>
    <n v="23"/>
    <n v="2000"/>
    <x v="0"/>
    <n v="1"/>
    <n v="2001"/>
    <s v="BrkFace"/>
    <n v="108"/>
    <s v="Unf"/>
    <n v="0"/>
    <s v="Unf"/>
    <n v="0"/>
    <n v="1349"/>
    <n v="1349"/>
    <n v="1349"/>
    <n v="0"/>
    <x v="807"/>
    <n v="0"/>
    <n v="0"/>
    <n v="2"/>
    <n v="0"/>
    <n v="3"/>
    <n v="1"/>
    <n v="6"/>
    <n v="0"/>
    <s v="NA"/>
    <s v="Attchd"/>
    <n v="2000"/>
    <s v="Unf"/>
    <n v="2"/>
    <x v="74"/>
    <x v="0"/>
    <x v="0"/>
    <n v="120"/>
    <n v="55"/>
    <n v="0"/>
    <n v="0"/>
    <n v="0"/>
    <n v="0"/>
    <s v="NA"/>
    <n v="12"/>
    <n v="2007"/>
    <s v="WD"/>
    <s v="Normal"/>
    <x v="473"/>
    <n v="6"/>
    <x v="0"/>
  </r>
  <r>
    <n v="122"/>
    <s v="0534401140"/>
    <n v="88"/>
    <n v="9680"/>
    <s v="Pave"/>
    <s v="NAmes"/>
    <s v="1Fam"/>
    <s v="1Story"/>
    <x v="5"/>
    <x v="0"/>
    <e v="#N/A"/>
    <n v="1967"/>
    <x v="1"/>
    <n v="0"/>
    <n v="1967"/>
    <s v="BrkFace"/>
    <n v="268"/>
    <s v="BLQ"/>
    <n v="1010"/>
    <s v="Unf"/>
    <n v="0"/>
    <n v="500"/>
    <n v="1510"/>
    <n v="1510"/>
    <n v="0"/>
    <x v="808"/>
    <n v="1"/>
    <n v="0"/>
    <n v="2"/>
    <n v="0"/>
    <n v="3"/>
    <n v="1"/>
    <n v="6"/>
    <n v="0"/>
    <s v="NA"/>
    <s v="Attchd"/>
    <n v="1967"/>
    <s v="RFn"/>
    <n v="2"/>
    <x v="258"/>
    <x v="0"/>
    <x v="0"/>
    <n v="0"/>
    <n v="40"/>
    <n v="0"/>
    <n v="0"/>
    <n v="204"/>
    <n v="0"/>
    <s v="NA"/>
    <n v="4"/>
    <n v="2010"/>
    <s v="WD"/>
    <s v="Normal"/>
    <x v="638"/>
    <n v="6"/>
    <x v="0"/>
  </r>
  <r>
    <n v="1662"/>
    <s v="0527377110"/>
    <n v="80"/>
    <n v="8000"/>
    <s v="Pave"/>
    <s v="NWAmes"/>
    <s v="1Fam"/>
    <s v="2Story"/>
    <x v="4"/>
    <x v="0"/>
    <e v="#N/A"/>
    <n v="1974"/>
    <x v="1"/>
    <n v="0"/>
    <n v="1974"/>
    <s v="None"/>
    <n v="0"/>
    <s v="ALQ"/>
    <n v="931"/>
    <s v="LwQ"/>
    <n v="153"/>
    <n v="0"/>
    <n v="1084"/>
    <n v="1084"/>
    <n v="793"/>
    <x v="809"/>
    <n v="1"/>
    <n v="0"/>
    <n v="2"/>
    <n v="1"/>
    <n v="4"/>
    <n v="1"/>
    <n v="8"/>
    <n v="1"/>
    <s v="TA"/>
    <s v="Attchd"/>
    <n v="1974"/>
    <s v="Unf"/>
    <n v="2"/>
    <x v="452"/>
    <x v="0"/>
    <x v="0"/>
    <n v="0"/>
    <n v="96"/>
    <n v="0"/>
    <n v="0"/>
    <n v="0"/>
    <n v="0"/>
    <s v="NA"/>
    <n v="11"/>
    <n v="2007"/>
    <s v="WD"/>
    <s v="Normal"/>
    <x v="638"/>
    <n v="6"/>
    <x v="0"/>
  </r>
  <r>
    <n v="1730"/>
    <s v="0528218050"/>
    <n v="65"/>
    <n v="10237"/>
    <s v="Pave"/>
    <s v="Gilbert"/>
    <s v="1Fam"/>
    <s v="2Story"/>
    <x v="4"/>
    <x v="1"/>
    <n v="17"/>
    <n v="2005"/>
    <x v="0"/>
    <n v="1"/>
    <n v="2007"/>
    <s v="None"/>
    <n v="0"/>
    <s v="Unf"/>
    <n v="0"/>
    <s v="Unf"/>
    <n v="0"/>
    <n v="783"/>
    <n v="783"/>
    <n v="783"/>
    <n v="701"/>
    <x v="339"/>
    <n v="0"/>
    <n v="0"/>
    <n v="2"/>
    <n v="1"/>
    <n v="3"/>
    <n v="1"/>
    <n v="8"/>
    <n v="1"/>
    <s v="Gd"/>
    <s v="Attchd"/>
    <n v="2005"/>
    <s v="Fin"/>
    <n v="2"/>
    <x v="446"/>
    <x v="0"/>
    <x v="0"/>
    <n v="0"/>
    <n v="72"/>
    <n v="0"/>
    <n v="0"/>
    <n v="0"/>
    <n v="0"/>
    <s v="NA"/>
    <n v="7"/>
    <n v="2007"/>
    <s v="New"/>
    <s v="Partial"/>
    <x v="638"/>
    <n v="6"/>
    <x v="0"/>
  </r>
  <r>
    <n v="1624"/>
    <s v="0527162080"/>
    <n v="63"/>
    <n v="7875"/>
    <s v="Pave"/>
    <s v="Gilbert"/>
    <s v="1Fam"/>
    <s v="2Story"/>
    <x v="3"/>
    <x v="1"/>
    <e v="#N/A"/>
    <n v="1996"/>
    <x v="1"/>
    <n v="0"/>
    <n v="1996"/>
    <s v="None"/>
    <n v="0"/>
    <s v="Rec"/>
    <n v="414"/>
    <s v="Unf"/>
    <n v="0"/>
    <n v="277"/>
    <n v="691"/>
    <n v="691"/>
    <n v="862"/>
    <x v="490"/>
    <n v="0"/>
    <n v="0"/>
    <n v="2"/>
    <n v="1"/>
    <n v="3"/>
    <n v="1"/>
    <n v="6"/>
    <n v="0"/>
    <s v="NA"/>
    <s v="Attchd"/>
    <n v="1996"/>
    <s v="Fin"/>
    <n v="2"/>
    <x v="183"/>
    <x v="0"/>
    <x v="0"/>
    <n v="0"/>
    <n v="44"/>
    <n v="0"/>
    <n v="0"/>
    <n v="0"/>
    <n v="0"/>
    <s v="NA"/>
    <n v="8"/>
    <n v="2007"/>
    <s v="WD"/>
    <s v="Normal"/>
    <x v="639"/>
    <n v="6"/>
    <x v="0"/>
  </r>
  <r>
    <n v="1203"/>
    <s v="0534252090"/>
    <n v="69.22"/>
    <n v="12122"/>
    <s v="Pave"/>
    <s v="NAmes"/>
    <s v="1Fam"/>
    <s v="SFoyer"/>
    <x v="3"/>
    <x v="2"/>
    <n v="17"/>
    <n v="1961"/>
    <x v="0"/>
    <n v="1"/>
    <n v="2007"/>
    <s v="Stone"/>
    <n v="210"/>
    <s v="ALQ"/>
    <n v="867"/>
    <s v="Unf"/>
    <n v="0"/>
    <n v="77"/>
    <n v="944"/>
    <n v="999"/>
    <n v="0"/>
    <x v="810"/>
    <n v="1"/>
    <n v="0"/>
    <n v="1"/>
    <n v="0"/>
    <n v="3"/>
    <n v="1"/>
    <n v="6"/>
    <n v="0"/>
    <s v="NA"/>
    <s v="Attchd"/>
    <n v="1961"/>
    <s v="RFn"/>
    <n v="2"/>
    <x v="83"/>
    <x v="0"/>
    <x v="0"/>
    <n v="144"/>
    <n v="76"/>
    <n v="0"/>
    <n v="0"/>
    <n v="0"/>
    <n v="0"/>
    <s v="NA"/>
    <n v="7"/>
    <n v="2008"/>
    <s v="WD"/>
    <s v="Normal"/>
    <x v="640"/>
    <n v="6"/>
    <x v="0"/>
  </r>
  <r>
    <n v="135"/>
    <s v="0535101020"/>
    <n v="75"/>
    <n v="11380"/>
    <s v="Pave"/>
    <s v="NAmes"/>
    <s v="1Fam"/>
    <s v="SFoyer"/>
    <x v="4"/>
    <x v="3"/>
    <n v="16"/>
    <n v="1966"/>
    <x v="0"/>
    <n v="1"/>
    <n v="2008"/>
    <s v="BrkFace"/>
    <n v="216"/>
    <s v="GLQ"/>
    <n v="944"/>
    <s v="Unf"/>
    <n v="0"/>
    <n v="136"/>
    <n v="1080"/>
    <n v="1128"/>
    <n v="0"/>
    <x v="811"/>
    <n v="1"/>
    <n v="0"/>
    <n v="1"/>
    <n v="0"/>
    <n v="2"/>
    <n v="1"/>
    <n v="5"/>
    <n v="1"/>
    <s v="Gd"/>
    <s v="Attchd"/>
    <n v="1966"/>
    <s v="Unf"/>
    <n v="1"/>
    <x v="385"/>
    <x v="0"/>
    <x v="0"/>
    <n v="238"/>
    <n v="0"/>
    <n v="0"/>
    <n v="0"/>
    <n v="0"/>
    <n v="0"/>
    <s v="NA"/>
    <n v="1"/>
    <n v="2010"/>
    <s v="WD"/>
    <s v="Normal"/>
    <x v="613"/>
    <n v="6"/>
    <x v="0"/>
  </r>
  <r>
    <n v="1254"/>
    <s v="0535354200"/>
    <n v="76"/>
    <n v="12436"/>
    <s v="Pave"/>
    <s v="NAmes"/>
    <s v="Duplex"/>
    <s v="1Story"/>
    <x v="5"/>
    <x v="1"/>
    <n v="0"/>
    <n v="1957"/>
    <x v="1"/>
    <n v="0"/>
    <n v="1957"/>
    <s v="None"/>
    <n v="0"/>
    <s v="Unf"/>
    <n v="0"/>
    <s v="Unf"/>
    <n v="0"/>
    <n v="1824"/>
    <n v="1824"/>
    <n v="1824"/>
    <n v="0"/>
    <x v="93"/>
    <n v="0"/>
    <n v="0"/>
    <n v="2"/>
    <n v="0"/>
    <n v="5"/>
    <n v="2"/>
    <n v="9"/>
    <n v="0"/>
    <s v="NA"/>
    <s v="Detchd"/>
    <n v="1958"/>
    <s v="Unf"/>
    <n v="2"/>
    <x v="41"/>
    <x v="0"/>
    <x v="0"/>
    <n v="0"/>
    <n v="0"/>
    <n v="0"/>
    <n v="0"/>
    <n v="0"/>
    <n v="0"/>
    <s v="NA"/>
    <n v="1"/>
    <n v="2008"/>
    <s v="WD"/>
    <s v="Normal"/>
    <x v="34"/>
    <n v="6"/>
    <x v="0"/>
  </r>
  <r>
    <n v="245"/>
    <s v="0906201030"/>
    <n v="77"/>
    <n v="9206"/>
    <s v="Pave"/>
    <s v="SawyerW"/>
    <s v="1Fam"/>
    <s v="2Story"/>
    <x v="4"/>
    <x v="1"/>
    <e v="#N/A"/>
    <n v="1985"/>
    <x v="1"/>
    <n v="0"/>
    <n v="1985"/>
    <s v="BrkFace"/>
    <n v="336"/>
    <s v="Unf"/>
    <n v="0"/>
    <s v="Unf"/>
    <n v="0"/>
    <n v="741"/>
    <n v="741"/>
    <n v="977"/>
    <n v="755"/>
    <x v="812"/>
    <n v="0"/>
    <n v="0"/>
    <n v="2"/>
    <n v="1"/>
    <n v="3"/>
    <n v="1"/>
    <n v="7"/>
    <n v="1"/>
    <s v="TA"/>
    <s v="Attchd"/>
    <n v="1985"/>
    <s v="Fin"/>
    <n v="2"/>
    <x v="453"/>
    <x v="0"/>
    <x v="0"/>
    <n v="192"/>
    <n v="46"/>
    <n v="0"/>
    <n v="0"/>
    <n v="0"/>
    <n v="0"/>
    <s v="NA"/>
    <n v="6"/>
    <n v="2010"/>
    <s v="WD"/>
    <s v="Normal"/>
    <x v="613"/>
    <n v="6"/>
    <x v="0"/>
  </r>
  <r>
    <n v="357"/>
    <s v="0527163040"/>
    <n v="59"/>
    <n v="7837"/>
    <s v="Pave"/>
    <s v="Gilbert"/>
    <s v="1Fam"/>
    <s v="2Story"/>
    <x v="4"/>
    <x v="4"/>
    <n v="30"/>
    <n v="1993"/>
    <x v="0"/>
    <n v="1"/>
    <n v="1994"/>
    <s v="None"/>
    <n v="0"/>
    <s v="Unf"/>
    <n v="0"/>
    <s v="Unf"/>
    <n v="0"/>
    <n v="799"/>
    <n v="799"/>
    <n v="799"/>
    <n v="772"/>
    <x v="468"/>
    <n v="0"/>
    <n v="0"/>
    <n v="2"/>
    <n v="1"/>
    <n v="3"/>
    <n v="1"/>
    <n v="7"/>
    <n v="1"/>
    <s v="TA"/>
    <s v="Attchd"/>
    <n v="1993"/>
    <s v="RFn"/>
    <n v="2"/>
    <x v="107"/>
    <x v="0"/>
    <x v="0"/>
    <n v="0"/>
    <n v="40"/>
    <n v="0"/>
    <n v="0"/>
    <n v="0"/>
    <n v="0"/>
    <s v="NA"/>
    <n v="5"/>
    <n v="2009"/>
    <s v="WD"/>
    <s v="Normal"/>
    <x v="613"/>
    <n v="6"/>
    <x v="0"/>
  </r>
  <r>
    <n v="361"/>
    <s v="0527164060"/>
    <n v="69.22"/>
    <n v="9636"/>
    <s v="Pave"/>
    <s v="Gilbert"/>
    <s v="1Fam"/>
    <s v="2Story"/>
    <x v="4"/>
    <x v="1"/>
    <n v="31"/>
    <n v="1992"/>
    <x v="0"/>
    <n v="1"/>
    <n v="1993"/>
    <s v="None"/>
    <n v="0"/>
    <s v="Unf"/>
    <n v="0"/>
    <s v="Unf"/>
    <n v="0"/>
    <n v="808"/>
    <n v="808"/>
    <n v="808"/>
    <n v="785"/>
    <x v="687"/>
    <n v="0"/>
    <n v="0"/>
    <n v="2"/>
    <n v="1"/>
    <n v="3"/>
    <n v="1"/>
    <n v="7"/>
    <n v="1"/>
    <s v="TA"/>
    <s v="BuiltIn"/>
    <n v="1993"/>
    <s v="RFn"/>
    <n v="2"/>
    <x v="228"/>
    <x v="0"/>
    <x v="0"/>
    <n v="342"/>
    <n v="40"/>
    <n v="0"/>
    <n v="0"/>
    <n v="0"/>
    <n v="0"/>
    <s v="NA"/>
    <n v="12"/>
    <n v="2009"/>
    <s v="WD"/>
    <s v="Normal"/>
    <x v="613"/>
    <n v="6"/>
    <x v="0"/>
  </r>
  <r>
    <n v="482"/>
    <s v="0528250040"/>
    <n v="69.22"/>
    <n v="8174"/>
    <s v="Pave"/>
    <s v="Gilbert"/>
    <s v="1Fam"/>
    <s v="2Story"/>
    <x v="3"/>
    <x v="1"/>
    <e v="#N/A"/>
    <n v="2003"/>
    <x v="1"/>
    <n v="0"/>
    <n v="2003"/>
    <s v="None"/>
    <n v="0"/>
    <s v="GLQ"/>
    <n v="494"/>
    <s v="Unf"/>
    <n v="0"/>
    <n v="204"/>
    <n v="698"/>
    <n v="698"/>
    <n v="644"/>
    <x v="725"/>
    <n v="1"/>
    <n v="0"/>
    <n v="2"/>
    <n v="1"/>
    <n v="3"/>
    <n v="1"/>
    <n v="7"/>
    <n v="1"/>
    <s v="TA"/>
    <s v="Attchd"/>
    <n v="2003"/>
    <s v="Fin"/>
    <n v="2"/>
    <x v="446"/>
    <x v="0"/>
    <x v="0"/>
    <n v="100"/>
    <n v="56"/>
    <n v="0"/>
    <n v="0"/>
    <n v="0"/>
    <n v="0"/>
    <s v="NA"/>
    <n v="5"/>
    <n v="2009"/>
    <s v="WD"/>
    <s v="Normal"/>
    <x v="613"/>
    <n v="6"/>
    <x v="0"/>
  </r>
  <r>
    <n v="876"/>
    <s v="0907290070"/>
    <n v="70"/>
    <n v="9100"/>
    <s v="Pave"/>
    <s v="CollgCr"/>
    <s v="1Fam"/>
    <s v="1Story"/>
    <x v="3"/>
    <x v="1"/>
    <e v="#N/A"/>
    <n v="2001"/>
    <x v="1"/>
    <n v="0"/>
    <n v="2001"/>
    <s v="None"/>
    <n v="0"/>
    <s v="Unf"/>
    <n v="0"/>
    <s v="Unf"/>
    <n v="0"/>
    <n v="1212"/>
    <n v="1212"/>
    <n v="1212"/>
    <n v="0"/>
    <x v="741"/>
    <n v="0"/>
    <n v="0"/>
    <n v="2"/>
    <n v="0"/>
    <n v="3"/>
    <n v="1"/>
    <n v="6"/>
    <n v="0"/>
    <s v="NA"/>
    <s v="Attchd"/>
    <n v="2001"/>
    <s v="RFn"/>
    <n v="2"/>
    <x v="399"/>
    <x v="0"/>
    <x v="0"/>
    <n v="356"/>
    <n v="0"/>
    <n v="0"/>
    <n v="0"/>
    <n v="0"/>
    <n v="0"/>
    <s v="NA"/>
    <n v="6"/>
    <n v="2009"/>
    <s v="WD"/>
    <s v="Normal"/>
    <x v="613"/>
    <n v="6"/>
    <x v="0"/>
  </r>
  <r>
    <n v="1260"/>
    <s v="0535383100"/>
    <n v="60"/>
    <n v="10800"/>
    <s v="Pave"/>
    <s v="OldTown"/>
    <s v="2fmCon"/>
    <s v="2Story"/>
    <x v="6"/>
    <x v="4"/>
    <n v="100"/>
    <n v="1900"/>
    <x v="0"/>
    <n v="1"/>
    <n v="2000"/>
    <s v="None"/>
    <n v="0"/>
    <s v="NA"/>
    <n v="0"/>
    <s v="NA"/>
    <n v="0"/>
    <n v="0"/>
    <n v="0"/>
    <n v="694"/>
    <n v="600"/>
    <x v="683"/>
    <n v="0"/>
    <n v="0"/>
    <n v="2"/>
    <n v="0"/>
    <n v="3"/>
    <n v="2"/>
    <n v="7"/>
    <n v="0"/>
    <s v="NA"/>
    <s v="NA"/>
    <m/>
    <s v="NA"/>
    <n v="0"/>
    <x v="98"/>
    <x v="0"/>
    <x v="1"/>
    <n v="220"/>
    <n v="114"/>
    <n v="210"/>
    <n v="0"/>
    <n v="0"/>
    <n v="0"/>
    <s v="NA"/>
    <n v="8"/>
    <n v="2008"/>
    <s v="WD"/>
    <s v="Normal"/>
    <x v="641"/>
    <n v="6"/>
    <x v="0"/>
  </r>
  <r>
    <n v="1646"/>
    <s v="0527302020"/>
    <n v="78"/>
    <n v="12090"/>
    <s v="Pave"/>
    <s v="NWAmes"/>
    <s v="1Fam"/>
    <s v="SLvl"/>
    <x v="4"/>
    <x v="4"/>
    <n v="21"/>
    <n v="1984"/>
    <x v="0"/>
    <n v="1"/>
    <n v="2003"/>
    <s v="BrkFace"/>
    <n v="74"/>
    <s v="Unf"/>
    <n v="0"/>
    <s v="Unf"/>
    <n v="0"/>
    <n v="585"/>
    <n v="585"/>
    <n v="1140"/>
    <n v="728"/>
    <x v="64"/>
    <n v="0"/>
    <n v="0"/>
    <n v="3"/>
    <n v="1"/>
    <n v="3"/>
    <n v="1"/>
    <n v="7"/>
    <n v="1"/>
    <s v="TA"/>
    <s v="BuiltIn"/>
    <n v="1984"/>
    <s v="Fin"/>
    <n v="2"/>
    <x v="445"/>
    <x v="0"/>
    <x v="0"/>
    <n v="268"/>
    <n v="112"/>
    <n v="0"/>
    <n v="0"/>
    <n v="147"/>
    <n v="0"/>
    <s v="NA"/>
    <n v="1"/>
    <n v="2007"/>
    <s v="WD"/>
    <s v="Abnorml"/>
    <x v="613"/>
    <n v="6"/>
    <x v="0"/>
  </r>
  <r>
    <n v="2271"/>
    <s v="0916460020"/>
    <n v="69.22"/>
    <n v="7777"/>
    <s v="Pave"/>
    <s v="Timber"/>
    <s v="1Fam"/>
    <s v="1Story"/>
    <x v="4"/>
    <x v="1"/>
    <e v="#N/A"/>
    <n v="1996"/>
    <x v="1"/>
    <n v="0"/>
    <n v="1996"/>
    <s v="BrkFace"/>
    <n v="203"/>
    <s v="Unf"/>
    <n v="0"/>
    <s v="Unf"/>
    <n v="0"/>
    <n v="1491"/>
    <n v="1491"/>
    <n v="1491"/>
    <n v="0"/>
    <x v="624"/>
    <n v="0"/>
    <n v="0"/>
    <n v="2"/>
    <n v="0"/>
    <n v="3"/>
    <n v="1"/>
    <n v="7"/>
    <n v="1"/>
    <s v="TA"/>
    <s v="Attchd"/>
    <n v="1996"/>
    <s v="Fin"/>
    <n v="2"/>
    <x v="454"/>
    <x v="0"/>
    <x v="0"/>
    <n v="0"/>
    <n v="35"/>
    <n v="0"/>
    <n v="0"/>
    <n v="0"/>
    <n v="0"/>
    <s v="NA"/>
    <n v="11"/>
    <n v="2007"/>
    <s v="WD"/>
    <s v="Normal"/>
    <x v="613"/>
    <n v="6"/>
    <x v="0"/>
  </r>
  <r>
    <n v="2433"/>
    <s v="0528235130"/>
    <n v="74"/>
    <n v="9056"/>
    <s v="Pave"/>
    <s v="Gilbert"/>
    <s v="1Fam"/>
    <s v="2Story"/>
    <x v="2"/>
    <x v="1"/>
    <e v="#N/A"/>
    <n v="2004"/>
    <x v="1"/>
    <n v="0"/>
    <n v="2004"/>
    <s v="None"/>
    <n v="0"/>
    <s v="Unf"/>
    <n v="0"/>
    <s v="Unf"/>
    <n v="0"/>
    <n v="707"/>
    <n v="707"/>
    <n v="707"/>
    <n v="707"/>
    <x v="743"/>
    <n v="0"/>
    <n v="0"/>
    <n v="2"/>
    <n v="1"/>
    <n v="3"/>
    <n v="1"/>
    <n v="6"/>
    <n v="1"/>
    <s v="Gd"/>
    <s v="Attchd"/>
    <n v="2004"/>
    <s v="Fin"/>
    <n v="2"/>
    <x v="449"/>
    <x v="0"/>
    <x v="0"/>
    <n v="100"/>
    <n v="35"/>
    <n v="0"/>
    <n v="0"/>
    <n v="0"/>
    <n v="0"/>
    <s v="NA"/>
    <n v="10"/>
    <n v="2006"/>
    <s v="WD"/>
    <s v="Normal"/>
    <x v="613"/>
    <n v="6"/>
    <x v="0"/>
  </r>
  <r>
    <n v="2641"/>
    <s v="0902106040"/>
    <n v="60"/>
    <n v="9600"/>
    <s v="Pave"/>
    <s v="OldTown"/>
    <s v="1Fam"/>
    <s v="2Story"/>
    <x v="3"/>
    <x v="4"/>
    <n v="34"/>
    <n v="1925"/>
    <x v="0"/>
    <n v="1"/>
    <n v="1990"/>
    <s v="None"/>
    <n v="0"/>
    <s v="LwQ"/>
    <n v="16"/>
    <s v="Unf"/>
    <n v="0"/>
    <n v="712"/>
    <n v="728"/>
    <n v="832"/>
    <n v="809"/>
    <x v="201"/>
    <n v="0"/>
    <n v="1"/>
    <n v="1"/>
    <n v="1"/>
    <n v="3"/>
    <n v="1"/>
    <n v="6"/>
    <n v="1"/>
    <s v="Gd"/>
    <s v="Detchd"/>
    <n v="1925"/>
    <s v="Unf"/>
    <n v="2"/>
    <x v="51"/>
    <x v="0"/>
    <x v="0"/>
    <n v="0"/>
    <n v="0"/>
    <n v="234"/>
    <n v="0"/>
    <n v="0"/>
    <n v="0"/>
    <s v="NA"/>
    <n v="8"/>
    <n v="2006"/>
    <s v="WD"/>
    <s v="Normal"/>
    <x v="613"/>
    <n v="6"/>
    <x v="0"/>
  </r>
  <r>
    <n v="998"/>
    <s v="0527107090"/>
    <n v="53"/>
    <n v="14137"/>
    <s v="Pave"/>
    <s v="Gilbert"/>
    <s v="1Fam"/>
    <s v="1Story"/>
    <x v="5"/>
    <x v="1"/>
    <n v="27"/>
    <n v="1996"/>
    <x v="0"/>
    <n v="1"/>
    <n v="1997"/>
    <s v="None"/>
    <n v="0"/>
    <s v="GLQ"/>
    <n v="450"/>
    <s v="Unf"/>
    <n v="0"/>
    <n v="898"/>
    <n v="1348"/>
    <n v="1384"/>
    <n v="0"/>
    <x v="813"/>
    <n v="1"/>
    <n v="0"/>
    <n v="2"/>
    <n v="0"/>
    <n v="3"/>
    <n v="1"/>
    <n v="7"/>
    <n v="0"/>
    <s v="NA"/>
    <s v="Attchd"/>
    <n v="1996"/>
    <s v="Unf"/>
    <n v="2"/>
    <x v="455"/>
    <x v="0"/>
    <x v="0"/>
    <n v="0"/>
    <n v="39"/>
    <n v="0"/>
    <n v="0"/>
    <n v="0"/>
    <n v="0"/>
    <s v="NA"/>
    <n v="11"/>
    <n v="2008"/>
    <s v="WD"/>
    <s v="Normal"/>
    <x v="642"/>
    <n v="6"/>
    <x v="0"/>
  </r>
  <r>
    <n v="604"/>
    <s v="0534278070"/>
    <n v="69.22"/>
    <n v="13495"/>
    <s v="Pave"/>
    <s v="NAmes"/>
    <s v="1Fam"/>
    <s v="1Story"/>
    <x v="5"/>
    <x v="0"/>
    <e v="#N/A"/>
    <n v="1956"/>
    <x v="1"/>
    <n v="0"/>
    <n v="1956"/>
    <s v="BrkFace"/>
    <n v="70"/>
    <s v="BLQ"/>
    <n v="625"/>
    <s v="LwQ"/>
    <n v="201"/>
    <n v="222"/>
    <n v="1048"/>
    <n v="1728"/>
    <n v="0"/>
    <x v="117"/>
    <n v="1"/>
    <n v="0"/>
    <n v="2"/>
    <n v="0"/>
    <n v="3"/>
    <n v="1"/>
    <n v="7"/>
    <n v="1"/>
    <s v="Gd"/>
    <s v="Detchd"/>
    <n v="1956"/>
    <s v="Unf"/>
    <n v="2"/>
    <x v="44"/>
    <x v="0"/>
    <x v="0"/>
    <n v="0"/>
    <n v="99"/>
    <n v="0"/>
    <n v="0"/>
    <n v="0"/>
    <n v="0"/>
    <s v="NA"/>
    <n v="7"/>
    <n v="2009"/>
    <s v="WD"/>
    <s v="Normal"/>
    <x v="643"/>
    <n v="6"/>
    <x v="0"/>
  </r>
  <r>
    <n v="1740"/>
    <s v="0528222080"/>
    <n v="64"/>
    <n v="7713"/>
    <s v="Pave"/>
    <s v="Gilbert"/>
    <s v="1Fam"/>
    <s v="2Story"/>
    <x v="3"/>
    <x v="1"/>
    <e v="#N/A"/>
    <n v="2007"/>
    <x v="1"/>
    <n v="0"/>
    <n v="2007"/>
    <s v="Stone"/>
    <n v="16"/>
    <s v="Unf"/>
    <n v="0"/>
    <s v="Unf"/>
    <n v="0"/>
    <n v="728"/>
    <n v="728"/>
    <n v="728"/>
    <n v="728"/>
    <x v="32"/>
    <n v="0"/>
    <n v="0"/>
    <n v="2"/>
    <n v="1"/>
    <n v="3"/>
    <n v="1"/>
    <n v="7"/>
    <n v="0"/>
    <s v="NA"/>
    <s v="Attchd"/>
    <n v="2007"/>
    <s v="Fin"/>
    <n v="2"/>
    <x v="336"/>
    <x v="0"/>
    <x v="0"/>
    <n v="100"/>
    <n v="24"/>
    <n v="0"/>
    <n v="0"/>
    <n v="0"/>
    <n v="0"/>
    <s v="NA"/>
    <n v="7"/>
    <n v="2007"/>
    <s v="New"/>
    <s v="Partial"/>
    <x v="644"/>
    <n v="6"/>
    <x v="0"/>
  </r>
  <r>
    <n v="354"/>
    <s v="0527161040"/>
    <n v="57"/>
    <n v="8923"/>
    <s v="Pave"/>
    <s v="Gilbert"/>
    <s v="1Fam"/>
    <s v="SLvl"/>
    <x v="3"/>
    <x v="1"/>
    <e v="#N/A"/>
    <n v="1998"/>
    <x v="1"/>
    <n v="0"/>
    <n v="1998"/>
    <s v="None"/>
    <n v="0"/>
    <s v="GLQ"/>
    <n v="189"/>
    <s v="Unf"/>
    <n v="0"/>
    <n v="195"/>
    <n v="384"/>
    <n v="751"/>
    <n v="631"/>
    <x v="814"/>
    <n v="0"/>
    <n v="0"/>
    <n v="2"/>
    <n v="1"/>
    <n v="3"/>
    <n v="1"/>
    <n v="7"/>
    <n v="1"/>
    <s v="TA"/>
    <s v="BuiltIn"/>
    <n v="1998"/>
    <s v="Fin"/>
    <n v="2"/>
    <x v="438"/>
    <x v="0"/>
    <x v="0"/>
    <n v="256"/>
    <n v="0"/>
    <n v="0"/>
    <n v="0"/>
    <n v="0"/>
    <n v="0"/>
    <s v="NA"/>
    <n v="2"/>
    <n v="2009"/>
    <s v="WD"/>
    <s v="Normal"/>
    <x v="95"/>
    <n v="6"/>
    <x v="0"/>
  </r>
  <r>
    <n v="610"/>
    <s v="0534402170"/>
    <n v="69.22"/>
    <n v="8970"/>
    <s v="Pave"/>
    <s v="NAmes"/>
    <s v="1Fam"/>
    <s v="2Story"/>
    <x v="5"/>
    <x v="0"/>
    <e v="#N/A"/>
    <n v="1965"/>
    <x v="1"/>
    <n v="0"/>
    <n v="1965"/>
    <s v="None"/>
    <n v="0"/>
    <s v="ALQ"/>
    <n v="388"/>
    <s v="Unf"/>
    <n v="0"/>
    <n v="356"/>
    <n v="744"/>
    <n v="825"/>
    <n v="1315"/>
    <x v="129"/>
    <n v="0"/>
    <n v="0"/>
    <n v="2"/>
    <n v="1"/>
    <n v="4"/>
    <n v="1"/>
    <n v="7"/>
    <n v="1"/>
    <s v="TA"/>
    <s v="Attchd"/>
    <n v="1965"/>
    <s v="Fin"/>
    <n v="2"/>
    <x v="456"/>
    <x v="0"/>
    <x v="0"/>
    <n v="0"/>
    <n v="40"/>
    <n v="264"/>
    <n v="0"/>
    <n v="0"/>
    <n v="0"/>
    <s v="NA"/>
    <n v="6"/>
    <n v="2009"/>
    <s v="WD"/>
    <s v="Normal"/>
    <x v="95"/>
    <n v="6"/>
    <x v="0"/>
  </r>
  <r>
    <n v="921"/>
    <s v="0909276110"/>
    <n v="69.22"/>
    <n v="7500"/>
    <s v="Pave"/>
    <s v="Crawfor"/>
    <s v="1Fam"/>
    <s v="2Story"/>
    <x v="4"/>
    <x v="4"/>
    <n v="74"/>
    <n v="1942"/>
    <x v="0"/>
    <n v="1"/>
    <n v="1950"/>
    <s v="None"/>
    <n v="0"/>
    <s v="BLQ"/>
    <n v="547"/>
    <s v="Unf"/>
    <n v="0"/>
    <n v="224"/>
    <n v="771"/>
    <n v="753"/>
    <n v="741"/>
    <x v="296"/>
    <n v="0"/>
    <n v="0"/>
    <n v="1"/>
    <n v="0"/>
    <n v="3"/>
    <n v="1"/>
    <n v="7"/>
    <n v="2"/>
    <s v="Gd"/>
    <s v="Attchd"/>
    <n v="1942"/>
    <s v="Unf"/>
    <n v="1"/>
    <x v="457"/>
    <x v="0"/>
    <x v="0"/>
    <n v="0"/>
    <n v="0"/>
    <n v="0"/>
    <n v="0"/>
    <n v="224"/>
    <n v="0"/>
    <s v="NA"/>
    <n v="11"/>
    <n v="2009"/>
    <s v="WD"/>
    <s v="Normal"/>
    <x v="95"/>
    <n v="6"/>
    <x v="0"/>
  </r>
  <r>
    <n v="2122"/>
    <s v="0907130060"/>
    <n v="105"/>
    <n v="11249"/>
    <s v="Pave"/>
    <s v="CollgCr"/>
    <s v="1Fam"/>
    <s v="1Story"/>
    <x v="4"/>
    <x v="1"/>
    <e v="#N/A"/>
    <n v="1995"/>
    <x v="1"/>
    <n v="0"/>
    <n v="1995"/>
    <s v="None"/>
    <n v="0"/>
    <s v="ALQ"/>
    <n v="334"/>
    <s v="BLQ"/>
    <n v="544"/>
    <n v="322"/>
    <n v="1200"/>
    <n v="1200"/>
    <n v="0"/>
    <x v="91"/>
    <n v="1"/>
    <n v="0"/>
    <n v="2"/>
    <n v="0"/>
    <n v="3"/>
    <n v="1"/>
    <n v="6"/>
    <n v="0"/>
    <s v="NA"/>
    <s v="Attchd"/>
    <n v="1995"/>
    <s v="RFn"/>
    <n v="2"/>
    <x v="126"/>
    <x v="0"/>
    <x v="0"/>
    <n v="0"/>
    <n v="26"/>
    <n v="0"/>
    <n v="0"/>
    <n v="0"/>
    <n v="0"/>
    <s v="NA"/>
    <n v="8"/>
    <n v="2007"/>
    <s v="WD"/>
    <s v="Normal"/>
    <x v="95"/>
    <n v="6"/>
    <x v="0"/>
  </r>
  <r>
    <n v="1424"/>
    <s v="0906378190"/>
    <n v="65"/>
    <n v="10616"/>
    <s v="Pave"/>
    <s v="CollgCr"/>
    <s v="1Fam"/>
    <s v="2Story"/>
    <x v="3"/>
    <x v="1"/>
    <e v="#N/A"/>
    <n v="2007"/>
    <x v="1"/>
    <n v="0"/>
    <n v="2007"/>
    <s v="None"/>
    <n v="0"/>
    <s v="Unf"/>
    <n v="0"/>
    <s v="Unf"/>
    <n v="0"/>
    <n v="628"/>
    <n v="628"/>
    <n v="628"/>
    <n v="728"/>
    <x v="727"/>
    <n v="0"/>
    <n v="0"/>
    <n v="2"/>
    <n v="1"/>
    <n v="3"/>
    <n v="1"/>
    <n v="6"/>
    <n v="1"/>
    <s v="Gd"/>
    <s v="BuiltIn"/>
    <n v="2007"/>
    <s v="Fin"/>
    <n v="2"/>
    <x v="41"/>
    <x v="0"/>
    <x v="0"/>
    <n v="100"/>
    <n v="24"/>
    <n v="0"/>
    <n v="0"/>
    <n v="0"/>
    <n v="0"/>
    <s v="NA"/>
    <n v="3"/>
    <n v="2008"/>
    <s v="New"/>
    <s v="Partial"/>
    <x v="645"/>
    <n v="6"/>
    <x v="0"/>
  </r>
  <r>
    <n v="916"/>
    <s v="0909253010"/>
    <n v="57"/>
    <n v="7558"/>
    <s v="Pave"/>
    <s v="Crawfor"/>
    <s v="1Fam"/>
    <s v="1.5Fin"/>
    <x v="4"/>
    <x v="0"/>
    <n v="74"/>
    <n v="1928"/>
    <x v="0"/>
    <n v="1"/>
    <n v="1950"/>
    <s v="None"/>
    <n v="0"/>
    <s v="Unf"/>
    <n v="0"/>
    <s v="Unf"/>
    <n v="0"/>
    <n v="896"/>
    <n v="896"/>
    <n v="1172"/>
    <n v="741"/>
    <x v="815"/>
    <n v="0"/>
    <n v="0"/>
    <n v="1"/>
    <n v="1"/>
    <n v="3"/>
    <n v="1"/>
    <n v="9"/>
    <n v="1"/>
    <s v="TA"/>
    <s v="Detchd"/>
    <n v="1929"/>
    <s v="Unf"/>
    <n v="2"/>
    <x v="283"/>
    <x v="0"/>
    <x v="2"/>
    <n v="0"/>
    <n v="0"/>
    <n v="0"/>
    <n v="0"/>
    <n v="0"/>
    <n v="0"/>
    <s v="NA"/>
    <n v="3"/>
    <n v="2009"/>
    <s v="WD"/>
    <s v="Normal"/>
    <x v="96"/>
    <n v="6"/>
    <x v="0"/>
  </r>
  <r>
    <n v="1404"/>
    <s v="0905402090"/>
    <n v="124"/>
    <n v="11512"/>
    <s v="Pave"/>
    <s v="Edwards"/>
    <s v="1Fam"/>
    <s v="SLvl"/>
    <x v="4"/>
    <x v="4"/>
    <n v="18"/>
    <n v="1959"/>
    <x v="0"/>
    <n v="1"/>
    <n v="2006"/>
    <s v="BrkFace"/>
    <n v="84"/>
    <s v="ALQ"/>
    <n v="719"/>
    <s v="Unf"/>
    <n v="0"/>
    <n v="300"/>
    <n v="1019"/>
    <n v="1357"/>
    <n v="0"/>
    <x v="816"/>
    <n v="1"/>
    <n v="0"/>
    <n v="1"/>
    <n v="0"/>
    <n v="2"/>
    <n v="1"/>
    <n v="5"/>
    <n v="1"/>
    <s v="Gd"/>
    <s v="Basment"/>
    <n v="1959"/>
    <s v="RFn"/>
    <n v="1"/>
    <x v="274"/>
    <x v="0"/>
    <x v="0"/>
    <n v="0"/>
    <n v="0"/>
    <n v="0"/>
    <n v="0"/>
    <n v="163"/>
    <n v="0"/>
    <s v="NA"/>
    <n v="5"/>
    <n v="2008"/>
    <s v="WD"/>
    <s v="Normal"/>
    <x v="96"/>
    <n v="6"/>
    <x v="0"/>
  </r>
  <r>
    <n v="1526"/>
    <s v="0909252110"/>
    <n v="63"/>
    <n v="15576"/>
    <s v="Pave"/>
    <s v="Crawfor"/>
    <s v="1Fam"/>
    <s v="2Story"/>
    <x v="4"/>
    <x v="4"/>
    <n v="48"/>
    <n v="1915"/>
    <x v="0"/>
    <n v="1"/>
    <n v="1976"/>
    <s v="None"/>
    <n v="0"/>
    <s v="Unf"/>
    <n v="0"/>
    <s v="Unf"/>
    <n v="0"/>
    <n v="840"/>
    <n v="840"/>
    <n v="840"/>
    <n v="840"/>
    <x v="90"/>
    <n v="0"/>
    <n v="0"/>
    <n v="2"/>
    <n v="0"/>
    <n v="4"/>
    <n v="1"/>
    <n v="8"/>
    <n v="0"/>
    <s v="NA"/>
    <s v="Attchd"/>
    <n v="1960"/>
    <s v="Unf"/>
    <n v="1"/>
    <x v="31"/>
    <x v="0"/>
    <x v="0"/>
    <n v="0"/>
    <n v="0"/>
    <n v="160"/>
    <n v="0"/>
    <n v="0"/>
    <n v="0"/>
    <s v="NA"/>
    <n v="3"/>
    <n v="2008"/>
    <s v="WD"/>
    <s v="Normal"/>
    <x v="96"/>
    <n v="6"/>
    <x v="0"/>
  </r>
  <r>
    <n v="1618"/>
    <s v="0527110080"/>
    <n v="69.22"/>
    <n v="13869"/>
    <s v="Pave"/>
    <s v="Gilbert"/>
    <s v="1Fam"/>
    <s v="2Story"/>
    <x v="4"/>
    <x v="0"/>
    <e v="#N/A"/>
    <n v="1997"/>
    <x v="1"/>
    <n v="0"/>
    <n v="1997"/>
    <s v="None"/>
    <n v="0"/>
    <s v="GLQ"/>
    <n v="182"/>
    <s v="Unf"/>
    <n v="0"/>
    <n v="612"/>
    <n v="794"/>
    <n v="794"/>
    <n v="676"/>
    <x v="746"/>
    <n v="0"/>
    <n v="1"/>
    <n v="2"/>
    <n v="0"/>
    <n v="3"/>
    <n v="1"/>
    <n v="6"/>
    <n v="0"/>
    <s v="NA"/>
    <s v="Attchd"/>
    <n v="1997"/>
    <s v="Fin"/>
    <n v="2"/>
    <x v="397"/>
    <x v="0"/>
    <x v="0"/>
    <n v="0"/>
    <n v="75"/>
    <n v="0"/>
    <n v="0"/>
    <n v="0"/>
    <n v="0"/>
    <s v="NA"/>
    <n v="7"/>
    <n v="2007"/>
    <s v="WD"/>
    <s v="Normal"/>
    <x v="96"/>
    <n v="6"/>
    <x v="0"/>
  </r>
  <r>
    <n v="990"/>
    <s v="0526351030"/>
    <n v="87"/>
    <n v="11029"/>
    <s v="Pave"/>
    <s v="NAmes"/>
    <s v="1Fam"/>
    <s v="1Story"/>
    <x v="4"/>
    <x v="3"/>
    <n v="22"/>
    <n v="1958"/>
    <x v="0"/>
    <n v="1"/>
    <n v="2002"/>
    <s v="None"/>
    <n v="0"/>
    <s v="ALQ"/>
    <n v="528"/>
    <s v="BLQ"/>
    <n v="411"/>
    <n v="245"/>
    <n v="1184"/>
    <n v="1414"/>
    <n v="0"/>
    <x v="743"/>
    <n v="1"/>
    <n v="0"/>
    <n v="1"/>
    <n v="0"/>
    <n v="3"/>
    <n v="1"/>
    <n v="6"/>
    <n v="1"/>
    <s v="TA"/>
    <s v="Attchd"/>
    <n v="1990"/>
    <s v="Unf"/>
    <n v="2"/>
    <x v="458"/>
    <x v="0"/>
    <x v="0"/>
    <n v="0"/>
    <n v="51"/>
    <n v="0"/>
    <n v="0"/>
    <n v="190"/>
    <n v="0"/>
    <s v="NA"/>
    <n v="5"/>
    <n v="2008"/>
    <s v="WD"/>
    <s v="Normal"/>
    <x v="646"/>
    <n v="6"/>
    <x v="0"/>
  </r>
  <r>
    <n v="1278"/>
    <s v="0535456050"/>
    <n v="113"/>
    <n v="8513"/>
    <s v="Pave"/>
    <s v="NAmes"/>
    <s v="Duplex"/>
    <s v="1Story"/>
    <x v="5"/>
    <x v="1"/>
    <n v="0"/>
    <n v="1961"/>
    <x v="1"/>
    <n v="0"/>
    <n v="1961"/>
    <s v="None"/>
    <n v="0"/>
    <s v="Unf"/>
    <n v="0"/>
    <s v="Unf"/>
    <n v="0"/>
    <n v="1800"/>
    <n v="1800"/>
    <n v="1800"/>
    <n v="0"/>
    <x v="213"/>
    <n v="0"/>
    <n v="0"/>
    <n v="2"/>
    <n v="0"/>
    <n v="6"/>
    <n v="2"/>
    <n v="10"/>
    <n v="0"/>
    <s v="NA"/>
    <s v="NA"/>
    <m/>
    <s v="NA"/>
    <n v="0"/>
    <x v="98"/>
    <x v="0"/>
    <x v="1"/>
    <n v="0"/>
    <n v="0"/>
    <n v="0"/>
    <n v="0"/>
    <n v="0"/>
    <n v="0"/>
    <s v="NA"/>
    <n v="11"/>
    <n v="2008"/>
    <s v="WD"/>
    <s v="Abnorml"/>
    <x v="647"/>
    <n v="6"/>
    <x v="0"/>
  </r>
  <r>
    <n v="2326"/>
    <s v="0527166030"/>
    <n v="63"/>
    <n v="9084"/>
    <s v="Pave"/>
    <s v="Gilbert"/>
    <s v="1Fam"/>
    <s v="2Story"/>
    <x v="3"/>
    <x v="1"/>
    <e v="#N/A"/>
    <n v="1998"/>
    <x v="1"/>
    <n v="0"/>
    <n v="1998"/>
    <s v="None"/>
    <n v="0"/>
    <s v="Unf"/>
    <n v="0"/>
    <s v="Unf"/>
    <n v="0"/>
    <n v="935"/>
    <n v="935"/>
    <n v="955"/>
    <n v="677"/>
    <x v="817"/>
    <n v="0"/>
    <n v="0"/>
    <n v="2"/>
    <n v="1"/>
    <n v="3"/>
    <n v="1"/>
    <n v="8"/>
    <n v="1"/>
    <s v="TA"/>
    <s v="Attchd"/>
    <n v="1998"/>
    <s v="Fin"/>
    <n v="2"/>
    <x v="269"/>
    <x v="0"/>
    <x v="0"/>
    <n v="0"/>
    <n v="28"/>
    <n v="0"/>
    <n v="0"/>
    <n v="0"/>
    <n v="0"/>
    <s v="NA"/>
    <n v="6"/>
    <n v="2006"/>
    <s v="WD"/>
    <s v="Normal"/>
    <x v="646"/>
    <n v="0"/>
    <x v="0"/>
  </r>
  <r>
    <n v="1736"/>
    <s v="0528222030"/>
    <n v="73"/>
    <n v="8993"/>
    <s v="Pave"/>
    <s v="Gilbert"/>
    <s v="1Fam"/>
    <s v="1Story"/>
    <x v="3"/>
    <x v="1"/>
    <e v="#N/A"/>
    <n v="2007"/>
    <x v="1"/>
    <n v="0"/>
    <n v="2007"/>
    <s v="None"/>
    <n v="0"/>
    <s v="Unf"/>
    <n v="0"/>
    <s v="Unf"/>
    <n v="0"/>
    <n v="1302"/>
    <n v="1302"/>
    <n v="1302"/>
    <n v="0"/>
    <x v="342"/>
    <n v="0"/>
    <n v="0"/>
    <n v="2"/>
    <n v="0"/>
    <n v="3"/>
    <n v="1"/>
    <n v="6"/>
    <n v="0"/>
    <s v="NA"/>
    <s v="Attchd"/>
    <n v="2007"/>
    <s v="Fin"/>
    <n v="2"/>
    <x v="426"/>
    <x v="0"/>
    <x v="0"/>
    <n v="0"/>
    <n v="22"/>
    <n v="0"/>
    <n v="0"/>
    <n v="0"/>
    <n v="0"/>
    <s v="NA"/>
    <n v="8"/>
    <n v="2007"/>
    <s v="New"/>
    <s v="Partial"/>
    <x v="648"/>
    <n v="6"/>
    <x v="2"/>
  </r>
  <r>
    <n v="2113"/>
    <s v="0906394050"/>
    <n v="78"/>
    <n v="9317"/>
    <s v="Pave"/>
    <s v="CollgCr"/>
    <s v="1Fam"/>
    <s v="1Story"/>
    <x v="4"/>
    <x v="1"/>
    <e v="#N/A"/>
    <n v="2006"/>
    <x v="1"/>
    <n v="0"/>
    <n v="2006"/>
    <s v="None"/>
    <n v="0"/>
    <s v="GLQ"/>
    <n v="24"/>
    <s v="Unf"/>
    <n v="0"/>
    <n v="1290"/>
    <n v="1314"/>
    <n v="1314"/>
    <n v="0"/>
    <x v="375"/>
    <n v="0"/>
    <n v="0"/>
    <n v="2"/>
    <n v="0"/>
    <n v="3"/>
    <n v="1"/>
    <n v="6"/>
    <n v="1"/>
    <s v="Gd"/>
    <s v="Attchd"/>
    <n v="2006"/>
    <s v="RFn"/>
    <n v="2"/>
    <x v="30"/>
    <x v="0"/>
    <x v="0"/>
    <n v="0"/>
    <n v="22"/>
    <n v="0"/>
    <n v="0"/>
    <n v="0"/>
    <n v="0"/>
    <s v="NA"/>
    <n v="3"/>
    <n v="2007"/>
    <s v="WD"/>
    <s v="Normal"/>
    <x v="649"/>
    <n v="6"/>
    <x v="0"/>
  </r>
  <r>
    <n v="633"/>
    <s v="0535154060"/>
    <n v="69.22"/>
    <n v="12285"/>
    <s v="Pave"/>
    <s v="NAmes"/>
    <s v="1Fam"/>
    <s v="1Story"/>
    <x v="3"/>
    <x v="0"/>
    <e v="#N/A"/>
    <n v="1960"/>
    <x v="1"/>
    <n v="0"/>
    <n v="1960"/>
    <s v="BrkFace"/>
    <n v="128"/>
    <s v="BLQ"/>
    <n v="544"/>
    <s v="Unf"/>
    <n v="0"/>
    <n v="785"/>
    <n v="1329"/>
    <n v="1329"/>
    <n v="0"/>
    <x v="818"/>
    <n v="0"/>
    <n v="0"/>
    <n v="1"/>
    <n v="1"/>
    <n v="3"/>
    <n v="1"/>
    <n v="5"/>
    <n v="2"/>
    <s v="Gd"/>
    <s v="Attchd"/>
    <n v="1960"/>
    <s v="Unf"/>
    <n v="2"/>
    <x v="226"/>
    <x v="0"/>
    <x v="0"/>
    <n v="0"/>
    <n v="0"/>
    <n v="203"/>
    <n v="0"/>
    <n v="0"/>
    <n v="0"/>
    <s v="NA"/>
    <n v="8"/>
    <n v="2009"/>
    <s v="WD"/>
    <s v="Normal"/>
    <x v="650"/>
    <n v="6"/>
    <x v="0"/>
  </r>
  <r>
    <n v="640"/>
    <s v="0535300120"/>
    <n v="120"/>
    <n v="19296"/>
    <s v="Pave"/>
    <s v="NAmes"/>
    <s v="1Fam"/>
    <s v="SLvl"/>
    <x v="4"/>
    <x v="1"/>
    <e v="#N/A"/>
    <n v="1962"/>
    <x v="1"/>
    <n v="0"/>
    <n v="1962"/>
    <s v="BrkFace"/>
    <n v="399"/>
    <s v="Rec"/>
    <n v="672"/>
    <s v="ALQ"/>
    <n v="690"/>
    <n v="0"/>
    <n v="1362"/>
    <n v="1382"/>
    <n v="0"/>
    <x v="814"/>
    <n v="1"/>
    <n v="0"/>
    <n v="1"/>
    <n v="0"/>
    <n v="3"/>
    <n v="1"/>
    <n v="6"/>
    <n v="1"/>
    <s v="TA"/>
    <s v="Attchd"/>
    <n v="1991"/>
    <s v="Unf"/>
    <n v="2"/>
    <x v="441"/>
    <x v="0"/>
    <x v="0"/>
    <n v="0"/>
    <n v="0"/>
    <n v="252"/>
    <n v="0"/>
    <n v="0"/>
    <n v="0"/>
    <s v="NA"/>
    <n v="5"/>
    <n v="2009"/>
    <s v="WD"/>
    <s v="Normal"/>
    <x v="650"/>
    <n v="6"/>
    <x v="0"/>
  </r>
  <r>
    <n v="1089"/>
    <s v="0528240040"/>
    <n v="51"/>
    <n v="8029"/>
    <s v="Pave"/>
    <s v="Gilbert"/>
    <s v="1Fam"/>
    <s v="2Story"/>
    <x v="4"/>
    <x v="1"/>
    <e v="#N/A"/>
    <n v="2005"/>
    <x v="1"/>
    <n v="0"/>
    <n v="2005"/>
    <s v="None"/>
    <n v="0"/>
    <s v="Unf"/>
    <n v="0"/>
    <s v="Unf"/>
    <n v="0"/>
    <n v="728"/>
    <n v="728"/>
    <n v="728"/>
    <n v="728"/>
    <x v="32"/>
    <n v="0"/>
    <n v="0"/>
    <n v="2"/>
    <n v="1"/>
    <n v="3"/>
    <n v="1"/>
    <n v="8"/>
    <n v="0"/>
    <s v="NA"/>
    <s v="Attchd"/>
    <n v="2005"/>
    <s v="Fin"/>
    <n v="2"/>
    <x v="336"/>
    <x v="0"/>
    <x v="0"/>
    <n v="100"/>
    <n v="24"/>
    <n v="0"/>
    <n v="0"/>
    <n v="0"/>
    <n v="0"/>
    <s v="NA"/>
    <n v="7"/>
    <n v="2008"/>
    <s v="WD"/>
    <s v="Normal"/>
    <x v="650"/>
    <n v="6"/>
    <x v="0"/>
  </r>
  <r>
    <n v="1096"/>
    <s v="0528290090"/>
    <n v="69.22"/>
    <n v="7750"/>
    <s v="Pave"/>
    <s v="Gilbert"/>
    <s v="1Fam"/>
    <s v="2Story"/>
    <x v="3"/>
    <x v="1"/>
    <e v="#N/A"/>
    <n v="2002"/>
    <x v="1"/>
    <n v="0"/>
    <n v="2002"/>
    <s v="None"/>
    <n v="0"/>
    <s v="Unf"/>
    <n v="0"/>
    <s v="Unf"/>
    <n v="0"/>
    <n v="707"/>
    <n v="707"/>
    <n v="707"/>
    <n v="707"/>
    <x v="743"/>
    <n v="0"/>
    <n v="0"/>
    <n v="2"/>
    <n v="1"/>
    <n v="3"/>
    <n v="1"/>
    <n v="6"/>
    <n v="1"/>
    <s v="Gd"/>
    <s v="Attchd"/>
    <n v="2002"/>
    <s v="Fin"/>
    <n v="2"/>
    <x v="449"/>
    <x v="0"/>
    <x v="0"/>
    <n v="100"/>
    <n v="35"/>
    <n v="0"/>
    <n v="0"/>
    <n v="0"/>
    <n v="0"/>
    <s v="NA"/>
    <n v="4"/>
    <n v="2008"/>
    <s v="WD"/>
    <s v="Normal"/>
    <x v="650"/>
    <n v="6"/>
    <x v="0"/>
  </r>
  <r>
    <n v="1204"/>
    <s v="0534252270"/>
    <n v="69.22"/>
    <n v="9900"/>
    <s v="Pave"/>
    <s v="NWAmes"/>
    <s v="1Fam"/>
    <s v="2Story"/>
    <x v="3"/>
    <x v="1"/>
    <e v="#N/A"/>
    <n v="1968"/>
    <x v="1"/>
    <n v="0"/>
    <n v="1968"/>
    <s v="BrkFace"/>
    <n v="342"/>
    <s v="BLQ"/>
    <n v="552"/>
    <s v="Unf"/>
    <n v="0"/>
    <n v="280"/>
    <n v="832"/>
    <n v="1098"/>
    <n v="880"/>
    <x v="56"/>
    <n v="0"/>
    <n v="0"/>
    <n v="2"/>
    <n v="1"/>
    <n v="4"/>
    <n v="1"/>
    <n v="9"/>
    <n v="1"/>
    <s v="Gd"/>
    <s v="Attchd"/>
    <n v="1968"/>
    <s v="RFn"/>
    <n v="2"/>
    <x v="358"/>
    <x v="0"/>
    <x v="0"/>
    <n v="0"/>
    <n v="43"/>
    <n v="0"/>
    <n v="0"/>
    <n v="0"/>
    <n v="0"/>
    <s v="NA"/>
    <n v="4"/>
    <n v="2008"/>
    <s v="WD"/>
    <s v="Normal"/>
    <x v="650"/>
    <n v="6"/>
    <x v="0"/>
  </r>
  <r>
    <n v="1497"/>
    <s v="0908152270"/>
    <n v="60"/>
    <n v="7024"/>
    <s v="Pave"/>
    <s v="Edwards"/>
    <s v="1Fam"/>
    <s v="1Story"/>
    <x v="6"/>
    <x v="1"/>
    <e v="#N/A"/>
    <n v="2005"/>
    <x v="1"/>
    <n v="0"/>
    <n v="2005"/>
    <s v="None"/>
    <n v="0"/>
    <s v="GLQ"/>
    <n v="1024"/>
    <s v="Unf"/>
    <n v="0"/>
    <n v="108"/>
    <n v="1132"/>
    <n v="1132"/>
    <n v="0"/>
    <x v="819"/>
    <n v="1"/>
    <n v="0"/>
    <n v="1"/>
    <n v="1"/>
    <n v="2"/>
    <n v="1"/>
    <n v="5"/>
    <n v="0"/>
    <s v="NA"/>
    <s v="Attchd"/>
    <n v="2005"/>
    <s v="Fin"/>
    <n v="2"/>
    <x v="370"/>
    <x v="0"/>
    <x v="0"/>
    <n v="252"/>
    <n v="64"/>
    <n v="0"/>
    <n v="0"/>
    <n v="0"/>
    <n v="0"/>
    <s v="NA"/>
    <n v="6"/>
    <n v="2008"/>
    <s v="WD"/>
    <s v="Normal"/>
    <x v="650"/>
    <n v="6"/>
    <x v="0"/>
  </r>
  <r>
    <n v="1625"/>
    <s v="0527162090"/>
    <n v="63"/>
    <n v="7875"/>
    <s v="Pave"/>
    <s v="Gilbert"/>
    <s v="1Fam"/>
    <s v="1Story"/>
    <x v="3"/>
    <x v="1"/>
    <n v="28"/>
    <n v="1995"/>
    <x v="0"/>
    <n v="1"/>
    <n v="1996"/>
    <s v="BrkFace"/>
    <n v="38"/>
    <s v="Unf"/>
    <n v="0"/>
    <s v="Unf"/>
    <n v="0"/>
    <n v="1237"/>
    <n v="1237"/>
    <n v="1253"/>
    <n v="0"/>
    <x v="820"/>
    <n v="0"/>
    <n v="0"/>
    <n v="2"/>
    <n v="0"/>
    <n v="3"/>
    <n v="1"/>
    <n v="6"/>
    <n v="1"/>
    <s v="TA"/>
    <s v="Attchd"/>
    <n v="1995"/>
    <s v="Fin"/>
    <n v="2"/>
    <x v="410"/>
    <x v="0"/>
    <x v="0"/>
    <n v="220"/>
    <n v="21"/>
    <n v="0"/>
    <n v="0"/>
    <n v="0"/>
    <n v="0"/>
    <s v="NA"/>
    <n v="6"/>
    <n v="2007"/>
    <s v="WD"/>
    <s v="Normal"/>
    <x v="650"/>
    <n v="6"/>
    <x v="0"/>
  </r>
  <r>
    <n v="1647"/>
    <s v="0527302060"/>
    <n v="78"/>
    <n v="12090"/>
    <s v="Pave"/>
    <s v="NWAmes"/>
    <s v="1Fam"/>
    <s v="2Story"/>
    <x v="3"/>
    <x v="4"/>
    <n v="21"/>
    <n v="1981"/>
    <x v="0"/>
    <n v="1"/>
    <n v="2003"/>
    <s v="BrkFace"/>
    <n v="306"/>
    <s v="ALQ"/>
    <n v="321"/>
    <s v="Unf"/>
    <n v="0"/>
    <n v="404"/>
    <n v="725"/>
    <n v="725"/>
    <n v="754"/>
    <x v="532"/>
    <n v="0"/>
    <n v="0"/>
    <n v="2"/>
    <n v="1"/>
    <n v="3"/>
    <n v="1"/>
    <n v="6"/>
    <n v="1"/>
    <s v="TA"/>
    <s v="Attchd"/>
    <n v="1981"/>
    <s v="RFn"/>
    <n v="2"/>
    <x v="41"/>
    <x v="0"/>
    <x v="0"/>
    <n v="167"/>
    <n v="72"/>
    <n v="0"/>
    <n v="0"/>
    <n v="0"/>
    <n v="0"/>
    <s v="NA"/>
    <n v="3"/>
    <n v="2007"/>
    <s v="WD"/>
    <s v="Normal"/>
    <x v="650"/>
    <n v="6"/>
    <x v="0"/>
  </r>
  <r>
    <n v="1729"/>
    <s v="0528218020"/>
    <n v="65"/>
    <n v="10237"/>
    <s v="Pave"/>
    <s v="Gilbert"/>
    <s v="1Fam"/>
    <s v="2Story"/>
    <x v="4"/>
    <x v="1"/>
    <n v="18"/>
    <n v="2005"/>
    <x v="0"/>
    <n v="1"/>
    <n v="2006"/>
    <s v="None"/>
    <n v="0"/>
    <s v="Unf"/>
    <n v="0"/>
    <s v="Unf"/>
    <n v="0"/>
    <n v="768"/>
    <n v="768"/>
    <n v="768"/>
    <n v="768"/>
    <x v="596"/>
    <n v="0"/>
    <n v="0"/>
    <n v="2"/>
    <n v="1"/>
    <n v="3"/>
    <n v="1"/>
    <n v="6"/>
    <n v="1"/>
    <s v="Gd"/>
    <s v="Attchd"/>
    <n v="2005"/>
    <s v="Fin"/>
    <n v="2"/>
    <x v="336"/>
    <x v="0"/>
    <x v="0"/>
    <n v="100"/>
    <n v="38"/>
    <n v="0"/>
    <n v="0"/>
    <n v="0"/>
    <n v="0"/>
    <s v="NA"/>
    <n v="6"/>
    <n v="2007"/>
    <s v="WD"/>
    <s v="Normal"/>
    <x v="650"/>
    <n v="6"/>
    <x v="0"/>
  </r>
  <r>
    <n v="2469"/>
    <s v="0528488120"/>
    <n v="62"/>
    <n v="7500"/>
    <s v="Pave"/>
    <s v="Somerst"/>
    <s v="1Fam"/>
    <s v="1Story"/>
    <x v="3"/>
    <x v="1"/>
    <e v="#N/A"/>
    <n v="2005"/>
    <x v="1"/>
    <n v="0"/>
    <n v="2005"/>
    <s v="None"/>
    <n v="0"/>
    <s v="Unf"/>
    <n v="0"/>
    <s v="Unf"/>
    <n v="0"/>
    <n v="1257"/>
    <n v="1257"/>
    <n v="1266"/>
    <n v="0"/>
    <x v="744"/>
    <n v="0"/>
    <n v="0"/>
    <n v="2"/>
    <n v="0"/>
    <n v="3"/>
    <n v="1"/>
    <n v="6"/>
    <n v="1"/>
    <s v="TA"/>
    <s v="Attchd"/>
    <n v="2005"/>
    <s v="Unf"/>
    <n v="2"/>
    <x v="348"/>
    <x v="0"/>
    <x v="0"/>
    <n v="38"/>
    <n v="144"/>
    <n v="0"/>
    <n v="0"/>
    <n v="0"/>
    <n v="0"/>
    <s v="NA"/>
    <n v="4"/>
    <n v="2006"/>
    <s v="WD"/>
    <s v="Normal"/>
    <x v="650"/>
    <n v="6"/>
    <x v="0"/>
  </r>
  <r>
    <n v="1292"/>
    <s v="0902109080"/>
    <n v="63"/>
    <n v="11426"/>
    <s v="Pave"/>
    <s v="OldTown"/>
    <s v="2fmCon"/>
    <s v="1.5Fin"/>
    <x v="6"/>
    <x v="0"/>
    <n v="86"/>
    <n v="1910"/>
    <x v="0"/>
    <n v="1"/>
    <n v="1996"/>
    <s v="None"/>
    <n v="0"/>
    <s v="Unf"/>
    <n v="0"/>
    <s v="Unf"/>
    <n v="0"/>
    <n v="828"/>
    <n v="828"/>
    <n v="828"/>
    <n v="658"/>
    <x v="673"/>
    <n v="0"/>
    <n v="0"/>
    <n v="2"/>
    <n v="0"/>
    <n v="3"/>
    <n v="2"/>
    <n v="9"/>
    <n v="0"/>
    <s v="NA"/>
    <s v="NA"/>
    <m/>
    <s v="NA"/>
    <n v="0"/>
    <x v="98"/>
    <x v="0"/>
    <x v="1"/>
    <n v="0"/>
    <n v="172"/>
    <n v="109"/>
    <n v="0"/>
    <n v="0"/>
    <n v="0"/>
    <s v="NA"/>
    <n v="6"/>
    <n v="2008"/>
    <s v="WD"/>
    <s v="Normal"/>
    <x v="304"/>
    <n v="6"/>
    <x v="0"/>
  </r>
  <r>
    <n v="2896"/>
    <s v="0916402125"/>
    <n v="54"/>
    <n v="13811"/>
    <s v="Pave"/>
    <s v="Timber"/>
    <s v="1Fam"/>
    <s v="1Story"/>
    <x v="4"/>
    <x v="0"/>
    <e v="#N/A"/>
    <n v="1987"/>
    <x v="1"/>
    <n v="0"/>
    <n v="1987"/>
    <s v="BrkFace"/>
    <n v="72"/>
    <s v="GLQ"/>
    <n v="980"/>
    <s v="LwQ"/>
    <n v="40"/>
    <n v="92"/>
    <n v="1112"/>
    <n v="1137"/>
    <n v="0"/>
    <x v="821"/>
    <n v="1"/>
    <n v="0"/>
    <n v="2"/>
    <n v="0"/>
    <n v="2"/>
    <n v="1"/>
    <n v="5"/>
    <n v="1"/>
    <s v="TA"/>
    <s v="Attchd"/>
    <n v="1987"/>
    <s v="Unf"/>
    <n v="2"/>
    <x v="160"/>
    <x v="0"/>
    <x v="0"/>
    <n v="125"/>
    <n v="0"/>
    <n v="0"/>
    <n v="0"/>
    <n v="0"/>
    <n v="0"/>
    <s v="NA"/>
    <n v="7"/>
    <n v="2006"/>
    <s v="WD"/>
    <s v="Normal"/>
    <x v="650"/>
    <n v="6"/>
    <x v="0"/>
  </r>
  <r>
    <n v="11"/>
    <s v="0527163010"/>
    <n v="75"/>
    <n v="10000"/>
    <s v="Pave"/>
    <s v="Gilbert"/>
    <s v="1Fam"/>
    <s v="2Story"/>
    <x v="4"/>
    <x v="1"/>
    <n v="30"/>
    <n v="1993"/>
    <x v="0"/>
    <n v="1"/>
    <n v="1994"/>
    <s v="None"/>
    <n v="0"/>
    <s v="Unf"/>
    <n v="0"/>
    <s v="Unf"/>
    <n v="0"/>
    <n v="763"/>
    <n v="763"/>
    <n v="763"/>
    <n v="892"/>
    <x v="822"/>
    <n v="0"/>
    <n v="0"/>
    <n v="2"/>
    <n v="1"/>
    <n v="3"/>
    <n v="1"/>
    <n v="7"/>
    <n v="1"/>
    <s v="TA"/>
    <s v="Attchd"/>
    <n v="1993"/>
    <s v="Fin"/>
    <n v="2"/>
    <x v="30"/>
    <x v="0"/>
    <x v="0"/>
    <n v="157"/>
    <n v="84"/>
    <n v="0"/>
    <n v="0"/>
    <n v="0"/>
    <n v="0"/>
    <s v="NA"/>
    <n v="4"/>
    <n v="2010"/>
    <s v="WD"/>
    <s v="Normal"/>
    <x v="341"/>
    <n v="6"/>
    <x v="0"/>
  </r>
  <r>
    <n v="2111"/>
    <s v="0906392080"/>
    <n v="64"/>
    <n v="7242"/>
    <s v="Pave"/>
    <s v="CollgCr"/>
    <s v="1Fam"/>
    <s v="1Story"/>
    <x v="3"/>
    <x v="1"/>
    <n v="18"/>
    <n v="2005"/>
    <x v="0"/>
    <n v="1"/>
    <n v="2006"/>
    <s v="None"/>
    <n v="0"/>
    <s v="Unf"/>
    <n v="0"/>
    <s v="Unf"/>
    <n v="0"/>
    <n v="1270"/>
    <n v="1270"/>
    <n v="1270"/>
    <n v="0"/>
    <x v="823"/>
    <n v="0"/>
    <n v="0"/>
    <n v="2"/>
    <n v="0"/>
    <n v="2"/>
    <n v="1"/>
    <n v="6"/>
    <n v="0"/>
    <s v="NA"/>
    <s v="Attchd"/>
    <n v="2005"/>
    <s v="RFn"/>
    <n v="2"/>
    <x v="236"/>
    <x v="0"/>
    <x v="0"/>
    <n v="0"/>
    <n v="96"/>
    <n v="0"/>
    <n v="0"/>
    <n v="0"/>
    <n v="0"/>
    <s v="NA"/>
    <n v="7"/>
    <n v="2007"/>
    <s v="WD"/>
    <s v="Normal"/>
    <x v="341"/>
    <n v="6"/>
    <x v="0"/>
  </r>
  <r>
    <n v="2479"/>
    <s v="0531450040"/>
    <n v="65"/>
    <n v="7153"/>
    <s v="Pave"/>
    <s v="SawyerW"/>
    <s v="1Fam"/>
    <s v="2Story"/>
    <x v="4"/>
    <x v="1"/>
    <e v="#N/A"/>
    <n v="1992"/>
    <x v="1"/>
    <n v="0"/>
    <n v="1992"/>
    <s v="None"/>
    <n v="0"/>
    <s v="ALQ"/>
    <n v="387"/>
    <s v="Unf"/>
    <n v="0"/>
    <n v="374"/>
    <n v="761"/>
    <n v="810"/>
    <n v="793"/>
    <x v="824"/>
    <n v="0"/>
    <n v="0"/>
    <n v="2"/>
    <n v="1"/>
    <n v="3"/>
    <n v="1"/>
    <n v="7"/>
    <n v="0"/>
    <s v="NA"/>
    <s v="Attchd"/>
    <n v="1992"/>
    <s v="RFn"/>
    <n v="2"/>
    <x v="41"/>
    <x v="0"/>
    <x v="0"/>
    <n v="0"/>
    <n v="124"/>
    <n v="0"/>
    <n v="0"/>
    <n v="0"/>
    <n v="0"/>
    <s v="NA"/>
    <n v="7"/>
    <n v="2006"/>
    <s v="WD"/>
    <s v="Normal"/>
    <x v="341"/>
    <n v="6"/>
    <x v="0"/>
  </r>
  <r>
    <n v="1297"/>
    <s v="0902128150"/>
    <n v="60"/>
    <n v="10800"/>
    <s v="Pave"/>
    <s v="OldTown"/>
    <s v="2fmCon"/>
    <s v="1.5Fin"/>
    <x v="4"/>
    <x v="0"/>
    <n v="10"/>
    <n v="1940"/>
    <x v="0"/>
    <n v="1"/>
    <n v="1950"/>
    <s v="None"/>
    <n v="0"/>
    <s v="BLQ"/>
    <n v="590"/>
    <s v="Unf"/>
    <n v="0"/>
    <n v="294"/>
    <n v="884"/>
    <n v="884"/>
    <n v="552"/>
    <x v="536"/>
    <n v="0"/>
    <n v="0"/>
    <n v="2"/>
    <n v="0"/>
    <n v="3"/>
    <n v="2"/>
    <n v="8"/>
    <n v="2"/>
    <s v="Gd"/>
    <s v="Detchd"/>
    <n v="1940"/>
    <s v="Unf"/>
    <n v="2"/>
    <x v="459"/>
    <x v="0"/>
    <x v="0"/>
    <n v="0"/>
    <n v="0"/>
    <n v="126"/>
    <n v="0"/>
    <n v="0"/>
    <n v="0"/>
    <s v="NA"/>
    <n v="5"/>
    <n v="2008"/>
    <s v="Con"/>
    <s v="Normal"/>
    <x v="91"/>
    <n v="6"/>
    <x v="0"/>
  </r>
  <r>
    <n v="1019"/>
    <s v="0527302050"/>
    <n v="78"/>
    <n v="12090"/>
    <s v="Pave"/>
    <s v="NWAmes"/>
    <s v="1Fam"/>
    <s v="1Story"/>
    <x v="4"/>
    <x v="0"/>
    <e v="#N/A"/>
    <n v="1981"/>
    <x v="1"/>
    <n v="0"/>
    <n v="1981"/>
    <s v="BrkFace"/>
    <n v="210"/>
    <s v="GLQ"/>
    <n v="588"/>
    <s v="LwQ"/>
    <n v="228"/>
    <n v="606"/>
    <n v="1422"/>
    <n v="1422"/>
    <n v="0"/>
    <x v="803"/>
    <n v="0"/>
    <n v="0"/>
    <n v="2"/>
    <n v="0"/>
    <n v="3"/>
    <n v="1"/>
    <n v="7"/>
    <n v="1"/>
    <s v="TA"/>
    <s v="Attchd"/>
    <n v="1981"/>
    <s v="Fin"/>
    <n v="2"/>
    <x v="44"/>
    <x v="0"/>
    <x v="0"/>
    <n v="276"/>
    <n v="0"/>
    <n v="0"/>
    <n v="0"/>
    <n v="0"/>
    <n v="0"/>
    <s v="NA"/>
    <n v="6"/>
    <n v="2008"/>
    <s v="WD"/>
    <s v="Normal"/>
    <x v="49"/>
    <n v="6"/>
    <x v="0"/>
  </r>
  <r>
    <n v="1873"/>
    <s v="0534177210"/>
    <n v="80"/>
    <n v="9600"/>
    <s v="Pave"/>
    <s v="NWAmes"/>
    <s v="1Fam"/>
    <s v="1Story"/>
    <x v="3"/>
    <x v="0"/>
    <e v="#N/A"/>
    <n v="1973"/>
    <x v="1"/>
    <n v="0"/>
    <n v="1973"/>
    <s v="BrkFace"/>
    <n v="320"/>
    <s v="ALQ"/>
    <n v="916"/>
    <s v="Unf"/>
    <n v="0"/>
    <n v="326"/>
    <n v="1242"/>
    <n v="1242"/>
    <n v="0"/>
    <x v="825"/>
    <n v="0"/>
    <n v="0"/>
    <n v="1"/>
    <n v="1"/>
    <n v="3"/>
    <n v="1"/>
    <n v="6"/>
    <n v="1"/>
    <s v="TA"/>
    <s v="Attchd"/>
    <n v="1973"/>
    <s v="Unf"/>
    <n v="2"/>
    <x v="14"/>
    <x v="0"/>
    <x v="0"/>
    <n v="0"/>
    <n v="0"/>
    <n v="0"/>
    <n v="0"/>
    <n v="0"/>
    <n v="0"/>
    <s v="NA"/>
    <n v="9"/>
    <n v="2007"/>
    <s v="WD"/>
    <s v="Normal"/>
    <x v="49"/>
    <n v="6"/>
    <x v="0"/>
  </r>
  <r>
    <n v="618"/>
    <s v="0534475250"/>
    <n v="90"/>
    <n v="9900"/>
    <s v="Pave"/>
    <s v="NAmes"/>
    <s v="1Fam"/>
    <s v="1Story"/>
    <x v="4"/>
    <x v="1"/>
    <e v="#N/A"/>
    <n v="1967"/>
    <x v="1"/>
    <n v="0"/>
    <n v="1967"/>
    <s v="None"/>
    <n v="0"/>
    <s v="Rec"/>
    <n v="1173"/>
    <s v="Unf"/>
    <n v="0"/>
    <n v="507"/>
    <n v="1680"/>
    <n v="1691"/>
    <n v="0"/>
    <x v="826"/>
    <n v="1"/>
    <n v="0"/>
    <n v="1"/>
    <n v="0"/>
    <n v="2"/>
    <n v="1"/>
    <n v="5"/>
    <n v="0"/>
    <s v="NA"/>
    <s v="Attchd"/>
    <n v="1967"/>
    <s v="Unf"/>
    <n v="2"/>
    <x v="174"/>
    <x v="0"/>
    <x v="0"/>
    <n v="0"/>
    <n v="67"/>
    <n v="260"/>
    <n v="0"/>
    <n v="0"/>
    <n v="0"/>
    <s v="NA"/>
    <n v="4"/>
    <n v="2009"/>
    <s v="WD"/>
    <s v="Normal"/>
    <x v="651"/>
    <n v="6"/>
    <x v="0"/>
  </r>
  <r>
    <n v="769"/>
    <s v="0905101260"/>
    <n v="70"/>
    <n v="12886"/>
    <s v="Pave"/>
    <s v="Sawyer"/>
    <s v="1Fam"/>
    <s v="SLvl"/>
    <x v="5"/>
    <x v="0"/>
    <n v="25"/>
    <n v="1963"/>
    <x v="0"/>
    <n v="1"/>
    <n v="1999"/>
    <s v="None"/>
    <n v="0"/>
    <s v="ALQ"/>
    <n v="444"/>
    <s v="Unf"/>
    <n v="0"/>
    <n v="76"/>
    <n v="520"/>
    <n v="1464"/>
    <n v="0"/>
    <x v="283"/>
    <n v="0"/>
    <n v="1"/>
    <n v="2"/>
    <n v="0"/>
    <n v="3"/>
    <n v="1"/>
    <n v="6"/>
    <n v="1"/>
    <s v="TA"/>
    <s v="Attchd"/>
    <n v="1997"/>
    <s v="RFn"/>
    <n v="2"/>
    <x v="84"/>
    <x v="0"/>
    <x v="0"/>
    <n v="302"/>
    <n v="0"/>
    <n v="0"/>
    <n v="0"/>
    <n v="100"/>
    <n v="0"/>
    <s v="NA"/>
    <n v="10"/>
    <n v="2009"/>
    <s v="WD"/>
    <s v="Normal"/>
    <x v="651"/>
    <n v="6"/>
    <x v="0"/>
  </r>
  <r>
    <n v="963"/>
    <s v="0916403010"/>
    <n v="130"/>
    <n v="11457"/>
    <s v="Pave"/>
    <s v="Timber"/>
    <s v="1Fam"/>
    <s v="1Story"/>
    <x v="4"/>
    <x v="1"/>
    <e v="#N/A"/>
    <n v="1988"/>
    <x v="1"/>
    <n v="0"/>
    <n v="1988"/>
    <s v="None"/>
    <n v="0"/>
    <s v="GLQ"/>
    <n v="1005"/>
    <s v="Unf"/>
    <n v="0"/>
    <n v="387"/>
    <n v="1392"/>
    <n v="1412"/>
    <n v="0"/>
    <x v="827"/>
    <n v="1"/>
    <n v="0"/>
    <n v="2"/>
    <n v="0"/>
    <n v="3"/>
    <n v="1"/>
    <n v="6"/>
    <n v="1"/>
    <s v="TA"/>
    <s v="Attchd"/>
    <n v="1988"/>
    <s v="Unf"/>
    <n v="2"/>
    <x v="44"/>
    <x v="0"/>
    <x v="0"/>
    <n v="0"/>
    <n v="0"/>
    <n v="169"/>
    <n v="0"/>
    <n v="0"/>
    <n v="0"/>
    <s v="NA"/>
    <n v="3"/>
    <n v="2009"/>
    <s v="WD"/>
    <s v="Normal"/>
    <x v="651"/>
    <n v="6"/>
    <x v="0"/>
  </r>
  <r>
    <n v="999"/>
    <s v="0527107210"/>
    <n v="57"/>
    <n v="21872"/>
    <s v="Pave"/>
    <s v="Gilbert"/>
    <s v="1Fam"/>
    <s v="2Story"/>
    <x v="3"/>
    <x v="1"/>
    <n v="27"/>
    <n v="1996"/>
    <x v="0"/>
    <n v="1"/>
    <n v="1997"/>
    <s v="None"/>
    <n v="0"/>
    <s v="GLQ"/>
    <n v="604"/>
    <s v="Unf"/>
    <n v="0"/>
    <n v="125"/>
    <n v="729"/>
    <n v="729"/>
    <n v="717"/>
    <x v="828"/>
    <n v="0"/>
    <n v="1"/>
    <n v="2"/>
    <n v="1"/>
    <n v="3"/>
    <n v="1"/>
    <n v="6"/>
    <n v="1"/>
    <s v="TA"/>
    <s v="Attchd"/>
    <n v="1996"/>
    <s v="Unf"/>
    <n v="2"/>
    <x v="460"/>
    <x v="0"/>
    <x v="0"/>
    <n v="264"/>
    <n v="22"/>
    <n v="0"/>
    <n v="0"/>
    <n v="0"/>
    <n v="0"/>
    <s v="NA"/>
    <n v="8"/>
    <n v="2008"/>
    <s v="WD"/>
    <s v="Normal"/>
    <x v="651"/>
    <n v="6"/>
    <x v="0"/>
  </r>
  <r>
    <n v="1025"/>
    <s v="0527326130"/>
    <n v="69.22"/>
    <n v="15611"/>
    <s v="Pave"/>
    <s v="NWAmes"/>
    <s v="1Fam"/>
    <s v="1Story"/>
    <x v="5"/>
    <x v="0"/>
    <e v="#N/A"/>
    <n v="1977"/>
    <x v="1"/>
    <n v="0"/>
    <n v="1977"/>
    <s v="None"/>
    <n v="0"/>
    <s v="ALQ"/>
    <n v="767"/>
    <s v="LwQ"/>
    <n v="93"/>
    <n v="266"/>
    <n v="1126"/>
    <n v="1126"/>
    <n v="0"/>
    <x v="829"/>
    <n v="0"/>
    <n v="1"/>
    <n v="2"/>
    <n v="0"/>
    <n v="3"/>
    <n v="1"/>
    <n v="6"/>
    <n v="0"/>
    <s v="NA"/>
    <s v="Attchd"/>
    <n v="1977"/>
    <s v="RFn"/>
    <n v="2"/>
    <x v="310"/>
    <x v="0"/>
    <x v="0"/>
    <n v="180"/>
    <n v="0"/>
    <n v="0"/>
    <n v="0"/>
    <n v="0"/>
    <n v="0"/>
    <s v="NA"/>
    <n v="3"/>
    <n v="2008"/>
    <s v="WD"/>
    <s v="Abnorml"/>
    <x v="651"/>
    <n v="6"/>
    <x v="0"/>
  </r>
  <r>
    <n v="1145"/>
    <s v="0531450030"/>
    <n v="75"/>
    <n v="8285"/>
    <s v="Pave"/>
    <s v="SawyerW"/>
    <s v="1Fam"/>
    <s v="2Story"/>
    <x v="3"/>
    <x v="1"/>
    <e v="#N/A"/>
    <n v="1992"/>
    <x v="1"/>
    <n v="0"/>
    <n v="1992"/>
    <s v="None"/>
    <n v="0"/>
    <s v="GLQ"/>
    <n v="397"/>
    <s v="Unf"/>
    <n v="0"/>
    <n v="439"/>
    <n v="836"/>
    <n v="844"/>
    <n v="893"/>
    <x v="636"/>
    <n v="0"/>
    <n v="1"/>
    <n v="2"/>
    <n v="1"/>
    <n v="3"/>
    <n v="1"/>
    <n v="7"/>
    <n v="0"/>
    <s v="NA"/>
    <s v="Attchd"/>
    <n v="1992"/>
    <s v="Fin"/>
    <n v="2"/>
    <x v="7"/>
    <x v="0"/>
    <x v="0"/>
    <n v="192"/>
    <n v="85"/>
    <n v="0"/>
    <n v="0"/>
    <n v="0"/>
    <n v="0"/>
    <s v="NA"/>
    <n v="5"/>
    <n v="2008"/>
    <s v="WD"/>
    <s v="Normal"/>
    <x v="651"/>
    <n v="6"/>
    <x v="0"/>
  </r>
  <r>
    <n v="1583"/>
    <s v="0916403230"/>
    <n v="85"/>
    <n v="10200"/>
    <s v="Pave"/>
    <s v="Timber"/>
    <s v="1Fam"/>
    <s v="SLvl"/>
    <x v="4"/>
    <x v="1"/>
    <n v="35"/>
    <n v="1988"/>
    <x v="0"/>
    <n v="1"/>
    <n v="1989"/>
    <s v="BrkFace"/>
    <n v="219"/>
    <s v="GLQ"/>
    <n v="783"/>
    <s v="Unf"/>
    <n v="0"/>
    <n v="678"/>
    <n v="1461"/>
    <n v="1509"/>
    <n v="0"/>
    <x v="781"/>
    <n v="1"/>
    <n v="0"/>
    <n v="2"/>
    <n v="0"/>
    <n v="3"/>
    <n v="1"/>
    <n v="5"/>
    <n v="1"/>
    <s v="Fa"/>
    <s v="Attchd"/>
    <n v="1988"/>
    <s v="RFn"/>
    <n v="2"/>
    <x v="293"/>
    <x v="0"/>
    <x v="0"/>
    <n v="224"/>
    <n v="0"/>
    <n v="0"/>
    <n v="0"/>
    <n v="0"/>
    <n v="0"/>
    <s v="NA"/>
    <n v="8"/>
    <n v="2008"/>
    <s v="WD"/>
    <s v="Abnorml"/>
    <x v="651"/>
    <n v="6"/>
    <x v="0"/>
  </r>
  <r>
    <n v="1658"/>
    <s v="0527358060"/>
    <n v="70"/>
    <n v="12243"/>
    <s v="Pave"/>
    <s v="NWAmes"/>
    <s v="1Fam"/>
    <s v="1Story"/>
    <x v="5"/>
    <x v="0"/>
    <e v="#N/A"/>
    <n v="1971"/>
    <x v="1"/>
    <n v="0"/>
    <n v="1971"/>
    <s v="None"/>
    <n v="0"/>
    <s v="ALQ"/>
    <n v="998"/>
    <s v="Unf"/>
    <n v="0"/>
    <n v="486"/>
    <n v="1484"/>
    <n v="1484"/>
    <n v="0"/>
    <x v="339"/>
    <n v="0"/>
    <n v="0"/>
    <n v="2"/>
    <n v="0"/>
    <n v="3"/>
    <n v="1"/>
    <n v="7"/>
    <n v="1"/>
    <s v="TA"/>
    <s v="Attchd"/>
    <n v="1971"/>
    <s v="Unf"/>
    <n v="2"/>
    <x v="346"/>
    <x v="0"/>
    <x v="0"/>
    <n v="224"/>
    <n v="0"/>
    <n v="0"/>
    <n v="0"/>
    <n v="180"/>
    <n v="0"/>
    <s v="NA"/>
    <n v="2"/>
    <n v="2007"/>
    <s v="WD"/>
    <s v="Normal"/>
    <x v="651"/>
    <n v="6"/>
    <x v="0"/>
  </r>
  <r>
    <n v="1308"/>
    <s v="0902300110"/>
    <n v="69"/>
    <n v="9142"/>
    <s v="Pave"/>
    <s v="OldTown"/>
    <s v="2fmCon"/>
    <s v="2Story"/>
    <x v="5"/>
    <x v="1"/>
    <n v="106"/>
    <n v="1900"/>
    <x v="0"/>
    <n v="1"/>
    <n v="2006"/>
    <s v="None"/>
    <n v="0"/>
    <s v="Unf"/>
    <n v="0"/>
    <s v="Unf"/>
    <n v="0"/>
    <n v="797"/>
    <n v="797"/>
    <n v="830"/>
    <n v="797"/>
    <x v="830"/>
    <n v="0"/>
    <n v="0"/>
    <n v="2"/>
    <n v="0"/>
    <n v="4"/>
    <n v="2"/>
    <n v="10"/>
    <n v="0"/>
    <s v="NA"/>
    <s v="Detchd"/>
    <n v="1950"/>
    <s v="Unf"/>
    <n v="2"/>
    <x v="183"/>
    <x v="0"/>
    <x v="4"/>
    <n v="192"/>
    <n v="0"/>
    <n v="60"/>
    <n v="0"/>
    <n v="0"/>
    <n v="0"/>
    <s v="NA"/>
    <n v="2"/>
    <n v="2008"/>
    <s v="WD"/>
    <s v="Normal"/>
    <x v="483"/>
    <n v="6"/>
    <x v="0"/>
  </r>
  <r>
    <n v="1659"/>
    <s v="0527359010"/>
    <n v="90"/>
    <n v="11700"/>
    <s v="Pave"/>
    <s v="NWAmes"/>
    <s v="1Fam"/>
    <s v="2Story"/>
    <x v="4"/>
    <x v="0"/>
    <e v="#N/A"/>
    <n v="1968"/>
    <x v="1"/>
    <n v="0"/>
    <n v="1968"/>
    <s v="BrkFace"/>
    <n v="365"/>
    <s v="ALQ"/>
    <n v="384"/>
    <s v="Rec"/>
    <n v="175"/>
    <n v="143"/>
    <n v="702"/>
    <n v="1041"/>
    <n v="702"/>
    <x v="163"/>
    <n v="0"/>
    <n v="1"/>
    <n v="1"/>
    <n v="2"/>
    <n v="3"/>
    <n v="1"/>
    <n v="7"/>
    <n v="1"/>
    <s v="Gd"/>
    <s v="Attchd"/>
    <n v="1968"/>
    <s v="Unf"/>
    <n v="2"/>
    <x v="74"/>
    <x v="0"/>
    <x v="0"/>
    <n v="224"/>
    <n v="0"/>
    <n v="0"/>
    <n v="0"/>
    <n v="0"/>
    <n v="0"/>
    <s v="NA"/>
    <n v="6"/>
    <n v="2007"/>
    <s v="WD"/>
    <s v="Normal"/>
    <x v="651"/>
    <n v="6"/>
    <x v="0"/>
  </r>
  <r>
    <n v="1748"/>
    <s v="0528235000"/>
    <n v="87"/>
    <n v="11084"/>
    <s v="Pave"/>
    <s v="Gilbert"/>
    <s v="1Fam"/>
    <s v="SLvl"/>
    <x v="3"/>
    <x v="1"/>
    <e v="#N/A"/>
    <n v="2004"/>
    <x v="1"/>
    <n v="0"/>
    <n v="2004"/>
    <s v="None"/>
    <n v="0"/>
    <s v="GLQ"/>
    <n v="192"/>
    <s v="Unf"/>
    <n v="0"/>
    <n v="192"/>
    <n v="384"/>
    <n v="744"/>
    <n v="630"/>
    <x v="758"/>
    <n v="1"/>
    <n v="0"/>
    <n v="2"/>
    <n v="1"/>
    <n v="3"/>
    <n v="1"/>
    <n v="8"/>
    <n v="1"/>
    <s v="Gd"/>
    <s v="BuiltIn"/>
    <n v="2004"/>
    <s v="Fin"/>
    <n v="2"/>
    <x v="336"/>
    <x v="0"/>
    <x v="0"/>
    <n v="100"/>
    <n v="0"/>
    <n v="0"/>
    <n v="0"/>
    <n v="0"/>
    <n v="0"/>
    <s v="NA"/>
    <n v="6"/>
    <n v="2007"/>
    <s v="WD"/>
    <s v="Family"/>
    <x v="651"/>
    <n v="6"/>
    <x v="0"/>
  </r>
  <r>
    <n v="1756"/>
    <s v="0528280110"/>
    <n v="62"/>
    <n v="7917"/>
    <s v="Pave"/>
    <s v="Gilbert"/>
    <s v="1Fam"/>
    <s v="2Story"/>
    <x v="4"/>
    <x v="1"/>
    <n v="24"/>
    <n v="1999"/>
    <x v="0"/>
    <n v="1"/>
    <n v="2000"/>
    <s v="None"/>
    <n v="0"/>
    <s v="Unf"/>
    <n v="0"/>
    <s v="Unf"/>
    <n v="0"/>
    <n v="953"/>
    <n v="953"/>
    <n v="953"/>
    <n v="694"/>
    <x v="574"/>
    <n v="0"/>
    <n v="0"/>
    <n v="2"/>
    <n v="1"/>
    <n v="3"/>
    <n v="1"/>
    <n v="7"/>
    <n v="1"/>
    <s v="TA"/>
    <s v="Attchd"/>
    <n v="1999"/>
    <s v="RFn"/>
    <n v="2"/>
    <x v="425"/>
    <x v="0"/>
    <x v="0"/>
    <n v="0"/>
    <n v="40"/>
    <n v="0"/>
    <n v="0"/>
    <n v="0"/>
    <n v="0"/>
    <s v="NA"/>
    <n v="8"/>
    <n v="2007"/>
    <s v="WD"/>
    <s v="Normal"/>
    <x v="651"/>
    <n v="6"/>
    <x v="0"/>
  </r>
  <r>
    <n v="1912"/>
    <s v="0535102010"/>
    <n v="69.22"/>
    <n v="10050"/>
    <s v="Pave"/>
    <s v="NAmes"/>
    <s v="1Fam"/>
    <s v="SFoyer"/>
    <x v="5"/>
    <x v="0"/>
    <e v="#N/A"/>
    <n v="1966"/>
    <x v="1"/>
    <n v="0"/>
    <n v="1966"/>
    <s v="BrkFace"/>
    <n v="87"/>
    <s v="GLQ"/>
    <n v="602"/>
    <s v="Unf"/>
    <n v="0"/>
    <n v="191"/>
    <n v="793"/>
    <n v="1280"/>
    <n v="0"/>
    <x v="7"/>
    <n v="0"/>
    <n v="1"/>
    <n v="2"/>
    <n v="0"/>
    <n v="3"/>
    <n v="1"/>
    <n v="6"/>
    <n v="1"/>
    <s v="TA"/>
    <s v="Basment"/>
    <n v="1966"/>
    <s v="Fin"/>
    <n v="2"/>
    <x v="233"/>
    <x v="0"/>
    <x v="0"/>
    <n v="140"/>
    <n v="40"/>
    <n v="0"/>
    <n v="0"/>
    <n v="0"/>
    <n v="0"/>
    <s v="NA"/>
    <n v="6"/>
    <n v="2007"/>
    <s v="WD"/>
    <s v="Normal"/>
    <x v="651"/>
    <n v="6"/>
    <x v="0"/>
  </r>
  <r>
    <n v="1313"/>
    <s v="0902304060"/>
    <n v="60"/>
    <n v="9600"/>
    <s v="Pave"/>
    <s v="OldTown"/>
    <s v="2fmCon"/>
    <s v="2Story"/>
    <x v="5"/>
    <x v="1"/>
    <n v="40"/>
    <n v="1920"/>
    <x v="0"/>
    <n v="1"/>
    <n v="1960"/>
    <s v="None"/>
    <n v="0"/>
    <s v="Rec"/>
    <n v="234"/>
    <s v="Unf"/>
    <n v="0"/>
    <n v="739"/>
    <n v="973"/>
    <n v="1377"/>
    <n v="973"/>
    <x v="831"/>
    <n v="0"/>
    <n v="0"/>
    <n v="2"/>
    <n v="0"/>
    <n v="4"/>
    <n v="2"/>
    <n v="10"/>
    <n v="0"/>
    <s v="NA"/>
    <s v="2Types"/>
    <n v="1930"/>
    <s v="Unf"/>
    <n v="2"/>
    <x v="446"/>
    <x v="0"/>
    <x v="0"/>
    <n v="0"/>
    <n v="0"/>
    <n v="219"/>
    <n v="0"/>
    <n v="0"/>
    <n v="0"/>
    <s v="NA"/>
    <n v="4"/>
    <n v="2008"/>
    <s v="WD"/>
    <s v="Normal"/>
    <x v="647"/>
    <n v="6"/>
    <x v="0"/>
  </r>
  <r>
    <n v="2123"/>
    <s v="0907131060"/>
    <n v="57"/>
    <n v="10021"/>
    <s v="Pave"/>
    <s v="CollgCr"/>
    <s v="1Fam"/>
    <s v="2Story"/>
    <x v="4"/>
    <x v="0"/>
    <n v="18"/>
    <n v="1997"/>
    <x v="0"/>
    <n v="1"/>
    <n v="2006"/>
    <s v="None"/>
    <n v="0"/>
    <s v="GLQ"/>
    <n v="539"/>
    <s v="Unf"/>
    <n v="0"/>
    <n v="96"/>
    <n v="635"/>
    <n v="646"/>
    <n v="662"/>
    <x v="832"/>
    <n v="1"/>
    <n v="0"/>
    <n v="2"/>
    <n v="1"/>
    <n v="3"/>
    <n v="1"/>
    <n v="6"/>
    <n v="0"/>
    <s v="NA"/>
    <s v="Attchd"/>
    <n v="1997"/>
    <s v="RFn"/>
    <n v="2"/>
    <x v="461"/>
    <x v="0"/>
    <x v="0"/>
    <n v="142"/>
    <n v="54"/>
    <n v="0"/>
    <n v="0"/>
    <n v="0"/>
    <n v="0"/>
    <s v="NA"/>
    <n v="5"/>
    <n v="2007"/>
    <s v="WD"/>
    <s v="Normal"/>
    <x v="651"/>
    <n v="6"/>
    <x v="0"/>
  </r>
  <r>
    <n v="2201"/>
    <s v="0909252010"/>
    <n v="60"/>
    <n v="7200"/>
    <s v="Pave"/>
    <s v="SWISU"/>
    <s v="1Fam"/>
    <s v="1.5Fin"/>
    <x v="5"/>
    <x v="4"/>
    <n v="74"/>
    <n v="1937"/>
    <x v="0"/>
    <n v="1"/>
    <n v="1950"/>
    <s v="BrkFace"/>
    <n v="252"/>
    <s v="ALQ"/>
    <n v="569"/>
    <s v="Unf"/>
    <n v="0"/>
    <n v="162"/>
    <n v="731"/>
    <n v="981"/>
    <n v="787"/>
    <x v="196"/>
    <n v="1"/>
    <n v="0"/>
    <n v="1"/>
    <n v="1"/>
    <n v="3"/>
    <n v="1"/>
    <n v="7"/>
    <n v="2"/>
    <s v="TA"/>
    <s v="Detchd"/>
    <n v="1939"/>
    <s v="Unf"/>
    <n v="1"/>
    <x v="366"/>
    <x v="0"/>
    <x v="0"/>
    <n v="0"/>
    <n v="0"/>
    <n v="264"/>
    <n v="0"/>
    <n v="0"/>
    <n v="0"/>
    <s v="NA"/>
    <n v="6"/>
    <n v="2007"/>
    <s v="WD"/>
    <s v="Normal"/>
    <x v="651"/>
    <n v="6"/>
    <x v="0"/>
  </r>
  <r>
    <n v="1210"/>
    <s v="0534401130"/>
    <n v="82"/>
    <n v="9020"/>
    <s v="Pave"/>
    <s v="NAmes"/>
    <s v="1Fam"/>
    <s v="SLvl"/>
    <x v="4"/>
    <x v="4"/>
    <e v="#N/A"/>
    <n v="1966"/>
    <x v="1"/>
    <n v="0"/>
    <n v="1966"/>
    <s v="BrkFace"/>
    <n v="183"/>
    <s v="Rec"/>
    <n v="312"/>
    <s v="ALQ"/>
    <n v="539"/>
    <n v="276"/>
    <n v="1127"/>
    <n v="1165"/>
    <n v="0"/>
    <x v="833"/>
    <n v="1"/>
    <n v="0"/>
    <n v="1"/>
    <n v="1"/>
    <n v="3"/>
    <n v="1"/>
    <n v="6"/>
    <n v="0"/>
    <s v="NA"/>
    <s v="Attchd"/>
    <n v="1966"/>
    <s v="RFn"/>
    <n v="2"/>
    <x v="347"/>
    <x v="0"/>
    <x v="3"/>
    <n v="0"/>
    <n v="129"/>
    <n v="0"/>
    <n v="0"/>
    <n v="0"/>
    <n v="0"/>
    <s v="NA"/>
    <n v="5"/>
    <n v="2008"/>
    <s v="WD"/>
    <s v="Normal"/>
    <x v="652"/>
    <n v="6"/>
    <x v="0"/>
  </r>
  <r>
    <n v="1317"/>
    <s v="0902326060"/>
    <n v="60"/>
    <n v="10800"/>
    <s v="Pave"/>
    <s v="OldTown"/>
    <s v="2fmCon"/>
    <s v="1.5Fin"/>
    <x v="4"/>
    <x v="4"/>
    <n v="95"/>
    <n v="1905"/>
    <x v="0"/>
    <n v="1"/>
    <n v="2000"/>
    <s v="None"/>
    <n v="0"/>
    <s v="Unf"/>
    <n v="0"/>
    <s v="Unf"/>
    <n v="0"/>
    <n v="482"/>
    <n v="482"/>
    <n v="1221"/>
    <n v="691"/>
    <x v="834"/>
    <n v="0"/>
    <n v="0"/>
    <n v="2"/>
    <n v="0"/>
    <n v="3"/>
    <n v="2"/>
    <n v="7"/>
    <n v="1"/>
    <s v="TA"/>
    <s v="Detchd"/>
    <n v="2003"/>
    <s v="Unf"/>
    <n v="2"/>
    <x v="13"/>
    <x v="0"/>
    <x v="0"/>
    <n v="0"/>
    <n v="25"/>
    <n v="212"/>
    <n v="0"/>
    <n v="0"/>
    <n v="0"/>
    <s v="NA"/>
    <n v="4"/>
    <n v="2008"/>
    <s v="WD"/>
    <s v="Normal"/>
    <x v="653"/>
    <n v="6"/>
    <x v="0"/>
  </r>
  <r>
    <n v="1925"/>
    <s v="0535177110"/>
    <n v="80"/>
    <n v="9736"/>
    <s v="Pave"/>
    <s v="NAmes"/>
    <s v="1Fam"/>
    <s v="1Story"/>
    <x v="4"/>
    <x v="0"/>
    <n v="55"/>
    <n v="1957"/>
    <x v="0"/>
    <n v="1"/>
    <n v="1969"/>
    <s v="BrkFace"/>
    <n v="289"/>
    <s v="BLQ"/>
    <n v="668"/>
    <s v="Rec"/>
    <n v="138"/>
    <n v="525"/>
    <n v="1331"/>
    <n v="1721"/>
    <n v="0"/>
    <x v="495"/>
    <n v="0"/>
    <n v="0"/>
    <n v="1"/>
    <n v="0"/>
    <n v="4"/>
    <n v="1"/>
    <n v="8"/>
    <n v="3"/>
    <s v="TA"/>
    <s v="Attchd"/>
    <n v="1957"/>
    <s v="Unf"/>
    <n v="2"/>
    <x v="462"/>
    <x v="0"/>
    <x v="0"/>
    <n v="0"/>
    <n v="0"/>
    <n v="0"/>
    <n v="0"/>
    <n v="0"/>
    <n v="0"/>
    <s v="NA"/>
    <n v="4"/>
    <n v="2007"/>
    <s v="WD"/>
    <s v="Normal"/>
    <x v="654"/>
    <n v="6"/>
    <x v="0"/>
  </r>
  <r>
    <n v="613"/>
    <s v="0534429150"/>
    <n v="85"/>
    <n v="11475"/>
    <s v="Pave"/>
    <s v="NAmes"/>
    <s v="1Fam"/>
    <s v="SLvl"/>
    <x v="4"/>
    <x v="0"/>
    <e v="#N/A"/>
    <n v="1961"/>
    <x v="1"/>
    <n v="0"/>
    <n v="1961"/>
    <s v="BrkFace"/>
    <n v="90"/>
    <s v="ALQ"/>
    <n v="568"/>
    <s v="Unf"/>
    <n v="0"/>
    <n v="640"/>
    <n v="1208"/>
    <n v="1576"/>
    <n v="0"/>
    <x v="552"/>
    <n v="1"/>
    <n v="0"/>
    <n v="1"/>
    <n v="0"/>
    <n v="4"/>
    <n v="1"/>
    <n v="7"/>
    <n v="1"/>
    <s v="Po"/>
    <s v="BuiltIn"/>
    <n v="1961"/>
    <s v="Fin"/>
    <n v="2"/>
    <x v="463"/>
    <x v="0"/>
    <x v="0"/>
    <n v="85"/>
    <n v="0"/>
    <n v="0"/>
    <n v="0"/>
    <n v="0"/>
    <n v="0"/>
    <s v="NA"/>
    <n v="9"/>
    <n v="2009"/>
    <s v="WD"/>
    <s v="Normal"/>
    <x v="655"/>
    <n v="6"/>
    <x v="0"/>
  </r>
  <r>
    <n v="928"/>
    <s v="0909425060"/>
    <n v="75"/>
    <n v="12000"/>
    <s v="Pave"/>
    <s v="Crawfor"/>
    <s v="1Fam"/>
    <s v="2Story"/>
    <x v="3"/>
    <x v="4"/>
    <n v="74"/>
    <n v="1941"/>
    <x v="0"/>
    <n v="1"/>
    <n v="1950"/>
    <s v="None"/>
    <n v="0"/>
    <s v="Rec"/>
    <n v="275"/>
    <s v="Unf"/>
    <n v="0"/>
    <n v="429"/>
    <n v="704"/>
    <n v="860"/>
    <n v="704"/>
    <x v="337"/>
    <n v="0"/>
    <n v="0"/>
    <n v="1"/>
    <n v="1"/>
    <n v="3"/>
    <n v="1"/>
    <n v="7"/>
    <n v="1"/>
    <s v="Gd"/>
    <s v="Attchd"/>
    <n v="1941"/>
    <s v="Unf"/>
    <n v="1"/>
    <x v="464"/>
    <x v="0"/>
    <x v="0"/>
    <n v="0"/>
    <n v="0"/>
    <n v="0"/>
    <n v="0"/>
    <n v="0"/>
    <n v="0"/>
    <s v="NA"/>
    <n v="7"/>
    <n v="2009"/>
    <s v="WD"/>
    <s v="Normal"/>
    <x v="655"/>
    <n v="6"/>
    <x v="0"/>
  </r>
  <r>
    <n v="2416"/>
    <s v="0528221010"/>
    <n v="102"/>
    <n v="11660"/>
    <s v="Pave"/>
    <s v="Gilbert"/>
    <s v="1Fam"/>
    <s v="1Story"/>
    <x v="4"/>
    <x v="1"/>
    <e v="#N/A"/>
    <n v="2006"/>
    <x v="1"/>
    <n v="0"/>
    <n v="2006"/>
    <s v="None"/>
    <n v="0"/>
    <s v="Unf"/>
    <n v="0"/>
    <s v="Unf"/>
    <n v="0"/>
    <n v="1326"/>
    <n v="1326"/>
    <n v="1326"/>
    <n v="0"/>
    <x v="638"/>
    <n v="0"/>
    <n v="0"/>
    <n v="2"/>
    <n v="0"/>
    <n v="3"/>
    <n v="1"/>
    <n v="6"/>
    <n v="0"/>
    <s v="NA"/>
    <s v="Attchd"/>
    <n v="2006"/>
    <s v="Fin"/>
    <n v="2"/>
    <x v="436"/>
    <x v="0"/>
    <x v="0"/>
    <n v="100"/>
    <n v="0"/>
    <n v="0"/>
    <n v="0"/>
    <n v="0"/>
    <n v="0"/>
    <s v="NA"/>
    <n v="7"/>
    <n v="2006"/>
    <s v="New"/>
    <s v="Partial"/>
    <x v="656"/>
    <n v="6"/>
    <x v="0"/>
  </r>
  <r>
    <n v="318"/>
    <s v="0916386060"/>
    <n v="73"/>
    <n v="9802"/>
    <s v="Pave"/>
    <s v="Timber"/>
    <s v="1Fam"/>
    <s v="2Story"/>
    <x v="5"/>
    <x v="1"/>
    <n v="17"/>
    <n v="2006"/>
    <x v="0"/>
    <n v="1"/>
    <n v="2007"/>
    <s v="None"/>
    <n v="0"/>
    <s v="Unf"/>
    <n v="0"/>
    <s v="Unf"/>
    <n v="0"/>
    <n v="384"/>
    <n v="384"/>
    <n v="744"/>
    <n v="700"/>
    <x v="637"/>
    <n v="0"/>
    <n v="0"/>
    <n v="2"/>
    <n v="1"/>
    <n v="3"/>
    <n v="1"/>
    <n v="7"/>
    <n v="0"/>
    <s v="NA"/>
    <s v="BuiltIn"/>
    <n v="2007"/>
    <s v="Fin"/>
    <n v="2"/>
    <x v="336"/>
    <x v="0"/>
    <x v="0"/>
    <n v="100"/>
    <n v="0"/>
    <n v="0"/>
    <n v="0"/>
    <n v="0"/>
    <n v="0"/>
    <s v="NA"/>
    <n v="4"/>
    <n v="2010"/>
    <s v="WD"/>
    <s v="Normal"/>
    <x v="340"/>
    <n v="6"/>
    <x v="0"/>
  </r>
  <r>
    <n v="362"/>
    <s v="0527164090"/>
    <n v="65"/>
    <n v="8125"/>
    <s v="Pave"/>
    <s v="Gilbert"/>
    <s v="1Fam"/>
    <s v="2Story"/>
    <x v="4"/>
    <x v="1"/>
    <n v="29"/>
    <n v="1994"/>
    <x v="0"/>
    <n v="1"/>
    <n v="1995"/>
    <s v="None"/>
    <n v="0"/>
    <s v="Unf"/>
    <n v="0"/>
    <s v="Unf"/>
    <n v="0"/>
    <n v="702"/>
    <n v="702"/>
    <n v="702"/>
    <n v="779"/>
    <x v="835"/>
    <n v="0"/>
    <n v="0"/>
    <n v="2"/>
    <n v="1"/>
    <n v="3"/>
    <n v="1"/>
    <n v="6"/>
    <n v="1"/>
    <s v="TA"/>
    <s v="Attchd"/>
    <n v="1994"/>
    <s v="Fin"/>
    <n v="2"/>
    <x v="465"/>
    <x v="0"/>
    <x v="0"/>
    <n v="0"/>
    <n v="36"/>
    <n v="0"/>
    <n v="0"/>
    <n v="0"/>
    <n v="0"/>
    <s v="NA"/>
    <n v="3"/>
    <n v="2009"/>
    <s v="WD"/>
    <s v="Normal"/>
    <x v="340"/>
    <n v="6"/>
    <x v="0"/>
  </r>
  <r>
    <n v="467"/>
    <s v="0528221060"/>
    <n v="149"/>
    <n v="12589"/>
    <s v="Pave"/>
    <s v="Gilbert"/>
    <s v="1Fam"/>
    <s v="2Story"/>
    <x v="4"/>
    <x v="1"/>
    <e v="#N/A"/>
    <n v="2005"/>
    <x v="1"/>
    <n v="0"/>
    <n v="2005"/>
    <s v="None"/>
    <n v="0"/>
    <s v="Unf"/>
    <n v="0"/>
    <s v="Unf"/>
    <n v="0"/>
    <n v="742"/>
    <n v="742"/>
    <n v="742"/>
    <n v="742"/>
    <x v="339"/>
    <n v="0"/>
    <n v="0"/>
    <n v="2"/>
    <n v="1"/>
    <n v="3"/>
    <n v="1"/>
    <n v="8"/>
    <n v="1"/>
    <s v="Gd"/>
    <s v="Attchd"/>
    <n v="2005"/>
    <s v="Fin"/>
    <n v="2"/>
    <x v="308"/>
    <x v="0"/>
    <x v="0"/>
    <n v="36"/>
    <n v="24"/>
    <n v="0"/>
    <n v="0"/>
    <n v="0"/>
    <n v="0"/>
    <s v="NA"/>
    <n v="6"/>
    <n v="2009"/>
    <s v="WD"/>
    <s v="Normal"/>
    <x v="340"/>
    <n v="6"/>
    <x v="0"/>
  </r>
  <r>
    <n v="468"/>
    <s v="0528221070"/>
    <n v="122"/>
    <n v="11911"/>
    <s v="Pave"/>
    <s v="Gilbert"/>
    <s v="1Fam"/>
    <s v="2Story"/>
    <x v="4"/>
    <x v="1"/>
    <e v="#N/A"/>
    <n v="2005"/>
    <x v="1"/>
    <n v="0"/>
    <n v="2005"/>
    <s v="None"/>
    <n v="0"/>
    <s v="Unf"/>
    <n v="0"/>
    <s v="Unf"/>
    <n v="0"/>
    <n v="684"/>
    <n v="684"/>
    <n v="684"/>
    <n v="876"/>
    <x v="645"/>
    <n v="0"/>
    <n v="0"/>
    <n v="2"/>
    <n v="1"/>
    <n v="3"/>
    <n v="1"/>
    <n v="6"/>
    <n v="1"/>
    <s v="Gd"/>
    <s v="BuiltIn"/>
    <n v="2005"/>
    <s v="Fin"/>
    <n v="2"/>
    <x v="336"/>
    <x v="0"/>
    <x v="0"/>
    <n v="100"/>
    <n v="38"/>
    <n v="0"/>
    <n v="0"/>
    <n v="0"/>
    <n v="0"/>
    <s v="NA"/>
    <n v="3"/>
    <n v="2009"/>
    <s v="WD"/>
    <s v="Normal"/>
    <x v="340"/>
    <n v="6"/>
    <x v="0"/>
  </r>
  <r>
    <n v="1186"/>
    <s v="0534126090"/>
    <n v="80"/>
    <n v="10400"/>
    <s v="Pave"/>
    <s v="NWAmes"/>
    <s v="1Fam"/>
    <s v="1Story"/>
    <x v="3"/>
    <x v="0"/>
    <e v="#N/A"/>
    <n v="1970"/>
    <x v="1"/>
    <n v="0"/>
    <n v="1970"/>
    <s v="BrkFace"/>
    <n v="288"/>
    <s v="Unf"/>
    <n v="0"/>
    <s v="Unf"/>
    <n v="0"/>
    <n v="1304"/>
    <n v="1304"/>
    <n v="1682"/>
    <n v="0"/>
    <x v="430"/>
    <n v="0"/>
    <n v="0"/>
    <n v="2"/>
    <n v="0"/>
    <n v="3"/>
    <n v="1"/>
    <n v="7"/>
    <n v="1"/>
    <s v="Gd"/>
    <s v="Attchd"/>
    <n v="1970"/>
    <s v="Unf"/>
    <n v="2"/>
    <x v="359"/>
    <x v="0"/>
    <x v="0"/>
    <n v="98"/>
    <n v="0"/>
    <n v="0"/>
    <n v="0"/>
    <n v="0"/>
    <n v="0"/>
    <s v="NA"/>
    <n v="5"/>
    <n v="2008"/>
    <s v="WD"/>
    <s v="Normal"/>
    <x v="340"/>
    <n v="6"/>
    <x v="0"/>
  </r>
  <r>
    <n v="1232"/>
    <s v="0535105060"/>
    <n v="80"/>
    <n v="8400"/>
    <s v="Pave"/>
    <s v="NAmes"/>
    <s v="1Fam"/>
    <s v="1Story"/>
    <x v="4"/>
    <x v="2"/>
    <n v="19"/>
    <n v="1962"/>
    <x v="0"/>
    <n v="1"/>
    <n v="2005"/>
    <s v="BrkFace"/>
    <n v="237"/>
    <s v="Unf"/>
    <n v="0"/>
    <s v="Unf"/>
    <n v="0"/>
    <n v="1319"/>
    <n v="1319"/>
    <n v="1537"/>
    <n v="0"/>
    <x v="244"/>
    <n v="1"/>
    <n v="0"/>
    <n v="1"/>
    <n v="1"/>
    <n v="3"/>
    <n v="1"/>
    <n v="7"/>
    <n v="1"/>
    <s v="Gd"/>
    <s v="Attchd"/>
    <n v="1962"/>
    <s v="RFn"/>
    <n v="2"/>
    <x v="269"/>
    <x v="0"/>
    <x v="0"/>
    <n v="0"/>
    <n v="36"/>
    <n v="0"/>
    <n v="0"/>
    <n v="0"/>
    <n v="0"/>
    <s v="NA"/>
    <n v="7"/>
    <n v="2008"/>
    <s v="COD"/>
    <s v="Abnorml"/>
    <x v="340"/>
    <n v="6"/>
    <x v="0"/>
  </r>
  <r>
    <n v="1645"/>
    <s v="0527301280"/>
    <n v="69.22"/>
    <n v="10960"/>
    <s v="Pave"/>
    <s v="NWAmes"/>
    <s v="1Fam"/>
    <s v="1Story"/>
    <x v="4"/>
    <x v="1"/>
    <e v="#N/A"/>
    <n v="1984"/>
    <x v="1"/>
    <n v="0"/>
    <n v="1984"/>
    <s v="None"/>
    <n v="0"/>
    <s v="GLQ"/>
    <n v="256"/>
    <s v="Unf"/>
    <n v="0"/>
    <n v="1028"/>
    <n v="1284"/>
    <n v="1284"/>
    <n v="0"/>
    <x v="836"/>
    <n v="1"/>
    <n v="0"/>
    <n v="2"/>
    <n v="0"/>
    <n v="3"/>
    <n v="1"/>
    <n v="5"/>
    <n v="0"/>
    <s v="NA"/>
    <s v="Attchd"/>
    <n v="1984"/>
    <s v="Unf"/>
    <n v="2"/>
    <x v="84"/>
    <x v="0"/>
    <x v="0"/>
    <n v="0"/>
    <n v="0"/>
    <n v="192"/>
    <n v="0"/>
    <n v="0"/>
    <n v="0"/>
    <s v="NA"/>
    <n v="4"/>
    <n v="2007"/>
    <s v="COD"/>
    <s v="Abnorml"/>
    <x v="340"/>
    <n v="6"/>
    <x v="0"/>
  </r>
  <r>
    <n v="1661"/>
    <s v="0527359160"/>
    <n v="64"/>
    <n v="8991"/>
    <s v="Pave"/>
    <s v="NWAmes"/>
    <s v="1Fam"/>
    <s v="SLvl"/>
    <x v="3"/>
    <x v="0"/>
    <e v="#N/A"/>
    <n v="1976"/>
    <x v="1"/>
    <n v="0"/>
    <n v="1976"/>
    <s v="Stone"/>
    <n v="130"/>
    <s v="GLQ"/>
    <n v="624"/>
    <s v="Rec"/>
    <n v="604"/>
    <n v="0"/>
    <n v="1228"/>
    <n v="1324"/>
    <n v="0"/>
    <x v="378"/>
    <n v="0"/>
    <n v="1"/>
    <n v="2"/>
    <n v="0"/>
    <n v="3"/>
    <n v="1"/>
    <n v="5"/>
    <n v="1"/>
    <s v="Fa"/>
    <s v="Attchd"/>
    <n v="1976"/>
    <s v="Fin"/>
    <n v="2"/>
    <x v="466"/>
    <x v="0"/>
    <x v="0"/>
    <n v="407"/>
    <n v="36"/>
    <n v="0"/>
    <n v="0"/>
    <n v="0"/>
    <n v="0"/>
    <s v="NA"/>
    <n v="2"/>
    <n v="2007"/>
    <s v="WD"/>
    <s v="Normal"/>
    <x v="340"/>
    <n v="6"/>
    <x v="0"/>
  </r>
  <r>
    <n v="2265"/>
    <s v="0916403040"/>
    <n v="42"/>
    <n v="10331"/>
    <s v="Pave"/>
    <s v="Timber"/>
    <s v="1Fam"/>
    <s v="1Story"/>
    <x v="3"/>
    <x v="4"/>
    <e v="#N/A"/>
    <n v="1985"/>
    <x v="1"/>
    <n v="0"/>
    <n v="1985"/>
    <s v="None"/>
    <n v="0"/>
    <s v="ALQ"/>
    <n v="215"/>
    <s v="BLQ"/>
    <n v="80"/>
    <n v="970"/>
    <n v="1265"/>
    <n v="1240"/>
    <n v="0"/>
    <x v="682"/>
    <n v="0"/>
    <n v="1"/>
    <n v="2"/>
    <n v="0"/>
    <n v="3"/>
    <n v="1"/>
    <n v="6"/>
    <n v="0"/>
    <s v="NA"/>
    <s v="Attchd"/>
    <n v="1985"/>
    <s v="Unf"/>
    <n v="2"/>
    <x v="14"/>
    <x v="0"/>
    <x v="0"/>
    <n v="232"/>
    <n v="0"/>
    <n v="0"/>
    <n v="0"/>
    <n v="0"/>
    <n v="0"/>
    <s v="NA"/>
    <n v="7"/>
    <n v="2007"/>
    <s v="WD"/>
    <s v="Normal"/>
    <x v="340"/>
    <n v="6"/>
    <x v="0"/>
  </r>
  <r>
    <n v="2784"/>
    <s v="0907201230"/>
    <n v="42"/>
    <n v="10385"/>
    <s v="Pave"/>
    <s v="CollgCr"/>
    <s v="1Fam"/>
    <s v="SLvl"/>
    <x v="4"/>
    <x v="0"/>
    <e v="#N/A"/>
    <n v="1978"/>
    <x v="1"/>
    <n v="0"/>
    <n v="1978"/>
    <s v="BrkFace"/>
    <n v="123"/>
    <s v="ALQ"/>
    <n v="595"/>
    <s v="LwQ"/>
    <n v="400"/>
    <n v="0"/>
    <n v="995"/>
    <n v="1282"/>
    <n v="0"/>
    <x v="837"/>
    <n v="0"/>
    <n v="1"/>
    <n v="2"/>
    <n v="0"/>
    <n v="3"/>
    <n v="1"/>
    <n v="6"/>
    <n v="0"/>
    <s v="NA"/>
    <s v="Detchd"/>
    <n v="1989"/>
    <s v="Unf"/>
    <n v="3"/>
    <x v="13"/>
    <x v="0"/>
    <x v="0"/>
    <n v="386"/>
    <n v="0"/>
    <n v="0"/>
    <n v="0"/>
    <n v="0"/>
    <n v="0"/>
    <s v="NA"/>
    <n v="4"/>
    <n v="2006"/>
    <s v="WD"/>
    <s v="Normal"/>
    <x v="340"/>
    <n v="6"/>
    <x v="0"/>
  </r>
  <r>
    <n v="2814"/>
    <s v="0907418020"/>
    <n v="68"/>
    <n v="8846"/>
    <s v="Pave"/>
    <s v="CollgCr"/>
    <s v="1Fam"/>
    <s v="2Story"/>
    <x v="4"/>
    <x v="1"/>
    <n v="18"/>
    <n v="2005"/>
    <x v="0"/>
    <n v="1"/>
    <n v="2006"/>
    <s v="None"/>
    <n v="0"/>
    <s v="Unf"/>
    <n v="0"/>
    <s v="Unf"/>
    <n v="0"/>
    <n v="750"/>
    <n v="750"/>
    <n v="750"/>
    <n v="750"/>
    <x v="607"/>
    <n v="0"/>
    <n v="0"/>
    <n v="2"/>
    <n v="1"/>
    <n v="3"/>
    <n v="1"/>
    <n v="6"/>
    <n v="0"/>
    <s v="NA"/>
    <s v="Attchd"/>
    <n v="2005"/>
    <s v="RFn"/>
    <n v="2"/>
    <x v="181"/>
    <x v="0"/>
    <x v="0"/>
    <n v="0"/>
    <n v="35"/>
    <n v="0"/>
    <n v="0"/>
    <n v="0"/>
    <n v="0"/>
    <s v="NA"/>
    <n v="8"/>
    <n v="2006"/>
    <s v="New"/>
    <s v="Partial"/>
    <x v="657"/>
    <n v="6"/>
    <x v="0"/>
  </r>
  <r>
    <n v="324"/>
    <s v="0923202105"/>
    <n v="93"/>
    <n v="10114"/>
    <s v="Pave"/>
    <s v="Mitchel"/>
    <s v="1Fam"/>
    <s v="1Story"/>
    <x v="5"/>
    <x v="1"/>
    <n v="19"/>
    <n v="2004"/>
    <x v="0"/>
    <n v="1"/>
    <n v="2005"/>
    <s v="None"/>
    <n v="0"/>
    <s v="Unf"/>
    <n v="0"/>
    <s v="Unf"/>
    <n v="0"/>
    <n v="1430"/>
    <n v="1430"/>
    <n v="1430"/>
    <n v="0"/>
    <x v="696"/>
    <n v="0"/>
    <n v="0"/>
    <n v="2"/>
    <n v="0"/>
    <n v="3"/>
    <n v="1"/>
    <n v="7"/>
    <n v="0"/>
    <s v="NA"/>
    <s v="Attchd"/>
    <n v="2004"/>
    <s v="RFn"/>
    <n v="2"/>
    <x v="210"/>
    <x v="0"/>
    <x v="0"/>
    <n v="0"/>
    <n v="0"/>
    <n v="0"/>
    <n v="0"/>
    <n v="0"/>
    <n v="0"/>
    <s v="NA"/>
    <n v="3"/>
    <n v="2010"/>
    <s v="WD"/>
    <s v="Normal"/>
    <x v="658"/>
    <n v="6"/>
    <x v="0"/>
  </r>
  <r>
    <n v="883"/>
    <s v="0907414080"/>
    <n v="64"/>
    <n v="8633"/>
    <s v="Pave"/>
    <s v="CollgCr"/>
    <s v="1Fam"/>
    <s v="2Story"/>
    <x v="4"/>
    <x v="1"/>
    <e v="#N/A"/>
    <n v="2005"/>
    <x v="1"/>
    <n v="0"/>
    <n v="2005"/>
    <s v="None"/>
    <n v="0"/>
    <s v="GLQ"/>
    <n v="193"/>
    <s v="Unf"/>
    <n v="0"/>
    <n v="545"/>
    <n v="738"/>
    <n v="738"/>
    <n v="738"/>
    <x v="805"/>
    <n v="1"/>
    <n v="0"/>
    <n v="2"/>
    <n v="1"/>
    <n v="3"/>
    <n v="1"/>
    <n v="7"/>
    <n v="0"/>
    <s v="NA"/>
    <s v="Attchd"/>
    <n v="2005"/>
    <s v="Fin"/>
    <n v="2"/>
    <x v="310"/>
    <x v="0"/>
    <x v="0"/>
    <n v="100"/>
    <n v="35"/>
    <n v="0"/>
    <n v="0"/>
    <n v="0"/>
    <n v="0"/>
    <s v="NA"/>
    <n v="2"/>
    <n v="2009"/>
    <s v="WD"/>
    <s v="Normal"/>
    <x v="658"/>
    <n v="6"/>
    <x v="0"/>
  </r>
  <r>
    <n v="1741"/>
    <s v="0528222090"/>
    <n v="64"/>
    <n v="7697"/>
    <s v="Pave"/>
    <s v="Gilbert"/>
    <s v="1Fam"/>
    <s v="1Story"/>
    <x v="3"/>
    <x v="0"/>
    <e v="#N/A"/>
    <n v="2007"/>
    <x v="1"/>
    <n v="0"/>
    <n v="2007"/>
    <s v="BrkFace"/>
    <n v="0"/>
    <s v="Unf"/>
    <n v="0"/>
    <s v="Unf"/>
    <n v="0"/>
    <n v="1246"/>
    <n v="1246"/>
    <n v="1258"/>
    <n v="0"/>
    <x v="838"/>
    <n v="0"/>
    <n v="0"/>
    <n v="2"/>
    <n v="0"/>
    <n v="3"/>
    <n v="1"/>
    <n v="6"/>
    <n v="0"/>
    <s v="NA"/>
    <s v="Attchd"/>
    <n v="2007"/>
    <s v="RFn"/>
    <n v="2"/>
    <x v="269"/>
    <x v="0"/>
    <x v="0"/>
    <n v="0"/>
    <n v="0"/>
    <n v="0"/>
    <n v="0"/>
    <n v="0"/>
    <n v="0"/>
    <s v="NA"/>
    <n v="8"/>
    <n v="2007"/>
    <s v="New"/>
    <s v="Partial"/>
    <x v="658"/>
    <n v="6"/>
    <x v="0"/>
  </r>
  <r>
    <n v="2164"/>
    <s v="0907414070"/>
    <n v="65"/>
    <n v="8769"/>
    <s v="Pave"/>
    <s v="CollgCr"/>
    <s v="1Fam"/>
    <s v="1Story"/>
    <x v="3"/>
    <x v="1"/>
    <e v="#N/A"/>
    <n v="2005"/>
    <x v="1"/>
    <n v="0"/>
    <n v="2005"/>
    <s v="None"/>
    <n v="0"/>
    <s v="GLQ"/>
    <n v="709"/>
    <s v="Unf"/>
    <n v="0"/>
    <n v="460"/>
    <n v="1169"/>
    <n v="1190"/>
    <n v="0"/>
    <x v="839"/>
    <n v="1"/>
    <n v="0"/>
    <n v="2"/>
    <n v="0"/>
    <n v="2"/>
    <n v="1"/>
    <n v="5"/>
    <n v="0"/>
    <s v="NA"/>
    <s v="Attchd"/>
    <n v="2005"/>
    <s v="RFn"/>
    <n v="2"/>
    <x v="340"/>
    <x v="0"/>
    <x v="0"/>
    <n v="100"/>
    <n v="41"/>
    <n v="0"/>
    <n v="0"/>
    <n v="0"/>
    <n v="0"/>
    <s v="NA"/>
    <n v="10"/>
    <n v="2007"/>
    <s v="WD"/>
    <s v="Normal"/>
    <x v="658"/>
    <n v="6"/>
    <x v="0"/>
  </r>
  <r>
    <n v="210"/>
    <s v="0904101110"/>
    <n v="100"/>
    <n v="15263"/>
    <s v="Pave"/>
    <s v="ClearCr"/>
    <s v="1Fam"/>
    <s v="1Story"/>
    <x v="5"/>
    <x v="1"/>
    <e v="#N/A"/>
    <n v="1959"/>
    <x v="1"/>
    <n v="0"/>
    <n v="1959"/>
    <s v="BrkFace"/>
    <n v="90"/>
    <s v="Rec"/>
    <n v="766"/>
    <s v="Unf"/>
    <n v="0"/>
    <n v="656"/>
    <n v="1422"/>
    <n v="1675"/>
    <n v="0"/>
    <x v="675"/>
    <n v="0"/>
    <n v="0"/>
    <n v="2"/>
    <n v="0"/>
    <n v="3"/>
    <n v="1"/>
    <n v="8"/>
    <n v="2"/>
    <s v="Gd"/>
    <s v="Attchd"/>
    <n v="1959"/>
    <s v="Unf"/>
    <n v="1"/>
    <x v="383"/>
    <x v="0"/>
    <x v="0"/>
    <n v="0"/>
    <n v="132"/>
    <n v="0"/>
    <n v="0"/>
    <n v="0"/>
    <n v="0"/>
    <s v="NA"/>
    <n v="5"/>
    <n v="2010"/>
    <s v="WD"/>
    <s v="Normal"/>
    <x v="337"/>
    <n v="6"/>
    <x v="0"/>
  </r>
  <r>
    <n v="363"/>
    <s v="0527165130"/>
    <n v="69.22"/>
    <n v="9248"/>
    <s v="Pave"/>
    <s v="Gilbert"/>
    <s v="1Fam"/>
    <s v="1Story"/>
    <x v="4"/>
    <x v="0"/>
    <e v="#N/A"/>
    <n v="1992"/>
    <x v="1"/>
    <n v="0"/>
    <n v="1992"/>
    <s v="BrkFace"/>
    <n v="106"/>
    <s v="GLQ"/>
    <n v="560"/>
    <s v="Unf"/>
    <n v="0"/>
    <n v="598"/>
    <n v="1158"/>
    <n v="1167"/>
    <n v="0"/>
    <x v="840"/>
    <n v="1"/>
    <n v="0"/>
    <n v="2"/>
    <n v="0"/>
    <n v="3"/>
    <n v="1"/>
    <n v="6"/>
    <n v="0"/>
    <s v="NA"/>
    <s v="Attchd"/>
    <n v="1992"/>
    <s v="RFn"/>
    <n v="2"/>
    <x v="336"/>
    <x v="0"/>
    <x v="0"/>
    <n v="120"/>
    <n v="26"/>
    <n v="0"/>
    <n v="0"/>
    <n v="0"/>
    <n v="0"/>
    <s v="NA"/>
    <n v="7"/>
    <n v="2009"/>
    <s v="WD"/>
    <s v="Normal"/>
    <x v="337"/>
    <n v="6"/>
    <x v="0"/>
  </r>
  <r>
    <n v="832"/>
    <s v="0906392130"/>
    <n v="79"/>
    <n v="11646"/>
    <s v="Pave"/>
    <s v="CollgCr"/>
    <s v="1Fam"/>
    <s v="2Story"/>
    <x v="4"/>
    <x v="1"/>
    <n v="18"/>
    <n v="2005"/>
    <x v="0"/>
    <n v="1"/>
    <n v="2006"/>
    <s v="None"/>
    <n v="0"/>
    <s v="Unf"/>
    <n v="0"/>
    <s v="Unf"/>
    <n v="0"/>
    <n v="704"/>
    <n v="704"/>
    <n v="704"/>
    <n v="718"/>
    <x v="803"/>
    <n v="0"/>
    <n v="0"/>
    <n v="2"/>
    <n v="1"/>
    <n v="3"/>
    <n v="1"/>
    <n v="7"/>
    <n v="1"/>
    <s v="Gd"/>
    <s v="Attchd"/>
    <n v="2005"/>
    <s v="Fin"/>
    <n v="2"/>
    <x v="30"/>
    <x v="0"/>
    <x v="0"/>
    <n v="36"/>
    <n v="28"/>
    <n v="0"/>
    <n v="0"/>
    <n v="0"/>
    <n v="0"/>
    <s v="NA"/>
    <n v="7"/>
    <n v="2009"/>
    <s v="WD"/>
    <s v="Normal"/>
    <x v="337"/>
    <n v="6"/>
    <x v="0"/>
  </r>
  <r>
    <n v="952"/>
    <s v="0914475030"/>
    <n v="72"/>
    <n v="9360"/>
    <s v="Pave"/>
    <s v="Mitchel"/>
    <s v="1Fam"/>
    <s v="SFoyer"/>
    <x v="4"/>
    <x v="4"/>
    <e v="#N/A"/>
    <n v="1977"/>
    <x v="1"/>
    <n v="0"/>
    <n v="1977"/>
    <s v="None"/>
    <n v="0"/>
    <s v="GLQ"/>
    <n v="841"/>
    <s v="LwQ"/>
    <n v="116"/>
    <n v="0"/>
    <n v="957"/>
    <n v="1287"/>
    <n v="0"/>
    <x v="841"/>
    <n v="1"/>
    <n v="0"/>
    <n v="1"/>
    <n v="1"/>
    <n v="2"/>
    <n v="1"/>
    <n v="5"/>
    <n v="2"/>
    <s v="Fa"/>
    <s v="Attchd"/>
    <n v="1977"/>
    <s v="RFn"/>
    <n v="2"/>
    <x v="186"/>
    <x v="0"/>
    <x v="0"/>
    <n v="302"/>
    <n v="39"/>
    <n v="0"/>
    <n v="0"/>
    <n v="120"/>
    <n v="0"/>
    <s v="NA"/>
    <n v="11"/>
    <n v="2009"/>
    <s v="WD"/>
    <s v="Normal"/>
    <x v="337"/>
    <n v="6"/>
    <x v="0"/>
  </r>
  <r>
    <n v="954"/>
    <s v="0914476380"/>
    <n v="69.22"/>
    <n v="9947"/>
    <s v="Pave"/>
    <s v="Mitchel"/>
    <s v="1Fam"/>
    <s v="SLvl"/>
    <x v="3"/>
    <x v="1"/>
    <n v="33"/>
    <n v="1990"/>
    <x v="0"/>
    <n v="1"/>
    <n v="1991"/>
    <s v="None"/>
    <n v="0"/>
    <s v="GLQ"/>
    <n v="611"/>
    <s v="Unf"/>
    <n v="0"/>
    <n v="577"/>
    <n v="1188"/>
    <n v="1217"/>
    <n v="0"/>
    <x v="440"/>
    <n v="1"/>
    <n v="0"/>
    <n v="2"/>
    <n v="0"/>
    <n v="3"/>
    <n v="1"/>
    <n v="6"/>
    <n v="0"/>
    <s v="NA"/>
    <s v="Attchd"/>
    <n v="1990"/>
    <s v="Unf"/>
    <n v="2"/>
    <x v="461"/>
    <x v="0"/>
    <x v="0"/>
    <n v="168"/>
    <n v="27"/>
    <n v="0"/>
    <n v="0"/>
    <n v="0"/>
    <n v="0"/>
    <s v="NA"/>
    <n v="6"/>
    <n v="2009"/>
    <s v="WD"/>
    <s v="Normal"/>
    <x v="337"/>
    <n v="6"/>
    <x v="0"/>
  </r>
  <r>
    <n v="989"/>
    <s v="0924100060"/>
    <n v="70"/>
    <n v="10457"/>
    <s v="Pave"/>
    <s v="Mitchel"/>
    <s v="1Fam"/>
    <s v="2Story"/>
    <x v="5"/>
    <x v="4"/>
    <e v="#N/A"/>
    <n v="1969"/>
    <x v="1"/>
    <n v="0"/>
    <n v="1969"/>
    <s v="BrkFace"/>
    <n v="178"/>
    <s v="BLQ"/>
    <n v="496"/>
    <s v="LwQ"/>
    <n v="288"/>
    <n v="0"/>
    <n v="784"/>
    <n v="784"/>
    <n v="848"/>
    <x v="817"/>
    <n v="0"/>
    <n v="0"/>
    <n v="1"/>
    <n v="1"/>
    <n v="4"/>
    <n v="1"/>
    <n v="7"/>
    <n v="1"/>
    <s v="TA"/>
    <s v="Attchd"/>
    <n v="1969"/>
    <s v="RFn"/>
    <n v="2"/>
    <x v="305"/>
    <x v="0"/>
    <x v="0"/>
    <n v="0"/>
    <n v="173"/>
    <n v="368"/>
    <n v="0"/>
    <n v="0"/>
    <n v="0"/>
    <s v="NA"/>
    <n v="4"/>
    <n v="2009"/>
    <s v="WD"/>
    <s v="Normal"/>
    <x v="337"/>
    <n v="6"/>
    <x v="0"/>
  </r>
  <r>
    <n v="997"/>
    <s v="0527107010"/>
    <n v="69.22"/>
    <n v="15038"/>
    <s v="Pave"/>
    <s v="Gilbert"/>
    <s v="1Fam"/>
    <s v="2Story"/>
    <x v="4"/>
    <x v="1"/>
    <e v="#N/A"/>
    <n v="1996"/>
    <x v="1"/>
    <n v="0"/>
    <n v="1996"/>
    <s v="None"/>
    <n v="0"/>
    <s v="Rec"/>
    <n v="138"/>
    <s v="Unf"/>
    <n v="0"/>
    <n v="778"/>
    <n v="916"/>
    <n v="916"/>
    <n v="720"/>
    <x v="397"/>
    <n v="0"/>
    <n v="0"/>
    <n v="2"/>
    <n v="1"/>
    <n v="3"/>
    <n v="1"/>
    <n v="7"/>
    <n v="1"/>
    <s v="TA"/>
    <s v="Attchd"/>
    <n v="1996"/>
    <s v="Fin"/>
    <n v="2"/>
    <x v="467"/>
    <x v="0"/>
    <x v="0"/>
    <n v="168"/>
    <n v="84"/>
    <n v="0"/>
    <n v="0"/>
    <n v="0"/>
    <n v="0"/>
    <s v="NA"/>
    <n v="11"/>
    <n v="2008"/>
    <s v="WD"/>
    <s v="Normal"/>
    <x v="337"/>
    <n v="6"/>
    <x v="0"/>
  </r>
  <r>
    <n v="1138"/>
    <s v="0531376010"/>
    <n v="65"/>
    <n v="8366"/>
    <s v="Pave"/>
    <s v="SawyerW"/>
    <s v="1Fam"/>
    <s v="2Story"/>
    <x v="4"/>
    <x v="1"/>
    <e v="#N/A"/>
    <n v="2004"/>
    <x v="1"/>
    <n v="0"/>
    <n v="2004"/>
    <s v="None"/>
    <n v="0"/>
    <s v="Unf"/>
    <n v="0"/>
    <s v="Unf"/>
    <n v="0"/>
    <n v="798"/>
    <n v="798"/>
    <n v="798"/>
    <n v="842"/>
    <x v="551"/>
    <n v="0"/>
    <n v="0"/>
    <n v="2"/>
    <n v="1"/>
    <n v="3"/>
    <n v="1"/>
    <n v="6"/>
    <n v="0"/>
    <s v="NA"/>
    <s v="Attchd"/>
    <n v="2004"/>
    <s v="RFn"/>
    <n v="2"/>
    <x v="182"/>
    <x v="0"/>
    <x v="0"/>
    <n v="138"/>
    <n v="45"/>
    <n v="0"/>
    <n v="0"/>
    <n v="0"/>
    <n v="0"/>
    <s v="NA"/>
    <n v="12"/>
    <n v="2008"/>
    <s v="WD"/>
    <s v="Normal"/>
    <x v="337"/>
    <n v="6"/>
    <x v="0"/>
  </r>
  <r>
    <n v="1202"/>
    <s v="0534251280"/>
    <n v="69.22"/>
    <n v="9130"/>
    <s v="Pave"/>
    <s v="NWAmes"/>
    <s v="1Fam"/>
    <s v="2Story"/>
    <x v="4"/>
    <x v="3"/>
    <n v="24"/>
    <n v="1966"/>
    <x v="0"/>
    <n v="1"/>
    <n v="2000"/>
    <s v="BrkFace"/>
    <n v="252"/>
    <s v="GLQ"/>
    <n v="400"/>
    <s v="Rec"/>
    <n v="64"/>
    <n v="336"/>
    <n v="800"/>
    <n v="800"/>
    <n v="832"/>
    <x v="817"/>
    <n v="0"/>
    <n v="1"/>
    <n v="1"/>
    <n v="1"/>
    <n v="4"/>
    <n v="1"/>
    <n v="7"/>
    <n v="0"/>
    <s v="NA"/>
    <s v="Attchd"/>
    <n v="1966"/>
    <s v="Unf"/>
    <n v="2"/>
    <x v="41"/>
    <x v="0"/>
    <x v="0"/>
    <n v="0"/>
    <n v="40"/>
    <n v="0"/>
    <n v="0"/>
    <n v="0"/>
    <n v="0"/>
    <s v="NA"/>
    <n v="7"/>
    <n v="2008"/>
    <s v="WD"/>
    <s v="Normal"/>
    <x v="337"/>
    <n v="6"/>
    <x v="0"/>
  </r>
  <r>
    <n v="1399"/>
    <s v="0905351089"/>
    <n v="69.22"/>
    <n v="2887"/>
    <s v="Pave"/>
    <s v="ClearCr"/>
    <s v="1Fam"/>
    <s v="1Story"/>
    <x v="4"/>
    <x v="1"/>
    <n v="27"/>
    <n v="1996"/>
    <x v="0"/>
    <n v="1"/>
    <n v="1997"/>
    <s v="None"/>
    <n v="0"/>
    <s v="GLQ"/>
    <n v="1003"/>
    <s v="Unf"/>
    <n v="0"/>
    <n v="288"/>
    <n v="1291"/>
    <n v="1291"/>
    <n v="0"/>
    <x v="842"/>
    <n v="1"/>
    <n v="0"/>
    <n v="1"/>
    <n v="0"/>
    <n v="2"/>
    <n v="1"/>
    <n v="6"/>
    <n v="1"/>
    <s v="Gd"/>
    <s v="Attchd"/>
    <n v="1996"/>
    <s v="Unf"/>
    <n v="2"/>
    <x v="167"/>
    <x v="0"/>
    <x v="0"/>
    <n v="307"/>
    <n v="0"/>
    <n v="0"/>
    <n v="0"/>
    <n v="0"/>
    <n v="0"/>
    <s v="NA"/>
    <n v="11"/>
    <n v="2008"/>
    <s v="WD"/>
    <s v="Normal"/>
    <x v="337"/>
    <n v="6"/>
    <x v="0"/>
  </r>
  <r>
    <n v="1593"/>
    <s v="0923204040"/>
    <n v="150"/>
    <n v="14137"/>
    <s v="Pave"/>
    <s v="Mitchel"/>
    <s v="1Fam"/>
    <s v="SFoyer"/>
    <x v="6"/>
    <x v="1"/>
    <e v="#N/A"/>
    <n v="1964"/>
    <x v="1"/>
    <n v="0"/>
    <n v="1964"/>
    <s v="BrkFace"/>
    <n v="98"/>
    <s v="ALQ"/>
    <n v="865"/>
    <s v="LwQ"/>
    <n v="247"/>
    <n v="88"/>
    <n v="1200"/>
    <n v="1200"/>
    <n v="0"/>
    <x v="91"/>
    <n v="1"/>
    <n v="0"/>
    <n v="1"/>
    <n v="0"/>
    <n v="3"/>
    <n v="1"/>
    <n v="6"/>
    <n v="0"/>
    <s v="NA"/>
    <s v="2Types"/>
    <n v="1964"/>
    <s v="Fin"/>
    <n v="3"/>
    <x v="34"/>
    <x v="0"/>
    <x v="0"/>
    <n v="0"/>
    <n v="119"/>
    <n v="0"/>
    <n v="0"/>
    <n v="171"/>
    <n v="0"/>
    <s v="NA"/>
    <n v="11"/>
    <n v="2008"/>
    <s v="ConLD"/>
    <s v="Normal"/>
    <x v="337"/>
    <n v="6"/>
    <x v="0"/>
  </r>
  <r>
    <n v="2440"/>
    <s v="0528290140"/>
    <n v="58"/>
    <n v="10852"/>
    <s v="Pave"/>
    <s v="Gilbert"/>
    <s v="1Fam"/>
    <s v="2Story"/>
    <x v="4"/>
    <x v="1"/>
    <e v="#N/A"/>
    <n v="2000"/>
    <x v="1"/>
    <n v="0"/>
    <n v="2000"/>
    <s v="None"/>
    <n v="0"/>
    <s v="GLQ"/>
    <n v="786"/>
    <s v="Unf"/>
    <n v="0"/>
    <n v="173"/>
    <n v="959"/>
    <n v="959"/>
    <n v="712"/>
    <x v="260"/>
    <n v="1"/>
    <n v="0"/>
    <n v="2"/>
    <n v="1"/>
    <n v="3"/>
    <n v="1"/>
    <n v="7"/>
    <n v="1"/>
    <s v="TA"/>
    <s v="Attchd"/>
    <n v="2000"/>
    <s v="Fin"/>
    <n v="2"/>
    <x v="253"/>
    <x v="0"/>
    <x v="0"/>
    <n v="0"/>
    <n v="38"/>
    <n v="0"/>
    <n v="0"/>
    <n v="0"/>
    <n v="0"/>
    <s v="NA"/>
    <n v="2"/>
    <n v="2006"/>
    <s v="WD"/>
    <s v="Normal"/>
    <x v="337"/>
    <n v="6"/>
    <x v="0"/>
  </r>
  <r>
    <n v="2417"/>
    <s v="0528221100"/>
    <n v="105"/>
    <n v="15578"/>
    <s v="Pave"/>
    <s v="Gilbert"/>
    <s v="1Fam"/>
    <s v="2Story"/>
    <x v="4"/>
    <x v="1"/>
    <e v="#N/A"/>
    <n v="2006"/>
    <x v="1"/>
    <n v="0"/>
    <n v="2006"/>
    <s v="None"/>
    <n v="0"/>
    <s v="Unf"/>
    <n v="0"/>
    <s v="Unf"/>
    <n v="0"/>
    <n v="728"/>
    <n v="728"/>
    <n v="728"/>
    <n v="728"/>
    <x v="32"/>
    <n v="0"/>
    <n v="0"/>
    <n v="2"/>
    <n v="1"/>
    <n v="3"/>
    <n v="1"/>
    <n v="8"/>
    <n v="0"/>
    <s v="NA"/>
    <s v="Attchd"/>
    <n v="2006"/>
    <s v="RFn"/>
    <n v="2"/>
    <x v="335"/>
    <x v="0"/>
    <x v="0"/>
    <n v="0"/>
    <n v="0"/>
    <n v="0"/>
    <n v="0"/>
    <n v="0"/>
    <n v="0"/>
    <s v="NA"/>
    <n v="5"/>
    <n v="2006"/>
    <s v="New"/>
    <s v="Partial"/>
    <x v="659"/>
    <n v="6"/>
    <x v="0"/>
  </r>
  <r>
    <n v="129"/>
    <s v="0534431070"/>
    <n v="120"/>
    <n v="17360"/>
    <s v="Pave"/>
    <s v="NAmes"/>
    <s v="1Fam"/>
    <s v="1.5Fin"/>
    <x v="4"/>
    <x v="0"/>
    <n v="74"/>
    <n v="1949"/>
    <x v="0"/>
    <n v="1"/>
    <n v="1950"/>
    <s v="Stone"/>
    <n v="340"/>
    <s v="Rec"/>
    <n v="300"/>
    <s v="Unf"/>
    <n v="0"/>
    <n v="482"/>
    <n v="782"/>
    <n v="1019"/>
    <n v="537"/>
    <x v="843"/>
    <n v="0"/>
    <n v="0"/>
    <n v="2"/>
    <n v="0"/>
    <n v="3"/>
    <n v="1"/>
    <n v="6"/>
    <n v="1"/>
    <s v="Gd"/>
    <s v="Attchd"/>
    <n v="1949"/>
    <s v="Unf"/>
    <n v="2"/>
    <x v="332"/>
    <x v="0"/>
    <x v="0"/>
    <n v="0"/>
    <n v="0"/>
    <n v="150"/>
    <n v="0"/>
    <n v="0"/>
    <n v="0"/>
    <s v="NA"/>
    <n v="1"/>
    <n v="2010"/>
    <s v="WD"/>
    <s v="Normal"/>
    <x v="394"/>
    <n v="6"/>
    <x v="0"/>
  </r>
  <r>
    <n v="598"/>
    <s v="0534251030"/>
    <n v="69.22"/>
    <n v="16500"/>
    <s v="Pave"/>
    <s v="NWAmes"/>
    <s v="1Fam"/>
    <s v="SFoyer"/>
    <x v="4"/>
    <x v="1"/>
    <e v="#N/A"/>
    <n v="1971"/>
    <x v="1"/>
    <n v="0"/>
    <n v="1971"/>
    <s v="BrkFace"/>
    <n v="509"/>
    <s v="GLQ"/>
    <n v="962"/>
    <s v="Unf"/>
    <n v="0"/>
    <n v="270"/>
    <n v="1232"/>
    <n v="1320"/>
    <n v="0"/>
    <x v="844"/>
    <n v="0"/>
    <n v="1"/>
    <n v="2"/>
    <n v="0"/>
    <n v="3"/>
    <n v="1"/>
    <n v="5"/>
    <n v="1"/>
    <s v="Gd"/>
    <s v="Attchd"/>
    <n v="1971"/>
    <s v="RFn"/>
    <n v="2"/>
    <x v="316"/>
    <x v="0"/>
    <x v="0"/>
    <n v="0"/>
    <n v="20"/>
    <n v="0"/>
    <n v="0"/>
    <n v="0"/>
    <n v="0"/>
    <s v="NA"/>
    <n v="5"/>
    <n v="2009"/>
    <s v="WD"/>
    <s v="Normal"/>
    <x v="394"/>
    <n v="6"/>
    <x v="0"/>
  </r>
  <r>
    <n v="771"/>
    <s v="0905103040"/>
    <n v="70"/>
    <n v="11184"/>
    <s v="Pave"/>
    <s v="Sawyer"/>
    <s v="1Fam"/>
    <s v="2Story"/>
    <x v="4"/>
    <x v="1"/>
    <e v="#N/A"/>
    <n v="1978"/>
    <x v="1"/>
    <n v="0"/>
    <n v="1978"/>
    <s v="BrkFace"/>
    <n v="92"/>
    <s v="LwQ"/>
    <n v="226"/>
    <s v="Rec"/>
    <n v="500"/>
    <n v="192"/>
    <n v="918"/>
    <n v="918"/>
    <n v="765"/>
    <x v="845"/>
    <n v="0"/>
    <n v="0"/>
    <n v="2"/>
    <n v="1"/>
    <n v="3"/>
    <n v="1"/>
    <n v="7"/>
    <n v="1"/>
    <s v="TA"/>
    <s v="Attchd"/>
    <n v="1978"/>
    <s v="RFn"/>
    <n v="2"/>
    <x v="30"/>
    <x v="0"/>
    <x v="0"/>
    <n v="243"/>
    <n v="0"/>
    <n v="0"/>
    <n v="0"/>
    <n v="0"/>
    <n v="0"/>
    <s v="NA"/>
    <n v="7"/>
    <n v="2009"/>
    <s v="WD"/>
    <s v="Normal"/>
    <x v="394"/>
    <n v="6"/>
    <x v="0"/>
  </r>
  <r>
    <n v="1577"/>
    <s v="0916386040"/>
    <n v="73"/>
    <n v="9802"/>
    <s v="Pave"/>
    <s v="Timber"/>
    <s v="1Fam"/>
    <s v="SLvl"/>
    <x v="5"/>
    <x v="1"/>
    <n v="17"/>
    <n v="2006"/>
    <x v="0"/>
    <n v="1"/>
    <n v="2007"/>
    <s v="None"/>
    <n v="0"/>
    <s v="Unf"/>
    <n v="0"/>
    <s v="Unf"/>
    <n v="0"/>
    <n v="352"/>
    <n v="352"/>
    <n v="712"/>
    <n v="730"/>
    <x v="749"/>
    <n v="0"/>
    <n v="0"/>
    <n v="2"/>
    <n v="1"/>
    <n v="3"/>
    <n v="1"/>
    <n v="6"/>
    <n v="0"/>
    <s v="NA"/>
    <s v="BuiltIn"/>
    <n v="2007"/>
    <s v="Fin"/>
    <n v="2"/>
    <x v="336"/>
    <x v="0"/>
    <x v="0"/>
    <n v="100"/>
    <n v="0"/>
    <n v="0"/>
    <n v="0"/>
    <n v="0"/>
    <n v="0"/>
    <s v="NA"/>
    <n v="4"/>
    <n v="2008"/>
    <s v="WD"/>
    <s v="Normal"/>
    <x v="394"/>
    <n v="6"/>
    <x v="0"/>
  </r>
  <r>
    <n v="2720"/>
    <s v="0905200280"/>
    <n v="69.22"/>
    <n v="13650"/>
    <s v="Pave"/>
    <s v="Sawyer"/>
    <s v="1Fam"/>
    <s v="1.5Fin"/>
    <x v="5"/>
    <x v="1"/>
    <e v="#N/A"/>
    <n v="1958"/>
    <x v="1"/>
    <n v="0"/>
    <n v="1958"/>
    <s v="None"/>
    <n v="0"/>
    <s v="ALQ"/>
    <n v="57"/>
    <s v="BLQ"/>
    <n v="441"/>
    <n v="554"/>
    <n v="1052"/>
    <n v="1252"/>
    <n v="668"/>
    <x v="846"/>
    <n v="1"/>
    <n v="0"/>
    <n v="2"/>
    <n v="0"/>
    <n v="4"/>
    <n v="1"/>
    <n v="8"/>
    <n v="1"/>
    <s v="Gd"/>
    <s v="Attchd"/>
    <n v="1958"/>
    <s v="Unf"/>
    <n v="2"/>
    <x v="370"/>
    <x v="0"/>
    <x v="0"/>
    <n v="0"/>
    <n v="0"/>
    <n v="0"/>
    <n v="0"/>
    <n v="0"/>
    <n v="0"/>
    <s v="NA"/>
    <n v="7"/>
    <n v="2006"/>
    <s v="WD"/>
    <s v="Normal"/>
    <x v="394"/>
    <n v="4"/>
    <x v="0"/>
  </r>
  <r>
    <n v="2437"/>
    <s v="0528275060"/>
    <n v="69.22"/>
    <n v="8121"/>
    <s v="Pave"/>
    <s v="Gilbert"/>
    <s v="1Fam"/>
    <s v="2Story"/>
    <x v="4"/>
    <x v="1"/>
    <e v="#N/A"/>
    <n v="2000"/>
    <x v="1"/>
    <n v="0"/>
    <n v="2000"/>
    <s v="None"/>
    <n v="0"/>
    <s v="Unf"/>
    <n v="0"/>
    <s v="Unf"/>
    <n v="0"/>
    <n v="953"/>
    <n v="953"/>
    <n v="953"/>
    <n v="711"/>
    <x v="240"/>
    <n v="0"/>
    <n v="0"/>
    <n v="2"/>
    <n v="1"/>
    <n v="3"/>
    <n v="1"/>
    <n v="7"/>
    <n v="1"/>
    <s v="TA"/>
    <s v="Attchd"/>
    <n v="2000"/>
    <s v="RFn"/>
    <n v="2"/>
    <x v="425"/>
    <x v="0"/>
    <x v="0"/>
    <n v="100"/>
    <n v="40"/>
    <n v="0"/>
    <n v="0"/>
    <n v="0"/>
    <n v="0"/>
    <s v="NA"/>
    <n v="1"/>
    <n v="2006"/>
    <s v="WD"/>
    <s v="Normal"/>
    <x v="660"/>
    <n v="4"/>
    <x v="3"/>
  </r>
  <r>
    <n v="3"/>
    <s v="0526351010"/>
    <n v="81"/>
    <n v="14267"/>
    <s v="Pave"/>
    <s v="NAmes"/>
    <s v="1Fam"/>
    <s v="1Story"/>
    <x v="4"/>
    <x v="0"/>
    <e v="#N/A"/>
    <n v="1958"/>
    <x v="1"/>
    <n v="0"/>
    <n v="1958"/>
    <s v="BrkFace"/>
    <n v="108"/>
    <s v="ALQ"/>
    <n v="923"/>
    <s v="Unf"/>
    <n v="0"/>
    <n v="406"/>
    <n v="1329"/>
    <n v="1329"/>
    <n v="0"/>
    <x v="818"/>
    <n v="0"/>
    <n v="0"/>
    <n v="1"/>
    <n v="1"/>
    <n v="3"/>
    <n v="1"/>
    <n v="6"/>
    <n v="0"/>
    <s v="NA"/>
    <s v="Attchd"/>
    <n v="1958"/>
    <s v="Unf"/>
    <n v="1"/>
    <x v="274"/>
    <x v="0"/>
    <x v="0"/>
    <n v="393"/>
    <n v="36"/>
    <n v="0"/>
    <n v="0"/>
    <n v="0"/>
    <n v="0"/>
    <s v="NA"/>
    <n v="6"/>
    <n v="2010"/>
    <s v="WD"/>
    <s v="Normal"/>
    <x v="661"/>
    <n v="6"/>
    <x v="3"/>
  </r>
  <r>
    <n v="1357"/>
    <s v="0903426160"/>
    <n v="57"/>
    <n v="8094"/>
    <s v="Pave"/>
    <s v="OldTown"/>
    <s v="2fmCon"/>
    <s v="2.5Unf"/>
    <x v="4"/>
    <x v="3"/>
    <n v="73"/>
    <n v="1910"/>
    <x v="0"/>
    <n v="1"/>
    <n v="1983"/>
    <s v="None"/>
    <n v="0"/>
    <s v="Rec"/>
    <n v="196"/>
    <s v="Unf"/>
    <n v="0"/>
    <n v="1046"/>
    <n v="1242"/>
    <n v="1242"/>
    <n v="742"/>
    <x v="847"/>
    <n v="0"/>
    <n v="0"/>
    <n v="2"/>
    <n v="0"/>
    <n v="5"/>
    <n v="1"/>
    <n v="8"/>
    <n v="0"/>
    <s v="NA"/>
    <s v="Detchd"/>
    <m/>
    <s v=""/>
    <n v="1"/>
    <x v="317"/>
    <x v="0"/>
    <x v="1"/>
    <n v="64"/>
    <n v="0"/>
    <n v="180"/>
    <n v="0"/>
    <n v="0"/>
    <n v="0"/>
    <s v="NA"/>
    <n v="9"/>
    <n v="2008"/>
    <s v="WD"/>
    <s v="Normal"/>
    <x v="51"/>
    <n v="6"/>
    <x v="0"/>
  </r>
  <r>
    <n v="1610"/>
    <s v="0924100020"/>
    <n v="69.22"/>
    <n v="11075"/>
    <s v="Pave"/>
    <s v="Mitchel"/>
    <s v="1Fam"/>
    <s v="2Story"/>
    <x v="5"/>
    <x v="7"/>
    <e v="#N/A"/>
    <n v="1969"/>
    <x v="1"/>
    <n v="0"/>
    <n v="1969"/>
    <s v="BrkFace"/>
    <n v="232"/>
    <s v="ALQ"/>
    <n v="562"/>
    <s v="LwQ"/>
    <n v="193"/>
    <n v="29"/>
    <n v="784"/>
    <n v="1168"/>
    <n v="800"/>
    <x v="331"/>
    <n v="0"/>
    <n v="1"/>
    <n v="2"/>
    <n v="1"/>
    <n v="4"/>
    <n v="1"/>
    <n v="7"/>
    <n v="1"/>
    <s v="Po"/>
    <s v="Attchd"/>
    <n v="1969"/>
    <s v="RFn"/>
    <n v="2"/>
    <x v="359"/>
    <x v="0"/>
    <x v="0"/>
    <n v="305"/>
    <n v="189"/>
    <n v="0"/>
    <n v="0"/>
    <n v="0"/>
    <n v="0"/>
    <s v="NA"/>
    <n v="9"/>
    <n v="2008"/>
    <s v="WD"/>
    <s v="Normal"/>
    <x v="661"/>
    <n v="6"/>
    <x v="0"/>
  </r>
  <r>
    <n v="1953"/>
    <s v="0535402140"/>
    <n v="93"/>
    <n v="10090"/>
    <s v="Pave"/>
    <s v="NAmes"/>
    <s v="1Fam"/>
    <s v="SLvl"/>
    <x v="3"/>
    <x v="1"/>
    <n v="25"/>
    <n v="1963"/>
    <x v="0"/>
    <n v="1"/>
    <n v="1999"/>
    <s v="BrkFace"/>
    <n v="364"/>
    <s v="Rec"/>
    <n v="242"/>
    <s v="ALQ"/>
    <n v="483"/>
    <n v="0"/>
    <n v="725"/>
    <n v="1035"/>
    <n v="616"/>
    <x v="419"/>
    <n v="0"/>
    <n v="1"/>
    <n v="2"/>
    <n v="0"/>
    <n v="4"/>
    <n v="1"/>
    <n v="6"/>
    <n v="2"/>
    <s v="TA"/>
    <s v="BuiltIn"/>
    <n v="1963"/>
    <s v="Unf"/>
    <n v="1"/>
    <x v="468"/>
    <x v="0"/>
    <x v="0"/>
    <n v="460"/>
    <n v="46"/>
    <n v="0"/>
    <n v="0"/>
    <n v="165"/>
    <n v="0"/>
    <s v="NA"/>
    <n v="10"/>
    <n v="2007"/>
    <s v="WD"/>
    <s v="Normal"/>
    <x v="661"/>
    <n v="6"/>
    <x v="0"/>
  </r>
  <r>
    <n v="2353"/>
    <s v="0527358090"/>
    <n v="69.22"/>
    <n v="9927"/>
    <s v="Pave"/>
    <s v="NWAmes"/>
    <s v="1Fam"/>
    <s v="SFoyer"/>
    <x v="3"/>
    <x v="1"/>
    <e v="#N/A"/>
    <n v="1976"/>
    <x v="1"/>
    <n v="0"/>
    <n v="1976"/>
    <s v="Stone"/>
    <n v="252"/>
    <s v="GLQ"/>
    <n v="1005"/>
    <s v="Unf"/>
    <n v="0"/>
    <n v="42"/>
    <n v="1047"/>
    <n v="1083"/>
    <n v="0"/>
    <x v="848"/>
    <n v="1"/>
    <n v="0"/>
    <n v="1"/>
    <n v="0"/>
    <n v="2"/>
    <n v="1"/>
    <n v="5"/>
    <n v="1"/>
    <s v="Fa"/>
    <s v="Attchd"/>
    <n v="1976"/>
    <s v="RFn"/>
    <n v="2"/>
    <x v="318"/>
    <x v="0"/>
    <x v="0"/>
    <n v="444"/>
    <n v="0"/>
    <n v="40"/>
    <n v="0"/>
    <n v="0"/>
    <n v="0"/>
    <s v="NA"/>
    <n v="7"/>
    <n v="2006"/>
    <s v="WD"/>
    <s v="Normal"/>
    <x v="661"/>
    <n v="6"/>
    <x v="0"/>
  </r>
  <r>
    <n v="2567"/>
    <s v="0535103070"/>
    <n v="69.22"/>
    <n v="12700"/>
    <s v="Pave"/>
    <s v="NAmes"/>
    <s v="1Fam"/>
    <s v="SLvl"/>
    <x v="4"/>
    <x v="1"/>
    <e v="#N/A"/>
    <n v="1964"/>
    <x v="1"/>
    <n v="0"/>
    <n v="1964"/>
    <s v="None"/>
    <n v="0"/>
    <s v="ALQ"/>
    <n v="939"/>
    <s v="Unf"/>
    <n v="0"/>
    <n v="307"/>
    <n v="1246"/>
    <n v="1246"/>
    <n v="0"/>
    <x v="729"/>
    <n v="1"/>
    <n v="0"/>
    <n v="1"/>
    <n v="0"/>
    <n v="3"/>
    <n v="1"/>
    <n v="6"/>
    <n v="2"/>
    <s v="Gd"/>
    <s v="Attchd"/>
    <n v="1964"/>
    <s v="RFn"/>
    <n v="2"/>
    <x v="226"/>
    <x v="0"/>
    <x v="0"/>
    <n v="0"/>
    <n v="69"/>
    <n v="0"/>
    <n v="0"/>
    <n v="0"/>
    <n v="0"/>
    <s v="NA"/>
    <n v="11"/>
    <n v="2006"/>
    <s v="WD"/>
    <s v="Normal"/>
    <x v="661"/>
    <n v="6"/>
    <x v="0"/>
  </r>
  <r>
    <n v="1732"/>
    <s v="0528221030"/>
    <n v="62"/>
    <n v="8857"/>
    <s v="Pave"/>
    <s v="Gilbert"/>
    <s v="1Fam"/>
    <s v="2Story"/>
    <x v="4"/>
    <x v="1"/>
    <e v="#N/A"/>
    <n v="2006"/>
    <x v="1"/>
    <n v="0"/>
    <n v="2006"/>
    <s v="None"/>
    <n v="0"/>
    <s v="Unf"/>
    <n v="0"/>
    <s v="Unf"/>
    <n v="0"/>
    <n v="738"/>
    <n v="738"/>
    <n v="738"/>
    <n v="757"/>
    <x v="849"/>
    <n v="0"/>
    <n v="0"/>
    <n v="2"/>
    <n v="1"/>
    <n v="3"/>
    <n v="1"/>
    <n v="7"/>
    <n v="1"/>
    <s v="Gd"/>
    <s v="Attchd"/>
    <n v="2006"/>
    <s v="RFn"/>
    <n v="2"/>
    <x v="30"/>
    <x v="0"/>
    <x v="0"/>
    <n v="100"/>
    <n v="30"/>
    <n v="0"/>
    <n v="0"/>
    <n v="0"/>
    <n v="0"/>
    <s v="NA"/>
    <n v="3"/>
    <n v="2007"/>
    <s v="New"/>
    <s v="Partial"/>
    <x v="662"/>
    <n v="6"/>
    <x v="0"/>
  </r>
  <r>
    <n v="14"/>
    <s v="0527180040"/>
    <n v="85"/>
    <n v="10176"/>
    <s v="Pave"/>
    <s v="Gilbert"/>
    <s v="1Fam"/>
    <s v="1Story"/>
    <x v="3"/>
    <x v="1"/>
    <e v="#N/A"/>
    <n v="1990"/>
    <x v="1"/>
    <n v="0"/>
    <n v="1990"/>
    <s v="None"/>
    <n v="0"/>
    <s v="GLQ"/>
    <n v="637"/>
    <s v="Unf"/>
    <n v="0"/>
    <n v="663"/>
    <n v="1300"/>
    <n v="1341"/>
    <n v="0"/>
    <x v="432"/>
    <n v="1"/>
    <n v="0"/>
    <n v="1"/>
    <n v="1"/>
    <n v="2"/>
    <n v="1"/>
    <n v="5"/>
    <n v="1"/>
    <s v="Po"/>
    <s v="Attchd"/>
    <n v="1990"/>
    <s v="Unf"/>
    <n v="2"/>
    <x v="7"/>
    <x v="0"/>
    <x v="0"/>
    <n v="192"/>
    <n v="0"/>
    <n v="0"/>
    <n v="0"/>
    <n v="0"/>
    <n v="0"/>
    <s v="NA"/>
    <n v="2"/>
    <n v="2010"/>
    <s v="WD"/>
    <s v="Normal"/>
    <x v="663"/>
    <n v="6"/>
    <x v="0"/>
  </r>
  <r>
    <n v="547"/>
    <s v="0531450120"/>
    <n v="70"/>
    <n v="7703"/>
    <s v="Pave"/>
    <s v="SawyerW"/>
    <s v="1Fam"/>
    <s v="2Story"/>
    <x v="4"/>
    <x v="0"/>
    <e v="#N/A"/>
    <n v="1992"/>
    <x v="1"/>
    <n v="0"/>
    <n v="1992"/>
    <s v="None"/>
    <n v="0"/>
    <s v="GLQ"/>
    <n v="52"/>
    <s v="Rec"/>
    <n v="364"/>
    <n v="400"/>
    <n v="816"/>
    <n v="833"/>
    <n v="897"/>
    <x v="850"/>
    <n v="0"/>
    <n v="0"/>
    <n v="2"/>
    <n v="1"/>
    <n v="3"/>
    <n v="1"/>
    <n v="6"/>
    <n v="0"/>
    <s v="NA"/>
    <s v="Attchd"/>
    <n v="1992"/>
    <s v="RFn"/>
    <n v="2"/>
    <x v="14"/>
    <x v="0"/>
    <x v="0"/>
    <n v="0"/>
    <n v="91"/>
    <n v="0"/>
    <n v="0"/>
    <n v="168"/>
    <n v="0"/>
    <s v="NA"/>
    <n v="11"/>
    <n v="2009"/>
    <s v="WD"/>
    <s v="Normal"/>
    <x v="663"/>
    <n v="6"/>
    <x v="0"/>
  </r>
  <r>
    <n v="1568"/>
    <s v="0914476010"/>
    <n v="75"/>
    <n v="10125"/>
    <s v="Pave"/>
    <s v="Mitchel"/>
    <s v="1Fam"/>
    <s v="1Story"/>
    <x v="4"/>
    <x v="0"/>
    <e v="#N/A"/>
    <n v="1977"/>
    <x v="1"/>
    <n v="0"/>
    <n v="1977"/>
    <s v="None"/>
    <n v="0"/>
    <s v="ALQ"/>
    <n v="641"/>
    <s v="LwQ"/>
    <n v="279"/>
    <n v="276"/>
    <n v="1196"/>
    <n v="1279"/>
    <n v="0"/>
    <x v="851"/>
    <n v="0"/>
    <n v="1"/>
    <n v="2"/>
    <n v="0"/>
    <n v="3"/>
    <n v="1"/>
    <n v="6"/>
    <n v="2"/>
    <s v="Fa"/>
    <s v="Detchd"/>
    <n v="1980"/>
    <s v="Unf"/>
    <n v="2"/>
    <x v="194"/>
    <x v="0"/>
    <x v="0"/>
    <n v="238"/>
    <n v="83"/>
    <n v="0"/>
    <n v="0"/>
    <n v="0"/>
    <n v="0"/>
    <s v="NA"/>
    <n v="2"/>
    <n v="2008"/>
    <s v="WD"/>
    <s v="Normal"/>
    <x v="663"/>
    <n v="6"/>
    <x v="0"/>
  </r>
  <r>
    <n v="2180"/>
    <s v="0908152290"/>
    <n v="60"/>
    <n v="7023"/>
    <s v="Pave"/>
    <s v="Edwards"/>
    <s v="1Fam"/>
    <s v="2Story"/>
    <x v="5"/>
    <x v="1"/>
    <n v="18"/>
    <n v="2005"/>
    <x v="0"/>
    <n v="1"/>
    <n v="2006"/>
    <s v="None"/>
    <n v="0"/>
    <s v="GLQ"/>
    <n v="611"/>
    <s v="Unf"/>
    <n v="0"/>
    <n v="123"/>
    <n v="734"/>
    <n v="734"/>
    <n v="674"/>
    <x v="852"/>
    <n v="1"/>
    <n v="0"/>
    <n v="2"/>
    <n v="1"/>
    <n v="3"/>
    <n v="1"/>
    <n v="6"/>
    <n v="0"/>
    <s v="NA"/>
    <s v="BuiltIn"/>
    <n v="2005"/>
    <s v="Fin"/>
    <n v="2"/>
    <x v="437"/>
    <x v="0"/>
    <x v="0"/>
    <n v="0"/>
    <n v="85"/>
    <n v="0"/>
    <n v="0"/>
    <n v="0"/>
    <n v="0"/>
    <s v="NA"/>
    <n v="5"/>
    <n v="2007"/>
    <s v="WD"/>
    <s v="Normal"/>
    <x v="663"/>
    <n v="6"/>
    <x v="0"/>
  </r>
  <r>
    <n v="82"/>
    <s v="0531453040"/>
    <n v="70"/>
    <n v="8400"/>
    <s v="Pave"/>
    <s v="SawyerW"/>
    <s v="1Fam"/>
    <s v="2Story"/>
    <x v="4"/>
    <x v="0"/>
    <n v="43"/>
    <n v="1980"/>
    <x v="0"/>
    <n v="1"/>
    <n v="1981"/>
    <s v="BrkFace"/>
    <n v="130"/>
    <s v="Unf"/>
    <n v="0"/>
    <s v="Unf"/>
    <n v="0"/>
    <n v="650"/>
    <n v="650"/>
    <n v="888"/>
    <n v="676"/>
    <x v="337"/>
    <n v="0"/>
    <n v="0"/>
    <n v="2"/>
    <n v="1"/>
    <n v="3"/>
    <n v="1"/>
    <n v="7"/>
    <n v="1"/>
    <s v="TA"/>
    <s v="Attchd"/>
    <n v="1980"/>
    <s v="Unf"/>
    <n v="2"/>
    <x v="453"/>
    <x v="0"/>
    <x v="0"/>
    <n v="0"/>
    <n v="50"/>
    <n v="0"/>
    <n v="0"/>
    <n v="204"/>
    <n v="0"/>
    <s v="NA"/>
    <n v="4"/>
    <n v="2010"/>
    <s v="WD"/>
    <s v="Normal"/>
    <x v="664"/>
    <n v="6"/>
    <x v="0"/>
  </r>
  <r>
    <n v="117"/>
    <s v="0534176230"/>
    <n v="80"/>
    <n v="9600"/>
    <s v="Pave"/>
    <s v="NWAmes"/>
    <s v="1Fam"/>
    <s v="2Story"/>
    <x v="4"/>
    <x v="0"/>
    <e v="#N/A"/>
    <n v="1971"/>
    <x v="1"/>
    <n v="0"/>
    <n v="1971"/>
    <s v="None"/>
    <n v="0"/>
    <s v="ALQ"/>
    <n v="329"/>
    <s v="Unf"/>
    <n v="0"/>
    <n v="386"/>
    <n v="715"/>
    <n v="930"/>
    <n v="715"/>
    <x v="853"/>
    <n v="0"/>
    <n v="0"/>
    <n v="1"/>
    <n v="2"/>
    <n v="4"/>
    <n v="1"/>
    <n v="7"/>
    <n v="0"/>
    <s v="NA"/>
    <s v="Attchd"/>
    <n v="1971"/>
    <s v="RFn"/>
    <n v="2"/>
    <x v="226"/>
    <x v="0"/>
    <x v="0"/>
    <n v="0"/>
    <n v="78"/>
    <n v="0"/>
    <n v="0"/>
    <n v="0"/>
    <n v="0"/>
    <s v="NA"/>
    <n v="6"/>
    <n v="2010"/>
    <s v="WD"/>
    <s v="Normal"/>
    <x v="664"/>
    <n v="6"/>
    <x v="0"/>
  </r>
  <r>
    <n v="1261"/>
    <s v="0535402120"/>
    <n v="70"/>
    <n v="9247"/>
    <s v="Pave"/>
    <s v="NAmes"/>
    <s v="1Fam"/>
    <s v="2Story"/>
    <x v="4"/>
    <x v="0"/>
    <e v="#N/A"/>
    <n v="1962"/>
    <x v="1"/>
    <n v="0"/>
    <n v="1962"/>
    <s v="BrkFace"/>
    <n v="318"/>
    <s v="Rec"/>
    <n v="319"/>
    <s v="Unf"/>
    <n v="0"/>
    <n v="539"/>
    <n v="858"/>
    <n v="858"/>
    <n v="858"/>
    <x v="647"/>
    <n v="0"/>
    <n v="0"/>
    <n v="1"/>
    <n v="1"/>
    <n v="4"/>
    <n v="1"/>
    <n v="8"/>
    <n v="1"/>
    <s v="Gd"/>
    <s v="Attchd"/>
    <n v="1962"/>
    <s v="Fin"/>
    <n v="2"/>
    <x v="347"/>
    <x v="0"/>
    <x v="0"/>
    <n v="0"/>
    <n v="84"/>
    <n v="0"/>
    <n v="0"/>
    <n v="120"/>
    <n v="0"/>
    <s v="NA"/>
    <n v="3"/>
    <n v="2008"/>
    <s v="WD"/>
    <s v="Normal"/>
    <x v="664"/>
    <n v="6"/>
    <x v="0"/>
  </r>
  <r>
    <n v="1370"/>
    <s v="0903481100"/>
    <n v="60"/>
    <n v="10320"/>
    <s v="Pave"/>
    <s v="IDOTRR"/>
    <s v="2fmCon"/>
    <s v="2Story"/>
    <x v="7"/>
    <x v="6"/>
    <n v="35"/>
    <n v="1915"/>
    <x v="0"/>
    <n v="1"/>
    <n v="1950"/>
    <s v="None"/>
    <n v="0"/>
    <s v="Unf"/>
    <n v="0"/>
    <s v="Unf"/>
    <n v="0"/>
    <n v="536"/>
    <n v="536"/>
    <n v="808"/>
    <n v="536"/>
    <x v="680"/>
    <n v="0"/>
    <n v="0"/>
    <n v="2"/>
    <n v="0"/>
    <n v="3"/>
    <n v="2"/>
    <n v="8"/>
    <n v="0"/>
    <s v="NA"/>
    <s v="NA"/>
    <m/>
    <s v="NA"/>
    <n v="0"/>
    <x v="98"/>
    <x v="0"/>
    <x v="1"/>
    <n v="42"/>
    <n v="0"/>
    <n v="204"/>
    <n v="0"/>
    <n v="0"/>
    <n v="0"/>
    <s v="NA"/>
    <n v="5"/>
    <n v="2008"/>
    <s v="WD"/>
    <s v="Normal"/>
    <x v="665"/>
    <n v="6"/>
    <x v="0"/>
  </r>
  <r>
    <n v="1567"/>
    <s v="0914475020"/>
    <n v="76"/>
    <n v="9880"/>
    <s v="Pave"/>
    <s v="Mitchel"/>
    <s v="1Fam"/>
    <s v="SLvl"/>
    <x v="4"/>
    <x v="0"/>
    <e v="#N/A"/>
    <n v="1977"/>
    <x v="1"/>
    <n v="0"/>
    <n v="1977"/>
    <s v="None"/>
    <n v="0"/>
    <s v="ALQ"/>
    <n v="522"/>
    <s v="Unf"/>
    <n v="0"/>
    <n v="574"/>
    <n v="1096"/>
    <n v="1118"/>
    <n v="0"/>
    <x v="854"/>
    <n v="1"/>
    <n v="0"/>
    <n v="1"/>
    <n v="0"/>
    <n v="3"/>
    <n v="1"/>
    <n v="6"/>
    <n v="1"/>
    <s v="Po"/>
    <s v="Attchd"/>
    <n v="1977"/>
    <s v="Fin"/>
    <n v="1"/>
    <x v="469"/>
    <x v="0"/>
    <x v="0"/>
    <n v="203"/>
    <n v="0"/>
    <n v="0"/>
    <n v="0"/>
    <n v="0"/>
    <n v="576"/>
    <s v="Gd"/>
    <n v="7"/>
    <n v="2008"/>
    <s v="WD"/>
    <s v="Normal"/>
    <x v="664"/>
    <n v="6"/>
    <x v="0"/>
  </r>
  <r>
    <n v="1831"/>
    <s v="0532479120"/>
    <n v="69.22"/>
    <n v="16647"/>
    <s v="Pave"/>
    <s v="Sawyer"/>
    <s v="1Fam"/>
    <s v="SFoyer"/>
    <x v="5"/>
    <x v="1"/>
    <n v="43"/>
    <n v="1975"/>
    <x v="0"/>
    <n v="1"/>
    <n v="1981"/>
    <s v="None"/>
    <n v="0"/>
    <s v="ALQ"/>
    <n v="1390"/>
    <s v="Unf"/>
    <n v="0"/>
    <n v="0"/>
    <n v="1390"/>
    <n v="1701"/>
    <n v="0"/>
    <x v="543"/>
    <n v="1"/>
    <n v="0"/>
    <n v="2"/>
    <n v="0"/>
    <n v="3"/>
    <n v="1"/>
    <n v="6"/>
    <n v="2"/>
    <s v="TA"/>
    <s v="Basment"/>
    <n v="1975"/>
    <s v="Fin"/>
    <n v="2"/>
    <x v="470"/>
    <x v="0"/>
    <x v="0"/>
    <n v="0"/>
    <n v="0"/>
    <n v="0"/>
    <n v="0"/>
    <n v="0"/>
    <n v="0"/>
    <s v="NA"/>
    <n v="1"/>
    <n v="2007"/>
    <s v="WD"/>
    <s v="Normal"/>
    <x v="664"/>
    <n v="6"/>
    <x v="0"/>
  </r>
  <r>
    <n v="2412"/>
    <s v="0528218060"/>
    <n v="65"/>
    <n v="10237"/>
    <s v="Pave"/>
    <s v="Gilbert"/>
    <s v="1Fam"/>
    <s v="2Story"/>
    <x v="4"/>
    <x v="1"/>
    <n v="18"/>
    <n v="2005"/>
    <x v="0"/>
    <n v="1"/>
    <n v="2006"/>
    <s v="None"/>
    <n v="0"/>
    <s v="Unf"/>
    <n v="0"/>
    <s v="Unf"/>
    <n v="0"/>
    <n v="728"/>
    <n v="728"/>
    <n v="728"/>
    <n v="728"/>
    <x v="32"/>
    <n v="0"/>
    <n v="0"/>
    <n v="2"/>
    <n v="1"/>
    <n v="3"/>
    <n v="1"/>
    <n v="8"/>
    <n v="1"/>
    <s v="Gd"/>
    <s v="Attchd"/>
    <n v="2005"/>
    <s v="Fin"/>
    <n v="2"/>
    <x v="308"/>
    <x v="0"/>
    <x v="0"/>
    <n v="0"/>
    <n v="24"/>
    <n v="0"/>
    <n v="0"/>
    <n v="0"/>
    <n v="0"/>
    <s v="NA"/>
    <n v="2"/>
    <n v="2006"/>
    <s v="New"/>
    <s v="Partial"/>
    <x v="666"/>
    <n v="6"/>
    <x v="0"/>
  </r>
  <r>
    <n v="22"/>
    <s v="0527358200"/>
    <n v="85"/>
    <n v="10625"/>
    <s v="Pave"/>
    <s v="NWAmes"/>
    <s v="1Fam"/>
    <s v="SFoyer"/>
    <x v="3"/>
    <x v="0"/>
    <e v="#N/A"/>
    <n v="1974"/>
    <x v="1"/>
    <n v="0"/>
    <n v="1974"/>
    <s v="BrkFace"/>
    <n v="81"/>
    <s v="GLQ"/>
    <n v="885"/>
    <s v="LwQ"/>
    <n v="168"/>
    <n v="0"/>
    <n v="1053"/>
    <n v="1173"/>
    <n v="0"/>
    <x v="855"/>
    <n v="1"/>
    <n v="0"/>
    <n v="2"/>
    <n v="0"/>
    <n v="3"/>
    <n v="1"/>
    <n v="6"/>
    <n v="2"/>
    <s v="TA"/>
    <s v="Attchd"/>
    <n v="1974"/>
    <s v="RFn"/>
    <n v="2"/>
    <x v="14"/>
    <x v="0"/>
    <x v="0"/>
    <n v="0"/>
    <n v="120"/>
    <n v="0"/>
    <n v="0"/>
    <n v="0"/>
    <n v="0"/>
    <s v="NA"/>
    <n v="1"/>
    <n v="2010"/>
    <s v="WD"/>
    <s v="Family"/>
    <x v="248"/>
    <n v="6"/>
    <x v="0"/>
  </r>
  <r>
    <n v="477"/>
    <s v="0528235200"/>
    <n v="59"/>
    <n v="9434"/>
    <s v="Pave"/>
    <s v="Gilbert"/>
    <s v="1Fam"/>
    <s v="SLvl"/>
    <x v="3"/>
    <x v="1"/>
    <n v="19"/>
    <n v="2004"/>
    <x v="0"/>
    <n v="1"/>
    <n v="2005"/>
    <s v="None"/>
    <n v="0"/>
    <s v="Unf"/>
    <n v="0"/>
    <s v="Unf"/>
    <n v="0"/>
    <n v="384"/>
    <n v="384"/>
    <n v="744"/>
    <n v="630"/>
    <x v="758"/>
    <n v="0"/>
    <n v="0"/>
    <n v="2"/>
    <n v="1"/>
    <n v="3"/>
    <n v="1"/>
    <n v="6"/>
    <n v="1"/>
    <s v="Gd"/>
    <s v="BuiltIn"/>
    <n v="2004"/>
    <s v="Fin"/>
    <n v="2"/>
    <x v="336"/>
    <x v="0"/>
    <x v="0"/>
    <n v="100"/>
    <n v="0"/>
    <n v="0"/>
    <n v="0"/>
    <n v="0"/>
    <n v="0"/>
    <s v="NA"/>
    <n v="8"/>
    <n v="2009"/>
    <s v="WD"/>
    <s v="Normal"/>
    <x v="248"/>
    <n v="6"/>
    <x v="0"/>
  </r>
  <r>
    <n v="1376"/>
    <s v="0904351280"/>
    <n v="62"/>
    <n v="10106"/>
    <s v="Pave"/>
    <s v="Edwards"/>
    <s v="2fmCon"/>
    <s v="1.5Fin"/>
    <x v="5"/>
    <x v="4"/>
    <n v="59"/>
    <n v="1940"/>
    <x v="0"/>
    <n v="1"/>
    <n v="1999"/>
    <s v="None"/>
    <n v="0"/>
    <s v="ALQ"/>
    <n v="351"/>
    <s v="Rec"/>
    <n v="181"/>
    <n v="112"/>
    <n v="644"/>
    <n v="808"/>
    <n v="547"/>
    <x v="856"/>
    <n v="1"/>
    <n v="0"/>
    <n v="2"/>
    <n v="0"/>
    <n v="4"/>
    <n v="2"/>
    <n v="6"/>
    <n v="0"/>
    <s v="NA"/>
    <s v="NA"/>
    <m/>
    <s v="NA"/>
    <n v="0"/>
    <x v="98"/>
    <x v="0"/>
    <x v="1"/>
    <n v="140"/>
    <n v="0"/>
    <n v="0"/>
    <n v="0"/>
    <n v="0"/>
    <n v="0"/>
    <s v="NA"/>
    <n v="9"/>
    <n v="2008"/>
    <s v="WD"/>
    <s v="Normal"/>
    <x v="31"/>
    <n v="6"/>
    <x v="0"/>
  </r>
  <r>
    <n v="884"/>
    <s v="0907420040"/>
    <n v="85"/>
    <n v="11069"/>
    <s v="Pave"/>
    <s v="CollgCr"/>
    <s v="1Fam"/>
    <s v="2Story"/>
    <x v="4"/>
    <x v="1"/>
    <e v="#N/A"/>
    <n v="2007"/>
    <x v="1"/>
    <n v="0"/>
    <n v="2007"/>
    <s v="None"/>
    <n v="0"/>
    <s v="Unf"/>
    <n v="0"/>
    <s v="Unf"/>
    <n v="0"/>
    <n v="608"/>
    <n v="608"/>
    <n v="608"/>
    <n v="788"/>
    <x v="857"/>
    <n v="0"/>
    <n v="0"/>
    <n v="2"/>
    <n v="1"/>
    <n v="3"/>
    <n v="1"/>
    <n v="6"/>
    <n v="1"/>
    <s v="Gd"/>
    <s v="BuiltIn"/>
    <n v="2007"/>
    <s v="Fin"/>
    <n v="2"/>
    <x v="30"/>
    <x v="0"/>
    <x v="0"/>
    <n v="100"/>
    <n v="36"/>
    <n v="0"/>
    <n v="0"/>
    <n v="0"/>
    <n v="0"/>
    <s v="NA"/>
    <n v="7"/>
    <n v="2009"/>
    <s v="WD"/>
    <s v="Normal"/>
    <x v="248"/>
    <n v="6"/>
    <x v="0"/>
  </r>
  <r>
    <n v="967"/>
    <s v="0916460110"/>
    <n v="75"/>
    <n v="9157"/>
    <s v="Pave"/>
    <s v="Timber"/>
    <s v="1Fam"/>
    <s v="2Story"/>
    <x v="3"/>
    <x v="1"/>
    <e v="#N/A"/>
    <n v="2003"/>
    <x v="1"/>
    <n v="0"/>
    <n v="2003"/>
    <s v="None"/>
    <n v="0"/>
    <s v="Unf"/>
    <n v="0"/>
    <s v="Unf"/>
    <n v="0"/>
    <n v="912"/>
    <n v="912"/>
    <n v="1072"/>
    <n v="942"/>
    <x v="308"/>
    <n v="0"/>
    <n v="0"/>
    <n v="2"/>
    <n v="1"/>
    <n v="3"/>
    <n v="1"/>
    <n v="9"/>
    <n v="0"/>
    <s v="NA"/>
    <s v="Attchd"/>
    <n v="2003"/>
    <s v="Fin"/>
    <n v="2"/>
    <x v="358"/>
    <x v="0"/>
    <x v="0"/>
    <n v="124"/>
    <n v="114"/>
    <n v="0"/>
    <n v="0"/>
    <n v="0"/>
    <n v="0"/>
    <s v="NA"/>
    <n v="2"/>
    <n v="2009"/>
    <s v="WD"/>
    <s v="Abnorml"/>
    <x v="248"/>
    <n v="6"/>
    <x v="0"/>
  </r>
  <r>
    <n v="1139"/>
    <s v="0531376070"/>
    <n v="81"/>
    <n v="9260"/>
    <s v="Pave"/>
    <s v="SawyerW"/>
    <s v="1Fam"/>
    <s v="1Story"/>
    <x v="3"/>
    <x v="1"/>
    <e v="#N/A"/>
    <n v="2007"/>
    <x v="1"/>
    <n v="0"/>
    <n v="2007"/>
    <s v="None"/>
    <n v="0"/>
    <s v="Unf"/>
    <n v="0"/>
    <s v="Unf"/>
    <n v="0"/>
    <n v="1162"/>
    <n v="1162"/>
    <n v="1162"/>
    <n v="0"/>
    <x v="858"/>
    <n v="0"/>
    <n v="0"/>
    <n v="2"/>
    <n v="0"/>
    <n v="3"/>
    <n v="1"/>
    <n v="6"/>
    <n v="0"/>
    <s v="NA"/>
    <s v="Attchd"/>
    <n v="2007"/>
    <s v="Fin"/>
    <n v="2"/>
    <x v="393"/>
    <x v="0"/>
    <x v="0"/>
    <n v="0"/>
    <n v="32"/>
    <n v="0"/>
    <n v="0"/>
    <n v="0"/>
    <n v="0"/>
    <s v="NA"/>
    <n v="3"/>
    <n v="2008"/>
    <s v="WD"/>
    <s v="Normal"/>
    <x v="248"/>
    <n v="6"/>
    <x v="0"/>
  </r>
  <r>
    <n v="1199"/>
    <s v="0534250335"/>
    <n v="69.22"/>
    <n v="13355"/>
    <s v="Pave"/>
    <s v="NWAmes"/>
    <s v="1Fam"/>
    <s v="2Story"/>
    <x v="3"/>
    <x v="0"/>
    <e v="#N/A"/>
    <n v="1971"/>
    <x v="1"/>
    <n v="0"/>
    <n v="1971"/>
    <s v="None"/>
    <n v="0"/>
    <s v="ALQ"/>
    <n v="583"/>
    <s v="Unf"/>
    <n v="0"/>
    <n v="242"/>
    <n v="825"/>
    <n v="845"/>
    <n v="825"/>
    <x v="160"/>
    <n v="0"/>
    <n v="0"/>
    <n v="1"/>
    <n v="1"/>
    <n v="4"/>
    <n v="1"/>
    <n v="7"/>
    <n v="0"/>
    <s v="NA"/>
    <s v="Attchd"/>
    <n v="1971"/>
    <s v="Fin"/>
    <n v="2"/>
    <x v="462"/>
    <x v="0"/>
    <x v="0"/>
    <n v="0"/>
    <n v="0"/>
    <n v="0"/>
    <n v="0"/>
    <n v="0"/>
    <n v="0"/>
    <s v="NA"/>
    <n v="5"/>
    <n v="2008"/>
    <s v="WD"/>
    <s v="Normal"/>
    <x v="248"/>
    <n v="6"/>
    <x v="0"/>
  </r>
  <r>
    <n v="1657"/>
    <s v="0527357020"/>
    <n v="128"/>
    <n v="13001"/>
    <s v="Pave"/>
    <s v="NWAmes"/>
    <s v="1Fam"/>
    <s v="1Story"/>
    <x v="4"/>
    <x v="1"/>
    <e v="#N/A"/>
    <n v="1971"/>
    <x v="1"/>
    <n v="0"/>
    <n v="1971"/>
    <s v="BrkFace"/>
    <n v="176"/>
    <s v="ALQ"/>
    <n v="492"/>
    <s v="BLQ"/>
    <n v="121"/>
    <n v="1012"/>
    <n v="1625"/>
    <n v="1220"/>
    <n v="0"/>
    <x v="387"/>
    <n v="0"/>
    <n v="1"/>
    <n v="2"/>
    <n v="0"/>
    <n v="2"/>
    <n v="1"/>
    <n v="6"/>
    <n v="1"/>
    <s v="TA"/>
    <s v="Attchd"/>
    <n v="1971"/>
    <s v="Unf"/>
    <n v="2"/>
    <x v="429"/>
    <x v="0"/>
    <x v="0"/>
    <n v="0"/>
    <n v="0"/>
    <n v="249"/>
    <n v="0"/>
    <n v="0"/>
    <n v="0"/>
    <s v="NA"/>
    <n v="9"/>
    <n v="2007"/>
    <s v="WD"/>
    <s v="Normal"/>
    <x v="248"/>
    <n v="6"/>
    <x v="0"/>
  </r>
  <r>
    <n v="1757"/>
    <s v="0528280150"/>
    <n v="76"/>
    <n v="9967"/>
    <s v="Pave"/>
    <s v="Gilbert"/>
    <s v="1Fam"/>
    <s v="SLvl"/>
    <x v="3"/>
    <x v="1"/>
    <e v="#N/A"/>
    <n v="2000"/>
    <x v="1"/>
    <n v="0"/>
    <n v="2000"/>
    <s v="None"/>
    <n v="0"/>
    <s v="Unf"/>
    <n v="0"/>
    <s v="Unf"/>
    <n v="0"/>
    <n v="384"/>
    <n v="384"/>
    <n v="774"/>
    <n v="656"/>
    <x v="696"/>
    <n v="0"/>
    <n v="0"/>
    <n v="2"/>
    <n v="1"/>
    <n v="3"/>
    <n v="1"/>
    <n v="8"/>
    <n v="1"/>
    <s v="TA"/>
    <s v="BuiltIn"/>
    <n v="2000"/>
    <s v="RFn"/>
    <n v="2"/>
    <x v="336"/>
    <x v="0"/>
    <x v="0"/>
    <n v="100"/>
    <n v="0"/>
    <n v="0"/>
    <n v="0"/>
    <n v="0"/>
    <n v="0"/>
    <s v="NA"/>
    <n v="12"/>
    <n v="2007"/>
    <s v="WD"/>
    <s v="Normal"/>
    <x v="248"/>
    <n v="6"/>
    <x v="0"/>
  </r>
  <r>
    <n v="2227"/>
    <s v="0909452102"/>
    <n v="69.22"/>
    <n v="17871"/>
    <s v="Pave"/>
    <s v="Crawfor"/>
    <s v="1Fam"/>
    <s v="1Story"/>
    <x v="6"/>
    <x v="1"/>
    <n v="28"/>
    <n v="1995"/>
    <x v="0"/>
    <n v="1"/>
    <n v="1996"/>
    <s v="None"/>
    <n v="0"/>
    <s v="Unf"/>
    <n v="0"/>
    <s v="Unf"/>
    <n v="0"/>
    <n v="1680"/>
    <n v="1680"/>
    <n v="1680"/>
    <n v="0"/>
    <x v="90"/>
    <n v="0"/>
    <n v="0"/>
    <n v="2"/>
    <n v="0"/>
    <n v="4"/>
    <n v="1"/>
    <n v="7"/>
    <n v="0"/>
    <s v="NA"/>
    <s v="Attchd"/>
    <n v="1996"/>
    <s v="Unf"/>
    <n v="2"/>
    <x v="131"/>
    <x v="0"/>
    <x v="0"/>
    <n v="152"/>
    <n v="0"/>
    <n v="0"/>
    <n v="0"/>
    <n v="0"/>
    <n v="0"/>
    <s v="NA"/>
    <n v="6"/>
    <n v="2007"/>
    <s v="WD"/>
    <s v="Normal"/>
    <x v="248"/>
    <n v="6"/>
    <x v="0"/>
  </r>
  <r>
    <n v="2258"/>
    <s v="0916326040"/>
    <n v="115"/>
    <n v="16905"/>
    <s v="Pave"/>
    <s v="Timber"/>
    <s v="1Fam"/>
    <s v="1Story"/>
    <x v="5"/>
    <x v="0"/>
    <e v="#N/A"/>
    <n v="1959"/>
    <x v="1"/>
    <n v="0"/>
    <n v="1959"/>
    <s v="None"/>
    <n v="0"/>
    <s v="BLQ"/>
    <n v="967"/>
    <s v="Unf"/>
    <n v="0"/>
    <n v="383"/>
    <n v="1350"/>
    <n v="1328"/>
    <n v="0"/>
    <x v="859"/>
    <n v="0"/>
    <n v="1"/>
    <n v="1"/>
    <n v="1"/>
    <n v="2"/>
    <n v="1"/>
    <n v="5"/>
    <n v="2"/>
    <s v="Gd"/>
    <s v="Attchd"/>
    <n v="1959"/>
    <s v="RFn"/>
    <n v="1"/>
    <x v="31"/>
    <x v="0"/>
    <x v="0"/>
    <n v="0"/>
    <n v="104"/>
    <n v="0"/>
    <n v="0"/>
    <n v="0"/>
    <n v="0"/>
    <s v="NA"/>
    <n v="7"/>
    <n v="2007"/>
    <s v="WD"/>
    <s v="Normal"/>
    <x v="248"/>
    <n v="6"/>
    <x v="0"/>
  </r>
  <r>
    <n v="2313"/>
    <s v="0527107020"/>
    <n v="69.22"/>
    <n v="13041"/>
    <s v="Pave"/>
    <s v="Gilbert"/>
    <s v="1Fam"/>
    <s v="2Story"/>
    <x v="4"/>
    <x v="1"/>
    <e v="#N/A"/>
    <n v="1995"/>
    <x v="1"/>
    <n v="0"/>
    <n v="1995"/>
    <s v="None"/>
    <n v="0"/>
    <s v="Unf"/>
    <n v="0"/>
    <s v="Unf"/>
    <n v="0"/>
    <n v="781"/>
    <n v="781"/>
    <n v="781"/>
    <n v="890"/>
    <x v="260"/>
    <n v="0"/>
    <n v="0"/>
    <n v="2"/>
    <n v="1"/>
    <n v="3"/>
    <n v="1"/>
    <n v="7"/>
    <n v="1"/>
    <s v="TA"/>
    <s v="Attchd"/>
    <n v="1995"/>
    <s v="Fin"/>
    <n v="2"/>
    <x v="471"/>
    <x v="0"/>
    <x v="0"/>
    <n v="0"/>
    <n v="84"/>
    <n v="0"/>
    <n v="0"/>
    <n v="0"/>
    <n v="0"/>
    <s v="NA"/>
    <n v="2"/>
    <n v="2006"/>
    <s v="WD"/>
    <s v="Normal"/>
    <x v="248"/>
    <n v="6"/>
    <x v="0"/>
  </r>
  <r>
    <n v="1386"/>
    <s v="0905200090"/>
    <n v="60"/>
    <n v="12900"/>
    <s v="Pave"/>
    <s v="Sawyer"/>
    <s v="Duplex"/>
    <s v="SFoyer"/>
    <x v="6"/>
    <x v="7"/>
    <n v="0"/>
    <n v="1969"/>
    <x v="1"/>
    <n v="0"/>
    <n v="1969"/>
    <s v="None"/>
    <n v="0"/>
    <s v="GLQ"/>
    <n v="1198"/>
    <s v="Unf"/>
    <n v="0"/>
    <n v="0"/>
    <n v="1198"/>
    <n v="1258"/>
    <n v="0"/>
    <x v="838"/>
    <n v="2"/>
    <n v="0"/>
    <n v="0"/>
    <n v="2"/>
    <n v="0"/>
    <n v="2"/>
    <n v="6"/>
    <n v="0"/>
    <s v="NA"/>
    <s v="CarPort"/>
    <n v="1969"/>
    <s v="Unf"/>
    <n v="2"/>
    <x v="336"/>
    <x v="0"/>
    <x v="0"/>
    <n v="120"/>
    <n v="0"/>
    <n v="0"/>
    <n v="0"/>
    <n v="0"/>
    <n v="0"/>
    <s v="NA"/>
    <n v="1"/>
    <n v="2008"/>
    <s v="WD"/>
    <s v="Alloca"/>
    <x v="667"/>
    <n v="6"/>
    <x v="0"/>
  </r>
  <r>
    <n v="1387"/>
    <s v="0905200100"/>
    <n v="60"/>
    <n v="12900"/>
    <s v="Pave"/>
    <s v="Sawyer"/>
    <s v="2fmCon"/>
    <s v="1Story"/>
    <x v="5"/>
    <x v="7"/>
    <n v="30"/>
    <n v="1920"/>
    <x v="0"/>
    <n v="1"/>
    <n v="1950"/>
    <s v="None"/>
    <n v="0"/>
    <s v="BLQ"/>
    <n v="1300"/>
    <s v="Unf"/>
    <n v="0"/>
    <n v="0"/>
    <n v="1300"/>
    <n v="1140"/>
    <n v="0"/>
    <x v="860"/>
    <n v="1"/>
    <n v="0"/>
    <n v="1"/>
    <n v="0"/>
    <n v="3"/>
    <n v="1"/>
    <n v="6"/>
    <n v="0"/>
    <s v="NA"/>
    <s v="CarPort"/>
    <n v="1920"/>
    <s v="Unf"/>
    <n v="2"/>
    <x v="336"/>
    <x v="0"/>
    <x v="0"/>
    <n v="0"/>
    <n v="0"/>
    <n v="190"/>
    <n v="0"/>
    <n v="0"/>
    <n v="0"/>
    <s v="NA"/>
    <n v="1"/>
    <n v="2008"/>
    <s v="WD"/>
    <s v="Alloca"/>
    <x v="668"/>
    <n v="6"/>
    <x v="0"/>
  </r>
  <r>
    <n v="2525"/>
    <s v="0534126060"/>
    <n v="102"/>
    <n v="10192"/>
    <s v="Pave"/>
    <s v="NWAmes"/>
    <s v="1Fam"/>
    <s v="SLvl"/>
    <x v="3"/>
    <x v="0"/>
    <n v="32"/>
    <n v="1968"/>
    <x v="0"/>
    <n v="1"/>
    <n v="1992"/>
    <s v="BrkFace"/>
    <n v="143"/>
    <s v="Unf"/>
    <n v="0"/>
    <s v="Unf"/>
    <n v="0"/>
    <n v="570"/>
    <n v="570"/>
    <n v="1222"/>
    <n v="698"/>
    <x v="846"/>
    <n v="0"/>
    <n v="0"/>
    <n v="3"/>
    <n v="0"/>
    <n v="4"/>
    <n v="1"/>
    <n v="8"/>
    <n v="1"/>
    <s v="TA"/>
    <s v="Attchd"/>
    <n v="1968"/>
    <s v="RFn"/>
    <n v="2"/>
    <x v="346"/>
    <x v="0"/>
    <x v="0"/>
    <n v="0"/>
    <n v="98"/>
    <n v="0"/>
    <n v="0"/>
    <n v="0"/>
    <n v="0"/>
    <s v="NA"/>
    <n v="9"/>
    <n v="2006"/>
    <s v="WD"/>
    <s v="Normal"/>
    <x v="248"/>
    <n v="6"/>
    <x v="0"/>
  </r>
  <r>
    <n v="2606"/>
    <s v="0535382130"/>
    <n v="60"/>
    <n v="10800"/>
    <s v="Pave"/>
    <s v="OldTown"/>
    <s v="1Fam"/>
    <s v="1.5Fin"/>
    <x v="5"/>
    <x v="3"/>
    <n v="35"/>
    <n v="1936"/>
    <x v="0"/>
    <n v="1"/>
    <n v="1989"/>
    <s v="None"/>
    <n v="0"/>
    <s v="ALQ"/>
    <n v="626"/>
    <s v="Unf"/>
    <n v="0"/>
    <n v="170"/>
    <n v="796"/>
    <n v="1096"/>
    <n v="370"/>
    <x v="646"/>
    <n v="0"/>
    <n v="1"/>
    <n v="2"/>
    <n v="0"/>
    <n v="3"/>
    <n v="1"/>
    <n v="7"/>
    <n v="1"/>
    <s v="TA"/>
    <s v="Attchd"/>
    <n v="1950"/>
    <s v="Unf"/>
    <n v="2"/>
    <x v="422"/>
    <x v="0"/>
    <x v="0"/>
    <n v="436"/>
    <n v="21"/>
    <n v="0"/>
    <n v="0"/>
    <n v="0"/>
    <n v="0"/>
    <s v="NA"/>
    <n v="4"/>
    <n v="2006"/>
    <s v="WD"/>
    <s v="Normal"/>
    <x v="248"/>
    <n v="6"/>
    <x v="0"/>
  </r>
  <r>
    <n v="2722"/>
    <s v="0905200340"/>
    <n v="102"/>
    <n v="17920"/>
    <s v="Pave"/>
    <s v="Sawyer"/>
    <s v="1Fam"/>
    <s v="1Story"/>
    <x v="5"/>
    <x v="7"/>
    <n v="50"/>
    <n v="1955"/>
    <x v="0"/>
    <n v="1"/>
    <n v="1974"/>
    <s v="None"/>
    <n v="0"/>
    <s v="ALQ"/>
    <n v="306"/>
    <s v="Rec"/>
    <n v="1085"/>
    <n v="372"/>
    <n v="1763"/>
    <n v="1779"/>
    <n v="0"/>
    <x v="580"/>
    <n v="1"/>
    <n v="0"/>
    <n v="1"/>
    <n v="1"/>
    <n v="3"/>
    <n v="1"/>
    <n v="6"/>
    <n v="1"/>
    <s v="Gd"/>
    <s v="Attchd"/>
    <n v="1955"/>
    <s v="Unf"/>
    <n v="2"/>
    <x v="227"/>
    <x v="0"/>
    <x v="0"/>
    <n v="0"/>
    <n v="418"/>
    <n v="0"/>
    <n v="0"/>
    <n v="312"/>
    <n v="0"/>
    <s v="NA"/>
    <n v="7"/>
    <n v="2006"/>
    <s v="WD"/>
    <s v="Abnorml"/>
    <x v="248"/>
    <n v="6"/>
    <x v="0"/>
  </r>
  <r>
    <n v="2929"/>
    <s v="0924100070"/>
    <n v="77"/>
    <n v="10010"/>
    <s v="Pave"/>
    <s v="Mitchel"/>
    <s v="1Fam"/>
    <s v="1Story"/>
    <x v="5"/>
    <x v="1"/>
    <n v="49"/>
    <n v="1974"/>
    <x v="0"/>
    <n v="1"/>
    <n v="1975"/>
    <s v="None"/>
    <n v="0"/>
    <s v="ALQ"/>
    <n v="1071"/>
    <s v="LwQ"/>
    <n v="123"/>
    <n v="195"/>
    <n v="1389"/>
    <n v="1389"/>
    <n v="0"/>
    <x v="861"/>
    <n v="1"/>
    <n v="0"/>
    <n v="1"/>
    <n v="0"/>
    <n v="2"/>
    <n v="1"/>
    <n v="6"/>
    <n v="1"/>
    <s v="TA"/>
    <s v="Attchd"/>
    <n v="1975"/>
    <s v="RFn"/>
    <n v="2"/>
    <x v="363"/>
    <x v="0"/>
    <x v="0"/>
    <n v="240"/>
    <n v="38"/>
    <n v="0"/>
    <n v="0"/>
    <n v="0"/>
    <n v="0"/>
    <s v="NA"/>
    <n v="4"/>
    <n v="2006"/>
    <s v="WD"/>
    <s v="Normal"/>
    <x v="248"/>
    <n v="6"/>
    <x v="0"/>
  </r>
  <r>
    <n v="2411"/>
    <s v="0528218030"/>
    <n v="65"/>
    <n v="10237"/>
    <s v="Pave"/>
    <s v="Gilbert"/>
    <s v="1Fam"/>
    <s v="1Story"/>
    <x v="4"/>
    <x v="1"/>
    <n v="18"/>
    <n v="2005"/>
    <x v="0"/>
    <n v="1"/>
    <n v="2006"/>
    <s v="None"/>
    <n v="0"/>
    <s v="GLQ"/>
    <n v="28"/>
    <s v="Unf"/>
    <n v="0"/>
    <n v="1288"/>
    <n v="1316"/>
    <n v="1316"/>
    <n v="0"/>
    <x v="649"/>
    <n v="0"/>
    <n v="0"/>
    <n v="2"/>
    <n v="0"/>
    <n v="3"/>
    <n v="1"/>
    <n v="6"/>
    <n v="1"/>
    <s v="Gd"/>
    <s v="Attchd"/>
    <n v="2005"/>
    <s v="Fin"/>
    <n v="2"/>
    <x v="280"/>
    <x v="0"/>
    <x v="0"/>
    <n v="100"/>
    <n v="0"/>
    <n v="0"/>
    <n v="23"/>
    <n v="0"/>
    <n v="0"/>
    <s v="NA"/>
    <n v="10"/>
    <n v="2006"/>
    <s v="New"/>
    <s v="Partial"/>
    <x v="669"/>
    <n v="6"/>
    <x v="0"/>
  </r>
  <r>
    <n v="2413"/>
    <s v="0528218080"/>
    <n v="65"/>
    <n v="10237"/>
    <s v="Pave"/>
    <s v="Gilbert"/>
    <s v="1Fam"/>
    <s v="2Story"/>
    <x v="3"/>
    <x v="1"/>
    <e v="#N/A"/>
    <n v="2006"/>
    <x v="1"/>
    <n v="0"/>
    <n v="2006"/>
    <s v="None"/>
    <n v="0"/>
    <s v="Unf"/>
    <n v="0"/>
    <s v="Unf"/>
    <n v="0"/>
    <n v="738"/>
    <n v="738"/>
    <n v="738"/>
    <n v="754"/>
    <x v="504"/>
    <n v="0"/>
    <n v="0"/>
    <n v="2"/>
    <n v="1"/>
    <n v="3"/>
    <n v="1"/>
    <n v="8"/>
    <n v="0"/>
    <s v="NA"/>
    <s v="Attchd"/>
    <n v="2006"/>
    <s v="Fin"/>
    <n v="2"/>
    <x v="30"/>
    <x v="0"/>
    <x v="0"/>
    <n v="0"/>
    <n v="32"/>
    <n v="0"/>
    <n v="0"/>
    <n v="0"/>
    <n v="0"/>
    <s v="NA"/>
    <n v="9"/>
    <n v="2006"/>
    <s v="New"/>
    <s v="Partial"/>
    <x v="670"/>
    <n v="6"/>
    <x v="0"/>
  </r>
  <r>
    <n v="313"/>
    <s v="0914478045"/>
    <n v="69.22"/>
    <n v="12328"/>
    <s v="Pave"/>
    <s v="Mitchel"/>
    <s v="1Fam"/>
    <s v="SLvl"/>
    <x v="4"/>
    <x v="1"/>
    <e v="#N/A"/>
    <n v="1976"/>
    <x v="1"/>
    <n v="0"/>
    <n v="1976"/>
    <s v="BrkFace"/>
    <n v="335"/>
    <s v="GLQ"/>
    <n v="539"/>
    <s v="Unf"/>
    <n v="0"/>
    <n v="473"/>
    <n v="1012"/>
    <n v="1034"/>
    <n v="0"/>
    <x v="262"/>
    <n v="1"/>
    <n v="0"/>
    <n v="1"/>
    <n v="0"/>
    <n v="3"/>
    <n v="1"/>
    <n v="6"/>
    <n v="0"/>
    <s v="NA"/>
    <s v="Attchd"/>
    <n v="1976"/>
    <s v="Unf"/>
    <n v="3"/>
    <x v="132"/>
    <x v="0"/>
    <x v="0"/>
    <n v="0"/>
    <n v="0"/>
    <n v="0"/>
    <n v="0"/>
    <n v="0"/>
    <n v="0"/>
    <s v="NA"/>
    <n v="5"/>
    <n v="2010"/>
    <s v="WD"/>
    <s v="Normal"/>
    <x v="671"/>
    <n v="6"/>
    <x v="0"/>
  </r>
  <r>
    <n v="1971"/>
    <s v="0535477130"/>
    <n v="69"/>
    <n v="7590"/>
    <s v="Pave"/>
    <s v="NAmes"/>
    <s v="1Fam"/>
    <s v="2Story"/>
    <x v="5"/>
    <x v="1"/>
    <e v="#N/A"/>
    <n v="1962"/>
    <x v="1"/>
    <n v="0"/>
    <n v="1962"/>
    <s v="BrkFace"/>
    <n v="288"/>
    <s v="ALQ"/>
    <n v="540"/>
    <s v="Unf"/>
    <n v="0"/>
    <n v="324"/>
    <n v="864"/>
    <n v="876"/>
    <n v="936"/>
    <x v="190"/>
    <n v="0"/>
    <n v="0"/>
    <n v="2"/>
    <n v="0"/>
    <n v="4"/>
    <n v="1"/>
    <n v="8"/>
    <n v="1"/>
    <s v="TA"/>
    <s v="Attchd"/>
    <n v="1962"/>
    <s v="RFn"/>
    <n v="1"/>
    <x v="28"/>
    <x v="0"/>
    <x v="0"/>
    <n v="0"/>
    <n v="168"/>
    <n v="0"/>
    <n v="0"/>
    <n v="0"/>
    <n v="0"/>
    <s v="NA"/>
    <n v="7"/>
    <n v="2007"/>
    <s v="WD"/>
    <s v="Normal"/>
    <x v="672"/>
    <n v="6"/>
    <x v="0"/>
  </r>
  <r>
    <n v="2031"/>
    <s v="0903450060"/>
    <n v="69.22"/>
    <n v="7758"/>
    <s v="Pave"/>
    <s v="IDOTRR"/>
    <s v="1Fam"/>
    <s v="1.5Fin"/>
    <x v="3"/>
    <x v="7"/>
    <n v="74"/>
    <n v="1931"/>
    <x v="0"/>
    <n v="1"/>
    <n v="1950"/>
    <s v="BrkFace"/>
    <n v="600"/>
    <s v="LwQ"/>
    <n v="224"/>
    <s v="Unf"/>
    <n v="0"/>
    <n v="816"/>
    <n v="1040"/>
    <n v="1226"/>
    <n v="592"/>
    <x v="287"/>
    <n v="0"/>
    <n v="0"/>
    <n v="1"/>
    <n v="1"/>
    <n v="4"/>
    <n v="1"/>
    <n v="7"/>
    <n v="2"/>
    <s v="TA"/>
    <s v="Detchd"/>
    <n v="1951"/>
    <s v="Unf"/>
    <n v="1"/>
    <x v="366"/>
    <x v="0"/>
    <x v="0"/>
    <n v="0"/>
    <n v="0"/>
    <n v="0"/>
    <n v="0"/>
    <n v="184"/>
    <n v="0"/>
    <s v="NA"/>
    <n v="6"/>
    <n v="2007"/>
    <s v="WD"/>
    <s v="Normal"/>
    <x v="672"/>
    <n v="6"/>
    <x v="0"/>
  </r>
  <r>
    <n v="90"/>
    <s v="0532479070"/>
    <n v="39"/>
    <n v="15410"/>
    <s v="Pave"/>
    <s v="Sawyer"/>
    <s v="1Fam"/>
    <s v="1Story"/>
    <x v="4"/>
    <x v="0"/>
    <n v="22"/>
    <n v="1974"/>
    <x v="0"/>
    <n v="1"/>
    <n v="2002"/>
    <s v="BrkCmn"/>
    <n v="250"/>
    <s v="BLQ"/>
    <n v="126"/>
    <s v="GLQ"/>
    <n v="859"/>
    <n v="223"/>
    <n v="1208"/>
    <n v="1494"/>
    <n v="0"/>
    <x v="296"/>
    <n v="1"/>
    <n v="0"/>
    <n v="2"/>
    <n v="0"/>
    <n v="3"/>
    <n v="1"/>
    <n v="7"/>
    <n v="2"/>
    <s v="Fa"/>
    <s v="Attchd"/>
    <n v="1974"/>
    <s v="Fin"/>
    <n v="2"/>
    <x v="282"/>
    <x v="0"/>
    <x v="0"/>
    <n v="296"/>
    <n v="0"/>
    <n v="186"/>
    <n v="0"/>
    <n v="0"/>
    <n v="0"/>
    <s v="NA"/>
    <n v="4"/>
    <n v="2010"/>
    <s v="WD"/>
    <s v="Abnorml"/>
    <x v="673"/>
    <n v="6"/>
    <x v="0"/>
  </r>
  <r>
    <n v="293"/>
    <s v="0909250060"/>
    <n v="50"/>
    <n v="9638"/>
    <s v="Pave"/>
    <s v="SWISU"/>
    <s v="1Fam"/>
    <s v="1.5Fin"/>
    <x v="4"/>
    <x v="4"/>
    <n v="34"/>
    <n v="1919"/>
    <x v="0"/>
    <n v="1"/>
    <n v="1990"/>
    <s v="None"/>
    <n v="0"/>
    <s v="Unf"/>
    <n v="0"/>
    <s v="Unf"/>
    <n v="0"/>
    <n v="804"/>
    <n v="804"/>
    <n v="1699"/>
    <n v="748"/>
    <x v="862"/>
    <n v="0"/>
    <n v="0"/>
    <n v="2"/>
    <n v="0"/>
    <n v="4"/>
    <n v="1"/>
    <n v="10"/>
    <n v="1"/>
    <s v="Gd"/>
    <s v="Detchd"/>
    <n v="1969"/>
    <s v="Unf"/>
    <n v="1"/>
    <x v="215"/>
    <x v="0"/>
    <x v="0"/>
    <n v="272"/>
    <n v="0"/>
    <n v="42"/>
    <n v="0"/>
    <n v="116"/>
    <n v="0"/>
    <s v="NA"/>
    <n v="3"/>
    <n v="2010"/>
    <s v="WD"/>
    <s v="Normal"/>
    <x v="673"/>
    <n v="6"/>
    <x v="0"/>
  </r>
  <r>
    <n v="323"/>
    <s v="0923201020"/>
    <n v="85"/>
    <n v="15300"/>
    <s v="Pave"/>
    <s v="Mitchel"/>
    <s v="1Fam"/>
    <s v="1Story"/>
    <x v="5"/>
    <x v="1"/>
    <n v="47"/>
    <n v="1965"/>
    <x v="0"/>
    <n v="1"/>
    <n v="1977"/>
    <s v="None"/>
    <n v="0"/>
    <s v="Rec"/>
    <n v="42"/>
    <s v="Unf"/>
    <n v="0"/>
    <n v="1026"/>
    <n v="1068"/>
    <n v="1264"/>
    <n v="0"/>
    <x v="863"/>
    <n v="1"/>
    <n v="0"/>
    <n v="1"/>
    <n v="0"/>
    <n v="2"/>
    <n v="1"/>
    <n v="7"/>
    <n v="1"/>
    <s v="TA"/>
    <s v="Attchd"/>
    <n v="1965"/>
    <s v="Unf"/>
    <n v="2"/>
    <x v="14"/>
    <x v="0"/>
    <x v="0"/>
    <n v="0"/>
    <n v="0"/>
    <n v="0"/>
    <n v="0"/>
    <n v="0"/>
    <n v="0"/>
    <s v="NA"/>
    <n v="6"/>
    <n v="2010"/>
    <s v="WD"/>
    <s v="Normal"/>
    <x v="673"/>
    <n v="6"/>
    <x v="0"/>
  </r>
  <r>
    <n v="1619"/>
    <s v="0527110120"/>
    <n v="57"/>
    <n v="8773"/>
    <s v="Pave"/>
    <s v="Gilbert"/>
    <s v="1Fam"/>
    <s v="2Story"/>
    <x v="4"/>
    <x v="1"/>
    <e v="#N/A"/>
    <n v="1997"/>
    <x v="1"/>
    <n v="0"/>
    <n v="1997"/>
    <s v="None"/>
    <n v="0"/>
    <s v="Unf"/>
    <n v="0"/>
    <s v="Unf"/>
    <n v="0"/>
    <n v="916"/>
    <n v="916"/>
    <n v="916"/>
    <n v="684"/>
    <x v="391"/>
    <n v="0"/>
    <n v="0"/>
    <n v="2"/>
    <n v="1"/>
    <n v="3"/>
    <n v="1"/>
    <n v="7"/>
    <n v="1"/>
    <s v="TA"/>
    <s v="Attchd"/>
    <n v="1997"/>
    <s v="Fin"/>
    <n v="2"/>
    <x v="425"/>
    <x v="0"/>
    <x v="0"/>
    <n v="100"/>
    <n v="38"/>
    <n v="0"/>
    <n v="0"/>
    <n v="0"/>
    <n v="0"/>
    <s v="NA"/>
    <n v="8"/>
    <n v="2007"/>
    <s v="WD"/>
    <s v="Normal"/>
    <x v="673"/>
    <n v="6"/>
    <x v="0"/>
  </r>
  <r>
    <n v="2308"/>
    <s v="0526302120"/>
    <n v="69.22"/>
    <n v="11765"/>
    <s v="Pave"/>
    <s v="NAmes"/>
    <s v="1Fam"/>
    <s v="1Story"/>
    <x v="5"/>
    <x v="1"/>
    <e v="#N/A"/>
    <n v="1957"/>
    <x v="1"/>
    <n v="0"/>
    <n v="1957"/>
    <s v="Stone"/>
    <n v="302"/>
    <s v="Rec"/>
    <n v="1127"/>
    <s v="Unf"/>
    <n v="0"/>
    <n v="490"/>
    <n v="1617"/>
    <n v="1797"/>
    <n v="0"/>
    <x v="500"/>
    <n v="0"/>
    <n v="0"/>
    <n v="1"/>
    <n v="1"/>
    <n v="3"/>
    <n v="1"/>
    <n v="7"/>
    <n v="1"/>
    <s v="TA"/>
    <s v="Attchd"/>
    <n v="1957"/>
    <s v="Unf"/>
    <n v="3"/>
    <x v="472"/>
    <x v="0"/>
    <x v="0"/>
    <n v="0"/>
    <n v="0"/>
    <n v="0"/>
    <n v="0"/>
    <n v="0"/>
    <n v="0"/>
    <s v="NA"/>
    <n v="6"/>
    <n v="2006"/>
    <s v="WD"/>
    <s v="Normal"/>
    <x v="673"/>
    <n v="6"/>
    <x v="0"/>
  </r>
  <r>
    <n v="2338"/>
    <s v="0527226010"/>
    <n v="69.22"/>
    <n v="14762"/>
    <s v="Pave"/>
    <s v="Gilbert"/>
    <s v="1Fam"/>
    <s v="2Story"/>
    <x v="5"/>
    <x v="0"/>
    <n v="74"/>
    <n v="1948"/>
    <x v="0"/>
    <n v="1"/>
    <n v="1950"/>
    <s v="None"/>
    <n v="0"/>
    <s v="NA"/>
    <n v="0"/>
    <s v="NA"/>
    <n v="0"/>
    <n v="0"/>
    <n v="0"/>
    <n v="1547"/>
    <n v="720"/>
    <x v="371"/>
    <n v="0"/>
    <n v="0"/>
    <n v="2"/>
    <n v="0"/>
    <n v="2"/>
    <n v="1"/>
    <n v="7"/>
    <n v="1"/>
    <s v="TA"/>
    <s v="Attchd"/>
    <n v="1979"/>
    <s v="Unf"/>
    <n v="2"/>
    <x v="13"/>
    <x v="0"/>
    <x v="0"/>
    <n v="120"/>
    <n v="144"/>
    <n v="0"/>
    <n v="0"/>
    <n v="0"/>
    <n v="0"/>
    <s v="NA"/>
    <n v="5"/>
    <n v="2006"/>
    <s v="WD"/>
    <s v="Normal"/>
    <x v="673"/>
    <n v="6"/>
    <x v="0"/>
  </r>
  <r>
    <n v="2347"/>
    <s v="0527328010"/>
    <n v="69.22"/>
    <n v="10464"/>
    <s v="Pave"/>
    <s v="NWAmes"/>
    <s v="1Fam"/>
    <s v="SFoyer"/>
    <x v="4"/>
    <x v="0"/>
    <e v="#N/A"/>
    <n v="1980"/>
    <x v="1"/>
    <n v="0"/>
    <n v="1980"/>
    <s v="BrkFace"/>
    <n v="130"/>
    <s v="GLQ"/>
    <n v="850"/>
    <s v="Unf"/>
    <n v="0"/>
    <n v="138"/>
    <n v="988"/>
    <n v="1102"/>
    <n v="0"/>
    <x v="864"/>
    <n v="1"/>
    <n v="0"/>
    <n v="1"/>
    <n v="0"/>
    <n v="2"/>
    <n v="1"/>
    <n v="5"/>
    <n v="1"/>
    <s v="TA"/>
    <s v="Attchd"/>
    <n v="1980"/>
    <s v="RFn"/>
    <n v="2"/>
    <x v="6"/>
    <x v="0"/>
    <x v="0"/>
    <n v="140"/>
    <n v="22"/>
    <n v="0"/>
    <n v="0"/>
    <n v="0"/>
    <n v="0"/>
    <s v="NA"/>
    <n v="6"/>
    <n v="2006"/>
    <s v="WD"/>
    <s v="Normal"/>
    <x v="673"/>
    <n v="6"/>
    <x v="0"/>
  </r>
  <r>
    <n v="2636"/>
    <s v="0902100110"/>
    <n v="62"/>
    <n v="9856"/>
    <s v="Pave"/>
    <s v="OldTown"/>
    <s v="1Fam"/>
    <s v="2Story"/>
    <x v="5"/>
    <x v="3"/>
    <n v="19"/>
    <n v="1900"/>
    <x v="0"/>
    <n v="1"/>
    <n v="2005"/>
    <s v="None"/>
    <n v="0"/>
    <s v="Unf"/>
    <n v="0"/>
    <s v="Unf"/>
    <n v="0"/>
    <n v="716"/>
    <n v="716"/>
    <n v="1007"/>
    <n v="1007"/>
    <x v="308"/>
    <n v="0"/>
    <n v="0"/>
    <n v="2"/>
    <n v="0"/>
    <n v="5"/>
    <n v="1"/>
    <n v="8"/>
    <n v="0"/>
    <s v="NA"/>
    <s v="Detchd"/>
    <n v="1900"/>
    <s v="Unf"/>
    <n v="2"/>
    <x v="210"/>
    <x v="0"/>
    <x v="0"/>
    <n v="0"/>
    <n v="72"/>
    <n v="167"/>
    <n v="0"/>
    <n v="0"/>
    <n v="0"/>
    <s v="NA"/>
    <n v="6"/>
    <n v="2006"/>
    <s v="WD"/>
    <s v="Normal"/>
    <x v="673"/>
    <n v="6"/>
    <x v="0"/>
  </r>
  <r>
    <n v="2166"/>
    <s v="0907420060"/>
    <n v="64"/>
    <n v="8333"/>
    <s v="Pave"/>
    <s v="CollgCr"/>
    <s v="1Fam"/>
    <s v="2Story"/>
    <x v="3"/>
    <x v="1"/>
    <e v="#N/A"/>
    <n v="2006"/>
    <x v="1"/>
    <n v="0"/>
    <n v="2006"/>
    <s v="None"/>
    <n v="0"/>
    <s v="Unf"/>
    <n v="0"/>
    <s v="Unf"/>
    <n v="0"/>
    <n v="738"/>
    <n v="738"/>
    <n v="738"/>
    <n v="753"/>
    <x v="624"/>
    <n v="0"/>
    <n v="0"/>
    <n v="2"/>
    <n v="1"/>
    <n v="3"/>
    <n v="1"/>
    <n v="7"/>
    <n v="1"/>
    <s v="Gd"/>
    <s v="Attchd"/>
    <n v="2006"/>
    <s v="RFn"/>
    <n v="2"/>
    <x v="41"/>
    <x v="0"/>
    <x v="0"/>
    <n v="100"/>
    <n v="30"/>
    <n v="0"/>
    <n v="0"/>
    <n v="0"/>
    <n v="0"/>
    <s v="NA"/>
    <n v="5"/>
    <n v="2007"/>
    <s v="WD"/>
    <s v="Normal"/>
    <x v="674"/>
    <n v="6"/>
    <x v="0"/>
  </r>
  <r>
    <n v="349"/>
    <s v="0527110020"/>
    <n v="69.22"/>
    <n v="8530"/>
    <s v="Pave"/>
    <s v="Gilbert"/>
    <s v="1Fam"/>
    <s v="SLvl"/>
    <x v="3"/>
    <x v="1"/>
    <n v="28"/>
    <n v="1995"/>
    <x v="0"/>
    <n v="1"/>
    <n v="1996"/>
    <s v="BrkFace"/>
    <n v="22"/>
    <s v="Unf"/>
    <n v="0"/>
    <s v="Unf"/>
    <n v="0"/>
    <n v="384"/>
    <n v="384"/>
    <n v="804"/>
    <n v="670"/>
    <x v="865"/>
    <n v="0"/>
    <n v="0"/>
    <n v="2"/>
    <n v="1"/>
    <n v="3"/>
    <n v="1"/>
    <n v="7"/>
    <n v="1"/>
    <s v="TA"/>
    <s v="BuiltIn"/>
    <n v="1995"/>
    <s v="Fin"/>
    <n v="2"/>
    <x v="336"/>
    <x v="0"/>
    <x v="0"/>
    <n v="120"/>
    <n v="72"/>
    <n v="0"/>
    <n v="0"/>
    <n v="0"/>
    <n v="0"/>
    <s v="NA"/>
    <n v="5"/>
    <n v="2009"/>
    <s v="WD"/>
    <s v="Normal"/>
    <x v="675"/>
    <n v="6"/>
    <x v="0"/>
  </r>
  <r>
    <n v="597"/>
    <s v="0534250400"/>
    <n v="80"/>
    <n v="9600"/>
    <s v="Pave"/>
    <s v="NWAmes"/>
    <s v="1Fam"/>
    <s v="2Story"/>
    <x v="3"/>
    <x v="1"/>
    <e v="#N/A"/>
    <n v="1974"/>
    <x v="1"/>
    <n v="0"/>
    <n v="1974"/>
    <s v="BrkFace"/>
    <n v="252"/>
    <s v="ALQ"/>
    <n v="698"/>
    <s v="Unf"/>
    <n v="0"/>
    <n v="467"/>
    <n v="1165"/>
    <n v="1165"/>
    <n v="896"/>
    <x v="366"/>
    <n v="0"/>
    <n v="1"/>
    <n v="2"/>
    <n v="1"/>
    <n v="4"/>
    <n v="1"/>
    <n v="8"/>
    <n v="1"/>
    <s v="TA"/>
    <s v="Attchd"/>
    <n v="1974"/>
    <s v="RFn"/>
    <n v="2"/>
    <x v="367"/>
    <x v="0"/>
    <x v="0"/>
    <n v="0"/>
    <n v="77"/>
    <n v="0"/>
    <n v="0"/>
    <n v="196"/>
    <n v="0"/>
    <s v="NA"/>
    <n v="5"/>
    <n v="2009"/>
    <s v="COD"/>
    <s v="Abnorml"/>
    <x v="675"/>
    <n v="6"/>
    <x v="0"/>
  </r>
  <r>
    <n v="1214"/>
    <s v="0534403100"/>
    <n v="82"/>
    <n v="9020"/>
    <s v="Pave"/>
    <s v="NAmes"/>
    <s v="1Fam"/>
    <s v="SLvl"/>
    <x v="4"/>
    <x v="1"/>
    <e v="#N/A"/>
    <n v="1964"/>
    <x v="1"/>
    <n v="0"/>
    <n v="1964"/>
    <s v="BrkFace"/>
    <n v="259"/>
    <s v="GLQ"/>
    <n v="624"/>
    <s v="Rec"/>
    <n v="336"/>
    <n v="288"/>
    <n v="1248"/>
    <n v="1350"/>
    <n v="0"/>
    <x v="866"/>
    <n v="1"/>
    <n v="0"/>
    <n v="1"/>
    <n v="1"/>
    <n v="3"/>
    <n v="1"/>
    <n v="6"/>
    <n v="0"/>
    <s v="NA"/>
    <s v="Attchd"/>
    <n v="1964"/>
    <s v="RFn"/>
    <n v="2"/>
    <x v="182"/>
    <x v="0"/>
    <x v="0"/>
    <n v="176"/>
    <n v="0"/>
    <n v="0"/>
    <n v="0"/>
    <n v="0"/>
    <n v="0"/>
    <s v="NA"/>
    <n v="6"/>
    <n v="2008"/>
    <s v="WD"/>
    <s v="Normal"/>
    <x v="675"/>
    <n v="6"/>
    <x v="0"/>
  </r>
  <r>
    <n v="1731"/>
    <s v="0528218100"/>
    <n v="58"/>
    <n v="13204"/>
    <s v="Pave"/>
    <s v="Gilbert"/>
    <s v="1Fam"/>
    <s v="2Story"/>
    <x v="3"/>
    <x v="1"/>
    <n v="17"/>
    <n v="2006"/>
    <x v="0"/>
    <n v="1"/>
    <n v="2007"/>
    <s v="Stone"/>
    <n v="44"/>
    <s v="Unf"/>
    <n v="0"/>
    <s v="Unf"/>
    <n v="0"/>
    <n v="608"/>
    <n v="608"/>
    <n v="608"/>
    <n v="850"/>
    <x v="867"/>
    <n v="0"/>
    <n v="0"/>
    <n v="2"/>
    <n v="0"/>
    <n v="3"/>
    <n v="1"/>
    <n v="6"/>
    <n v="0"/>
    <s v="NA"/>
    <s v="BuiltIn"/>
    <n v="2007"/>
    <s v="Fin"/>
    <n v="2"/>
    <x v="227"/>
    <x v="0"/>
    <x v="0"/>
    <n v="100"/>
    <n v="33"/>
    <n v="0"/>
    <n v="0"/>
    <n v="0"/>
    <n v="0"/>
    <s v="NA"/>
    <n v="5"/>
    <n v="2007"/>
    <s v="New"/>
    <s v="Partial"/>
    <x v="676"/>
    <n v="6"/>
    <x v="0"/>
  </r>
  <r>
    <n v="494"/>
    <s v="0528294050"/>
    <n v="64"/>
    <n v="7848"/>
    <s v="Pave"/>
    <s v="Gilbert"/>
    <s v="1Fam"/>
    <s v="SLvl"/>
    <x v="3"/>
    <x v="0"/>
    <e v="#N/A"/>
    <n v="1999"/>
    <x v="1"/>
    <n v="0"/>
    <n v="1999"/>
    <s v="None"/>
    <n v="0"/>
    <s v="Unf"/>
    <n v="0"/>
    <s v="Unf"/>
    <n v="0"/>
    <n v="384"/>
    <n v="384"/>
    <n v="774"/>
    <n v="656"/>
    <x v="696"/>
    <n v="0"/>
    <n v="0"/>
    <n v="2"/>
    <n v="1"/>
    <n v="3"/>
    <n v="1"/>
    <n v="7"/>
    <n v="1"/>
    <s v="TA"/>
    <s v="BuiltIn"/>
    <n v="1999"/>
    <s v="Fin"/>
    <n v="2"/>
    <x v="378"/>
    <x v="0"/>
    <x v="0"/>
    <n v="0"/>
    <n v="0"/>
    <n v="0"/>
    <n v="0"/>
    <n v="0"/>
    <n v="0"/>
    <s v="NA"/>
    <n v="6"/>
    <n v="2009"/>
    <s v="WD"/>
    <s v="Normal"/>
    <x v="677"/>
    <n v="6"/>
    <x v="0"/>
  </r>
  <r>
    <n v="720"/>
    <s v="0902330040"/>
    <n v="121"/>
    <n v="17671"/>
    <s v="Pave"/>
    <s v="OldTown"/>
    <s v="1Fam"/>
    <s v="2Story"/>
    <x v="2"/>
    <x v="2"/>
    <n v="38"/>
    <n v="1882"/>
    <x v="0"/>
    <n v="1"/>
    <n v="1986"/>
    <s v="None"/>
    <n v="0"/>
    <s v="BLQ"/>
    <n v="216"/>
    <s v="Unf"/>
    <n v="0"/>
    <n v="700"/>
    <n v="916"/>
    <n v="916"/>
    <n v="826"/>
    <x v="311"/>
    <n v="0"/>
    <n v="0"/>
    <n v="1"/>
    <n v="1"/>
    <n v="4"/>
    <n v="1"/>
    <n v="8"/>
    <n v="1"/>
    <s v="Gd"/>
    <s v="Attchd"/>
    <n v="1925"/>
    <s v="Unf"/>
    <n v="2"/>
    <x v="473"/>
    <x v="0"/>
    <x v="0"/>
    <n v="0"/>
    <n v="169"/>
    <n v="0"/>
    <n v="0"/>
    <n v="0"/>
    <n v="0"/>
    <s v="NA"/>
    <n v="11"/>
    <n v="2009"/>
    <s v="WD"/>
    <s v="Normal"/>
    <x v="677"/>
    <n v="6"/>
    <x v="0"/>
  </r>
  <r>
    <n v="1412"/>
    <s v="0905452070"/>
    <n v="50"/>
    <n v="9350"/>
    <s v="Pave"/>
    <s v="Edwards"/>
    <s v="Duplex"/>
    <s v="SFoyer"/>
    <x v="5"/>
    <x v="1"/>
    <n v="0"/>
    <n v="1975"/>
    <x v="1"/>
    <n v="0"/>
    <n v="1975"/>
    <s v="None"/>
    <n v="0"/>
    <s v="GLQ"/>
    <n v="864"/>
    <s v="Unf"/>
    <n v="0"/>
    <n v="0"/>
    <n v="864"/>
    <n v="864"/>
    <n v="0"/>
    <x v="868"/>
    <n v="1"/>
    <n v="0"/>
    <n v="1"/>
    <n v="0"/>
    <n v="2"/>
    <n v="1"/>
    <n v="4"/>
    <n v="0"/>
    <s v="NA"/>
    <s v="NA"/>
    <m/>
    <s v="NA"/>
    <n v="0"/>
    <x v="98"/>
    <x v="0"/>
    <x v="1"/>
    <n v="0"/>
    <n v="0"/>
    <n v="0"/>
    <n v="0"/>
    <n v="0"/>
    <n v="0"/>
    <s v="NA"/>
    <n v="4"/>
    <n v="2008"/>
    <s v="WD"/>
    <s v="Normal"/>
    <x v="678"/>
    <n v="6"/>
    <x v="0"/>
  </r>
  <r>
    <n v="1520"/>
    <s v="0909177120"/>
    <n v="60"/>
    <n v="7290"/>
    <s v="Pave"/>
    <s v="SWISU"/>
    <s v="1Fam"/>
    <s v="1Story"/>
    <x v="3"/>
    <x v="3"/>
    <n v="74"/>
    <n v="1921"/>
    <x v="0"/>
    <n v="1"/>
    <n v="1950"/>
    <s v="BrkFace"/>
    <n v="174"/>
    <s v="Unf"/>
    <n v="0"/>
    <s v="Unf"/>
    <n v="0"/>
    <n v="1228"/>
    <n v="1228"/>
    <n v="1424"/>
    <n v="0"/>
    <x v="869"/>
    <n v="0"/>
    <n v="0"/>
    <n v="2"/>
    <n v="0"/>
    <n v="2"/>
    <n v="1"/>
    <n v="7"/>
    <n v="1"/>
    <s v="Gd"/>
    <s v="Attchd"/>
    <n v="1921"/>
    <s v="Unf"/>
    <n v="1"/>
    <x v="274"/>
    <x v="0"/>
    <x v="0"/>
    <n v="0"/>
    <n v="0"/>
    <n v="90"/>
    <n v="0"/>
    <n v="0"/>
    <n v="0"/>
    <s v="NA"/>
    <n v="4"/>
    <n v="2008"/>
    <s v="WD"/>
    <s v="Normal"/>
    <x v="677"/>
    <n v="6"/>
    <x v="0"/>
  </r>
  <r>
    <n v="1617"/>
    <s v="0527107040"/>
    <n v="69.22"/>
    <n v="10364"/>
    <s v="Pave"/>
    <s v="Gilbert"/>
    <s v="1Fam"/>
    <s v="2Story"/>
    <x v="4"/>
    <x v="1"/>
    <n v="28"/>
    <n v="1995"/>
    <x v="0"/>
    <n v="1"/>
    <n v="1996"/>
    <s v="None"/>
    <n v="0"/>
    <s v="Unf"/>
    <n v="0"/>
    <s v="Unf"/>
    <n v="0"/>
    <n v="806"/>
    <n v="806"/>
    <n v="806"/>
    <n v="766"/>
    <x v="739"/>
    <n v="0"/>
    <n v="0"/>
    <n v="2"/>
    <n v="1"/>
    <n v="3"/>
    <n v="1"/>
    <n v="7"/>
    <n v="1"/>
    <s v="TA"/>
    <s v="BuiltIn"/>
    <n v="1995"/>
    <s v="Fin"/>
    <n v="2"/>
    <x v="474"/>
    <x v="0"/>
    <x v="0"/>
    <n v="0"/>
    <n v="40"/>
    <n v="0"/>
    <n v="0"/>
    <n v="0"/>
    <n v="0"/>
    <s v="NA"/>
    <n v="5"/>
    <n v="2007"/>
    <s v="WD"/>
    <s v="Normal"/>
    <x v="677"/>
    <n v="6"/>
    <x v="0"/>
  </r>
  <r>
    <n v="1415"/>
    <s v="0905477050"/>
    <n v="70"/>
    <n v="7000"/>
    <s v="Pave"/>
    <s v="Edwards"/>
    <s v="2fmCon"/>
    <s v="2Story"/>
    <x v="5"/>
    <x v="4"/>
    <n v="81"/>
    <n v="1910"/>
    <x v="0"/>
    <n v="1"/>
    <n v="1991"/>
    <s v="None"/>
    <n v="0"/>
    <s v="GLQ"/>
    <n v="969"/>
    <s v="Unf"/>
    <n v="0"/>
    <n v="148"/>
    <n v="1117"/>
    <n v="820"/>
    <n v="527"/>
    <x v="870"/>
    <n v="1"/>
    <n v="0"/>
    <n v="1"/>
    <n v="0"/>
    <n v="3"/>
    <n v="1"/>
    <n v="5"/>
    <n v="0"/>
    <s v="NA"/>
    <s v="NA"/>
    <m/>
    <s v="NA"/>
    <n v="0"/>
    <x v="98"/>
    <x v="0"/>
    <x v="1"/>
    <n v="85"/>
    <n v="0"/>
    <n v="148"/>
    <n v="0"/>
    <n v="0"/>
    <n v="0"/>
    <s v="NA"/>
    <n v="1"/>
    <n v="2008"/>
    <s v="WD"/>
    <s v="Normal"/>
    <x v="679"/>
    <n v="6"/>
    <x v="0"/>
  </r>
  <r>
    <n v="1416"/>
    <s v="0905479110"/>
    <n v="68"/>
    <n v="10880"/>
    <s v="Pave"/>
    <s v="Edwards"/>
    <s v="2fmCon"/>
    <s v="1Story"/>
    <x v="5"/>
    <x v="1"/>
    <n v="0"/>
    <n v="1950"/>
    <x v="1"/>
    <n v="0"/>
    <n v="1950"/>
    <s v="None"/>
    <n v="0"/>
    <s v="ALQ"/>
    <n v="1040"/>
    <s v="Unf"/>
    <n v="0"/>
    <n v="124"/>
    <n v="1164"/>
    <n v="1164"/>
    <n v="0"/>
    <x v="871"/>
    <n v="1"/>
    <n v="0"/>
    <n v="1"/>
    <n v="0"/>
    <n v="3"/>
    <n v="1"/>
    <n v="5"/>
    <n v="0"/>
    <s v="NA"/>
    <s v="Detchd"/>
    <n v="1950"/>
    <s v="Unf"/>
    <n v="1"/>
    <x v="366"/>
    <x v="0"/>
    <x v="0"/>
    <n v="0"/>
    <n v="48"/>
    <n v="0"/>
    <n v="0"/>
    <n v="0"/>
    <n v="0"/>
    <s v="NA"/>
    <n v="8"/>
    <n v="2008"/>
    <s v="ConLD"/>
    <s v="Normal"/>
    <x v="74"/>
    <n v="6"/>
    <x v="0"/>
  </r>
  <r>
    <n v="1630"/>
    <s v="0527165170"/>
    <n v="69.22"/>
    <n v="7655"/>
    <s v="Pave"/>
    <s v="Gilbert"/>
    <s v="1Fam"/>
    <s v="2Story"/>
    <x v="4"/>
    <x v="1"/>
    <n v="30"/>
    <n v="1993"/>
    <x v="0"/>
    <n v="1"/>
    <n v="1994"/>
    <s v="None"/>
    <n v="0"/>
    <s v="Unf"/>
    <n v="0"/>
    <s v="Unf"/>
    <n v="0"/>
    <n v="903"/>
    <n v="903"/>
    <n v="910"/>
    <n v="732"/>
    <x v="872"/>
    <n v="0"/>
    <n v="0"/>
    <n v="2"/>
    <n v="1"/>
    <n v="3"/>
    <n v="1"/>
    <n v="7"/>
    <n v="1"/>
    <s v="TA"/>
    <s v="Attchd"/>
    <n v="1993"/>
    <s v="RFn"/>
    <n v="2"/>
    <x v="475"/>
    <x v="0"/>
    <x v="0"/>
    <n v="290"/>
    <n v="84"/>
    <n v="0"/>
    <n v="0"/>
    <n v="0"/>
    <n v="0"/>
    <s v="NA"/>
    <n v="7"/>
    <n v="2007"/>
    <s v="WD"/>
    <s v="Normal"/>
    <x v="677"/>
    <n v="6"/>
    <x v="0"/>
  </r>
  <r>
    <n v="2725"/>
    <s v="0905201090"/>
    <n v="69.22"/>
    <n v="14175"/>
    <s v="Pave"/>
    <s v="Sawyer"/>
    <s v="1Fam"/>
    <s v="1Story"/>
    <x v="5"/>
    <x v="0"/>
    <n v="37"/>
    <n v="1956"/>
    <x v="0"/>
    <n v="1"/>
    <n v="1987"/>
    <s v="None"/>
    <n v="0"/>
    <s v="Rec"/>
    <n v="988"/>
    <s v="Unf"/>
    <n v="0"/>
    <n v="200"/>
    <n v="1188"/>
    <n v="1437"/>
    <n v="0"/>
    <x v="572"/>
    <n v="1"/>
    <n v="0"/>
    <n v="1"/>
    <n v="1"/>
    <n v="3"/>
    <n v="1"/>
    <n v="6"/>
    <n v="1"/>
    <s v="TA"/>
    <s v="Detchd"/>
    <n v="1999"/>
    <s v="Unf"/>
    <n v="2"/>
    <x v="44"/>
    <x v="0"/>
    <x v="0"/>
    <n v="304"/>
    <n v="0"/>
    <n v="0"/>
    <n v="0"/>
    <n v="0"/>
    <n v="0"/>
    <s v="NA"/>
    <n v="11"/>
    <n v="2006"/>
    <s v="WD"/>
    <s v="Normal"/>
    <x v="677"/>
    <n v="6"/>
    <x v="0"/>
  </r>
  <r>
    <n v="389"/>
    <s v="0527375180"/>
    <n v="78"/>
    <n v="10140"/>
    <s v="Pave"/>
    <s v="NWAmes"/>
    <s v="1Fam"/>
    <s v="1Story"/>
    <x v="4"/>
    <x v="0"/>
    <e v="#N/A"/>
    <n v="1974"/>
    <x v="1"/>
    <n v="0"/>
    <n v="1974"/>
    <s v="BrkFace"/>
    <n v="196"/>
    <s v="ALQ"/>
    <n v="888"/>
    <s v="Unf"/>
    <n v="0"/>
    <n v="228"/>
    <n v="1116"/>
    <n v="1116"/>
    <n v="0"/>
    <x v="873"/>
    <n v="1"/>
    <n v="0"/>
    <n v="2"/>
    <n v="0"/>
    <n v="3"/>
    <n v="1"/>
    <n v="6"/>
    <n v="1"/>
    <s v="TA"/>
    <s v="Attchd"/>
    <n v="1974"/>
    <s v="RFn"/>
    <n v="2"/>
    <x v="14"/>
    <x v="0"/>
    <x v="0"/>
    <n v="0"/>
    <n v="0"/>
    <n v="0"/>
    <n v="0"/>
    <n v="0"/>
    <n v="0"/>
    <s v="NA"/>
    <n v="4"/>
    <n v="2009"/>
    <s v="WD"/>
    <s v="Normal"/>
    <x v="680"/>
    <n v="6"/>
    <x v="0"/>
  </r>
  <r>
    <n v="591"/>
    <s v="0534152120"/>
    <n v="80"/>
    <n v="9650"/>
    <s v="Pave"/>
    <s v="NWAmes"/>
    <s v="1Fam"/>
    <s v="1Story"/>
    <x v="4"/>
    <x v="1"/>
    <e v="#N/A"/>
    <n v="1977"/>
    <x v="1"/>
    <n v="0"/>
    <n v="1977"/>
    <s v="BrkFace"/>
    <n v="360"/>
    <s v="ALQ"/>
    <n v="686"/>
    <s v="Unf"/>
    <n v="0"/>
    <n v="664"/>
    <n v="1350"/>
    <n v="1334"/>
    <n v="0"/>
    <x v="874"/>
    <n v="0"/>
    <n v="1"/>
    <n v="2"/>
    <n v="0"/>
    <n v="2"/>
    <n v="1"/>
    <n v="6"/>
    <n v="1"/>
    <s v="TA"/>
    <s v="Attchd"/>
    <n v="1977"/>
    <s v="RFn"/>
    <n v="2"/>
    <x v="272"/>
    <x v="0"/>
    <x v="0"/>
    <n v="0"/>
    <n v="16"/>
    <n v="0"/>
    <n v="0"/>
    <n v="0"/>
    <n v="0"/>
    <s v="NA"/>
    <n v="4"/>
    <n v="2009"/>
    <s v="WD"/>
    <s v="Normal"/>
    <x v="680"/>
    <n v="6"/>
    <x v="0"/>
  </r>
  <r>
    <n v="1282"/>
    <s v="0535476370"/>
    <n v="80"/>
    <n v="9760"/>
    <s v="Pave"/>
    <s v="NAmes"/>
    <s v="1Fam"/>
    <s v="2Story"/>
    <x v="4"/>
    <x v="0"/>
    <e v="#N/A"/>
    <n v="1964"/>
    <x v="1"/>
    <n v="0"/>
    <n v="1964"/>
    <s v="BrkFace"/>
    <n v="360"/>
    <s v="GLQ"/>
    <n v="674"/>
    <s v="LwQ"/>
    <n v="106"/>
    <n v="0"/>
    <n v="780"/>
    <n v="798"/>
    <n v="813"/>
    <x v="412"/>
    <n v="1"/>
    <n v="0"/>
    <n v="1"/>
    <n v="1"/>
    <n v="4"/>
    <n v="1"/>
    <n v="7"/>
    <n v="0"/>
    <s v="NA"/>
    <s v="Attchd"/>
    <n v="1964"/>
    <s v="RFn"/>
    <n v="2"/>
    <x v="427"/>
    <x v="0"/>
    <x v="0"/>
    <n v="328"/>
    <n v="128"/>
    <n v="0"/>
    <n v="0"/>
    <n v="189"/>
    <n v="0"/>
    <s v="NA"/>
    <n v="6"/>
    <n v="2008"/>
    <s v="WD"/>
    <s v="Normal"/>
    <x v="680"/>
    <n v="6"/>
    <x v="0"/>
  </r>
  <r>
    <n v="2165"/>
    <s v="0907420050"/>
    <n v="64"/>
    <n v="8334"/>
    <s v="Pave"/>
    <s v="CollgCr"/>
    <s v="1Fam"/>
    <s v="1Story"/>
    <x v="4"/>
    <x v="1"/>
    <n v="17"/>
    <n v="2006"/>
    <x v="0"/>
    <n v="1"/>
    <n v="2007"/>
    <s v="None"/>
    <n v="0"/>
    <s v="Unf"/>
    <n v="0"/>
    <s v="Unf"/>
    <n v="0"/>
    <n v="1330"/>
    <n v="1330"/>
    <n v="1330"/>
    <n v="0"/>
    <x v="875"/>
    <n v="0"/>
    <n v="0"/>
    <n v="2"/>
    <n v="0"/>
    <n v="3"/>
    <n v="1"/>
    <n v="6"/>
    <n v="1"/>
    <s v="Gd"/>
    <s v="Attchd"/>
    <n v="2006"/>
    <s v="Fin"/>
    <n v="2"/>
    <x v="46"/>
    <x v="0"/>
    <x v="0"/>
    <n v="0"/>
    <n v="23"/>
    <n v="0"/>
    <n v="0"/>
    <n v="0"/>
    <n v="0"/>
    <s v="NA"/>
    <n v="7"/>
    <n v="2007"/>
    <s v="New"/>
    <s v="Partial"/>
    <x v="681"/>
    <n v="6"/>
    <x v="0"/>
  </r>
  <r>
    <n v="466"/>
    <s v="0528220040"/>
    <n v="57"/>
    <n v="8918"/>
    <s v="Pave"/>
    <s v="Gilbert"/>
    <s v="1Fam"/>
    <s v="2Story"/>
    <x v="4"/>
    <x v="1"/>
    <n v="18"/>
    <n v="2005"/>
    <x v="0"/>
    <n v="1"/>
    <n v="2006"/>
    <s v="None"/>
    <n v="0"/>
    <s v="Unf"/>
    <n v="0"/>
    <s v="Unf"/>
    <n v="0"/>
    <n v="745"/>
    <n v="745"/>
    <n v="745"/>
    <n v="745"/>
    <x v="763"/>
    <n v="0"/>
    <n v="0"/>
    <n v="2"/>
    <n v="1"/>
    <n v="3"/>
    <n v="1"/>
    <n v="7"/>
    <n v="1"/>
    <s v="Gd"/>
    <s v="Attchd"/>
    <n v="2005"/>
    <s v="Fin"/>
    <n v="2"/>
    <x v="475"/>
    <x v="0"/>
    <x v="0"/>
    <n v="36"/>
    <n v="20"/>
    <n v="0"/>
    <n v="0"/>
    <n v="0"/>
    <n v="0"/>
    <s v="NA"/>
    <n v="7"/>
    <n v="2009"/>
    <s v="WD"/>
    <s v="Normal"/>
    <x v="682"/>
    <n v="6"/>
    <x v="0"/>
  </r>
  <r>
    <n v="146"/>
    <s v="0535175070"/>
    <n v="73"/>
    <n v="9300"/>
    <s v="Pave"/>
    <s v="NAmes"/>
    <s v="1Fam"/>
    <s v="1Story"/>
    <x v="5"/>
    <x v="1"/>
    <e v="#N/A"/>
    <n v="1960"/>
    <x v="1"/>
    <n v="0"/>
    <n v="1960"/>
    <s v="BrkFace"/>
    <n v="324"/>
    <s v="Rec"/>
    <n v="697"/>
    <s v="Unf"/>
    <n v="0"/>
    <n v="571"/>
    <n v="1268"/>
    <n v="1264"/>
    <n v="0"/>
    <x v="863"/>
    <n v="1"/>
    <n v="0"/>
    <n v="1"/>
    <n v="0"/>
    <n v="3"/>
    <n v="1"/>
    <n v="6"/>
    <n v="2"/>
    <s v="Gd"/>
    <s v="Attchd"/>
    <n v="1960"/>
    <s v="Unf"/>
    <n v="2"/>
    <x v="282"/>
    <x v="0"/>
    <x v="0"/>
    <n v="0"/>
    <n v="0"/>
    <n v="0"/>
    <n v="0"/>
    <n v="143"/>
    <n v="0"/>
    <s v="NA"/>
    <n v="4"/>
    <n v="2010"/>
    <s v="WD"/>
    <s v="Normal"/>
    <x v="683"/>
    <n v="6"/>
    <x v="0"/>
  </r>
  <r>
    <n v="749"/>
    <s v="0903425245"/>
    <n v="60"/>
    <n v="11414"/>
    <s v="Pave"/>
    <s v="BrkSide"/>
    <s v="1Fam"/>
    <s v="2Story"/>
    <x v="3"/>
    <x v="3"/>
    <n v="31"/>
    <n v="1910"/>
    <x v="0"/>
    <n v="1"/>
    <n v="1993"/>
    <s v="None"/>
    <n v="0"/>
    <s v="Unf"/>
    <n v="0"/>
    <s v="Unf"/>
    <n v="0"/>
    <n v="728"/>
    <n v="728"/>
    <n v="1136"/>
    <n v="883"/>
    <x v="876"/>
    <n v="0"/>
    <n v="0"/>
    <n v="1"/>
    <n v="0"/>
    <n v="3"/>
    <n v="1"/>
    <n v="8"/>
    <n v="0"/>
    <s v="NA"/>
    <s v="Detchd"/>
    <n v="1997"/>
    <s v="Unf"/>
    <n v="2"/>
    <x v="360"/>
    <x v="0"/>
    <x v="0"/>
    <n v="509"/>
    <n v="135"/>
    <n v="0"/>
    <n v="0"/>
    <n v="0"/>
    <n v="0"/>
    <s v="NA"/>
    <n v="10"/>
    <n v="2009"/>
    <s v="WD"/>
    <s v="Normal"/>
    <x v="683"/>
    <n v="6"/>
    <x v="0"/>
  </r>
  <r>
    <n v="1578"/>
    <s v="0916386080"/>
    <n v="73"/>
    <n v="9735"/>
    <s v="Pave"/>
    <s v="Timber"/>
    <s v="1Fam"/>
    <s v="SLvl"/>
    <x v="5"/>
    <x v="1"/>
    <n v="17"/>
    <n v="2006"/>
    <x v="0"/>
    <n v="1"/>
    <n v="2007"/>
    <s v="None"/>
    <n v="0"/>
    <s v="Unf"/>
    <n v="0"/>
    <s v="Unf"/>
    <n v="0"/>
    <n v="384"/>
    <n v="384"/>
    <n v="754"/>
    <n v="640"/>
    <x v="877"/>
    <n v="0"/>
    <n v="0"/>
    <n v="2"/>
    <n v="1"/>
    <n v="3"/>
    <n v="1"/>
    <n v="7"/>
    <n v="0"/>
    <s v="NA"/>
    <s v="BuiltIn"/>
    <n v="2007"/>
    <s v="Fin"/>
    <n v="2"/>
    <x v="336"/>
    <x v="0"/>
    <x v="0"/>
    <n v="100"/>
    <n v="0"/>
    <n v="0"/>
    <n v="0"/>
    <n v="0"/>
    <n v="0"/>
    <s v="NA"/>
    <n v="5"/>
    <n v="2008"/>
    <s v="WD"/>
    <s v="Normal"/>
    <x v="683"/>
    <n v="6"/>
    <x v="0"/>
  </r>
  <r>
    <n v="1612"/>
    <s v="0526352080"/>
    <n v="85"/>
    <n v="10667"/>
    <s v="Pave"/>
    <s v="NAmes"/>
    <s v="1Fam"/>
    <s v="1Story"/>
    <x v="4"/>
    <x v="0"/>
    <e v="#N/A"/>
    <n v="1971"/>
    <x v="1"/>
    <n v="0"/>
    <n v="1971"/>
    <s v="BrkFace"/>
    <n v="302"/>
    <s v="BLQ"/>
    <n v="838"/>
    <s v="Unf"/>
    <n v="0"/>
    <n v="749"/>
    <n v="1587"/>
    <n v="1587"/>
    <n v="0"/>
    <x v="878"/>
    <n v="0"/>
    <n v="0"/>
    <n v="2"/>
    <n v="0"/>
    <n v="3"/>
    <n v="1"/>
    <n v="7"/>
    <n v="1"/>
    <s v="Gd"/>
    <s v="Attchd"/>
    <n v="1971"/>
    <s v="Unf"/>
    <n v="2"/>
    <x v="204"/>
    <x v="0"/>
    <x v="0"/>
    <n v="0"/>
    <n v="44"/>
    <n v="0"/>
    <n v="0"/>
    <n v="0"/>
    <n v="0"/>
    <s v="NA"/>
    <n v="3"/>
    <n v="2007"/>
    <s v="WD"/>
    <s v="Normal"/>
    <x v="684"/>
    <n v="6"/>
    <x v="0"/>
  </r>
  <r>
    <n v="487"/>
    <s v="0528290030"/>
    <n v="61"/>
    <n v="9734"/>
    <s v="Pave"/>
    <s v="Gilbert"/>
    <s v="1Fam"/>
    <s v="SLvl"/>
    <x v="3"/>
    <x v="1"/>
    <e v="#N/A"/>
    <n v="2004"/>
    <x v="1"/>
    <n v="0"/>
    <n v="2004"/>
    <s v="None"/>
    <n v="0"/>
    <s v="GLQ"/>
    <n v="241"/>
    <s v="Rec"/>
    <n v="113"/>
    <n v="30"/>
    <n v="384"/>
    <n v="744"/>
    <n v="630"/>
    <x v="758"/>
    <n v="0"/>
    <n v="0"/>
    <n v="2"/>
    <n v="1"/>
    <n v="3"/>
    <n v="1"/>
    <n v="7"/>
    <n v="0"/>
    <s v="NA"/>
    <s v="BuiltIn"/>
    <n v="2004"/>
    <s v="Fin"/>
    <n v="2"/>
    <x v="336"/>
    <x v="0"/>
    <x v="0"/>
    <n v="0"/>
    <n v="0"/>
    <n v="0"/>
    <n v="0"/>
    <n v="0"/>
    <n v="0"/>
    <s v="NA"/>
    <n v="5"/>
    <n v="2009"/>
    <s v="WD"/>
    <s v="Normal"/>
    <x v="685"/>
    <n v="6"/>
    <x v="0"/>
  </r>
  <r>
    <n v="606"/>
    <s v="0534400050"/>
    <n v="100"/>
    <n v="10004"/>
    <s v="Pave"/>
    <s v="NAmes"/>
    <s v="1Fam"/>
    <s v="1Story"/>
    <x v="4"/>
    <x v="0"/>
    <e v="#N/A"/>
    <n v="1964"/>
    <x v="1"/>
    <n v="0"/>
    <n v="1964"/>
    <s v="BrkFace"/>
    <n v="180"/>
    <s v="Rec"/>
    <n v="196"/>
    <s v="BLQ"/>
    <n v="345"/>
    <n v="975"/>
    <n v="1516"/>
    <n v="1516"/>
    <n v="0"/>
    <x v="788"/>
    <n v="0"/>
    <n v="0"/>
    <n v="1"/>
    <n v="1"/>
    <n v="3"/>
    <n v="1"/>
    <n v="6"/>
    <n v="0"/>
    <s v="NA"/>
    <s v="Attchd"/>
    <n v="1964"/>
    <s v="RFn"/>
    <n v="2"/>
    <x v="253"/>
    <x v="0"/>
    <x v="0"/>
    <n v="0"/>
    <n v="0"/>
    <n v="0"/>
    <n v="0"/>
    <n v="152"/>
    <n v="0"/>
    <s v="NA"/>
    <n v="2"/>
    <n v="2009"/>
    <s v="WD"/>
    <s v="Normal"/>
    <x v="685"/>
    <n v="6"/>
    <x v="0"/>
  </r>
  <r>
    <n v="619"/>
    <s v="0534476150"/>
    <n v="80"/>
    <n v="9600"/>
    <s v="Pave"/>
    <s v="NAmes"/>
    <s v="1Fam"/>
    <s v="1Story"/>
    <x v="4"/>
    <x v="1"/>
    <e v="#N/A"/>
    <n v="1953"/>
    <x v="1"/>
    <n v="0"/>
    <n v="1953"/>
    <s v="Stone"/>
    <n v="238"/>
    <s v="GLQ"/>
    <n v="1285"/>
    <s v="Unf"/>
    <n v="0"/>
    <n v="131"/>
    <n v="1416"/>
    <n v="1644"/>
    <n v="0"/>
    <x v="309"/>
    <n v="1"/>
    <n v="0"/>
    <n v="1"/>
    <n v="0"/>
    <n v="3"/>
    <n v="1"/>
    <n v="7"/>
    <n v="2"/>
    <s v="Gd"/>
    <s v="Attchd"/>
    <n v="1953"/>
    <s v="Fin"/>
    <n v="2"/>
    <x v="363"/>
    <x v="0"/>
    <x v="0"/>
    <n v="110"/>
    <n v="0"/>
    <n v="0"/>
    <n v="0"/>
    <n v="0"/>
    <n v="0"/>
    <s v="NA"/>
    <n v="10"/>
    <n v="2009"/>
    <s v="WD"/>
    <s v="Normal"/>
    <x v="685"/>
    <n v="6"/>
    <x v="0"/>
  </r>
  <r>
    <n v="886"/>
    <s v="0908102270"/>
    <n v="75"/>
    <n v="9937"/>
    <s v="Pave"/>
    <s v="Edwards"/>
    <s v="1Fam"/>
    <s v="1Story"/>
    <x v="5"/>
    <x v="4"/>
    <n v="25"/>
    <n v="1964"/>
    <x v="0"/>
    <n v="1"/>
    <n v="1999"/>
    <s v="None"/>
    <n v="0"/>
    <s v="BLQ"/>
    <n v="637"/>
    <s v="Unf"/>
    <n v="0"/>
    <n v="849"/>
    <n v="1486"/>
    <n v="1486"/>
    <n v="0"/>
    <x v="790"/>
    <n v="1"/>
    <n v="0"/>
    <n v="1"/>
    <n v="0"/>
    <n v="3"/>
    <n v="1"/>
    <n v="7"/>
    <n v="0"/>
    <s v="NA"/>
    <s v="Detchd"/>
    <n v="1968"/>
    <s v="Fin"/>
    <n v="2"/>
    <x v="84"/>
    <x v="0"/>
    <x v="0"/>
    <n v="0"/>
    <n v="0"/>
    <n v="0"/>
    <n v="0"/>
    <n v="0"/>
    <n v="0"/>
    <s v="NA"/>
    <n v="3"/>
    <n v="2009"/>
    <s v="WD"/>
    <s v="Normal"/>
    <x v="685"/>
    <n v="6"/>
    <x v="0"/>
  </r>
  <r>
    <n v="1613"/>
    <s v="0526352090"/>
    <n v="85"/>
    <n v="10628"/>
    <s v="Pave"/>
    <s v="NAmes"/>
    <s v="1Fam"/>
    <s v="1Story"/>
    <x v="3"/>
    <x v="1"/>
    <e v="#N/A"/>
    <n v="1970"/>
    <x v="1"/>
    <n v="0"/>
    <n v="1970"/>
    <s v="None"/>
    <n v="0"/>
    <s v="GLQ"/>
    <n v="778"/>
    <s v="Unf"/>
    <n v="0"/>
    <n v="499"/>
    <n v="1277"/>
    <n v="1277"/>
    <n v="0"/>
    <x v="879"/>
    <n v="1"/>
    <n v="0"/>
    <n v="1"/>
    <n v="0"/>
    <n v="2"/>
    <n v="1"/>
    <n v="5"/>
    <n v="1"/>
    <s v="Po"/>
    <s v="Attchd"/>
    <n v="1970"/>
    <s v="Unf"/>
    <n v="2"/>
    <x v="476"/>
    <x v="0"/>
    <x v="0"/>
    <n v="0"/>
    <n v="0"/>
    <n v="0"/>
    <n v="0"/>
    <n v="176"/>
    <n v="0"/>
    <s v="NA"/>
    <n v="4"/>
    <n v="2007"/>
    <s v="WD"/>
    <s v="Normal"/>
    <x v="685"/>
    <n v="6"/>
    <x v="0"/>
  </r>
  <r>
    <n v="2167"/>
    <s v="0907420110"/>
    <n v="64"/>
    <n v="9045"/>
    <s v="Pave"/>
    <s v="CollgCr"/>
    <s v="1Fam"/>
    <s v="2Story"/>
    <x v="5"/>
    <x v="1"/>
    <e v="#N/A"/>
    <n v="2005"/>
    <x v="1"/>
    <n v="0"/>
    <n v="2005"/>
    <s v="None"/>
    <n v="0"/>
    <s v="Unf"/>
    <n v="0"/>
    <s v="Unf"/>
    <n v="0"/>
    <n v="768"/>
    <n v="768"/>
    <n v="768"/>
    <n v="768"/>
    <x v="596"/>
    <n v="0"/>
    <n v="0"/>
    <n v="2"/>
    <n v="1"/>
    <n v="3"/>
    <n v="1"/>
    <n v="6"/>
    <n v="0"/>
    <s v="NA"/>
    <s v="Attchd"/>
    <n v="2005"/>
    <s v="Fin"/>
    <n v="2"/>
    <x v="336"/>
    <x v="0"/>
    <x v="0"/>
    <n v="0"/>
    <n v="40"/>
    <n v="0"/>
    <n v="0"/>
    <n v="0"/>
    <n v="0"/>
    <s v="NA"/>
    <n v="6"/>
    <n v="2007"/>
    <s v="WD"/>
    <s v="Normal"/>
    <x v="685"/>
    <n v="6"/>
    <x v="0"/>
  </r>
  <r>
    <n v="2547"/>
    <s v="0534403400"/>
    <n v="69.22"/>
    <n v="10368"/>
    <s v="Pave"/>
    <s v="NAmes"/>
    <s v="1Fam"/>
    <s v="1Story"/>
    <x v="4"/>
    <x v="0"/>
    <e v="#N/A"/>
    <n v="1964"/>
    <x v="1"/>
    <n v="0"/>
    <n v="1964"/>
    <s v="BrkFace"/>
    <n v="112"/>
    <s v="ALQ"/>
    <n v="260"/>
    <s v="LwQ"/>
    <n v="748"/>
    <n v="0"/>
    <n v="1008"/>
    <n v="1488"/>
    <n v="0"/>
    <x v="89"/>
    <n v="1"/>
    <n v="0"/>
    <n v="1"/>
    <n v="1"/>
    <n v="3"/>
    <n v="1"/>
    <n v="7"/>
    <n v="1"/>
    <s v="Gd"/>
    <s v="Attchd"/>
    <n v="1964"/>
    <s v="Fin"/>
    <n v="2"/>
    <x v="47"/>
    <x v="0"/>
    <x v="0"/>
    <n v="154"/>
    <n v="60"/>
    <n v="0"/>
    <n v="0"/>
    <n v="0"/>
    <n v="0"/>
    <s v="NA"/>
    <n v="4"/>
    <n v="2006"/>
    <s v="WD"/>
    <s v="Normal"/>
    <x v="685"/>
    <n v="6"/>
    <x v="0"/>
  </r>
  <r>
    <n v="2591"/>
    <s v="0535325460"/>
    <n v="118"/>
    <n v="21299"/>
    <s v="Pave"/>
    <s v="NAmes"/>
    <s v="1Fam"/>
    <s v="1Story"/>
    <x v="3"/>
    <x v="1"/>
    <n v="61"/>
    <n v="1941"/>
    <x v="0"/>
    <n v="1"/>
    <n v="1963"/>
    <s v="None"/>
    <n v="0"/>
    <s v="Unf"/>
    <n v="0"/>
    <s v="Unf"/>
    <n v="0"/>
    <n v="929"/>
    <n v="929"/>
    <n v="2039"/>
    <n v="0"/>
    <x v="880"/>
    <n v="1"/>
    <n v="0"/>
    <n v="1"/>
    <n v="1"/>
    <n v="3"/>
    <n v="1"/>
    <n v="7"/>
    <n v="3"/>
    <s v="Gd"/>
    <s v="2Types"/>
    <n v="1941"/>
    <s v="Unf"/>
    <n v="3"/>
    <x v="477"/>
    <x v="0"/>
    <x v="0"/>
    <n v="0"/>
    <n v="0"/>
    <n v="90"/>
    <n v="0"/>
    <n v="0"/>
    <n v="0"/>
    <s v="NA"/>
    <n v="12"/>
    <n v="2006"/>
    <s v="COD"/>
    <s v="Abnorml"/>
    <x v="685"/>
    <n v="6"/>
    <x v="0"/>
  </r>
  <r>
    <n v="2854"/>
    <s v="0909253080"/>
    <n v="54"/>
    <n v="9399"/>
    <s v="Pave"/>
    <s v="Crawfor"/>
    <s v="1Fam"/>
    <s v="2.5Unf"/>
    <x v="3"/>
    <x v="3"/>
    <n v="74"/>
    <n v="1919"/>
    <x v="0"/>
    <n v="1"/>
    <n v="1950"/>
    <s v="None"/>
    <n v="0"/>
    <s v="Unf"/>
    <n v="0"/>
    <s v="Unf"/>
    <n v="0"/>
    <n v="818"/>
    <n v="818"/>
    <n v="818"/>
    <n v="818"/>
    <x v="397"/>
    <n v="0"/>
    <n v="0"/>
    <n v="1"/>
    <n v="1"/>
    <n v="4"/>
    <n v="1"/>
    <n v="7"/>
    <n v="1"/>
    <s v="Gd"/>
    <s v="Detchd"/>
    <n v="1919"/>
    <s v="Unf"/>
    <n v="1"/>
    <x v="255"/>
    <x v="0"/>
    <x v="0"/>
    <n v="0"/>
    <n v="0"/>
    <n v="212"/>
    <n v="0"/>
    <n v="0"/>
    <n v="0"/>
    <s v="NA"/>
    <n v="9"/>
    <n v="2006"/>
    <s v="WD"/>
    <s v="Abnorml"/>
    <x v="685"/>
    <n v="6"/>
    <x v="0"/>
  </r>
  <r>
    <n v="1241"/>
    <s v="0535176100"/>
    <n v="90"/>
    <n v="13200"/>
    <s v="Pave"/>
    <s v="NAmes"/>
    <s v="1Fam"/>
    <s v="1Story"/>
    <x v="4"/>
    <x v="0"/>
    <e v="#N/A"/>
    <n v="1958"/>
    <x v="1"/>
    <n v="0"/>
    <n v="1958"/>
    <s v="BrkFace"/>
    <n v="187"/>
    <s v="LwQ"/>
    <n v="958"/>
    <s v="Unf"/>
    <n v="0"/>
    <n v="437"/>
    <n v="1395"/>
    <n v="1570"/>
    <n v="0"/>
    <x v="881"/>
    <n v="1"/>
    <n v="0"/>
    <n v="1"/>
    <n v="0"/>
    <n v="3"/>
    <n v="1"/>
    <n v="5"/>
    <n v="1"/>
    <s v="TA"/>
    <s v="Attchd"/>
    <n v="1958"/>
    <s v="RFn"/>
    <n v="2"/>
    <x v="226"/>
    <x v="0"/>
    <x v="0"/>
    <n v="490"/>
    <n v="0"/>
    <n v="0"/>
    <n v="0"/>
    <n v="0"/>
    <n v="0"/>
    <s v="NA"/>
    <n v="5"/>
    <n v="2008"/>
    <s v="WD"/>
    <s v="Normal"/>
    <x v="686"/>
    <n v="6"/>
    <x v="0"/>
  </r>
  <r>
    <n v="326"/>
    <s v="0923205015"/>
    <n v="69.22"/>
    <n v="11875"/>
    <s v="Pave"/>
    <s v="Mitchel"/>
    <s v="1Fam"/>
    <s v="1Story"/>
    <x v="5"/>
    <x v="1"/>
    <e v="#N/A"/>
    <n v="1999"/>
    <x v="1"/>
    <n v="0"/>
    <n v="1999"/>
    <s v="None"/>
    <n v="0"/>
    <s v="Unf"/>
    <n v="0"/>
    <s v="Unf"/>
    <n v="0"/>
    <n v="1344"/>
    <n v="1344"/>
    <n v="1344"/>
    <n v="0"/>
    <x v="680"/>
    <n v="0"/>
    <n v="0"/>
    <n v="2"/>
    <n v="0"/>
    <n v="3"/>
    <n v="1"/>
    <n v="7"/>
    <n v="1"/>
    <s v="Gd"/>
    <s v="Attchd"/>
    <n v="2001"/>
    <s v="Unf"/>
    <n v="2"/>
    <x v="478"/>
    <x v="0"/>
    <x v="0"/>
    <n v="328"/>
    <n v="0"/>
    <n v="0"/>
    <n v="0"/>
    <n v="0"/>
    <n v="0"/>
    <s v="NA"/>
    <n v="6"/>
    <n v="2010"/>
    <s v="WD"/>
    <s v="Normal"/>
    <x v="687"/>
    <n v="6"/>
    <x v="0"/>
  </r>
  <r>
    <n v="164"/>
    <s v="0535454070"/>
    <n v="71"/>
    <n v="8520"/>
    <s v="Pave"/>
    <s v="NAmes"/>
    <s v="1Fam"/>
    <s v="1.5Fin"/>
    <x v="5"/>
    <x v="7"/>
    <e v="#N/A"/>
    <n v="1952"/>
    <x v="1"/>
    <n v="0"/>
    <n v="1952"/>
    <s v="None"/>
    <n v="0"/>
    <s v="Rec"/>
    <n v="507"/>
    <s v="Unf"/>
    <n v="0"/>
    <n v="403"/>
    <n v="910"/>
    <n v="910"/>
    <n v="475"/>
    <x v="882"/>
    <n v="0"/>
    <n v="0"/>
    <n v="2"/>
    <n v="0"/>
    <n v="4"/>
    <n v="1"/>
    <n v="6"/>
    <n v="0"/>
    <s v="NA"/>
    <s v="Detchd"/>
    <n v="2000"/>
    <s v="Unf"/>
    <n v="2"/>
    <x v="379"/>
    <x v="0"/>
    <x v="0"/>
    <n v="0"/>
    <n v="0"/>
    <n v="0"/>
    <n v="0"/>
    <n v="0"/>
    <n v="0"/>
    <s v="NA"/>
    <n v="6"/>
    <n v="2010"/>
    <s v="WD"/>
    <s v="Normal"/>
    <x v="688"/>
    <n v="6"/>
    <x v="0"/>
  </r>
  <r>
    <n v="360"/>
    <s v="0527164020"/>
    <n v="58"/>
    <n v="7250"/>
    <s v="Pave"/>
    <s v="Gilbert"/>
    <s v="1Fam"/>
    <s v="1Story"/>
    <x v="4"/>
    <x v="1"/>
    <e v="#N/A"/>
    <n v="1993"/>
    <x v="1"/>
    <n v="0"/>
    <n v="1993"/>
    <s v="BrkFace"/>
    <n v="45"/>
    <s v="Unf"/>
    <n v="0"/>
    <s v="Unf"/>
    <n v="0"/>
    <n v="1181"/>
    <n v="1181"/>
    <n v="1190"/>
    <n v="0"/>
    <x v="839"/>
    <n v="0"/>
    <n v="0"/>
    <n v="2"/>
    <n v="0"/>
    <n v="3"/>
    <n v="1"/>
    <n v="6"/>
    <n v="1"/>
    <s v="TA"/>
    <s v="Attchd"/>
    <n v="1993"/>
    <s v="Unf"/>
    <n v="2"/>
    <x v="47"/>
    <x v="0"/>
    <x v="0"/>
    <n v="0"/>
    <n v="21"/>
    <n v="0"/>
    <n v="0"/>
    <n v="0"/>
    <n v="0"/>
    <s v="NA"/>
    <n v="11"/>
    <n v="2009"/>
    <s v="WD"/>
    <s v="Normal"/>
    <x v="688"/>
    <n v="6"/>
    <x v="0"/>
  </r>
  <r>
    <n v="1243"/>
    <s v="0535179060"/>
    <n v="80"/>
    <n v="11900"/>
    <s v="Pave"/>
    <s v="NAmes"/>
    <s v="1Fam"/>
    <s v="1Story"/>
    <x v="4"/>
    <x v="1"/>
    <e v="#N/A"/>
    <n v="1957"/>
    <x v="1"/>
    <n v="0"/>
    <n v="1957"/>
    <s v="BrkFace"/>
    <n v="387"/>
    <s v="Rec"/>
    <n v="1040"/>
    <s v="Unf"/>
    <n v="0"/>
    <n v="352"/>
    <n v="1392"/>
    <n v="1392"/>
    <n v="0"/>
    <x v="194"/>
    <n v="1"/>
    <n v="0"/>
    <n v="1"/>
    <n v="1"/>
    <n v="3"/>
    <n v="1"/>
    <n v="6"/>
    <n v="2"/>
    <s v="Gd"/>
    <s v="Attchd"/>
    <n v="1957"/>
    <s v="RFn"/>
    <n v="2"/>
    <x v="479"/>
    <x v="0"/>
    <x v="0"/>
    <n v="0"/>
    <n v="0"/>
    <n v="0"/>
    <n v="0"/>
    <n v="192"/>
    <n v="0"/>
    <s v="NA"/>
    <n v="6"/>
    <n v="2008"/>
    <s v="WD"/>
    <s v="Normal"/>
    <x v="688"/>
    <n v="6"/>
    <x v="0"/>
  </r>
  <r>
    <n v="1739"/>
    <s v="0528222060"/>
    <n v="72"/>
    <n v="8229"/>
    <s v="Pave"/>
    <s v="Gilbert"/>
    <s v="1Fam"/>
    <s v="2Story"/>
    <x v="4"/>
    <x v="1"/>
    <e v="#N/A"/>
    <n v="2007"/>
    <x v="1"/>
    <n v="0"/>
    <n v="2007"/>
    <s v="Stone"/>
    <n v="22"/>
    <s v="Unf"/>
    <n v="0"/>
    <s v="Unf"/>
    <n v="0"/>
    <n v="752"/>
    <n v="752"/>
    <n v="752"/>
    <n v="752"/>
    <x v="386"/>
    <n v="0"/>
    <n v="0"/>
    <n v="2"/>
    <n v="1"/>
    <n v="3"/>
    <n v="1"/>
    <n v="6"/>
    <n v="0"/>
    <s v="NA"/>
    <s v="Attchd"/>
    <n v="2007"/>
    <s v="Fin"/>
    <n v="2"/>
    <x v="30"/>
    <x v="0"/>
    <x v="0"/>
    <n v="100"/>
    <n v="32"/>
    <n v="0"/>
    <n v="0"/>
    <n v="0"/>
    <n v="0"/>
    <s v="NA"/>
    <n v="12"/>
    <n v="2007"/>
    <s v="New"/>
    <s v="Partial"/>
    <x v="688"/>
    <n v="6"/>
    <x v="0"/>
  </r>
  <r>
    <n v="2325"/>
    <s v="0527163020"/>
    <n v="69.22"/>
    <n v="7685"/>
    <s v="Pave"/>
    <s v="Gilbert"/>
    <s v="1Fam"/>
    <s v="2Story"/>
    <x v="4"/>
    <x v="1"/>
    <n v="30"/>
    <n v="1993"/>
    <x v="0"/>
    <n v="1"/>
    <n v="1994"/>
    <s v="BrkFace"/>
    <n v="112"/>
    <s v="ALQ"/>
    <n v="518"/>
    <s v="Unf"/>
    <n v="0"/>
    <n v="179"/>
    <n v="697"/>
    <n v="697"/>
    <n v="804"/>
    <x v="632"/>
    <n v="0"/>
    <n v="0"/>
    <n v="2"/>
    <n v="1"/>
    <n v="3"/>
    <n v="1"/>
    <n v="6"/>
    <n v="1"/>
    <s v="TA"/>
    <s v="Attchd"/>
    <n v="1993"/>
    <s v="Fin"/>
    <n v="2"/>
    <x v="183"/>
    <x v="0"/>
    <x v="0"/>
    <n v="190"/>
    <n v="63"/>
    <n v="0"/>
    <n v="0"/>
    <n v="0"/>
    <n v="0"/>
    <s v="NA"/>
    <n v="5"/>
    <n v="2006"/>
    <s v="WD"/>
    <s v="Normal"/>
    <x v="689"/>
    <n v="6"/>
    <x v="0"/>
  </r>
  <r>
    <n v="142"/>
    <s v="0535152150"/>
    <n v="70"/>
    <n v="10552"/>
    <s v="Pave"/>
    <s v="NAmes"/>
    <s v="1Fam"/>
    <s v="1Story"/>
    <x v="5"/>
    <x v="1"/>
    <e v="#N/A"/>
    <n v="1959"/>
    <x v="1"/>
    <n v="0"/>
    <n v="1959"/>
    <s v="None"/>
    <n v="0"/>
    <s v="Rec"/>
    <n v="1018"/>
    <s v="Unf"/>
    <n v="0"/>
    <n v="380"/>
    <n v="1398"/>
    <n v="1700"/>
    <n v="0"/>
    <x v="655"/>
    <n v="0"/>
    <n v="1"/>
    <n v="1"/>
    <n v="1"/>
    <n v="4"/>
    <n v="1"/>
    <n v="6"/>
    <n v="1"/>
    <s v="Gd"/>
    <s v="Attchd"/>
    <n v="1959"/>
    <s v="RFn"/>
    <n v="2"/>
    <x v="480"/>
    <x v="0"/>
    <x v="0"/>
    <n v="0"/>
    <n v="38"/>
    <n v="0"/>
    <n v="0"/>
    <n v="0"/>
    <n v="0"/>
    <s v="NA"/>
    <n v="4"/>
    <n v="2010"/>
    <s v="WD"/>
    <s v="Normal"/>
    <x v="690"/>
    <n v="6"/>
    <x v="0"/>
  </r>
  <r>
    <n v="983"/>
    <s v="0923275040"/>
    <n v="69.22"/>
    <n v="9101"/>
    <s v="Pave"/>
    <s v="Mitchel"/>
    <s v="1Fam"/>
    <s v="SFoyer"/>
    <x v="5"/>
    <x v="0"/>
    <e v="#N/A"/>
    <n v="1978"/>
    <x v="1"/>
    <n v="0"/>
    <n v="1978"/>
    <s v="BrkFace"/>
    <n v="104"/>
    <s v="GLQ"/>
    <n v="1097"/>
    <s v="Unf"/>
    <n v="0"/>
    <n v="0"/>
    <n v="1097"/>
    <n v="1110"/>
    <n v="0"/>
    <x v="883"/>
    <n v="1"/>
    <n v="0"/>
    <n v="1"/>
    <n v="0"/>
    <n v="1"/>
    <n v="1"/>
    <n v="4"/>
    <n v="1"/>
    <s v="TA"/>
    <s v="Attchd"/>
    <n v="1978"/>
    <s v="Fin"/>
    <n v="2"/>
    <x v="481"/>
    <x v="0"/>
    <x v="0"/>
    <n v="303"/>
    <n v="30"/>
    <n v="0"/>
    <n v="0"/>
    <n v="0"/>
    <n v="0"/>
    <s v="NA"/>
    <n v="7"/>
    <n v="2009"/>
    <s v="WD"/>
    <s v="Normal"/>
    <x v="690"/>
    <n v="6"/>
    <x v="0"/>
  </r>
  <r>
    <n v="1227"/>
    <s v="0534477270"/>
    <n v="80"/>
    <n v="9600"/>
    <s v="Pave"/>
    <s v="NAmes"/>
    <s v="1Fam"/>
    <s v="SLvl"/>
    <x v="4"/>
    <x v="0"/>
    <n v="28"/>
    <n v="1955"/>
    <x v="0"/>
    <n v="1"/>
    <n v="1996"/>
    <s v="None"/>
    <n v="0"/>
    <s v="BLQ"/>
    <n v="831"/>
    <s v="Unf"/>
    <n v="0"/>
    <n v="161"/>
    <n v="992"/>
    <n v="1661"/>
    <n v="0"/>
    <x v="544"/>
    <n v="1"/>
    <n v="0"/>
    <n v="1"/>
    <n v="0"/>
    <n v="3"/>
    <n v="1"/>
    <n v="8"/>
    <n v="1"/>
    <s v="TA"/>
    <s v="BuiltIn"/>
    <n v="1955"/>
    <s v="RFn"/>
    <n v="1"/>
    <x v="482"/>
    <x v="0"/>
    <x v="0"/>
    <n v="0"/>
    <n v="28"/>
    <n v="0"/>
    <n v="0"/>
    <n v="178"/>
    <n v="0"/>
    <s v="NA"/>
    <n v="10"/>
    <n v="2008"/>
    <s v="WD"/>
    <s v="Normal"/>
    <x v="690"/>
    <n v="6"/>
    <x v="0"/>
  </r>
  <r>
    <n v="1553"/>
    <s v="0910226040"/>
    <n v="75"/>
    <n v="9000"/>
    <s v="Pave"/>
    <s v="IDOTRR"/>
    <s v="1Fam"/>
    <s v="1.5Fin"/>
    <x v="5"/>
    <x v="1"/>
    <e v="#N/A"/>
    <n v="1958"/>
    <x v="1"/>
    <n v="0"/>
    <n v="1958"/>
    <s v="BrkFace"/>
    <n v="162"/>
    <s v="ALQ"/>
    <n v="330"/>
    <s v="Unf"/>
    <n v="0"/>
    <n v="821"/>
    <n v="1151"/>
    <n v="1151"/>
    <n v="804"/>
    <x v="884"/>
    <n v="0"/>
    <n v="0"/>
    <n v="2"/>
    <n v="0"/>
    <n v="4"/>
    <n v="1"/>
    <n v="7"/>
    <n v="0"/>
    <s v="NA"/>
    <s v="Attchd"/>
    <n v="1958"/>
    <s v="Fin"/>
    <n v="1"/>
    <x v="483"/>
    <x v="0"/>
    <x v="0"/>
    <n v="0"/>
    <n v="0"/>
    <n v="0"/>
    <n v="0"/>
    <n v="0"/>
    <n v="0"/>
    <s v="NA"/>
    <n v="1"/>
    <n v="2008"/>
    <s v="WD"/>
    <s v="Normal"/>
    <x v="690"/>
    <n v="6"/>
    <x v="0"/>
  </r>
  <r>
    <n v="1752"/>
    <s v="0528250010"/>
    <n v="69.22"/>
    <n v="11950"/>
    <s v="Pave"/>
    <s v="Gilbert"/>
    <s v="1Fam"/>
    <s v="SLvl"/>
    <x v="3"/>
    <x v="1"/>
    <e v="#N/A"/>
    <n v="2003"/>
    <x v="1"/>
    <n v="0"/>
    <n v="2003"/>
    <s v="None"/>
    <n v="0"/>
    <s v="Unf"/>
    <n v="0"/>
    <s v="Unf"/>
    <n v="0"/>
    <n v="384"/>
    <n v="384"/>
    <n v="754"/>
    <n v="640"/>
    <x v="877"/>
    <n v="0"/>
    <n v="0"/>
    <n v="2"/>
    <n v="1"/>
    <n v="3"/>
    <n v="1"/>
    <n v="7"/>
    <n v="1"/>
    <s v="TA"/>
    <s v="BuiltIn"/>
    <n v="2003"/>
    <s v="Fin"/>
    <n v="2"/>
    <x v="336"/>
    <x v="0"/>
    <x v="0"/>
    <n v="100"/>
    <n v="0"/>
    <n v="0"/>
    <n v="0"/>
    <n v="0"/>
    <n v="0"/>
    <s v="NA"/>
    <n v="10"/>
    <n v="2007"/>
    <s v="WD"/>
    <s v="Normal"/>
    <x v="690"/>
    <n v="6"/>
    <x v="0"/>
  </r>
  <r>
    <n v="1494"/>
    <s v="0908128110"/>
    <n v="60"/>
    <n v="6931"/>
    <s v="Pave"/>
    <s v="Edwards"/>
    <s v="1Fam"/>
    <s v="2Story"/>
    <x v="3"/>
    <x v="1"/>
    <n v="20"/>
    <n v="2003"/>
    <x v="0"/>
    <n v="1"/>
    <n v="2004"/>
    <s v="Stone"/>
    <n v="92"/>
    <s v="Unf"/>
    <n v="0"/>
    <s v="Unf"/>
    <n v="0"/>
    <n v="746"/>
    <n v="746"/>
    <n v="760"/>
    <n v="896"/>
    <x v="425"/>
    <n v="0"/>
    <n v="0"/>
    <n v="2"/>
    <n v="1"/>
    <n v="3"/>
    <n v="1"/>
    <n v="7"/>
    <n v="1"/>
    <s v="Gd"/>
    <s v="BuiltIn"/>
    <n v="2003"/>
    <s v="Fin"/>
    <n v="2"/>
    <x v="280"/>
    <x v="0"/>
    <x v="0"/>
    <n v="178"/>
    <n v="128"/>
    <n v="0"/>
    <n v="0"/>
    <n v="0"/>
    <n v="0"/>
    <s v="NA"/>
    <n v="7"/>
    <n v="2008"/>
    <s v="WD"/>
    <s v="Normal"/>
    <x v="691"/>
    <n v="6"/>
    <x v="0"/>
  </r>
  <r>
    <n v="2068"/>
    <s v="0905226080"/>
    <n v="70"/>
    <n v="6960"/>
    <s v="Pave"/>
    <s v="Sawyer"/>
    <s v="1Fam"/>
    <s v="1.5Fin"/>
    <x v="3"/>
    <x v="3"/>
    <n v="26"/>
    <n v="1940"/>
    <x v="0"/>
    <n v="1"/>
    <n v="1998"/>
    <s v="None"/>
    <n v="0"/>
    <s v="ALQ"/>
    <n v="258"/>
    <s v="Unf"/>
    <n v="0"/>
    <n v="422"/>
    <n v="680"/>
    <n v="798"/>
    <n v="504"/>
    <x v="342"/>
    <n v="0"/>
    <n v="0"/>
    <n v="1"/>
    <n v="1"/>
    <n v="2"/>
    <n v="1"/>
    <n v="6"/>
    <n v="2"/>
    <s v="Gd"/>
    <s v="Attchd"/>
    <n v="1940"/>
    <s v="Unf"/>
    <n v="1"/>
    <x v="484"/>
    <x v="0"/>
    <x v="0"/>
    <n v="0"/>
    <n v="0"/>
    <n v="0"/>
    <n v="0"/>
    <n v="126"/>
    <n v="0"/>
    <s v="NA"/>
    <n v="7"/>
    <n v="2007"/>
    <s v="WD"/>
    <s v="Normal"/>
    <x v="692"/>
    <n v="6"/>
    <x v="0"/>
  </r>
  <r>
    <n v="2529"/>
    <s v="0534129230"/>
    <n v="80"/>
    <n v="10400"/>
    <s v="Pave"/>
    <s v="NWAmes"/>
    <s v="1Fam"/>
    <s v="2Story"/>
    <x v="4"/>
    <x v="1"/>
    <e v="#N/A"/>
    <n v="1972"/>
    <x v="1"/>
    <n v="0"/>
    <n v="1972"/>
    <s v="None"/>
    <n v="288"/>
    <s v="Rec"/>
    <n v="247"/>
    <s v="Unf"/>
    <n v="0"/>
    <n v="485"/>
    <n v="732"/>
    <n v="1012"/>
    <n v="778"/>
    <x v="688"/>
    <n v="1"/>
    <n v="0"/>
    <n v="1"/>
    <n v="2"/>
    <n v="4"/>
    <n v="1"/>
    <n v="8"/>
    <n v="1"/>
    <s v="TA"/>
    <s v="Attchd"/>
    <n v="1972"/>
    <s v="RFn"/>
    <n v="2"/>
    <x v="41"/>
    <x v="0"/>
    <x v="0"/>
    <n v="148"/>
    <n v="0"/>
    <n v="0"/>
    <n v="0"/>
    <n v="147"/>
    <n v="0"/>
    <s v="NA"/>
    <n v="11"/>
    <n v="2006"/>
    <s v="WD"/>
    <s v="Normal"/>
    <x v="693"/>
    <n v="6"/>
    <x v="0"/>
  </r>
  <r>
    <n v="391"/>
    <s v="0527376100"/>
    <n v="78"/>
    <n v="10140"/>
    <s v="Pave"/>
    <s v="NWAmes"/>
    <s v="1Fam"/>
    <s v="1Story"/>
    <x v="4"/>
    <x v="1"/>
    <e v="#N/A"/>
    <n v="1974"/>
    <x v="1"/>
    <n v="0"/>
    <n v="1974"/>
    <s v="BrkFace"/>
    <n v="174"/>
    <s v="Unf"/>
    <n v="0"/>
    <s v="Unf"/>
    <n v="0"/>
    <n v="1064"/>
    <n v="1064"/>
    <n v="1350"/>
    <n v="0"/>
    <x v="866"/>
    <n v="0"/>
    <n v="0"/>
    <n v="2"/>
    <n v="0"/>
    <n v="3"/>
    <n v="1"/>
    <n v="7"/>
    <n v="1"/>
    <s v="TA"/>
    <s v="Attchd"/>
    <n v="1974"/>
    <s v="RFn"/>
    <n v="2"/>
    <x v="102"/>
    <x v="0"/>
    <x v="0"/>
    <n v="0"/>
    <n v="0"/>
    <n v="0"/>
    <n v="0"/>
    <n v="0"/>
    <n v="0"/>
    <s v="NA"/>
    <n v="8"/>
    <n v="2009"/>
    <s v="WD"/>
    <s v="Normal"/>
    <x v="554"/>
    <n v="6"/>
    <x v="0"/>
  </r>
  <r>
    <n v="778"/>
    <s v="0905200260"/>
    <n v="88"/>
    <n v="15400"/>
    <s v="Pave"/>
    <s v="Sawyer"/>
    <s v="1Fam"/>
    <s v="SLvl"/>
    <x v="5"/>
    <x v="1"/>
    <e v="#N/A"/>
    <n v="1961"/>
    <x v="1"/>
    <n v="0"/>
    <n v="1961"/>
    <s v="None"/>
    <n v="0"/>
    <s v="Unf"/>
    <n v="0"/>
    <s v="Unf"/>
    <n v="0"/>
    <n v="552"/>
    <n v="552"/>
    <n v="904"/>
    <n v="611"/>
    <x v="885"/>
    <n v="0"/>
    <n v="0"/>
    <n v="2"/>
    <n v="0"/>
    <n v="4"/>
    <n v="1"/>
    <n v="8"/>
    <n v="1"/>
    <s v="TA"/>
    <s v="Attchd"/>
    <n v="1961"/>
    <s v="Unf"/>
    <n v="1"/>
    <x v="485"/>
    <x v="0"/>
    <x v="0"/>
    <n v="290"/>
    <n v="40"/>
    <n v="0"/>
    <n v="0"/>
    <n v="0"/>
    <n v="0"/>
    <s v="NA"/>
    <n v="7"/>
    <n v="2009"/>
    <s v="WD"/>
    <s v="Normal"/>
    <x v="554"/>
    <n v="6"/>
    <x v="0"/>
  </r>
  <r>
    <n v="780"/>
    <s v="0905225090"/>
    <n v="69.22"/>
    <n v="15584"/>
    <s v="Pave"/>
    <s v="ClearCr"/>
    <s v="1Fam"/>
    <s v="SLvl"/>
    <x v="5"/>
    <x v="1"/>
    <e v="#N/A"/>
    <n v="1956"/>
    <x v="1"/>
    <n v="0"/>
    <n v="1956"/>
    <s v="BrkFace"/>
    <n v="366"/>
    <s v="Unf"/>
    <n v="0"/>
    <s v="Unf"/>
    <n v="0"/>
    <n v="825"/>
    <n v="825"/>
    <n v="2071"/>
    <n v="0"/>
    <x v="886"/>
    <n v="0"/>
    <n v="1"/>
    <n v="1"/>
    <n v="1"/>
    <n v="4"/>
    <n v="1"/>
    <n v="9"/>
    <n v="1"/>
    <s v="TA"/>
    <s v="Attchd"/>
    <n v="1956"/>
    <s v="Unf"/>
    <n v="1"/>
    <x v="215"/>
    <x v="0"/>
    <x v="0"/>
    <n v="131"/>
    <n v="28"/>
    <n v="0"/>
    <n v="0"/>
    <n v="0"/>
    <n v="0"/>
    <s v="NA"/>
    <n v="10"/>
    <n v="2009"/>
    <s v="WD"/>
    <s v="Normal"/>
    <x v="554"/>
    <n v="6"/>
    <x v="0"/>
  </r>
  <r>
    <n v="994"/>
    <s v="0527106050"/>
    <n v="65"/>
    <n v="8139"/>
    <s v="Pave"/>
    <s v="Gilbert"/>
    <s v="1Fam"/>
    <s v="2Story"/>
    <x v="4"/>
    <x v="1"/>
    <n v="28"/>
    <n v="1995"/>
    <x v="0"/>
    <n v="1"/>
    <n v="1996"/>
    <s v="BrkFace"/>
    <n v="119"/>
    <s v="ALQ"/>
    <n v="476"/>
    <s v="Unf"/>
    <n v="0"/>
    <n v="204"/>
    <n v="680"/>
    <n v="680"/>
    <n v="790"/>
    <x v="746"/>
    <n v="0"/>
    <n v="0"/>
    <n v="2"/>
    <n v="1"/>
    <n v="3"/>
    <n v="1"/>
    <n v="7"/>
    <n v="1"/>
    <s v="TA"/>
    <s v="BuiltIn"/>
    <n v="1995"/>
    <s v="Fin"/>
    <n v="2"/>
    <x v="183"/>
    <x v="0"/>
    <x v="0"/>
    <n v="192"/>
    <n v="49"/>
    <n v="0"/>
    <n v="0"/>
    <n v="0"/>
    <n v="0"/>
    <s v="NA"/>
    <n v="10"/>
    <n v="2008"/>
    <s v="WD"/>
    <s v="Normal"/>
    <x v="554"/>
    <n v="6"/>
    <x v="0"/>
  </r>
  <r>
    <n v="1233"/>
    <s v="0535105090"/>
    <n v="101"/>
    <n v="9150"/>
    <s v="Pave"/>
    <s v="NAmes"/>
    <s v="1Fam"/>
    <s v="SLvl"/>
    <x v="4"/>
    <x v="1"/>
    <e v="#N/A"/>
    <n v="1962"/>
    <x v="1"/>
    <n v="0"/>
    <n v="1962"/>
    <s v="BrkFace"/>
    <n v="305"/>
    <s v="GLQ"/>
    <n v="371"/>
    <s v="Unf"/>
    <n v="0"/>
    <n v="728"/>
    <n v="1099"/>
    <n v="1431"/>
    <n v="0"/>
    <x v="694"/>
    <n v="0"/>
    <n v="1"/>
    <n v="1"/>
    <n v="0"/>
    <n v="3"/>
    <n v="1"/>
    <n v="6"/>
    <n v="1"/>
    <s v="Gd"/>
    <s v="Basment"/>
    <n v="1962"/>
    <s v="RFn"/>
    <n v="1"/>
    <x v="486"/>
    <x v="0"/>
    <x v="0"/>
    <n v="64"/>
    <n v="110"/>
    <n v="0"/>
    <n v="0"/>
    <n v="0"/>
    <n v="0"/>
    <s v="NA"/>
    <n v="12"/>
    <n v="2008"/>
    <s v="WD"/>
    <s v="Normal"/>
    <x v="554"/>
    <n v="6"/>
    <x v="0"/>
  </r>
  <r>
    <n v="1392"/>
    <s v="0905201120"/>
    <n v="69.22"/>
    <n v="13284"/>
    <s v="Pave"/>
    <s v="Sawyer"/>
    <s v="1Fam"/>
    <s v="1Story"/>
    <x v="5"/>
    <x v="1"/>
    <e v="#N/A"/>
    <n v="1954"/>
    <x v="1"/>
    <n v="0"/>
    <n v="1954"/>
    <s v="None"/>
    <n v="0"/>
    <s v="BLQ"/>
    <n v="1064"/>
    <s v="Unf"/>
    <n v="0"/>
    <n v="319"/>
    <n v="1383"/>
    <n v="1383"/>
    <n v="0"/>
    <x v="887"/>
    <n v="1"/>
    <n v="0"/>
    <n v="1"/>
    <n v="0"/>
    <n v="3"/>
    <n v="1"/>
    <n v="6"/>
    <n v="1"/>
    <s v="Gd"/>
    <s v="Attchd"/>
    <n v="1954"/>
    <s v="Unf"/>
    <n v="1"/>
    <x v="487"/>
    <x v="0"/>
    <x v="0"/>
    <n v="511"/>
    <n v="116"/>
    <n v="0"/>
    <n v="0"/>
    <n v="0"/>
    <n v="0"/>
    <s v="NA"/>
    <n v="6"/>
    <n v="2008"/>
    <s v="WD"/>
    <s v="Normal"/>
    <x v="554"/>
    <n v="6"/>
    <x v="0"/>
  </r>
  <r>
    <n v="1490"/>
    <s v="0908103260"/>
    <n v="64"/>
    <n v="12102"/>
    <s v="Pave"/>
    <s v="Edwards"/>
    <s v="1Fam"/>
    <s v="SFoyer"/>
    <x v="5"/>
    <x v="1"/>
    <e v="#N/A"/>
    <n v="1976"/>
    <x v="1"/>
    <n v="0"/>
    <n v="1976"/>
    <s v="BrkFace"/>
    <n v="222"/>
    <s v="ALQ"/>
    <n v="456"/>
    <s v="Unf"/>
    <n v="0"/>
    <n v="0"/>
    <n v="456"/>
    <n v="1033"/>
    <n v="0"/>
    <x v="888"/>
    <n v="0"/>
    <n v="1"/>
    <n v="1"/>
    <n v="0"/>
    <n v="3"/>
    <n v="1"/>
    <n v="6"/>
    <n v="0"/>
    <s v="NA"/>
    <s v="BuiltIn"/>
    <n v="1976"/>
    <s v="RFn"/>
    <n v="2"/>
    <x v="152"/>
    <x v="0"/>
    <x v="0"/>
    <n v="224"/>
    <n v="0"/>
    <n v="0"/>
    <n v="0"/>
    <n v="0"/>
    <n v="0"/>
    <s v="NA"/>
    <n v="4"/>
    <n v="2008"/>
    <s v="WD"/>
    <s v="Family"/>
    <x v="554"/>
    <n v="6"/>
    <x v="0"/>
  </r>
  <r>
    <n v="1906"/>
    <s v="0534475170"/>
    <n v="100"/>
    <n v="9500"/>
    <s v="Pave"/>
    <s v="NAmes"/>
    <s v="1Fam"/>
    <s v="2Story"/>
    <x v="4"/>
    <x v="0"/>
    <n v="46"/>
    <n v="1964"/>
    <x v="0"/>
    <n v="1"/>
    <n v="1978"/>
    <s v="BrkCmn"/>
    <n v="272"/>
    <s v="Rec"/>
    <n v="442"/>
    <s v="Unf"/>
    <n v="0"/>
    <n v="374"/>
    <n v="816"/>
    <n v="1127"/>
    <n v="850"/>
    <x v="418"/>
    <n v="0"/>
    <n v="1"/>
    <n v="1"/>
    <n v="1"/>
    <n v="4"/>
    <n v="1"/>
    <n v="9"/>
    <n v="1"/>
    <s v="TA"/>
    <s v="Attchd"/>
    <n v="1964"/>
    <s v="RFn"/>
    <n v="2"/>
    <x v="310"/>
    <x v="0"/>
    <x v="0"/>
    <n v="0"/>
    <n v="52"/>
    <n v="0"/>
    <n v="0"/>
    <n v="0"/>
    <n v="0"/>
    <s v="NA"/>
    <n v="6"/>
    <n v="2007"/>
    <s v="WD"/>
    <s v="Normal"/>
    <x v="554"/>
    <n v="6"/>
    <x v="0"/>
  </r>
  <r>
    <n v="2024"/>
    <s v="0903401070"/>
    <n v="60"/>
    <n v="8850"/>
    <s v="Pave"/>
    <s v="BrkSide"/>
    <s v="1Fam"/>
    <s v="1.5Fin"/>
    <x v="4"/>
    <x v="4"/>
    <n v="74"/>
    <n v="1920"/>
    <x v="0"/>
    <n v="1"/>
    <n v="1950"/>
    <s v="None"/>
    <n v="0"/>
    <s v="Unf"/>
    <n v="0"/>
    <s v="Unf"/>
    <n v="0"/>
    <n v="768"/>
    <n v="768"/>
    <n v="752"/>
    <n v="624"/>
    <x v="889"/>
    <n v="0"/>
    <n v="0"/>
    <n v="1"/>
    <n v="0"/>
    <n v="3"/>
    <n v="1"/>
    <n v="7"/>
    <n v="0"/>
    <s v="NA"/>
    <s v="Detchd"/>
    <n v="1977"/>
    <s v="Unf"/>
    <n v="2"/>
    <x v="44"/>
    <x v="0"/>
    <x v="0"/>
    <n v="0"/>
    <n v="54"/>
    <n v="144"/>
    <n v="0"/>
    <n v="0"/>
    <n v="0"/>
    <s v="NA"/>
    <n v="2"/>
    <n v="2007"/>
    <s v="WD"/>
    <s v="Normal"/>
    <x v="554"/>
    <n v="6"/>
    <x v="0"/>
  </r>
  <r>
    <n v="2053"/>
    <s v="0905102010"/>
    <n v="65"/>
    <n v="14149"/>
    <s v="Pave"/>
    <s v="Sawyer"/>
    <s v="1Fam"/>
    <s v="SLvl"/>
    <x v="5"/>
    <x v="3"/>
    <n v="23"/>
    <n v="1964"/>
    <x v="0"/>
    <n v="1"/>
    <n v="2001"/>
    <s v="BrkFace"/>
    <n v="50"/>
    <s v="LwQ"/>
    <n v="68"/>
    <s v="BLQ"/>
    <n v="722"/>
    <n v="190"/>
    <n v="980"/>
    <n v="1020"/>
    <n v="0"/>
    <x v="890"/>
    <n v="0"/>
    <n v="1"/>
    <n v="2"/>
    <n v="0"/>
    <n v="3"/>
    <n v="1"/>
    <n v="5"/>
    <n v="1"/>
    <s v="Po"/>
    <s v="Detchd"/>
    <n v="1970"/>
    <s v="Unf"/>
    <n v="2"/>
    <x v="14"/>
    <x v="0"/>
    <x v="0"/>
    <n v="0"/>
    <n v="0"/>
    <n v="0"/>
    <n v="0"/>
    <n v="0"/>
    <n v="0"/>
    <s v="NA"/>
    <n v="5"/>
    <n v="2007"/>
    <s v="WD"/>
    <s v="Normal"/>
    <x v="554"/>
    <n v="6"/>
    <x v="0"/>
  </r>
  <r>
    <n v="2197"/>
    <s v="0909250150"/>
    <n v="55"/>
    <n v="10592"/>
    <s v="Pave"/>
    <s v="Crawfor"/>
    <s v="1Fam"/>
    <s v="2Story"/>
    <x v="4"/>
    <x v="4"/>
    <n v="28"/>
    <n v="1923"/>
    <x v="0"/>
    <n v="1"/>
    <n v="1996"/>
    <s v="None"/>
    <n v="0"/>
    <s v="Unf"/>
    <n v="0"/>
    <s v="Unf"/>
    <n v="0"/>
    <n v="602"/>
    <n v="602"/>
    <n v="900"/>
    <n v="602"/>
    <x v="14"/>
    <n v="0"/>
    <n v="0"/>
    <n v="1"/>
    <n v="1"/>
    <n v="3"/>
    <n v="1"/>
    <n v="7"/>
    <n v="2"/>
    <s v="TA"/>
    <s v="Detchd"/>
    <n v="1923"/>
    <s v="Unf"/>
    <n v="1"/>
    <x v="270"/>
    <x v="0"/>
    <x v="0"/>
    <n v="96"/>
    <n v="0"/>
    <n v="112"/>
    <n v="0"/>
    <n v="53"/>
    <n v="0"/>
    <s v="NA"/>
    <n v="8"/>
    <n v="2007"/>
    <s v="WD"/>
    <s v="Normal"/>
    <x v="554"/>
    <n v="6"/>
    <x v="0"/>
  </r>
  <r>
    <n v="2518"/>
    <s v="0533252020"/>
    <n v="69.22"/>
    <n v="11250"/>
    <s v="Pave"/>
    <s v="Veenker"/>
    <s v="1Fam"/>
    <s v="1Story"/>
    <x v="4"/>
    <x v="0"/>
    <e v="#N/A"/>
    <n v="1977"/>
    <x v="1"/>
    <n v="0"/>
    <n v="1977"/>
    <s v="None"/>
    <n v="0"/>
    <s v="ALQ"/>
    <n v="767"/>
    <s v="Unf"/>
    <n v="0"/>
    <n v="441"/>
    <n v="1208"/>
    <n v="1208"/>
    <n v="0"/>
    <x v="629"/>
    <n v="1"/>
    <n v="0"/>
    <n v="1"/>
    <n v="1"/>
    <n v="3"/>
    <n v="1"/>
    <n v="6"/>
    <n v="1"/>
    <s v="TA"/>
    <s v="Attchd"/>
    <n v="1977"/>
    <s v="RFn"/>
    <n v="2"/>
    <x v="51"/>
    <x v="0"/>
    <x v="0"/>
    <n v="198"/>
    <n v="42"/>
    <n v="0"/>
    <n v="0"/>
    <n v="0"/>
    <n v="0"/>
    <s v="NA"/>
    <n v="6"/>
    <n v="2006"/>
    <s v="WD"/>
    <s v="Normal"/>
    <x v="554"/>
    <n v="6"/>
    <x v="0"/>
  </r>
  <r>
    <n v="2609"/>
    <s v="0535402100"/>
    <n v="83"/>
    <n v="10184"/>
    <s v="Pave"/>
    <s v="NAmes"/>
    <s v="1Fam"/>
    <s v="SLvl"/>
    <x v="4"/>
    <x v="1"/>
    <e v="#N/A"/>
    <n v="1963"/>
    <x v="1"/>
    <n v="0"/>
    <n v="1963"/>
    <s v="BrkFace"/>
    <n v="379"/>
    <s v="ALQ"/>
    <n v="580"/>
    <s v="Unf"/>
    <n v="0"/>
    <n v="503"/>
    <n v="1083"/>
    <n v="1146"/>
    <n v="0"/>
    <x v="732"/>
    <n v="0"/>
    <n v="1"/>
    <n v="1"/>
    <n v="0"/>
    <n v="3"/>
    <n v="1"/>
    <n v="6"/>
    <n v="1"/>
    <s v="Gd"/>
    <s v="Attchd"/>
    <n v="1963"/>
    <s v="Unf"/>
    <n v="1"/>
    <x v="488"/>
    <x v="0"/>
    <x v="0"/>
    <n v="345"/>
    <n v="75"/>
    <n v="0"/>
    <n v="0"/>
    <n v="0"/>
    <n v="0"/>
    <s v="NA"/>
    <n v="6"/>
    <n v="2006"/>
    <s v="WD"/>
    <s v="Normal"/>
    <x v="554"/>
    <n v="6"/>
    <x v="0"/>
  </r>
  <r>
    <n v="2715"/>
    <s v="0905107220"/>
    <n v="69.22"/>
    <n v="9535"/>
    <s v="Pave"/>
    <s v="Sawyer"/>
    <s v="1Fam"/>
    <s v="1Story"/>
    <x v="5"/>
    <x v="1"/>
    <e v="#N/A"/>
    <n v="1967"/>
    <x v="1"/>
    <n v="0"/>
    <n v="1967"/>
    <s v="BrkFace"/>
    <n v="450"/>
    <s v="BLQ"/>
    <n v="194"/>
    <s v="LwQ"/>
    <n v="982"/>
    <n v="0"/>
    <n v="1176"/>
    <n v="1458"/>
    <n v="0"/>
    <x v="867"/>
    <n v="1"/>
    <n v="0"/>
    <n v="1"/>
    <n v="1"/>
    <n v="3"/>
    <n v="1"/>
    <n v="7"/>
    <n v="1"/>
    <s v="TA"/>
    <s v="Attchd"/>
    <n v="1967"/>
    <s v="Unf"/>
    <n v="2"/>
    <x v="418"/>
    <x v="0"/>
    <x v="0"/>
    <n v="284"/>
    <n v="0"/>
    <n v="0"/>
    <n v="0"/>
    <n v="0"/>
    <n v="0"/>
    <s v="NA"/>
    <n v="7"/>
    <n v="2006"/>
    <s v="WD"/>
    <s v="Normal"/>
    <x v="554"/>
    <n v="6"/>
    <x v="0"/>
  </r>
  <r>
    <n v="2816"/>
    <s v="0907420090"/>
    <n v="65"/>
    <n v="8767"/>
    <s v="Pave"/>
    <s v="CollgCr"/>
    <s v="1Fam"/>
    <s v="1Story"/>
    <x v="3"/>
    <x v="1"/>
    <e v="#N/A"/>
    <n v="2005"/>
    <x v="1"/>
    <n v="0"/>
    <n v="2005"/>
    <s v="None"/>
    <n v="0"/>
    <s v="GLQ"/>
    <n v="24"/>
    <s v="Unf"/>
    <n v="0"/>
    <n v="1286"/>
    <n v="1310"/>
    <n v="1310"/>
    <n v="0"/>
    <x v="770"/>
    <n v="0"/>
    <n v="0"/>
    <n v="2"/>
    <n v="0"/>
    <n v="3"/>
    <n v="1"/>
    <n v="6"/>
    <n v="1"/>
    <s v="Gd"/>
    <s v="Attchd"/>
    <n v="2005"/>
    <s v="Fin"/>
    <n v="2"/>
    <x v="336"/>
    <x v="0"/>
    <x v="0"/>
    <n v="0"/>
    <n v="0"/>
    <n v="0"/>
    <n v="0"/>
    <n v="0"/>
    <n v="0"/>
    <s v="NA"/>
    <n v="7"/>
    <n v="2006"/>
    <s v="New"/>
    <s v="Partial"/>
    <x v="694"/>
    <n v="6"/>
    <x v="0"/>
  </r>
  <r>
    <n v="647"/>
    <s v="0535351050"/>
    <n v="75"/>
    <n v="14559"/>
    <s v="Pave"/>
    <s v="NAmes"/>
    <s v="1Fam"/>
    <s v="1Story"/>
    <x v="5"/>
    <x v="4"/>
    <n v="24"/>
    <n v="1951"/>
    <x v="0"/>
    <n v="1"/>
    <n v="2000"/>
    <s v="BrkCmn"/>
    <n v="70"/>
    <s v="BLQ"/>
    <n v="650"/>
    <s v="Rec"/>
    <n v="180"/>
    <n v="178"/>
    <n v="1008"/>
    <n v="1363"/>
    <n v="0"/>
    <x v="450"/>
    <n v="1"/>
    <n v="0"/>
    <n v="1"/>
    <n v="0"/>
    <n v="2"/>
    <n v="1"/>
    <n v="6"/>
    <n v="2"/>
    <s v="TA"/>
    <s v="CarPort"/>
    <n v="1951"/>
    <s v="Unf"/>
    <n v="1"/>
    <x v="255"/>
    <x v="0"/>
    <x v="0"/>
    <n v="324"/>
    <n v="42"/>
    <n v="0"/>
    <n v="0"/>
    <n v="168"/>
    <n v="0"/>
    <s v="NA"/>
    <n v="6"/>
    <n v="2009"/>
    <s v="WD"/>
    <s v="Normal"/>
    <x v="695"/>
    <n v="6"/>
    <x v="0"/>
  </r>
  <r>
    <n v="1335"/>
    <s v="0903226060"/>
    <n v="50"/>
    <n v="6000"/>
    <s v="Pave"/>
    <s v="BrkSide"/>
    <s v="1Fam"/>
    <s v="1.5Fin"/>
    <x v="4"/>
    <x v="4"/>
    <n v="35"/>
    <n v="1940"/>
    <x v="0"/>
    <n v="1"/>
    <n v="1989"/>
    <s v="None"/>
    <n v="0"/>
    <s v="ALQ"/>
    <n v="521"/>
    <s v="Unf"/>
    <n v="0"/>
    <n v="460"/>
    <n v="981"/>
    <n v="1014"/>
    <n v="658"/>
    <x v="891"/>
    <n v="0"/>
    <n v="0"/>
    <n v="1"/>
    <n v="1"/>
    <n v="3"/>
    <n v="1"/>
    <n v="6"/>
    <n v="1"/>
    <s v="Gd"/>
    <s v="Detchd"/>
    <n v="1940"/>
    <s v="Unf"/>
    <n v="1"/>
    <x v="366"/>
    <x v="0"/>
    <x v="0"/>
    <n v="0"/>
    <n v="11"/>
    <n v="0"/>
    <n v="0"/>
    <n v="0"/>
    <n v="0"/>
    <s v="NA"/>
    <n v="7"/>
    <n v="2008"/>
    <s v="WD"/>
    <s v="Normal"/>
    <x v="695"/>
    <n v="6"/>
    <x v="0"/>
  </r>
  <r>
    <n v="1469"/>
    <s v="0907290150"/>
    <n v="37"/>
    <n v="4435"/>
    <s v="Pave"/>
    <s v="CollgCr"/>
    <s v="TwnhsE"/>
    <s v="1Story"/>
    <x v="4"/>
    <x v="1"/>
    <n v="0"/>
    <n v="2003"/>
    <x v="1"/>
    <n v="0"/>
    <n v="2003"/>
    <s v="BrkFace"/>
    <n v="170"/>
    <s v="GLQ"/>
    <n v="686"/>
    <s v="Unf"/>
    <n v="0"/>
    <n v="162"/>
    <n v="848"/>
    <n v="848"/>
    <n v="0"/>
    <x v="235"/>
    <n v="1"/>
    <n v="0"/>
    <n v="1"/>
    <n v="0"/>
    <n v="1"/>
    <n v="1"/>
    <n v="3"/>
    <n v="0"/>
    <s v="NA"/>
    <s v="Attchd"/>
    <n v="2003"/>
    <s v="Fin"/>
    <n v="2"/>
    <x v="183"/>
    <x v="0"/>
    <x v="0"/>
    <n v="140"/>
    <n v="0"/>
    <n v="0"/>
    <n v="0"/>
    <n v="0"/>
    <n v="0"/>
    <s v="NA"/>
    <n v="3"/>
    <n v="2008"/>
    <s v="WD"/>
    <s v="Normal"/>
    <x v="186"/>
    <n v="6"/>
    <x v="0"/>
  </r>
  <r>
    <n v="1470"/>
    <s v="0907290250"/>
    <m/>
    <n v="4426"/>
    <s v="Pave"/>
    <s v="CollgCr"/>
    <s v="TwnhsE"/>
    <s v="1Story"/>
    <x v="4"/>
    <x v="1"/>
    <n v="0"/>
    <n v="2004"/>
    <x v="1"/>
    <n v="0"/>
    <n v="2004"/>
    <s v="BrkFace"/>
    <n v="205"/>
    <s v="GLQ"/>
    <n v="662"/>
    <s v="Unf"/>
    <n v="0"/>
    <n v="186"/>
    <n v="848"/>
    <n v="848"/>
    <n v="0"/>
    <x v="235"/>
    <n v="1"/>
    <n v="0"/>
    <n v="1"/>
    <n v="0"/>
    <n v="1"/>
    <n v="1"/>
    <n v="3"/>
    <n v="0"/>
    <s v="NA"/>
    <s v="Attchd"/>
    <n v="2004"/>
    <s v="RFn"/>
    <n v="2"/>
    <x v="183"/>
    <x v="0"/>
    <x v="0"/>
    <n v="140"/>
    <n v="0"/>
    <n v="0"/>
    <n v="0"/>
    <n v="0"/>
    <n v="0"/>
    <s v="NA"/>
    <n v="2"/>
    <n v="2008"/>
    <s v="WD"/>
    <s v="Normal"/>
    <x v="378"/>
    <n v="6"/>
    <x v="0"/>
  </r>
  <r>
    <n v="2530"/>
    <s v="0534175100"/>
    <n v="78"/>
    <n v="10140"/>
    <s v="Pave"/>
    <s v="NWAmes"/>
    <s v="1Fam"/>
    <s v="1Story"/>
    <x v="3"/>
    <x v="0"/>
    <e v="#N/A"/>
    <n v="1967"/>
    <x v="1"/>
    <n v="0"/>
    <n v="1967"/>
    <s v="BrkFace"/>
    <n v="264"/>
    <s v="BLQ"/>
    <n v="553"/>
    <s v="LwQ"/>
    <n v="68"/>
    <n v="713"/>
    <n v="1334"/>
    <n v="1334"/>
    <n v="0"/>
    <x v="874"/>
    <n v="1"/>
    <n v="0"/>
    <n v="2"/>
    <n v="0"/>
    <n v="3"/>
    <n v="1"/>
    <n v="7"/>
    <n v="0"/>
    <s v="NA"/>
    <s v="Attchd"/>
    <n v="1967"/>
    <s v="RFn"/>
    <n v="2"/>
    <x v="445"/>
    <x v="0"/>
    <x v="0"/>
    <n v="0"/>
    <n v="20"/>
    <n v="35"/>
    <n v="0"/>
    <n v="264"/>
    <n v="0"/>
    <s v="NA"/>
    <n v="4"/>
    <n v="2006"/>
    <s v="WD"/>
    <s v="Normal"/>
    <x v="390"/>
    <n v="0"/>
    <x v="0"/>
  </r>
  <r>
    <n v="1472"/>
    <s v="0907295100"/>
    <n v="83"/>
    <n v="10126"/>
    <s v="Pave"/>
    <s v="CollgCr"/>
    <s v="Duplex"/>
    <s v="SFoyer"/>
    <x v="4"/>
    <x v="1"/>
    <n v="1"/>
    <n v="1997"/>
    <x v="0"/>
    <n v="1"/>
    <n v="1998"/>
    <s v="None"/>
    <n v="0"/>
    <s v="GLQ"/>
    <n v="1593"/>
    <s v="LwQ"/>
    <n v="162"/>
    <n v="83"/>
    <n v="1838"/>
    <n v="1838"/>
    <n v="0"/>
    <x v="131"/>
    <n v="2"/>
    <n v="0"/>
    <n v="2"/>
    <n v="0"/>
    <n v="2"/>
    <n v="2"/>
    <n v="8"/>
    <n v="0"/>
    <s v="NA"/>
    <s v="Attchd"/>
    <n v="1998"/>
    <s v="Unf"/>
    <n v="3"/>
    <x v="195"/>
    <x v="0"/>
    <x v="0"/>
    <n v="160"/>
    <n v="67"/>
    <n v="0"/>
    <n v="0"/>
    <n v="0"/>
    <n v="0"/>
    <s v="NA"/>
    <n v="7"/>
    <n v="2008"/>
    <s v="WD"/>
    <s v="Abnorml"/>
    <x v="237"/>
    <n v="8"/>
    <x v="2"/>
  </r>
  <r>
    <n v="2710"/>
    <s v="0905103140"/>
    <n v="96"/>
    <n v="11777"/>
    <s v="Pave"/>
    <s v="Sawyer"/>
    <s v="1Fam"/>
    <s v="SLvl"/>
    <x v="5"/>
    <x v="0"/>
    <e v="#N/A"/>
    <n v="1966"/>
    <x v="1"/>
    <n v="0"/>
    <n v="1966"/>
    <s v="BrkFace"/>
    <n v="97"/>
    <s v="LwQ"/>
    <n v="328"/>
    <s v="ALQ"/>
    <n v="551"/>
    <n v="285"/>
    <n v="1164"/>
    <n v="1320"/>
    <n v="0"/>
    <x v="844"/>
    <n v="1"/>
    <n v="0"/>
    <n v="1"/>
    <n v="0"/>
    <n v="3"/>
    <n v="1"/>
    <n v="6"/>
    <n v="2"/>
    <s v="Fa"/>
    <s v="Attchd"/>
    <n v="1966"/>
    <s v="RFn"/>
    <n v="2"/>
    <x v="181"/>
    <x v="0"/>
    <x v="0"/>
    <n v="160"/>
    <n v="68"/>
    <n v="240"/>
    <n v="0"/>
    <n v="0"/>
    <n v="0"/>
    <s v="NA"/>
    <n v="5"/>
    <n v="2006"/>
    <s v="WD"/>
    <s v="Abnorml"/>
    <x v="390"/>
    <n v="6"/>
    <x v="1"/>
  </r>
  <r>
    <n v="17"/>
    <s v="0527225035"/>
    <n v="152"/>
    <n v="12134"/>
    <s v="Pave"/>
    <s v="Gilbert"/>
    <s v="1Fam"/>
    <s v="1.5Fin"/>
    <x v="2"/>
    <x v="4"/>
    <n v="19"/>
    <n v="1988"/>
    <x v="0"/>
    <n v="1"/>
    <n v="2005"/>
    <s v="None"/>
    <n v="0"/>
    <s v="GLQ"/>
    <n v="427"/>
    <s v="Unf"/>
    <n v="0"/>
    <n v="132"/>
    <n v="559"/>
    <n v="1080"/>
    <n v="672"/>
    <x v="46"/>
    <n v="0"/>
    <n v="0"/>
    <n v="2"/>
    <n v="0"/>
    <n v="4"/>
    <n v="1"/>
    <n v="8"/>
    <n v="0"/>
    <s v="NA"/>
    <s v="Basment"/>
    <n v="1988"/>
    <s v="RFn"/>
    <n v="2"/>
    <x v="304"/>
    <x v="0"/>
    <x v="0"/>
    <n v="325"/>
    <n v="12"/>
    <n v="0"/>
    <n v="0"/>
    <n v="0"/>
    <n v="0"/>
    <s v="NA"/>
    <n v="6"/>
    <n v="2010"/>
    <s v="WD"/>
    <s v="Normal"/>
    <x v="696"/>
    <n v="6"/>
    <x v="0"/>
  </r>
  <r>
    <n v="1867"/>
    <s v="0534127260"/>
    <n v="130"/>
    <n v="11700"/>
    <s v="Pave"/>
    <s v="NWAmes"/>
    <s v="1Fam"/>
    <s v="1Story"/>
    <x v="4"/>
    <x v="1"/>
    <e v="#N/A"/>
    <n v="1968"/>
    <x v="1"/>
    <n v="0"/>
    <n v="1968"/>
    <s v="BrkFace"/>
    <n v="196"/>
    <s v="ALQ"/>
    <n v="910"/>
    <s v="Unf"/>
    <n v="0"/>
    <n v="385"/>
    <n v="1295"/>
    <n v="1295"/>
    <n v="0"/>
    <x v="892"/>
    <n v="1"/>
    <n v="0"/>
    <n v="1"/>
    <n v="1"/>
    <n v="3"/>
    <n v="1"/>
    <n v="6"/>
    <n v="0"/>
    <s v="NA"/>
    <s v="Attchd"/>
    <n v="1968"/>
    <s v="Fin"/>
    <n v="2"/>
    <x v="14"/>
    <x v="0"/>
    <x v="0"/>
    <n v="0"/>
    <n v="194"/>
    <n v="0"/>
    <n v="0"/>
    <n v="200"/>
    <n v="0"/>
    <s v="NA"/>
    <n v="4"/>
    <n v="2007"/>
    <s v="WD"/>
    <s v="Normal"/>
    <x v="696"/>
    <n v="6"/>
    <x v="0"/>
  </r>
  <r>
    <n v="2206"/>
    <s v="0909254130"/>
    <n v="53"/>
    <n v="7128"/>
    <s v="Pave"/>
    <s v="Crawfor"/>
    <s v="1Fam"/>
    <s v="2.5Unf"/>
    <x v="3"/>
    <x v="1"/>
    <n v="74"/>
    <n v="1941"/>
    <x v="0"/>
    <n v="1"/>
    <n v="1950"/>
    <s v="None"/>
    <n v="0"/>
    <s v="Rec"/>
    <n v="364"/>
    <s v="Unf"/>
    <n v="0"/>
    <n v="554"/>
    <n v="918"/>
    <n v="918"/>
    <n v="728"/>
    <x v="247"/>
    <n v="0"/>
    <n v="0"/>
    <n v="2"/>
    <n v="0"/>
    <n v="4"/>
    <n v="1"/>
    <n v="7"/>
    <n v="2"/>
    <s v="Gd"/>
    <s v="Detchd"/>
    <n v="1941"/>
    <s v="Unf"/>
    <n v="1"/>
    <x v="366"/>
    <x v="0"/>
    <x v="0"/>
    <n v="0"/>
    <n v="0"/>
    <n v="0"/>
    <n v="0"/>
    <n v="126"/>
    <n v="0"/>
    <s v="NA"/>
    <n v="8"/>
    <n v="2007"/>
    <s v="WD"/>
    <s v="Normal"/>
    <x v="696"/>
    <n v="6"/>
    <x v="0"/>
  </r>
  <r>
    <n v="2727"/>
    <s v="0905202210"/>
    <n v="87"/>
    <n v="13050"/>
    <s v="Pave"/>
    <s v="ClearCr"/>
    <s v="1Fam"/>
    <s v="1Story"/>
    <x v="5"/>
    <x v="0"/>
    <e v="#N/A"/>
    <n v="1963"/>
    <x v="1"/>
    <n v="0"/>
    <n v="1963"/>
    <s v="None"/>
    <n v="0"/>
    <s v="Rec"/>
    <n v="104"/>
    <s v="ALQ"/>
    <n v="850"/>
    <n v="46"/>
    <n v="1000"/>
    <n v="1000"/>
    <n v="0"/>
    <x v="893"/>
    <n v="1"/>
    <n v="0"/>
    <n v="1"/>
    <n v="0"/>
    <n v="1"/>
    <n v="1"/>
    <n v="4"/>
    <n v="2"/>
    <s v="TA"/>
    <s v="Attchd"/>
    <n v="1993"/>
    <s v="Unf"/>
    <n v="2"/>
    <x v="121"/>
    <x v="0"/>
    <x v="0"/>
    <n v="238"/>
    <n v="0"/>
    <n v="148"/>
    <n v="0"/>
    <n v="0"/>
    <n v="0"/>
    <s v="NA"/>
    <n v="4"/>
    <n v="2006"/>
    <s v="WD"/>
    <s v="Normal"/>
    <x v="696"/>
    <n v="6"/>
    <x v="0"/>
  </r>
  <r>
    <n v="2815"/>
    <s v="0907420070"/>
    <n v="65"/>
    <n v="8461"/>
    <s v="Pave"/>
    <s v="CollgCr"/>
    <s v="1Fam"/>
    <s v="2Story"/>
    <x v="4"/>
    <x v="1"/>
    <n v="18"/>
    <n v="2005"/>
    <x v="0"/>
    <n v="1"/>
    <n v="2006"/>
    <s v="None"/>
    <n v="0"/>
    <s v="Unf"/>
    <n v="0"/>
    <s v="Unf"/>
    <n v="0"/>
    <n v="728"/>
    <n v="728"/>
    <n v="728"/>
    <n v="728"/>
    <x v="32"/>
    <n v="0"/>
    <n v="0"/>
    <n v="2"/>
    <n v="1"/>
    <n v="3"/>
    <n v="1"/>
    <n v="8"/>
    <n v="1"/>
    <s v="Gd"/>
    <s v="Attchd"/>
    <n v="2005"/>
    <s v="Fin"/>
    <n v="2"/>
    <x v="308"/>
    <x v="0"/>
    <x v="0"/>
    <n v="0"/>
    <n v="24"/>
    <n v="0"/>
    <n v="0"/>
    <n v="0"/>
    <n v="0"/>
    <s v="NA"/>
    <n v="7"/>
    <n v="2006"/>
    <s v="New"/>
    <s v="Partial"/>
    <x v="697"/>
    <n v="6"/>
    <x v="0"/>
  </r>
  <r>
    <n v="1629"/>
    <s v="0527165100"/>
    <n v="69.22"/>
    <n v="9125"/>
    <s v="Pave"/>
    <s v="Gilbert"/>
    <s v="1Fam"/>
    <s v="SLvl"/>
    <x v="3"/>
    <x v="1"/>
    <e v="#N/A"/>
    <n v="1992"/>
    <x v="1"/>
    <n v="0"/>
    <n v="1992"/>
    <s v="BrkFace"/>
    <n v="170"/>
    <s v="Unf"/>
    <n v="0"/>
    <s v="Unf"/>
    <n v="0"/>
    <n v="384"/>
    <n v="384"/>
    <n v="812"/>
    <n v="670"/>
    <x v="894"/>
    <n v="0"/>
    <n v="0"/>
    <n v="2"/>
    <n v="1"/>
    <n v="3"/>
    <n v="1"/>
    <n v="7"/>
    <n v="1"/>
    <s v="TA"/>
    <s v="Attchd"/>
    <n v="1992"/>
    <s v="Fin"/>
    <n v="2"/>
    <x v="475"/>
    <x v="0"/>
    <x v="0"/>
    <n v="100"/>
    <n v="25"/>
    <n v="0"/>
    <n v="0"/>
    <n v="0"/>
    <n v="0"/>
    <s v="NA"/>
    <n v="7"/>
    <n v="2007"/>
    <s v="WD"/>
    <s v="Normal"/>
    <x v="698"/>
    <n v="6"/>
    <x v="0"/>
  </r>
  <r>
    <n v="924"/>
    <s v="0909277100"/>
    <n v="80"/>
    <n v="13360"/>
    <s v="Pave"/>
    <s v="Crawfor"/>
    <s v="1Fam"/>
    <s v="1Story"/>
    <x v="5"/>
    <x v="4"/>
    <n v="18"/>
    <n v="1921"/>
    <x v="0"/>
    <n v="1"/>
    <n v="2006"/>
    <s v="None"/>
    <n v="0"/>
    <s v="ALQ"/>
    <n v="713"/>
    <s v="Unf"/>
    <n v="0"/>
    <n v="163"/>
    <n v="876"/>
    <n v="964"/>
    <n v="0"/>
    <x v="895"/>
    <n v="1"/>
    <n v="0"/>
    <n v="1"/>
    <n v="0"/>
    <n v="2"/>
    <n v="1"/>
    <n v="5"/>
    <n v="0"/>
    <s v="NA"/>
    <s v="Detchd"/>
    <n v="1921"/>
    <s v="Unf"/>
    <n v="2"/>
    <x v="233"/>
    <x v="0"/>
    <x v="0"/>
    <n v="0"/>
    <n v="0"/>
    <n v="44"/>
    <n v="0"/>
    <n v="0"/>
    <n v="0"/>
    <s v="NA"/>
    <n v="8"/>
    <n v="2009"/>
    <s v="WD"/>
    <s v="Normal"/>
    <x v="699"/>
    <n v="6"/>
    <x v="0"/>
  </r>
  <r>
    <n v="1891"/>
    <s v="0534401120"/>
    <n v="80"/>
    <n v="8800"/>
    <s v="Pave"/>
    <s v="NAmes"/>
    <s v="1Fam"/>
    <s v="1Story"/>
    <x v="3"/>
    <x v="0"/>
    <e v="#N/A"/>
    <n v="1966"/>
    <x v="1"/>
    <n v="0"/>
    <n v="1966"/>
    <s v="BrkFace"/>
    <n v="202"/>
    <s v="BLQ"/>
    <n v="654"/>
    <s v="Unf"/>
    <n v="0"/>
    <n v="520"/>
    <n v="1174"/>
    <n v="1200"/>
    <n v="0"/>
    <x v="91"/>
    <n v="0"/>
    <n v="1"/>
    <n v="2"/>
    <n v="0"/>
    <n v="3"/>
    <n v="1"/>
    <n v="6"/>
    <n v="1"/>
    <s v="TA"/>
    <s v="Attchd"/>
    <n v="1966"/>
    <s v="RFn"/>
    <n v="2"/>
    <x v="30"/>
    <x v="0"/>
    <x v="0"/>
    <n v="0"/>
    <n v="0"/>
    <n v="0"/>
    <n v="0"/>
    <n v="0"/>
    <n v="0"/>
    <s v="NA"/>
    <n v="10"/>
    <n v="2007"/>
    <s v="CWD"/>
    <s v="Normal"/>
    <x v="699"/>
    <n v="6"/>
    <x v="0"/>
  </r>
  <r>
    <n v="1482"/>
    <s v="0907425010"/>
    <m/>
    <n v="4426"/>
    <s v="Pave"/>
    <s v="CollgCr"/>
    <s v="TwnhsE"/>
    <s v="1Story"/>
    <x v="4"/>
    <x v="1"/>
    <n v="0"/>
    <n v="2004"/>
    <x v="1"/>
    <n v="0"/>
    <n v="2004"/>
    <s v="BrkFace"/>
    <n v="147"/>
    <s v="GLQ"/>
    <n v="697"/>
    <s v="Unf"/>
    <n v="0"/>
    <n v="151"/>
    <n v="848"/>
    <n v="848"/>
    <n v="0"/>
    <x v="235"/>
    <n v="1"/>
    <n v="0"/>
    <n v="1"/>
    <n v="0"/>
    <n v="1"/>
    <n v="1"/>
    <n v="3"/>
    <n v="1"/>
    <s v="TA"/>
    <s v="Attchd"/>
    <n v="2004"/>
    <s v="RFn"/>
    <n v="2"/>
    <x v="183"/>
    <x v="0"/>
    <x v="0"/>
    <n v="149"/>
    <n v="0"/>
    <n v="0"/>
    <n v="0"/>
    <n v="0"/>
    <n v="0"/>
    <s v="NA"/>
    <n v="5"/>
    <n v="2008"/>
    <s v="WD"/>
    <s v="Normal"/>
    <x v="700"/>
    <n v="6"/>
    <x v="0"/>
  </r>
  <r>
    <n v="1483"/>
    <s v="0907425015"/>
    <m/>
    <n v="4426"/>
    <s v="Pave"/>
    <s v="CollgCr"/>
    <s v="TwnhsE"/>
    <s v="1Story"/>
    <x v="4"/>
    <x v="1"/>
    <n v="0"/>
    <n v="2004"/>
    <x v="1"/>
    <n v="0"/>
    <n v="2004"/>
    <s v="BrkFace"/>
    <n v="147"/>
    <s v="GLQ"/>
    <n v="697"/>
    <s v="Unf"/>
    <n v="0"/>
    <n v="151"/>
    <n v="848"/>
    <n v="848"/>
    <n v="0"/>
    <x v="235"/>
    <n v="1"/>
    <n v="0"/>
    <n v="1"/>
    <n v="0"/>
    <n v="1"/>
    <n v="1"/>
    <n v="3"/>
    <n v="1"/>
    <s v="TA"/>
    <s v="Attchd"/>
    <n v="2004"/>
    <s v="RFn"/>
    <n v="2"/>
    <x v="183"/>
    <x v="0"/>
    <x v="0"/>
    <n v="149"/>
    <n v="0"/>
    <n v="0"/>
    <n v="0"/>
    <n v="0"/>
    <n v="0"/>
    <s v="NA"/>
    <n v="5"/>
    <n v="2008"/>
    <s v="WD"/>
    <s v="Normal"/>
    <x v="701"/>
    <n v="6"/>
    <x v="0"/>
  </r>
  <r>
    <n v="1484"/>
    <s v="0907425030"/>
    <m/>
    <n v="4438"/>
    <s v="Pave"/>
    <s v="CollgCr"/>
    <s v="TwnhsE"/>
    <s v="1Story"/>
    <x v="4"/>
    <x v="1"/>
    <n v="0"/>
    <n v="2004"/>
    <x v="1"/>
    <n v="0"/>
    <n v="2004"/>
    <s v="BrkFace"/>
    <n v="205"/>
    <s v="GLQ"/>
    <n v="662"/>
    <s v="Unf"/>
    <n v="0"/>
    <n v="186"/>
    <n v="848"/>
    <n v="848"/>
    <n v="0"/>
    <x v="235"/>
    <n v="1"/>
    <n v="0"/>
    <n v="1"/>
    <n v="0"/>
    <n v="1"/>
    <n v="1"/>
    <n v="3"/>
    <n v="1"/>
    <s v="Gd"/>
    <s v="Attchd"/>
    <n v="2004"/>
    <s v="RFn"/>
    <n v="2"/>
    <x v="183"/>
    <x v="0"/>
    <x v="0"/>
    <n v="149"/>
    <n v="0"/>
    <n v="0"/>
    <n v="0"/>
    <n v="0"/>
    <n v="0"/>
    <s v="NA"/>
    <n v="1"/>
    <n v="2008"/>
    <s v="WD"/>
    <s v="Normal"/>
    <x v="702"/>
    <n v="6"/>
    <x v="0"/>
  </r>
  <r>
    <n v="1485"/>
    <s v="0907425035"/>
    <m/>
    <n v="4438"/>
    <s v="Pave"/>
    <s v="CollgCr"/>
    <s v="TwnhsE"/>
    <s v="1Story"/>
    <x v="4"/>
    <x v="1"/>
    <n v="0"/>
    <n v="2004"/>
    <x v="1"/>
    <n v="0"/>
    <n v="2004"/>
    <s v="BrkFace"/>
    <n v="169"/>
    <s v="GLQ"/>
    <n v="662"/>
    <s v="Unf"/>
    <n v="0"/>
    <n v="186"/>
    <n v="848"/>
    <n v="848"/>
    <n v="0"/>
    <x v="235"/>
    <n v="1"/>
    <n v="0"/>
    <n v="1"/>
    <n v="0"/>
    <n v="1"/>
    <n v="1"/>
    <n v="4"/>
    <n v="1"/>
    <s v="Gd"/>
    <s v="Attchd"/>
    <n v="2004"/>
    <s v="Fin"/>
    <n v="2"/>
    <x v="183"/>
    <x v="0"/>
    <x v="0"/>
    <n v="140"/>
    <n v="0"/>
    <n v="0"/>
    <n v="0"/>
    <n v="0"/>
    <n v="0"/>
    <s v="NA"/>
    <n v="6"/>
    <n v="2008"/>
    <s v="ConLD"/>
    <s v="Normal"/>
    <x v="703"/>
    <n v="4"/>
    <x v="0"/>
  </r>
  <r>
    <n v="1928"/>
    <s v="0535181030"/>
    <n v="69.22"/>
    <n v="12155"/>
    <s v="Pave"/>
    <s v="NAmes"/>
    <s v="1Fam"/>
    <s v="1Story"/>
    <x v="4"/>
    <x v="6"/>
    <e v="#N/A"/>
    <n v="1970"/>
    <x v="1"/>
    <n v="0"/>
    <n v="1970"/>
    <s v="None"/>
    <n v="0"/>
    <s v="LwQ"/>
    <n v="1237"/>
    <s v="Unf"/>
    <n v="0"/>
    <n v="420"/>
    <n v="1657"/>
    <n v="1657"/>
    <n v="0"/>
    <x v="719"/>
    <n v="0"/>
    <n v="1"/>
    <n v="2"/>
    <n v="0"/>
    <n v="3"/>
    <n v="1"/>
    <n v="7"/>
    <n v="1"/>
    <s v="TA"/>
    <s v="Attchd"/>
    <n v="1970"/>
    <s v="Unf"/>
    <n v="2"/>
    <x v="41"/>
    <x v="0"/>
    <x v="0"/>
    <n v="0"/>
    <n v="0"/>
    <n v="0"/>
    <n v="0"/>
    <n v="147"/>
    <n v="0"/>
    <s v="NA"/>
    <n v="3"/>
    <n v="2007"/>
    <s v="WD"/>
    <s v="Normal"/>
    <x v="699"/>
    <n v="6"/>
    <x v="3"/>
  </r>
  <r>
    <n v="1487"/>
    <s v="0908102040"/>
    <n v="67"/>
    <n v="8777"/>
    <s v="Pave"/>
    <s v="Edwards"/>
    <s v="Duplex"/>
    <s v="1.5Fin"/>
    <x v="5"/>
    <x v="4"/>
    <n v="103"/>
    <n v="1900"/>
    <x v="0"/>
    <n v="1"/>
    <n v="2003"/>
    <s v="None"/>
    <n v="0"/>
    <s v="ALQ"/>
    <n v="1084"/>
    <s v="Unf"/>
    <n v="0"/>
    <n v="188"/>
    <n v="1272"/>
    <n v="1272"/>
    <n v="928"/>
    <x v="107"/>
    <n v="2"/>
    <n v="0"/>
    <n v="2"/>
    <n v="2"/>
    <n v="4"/>
    <n v="2"/>
    <n v="9"/>
    <n v="0"/>
    <s v="NA"/>
    <s v="NA"/>
    <m/>
    <s v="NA"/>
    <n v="0"/>
    <x v="98"/>
    <x v="0"/>
    <x v="1"/>
    <n v="0"/>
    <n v="70"/>
    <n v="0"/>
    <n v="0"/>
    <n v="0"/>
    <n v="0"/>
    <s v="NA"/>
    <n v="9"/>
    <n v="2008"/>
    <s v="WD"/>
    <s v="Normal"/>
    <x v="704"/>
    <n v="6"/>
    <x v="0"/>
  </r>
  <r>
    <n v="227"/>
    <s v="0905107250"/>
    <n v="86"/>
    <n v="11227"/>
    <s v="Pave"/>
    <s v="Sawyer"/>
    <s v="1Fam"/>
    <s v="2Story"/>
    <x v="5"/>
    <x v="1"/>
    <e v="#N/A"/>
    <n v="1968"/>
    <x v="1"/>
    <n v="0"/>
    <n v="1968"/>
    <s v="None"/>
    <n v="0"/>
    <s v="Rec"/>
    <n v="267"/>
    <s v="ALQ"/>
    <n v="453"/>
    <n v="0"/>
    <n v="720"/>
    <n v="720"/>
    <n v="720"/>
    <x v="497"/>
    <n v="0"/>
    <n v="0"/>
    <n v="1"/>
    <n v="1"/>
    <n v="4"/>
    <n v="1"/>
    <n v="7"/>
    <n v="2"/>
    <s v="TA"/>
    <s v="Attchd"/>
    <n v="1968"/>
    <s v="Unf"/>
    <n v="2"/>
    <x v="84"/>
    <x v="0"/>
    <x v="0"/>
    <n v="192"/>
    <n v="38"/>
    <n v="0"/>
    <n v="0"/>
    <n v="0"/>
    <n v="0"/>
    <s v="NA"/>
    <n v="3"/>
    <n v="2010"/>
    <s v="WD"/>
    <s v="Normal"/>
    <x v="653"/>
    <n v="4"/>
    <x v="0"/>
  </r>
  <r>
    <n v="588"/>
    <s v="0534129370"/>
    <n v="80"/>
    <n v="9600"/>
    <s v="Pave"/>
    <s v="NWAmes"/>
    <s v="1Fam"/>
    <s v="1Story"/>
    <x v="5"/>
    <x v="1"/>
    <e v="#N/A"/>
    <n v="1969"/>
    <x v="1"/>
    <n v="0"/>
    <n v="1969"/>
    <s v="BrkFace"/>
    <n v="128"/>
    <s v="ALQ"/>
    <n v="553"/>
    <s v="Rec"/>
    <n v="147"/>
    <n v="588"/>
    <n v="1288"/>
    <n v="1336"/>
    <n v="0"/>
    <x v="663"/>
    <n v="0"/>
    <n v="1"/>
    <n v="2"/>
    <n v="0"/>
    <n v="3"/>
    <n v="1"/>
    <n v="6"/>
    <n v="1"/>
    <s v="Fa"/>
    <s v="Attchd"/>
    <n v="1969"/>
    <s v="RFn"/>
    <n v="2"/>
    <x v="250"/>
    <x v="0"/>
    <x v="0"/>
    <n v="312"/>
    <n v="11"/>
    <n v="0"/>
    <n v="0"/>
    <n v="0"/>
    <n v="0"/>
    <s v="NA"/>
    <n v="8"/>
    <n v="2009"/>
    <s v="WD"/>
    <s v="Normal"/>
    <x v="653"/>
    <n v="6"/>
    <x v="3"/>
  </r>
  <r>
    <n v="669"/>
    <s v="0535402270"/>
    <n v="77"/>
    <n v="11500"/>
    <s v="Pave"/>
    <s v="NAmes"/>
    <s v="1Fam"/>
    <s v="1Story"/>
    <x v="4"/>
    <x v="7"/>
    <e v="#N/A"/>
    <n v="1967"/>
    <x v="1"/>
    <n v="0"/>
    <n v="1967"/>
    <s v="None"/>
    <n v="0"/>
    <s v="BLQ"/>
    <n v="872"/>
    <s v="Rec"/>
    <n v="60"/>
    <n v="108"/>
    <n v="1040"/>
    <n v="1040"/>
    <n v="0"/>
    <x v="527"/>
    <n v="1"/>
    <n v="0"/>
    <n v="1"/>
    <n v="0"/>
    <n v="3"/>
    <n v="1"/>
    <n v="6"/>
    <n v="1"/>
    <s v="Po"/>
    <s v="Attchd"/>
    <n v="1967"/>
    <s v="RFn"/>
    <n v="2"/>
    <x v="84"/>
    <x v="0"/>
    <x v="0"/>
    <n v="0"/>
    <n v="0"/>
    <n v="156"/>
    <n v="0"/>
    <n v="0"/>
    <n v="0"/>
    <s v="NA"/>
    <n v="5"/>
    <n v="2009"/>
    <s v="WD"/>
    <s v="Normal"/>
    <x v="653"/>
    <n v="6"/>
    <x v="0"/>
  </r>
  <r>
    <n v="1141"/>
    <s v="0531382110"/>
    <n v="50"/>
    <n v="8480"/>
    <s v="Pave"/>
    <s v="SawyerW"/>
    <s v="1Fam"/>
    <s v="2Story"/>
    <x v="4"/>
    <x v="1"/>
    <n v="30"/>
    <n v="1993"/>
    <x v="0"/>
    <n v="1"/>
    <n v="1994"/>
    <s v="BrkFace"/>
    <n v="120"/>
    <s v="GLQ"/>
    <n v="602"/>
    <s v="Unf"/>
    <n v="0"/>
    <n v="284"/>
    <n v="886"/>
    <n v="886"/>
    <n v="794"/>
    <x v="90"/>
    <n v="0"/>
    <n v="1"/>
    <n v="2"/>
    <n v="1"/>
    <n v="3"/>
    <n v="1"/>
    <n v="7"/>
    <n v="0"/>
    <s v="NA"/>
    <s v="Attchd"/>
    <n v="1993"/>
    <s v="RFn"/>
    <n v="2"/>
    <x v="45"/>
    <x v="0"/>
    <x v="0"/>
    <n v="144"/>
    <n v="96"/>
    <n v="0"/>
    <n v="0"/>
    <n v="0"/>
    <n v="0"/>
    <s v="NA"/>
    <n v="10"/>
    <n v="2008"/>
    <s v="WD"/>
    <s v="Normal"/>
    <x v="653"/>
    <n v="0"/>
    <x v="0"/>
  </r>
  <r>
    <n v="1230"/>
    <s v="0535104020"/>
    <n v="80"/>
    <n v="10197"/>
    <s v="Pave"/>
    <s v="NAmes"/>
    <s v="1Fam"/>
    <s v="1Story"/>
    <x v="4"/>
    <x v="1"/>
    <e v="#N/A"/>
    <n v="1961"/>
    <x v="1"/>
    <n v="0"/>
    <n v="1961"/>
    <s v="BrkCmn"/>
    <n v="491"/>
    <s v="ALQ"/>
    <n v="288"/>
    <s v="Rec"/>
    <n v="374"/>
    <n v="700"/>
    <n v="1362"/>
    <n v="1362"/>
    <n v="0"/>
    <x v="896"/>
    <n v="1"/>
    <n v="0"/>
    <n v="1"/>
    <n v="1"/>
    <n v="3"/>
    <n v="1"/>
    <n v="6"/>
    <n v="1"/>
    <s v="TA"/>
    <s v="Attchd"/>
    <n v="1961"/>
    <s v="Unf"/>
    <n v="2"/>
    <x v="152"/>
    <x v="0"/>
    <x v="0"/>
    <n v="0"/>
    <n v="20"/>
    <n v="0"/>
    <n v="0"/>
    <n v="0"/>
    <n v="0"/>
    <s v="NA"/>
    <n v="6"/>
    <n v="2008"/>
    <s v="COD"/>
    <s v="Normal"/>
    <x v="653"/>
    <n v="6"/>
    <x v="2"/>
  </r>
  <r>
    <n v="1240"/>
    <s v="0535153150"/>
    <n v="76"/>
    <n v="9120"/>
    <s v="Pave"/>
    <s v="NAmes"/>
    <s v="1Fam"/>
    <s v="1Story"/>
    <x v="4"/>
    <x v="0"/>
    <e v="#N/A"/>
    <n v="1958"/>
    <x v="1"/>
    <n v="0"/>
    <n v="1958"/>
    <s v="None"/>
    <n v="0"/>
    <s v="ALQ"/>
    <n v="662"/>
    <s v="Unf"/>
    <n v="0"/>
    <n v="599"/>
    <n v="1261"/>
    <n v="1261"/>
    <n v="0"/>
    <x v="897"/>
    <n v="1"/>
    <n v="0"/>
    <n v="1"/>
    <n v="0"/>
    <n v="3"/>
    <n v="1"/>
    <n v="6"/>
    <n v="1"/>
    <s v="TA"/>
    <s v="Attchd"/>
    <n v="1958"/>
    <s v="RFn"/>
    <n v="2"/>
    <x v="331"/>
    <x v="0"/>
    <x v="0"/>
    <n v="0"/>
    <n v="0"/>
    <n v="0"/>
    <n v="0"/>
    <n v="288"/>
    <n v="0"/>
    <s v="NA"/>
    <n v="11"/>
    <n v="2008"/>
    <s v="WD"/>
    <s v="Normal"/>
    <x v="653"/>
    <n v="6"/>
    <x v="0"/>
  </r>
  <r>
    <n v="1450"/>
    <s v="0907202240"/>
    <n v="40"/>
    <n v="14330"/>
    <s v="Pave"/>
    <s v="CollgCr"/>
    <s v="1Fam"/>
    <s v="1Story"/>
    <x v="5"/>
    <x v="0"/>
    <n v="23"/>
    <n v="1975"/>
    <x v="0"/>
    <n v="1"/>
    <n v="2001"/>
    <s v="None"/>
    <n v="0"/>
    <s v="Rec"/>
    <n v="88"/>
    <s v="ALQ"/>
    <n v="596"/>
    <n v="180"/>
    <n v="864"/>
    <n v="1558"/>
    <n v="0"/>
    <x v="898"/>
    <n v="1"/>
    <n v="0"/>
    <n v="2"/>
    <n v="0"/>
    <n v="2"/>
    <n v="1"/>
    <n v="5"/>
    <n v="0"/>
    <s v="NA"/>
    <s v="Attchd"/>
    <n v="1975"/>
    <s v="Fin"/>
    <n v="2"/>
    <x v="30"/>
    <x v="0"/>
    <x v="0"/>
    <n v="140"/>
    <n v="0"/>
    <n v="239"/>
    <n v="0"/>
    <n v="227"/>
    <n v="0"/>
    <s v="NA"/>
    <n v="8"/>
    <n v="2008"/>
    <s v="WD"/>
    <s v="Normal"/>
    <x v="653"/>
    <n v="0"/>
    <x v="0"/>
  </r>
  <r>
    <n v="2660"/>
    <s v="0902325050"/>
    <n v="60"/>
    <n v="10800"/>
    <s v="Pave"/>
    <s v="OldTown"/>
    <s v="1Fam"/>
    <s v="2.5Unf"/>
    <x v="3"/>
    <x v="4"/>
    <n v="54"/>
    <n v="1914"/>
    <x v="0"/>
    <n v="1"/>
    <n v="1970"/>
    <s v="None"/>
    <n v="0"/>
    <s v="Rec"/>
    <n v="390"/>
    <s v="Unf"/>
    <n v="0"/>
    <n v="490"/>
    <n v="880"/>
    <n v="880"/>
    <n v="888"/>
    <x v="196"/>
    <n v="0"/>
    <n v="0"/>
    <n v="1"/>
    <n v="1"/>
    <n v="2"/>
    <n v="1"/>
    <n v="6"/>
    <n v="2"/>
    <s v="TA"/>
    <s v="Detchd"/>
    <n v="1914"/>
    <s v="Unf"/>
    <n v="2"/>
    <x v="29"/>
    <x v="0"/>
    <x v="0"/>
    <n v="0"/>
    <n v="341"/>
    <n v="0"/>
    <n v="0"/>
    <n v="0"/>
    <n v="0"/>
    <s v="NA"/>
    <n v="10"/>
    <n v="2006"/>
    <s v="WD"/>
    <s v="Normal"/>
    <x v="653"/>
    <n v="6"/>
    <x v="2"/>
  </r>
  <r>
    <n v="1345"/>
    <s v="0903232090"/>
    <n v="52"/>
    <n v="6240"/>
    <s v="Pave"/>
    <s v="BrkSide"/>
    <s v="1Fam"/>
    <s v="1.5Fin"/>
    <x v="5"/>
    <x v="4"/>
    <n v="32"/>
    <n v="1930"/>
    <x v="0"/>
    <n v="1"/>
    <n v="1992"/>
    <s v="None"/>
    <n v="0"/>
    <s v="Unf"/>
    <n v="0"/>
    <s v="Unf"/>
    <n v="0"/>
    <n v="1078"/>
    <n v="1078"/>
    <n v="1128"/>
    <n v="445"/>
    <x v="94"/>
    <n v="0"/>
    <n v="0"/>
    <n v="2"/>
    <n v="0"/>
    <n v="3"/>
    <n v="1"/>
    <n v="8"/>
    <n v="1"/>
    <s v="Gd"/>
    <s v="Detchd"/>
    <n v="1930"/>
    <s v="Unf"/>
    <n v="2"/>
    <x v="317"/>
    <x v="0"/>
    <x v="0"/>
    <n v="0"/>
    <n v="0"/>
    <n v="0"/>
    <n v="0"/>
    <n v="0"/>
    <n v="0"/>
    <s v="NA"/>
    <n v="6"/>
    <n v="2008"/>
    <s v="WD"/>
    <s v="Normal"/>
    <x v="705"/>
    <n v="6"/>
    <x v="0"/>
  </r>
  <r>
    <n v="2357"/>
    <s v="0527376110"/>
    <n v="78"/>
    <n v="10140"/>
    <s v="Pave"/>
    <s v="NWAmes"/>
    <s v="1Fam"/>
    <s v="2Story"/>
    <x v="3"/>
    <x v="1"/>
    <e v="#N/A"/>
    <n v="1976"/>
    <x v="1"/>
    <n v="0"/>
    <n v="1976"/>
    <s v="None"/>
    <n v="0"/>
    <s v="GLQ"/>
    <n v="194"/>
    <s v="Unf"/>
    <n v="0"/>
    <n v="638"/>
    <n v="832"/>
    <n v="832"/>
    <n v="832"/>
    <x v="240"/>
    <n v="0"/>
    <n v="0"/>
    <n v="2"/>
    <n v="1"/>
    <n v="4"/>
    <n v="1"/>
    <n v="8"/>
    <n v="1"/>
    <s v="TA"/>
    <s v="Attchd"/>
    <n v="1976"/>
    <s v="RFn"/>
    <n v="2"/>
    <x v="14"/>
    <x v="0"/>
    <x v="0"/>
    <n v="0"/>
    <n v="28"/>
    <n v="0"/>
    <n v="0"/>
    <n v="259"/>
    <n v="0"/>
    <s v="NA"/>
    <n v="3"/>
    <n v="2006"/>
    <s v="WD"/>
    <s v="Normal"/>
    <x v="705"/>
    <n v="6"/>
    <x v="0"/>
  </r>
  <r>
    <n v="1182"/>
    <s v="0533251120"/>
    <n v="69.22"/>
    <n v="11120"/>
    <s v="Pave"/>
    <s v="Veenker"/>
    <s v="1Fam"/>
    <s v="1Story"/>
    <x v="4"/>
    <x v="0"/>
    <e v="#N/A"/>
    <n v="1984"/>
    <x v="1"/>
    <n v="0"/>
    <n v="1984"/>
    <s v="None"/>
    <n v="0"/>
    <s v="BLQ"/>
    <n v="660"/>
    <s v="Unf"/>
    <n v="0"/>
    <n v="572"/>
    <n v="1232"/>
    <n v="1232"/>
    <n v="0"/>
    <x v="679"/>
    <n v="0"/>
    <n v="0"/>
    <n v="2"/>
    <n v="0"/>
    <n v="3"/>
    <n v="1"/>
    <n v="6"/>
    <n v="0"/>
    <s v="NA"/>
    <s v="Attchd"/>
    <n v="1984"/>
    <s v="Unf"/>
    <n v="2"/>
    <x v="148"/>
    <x v="0"/>
    <x v="0"/>
    <n v="0"/>
    <n v="0"/>
    <n v="0"/>
    <n v="0"/>
    <n v="0"/>
    <n v="0"/>
    <s v="NA"/>
    <n v="6"/>
    <n v="2008"/>
    <s v="WD"/>
    <s v="Normal"/>
    <x v="238"/>
    <n v="6"/>
    <x v="0"/>
  </r>
  <r>
    <n v="1354"/>
    <s v="0903401030"/>
    <n v="60"/>
    <n v="9144"/>
    <s v="Pave"/>
    <s v="BrkSide"/>
    <s v="1Fam"/>
    <s v="1.5Fin"/>
    <x v="4"/>
    <x v="7"/>
    <n v="20"/>
    <n v="1915"/>
    <x v="0"/>
    <n v="1"/>
    <n v="2004"/>
    <s v="None"/>
    <n v="0"/>
    <s v="Unf"/>
    <n v="0"/>
    <s v="Unf"/>
    <n v="0"/>
    <n v="810"/>
    <n v="810"/>
    <n v="1170"/>
    <n v="546"/>
    <x v="647"/>
    <n v="0"/>
    <n v="0"/>
    <n v="2"/>
    <n v="0"/>
    <n v="4"/>
    <n v="1"/>
    <n v="8"/>
    <n v="0"/>
    <s v="NA"/>
    <s v="Detchd"/>
    <n v="1970"/>
    <s v="Unf"/>
    <n v="2"/>
    <x v="13"/>
    <x v="0"/>
    <x v="0"/>
    <n v="0"/>
    <n v="195"/>
    <n v="0"/>
    <n v="0"/>
    <n v="0"/>
    <n v="0"/>
    <s v="NA"/>
    <n v="3"/>
    <n v="2008"/>
    <s v="WD"/>
    <s v="Normal"/>
    <x v="238"/>
    <n v="6"/>
    <x v="0"/>
  </r>
  <r>
    <n v="1500"/>
    <s v="0908186040"/>
    <n v="35"/>
    <n v="3675"/>
    <s v="Pave"/>
    <s v="Edwards"/>
    <s v="TwnhsE"/>
    <s v="SLvl"/>
    <x v="4"/>
    <x v="1"/>
    <n v="0"/>
    <n v="2005"/>
    <x v="1"/>
    <n v="0"/>
    <n v="2005"/>
    <s v="BrkFace"/>
    <n v="80"/>
    <s v="GLQ"/>
    <n v="459"/>
    <s v="Unf"/>
    <n v="0"/>
    <n v="88"/>
    <n v="547"/>
    <n v="1072"/>
    <n v="0"/>
    <x v="640"/>
    <n v="1"/>
    <n v="0"/>
    <n v="1"/>
    <n v="0"/>
    <n v="2"/>
    <n v="1"/>
    <n v="5"/>
    <n v="0"/>
    <s v="NA"/>
    <s v="Basment"/>
    <n v="2005"/>
    <s v="RFn"/>
    <n v="2"/>
    <x v="204"/>
    <x v="0"/>
    <x v="0"/>
    <n v="0"/>
    <n v="28"/>
    <n v="0"/>
    <n v="0"/>
    <n v="0"/>
    <n v="0"/>
    <s v="NA"/>
    <n v="6"/>
    <n v="2008"/>
    <s v="WD"/>
    <s v="Normal"/>
    <x v="706"/>
    <n v="6"/>
    <x v="0"/>
  </r>
  <r>
    <n v="1501"/>
    <s v="0908201100"/>
    <n v="65"/>
    <n v="6040"/>
    <s v="Pave"/>
    <s v="Edwards"/>
    <s v="Duplex"/>
    <s v="1Story"/>
    <x v="6"/>
    <x v="1"/>
    <n v="0"/>
    <n v="1955"/>
    <x v="1"/>
    <n v="0"/>
    <n v="1955"/>
    <s v="None"/>
    <n v="0"/>
    <s v="NA"/>
    <n v="0"/>
    <s v="NA"/>
    <n v="0"/>
    <n v="0"/>
    <n v="0"/>
    <n v="1152"/>
    <n v="0"/>
    <x v="578"/>
    <n v="0"/>
    <n v="0"/>
    <n v="2"/>
    <n v="0"/>
    <n v="2"/>
    <n v="2"/>
    <n v="6"/>
    <n v="0"/>
    <s v="NA"/>
    <s v="NA"/>
    <m/>
    <s v="NA"/>
    <n v="0"/>
    <x v="98"/>
    <x v="0"/>
    <x v="1"/>
    <n v="0"/>
    <n v="0"/>
    <n v="0"/>
    <n v="0"/>
    <n v="0"/>
    <n v="0"/>
    <s v="NA"/>
    <n v="6"/>
    <n v="2008"/>
    <s v="WD"/>
    <s v="AdjLand"/>
    <x v="707"/>
    <n v="6"/>
    <x v="0"/>
  </r>
  <r>
    <n v="1502"/>
    <s v="0908201110"/>
    <n v="65"/>
    <n v="6012"/>
    <s v="Pave"/>
    <s v="Edwards"/>
    <s v="Duplex"/>
    <s v="1Story"/>
    <x v="6"/>
    <x v="1"/>
    <n v="0"/>
    <n v="1955"/>
    <x v="1"/>
    <n v="0"/>
    <n v="1955"/>
    <s v="None"/>
    <n v="0"/>
    <s v="NA"/>
    <n v="0"/>
    <s v="NA"/>
    <n v="0"/>
    <n v="0"/>
    <n v="0"/>
    <n v="1152"/>
    <n v="0"/>
    <x v="578"/>
    <n v="0"/>
    <n v="0"/>
    <n v="2"/>
    <n v="0"/>
    <n v="2"/>
    <n v="2"/>
    <n v="6"/>
    <n v="0"/>
    <s v="NA"/>
    <s v="NA"/>
    <m/>
    <s v="NA"/>
    <n v="0"/>
    <x v="98"/>
    <x v="0"/>
    <x v="1"/>
    <n v="0"/>
    <n v="0"/>
    <n v="0"/>
    <n v="0"/>
    <n v="0"/>
    <n v="0"/>
    <s v="NA"/>
    <n v="6"/>
    <n v="2008"/>
    <s v="WD"/>
    <s v="AdjLand"/>
    <x v="707"/>
    <n v="0"/>
    <x v="0"/>
  </r>
  <r>
    <n v="1503"/>
    <s v="0908201120"/>
    <n v="92"/>
    <n v="12108"/>
    <s v="Pave"/>
    <s v="Edwards"/>
    <s v="Duplex"/>
    <s v="1Story"/>
    <x v="6"/>
    <x v="7"/>
    <n v="0"/>
    <n v="1955"/>
    <x v="1"/>
    <n v="0"/>
    <n v="1955"/>
    <s v="BrkFace"/>
    <n v="270"/>
    <s v="ALQ"/>
    <n v="133"/>
    <s v="Unf"/>
    <n v="0"/>
    <n v="1307"/>
    <n v="1440"/>
    <n v="1440"/>
    <n v="0"/>
    <x v="497"/>
    <n v="0"/>
    <n v="0"/>
    <n v="2"/>
    <n v="0"/>
    <n v="4"/>
    <n v="2"/>
    <n v="8"/>
    <n v="0"/>
    <s v="NA"/>
    <s v="NA"/>
    <m/>
    <s v="NA"/>
    <n v="0"/>
    <x v="98"/>
    <x v="0"/>
    <x v="1"/>
    <n v="0"/>
    <n v="0"/>
    <n v="0"/>
    <n v="0"/>
    <n v="0"/>
    <n v="0"/>
    <s v="NA"/>
    <n v="9"/>
    <n v="2008"/>
    <s v="WD"/>
    <s v="Normal"/>
    <x v="304"/>
    <n v="0"/>
    <x v="2"/>
  </r>
  <r>
    <n v="1504"/>
    <s v="0908204160"/>
    <n v="74"/>
    <n v="6845"/>
    <s v="Pave"/>
    <s v="Edwards"/>
    <s v="Duplex"/>
    <s v="1Story"/>
    <x v="6"/>
    <x v="1"/>
    <n v="0"/>
    <n v="1955"/>
    <x v="1"/>
    <n v="0"/>
    <n v="1955"/>
    <s v="BrkCmn"/>
    <n v="58"/>
    <s v="NA"/>
    <n v="0"/>
    <s v="NA"/>
    <n v="0"/>
    <n v="0"/>
    <n v="0"/>
    <n v="1152"/>
    <n v="0"/>
    <x v="578"/>
    <n v="0"/>
    <n v="0"/>
    <n v="2"/>
    <n v="0"/>
    <n v="2"/>
    <n v="2"/>
    <n v="6"/>
    <n v="0"/>
    <s v="NA"/>
    <s v="NA"/>
    <m/>
    <s v="NA"/>
    <n v="0"/>
    <x v="98"/>
    <x v="0"/>
    <x v="1"/>
    <n v="0"/>
    <n v="0"/>
    <n v="0"/>
    <n v="0"/>
    <n v="0"/>
    <n v="0"/>
    <s v="NA"/>
    <n v="7"/>
    <n v="2008"/>
    <s v="WD"/>
    <s v="Normal"/>
    <x v="708"/>
    <n v="0"/>
    <x v="2"/>
  </r>
  <r>
    <n v="1505"/>
    <s v="0908225170"/>
    <n v="56"/>
    <n v="6931"/>
    <s v="Pave"/>
    <s v="Edwards"/>
    <s v="2fmCon"/>
    <s v="1Story"/>
    <x v="6"/>
    <x v="1"/>
    <n v="0"/>
    <n v="1955"/>
    <x v="1"/>
    <n v="0"/>
    <n v="1955"/>
    <s v="None"/>
    <n v="0"/>
    <s v="ALQ"/>
    <n v="784"/>
    <s v="Unf"/>
    <n v="0"/>
    <n v="0"/>
    <n v="784"/>
    <n v="784"/>
    <n v="0"/>
    <x v="899"/>
    <n v="1"/>
    <n v="0"/>
    <n v="1"/>
    <n v="0"/>
    <n v="2"/>
    <n v="1"/>
    <n v="4"/>
    <n v="0"/>
    <s v="NA"/>
    <s v="NA"/>
    <m/>
    <s v="NA"/>
    <n v="0"/>
    <x v="98"/>
    <x v="0"/>
    <x v="1"/>
    <n v="112"/>
    <n v="0"/>
    <n v="0"/>
    <n v="0"/>
    <n v="0"/>
    <n v="0"/>
    <s v="NA"/>
    <n v="5"/>
    <n v="2008"/>
    <s v="WD"/>
    <s v="Normal"/>
    <x v="709"/>
    <n v="6"/>
    <x v="2"/>
  </r>
  <r>
    <n v="1866"/>
    <s v="0534127140"/>
    <n v="69.22"/>
    <n v="8723"/>
    <s v="Pave"/>
    <s v="NWAmes"/>
    <s v="1Fam"/>
    <s v="SFoyer"/>
    <x v="4"/>
    <x v="0"/>
    <e v="#N/A"/>
    <n v="1969"/>
    <x v="1"/>
    <n v="0"/>
    <n v="1969"/>
    <s v="None"/>
    <n v="0"/>
    <s v="BLQ"/>
    <n v="973"/>
    <s v="Unf"/>
    <n v="0"/>
    <n v="0"/>
    <n v="973"/>
    <n v="1082"/>
    <n v="0"/>
    <x v="900"/>
    <n v="1"/>
    <n v="0"/>
    <n v="1"/>
    <n v="0"/>
    <n v="3"/>
    <n v="1"/>
    <n v="6"/>
    <n v="0"/>
    <s v="NA"/>
    <s v="Attchd"/>
    <n v="1969"/>
    <s v="Unf"/>
    <n v="2"/>
    <x v="84"/>
    <x v="0"/>
    <x v="0"/>
    <n v="160"/>
    <n v="0"/>
    <n v="0"/>
    <n v="0"/>
    <n v="0"/>
    <n v="0"/>
    <s v="NA"/>
    <n v="1"/>
    <n v="2007"/>
    <s v="WD"/>
    <s v="Normal"/>
    <x v="238"/>
    <n v="6"/>
    <x v="0"/>
  </r>
  <r>
    <n v="160"/>
    <s v="0535401080"/>
    <n v="69.22"/>
    <n v="9830"/>
    <s v="Pave"/>
    <s v="NAmes"/>
    <s v="1Fam"/>
    <s v="1Story"/>
    <x v="5"/>
    <x v="4"/>
    <n v="18"/>
    <n v="1959"/>
    <x v="0"/>
    <n v="1"/>
    <n v="2006"/>
    <s v="None"/>
    <n v="0"/>
    <s v="ALQ"/>
    <n v="72"/>
    <s v="Rec"/>
    <n v="258"/>
    <n v="733"/>
    <n v="1063"/>
    <n v="1287"/>
    <n v="0"/>
    <x v="841"/>
    <n v="1"/>
    <n v="0"/>
    <n v="1"/>
    <n v="0"/>
    <n v="3"/>
    <n v="1"/>
    <n v="7"/>
    <n v="1"/>
    <s v="Gd"/>
    <s v="Detchd"/>
    <n v="1997"/>
    <s v="Fin"/>
    <n v="2"/>
    <x v="44"/>
    <x v="0"/>
    <x v="0"/>
    <n v="364"/>
    <n v="17"/>
    <n v="0"/>
    <n v="0"/>
    <n v="182"/>
    <n v="0"/>
    <s v="NA"/>
    <n v="3"/>
    <n v="2010"/>
    <s v="WD"/>
    <s v="Normal"/>
    <x v="553"/>
    <n v="6"/>
    <x v="0"/>
  </r>
  <r>
    <n v="551"/>
    <s v="0531453100"/>
    <n v="69.22"/>
    <n v="10274"/>
    <s v="Pave"/>
    <s v="SawyerW"/>
    <s v="1Fam"/>
    <s v="2Story"/>
    <x v="4"/>
    <x v="4"/>
    <e v="#N/A"/>
    <n v="1986"/>
    <x v="1"/>
    <n v="0"/>
    <n v="1986"/>
    <s v="BrkFace"/>
    <n v="141"/>
    <s v="Rec"/>
    <n v="331"/>
    <s v="Unf"/>
    <n v="0"/>
    <n v="345"/>
    <n v="676"/>
    <n v="698"/>
    <n v="702"/>
    <x v="738"/>
    <n v="0"/>
    <n v="0"/>
    <n v="2"/>
    <n v="1"/>
    <n v="3"/>
    <n v="1"/>
    <n v="6"/>
    <n v="0"/>
    <s v="NA"/>
    <s v="Attchd"/>
    <n v="1986"/>
    <s v="RFn"/>
    <n v="2"/>
    <x v="489"/>
    <x v="0"/>
    <x v="0"/>
    <n v="0"/>
    <n v="48"/>
    <n v="0"/>
    <n v="0"/>
    <n v="0"/>
    <n v="0"/>
    <s v="NA"/>
    <n v="7"/>
    <n v="2009"/>
    <s v="WD"/>
    <s v="Normal"/>
    <x v="553"/>
    <n v="6"/>
    <x v="0"/>
  </r>
  <r>
    <n v="585"/>
    <s v="0534128100"/>
    <n v="69.22"/>
    <n v="12936"/>
    <s v="Pave"/>
    <s v="NWAmes"/>
    <s v="1Fam"/>
    <s v="2Story"/>
    <x v="4"/>
    <x v="0"/>
    <e v="#N/A"/>
    <n v="1972"/>
    <x v="1"/>
    <n v="0"/>
    <n v="1972"/>
    <s v="None"/>
    <n v="0"/>
    <s v="BLQ"/>
    <n v="593"/>
    <s v="Unf"/>
    <n v="0"/>
    <n v="130"/>
    <n v="723"/>
    <n v="735"/>
    <n v="660"/>
    <x v="693"/>
    <n v="0"/>
    <n v="1"/>
    <n v="1"/>
    <n v="1"/>
    <n v="3"/>
    <n v="1"/>
    <n v="6"/>
    <n v="1"/>
    <s v="TA"/>
    <s v="Attchd"/>
    <n v="1972"/>
    <s v="Unf"/>
    <n v="2"/>
    <x v="461"/>
    <x v="0"/>
    <x v="0"/>
    <n v="294"/>
    <n v="116"/>
    <n v="0"/>
    <n v="0"/>
    <n v="0"/>
    <n v="0"/>
    <s v="NA"/>
    <n v="12"/>
    <n v="2009"/>
    <s v="WD"/>
    <s v="Normal"/>
    <x v="553"/>
    <n v="6"/>
    <x v="0"/>
  </r>
  <r>
    <n v="800"/>
    <s v="0906201021"/>
    <n v="74"/>
    <n v="10778"/>
    <s v="Pave"/>
    <s v="SawyerW"/>
    <s v="1Fam"/>
    <s v="SLvl"/>
    <x v="3"/>
    <x v="0"/>
    <n v="33"/>
    <n v="1990"/>
    <x v="0"/>
    <n v="1"/>
    <n v="1991"/>
    <s v="None"/>
    <n v="0"/>
    <s v="GLQ"/>
    <n v="460"/>
    <s v="ALQ"/>
    <n v="286"/>
    <n v="308"/>
    <n v="1054"/>
    <n v="1061"/>
    <n v="0"/>
    <x v="901"/>
    <n v="1"/>
    <n v="0"/>
    <n v="1"/>
    <n v="1"/>
    <n v="1"/>
    <n v="1"/>
    <n v="4"/>
    <n v="0"/>
    <s v="NA"/>
    <s v="Attchd"/>
    <n v="1990"/>
    <s v="Unf"/>
    <n v="2"/>
    <x v="269"/>
    <x v="0"/>
    <x v="0"/>
    <n v="114"/>
    <n v="36"/>
    <n v="0"/>
    <n v="0"/>
    <n v="0"/>
    <n v="0"/>
    <s v="NA"/>
    <n v="7"/>
    <n v="2009"/>
    <s v="WD"/>
    <s v="Normal"/>
    <x v="553"/>
    <n v="6"/>
    <x v="0"/>
  </r>
  <r>
    <n v="1758"/>
    <s v="0528290060"/>
    <n v="69.22"/>
    <n v="7750"/>
    <s v="Pave"/>
    <s v="Gilbert"/>
    <s v="1Fam"/>
    <s v="2Story"/>
    <x v="3"/>
    <x v="1"/>
    <e v="#N/A"/>
    <n v="2003"/>
    <x v="1"/>
    <n v="0"/>
    <n v="2003"/>
    <s v="None"/>
    <n v="0"/>
    <s v="Unf"/>
    <n v="0"/>
    <s v="Unf"/>
    <n v="0"/>
    <n v="660"/>
    <n v="660"/>
    <n v="660"/>
    <n v="660"/>
    <x v="844"/>
    <n v="0"/>
    <n v="0"/>
    <n v="2"/>
    <n v="1"/>
    <n v="3"/>
    <n v="1"/>
    <n v="6"/>
    <n v="0"/>
    <s v="NA"/>
    <s v="Attchd"/>
    <n v="2003"/>
    <s v="Fin"/>
    <n v="2"/>
    <x v="336"/>
    <x v="0"/>
    <x v="0"/>
    <n v="0"/>
    <n v="48"/>
    <n v="0"/>
    <n v="0"/>
    <n v="0"/>
    <n v="0"/>
    <s v="NA"/>
    <n v="8"/>
    <n v="2007"/>
    <s v="WD"/>
    <s v="Normal"/>
    <x v="553"/>
    <n v="6"/>
    <x v="0"/>
  </r>
  <r>
    <n v="2577"/>
    <s v="0535177100"/>
    <n v="69.22"/>
    <n v="9610"/>
    <s v="Pave"/>
    <s v="NAmes"/>
    <s v="1Fam"/>
    <s v="1Story"/>
    <x v="4"/>
    <x v="0"/>
    <e v="#N/A"/>
    <n v="1958"/>
    <x v="1"/>
    <n v="0"/>
    <n v="1958"/>
    <s v="BrkFace"/>
    <n v="632"/>
    <s v="Rec"/>
    <n v="203"/>
    <s v="Unf"/>
    <n v="0"/>
    <n v="918"/>
    <n v="1121"/>
    <n v="1336"/>
    <n v="0"/>
    <x v="663"/>
    <n v="0"/>
    <n v="0"/>
    <n v="1"/>
    <n v="1"/>
    <n v="3"/>
    <n v="1"/>
    <n v="7"/>
    <n v="1"/>
    <s v="TA"/>
    <s v="Attchd"/>
    <n v="1958"/>
    <s v="RFn"/>
    <n v="2"/>
    <x v="452"/>
    <x v="0"/>
    <x v="0"/>
    <n v="80"/>
    <n v="0"/>
    <n v="0"/>
    <n v="0"/>
    <n v="0"/>
    <n v="0"/>
    <s v="NA"/>
    <n v="12"/>
    <n v="2006"/>
    <s v="WD"/>
    <s v="Normal"/>
    <x v="553"/>
    <n v="6"/>
    <x v="0"/>
  </r>
  <r>
    <n v="261"/>
    <s v="0907200290"/>
    <n v="69.22"/>
    <n v="10900"/>
    <s v="Pave"/>
    <s v="CollgCr"/>
    <s v="1Fam"/>
    <s v="2Story"/>
    <x v="4"/>
    <x v="4"/>
    <e v="#N/A"/>
    <n v="1977"/>
    <x v="1"/>
    <n v="0"/>
    <n v="1977"/>
    <s v="BrkFace"/>
    <n v="153"/>
    <s v="GLQ"/>
    <n v="378"/>
    <s v="Unf"/>
    <n v="0"/>
    <n v="311"/>
    <n v="689"/>
    <n v="689"/>
    <n v="703"/>
    <x v="194"/>
    <n v="0"/>
    <n v="0"/>
    <n v="1"/>
    <n v="1"/>
    <n v="3"/>
    <n v="1"/>
    <n v="6"/>
    <n v="0"/>
    <s v="NA"/>
    <s v="Attchd"/>
    <n v="1977"/>
    <s v="Fin"/>
    <n v="1"/>
    <x v="381"/>
    <x v="0"/>
    <x v="0"/>
    <n v="0"/>
    <n v="36"/>
    <n v="0"/>
    <n v="0"/>
    <n v="0"/>
    <n v="0"/>
    <s v="NA"/>
    <n v="3"/>
    <n v="2010"/>
    <s v="WD"/>
    <s v="Normal"/>
    <x v="710"/>
    <n v="6"/>
    <x v="0"/>
  </r>
  <r>
    <n v="599"/>
    <s v="0534252240"/>
    <n v="69.22"/>
    <n v="9790"/>
    <s v="Pave"/>
    <s v="NWAmes"/>
    <s v="1Fam"/>
    <s v="1Story"/>
    <x v="4"/>
    <x v="1"/>
    <e v="#N/A"/>
    <n v="1967"/>
    <x v="1"/>
    <n v="0"/>
    <n v="1967"/>
    <s v="None"/>
    <n v="0"/>
    <s v="Rec"/>
    <n v="251"/>
    <s v="LwQ"/>
    <n v="630"/>
    <n v="491"/>
    <n v="1372"/>
    <n v="1342"/>
    <n v="0"/>
    <x v="725"/>
    <n v="0"/>
    <n v="0"/>
    <n v="2"/>
    <n v="0"/>
    <n v="3"/>
    <n v="1"/>
    <n v="7"/>
    <n v="1"/>
    <s v="Gd"/>
    <s v="Attchd"/>
    <n v="1967"/>
    <s v="Unf"/>
    <n v="2"/>
    <x v="279"/>
    <x v="0"/>
    <x v="0"/>
    <n v="0"/>
    <n v="0"/>
    <n v="0"/>
    <n v="0"/>
    <n v="197"/>
    <n v="0"/>
    <s v="NA"/>
    <n v="9"/>
    <n v="2009"/>
    <s v="WD"/>
    <s v="Normal"/>
    <x v="711"/>
    <n v="6"/>
    <x v="0"/>
  </r>
  <r>
    <n v="782"/>
    <s v="0905229040"/>
    <n v="69.22"/>
    <n v="11250"/>
    <s v="Pave"/>
    <s v="ClearCr"/>
    <s v="1Fam"/>
    <s v="1.5Fin"/>
    <x v="6"/>
    <x v="1"/>
    <n v="35"/>
    <n v="1957"/>
    <x v="0"/>
    <n v="1"/>
    <n v="1989"/>
    <s v="None"/>
    <n v="0"/>
    <s v="Unf"/>
    <n v="0"/>
    <s v="Unf"/>
    <n v="0"/>
    <n v="1104"/>
    <n v="1104"/>
    <n v="1104"/>
    <n v="684"/>
    <x v="476"/>
    <n v="1"/>
    <n v="0"/>
    <n v="1"/>
    <n v="0"/>
    <n v="5"/>
    <n v="1"/>
    <n v="8"/>
    <n v="2"/>
    <s v="TA"/>
    <s v="Attchd"/>
    <n v="1957"/>
    <s v="Unf"/>
    <n v="1"/>
    <x v="490"/>
    <x v="0"/>
    <x v="0"/>
    <n v="120"/>
    <n v="0"/>
    <n v="0"/>
    <n v="0"/>
    <n v="0"/>
    <n v="0"/>
    <s v="NA"/>
    <n v="11"/>
    <n v="2009"/>
    <s v="WD"/>
    <s v="Normal"/>
    <x v="711"/>
    <n v="6"/>
    <x v="0"/>
  </r>
  <r>
    <n v="1516"/>
    <s v="0909101180"/>
    <n v="55"/>
    <n v="5687"/>
    <s v="Pave"/>
    <s v="SWISU"/>
    <s v="2fmCon"/>
    <s v="2Story"/>
    <x v="5"/>
    <x v="0"/>
    <n v="88"/>
    <n v="1912"/>
    <x v="0"/>
    <n v="1"/>
    <n v="2000"/>
    <s v="None"/>
    <n v="0"/>
    <s v="Rec"/>
    <n v="210"/>
    <s v="Unf"/>
    <n v="0"/>
    <n v="570"/>
    <n v="780"/>
    <n v="936"/>
    <n v="780"/>
    <x v="647"/>
    <n v="1"/>
    <n v="0"/>
    <n v="2"/>
    <n v="0"/>
    <n v="6"/>
    <n v="1"/>
    <n v="9"/>
    <n v="0"/>
    <s v="NA"/>
    <s v="NA"/>
    <m/>
    <s v="NA"/>
    <n v="0"/>
    <x v="98"/>
    <x v="0"/>
    <x v="1"/>
    <n v="0"/>
    <n v="184"/>
    <n v="0"/>
    <n v="0"/>
    <n v="0"/>
    <n v="0"/>
    <s v="NA"/>
    <n v="3"/>
    <n v="2008"/>
    <s v="WD"/>
    <s v="Normal"/>
    <x v="712"/>
    <n v="6"/>
    <x v="0"/>
  </r>
  <r>
    <n v="1620"/>
    <s v="0527110130"/>
    <n v="56"/>
    <n v="8872"/>
    <s v="Pave"/>
    <s v="Gilbert"/>
    <s v="1Fam"/>
    <s v="SLvl"/>
    <x v="4"/>
    <x v="1"/>
    <e v="#N/A"/>
    <n v="1997"/>
    <x v="1"/>
    <n v="0"/>
    <n v="1997"/>
    <s v="None"/>
    <n v="0"/>
    <s v="Unf"/>
    <n v="0"/>
    <s v="Unf"/>
    <n v="0"/>
    <n v="384"/>
    <n v="384"/>
    <n v="754"/>
    <n v="630"/>
    <x v="813"/>
    <n v="0"/>
    <n v="0"/>
    <n v="2"/>
    <n v="1"/>
    <n v="3"/>
    <n v="1"/>
    <n v="7"/>
    <n v="1"/>
    <s v="TA"/>
    <s v="BuiltIn"/>
    <n v="1997"/>
    <s v="Fin"/>
    <n v="2"/>
    <x v="308"/>
    <x v="0"/>
    <x v="0"/>
    <n v="0"/>
    <n v="0"/>
    <n v="0"/>
    <n v="0"/>
    <n v="0"/>
    <n v="0"/>
    <s v="NA"/>
    <n v="3"/>
    <n v="2007"/>
    <s v="WD"/>
    <s v="Normal"/>
    <x v="711"/>
    <n v="6"/>
    <x v="0"/>
  </r>
  <r>
    <n v="339"/>
    <s v="0924100050"/>
    <n v="68"/>
    <n v="10544"/>
    <s v="Pave"/>
    <s v="Mitchel"/>
    <s v="1Fam"/>
    <s v="1.5Fin"/>
    <x v="5"/>
    <x v="1"/>
    <e v="#N/A"/>
    <n v="1969"/>
    <x v="1"/>
    <n v="0"/>
    <n v="1969"/>
    <s v="None"/>
    <n v="0"/>
    <s v="BLQ"/>
    <n v="476"/>
    <s v="Unf"/>
    <n v="0"/>
    <n v="388"/>
    <n v="864"/>
    <n v="864"/>
    <n v="615"/>
    <x v="532"/>
    <n v="0"/>
    <n v="0"/>
    <n v="2"/>
    <n v="0"/>
    <n v="5"/>
    <n v="1"/>
    <n v="8"/>
    <n v="0"/>
    <s v="NA"/>
    <s v="Attchd"/>
    <n v="1969"/>
    <s v="Fin"/>
    <n v="1"/>
    <x v="491"/>
    <x v="0"/>
    <x v="0"/>
    <n v="287"/>
    <n v="0"/>
    <n v="280"/>
    <n v="0"/>
    <n v="0"/>
    <n v="0"/>
    <s v="NA"/>
    <n v="4"/>
    <n v="2010"/>
    <s v="WD"/>
    <s v="Normal"/>
    <x v="713"/>
    <n v="8"/>
    <x v="0"/>
  </r>
  <r>
    <n v="1024"/>
    <s v="0527325240"/>
    <n v="90"/>
    <n v="13068"/>
    <s v="Pave"/>
    <s v="NWAmes"/>
    <s v="1Fam"/>
    <s v="1Story"/>
    <x v="4"/>
    <x v="1"/>
    <e v="#N/A"/>
    <n v="1976"/>
    <x v="1"/>
    <n v="0"/>
    <n v="1976"/>
    <s v="BrkFace"/>
    <n v="621"/>
    <s v="ALQ"/>
    <n v="890"/>
    <s v="Rec"/>
    <n v="48"/>
    <n v="273"/>
    <n v="1211"/>
    <n v="1211"/>
    <n v="0"/>
    <x v="902"/>
    <n v="1"/>
    <n v="0"/>
    <n v="2"/>
    <n v="0"/>
    <n v="3"/>
    <n v="1"/>
    <n v="6"/>
    <n v="1"/>
    <s v="Po"/>
    <s v="Attchd"/>
    <n v="1976"/>
    <s v="Fin"/>
    <n v="2"/>
    <x v="282"/>
    <x v="0"/>
    <x v="0"/>
    <n v="0"/>
    <n v="0"/>
    <n v="0"/>
    <n v="174"/>
    <n v="0"/>
    <n v="0"/>
    <s v="NA"/>
    <n v="11"/>
    <n v="2008"/>
    <s v="WD"/>
    <s v="Normal"/>
    <x v="713"/>
    <n v="6"/>
    <x v="1"/>
  </r>
  <r>
    <n v="1316"/>
    <s v="0902306130"/>
    <n v="60"/>
    <n v="9600"/>
    <s v="Pave"/>
    <s v="OldTown"/>
    <s v="1Fam"/>
    <s v="2Story"/>
    <x v="3"/>
    <x v="2"/>
    <n v="19"/>
    <n v="1928"/>
    <x v="0"/>
    <n v="1"/>
    <n v="2005"/>
    <s v="None"/>
    <n v="0"/>
    <s v="Rec"/>
    <n v="141"/>
    <s v="Unf"/>
    <n v="0"/>
    <n v="548"/>
    <n v="689"/>
    <n v="689"/>
    <n v="689"/>
    <x v="903"/>
    <n v="0"/>
    <n v="0"/>
    <n v="2"/>
    <n v="0"/>
    <n v="3"/>
    <n v="1"/>
    <n v="7"/>
    <n v="1"/>
    <s v="Gd"/>
    <s v="Detchd"/>
    <n v="1928"/>
    <s v="Unf"/>
    <n v="2"/>
    <x v="317"/>
    <x v="0"/>
    <x v="0"/>
    <n v="0"/>
    <n v="0"/>
    <n v="116"/>
    <n v="0"/>
    <n v="0"/>
    <n v="0"/>
    <s v="NA"/>
    <n v="10"/>
    <n v="2008"/>
    <s v="WD"/>
    <s v="Normal"/>
    <x v="713"/>
    <n v="6"/>
    <x v="0"/>
  </r>
  <r>
    <n v="1358"/>
    <s v="0903427090"/>
    <n v="69.22"/>
    <n v="5100"/>
    <s v="Pave"/>
    <s v="OldTown"/>
    <s v="1Fam"/>
    <s v="2Story"/>
    <x v="2"/>
    <x v="4"/>
    <n v="28"/>
    <n v="1925"/>
    <x v="0"/>
    <n v="1"/>
    <n v="1996"/>
    <s v="None"/>
    <n v="0"/>
    <s v="Unf"/>
    <n v="0"/>
    <s v="Unf"/>
    <n v="0"/>
    <n v="588"/>
    <n v="588"/>
    <n v="833"/>
    <n v="833"/>
    <x v="904"/>
    <n v="0"/>
    <n v="0"/>
    <n v="1"/>
    <n v="0"/>
    <n v="3"/>
    <n v="1"/>
    <n v="7"/>
    <n v="1"/>
    <s v="Gd"/>
    <s v="Detchd"/>
    <n v="1925"/>
    <s v="Unf"/>
    <n v="1"/>
    <x v="492"/>
    <x v="0"/>
    <x v="0"/>
    <n v="192"/>
    <n v="63"/>
    <n v="0"/>
    <n v="0"/>
    <n v="0"/>
    <n v="0"/>
    <s v="NA"/>
    <n v="6"/>
    <n v="2008"/>
    <s v="WD"/>
    <s v="Normal"/>
    <x v="713"/>
    <n v="6"/>
    <x v="0"/>
  </r>
  <r>
    <n v="1892"/>
    <s v="0534401200"/>
    <n v="80"/>
    <n v="9200"/>
    <s v="Pave"/>
    <s v="NAmes"/>
    <s v="1Fam"/>
    <s v="SLvl"/>
    <x v="4"/>
    <x v="1"/>
    <e v="#N/A"/>
    <n v="1965"/>
    <x v="1"/>
    <n v="0"/>
    <n v="1965"/>
    <s v="BrkFace"/>
    <n v="98"/>
    <s v="GLQ"/>
    <n v="494"/>
    <s v="Unf"/>
    <n v="0"/>
    <n v="548"/>
    <n v="1042"/>
    <n v="1042"/>
    <n v="0"/>
    <x v="905"/>
    <n v="0"/>
    <n v="0"/>
    <n v="2"/>
    <n v="0"/>
    <n v="3"/>
    <n v="1"/>
    <n v="5"/>
    <n v="0"/>
    <s v="NA"/>
    <s v="Attchd"/>
    <n v="1965"/>
    <s v="RFn"/>
    <n v="2"/>
    <x v="30"/>
    <x v="0"/>
    <x v="0"/>
    <n v="192"/>
    <n v="0"/>
    <n v="0"/>
    <n v="0"/>
    <n v="0"/>
    <n v="0"/>
    <s v="NA"/>
    <n v="5"/>
    <n v="2007"/>
    <s v="WD"/>
    <s v="Normal"/>
    <x v="713"/>
    <n v="6"/>
    <x v="0"/>
  </r>
  <r>
    <n v="1523"/>
    <s v="0909250230"/>
    <n v="64"/>
    <n v="7804"/>
    <s v="Pave"/>
    <s v="SWISU"/>
    <s v="Duplex"/>
    <s v="2.5Unf"/>
    <x v="4"/>
    <x v="4"/>
    <n v="20"/>
    <n v="1930"/>
    <x v="0"/>
    <n v="1"/>
    <n v="1950"/>
    <s v="None"/>
    <n v="0"/>
    <s v="ALQ"/>
    <n v="281"/>
    <s v="Rec"/>
    <n v="679"/>
    <n v="0"/>
    <n v="960"/>
    <n v="960"/>
    <n v="960"/>
    <x v="846"/>
    <n v="2"/>
    <n v="0"/>
    <n v="2"/>
    <n v="2"/>
    <n v="4"/>
    <n v="2"/>
    <n v="10"/>
    <n v="2"/>
    <s v="Gd"/>
    <s v="Detchd"/>
    <n v="1930"/>
    <s v="Unf"/>
    <n v="2"/>
    <x v="84"/>
    <x v="0"/>
    <x v="0"/>
    <n v="248"/>
    <n v="0"/>
    <n v="121"/>
    <n v="0"/>
    <n v="0"/>
    <n v="0"/>
    <s v="NA"/>
    <n v="7"/>
    <n v="2008"/>
    <s v="WD"/>
    <s v="Abnorml"/>
    <x v="714"/>
    <n v="6"/>
    <x v="0"/>
  </r>
  <r>
    <n v="2037"/>
    <s v="0903457040"/>
    <n v="60"/>
    <n v="10320"/>
    <s v="Pave"/>
    <s v="IDOTRR"/>
    <s v="1Fam"/>
    <s v="1.5Fin"/>
    <x v="4"/>
    <x v="1"/>
    <n v="74"/>
    <n v="1915"/>
    <x v="0"/>
    <n v="1"/>
    <n v="1950"/>
    <s v="None"/>
    <n v="0"/>
    <s v="LwQ"/>
    <n v="375"/>
    <s v="Unf"/>
    <n v="0"/>
    <n v="763"/>
    <n v="1138"/>
    <n v="1138"/>
    <n v="1042"/>
    <x v="906"/>
    <n v="0"/>
    <n v="0"/>
    <n v="1"/>
    <n v="1"/>
    <n v="3"/>
    <n v="1"/>
    <n v="7"/>
    <n v="1"/>
    <s v="Gd"/>
    <s v="Detchd"/>
    <n v="2006"/>
    <s v="Unf"/>
    <n v="2"/>
    <x v="379"/>
    <x v="0"/>
    <x v="0"/>
    <n v="0"/>
    <n v="0"/>
    <n v="170"/>
    <n v="0"/>
    <n v="0"/>
    <n v="0"/>
    <s v="NA"/>
    <n v="5"/>
    <n v="2007"/>
    <s v="WD"/>
    <s v="Normal"/>
    <x v="713"/>
    <n v="6"/>
    <x v="0"/>
  </r>
  <r>
    <n v="2559"/>
    <s v="0534455080"/>
    <n v="80"/>
    <n v="9600"/>
    <s v="Pave"/>
    <s v="NAmes"/>
    <s v="1Fam"/>
    <s v="1Story"/>
    <x v="5"/>
    <x v="0"/>
    <n v="34"/>
    <n v="1961"/>
    <x v="0"/>
    <n v="1"/>
    <n v="1990"/>
    <s v="None"/>
    <n v="0"/>
    <s v="BLQ"/>
    <n v="915"/>
    <s v="Unf"/>
    <n v="0"/>
    <n v="336"/>
    <n v="1251"/>
    <n v="1433"/>
    <n v="0"/>
    <x v="325"/>
    <n v="1"/>
    <n v="0"/>
    <n v="1"/>
    <n v="0"/>
    <n v="3"/>
    <n v="1"/>
    <n v="7"/>
    <n v="1"/>
    <s v="Gd"/>
    <s v="Attchd"/>
    <n v="1961"/>
    <s v="Unf"/>
    <n v="2"/>
    <x v="226"/>
    <x v="0"/>
    <x v="0"/>
    <n v="144"/>
    <n v="0"/>
    <n v="205"/>
    <n v="0"/>
    <n v="0"/>
    <n v="0"/>
    <s v="NA"/>
    <n v="6"/>
    <n v="2006"/>
    <s v="WD"/>
    <s v="Normal"/>
    <x v="713"/>
    <n v="6"/>
    <x v="0"/>
  </r>
  <r>
    <n v="1496"/>
    <s v="0908152110"/>
    <n v="72"/>
    <n v="7200"/>
    <s v="Pave"/>
    <s v="Edwards"/>
    <s v="1Fam"/>
    <s v="2Story"/>
    <x v="4"/>
    <x v="4"/>
    <n v="23"/>
    <n v="1976"/>
    <x v="0"/>
    <n v="1"/>
    <n v="2001"/>
    <s v="None"/>
    <n v="0"/>
    <s v="ALQ"/>
    <n v="288"/>
    <s v="Unf"/>
    <n v="0"/>
    <n v="396"/>
    <n v="684"/>
    <n v="684"/>
    <n v="714"/>
    <x v="907"/>
    <n v="0"/>
    <n v="0"/>
    <n v="1"/>
    <n v="1"/>
    <n v="3"/>
    <n v="1"/>
    <n v="6"/>
    <n v="1"/>
    <s v="TA"/>
    <s v="Attchd"/>
    <n v="1976"/>
    <s v="Fin"/>
    <n v="2"/>
    <x v="30"/>
    <x v="0"/>
    <x v="0"/>
    <n v="0"/>
    <n v="0"/>
    <n v="0"/>
    <n v="0"/>
    <n v="0"/>
    <n v="0"/>
    <s v="NA"/>
    <n v="2"/>
    <n v="2008"/>
    <s v="WD"/>
    <s v="Normal"/>
    <x v="715"/>
    <n v="6"/>
    <x v="0"/>
  </r>
  <r>
    <n v="2717"/>
    <s v="0905107300"/>
    <n v="69.22"/>
    <n v="7176"/>
    <s v="Pave"/>
    <s v="Sawyer"/>
    <s v="1Fam"/>
    <s v="SLvl"/>
    <x v="4"/>
    <x v="0"/>
    <e v="#N/A"/>
    <n v="1978"/>
    <x v="1"/>
    <n v="0"/>
    <n v="1978"/>
    <s v="BrkFace"/>
    <n v="200"/>
    <s v="GLQ"/>
    <n v="794"/>
    <s v="Unf"/>
    <n v="0"/>
    <n v="166"/>
    <n v="960"/>
    <n v="1040"/>
    <n v="0"/>
    <x v="527"/>
    <n v="1"/>
    <n v="0"/>
    <n v="1"/>
    <n v="0"/>
    <n v="3"/>
    <n v="1"/>
    <n v="6"/>
    <n v="1"/>
    <s v="Fa"/>
    <s v="Detchd"/>
    <n v="1979"/>
    <s v="Unf"/>
    <n v="2"/>
    <x v="217"/>
    <x v="0"/>
    <x v="0"/>
    <n v="131"/>
    <n v="0"/>
    <n v="0"/>
    <n v="0"/>
    <n v="180"/>
    <n v="0"/>
    <s v="NA"/>
    <n v="7"/>
    <n v="2006"/>
    <s v="WD"/>
    <s v="Normal"/>
    <x v="715"/>
    <n v="6"/>
    <x v="0"/>
  </r>
  <r>
    <n v="166"/>
    <s v="0535457010"/>
    <n v="87"/>
    <n v="10000"/>
    <s v="Pave"/>
    <s v="NAmes"/>
    <s v="1Fam"/>
    <s v="1Story"/>
    <x v="4"/>
    <x v="0"/>
    <e v="#N/A"/>
    <n v="1962"/>
    <x v="1"/>
    <n v="0"/>
    <n v="1962"/>
    <s v="BrkFace"/>
    <n v="261"/>
    <s v="Unf"/>
    <n v="0"/>
    <s v="Unf"/>
    <n v="0"/>
    <n v="1116"/>
    <n v="1116"/>
    <n v="1116"/>
    <n v="0"/>
    <x v="873"/>
    <n v="0"/>
    <n v="0"/>
    <n v="1"/>
    <n v="1"/>
    <n v="3"/>
    <n v="1"/>
    <n v="5"/>
    <n v="0"/>
    <s v="NA"/>
    <s v="Attchd"/>
    <n v="1962"/>
    <s v="Unf"/>
    <n v="2"/>
    <x v="30"/>
    <x v="0"/>
    <x v="0"/>
    <n v="0"/>
    <n v="0"/>
    <n v="0"/>
    <n v="0"/>
    <n v="385"/>
    <n v="0"/>
    <s v="NA"/>
    <n v="2"/>
    <n v="2010"/>
    <s v="WD"/>
    <s v="Normal"/>
    <x v="51"/>
    <n v="6"/>
    <x v="0"/>
  </r>
  <r>
    <n v="315"/>
    <s v="0916125360"/>
    <n v="69.22"/>
    <n v="57200"/>
    <s v="Pave"/>
    <s v="Timber"/>
    <s v="1Fam"/>
    <s v="1Story"/>
    <x v="5"/>
    <x v="1"/>
    <n v="74"/>
    <n v="1948"/>
    <x v="0"/>
    <n v="1"/>
    <n v="1950"/>
    <s v="None"/>
    <n v="0"/>
    <s v="BLQ"/>
    <n v="353"/>
    <s v="Rec"/>
    <n v="334"/>
    <n v="60"/>
    <n v="747"/>
    <n v="1687"/>
    <n v="0"/>
    <x v="908"/>
    <n v="1"/>
    <n v="0"/>
    <n v="1"/>
    <n v="0"/>
    <n v="3"/>
    <n v="1"/>
    <n v="7"/>
    <n v="2"/>
    <s v="TA"/>
    <s v="Detchd"/>
    <n v="1966"/>
    <s v="Unf"/>
    <n v="2"/>
    <x v="171"/>
    <x v="0"/>
    <x v="0"/>
    <n v="0"/>
    <n v="0"/>
    <n v="50"/>
    <n v="0"/>
    <n v="0"/>
    <n v="0"/>
    <s v="NA"/>
    <n v="6"/>
    <n v="2010"/>
    <s v="WD"/>
    <s v="Normal"/>
    <x v="51"/>
    <n v="6"/>
    <x v="0"/>
  </r>
  <r>
    <n v="718"/>
    <s v="0902327070"/>
    <n v="70"/>
    <n v="8400"/>
    <s v="Pave"/>
    <s v="OldTown"/>
    <s v="1Fam"/>
    <s v="2Story"/>
    <x v="4"/>
    <x v="4"/>
    <n v="74"/>
    <n v="1900"/>
    <x v="0"/>
    <n v="1"/>
    <n v="1950"/>
    <s v="None"/>
    <n v="0"/>
    <s v="Unf"/>
    <n v="0"/>
    <s v="Unf"/>
    <n v="0"/>
    <n v="917"/>
    <n v="917"/>
    <n v="1090"/>
    <n v="917"/>
    <x v="217"/>
    <n v="0"/>
    <n v="0"/>
    <n v="2"/>
    <n v="0"/>
    <n v="3"/>
    <n v="1"/>
    <n v="8"/>
    <n v="0"/>
    <s v="NA"/>
    <s v="Detchd"/>
    <n v="1930"/>
    <s v="Unf"/>
    <n v="1"/>
    <x v="493"/>
    <x v="0"/>
    <x v="0"/>
    <n v="0"/>
    <n v="235"/>
    <n v="0"/>
    <n v="0"/>
    <n v="0"/>
    <n v="0"/>
    <s v="NA"/>
    <n v="6"/>
    <n v="2009"/>
    <s v="WD"/>
    <s v="Normal"/>
    <x v="51"/>
    <n v="6"/>
    <x v="0"/>
  </r>
  <r>
    <n v="906"/>
    <s v="0909129090"/>
    <n v="70"/>
    <n v="6300"/>
    <s v="Pave"/>
    <s v="SWISU"/>
    <s v="1Fam"/>
    <s v="1.5Fin"/>
    <x v="5"/>
    <x v="7"/>
    <n v="74"/>
    <n v="1938"/>
    <x v="0"/>
    <n v="1"/>
    <n v="1950"/>
    <s v="BrkFace"/>
    <n v="88"/>
    <s v="LwQ"/>
    <n v="832"/>
    <s v="Unf"/>
    <n v="0"/>
    <n v="0"/>
    <n v="832"/>
    <n v="832"/>
    <n v="436"/>
    <x v="909"/>
    <n v="0"/>
    <n v="0"/>
    <n v="1"/>
    <n v="1"/>
    <n v="3"/>
    <n v="1"/>
    <n v="7"/>
    <n v="2"/>
    <s v="Gd"/>
    <s v="Basment"/>
    <n v="1938"/>
    <s v="Unf"/>
    <n v="1"/>
    <x v="494"/>
    <x v="0"/>
    <x v="0"/>
    <n v="0"/>
    <n v="0"/>
    <n v="55"/>
    <n v="0"/>
    <n v="0"/>
    <n v="0"/>
    <s v="NA"/>
    <n v="7"/>
    <n v="2009"/>
    <s v="WD"/>
    <s v="Abnorml"/>
    <x v="51"/>
    <n v="6"/>
    <x v="0"/>
  </r>
  <r>
    <n v="922"/>
    <s v="0909276200"/>
    <n v="130"/>
    <n v="9600"/>
    <s v="Pave"/>
    <s v="Crawfor"/>
    <s v="1Fam"/>
    <s v="1.5Fin"/>
    <x v="5"/>
    <x v="4"/>
    <n v="74"/>
    <n v="1940"/>
    <x v="0"/>
    <n v="1"/>
    <n v="1950"/>
    <s v="None"/>
    <n v="0"/>
    <s v="Rec"/>
    <n v="428"/>
    <s v="Unf"/>
    <n v="0"/>
    <n v="300"/>
    <n v="728"/>
    <n v="976"/>
    <n v="332"/>
    <x v="832"/>
    <n v="1"/>
    <n v="0"/>
    <n v="1"/>
    <n v="1"/>
    <n v="2"/>
    <n v="1"/>
    <n v="7"/>
    <n v="2"/>
    <s v="TA"/>
    <s v="Detchd"/>
    <n v="1940"/>
    <s v="Unf"/>
    <n v="1"/>
    <x v="354"/>
    <x v="0"/>
    <x v="0"/>
    <n v="0"/>
    <n v="70"/>
    <n v="0"/>
    <n v="0"/>
    <n v="0"/>
    <n v="0"/>
    <s v="NA"/>
    <n v="6"/>
    <n v="2009"/>
    <s v="WD"/>
    <s v="Normal"/>
    <x v="51"/>
    <n v="6"/>
    <x v="0"/>
  </r>
  <r>
    <n v="977"/>
    <s v="0923227080"/>
    <n v="83"/>
    <n v="13383"/>
    <s v="Pave"/>
    <s v="Mitchel"/>
    <s v="1Fam"/>
    <s v="1Story"/>
    <x v="5"/>
    <x v="1"/>
    <n v="24"/>
    <n v="1969"/>
    <x v="0"/>
    <n v="1"/>
    <n v="2000"/>
    <s v="BrkFace"/>
    <n v="176"/>
    <s v="BLQ"/>
    <n v="594"/>
    <s v="Unf"/>
    <n v="0"/>
    <n v="594"/>
    <n v="1188"/>
    <n v="1404"/>
    <n v="0"/>
    <x v="772"/>
    <n v="0"/>
    <n v="0"/>
    <n v="2"/>
    <n v="0"/>
    <n v="3"/>
    <n v="1"/>
    <n v="7"/>
    <n v="1"/>
    <s v="Po"/>
    <s v="Attchd"/>
    <n v="1969"/>
    <s v="Unf"/>
    <n v="2"/>
    <x v="152"/>
    <x v="0"/>
    <x v="0"/>
    <n v="0"/>
    <n v="16"/>
    <n v="0"/>
    <n v="0"/>
    <n v="0"/>
    <n v="0"/>
    <s v="NA"/>
    <n v="3"/>
    <n v="2009"/>
    <s v="WD"/>
    <s v="Normal"/>
    <x v="51"/>
    <n v="6"/>
    <x v="0"/>
  </r>
  <r>
    <n v="1499"/>
    <s v="0908154235"/>
    <n v="313"/>
    <n v="63887"/>
    <s v="Pave"/>
    <s v="Edwards"/>
    <s v="1Fam"/>
    <s v="2Story"/>
    <x v="0"/>
    <x v="1"/>
    <e v="#N/A"/>
    <n v="2008"/>
    <x v="1"/>
    <n v="0"/>
    <n v="2008"/>
    <s v="Stone"/>
    <n v="796"/>
    <s v="GLQ"/>
    <n v="5644"/>
    <s v="Unf"/>
    <n v="0"/>
    <n v="466"/>
    <n v="6110"/>
    <n v="4692"/>
    <n v="950"/>
    <x v="910"/>
    <n v="2"/>
    <n v="0"/>
    <n v="2"/>
    <n v="1"/>
    <n v="3"/>
    <n v="1"/>
    <n v="12"/>
    <n v="3"/>
    <s v="Gd"/>
    <s v="Attchd"/>
    <n v="2008"/>
    <s v="Fin"/>
    <n v="2"/>
    <x v="495"/>
    <x v="0"/>
    <x v="0"/>
    <n v="214"/>
    <n v="292"/>
    <n v="0"/>
    <n v="0"/>
    <n v="0"/>
    <n v="480"/>
    <s v="Gd"/>
    <n v="1"/>
    <n v="2008"/>
    <s v="New"/>
    <s v="Partial"/>
    <x v="51"/>
    <n v="6"/>
    <x v="0"/>
  </r>
  <r>
    <n v="1608"/>
    <s v="0923400040"/>
    <n v="75"/>
    <n v="12508"/>
    <s v="Pave"/>
    <s v="Mitchel"/>
    <s v="1Fam"/>
    <s v="1.5Fin"/>
    <x v="4"/>
    <x v="4"/>
    <n v="39"/>
    <n v="1940"/>
    <x v="0"/>
    <n v="1"/>
    <n v="1985"/>
    <s v="None"/>
    <n v="0"/>
    <s v="ALQ"/>
    <n v="660"/>
    <s v="Unf"/>
    <n v="0"/>
    <n v="323"/>
    <n v="983"/>
    <n v="983"/>
    <n v="767"/>
    <x v="911"/>
    <n v="1"/>
    <n v="0"/>
    <n v="2"/>
    <n v="0"/>
    <n v="4"/>
    <n v="1"/>
    <n v="7"/>
    <n v="0"/>
    <s v="NA"/>
    <s v="Attchd"/>
    <n v="1989"/>
    <s v="Unf"/>
    <n v="1"/>
    <x v="471"/>
    <x v="0"/>
    <x v="0"/>
    <n v="245"/>
    <n v="0"/>
    <n v="156"/>
    <n v="0"/>
    <n v="0"/>
    <n v="0"/>
    <s v="NA"/>
    <n v="7"/>
    <n v="2008"/>
    <s v="WD"/>
    <s v="Normal"/>
    <x v="51"/>
    <n v="6"/>
    <x v="0"/>
  </r>
  <r>
    <n v="1622"/>
    <s v="0527158090"/>
    <n v="69.22"/>
    <n v="10147"/>
    <s v="Pave"/>
    <s v="Gilbert"/>
    <s v="1Fam"/>
    <s v="SLvl"/>
    <x v="4"/>
    <x v="1"/>
    <e v="#N/A"/>
    <n v="1994"/>
    <x v="1"/>
    <n v="0"/>
    <n v="1994"/>
    <s v="BrkFace"/>
    <n v="32"/>
    <s v="LwQ"/>
    <n v="186"/>
    <s v="Unf"/>
    <n v="0"/>
    <n v="206"/>
    <n v="392"/>
    <n v="924"/>
    <n v="770"/>
    <x v="182"/>
    <n v="0"/>
    <n v="0"/>
    <n v="2"/>
    <n v="1"/>
    <n v="3"/>
    <n v="1"/>
    <n v="7"/>
    <n v="1"/>
    <s v="TA"/>
    <s v="BuiltIn"/>
    <n v="1994"/>
    <s v="Fin"/>
    <n v="2"/>
    <x v="414"/>
    <x v="0"/>
    <x v="0"/>
    <n v="256"/>
    <n v="64"/>
    <n v="0"/>
    <n v="0"/>
    <n v="0"/>
    <n v="0"/>
    <s v="NA"/>
    <n v="3"/>
    <n v="2007"/>
    <s v="WD"/>
    <s v="Normal"/>
    <x v="51"/>
    <n v="6"/>
    <x v="0"/>
  </r>
  <r>
    <n v="1627"/>
    <s v="0527163080"/>
    <n v="69.22"/>
    <n v="9556"/>
    <s v="Pave"/>
    <s v="Gilbert"/>
    <s v="1Fam"/>
    <s v="1Story"/>
    <x v="3"/>
    <x v="1"/>
    <n v="31"/>
    <n v="1992"/>
    <x v="0"/>
    <n v="1"/>
    <n v="1993"/>
    <s v="BrkFace"/>
    <n v="52"/>
    <s v="Unf"/>
    <n v="0"/>
    <s v="Unf"/>
    <n v="0"/>
    <n v="1168"/>
    <n v="1168"/>
    <n v="1187"/>
    <n v="0"/>
    <x v="745"/>
    <n v="0"/>
    <n v="0"/>
    <n v="2"/>
    <n v="0"/>
    <n v="3"/>
    <n v="1"/>
    <n v="6"/>
    <n v="0"/>
    <s v="NA"/>
    <s v="Attchd"/>
    <n v="1992"/>
    <s v="RFn"/>
    <n v="2"/>
    <x v="183"/>
    <x v="0"/>
    <x v="0"/>
    <n v="0"/>
    <n v="21"/>
    <n v="0"/>
    <n v="0"/>
    <n v="0"/>
    <n v="0"/>
    <s v="NA"/>
    <n v="8"/>
    <n v="2007"/>
    <s v="WD"/>
    <s v="Normal"/>
    <x v="51"/>
    <n v="6"/>
    <x v="0"/>
  </r>
  <r>
    <n v="1628"/>
    <s v="0527165020"/>
    <n v="69.22"/>
    <n v="10784"/>
    <s v="Pave"/>
    <s v="Gilbert"/>
    <s v="1Fam"/>
    <s v="SLvl"/>
    <x v="3"/>
    <x v="1"/>
    <n v="32"/>
    <n v="1991"/>
    <x v="0"/>
    <n v="1"/>
    <n v="1992"/>
    <s v="BrkFace"/>
    <n v="76"/>
    <s v="Unf"/>
    <n v="0"/>
    <s v="Unf"/>
    <n v="0"/>
    <n v="384"/>
    <n v="384"/>
    <n v="802"/>
    <n v="670"/>
    <x v="730"/>
    <n v="0"/>
    <n v="0"/>
    <n v="2"/>
    <n v="1"/>
    <n v="3"/>
    <n v="1"/>
    <n v="7"/>
    <n v="1"/>
    <s v="TA"/>
    <s v="Attchd"/>
    <n v="1991"/>
    <s v="RFn"/>
    <n v="2"/>
    <x v="410"/>
    <x v="0"/>
    <x v="0"/>
    <n v="164"/>
    <n v="0"/>
    <n v="0"/>
    <n v="0"/>
    <n v="0"/>
    <n v="0"/>
    <s v="NA"/>
    <n v="5"/>
    <n v="2007"/>
    <s v="WD"/>
    <s v="Normal"/>
    <x v="51"/>
    <n v="6"/>
    <x v="0"/>
  </r>
  <r>
    <n v="2137"/>
    <s v="0907200250"/>
    <n v="72"/>
    <n v="9720"/>
    <s v="Pave"/>
    <s v="CollgCr"/>
    <s v="1Fam"/>
    <s v="SLvl"/>
    <x v="5"/>
    <x v="4"/>
    <e v="#N/A"/>
    <n v="1977"/>
    <x v="1"/>
    <n v="0"/>
    <n v="1977"/>
    <s v="BrkFace"/>
    <n v="51"/>
    <s v="ALQ"/>
    <n v="755"/>
    <s v="Unf"/>
    <n v="0"/>
    <n v="240"/>
    <n v="995"/>
    <n v="1009"/>
    <n v="0"/>
    <x v="912"/>
    <n v="0"/>
    <n v="0"/>
    <n v="2"/>
    <n v="0"/>
    <n v="3"/>
    <n v="1"/>
    <n v="6"/>
    <n v="1"/>
    <s v="Fa"/>
    <s v="Detchd"/>
    <n v="1977"/>
    <s v="Unf"/>
    <n v="2"/>
    <x v="44"/>
    <x v="0"/>
    <x v="0"/>
    <n v="0"/>
    <n v="0"/>
    <n v="0"/>
    <n v="0"/>
    <n v="0"/>
    <n v="0"/>
    <s v="NA"/>
    <n v="6"/>
    <n v="2007"/>
    <s v="WD"/>
    <s v="Normal"/>
    <x v="51"/>
    <n v="6"/>
    <x v="0"/>
  </r>
  <r>
    <n v="2546"/>
    <s v="0534403280"/>
    <n v="80"/>
    <n v="8800"/>
    <s v="Pave"/>
    <s v="NAmes"/>
    <s v="1Fam"/>
    <s v="1Story"/>
    <x v="4"/>
    <x v="0"/>
    <e v="#N/A"/>
    <n v="1964"/>
    <x v="1"/>
    <n v="0"/>
    <n v="1964"/>
    <s v="BrkFace"/>
    <n v="425"/>
    <s v="BLQ"/>
    <n v="553"/>
    <s v="Unf"/>
    <n v="0"/>
    <n v="698"/>
    <n v="1251"/>
    <n v="1251"/>
    <n v="0"/>
    <x v="913"/>
    <n v="1"/>
    <n v="0"/>
    <n v="1"/>
    <n v="0"/>
    <n v="3"/>
    <n v="1"/>
    <n v="6"/>
    <n v="2"/>
    <s v="Gd"/>
    <s v="Attchd"/>
    <n v="1964"/>
    <s v="RFn"/>
    <n v="1"/>
    <x v="282"/>
    <x v="0"/>
    <x v="0"/>
    <n v="0"/>
    <n v="116"/>
    <n v="0"/>
    <n v="0"/>
    <n v="0"/>
    <n v="0"/>
    <s v="NA"/>
    <n v="3"/>
    <n v="2006"/>
    <s v="WD"/>
    <s v="Normal"/>
    <x v="51"/>
    <n v="6"/>
    <x v="0"/>
  </r>
  <r>
    <n v="2607"/>
    <s v="0535401140"/>
    <n v="84"/>
    <n v="8658"/>
    <s v="Pave"/>
    <s v="NAmes"/>
    <s v="1Fam"/>
    <s v="1Story"/>
    <x v="4"/>
    <x v="1"/>
    <e v="#N/A"/>
    <n v="1965"/>
    <x v="1"/>
    <n v="0"/>
    <n v="1965"/>
    <s v="BrkFace"/>
    <n v="101"/>
    <s v="Rec"/>
    <n v="643"/>
    <s v="Unf"/>
    <n v="0"/>
    <n v="445"/>
    <n v="1088"/>
    <n v="1324"/>
    <n v="0"/>
    <x v="378"/>
    <n v="0"/>
    <n v="0"/>
    <n v="2"/>
    <n v="0"/>
    <n v="3"/>
    <n v="1"/>
    <n v="6"/>
    <n v="1"/>
    <s v="TA"/>
    <s v="Attchd"/>
    <n v="1965"/>
    <s v="RFn"/>
    <n v="2"/>
    <x v="30"/>
    <x v="0"/>
    <x v="0"/>
    <n v="0"/>
    <n v="138"/>
    <n v="0"/>
    <n v="0"/>
    <n v="0"/>
    <n v="0"/>
    <s v="NA"/>
    <n v="12"/>
    <n v="2006"/>
    <s v="WD"/>
    <s v="Abnorml"/>
    <x v="51"/>
    <n v="6"/>
    <x v="0"/>
  </r>
  <r>
    <n v="2850"/>
    <s v="0909250070"/>
    <n v="43"/>
    <n v="7000"/>
    <s v="Pave"/>
    <s v="SWISU"/>
    <s v="1Fam"/>
    <s v="2Story"/>
    <x v="3"/>
    <x v="3"/>
    <n v="27"/>
    <n v="1926"/>
    <x v="0"/>
    <n v="1"/>
    <n v="1997"/>
    <s v="None"/>
    <n v="0"/>
    <s v="ALQ"/>
    <n v="424"/>
    <s v="Unf"/>
    <n v="0"/>
    <n v="200"/>
    <n v="624"/>
    <n v="743"/>
    <n v="736"/>
    <x v="532"/>
    <n v="1"/>
    <n v="0"/>
    <n v="1"/>
    <n v="0"/>
    <n v="3"/>
    <n v="1"/>
    <n v="6"/>
    <n v="2"/>
    <s v="Gd"/>
    <s v="Detchd"/>
    <n v="1926"/>
    <s v="Unf"/>
    <n v="1"/>
    <x v="274"/>
    <x v="0"/>
    <x v="0"/>
    <n v="530"/>
    <n v="0"/>
    <n v="56"/>
    <n v="0"/>
    <n v="0"/>
    <n v="0"/>
    <s v="NA"/>
    <n v="5"/>
    <n v="2006"/>
    <s v="WD"/>
    <s v="Normal"/>
    <x v="51"/>
    <n v="8"/>
    <x v="0"/>
  </r>
  <r>
    <n v="1543"/>
    <s v="0909451020"/>
    <n v="24"/>
    <n v="1879"/>
    <s v="Pave"/>
    <s v="Blueste"/>
    <s v="Twnhs"/>
    <s v="2Story"/>
    <x v="4"/>
    <x v="0"/>
    <n v="0"/>
    <n v="1980"/>
    <x v="1"/>
    <n v="0"/>
    <n v="1980"/>
    <s v="None"/>
    <n v="0"/>
    <s v="GLQ"/>
    <n v="366"/>
    <s v="Unf"/>
    <n v="0"/>
    <n v="150"/>
    <n v="516"/>
    <n v="516"/>
    <n v="516"/>
    <x v="660"/>
    <n v="0"/>
    <n v="0"/>
    <n v="1"/>
    <n v="0"/>
    <n v="2"/>
    <n v="1"/>
    <n v="5"/>
    <n v="1"/>
    <s v="TA"/>
    <s v="Detchd"/>
    <n v="1980"/>
    <s v="Unf"/>
    <n v="2"/>
    <x v="269"/>
    <x v="0"/>
    <x v="0"/>
    <n v="213"/>
    <n v="0"/>
    <n v="0"/>
    <n v="0"/>
    <n v="0"/>
    <n v="0"/>
    <s v="NA"/>
    <n v="12"/>
    <n v="2008"/>
    <s v="WD"/>
    <s v="Normal"/>
    <x v="716"/>
    <n v="6"/>
    <x v="1"/>
  </r>
  <r>
    <n v="1544"/>
    <s v="0909451150"/>
    <n v="24"/>
    <n v="1950"/>
    <s v="Pave"/>
    <s v="Blueste"/>
    <s v="Twnhs"/>
    <s v="2Story"/>
    <x v="4"/>
    <x v="0"/>
    <n v="0"/>
    <n v="1980"/>
    <x v="1"/>
    <n v="0"/>
    <n v="1980"/>
    <s v="None"/>
    <n v="0"/>
    <s v="LwQ"/>
    <n v="81"/>
    <s v="GLQ"/>
    <n v="612"/>
    <n v="23"/>
    <n v="716"/>
    <n v="716"/>
    <n v="840"/>
    <x v="843"/>
    <n v="1"/>
    <n v="0"/>
    <n v="2"/>
    <n v="1"/>
    <n v="3"/>
    <n v="1"/>
    <n v="6"/>
    <n v="1"/>
    <s v="TA"/>
    <s v="Attchd"/>
    <n v="1980"/>
    <s v="Fin"/>
    <n v="2"/>
    <x v="221"/>
    <x v="0"/>
    <x v="0"/>
    <n v="161"/>
    <n v="0"/>
    <n v="0"/>
    <n v="0"/>
    <n v="0"/>
    <n v="0"/>
    <s v="NA"/>
    <n v="7"/>
    <n v="2008"/>
    <s v="COD"/>
    <s v="Normal"/>
    <x v="92"/>
    <n v="6"/>
    <x v="0"/>
  </r>
  <r>
    <n v="2924"/>
    <s v="0923250060"/>
    <n v="80"/>
    <n v="17400"/>
    <s v="Pave"/>
    <s v="Mitchel"/>
    <s v="1Fam"/>
    <s v="1Story"/>
    <x v="5"/>
    <x v="1"/>
    <e v="#N/A"/>
    <n v="1977"/>
    <x v="1"/>
    <n v="0"/>
    <n v="1977"/>
    <s v="None"/>
    <n v="0"/>
    <s v="ALQ"/>
    <n v="936"/>
    <s v="Unf"/>
    <n v="0"/>
    <n v="190"/>
    <n v="1126"/>
    <n v="1126"/>
    <n v="0"/>
    <x v="829"/>
    <n v="1"/>
    <n v="0"/>
    <n v="2"/>
    <n v="0"/>
    <n v="3"/>
    <n v="1"/>
    <n v="5"/>
    <n v="1"/>
    <s v="Gd"/>
    <s v="Attchd"/>
    <n v="1977"/>
    <s v="RFn"/>
    <n v="2"/>
    <x v="41"/>
    <x v="0"/>
    <x v="0"/>
    <n v="295"/>
    <n v="41"/>
    <n v="0"/>
    <n v="0"/>
    <n v="0"/>
    <n v="0"/>
    <s v="NA"/>
    <n v="5"/>
    <n v="2006"/>
    <s v="WD"/>
    <s v="Normal"/>
    <x v="51"/>
    <n v="6"/>
    <x v="0"/>
  </r>
  <r>
    <n v="2608"/>
    <s v="0535402070"/>
    <n v="85"/>
    <n v="13400"/>
    <s v="Pave"/>
    <s v="NAmes"/>
    <s v="1Fam"/>
    <s v="SLvl"/>
    <x v="5"/>
    <x v="1"/>
    <e v="#N/A"/>
    <n v="1966"/>
    <x v="1"/>
    <n v="0"/>
    <n v="1966"/>
    <s v="BrkFace"/>
    <n v="1047"/>
    <s v="ALQ"/>
    <n v="516"/>
    <s v="BLQ"/>
    <n v="128"/>
    <n v="380"/>
    <n v="1024"/>
    <n v="1086"/>
    <n v="0"/>
    <x v="914"/>
    <n v="1"/>
    <n v="0"/>
    <n v="1"/>
    <n v="0"/>
    <n v="3"/>
    <n v="1"/>
    <n v="6"/>
    <n v="1"/>
    <s v="Gd"/>
    <s v="Attchd"/>
    <n v="1966"/>
    <s v="RFn"/>
    <n v="2"/>
    <x v="41"/>
    <x v="0"/>
    <x v="0"/>
    <n v="0"/>
    <n v="0"/>
    <n v="0"/>
    <n v="0"/>
    <n v="0"/>
    <n v="0"/>
    <s v="NA"/>
    <n v="6"/>
    <n v="2006"/>
    <s v="WD"/>
    <s v="Normal"/>
    <x v="717"/>
    <n v="6"/>
    <x v="0"/>
  </r>
  <r>
    <n v="204"/>
    <s v="0903426200"/>
    <n v="60"/>
    <n v="12900"/>
    <s v="Pave"/>
    <s v="OldTown"/>
    <s v="1Fam"/>
    <s v="2Story"/>
    <x v="4"/>
    <x v="3"/>
    <n v="15"/>
    <n v="1912"/>
    <x v="0"/>
    <n v="1"/>
    <n v="2009"/>
    <s v="None"/>
    <n v="0"/>
    <s v="Unf"/>
    <n v="0"/>
    <s v="Unf"/>
    <n v="0"/>
    <n v="780"/>
    <n v="780"/>
    <n v="780"/>
    <n v="780"/>
    <x v="645"/>
    <n v="0"/>
    <n v="0"/>
    <n v="1"/>
    <n v="1"/>
    <n v="3"/>
    <n v="1"/>
    <n v="7"/>
    <n v="0"/>
    <s v="NA"/>
    <s v="NA"/>
    <s v="NA"/>
    <s v="NA"/>
    <n v="0"/>
    <x v="98"/>
    <x v="0"/>
    <x v="1"/>
    <n v="344"/>
    <n v="0"/>
    <n v="0"/>
    <n v="0"/>
    <n v="168"/>
    <n v="0"/>
    <s v="NA"/>
    <n v="5"/>
    <n v="2010"/>
    <s v="WD"/>
    <s v="Normal"/>
    <x v="474"/>
    <n v="6"/>
    <x v="0"/>
  </r>
  <r>
    <n v="1030"/>
    <s v="0527359030"/>
    <n v="80"/>
    <n v="10400"/>
    <s v="Pave"/>
    <s v="NWAmes"/>
    <s v="1Fam"/>
    <s v="1Story"/>
    <x v="4"/>
    <x v="1"/>
    <e v="#N/A"/>
    <n v="1976"/>
    <x v="1"/>
    <n v="0"/>
    <n v="1976"/>
    <s v="BrkFace"/>
    <n v="120"/>
    <s v="Unf"/>
    <n v="0"/>
    <s v="Unf"/>
    <n v="0"/>
    <n v="1444"/>
    <n v="1444"/>
    <n v="1444"/>
    <n v="0"/>
    <x v="637"/>
    <n v="0"/>
    <n v="0"/>
    <n v="2"/>
    <n v="0"/>
    <n v="2"/>
    <n v="1"/>
    <n v="5"/>
    <n v="1"/>
    <s v="Gd"/>
    <s v="Attchd"/>
    <n v="1976"/>
    <s v="Unf"/>
    <n v="2"/>
    <x v="194"/>
    <x v="0"/>
    <x v="0"/>
    <n v="0"/>
    <n v="24"/>
    <n v="0"/>
    <n v="0"/>
    <n v="0"/>
    <n v="0"/>
    <s v="NA"/>
    <n v="4"/>
    <n v="2008"/>
    <s v="WD"/>
    <s v="Normal"/>
    <x v="474"/>
    <n v="6"/>
    <x v="0"/>
  </r>
  <r>
    <n v="1411"/>
    <s v="0905451330"/>
    <n v="68"/>
    <n v="9571"/>
    <s v="Pave"/>
    <s v="Edwards"/>
    <s v="1Fam"/>
    <s v="1Story"/>
    <x v="5"/>
    <x v="0"/>
    <e v="#N/A"/>
    <n v="1956"/>
    <x v="1"/>
    <n v="0"/>
    <n v="1956"/>
    <s v="None"/>
    <n v="0"/>
    <s v="Rec"/>
    <n v="870"/>
    <s v="Unf"/>
    <n v="0"/>
    <n v="639"/>
    <n v="1509"/>
    <n v="1509"/>
    <n v="0"/>
    <x v="781"/>
    <n v="1"/>
    <n v="0"/>
    <n v="1"/>
    <n v="0"/>
    <n v="3"/>
    <n v="1"/>
    <n v="6"/>
    <n v="1"/>
    <s v="TA"/>
    <s v="Attchd"/>
    <n v="1956"/>
    <s v="Unf"/>
    <n v="1"/>
    <x v="496"/>
    <x v="0"/>
    <x v="0"/>
    <n v="158"/>
    <n v="0"/>
    <n v="0"/>
    <n v="0"/>
    <n v="576"/>
    <n v="0"/>
    <s v="NA"/>
    <n v="7"/>
    <n v="2008"/>
    <s v="WD"/>
    <s v="Normal"/>
    <x v="474"/>
    <n v="6"/>
    <x v="0"/>
  </r>
  <r>
    <n v="1084"/>
    <s v="0528228465"/>
    <n v="43"/>
    <n v="3182"/>
    <s v="Pave"/>
    <s v="Blmngtn"/>
    <s v="1Fam"/>
    <s v="1Story"/>
    <x v="3"/>
    <x v="1"/>
    <e v="#N/A"/>
    <n v="2007"/>
    <x v="1"/>
    <n v="0"/>
    <n v="2007"/>
    <s v="BrkFace"/>
    <n v="16"/>
    <s v="Unf"/>
    <n v="0"/>
    <s v="Unf"/>
    <n v="0"/>
    <n v="1266"/>
    <n v="1266"/>
    <n v="1266"/>
    <n v="0"/>
    <x v="744"/>
    <n v="0"/>
    <n v="0"/>
    <n v="2"/>
    <n v="0"/>
    <n v="2"/>
    <n v="1"/>
    <n v="6"/>
    <n v="1"/>
    <s v="Gd"/>
    <s v="Attchd"/>
    <n v="2007"/>
    <s v="Fin"/>
    <n v="2"/>
    <x v="397"/>
    <x v="0"/>
    <x v="0"/>
    <n v="100"/>
    <n v="16"/>
    <n v="0"/>
    <n v="0"/>
    <n v="0"/>
    <n v="0"/>
    <s v="NA"/>
    <n v="3"/>
    <n v="2008"/>
    <s v="WD"/>
    <s v="Normal"/>
    <x v="718"/>
    <n v="0"/>
    <x v="0"/>
  </r>
  <r>
    <n v="148"/>
    <s v="0535179020"/>
    <n v="80"/>
    <n v="10032"/>
    <s v="Pave"/>
    <s v="NAmes"/>
    <s v="1Fam"/>
    <s v="1Story"/>
    <x v="4"/>
    <x v="1"/>
    <e v="#N/A"/>
    <n v="1959"/>
    <x v="1"/>
    <n v="0"/>
    <n v="1959"/>
    <s v="Stone"/>
    <n v="432"/>
    <s v="Rec"/>
    <n v="734"/>
    <s v="Unf"/>
    <n v="0"/>
    <n v="510"/>
    <n v="1244"/>
    <n v="1580"/>
    <n v="0"/>
    <x v="480"/>
    <n v="1"/>
    <n v="0"/>
    <n v="1"/>
    <n v="1"/>
    <n v="3"/>
    <n v="1"/>
    <n v="6"/>
    <n v="2"/>
    <s v="Gd"/>
    <s v="Attchd"/>
    <n v="1956"/>
    <s v="Unf"/>
    <n v="2"/>
    <x v="30"/>
    <x v="0"/>
    <x v="0"/>
    <n v="0"/>
    <n v="28"/>
    <n v="0"/>
    <n v="0"/>
    <n v="160"/>
    <n v="0"/>
    <s v="NA"/>
    <n v="6"/>
    <n v="2010"/>
    <s v="WD"/>
    <s v="Normal"/>
    <x v="719"/>
    <n v="6"/>
    <x v="2"/>
  </r>
  <r>
    <n v="889"/>
    <s v="0908151050"/>
    <n v="75"/>
    <n v="7950"/>
    <s v="Pave"/>
    <s v="Edwards"/>
    <s v="1Fam"/>
    <s v="2Story"/>
    <x v="4"/>
    <x v="0"/>
    <e v="#N/A"/>
    <n v="1977"/>
    <x v="1"/>
    <n v="0"/>
    <n v="1977"/>
    <s v="BrkFace"/>
    <n v="140"/>
    <s v="BLQ"/>
    <n v="535"/>
    <s v="Unf"/>
    <n v="0"/>
    <n v="155"/>
    <n v="690"/>
    <n v="698"/>
    <n v="728"/>
    <x v="713"/>
    <n v="0"/>
    <n v="0"/>
    <n v="1"/>
    <n v="1"/>
    <n v="3"/>
    <n v="1"/>
    <n v="6"/>
    <n v="0"/>
    <s v="NA"/>
    <s v="Attchd"/>
    <n v="1977"/>
    <s v="Fin"/>
    <n v="2"/>
    <x v="30"/>
    <x v="0"/>
    <x v="0"/>
    <n v="252"/>
    <n v="0"/>
    <n v="0"/>
    <n v="0"/>
    <n v="0"/>
    <n v="0"/>
    <s v="NA"/>
    <n v="7"/>
    <n v="2009"/>
    <s v="WD"/>
    <s v="Normal"/>
    <x v="719"/>
    <n v="6"/>
    <x v="0"/>
  </r>
  <r>
    <n v="2002"/>
    <s v="0902408080"/>
    <n v="60"/>
    <n v="10800"/>
    <s v="Pave"/>
    <s v="OldTown"/>
    <s v="1Fam"/>
    <s v="2Story"/>
    <x v="3"/>
    <x v="3"/>
    <n v="26"/>
    <n v="1890"/>
    <x v="0"/>
    <n v="1"/>
    <n v="1998"/>
    <s v="None"/>
    <n v="0"/>
    <s v="Unf"/>
    <n v="0"/>
    <s v="Unf"/>
    <n v="0"/>
    <n v="718"/>
    <n v="718"/>
    <n v="1576"/>
    <n v="978"/>
    <x v="915"/>
    <n v="0"/>
    <n v="0"/>
    <n v="1"/>
    <n v="1"/>
    <n v="3"/>
    <n v="1"/>
    <n v="8"/>
    <n v="0"/>
    <s v="NA"/>
    <s v="Detchd"/>
    <n v="1996"/>
    <s v="Unf"/>
    <n v="2"/>
    <x v="165"/>
    <x v="0"/>
    <x v="0"/>
    <n v="0"/>
    <n v="48"/>
    <n v="143"/>
    <n v="0"/>
    <n v="0"/>
    <n v="0"/>
    <s v="NA"/>
    <n v="7"/>
    <n v="2007"/>
    <s v="WD"/>
    <s v="Normal"/>
    <x v="719"/>
    <n v="6"/>
    <x v="0"/>
  </r>
  <r>
    <n v="2613"/>
    <s v="0535403150"/>
    <n v="79"/>
    <n v="8910"/>
    <s v="Pave"/>
    <s v="NAmes"/>
    <s v="1Fam"/>
    <s v="1Story"/>
    <x v="4"/>
    <x v="0"/>
    <e v="#N/A"/>
    <n v="1959"/>
    <x v="1"/>
    <n v="0"/>
    <n v="1959"/>
    <s v="None"/>
    <n v="0"/>
    <s v="ALQ"/>
    <n v="655"/>
    <s v="Unf"/>
    <n v="0"/>
    <n v="0"/>
    <n v="655"/>
    <n v="1194"/>
    <n v="0"/>
    <x v="916"/>
    <n v="0"/>
    <n v="1"/>
    <n v="1"/>
    <n v="0"/>
    <n v="3"/>
    <n v="1"/>
    <n v="6"/>
    <n v="1"/>
    <s v="Fa"/>
    <s v="BuiltIn"/>
    <n v="1954"/>
    <s v="Fin"/>
    <n v="2"/>
    <x v="74"/>
    <x v="0"/>
    <x v="0"/>
    <n v="0"/>
    <n v="0"/>
    <n v="192"/>
    <n v="0"/>
    <n v="0"/>
    <n v="0"/>
    <s v="NA"/>
    <n v="7"/>
    <n v="2006"/>
    <s v="WD"/>
    <s v="Normal"/>
    <x v="719"/>
    <n v="6"/>
    <x v="0"/>
  </r>
  <r>
    <n v="907"/>
    <s v="0909129100"/>
    <n v="55"/>
    <n v="4500"/>
    <s v="Pave"/>
    <s v="SWISU"/>
    <s v="1Fam"/>
    <s v="1.5Fin"/>
    <x v="5"/>
    <x v="1"/>
    <n v="24"/>
    <n v="1932"/>
    <x v="0"/>
    <n v="1"/>
    <n v="2000"/>
    <s v="None"/>
    <n v="0"/>
    <s v="Rec"/>
    <n v="182"/>
    <s v="Unf"/>
    <n v="0"/>
    <n v="611"/>
    <n v="793"/>
    <n v="848"/>
    <n v="672"/>
    <x v="917"/>
    <n v="0"/>
    <n v="0"/>
    <n v="1"/>
    <n v="0"/>
    <n v="3"/>
    <n v="1"/>
    <n v="6"/>
    <n v="0"/>
    <s v="NA"/>
    <s v="Detchd"/>
    <n v="1968"/>
    <s v="Unf"/>
    <n v="1"/>
    <x v="497"/>
    <x v="0"/>
    <x v="0"/>
    <n v="0"/>
    <n v="0"/>
    <n v="56"/>
    <n v="0"/>
    <n v="0"/>
    <n v="0"/>
    <s v="NA"/>
    <n v="7"/>
    <n v="2009"/>
    <s v="WD"/>
    <s v="Abnorml"/>
    <x v="720"/>
    <n v="6"/>
    <x v="0"/>
  </r>
  <r>
    <n v="121"/>
    <s v="0534401110"/>
    <n v="90"/>
    <n v="9900"/>
    <s v="Pave"/>
    <s v="NAmes"/>
    <s v="1Fam"/>
    <s v="1Story"/>
    <x v="5"/>
    <x v="1"/>
    <e v="#N/A"/>
    <n v="1966"/>
    <x v="1"/>
    <n v="0"/>
    <n v="1966"/>
    <s v="None"/>
    <n v="0"/>
    <s v="BLQ"/>
    <n v="1059"/>
    <s v="Unf"/>
    <n v="0"/>
    <n v="150"/>
    <n v="1209"/>
    <n v="1209"/>
    <n v="0"/>
    <x v="918"/>
    <n v="1"/>
    <n v="0"/>
    <n v="1"/>
    <n v="0"/>
    <n v="3"/>
    <n v="1"/>
    <n v="6"/>
    <n v="0"/>
    <s v="NA"/>
    <s v="Attchd"/>
    <n v="1966"/>
    <s v="RFn"/>
    <n v="2"/>
    <x v="152"/>
    <x v="0"/>
    <x v="0"/>
    <n v="0"/>
    <n v="0"/>
    <n v="120"/>
    <n v="0"/>
    <n v="0"/>
    <n v="0"/>
    <s v="NA"/>
    <n v="4"/>
    <n v="2010"/>
    <s v="ConLD"/>
    <s v="Normal"/>
    <x v="266"/>
    <n v="6"/>
    <x v="0"/>
  </r>
  <r>
    <n v="257"/>
    <s v="0907125090"/>
    <n v="82"/>
    <n v="11105"/>
    <s v="Pave"/>
    <s v="CollgCr"/>
    <s v="1Fam"/>
    <s v="SFoyer"/>
    <x v="5"/>
    <x v="1"/>
    <e v="#N/A"/>
    <n v="1996"/>
    <x v="1"/>
    <n v="0"/>
    <n v="1996"/>
    <s v="None"/>
    <n v="0"/>
    <s v="GLQ"/>
    <n v="870"/>
    <s v="Unf"/>
    <n v="0"/>
    <n v="0"/>
    <n v="870"/>
    <n v="965"/>
    <n v="0"/>
    <x v="919"/>
    <n v="1"/>
    <n v="0"/>
    <n v="1"/>
    <n v="0"/>
    <n v="2"/>
    <n v="1"/>
    <n v="4"/>
    <n v="0"/>
    <s v="NA"/>
    <s v="Attchd"/>
    <n v="1998"/>
    <s v="Unf"/>
    <n v="2"/>
    <x v="400"/>
    <x v="0"/>
    <x v="0"/>
    <n v="71"/>
    <n v="0"/>
    <n v="0"/>
    <n v="0"/>
    <n v="0"/>
    <n v="0"/>
    <s v="NA"/>
    <n v="7"/>
    <n v="2010"/>
    <s v="WD"/>
    <s v="Normal"/>
    <x v="266"/>
    <n v="6"/>
    <x v="0"/>
  </r>
  <r>
    <n v="534"/>
    <s v="0531363010"/>
    <n v="80"/>
    <n v="9605"/>
    <s v="Pave"/>
    <s v="SawyerW"/>
    <s v="1Fam"/>
    <s v="1Story"/>
    <x v="3"/>
    <x v="0"/>
    <e v="#N/A"/>
    <n v="2007"/>
    <x v="1"/>
    <n v="0"/>
    <n v="2007"/>
    <s v="None"/>
    <n v="0"/>
    <s v="Unf"/>
    <n v="0"/>
    <s v="Unf"/>
    <n v="0"/>
    <n v="1218"/>
    <n v="1218"/>
    <n v="1218"/>
    <n v="0"/>
    <x v="503"/>
    <n v="0"/>
    <n v="0"/>
    <n v="1"/>
    <n v="1"/>
    <n v="3"/>
    <n v="1"/>
    <n v="6"/>
    <n v="0"/>
    <s v="NA"/>
    <s v="Detchd"/>
    <n v="2007"/>
    <s v="RFn"/>
    <n v="2"/>
    <x v="44"/>
    <x v="0"/>
    <x v="0"/>
    <n v="0"/>
    <n v="178"/>
    <n v="0"/>
    <n v="0"/>
    <n v="0"/>
    <n v="0"/>
    <s v="NA"/>
    <n v="4"/>
    <n v="2009"/>
    <s v="WD"/>
    <s v="Normal"/>
    <x v="266"/>
    <n v="6"/>
    <x v="0"/>
  </r>
  <r>
    <n v="540"/>
    <s v="0531375040"/>
    <n v="63"/>
    <n v="13072"/>
    <s v="Pave"/>
    <s v="SawyerW"/>
    <s v="1Fam"/>
    <s v="1Story"/>
    <x v="3"/>
    <x v="1"/>
    <n v="19"/>
    <n v="2004"/>
    <x v="0"/>
    <n v="1"/>
    <n v="2005"/>
    <s v="None"/>
    <n v="0"/>
    <s v="Unf"/>
    <n v="0"/>
    <s v="Unf"/>
    <n v="0"/>
    <n v="1114"/>
    <n v="1114"/>
    <n v="1114"/>
    <n v="0"/>
    <x v="920"/>
    <n v="0"/>
    <n v="0"/>
    <n v="1"/>
    <n v="1"/>
    <n v="3"/>
    <n v="1"/>
    <n v="6"/>
    <n v="0"/>
    <s v="NA"/>
    <s v="Detchd"/>
    <n v="2005"/>
    <s v="Unf"/>
    <n v="2"/>
    <x v="44"/>
    <x v="0"/>
    <x v="0"/>
    <n v="248"/>
    <n v="102"/>
    <n v="0"/>
    <n v="0"/>
    <n v="0"/>
    <n v="0"/>
    <s v="NA"/>
    <n v="5"/>
    <n v="2009"/>
    <s v="WD"/>
    <s v="Normal"/>
    <x v="266"/>
    <n v="6"/>
    <x v="0"/>
  </r>
  <r>
    <n v="1560"/>
    <s v="0911370410"/>
    <n v="64"/>
    <n v="5587"/>
    <s v="Pave"/>
    <s v="Crawfor"/>
    <s v="TwnhsE"/>
    <s v="1Story"/>
    <x v="2"/>
    <x v="1"/>
    <n v="0"/>
    <n v="2008"/>
    <x v="1"/>
    <n v="0"/>
    <n v="2008"/>
    <s v="Stone"/>
    <n v="186"/>
    <s v="GLQ"/>
    <n v="1480"/>
    <s v="Unf"/>
    <n v="0"/>
    <n v="120"/>
    <n v="1600"/>
    <n v="1652"/>
    <n v="0"/>
    <x v="177"/>
    <n v="1"/>
    <n v="1"/>
    <n v="2"/>
    <n v="0"/>
    <n v="2"/>
    <n v="1"/>
    <n v="5"/>
    <n v="1"/>
    <s v="Gd"/>
    <s v="Attchd"/>
    <n v="2008"/>
    <s v="Fin"/>
    <n v="2"/>
    <x v="207"/>
    <x v="0"/>
    <x v="0"/>
    <n v="162"/>
    <n v="53"/>
    <n v="0"/>
    <n v="153"/>
    <n v="0"/>
    <n v="0"/>
    <s v="NA"/>
    <n v="11"/>
    <n v="2008"/>
    <s v="New"/>
    <s v="Partial"/>
    <x v="721"/>
    <n v="6"/>
    <x v="0"/>
  </r>
  <r>
    <n v="1561"/>
    <s v="0911370490"/>
    <n v="44"/>
    <n v="3843"/>
    <s v="Pave"/>
    <s v="Crawfor"/>
    <s v="TwnhsE"/>
    <s v="1Story"/>
    <x v="2"/>
    <x v="1"/>
    <n v="1"/>
    <n v="2007"/>
    <x v="0"/>
    <n v="1"/>
    <n v="2008"/>
    <s v="Stone"/>
    <n v="186"/>
    <s v="GLQ"/>
    <n v="1476"/>
    <s v="Unf"/>
    <n v="0"/>
    <n v="120"/>
    <n v="1596"/>
    <n v="1648"/>
    <n v="0"/>
    <x v="665"/>
    <n v="1"/>
    <n v="1"/>
    <n v="2"/>
    <n v="0"/>
    <n v="2"/>
    <n v="1"/>
    <n v="5"/>
    <n v="1"/>
    <s v="Gd"/>
    <s v="Attchd"/>
    <n v="2007"/>
    <s v="Fin"/>
    <n v="2"/>
    <x v="204"/>
    <x v="0"/>
    <x v="0"/>
    <n v="162"/>
    <n v="53"/>
    <n v="0"/>
    <n v="153"/>
    <n v="0"/>
    <n v="0"/>
    <s v="NA"/>
    <n v="8"/>
    <n v="2008"/>
    <s v="New"/>
    <s v="Partial"/>
    <x v="722"/>
    <n v="6"/>
    <x v="0"/>
  </r>
  <r>
    <n v="1562"/>
    <s v="0911370520"/>
    <n v="44"/>
    <n v="3811"/>
    <s v="Pave"/>
    <s v="Crawfor"/>
    <s v="TwnhsE"/>
    <s v="1Story"/>
    <x v="3"/>
    <x v="1"/>
    <n v="1"/>
    <n v="2004"/>
    <x v="0"/>
    <n v="1"/>
    <n v="2005"/>
    <s v="Stone"/>
    <n v="174"/>
    <s v="GLQ"/>
    <n v="1474"/>
    <s v="Unf"/>
    <n v="0"/>
    <n v="120"/>
    <n v="1594"/>
    <n v="1646"/>
    <n v="0"/>
    <x v="247"/>
    <n v="1"/>
    <n v="1"/>
    <n v="2"/>
    <n v="0"/>
    <n v="2"/>
    <n v="1"/>
    <n v="5"/>
    <n v="1"/>
    <s v="Gd"/>
    <s v="Attchd"/>
    <n v="2004"/>
    <s v="Fin"/>
    <n v="2"/>
    <x v="207"/>
    <x v="0"/>
    <x v="0"/>
    <n v="128"/>
    <n v="53"/>
    <n v="0"/>
    <n v="0"/>
    <n v="155"/>
    <n v="0"/>
    <s v="NA"/>
    <n v="7"/>
    <n v="2008"/>
    <s v="WD"/>
    <s v="Normal"/>
    <x v="362"/>
    <n v="6"/>
    <x v="0"/>
  </r>
  <r>
    <n v="1563"/>
    <s v="0911370540"/>
    <n v="44"/>
    <n v="3842"/>
    <s v="Pave"/>
    <s v="Crawfor"/>
    <s v="TwnhsE"/>
    <s v="1Story"/>
    <x v="2"/>
    <x v="1"/>
    <n v="1"/>
    <n v="2004"/>
    <x v="0"/>
    <n v="1"/>
    <n v="2005"/>
    <s v="Stone"/>
    <n v="174"/>
    <s v="GLQ"/>
    <n v="1373"/>
    <s v="Unf"/>
    <n v="0"/>
    <n v="221"/>
    <n v="1594"/>
    <n v="1646"/>
    <n v="0"/>
    <x v="247"/>
    <n v="1"/>
    <n v="1"/>
    <n v="2"/>
    <n v="0"/>
    <n v="2"/>
    <n v="1"/>
    <n v="5"/>
    <n v="1"/>
    <s v="Gd"/>
    <s v="Attchd"/>
    <n v="2004"/>
    <s v="Fin"/>
    <n v="2"/>
    <x v="207"/>
    <x v="0"/>
    <x v="0"/>
    <n v="128"/>
    <n v="53"/>
    <n v="0"/>
    <n v="0"/>
    <n v="155"/>
    <n v="0"/>
    <s v="NA"/>
    <n v="1"/>
    <n v="2008"/>
    <s v="WD"/>
    <s v="Normal"/>
    <x v="277"/>
    <n v="6"/>
    <x v="0"/>
  </r>
  <r>
    <n v="625"/>
    <s v="0535105100"/>
    <n v="69.22"/>
    <n v="9500"/>
    <s v="Pave"/>
    <s v="NAmes"/>
    <s v="1Fam"/>
    <s v="1Story"/>
    <x v="4"/>
    <x v="1"/>
    <e v="#N/A"/>
    <n v="1963"/>
    <x v="1"/>
    <n v="0"/>
    <n v="1963"/>
    <s v="BrkFace"/>
    <n v="247"/>
    <s v="BLQ"/>
    <n v="609"/>
    <s v="Unf"/>
    <n v="0"/>
    <n v="785"/>
    <n v="1394"/>
    <n v="1394"/>
    <n v="0"/>
    <x v="877"/>
    <n v="1"/>
    <n v="0"/>
    <n v="1"/>
    <n v="1"/>
    <n v="3"/>
    <n v="1"/>
    <n v="6"/>
    <n v="2"/>
    <s v="Gd"/>
    <s v="Attchd"/>
    <n v="1963"/>
    <s v="RFn"/>
    <n v="2"/>
    <x v="262"/>
    <x v="0"/>
    <x v="0"/>
    <n v="0"/>
    <n v="76"/>
    <n v="0"/>
    <n v="0"/>
    <n v="185"/>
    <n v="0"/>
    <s v="NA"/>
    <n v="7"/>
    <n v="2009"/>
    <s v="WD"/>
    <s v="Normal"/>
    <x v="266"/>
    <n v="6"/>
    <x v="0"/>
  </r>
  <r>
    <n v="1136"/>
    <s v="0531375110"/>
    <n v="66"/>
    <n v="13695"/>
    <s v="Pave"/>
    <s v="SawyerW"/>
    <s v="1Fam"/>
    <s v="1Story"/>
    <x v="5"/>
    <x v="1"/>
    <e v="#N/A"/>
    <n v="2004"/>
    <x v="1"/>
    <n v="0"/>
    <n v="2004"/>
    <s v="None"/>
    <n v="0"/>
    <s v="GLQ"/>
    <n v="646"/>
    <s v="Unf"/>
    <n v="0"/>
    <n v="468"/>
    <n v="1114"/>
    <n v="1114"/>
    <n v="0"/>
    <x v="920"/>
    <n v="1"/>
    <n v="0"/>
    <n v="1"/>
    <n v="1"/>
    <n v="3"/>
    <n v="1"/>
    <n v="6"/>
    <n v="0"/>
    <s v="NA"/>
    <s v="Detchd"/>
    <n v="2004"/>
    <s v="Unf"/>
    <n v="2"/>
    <x v="44"/>
    <x v="0"/>
    <x v="0"/>
    <n v="0"/>
    <n v="102"/>
    <n v="0"/>
    <n v="0"/>
    <n v="0"/>
    <n v="0"/>
    <s v="NA"/>
    <n v="6"/>
    <n v="2008"/>
    <s v="WD"/>
    <s v="Normal"/>
    <x v="266"/>
    <n v="6"/>
    <x v="0"/>
  </r>
  <r>
    <n v="1271"/>
    <s v="0535453020"/>
    <n v="80"/>
    <n v="8000"/>
    <s v="Pave"/>
    <s v="NAmes"/>
    <s v="1Fam"/>
    <s v="1Story"/>
    <x v="5"/>
    <x v="0"/>
    <e v="#N/A"/>
    <n v="1959"/>
    <x v="1"/>
    <n v="0"/>
    <n v="1959"/>
    <s v="None"/>
    <n v="0"/>
    <s v="BLQ"/>
    <n v="476"/>
    <s v="Rec"/>
    <n v="488"/>
    <n v="292"/>
    <n v="1256"/>
    <n v="1256"/>
    <n v="0"/>
    <x v="456"/>
    <n v="1"/>
    <n v="0"/>
    <n v="1"/>
    <n v="1"/>
    <n v="3"/>
    <n v="1"/>
    <n v="6"/>
    <n v="0"/>
    <s v="NA"/>
    <s v="Attchd"/>
    <n v="1959"/>
    <s v="RFn"/>
    <n v="1"/>
    <x v="498"/>
    <x v="0"/>
    <x v="0"/>
    <n v="0"/>
    <n v="240"/>
    <n v="0"/>
    <n v="0"/>
    <n v="0"/>
    <n v="0"/>
    <s v="NA"/>
    <n v="5"/>
    <n v="2008"/>
    <s v="WD"/>
    <s v="Normal"/>
    <x v="266"/>
    <n v="6"/>
    <x v="0"/>
  </r>
  <r>
    <n v="2592"/>
    <s v="0535327210"/>
    <n v="70"/>
    <n v="13300"/>
    <s v="Pave"/>
    <s v="NAmes"/>
    <s v="1Fam"/>
    <s v="1Story"/>
    <x v="5"/>
    <x v="1"/>
    <n v="23"/>
    <n v="1956"/>
    <x v="0"/>
    <n v="1"/>
    <n v="2001"/>
    <s v="None"/>
    <n v="0"/>
    <s v="Rec"/>
    <n v="494"/>
    <s v="Unf"/>
    <n v="0"/>
    <n v="521"/>
    <n v="1015"/>
    <n v="1384"/>
    <n v="0"/>
    <x v="813"/>
    <n v="1"/>
    <n v="0"/>
    <n v="1"/>
    <n v="0"/>
    <n v="2"/>
    <n v="1"/>
    <n v="6"/>
    <n v="0"/>
    <s v="NA"/>
    <s v="Attchd"/>
    <n v="2001"/>
    <s v="Unf"/>
    <n v="2"/>
    <x v="71"/>
    <x v="0"/>
    <x v="0"/>
    <n v="75"/>
    <n v="0"/>
    <n v="0"/>
    <n v="323"/>
    <n v="0"/>
    <n v="0"/>
    <s v="NA"/>
    <n v="6"/>
    <n v="2006"/>
    <s v="WD"/>
    <s v="Normal"/>
    <x v="266"/>
    <n v="6"/>
    <x v="0"/>
  </r>
  <r>
    <n v="2610"/>
    <s v="0535402220"/>
    <n v="77"/>
    <n v="9786"/>
    <s v="Pave"/>
    <s v="NAmes"/>
    <s v="1Fam"/>
    <s v="1.5Fin"/>
    <x v="4"/>
    <x v="4"/>
    <n v="43"/>
    <n v="1962"/>
    <x v="0"/>
    <n v="1"/>
    <n v="1981"/>
    <s v="None"/>
    <n v="0"/>
    <s v="Rec"/>
    <n v="600"/>
    <s v="Unf"/>
    <n v="0"/>
    <n v="312"/>
    <n v="912"/>
    <n v="1085"/>
    <n v="649"/>
    <x v="198"/>
    <n v="0"/>
    <n v="0"/>
    <n v="1"/>
    <n v="1"/>
    <n v="3"/>
    <n v="1"/>
    <n v="7"/>
    <n v="1"/>
    <s v="Gd"/>
    <s v="Attchd"/>
    <n v="1962"/>
    <s v="RFn"/>
    <n v="2"/>
    <x v="30"/>
    <x v="0"/>
    <x v="0"/>
    <n v="0"/>
    <n v="0"/>
    <n v="0"/>
    <n v="0"/>
    <n v="128"/>
    <n v="0"/>
    <s v="NA"/>
    <n v="6"/>
    <n v="2006"/>
    <s v="WD"/>
    <s v="Normal"/>
    <x v="266"/>
    <n v="6"/>
    <x v="0"/>
  </r>
  <r>
    <n v="1569"/>
    <s v="0914476080"/>
    <n v="76"/>
    <n v="10260"/>
    <s v="Pave"/>
    <s v="Mitchel"/>
    <s v="Duplex"/>
    <s v="2Story"/>
    <x v="5"/>
    <x v="7"/>
    <n v="0"/>
    <n v="1976"/>
    <x v="1"/>
    <n v="0"/>
    <n v="1976"/>
    <s v="None"/>
    <n v="0"/>
    <s v="NA"/>
    <n v="0"/>
    <s v="NA"/>
    <n v="0"/>
    <n v="0"/>
    <n v="0"/>
    <n v="936"/>
    <n v="936"/>
    <x v="358"/>
    <n v="0"/>
    <n v="0"/>
    <n v="2"/>
    <n v="2"/>
    <n v="4"/>
    <n v="2"/>
    <n v="8"/>
    <n v="0"/>
    <s v="NA"/>
    <s v="Attchd"/>
    <n v="1976"/>
    <s v="Unf"/>
    <n v="2"/>
    <x v="41"/>
    <x v="0"/>
    <x v="0"/>
    <n v="0"/>
    <n v="0"/>
    <n v="0"/>
    <n v="0"/>
    <n v="0"/>
    <n v="0"/>
    <s v="NA"/>
    <n v="11"/>
    <n v="2008"/>
    <s v="WD"/>
    <s v="Abnorml"/>
    <x v="181"/>
    <n v="6"/>
    <x v="0"/>
  </r>
  <r>
    <n v="2674"/>
    <s v="0903225090"/>
    <n v="50"/>
    <n v="5000"/>
    <s v="Pave"/>
    <s v="BrkSide"/>
    <s v="1Fam"/>
    <s v="1.5Fin"/>
    <x v="4"/>
    <x v="4"/>
    <n v="74"/>
    <n v="1947"/>
    <x v="0"/>
    <n v="1"/>
    <n v="1950"/>
    <s v="None"/>
    <n v="0"/>
    <s v="ALQ"/>
    <n v="399"/>
    <s v="Unf"/>
    <n v="0"/>
    <n v="605"/>
    <n v="1004"/>
    <n v="1004"/>
    <n v="660"/>
    <x v="240"/>
    <n v="0"/>
    <n v="0"/>
    <n v="2"/>
    <n v="0"/>
    <n v="3"/>
    <n v="1"/>
    <n v="7"/>
    <n v="2"/>
    <s v="Gd"/>
    <s v="Detchd"/>
    <n v="1950"/>
    <s v="Unf"/>
    <n v="2"/>
    <x v="183"/>
    <x v="0"/>
    <x v="0"/>
    <n v="0"/>
    <n v="24"/>
    <n v="36"/>
    <n v="0"/>
    <n v="0"/>
    <n v="0"/>
    <s v="NA"/>
    <n v="10"/>
    <n v="2006"/>
    <s v="WD"/>
    <s v="Normal"/>
    <x v="266"/>
    <n v="6"/>
    <x v="0"/>
  </r>
  <r>
    <n v="1571"/>
    <s v="0916125425"/>
    <m/>
    <n v="164660"/>
    <s v="Grvl"/>
    <s v="Timber"/>
    <s v="2fmCon"/>
    <s v="1.5Fin"/>
    <x v="5"/>
    <x v="0"/>
    <n v="0"/>
    <n v="1965"/>
    <x v="1"/>
    <n v="0"/>
    <n v="1965"/>
    <s v="None"/>
    <n v="0"/>
    <s v="ALQ"/>
    <n v="1249"/>
    <s v="BLQ"/>
    <n v="147"/>
    <n v="103"/>
    <n v="1499"/>
    <n v="1619"/>
    <n v="167"/>
    <x v="230"/>
    <n v="2"/>
    <n v="0"/>
    <n v="2"/>
    <n v="0"/>
    <n v="3"/>
    <n v="1"/>
    <n v="7"/>
    <n v="2"/>
    <s v="Gd"/>
    <s v="Attchd"/>
    <n v="1965"/>
    <s v="Fin"/>
    <n v="2"/>
    <x v="223"/>
    <x v="0"/>
    <x v="0"/>
    <n v="670"/>
    <n v="0"/>
    <n v="0"/>
    <n v="0"/>
    <n v="0"/>
    <n v="0"/>
    <s v="NA"/>
    <n v="8"/>
    <n v="2008"/>
    <s v="WD"/>
    <s v="Normal"/>
    <x v="723"/>
    <n v="6"/>
    <x v="0"/>
  </r>
  <r>
    <n v="1572"/>
    <s v="0916226030"/>
    <n v="42"/>
    <n v="4084"/>
    <s v="Pave"/>
    <s v="Timber"/>
    <s v="TwnhsE"/>
    <s v="1Story"/>
    <x v="3"/>
    <x v="0"/>
    <n v="0"/>
    <n v="1986"/>
    <x v="1"/>
    <n v="0"/>
    <n v="1986"/>
    <s v="BrkFace"/>
    <n v="340"/>
    <s v="GLQ"/>
    <n v="893"/>
    <s v="Unf"/>
    <n v="0"/>
    <n v="384"/>
    <n v="1277"/>
    <n v="1501"/>
    <n v="0"/>
    <x v="632"/>
    <n v="1"/>
    <n v="0"/>
    <n v="2"/>
    <n v="0"/>
    <n v="2"/>
    <n v="1"/>
    <n v="6"/>
    <n v="1"/>
    <s v="TA"/>
    <s v="Attchd"/>
    <n v="1986"/>
    <s v="Fin"/>
    <n v="2"/>
    <x v="418"/>
    <x v="0"/>
    <x v="0"/>
    <n v="240"/>
    <n v="0"/>
    <n v="0"/>
    <n v="0"/>
    <n v="0"/>
    <n v="0"/>
    <s v="NA"/>
    <n v="7"/>
    <n v="2008"/>
    <s v="WD"/>
    <s v="Normal"/>
    <x v="384"/>
    <n v="6"/>
    <x v="0"/>
  </r>
  <r>
    <n v="228"/>
    <s v="0905107320"/>
    <n v="69.22"/>
    <n v="11616"/>
    <s v="Pave"/>
    <s v="Sawyer"/>
    <s v="1Fam"/>
    <s v="2Story"/>
    <x v="4"/>
    <x v="1"/>
    <e v="#N/A"/>
    <n v="1978"/>
    <x v="1"/>
    <n v="0"/>
    <n v="1978"/>
    <s v="BrkCmn"/>
    <n v="328"/>
    <s v="Rec"/>
    <n v="438"/>
    <s v="Unf"/>
    <n v="0"/>
    <n v="234"/>
    <n v="672"/>
    <n v="672"/>
    <n v="714"/>
    <x v="921"/>
    <n v="0"/>
    <n v="0"/>
    <n v="2"/>
    <n v="1"/>
    <n v="3"/>
    <n v="1"/>
    <n v="6"/>
    <n v="1"/>
    <s v="TA"/>
    <s v="Attchd"/>
    <n v="1978"/>
    <s v="Fin"/>
    <n v="2"/>
    <x v="30"/>
    <x v="0"/>
    <x v="0"/>
    <n v="335"/>
    <n v="0"/>
    <n v="0"/>
    <n v="0"/>
    <n v="0"/>
    <n v="0"/>
    <s v="NA"/>
    <n v="4"/>
    <n v="2010"/>
    <s v="WD"/>
    <s v="Abnorml"/>
    <x v="724"/>
    <n v="6"/>
    <x v="0"/>
  </r>
  <r>
    <n v="2768"/>
    <s v="0906476140"/>
    <n v="80"/>
    <n v="12000"/>
    <s v="Pave"/>
    <s v="ClearCr"/>
    <s v="1Fam"/>
    <s v="1Story"/>
    <x v="4"/>
    <x v="1"/>
    <e v="#N/A"/>
    <n v="1968"/>
    <x v="1"/>
    <n v="0"/>
    <n v="1968"/>
    <s v="None"/>
    <n v="0"/>
    <s v="LwQ"/>
    <n v="853"/>
    <s v="Unf"/>
    <n v="0"/>
    <n v="535"/>
    <n v="1388"/>
    <n v="1388"/>
    <n v="0"/>
    <x v="922"/>
    <n v="1"/>
    <n v="0"/>
    <n v="2"/>
    <n v="0"/>
    <n v="3"/>
    <n v="1"/>
    <n v="6"/>
    <n v="1"/>
    <s v="Po"/>
    <s v="Attchd"/>
    <n v="1968"/>
    <s v="RFn"/>
    <n v="2"/>
    <x v="307"/>
    <x v="0"/>
    <x v="0"/>
    <n v="0"/>
    <n v="58"/>
    <n v="0"/>
    <n v="0"/>
    <n v="0"/>
    <n v="0"/>
    <s v="NA"/>
    <n v="7"/>
    <n v="2006"/>
    <s v="COD"/>
    <s v="Abnorml"/>
    <x v="724"/>
    <n v="6"/>
    <x v="0"/>
  </r>
  <r>
    <n v="931"/>
    <s v="0909427200"/>
    <n v="80"/>
    <n v="14000"/>
    <s v="Pave"/>
    <s v="Crawfor"/>
    <s v="1Fam"/>
    <s v="1Story"/>
    <x v="4"/>
    <x v="3"/>
    <n v="20"/>
    <n v="1950"/>
    <x v="0"/>
    <n v="1"/>
    <n v="2004"/>
    <s v="None"/>
    <n v="0"/>
    <s v="Unf"/>
    <n v="0"/>
    <s v="Unf"/>
    <n v="0"/>
    <n v="1092"/>
    <n v="1092"/>
    <n v="1152"/>
    <n v="0"/>
    <x v="578"/>
    <n v="0"/>
    <n v="1"/>
    <n v="1"/>
    <n v="0"/>
    <n v="3"/>
    <n v="1"/>
    <n v="6"/>
    <n v="1"/>
    <s v="Gd"/>
    <s v="Attchd"/>
    <n v="1950"/>
    <s v="Unf"/>
    <n v="1"/>
    <x v="499"/>
    <x v="0"/>
    <x v="0"/>
    <n v="0"/>
    <n v="36"/>
    <n v="0"/>
    <n v="0"/>
    <n v="0"/>
    <n v="0"/>
    <s v="NA"/>
    <n v="8"/>
    <n v="2009"/>
    <s v="WD"/>
    <s v="Family"/>
    <x v="725"/>
    <n v="6"/>
    <x v="0"/>
  </r>
  <r>
    <n v="1872"/>
    <s v="0534176140"/>
    <n v="88"/>
    <n v="10738"/>
    <s v="Pave"/>
    <s v="NWAmes"/>
    <s v="1Fam"/>
    <s v="1Story"/>
    <x v="4"/>
    <x v="4"/>
    <e v="#N/A"/>
    <n v="1966"/>
    <x v="1"/>
    <n v="0"/>
    <n v="1966"/>
    <s v="None"/>
    <n v="0"/>
    <s v="ALQ"/>
    <n v="792"/>
    <s v="Unf"/>
    <n v="0"/>
    <n v="301"/>
    <n v="1093"/>
    <n v="1093"/>
    <n v="0"/>
    <x v="923"/>
    <n v="1"/>
    <n v="0"/>
    <n v="2"/>
    <n v="0"/>
    <n v="3"/>
    <n v="1"/>
    <n v="6"/>
    <n v="1"/>
    <s v="Fa"/>
    <s v="Attchd"/>
    <n v="1966"/>
    <s v="RFn"/>
    <n v="2"/>
    <x v="41"/>
    <x v="0"/>
    <x v="0"/>
    <n v="224"/>
    <n v="0"/>
    <n v="0"/>
    <n v="0"/>
    <n v="0"/>
    <n v="0"/>
    <s v="NA"/>
    <n v="11"/>
    <n v="2007"/>
    <s v="WD"/>
    <s v="Normal"/>
    <x v="725"/>
    <n v="6"/>
    <x v="0"/>
  </r>
  <r>
    <n v="1913"/>
    <s v="0535105110"/>
    <n v="100"/>
    <n v="9600"/>
    <s v="Pave"/>
    <s v="NAmes"/>
    <s v="1Fam"/>
    <s v="SLvl"/>
    <x v="4"/>
    <x v="1"/>
    <e v="#N/A"/>
    <n v="1961"/>
    <x v="1"/>
    <n v="0"/>
    <n v="1961"/>
    <s v="BrkFace"/>
    <n v="291"/>
    <s v="ALQ"/>
    <n v="600"/>
    <s v="Unf"/>
    <n v="0"/>
    <n v="618"/>
    <n v="1218"/>
    <n v="1254"/>
    <n v="0"/>
    <x v="557"/>
    <n v="1"/>
    <n v="0"/>
    <n v="1"/>
    <n v="0"/>
    <n v="3"/>
    <n v="1"/>
    <n v="6"/>
    <n v="1"/>
    <s v="Gd"/>
    <s v="Attchd"/>
    <n v="1961"/>
    <s v="RFn"/>
    <n v="2"/>
    <x v="204"/>
    <x v="0"/>
    <x v="0"/>
    <n v="0"/>
    <n v="0"/>
    <n v="0"/>
    <n v="0"/>
    <n v="168"/>
    <n v="0"/>
    <s v="NA"/>
    <n v="5"/>
    <n v="2007"/>
    <s v="WD"/>
    <s v="Normal"/>
    <x v="725"/>
    <n v="6"/>
    <x v="0"/>
  </r>
  <r>
    <n v="2050"/>
    <s v="0905100080"/>
    <n v="75"/>
    <n v="11235"/>
    <s v="Pave"/>
    <s v="Sawyer"/>
    <s v="1Fam"/>
    <s v="SFoyer"/>
    <x v="5"/>
    <x v="1"/>
    <n v="44"/>
    <n v="1964"/>
    <x v="0"/>
    <n v="1"/>
    <n v="1980"/>
    <s v="BrkFace"/>
    <n v="30"/>
    <s v="BLQ"/>
    <n v="785"/>
    <s v="Unf"/>
    <n v="0"/>
    <n v="635"/>
    <n v="1420"/>
    <n v="1452"/>
    <n v="0"/>
    <x v="458"/>
    <n v="1"/>
    <n v="0"/>
    <n v="1"/>
    <n v="0"/>
    <n v="2"/>
    <n v="1"/>
    <n v="6"/>
    <n v="1"/>
    <s v="TA"/>
    <s v="Detchd"/>
    <n v="1964"/>
    <s v="Unf"/>
    <n v="2"/>
    <x v="171"/>
    <x v="0"/>
    <x v="0"/>
    <n v="92"/>
    <n v="0"/>
    <n v="88"/>
    <n v="0"/>
    <n v="0"/>
    <n v="0"/>
    <s v="NA"/>
    <n v="11"/>
    <n v="2007"/>
    <s v="WD"/>
    <s v="Normal"/>
    <x v="726"/>
    <n v="6"/>
    <x v="0"/>
  </r>
  <r>
    <n v="224"/>
    <s v="0905106140"/>
    <n v="80"/>
    <n v="9364"/>
    <s v="Pave"/>
    <s v="Sawyer"/>
    <s v="1Fam"/>
    <s v="2Story"/>
    <x v="4"/>
    <x v="4"/>
    <e v="#N/A"/>
    <n v="1969"/>
    <x v="1"/>
    <n v="0"/>
    <n v="1969"/>
    <s v="Stone"/>
    <n v="143"/>
    <s v="ALQ"/>
    <n v="371"/>
    <s v="Unf"/>
    <n v="0"/>
    <n v="292"/>
    <n v="663"/>
    <n v="663"/>
    <n v="689"/>
    <x v="924"/>
    <n v="0"/>
    <n v="0"/>
    <n v="1"/>
    <n v="1"/>
    <n v="4"/>
    <n v="1"/>
    <n v="7"/>
    <n v="0"/>
    <s v="NA"/>
    <s v="Attchd"/>
    <n v="1969"/>
    <s v="Fin"/>
    <n v="1"/>
    <x v="381"/>
    <x v="0"/>
    <x v="0"/>
    <n v="379"/>
    <n v="36"/>
    <n v="0"/>
    <n v="0"/>
    <n v="0"/>
    <n v="0"/>
    <s v="NA"/>
    <n v="3"/>
    <n v="2010"/>
    <s v="WD"/>
    <s v="Normal"/>
    <x v="727"/>
    <n v="6"/>
    <x v="0"/>
  </r>
  <r>
    <n v="390"/>
    <s v="0527375210"/>
    <n v="85"/>
    <n v="11050"/>
    <s v="Pave"/>
    <s v="NWAmes"/>
    <s v="1Fam"/>
    <s v="1Story"/>
    <x v="3"/>
    <x v="1"/>
    <e v="#N/A"/>
    <n v="1975"/>
    <x v="1"/>
    <n v="0"/>
    <n v="1975"/>
    <s v="None"/>
    <n v="0"/>
    <s v="ALQ"/>
    <n v="636"/>
    <s v="Unf"/>
    <n v="0"/>
    <n v="540"/>
    <n v="1176"/>
    <n v="1193"/>
    <n v="0"/>
    <x v="925"/>
    <n v="0"/>
    <n v="0"/>
    <n v="2"/>
    <n v="0"/>
    <n v="3"/>
    <n v="1"/>
    <n v="5"/>
    <n v="1"/>
    <s v="TA"/>
    <s v="Attchd"/>
    <n v="1975"/>
    <s v="Unf"/>
    <n v="2"/>
    <x v="7"/>
    <x v="0"/>
    <x v="0"/>
    <n v="40"/>
    <n v="0"/>
    <n v="0"/>
    <n v="0"/>
    <n v="0"/>
    <n v="0"/>
    <s v="NA"/>
    <n v="8"/>
    <n v="2009"/>
    <s v="WD"/>
    <s v="Normal"/>
    <x v="727"/>
    <n v="0"/>
    <x v="0"/>
  </r>
  <r>
    <n v="392"/>
    <s v="0527378140"/>
    <n v="69.22"/>
    <n v="10448"/>
    <s v="Pave"/>
    <s v="NWAmes"/>
    <s v="1Fam"/>
    <s v="SLvl"/>
    <x v="4"/>
    <x v="0"/>
    <e v="#N/A"/>
    <n v="1972"/>
    <x v="1"/>
    <n v="0"/>
    <n v="1972"/>
    <s v="BrkFace"/>
    <n v="333"/>
    <s v="Unf"/>
    <n v="0"/>
    <s v="Unf"/>
    <n v="0"/>
    <n v="689"/>
    <n v="689"/>
    <n v="1378"/>
    <n v="741"/>
    <x v="926"/>
    <n v="0"/>
    <n v="0"/>
    <n v="2"/>
    <n v="1"/>
    <n v="3"/>
    <n v="1"/>
    <n v="7"/>
    <n v="1"/>
    <s v="TA"/>
    <s v="Attchd"/>
    <n v="1972"/>
    <s v="RFn"/>
    <n v="2"/>
    <x v="235"/>
    <x v="0"/>
    <x v="0"/>
    <n v="0"/>
    <n v="104"/>
    <n v="0"/>
    <n v="0"/>
    <n v="0"/>
    <n v="0"/>
    <s v="NA"/>
    <n v="8"/>
    <n v="2009"/>
    <s v="COD"/>
    <s v="Abnorml"/>
    <x v="727"/>
    <n v="6"/>
    <x v="2"/>
  </r>
  <r>
    <n v="611"/>
    <s v="0534403370"/>
    <n v="69.22"/>
    <n v="12095"/>
    <s v="Pave"/>
    <s v="NAmes"/>
    <s v="1Fam"/>
    <s v="SLvl"/>
    <x v="4"/>
    <x v="0"/>
    <e v="#N/A"/>
    <n v="1964"/>
    <x v="1"/>
    <n v="0"/>
    <n v="1964"/>
    <s v="BrkFace"/>
    <n v="115"/>
    <s v="Rec"/>
    <n v="564"/>
    <s v="Unf"/>
    <n v="0"/>
    <n v="563"/>
    <n v="1127"/>
    <n v="1445"/>
    <n v="0"/>
    <x v="740"/>
    <n v="0"/>
    <n v="0"/>
    <n v="1"/>
    <n v="1"/>
    <n v="3"/>
    <n v="1"/>
    <n v="7"/>
    <n v="1"/>
    <s v="Fa"/>
    <s v="Attchd"/>
    <n v="1964"/>
    <s v="RFn"/>
    <n v="2"/>
    <x v="364"/>
    <x v="0"/>
    <x v="0"/>
    <n v="180"/>
    <n v="0"/>
    <n v="0"/>
    <n v="0"/>
    <n v="0"/>
    <n v="0"/>
    <s v="NA"/>
    <n v="8"/>
    <n v="2009"/>
    <s v="WD"/>
    <s v="Normal"/>
    <x v="727"/>
    <n v="6"/>
    <x v="0"/>
  </r>
  <r>
    <n v="930"/>
    <s v="0909426090"/>
    <n v="78"/>
    <n v="15600"/>
    <s v="Pave"/>
    <s v="Crawfor"/>
    <s v="1Fam"/>
    <s v="1.5Fin"/>
    <x v="5"/>
    <x v="4"/>
    <n v="19"/>
    <n v="1949"/>
    <x v="0"/>
    <n v="1"/>
    <n v="2005"/>
    <s v="None"/>
    <n v="0"/>
    <s v="BLQ"/>
    <n v="312"/>
    <s v="Rec"/>
    <n v="507"/>
    <n v="248"/>
    <n v="1067"/>
    <n v="986"/>
    <n v="537"/>
    <x v="796"/>
    <n v="1"/>
    <n v="0"/>
    <n v="2"/>
    <n v="0"/>
    <n v="3"/>
    <n v="1"/>
    <n v="7"/>
    <n v="1"/>
    <s v="TA"/>
    <s v="Attchd"/>
    <n v="1949"/>
    <s v="Unf"/>
    <n v="1"/>
    <x v="500"/>
    <x v="0"/>
    <x v="0"/>
    <n v="0"/>
    <n v="0"/>
    <n v="81"/>
    <n v="0"/>
    <n v="0"/>
    <n v="0"/>
    <s v="NA"/>
    <n v="10"/>
    <n v="2009"/>
    <s v="WD"/>
    <s v="Normal"/>
    <x v="727"/>
    <n v="6"/>
    <x v="0"/>
  </r>
  <r>
    <n v="1447"/>
    <s v="0907202010"/>
    <n v="69.22"/>
    <n v="12250"/>
    <s v="Pave"/>
    <s v="CollgCr"/>
    <s v="1Fam"/>
    <s v="1Story"/>
    <x v="5"/>
    <x v="0"/>
    <e v="#N/A"/>
    <n v="1978"/>
    <x v="1"/>
    <n v="0"/>
    <n v="1978"/>
    <s v="BrkFace"/>
    <n v="180"/>
    <s v="ALQ"/>
    <n v="781"/>
    <s v="Unf"/>
    <n v="0"/>
    <n v="83"/>
    <n v="864"/>
    <n v="1174"/>
    <n v="0"/>
    <x v="927"/>
    <n v="1"/>
    <n v="0"/>
    <n v="1"/>
    <n v="0"/>
    <n v="3"/>
    <n v="1"/>
    <n v="5"/>
    <n v="0"/>
    <s v="NA"/>
    <s v="Attchd"/>
    <n v="1978"/>
    <s v="Unf"/>
    <n v="2"/>
    <x v="14"/>
    <x v="0"/>
    <x v="0"/>
    <n v="211"/>
    <n v="0"/>
    <n v="280"/>
    <n v="0"/>
    <n v="0"/>
    <n v="0"/>
    <s v="NA"/>
    <n v="5"/>
    <n v="2008"/>
    <s v="WD"/>
    <s v="Normal"/>
    <x v="727"/>
    <n v="6"/>
    <x v="0"/>
  </r>
  <r>
    <n v="1893"/>
    <s v="0534403040"/>
    <n v="85"/>
    <n v="9350"/>
    <s v="Pave"/>
    <s v="NAmes"/>
    <s v="1Fam"/>
    <s v="SLvl"/>
    <x v="4"/>
    <x v="4"/>
    <n v="33"/>
    <n v="1964"/>
    <x v="0"/>
    <n v="1"/>
    <n v="1991"/>
    <s v="BrkFace"/>
    <n v="108"/>
    <s v="LwQ"/>
    <n v="270"/>
    <s v="ALQ"/>
    <n v="580"/>
    <n v="452"/>
    <n v="1302"/>
    <n v="1302"/>
    <n v="0"/>
    <x v="342"/>
    <n v="0"/>
    <n v="1"/>
    <n v="2"/>
    <n v="0"/>
    <n v="3"/>
    <n v="1"/>
    <n v="7"/>
    <n v="0"/>
    <s v="NA"/>
    <s v="Attchd"/>
    <n v="1964"/>
    <s v="RFn"/>
    <n v="1"/>
    <x v="501"/>
    <x v="0"/>
    <x v="0"/>
    <n v="333"/>
    <n v="0"/>
    <n v="0"/>
    <n v="0"/>
    <n v="0"/>
    <n v="0"/>
    <s v="NA"/>
    <n v="10"/>
    <n v="2007"/>
    <s v="CWD"/>
    <s v="Normal"/>
    <x v="727"/>
    <n v="6"/>
    <x v="0"/>
  </r>
  <r>
    <n v="2066"/>
    <s v="0905225020"/>
    <n v="99"/>
    <n v="16779"/>
    <s v="Pave"/>
    <s v="Sawyer"/>
    <s v="1Fam"/>
    <s v="2Story"/>
    <x v="5"/>
    <x v="7"/>
    <n v="28"/>
    <n v="1920"/>
    <x v="0"/>
    <n v="1"/>
    <n v="1996"/>
    <s v="BrkFace"/>
    <n v="356"/>
    <s v="BLQ"/>
    <n v="267"/>
    <s v="Unf"/>
    <n v="0"/>
    <n v="404"/>
    <n v="671"/>
    <n v="1567"/>
    <n v="1087"/>
    <x v="422"/>
    <n v="0"/>
    <n v="0"/>
    <n v="3"/>
    <n v="0"/>
    <n v="4"/>
    <n v="1"/>
    <n v="11"/>
    <n v="1"/>
    <s v="Gd"/>
    <s v="Attchd"/>
    <n v="1946"/>
    <s v="Unf"/>
    <n v="2"/>
    <x v="384"/>
    <x v="0"/>
    <x v="0"/>
    <n v="128"/>
    <n v="570"/>
    <n v="0"/>
    <n v="0"/>
    <n v="0"/>
    <n v="0"/>
    <s v="NA"/>
    <n v="5"/>
    <n v="2007"/>
    <s v="WD"/>
    <s v="Normal"/>
    <x v="727"/>
    <n v="6"/>
    <x v="0"/>
  </r>
  <r>
    <n v="2475"/>
    <s v="0531375100"/>
    <n v="63"/>
    <n v="13072"/>
    <s v="Pave"/>
    <s v="SawyerW"/>
    <s v="1Fam"/>
    <s v="1Story"/>
    <x v="4"/>
    <x v="1"/>
    <e v="#N/A"/>
    <n v="2004"/>
    <x v="1"/>
    <n v="0"/>
    <n v="2004"/>
    <s v="None"/>
    <n v="0"/>
    <s v="ALQ"/>
    <n v="941"/>
    <s v="Unf"/>
    <n v="0"/>
    <n v="217"/>
    <n v="1158"/>
    <n v="1158"/>
    <n v="0"/>
    <x v="928"/>
    <n v="1"/>
    <n v="0"/>
    <n v="1"/>
    <n v="1"/>
    <n v="3"/>
    <n v="1"/>
    <n v="5"/>
    <n v="0"/>
    <s v="NA"/>
    <s v="Detchd"/>
    <n v="2006"/>
    <s v="Unf"/>
    <n v="2"/>
    <x v="44"/>
    <x v="0"/>
    <x v="0"/>
    <n v="0"/>
    <n v="50"/>
    <n v="0"/>
    <n v="0"/>
    <n v="0"/>
    <n v="0"/>
    <s v="NA"/>
    <n v="5"/>
    <n v="2006"/>
    <s v="New"/>
    <s v="Partial"/>
    <x v="727"/>
    <n v="6"/>
    <x v="0"/>
  </r>
  <r>
    <n v="2539"/>
    <s v="0534202180"/>
    <n v="80"/>
    <n v="9600"/>
    <s v="Pave"/>
    <s v="NAmes"/>
    <s v="1Fam"/>
    <s v="SLvl"/>
    <x v="5"/>
    <x v="4"/>
    <e v="#N/A"/>
    <n v="1967"/>
    <x v="1"/>
    <n v="0"/>
    <n v="1967"/>
    <s v="BrkFace"/>
    <n v="140"/>
    <s v="ALQ"/>
    <n v="602"/>
    <s v="Rec"/>
    <n v="402"/>
    <n v="137"/>
    <n v="1141"/>
    <n v="1141"/>
    <n v="0"/>
    <x v="929"/>
    <n v="1"/>
    <n v="0"/>
    <n v="1"/>
    <n v="0"/>
    <n v="3"/>
    <n v="1"/>
    <n v="6"/>
    <n v="0"/>
    <s v="NA"/>
    <s v="Attchd"/>
    <n v="1967"/>
    <s v="Unf"/>
    <n v="1"/>
    <x v="502"/>
    <x v="0"/>
    <x v="0"/>
    <n v="0"/>
    <n v="78"/>
    <n v="0"/>
    <n v="0"/>
    <n v="0"/>
    <n v="0"/>
    <s v="NA"/>
    <n v="7"/>
    <n v="2006"/>
    <s v="WD"/>
    <s v="Normal"/>
    <x v="727"/>
    <n v="6"/>
    <x v="0"/>
  </r>
  <r>
    <n v="1589"/>
    <s v="0923202005"/>
    <n v="97"/>
    <n v="8940"/>
    <s v="Pave"/>
    <s v="Mitchel"/>
    <s v="Duplex"/>
    <s v="SFoyer"/>
    <x v="3"/>
    <x v="1"/>
    <n v="1"/>
    <n v="1997"/>
    <x v="0"/>
    <n v="1"/>
    <n v="1998"/>
    <s v="BrkFace"/>
    <n v="200"/>
    <s v="GLQ"/>
    <n v="1309"/>
    <s v="Unf"/>
    <n v="0"/>
    <n v="35"/>
    <n v="1344"/>
    <n v="1344"/>
    <n v="0"/>
    <x v="680"/>
    <n v="2"/>
    <n v="0"/>
    <n v="2"/>
    <n v="0"/>
    <n v="2"/>
    <n v="2"/>
    <n v="8"/>
    <n v="0"/>
    <s v="NA"/>
    <s v="Attchd"/>
    <n v="1997"/>
    <s v="Fin"/>
    <n v="4"/>
    <x v="135"/>
    <x v="0"/>
    <x v="0"/>
    <n v="0"/>
    <n v="0"/>
    <n v="0"/>
    <n v="0"/>
    <n v="0"/>
    <n v="0"/>
    <s v="NA"/>
    <n v="11"/>
    <n v="2008"/>
    <s v="WD"/>
    <s v="Alloca"/>
    <x v="728"/>
    <n v="6"/>
    <x v="0"/>
  </r>
  <r>
    <n v="1590"/>
    <s v="0923202015"/>
    <n v="78"/>
    <n v="7060"/>
    <s v="Pave"/>
    <s v="Mitchel"/>
    <s v="Duplex"/>
    <s v="SFoyer"/>
    <x v="3"/>
    <x v="1"/>
    <n v="1"/>
    <n v="1997"/>
    <x v="0"/>
    <n v="1"/>
    <n v="1998"/>
    <s v="BrkFace"/>
    <n v="200"/>
    <s v="GLQ"/>
    <n v="1309"/>
    <s v="Unf"/>
    <n v="0"/>
    <n v="35"/>
    <n v="1344"/>
    <n v="1344"/>
    <n v="0"/>
    <x v="680"/>
    <n v="2"/>
    <n v="0"/>
    <n v="2"/>
    <n v="0"/>
    <n v="2"/>
    <n v="2"/>
    <n v="8"/>
    <n v="0"/>
    <s v="NA"/>
    <s v="Attchd"/>
    <n v="1997"/>
    <s v="Fin"/>
    <n v="4"/>
    <x v="135"/>
    <x v="0"/>
    <x v="0"/>
    <n v="0"/>
    <n v="0"/>
    <n v="0"/>
    <n v="0"/>
    <n v="0"/>
    <n v="0"/>
    <s v="NA"/>
    <n v="11"/>
    <n v="2008"/>
    <s v="WD"/>
    <s v="Alloca"/>
    <x v="729"/>
    <n v="6"/>
    <x v="0"/>
  </r>
  <r>
    <n v="2713"/>
    <s v="0905106210"/>
    <n v="69.22"/>
    <n v="11553"/>
    <s v="Pave"/>
    <s v="Sawyer"/>
    <s v="1Fam"/>
    <s v="1Story"/>
    <x v="5"/>
    <x v="1"/>
    <e v="#N/A"/>
    <n v="1968"/>
    <x v="1"/>
    <n v="0"/>
    <n v="1968"/>
    <s v="BrkFace"/>
    <n v="188"/>
    <s v="BLQ"/>
    <n v="673"/>
    <s v="Unf"/>
    <n v="0"/>
    <n v="378"/>
    <n v="1051"/>
    <n v="1159"/>
    <n v="0"/>
    <x v="930"/>
    <n v="0"/>
    <n v="0"/>
    <n v="1"/>
    <n v="1"/>
    <n v="3"/>
    <n v="1"/>
    <n v="7"/>
    <n v="1"/>
    <s v="Fa"/>
    <s v="Attchd"/>
    <n v="1968"/>
    <s v="Unf"/>
    <n v="1"/>
    <x v="215"/>
    <x v="0"/>
    <x v="0"/>
    <n v="466"/>
    <n v="0"/>
    <n v="0"/>
    <n v="0"/>
    <n v="0"/>
    <n v="0"/>
    <s v="NA"/>
    <n v="7"/>
    <n v="2006"/>
    <s v="WD"/>
    <s v="Normal"/>
    <x v="727"/>
    <n v="6"/>
    <x v="0"/>
  </r>
  <r>
    <n v="1592"/>
    <s v="0923203140"/>
    <n v="32"/>
    <n v="4500"/>
    <s v="Pave"/>
    <s v="Mitchel"/>
    <s v="TwnhsE"/>
    <s v="1Story"/>
    <x v="4"/>
    <x v="1"/>
    <n v="0"/>
    <n v="1997"/>
    <x v="1"/>
    <n v="0"/>
    <n v="1997"/>
    <s v="BrkFace"/>
    <n v="197"/>
    <s v="GLQ"/>
    <n v="864"/>
    <s v="Unf"/>
    <n v="0"/>
    <n v="325"/>
    <n v="1189"/>
    <n v="1189"/>
    <n v="0"/>
    <x v="931"/>
    <n v="1"/>
    <n v="0"/>
    <n v="2"/>
    <n v="0"/>
    <n v="2"/>
    <n v="1"/>
    <n v="4"/>
    <n v="0"/>
    <s v="NA"/>
    <s v="Attchd"/>
    <n v="1997"/>
    <s v="RFn"/>
    <n v="2"/>
    <x v="475"/>
    <x v="0"/>
    <x v="0"/>
    <n v="0"/>
    <n v="122"/>
    <n v="0"/>
    <n v="0"/>
    <n v="0"/>
    <n v="0"/>
    <s v="NA"/>
    <n v="4"/>
    <n v="2008"/>
    <s v="WD"/>
    <s v="Normal"/>
    <x v="715"/>
    <n v="6"/>
    <x v="0"/>
  </r>
  <r>
    <n v="335"/>
    <s v="0923251080"/>
    <n v="69.22"/>
    <n v="26142"/>
    <s v="Pave"/>
    <s v="Mitchel"/>
    <s v="1Fam"/>
    <s v="1Story"/>
    <x v="5"/>
    <x v="4"/>
    <e v="#N/A"/>
    <n v="1962"/>
    <x v="1"/>
    <n v="0"/>
    <n v="1962"/>
    <s v="BrkFace"/>
    <n v="189"/>
    <s v="Rec"/>
    <n v="593"/>
    <s v="Unf"/>
    <n v="0"/>
    <n v="595"/>
    <n v="1188"/>
    <n v="1188"/>
    <n v="0"/>
    <x v="753"/>
    <n v="0"/>
    <n v="0"/>
    <n v="1"/>
    <n v="0"/>
    <n v="3"/>
    <n v="1"/>
    <n v="6"/>
    <n v="0"/>
    <s v="NA"/>
    <s v="Attchd"/>
    <n v="1962"/>
    <s v="Unf"/>
    <n v="1"/>
    <x v="274"/>
    <x v="0"/>
    <x v="0"/>
    <n v="261"/>
    <n v="39"/>
    <n v="0"/>
    <n v="0"/>
    <n v="0"/>
    <n v="0"/>
    <s v="NA"/>
    <n v="4"/>
    <n v="2010"/>
    <s v="WD"/>
    <s v="Normal"/>
    <x v="730"/>
    <n v="0"/>
    <x v="0"/>
  </r>
  <r>
    <n v="1594"/>
    <s v="0923225080"/>
    <m/>
    <n v="4224"/>
    <s v="Pave"/>
    <s v="MeadowV"/>
    <s v="TwnhsE"/>
    <s v="1Story"/>
    <x v="5"/>
    <x v="0"/>
    <n v="0"/>
    <n v="1975"/>
    <x v="1"/>
    <n v="0"/>
    <n v="1975"/>
    <s v="None"/>
    <n v="0"/>
    <s v="GLQ"/>
    <n v="769"/>
    <s v="Unf"/>
    <n v="0"/>
    <n v="271"/>
    <n v="1040"/>
    <n v="1040"/>
    <n v="0"/>
    <x v="527"/>
    <n v="0"/>
    <n v="0"/>
    <n v="1"/>
    <n v="0"/>
    <n v="3"/>
    <n v="1"/>
    <n v="6"/>
    <n v="0"/>
    <s v="NA"/>
    <s v="Attchd"/>
    <n v="1975"/>
    <s v="Unf"/>
    <n v="2"/>
    <x v="225"/>
    <x v="0"/>
    <x v="0"/>
    <n v="0"/>
    <n v="100"/>
    <n v="0"/>
    <n v="0"/>
    <n v="0"/>
    <n v="0"/>
    <s v="NA"/>
    <n v="6"/>
    <n v="2008"/>
    <s v="WD"/>
    <s v="Normal"/>
    <x v="410"/>
    <n v="6"/>
    <x v="2"/>
  </r>
  <r>
    <n v="1595"/>
    <s v="0923225150"/>
    <m/>
    <n v="2665"/>
    <s v="Pave"/>
    <s v="MeadowV"/>
    <s v="TwnhsE"/>
    <s v="2Story"/>
    <x v="5"/>
    <x v="0"/>
    <n v="0"/>
    <n v="1976"/>
    <x v="1"/>
    <n v="0"/>
    <n v="1976"/>
    <s v="None"/>
    <n v="0"/>
    <s v="Unf"/>
    <n v="0"/>
    <s v="Unf"/>
    <n v="0"/>
    <n v="264"/>
    <n v="264"/>
    <n v="616"/>
    <n v="688"/>
    <x v="932"/>
    <n v="0"/>
    <n v="0"/>
    <n v="1"/>
    <n v="1"/>
    <n v="3"/>
    <n v="1"/>
    <n v="4"/>
    <n v="1"/>
    <s v="Gd"/>
    <s v="BuiltIn"/>
    <n v="1976"/>
    <s v="Fin"/>
    <n v="1"/>
    <x v="215"/>
    <x v="0"/>
    <x v="0"/>
    <n v="141"/>
    <n v="24"/>
    <n v="0"/>
    <n v="0"/>
    <n v="0"/>
    <n v="0"/>
    <s v="NA"/>
    <n v="6"/>
    <n v="2008"/>
    <s v="WD"/>
    <s v="Normal"/>
    <x v="538"/>
    <n v="6"/>
    <x v="0"/>
  </r>
  <r>
    <n v="1596"/>
    <s v="0923225200"/>
    <n v="41"/>
    <n v="2665"/>
    <s v="Pave"/>
    <s v="MeadowV"/>
    <s v="TwnhsE"/>
    <s v="2Story"/>
    <x v="5"/>
    <x v="4"/>
    <n v="0"/>
    <n v="1976"/>
    <x v="1"/>
    <n v="0"/>
    <n v="1976"/>
    <s v="None"/>
    <n v="0"/>
    <s v="ALQ"/>
    <n v="318"/>
    <s v="Unf"/>
    <n v="0"/>
    <n v="232"/>
    <n v="550"/>
    <n v="925"/>
    <n v="550"/>
    <x v="933"/>
    <n v="0"/>
    <n v="0"/>
    <n v="2"/>
    <n v="0"/>
    <n v="4"/>
    <n v="1"/>
    <n v="6"/>
    <n v="1"/>
    <s v="TA"/>
    <s v="Attchd"/>
    <n v="1976"/>
    <s v="Unf"/>
    <n v="1"/>
    <x v="215"/>
    <x v="0"/>
    <x v="0"/>
    <n v="92"/>
    <n v="26"/>
    <n v="0"/>
    <n v="0"/>
    <n v="0"/>
    <n v="0"/>
    <s v="NA"/>
    <n v="5"/>
    <n v="2008"/>
    <s v="WD"/>
    <s v="Normal"/>
    <x v="731"/>
    <n v="6"/>
    <x v="0"/>
  </r>
  <r>
    <n v="1597"/>
    <s v="0923225310"/>
    <n v="21"/>
    <n v="1974"/>
    <s v="Pave"/>
    <s v="MeadowV"/>
    <s v="Twnhs"/>
    <s v="SFoyer"/>
    <x v="6"/>
    <x v="4"/>
    <n v="33"/>
    <n v="1973"/>
    <x v="0"/>
    <n v="1"/>
    <n v="2006"/>
    <s v="None"/>
    <n v="0"/>
    <s v="GLQ"/>
    <n v="501"/>
    <s v="Unf"/>
    <n v="0"/>
    <n v="25"/>
    <n v="526"/>
    <n v="526"/>
    <n v="462"/>
    <x v="139"/>
    <n v="1"/>
    <n v="0"/>
    <n v="1"/>
    <n v="0"/>
    <n v="2"/>
    <n v="1"/>
    <n v="5"/>
    <n v="0"/>
    <s v="NA"/>
    <s v="BuiltIn"/>
    <n v="1973"/>
    <s v="RFn"/>
    <n v="1"/>
    <x v="411"/>
    <x v="0"/>
    <x v="0"/>
    <n v="120"/>
    <n v="101"/>
    <n v="0"/>
    <n v="0"/>
    <n v="0"/>
    <n v="0"/>
    <s v="NA"/>
    <n v="6"/>
    <n v="2008"/>
    <s v="WD"/>
    <s v="Normal"/>
    <x v="732"/>
    <n v="6"/>
    <x v="0"/>
  </r>
  <r>
    <n v="1598"/>
    <s v="0923225370"/>
    <n v="21"/>
    <n v="1596"/>
    <s v="Pave"/>
    <s v="MeadowV"/>
    <s v="Twnhs"/>
    <s v="SLvl"/>
    <x v="6"/>
    <x v="0"/>
    <n v="0"/>
    <n v="1973"/>
    <x v="1"/>
    <n v="0"/>
    <n v="1973"/>
    <s v="None"/>
    <n v="0"/>
    <s v="GLQ"/>
    <n v="437"/>
    <s v="Unf"/>
    <n v="0"/>
    <n v="25"/>
    <n v="462"/>
    <n v="526"/>
    <n v="462"/>
    <x v="139"/>
    <n v="1"/>
    <n v="0"/>
    <n v="1"/>
    <n v="0"/>
    <n v="1"/>
    <n v="1"/>
    <n v="4"/>
    <n v="1"/>
    <s v="Po"/>
    <s v="BuiltIn"/>
    <n v="1973"/>
    <s v="RFn"/>
    <n v="1"/>
    <x v="411"/>
    <x v="0"/>
    <x v="0"/>
    <n v="0"/>
    <n v="101"/>
    <n v="0"/>
    <n v="120"/>
    <n v="0"/>
    <n v="0"/>
    <s v="NA"/>
    <n v="7"/>
    <n v="2008"/>
    <s v="WD"/>
    <s v="Normal"/>
    <x v="733"/>
    <n v="6"/>
    <x v="0"/>
  </r>
  <r>
    <n v="1921"/>
    <s v="0535154080"/>
    <n v="75"/>
    <n v="9750"/>
    <s v="Pave"/>
    <s v="NAmes"/>
    <s v="1Fam"/>
    <s v="1Story"/>
    <x v="4"/>
    <x v="0"/>
    <e v="#N/A"/>
    <n v="1958"/>
    <x v="1"/>
    <n v="0"/>
    <n v="1958"/>
    <s v="BrkFace"/>
    <n v="243"/>
    <s v="Rec"/>
    <n v="608"/>
    <s v="Unf"/>
    <n v="0"/>
    <n v="834"/>
    <n v="1442"/>
    <n v="1442"/>
    <n v="0"/>
    <x v="749"/>
    <n v="0"/>
    <n v="0"/>
    <n v="1"/>
    <n v="1"/>
    <n v="4"/>
    <n v="1"/>
    <n v="7"/>
    <n v="0"/>
    <s v="NA"/>
    <s v="Attchd"/>
    <n v="1958"/>
    <s v="RFn"/>
    <n v="1"/>
    <x v="503"/>
    <x v="0"/>
    <x v="0"/>
    <n v="0"/>
    <n v="0"/>
    <n v="275"/>
    <n v="0"/>
    <n v="0"/>
    <n v="0"/>
    <s v="NA"/>
    <n v="4"/>
    <n v="2007"/>
    <s v="COD"/>
    <s v="Normal"/>
    <x v="730"/>
    <n v="6"/>
    <x v="0"/>
  </r>
  <r>
    <n v="1600"/>
    <s v="0923228080"/>
    <n v="21"/>
    <n v="1477"/>
    <s v="Pave"/>
    <s v="MeadowV"/>
    <s v="Twnhs"/>
    <s v="2Story"/>
    <x v="4"/>
    <x v="2"/>
    <n v="37"/>
    <n v="1970"/>
    <x v="0"/>
    <n v="1"/>
    <n v="2007"/>
    <s v="None"/>
    <n v="0"/>
    <s v="GLQ"/>
    <n v="358"/>
    <s v="Unf"/>
    <n v="0"/>
    <n v="188"/>
    <n v="546"/>
    <n v="546"/>
    <n v="546"/>
    <x v="30"/>
    <n v="0"/>
    <n v="0"/>
    <n v="2"/>
    <n v="1"/>
    <n v="3"/>
    <n v="1"/>
    <n v="6"/>
    <n v="0"/>
    <s v="NA"/>
    <s v="NA"/>
    <m/>
    <s v="NA"/>
    <n v="0"/>
    <x v="98"/>
    <x v="0"/>
    <x v="1"/>
    <n v="187"/>
    <n v="0"/>
    <n v="0"/>
    <n v="0"/>
    <n v="0"/>
    <n v="0"/>
    <s v="NA"/>
    <n v="3"/>
    <n v="2008"/>
    <s v="WD"/>
    <s v="Normal"/>
    <x v="734"/>
    <n v="6"/>
    <x v="0"/>
  </r>
  <r>
    <n v="1601"/>
    <s v="0923228420"/>
    <n v="21"/>
    <n v="1890"/>
    <s v="Pave"/>
    <s v="MeadowV"/>
    <s v="Twnhs"/>
    <s v="SFoyer"/>
    <x v="6"/>
    <x v="4"/>
    <n v="0"/>
    <n v="1972"/>
    <x v="1"/>
    <n v="0"/>
    <n v="1972"/>
    <s v="None"/>
    <n v="0"/>
    <s v="ALQ"/>
    <n v="495"/>
    <s v="Unf"/>
    <n v="0"/>
    <n v="135"/>
    <n v="630"/>
    <n v="630"/>
    <n v="0"/>
    <x v="286"/>
    <n v="1"/>
    <n v="0"/>
    <n v="1"/>
    <n v="0"/>
    <n v="1"/>
    <n v="1"/>
    <n v="3"/>
    <n v="0"/>
    <s v="NA"/>
    <s v="NA"/>
    <m/>
    <s v="NA"/>
    <n v="0"/>
    <x v="98"/>
    <x v="0"/>
    <x v="1"/>
    <n v="88"/>
    <n v="0"/>
    <n v="0"/>
    <n v="0"/>
    <n v="0"/>
    <n v="0"/>
    <s v="NA"/>
    <n v="6"/>
    <n v="2008"/>
    <s v="WD"/>
    <s v="Normal"/>
    <x v="735"/>
    <n v="6"/>
    <x v="0"/>
  </r>
  <r>
    <n v="674"/>
    <s v="0535425070"/>
    <n v="69.22"/>
    <n v="17600"/>
    <s v="Pave"/>
    <s v="NAmes"/>
    <s v="1Fam"/>
    <s v="1Story"/>
    <x v="4"/>
    <x v="1"/>
    <e v="#N/A"/>
    <n v="1960"/>
    <x v="1"/>
    <n v="0"/>
    <n v="1960"/>
    <s v="BrkFace"/>
    <n v="30"/>
    <s v="BLQ"/>
    <n v="1270"/>
    <s v="Unf"/>
    <n v="0"/>
    <n v="208"/>
    <n v="1478"/>
    <n v="1478"/>
    <n v="0"/>
    <x v="460"/>
    <n v="1"/>
    <n v="0"/>
    <n v="2"/>
    <n v="0"/>
    <n v="3"/>
    <n v="1"/>
    <n v="6"/>
    <n v="2"/>
    <s v="Gd"/>
    <s v="Attchd"/>
    <n v="1960"/>
    <s v="Unf"/>
    <n v="2"/>
    <x v="367"/>
    <x v="0"/>
    <x v="0"/>
    <n v="0"/>
    <n v="40"/>
    <n v="0"/>
    <n v="0"/>
    <n v="0"/>
    <n v="0"/>
    <s v="NA"/>
    <n v="12"/>
    <n v="2009"/>
    <s v="WD"/>
    <s v="Normal"/>
    <x v="736"/>
    <n v="6"/>
    <x v="0"/>
  </r>
  <r>
    <n v="1286"/>
    <s v="0902102060"/>
    <n v="60"/>
    <n v="10440"/>
    <s v="Pave"/>
    <s v="OldTown"/>
    <s v="1Fam"/>
    <s v="2Story"/>
    <x v="5"/>
    <x v="3"/>
    <n v="22"/>
    <n v="1904"/>
    <x v="0"/>
    <n v="1"/>
    <n v="2002"/>
    <s v="None"/>
    <n v="0"/>
    <s v="Unf"/>
    <n v="0"/>
    <s v="Unf"/>
    <n v="0"/>
    <n v="650"/>
    <n v="650"/>
    <n v="958"/>
    <n v="581"/>
    <x v="934"/>
    <n v="0"/>
    <n v="0"/>
    <n v="2"/>
    <n v="0"/>
    <n v="3"/>
    <n v="1"/>
    <n v="8"/>
    <n v="1"/>
    <s v="Po"/>
    <s v="Detchd"/>
    <n v="1983"/>
    <s v="Unf"/>
    <n v="2"/>
    <x v="478"/>
    <x v="0"/>
    <x v="0"/>
    <n v="70"/>
    <n v="78"/>
    <n v="68"/>
    <n v="0"/>
    <n v="0"/>
    <n v="0"/>
    <s v="NA"/>
    <n v="6"/>
    <n v="2008"/>
    <s v="WD"/>
    <s v="Normal"/>
    <x v="736"/>
    <n v="6"/>
    <x v="0"/>
  </r>
  <r>
    <n v="1379"/>
    <s v="0905103030"/>
    <n v="80"/>
    <n v="13014"/>
    <s v="Pave"/>
    <s v="Sawyer"/>
    <s v="1Fam"/>
    <s v="SLvl"/>
    <x v="4"/>
    <x v="1"/>
    <e v="#N/A"/>
    <n v="1978"/>
    <x v="1"/>
    <n v="0"/>
    <n v="1978"/>
    <s v="BrkFace"/>
    <n v="39"/>
    <s v="ALQ"/>
    <n v="528"/>
    <s v="Unf"/>
    <n v="0"/>
    <n v="480"/>
    <n v="1008"/>
    <n v="1096"/>
    <n v="0"/>
    <x v="935"/>
    <n v="1"/>
    <n v="0"/>
    <n v="1"/>
    <n v="0"/>
    <n v="3"/>
    <n v="1"/>
    <n v="6"/>
    <n v="1"/>
    <s v="Fa"/>
    <s v="Attchd"/>
    <n v="1978"/>
    <s v="Unf"/>
    <n v="2"/>
    <x v="41"/>
    <x v="0"/>
    <x v="0"/>
    <n v="168"/>
    <n v="0"/>
    <n v="0"/>
    <n v="0"/>
    <n v="0"/>
    <n v="0"/>
    <s v="NA"/>
    <n v="12"/>
    <n v="2008"/>
    <s v="WD"/>
    <s v="Normal"/>
    <x v="736"/>
    <n v="6"/>
    <x v="0"/>
  </r>
  <r>
    <n v="2307"/>
    <s v="0526302040"/>
    <n v="85"/>
    <n v="10533"/>
    <s v="Pave"/>
    <s v="NAmes"/>
    <s v="1Fam"/>
    <s v="1Story"/>
    <x v="4"/>
    <x v="0"/>
    <e v="#N/A"/>
    <n v="1956"/>
    <x v="1"/>
    <n v="0"/>
    <n v="1956"/>
    <s v="BrkFace"/>
    <n v="244"/>
    <s v="Rec"/>
    <n v="773"/>
    <s v="Unf"/>
    <n v="0"/>
    <n v="235"/>
    <n v="1008"/>
    <n v="1024"/>
    <n v="0"/>
    <x v="936"/>
    <n v="1"/>
    <n v="0"/>
    <n v="1"/>
    <n v="0"/>
    <n v="2"/>
    <n v="1"/>
    <n v="5"/>
    <n v="2"/>
    <s v="TA"/>
    <s v="Attchd"/>
    <n v="1956"/>
    <s v="Unf"/>
    <n v="1"/>
    <x v="504"/>
    <x v="0"/>
    <x v="0"/>
    <n v="0"/>
    <n v="0"/>
    <n v="0"/>
    <n v="0"/>
    <n v="280"/>
    <n v="0"/>
    <s v="NA"/>
    <n v="8"/>
    <n v="2006"/>
    <s v="WD"/>
    <s v="Normal"/>
    <x v="736"/>
    <n v="6"/>
    <x v="0"/>
  </r>
  <r>
    <n v="2535"/>
    <s v="0534201260"/>
    <n v="78"/>
    <n v="9360"/>
    <s v="Pave"/>
    <s v="NAmes"/>
    <s v="1Fam"/>
    <s v="1Story"/>
    <x v="4"/>
    <x v="4"/>
    <n v="20"/>
    <n v="1968"/>
    <x v="0"/>
    <n v="1"/>
    <n v="2004"/>
    <s v="BrkFace"/>
    <n v="203"/>
    <s v="ALQ"/>
    <n v="760"/>
    <s v="Unf"/>
    <n v="0"/>
    <n v="216"/>
    <n v="976"/>
    <n v="976"/>
    <n v="0"/>
    <x v="937"/>
    <n v="1"/>
    <n v="0"/>
    <n v="1"/>
    <n v="0"/>
    <n v="2"/>
    <n v="1"/>
    <n v="4"/>
    <n v="1"/>
    <s v="Fa"/>
    <s v="Attchd"/>
    <n v="1968"/>
    <s v="RFn"/>
    <n v="2"/>
    <x v="152"/>
    <x v="0"/>
    <x v="0"/>
    <n v="94"/>
    <n v="0"/>
    <n v="0"/>
    <n v="0"/>
    <n v="0"/>
    <n v="0"/>
    <s v="NA"/>
    <n v="8"/>
    <n v="2006"/>
    <s v="WD"/>
    <s v="Abnorml"/>
    <x v="736"/>
    <n v="6"/>
    <x v="0"/>
  </r>
  <r>
    <n v="2548"/>
    <s v="0534403440"/>
    <n v="85"/>
    <n v="9350"/>
    <s v="Pave"/>
    <s v="NAmes"/>
    <s v="1Fam"/>
    <s v="2Story"/>
    <x v="5"/>
    <x v="0"/>
    <e v="#N/A"/>
    <n v="1964"/>
    <x v="1"/>
    <n v="0"/>
    <n v="1964"/>
    <s v="None"/>
    <n v="0"/>
    <s v="ALQ"/>
    <n v="360"/>
    <s v="Unf"/>
    <n v="0"/>
    <n v="360"/>
    <n v="720"/>
    <n v="720"/>
    <n v="720"/>
    <x v="497"/>
    <n v="0"/>
    <n v="0"/>
    <n v="1"/>
    <n v="1"/>
    <n v="4"/>
    <n v="1"/>
    <n v="7"/>
    <n v="1"/>
    <s v="Po"/>
    <s v="Attchd"/>
    <n v="1964"/>
    <s v="Fin"/>
    <n v="2"/>
    <x v="84"/>
    <x v="0"/>
    <x v="0"/>
    <n v="0"/>
    <n v="32"/>
    <n v="240"/>
    <n v="0"/>
    <n v="0"/>
    <n v="0"/>
    <s v="NA"/>
    <n v="7"/>
    <n v="2006"/>
    <s v="WD"/>
    <s v="Normal"/>
    <x v="736"/>
    <n v="6"/>
    <x v="0"/>
  </r>
  <r>
    <n v="2617"/>
    <s v="0535425050"/>
    <n v="86"/>
    <n v="11650"/>
    <s v="Pave"/>
    <s v="NAmes"/>
    <s v="1Fam"/>
    <s v="1Story"/>
    <x v="3"/>
    <x v="1"/>
    <e v="#N/A"/>
    <n v="1959"/>
    <x v="1"/>
    <n v="0"/>
    <n v="1959"/>
    <s v="BrkCmn"/>
    <n v="58"/>
    <s v="NA"/>
    <n v="0"/>
    <s v="NA"/>
    <n v="0"/>
    <n v="0"/>
    <n v="0"/>
    <n v="1472"/>
    <n v="0"/>
    <x v="730"/>
    <n v="0"/>
    <n v="0"/>
    <n v="2"/>
    <n v="0"/>
    <n v="2"/>
    <n v="1"/>
    <n v="5"/>
    <n v="1"/>
    <s v="Gd"/>
    <s v="Attchd"/>
    <n v="1959"/>
    <s v="Unf"/>
    <n v="2"/>
    <x v="41"/>
    <x v="0"/>
    <x v="0"/>
    <n v="0"/>
    <n v="68"/>
    <n v="0"/>
    <n v="0"/>
    <n v="227"/>
    <n v="0"/>
    <s v="NA"/>
    <n v="6"/>
    <n v="2006"/>
    <s v="WD"/>
    <s v="Normal"/>
    <x v="736"/>
    <n v="6"/>
    <x v="0"/>
  </r>
  <r>
    <n v="2783"/>
    <s v="0907201160"/>
    <n v="50"/>
    <n v="8340"/>
    <s v="Pave"/>
    <s v="CollgCr"/>
    <s v="1Fam"/>
    <s v="2Story"/>
    <x v="4"/>
    <x v="0"/>
    <e v="#N/A"/>
    <n v="1977"/>
    <x v="1"/>
    <n v="0"/>
    <n v="1977"/>
    <s v="BrkFace"/>
    <n v="62"/>
    <s v="GLQ"/>
    <n v="509"/>
    <s v="Unf"/>
    <n v="0"/>
    <n v="166"/>
    <n v="675"/>
    <n v="686"/>
    <n v="702"/>
    <x v="922"/>
    <n v="0"/>
    <n v="0"/>
    <n v="1"/>
    <n v="1"/>
    <n v="3"/>
    <n v="1"/>
    <n v="6"/>
    <n v="0"/>
    <s v="NA"/>
    <s v="Attchd"/>
    <n v="1977"/>
    <s v="Unf"/>
    <n v="1"/>
    <x v="505"/>
    <x v="0"/>
    <x v="0"/>
    <n v="406"/>
    <n v="36"/>
    <n v="0"/>
    <n v="0"/>
    <n v="0"/>
    <n v="0"/>
    <s v="NA"/>
    <n v="12"/>
    <n v="2006"/>
    <s v="WD"/>
    <s v="Normal"/>
    <x v="736"/>
    <n v="6"/>
    <x v="0"/>
  </r>
  <r>
    <n v="343"/>
    <s v="0526351100"/>
    <n v="85"/>
    <n v="10200"/>
    <s v="Pave"/>
    <s v="NAmes"/>
    <s v="1Fam"/>
    <s v="1Story"/>
    <x v="4"/>
    <x v="1"/>
    <e v="#N/A"/>
    <n v="1974"/>
    <x v="1"/>
    <n v="0"/>
    <n v="1974"/>
    <s v="BrkFace"/>
    <n v="440"/>
    <s v="LwQ"/>
    <n v="844"/>
    <s v="Unf"/>
    <n v="0"/>
    <n v="590"/>
    <n v="1434"/>
    <n v="1434"/>
    <n v="0"/>
    <x v="718"/>
    <n v="1"/>
    <n v="0"/>
    <n v="2"/>
    <n v="0"/>
    <n v="4"/>
    <n v="1"/>
    <n v="7"/>
    <n v="1"/>
    <s v="Gd"/>
    <s v="Attchd"/>
    <n v="1974"/>
    <s v="RFn"/>
    <n v="2"/>
    <x v="14"/>
    <x v="0"/>
    <x v="0"/>
    <n v="80"/>
    <n v="21"/>
    <n v="0"/>
    <n v="0"/>
    <n v="0"/>
    <n v="0"/>
    <s v="NA"/>
    <n v="6"/>
    <n v="2009"/>
    <s v="WD"/>
    <s v="Normal"/>
    <x v="737"/>
    <n v="6"/>
    <x v="0"/>
  </r>
  <r>
    <n v="381"/>
    <s v="0527356040"/>
    <n v="82"/>
    <n v="11880"/>
    <s v="Pave"/>
    <s v="NWAmes"/>
    <s v="1Fam"/>
    <s v="1Story"/>
    <x v="3"/>
    <x v="1"/>
    <e v="#N/A"/>
    <n v="1978"/>
    <x v="1"/>
    <n v="0"/>
    <n v="1978"/>
    <s v="BrkFace"/>
    <n v="206"/>
    <s v="ALQ"/>
    <n v="704"/>
    <s v="Unf"/>
    <n v="0"/>
    <n v="567"/>
    <n v="1271"/>
    <n v="1601"/>
    <n v="0"/>
    <x v="319"/>
    <n v="0"/>
    <n v="0"/>
    <n v="2"/>
    <n v="0"/>
    <n v="3"/>
    <n v="1"/>
    <n v="7"/>
    <n v="1"/>
    <s v="TA"/>
    <s v="Attchd"/>
    <n v="1978"/>
    <s v="RFn"/>
    <n v="2"/>
    <x v="102"/>
    <x v="0"/>
    <x v="0"/>
    <n v="0"/>
    <n v="0"/>
    <n v="0"/>
    <n v="0"/>
    <n v="0"/>
    <n v="0"/>
    <s v="NA"/>
    <n v="4"/>
    <n v="2009"/>
    <s v="COD"/>
    <s v="Abnorml"/>
    <x v="737"/>
    <n v="6"/>
    <x v="0"/>
  </r>
  <r>
    <n v="1032"/>
    <s v="0527378020"/>
    <n v="80"/>
    <n v="10000"/>
    <s v="Pave"/>
    <s v="NWAmes"/>
    <s v="1Fam"/>
    <s v="1Story"/>
    <x v="5"/>
    <x v="0"/>
    <n v="24"/>
    <n v="1973"/>
    <x v="0"/>
    <n v="1"/>
    <n v="2000"/>
    <s v="None"/>
    <n v="0"/>
    <s v="BLQ"/>
    <n v="1084"/>
    <s v="Unf"/>
    <n v="0"/>
    <n v="92"/>
    <n v="1176"/>
    <n v="1178"/>
    <n v="0"/>
    <x v="938"/>
    <n v="0"/>
    <n v="1"/>
    <n v="1"/>
    <n v="1"/>
    <n v="3"/>
    <n v="1"/>
    <n v="5"/>
    <n v="1"/>
    <s v="Fa"/>
    <s v="Attchd"/>
    <n v="1973"/>
    <s v="Unf"/>
    <n v="2"/>
    <x v="311"/>
    <x v="0"/>
    <x v="0"/>
    <n v="224"/>
    <n v="0"/>
    <n v="0"/>
    <n v="0"/>
    <n v="0"/>
    <n v="0"/>
    <s v="NA"/>
    <n v="11"/>
    <n v="2008"/>
    <s v="WD"/>
    <s v="Normal"/>
    <x v="737"/>
    <n v="6"/>
    <x v="0"/>
  </r>
  <r>
    <n v="1264"/>
    <s v="0535426260"/>
    <n v="69.22"/>
    <n v="10920"/>
    <s v="Pave"/>
    <s v="NAmes"/>
    <s v="1Fam"/>
    <s v="1Story"/>
    <x v="4"/>
    <x v="1"/>
    <e v="#N/A"/>
    <n v="1960"/>
    <x v="1"/>
    <n v="0"/>
    <n v="1960"/>
    <s v="BrkFace"/>
    <n v="212"/>
    <s v="BLQ"/>
    <n v="733"/>
    <s v="Unf"/>
    <n v="0"/>
    <n v="520"/>
    <n v="1253"/>
    <n v="1253"/>
    <n v="0"/>
    <x v="820"/>
    <n v="1"/>
    <n v="0"/>
    <n v="1"/>
    <n v="1"/>
    <n v="2"/>
    <n v="1"/>
    <n v="5"/>
    <n v="1"/>
    <s v="Fa"/>
    <s v="Attchd"/>
    <n v="1960"/>
    <s v="RFn"/>
    <n v="1"/>
    <x v="424"/>
    <x v="0"/>
    <x v="0"/>
    <n v="0"/>
    <n v="213"/>
    <n v="176"/>
    <n v="0"/>
    <n v="0"/>
    <n v="0"/>
    <s v="NA"/>
    <n v="5"/>
    <n v="2008"/>
    <s v="WD"/>
    <s v="Normal"/>
    <x v="737"/>
    <n v="6"/>
    <x v="0"/>
  </r>
  <r>
    <n v="1338"/>
    <s v="0903228040"/>
    <n v="50"/>
    <n v="6000"/>
    <s v="Pave"/>
    <s v="BrkSide"/>
    <s v="1Fam"/>
    <s v="1.5Fin"/>
    <x v="4"/>
    <x v="4"/>
    <n v="24"/>
    <n v="1937"/>
    <x v="0"/>
    <n v="1"/>
    <n v="2000"/>
    <s v="None"/>
    <n v="0"/>
    <s v="Rec"/>
    <n v="201"/>
    <s v="LwQ"/>
    <n v="162"/>
    <n v="462"/>
    <n v="825"/>
    <n v="825"/>
    <n v="672"/>
    <x v="939"/>
    <n v="0"/>
    <n v="0"/>
    <n v="2"/>
    <n v="0"/>
    <n v="3"/>
    <n v="1"/>
    <n v="5"/>
    <n v="0"/>
    <s v="NA"/>
    <s v="Detchd"/>
    <n v="2004"/>
    <s v="Unf"/>
    <n v="1"/>
    <x v="13"/>
    <x v="0"/>
    <x v="0"/>
    <n v="272"/>
    <n v="0"/>
    <n v="0"/>
    <n v="0"/>
    <n v="0"/>
    <n v="0"/>
    <s v="NA"/>
    <n v="5"/>
    <n v="2008"/>
    <s v="WD"/>
    <s v="Normal"/>
    <x v="737"/>
    <n v="6"/>
    <x v="0"/>
  </r>
  <r>
    <n v="2179"/>
    <s v="0908152280"/>
    <n v="60"/>
    <n v="7024"/>
    <s v="Pave"/>
    <s v="Edwards"/>
    <s v="1Fam"/>
    <s v="1Story"/>
    <x v="5"/>
    <x v="1"/>
    <n v="18"/>
    <n v="2005"/>
    <x v="0"/>
    <n v="1"/>
    <n v="2006"/>
    <s v="None"/>
    <n v="0"/>
    <s v="ALQ"/>
    <n v="980"/>
    <s v="Unf"/>
    <n v="0"/>
    <n v="110"/>
    <n v="1090"/>
    <n v="1090"/>
    <n v="0"/>
    <x v="940"/>
    <n v="1"/>
    <n v="0"/>
    <n v="1"/>
    <n v="1"/>
    <n v="2"/>
    <n v="1"/>
    <n v="5"/>
    <n v="0"/>
    <s v="NA"/>
    <s v="Attchd"/>
    <n v="2005"/>
    <s v="Fin"/>
    <n v="2"/>
    <x v="151"/>
    <x v="0"/>
    <x v="0"/>
    <n v="0"/>
    <n v="49"/>
    <n v="0"/>
    <n v="0"/>
    <n v="0"/>
    <n v="0"/>
    <s v="NA"/>
    <n v="6"/>
    <n v="2007"/>
    <s v="WD"/>
    <s v="Normal"/>
    <x v="737"/>
    <n v="6"/>
    <x v="0"/>
  </r>
  <r>
    <n v="2296"/>
    <s v="0923230010"/>
    <n v="68"/>
    <n v="8286"/>
    <s v="Pave"/>
    <s v="Mitchel"/>
    <s v="1Fam"/>
    <s v="2Story"/>
    <x v="5"/>
    <x v="4"/>
    <e v="#N/A"/>
    <n v="1977"/>
    <x v="1"/>
    <n v="0"/>
    <n v="1977"/>
    <s v="None"/>
    <n v="0"/>
    <s v="Rec"/>
    <n v="531"/>
    <s v="Unf"/>
    <n v="0"/>
    <n v="185"/>
    <n v="716"/>
    <n v="716"/>
    <n v="716"/>
    <x v="435"/>
    <n v="1"/>
    <n v="0"/>
    <n v="1"/>
    <n v="1"/>
    <n v="3"/>
    <n v="1"/>
    <n v="6"/>
    <n v="1"/>
    <s v="Gd"/>
    <s v="Attchd"/>
    <n v="1977"/>
    <s v="Fin"/>
    <n v="2"/>
    <x v="198"/>
    <x v="0"/>
    <x v="0"/>
    <n v="0"/>
    <n v="136"/>
    <n v="0"/>
    <n v="0"/>
    <n v="240"/>
    <n v="0"/>
    <s v="NA"/>
    <n v="6"/>
    <n v="2007"/>
    <s v="WD"/>
    <s v="Normal"/>
    <x v="737"/>
    <n v="8"/>
    <x v="0"/>
  </r>
  <r>
    <n v="2665"/>
    <s v="0902329090"/>
    <n v="60"/>
    <n v="7200"/>
    <s v="Pave"/>
    <s v="OldTown"/>
    <s v="1Fam"/>
    <s v="2Story"/>
    <x v="3"/>
    <x v="4"/>
    <n v="74"/>
    <n v="1920"/>
    <x v="0"/>
    <n v="1"/>
    <n v="1950"/>
    <s v="None"/>
    <n v="0"/>
    <s v="Unf"/>
    <n v="0"/>
    <s v="Unf"/>
    <n v="0"/>
    <n v="596"/>
    <n v="596"/>
    <n v="998"/>
    <n v="764"/>
    <x v="556"/>
    <n v="1"/>
    <n v="0"/>
    <n v="1"/>
    <n v="1"/>
    <n v="4"/>
    <n v="1"/>
    <n v="8"/>
    <n v="0"/>
    <s v="NA"/>
    <s v="Detchd"/>
    <n v="1989"/>
    <s v="Unf"/>
    <n v="2"/>
    <x v="44"/>
    <x v="0"/>
    <x v="0"/>
    <n v="36"/>
    <n v="0"/>
    <n v="221"/>
    <n v="0"/>
    <n v="0"/>
    <n v="0"/>
    <s v="NA"/>
    <n v="10"/>
    <n v="2006"/>
    <s v="WD"/>
    <s v="Normal"/>
    <x v="737"/>
    <n v="6"/>
    <x v="1"/>
  </r>
  <r>
    <n v="2705"/>
    <s v="0904302030"/>
    <n v="50"/>
    <n v="5500"/>
    <s v="Pave"/>
    <s v="SWISU"/>
    <s v="1Fam"/>
    <s v="1Story"/>
    <x v="3"/>
    <x v="1"/>
    <e v="#N/A"/>
    <n v="2004"/>
    <x v="1"/>
    <n v="0"/>
    <n v="2004"/>
    <s v="None"/>
    <n v="0"/>
    <s v="GLQ"/>
    <n v="510"/>
    <s v="LwQ"/>
    <n v="373"/>
    <n v="190"/>
    <n v="1073"/>
    <n v="1073"/>
    <n v="0"/>
    <x v="941"/>
    <n v="1"/>
    <n v="0"/>
    <n v="2"/>
    <n v="0"/>
    <n v="2"/>
    <n v="1"/>
    <n v="4"/>
    <n v="0"/>
    <s v="NA"/>
    <s v="Detchd"/>
    <n v="2004"/>
    <s v="Unf"/>
    <n v="1"/>
    <x v="506"/>
    <x v="0"/>
    <x v="0"/>
    <n v="0"/>
    <n v="120"/>
    <n v="0"/>
    <n v="0"/>
    <n v="0"/>
    <n v="0"/>
    <s v="NA"/>
    <n v="5"/>
    <n v="2006"/>
    <s v="WD"/>
    <s v="Normal"/>
    <x v="737"/>
    <n v="6"/>
    <x v="0"/>
  </r>
  <r>
    <n v="1738"/>
    <s v="0528222050"/>
    <n v="73"/>
    <n v="8499"/>
    <s v="Pave"/>
    <s v="Gilbert"/>
    <s v="1Fam"/>
    <s v="2Story"/>
    <x v="4"/>
    <x v="1"/>
    <n v="17"/>
    <n v="2006"/>
    <x v="0"/>
    <n v="1"/>
    <n v="2007"/>
    <s v="None"/>
    <n v="0"/>
    <s v="Unf"/>
    <n v="0"/>
    <s v="Unf"/>
    <n v="0"/>
    <n v="616"/>
    <n v="616"/>
    <n v="616"/>
    <n v="796"/>
    <x v="827"/>
    <n v="0"/>
    <n v="0"/>
    <n v="2"/>
    <n v="1"/>
    <n v="3"/>
    <n v="1"/>
    <n v="6"/>
    <n v="1"/>
    <s v="Gd"/>
    <s v="BuiltIn"/>
    <n v="2007"/>
    <s v="Fin"/>
    <n v="2"/>
    <x v="233"/>
    <x v="0"/>
    <x v="0"/>
    <n v="0"/>
    <n v="36"/>
    <n v="0"/>
    <n v="0"/>
    <n v="0"/>
    <n v="0"/>
    <s v="NA"/>
    <n v="3"/>
    <n v="2007"/>
    <s v="New"/>
    <s v="Partial"/>
    <x v="738"/>
    <n v="6"/>
    <x v="0"/>
  </r>
  <r>
    <n v="632"/>
    <s v="0535152230"/>
    <n v="70"/>
    <n v="8400"/>
    <s v="Pave"/>
    <s v="NAmes"/>
    <s v="1Fam"/>
    <s v="1Story"/>
    <x v="4"/>
    <x v="6"/>
    <e v="#N/A"/>
    <n v="1957"/>
    <x v="1"/>
    <n v="0"/>
    <n v="1957"/>
    <s v="None"/>
    <n v="0"/>
    <s v="ALQ"/>
    <n v="189"/>
    <s v="Rec"/>
    <n v="661"/>
    <n v="628"/>
    <n v="1478"/>
    <n v="1478"/>
    <n v="0"/>
    <x v="460"/>
    <n v="1"/>
    <n v="0"/>
    <n v="1"/>
    <n v="1"/>
    <n v="3"/>
    <n v="1"/>
    <n v="6"/>
    <n v="2"/>
    <s v="Gd"/>
    <s v="Attchd"/>
    <n v="1957"/>
    <s v="RFn"/>
    <n v="2"/>
    <x v="427"/>
    <x v="0"/>
    <x v="0"/>
    <n v="114"/>
    <n v="0"/>
    <n v="0"/>
    <n v="0"/>
    <n v="216"/>
    <n v="0"/>
    <s v="NA"/>
    <n v="6"/>
    <n v="2009"/>
    <s v="WD"/>
    <s v="Normal"/>
    <x v="739"/>
    <n v="6"/>
    <x v="0"/>
  </r>
  <r>
    <n v="1621"/>
    <s v="0527126030"/>
    <n v="41"/>
    <n v="5330"/>
    <s v="Pave"/>
    <s v="StoneBr"/>
    <s v="TwnhsE"/>
    <s v="1Story"/>
    <x v="2"/>
    <x v="1"/>
    <n v="0"/>
    <n v="2000"/>
    <x v="1"/>
    <n v="0"/>
    <n v="2000"/>
    <s v="None"/>
    <n v="0"/>
    <s v="GLQ"/>
    <n v="1196"/>
    <s v="Unf"/>
    <n v="0"/>
    <n v="298"/>
    <n v="1494"/>
    <n v="1652"/>
    <n v="0"/>
    <x v="177"/>
    <n v="1"/>
    <n v="0"/>
    <n v="2"/>
    <n v="0"/>
    <n v="2"/>
    <n v="1"/>
    <n v="6"/>
    <n v="0"/>
    <s v="NA"/>
    <s v="Attchd"/>
    <n v="2000"/>
    <s v="RFn"/>
    <n v="2"/>
    <x v="225"/>
    <x v="0"/>
    <x v="0"/>
    <n v="96"/>
    <n v="48"/>
    <n v="0"/>
    <n v="0"/>
    <n v="0"/>
    <n v="0"/>
    <s v="NA"/>
    <n v="8"/>
    <n v="2007"/>
    <s v="WD"/>
    <s v="Normal"/>
    <x v="359"/>
    <n v="4"/>
    <x v="0"/>
  </r>
  <r>
    <n v="662"/>
    <s v="0535382100"/>
    <n v="60"/>
    <n v="7200"/>
    <s v="Pave"/>
    <s v="OldTown"/>
    <s v="1Fam"/>
    <s v="2Story"/>
    <x v="3"/>
    <x v="2"/>
    <n v="16"/>
    <n v="1910"/>
    <x v="0"/>
    <n v="1"/>
    <n v="2008"/>
    <s v="None"/>
    <n v="0"/>
    <s v="Unf"/>
    <n v="0"/>
    <s v="Unf"/>
    <n v="0"/>
    <n v="560"/>
    <n v="560"/>
    <n v="930"/>
    <n v="760"/>
    <x v="702"/>
    <n v="0"/>
    <n v="0"/>
    <n v="2"/>
    <n v="0"/>
    <n v="4"/>
    <n v="1"/>
    <n v="5"/>
    <n v="0"/>
    <s v="NA"/>
    <s v="Detchd"/>
    <n v="2008"/>
    <s v="Unf"/>
    <n v="2"/>
    <x v="210"/>
    <x v="0"/>
    <x v="0"/>
    <n v="0"/>
    <n v="0"/>
    <n v="112"/>
    <n v="0"/>
    <n v="0"/>
    <n v="0"/>
    <s v="NA"/>
    <n v="8"/>
    <n v="2009"/>
    <s v="WD"/>
    <s v="Normal"/>
    <x v="739"/>
    <n v="6"/>
    <x v="3"/>
  </r>
  <r>
    <n v="801"/>
    <s v="0906201050"/>
    <n v="66"/>
    <n v="19255"/>
    <s v="Pave"/>
    <s v="SawyerW"/>
    <s v="1Fam"/>
    <s v="SLvl"/>
    <x v="4"/>
    <x v="1"/>
    <e v="#N/A"/>
    <n v="1983"/>
    <x v="1"/>
    <n v="0"/>
    <n v="1983"/>
    <s v="BrkFace"/>
    <n v="100"/>
    <s v="Rec"/>
    <n v="70"/>
    <s v="GLQ"/>
    <n v="450"/>
    <n v="0"/>
    <n v="520"/>
    <n v="1338"/>
    <n v="0"/>
    <x v="6"/>
    <n v="0"/>
    <n v="0"/>
    <n v="1"/>
    <n v="1"/>
    <n v="2"/>
    <n v="1"/>
    <n v="5"/>
    <n v="1"/>
    <s v="Po"/>
    <s v="Attchd"/>
    <n v="1983"/>
    <s v="Unf"/>
    <n v="2"/>
    <x v="44"/>
    <x v="0"/>
    <x v="0"/>
    <n v="0"/>
    <n v="0"/>
    <n v="0"/>
    <n v="0"/>
    <n v="0"/>
    <n v="0"/>
    <s v="NA"/>
    <n v="9"/>
    <n v="2009"/>
    <s v="WD"/>
    <s v="Normal"/>
    <x v="739"/>
    <n v="6"/>
    <x v="0"/>
  </r>
  <r>
    <n v="1967"/>
    <s v="0535457020"/>
    <n v="80"/>
    <n v="8000"/>
    <s v="Pave"/>
    <s v="NAmes"/>
    <s v="1Fam"/>
    <s v="1Story"/>
    <x v="5"/>
    <x v="1"/>
    <e v="#N/A"/>
    <n v="1960"/>
    <x v="1"/>
    <n v="0"/>
    <n v="1960"/>
    <s v="None"/>
    <n v="0"/>
    <s v="BLQ"/>
    <n v="1098"/>
    <s v="Rec"/>
    <n v="154"/>
    <n v="125"/>
    <n v="1377"/>
    <n v="1377"/>
    <n v="0"/>
    <x v="942"/>
    <n v="1"/>
    <n v="0"/>
    <n v="1"/>
    <n v="0"/>
    <n v="3"/>
    <n v="1"/>
    <n v="6"/>
    <n v="2"/>
    <s v="TA"/>
    <s v="Attchd"/>
    <n v="1965"/>
    <s v="Unf"/>
    <n v="1"/>
    <x v="507"/>
    <x v="0"/>
    <x v="0"/>
    <n v="0"/>
    <n v="0"/>
    <n v="0"/>
    <n v="0"/>
    <n v="0"/>
    <n v="0"/>
    <s v="NA"/>
    <n v="11"/>
    <n v="2007"/>
    <s v="WD"/>
    <s v="Normal"/>
    <x v="739"/>
    <n v="6"/>
    <x v="0"/>
  </r>
  <r>
    <n v="2640"/>
    <s v="0902104020"/>
    <n v="60"/>
    <n v="9600"/>
    <s v="Pave"/>
    <s v="OldTown"/>
    <s v="1Fam"/>
    <s v="1.5Fin"/>
    <x v="4"/>
    <x v="3"/>
    <n v="20"/>
    <n v="1900"/>
    <x v="0"/>
    <n v="1"/>
    <n v="2004"/>
    <s v="None"/>
    <n v="0"/>
    <s v="Rec"/>
    <n v="381"/>
    <s v="Unf"/>
    <n v="0"/>
    <n v="399"/>
    <n v="780"/>
    <n v="940"/>
    <n v="476"/>
    <x v="96"/>
    <n v="0"/>
    <n v="1"/>
    <n v="1"/>
    <n v="0"/>
    <n v="3"/>
    <n v="1"/>
    <n v="7"/>
    <n v="0"/>
    <s v="NA"/>
    <s v="Detchd"/>
    <n v="1956"/>
    <s v="Unf"/>
    <n v="2"/>
    <x v="336"/>
    <x v="0"/>
    <x v="0"/>
    <n v="0"/>
    <n v="24"/>
    <n v="0"/>
    <n v="0"/>
    <n v="0"/>
    <n v="0"/>
    <s v="NA"/>
    <n v="6"/>
    <n v="2006"/>
    <s v="WD"/>
    <s v="Normal"/>
    <x v="739"/>
    <n v="6"/>
    <x v="0"/>
  </r>
  <r>
    <n v="951"/>
    <s v="0914475010"/>
    <n v="75"/>
    <n v="9750"/>
    <s v="Pave"/>
    <s v="Mitchel"/>
    <s v="1Fam"/>
    <s v="SFoyer"/>
    <x v="4"/>
    <x v="0"/>
    <e v="#N/A"/>
    <n v="1977"/>
    <x v="1"/>
    <n v="0"/>
    <n v="1977"/>
    <s v="None"/>
    <n v="0"/>
    <s v="ALQ"/>
    <n v="767"/>
    <s v="Unf"/>
    <n v="0"/>
    <n v="135"/>
    <n v="902"/>
    <n v="926"/>
    <n v="0"/>
    <x v="943"/>
    <n v="1"/>
    <n v="0"/>
    <n v="1"/>
    <n v="0"/>
    <n v="2"/>
    <n v="1"/>
    <n v="5"/>
    <n v="1"/>
    <s v="TA"/>
    <s v="Attchd"/>
    <n v="1977"/>
    <s v="Unf"/>
    <n v="1"/>
    <x v="507"/>
    <x v="0"/>
    <x v="0"/>
    <n v="319"/>
    <n v="0"/>
    <n v="0"/>
    <n v="0"/>
    <n v="0"/>
    <n v="0"/>
    <s v="NA"/>
    <n v="4"/>
    <n v="2009"/>
    <s v="WD"/>
    <s v="Normal"/>
    <x v="740"/>
    <n v="6"/>
    <x v="0"/>
  </r>
  <r>
    <n v="395"/>
    <s v="0527403040"/>
    <n v="61"/>
    <n v="7930"/>
    <s v="Pave"/>
    <s v="NAmes"/>
    <s v="1Fam"/>
    <s v="1Story"/>
    <x v="4"/>
    <x v="3"/>
    <n v="19"/>
    <n v="1969"/>
    <x v="0"/>
    <n v="1"/>
    <n v="2005"/>
    <s v="None"/>
    <n v="0"/>
    <s v="GLQ"/>
    <n v="439"/>
    <s v="LwQ"/>
    <n v="472"/>
    <n v="115"/>
    <n v="1026"/>
    <n v="1026"/>
    <n v="0"/>
    <x v="944"/>
    <n v="1"/>
    <n v="0"/>
    <n v="1"/>
    <n v="0"/>
    <n v="3"/>
    <n v="1"/>
    <n v="5"/>
    <n v="0"/>
    <s v="NA"/>
    <s v="Detchd"/>
    <n v="1969"/>
    <s v="RFn"/>
    <n v="2"/>
    <x v="30"/>
    <x v="0"/>
    <x v="0"/>
    <n v="171"/>
    <n v="48"/>
    <n v="0"/>
    <n v="0"/>
    <n v="0"/>
    <n v="0"/>
    <s v="NA"/>
    <n v="7"/>
    <n v="2009"/>
    <s v="WD"/>
    <s v="Normal"/>
    <x v="395"/>
    <n v="6"/>
    <x v="0"/>
  </r>
  <r>
    <n v="490"/>
    <s v="0528290190"/>
    <n v="62"/>
    <n v="7750"/>
    <s v="Pave"/>
    <s v="Gilbert"/>
    <s v="1Fam"/>
    <s v="SLvl"/>
    <x v="3"/>
    <x v="1"/>
    <n v="24"/>
    <n v="1999"/>
    <x v="0"/>
    <n v="1"/>
    <n v="2000"/>
    <s v="None"/>
    <n v="0"/>
    <s v="Unf"/>
    <n v="0"/>
    <s v="Unf"/>
    <n v="0"/>
    <n v="384"/>
    <n v="384"/>
    <n v="774"/>
    <n v="656"/>
    <x v="696"/>
    <n v="0"/>
    <n v="0"/>
    <n v="2"/>
    <n v="1"/>
    <n v="3"/>
    <n v="1"/>
    <n v="7"/>
    <n v="1"/>
    <s v="TA"/>
    <s v="BuiltIn"/>
    <n v="1999"/>
    <s v="RFn"/>
    <n v="2"/>
    <x v="336"/>
    <x v="0"/>
    <x v="0"/>
    <n v="0"/>
    <n v="0"/>
    <n v="0"/>
    <n v="0"/>
    <n v="0"/>
    <n v="0"/>
    <s v="NA"/>
    <n v="3"/>
    <n v="2009"/>
    <s v="WD"/>
    <s v="Normal"/>
    <x v="395"/>
    <n v="6"/>
    <x v="0"/>
  </r>
  <r>
    <n v="1877"/>
    <s v="0534204120"/>
    <n v="79"/>
    <n v="10289"/>
    <s v="Pave"/>
    <s v="NAmes"/>
    <s v="1Fam"/>
    <s v="1Story"/>
    <x v="5"/>
    <x v="4"/>
    <e v="#N/A"/>
    <n v="1965"/>
    <x v="1"/>
    <n v="0"/>
    <n v="1965"/>
    <s v="BrkFace"/>
    <n v="168"/>
    <s v="ALQ"/>
    <n v="836"/>
    <s v="Unf"/>
    <n v="0"/>
    <n v="237"/>
    <n v="1073"/>
    <n v="1073"/>
    <n v="0"/>
    <x v="941"/>
    <n v="1"/>
    <n v="0"/>
    <n v="1"/>
    <n v="1"/>
    <n v="3"/>
    <n v="1"/>
    <n v="6"/>
    <n v="0"/>
    <s v="NA"/>
    <s v="Attchd"/>
    <n v="1965"/>
    <s v="RFn"/>
    <n v="2"/>
    <x v="284"/>
    <x v="0"/>
    <x v="0"/>
    <n v="0"/>
    <n v="0"/>
    <n v="0"/>
    <n v="0"/>
    <n v="0"/>
    <n v="0"/>
    <s v="NA"/>
    <n v="6"/>
    <n v="2007"/>
    <s v="WD"/>
    <s v="Normal"/>
    <x v="395"/>
    <n v="6"/>
    <x v="0"/>
  </r>
  <r>
    <n v="1945"/>
    <s v="0535354260"/>
    <n v="69.22"/>
    <n v="12099"/>
    <s v="Pave"/>
    <s v="NAmes"/>
    <s v="1Fam"/>
    <s v="1.5Fin"/>
    <x v="5"/>
    <x v="0"/>
    <n v="20"/>
    <n v="1953"/>
    <x v="0"/>
    <n v="1"/>
    <n v="2004"/>
    <s v="None"/>
    <n v="0"/>
    <s v="LwQ"/>
    <n v="198"/>
    <s v="Unf"/>
    <n v="0"/>
    <n v="1018"/>
    <n v="1216"/>
    <n v="1216"/>
    <n v="0"/>
    <x v="117"/>
    <n v="1"/>
    <n v="0"/>
    <n v="1"/>
    <n v="0"/>
    <n v="3"/>
    <n v="1"/>
    <n v="7"/>
    <n v="1"/>
    <s v="Gd"/>
    <s v="Attchd"/>
    <n v="1953"/>
    <s v="Unf"/>
    <n v="1"/>
    <x v="508"/>
    <x v="0"/>
    <x v="0"/>
    <n v="200"/>
    <n v="0"/>
    <n v="0"/>
    <n v="0"/>
    <n v="0"/>
    <n v="0"/>
    <s v="NA"/>
    <n v="6"/>
    <n v="2007"/>
    <s v="WD"/>
    <s v="Normal"/>
    <x v="395"/>
    <n v="6"/>
    <x v="0"/>
  </r>
  <r>
    <n v="2249"/>
    <s v="0914452120"/>
    <n v="69.22"/>
    <n v="7540"/>
    <s v="Pave"/>
    <s v="Mitchel"/>
    <s v="1Fam"/>
    <s v="SFoyer"/>
    <x v="4"/>
    <x v="0"/>
    <e v="#N/A"/>
    <n v="1978"/>
    <x v="1"/>
    <n v="0"/>
    <n v="1978"/>
    <s v="None"/>
    <n v="0"/>
    <s v="GLQ"/>
    <n v="773"/>
    <s v="Unf"/>
    <n v="0"/>
    <n v="115"/>
    <n v="888"/>
    <n v="912"/>
    <n v="0"/>
    <x v="945"/>
    <n v="1"/>
    <n v="0"/>
    <n v="1"/>
    <n v="0"/>
    <n v="2"/>
    <n v="1"/>
    <n v="5"/>
    <n v="1"/>
    <s v="TA"/>
    <s v="Attchd"/>
    <n v="1978"/>
    <s v="RFn"/>
    <n v="2"/>
    <x v="332"/>
    <x v="0"/>
    <x v="0"/>
    <n v="0"/>
    <n v="0"/>
    <n v="0"/>
    <n v="0"/>
    <n v="192"/>
    <n v="0"/>
    <s v="NA"/>
    <n v="6"/>
    <n v="2007"/>
    <s v="WD"/>
    <s v="Normal"/>
    <x v="395"/>
    <n v="6"/>
    <x v="0"/>
  </r>
  <r>
    <n v="1632"/>
    <s v="0527182040"/>
    <m/>
    <n v="3696"/>
    <s v="Pave"/>
    <s v="StoneBr"/>
    <s v="TwnhsE"/>
    <s v="1Story"/>
    <x v="2"/>
    <x v="1"/>
    <n v="0"/>
    <n v="1986"/>
    <x v="1"/>
    <n v="0"/>
    <n v="1986"/>
    <s v="None"/>
    <n v="0"/>
    <s v="Unf"/>
    <n v="0"/>
    <s v="Unf"/>
    <n v="0"/>
    <n v="1074"/>
    <n v="1074"/>
    <n v="1088"/>
    <n v="0"/>
    <x v="946"/>
    <n v="0"/>
    <n v="0"/>
    <n v="1"/>
    <n v="1"/>
    <n v="2"/>
    <n v="1"/>
    <n v="5"/>
    <n v="0"/>
    <s v="NA"/>
    <s v="Attchd"/>
    <n v="1987"/>
    <s v="RFn"/>
    <n v="2"/>
    <x v="282"/>
    <x v="0"/>
    <x v="0"/>
    <n v="0"/>
    <n v="74"/>
    <n v="137"/>
    <n v="0"/>
    <n v="0"/>
    <n v="0"/>
    <s v="NA"/>
    <n v="10"/>
    <n v="2007"/>
    <s v="WD"/>
    <s v="Normal"/>
    <x v="248"/>
    <n v="6"/>
    <x v="0"/>
  </r>
  <r>
    <n v="1633"/>
    <s v="0527182170"/>
    <m/>
    <n v="5062"/>
    <s v="Pave"/>
    <s v="StoneBr"/>
    <s v="TwnhsE"/>
    <s v="2Story"/>
    <x v="3"/>
    <x v="1"/>
    <n v="0"/>
    <n v="1984"/>
    <x v="1"/>
    <n v="0"/>
    <n v="1984"/>
    <s v="None"/>
    <n v="0"/>
    <s v="GLQ"/>
    <n v="828"/>
    <s v="LwQ"/>
    <n v="182"/>
    <n v="180"/>
    <n v="1190"/>
    <n v="1190"/>
    <n v="900"/>
    <x v="463"/>
    <n v="1"/>
    <n v="0"/>
    <n v="2"/>
    <n v="0"/>
    <n v="3"/>
    <n v="1"/>
    <n v="6"/>
    <n v="1"/>
    <s v="TA"/>
    <s v="Attchd"/>
    <n v="1984"/>
    <s v="Fin"/>
    <n v="2"/>
    <x v="325"/>
    <x v="0"/>
    <x v="0"/>
    <n v="219"/>
    <n v="0"/>
    <n v="0"/>
    <n v="0"/>
    <n v="0"/>
    <n v="0"/>
    <s v="NA"/>
    <n v="9"/>
    <n v="2007"/>
    <s v="WD"/>
    <s v="Normal"/>
    <x v="349"/>
    <n v="6"/>
    <x v="0"/>
  </r>
  <r>
    <n v="1634"/>
    <s v="0527184020"/>
    <n v="38"/>
    <n v="4740"/>
    <s v="Pave"/>
    <s v="StoneBr"/>
    <s v="TwnhsE"/>
    <s v="1Story"/>
    <x v="2"/>
    <x v="1"/>
    <n v="0"/>
    <n v="1988"/>
    <x v="1"/>
    <n v="0"/>
    <n v="1988"/>
    <s v="None"/>
    <n v="0"/>
    <s v="GLQ"/>
    <n v="248"/>
    <s v="Unf"/>
    <n v="0"/>
    <n v="918"/>
    <n v="1166"/>
    <n v="1179"/>
    <n v="0"/>
    <x v="947"/>
    <n v="1"/>
    <n v="0"/>
    <n v="2"/>
    <n v="0"/>
    <n v="2"/>
    <n v="1"/>
    <n v="5"/>
    <n v="0"/>
    <s v="NA"/>
    <s v="Attchd"/>
    <n v="1988"/>
    <s v="RFn"/>
    <n v="2"/>
    <x v="84"/>
    <x v="0"/>
    <x v="0"/>
    <n v="0"/>
    <n v="108"/>
    <n v="0"/>
    <n v="0"/>
    <n v="135"/>
    <n v="0"/>
    <s v="NA"/>
    <n v="10"/>
    <n v="2007"/>
    <s v="WD"/>
    <s v="Normal"/>
    <x v="621"/>
    <n v="6"/>
    <x v="0"/>
  </r>
  <r>
    <n v="1635"/>
    <s v="0527184110"/>
    <n v="35"/>
    <n v="5118"/>
    <s v="Pave"/>
    <s v="StoneBr"/>
    <s v="TwnhsE"/>
    <s v="1Story"/>
    <x v="2"/>
    <x v="1"/>
    <n v="0"/>
    <n v="1990"/>
    <x v="1"/>
    <n v="0"/>
    <n v="1990"/>
    <s v="None"/>
    <n v="0"/>
    <s v="GLQ"/>
    <n v="926"/>
    <s v="Unf"/>
    <n v="0"/>
    <n v="386"/>
    <n v="1312"/>
    <n v="1321"/>
    <n v="0"/>
    <x v="948"/>
    <n v="1"/>
    <n v="0"/>
    <n v="1"/>
    <n v="0"/>
    <n v="1"/>
    <n v="1"/>
    <n v="4"/>
    <n v="1"/>
    <s v="TA"/>
    <s v="Attchd"/>
    <n v="1990"/>
    <s v="RFn"/>
    <n v="2"/>
    <x v="41"/>
    <x v="0"/>
    <x v="0"/>
    <n v="0"/>
    <n v="64"/>
    <n v="140"/>
    <n v="0"/>
    <n v="0"/>
    <n v="0"/>
    <s v="NA"/>
    <n v="8"/>
    <n v="2007"/>
    <s v="WD"/>
    <s v="Normal"/>
    <x v="14"/>
    <n v="6"/>
    <x v="0"/>
  </r>
  <r>
    <n v="2583"/>
    <s v="0535301150"/>
    <n v="70"/>
    <n v="8092"/>
    <s v="Pave"/>
    <s v="NAmes"/>
    <s v="1Fam"/>
    <s v="1Story"/>
    <x v="4"/>
    <x v="3"/>
    <n v="24"/>
    <n v="1954"/>
    <x v="0"/>
    <n v="1"/>
    <n v="2000"/>
    <s v="BrkFace"/>
    <n v="176"/>
    <s v="ALQ"/>
    <n v="824"/>
    <s v="Unf"/>
    <n v="0"/>
    <n v="226"/>
    <n v="1050"/>
    <n v="1050"/>
    <n v="0"/>
    <x v="949"/>
    <n v="1"/>
    <n v="0"/>
    <n v="1"/>
    <n v="0"/>
    <n v="3"/>
    <n v="1"/>
    <n v="6"/>
    <n v="0"/>
    <s v="NA"/>
    <s v="Attchd"/>
    <n v="1954"/>
    <s v="RFn"/>
    <n v="1"/>
    <x v="213"/>
    <x v="0"/>
    <x v="0"/>
    <n v="0"/>
    <n v="0"/>
    <n v="0"/>
    <n v="0"/>
    <n v="0"/>
    <n v="0"/>
    <s v="NA"/>
    <n v="6"/>
    <n v="2006"/>
    <s v="WD"/>
    <s v="Abnorml"/>
    <x v="395"/>
    <n v="4"/>
    <x v="0"/>
  </r>
  <r>
    <n v="2773"/>
    <s v="0907135230"/>
    <n v="43"/>
    <n v="13568"/>
    <s v="Pave"/>
    <s v="CollgCr"/>
    <s v="1Fam"/>
    <s v="1Story"/>
    <x v="5"/>
    <x v="1"/>
    <e v="#N/A"/>
    <n v="1995"/>
    <x v="1"/>
    <n v="0"/>
    <n v="1995"/>
    <s v="None"/>
    <n v="0"/>
    <s v="ALQ"/>
    <n v="716"/>
    <s v="Unf"/>
    <n v="0"/>
    <n v="274"/>
    <n v="990"/>
    <n v="990"/>
    <n v="0"/>
    <x v="950"/>
    <n v="0"/>
    <n v="1"/>
    <n v="1"/>
    <n v="0"/>
    <n v="3"/>
    <n v="1"/>
    <n v="5"/>
    <n v="0"/>
    <s v="NA"/>
    <s v="Attchd"/>
    <n v="1996"/>
    <s v="Unf"/>
    <n v="2"/>
    <x v="44"/>
    <x v="0"/>
    <x v="0"/>
    <n v="224"/>
    <n v="0"/>
    <n v="0"/>
    <n v="0"/>
    <n v="0"/>
    <n v="0"/>
    <s v="NA"/>
    <n v="7"/>
    <n v="2006"/>
    <s v="WD"/>
    <s v="Normal"/>
    <x v="395"/>
    <n v="6"/>
    <x v="3"/>
  </r>
  <r>
    <n v="275"/>
    <s v="0908102110"/>
    <n v="68"/>
    <n v="8842"/>
    <s v="Pave"/>
    <s v="Edwards"/>
    <s v="1Fam"/>
    <s v="1Story"/>
    <x v="5"/>
    <x v="0"/>
    <e v="#N/A"/>
    <n v="1954"/>
    <x v="1"/>
    <n v="0"/>
    <n v="1954"/>
    <s v="None"/>
    <n v="0"/>
    <s v="Unf"/>
    <n v="0"/>
    <s v="Unf"/>
    <n v="0"/>
    <n v="381"/>
    <n v="381"/>
    <n v="992"/>
    <n v="0"/>
    <x v="951"/>
    <n v="0"/>
    <n v="0"/>
    <n v="1"/>
    <n v="0"/>
    <n v="3"/>
    <n v="1"/>
    <n v="6"/>
    <n v="0"/>
    <s v="NA"/>
    <s v="Detchd"/>
    <n v="1954"/>
    <s v="Unf"/>
    <n v="1"/>
    <x v="388"/>
    <x v="0"/>
    <x v="0"/>
    <n v="60"/>
    <n v="0"/>
    <n v="56"/>
    <n v="0"/>
    <n v="0"/>
    <n v="0"/>
    <s v="NA"/>
    <n v="1"/>
    <n v="2010"/>
    <s v="Oth"/>
    <s v="Abnorml"/>
    <x v="741"/>
    <n v="0"/>
    <x v="0"/>
  </r>
  <r>
    <n v="1639"/>
    <s v="0527226040"/>
    <n v="195"/>
    <n v="41600"/>
    <s v="Pave"/>
    <s v="Gilbert"/>
    <s v="2fmCon"/>
    <s v="1Story"/>
    <x v="5"/>
    <x v="1"/>
    <n v="21"/>
    <n v="1969"/>
    <x v="0"/>
    <n v="1"/>
    <n v="1990"/>
    <s v="None"/>
    <n v="0"/>
    <s v="ALQ"/>
    <n v="1047"/>
    <s v="Unf"/>
    <n v="0"/>
    <n v="53"/>
    <n v="1100"/>
    <n v="1424"/>
    <n v="0"/>
    <x v="869"/>
    <n v="1"/>
    <n v="0"/>
    <n v="1"/>
    <n v="1"/>
    <n v="3"/>
    <n v="1"/>
    <n v="7"/>
    <n v="0"/>
    <s v="NA"/>
    <s v="2Types"/>
    <n v="1969"/>
    <s v="Unf"/>
    <n v="3"/>
    <x v="459"/>
    <x v="0"/>
    <x v="0"/>
    <n v="144"/>
    <n v="0"/>
    <n v="0"/>
    <n v="0"/>
    <n v="0"/>
    <n v="0"/>
    <s v="NA"/>
    <n v="11"/>
    <n v="2007"/>
    <s v="WD"/>
    <s v="Normal"/>
    <x v="91"/>
    <n v="6"/>
    <x v="2"/>
  </r>
  <r>
    <n v="1640"/>
    <s v="0527252050"/>
    <n v="61"/>
    <n v="8035"/>
    <s v="Pave"/>
    <s v="StoneBr"/>
    <s v="TwnhsE"/>
    <s v="1Story"/>
    <x v="1"/>
    <x v="1"/>
    <n v="0"/>
    <n v="2006"/>
    <x v="1"/>
    <n v="0"/>
    <n v="2006"/>
    <s v="BrkFace"/>
    <n v="165"/>
    <s v="GLQ"/>
    <n v="797"/>
    <s v="Unf"/>
    <n v="0"/>
    <n v="815"/>
    <n v="1612"/>
    <n v="1612"/>
    <n v="0"/>
    <x v="570"/>
    <n v="1"/>
    <n v="0"/>
    <n v="2"/>
    <n v="0"/>
    <n v="2"/>
    <n v="1"/>
    <n v="6"/>
    <n v="1"/>
    <s v="Gd"/>
    <s v="Attchd"/>
    <n v="2006"/>
    <s v="Fin"/>
    <n v="2"/>
    <x v="320"/>
    <x v="0"/>
    <x v="0"/>
    <n v="0"/>
    <n v="164"/>
    <n v="0"/>
    <n v="0"/>
    <n v="0"/>
    <n v="0"/>
    <s v="NA"/>
    <n v="3"/>
    <n v="2007"/>
    <s v="WD"/>
    <s v="Normal"/>
    <x v="47"/>
    <n v="6"/>
    <x v="0"/>
  </r>
  <r>
    <n v="2106"/>
    <s v="0906380140"/>
    <n v="85"/>
    <n v="11103"/>
    <s v="Pave"/>
    <s v="CollgCr"/>
    <s v="1Fam"/>
    <s v="2Story"/>
    <x v="3"/>
    <x v="1"/>
    <e v="#N/A"/>
    <n v="2006"/>
    <x v="1"/>
    <n v="0"/>
    <n v="2006"/>
    <s v="None"/>
    <n v="0"/>
    <s v="Unf"/>
    <n v="0"/>
    <s v="Unf"/>
    <n v="0"/>
    <n v="728"/>
    <n v="728"/>
    <n v="728"/>
    <n v="728"/>
    <x v="32"/>
    <n v="0"/>
    <n v="0"/>
    <n v="2"/>
    <n v="1"/>
    <n v="3"/>
    <n v="1"/>
    <n v="8"/>
    <n v="1"/>
    <s v="TA"/>
    <s v="Attchd"/>
    <n v="2006"/>
    <s v="Fin"/>
    <n v="2"/>
    <x v="30"/>
    <x v="0"/>
    <x v="0"/>
    <n v="0"/>
    <n v="0"/>
    <n v="0"/>
    <n v="0"/>
    <n v="0"/>
    <n v="0"/>
    <s v="NA"/>
    <n v="7"/>
    <n v="2007"/>
    <s v="New"/>
    <s v="Partial"/>
    <x v="742"/>
    <n v="6"/>
    <x v="0"/>
  </r>
  <r>
    <n v="2602"/>
    <s v="0535380010"/>
    <n v="60"/>
    <n v="7200"/>
    <s v="Pave"/>
    <s v="OldTown"/>
    <s v="1Fam"/>
    <s v="2Story"/>
    <x v="4"/>
    <x v="3"/>
    <n v="74"/>
    <n v="1915"/>
    <x v="0"/>
    <n v="1"/>
    <n v="1950"/>
    <s v="None"/>
    <n v="0"/>
    <s v="Rec"/>
    <n v="338"/>
    <s v="Unf"/>
    <n v="0"/>
    <n v="325"/>
    <n v="663"/>
    <n v="774"/>
    <n v="821"/>
    <x v="558"/>
    <n v="0"/>
    <n v="0"/>
    <n v="2"/>
    <n v="0"/>
    <n v="3"/>
    <n v="1"/>
    <n v="7"/>
    <n v="1"/>
    <s v="Gd"/>
    <s v="Detchd"/>
    <n v="1974"/>
    <s v="Unf"/>
    <n v="2"/>
    <x v="14"/>
    <x v="0"/>
    <x v="0"/>
    <n v="49"/>
    <n v="0"/>
    <n v="231"/>
    <n v="0"/>
    <n v="0"/>
    <n v="0"/>
    <s v="NA"/>
    <n v="4"/>
    <n v="2006"/>
    <s v="WD"/>
    <s v="Normal"/>
    <x v="743"/>
    <n v="6"/>
    <x v="0"/>
  </r>
  <r>
    <n v="169"/>
    <s v="0535477020"/>
    <n v="70"/>
    <n v="7700"/>
    <s v="Pave"/>
    <s v="NAmes"/>
    <s v="1Fam"/>
    <s v="2Story"/>
    <x v="4"/>
    <x v="1"/>
    <e v="#N/A"/>
    <n v="1966"/>
    <x v="1"/>
    <n v="0"/>
    <n v="1966"/>
    <s v="BrkFace"/>
    <n v="351"/>
    <s v="Unf"/>
    <n v="0"/>
    <s v="Unf"/>
    <n v="0"/>
    <n v="756"/>
    <n v="756"/>
    <n v="1051"/>
    <n v="788"/>
    <x v="381"/>
    <n v="0"/>
    <n v="0"/>
    <n v="1"/>
    <n v="1"/>
    <n v="4"/>
    <n v="1"/>
    <n v="7"/>
    <n v="1"/>
    <s v="TA"/>
    <s v="Attchd"/>
    <n v="1966"/>
    <s v="Unf"/>
    <n v="2"/>
    <x v="427"/>
    <x v="0"/>
    <x v="0"/>
    <n v="0"/>
    <n v="124"/>
    <n v="216"/>
    <n v="0"/>
    <n v="0"/>
    <n v="0"/>
    <s v="NA"/>
    <n v="6"/>
    <n v="2010"/>
    <s v="WD"/>
    <s v="Normal"/>
    <x v="91"/>
    <n v="6"/>
    <x v="0"/>
  </r>
  <r>
    <n v="256"/>
    <s v="0906477110"/>
    <n v="80"/>
    <n v="8816"/>
    <s v="Pave"/>
    <s v="ClearCr"/>
    <s v="1Fam"/>
    <s v="SLvl"/>
    <x v="4"/>
    <x v="4"/>
    <e v="#N/A"/>
    <n v="1971"/>
    <x v="1"/>
    <n v="0"/>
    <n v="1971"/>
    <s v="BrkFace"/>
    <n v="80"/>
    <s v="GLQ"/>
    <n v="504"/>
    <s v="Unf"/>
    <n v="0"/>
    <n v="506"/>
    <n v="1010"/>
    <n v="1052"/>
    <n v="0"/>
    <x v="952"/>
    <n v="1"/>
    <n v="0"/>
    <n v="1"/>
    <n v="0"/>
    <n v="3"/>
    <n v="1"/>
    <n v="6"/>
    <n v="0"/>
    <s v="NA"/>
    <s v="Attchd"/>
    <n v="1971"/>
    <s v="Unf"/>
    <n v="2"/>
    <x v="30"/>
    <x v="0"/>
    <x v="0"/>
    <n v="0"/>
    <n v="0"/>
    <n v="0"/>
    <n v="0"/>
    <n v="0"/>
    <n v="0"/>
    <s v="NA"/>
    <n v="6"/>
    <n v="2010"/>
    <s v="WD"/>
    <s v="Normal"/>
    <x v="91"/>
    <n v="6"/>
    <x v="0"/>
  </r>
  <r>
    <n v="636"/>
    <s v="0535175050"/>
    <n v="66"/>
    <n v="12400"/>
    <s v="Pave"/>
    <s v="NAmes"/>
    <s v="1Fam"/>
    <s v="1Story"/>
    <x v="4"/>
    <x v="4"/>
    <n v="26"/>
    <n v="1958"/>
    <x v="0"/>
    <n v="1"/>
    <n v="1998"/>
    <s v="BrkFace"/>
    <n v="176"/>
    <s v="Rec"/>
    <n v="585"/>
    <s v="Unf"/>
    <n v="0"/>
    <n v="630"/>
    <n v="1215"/>
    <n v="1215"/>
    <n v="0"/>
    <x v="953"/>
    <n v="0"/>
    <n v="0"/>
    <n v="1"/>
    <n v="0"/>
    <n v="3"/>
    <n v="1"/>
    <n v="6"/>
    <n v="0"/>
    <s v="NA"/>
    <s v="Attchd"/>
    <n v="1958"/>
    <s v="Unf"/>
    <n v="1"/>
    <x v="411"/>
    <x v="0"/>
    <x v="0"/>
    <n v="0"/>
    <n v="0"/>
    <n v="0"/>
    <n v="0"/>
    <n v="234"/>
    <n v="0"/>
    <s v="NA"/>
    <n v="6"/>
    <n v="2009"/>
    <s v="WD"/>
    <s v="Normal"/>
    <x v="91"/>
    <n v="6"/>
    <x v="0"/>
  </r>
  <r>
    <n v="750"/>
    <s v="0903427120"/>
    <n v="57"/>
    <n v="8094"/>
    <s v="Pave"/>
    <s v="OldTown"/>
    <s v="1Fam"/>
    <s v="2Story"/>
    <x v="4"/>
    <x v="0"/>
    <n v="74"/>
    <n v="1915"/>
    <x v="0"/>
    <n v="1"/>
    <n v="1950"/>
    <s v="None"/>
    <n v="0"/>
    <s v="Unf"/>
    <n v="0"/>
    <s v="Unf"/>
    <n v="0"/>
    <n v="1048"/>
    <n v="1048"/>
    <n v="1048"/>
    <n v="720"/>
    <x v="196"/>
    <n v="0"/>
    <n v="0"/>
    <n v="2"/>
    <n v="0"/>
    <n v="3"/>
    <n v="1"/>
    <n v="8"/>
    <n v="0"/>
    <s v="NA"/>
    <s v="Detchd"/>
    <n v="1930"/>
    <s v="Unf"/>
    <n v="2"/>
    <x v="44"/>
    <x v="0"/>
    <x v="2"/>
    <n v="0"/>
    <n v="0"/>
    <n v="150"/>
    <n v="0"/>
    <n v="0"/>
    <n v="0"/>
    <s v="NA"/>
    <n v="6"/>
    <n v="2009"/>
    <s v="WD"/>
    <s v="Normal"/>
    <x v="91"/>
    <n v="6"/>
    <x v="0"/>
  </r>
  <r>
    <n v="751"/>
    <s v="0903429080"/>
    <n v="50"/>
    <n v="2500"/>
    <s v="Pave"/>
    <s v="OldTown"/>
    <s v="1Fam"/>
    <s v="2Story"/>
    <x v="3"/>
    <x v="3"/>
    <n v="19"/>
    <n v="1915"/>
    <x v="0"/>
    <n v="1"/>
    <n v="2005"/>
    <s v="None"/>
    <n v="0"/>
    <s v="ALQ"/>
    <n v="299"/>
    <s v="Unf"/>
    <n v="0"/>
    <n v="611"/>
    <n v="910"/>
    <n v="916"/>
    <n v="910"/>
    <x v="193"/>
    <n v="1"/>
    <n v="0"/>
    <n v="1"/>
    <n v="1"/>
    <n v="4"/>
    <n v="1"/>
    <n v="7"/>
    <n v="1"/>
    <s v="Gd"/>
    <s v="Attchd"/>
    <n v="1915"/>
    <s v="Unf"/>
    <n v="1"/>
    <x v="509"/>
    <x v="0"/>
    <x v="2"/>
    <n v="0"/>
    <n v="0"/>
    <n v="0"/>
    <n v="0"/>
    <n v="0"/>
    <n v="0"/>
    <s v="NA"/>
    <n v="6"/>
    <n v="2009"/>
    <s v="WD"/>
    <s v="Normal"/>
    <x v="91"/>
    <n v="6"/>
    <x v="0"/>
  </r>
  <r>
    <n v="915"/>
    <s v="0909252020"/>
    <n v="60"/>
    <n v="7200"/>
    <s v="Pave"/>
    <s v="SWISU"/>
    <s v="1Fam"/>
    <s v="2Story"/>
    <x v="3"/>
    <x v="2"/>
    <n v="17"/>
    <n v="1936"/>
    <x v="0"/>
    <n v="1"/>
    <n v="2007"/>
    <s v="None"/>
    <n v="0"/>
    <s v="ALQ"/>
    <n v="350"/>
    <s v="BLQ"/>
    <n v="210"/>
    <n v="0"/>
    <n v="560"/>
    <n v="575"/>
    <n v="560"/>
    <x v="954"/>
    <n v="1"/>
    <n v="0"/>
    <n v="1"/>
    <n v="0"/>
    <n v="3"/>
    <n v="1"/>
    <n v="6"/>
    <n v="0"/>
    <s v="NA"/>
    <s v="Detchd"/>
    <n v="1971"/>
    <s v="RFn"/>
    <n v="2"/>
    <x v="44"/>
    <x v="0"/>
    <x v="0"/>
    <n v="256"/>
    <n v="0"/>
    <n v="0"/>
    <n v="0"/>
    <n v="0"/>
    <n v="0"/>
    <s v="NA"/>
    <n v="4"/>
    <n v="2009"/>
    <s v="WD"/>
    <s v="Normal"/>
    <x v="91"/>
    <n v="6"/>
    <x v="0"/>
  </r>
  <r>
    <n v="923"/>
    <s v="0909277090"/>
    <n v="80"/>
    <n v="14680"/>
    <s v="Pave"/>
    <s v="Crawfor"/>
    <s v="1Fam"/>
    <s v="1Story"/>
    <x v="5"/>
    <x v="7"/>
    <e v="#N/A"/>
    <n v="1960"/>
    <x v="1"/>
    <n v="0"/>
    <n v="1960"/>
    <s v="None"/>
    <n v="0"/>
    <s v="Rec"/>
    <n v="793"/>
    <s v="Unf"/>
    <n v="0"/>
    <n v="480"/>
    <n v="1273"/>
    <n v="1273"/>
    <n v="0"/>
    <x v="955"/>
    <n v="0"/>
    <n v="0"/>
    <n v="1"/>
    <n v="0"/>
    <n v="2"/>
    <n v="1"/>
    <n v="5"/>
    <n v="0"/>
    <s v="NA"/>
    <s v="Attchd"/>
    <n v="1960"/>
    <s v="Unf"/>
    <n v="1"/>
    <x v="510"/>
    <x v="0"/>
    <x v="0"/>
    <n v="483"/>
    <n v="0"/>
    <n v="0"/>
    <n v="0"/>
    <n v="115"/>
    <n v="0"/>
    <s v="NA"/>
    <n v="6"/>
    <n v="2009"/>
    <s v="WD"/>
    <s v="Normal"/>
    <x v="91"/>
    <n v="6"/>
    <x v="0"/>
  </r>
  <r>
    <n v="1137"/>
    <s v="0531375120"/>
    <n v="66"/>
    <n v="13695"/>
    <s v="Pave"/>
    <s v="SawyerW"/>
    <s v="1Fam"/>
    <s v="1Story"/>
    <x v="4"/>
    <x v="1"/>
    <n v="20"/>
    <n v="2003"/>
    <x v="0"/>
    <n v="1"/>
    <n v="2004"/>
    <s v="None"/>
    <n v="0"/>
    <s v="GLQ"/>
    <n v="814"/>
    <s v="Unf"/>
    <n v="0"/>
    <n v="300"/>
    <n v="1114"/>
    <n v="1114"/>
    <n v="0"/>
    <x v="920"/>
    <n v="1"/>
    <n v="0"/>
    <n v="1"/>
    <n v="0"/>
    <n v="3"/>
    <n v="1"/>
    <n v="6"/>
    <n v="0"/>
    <s v="NA"/>
    <s v="Detchd"/>
    <n v="2004"/>
    <s v="Unf"/>
    <n v="2"/>
    <x v="44"/>
    <x v="0"/>
    <x v="0"/>
    <n v="0"/>
    <n v="78"/>
    <n v="0"/>
    <n v="0"/>
    <n v="0"/>
    <n v="0"/>
    <s v="NA"/>
    <n v="7"/>
    <n v="2008"/>
    <s v="WD"/>
    <s v="Normal"/>
    <x v="91"/>
    <n v="6"/>
    <x v="0"/>
  </r>
  <r>
    <n v="1208"/>
    <s v="0534400030"/>
    <n v="80"/>
    <n v="8700"/>
    <s v="Pave"/>
    <s v="NAmes"/>
    <s v="1Fam"/>
    <s v="1Story"/>
    <x v="5"/>
    <x v="0"/>
    <e v="#N/A"/>
    <n v="1963"/>
    <x v="1"/>
    <n v="0"/>
    <n v="1963"/>
    <s v="BrkFace"/>
    <n v="148"/>
    <s v="ALQ"/>
    <n v="776"/>
    <s v="Unf"/>
    <n v="0"/>
    <n v="344"/>
    <n v="1120"/>
    <n v="1128"/>
    <n v="0"/>
    <x v="811"/>
    <n v="1"/>
    <n v="0"/>
    <n v="2"/>
    <n v="0"/>
    <n v="3"/>
    <n v="1"/>
    <n v="6"/>
    <n v="0"/>
    <s v="NA"/>
    <s v="Attchd"/>
    <n v="1963"/>
    <s v="RFn"/>
    <n v="2"/>
    <x v="204"/>
    <x v="0"/>
    <x v="0"/>
    <n v="192"/>
    <n v="20"/>
    <n v="123"/>
    <n v="0"/>
    <n v="0"/>
    <n v="0"/>
    <s v="NA"/>
    <n v="12"/>
    <n v="2008"/>
    <s v="WD"/>
    <s v="Normal"/>
    <x v="91"/>
    <n v="6"/>
    <x v="0"/>
  </r>
  <r>
    <n v="1273"/>
    <s v="0535453210"/>
    <n v="70"/>
    <n v="7931"/>
    <s v="Pave"/>
    <s v="NAmes"/>
    <s v="1Fam"/>
    <s v="1Story"/>
    <x v="5"/>
    <x v="0"/>
    <e v="#N/A"/>
    <n v="1960"/>
    <x v="1"/>
    <n v="0"/>
    <n v="1960"/>
    <s v="None"/>
    <n v="0"/>
    <s v="BLQ"/>
    <n v="374"/>
    <s v="LwQ"/>
    <n v="532"/>
    <n v="363"/>
    <n v="1269"/>
    <n v="1269"/>
    <n v="0"/>
    <x v="50"/>
    <n v="0"/>
    <n v="0"/>
    <n v="1"/>
    <n v="1"/>
    <n v="3"/>
    <n v="1"/>
    <n v="6"/>
    <n v="1"/>
    <s v="Fa"/>
    <s v="Detchd"/>
    <n v="1964"/>
    <s v="Unf"/>
    <n v="1"/>
    <x v="31"/>
    <x v="0"/>
    <x v="0"/>
    <n v="0"/>
    <n v="0"/>
    <n v="0"/>
    <n v="0"/>
    <n v="0"/>
    <n v="0"/>
    <s v="NA"/>
    <n v="6"/>
    <n v="2008"/>
    <s v="WD"/>
    <s v="Normal"/>
    <x v="91"/>
    <n v="6"/>
    <x v="0"/>
  </r>
  <r>
    <n v="1406"/>
    <s v="0905403150"/>
    <n v="85"/>
    <n v="10452"/>
    <s v="Pave"/>
    <s v="Edwards"/>
    <s v="1Fam"/>
    <s v="1Story"/>
    <x v="4"/>
    <x v="1"/>
    <e v="#N/A"/>
    <n v="1953"/>
    <x v="1"/>
    <n v="0"/>
    <n v="1953"/>
    <s v="Stone"/>
    <n v="216"/>
    <s v="Rec"/>
    <n v="500"/>
    <s v="Unf"/>
    <n v="0"/>
    <n v="594"/>
    <n v="1094"/>
    <n v="1094"/>
    <n v="0"/>
    <x v="956"/>
    <n v="0"/>
    <n v="0"/>
    <n v="1"/>
    <n v="0"/>
    <n v="3"/>
    <n v="1"/>
    <n v="5"/>
    <n v="2"/>
    <s v="Gd"/>
    <s v="Attchd"/>
    <n v="1953"/>
    <s v="RFn"/>
    <n v="2"/>
    <x v="316"/>
    <x v="0"/>
    <x v="0"/>
    <n v="0"/>
    <n v="0"/>
    <n v="0"/>
    <n v="0"/>
    <n v="287"/>
    <n v="0"/>
    <s v="NA"/>
    <n v="6"/>
    <n v="2008"/>
    <s v="WD"/>
    <s v="Normal"/>
    <x v="91"/>
    <n v="6"/>
    <x v="0"/>
  </r>
  <r>
    <n v="1432"/>
    <s v="0907126030"/>
    <n v="65"/>
    <n v="9750"/>
    <s v="Pave"/>
    <s v="CollgCr"/>
    <s v="1Fam"/>
    <s v="1Story"/>
    <x v="5"/>
    <x v="4"/>
    <e v="#N/A"/>
    <n v="1994"/>
    <x v="1"/>
    <n v="0"/>
    <n v="1994"/>
    <s v="None"/>
    <n v="0"/>
    <s v="GLQ"/>
    <n v="722"/>
    <s v="Unf"/>
    <n v="0"/>
    <n v="268"/>
    <n v="990"/>
    <n v="990"/>
    <n v="0"/>
    <x v="950"/>
    <n v="1"/>
    <n v="0"/>
    <n v="1"/>
    <n v="0"/>
    <n v="3"/>
    <n v="1"/>
    <n v="5"/>
    <n v="0"/>
    <s v="NA"/>
    <s v="Detchd"/>
    <n v="1997"/>
    <s v="Unf"/>
    <n v="2"/>
    <x v="14"/>
    <x v="0"/>
    <x v="0"/>
    <n v="168"/>
    <n v="0"/>
    <n v="0"/>
    <n v="0"/>
    <n v="0"/>
    <n v="0"/>
    <s v="NA"/>
    <n v="8"/>
    <n v="2008"/>
    <s v="WD"/>
    <s v="Normal"/>
    <x v="91"/>
    <n v="6"/>
    <x v="0"/>
  </r>
  <r>
    <n v="1666"/>
    <s v="0527403310"/>
    <n v="63"/>
    <n v="9457"/>
    <s v="Pave"/>
    <s v="NAmes"/>
    <s v="1Fam"/>
    <s v="1Story"/>
    <x v="5"/>
    <x v="0"/>
    <n v="34"/>
    <n v="1970"/>
    <x v="0"/>
    <n v="1"/>
    <n v="1990"/>
    <s v="None"/>
    <n v="0"/>
    <s v="ALQ"/>
    <n v="566"/>
    <s v="Unf"/>
    <n v="0"/>
    <n v="359"/>
    <n v="925"/>
    <n v="1422"/>
    <n v="0"/>
    <x v="803"/>
    <n v="1"/>
    <n v="0"/>
    <n v="1"/>
    <n v="0"/>
    <n v="3"/>
    <n v="1"/>
    <n v="7"/>
    <n v="0"/>
    <s v="NA"/>
    <s v="Detchd"/>
    <n v="1988"/>
    <s v="Unf"/>
    <n v="2"/>
    <x v="44"/>
    <x v="0"/>
    <x v="0"/>
    <n v="252"/>
    <n v="0"/>
    <n v="0"/>
    <n v="0"/>
    <n v="0"/>
    <n v="0"/>
    <s v="NA"/>
    <n v="9"/>
    <n v="2007"/>
    <s v="WD"/>
    <s v="Normal"/>
    <x v="91"/>
    <n v="6"/>
    <x v="0"/>
  </r>
  <r>
    <n v="2178"/>
    <s v="0908152260"/>
    <n v="74"/>
    <n v="8536"/>
    <s v="Pave"/>
    <s v="Edwards"/>
    <s v="1Fam"/>
    <s v="1Story"/>
    <x v="5"/>
    <x v="1"/>
    <n v="17"/>
    <n v="2006"/>
    <x v="0"/>
    <n v="1"/>
    <n v="2007"/>
    <s v="None"/>
    <n v="0"/>
    <s v="Unf"/>
    <n v="0"/>
    <s v="Unf"/>
    <n v="0"/>
    <n v="1125"/>
    <n v="1125"/>
    <n v="1125"/>
    <n v="0"/>
    <x v="957"/>
    <n v="0"/>
    <n v="0"/>
    <n v="1"/>
    <n v="1"/>
    <n v="2"/>
    <n v="1"/>
    <n v="5"/>
    <n v="0"/>
    <s v="NA"/>
    <s v="Attchd"/>
    <n v="2007"/>
    <s v="Unf"/>
    <n v="2"/>
    <x v="47"/>
    <x v="0"/>
    <x v="0"/>
    <n v="80"/>
    <n v="64"/>
    <n v="0"/>
    <n v="0"/>
    <n v="0"/>
    <n v="0"/>
    <s v="NA"/>
    <n v="4"/>
    <n v="2007"/>
    <s v="New"/>
    <s v="Partial"/>
    <x v="91"/>
    <n v="6"/>
    <x v="0"/>
  </r>
  <r>
    <n v="2359"/>
    <s v="0527378010"/>
    <n v="80"/>
    <n v="10000"/>
    <s v="Pave"/>
    <s v="NWAmes"/>
    <s v="1Fam"/>
    <s v="1Story"/>
    <x v="4"/>
    <x v="0"/>
    <e v="#N/A"/>
    <n v="1974"/>
    <x v="1"/>
    <n v="0"/>
    <n v="1974"/>
    <s v="BrkFace"/>
    <n v="176"/>
    <s v="ALQ"/>
    <n v="755"/>
    <s v="Unf"/>
    <n v="0"/>
    <n v="348"/>
    <n v="1103"/>
    <n v="1103"/>
    <n v="0"/>
    <x v="958"/>
    <n v="0"/>
    <n v="0"/>
    <n v="2"/>
    <n v="0"/>
    <n v="3"/>
    <n v="1"/>
    <n v="6"/>
    <n v="0"/>
    <s v="NA"/>
    <s v="Attchd"/>
    <n v="1974"/>
    <s v="Unf"/>
    <n v="2"/>
    <x v="269"/>
    <x v="0"/>
    <x v="0"/>
    <n v="295"/>
    <n v="84"/>
    <n v="0"/>
    <n v="0"/>
    <n v="0"/>
    <n v="0"/>
    <s v="NA"/>
    <n v="6"/>
    <n v="2006"/>
    <s v="WD"/>
    <s v="Normal"/>
    <x v="91"/>
    <n v="4"/>
    <x v="0"/>
  </r>
  <r>
    <n v="2534"/>
    <s v="0534201250"/>
    <n v="72"/>
    <n v="8640"/>
    <s v="Pave"/>
    <s v="NAmes"/>
    <s v="1Fam"/>
    <s v="2Story"/>
    <x v="5"/>
    <x v="1"/>
    <e v="#N/A"/>
    <n v="1968"/>
    <x v="1"/>
    <n v="0"/>
    <n v="1968"/>
    <s v="BrkFace"/>
    <n v="300"/>
    <s v="ALQ"/>
    <n v="361"/>
    <s v="Rec"/>
    <n v="483"/>
    <n v="56"/>
    <n v="900"/>
    <n v="884"/>
    <n v="886"/>
    <x v="959"/>
    <n v="1"/>
    <n v="0"/>
    <n v="1"/>
    <n v="1"/>
    <n v="4"/>
    <n v="1"/>
    <n v="7"/>
    <n v="0"/>
    <s v="NA"/>
    <s v="Attchd"/>
    <n v="1968"/>
    <s v="RFn"/>
    <n v="2"/>
    <x v="359"/>
    <x v="0"/>
    <x v="0"/>
    <n v="0"/>
    <n v="60"/>
    <n v="0"/>
    <n v="0"/>
    <n v="270"/>
    <n v="0"/>
    <s v="NA"/>
    <n v="6"/>
    <n v="2006"/>
    <s v="WD"/>
    <s v="Normal"/>
    <x v="91"/>
    <n v="6"/>
    <x v="3"/>
  </r>
  <r>
    <n v="2586"/>
    <s v="0535305120"/>
    <n v="75"/>
    <n v="10170"/>
    <s v="Pave"/>
    <s v="NAmes"/>
    <s v="1Fam"/>
    <s v="1Story"/>
    <x v="4"/>
    <x v="0"/>
    <e v="#N/A"/>
    <n v="1951"/>
    <x v="1"/>
    <n v="0"/>
    <n v="1951"/>
    <s v="BrkFace"/>
    <n v="522"/>
    <s v="Unf"/>
    <n v="0"/>
    <s v="Unf"/>
    <n v="0"/>
    <n v="216"/>
    <n v="216"/>
    <n v="1575"/>
    <n v="0"/>
    <x v="281"/>
    <n v="0"/>
    <n v="0"/>
    <n v="1"/>
    <n v="1"/>
    <n v="2"/>
    <n v="1"/>
    <n v="5"/>
    <n v="1"/>
    <s v="Gd"/>
    <s v="Attchd"/>
    <n v="1951"/>
    <s v="Unf"/>
    <n v="2"/>
    <x v="336"/>
    <x v="0"/>
    <x v="0"/>
    <n v="0"/>
    <n v="0"/>
    <n v="0"/>
    <n v="0"/>
    <n v="0"/>
    <n v="0"/>
    <s v="NA"/>
    <n v="6"/>
    <n v="2006"/>
    <s v="WD"/>
    <s v="Normal"/>
    <x v="91"/>
    <n v="6"/>
    <x v="0"/>
  </r>
  <r>
    <n v="2631"/>
    <s v="0535477060"/>
    <n v="69"/>
    <n v="7590"/>
    <s v="Pave"/>
    <s v="NAmes"/>
    <s v="1Fam"/>
    <s v="2Story"/>
    <x v="4"/>
    <x v="1"/>
    <e v="#N/A"/>
    <n v="1966"/>
    <x v="1"/>
    <n v="0"/>
    <n v="1966"/>
    <s v="BrkFace"/>
    <n v="266"/>
    <s v="BLQ"/>
    <n v="512"/>
    <s v="Unf"/>
    <n v="0"/>
    <n v="148"/>
    <n v="660"/>
    <n v="660"/>
    <n v="688"/>
    <x v="960"/>
    <n v="0"/>
    <n v="0"/>
    <n v="1"/>
    <n v="1"/>
    <n v="3"/>
    <n v="1"/>
    <n v="6"/>
    <n v="1"/>
    <s v="Fa"/>
    <s v="Attchd"/>
    <n v="1966"/>
    <s v="RFn"/>
    <n v="2"/>
    <x v="348"/>
    <x v="0"/>
    <x v="0"/>
    <n v="188"/>
    <n v="108"/>
    <n v="0"/>
    <n v="0"/>
    <n v="0"/>
    <n v="0"/>
    <s v="NA"/>
    <n v="7"/>
    <n v="2006"/>
    <s v="WD"/>
    <s v="Normal"/>
    <x v="91"/>
    <n v="6"/>
    <x v="0"/>
  </r>
  <r>
    <n v="2661"/>
    <s v="0902325100"/>
    <n v="70"/>
    <n v="6300"/>
    <s v="Pave"/>
    <s v="OldTown"/>
    <s v="1Fam"/>
    <s v="2.5Unf"/>
    <x v="3"/>
    <x v="0"/>
    <n v="19"/>
    <n v="1910"/>
    <x v="0"/>
    <n v="1"/>
    <n v="2005"/>
    <s v="None"/>
    <n v="0"/>
    <s v="Unf"/>
    <n v="0"/>
    <s v="Unf"/>
    <n v="0"/>
    <n v="1226"/>
    <n v="1226"/>
    <n v="1226"/>
    <n v="878"/>
    <x v="961"/>
    <n v="0"/>
    <n v="0"/>
    <n v="2"/>
    <n v="0"/>
    <n v="5"/>
    <n v="1"/>
    <n v="9"/>
    <n v="0"/>
    <s v="NA"/>
    <s v="Detchd"/>
    <n v="1910"/>
    <s v="Unf"/>
    <n v="2"/>
    <x v="233"/>
    <x v="0"/>
    <x v="0"/>
    <n v="0"/>
    <n v="341"/>
    <n v="88"/>
    <n v="0"/>
    <n v="0"/>
    <n v="0"/>
    <s v="NA"/>
    <n v="7"/>
    <n v="2006"/>
    <s v="WD"/>
    <s v="Normal"/>
    <x v="91"/>
    <n v="6"/>
    <x v="0"/>
  </r>
  <r>
    <n v="2721"/>
    <s v="0905200290"/>
    <n v="88"/>
    <n v="13125"/>
    <s v="Pave"/>
    <s v="Sawyer"/>
    <s v="1Fam"/>
    <s v="1Story"/>
    <x v="5"/>
    <x v="7"/>
    <n v="24"/>
    <n v="1957"/>
    <x v="0"/>
    <n v="1"/>
    <n v="2000"/>
    <s v="BrkCmn"/>
    <n v="67"/>
    <s v="Rec"/>
    <n v="168"/>
    <s v="BLQ"/>
    <n v="682"/>
    <n v="284"/>
    <n v="1134"/>
    <n v="1803"/>
    <n v="0"/>
    <x v="274"/>
    <n v="1"/>
    <n v="0"/>
    <n v="2"/>
    <n v="0"/>
    <n v="3"/>
    <n v="1"/>
    <n v="8"/>
    <n v="1"/>
    <s v="TA"/>
    <s v="Attchd"/>
    <n v="1957"/>
    <s v="RFn"/>
    <n v="2"/>
    <x v="41"/>
    <x v="0"/>
    <x v="0"/>
    <n v="0"/>
    <n v="0"/>
    <n v="0"/>
    <n v="0"/>
    <n v="0"/>
    <n v="0"/>
    <s v="NA"/>
    <n v="1"/>
    <n v="2006"/>
    <s v="WD"/>
    <s v="Normal"/>
    <x v="91"/>
    <n v="6"/>
    <x v="0"/>
  </r>
  <r>
    <n v="925"/>
    <s v="0909278020"/>
    <n v="54"/>
    <n v="7681"/>
    <s v="Pave"/>
    <s v="Crawfor"/>
    <s v="1Fam"/>
    <s v="1.5Fin"/>
    <x v="5"/>
    <x v="0"/>
    <n v="74"/>
    <n v="1921"/>
    <x v="0"/>
    <n v="1"/>
    <n v="1950"/>
    <s v="None"/>
    <n v="0"/>
    <s v="Unf"/>
    <n v="0"/>
    <s v="Unf"/>
    <n v="0"/>
    <n v="731"/>
    <n v="731"/>
    <n v="820"/>
    <n v="523"/>
    <x v="962"/>
    <n v="0"/>
    <n v="0"/>
    <n v="1"/>
    <n v="1"/>
    <n v="3"/>
    <n v="1"/>
    <n v="7"/>
    <n v="1"/>
    <s v="Gd"/>
    <s v="Detchd"/>
    <n v="1921"/>
    <s v="Unf"/>
    <n v="1"/>
    <x v="511"/>
    <x v="0"/>
    <x v="0"/>
    <n v="192"/>
    <n v="0"/>
    <n v="102"/>
    <n v="0"/>
    <n v="0"/>
    <n v="0"/>
    <s v="NA"/>
    <n v="7"/>
    <n v="2009"/>
    <s v="WD"/>
    <s v="Normal"/>
    <x v="744"/>
    <n v="6"/>
    <x v="0"/>
  </r>
  <r>
    <n v="2708"/>
    <s v="0905101450"/>
    <n v="70"/>
    <n v="8414"/>
    <s v="Pave"/>
    <s v="Sawyer"/>
    <s v="1Fam"/>
    <s v="1Story"/>
    <x v="4"/>
    <x v="3"/>
    <n v="21"/>
    <n v="1963"/>
    <x v="0"/>
    <n v="1"/>
    <n v="2003"/>
    <s v="None"/>
    <n v="0"/>
    <s v="GLQ"/>
    <n v="663"/>
    <s v="Unf"/>
    <n v="0"/>
    <n v="396"/>
    <n v="1059"/>
    <n v="1068"/>
    <n v="0"/>
    <x v="963"/>
    <n v="0"/>
    <n v="1"/>
    <n v="1"/>
    <n v="0"/>
    <n v="3"/>
    <n v="1"/>
    <n v="6"/>
    <n v="0"/>
    <s v="NA"/>
    <s v="Attchd"/>
    <n v="1963"/>
    <s v="RFn"/>
    <n v="1"/>
    <x v="28"/>
    <x v="0"/>
    <x v="0"/>
    <n v="192"/>
    <n v="0"/>
    <n v="0"/>
    <n v="0"/>
    <n v="0"/>
    <n v="0"/>
    <s v="NA"/>
    <n v="2"/>
    <n v="2006"/>
    <s v="WD"/>
    <s v="Normal"/>
    <x v="745"/>
    <n v="6"/>
    <x v="0"/>
  </r>
  <r>
    <n v="792"/>
    <s v="0905452040"/>
    <n v="50"/>
    <n v="9350"/>
    <s v="Pave"/>
    <s v="Edwards"/>
    <s v="1Fam"/>
    <s v="2Story"/>
    <x v="4"/>
    <x v="4"/>
    <n v="74"/>
    <n v="1946"/>
    <x v="0"/>
    <n v="1"/>
    <n v="1950"/>
    <s v="None"/>
    <n v="0"/>
    <s v="BLQ"/>
    <n v="342"/>
    <s v="Unf"/>
    <n v="0"/>
    <n v="405"/>
    <n v="747"/>
    <n v="892"/>
    <n v="747"/>
    <x v="964"/>
    <n v="0"/>
    <n v="0"/>
    <n v="1"/>
    <n v="1"/>
    <n v="3"/>
    <n v="1"/>
    <n v="6"/>
    <n v="1"/>
    <s v="Gd"/>
    <s v="Detchd"/>
    <n v="1946"/>
    <s v="Unf"/>
    <n v="1"/>
    <x v="366"/>
    <x v="0"/>
    <x v="0"/>
    <n v="0"/>
    <n v="50"/>
    <n v="0"/>
    <n v="0"/>
    <n v="0"/>
    <n v="0"/>
    <s v="NA"/>
    <n v="7"/>
    <n v="2009"/>
    <s v="WD"/>
    <s v="Normal"/>
    <x v="746"/>
    <n v="6"/>
    <x v="0"/>
  </r>
  <r>
    <n v="1631"/>
    <s v="0527175130"/>
    <n v="160"/>
    <n v="18160"/>
    <s v="Grvl"/>
    <s v="Gilbert"/>
    <s v="1Fam"/>
    <s v="1Story"/>
    <x v="4"/>
    <x v="0"/>
    <e v="#N/A"/>
    <n v="1964"/>
    <x v="1"/>
    <n v="0"/>
    <n v="1964"/>
    <s v="BrkCmn"/>
    <n v="138"/>
    <s v="BLQ"/>
    <n v="550"/>
    <s v="Unf"/>
    <n v="0"/>
    <n v="752"/>
    <n v="1302"/>
    <n v="1128"/>
    <n v="0"/>
    <x v="811"/>
    <n v="1"/>
    <n v="0"/>
    <n v="1"/>
    <n v="0"/>
    <n v="3"/>
    <n v="1"/>
    <n v="6"/>
    <n v="1"/>
    <s v="TA"/>
    <s v="Attchd"/>
    <n v="1964"/>
    <s v="Unf"/>
    <n v="2"/>
    <x v="84"/>
    <x v="0"/>
    <x v="0"/>
    <n v="0"/>
    <n v="108"/>
    <n v="246"/>
    <n v="0"/>
    <n v="0"/>
    <n v="0"/>
    <s v="NA"/>
    <n v="3"/>
    <n v="2007"/>
    <s v="WD"/>
    <s v="Alloca"/>
    <x v="747"/>
    <n v="6"/>
    <x v="0"/>
  </r>
  <r>
    <n v="163"/>
    <s v="0535453070"/>
    <n v="75"/>
    <n v="7500"/>
    <s v="Pave"/>
    <s v="NAmes"/>
    <s v="1Fam"/>
    <s v="1Story"/>
    <x v="5"/>
    <x v="4"/>
    <n v="30"/>
    <n v="1959"/>
    <x v="0"/>
    <n v="1"/>
    <n v="1994"/>
    <s v="None"/>
    <n v="0"/>
    <s v="LwQ"/>
    <n v="340"/>
    <s v="Rec"/>
    <n v="906"/>
    <n v="0"/>
    <n v="1246"/>
    <n v="1246"/>
    <n v="0"/>
    <x v="729"/>
    <n v="1"/>
    <n v="0"/>
    <n v="1"/>
    <n v="1"/>
    <n v="3"/>
    <n v="1"/>
    <n v="6"/>
    <n v="0"/>
    <s v="NA"/>
    <s v="Attchd"/>
    <n v="1959"/>
    <s v="RFn"/>
    <n v="1"/>
    <x v="512"/>
    <x v="0"/>
    <x v="0"/>
    <n v="218"/>
    <n v="0"/>
    <n v="0"/>
    <n v="0"/>
    <n v="0"/>
    <n v="0"/>
    <s v="NA"/>
    <n v="5"/>
    <n v="2010"/>
    <s v="WD"/>
    <s v="Normal"/>
    <x v="588"/>
    <n v="6"/>
    <x v="0"/>
  </r>
  <r>
    <n v="222"/>
    <s v="0905105070"/>
    <n v="69.22"/>
    <n v="8246"/>
    <s v="Pave"/>
    <s v="Sawyer"/>
    <s v="1Fam"/>
    <s v="1Story"/>
    <x v="5"/>
    <x v="3"/>
    <n v="23"/>
    <n v="1968"/>
    <x v="0"/>
    <n v="1"/>
    <n v="2001"/>
    <s v="None"/>
    <n v="0"/>
    <s v="Rec"/>
    <n v="188"/>
    <s v="ALQ"/>
    <n v="668"/>
    <n v="204"/>
    <n v="1060"/>
    <n v="1060"/>
    <n v="0"/>
    <x v="965"/>
    <n v="1"/>
    <n v="0"/>
    <n v="1"/>
    <n v="0"/>
    <n v="3"/>
    <n v="1"/>
    <n v="6"/>
    <n v="1"/>
    <s v="TA"/>
    <s v="Attchd"/>
    <n v="1968"/>
    <s v="Unf"/>
    <n v="1"/>
    <x v="513"/>
    <x v="0"/>
    <x v="0"/>
    <n v="406"/>
    <n v="90"/>
    <n v="0"/>
    <n v="0"/>
    <n v="0"/>
    <n v="0"/>
    <s v="NA"/>
    <n v="5"/>
    <n v="2010"/>
    <s v="WD"/>
    <s v="Normal"/>
    <x v="588"/>
    <n v="6"/>
    <x v="0"/>
  </r>
  <r>
    <n v="375"/>
    <s v="0527352150"/>
    <n v="69.22"/>
    <n v="13250"/>
    <s v="Pave"/>
    <s v="NWAmes"/>
    <s v="1Fam"/>
    <s v="2Story"/>
    <x v="3"/>
    <x v="0"/>
    <e v="#N/A"/>
    <n v="1978"/>
    <x v="1"/>
    <n v="0"/>
    <n v="1978"/>
    <s v="BrkFace"/>
    <n v="256"/>
    <s v="Unf"/>
    <n v="0"/>
    <s v="Unf"/>
    <n v="0"/>
    <n v="832"/>
    <n v="832"/>
    <n v="1154"/>
    <n v="896"/>
    <x v="966"/>
    <n v="0"/>
    <n v="0"/>
    <n v="2"/>
    <n v="1"/>
    <n v="4"/>
    <n v="1"/>
    <n v="8"/>
    <n v="1"/>
    <s v="TA"/>
    <s v="Attchd"/>
    <n v="1978"/>
    <s v="RFn"/>
    <n v="2"/>
    <x v="223"/>
    <x v="0"/>
    <x v="0"/>
    <n v="192"/>
    <n v="192"/>
    <n v="0"/>
    <n v="0"/>
    <n v="0"/>
    <n v="0"/>
    <s v="NA"/>
    <n v="5"/>
    <n v="2009"/>
    <s v="WD"/>
    <s v="Abnorml"/>
    <x v="588"/>
    <n v="6"/>
    <x v="0"/>
  </r>
  <r>
    <n v="580"/>
    <s v="0534125080"/>
    <n v="78"/>
    <n v="11700"/>
    <s v="Pave"/>
    <s v="NWAmes"/>
    <s v="1Fam"/>
    <s v="2Story"/>
    <x v="4"/>
    <x v="0"/>
    <e v="#N/A"/>
    <n v="1968"/>
    <x v="1"/>
    <n v="0"/>
    <n v="1968"/>
    <s v="None"/>
    <n v="0"/>
    <s v="Rec"/>
    <n v="298"/>
    <s v="Unf"/>
    <n v="0"/>
    <n v="429"/>
    <n v="727"/>
    <n v="829"/>
    <n v="727"/>
    <x v="843"/>
    <n v="0"/>
    <n v="0"/>
    <n v="1"/>
    <n v="1"/>
    <n v="4"/>
    <n v="1"/>
    <n v="8"/>
    <n v="0"/>
    <s v="NA"/>
    <s v="Attchd"/>
    <n v="1968"/>
    <s v="Unf"/>
    <n v="2"/>
    <x v="226"/>
    <x v="0"/>
    <x v="0"/>
    <n v="0"/>
    <n v="0"/>
    <n v="0"/>
    <n v="0"/>
    <n v="0"/>
    <n v="0"/>
    <s v="NA"/>
    <n v="5"/>
    <n v="2009"/>
    <s v="WD"/>
    <s v="Normal"/>
    <x v="588"/>
    <n v="6"/>
    <x v="0"/>
  </r>
  <r>
    <n v="609"/>
    <s v="0534402140"/>
    <n v="69.22"/>
    <n v="11000"/>
    <s v="Pave"/>
    <s v="NAmes"/>
    <s v="1Fam"/>
    <s v="1Story"/>
    <x v="5"/>
    <x v="0"/>
    <e v="#N/A"/>
    <n v="1966"/>
    <x v="1"/>
    <n v="0"/>
    <n v="1966"/>
    <s v="BrkFace"/>
    <n v="200"/>
    <s v="BLQ"/>
    <n v="740"/>
    <s v="Rec"/>
    <n v="230"/>
    <n v="184"/>
    <n v="1154"/>
    <n v="1154"/>
    <n v="0"/>
    <x v="967"/>
    <n v="0"/>
    <n v="0"/>
    <n v="1"/>
    <n v="1"/>
    <n v="3"/>
    <n v="1"/>
    <n v="6"/>
    <n v="1"/>
    <s v="Po"/>
    <s v="Attchd"/>
    <n v="1966"/>
    <s v="RFn"/>
    <n v="2"/>
    <x v="84"/>
    <x v="0"/>
    <x v="0"/>
    <n v="0"/>
    <n v="58"/>
    <n v="0"/>
    <n v="0"/>
    <n v="0"/>
    <n v="0"/>
    <s v="NA"/>
    <n v="11"/>
    <n v="2009"/>
    <s v="WD"/>
    <s v="Normal"/>
    <x v="588"/>
    <n v="0"/>
    <x v="0"/>
  </r>
  <r>
    <n v="668"/>
    <s v="0535402090"/>
    <n v="83"/>
    <n v="10143"/>
    <s v="Pave"/>
    <s v="NAmes"/>
    <s v="1Fam"/>
    <s v="1Story"/>
    <x v="4"/>
    <x v="4"/>
    <e v="#N/A"/>
    <n v="1963"/>
    <x v="1"/>
    <n v="0"/>
    <n v="1963"/>
    <s v="BrkFace"/>
    <n v="295"/>
    <s v="Rec"/>
    <n v="384"/>
    <s v="Unf"/>
    <n v="0"/>
    <n v="996"/>
    <n v="1380"/>
    <n v="1380"/>
    <n v="0"/>
    <x v="968"/>
    <n v="0"/>
    <n v="0"/>
    <n v="1"/>
    <n v="1"/>
    <n v="3"/>
    <n v="1"/>
    <n v="6"/>
    <n v="0"/>
    <s v="NA"/>
    <s v="Attchd"/>
    <n v="1963"/>
    <s v="Unf"/>
    <n v="1"/>
    <x v="514"/>
    <x v="0"/>
    <x v="0"/>
    <n v="0"/>
    <n v="0"/>
    <n v="0"/>
    <n v="0"/>
    <n v="216"/>
    <n v="0"/>
    <s v="NA"/>
    <n v="6"/>
    <n v="2009"/>
    <s v="WD"/>
    <s v="Normal"/>
    <x v="588"/>
    <n v="0"/>
    <x v="2"/>
  </r>
  <r>
    <n v="1673"/>
    <s v="0527427090"/>
    <n v="34"/>
    <n v="4058"/>
    <s v="Pave"/>
    <s v="NAmes"/>
    <s v="TwnhsE"/>
    <s v="SFoyer"/>
    <x v="3"/>
    <x v="1"/>
    <n v="0"/>
    <n v="1998"/>
    <x v="1"/>
    <n v="0"/>
    <n v="1998"/>
    <s v="BrkFace"/>
    <n v="182"/>
    <s v="GLQ"/>
    <n v="584"/>
    <s v="LwQ"/>
    <n v="139"/>
    <n v="0"/>
    <n v="723"/>
    <n v="767"/>
    <n v="0"/>
    <x v="969"/>
    <n v="1"/>
    <n v="0"/>
    <n v="1"/>
    <n v="0"/>
    <n v="1"/>
    <n v="1"/>
    <n v="4"/>
    <n v="0"/>
    <s v="NA"/>
    <s v="Attchd"/>
    <n v="1998"/>
    <s v="Fin"/>
    <n v="1"/>
    <x v="515"/>
    <x v="0"/>
    <x v="0"/>
    <n v="120"/>
    <n v="40"/>
    <n v="0"/>
    <n v="0"/>
    <n v="0"/>
    <n v="0"/>
    <s v="NA"/>
    <n v="6"/>
    <n v="2007"/>
    <s v="WD"/>
    <s v="Normal"/>
    <x v="571"/>
    <n v="6"/>
    <x v="2"/>
  </r>
  <r>
    <n v="1674"/>
    <s v="0527427160"/>
    <n v="33"/>
    <n v="4113"/>
    <s v="Pave"/>
    <s v="NAmes"/>
    <s v="TwnhsE"/>
    <s v="1Story"/>
    <x v="4"/>
    <x v="1"/>
    <n v="0"/>
    <n v="2001"/>
    <x v="1"/>
    <n v="0"/>
    <n v="2001"/>
    <s v="None"/>
    <n v="0"/>
    <s v="Unf"/>
    <n v="0"/>
    <s v="Unf"/>
    <n v="0"/>
    <n v="1337"/>
    <n v="1337"/>
    <n v="1337"/>
    <n v="0"/>
    <x v="28"/>
    <n v="0"/>
    <n v="0"/>
    <n v="2"/>
    <n v="0"/>
    <n v="2"/>
    <n v="1"/>
    <n v="5"/>
    <n v="1"/>
    <s v="TA"/>
    <s v="Attchd"/>
    <n v="2001"/>
    <s v="Fin"/>
    <n v="2"/>
    <x v="27"/>
    <x v="0"/>
    <x v="0"/>
    <n v="136"/>
    <n v="68"/>
    <n v="0"/>
    <n v="0"/>
    <n v="0"/>
    <n v="0"/>
    <s v="NA"/>
    <n v="7"/>
    <n v="2007"/>
    <s v="WD"/>
    <s v="Normal"/>
    <x v="91"/>
    <n v="6"/>
    <x v="0"/>
  </r>
  <r>
    <n v="1675"/>
    <s v="0527427200"/>
    <n v="26"/>
    <n v="10943"/>
    <s v="Pave"/>
    <s v="NAmes"/>
    <s v="TwnhsE"/>
    <s v="1Story"/>
    <x v="4"/>
    <x v="1"/>
    <n v="1"/>
    <n v="1997"/>
    <x v="0"/>
    <n v="1"/>
    <n v="1998"/>
    <s v="None"/>
    <n v="0"/>
    <s v="GLQ"/>
    <n v="930"/>
    <s v="Unf"/>
    <n v="0"/>
    <n v="475"/>
    <n v="1405"/>
    <n v="1337"/>
    <n v="0"/>
    <x v="28"/>
    <n v="1"/>
    <n v="0"/>
    <n v="2"/>
    <n v="0"/>
    <n v="2"/>
    <n v="1"/>
    <n v="5"/>
    <n v="1"/>
    <s v="TA"/>
    <s v="Attchd"/>
    <n v="1997"/>
    <s v="Fin"/>
    <n v="2"/>
    <x v="307"/>
    <x v="0"/>
    <x v="0"/>
    <n v="0"/>
    <n v="68"/>
    <n v="0"/>
    <n v="0"/>
    <n v="0"/>
    <n v="0"/>
    <s v="NA"/>
    <n v="10"/>
    <n v="2007"/>
    <s v="WD"/>
    <s v="Normal"/>
    <x v="96"/>
    <n v="6"/>
    <x v="0"/>
  </r>
  <r>
    <n v="1676"/>
    <s v="0527450030"/>
    <n v="21"/>
    <n v="2205"/>
    <s v="Pave"/>
    <s v="BrDale"/>
    <s v="Twnhs"/>
    <s v="2Story"/>
    <x v="4"/>
    <x v="0"/>
    <n v="0"/>
    <n v="1973"/>
    <x v="1"/>
    <n v="0"/>
    <n v="1973"/>
    <s v="BrkFace"/>
    <n v="567"/>
    <s v="ALQ"/>
    <n v="312"/>
    <s v="Unf"/>
    <n v="0"/>
    <n v="213"/>
    <n v="525"/>
    <n v="525"/>
    <n v="567"/>
    <x v="30"/>
    <n v="0"/>
    <n v="0"/>
    <n v="1"/>
    <n v="1"/>
    <n v="3"/>
    <n v="1"/>
    <n v="6"/>
    <n v="0"/>
    <s v="NA"/>
    <s v="Detchd"/>
    <n v="1973"/>
    <s v="Unf"/>
    <n v="1"/>
    <x v="28"/>
    <x v="0"/>
    <x v="0"/>
    <n v="144"/>
    <n v="0"/>
    <n v="0"/>
    <n v="0"/>
    <n v="0"/>
    <n v="0"/>
    <s v="NA"/>
    <n v="2"/>
    <n v="2007"/>
    <s v="WD"/>
    <s v="Normal"/>
    <x v="748"/>
    <n v="6"/>
    <x v="0"/>
  </r>
  <r>
    <n v="1677"/>
    <s v="0527450150"/>
    <n v="21"/>
    <n v="1890"/>
    <s v="Pave"/>
    <s v="BrDale"/>
    <s v="Twnhs"/>
    <s v="2Story"/>
    <x v="4"/>
    <x v="1"/>
    <n v="0"/>
    <n v="1973"/>
    <x v="1"/>
    <n v="0"/>
    <n v="1973"/>
    <s v="BrkFace"/>
    <n v="285"/>
    <s v="BLQ"/>
    <n v="356"/>
    <s v="Unf"/>
    <n v="0"/>
    <n v="316"/>
    <n v="672"/>
    <n v="672"/>
    <n v="546"/>
    <x v="503"/>
    <n v="0"/>
    <n v="0"/>
    <n v="1"/>
    <n v="1"/>
    <n v="3"/>
    <n v="1"/>
    <n v="7"/>
    <n v="0"/>
    <s v="NA"/>
    <s v="Detchd"/>
    <n v="1973"/>
    <s v="Unf"/>
    <n v="1"/>
    <x v="28"/>
    <x v="0"/>
    <x v="0"/>
    <n v="144"/>
    <n v="28"/>
    <n v="0"/>
    <n v="0"/>
    <n v="0"/>
    <n v="0"/>
    <s v="NA"/>
    <n v="5"/>
    <n v="2007"/>
    <s v="WD"/>
    <s v="Normal"/>
    <x v="452"/>
    <n v="6"/>
    <x v="0"/>
  </r>
  <r>
    <n v="1678"/>
    <s v="0527450220"/>
    <n v="21"/>
    <n v="2058"/>
    <s v="Pave"/>
    <s v="BrDale"/>
    <s v="Twnhs"/>
    <s v="2Story"/>
    <x v="4"/>
    <x v="1"/>
    <n v="0"/>
    <n v="1973"/>
    <x v="1"/>
    <n v="0"/>
    <n v="1973"/>
    <s v="BrkFace"/>
    <n v="265"/>
    <s v="Unf"/>
    <n v="0"/>
    <s v="Unf"/>
    <n v="0"/>
    <n v="672"/>
    <n v="672"/>
    <n v="672"/>
    <n v="546"/>
    <x v="503"/>
    <n v="0"/>
    <n v="0"/>
    <n v="1"/>
    <n v="1"/>
    <n v="4"/>
    <n v="1"/>
    <n v="7"/>
    <n v="0"/>
    <s v="NA"/>
    <s v="Detchd"/>
    <n v="1973"/>
    <s v="Unf"/>
    <n v="1"/>
    <x v="28"/>
    <x v="0"/>
    <x v="0"/>
    <n v="0"/>
    <n v="28"/>
    <n v="0"/>
    <n v="0"/>
    <n v="0"/>
    <n v="0"/>
    <s v="NA"/>
    <n v="12"/>
    <n v="2007"/>
    <s v="WD"/>
    <s v="Normal"/>
    <x v="749"/>
    <n v="6"/>
    <x v="0"/>
  </r>
  <r>
    <n v="1679"/>
    <s v="0527451020"/>
    <n v="24"/>
    <n v="2016"/>
    <s v="Pave"/>
    <s v="BrDale"/>
    <s v="TwnhsE"/>
    <s v="2Story"/>
    <x v="5"/>
    <x v="1"/>
    <n v="0"/>
    <n v="1970"/>
    <x v="1"/>
    <n v="0"/>
    <n v="1970"/>
    <s v="BrkFace"/>
    <n v="304"/>
    <s v="Unf"/>
    <n v="0"/>
    <s v="Unf"/>
    <n v="0"/>
    <n v="630"/>
    <n v="630"/>
    <n v="630"/>
    <n v="672"/>
    <x v="342"/>
    <n v="0"/>
    <n v="0"/>
    <n v="2"/>
    <n v="1"/>
    <n v="3"/>
    <n v="1"/>
    <n v="6"/>
    <n v="0"/>
    <s v="NA"/>
    <s v="Detchd"/>
    <n v="1970"/>
    <s v="Unf"/>
    <n v="2"/>
    <x v="30"/>
    <x v="0"/>
    <x v="0"/>
    <n v="0"/>
    <n v="0"/>
    <n v="0"/>
    <n v="0"/>
    <n v="0"/>
    <n v="0"/>
    <s v="NA"/>
    <n v="4"/>
    <n v="2007"/>
    <s v="WD"/>
    <s v="Normal"/>
    <x v="575"/>
    <n v="6"/>
    <x v="0"/>
  </r>
  <r>
    <n v="1680"/>
    <s v="0527451170"/>
    <n v="24"/>
    <n v="1920"/>
    <s v="Pave"/>
    <s v="BrDale"/>
    <s v="TwnhsE"/>
    <s v="2Story"/>
    <x v="5"/>
    <x v="1"/>
    <n v="0"/>
    <n v="1971"/>
    <x v="1"/>
    <n v="0"/>
    <n v="1971"/>
    <s v="BrkFace"/>
    <n v="376"/>
    <s v="ALQ"/>
    <n v="471"/>
    <s v="Unf"/>
    <n v="0"/>
    <n v="294"/>
    <n v="765"/>
    <n v="765"/>
    <n v="600"/>
    <x v="341"/>
    <n v="1"/>
    <n v="0"/>
    <n v="1"/>
    <n v="1"/>
    <n v="2"/>
    <n v="1"/>
    <n v="6"/>
    <n v="0"/>
    <s v="NA"/>
    <s v="Detchd"/>
    <n v="1971"/>
    <s v="Unf"/>
    <n v="2"/>
    <x v="30"/>
    <x v="0"/>
    <x v="0"/>
    <n v="240"/>
    <n v="36"/>
    <n v="0"/>
    <n v="0"/>
    <n v="0"/>
    <n v="0"/>
    <s v="NA"/>
    <n v="8"/>
    <n v="2007"/>
    <s v="WD"/>
    <s v="Normal"/>
    <x v="167"/>
    <n v="6"/>
    <x v="0"/>
  </r>
  <r>
    <n v="1681"/>
    <s v="0527452100"/>
    <m/>
    <n v="4928"/>
    <s v="Pave"/>
    <s v="NPkVill"/>
    <s v="TwnhsE"/>
    <s v="1Story"/>
    <x v="4"/>
    <x v="1"/>
    <n v="0"/>
    <n v="1976"/>
    <x v="1"/>
    <n v="0"/>
    <n v="1976"/>
    <s v="None"/>
    <n v="0"/>
    <s v="ALQ"/>
    <n v="120"/>
    <s v="Unf"/>
    <n v="0"/>
    <n v="958"/>
    <n v="1078"/>
    <n v="958"/>
    <n v="0"/>
    <x v="343"/>
    <n v="0"/>
    <n v="0"/>
    <n v="2"/>
    <n v="0"/>
    <n v="2"/>
    <n v="1"/>
    <n v="5"/>
    <n v="1"/>
    <s v="TA"/>
    <s v="Attchd"/>
    <n v="1977"/>
    <s v="RFn"/>
    <n v="2"/>
    <x v="30"/>
    <x v="0"/>
    <x v="0"/>
    <n v="0"/>
    <n v="205"/>
    <n v="0"/>
    <n v="0"/>
    <n v="0"/>
    <n v="0"/>
    <s v="NA"/>
    <n v="2"/>
    <n v="2007"/>
    <s v="WD"/>
    <s v="Normal"/>
    <x v="750"/>
    <n v="4"/>
    <x v="0"/>
  </r>
  <r>
    <n v="1682"/>
    <s v="0527453010"/>
    <n v="24"/>
    <n v="2308"/>
    <s v="Pave"/>
    <s v="NPkVill"/>
    <s v="TwnhsE"/>
    <s v="2Story"/>
    <x v="4"/>
    <x v="0"/>
    <n v="0"/>
    <n v="1976"/>
    <x v="1"/>
    <n v="0"/>
    <n v="1976"/>
    <s v="None"/>
    <n v="0"/>
    <s v="ALQ"/>
    <n v="556"/>
    <s v="Unf"/>
    <n v="0"/>
    <n v="248"/>
    <n v="804"/>
    <n v="804"/>
    <n v="744"/>
    <x v="344"/>
    <n v="1"/>
    <n v="0"/>
    <n v="2"/>
    <n v="1"/>
    <n v="3"/>
    <n v="1"/>
    <n v="7"/>
    <n v="1"/>
    <s v="TA"/>
    <s v="Detchd"/>
    <n v="1976"/>
    <s v="Unf"/>
    <n v="2"/>
    <x v="30"/>
    <x v="0"/>
    <x v="0"/>
    <n v="48"/>
    <n v="0"/>
    <n v="0"/>
    <n v="0"/>
    <n v="0"/>
    <n v="0"/>
    <s v="NA"/>
    <n v="7"/>
    <n v="2007"/>
    <s v="WD"/>
    <s v="Normal"/>
    <x v="91"/>
    <n v="6"/>
    <x v="3"/>
  </r>
  <r>
    <n v="1683"/>
    <s v="0527455030"/>
    <n v="24"/>
    <n v="2304"/>
    <s v="Pave"/>
    <s v="NPkVill"/>
    <s v="Twnhs"/>
    <s v="1Story"/>
    <x v="3"/>
    <x v="4"/>
    <n v="0"/>
    <n v="1978"/>
    <x v="1"/>
    <n v="0"/>
    <n v="1978"/>
    <s v="None"/>
    <n v="0"/>
    <s v="GLQ"/>
    <n v="632"/>
    <s v="Unf"/>
    <n v="6"/>
    <n v="423"/>
    <n v="1061"/>
    <n v="1055"/>
    <n v="0"/>
    <x v="345"/>
    <n v="0"/>
    <n v="0"/>
    <n v="2"/>
    <n v="0"/>
    <n v="2"/>
    <n v="1"/>
    <n v="4"/>
    <n v="0"/>
    <s v="NA"/>
    <s v="Attchd"/>
    <n v="1978"/>
    <s v="Unf"/>
    <n v="1"/>
    <x v="388"/>
    <x v="0"/>
    <x v="0"/>
    <n v="108"/>
    <n v="32"/>
    <n v="0"/>
    <n v="0"/>
    <n v="0"/>
    <n v="0"/>
    <s v="NA"/>
    <n v="4"/>
    <n v="2007"/>
    <s v="WD"/>
    <s v="Normal"/>
    <x v="751"/>
    <n v="4"/>
    <x v="0"/>
  </r>
  <r>
    <n v="2080"/>
    <s v="0905451390"/>
    <n v="70"/>
    <n v="10512"/>
    <s v="Pave"/>
    <s v="Edwards"/>
    <s v="1Fam"/>
    <s v="1.5Fin"/>
    <x v="4"/>
    <x v="0"/>
    <e v="#N/A"/>
    <n v="1954"/>
    <x v="1"/>
    <n v="0"/>
    <n v="1954"/>
    <s v="None"/>
    <n v="0"/>
    <s v="BLQ"/>
    <n v="491"/>
    <s v="Unf"/>
    <n v="0"/>
    <n v="497"/>
    <n v="988"/>
    <n v="988"/>
    <n v="638"/>
    <x v="48"/>
    <n v="0"/>
    <n v="0"/>
    <n v="1"/>
    <n v="1"/>
    <n v="3"/>
    <n v="1"/>
    <n v="6"/>
    <n v="0"/>
    <s v="NA"/>
    <s v="Attchd"/>
    <n v="1954"/>
    <s v="Unf"/>
    <n v="1"/>
    <x v="516"/>
    <x v="0"/>
    <x v="0"/>
    <n v="366"/>
    <n v="0"/>
    <n v="0"/>
    <n v="0"/>
    <n v="0"/>
    <n v="0"/>
    <s v="NA"/>
    <n v="5"/>
    <n v="2007"/>
    <s v="WD"/>
    <s v="Normal"/>
    <x v="588"/>
    <n v="6"/>
    <x v="3"/>
  </r>
  <r>
    <n v="1309"/>
    <s v="0902300215"/>
    <n v="100"/>
    <n v="12665"/>
    <s v="Pave"/>
    <s v="OldTown"/>
    <s v="1Fam"/>
    <s v="1.5Fin"/>
    <x v="5"/>
    <x v="3"/>
    <n v="74"/>
    <n v="1915"/>
    <x v="0"/>
    <n v="1"/>
    <n v="1950"/>
    <s v="None"/>
    <n v="0"/>
    <s v="Unf"/>
    <n v="0"/>
    <s v="Unf"/>
    <n v="0"/>
    <n v="876"/>
    <n v="876"/>
    <n v="876"/>
    <n v="540"/>
    <x v="96"/>
    <n v="0"/>
    <n v="0"/>
    <n v="1"/>
    <n v="1"/>
    <n v="4"/>
    <n v="1"/>
    <n v="7"/>
    <n v="1"/>
    <s v="Gd"/>
    <s v="Detchd"/>
    <n v="1949"/>
    <s v="Unf"/>
    <n v="3"/>
    <x v="379"/>
    <x v="0"/>
    <x v="0"/>
    <n v="418"/>
    <n v="0"/>
    <n v="194"/>
    <n v="0"/>
    <n v="0"/>
    <n v="0"/>
    <s v="NA"/>
    <n v="6"/>
    <n v="2008"/>
    <s v="WD"/>
    <s v="Normal"/>
    <x v="608"/>
    <n v="6"/>
    <x v="0"/>
  </r>
  <r>
    <n v="2709"/>
    <s v="0905103130"/>
    <n v="69.22"/>
    <n v="11327"/>
    <s v="Pave"/>
    <s v="Sawyer"/>
    <s v="1Fam"/>
    <s v="1Story"/>
    <x v="5"/>
    <x v="0"/>
    <e v="#N/A"/>
    <n v="1967"/>
    <x v="1"/>
    <n v="0"/>
    <n v="1967"/>
    <s v="BrkFace"/>
    <n v="305"/>
    <s v="ALQ"/>
    <n v="779"/>
    <s v="Unf"/>
    <n v="0"/>
    <n v="285"/>
    <n v="1064"/>
    <n v="1064"/>
    <n v="0"/>
    <x v="970"/>
    <n v="0"/>
    <n v="1"/>
    <n v="1"/>
    <n v="0"/>
    <n v="3"/>
    <n v="1"/>
    <n v="6"/>
    <n v="1"/>
    <s v="TA"/>
    <s v="Attchd"/>
    <n v="1967"/>
    <s v="Unf"/>
    <n v="2"/>
    <x v="14"/>
    <x v="0"/>
    <x v="0"/>
    <n v="314"/>
    <n v="48"/>
    <n v="0"/>
    <n v="0"/>
    <n v="0"/>
    <n v="0"/>
    <s v="NA"/>
    <n v="6"/>
    <n v="2006"/>
    <s v="WD"/>
    <s v="Normal"/>
    <x v="752"/>
    <n v="6"/>
    <x v="0"/>
  </r>
  <r>
    <n v="2026"/>
    <s v="0903425280"/>
    <n v="60"/>
    <n v="8730"/>
    <s v="Pave"/>
    <s v="BrkSide"/>
    <s v="1Fam"/>
    <s v="2Story"/>
    <x v="4"/>
    <x v="4"/>
    <n v="21"/>
    <n v="1915"/>
    <x v="0"/>
    <n v="1"/>
    <n v="2003"/>
    <s v="None"/>
    <n v="0"/>
    <s v="Unf"/>
    <n v="0"/>
    <s v="Unf"/>
    <n v="0"/>
    <n v="698"/>
    <n v="698"/>
    <n v="698"/>
    <n v="698"/>
    <x v="857"/>
    <n v="0"/>
    <n v="0"/>
    <n v="1"/>
    <n v="0"/>
    <n v="3"/>
    <n v="1"/>
    <n v="7"/>
    <n v="0"/>
    <s v="NA"/>
    <s v="Detchd"/>
    <n v="2003"/>
    <s v="Unf"/>
    <n v="1"/>
    <x v="485"/>
    <x v="0"/>
    <x v="0"/>
    <n v="0"/>
    <n v="0"/>
    <n v="0"/>
    <n v="0"/>
    <n v="259"/>
    <n v="0"/>
    <s v="NA"/>
    <n v="7"/>
    <n v="2007"/>
    <s v="WD"/>
    <s v="Normal"/>
    <x v="753"/>
    <n v="6"/>
    <x v="0"/>
  </r>
  <r>
    <n v="2001"/>
    <s v="0902404010"/>
    <n v="90"/>
    <n v="8100"/>
    <s v="Pave"/>
    <s v="OldTown"/>
    <s v="1Fam"/>
    <s v="1Story"/>
    <x v="5"/>
    <x v="0"/>
    <n v="51"/>
    <n v="1948"/>
    <x v="0"/>
    <n v="1"/>
    <n v="1973"/>
    <s v="None"/>
    <n v="0"/>
    <s v="Rec"/>
    <n v="338"/>
    <s v="Unf"/>
    <n v="0"/>
    <n v="1221"/>
    <n v="1559"/>
    <n v="1559"/>
    <n v="0"/>
    <x v="971"/>
    <n v="1"/>
    <n v="0"/>
    <n v="1"/>
    <n v="0"/>
    <n v="2"/>
    <n v="1"/>
    <n v="5"/>
    <n v="0"/>
    <s v="NA"/>
    <s v="Detchd"/>
    <n v="1948"/>
    <s v="Unf"/>
    <n v="2"/>
    <x v="168"/>
    <x v="0"/>
    <x v="0"/>
    <n v="0"/>
    <n v="116"/>
    <n v="230"/>
    <n v="0"/>
    <n v="0"/>
    <n v="0"/>
    <s v="NA"/>
    <n v="6"/>
    <n v="2007"/>
    <s v="COD"/>
    <s v="Normal"/>
    <x v="754"/>
    <n v="6"/>
    <x v="0"/>
  </r>
  <r>
    <n v="2136"/>
    <s v="0907200190"/>
    <n v="59"/>
    <n v="8660"/>
    <s v="Pave"/>
    <s v="CollgCr"/>
    <s v="1Fam"/>
    <s v="SLvl"/>
    <x v="5"/>
    <x v="1"/>
    <e v="#N/A"/>
    <n v="1976"/>
    <x v="1"/>
    <n v="0"/>
    <n v="1976"/>
    <s v="BrkFace"/>
    <n v="113"/>
    <s v="GLQ"/>
    <n v="502"/>
    <s v="Unf"/>
    <n v="0"/>
    <n v="513"/>
    <n v="1015"/>
    <n v="1025"/>
    <n v="0"/>
    <x v="972"/>
    <n v="0"/>
    <n v="0"/>
    <n v="2"/>
    <n v="0"/>
    <n v="3"/>
    <n v="1"/>
    <n v="6"/>
    <n v="1"/>
    <s v="Fa"/>
    <s v="Detchd"/>
    <n v="1979"/>
    <s v="Unf"/>
    <n v="2"/>
    <x v="389"/>
    <x v="0"/>
    <x v="0"/>
    <n v="127"/>
    <n v="0"/>
    <n v="0"/>
    <n v="0"/>
    <n v="0"/>
    <n v="0"/>
    <s v="NA"/>
    <n v="7"/>
    <n v="2007"/>
    <s v="WD"/>
    <s v="Normal"/>
    <x v="754"/>
    <n v="6"/>
    <x v="0"/>
  </r>
  <r>
    <n v="2213"/>
    <s v="0909275160"/>
    <n v="126"/>
    <n v="13108"/>
    <s v="Pave"/>
    <s v="Crawfor"/>
    <s v="1Fam"/>
    <s v="1Story"/>
    <x v="5"/>
    <x v="1"/>
    <e v="#N/A"/>
    <n v="1951"/>
    <x v="1"/>
    <n v="0"/>
    <n v="1951"/>
    <s v="None"/>
    <n v="0"/>
    <s v="NA"/>
    <n v="0"/>
    <s v="NA"/>
    <n v="0"/>
    <n v="0"/>
    <n v="0"/>
    <n v="1226"/>
    <n v="0"/>
    <x v="101"/>
    <n v="0"/>
    <n v="0"/>
    <n v="1"/>
    <n v="1"/>
    <n v="2"/>
    <n v="1"/>
    <n v="7"/>
    <n v="1"/>
    <s v="Gd"/>
    <s v="Attchd"/>
    <n v="1951"/>
    <s v="Fin"/>
    <n v="2"/>
    <x v="336"/>
    <x v="0"/>
    <x v="0"/>
    <n v="174"/>
    <n v="24"/>
    <n v="120"/>
    <n v="0"/>
    <n v="228"/>
    <n v="0"/>
    <s v="NA"/>
    <n v="6"/>
    <n v="2007"/>
    <s v="WD"/>
    <s v="Normal"/>
    <x v="754"/>
    <n v="6"/>
    <x v="0"/>
  </r>
  <r>
    <n v="2293"/>
    <s v="0923229040"/>
    <n v="72"/>
    <n v="9129"/>
    <s v="Pave"/>
    <s v="Mitchel"/>
    <s v="1Fam"/>
    <s v="SFoyer"/>
    <x v="5"/>
    <x v="1"/>
    <e v="#N/A"/>
    <n v="1977"/>
    <x v="1"/>
    <n v="0"/>
    <n v="1977"/>
    <s v="BrkFace"/>
    <n v="144"/>
    <s v="GLQ"/>
    <n v="923"/>
    <s v="Unf"/>
    <n v="0"/>
    <n v="0"/>
    <n v="923"/>
    <n v="1008"/>
    <n v="0"/>
    <x v="973"/>
    <n v="1"/>
    <n v="0"/>
    <n v="1"/>
    <n v="0"/>
    <n v="1"/>
    <n v="1"/>
    <n v="4"/>
    <n v="1"/>
    <s v="Fa"/>
    <s v="Attchd"/>
    <n v="1977"/>
    <s v="Fin"/>
    <n v="2"/>
    <x v="271"/>
    <x v="0"/>
    <x v="0"/>
    <n v="201"/>
    <n v="66"/>
    <n v="0"/>
    <n v="0"/>
    <n v="0"/>
    <n v="0"/>
    <s v="NA"/>
    <n v="7"/>
    <n v="2007"/>
    <s v="WD"/>
    <s v="Normal"/>
    <x v="754"/>
    <n v="6"/>
    <x v="0"/>
  </r>
  <r>
    <n v="2356"/>
    <s v="0527376090"/>
    <n v="78"/>
    <n v="10140"/>
    <s v="Pave"/>
    <s v="NWAmes"/>
    <s v="1Fam"/>
    <s v="1Story"/>
    <x v="5"/>
    <x v="0"/>
    <e v="#N/A"/>
    <n v="1975"/>
    <x v="1"/>
    <n v="0"/>
    <n v="1975"/>
    <s v="None"/>
    <n v="0"/>
    <s v="ALQ"/>
    <n v="788"/>
    <s v="Unf"/>
    <n v="0"/>
    <n v="268"/>
    <n v="1056"/>
    <n v="1074"/>
    <n v="0"/>
    <x v="974"/>
    <n v="1"/>
    <n v="0"/>
    <n v="1"/>
    <n v="1"/>
    <n v="3"/>
    <n v="1"/>
    <n v="6"/>
    <n v="0"/>
    <s v="NA"/>
    <s v="Attchd"/>
    <n v="1975"/>
    <s v="RFn"/>
    <n v="2"/>
    <x v="316"/>
    <x v="0"/>
    <x v="0"/>
    <n v="0"/>
    <n v="88"/>
    <n v="0"/>
    <n v="0"/>
    <n v="0"/>
    <n v="0"/>
    <s v="NA"/>
    <n v="7"/>
    <n v="2006"/>
    <s v="WD"/>
    <s v="Normal"/>
    <x v="754"/>
    <n v="6"/>
    <x v="0"/>
  </r>
  <r>
    <n v="133"/>
    <s v="0534476260"/>
    <n v="80"/>
    <n v="9600"/>
    <s v="Pave"/>
    <s v="NAmes"/>
    <s v="1Fam"/>
    <s v="SLvl"/>
    <x v="4"/>
    <x v="0"/>
    <n v="52"/>
    <n v="1955"/>
    <x v="0"/>
    <n v="1"/>
    <n v="1972"/>
    <s v="BrkFace"/>
    <n v="164"/>
    <s v="BLQ"/>
    <n v="674"/>
    <s v="LwQ"/>
    <n v="132"/>
    <n v="350"/>
    <n v="1156"/>
    <n v="1520"/>
    <n v="0"/>
    <x v="917"/>
    <n v="1"/>
    <n v="0"/>
    <n v="1"/>
    <n v="0"/>
    <n v="3"/>
    <n v="1"/>
    <n v="7"/>
    <n v="2"/>
    <s v="Gd"/>
    <s v="Basment"/>
    <n v="1955"/>
    <s v="RFn"/>
    <n v="1"/>
    <x v="514"/>
    <x v="0"/>
    <x v="0"/>
    <n v="0"/>
    <n v="0"/>
    <n v="189"/>
    <n v="0"/>
    <n v="0"/>
    <n v="0"/>
    <s v="NA"/>
    <n v="3"/>
    <n v="2010"/>
    <s v="WD"/>
    <s v="Normal"/>
    <x v="755"/>
    <n v="6"/>
    <x v="0"/>
  </r>
  <r>
    <n v="542"/>
    <s v="0531375130"/>
    <n v="60"/>
    <n v="12450"/>
    <s v="Pave"/>
    <s v="SawyerW"/>
    <s v="1Fam"/>
    <s v="1Story"/>
    <x v="5"/>
    <x v="1"/>
    <n v="20"/>
    <n v="2003"/>
    <x v="0"/>
    <n v="1"/>
    <n v="2004"/>
    <s v="None"/>
    <n v="0"/>
    <s v="GLQ"/>
    <n v="836"/>
    <s v="Unf"/>
    <n v="0"/>
    <n v="278"/>
    <n v="1114"/>
    <n v="1114"/>
    <n v="0"/>
    <x v="920"/>
    <n v="1"/>
    <n v="0"/>
    <n v="2"/>
    <n v="0"/>
    <n v="3"/>
    <n v="1"/>
    <n v="6"/>
    <n v="0"/>
    <s v="NA"/>
    <s v="Detchd"/>
    <n v="2004"/>
    <s v="Unf"/>
    <n v="2"/>
    <x v="44"/>
    <x v="0"/>
    <x v="0"/>
    <n v="0"/>
    <n v="42"/>
    <n v="0"/>
    <n v="0"/>
    <n v="0"/>
    <n v="0"/>
    <s v="NA"/>
    <n v="6"/>
    <n v="2009"/>
    <s v="WD"/>
    <s v="Normal"/>
    <x v="755"/>
    <n v="6"/>
    <x v="0"/>
  </r>
  <r>
    <n v="607"/>
    <s v="0534400290"/>
    <n v="85"/>
    <n v="9350"/>
    <s v="Pave"/>
    <s v="NAmes"/>
    <s v="1Fam"/>
    <s v="1Story"/>
    <x v="5"/>
    <x v="0"/>
    <n v="29"/>
    <n v="1961"/>
    <x v="0"/>
    <n v="1"/>
    <n v="1995"/>
    <s v="BrkFace"/>
    <n v="217"/>
    <s v="ALQ"/>
    <n v="310"/>
    <s v="BLQ"/>
    <n v="512"/>
    <n v="491"/>
    <n v="1313"/>
    <n v="1313"/>
    <n v="0"/>
    <x v="975"/>
    <n v="1"/>
    <n v="0"/>
    <n v="1"/>
    <n v="1"/>
    <n v="3"/>
    <n v="1"/>
    <n v="6"/>
    <n v="1"/>
    <s v="TA"/>
    <s v="Attchd"/>
    <n v="1961"/>
    <s v="RFn"/>
    <n v="2"/>
    <x v="125"/>
    <x v="0"/>
    <x v="0"/>
    <n v="172"/>
    <n v="28"/>
    <n v="0"/>
    <n v="0"/>
    <n v="121"/>
    <n v="0"/>
    <s v="NA"/>
    <n v="2"/>
    <n v="2009"/>
    <s v="WD"/>
    <s v="Normal"/>
    <x v="755"/>
    <n v="6"/>
    <x v="0"/>
  </r>
  <r>
    <n v="638"/>
    <s v="0535178120"/>
    <n v="70"/>
    <n v="8750"/>
    <s v="Pave"/>
    <s v="NAmes"/>
    <s v="1Fam"/>
    <s v="1Story"/>
    <x v="5"/>
    <x v="1"/>
    <e v="#N/A"/>
    <n v="1955"/>
    <x v="1"/>
    <n v="0"/>
    <n v="1955"/>
    <s v="None"/>
    <n v="0"/>
    <s v="Rec"/>
    <n v="172"/>
    <s v="LwQ"/>
    <n v="483"/>
    <n v="727"/>
    <n v="1382"/>
    <n v="1382"/>
    <n v="0"/>
    <x v="814"/>
    <n v="0"/>
    <n v="1"/>
    <n v="1"/>
    <n v="0"/>
    <n v="3"/>
    <n v="1"/>
    <n v="6"/>
    <n v="0"/>
    <s v="NA"/>
    <s v="Attchd"/>
    <n v="1955"/>
    <s v="Unf"/>
    <n v="1"/>
    <x v="407"/>
    <x v="0"/>
    <x v="0"/>
    <n v="280"/>
    <n v="0"/>
    <n v="0"/>
    <n v="0"/>
    <n v="0"/>
    <n v="0"/>
    <s v="NA"/>
    <n v="7"/>
    <n v="2009"/>
    <s v="WD"/>
    <s v="Normal"/>
    <x v="755"/>
    <n v="6"/>
    <x v="0"/>
  </r>
  <r>
    <n v="641"/>
    <s v="0535301170"/>
    <n v="74"/>
    <n v="8532"/>
    <s v="Pave"/>
    <s v="NAmes"/>
    <s v="1Fam"/>
    <s v="1Story"/>
    <x v="5"/>
    <x v="0"/>
    <n v="34"/>
    <n v="1954"/>
    <x v="0"/>
    <n v="1"/>
    <n v="1990"/>
    <s v="BrkFace"/>
    <n v="650"/>
    <s v="Rec"/>
    <n v="1213"/>
    <s v="Unf"/>
    <n v="0"/>
    <n v="84"/>
    <n v="1297"/>
    <n v="1297"/>
    <n v="0"/>
    <x v="976"/>
    <n v="0"/>
    <n v="1"/>
    <n v="1"/>
    <n v="0"/>
    <n v="3"/>
    <n v="1"/>
    <n v="5"/>
    <n v="1"/>
    <s v="TA"/>
    <s v="Attchd"/>
    <n v="1954"/>
    <s v="Fin"/>
    <n v="2"/>
    <x v="367"/>
    <x v="0"/>
    <x v="0"/>
    <n v="0"/>
    <n v="0"/>
    <n v="0"/>
    <n v="0"/>
    <n v="0"/>
    <n v="0"/>
    <s v="NA"/>
    <n v="10"/>
    <n v="2009"/>
    <s v="WD"/>
    <s v="Normal"/>
    <x v="755"/>
    <n v="6"/>
    <x v="0"/>
  </r>
  <r>
    <n v="673"/>
    <s v="0535403280"/>
    <n v="64"/>
    <n v="8712"/>
    <s v="Pave"/>
    <s v="NAmes"/>
    <s v="1Fam"/>
    <s v="1Story"/>
    <x v="5"/>
    <x v="4"/>
    <n v="24"/>
    <n v="1957"/>
    <x v="0"/>
    <n v="1"/>
    <n v="2000"/>
    <s v="None"/>
    <n v="0"/>
    <s v="BLQ"/>
    <n v="860"/>
    <s v="Unf"/>
    <n v="0"/>
    <n v="132"/>
    <n v="992"/>
    <n v="1306"/>
    <n v="0"/>
    <x v="374"/>
    <n v="1"/>
    <n v="0"/>
    <n v="1"/>
    <n v="0"/>
    <n v="2"/>
    <n v="1"/>
    <n v="5"/>
    <n v="0"/>
    <s v="NA"/>
    <s v="Detchd"/>
    <n v="1968"/>
    <s v="Unf"/>
    <n v="1"/>
    <x v="144"/>
    <x v="0"/>
    <x v="0"/>
    <n v="0"/>
    <n v="0"/>
    <n v="0"/>
    <n v="0"/>
    <n v="0"/>
    <n v="0"/>
    <s v="NA"/>
    <n v="5"/>
    <n v="2009"/>
    <s v="WD"/>
    <s v="Normal"/>
    <x v="755"/>
    <n v="6"/>
    <x v="0"/>
  </r>
  <r>
    <n v="1219"/>
    <s v="0534428100"/>
    <n v="69.22"/>
    <n v="11332"/>
    <s v="Pave"/>
    <s v="NAmes"/>
    <s v="1Fam"/>
    <s v="1Story"/>
    <x v="5"/>
    <x v="4"/>
    <n v="24"/>
    <n v="1960"/>
    <x v="0"/>
    <n v="1"/>
    <n v="2000"/>
    <s v="None"/>
    <n v="0"/>
    <s v="BLQ"/>
    <n v="528"/>
    <s v="Unf"/>
    <n v="0"/>
    <n v="590"/>
    <n v="1118"/>
    <n v="1118"/>
    <n v="0"/>
    <x v="854"/>
    <n v="1"/>
    <n v="0"/>
    <n v="1"/>
    <n v="0"/>
    <n v="3"/>
    <n v="1"/>
    <n v="6"/>
    <n v="0"/>
    <s v="NA"/>
    <s v="Attchd"/>
    <n v="1960"/>
    <s v="RFn"/>
    <n v="1"/>
    <x v="28"/>
    <x v="0"/>
    <x v="0"/>
    <n v="290"/>
    <n v="0"/>
    <n v="0"/>
    <n v="0"/>
    <n v="0"/>
    <n v="0"/>
    <s v="NA"/>
    <n v="8"/>
    <n v="2008"/>
    <s v="WD"/>
    <s v="Normal"/>
    <x v="755"/>
    <n v="6"/>
    <x v="0"/>
  </r>
  <r>
    <n v="1331"/>
    <s v="0903206070"/>
    <n v="69.22"/>
    <n v="7010"/>
    <s v="Pave"/>
    <s v="BrkSide"/>
    <s v="1Fam"/>
    <s v="1.5Fin"/>
    <x v="5"/>
    <x v="1"/>
    <n v="74"/>
    <n v="1935"/>
    <x v="0"/>
    <n v="1"/>
    <n v="1950"/>
    <s v="None"/>
    <n v="0"/>
    <s v="Rec"/>
    <n v="175"/>
    <s v="Unf"/>
    <n v="0"/>
    <n v="849"/>
    <n v="1024"/>
    <n v="1144"/>
    <n v="594"/>
    <x v="977"/>
    <n v="0"/>
    <n v="0"/>
    <n v="2"/>
    <n v="0"/>
    <n v="3"/>
    <n v="1"/>
    <n v="6"/>
    <n v="1"/>
    <s v="Gd"/>
    <s v="Detchd"/>
    <n v="1950"/>
    <s v="Unf"/>
    <n v="1"/>
    <x v="366"/>
    <x v="0"/>
    <x v="0"/>
    <n v="0"/>
    <n v="30"/>
    <n v="0"/>
    <n v="0"/>
    <n v="0"/>
    <n v="0"/>
    <s v="NA"/>
    <n v="7"/>
    <n v="2008"/>
    <s v="WD"/>
    <s v="Normal"/>
    <x v="755"/>
    <n v="6"/>
    <x v="0"/>
  </r>
  <r>
    <n v="1383"/>
    <s v="0905107280"/>
    <n v="69.22"/>
    <n v="7703"/>
    <s v="Pave"/>
    <s v="Sawyer"/>
    <s v="1Fam"/>
    <s v="SFoyer"/>
    <x v="4"/>
    <x v="3"/>
    <e v="#N/A"/>
    <n v="1978"/>
    <x v="1"/>
    <n v="0"/>
    <n v="1978"/>
    <s v="BrkCmn"/>
    <n v="40"/>
    <s v="ALQ"/>
    <n v="450"/>
    <s v="Unf"/>
    <n v="0"/>
    <n v="0"/>
    <n v="450"/>
    <n v="1034"/>
    <n v="0"/>
    <x v="262"/>
    <n v="0"/>
    <n v="1"/>
    <n v="1"/>
    <n v="0"/>
    <n v="3"/>
    <n v="1"/>
    <n v="6"/>
    <n v="1"/>
    <s v="Po"/>
    <s v="Basment"/>
    <n v="1978"/>
    <s v="Fin"/>
    <n v="2"/>
    <x v="152"/>
    <x v="0"/>
    <x v="0"/>
    <n v="311"/>
    <n v="0"/>
    <n v="0"/>
    <n v="0"/>
    <n v="0"/>
    <n v="0"/>
    <s v="NA"/>
    <n v="5"/>
    <n v="2008"/>
    <s v="WD"/>
    <s v="Normal"/>
    <x v="755"/>
    <n v="6"/>
    <x v="0"/>
  </r>
  <r>
    <n v="1941"/>
    <s v="0535353050"/>
    <n v="75"/>
    <n v="9532"/>
    <s v="Pave"/>
    <s v="NAmes"/>
    <s v="1Fam"/>
    <s v="1Story"/>
    <x v="6"/>
    <x v="0"/>
    <e v="#N/A"/>
    <n v="1953"/>
    <x v="1"/>
    <n v="0"/>
    <n v="1953"/>
    <s v="None"/>
    <n v="0"/>
    <s v="BLQ"/>
    <n v="595"/>
    <s v="Rec"/>
    <n v="354"/>
    <n v="156"/>
    <n v="1105"/>
    <n v="1647"/>
    <n v="0"/>
    <x v="574"/>
    <n v="1"/>
    <n v="0"/>
    <n v="1"/>
    <n v="0"/>
    <n v="3"/>
    <n v="1"/>
    <n v="6"/>
    <n v="1"/>
    <s v="Fa"/>
    <s v="Attchd"/>
    <n v="1953"/>
    <s v="Fin"/>
    <n v="1"/>
    <x v="189"/>
    <x v="0"/>
    <x v="0"/>
    <n v="225"/>
    <n v="0"/>
    <n v="0"/>
    <n v="0"/>
    <n v="0"/>
    <n v="368"/>
    <s v="TA"/>
    <n v="2"/>
    <n v="2007"/>
    <s v="WD"/>
    <s v="Normal"/>
    <x v="755"/>
    <n v="6"/>
    <x v="0"/>
  </r>
  <r>
    <n v="2580"/>
    <s v="0535180020"/>
    <n v="72"/>
    <n v="10152"/>
    <s v="Pave"/>
    <s v="NAmes"/>
    <s v="1Fam"/>
    <s v="1Story"/>
    <x v="4"/>
    <x v="0"/>
    <n v="30"/>
    <n v="1956"/>
    <x v="0"/>
    <n v="1"/>
    <n v="1994"/>
    <s v="None"/>
    <n v="0"/>
    <s v="BLQ"/>
    <n v="914"/>
    <s v="Unf"/>
    <n v="0"/>
    <n v="210"/>
    <n v="1124"/>
    <n v="1124"/>
    <n v="0"/>
    <x v="978"/>
    <n v="1"/>
    <n v="0"/>
    <n v="1"/>
    <n v="0"/>
    <n v="3"/>
    <n v="1"/>
    <n v="6"/>
    <n v="1"/>
    <s v="TA"/>
    <s v="Attchd"/>
    <n v="1956"/>
    <s v="Fin"/>
    <n v="1"/>
    <x v="517"/>
    <x v="0"/>
    <x v="0"/>
    <n v="0"/>
    <n v="211"/>
    <n v="180"/>
    <n v="0"/>
    <n v="142"/>
    <n v="0"/>
    <s v="NA"/>
    <n v="5"/>
    <n v="2006"/>
    <s v="WD"/>
    <s v="Normal"/>
    <x v="755"/>
    <n v="6"/>
    <x v="0"/>
  </r>
  <r>
    <n v="652"/>
    <s v="0535353240"/>
    <n v="78"/>
    <n v="11419"/>
    <s v="Pave"/>
    <s v="NAmes"/>
    <s v="1Fam"/>
    <s v="2Story"/>
    <x v="3"/>
    <x v="4"/>
    <n v="25"/>
    <n v="1948"/>
    <x v="0"/>
    <n v="1"/>
    <n v="1999"/>
    <s v="None"/>
    <n v="0"/>
    <s v="ALQ"/>
    <n v="699"/>
    <s v="Unf"/>
    <n v="0"/>
    <n v="0"/>
    <n v="699"/>
    <n v="801"/>
    <n v="726"/>
    <x v="979"/>
    <n v="1"/>
    <n v="0"/>
    <n v="1"/>
    <n v="1"/>
    <n v="3"/>
    <n v="1"/>
    <n v="6"/>
    <n v="1"/>
    <s v="Gd"/>
    <s v="Attchd"/>
    <n v="1948"/>
    <s v="Unf"/>
    <n v="2"/>
    <x v="378"/>
    <x v="0"/>
    <x v="0"/>
    <n v="0"/>
    <n v="0"/>
    <n v="134"/>
    <n v="0"/>
    <n v="0"/>
    <n v="0"/>
    <s v="NA"/>
    <n v="12"/>
    <n v="2009"/>
    <s v="WD"/>
    <s v="Normal"/>
    <x v="756"/>
    <n v="6"/>
    <x v="0"/>
  </r>
  <r>
    <n v="1599"/>
    <s v="0923227030"/>
    <n v="69.22"/>
    <n v="17979"/>
    <s v="Pave"/>
    <s v="Mitchel"/>
    <s v="1Fam"/>
    <s v="1Story"/>
    <x v="5"/>
    <x v="0"/>
    <e v="#N/A"/>
    <n v="1968"/>
    <x v="1"/>
    <n v="0"/>
    <n v="1968"/>
    <s v="None"/>
    <n v="0"/>
    <s v="ALQ"/>
    <n v="785"/>
    <s v="Unf"/>
    <n v="0"/>
    <n v="328"/>
    <n v="1113"/>
    <n v="1160"/>
    <n v="0"/>
    <x v="980"/>
    <n v="1"/>
    <n v="0"/>
    <n v="1"/>
    <n v="0"/>
    <n v="3"/>
    <n v="1"/>
    <n v="6"/>
    <n v="0"/>
    <s v="NA"/>
    <s v="Attchd"/>
    <n v="1968"/>
    <s v="Unf"/>
    <n v="1"/>
    <x v="518"/>
    <x v="0"/>
    <x v="0"/>
    <n v="81"/>
    <n v="0"/>
    <n v="0"/>
    <n v="0"/>
    <n v="0"/>
    <n v="0"/>
    <s v="NA"/>
    <n v="2"/>
    <n v="2008"/>
    <s v="WD"/>
    <s v="Normal"/>
    <x v="756"/>
    <n v="6"/>
    <x v="0"/>
  </r>
  <r>
    <n v="1397"/>
    <s v="0905227050"/>
    <n v="63"/>
    <n v="8375"/>
    <s v="Pave"/>
    <s v="Sawyer"/>
    <s v="1Fam"/>
    <s v="1.5Fin"/>
    <x v="5"/>
    <x v="4"/>
    <n v="51"/>
    <n v="1941"/>
    <x v="0"/>
    <n v="1"/>
    <n v="1973"/>
    <s v="None"/>
    <n v="0"/>
    <s v="ALQ"/>
    <n v="336"/>
    <s v="Unf"/>
    <n v="0"/>
    <n v="240"/>
    <n v="576"/>
    <n v="864"/>
    <n v="486"/>
    <x v="866"/>
    <n v="1"/>
    <n v="0"/>
    <n v="1"/>
    <n v="1"/>
    <n v="2"/>
    <n v="1"/>
    <n v="6"/>
    <n v="0"/>
    <s v="NA"/>
    <s v="2Types"/>
    <n v="1973"/>
    <s v="Unf"/>
    <n v="3"/>
    <x v="419"/>
    <x v="0"/>
    <x v="0"/>
    <n v="0"/>
    <n v="0"/>
    <n v="0"/>
    <n v="0"/>
    <n v="0"/>
    <n v="0"/>
    <s v="NA"/>
    <n v="6"/>
    <n v="2008"/>
    <s v="WD"/>
    <s v="Normal"/>
    <x v="757"/>
    <n v="6"/>
    <x v="0"/>
  </r>
  <r>
    <n v="81"/>
    <s v="0531453010"/>
    <n v="81"/>
    <n v="9672"/>
    <s v="Pave"/>
    <s v="SawyerW"/>
    <s v="1Fam"/>
    <s v="1Story"/>
    <x v="4"/>
    <x v="1"/>
    <n v="39"/>
    <n v="1984"/>
    <x v="0"/>
    <n v="1"/>
    <n v="1985"/>
    <s v="None"/>
    <n v="0"/>
    <s v="GLQ"/>
    <n v="338"/>
    <s v="Unf"/>
    <n v="0"/>
    <n v="702"/>
    <n v="1040"/>
    <n v="1097"/>
    <n v="0"/>
    <x v="981"/>
    <n v="0"/>
    <n v="0"/>
    <n v="2"/>
    <n v="0"/>
    <n v="3"/>
    <n v="1"/>
    <n v="6"/>
    <n v="0"/>
    <s v="NA"/>
    <s v="Attchd"/>
    <n v="1986"/>
    <s v="Unf"/>
    <n v="2"/>
    <x v="84"/>
    <x v="0"/>
    <x v="0"/>
    <n v="0"/>
    <n v="0"/>
    <n v="0"/>
    <n v="0"/>
    <n v="0"/>
    <n v="0"/>
    <s v="NA"/>
    <n v="5"/>
    <n v="2010"/>
    <s v="WD"/>
    <s v="Normal"/>
    <x v="94"/>
    <n v="6"/>
    <x v="0"/>
  </r>
  <r>
    <n v="382"/>
    <s v="0527359050"/>
    <n v="80"/>
    <n v="10400"/>
    <s v="Pave"/>
    <s v="NWAmes"/>
    <s v="1Fam"/>
    <s v="1Story"/>
    <x v="3"/>
    <x v="1"/>
    <e v="#N/A"/>
    <n v="1976"/>
    <x v="1"/>
    <n v="0"/>
    <n v="1976"/>
    <s v="BrkFace"/>
    <n v="189"/>
    <s v="Unf"/>
    <n v="0"/>
    <s v="Unf"/>
    <n v="0"/>
    <n v="1090"/>
    <n v="1090"/>
    <n v="1370"/>
    <n v="0"/>
    <x v="47"/>
    <n v="0"/>
    <n v="0"/>
    <n v="2"/>
    <n v="0"/>
    <n v="3"/>
    <n v="1"/>
    <n v="6"/>
    <n v="1"/>
    <s v="TA"/>
    <s v="Attchd"/>
    <n v="1976"/>
    <s v="RFn"/>
    <n v="2"/>
    <x v="443"/>
    <x v="0"/>
    <x v="0"/>
    <n v="0"/>
    <n v="0"/>
    <n v="0"/>
    <n v="0"/>
    <n v="0"/>
    <n v="0"/>
    <s v="NA"/>
    <n v="6"/>
    <n v="2009"/>
    <s v="WD"/>
    <s v="Family"/>
    <x v="94"/>
    <n v="6"/>
    <x v="0"/>
  </r>
  <r>
    <n v="535"/>
    <s v="0531363030"/>
    <n v="63"/>
    <n v="7500"/>
    <s v="Pave"/>
    <s v="SawyerW"/>
    <s v="1Fam"/>
    <s v="1Story"/>
    <x v="3"/>
    <x v="1"/>
    <e v="#N/A"/>
    <n v="2006"/>
    <x v="1"/>
    <n v="0"/>
    <n v="2006"/>
    <s v="None"/>
    <n v="0"/>
    <s v="GLQ"/>
    <n v="54"/>
    <s v="Unf"/>
    <n v="0"/>
    <n v="1087"/>
    <n v="1141"/>
    <n v="1141"/>
    <n v="0"/>
    <x v="929"/>
    <n v="1"/>
    <n v="0"/>
    <n v="1"/>
    <n v="1"/>
    <n v="3"/>
    <n v="1"/>
    <n v="6"/>
    <n v="0"/>
    <s v="NA"/>
    <s v="Detchd"/>
    <n v="2006"/>
    <s v="RFn"/>
    <n v="2"/>
    <x v="41"/>
    <x v="0"/>
    <x v="0"/>
    <n v="182"/>
    <n v="0"/>
    <n v="0"/>
    <n v="0"/>
    <n v="0"/>
    <n v="0"/>
    <s v="NA"/>
    <n v="6"/>
    <n v="2009"/>
    <s v="WD"/>
    <s v="Normal"/>
    <x v="94"/>
    <n v="6"/>
    <x v="0"/>
  </r>
  <r>
    <n v="836"/>
    <s v="0907126010"/>
    <n v="82"/>
    <n v="12464"/>
    <s v="Pave"/>
    <s v="CollgCr"/>
    <s v="1Fam"/>
    <s v="1Story"/>
    <x v="5"/>
    <x v="1"/>
    <e v="#N/A"/>
    <n v="1996"/>
    <x v="1"/>
    <n v="0"/>
    <n v="1996"/>
    <s v="None"/>
    <n v="0"/>
    <s v="GLQ"/>
    <n v="732"/>
    <s v="Unf"/>
    <n v="0"/>
    <n v="308"/>
    <n v="1040"/>
    <n v="1040"/>
    <n v="0"/>
    <x v="527"/>
    <n v="1"/>
    <n v="0"/>
    <n v="1"/>
    <n v="0"/>
    <n v="3"/>
    <n v="1"/>
    <n v="6"/>
    <n v="0"/>
    <s v="NA"/>
    <s v="Detchd"/>
    <n v="2000"/>
    <s v="Unf"/>
    <n v="2"/>
    <x v="44"/>
    <x v="0"/>
    <x v="0"/>
    <n v="168"/>
    <n v="0"/>
    <n v="0"/>
    <n v="0"/>
    <n v="0"/>
    <n v="0"/>
    <s v="NA"/>
    <n v="11"/>
    <n v="2009"/>
    <s v="WD"/>
    <s v="Normal"/>
    <x v="94"/>
    <n v="6"/>
    <x v="0"/>
  </r>
  <r>
    <n v="955"/>
    <s v="0914476430"/>
    <n v="82"/>
    <n v="11070"/>
    <s v="Pave"/>
    <s v="Mitchel"/>
    <s v="1Fam"/>
    <s v="1Story"/>
    <x v="5"/>
    <x v="1"/>
    <e v="#N/A"/>
    <n v="1991"/>
    <x v="1"/>
    <n v="0"/>
    <n v="1991"/>
    <s v="None"/>
    <n v="0"/>
    <s v="BLQ"/>
    <n v="55"/>
    <s v="Unf"/>
    <n v="0"/>
    <n v="1527"/>
    <n v="1582"/>
    <n v="1595"/>
    <n v="0"/>
    <x v="558"/>
    <n v="1"/>
    <n v="0"/>
    <n v="2"/>
    <n v="0"/>
    <n v="2"/>
    <n v="1"/>
    <n v="5"/>
    <n v="0"/>
    <s v="NA"/>
    <s v="Detchd"/>
    <n v="1991"/>
    <s v="Unf"/>
    <n v="2"/>
    <x v="13"/>
    <x v="0"/>
    <x v="0"/>
    <n v="0"/>
    <n v="0"/>
    <n v="0"/>
    <n v="0"/>
    <n v="0"/>
    <n v="0"/>
    <s v="NA"/>
    <n v="4"/>
    <n v="2009"/>
    <s v="COD"/>
    <s v="Abnorml"/>
    <x v="94"/>
    <n v="6"/>
    <x v="0"/>
  </r>
  <r>
    <n v="1385"/>
    <s v="0905108170"/>
    <n v="69.22"/>
    <n v="7400"/>
    <s v="Pave"/>
    <s v="Sawyer"/>
    <s v="1Fam"/>
    <s v="SFoyer"/>
    <x v="5"/>
    <x v="1"/>
    <e v="#N/A"/>
    <n v="1984"/>
    <x v="1"/>
    <n v="0"/>
    <n v="1984"/>
    <s v="None"/>
    <n v="0"/>
    <s v="LwQ"/>
    <n v="104"/>
    <s v="ALQ"/>
    <n v="956"/>
    <n v="0"/>
    <n v="1060"/>
    <n v="1126"/>
    <n v="0"/>
    <x v="829"/>
    <n v="1"/>
    <n v="0"/>
    <n v="1"/>
    <n v="0"/>
    <n v="2"/>
    <n v="1"/>
    <n v="5"/>
    <n v="0"/>
    <s v="NA"/>
    <s v="Attchd"/>
    <n v="1984"/>
    <s v="Unf"/>
    <n v="2"/>
    <x v="7"/>
    <x v="0"/>
    <x v="0"/>
    <n v="178"/>
    <n v="0"/>
    <n v="0"/>
    <n v="0"/>
    <n v="0"/>
    <n v="0"/>
    <s v="NA"/>
    <n v="3"/>
    <n v="2008"/>
    <s v="WD"/>
    <s v="Normal"/>
    <x v="94"/>
    <n v="6"/>
    <x v="0"/>
  </r>
  <r>
    <n v="1656"/>
    <s v="0527356050"/>
    <n v="80"/>
    <n v="10793"/>
    <s v="Pave"/>
    <s v="NWAmes"/>
    <s v="1Fam"/>
    <s v="2Story"/>
    <x v="5"/>
    <x v="1"/>
    <e v="#N/A"/>
    <n v="1969"/>
    <x v="1"/>
    <n v="0"/>
    <n v="1969"/>
    <s v="BrkFace"/>
    <n v="263"/>
    <s v="Rec"/>
    <n v="493"/>
    <s v="BLQ"/>
    <n v="287"/>
    <n v="0"/>
    <n v="780"/>
    <n v="780"/>
    <n v="840"/>
    <x v="204"/>
    <n v="0"/>
    <n v="0"/>
    <n v="2"/>
    <n v="1"/>
    <n v="4"/>
    <n v="1"/>
    <n v="7"/>
    <n v="0"/>
    <s v="NA"/>
    <s v="Attchd"/>
    <n v="1969"/>
    <s v="Fin"/>
    <n v="2"/>
    <x v="269"/>
    <x v="0"/>
    <x v="0"/>
    <n v="208"/>
    <n v="0"/>
    <n v="0"/>
    <n v="0"/>
    <n v="0"/>
    <n v="0"/>
    <s v="NA"/>
    <n v="4"/>
    <n v="2007"/>
    <s v="WD"/>
    <s v="Normal"/>
    <x v="94"/>
    <n v="6"/>
    <x v="0"/>
  </r>
  <r>
    <n v="1964"/>
    <s v="0535453080"/>
    <n v="69.22"/>
    <n v="7500"/>
    <s v="Pave"/>
    <s v="NAmes"/>
    <s v="1Fam"/>
    <s v="1Story"/>
    <x v="5"/>
    <x v="4"/>
    <n v="21"/>
    <n v="1959"/>
    <x v="0"/>
    <n v="1"/>
    <n v="2003"/>
    <s v="None"/>
    <n v="0"/>
    <s v="GLQ"/>
    <n v="574"/>
    <s v="Unf"/>
    <n v="0"/>
    <n v="466"/>
    <n v="1040"/>
    <n v="1040"/>
    <n v="0"/>
    <x v="527"/>
    <n v="1"/>
    <n v="0"/>
    <n v="1"/>
    <n v="0"/>
    <n v="3"/>
    <n v="1"/>
    <n v="6"/>
    <n v="0"/>
    <s v="NA"/>
    <s v="Attchd"/>
    <n v="1959"/>
    <s v="RFn"/>
    <n v="1"/>
    <x v="213"/>
    <x v="0"/>
    <x v="0"/>
    <n v="0"/>
    <n v="0"/>
    <n v="0"/>
    <n v="0"/>
    <n v="0"/>
    <n v="0"/>
    <s v="NA"/>
    <n v="7"/>
    <n v="2007"/>
    <s v="WD"/>
    <s v="Normal"/>
    <x v="94"/>
    <n v="6"/>
    <x v="0"/>
  </r>
  <r>
    <n v="1966"/>
    <s v="0535453180"/>
    <n v="70"/>
    <n v="7903"/>
    <s v="Pave"/>
    <s v="NAmes"/>
    <s v="1Fam"/>
    <s v="1Story"/>
    <x v="5"/>
    <x v="1"/>
    <e v="#N/A"/>
    <n v="1960"/>
    <x v="1"/>
    <n v="0"/>
    <n v="1960"/>
    <s v="None"/>
    <n v="0"/>
    <s v="Rec"/>
    <n v="739"/>
    <s v="Unf"/>
    <n v="0"/>
    <n v="503"/>
    <n v="1242"/>
    <n v="1242"/>
    <n v="0"/>
    <x v="825"/>
    <n v="1"/>
    <n v="0"/>
    <n v="1"/>
    <n v="1"/>
    <n v="3"/>
    <n v="1"/>
    <n v="6"/>
    <n v="0"/>
    <s v="NA"/>
    <s v="Attchd"/>
    <n v="1960"/>
    <s v="RFn"/>
    <n v="1"/>
    <x v="350"/>
    <x v="0"/>
    <x v="0"/>
    <n v="0"/>
    <n v="0"/>
    <n v="0"/>
    <n v="0"/>
    <n v="0"/>
    <n v="0"/>
    <s v="NA"/>
    <n v="5"/>
    <n v="2007"/>
    <s v="WD"/>
    <s v="Family"/>
    <x v="94"/>
    <n v="6"/>
    <x v="0"/>
  </r>
  <r>
    <n v="1716"/>
    <s v="0528174010"/>
    <n v="61"/>
    <n v="7577"/>
    <s v="Pave"/>
    <s v="NridgHt"/>
    <s v="TwnhsE"/>
    <s v="1Story"/>
    <x v="4"/>
    <x v="1"/>
    <n v="1"/>
    <n v="2005"/>
    <x v="0"/>
    <n v="1"/>
    <n v="2006"/>
    <s v="Stone"/>
    <n v="256"/>
    <s v="ALQ"/>
    <n v="20"/>
    <s v="Unf"/>
    <n v="0"/>
    <n v="1342"/>
    <n v="1362"/>
    <n v="1362"/>
    <n v="0"/>
    <x v="896"/>
    <n v="0"/>
    <n v="0"/>
    <n v="2"/>
    <n v="0"/>
    <n v="2"/>
    <n v="1"/>
    <n v="6"/>
    <n v="1"/>
    <s v="Gd"/>
    <s v="Attchd"/>
    <n v="2005"/>
    <s v="RFn"/>
    <n v="2"/>
    <x v="425"/>
    <x v="0"/>
    <x v="0"/>
    <n v="192"/>
    <n v="28"/>
    <n v="0"/>
    <n v="0"/>
    <n v="0"/>
    <n v="0"/>
    <s v="NA"/>
    <n v="6"/>
    <n v="2007"/>
    <s v="WD"/>
    <s v="Normal"/>
    <x v="758"/>
    <n v="6"/>
    <x v="0"/>
  </r>
  <r>
    <n v="1717"/>
    <s v="0528174020"/>
    <n v="34"/>
    <n v="3901"/>
    <s v="Pave"/>
    <s v="NridgHt"/>
    <s v="Twnhs"/>
    <s v="1Story"/>
    <x v="4"/>
    <x v="1"/>
    <n v="1"/>
    <n v="2005"/>
    <x v="0"/>
    <n v="1"/>
    <n v="2006"/>
    <s v="Stone"/>
    <n v="182"/>
    <s v="ALQ"/>
    <n v="866"/>
    <s v="Unf"/>
    <n v="0"/>
    <n v="436"/>
    <n v="1302"/>
    <n v="1302"/>
    <n v="0"/>
    <x v="342"/>
    <n v="1"/>
    <n v="0"/>
    <n v="1"/>
    <n v="1"/>
    <n v="1"/>
    <n v="1"/>
    <n v="5"/>
    <n v="1"/>
    <s v="Gd"/>
    <s v="Attchd"/>
    <n v="2005"/>
    <s v="RFn"/>
    <n v="2"/>
    <x v="519"/>
    <x v="0"/>
    <x v="0"/>
    <n v="110"/>
    <n v="50"/>
    <n v="0"/>
    <n v="0"/>
    <n v="0"/>
    <n v="0"/>
    <s v="NA"/>
    <n v="8"/>
    <n v="2007"/>
    <s v="New"/>
    <s v="Partial"/>
    <x v="516"/>
    <n v="6"/>
    <x v="0"/>
  </r>
  <r>
    <n v="1718"/>
    <s v="0528174030"/>
    <n v="34"/>
    <n v="3903"/>
    <s v="Pave"/>
    <s v="NridgHt"/>
    <s v="Twnhs"/>
    <s v="1Story"/>
    <x v="4"/>
    <x v="1"/>
    <n v="1"/>
    <n v="2005"/>
    <x v="0"/>
    <n v="1"/>
    <n v="2006"/>
    <s v="Stone"/>
    <n v="182"/>
    <s v="ALQ"/>
    <n v="1030"/>
    <s v="Unf"/>
    <n v="0"/>
    <n v="272"/>
    <n v="1302"/>
    <n v="1302"/>
    <n v="0"/>
    <x v="342"/>
    <n v="1"/>
    <n v="0"/>
    <n v="1"/>
    <n v="1"/>
    <n v="1"/>
    <n v="1"/>
    <n v="5"/>
    <n v="1"/>
    <s v="Gd"/>
    <s v="Attchd"/>
    <n v="2005"/>
    <s v="RFn"/>
    <n v="2"/>
    <x v="519"/>
    <x v="0"/>
    <x v="0"/>
    <n v="110"/>
    <n v="50"/>
    <n v="0"/>
    <n v="0"/>
    <n v="0"/>
    <n v="0"/>
    <s v="NA"/>
    <n v="5"/>
    <n v="2007"/>
    <s v="WD"/>
    <s v="Normal"/>
    <x v="433"/>
    <n v="4"/>
    <x v="0"/>
  </r>
  <r>
    <n v="1719"/>
    <s v="0528174040"/>
    <n v="41"/>
    <n v="6289"/>
    <s v="Pave"/>
    <s v="NridgHt"/>
    <s v="TwnhsE"/>
    <s v="1Story"/>
    <x v="4"/>
    <x v="1"/>
    <n v="1"/>
    <n v="2005"/>
    <x v="0"/>
    <n v="1"/>
    <n v="2006"/>
    <s v="Stone"/>
    <n v="256"/>
    <s v="ALQ"/>
    <n v="762"/>
    <s v="Unf"/>
    <n v="0"/>
    <n v="600"/>
    <n v="1362"/>
    <n v="1362"/>
    <n v="0"/>
    <x v="896"/>
    <n v="1"/>
    <n v="0"/>
    <n v="2"/>
    <n v="0"/>
    <n v="2"/>
    <n v="1"/>
    <n v="6"/>
    <n v="1"/>
    <s v="Gd"/>
    <s v="Attchd"/>
    <n v="2005"/>
    <s v="RFn"/>
    <n v="2"/>
    <x v="425"/>
    <x v="0"/>
    <x v="0"/>
    <n v="192"/>
    <n v="28"/>
    <n v="0"/>
    <n v="0"/>
    <n v="0"/>
    <n v="0"/>
    <s v="NA"/>
    <n v="6"/>
    <n v="2007"/>
    <s v="WD"/>
    <s v="Normal"/>
    <x v="509"/>
    <n v="6"/>
    <x v="3"/>
  </r>
  <r>
    <n v="1720"/>
    <s v="0528181060"/>
    <n v="34"/>
    <n v="4590"/>
    <s v="Pave"/>
    <s v="NridgHt"/>
    <s v="Twnhs"/>
    <s v="1Story"/>
    <x v="2"/>
    <x v="1"/>
    <n v="0"/>
    <n v="2006"/>
    <x v="1"/>
    <n v="0"/>
    <n v="2006"/>
    <s v="Stone"/>
    <n v="108"/>
    <s v="GLQ"/>
    <n v="24"/>
    <s v="Unf"/>
    <n v="0"/>
    <n v="1530"/>
    <n v="1554"/>
    <n v="1554"/>
    <n v="0"/>
    <x v="982"/>
    <n v="0"/>
    <n v="0"/>
    <n v="2"/>
    <n v="0"/>
    <n v="2"/>
    <n v="1"/>
    <n v="6"/>
    <n v="1"/>
    <s v="Gd"/>
    <s v="Attchd"/>
    <n v="2006"/>
    <s v="RFn"/>
    <n v="2"/>
    <x v="419"/>
    <x v="0"/>
    <x v="0"/>
    <n v="156"/>
    <n v="73"/>
    <n v="0"/>
    <n v="0"/>
    <n v="0"/>
    <n v="0"/>
    <s v="NA"/>
    <n v="8"/>
    <n v="2007"/>
    <s v="WD"/>
    <s v="Normal"/>
    <x v="503"/>
    <n v="6"/>
    <x v="0"/>
  </r>
  <r>
    <n v="1721"/>
    <s v="0528181070"/>
    <n v="34"/>
    <n v="4590"/>
    <s v="Pave"/>
    <s v="NridgHt"/>
    <s v="Twnhs"/>
    <s v="1Story"/>
    <x v="2"/>
    <x v="1"/>
    <n v="0"/>
    <n v="2006"/>
    <x v="1"/>
    <n v="0"/>
    <n v="2006"/>
    <s v="Stone"/>
    <n v="108"/>
    <s v="GLQ"/>
    <n v="24"/>
    <s v="Unf"/>
    <n v="0"/>
    <n v="1530"/>
    <n v="1554"/>
    <n v="1554"/>
    <n v="0"/>
    <x v="982"/>
    <n v="0"/>
    <n v="0"/>
    <n v="2"/>
    <n v="0"/>
    <n v="2"/>
    <n v="1"/>
    <n v="6"/>
    <n v="1"/>
    <s v="Gd"/>
    <s v="Attchd"/>
    <n v="2006"/>
    <s v="RFn"/>
    <n v="2"/>
    <x v="419"/>
    <x v="0"/>
    <x v="0"/>
    <n v="156"/>
    <n v="73"/>
    <n v="0"/>
    <n v="0"/>
    <n v="0"/>
    <n v="0"/>
    <s v="NA"/>
    <n v="5"/>
    <n v="2007"/>
    <s v="CWD"/>
    <s v="Normal"/>
    <x v="503"/>
    <n v="6"/>
    <x v="0"/>
  </r>
  <r>
    <n v="1722"/>
    <s v="0528181080"/>
    <n v="44"/>
    <n v="6442"/>
    <s v="Pave"/>
    <s v="NridgHt"/>
    <s v="TwnhsE"/>
    <s v="1Story"/>
    <x v="2"/>
    <x v="1"/>
    <n v="0"/>
    <n v="2006"/>
    <x v="1"/>
    <n v="0"/>
    <n v="2006"/>
    <s v="Stone"/>
    <n v="178"/>
    <s v="GLQ"/>
    <n v="24"/>
    <s v="Unf"/>
    <n v="0"/>
    <n v="1346"/>
    <n v="1370"/>
    <n v="1370"/>
    <n v="0"/>
    <x v="47"/>
    <n v="0"/>
    <n v="0"/>
    <n v="2"/>
    <n v="0"/>
    <n v="2"/>
    <n v="1"/>
    <n v="6"/>
    <n v="1"/>
    <s v="Gd"/>
    <s v="Attchd"/>
    <n v="2006"/>
    <s v="RFn"/>
    <n v="2"/>
    <x v="41"/>
    <x v="0"/>
    <x v="0"/>
    <n v="120"/>
    <n v="49"/>
    <n v="0"/>
    <n v="0"/>
    <n v="0"/>
    <n v="0"/>
    <s v="NA"/>
    <n v="10"/>
    <n v="2007"/>
    <s v="WD"/>
    <s v="Normal"/>
    <x v="522"/>
    <n v="6"/>
    <x v="0"/>
  </r>
  <r>
    <n v="1723"/>
    <s v="0528186050"/>
    <n v="48"/>
    <n v="7841"/>
    <s v="Pave"/>
    <s v="NridgHt"/>
    <s v="TwnhsE"/>
    <s v="1Story"/>
    <x v="1"/>
    <x v="1"/>
    <n v="0"/>
    <n v="2005"/>
    <x v="1"/>
    <n v="0"/>
    <n v="2005"/>
    <s v="BrkFace"/>
    <n v="394"/>
    <s v="GLQ"/>
    <n v="848"/>
    <s v="Unf"/>
    <n v="0"/>
    <n v="729"/>
    <n v="1577"/>
    <n v="1577"/>
    <n v="0"/>
    <x v="983"/>
    <n v="1"/>
    <n v="0"/>
    <n v="2"/>
    <n v="0"/>
    <n v="2"/>
    <n v="1"/>
    <n v="6"/>
    <n v="1"/>
    <s v="Gd"/>
    <s v="Attchd"/>
    <n v="2005"/>
    <s v="RFn"/>
    <n v="2"/>
    <x v="181"/>
    <x v="0"/>
    <x v="0"/>
    <n v="203"/>
    <n v="39"/>
    <n v="0"/>
    <n v="0"/>
    <n v="0"/>
    <n v="0"/>
    <s v="NA"/>
    <n v="5"/>
    <n v="2007"/>
    <s v="WD"/>
    <s v="Normal"/>
    <x v="267"/>
    <n v="6"/>
    <x v="0"/>
  </r>
  <r>
    <n v="1724"/>
    <s v="0528186090"/>
    <n v="60"/>
    <n v="7313"/>
    <s v="Pave"/>
    <s v="NridgHt"/>
    <s v="TwnhsE"/>
    <s v="1Story"/>
    <x v="1"/>
    <x v="1"/>
    <n v="0"/>
    <n v="2005"/>
    <x v="1"/>
    <n v="0"/>
    <n v="2005"/>
    <s v="BrkFace"/>
    <n v="246"/>
    <s v="GLQ"/>
    <n v="1153"/>
    <s v="Unf"/>
    <n v="0"/>
    <n v="408"/>
    <n v="1561"/>
    <n v="1561"/>
    <n v="0"/>
    <x v="686"/>
    <n v="1"/>
    <n v="0"/>
    <n v="2"/>
    <n v="0"/>
    <n v="2"/>
    <n v="1"/>
    <n v="6"/>
    <n v="1"/>
    <s v="Gd"/>
    <s v="Attchd"/>
    <n v="2005"/>
    <s v="Fin"/>
    <n v="2"/>
    <x v="320"/>
    <x v="0"/>
    <x v="0"/>
    <n v="203"/>
    <n v="47"/>
    <n v="0"/>
    <n v="0"/>
    <n v="0"/>
    <n v="0"/>
    <s v="NA"/>
    <n v="8"/>
    <n v="2007"/>
    <s v="WD"/>
    <s v="Normal"/>
    <x v="272"/>
    <n v="6"/>
    <x v="0"/>
  </r>
  <r>
    <n v="1725"/>
    <s v="0528186120"/>
    <n v="68"/>
    <n v="7820"/>
    <s v="Pave"/>
    <s v="NridgHt"/>
    <s v="TwnhsE"/>
    <s v="1Story"/>
    <x v="1"/>
    <x v="1"/>
    <n v="0"/>
    <n v="2007"/>
    <x v="1"/>
    <n v="0"/>
    <n v="2007"/>
    <s v="BrkFace"/>
    <n v="362"/>
    <s v="Unf"/>
    <n v="0"/>
    <s v="Unf"/>
    <n v="0"/>
    <n v="1869"/>
    <n v="1869"/>
    <n v="1869"/>
    <n v="0"/>
    <x v="984"/>
    <n v="0"/>
    <n v="0"/>
    <n v="2"/>
    <n v="0"/>
    <n v="2"/>
    <n v="1"/>
    <n v="6"/>
    <n v="1"/>
    <s v="Gd"/>
    <s v="Attchd"/>
    <n v="2007"/>
    <s v="RFn"/>
    <n v="2"/>
    <x v="201"/>
    <x v="0"/>
    <x v="0"/>
    <n v="210"/>
    <n v="54"/>
    <n v="0"/>
    <n v="0"/>
    <n v="0"/>
    <n v="0"/>
    <s v="NA"/>
    <n v="12"/>
    <n v="2007"/>
    <s v="New"/>
    <s v="Partial"/>
    <x v="759"/>
    <n v="6"/>
    <x v="0"/>
  </r>
  <r>
    <n v="1726"/>
    <s v="0528186190"/>
    <n v="48"/>
    <n v="6240"/>
    <s v="Pave"/>
    <s v="NridgHt"/>
    <s v="TwnhsE"/>
    <s v="1Story"/>
    <x v="2"/>
    <x v="1"/>
    <n v="0"/>
    <n v="2006"/>
    <x v="1"/>
    <n v="0"/>
    <n v="2006"/>
    <s v="BrkFace"/>
    <n v="176"/>
    <s v="GLQ"/>
    <n v="24"/>
    <s v="Unf"/>
    <n v="0"/>
    <n v="1300"/>
    <n v="1324"/>
    <n v="1324"/>
    <n v="0"/>
    <x v="378"/>
    <n v="0"/>
    <n v="0"/>
    <n v="2"/>
    <n v="0"/>
    <n v="2"/>
    <n v="1"/>
    <n v="6"/>
    <n v="1"/>
    <s v="Gd"/>
    <s v="Attchd"/>
    <n v="2006"/>
    <s v="Fin"/>
    <n v="2"/>
    <x v="174"/>
    <x v="0"/>
    <x v="0"/>
    <n v="0"/>
    <n v="38"/>
    <n v="0"/>
    <n v="0"/>
    <n v="0"/>
    <n v="0"/>
    <s v="NA"/>
    <n v="9"/>
    <n v="2007"/>
    <s v="New"/>
    <s v="Partial"/>
    <x v="760"/>
    <n v="6"/>
    <x v="0"/>
  </r>
  <r>
    <n v="1727"/>
    <s v="0528188160"/>
    <n v="48"/>
    <n v="3242"/>
    <s v="Pave"/>
    <s v="NridgHt"/>
    <s v="TwnhsE"/>
    <s v="1Story"/>
    <x v="3"/>
    <x v="1"/>
    <n v="0"/>
    <n v="2003"/>
    <x v="1"/>
    <n v="0"/>
    <n v="2003"/>
    <s v="Stone"/>
    <n v="235"/>
    <s v="GLQ"/>
    <n v="1000"/>
    <s v="Unf"/>
    <n v="0"/>
    <n v="405"/>
    <n v="1405"/>
    <n v="1405"/>
    <n v="0"/>
    <x v="379"/>
    <n v="1"/>
    <n v="0"/>
    <n v="2"/>
    <n v="0"/>
    <n v="2"/>
    <n v="1"/>
    <n v="6"/>
    <n v="1"/>
    <s v="Gd"/>
    <s v="Attchd"/>
    <n v="2003"/>
    <s v="RFn"/>
    <n v="2"/>
    <x v="102"/>
    <x v="0"/>
    <x v="0"/>
    <n v="136"/>
    <n v="36"/>
    <n v="0"/>
    <n v="0"/>
    <n v="0"/>
    <n v="0"/>
    <s v="NA"/>
    <n v="3"/>
    <n v="2007"/>
    <s v="WD"/>
    <s v="Normal"/>
    <x v="433"/>
    <n v="6"/>
    <x v="0"/>
  </r>
  <r>
    <n v="2000"/>
    <s v="0902401030"/>
    <n v="40"/>
    <n v="5400"/>
    <s v="Pave"/>
    <s v="OldTown"/>
    <s v="1Fam"/>
    <s v="1Story"/>
    <x v="4"/>
    <x v="4"/>
    <n v="20"/>
    <n v="1926"/>
    <x v="0"/>
    <n v="1"/>
    <n v="2004"/>
    <s v="None"/>
    <n v="0"/>
    <s v="LwQ"/>
    <n v="370"/>
    <s v="Unf"/>
    <n v="0"/>
    <n v="779"/>
    <n v="1149"/>
    <n v="1149"/>
    <n v="467"/>
    <x v="8"/>
    <n v="0"/>
    <n v="0"/>
    <n v="2"/>
    <n v="0"/>
    <n v="3"/>
    <n v="1"/>
    <n v="5"/>
    <n v="0"/>
    <s v="NA"/>
    <s v="Detchd"/>
    <n v="1926"/>
    <s v="Unf"/>
    <n v="1"/>
    <x v="401"/>
    <x v="0"/>
    <x v="0"/>
    <n v="0"/>
    <n v="0"/>
    <n v="183"/>
    <n v="0"/>
    <n v="0"/>
    <n v="0"/>
    <s v="NA"/>
    <n v="10"/>
    <n v="2007"/>
    <s v="WD"/>
    <s v="Normal"/>
    <x v="94"/>
    <n v="6"/>
    <x v="0"/>
  </r>
  <r>
    <n v="2241"/>
    <s v="0910205130"/>
    <n v="75"/>
    <n v="13710"/>
    <s v="Pave"/>
    <s v="IDOTRR"/>
    <s v="1Fam"/>
    <s v="1.5Fin"/>
    <x v="5"/>
    <x v="1"/>
    <e v="#N/A"/>
    <n v="1950"/>
    <x v="1"/>
    <n v="0"/>
    <n v="1950"/>
    <s v="None"/>
    <n v="0"/>
    <s v="BLQ"/>
    <n v="420"/>
    <s v="Unf"/>
    <n v="0"/>
    <n v="490"/>
    <n v="910"/>
    <n v="910"/>
    <n v="648"/>
    <x v="898"/>
    <n v="0"/>
    <n v="0"/>
    <n v="1"/>
    <n v="1"/>
    <n v="4"/>
    <n v="1"/>
    <n v="6"/>
    <n v="0"/>
    <s v="NA"/>
    <s v="Attchd"/>
    <n v="1950"/>
    <s v="Unf"/>
    <n v="1"/>
    <x v="329"/>
    <x v="0"/>
    <x v="0"/>
    <n v="289"/>
    <n v="0"/>
    <n v="0"/>
    <n v="0"/>
    <n v="0"/>
    <n v="0"/>
    <s v="NA"/>
    <n v="6"/>
    <n v="2007"/>
    <s v="WD"/>
    <s v="Normal"/>
    <x v="94"/>
    <n v="6"/>
    <x v="0"/>
  </r>
  <r>
    <n v="1653"/>
    <s v="0527328050"/>
    <n v="79"/>
    <n v="11850"/>
    <s v="Pave"/>
    <s v="NWAmes"/>
    <s v="1Fam"/>
    <s v="1Story"/>
    <x v="4"/>
    <x v="0"/>
    <e v="#N/A"/>
    <n v="1984"/>
    <x v="1"/>
    <n v="0"/>
    <n v="1984"/>
    <s v="BrkFace"/>
    <n v="98"/>
    <s v="ALQ"/>
    <n v="781"/>
    <s v="Unf"/>
    <n v="0"/>
    <n v="372"/>
    <n v="1153"/>
    <n v="1177"/>
    <n v="0"/>
    <x v="985"/>
    <n v="0"/>
    <n v="0"/>
    <n v="2"/>
    <n v="0"/>
    <n v="3"/>
    <n v="1"/>
    <n v="6"/>
    <n v="0"/>
    <s v="NA"/>
    <s v="Attchd"/>
    <n v="1984"/>
    <s v="Fin"/>
    <n v="2"/>
    <x v="316"/>
    <x v="0"/>
    <x v="0"/>
    <n v="204"/>
    <n v="103"/>
    <n v="0"/>
    <n v="0"/>
    <n v="0"/>
    <n v="0"/>
    <s v="NA"/>
    <n v="8"/>
    <n v="2007"/>
    <s v="WD"/>
    <s v="Normal"/>
    <x v="761"/>
    <n v="6"/>
    <x v="0"/>
  </r>
  <r>
    <n v="1882"/>
    <s v="0534275170"/>
    <n v="69.22"/>
    <n v="12772"/>
    <s v="Pave"/>
    <s v="NAmes"/>
    <s v="1Fam"/>
    <s v="1Story"/>
    <x v="4"/>
    <x v="3"/>
    <n v="26"/>
    <n v="1960"/>
    <x v="0"/>
    <n v="1"/>
    <n v="1998"/>
    <s v="None"/>
    <n v="0"/>
    <s v="BLQ"/>
    <n v="498"/>
    <s v="Unf"/>
    <n v="0"/>
    <n v="460"/>
    <n v="958"/>
    <n v="958"/>
    <n v="0"/>
    <x v="343"/>
    <n v="0"/>
    <n v="0"/>
    <n v="1"/>
    <n v="0"/>
    <n v="2"/>
    <n v="1"/>
    <n v="5"/>
    <n v="0"/>
    <s v="NA"/>
    <s v="Attchd"/>
    <n v="1960"/>
    <s v="RFn"/>
    <n v="1"/>
    <x v="503"/>
    <x v="0"/>
    <x v="0"/>
    <n v="0"/>
    <n v="0"/>
    <n v="0"/>
    <n v="0"/>
    <n v="0"/>
    <n v="0"/>
    <s v="NA"/>
    <n v="4"/>
    <n v="2007"/>
    <s v="WD"/>
    <s v="Normal"/>
    <x v="761"/>
    <n v="6"/>
    <x v="0"/>
  </r>
  <r>
    <n v="2551"/>
    <s v="0534429130"/>
    <n v="80"/>
    <n v="10800"/>
    <s v="Pave"/>
    <s v="NAmes"/>
    <s v="1Fam"/>
    <s v="1Story"/>
    <x v="5"/>
    <x v="4"/>
    <e v="#N/A"/>
    <n v="1960"/>
    <x v="1"/>
    <n v="0"/>
    <n v="1960"/>
    <s v="BrkFace"/>
    <n v="88"/>
    <s v="ALQ"/>
    <n v="632"/>
    <s v="Unf"/>
    <n v="0"/>
    <n v="616"/>
    <n v="1248"/>
    <n v="1248"/>
    <n v="0"/>
    <x v="986"/>
    <n v="1"/>
    <n v="0"/>
    <n v="1"/>
    <n v="0"/>
    <n v="3"/>
    <n v="1"/>
    <n v="6"/>
    <n v="0"/>
    <s v="NA"/>
    <s v="Attchd"/>
    <n v="1960"/>
    <s v="Unf"/>
    <n v="1"/>
    <x v="213"/>
    <x v="0"/>
    <x v="0"/>
    <n v="0"/>
    <n v="0"/>
    <n v="0"/>
    <n v="0"/>
    <n v="0"/>
    <n v="0"/>
    <s v="NA"/>
    <n v="5"/>
    <n v="2006"/>
    <s v="WD"/>
    <s v="Normal"/>
    <x v="761"/>
    <n v="6"/>
    <x v="0"/>
  </r>
  <r>
    <n v="1035"/>
    <s v="0527402060"/>
    <n v="65"/>
    <n v="9750"/>
    <s v="Pave"/>
    <s v="NAmes"/>
    <s v="1Fam"/>
    <s v="1Story"/>
    <x v="4"/>
    <x v="3"/>
    <e v="#N/A"/>
    <n v="1969"/>
    <x v="1"/>
    <n v="0"/>
    <n v="1969"/>
    <s v="None"/>
    <n v="0"/>
    <s v="ALQ"/>
    <n v="602"/>
    <s v="LwQ"/>
    <n v="438"/>
    <n v="14"/>
    <n v="1054"/>
    <n v="1054"/>
    <n v="0"/>
    <x v="987"/>
    <n v="1"/>
    <n v="0"/>
    <n v="1"/>
    <n v="1"/>
    <n v="3"/>
    <n v="1"/>
    <n v="6"/>
    <n v="0"/>
    <s v="NA"/>
    <s v="Attchd"/>
    <n v="1969"/>
    <s v="Unf"/>
    <n v="2"/>
    <x v="425"/>
    <x v="0"/>
    <x v="0"/>
    <n v="180"/>
    <n v="0"/>
    <n v="0"/>
    <n v="0"/>
    <n v="80"/>
    <n v="0"/>
    <s v="NA"/>
    <n v="7"/>
    <n v="2008"/>
    <s v="WD"/>
    <s v="Normal"/>
    <x v="92"/>
    <n v="6"/>
    <x v="0"/>
  </r>
  <r>
    <n v="2490"/>
    <s v="0532353180"/>
    <n v="88"/>
    <n v="8471"/>
    <s v="Pave"/>
    <s v="Sawyer"/>
    <s v="1Fam"/>
    <s v="SLvl"/>
    <x v="4"/>
    <x v="4"/>
    <n v="29"/>
    <n v="1977"/>
    <x v="0"/>
    <n v="1"/>
    <n v="1995"/>
    <s v="BrkFace"/>
    <n v="46"/>
    <s v="ALQ"/>
    <n v="506"/>
    <s v="Unf"/>
    <n v="0"/>
    <n v="0"/>
    <n v="506"/>
    <n v="1212"/>
    <n v="0"/>
    <x v="741"/>
    <n v="1"/>
    <n v="0"/>
    <n v="1"/>
    <n v="0"/>
    <n v="3"/>
    <n v="1"/>
    <n v="6"/>
    <n v="1"/>
    <s v="TA"/>
    <s v="Attchd"/>
    <n v="1978"/>
    <s v="Unf"/>
    <n v="2"/>
    <x v="304"/>
    <x v="0"/>
    <x v="0"/>
    <n v="292"/>
    <n v="12"/>
    <n v="0"/>
    <n v="0"/>
    <n v="0"/>
    <n v="0"/>
    <s v="NA"/>
    <n v="7"/>
    <n v="2006"/>
    <s v="WD"/>
    <s v="Normal"/>
    <x v="92"/>
    <n v="6"/>
    <x v="0"/>
  </r>
  <r>
    <n v="2237"/>
    <s v="0910201180"/>
    <n v="50"/>
    <n v="9060"/>
    <s v="Pave"/>
    <s v="IDOTRR"/>
    <s v="1Fam"/>
    <s v="2Story"/>
    <x v="5"/>
    <x v="0"/>
    <n v="25"/>
    <n v="1923"/>
    <x v="0"/>
    <n v="1"/>
    <n v="1999"/>
    <s v="None"/>
    <n v="0"/>
    <s v="ALQ"/>
    <n v="548"/>
    <s v="Unf"/>
    <n v="0"/>
    <n v="311"/>
    <n v="859"/>
    <n v="942"/>
    <n v="886"/>
    <x v="210"/>
    <n v="0"/>
    <n v="0"/>
    <n v="2"/>
    <n v="0"/>
    <n v="3"/>
    <n v="1"/>
    <n v="6"/>
    <n v="0"/>
    <s v="NA"/>
    <s v="Detchd"/>
    <n v="1979"/>
    <s v="Unf"/>
    <n v="2"/>
    <x v="520"/>
    <x v="0"/>
    <x v="0"/>
    <n v="174"/>
    <n v="0"/>
    <n v="212"/>
    <n v="0"/>
    <n v="0"/>
    <n v="0"/>
    <s v="NA"/>
    <n v="3"/>
    <n v="2007"/>
    <s v="WD"/>
    <s v="Alloca"/>
    <x v="762"/>
    <n v="6"/>
    <x v="0"/>
  </r>
  <r>
    <n v="1898"/>
    <s v="0534427140"/>
    <n v="75"/>
    <n v="7388"/>
    <s v="Pave"/>
    <s v="NAmes"/>
    <s v="1Fam"/>
    <s v="1Story"/>
    <x v="5"/>
    <x v="0"/>
    <n v="22"/>
    <n v="1959"/>
    <x v="0"/>
    <n v="1"/>
    <n v="2002"/>
    <s v="None"/>
    <n v="0"/>
    <s v="Rec"/>
    <n v="405"/>
    <s v="Unf"/>
    <n v="0"/>
    <n v="658"/>
    <n v="1063"/>
    <n v="1327"/>
    <n v="0"/>
    <x v="988"/>
    <n v="1"/>
    <n v="0"/>
    <n v="1"/>
    <n v="0"/>
    <n v="3"/>
    <n v="1"/>
    <n v="7"/>
    <n v="0"/>
    <s v="NA"/>
    <s v="Detchd"/>
    <n v="1974"/>
    <s v="Unf"/>
    <n v="2"/>
    <x v="210"/>
    <x v="0"/>
    <x v="0"/>
    <n v="0"/>
    <n v="0"/>
    <n v="0"/>
    <n v="0"/>
    <n v="0"/>
    <n v="0"/>
    <s v="NA"/>
    <n v="7"/>
    <n v="2007"/>
    <s v="WD"/>
    <s v="Normal"/>
    <x v="763"/>
    <n v="6"/>
    <x v="0"/>
  </r>
  <r>
    <n v="856"/>
    <s v="0907202050"/>
    <n v="61"/>
    <n v="8800"/>
    <s v="Pave"/>
    <s v="CollgCr"/>
    <s v="1Fam"/>
    <s v="1Story"/>
    <x v="5"/>
    <x v="4"/>
    <n v="16"/>
    <n v="1977"/>
    <x v="0"/>
    <n v="1"/>
    <n v="2008"/>
    <s v="None"/>
    <n v="0"/>
    <s v="LwQ"/>
    <n v="532"/>
    <s v="Rec"/>
    <n v="144"/>
    <n v="364"/>
    <n v="1040"/>
    <n v="1040"/>
    <n v="0"/>
    <x v="527"/>
    <n v="0"/>
    <n v="0"/>
    <n v="2"/>
    <n v="0"/>
    <n v="3"/>
    <n v="1"/>
    <n v="5"/>
    <n v="0"/>
    <s v="NA"/>
    <s v="Detchd"/>
    <n v="1977"/>
    <s v="Unf"/>
    <n v="2"/>
    <x v="41"/>
    <x v="0"/>
    <x v="0"/>
    <n v="0"/>
    <n v="0"/>
    <n v="0"/>
    <n v="0"/>
    <n v="288"/>
    <n v="0"/>
    <s v="NA"/>
    <n v="9"/>
    <n v="2009"/>
    <s v="WD"/>
    <s v="Normal"/>
    <x v="764"/>
    <n v="6"/>
    <x v="0"/>
  </r>
  <r>
    <n v="184"/>
    <s v="0902305110"/>
    <n v="60"/>
    <n v="9600"/>
    <s v="Pave"/>
    <s v="OldTown"/>
    <s v="1Fam"/>
    <s v="2Story"/>
    <x v="2"/>
    <x v="2"/>
    <n v="21"/>
    <n v="1900"/>
    <x v="0"/>
    <n v="1"/>
    <n v="2003"/>
    <s v="None"/>
    <n v="0"/>
    <s v="Unf"/>
    <n v="0"/>
    <s v="Unf"/>
    <n v="0"/>
    <n v="930"/>
    <n v="930"/>
    <n v="930"/>
    <n v="636"/>
    <x v="354"/>
    <n v="0"/>
    <n v="0"/>
    <n v="2"/>
    <n v="0"/>
    <n v="3"/>
    <n v="1"/>
    <n v="7"/>
    <n v="0"/>
    <s v="NA"/>
    <s v="Detchd"/>
    <n v="1930"/>
    <s v="Unf"/>
    <n v="1"/>
    <x v="255"/>
    <x v="0"/>
    <x v="0"/>
    <n v="54"/>
    <n v="228"/>
    <n v="246"/>
    <n v="0"/>
    <n v="0"/>
    <n v="0"/>
    <s v="NA"/>
    <n v="4"/>
    <n v="2010"/>
    <s v="WD"/>
    <s v="Abnorml"/>
    <x v="765"/>
    <n v="6"/>
    <x v="0"/>
  </r>
  <r>
    <n v="260"/>
    <s v="0907200280"/>
    <n v="38"/>
    <n v="15240"/>
    <s v="Pave"/>
    <s v="CollgCr"/>
    <s v="1Fam"/>
    <s v="1Story"/>
    <x v="5"/>
    <x v="3"/>
    <n v="20"/>
    <n v="1977"/>
    <x v="0"/>
    <n v="1"/>
    <n v="2004"/>
    <s v="None"/>
    <n v="0"/>
    <s v="GLQ"/>
    <n v="198"/>
    <s v="Rec"/>
    <n v="688"/>
    <n v="140"/>
    <n v="1026"/>
    <n v="1026"/>
    <n v="0"/>
    <x v="944"/>
    <n v="1"/>
    <n v="0"/>
    <n v="1"/>
    <n v="1"/>
    <n v="3"/>
    <n v="1"/>
    <n v="5"/>
    <n v="0"/>
    <s v="NA"/>
    <s v="Attchd"/>
    <n v="1977"/>
    <s v="Unf"/>
    <n v="1"/>
    <x v="31"/>
    <x v="0"/>
    <x v="0"/>
    <n v="316"/>
    <n v="85"/>
    <n v="0"/>
    <n v="0"/>
    <n v="0"/>
    <n v="0"/>
    <s v="NA"/>
    <n v="6"/>
    <n v="2010"/>
    <s v="WD"/>
    <s v="Normal"/>
    <x v="765"/>
    <n v="6"/>
    <x v="0"/>
  </r>
  <r>
    <n v="579"/>
    <s v="0533352150"/>
    <n v="69.22"/>
    <n v="9991"/>
    <s v="Pave"/>
    <s v="Sawyer"/>
    <s v="1Fam"/>
    <s v="1Story"/>
    <x v="6"/>
    <x v="7"/>
    <n v="31"/>
    <n v="1976"/>
    <x v="0"/>
    <n v="1"/>
    <n v="1993"/>
    <s v="None"/>
    <n v="0"/>
    <s v="BLQ"/>
    <n v="1116"/>
    <s v="Unf"/>
    <n v="0"/>
    <n v="165"/>
    <n v="1281"/>
    <n v="1620"/>
    <n v="0"/>
    <x v="204"/>
    <n v="1"/>
    <n v="0"/>
    <n v="2"/>
    <n v="0"/>
    <n v="3"/>
    <n v="1"/>
    <n v="8"/>
    <n v="1"/>
    <s v="TA"/>
    <s v="Attchd"/>
    <n v="1993"/>
    <s v="Unf"/>
    <n v="2"/>
    <x v="347"/>
    <x v="0"/>
    <x v="0"/>
    <n v="120"/>
    <n v="78"/>
    <n v="0"/>
    <n v="0"/>
    <n v="0"/>
    <n v="0"/>
    <s v="NA"/>
    <n v="6"/>
    <n v="2009"/>
    <s v="WD"/>
    <s v="Normal"/>
    <x v="765"/>
    <n v="6"/>
    <x v="0"/>
  </r>
  <r>
    <n v="631"/>
    <s v="0535151040"/>
    <n v="73"/>
    <n v="8760"/>
    <s v="Pave"/>
    <s v="NAmes"/>
    <s v="1Fam"/>
    <s v="1Story"/>
    <x v="5"/>
    <x v="4"/>
    <e v="#N/A"/>
    <n v="1956"/>
    <x v="1"/>
    <n v="0"/>
    <n v="1956"/>
    <s v="BrkFace"/>
    <n v="164"/>
    <s v="ALQ"/>
    <n v="856"/>
    <s v="Unf"/>
    <n v="0"/>
    <n v="313"/>
    <n v="1169"/>
    <n v="1144"/>
    <n v="0"/>
    <x v="989"/>
    <n v="1"/>
    <n v="0"/>
    <n v="1"/>
    <n v="0"/>
    <n v="3"/>
    <n v="1"/>
    <n v="6"/>
    <n v="0"/>
    <s v="NA"/>
    <s v="Attchd"/>
    <n v="1956"/>
    <s v="RFn"/>
    <n v="1"/>
    <x v="213"/>
    <x v="0"/>
    <x v="0"/>
    <n v="257"/>
    <n v="0"/>
    <n v="0"/>
    <n v="0"/>
    <n v="0"/>
    <n v="0"/>
    <s v="NA"/>
    <n v="6"/>
    <n v="2009"/>
    <s v="WD"/>
    <s v="Normal"/>
    <x v="765"/>
    <n v="6"/>
    <x v="0"/>
  </r>
  <r>
    <n v="1742"/>
    <s v="0528228270"/>
    <n v="53"/>
    <n v="3922"/>
    <s v="Pave"/>
    <s v="Blmngtn"/>
    <s v="TwnhsE"/>
    <s v="1Story"/>
    <x v="3"/>
    <x v="1"/>
    <n v="1"/>
    <n v="2006"/>
    <x v="0"/>
    <n v="1"/>
    <n v="2007"/>
    <s v="BrkFace"/>
    <n v="72"/>
    <s v="Unf"/>
    <n v="0"/>
    <s v="Unf"/>
    <n v="0"/>
    <n v="1258"/>
    <n v="1258"/>
    <n v="1258"/>
    <n v="0"/>
    <x v="838"/>
    <n v="0"/>
    <n v="0"/>
    <n v="2"/>
    <n v="0"/>
    <n v="2"/>
    <n v="1"/>
    <n v="6"/>
    <n v="1"/>
    <s v="Gd"/>
    <s v="Attchd"/>
    <n v="2007"/>
    <s v="Fin"/>
    <n v="3"/>
    <x v="297"/>
    <x v="0"/>
    <x v="0"/>
    <n v="144"/>
    <n v="16"/>
    <n v="0"/>
    <n v="0"/>
    <n v="0"/>
    <n v="0"/>
    <s v="NA"/>
    <n v="6"/>
    <n v="2007"/>
    <s v="New"/>
    <s v="Partial"/>
    <x v="394"/>
    <n v="6"/>
    <x v="0"/>
  </r>
  <r>
    <n v="1743"/>
    <s v="0528228275"/>
    <n v="53"/>
    <n v="3922"/>
    <s v="Pave"/>
    <s v="Blmngtn"/>
    <s v="TwnhsE"/>
    <s v="1Story"/>
    <x v="3"/>
    <x v="1"/>
    <n v="1"/>
    <n v="2006"/>
    <x v="0"/>
    <n v="1"/>
    <n v="2007"/>
    <s v="BrkFace"/>
    <n v="72"/>
    <s v="Unf"/>
    <n v="0"/>
    <s v="Unf"/>
    <n v="0"/>
    <n v="1258"/>
    <n v="1258"/>
    <n v="1402"/>
    <n v="0"/>
    <x v="512"/>
    <n v="0"/>
    <n v="2"/>
    <n v="0"/>
    <n v="2"/>
    <n v="2"/>
    <n v="1"/>
    <n v="7"/>
    <n v="1"/>
    <s v="Gd"/>
    <s v="Attchd"/>
    <n v="2006"/>
    <s v="Fin"/>
    <n v="3"/>
    <x v="297"/>
    <x v="0"/>
    <x v="0"/>
    <n v="120"/>
    <n v="16"/>
    <n v="0"/>
    <n v="0"/>
    <n v="0"/>
    <n v="0"/>
    <s v="NA"/>
    <n v="2"/>
    <n v="2007"/>
    <s v="New"/>
    <s v="Partial"/>
    <x v="766"/>
    <n v="0"/>
    <x v="0"/>
  </r>
  <r>
    <n v="1744"/>
    <s v="0528228375"/>
    <m/>
    <n v="3621"/>
    <s v="Pave"/>
    <s v="Blmngtn"/>
    <s v="TwnhsE"/>
    <s v="1Story"/>
    <x v="2"/>
    <x v="1"/>
    <n v="0"/>
    <n v="2003"/>
    <x v="1"/>
    <n v="0"/>
    <n v="2003"/>
    <s v="BrkFace"/>
    <n v="72"/>
    <s v="GLQ"/>
    <n v="1084"/>
    <s v="Unf"/>
    <n v="0"/>
    <n v="322"/>
    <n v="1406"/>
    <n v="1589"/>
    <n v="0"/>
    <x v="990"/>
    <n v="1"/>
    <n v="0"/>
    <n v="2"/>
    <n v="0"/>
    <n v="2"/>
    <n v="1"/>
    <n v="7"/>
    <n v="1"/>
    <s v="TA"/>
    <s v="Attchd"/>
    <n v="2003"/>
    <s v="Fin"/>
    <n v="3"/>
    <x v="272"/>
    <x v="0"/>
    <x v="0"/>
    <n v="143"/>
    <n v="20"/>
    <n v="0"/>
    <n v="0"/>
    <n v="0"/>
    <n v="0"/>
    <s v="NA"/>
    <n v="11"/>
    <n v="2007"/>
    <s v="WD"/>
    <s v="Normal"/>
    <x v="441"/>
    <n v="6"/>
    <x v="2"/>
  </r>
  <r>
    <n v="699"/>
    <s v="0902106010"/>
    <n v="57"/>
    <n v="6406"/>
    <s v="Pave"/>
    <s v="OldTown"/>
    <s v="1Fam"/>
    <s v="2Story"/>
    <x v="5"/>
    <x v="0"/>
    <n v="74"/>
    <n v="1939"/>
    <x v="0"/>
    <n v="1"/>
    <n v="1950"/>
    <s v="None"/>
    <n v="0"/>
    <s v="ALQ"/>
    <n v="421"/>
    <s v="Unf"/>
    <n v="0"/>
    <n v="269"/>
    <n v="690"/>
    <n v="868"/>
    <n v="690"/>
    <x v="898"/>
    <n v="0"/>
    <n v="0"/>
    <n v="1"/>
    <n v="1"/>
    <n v="3"/>
    <n v="1"/>
    <n v="7"/>
    <n v="1"/>
    <s v="Gd"/>
    <s v="Detchd"/>
    <n v="1939"/>
    <s v="Unf"/>
    <n v="2"/>
    <x v="336"/>
    <x v="0"/>
    <x v="0"/>
    <n v="0"/>
    <n v="36"/>
    <n v="0"/>
    <n v="0"/>
    <n v="182"/>
    <n v="0"/>
    <s v="NA"/>
    <n v="10"/>
    <n v="2009"/>
    <s v="WD"/>
    <s v="Normal"/>
    <x v="765"/>
    <n v="6"/>
    <x v="0"/>
  </r>
  <r>
    <n v="746"/>
    <s v="0903234220"/>
    <n v="51"/>
    <n v="6120"/>
    <s v="Pave"/>
    <s v="BrkSide"/>
    <s v="1Fam"/>
    <s v="1.5Fin"/>
    <x v="5"/>
    <x v="0"/>
    <n v="74"/>
    <n v="1938"/>
    <x v="0"/>
    <n v="1"/>
    <n v="1950"/>
    <s v="None"/>
    <n v="0"/>
    <s v="LwQ"/>
    <n v="273"/>
    <s v="Unf"/>
    <n v="0"/>
    <n v="679"/>
    <n v="952"/>
    <n v="994"/>
    <n v="588"/>
    <x v="199"/>
    <n v="0"/>
    <n v="0"/>
    <n v="2"/>
    <n v="0"/>
    <n v="3"/>
    <n v="1"/>
    <n v="6"/>
    <n v="1"/>
    <s v="Gd"/>
    <s v="Detchd"/>
    <n v="1938"/>
    <s v="Unf"/>
    <n v="1"/>
    <x v="494"/>
    <x v="0"/>
    <x v="0"/>
    <n v="189"/>
    <n v="0"/>
    <n v="34"/>
    <n v="150"/>
    <n v="0"/>
    <n v="0"/>
    <s v="NA"/>
    <n v="2"/>
    <n v="2009"/>
    <s v="WD"/>
    <s v="Normal"/>
    <x v="765"/>
    <n v="6"/>
    <x v="0"/>
  </r>
  <r>
    <n v="1183"/>
    <s v="0533350090"/>
    <n v="69.22"/>
    <n v="24572"/>
    <s v="Pave"/>
    <s v="Veenker"/>
    <s v="1Fam"/>
    <s v="2Story"/>
    <x v="1"/>
    <x v="6"/>
    <e v="#N/A"/>
    <n v="1977"/>
    <x v="1"/>
    <n v="0"/>
    <n v="1977"/>
    <s v="BrkFace"/>
    <n v="1050"/>
    <s v="GLQ"/>
    <n v="410"/>
    <s v="Unf"/>
    <n v="0"/>
    <n v="584"/>
    <n v="994"/>
    <n v="1599"/>
    <n v="1345"/>
    <x v="991"/>
    <n v="0"/>
    <n v="0"/>
    <n v="2"/>
    <n v="2"/>
    <n v="3"/>
    <n v="1"/>
    <n v="9"/>
    <n v="1"/>
    <s v="Gd"/>
    <s v="Attchd"/>
    <n v="1977"/>
    <s v="RFn"/>
    <n v="3"/>
    <x v="77"/>
    <x v="0"/>
    <x v="0"/>
    <n v="140"/>
    <n v="70"/>
    <n v="16"/>
    <n v="0"/>
    <n v="0"/>
    <n v="0"/>
    <s v="NA"/>
    <n v="6"/>
    <n v="2008"/>
    <s v="WD"/>
    <s v="Family"/>
    <x v="765"/>
    <n v="6"/>
    <x v="0"/>
  </r>
  <r>
    <n v="1188"/>
    <s v="0534127230"/>
    <n v="85"/>
    <n v="11050"/>
    <s v="Pave"/>
    <s v="NWAmes"/>
    <s v="1Fam"/>
    <s v="1Story"/>
    <x v="4"/>
    <x v="1"/>
    <e v="#N/A"/>
    <n v="1968"/>
    <x v="1"/>
    <n v="0"/>
    <n v="1968"/>
    <s v="None"/>
    <n v="0"/>
    <s v="Rec"/>
    <n v="301"/>
    <s v="Unf"/>
    <n v="0"/>
    <n v="1439"/>
    <n v="1740"/>
    <n v="1740"/>
    <n v="0"/>
    <x v="249"/>
    <n v="0"/>
    <n v="0"/>
    <n v="1"/>
    <n v="1"/>
    <n v="4"/>
    <n v="1"/>
    <n v="8"/>
    <n v="1"/>
    <s v="TA"/>
    <s v="Attchd"/>
    <n v="1968"/>
    <s v="RFn"/>
    <n v="2"/>
    <x v="418"/>
    <x v="0"/>
    <x v="0"/>
    <n v="25"/>
    <n v="0"/>
    <n v="0"/>
    <n v="0"/>
    <n v="192"/>
    <n v="0"/>
    <s v="NA"/>
    <n v="10"/>
    <n v="2008"/>
    <s v="WD"/>
    <s v="Family"/>
    <x v="765"/>
    <n v="6"/>
    <x v="0"/>
  </r>
  <r>
    <n v="1279"/>
    <s v="0535456070"/>
    <n v="60"/>
    <n v="7200"/>
    <s v="Pave"/>
    <s v="NAmes"/>
    <s v="1Fam"/>
    <s v="1.5Fin"/>
    <x v="5"/>
    <x v="0"/>
    <n v="57"/>
    <n v="1955"/>
    <x v="0"/>
    <n v="1"/>
    <n v="1967"/>
    <s v="None"/>
    <n v="0"/>
    <s v="GLQ"/>
    <n v="370"/>
    <s v="Unf"/>
    <n v="0"/>
    <n v="398"/>
    <n v="768"/>
    <n v="1024"/>
    <n v="564"/>
    <x v="528"/>
    <n v="0"/>
    <n v="0"/>
    <n v="1"/>
    <n v="1"/>
    <n v="3"/>
    <n v="1"/>
    <n v="6"/>
    <n v="0"/>
    <s v="NA"/>
    <s v="Detchd"/>
    <n v="1955"/>
    <s v="Unf"/>
    <n v="2"/>
    <x v="84"/>
    <x v="0"/>
    <x v="0"/>
    <n v="0"/>
    <n v="0"/>
    <n v="0"/>
    <n v="0"/>
    <n v="0"/>
    <n v="0"/>
    <s v="NA"/>
    <n v="3"/>
    <n v="2008"/>
    <s v="WD"/>
    <s v="Normal"/>
    <x v="765"/>
    <n v="6"/>
    <x v="0"/>
  </r>
  <r>
    <n v="1346"/>
    <s v="0903233080"/>
    <n v="52"/>
    <n v="6240"/>
    <s v="Pave"/>
    <s v="BrkSide"/>
    <s v="1Fam"/>
    <s v="1.5Fin"/>
    <x v="3"/>
    <x v="1"/>
    <n v="74"/>
    <n v="1939"/>
    <x v="0"/>
    <n v="1"/>
    <n v="1950"/>
    <s v="None"/>
    <n v="0"/>
    <s v="Rec"/>
    <n v="300"/>
    <s v="LwQ"/>
    <n v="240"/>
    <n v="449"/>
    <n v="989"/>
    <n v="1245"/>
    <n v="764"/>
    <x v="488"/>
    <n v="0"/>
    <n v="0"/>
    <n v="2"/>
    <n v="0"/>
    <n v="4"/>
    <n v="1"/>
    <n v="7"/>
    <n v="1"/>
    <s v="Gd"/>
    <s v="Detchd"/>
    <n v="1939"/>
    <s v="Unf"/>
    <n v="2"/>
    <x v="336"/>
    <x v="0"/>
    <x v="0"/>
    <n v="0"/>
    <n v="20"/>
    <n v="0"/>
    <n v="0"/>
    <n v="0"/>
    <n v="0"/>
    <s v="NA"/>
    <n v="1"/>
    <n v="2008"/>
    <s v="WD"/>
    <s v="Normal"/>
    <x v="765"/>
    <n v="6"/>
    <x v="0"/>
  </r>
  <r>
    <n v="1580"/>
    <s v="0916402015"/>
    <n v="75"/>
    <n v="12890"/>
    <s v="Pave"/>
    <s v="Timber"/>
    <s v="1Fam"/>
    <s v="1Story"/>
    <x v="4"/>
    <x v="1"/>
    <e v="#N/A"/>
    <n v="1989"/>
    <x v="1"/>
    <n v="0"/>
    <n v="1989"/>
    <s v="BrkFace"/>
    <n v="128"/>
    <s v="Unf"/>
    <n v="0"/>
    <s v="Unf"/>
    <n v="0"/>
    <n v="1495"/>
    <n v="1495"/>
    <n v="1495"/>
    <n v="0"/>
    <x v="849"/>
    <n v="0"/>
    <n v="0"/>
    <n v="2"/>
    <n v="0"/>
    <n v="3"/>
    <n v="1"/>
    <n v="8"/>
    <n v="1"/>
    <s v="TA"/>
    <s v="Attchd"/>
    <n v="1989"/>
    <s v="Unf"/>
    <n v="2"/>
    <x v="313"/>
    <x v="0"/>
    <x v="0"/>
    <n v="252"/>
    <n v="0"/>
    <n v="192"/>
    <n v="0"/>
    <n v="0"/>
    <n v="0"/>
    <s v="NA"/>
    <n v="7"/>
    <n v="2008"/>
    <s v="WD"/>
    <s v="Normal"/>
    <x v="765"/>
    <n v="6"/>
    <x v="0"/>
  </r>
  <r>
    <n v="1923"/>
    <s v="0535176070"/>
    <n v="90"/>
    <n v="11988"/>
    <s v="Pave"/>
    <s v="NAmes"/>
    <s v="1Fam"/>
    <s v="1Story"/>
    <x v="4"/>
    <x v="0"/>
    <e v="#N/A"/>
    <n v="1957"/>
    <x v="1"/>
    <n v="0"/>
    <n v="1957"/>
    <s v="None"/>
    <n v="0"/>
    <s v="Rec"/>
    <n v="777"/>
    <s v="Unf"/>
    <n v="0"/>
    <n v="467"/>
    <n v="1244"/>
    <n v="1244"/>
    <n v="0"/>
    <x v="992"/>
    <n v="0"/>
    <n v="0"/>
    <n v="1"/>
    <n v="1"/>
    <n v="3"/>
    <n v="1"/>
    <n v="6"/>
    <n v="2"/>
    <s v="Gd"/>
    <s v="Attchd"/>
    <n v="1957"/>
    <s v="Unf"/>
    <n v="1"/>
    <x v="215"/>
    <x v="0"/>
    <x v="0"/>
    <n v="0"/>
    <n v="40"/>
    <n v="0"/>
    <n v="0"/>
    <n v="0"/>
    <n v="0"/>
    <s v="NA"/>
    <n v="5"/>
    <n v="2007"/>
    <s v="WD"/>
    <s v="Normal"/>
    <x v="765"/>
    <n v="6"/>
    <x v="0"/>
  </r>
  <r>
    <n v="2069"/>
    <s v="0905226130"/>
    <n v="91"/>
    <n v="11375"/>
    <s v="Pave"/>
    <s v="Sawyer"/>
    <s v="1Fam"/>
    <s v="1Story"/>
    <x v="4"/>
    <x v="1"/>
    <n v="29"/>
    <n v="1954"/>
    <x v="0"/>
    <n v="1"/>
    <n v="1995"/>
    <s v="None"/>
    <n v="0"/>
    <s v="Rec"/>
    <n v="736"/>
    <s v="Unf"/>
    <n v="0"/>
    <n v="231"/>
    <n v="967"/>
    <n v="1299"/>
    <n v="0"/>
    <x v="773"/>
    <n v="0"/>
    <n v="0"/>
    <n v="1"/>
    <n v="0"/>
    <n v="3"/>
    <n v="1"/>
    <n v="6"/>
    <n v="1"/>
    <s v="TA"/>
    <s v="Attchd"/>
    <n v="1954"/>
    <s v="Unf"/>
    <n v="2"/>
    <x v="435"/>
    <x v="0"/>
    <x v="0"/>
    <n v="81"/>
    <n v="0"/>
    <n v="280"/>
    <n v="0"/>
    <n v="0"/>
    <n v="0"/>
    <s v="NA"/>
    <n v="10"/>
    <n v="2007"/>
    <s v="WD"/>
    <s v="Normal"/>
    <x v="765"/>
    <n v="6"/>
    <x v="0"/>
  </r>
  <r>
    <n v="2483"/>
    <s v="0531452210"/>
    <n v="69.22"/>
    <n v="9019"/>
    <s v="Pave"/>
    <s v="SawyerW"/>
    <s v="1Fam"/>
    <s v="2Story"/>
    <x v="4"/>
    <x v="1"/>
    <e v="#N/A"/>
    <n v="1994"/>
    <x v="1"/>
    <n v="0"/>
    <n v="1994"/>
    <s v="None"/>
    <n v="0"/>
    <s v="ALQ"/>
    <n v="274"/>
    <s v="Unf"/>
    <n v="0"/>
    <n v="362"/>
    <n v="636"/>
    <n v="636"/>
    <n v="684"/>
    <x v="844"/>
    <n v="0"/>
    <n v="0"/>
    <n v="2"/>
    <n v="1"/>
    <n v="3"/>
    <n v="1"/>
    <n v="6"/>
    <n v="0"/>
    <s v="NA"/>
    <s v="Attchd"/>
    <n v="1994"/>
    <s v="Fin"/>
    <n v="2"/>
    <x v="253"/>
    <x v="0"/>
    <x v="0"/>
    <n v="0"/>
    <n v="40"/>
    <n v="0"/>
    <n v="0"/>
    <n v="0"/>
    <n v="0"/>
    <s v="NA"/>
    <n v="7"/>
    <n v="2006"/>
    <s v="WD"/>
    <s v="Normal"/>
    <x v="765"/>
    <n v="6"/>
    <x v="0"/>
  </r>
  <r>
    <n v="2550"/>
    <s v="0534428060"/>
    <n v="69"/>
    <n v="8973"/>
    <s v="Pave"/>
    <s v="NAmes"/>
    <s v="1Fam"/>
    <s v="1Story"/>
    <x v="5"/>
    <x v="4"/>
    <n v="33"/>
    <n v="1958"/>
    <x v="0"/>
    <n v="1"/>
    <n v="1991"/>
    <s v="BrkFace"/>
    <n v="85"/>
    <s v="Rec"/>
    <n v="567"/>
    <s v="BLQ"/>
    <n v="28"/>
    <n v="413"/>
    <n v="1008"/>
    <n v="1053"/>
    <n v="0"/>
    <x v="993"/>
    <n v="0"/>
    <n v="1"/>
    <n v="1"/>
    <n v="1"/>
    <n v="3"/>
    <n v="1"/>
    <n v="6"/>
    <n v="0"/>
    <s v="NA"/>
    <s v="2Types"/>
    <n v="1998"/>
    <s v="RFn"/>
    <n v="2"/>
    <x v="175"/>
    <x v="0"/>
    <x v="0"/>
    <n v="0"/>
    <n v="80"/>
    <n v="0"/>
    <n v="180"/>
    <n v="0"/>
    <n v="0"/>
    <s v="NA"/>
    <n v="7"/>
    <n v="2006"/>
    <s v="WD"/>
    <s v="Abnorml"/>
    <x v="765"/>
    <n v="6"/>
    <x v="0"/>
  </r>
  <r>
    <n v="25"/>
    <s v="0527402250"/>
    <n v="69.22"/>
    <n v="12537"/>
    <s v="Pave"/>
    <s v="NAmes"/>
    <s v="1Fam"/>
    <s v="1Story"/>
    <x v="5"/>
    <x v="0"/>
    <n v="16"/>
    <n v="1971"/>
    <x v="0"/>
    <n v="1"/>
    <n v="2008"/>
    <s v="None"/>
    <n v="0"/>
    <s v="GLQ"/>
    <n v="734"/>
    <s v="Unf"/>
    <n v="0"/>
    <n v="344"/>
    <n v="1078"/>
    <n v="1078"/>
    <n v="0"/>
    <x v="994"/>
    <n v="1"/>
    <n v="0"/>
    <n v="1"/>
    <n v="1"/>
    <n v="3"/>
    <n v="1"/>
    <n v="6"/>
    <n v="1"/>
    <s v="Fa"/>
    <s v="Attchd"/>
    <n v="1971"/>
    <s v="Fin"/>
    <n v="2"/>
    <x v="200"/>
    <x v="0"/>
    <x v="0"/>
    <n v="0"/>
    <n v="0"/>
    <n v="0"/>
    <n v="0"/>
    <n v="0"/>
    <n v="0"/>
    <s v="NA"/>
    <n v="4"/>
    <n v="2010"/>
    <s v="WD"/>
    <s v="Normal"/>
    <x v="32"/>
    <n v="6"/>
    <x v="0"/>
  </r>
  <r>
    <n v="336"/>
    <s v="0923276030"/>
    <n v="76"/>
    <n v="12887"/>
    <s v="Pave"/>
    <s v="Mitchel"/>
    <s v="1Fam"/>
    <s v="1Story"/>
    <x v="5"/>
    <x v="4"/>
    <e v="#N/A"/>
    <n v="1984"/>
    <x v="1"/>
    <n v="0"/>
    <n v="1984"/>
    <s v="None"/>
    <n v="0"/>
    <s v="Rec"/>
    <n v="207"/>
    <s v="GLQ"/>
    <n v="590"/>
    <n v="36"/>
    <n v="833"/>
    <n v="833"/>
    <n v="0"/>
    <x v="995"/>
    <n v="1"/>
    <n v="0"/>
    <n v="1"/>
    <n v="0"/>
    <n v="2"/>
    <n v="1"/>
    <n v="5"/>
    <n v="0"/>
    <s v="NA"/>
    <s v="Attchd"/>
    <n v="1984"/>
    <s v="Unf"/>
    <n v="2"/>
    <x v="316"/>
    <x v="0"/>
    <x v="0"/>
    <n v="431"/>
    <n v="0"/>
    <n v="0"/>
    <n v="0"/>
    <n v="0"/>
    <n v="0"/>
    <s v="NA"/>
    <n v="4"/>
    <n v="2010"/>
    <s v="WD"/>
    <s v="Normal"/>
    <x v="32"/>
    <n v="6"/>
    <x v="0"/>
  </r>
  <r>
    <n v="774"/>
    <s v="0905107310"/>
    <n v="69.22"/>
    <n v="8014"/>
    <s v="Pave"/>
    <s v="Sawyer"/>
    <s v="1Fam"/>
    <s v="SFoyer"/>
    <x v="4"/>
    <x v="1"/>
    <e v="#N/A"/>
    <n v="1978"/>
    <x v="1"/>
    <n v="0"/>
    <n v="1978"/>
    <s v="BrkFace"/>
    <n v="23"/>
    <s v="GLQ"/>
    <n v="456"/>
    <s v="Unf"/>
    <n v="0"/>
    <n v="0"/>
    <n v="456"/>
    <n v="1034"/>
    <n v="0"/>
    <x v="262"/>
    <n v="0"/>
    <n v="1"/>
    <n v="1"/>
    <n v="0"/>
    <n v="3"/>
    <n v="1"/>
    <n v="5"/>
    <n v="1"/>
    <s v="Fa"/>
    <s v="Basment"/>
    <n v="1978"/>
    <s v="Fin"/>
    <n v="2"/>
    <x v="152"/>
    <x v="0"/>
    <x v="0"/>
    <n v="0"/>
    <n v="0"/>
    <n v="0"/>
    <n v="0"/>
    <n v="0"/>
    <n v="0"/>
    <s v="NA"/>
    <n v="6"/>
    <n v="2009"/>
    <s v="WD"/>
    <s v="Normal"/>
    <x v="32"/>
    <n v="6"/>
    <x v="0"/>
  </r>
  <r>
    <n v="1446"/>
    <s v="0907201060"/>
    <n v="65"/>
    <n v="8385"/>
    <s v="Pave"/>
    <s v="CollgCr"/>
    <s v="1Fam"/>
    <s v="SLvl"/>
    <x v="5"/>
    <x v="3"/>
    <e v="#N/A"/>
    <n v="1977"/>
    <x v="1"/>
    <n v="0"/>
    <n v="1977"/>
    <s v="BrkFace"/>
    <n v="220"/>
    <s v="GLQ"/>
    <n v="595"/>
    <s v="Unf"/>
    <n v="0"/>
    <n v="390"/>
    <n v="985"/>
    <n v="985"/>
    <n v="0"/>
    <x v="996"/>
    <n v="0"/>
    <n v="0"/>
    <n v="2"/>
    <n v="0"/>
    <n v="3"/>
    <n v="1"/>
    <n v="6"/>
    <n v="0"/>
    <s v="NA"/>
    <s v="Attchd"/>
    <n v="1977"/>
    <s v="Unf"/>
    <n v="1"/>
    <x v="521"/>
    <x v="0"/>
    <x v="0"/>
    <n v="210"/>
    <n v="0"/>
    <n v="0"/>
    <n v="0"/>
    <n v="0"/>
    <n v="0"/>
    <s v="NA"/>
    <n v="11"/>
    <n v="2008"/>
    <s v="WD"/>
    <s v="Normal"/>
    <x v="32"/>
    <n v="6"/>
    <x v="0"/>
  </r>
  <r>
    <n v="2306"/>
    <s v="0526302030"/>
    <n v="69.22"/>
    <n v="11027"/>
    <s v="Pave"/>
    <s v="NAmes"/>
    <s v="1Fam"/>
    <s v="1Story"/>
    <x v="4"/>
    <x v="1"/>
    <e v="#N/A"/>
    <n v="1954"/>
    <x v="1"/>
    <n v="0"/>
    <n v="1954"/>
    <s v="Stone"/>
    <n v="28"/>
    <s v="BLQ"/>
    <n v="468"/>
    <s v="Rec"/>
    <n v="539"/>
    <n v="171"/>
    <n v="1178"/>
    <n v="1293"/>
    <n v="0"/>
    <x v="997"/>
    <n v="1"/>
    <n v="0"/>
    <n v="2"/>
    <n v="0"/>
    <n v="2"/>
    <n v="1"/>
    <n v="5"/>
    <n v="0"/>
    <s v="NA"/>
    <s v="Attchd"/>
    <n v="1954"/>
    <s v="RFn"/>
    <n v="2"/>
    <x v="221"/>
    <x v="0"/>
    <x v="0"/>
    <n v="280"/>
    <n v="0"/>
    <n v="0"/>
    <n v="0"/>
    <n v="0"/>
    <n v="0"/>
    <s v="NA"/>
    <n v="5"/>
    <n v="2006"/>
    <s v="WD"/>
    <s v="Normal"/>
    <x v="32"/>
    <n v="6"/>
    <x v="0"/>
  </r>
  <r>
    <n v="2743"/>
    <s v="0905452150"/>
    <n v="75"/>
    <n v="9525"/>
    <s v="Pave"/>
    <s v="Edwards"/>
    <s v="1Fam"/>
    <s v="1.5Fin"/>
    <x v="4"/>
    <x v="1"/>
    <e v="#N/A"/>
    <n v="1953"/>
    <x v="1"/>
    <n v="0"/>
    <n v="1953"/>
    <s v="None"/>
    <n v="0"/>
    <s v="LwQ"/>
    <n v="468"/>
    <s v="Unf"/>
    <n v="0"/>
    <n v="532"/>
    <n v="1000"/>
    <n v="1068"/>
    <n v="541"/>
    <x v="658"/>
    <n v="0"/>
    <n v="0"/>
    <n v="1"/>
    <n v="1"/>
    <n v="5"/>
    <n v="1"/>
    <n v="7"/>
    <n v="0"/>
    <s v="NA"/>
    <s v="Attchd"/>
    <n v="1953"/>
    <s v="Unf"/>
    <n v="1"/>
    <x v="512"/>
    <x v="0"/>
    <x v="0"/>
    <n v="0"/>
    <n v="0"/>
    <n v="0"/>
    <n v="0"/>
    <n v="0"/>
    <n v="0"/>
    <s v="NA"/>
    <n v="7"/>
    <n v="2006"/>
    <s v="WD"/>
    <s v="Normal"/>
    <x v="32"/>
    <n v="6"/>
    <x v="0"/>
  </r>
  <r>
    <n v="2787"/>
    <s v="0907203040"/>
    <n v="70"/>
    <n v="9800"/>
    <s v="Pave"/>
    <s v="CollgCr"/>
    <s v="1Fam"/>
    <s v="1Story"/>
    <x v="5"/>
    <x v="4"/>
    <e v="#N/A"/>
    <n v="1972"/>
    <x v="1"/>
    <n v="0"/>
    <n v="1972"/>
    <s v="None"/>
    <n v="0"/>
    <s v="ALQ"/>
    <n v="894"/>
    <s v="Unf"/>
    <n v="0"/>
    <n v="0"/>
    <n v="894"/>
    <n v="894"/>
    <n v="0"/>
    <x v="998"/>
    <n v="1"/>
    <n v="0"/>
    <n v="1"/>
    <n v="0"/>
    <n v="3"/>
    <n v="1"/>
    <n v="5"/>
    <n v="0"/>
    <s v="NA"/>
    <s v="Attchd"/>
    <n v="1975"/>
    <s v="Unf"/>
    <n v="2"/>
    <x v="178"/>
    <x v="0"/>
    <x v="0"/>
    <n v="256"/>
    <n v="0"/>
    <n v="0"/>
    <n v="0"/>
    <n v="0"/>
    <n v="0"/>
    <s v="NA"/>
    <n v="7"/>
    <n v="2006"/>
    <s v="WD"/>
    <s v="Abnorml"/>
    <x v="32"/>
    <n v="6"/>
    <x v="0"/>
  </r>
  <r>
    <n v="2818"/>
    <s v="0908102320"/>
    <n v="134"/>
    <n v="17755"/>
    <s v="Pave"/>
    <s v="Edwards"/>
    <s v="1Fam"/>
    <s v="1Story"/>
    <x v="5"/>
    <x v="7"/>
    <e v="#N/A"/>
    <n v="1959"/>
    <x v="1"/>
    <n v="0"/>
    <n v="1959"/>
    <s v="BrkFace"/>
    <n v="132"/>
    <s v="BLQ"/>
    <n v="176"/>
    <s v="Unf"/>
    <n v="0"/>
    <n v="1290"/>
    <n v="1466"/>
    <n v="1466"/>
    <n v="0"/>
    <x v="646"/>
    <n v="0"/>
    <n v="0"/>
    <n v="1"/>
    <n v="1"/>
    <n v="3"/>
    <n v="1"/>
    <n v="6"/>
    <n v="2"/>
    <s v="Gd"/>
    <s v="Attchd"/>
    <n v="1959"/>
    <s v="Fin"/>
    <n v="2"/>
    <x v="14"/>
    <x v="0"/>
    <x v="0"/>
    <n v="0"/>
    <n v="140"/>
    <n v="0"/>
    <n v="0"/>
    <n v="100"/>
    <n v="0"/>
    <s v="NA"/>
    <n v="11"/>
    <n v="2006"/>
    <s v="WD"/>
    <s v="Normal"/>
    <x v="32"/>
    <n v="6"/>
    <x v="0"/>
  </r>
  <r>
    <n v="188"/>
    <s v="0902402010"/>
    <n v="90"/>
    <n v="7407"/>
    <s v="Pave"/>
    <s v="OldTown"/>
    <s v="1Fam"/>
    <s v="1Story"/>
    <x v="4"/>
    <x v="4"/>
    <n v="28"/>
    <n v="1957"/>
    <x v="0"/>
    <n v="1"/>
    <n v="1996"/>
    <s v="None"/>
    <n v="0"/>
    <s v="GLQ"/>
    <n v="600"/>
    <s v="Unf"/>
    <n v="0"/>
    <n v="312"/>
    <n v="912"/>
    <n v="1236"/>
    <n v="0"/>
    <x v="92"/>
    <n v="1"/>
    <n v="0"/>
    <n v="1"/>
    <n v="0"/>
    <n v="2"/>
    <n v="1"/>
    <n v="6"/>
    <n v="0"/>
    <s v="NA"/>
    <s v="Attchd"/>
    <n v="1957"/>
    <s v="Unf"/>
    <n v="2"/>
    <x v="522"/>
    <x v="0"/>
    <x v="0"/>
    <n v="0"/>
    <n v="158"/>
    <n v="158"/>
    <n v="0"/>
    <n v="0"/>
    <n v="0"/>
    <s v="NA"/>
    <n v="4"/>
    <n v="2010"/>
    <s v="WD"/>
    <s v="Normal"/>
    <x v="767"/>
    <n v="6"/>
    <x v="0"/>
  </r>
  <r>
    <n v="203"/>
    <s v="0903426180"/>
    <n v="57"/>
    <n v="8094"/>
    <s v="Pave"/>
    <s v="OldTown"/>
    <s v="1Fam"/>
    <s v="1.5Fin"/>
    <x v="6"/>
    <x v="1"/>
    <n v="74"/>
    <n v="1915"/>
    <x v="0"/>
    <n v="1"/>
    <n v="1950"/>
    <s v="None"/>
    <n v="0"/>
    <s v="Unf"/>
    <n v="0"/>
    <s v="Unf"/>
    <n v="0"/>
    <n v="888"/>
    <n v="888"/>
    <n v="888"/>
    <n v="1074"/>
    <x v="465"/>
    <n v="0"/>
    <n v="0"/>
    <n v="1"/>
    <n v="1"/>
    <n v="4"/>
    <n v="1"/>
    <n v="9"/>
    <n v="1"/>
    <s v="TA"/>
    <s v="Detchd"/>
    <n v="1915"/>
    <s v="Unf"/>
    <n v="2"/>
    <x v="171"/>
    <x v="0"/>
    <x v="0"/>
    <n v="160"/>
    <n v="0"/>
    <n v="364"/>
    <n v="0"/>
    <n v="0"/>
    <n v="0"/>
    <s v="NA"/>
    <n v="6"/>
    <n v="2010"/>
    <s v="WD"/>
    <s v="Normal"/>
    <x v="93"/>
    <n v="4"/>
    <x v="0"/>
  </r>
  <r>
    <n v="617"/>
    <s v="0534475185"/>
    <n v="128"/>
    <n v="12160"/>
    <s v="Pave"/>
    <s v="NAmes"/>
    <s v="1Fam"/>
    <s v="1Story"/>
    <x v="4"/>
    <x v="7"/>
    <e v="#N/A"/>
    <n v="1953"/>
    <x v="1"/>
    <n v="0"/>
    <n v="1953"/>
    <s v="BrkFace"/>
    <n v="90"/>
    <s v="BLQ"/>
    <n v="1024"/>
    <s v="Unf"/>
    <n v="0"/>
    <n v="481"/>
    <n v="1505"/>
    <n v="1505"/>
    <n v="0"/>
    <x v="999"/>
    <n v="1"/>
    <n v="0"/>
    <n v="1"/>
    <n v="0"/>
    <n v="2"/>
    <n v="1"/>
    <n v="6"/>
    <n v="1"/>
    <s v="TA"/>
    <s v="Attchd"/>
    <n v="1953"/>
    <s v="RFn"/>
    <n v="2"/>
    <x v="309"/>
    <x v="0"/>
    <x v="0"/>
    <n v="0"/>
    <n v="0"/>
    <n v="0"/>
    <n v="162"/>
    <n v="0"/>
    <n v="0"/>
    <s v="NA"/>
    <n v="2"/>
    <n v="2009"/>
    <s v="WD"/>
    <s v="Normal"/>
    <x v="93"/>
    <n v="6"/>
    <x v="3"/>
  </r>
  <r>
    <n v="634"/>
    <s v="0535154130"/>
    <n v="66"/>
    <n v="9240"/>
    <s v="Pave"/>
    <s v="NAmes"/>
    <s v="1Fam"/>
    <s v="1Story"/>
    <x v="4"/>
    <x v="3"/>
    <n v="26"/>
    <n v="1959"/>
    <x v="0"/>
    <n v="1"/>
    <n v="1998"/>
    <s v="None"/>
    <n v="0"/>
    <s v="ALQ"/>
    <n v="708"/>
    <s v="Unf"/>
    <n v="0"/>
    <n v="280"/>
    <n v="988"/>
    <n v="988"/>
    <n v="0"/>
    <x v="139"/>
    <n v="1"/>
    <n v="0"/>
    <n v="2"/>
    <n v="0"/>
    <n v="3"/>
    <n v="1"/>
    <n v="6"/>
    <n v="0"/>
    <s v="NA"/>
    <s v="Attchd"/>
    <n v="1959"/>
    <s v="Unf"/>
    <n v="1"/>
    <x v="411"/>
    <x v="0"/>
    <x v="0"/>
    <n v="156"/>
    <n v="0"/>
    <n v="0"/>
    <n v="0"/>
    <n v="0"/>
    <n v="0"/>
    <s v="NA"/>
    <n v="6"/>
    <n v="2009"/>
    <s v="WD"/>
    <s v="Normal"/>
    <x v="93"/>
    <n v="6"/>
    <x v="0"/>
  </r>
  <r>
    <n v="2714"/>
    <s v="0905107070"/>
    <n v="74"/>
    <n v="7844"/>
    <s v="Pave"/>
    <s v="Sawyer"/>
    <s v="1Fam"/>
    <s v="2Story"/>
    <x v="4"/>
    <x v="4"/>
    <e v="#N/A"/>
    <n v="1978"/>
    <x v="1"/>
    <n v="0"/>
    <n v="1978"/>
    <s v="BrkFace"/>
    <n v="203"/>
    <s v="ALQ"/>
    <n v="209"/>
    <s v="Unf"/>
    <n v="0"/>
    <n v="463"/>
    <n v="672"/>
    <n v="672"/>
    <n v="728"/>
    <x v="738"/>
    <n v="0"/>
    <n v="0"/>
    <n v="1"/>
    <n v="1"/>
    <n v="3"/>
    <n v="1"/>
    <n v="6"/>
    <n v="1"/>
    <s v="TA"/>
    <s v="Attchd"/>
    <n v="1978"/>
    <s v="Fin"/>
    <n v="2"/>
    <x v="30"/>
    <x v="0"/>
    <x v="0"/>
    <n v="0"/>
    <n v="0"/>
    <n v="0"/>
    <n v="0"/>
    <n v="0"/>
    <n v="0"/>
    <s v="NA"/>
    <n v="3"/>
    <n v="2006"/>
    <s v="WD"/>
    <s v="Normal"/>
    <x v="93"/>
    <n v="6"/>
    <x v="0"/>
  </r>
  <r>
    <n v="1389"/>
    <s v="0905200510"/>
    <n v="69.22"/>
    <n v="8544"/>
    <s v="Pave"/>
    <s v="Sawyer"/>
    <s v="1Fam"/>
    <s v="1Story"/>
    <x v="5"/>
    <x v="0"/>
    <n v="18"/>
    <n v="1966"/>
    <x v="0"/>
    <n v="1"/>
    <n v="2006"/>
    <s v="None"/>
    <n v="0"/>
    <s v="Unf"/>
    <n v="0"/>
    <s v="Unf"/>
    <n v="0"/>
    <n v="1228"/>
    <n v="1228"/>
    <n v="1228"/>
    <n v="0"/>
    <x v="698"/>
    <n v="0"/>
    <n v="0"/>
    <n v="1"/>
    <n v="1"/>
    <n v="3"/>
    <n v="1"/>
    <n v="6"/>
    <n v="0"/>
    <s v="NA"/>
    <s v="Attchd"/>
    <n v="1966"/>
    <s v="Unf"/>
    <n v="1"/>
    <x v="523"/>
    <x v="0"/>
    <x v="0"/>
    <n v="0"/>
    <n v="65"/>
    <n v="0"/>
    <n v="0"/>
    <n v="0"/>
    <n v="0"/>
    <s v="NA"/>
    <n v="6"/>
    <n v="2008"/>
    <s v="WD"/>
    <s v="Normal"/>
    <x v="768"/>
    <n v="6"/>
    <x v="0"/>
  </r>
  <r>
    <n v="24"/>
    <s v="0527402200"/>
    <n v="69.22"/>
    <n v="11241"/>
    <s v="Pave"/>
    <s v="NAmes"/>
    <s v="1Fam"/>
    <s v="1Story"/>
    <x v="4"/>
    <x v="4"/>
    <e v="#N/A"/>
    <n v="1970"/>
    <x v="1"/>
    <n v="0"/>
    <n v="1970"/>
    <s v="BrkFace"/>
    <n v="180"/>
    <s v="ALQ"/>
    <n v="578"/>
    <s v="Unf"/>
    <n v="0"/>
    <n v="426"/>
    <n v="1004"/>
    <n v="1004"/>
    <n v="0"/>
    <x v="1000"/>
    <n v="1"/>
    <n v="0"/>
    <n v="1"/>
    <n v="0"/>
    <n v="2"/>
    <n v="1"/>
    <n v="5"/>
    <n v="1"/>
    <s v="TA"/>
    <s v="Attchd"/>
    <n v="1970"/>
    <s v="Fin"/>
    <n v="2"/>
    <x v="84"/>
    <x v="0"/>
    <x v="0"/>
    <n v="0"/>
    <n v="0"/>
    <n v="0"/>
    <n v="0"/>
    <n v="0"/>
    <n v="0"/>
    <s v="NA"/>
    <n v="3"/>
    <n v="2010"/>
    <s v="WD"/>
    <s v="Normal"/>
    <x v="702"/>
    <n v="6"/>
    <x v="0"/>
  </r>
  <r>
    <n v="657"/>
    <s v="0535376060"/>
    <n v="60"/>
    <n v="10800"/>
    <s v="Pave"/>
    <s v="OldTown"/>
    <s v="1Fam"/>
    <s v="2Story"/>
    <x v="5"/>
    <x v="4"/>
    <n v="18"/>
    <n v="1939"/>
    <x v="0"/>
    <n v="1"/>
    <n v="2006"/>
    <s v="None"/>
    <n v="0"/>
    <s v="Unf"/>
    <n v="0"/>
    <s v="Unf"/>
    <n v="0"/>
    <n v="676"/>
    <n v="676"/>
    <n v="676"/>
    <n v="676"/>
    <x v="924"/>
    <n v="0"/>
    <n v="1"/>
    <n v="2"/>
    <n v="0"/>
    <n v="4"/>
    <n v="1"/>
    <n v="7"/>
    <n v="0"/>
    <s v="NA"/>
    <s v="Detchd"/>
    <n v="1939"/>
    <s v="Unf"/>
    <n v="2"/>
    <x v="379"/>
    <x v="0"/>
    <x v="0"/>
    <n v="187"/>
    <n v="0"/>
    <n v="128"/>
    <n v="0"/>
    <n v="0"/>
    <n v="0"/>
    <s v="NA"/>
    <n v="8"/>
    <n v="2009"/>
    <s v="WD"/>
    <s v="Normal"/>
    <x v="702"/>
    <n v="6"/>
    <x v="0"/>
  </r>
  <r>
    <n v="730"/>
    <s v="0903201020"/>
    <n v="69.22"/>
    <n v="6615"/>
    <s v="Pave"/>
    <s v="BrkSide"/>
    <s v="1Fam"/>
    <s v="1Story"/>
    <x v="4"/>
    <x v="0"/>
    <n v="74"/>
    <n v="1923"/>
    <x v="0"/>
    <n v="1"/>
    <n v="1950"/>
    <s v="None"/>
    <n v="0"/>
    <s v="Unf"/>
    <n v="0"/>
    <s v="Unf"/>
    <n v="0"/>
    <n v="1022"/>
    <n v="1022"/>
    <n v="1432"/>
    <n v="0"/>
    <x v="435"/>
    <n v="0"/>
    <n v="0"/>
    <n v="1"/>
    <n v="0"/>
    <n v="3"/>
    <n v="1"/>
    <n v="6"/>
    <n v="1"/>
    <s v="Gd"/>
    <s v="BuiltIn"/>
    <n v="1923"/>
    <s v="Unf"/>
    <n v="1"/>
    <x v="401"/>
    <x v="0"/>
    <x v="0"/>
    <n v="266"/>
    <n v="61"/>
    <n v="0"/>
    <n v="0"/>
    <n v="0"/>
    <n v="0"/>
    <s v="NA"/>
    <n v="9"/>
    <n v="2009"/>
    <s v="WD"/>
    <s v="Normal"/>
    <x v="702"/>
    <n v="6"/>
    <x v="0"/>
  </r>
  <r>
    <n v="755"/>
    <s v="0903451090"/>
    <n v="57"/>
    <n v="6876"/>
    <s v="Pave"/>
    <s v="IDOTRR"/>
    <s v="1Fam"/>
    <s v="2Story"/>
    <x v="4"/>
    <x v="1"/>
    <n v="74"/>
    <n v="1927"/>
    <x v="0"/>
    <n v="1"/>
    <n v="1950"/>
    <s v="None"/>
    <n v="0"/>
    <s v="BLQ"/>
    <n v="522"/>
    <s v="Unf"/>
    <n v="0"/>
    <n v="198"/>
    <n v="720"/>
    <n v="1146"/>
    <n v="784"/>
    <x v="699"/>
    <n v="1"/>
    <n v="0"/>
    <n v="2"/>
    <n v="0"/>
    <n v="4"/>
    <n v="1"/>
    <n v="8"/>
    <n v="0"/>
    <s v="NA"/>
    <s v="Attchd"/>
    <n v="1927"/>
    <s v="Unf"/>
    <n v="1"/>
    <x v="524"/>
    <x v="0"/>
    <x v="0"/>
    <n v="0"/>
    <n v="0"/>
    <n v="213"/>
    <n v="0"/>
    <n v="0"/>
    <n v="0"/>
    <s v="NA"/>
    <n v="8"/>
    <n v="2009"/>
    <s v="WD"/>
    <s v="Normal"/>
    <x v="702"/>
    <n v="6"/>
    <x v="0"/>
  </r>
  <r>
    <n v="985"/>
    <s v="0923276260"/>
    <n v="70"/>
    <n v="7669"/>
    <s v="Pave"/>
    <s v="Mitchel"/>
    <s v="1Fam"/>
    <s v="SFoyer"/>
    <x v="5"/>
    <x v="0"/>
    <n v="31"/>
    <n v="1992"/>
    <x v="0"/>
    <n v="1"/>
    <n v="1993"/>
    <s v="None"/>
    <n v="0"/>
    <s v="GLQ"/>
    <n v="718"/>
    <s v="LwQ"/>
    <n v="110"/>
    <n v="0"/>
    <n v="828"/>
    <n v="883"/>
    <n v="0"/>
    <x v="1001"/>
    <n v="1"/>
    <n v="0"/>
    <n v="1"/>
    <n v="0"/>
    <n v="2"/>
    <n v="1"/>
    <n v="5"/>
    <n v="1"/>
    <s v="Fa"/>
    <s v="Detchd"/>
    <n v="1998"/>
    <s v="Unf"/>
    <n v="2"/>
    <x v="525"/>
    <x v="0"/>
    <x v="0"/>
    <n v="100"/>
    <n v="32"/>
    <n v="0"/>
    <n v="0"/>
    <n v="0"/>
    <n v="0"/>
    <s v="NA"/>
    <n v="6"/>
    <n v="2009"/>
    <s v="WD"/>
    <s v="Normal"/>
    <x v="702"/>
    <n v="8"/>
    <x v="0"/>
  </r>
  <r>
    <n v="1532"/>
    <s v="0909275050"/>
    <n v="60"/>
    <n v="7200"/>
    <s v="Pave"/>
    <s v="Crawfor"/>
    <s v="1Fam"/>
    <s v="2Story"/>
    <x v="3"/>
    <x v="0"/>
    <n v="24"/>
    <n v="1931"/>
    <x v="0"/>
    <n v="1"/>
    <n v="2000"/>
    <s v="None"/>
    <n v="0"/>
    <s v="Unf"/>
    <n v="0"/>
    <s v="Unf"/>
    <n v="0"/>
    <n v="776"/>
    <n v="776"/>
    <n v="851"/>
    <n v="651"/>
    <x v="14"/>
    <n v="0"/>
    <n v="0"/>
    <n v="1"/>
    <n v="1"/>
    <n v="3"/>
    <n v="1"/>
    <n v="6"/>
    <n v="1"/>
    <s v="Gd"/>
    <s v="Attchd"/>
    <n v="1931"/>
    <s v="RFn"/>
    <n v="1"/>
    <x v="513"/>
    <x v="0"/>
    <x v="0"/>
    <n v="0"/>
    <n v="0"/>
    <n v="112"/>
    <n v="0"/>
    <n v="0"/>
    <n v="0"/>
    <s v="NA"/>
    <n v="2"/>
    <n v="2008"/>
    <s v="WD"/>
    <s v="Normal"/>
    <x v="702"/>
    <n v="6"/>
    <x v="1"/>
  </r>
  <r>
    <n v="1809"/>
    <s v="0531375140"/>
    <n v="60"/>
    <n v="12450"/>
    <s v="Pave"/>
    <s v="SawyerW"/>
    <s v="1Fam"/>
    <s v="1Story"/>
    <x v="5"/>
    <x v="1"/>
    <n v="20"/>
    <n v="2003"/>
    <x v="0"/>
    <n v="1"/>
    <n v="2004"/>
    <s v="BrkFace"/>
    <n v="126"/>
    <s v="GLQ"/>
    <n v="729"/>
    <s v="Unf"/>
    <n v="0"/>
    <n v="365"/>
    <n v="1094"/>
    <n v="1094"/>
    <n v="0"/>
    <x v="956"/>
    <n v="1"/>
    <n v="0"/>
    <n v="1"/>
    <n v="0"/>
    <n v="3"/>
    <n v="1"/>
    <n v="6"/>
    <n v="0"/>
    <s v="NA"/>
    <s v="Detchd"/>
    <n v="2004"/>
    <s v="Unf"/>
    <n v="2"/>
    <x v="44"/>
    <x v="0"/>
    <x v="0"/>
    <n v="0"/>
    <n v="0"/>
    <n v="0"/>
    <n v="0"/>
    <n v="0"/>
    <n v="0"/>
    <s v="NA"/>
    <n v="5"/>
    <n v="2007"/>
    <s v="WD"/>
    <s v="Normal"/>
    <x v="702"/>
    <n v="6"/>
    <x v="0"/>
  </r>
  <r>
    <n v="2681"/>
    <s v="0903233100"/>
    <n v="52"/>
    <n v="6240"/>
    <s v="Pave"/>
    <s v="BrkSide"/>
    <s v="1Fam"/>
    <s v="1.5Fin"/>
    <x v="5"/>
    <x v="0"/>
    <n v="74"/>
    <n v="1928"/>
    <x v="0"/>
    <n v="1"/>
    <n v="1950"/>
    <s v="None"/>
    <n v="0"/>
    <s v="Unf"/>
    <n v="0"/>
    <s v="Unf"/>
    <n v="0"/>
    <n v="1042"/>
    <n v="1042"/>
    <n v="1042"/>
    <n v="534"/>
    <x v="552"/>
    <n v="0"/>
    <n v="0"/>
    <n v="1"/>
    <n v="0"/>
    <n v="3"/>
    <n v="1"/>
    <n v="8"/>
    <n v="1"/>
    <s v="Gd"/>
    <s v="Detchd"/>
    <n v="1928"/>
    <s v="Unf"/>
    <n v="1"/>
    <x v="526"/>
    <x v="0"/>
    <x v="0"/>
    <n v="0"/>
    <n v="0"/>
    <n v="0"/>
    <n v="0"/>
    <n v="0"/>
    <n v="0"/>
    <s v="NA"/>
    <n v="8"/>
    <n v="2006"/>
    <s v="WD"/>
    <s v="Family"/>
    <x v="702"/>
    <n v="6"/>
    <x v="0"/>
  </r>
  <r>
    <n v="2852"/>
    <s v="0909250200"/>
    <n v="69"/>
    <n v="4899"/>
    <s v="Pave"/>
    <s v="SWISU"/>
    <s v="1Fam"/>
    <s v="2Story"/>
    <x v="4"/>
    <x v="3"/>
    <n v="74"/>
    <n v="1920"/>
    <x v="0"/>
    <n v="1"/>
    <n v="1950"/>
    <s v="None"/>
    <n v="0"/>
    <s v="BLQ"/>
    <n v="305"/>
    <s v="Unf"/>
    <n v="0"/>
    <n v="450"/>
    <n v="755"/>
    <n v="755"/>
    <n v="755"/>
    <x v="808"/>
    <n v="0"/>
    <n v="0"/>
    <n v="1"/>
    <n v="0"/>
    <n v="3"/>
    <n v="1"/>
    <n v="6"/>
    <n v="0"/>
    <s v="NA"/>
    <s v="Detchd"/>
    <n v="1920"/>
    <s v="Unf"/>
    <n v="1"/>
    <x v="401"/>
    <x v="0"/>
    <x v="0"/>
    <n v="0"/>
    <n v="0"/>
    <n v="164"/>
    <n v="0"/>
    <n v="0"/>
    <n v="0"/>
    <s v="NA"/>
    <n v="6"/>
    <n v="2006"/>
    <s v="WD"/>
    <s v="Normal"/>
    <x v="702"/>
    <n v="6"/>
    <x v="0"/>
  </r>
  <r>
    <n v="420"/>
    <s v="0527455280"/>
    <n v="69.22"/>
    <n v="10710"/>
    <s v="Pave"/>
    <s v="NAmes"/>
    <s v="1Fam"/>
    <s v="1Story"/>
    <x v="5"/>
    <x v="4"/>
    <n v="20"/>
    <n v="1966"/>
    <x v="0"/>
    <n v="1"/>
    <n v="2004"/>
    <s v="BrkFace"/>
    <n v="165"/>
    <s v="BLQ"/>
    <n v="644"/>
    <s v="Unf"/>
    <n v="0"/>
    <n v="220"/>
    <n v="864"/>
    <n v="1120"/>
    <n v="0"/>
    <x v="1002"/>
    <n v="0"/>
    <n v="1"/>
    <n v="1"/>
    <n v="0"/>
    <n v="3"/>
    <n v="1"/>
    <n v="5"/>
    <n v="1"/>
    <s v="TA"/>
    <s v="Attchd"/>
    <n v="1966"/>
    <s v="RFn"/>
    <n v="2"/>
    <x v="141"/>
    <x v="0"/>
    <x v="0"/>
    <n v="0"/>
    <n v="162"/>
    <n v="0"/>
    <n v="0"/>
    <n v="0"/>
    <n v="0"/>
    <s v="NA"/>
    <n v="7"/>
    <n v="2009"/>
    <s v="WD"/>
    <s v="Normal"/>
    <x v="769"/>
    <n v="6"/>
    <x v="0"/>
  </r>
  <r>
    <n v="394"/>
    <s v="0527402220"/>
    <n v="69.22"/>
    <n v="8750"/>
    <s v="Pave"/>
    <s v="NAmes"/>
    <s v="1Fam"/>
    <s v="1Story"/>
    <x v="5"/>
    <x v="0"/>
    <e v="#N/A"/>
    <n v="1970"/>
    <x v="1"/>
    <n v="0"/>
    <n v="1970"/>
    <s v="BrkFace"/>
    <n v="76"/>
    <s v="BLQ"/>
    <n v="828"/>
    <s v="Unf"/>
    <n v="0"/>
    <n v="174"/>
    <n v="1002"/>
    <n v="1002"/>
    <n v="0"/>
    <x v="1003"/>
    <n v="1"/>
    <n v="0"/>
    <n v="1"/>
    <n v="0"/>
    <n v="3"/>
    <n v="1"/>
    <n v="5"/>
    <n v="0"/>
    <s v="NA"/>
    <s v="Detchd"/>
    <n v="1973"/>
    <s v="Unf"/>
    <n v="2"/>
    <x v="527"/>
    <x v="0"/>
    <x v="0"/>
    <n v="0"/>
    <n v="0"/>
    <n v="0"/>
    <n v="0"/>
    <n v="0"/>
    <n v="0"/>
    <s v="NA"/>
    <n v="8"/>
    <n v="2009"/>
    <s v="WD"/>
    <s v="Normal"/>
    <x v="305"/>
    <n v="6"/>
    <x v="0"/>
  </r>
  <r>
    <n v="2202"/>
    <s v="0909252150"/>
    <n v="63"/>
    <n v="4000"/>
    <s v="Pave"/>
    <s v="Crawfor"/>
    <s v="1Fam"/>
    <s v="2Story"/>
    <x v="3"/>
    <x v="3"/>
    <n v="29"/>
    <n v="1930"/>
    <x v="0"/>
    <n v="1"/>
    <n v="1995"/>
    <s v="None"/>
    <n v="0"/>
    <s v="GLQ"/>
    <n v="246"/>
    <s v="Unf"/>
    <n v="0"/>
    <n v="285"/>
    <n v="531"/>
    <n v="567"/>
    <n v="531"/>
    <x v="1004"/>
    <n v="1"/>
    <n v="0"/>
    <n v="1"/>
    <n v="0"/>
    <n v="2"/>
    <n v="1"/>
    <n v="5"/>
    <n v="1"/>
    <s v="Gd"/>
    <s v="Detchd"/>
    <n v="1930"/>
    <s v="Unf"/>
    <n v="1"/>
    <x v="401"/>
    <x v="0"/>
    <x v="0"/>
    <n v="0"/>
    <n v="0"/>
    <n v="0"/>
    <n v="0"/>
    <n v="0"/>
    <n v="0"/>
    <s v="NA"/>
    <n v="6"/>
    <n v="2007"/>
    <s v="WD"/>
    <s v="Normal"/>
    <x v="305"/>
    <n v="6"/>
    <x v="0"/>
  </r>
  <r>
    <n v="85"/>
    <s v="0532354090"/>
    <n v="88"/>
    <n v="11782"/>
    <s v="Pave"/>
    <s v="Sawyer"/>
    <s v="1Fam"/>
    <s v="SFoyer"/>
    <x v="5"/>
    <x v="4"/>
    <n v="29"/>
    <n v="1961"/>
    <x v="0"/>
    <n v="1"/>
    <n v="1995"/>
    <s v="None"/>
    <n v="0"/>
    <s v="ALQ"/>
    <n v="899"/>
    <s v="Unf"/>
    <n v="0"/>
    <n v="210"/>
    <n v="1109"/>
    <n v="1155"/>
    <n v="0"/>
    <x v="1005"/>
    <n v="1"/>
    <n v="0"/>
    <n v="1"/>
    <n v="0"/>
    <n v="3"/>
    <n v="1"/>
    <n v="6"/>
    <n v="0"/>
    <s v="NA"/>
    <s v="Detchd"/>
    <n v="1987"/>
    <s v="Unf"/>
    <n v="2"/>
    <x v="44"/>
    <x v="0"/>
    <x v="0"/>
    <n v="192"/>
    <n v="0"/>
    <n v="0"/>
    <n v="0"/>
    <n v="0"/>
    <n v="0"/>
    <s v="NA"/>
    <n v="6"/>
    <n v="2010"/>
    <s v="WD"/>
    <s v="Normal"/>
    <x v="706"/>
    <n v="6"/>
    <x v="0"/>
  </r>
  <r>
    <n v="144"/>
    <s v="0535153070"/>
    <n v="73"/>
    <n v="8760"/>
    <s v="Pave"/>
    <s v="NAmes"/>
    <s v="1Fam"/>
    <s v="1Story"/>
    <x v="4"/>
    <x v="0"/>
    <e v="#N/A"/>
    <n v="1959"/>
    <x v="1"/>
    <n v="0"/>
    <n v="1959"/>
    <s v="BrkFace"/>
    <n v="220"/>
    <s v="Unf"/>
    <n v="0"/>
    <s v="Unf"/>
    <n v="0"/>
    <n v="1194"/>
    <n v="1194"/>
    <n v="1194"/>
    <n v="0"/>
    <x v="916"/>
    <n v="1"/>
    <n v="0"/>
    <n v="1"/>
    <n v="0"/>
    <n v="3"/>
    <n v="1"/>
    <n v="6"/>
    <n v="0"/>
    <s v="NA"/>
    <s v="Attchd"/>
    <n v="1959"/>
    <s v="RFn"/>
    <n v="1"/>
    <x v="274"/>
    <x v="0"/>
    <x v="0"/>
    <n v="0"/>
    <n v="0"/>
    <n v="120"/>
    <n v="0"/>
    <n v="0"/>
    <n v="0"/>
    <s v="NA"/>
    <n v="4"/>
    <n v="2010"/>
    <s v="WD"/>
    <s v="Normal"/>
    <x v="706"/>
    <n v="6"/>
    <x v="0"/>
  </r>
  <r>
    <n v="167"/>
    <s v="0535457090"/>
    <n v="81"/>
    <n v="7635"/>
    <s v="Pave"/>
    <s v="NAmes"/>
    <s v="1Fam"/>
    <s v="1Story"/>
    <x v="5"/>
    <x v="0"/>
    <e v="#N/A"/>
    <n v="1960"/>
    <x v="1"/>
    <n v="0"/>
    <n v="1960"/>
    <s v="None"/>
    <n v="0"/>
    <s v="Rec"/>
    <n v="588"/>
    <s v="LwQ"/>
    <n v="350"/>
    <n v="237"/>
    <n v="1175"/>
    <n v="1175"/>
    <n v="0"/>
    <x v="1006"/>
    <n v="0"/>
    <n v="0"/>
    <n v="1"/>
    <n v="1"/>
    <n v="3"/>
    <n v="1"/>
    <n v="6"/>
    <n v="0"/>
    <s v="NA"/>
    <s v="Detchd"/>
    <n v="1960"/>
    <s v="RFn"/>
    <n v="2"/>
    <x v="41"/>
    <x v="0"/>
    <x v="0"/>
    <n v="0"/>
    <n v="0"/>
    <n v="0"/>
    <n v="0"/>
    <n v="0"/>
    <n v="0"/>
    <s v="NA"/>
    <n v="6"/>
    <n v="2010"/>
    <s v="WD"/>
    <s v="Normal"/>
    <x v="706"/>
    <n v="6"/>
    <x v="0"/>
  </r>
  <r>
    <n v="779"/>
    <s v="0905200350"/>
    <n v="88"/>
    <n v="15312"/>
    <s v="Pave"/>
    <s v="Sawyer"/>
    <s v="1Fam"/>
    <s v="SLvl"/>
    <x v="4"/>
    <x v="1"/>
    <e v="#N/A"/>
    <n v="1960"/>
    <x v="1"/>
    <n v="0"/>
    <n v="1960"/>
    <s v="BrkFace"/>
    <n v="54"/>
    <s v="BLQ"/>
    <n v="588"/>
    <s v="Unf"/>
    <n v="0"/>
    <n v="550"/>
    <n v="1138"/>
    <n v="1138"/>
    <n v="0"/>
    <x v="1007"/>
    <n v="0"/>
    <n v="1"/>
    <n v="1"/>
    <n v="0"/>
    <n v="3"/>
    <n v="1"/>
    <n v="6"/>
    <n v="1"/>
    <s v="TA"/>
    <s v="Attchd"/>
    <n v="1960"/>
    <s v="RFn"/>
    <n v="2"/>
    <x v="84"/>
    <x v="0"/>
    <x v="0"/>
    <n v="0"/>
    <n v="0"/>
    <n v="0"/>
    <n v="0"/>
    <n v="140"/>
    <n v="0"/>
    <s v="NA"/>
    <n v="3"/>
    <n v="2009"/>
    <s v="COD"/>
    <s v="Normal"/>
    <x v="706"/>
    <n v="6"/>
    <x v="0"/>
  </r>
  <r>
    <n v="1265"/>
    <s v="0535426350"/>
    <n v="69.22"/>
    <n v="12929"/>
    <s v="Pave"/>
    <s v="NAmes"/>
    <s v="1Fam"/>
    <s v="1Story"/>
    <x v="4"/>
    <x v="0"/>
    <n v="31"/>
    <n v="1960"/>
    <x v="0"/>
    <n v="1"/>
    <n v="1993"/>
    <s v="BrkFace"/>
    <n v="276"/>
    <s v="GLQ"/>
    <n v="697"/>
    <s v="Unf"/>
    <n v="0"/>
    <n v="384"/>
    <n v="1081"/>
    <n v="1081"/>
    <n v="0"/>
    <x v="1008"/>
    <n v="1"/>
    <n v="0"/>
    <n v="1"/>
    <n v="0"/>
    <n v="3"/>
    <n v="1"/>
    <n v="5"/>
    <n v="0"/>
    <s v="NA"/>
    <s v="CarPort"/>
    <n v="1960"/>
    <s v="Unf"/>
    <n v="1"/>
    <x v="528"/>
    <x v="0"/>
    <x v="0"/>
    <n v="36"/>
    <n v="82"/>
    <n v="0"/>
    <n v="0"/>
    <n v="0"/>
    <n v="0"/>
    <s v="NA"/>
    <n v="6"/>
    <n v="2008"/>
    <s v="WD"/>
    <s v="Normal"/>
    <x v="706"/>
    <n v="6"/>
    <x v="0"/>
  </r>
  <r>
    <n v="1377"/>
    <s v="0905100020"/>
    <n v="69.22"/>
    <n v="11235"/>
    <s v="Pave"/>
    <s v="Sawyer"/>
    <s v="1Fam"/>
    <s v="SFoyer"/>
    <x v="5"/>
    <x v="0"/>
    <e v="#N/A"/>
    <n v="1963"/>
    <x v="1"/>
    <n v="0"/>
    <n v="1963"/>
    <s v="None"/>
    <n v="0"/>
    <s v="ALQ"/>
    <n v="784"/>
    <s v="Unf"/>
    <n v="0"/>
    <n v="197"/>
    <n v="981"/>
    <n v="1075"/>
    <n v="0"/>
    <x v="1009"/>
    <n v="1"/>
    <n v="0"/>
    <n v="1"/>
    <n v="0"/>
    <n v="3"/>
    <n v="1"/>
    <n v="6"/>
    <n v="0"/>
    <s v="NA"/>
    <s v="Detchd"/>
    <n v="1996"/>
    <s v="Unf"/>
    <n v="2"/>
    <x v="30"/>
    <x v="0"/>
    <x v="0"/>
    <n v="64"/>
    <n v="0"/>
    <n v="0"/>
    <n v="0"/>
    <n v="64"/>
    <n v="0"/>
    <s v="NA"/>
    <n v="5"/>
    <n v="2008"/>
    <s v="WD"/>
    <s v="Abnorml"/>
    <x v="706"/>
    <n v="6"/>
    <x v="0"/>
  </r>
  <r>
    <n v="1652"/>
    <s v="0527328020"/>
    <n v="69.22"/>
    <n v="10395"/>
    <s v="Pave"/>
    <s v="NWAmes"/>
    <s v="1Fam"/>
    <s v="SLvl"/>
    <x v="4"/>
    <x v="0"/>
    <e v="#N/A"/>
    <n v="1978"/>
    <x v="1"/>
    <n v="0"/>
    <n v="1978"/>
    <s v="BrkFace"/>
    <n v="233"/>
    <s v="ALQ"/>
    <n v="605"/>
    <s v="Unf"/>
    <n v="0"/>
    <n v="427"/>
    <n v="1032"/>
    <n v="1032"/>
    <n v="0"/>
    <x v="660"/>
    <n v="0"/>
    <n v="1"/>
    <n v="2"/>
    <n v="0"/>
    <n v="3"/>
    <n v="1"/>
    <n v="6"/>
    <n v="1"/>
    <s v="TA"/>
    <s v="Attchd"/>
    <n v="1978"/>
    <s v="Unf"/>
    <n v="2"/>
    <x v="181"/>
    <x v="0"/>
    <x v="0"/>
    <n v="0"/>
    <n v="0"/>
    <n v="0"/>
    <n v="0"/>
    <n v="0"/>
    <n v="0"/>
    <s v="NA"/>
    <n v="7"/>
    <n v="2007"/>
    <s v="WD"/>
    <s v="Normal"/>
    <x v="706"/>
    <n v="6"/>
    <x v="0"/>
  </r>
  <r>
    <n v="1951"/>
    <s v="0535379110"/>
    <n v="60"/>
    <n v="10800"/>
    <s v="Pave"/>
    <s v="OldTown"/>
    <s v="1Fam"/>
    <s v="2Story"/>
    <x v="5"/>
    <x v="2"/>
    <n v="25"/>
    <n v="1895"/>
    <x v="0"/>
    <n v="1"/>
    <n v="1999"/>
    <s v="None"/>
    <n v="0"/>
    <s v="Unf"/>
    <n v="0"/>
    <s v="Unf"/>
    <n v="0"/>
    <n v="736"/>
    <n v="736"/>
    <n v="751"/>
    <n v="783"/>
    <x v="587"/>
    <n v="0"/>
    <n v="0"/>
    <n v="1"/>
    <n v="1"/>
    <n v="3"/>
    <n v="1"/>
    <n v="6"/>
    <n v="0"/>
    <s v="NA"/>
    <s v="NA"/>
    <s v="NA"/>
    <s v="NA"/>
    <n v="0"/>
    <x v="98"/>
    <x v="0"/>
    <x v="1"/>
    <n v="0"/>
    <n v="112"/>
    <n v="0"/>
    <n v="0"/>
    <n v="0"/>
    <n v="0"/>
    <s v="NA"/>
    <n v="7"/>
    <n v="2007"/>
    <s v="WD"/>
    <s v="Normal"/>
    <x v="706"/>
    <n v="6"/>
    <x v="0"/>
  </r>
  <r>
    <n v="2176"/>
    <s v="0908152070"/>
    <n v="69.22"/>
    <n v="7917"/>
    <s v="Pave"/>
    <s v="Edwards"/>
    <s v="1Fam"/>
    <s v="1Story"/>
    <x v="4"/>
    <x v="4"/>
    <e v="#N/A"/>
    <n v="1976"/>
    <x v="1"/>
    <n v="0"/>
    <n v="1976"/>
    <s v="BrkFace"/>
    <n v="174"/>
    <s v="BLQ"/>
    <n v="751"/>
    <s v="Unf"/>
    <n v="0"/>
    <n v="392"/>
    <n v="1143"/>
    <n v="1113"/>
    <n v="0"/>
    <x v="1010"/>
    <n v="1"/>
    <n v="0"/>
    <n v="1"/>
    <n v="1"/>
    <n v="3"/>
    <n v="1"/>
    <n v="6"/>
    <n v="1"/>
    <s v="Fa"/>
    <s v="Attchd"/>
    <n v="1987"/>
    <s v="RFn"/>
    <n v="1"/>
    <x v="152"/>
    <x v="0"/>
    <x v="3"/>
    <n v="370"/>
    <n v="30"/>
    <n v="0"/>
    <n v="0"/>
    <n v="0"/>
    <n v="0"/>
    <s v="NA"/>
    <n v="5"/>
    <n v="2007"/>
    <s v="WD"/>
    <s v="Normal"/>
    <x v="706"/>
    <n v="8"/>
    <x v="0"/>
  </r>
  <r>
    <n v="2254"/>
    <s v="0914478020"/>
    <n v="69.22"/>
    <n v="8750"/>
    <s v="Pave"/>
    <s v="Mitchel"/>
    <s v="1Fam"/>
    <s v="SLvl"/>
    <x v="3"/>
    <x v="0"/>
    <e v="#N/A"/>
    <n v="1975"/>
    <x v="1"/>
    <n v="0"/>
    <n v="1975"/>
    <s v="Stone"/>
    <n v="50"/>
    <s v="Rec"/>
    <n v="224"/>
    <s v="GLQ"/>
    <n v="530"/>
    <n v="98"/>
    <n v="852"/>
    <n v="918"/>
    <n v="0"/>
    <x v="74"/>
    <n v="0"/>
    <n v="1"/>
    <n v="1"/>
    <n v="0"/>
    <n v="3"/>
    <n v="0"/>
    <n v="4"/>
    <n v="0"/>
    <s v="NA"/>
    <s v="Attchd"/>
    <n v="1975"/>
    <s v="Unf"/>
    <n v="1"/>
    <x v="317"/>
    <x v="0"/>
    <x v="0"/>
    <n v="192"/>
    <n v="84"/>
    <n v="0"/>
    <n v="0"/>
    <n v="0"/>
    <n v="0"/>
    <s v="NA"/>
    <n v="3"/>
    <n v="2007"/>
    <s v="WD"/>
    <s v="Normal"/>
    <x v="706"/>
    <n v="6"/>
    <x v="1"/>
  </r>
  <r>
    <n v="2578"/>
    <s v="0535178100"/>
    <n v="125"/>
    <n v="10000"/>
    <s v="Pave"/>
    <s v="NAmes"/>
    <s v="1Fam"/>
    <s v="SLvl"/>
    <x v="5"/>
    <x v="0"/>
    <e v="#N/A"/>
    <n v="1956"/>
    <x v="1"/>
    <n v="0"/>
    <n v="1956"/>
    <s v="BrkFace"/>
    <n v="272"/>
    <s v="BLQ"/>
    <n v="678"/>
    <s v="Rec"/>
    <n v="281"/>
    <n v="99"/>
    <n v="1058"/>
    <n v="1370"/>
    <n v="0"/>
    <x v="47"/>
    <n v="1"/>
    <n v="0"/>
    <n v="1"/>
    <n v="0"/>
    <n v="3"/>
    <n v="1"/>
    <n v="6"/>
    <n v="1"/>
    <s v="TA"/>
    <s v="Basment"/>
    <n v="1956"/>
    <s v="RFn"/>
    <n v="1"/>
    <x v="499"/>
    <x v="0"/>
    <x v="0"/>
    <n v="191"/>
    <n v="0"/>
    <n v="0"/>
    <n v="0"/>
    <n v="120"/>
    <n v="0"/>
    <s v="NA"/>
    <n v="2"/>
    <n v="2006"/>
    <s v="WD"/>
    <s v="Normal"/>
    <x v="706"/>
    <n v="6"/>
    <x v="0"/>
  </r>
  <r>
    <n v="2706"/>
    <s v="0905100030"/>
    <n v="75"/>
    <n v="11235"/>
    <s v="Pave"/>
    <s v="Sawyer"/>
    <s v="1Fam"/>
    <s v="1Story"/>
    <x v="6"/>
    <x v="1"/>
    <n v="45"/>
    <n v="1963"/>
    <x v="0"/>
    <n v="1"/>
    <n v="1979"/>
    <s v="BrkFace"/>
    <n v="51"/>
    <s v="Rec"/>
    <n v="547"/>
    <s v="Unf"/>
    <n v="0"/>
    <n v="504"/>
    <n v="1051"/>
    <n v="1382"/>
    <n v="0"/>
    <x v="814"/>
    <n v="0"/>
    <n v="0"/>
    <n v="1"/>
    <n v="1"/>
    <n v="3"/>
    <n v="1"/>
    <n v="6"/>
    <n v="1"/>
    <s v="Po"/>
    <s v="Attchd"/>
    <n v="1974"/>
    <s v="Unf"/>
    <n v="2"/>
    <x v="529"/>
    <x v="0"/>
    <x v="0"/>
    <n v="0"/>
    <n v="82"/>
    <n v="0"/>
    <n v="0"/>
    <n v="0"/>
    <n v="0"/>
    <s v="NA"/>
    <n v="10"/>
    <n v="2006"/>
    <s v="WD"/>
    <s v="Normal"/>
    <x v="706"/>
    <n v="0"/>
    <x v="0"/>
  </r>
  <r>
    <n v="2769"/>
    <s v="0907125020"/>
    <n v="57"/>
    <n v="8846"/>
    <s v="Pave"/>
    <s v="CollgCr"/>
    <s v="1Fam"/>
    <s v="SFoyer"/>
    <x v="5"/>
    <x v="1"/>
    <e v="#N/A"/>
    <n v="1996"/>
    <x v="1"/>
    <n v="0"/>
    <n v="1996"/>
    <s v="None"/>
    <n v="0"/>
    <s v="GLQ"/>
    <n v="298"/>
    <s v="Unf"/>
    <n v="0"/>
    <n v="572"/>
    <n v="870"/>
    <n v="914"/>
    <n v="0"/>
    <x v="1011"/>
    <n v="0"/>
    <n v="0"/>
    <n v="1"/>
    <n v="0"/>
    <n v="2"/>
    <n v="1"/>
    <n v="5"/>
    <n v="0"/>
    <s v="NA"/>
    <s v="Detchd"/>
    <n v="1998"/>
    <s v="Unf"/>
    <n v="2"/>
    <x v="44"/>
    <x v="0"/>
    <x v="0"/>
    <n v="0"/>
    <n v="0"/>
    <n v="0"/>
    <n v="0"/>
    <n v="0"/>
    <n v="0"/>
    <s v="NA"/>
    <n v="7"/>
    <n v="2006"/>
    <s v="WD"/>
    <s v="Normal"/>
    <x v="706"/>
    <n v="6"/>
    <x v="2"/>
  </r>
  <r>
    <n v="2890"/>
    <s v="0914476130"/>
    <n v="140"/>
    <n v="11080"/>
    <s v="Pave"/>
    <s v="Mitchel"/>
    <s v="1Fam"/>
    <s v="SLvl"/>
    <x v="4"/>
    <x v="0"/>
    <e v="#N/A"/>
    <n v="1975"/>
    <x v="1"/>
    <n v="0"/>
    <n v="1975"/>
    <s v="BrkFace"/>
    <n v="257"/>
    <s v="GLQ"/>
    <n v="576"/>
    <s v="Unf"/>
    <n v="0"/>
    <n v="552"/>
    <n v="1128"/>
    <n v="1210"/>
    <n v="0"/>
    <x v="1012"/>
    <n v="1"/>
    <n v="0"/>
    <n v="2"/>
    <n v="0"/>
    <n v="3"/>
    <n v="1"/>
    <n v="6"/>
    <n v="0"/>
    <s v="NA"/>
    <s v="Attchd"/>
    <n v="1975"/>
    <s v="Unf"/>
    <n v="2"/>
    <x v="14"/>
    <x v="0"/>
    <x v="0"/>
    <n v="0"/>
    <n v="0"/>
    <n v="0"/>
    <n v="0"/>
    <n v="0"/>
    <n v="0"/>
    <s v="NA"/>
    <n v="5"/>
    <n v="2006"/>
    <s v="WD"/>
    <s v="Normal"/>
    <x v="706"/>
    <n v="6"/>
    <x v="0"/>
  </r>
  <r>
    <n v="2126"/>
    <s v="0907135080"/>
    <n v="70"/>
    <n v="16561"/>
    <s v="Pave"/>
    <s v="CollgCr"/>
    <s v="1Fam"/>
    <s v="1Story"/>
    <x v="5"/>
    <x v="1"/>
    <e v="#N/A"/>
    <n v="1996"/>
    <x v="1"/>
    <n v="0"/>
    <n v="1996"/>
    <s v="None"/>
    <n v="0"/>
    <s v="ALQ"/>
    <n v="549"/>
    <s v="Unf"/>
    <n v="0"/>
    <n v="548"/>
    <n v="1097"/>
    <n v="1097"/>
    <n v="0"/>
    <x v="981"/>
    <n v="1"/>
    <n v="0"/>
    <n v="1"/>
    <n v="1"/>
    <n v="3"/>
    <n v="1"/>
    <n v="6"/>
    <n v="0"/>
    <s v="NA"/>
    <s v="Attchd"/>
    <n v="1996"/>
    <s v="Unf"/>
    <n v="1"/>
    <x v="530"/>
    <x v="0"/>
    <x v="0"/>
    <n v="306"/>
    <n v="0"/>
    <n v="0"/>
    <n v="0"/>
    <n v="0"/>
    <n v="0"/>
    <s v="NA"/>
    <n v="7"/>
    <n v="2007"/>
    <s v="WD"/>
    <s v="Normal"/>
    <x v="770"/>
    <n v="0"/>
    <x v="0"/>
  </r>
  <r>
    <n v="913"/>
    <s v="0909251050"/>
    <n v="64"/>
    <n v="8574"/>
    <s v="Pave"/>
    <s v="Crawfor"/>
    <s v="1Fam"/>
    <s v="1Story"/>
    <x v="4"/>
    <x v="3"/>
    <n v="24"/>
    <n v="1916"/>
    <x v="0"/>
    <n v="1"/>
    <n v="2000"/>
    <s v="None"/>
    <n v="0"/>
    <s v="Unf"/>
    <n v="0"/>
    <s v="Unf"/>
    <n v="0"/>
    <n v="816"/>
    <n v="816"/>
    <n v="1232"/>
    <n v="0"/>
    <x v="679"/>
    <n v="0"/>
    <n v="0"/>
    <n v="1"/>
    <n v="0"/>
    <n v="3"/>
    <n v="1"/>
    <n v="6"/>
    <n v="1"/>
    <s v="Gd"/>
    <s v="Detchd"/>
    <n v="1916"/>
    <s v="Unf"/>
    <n v="2"/>
    <x v="30"/>
    <x v="0"/>
    <x v="0"/>
    <n v="0"/>
    <n v="0"/>
    <n v="180"/>
    <n v="0"/>
    <n v="0"/>
    <n v="0"/>
    <s v="NA"/>
    <n v="10"/>
    <n v="2009"/>
    <s v="WD"/>
    <s v="Normal"/>
    <x v="771"/>
    <n v="6"/>
    <x v="2"/>
  </r>
  <r>
    <n v="1489"/>
    <s v="0908102260"/>
    <n v="75"/>
    <n v="9937"/>
    <s v="Pave"/>
    <s v="Edwards"/>
    <s v="1Fam"/>
    <s v="1Story"/>
    <x v="5"/>
    <x v="0"/>
    <e v="#N/A"/>
    <n v="1965"/>
    <x v="1"/>
    <n v="0"/>
    <n v="1965"/>
    <s v="None"/>
    <n v="0"/>
    <s v="BLQ"/>
    <n v="830"/>
    <s v="LwQ"/>
    <n v="290"/>
    <n v="136"/>
    <n v="1256"/>
    <n v="1256"/>
    <n v="0"/>
    <x v="456"/>
    <n v="1"/>
    <n v="0"/>
    <n v="1"/>
    <n v="1"/>
    <n v="3"/>
    <n v="1"/>
    <n v="6"/>
    <n v="0"/>
    <s v="NA"/>
    <s v="Attchd"/>
    <n v="1965"/>
    <s v="Fin"/>
    <n v="1"/>
    <x v="468"/>
    <x v="0"/>
    <x v="0"/>
    <n v="736"/>
    <n v="68"/>
    <n v="0"/>
    <n v="0"/>
    <n v="0"/>
    <n v="0"/>
    <s v="NA"/>
    <n v="6"/>
    <n v="2008"/>
    <s v="WD"/>
    <s v="Normal"/>
    <x v="771"/>
    <n v="6"/>
    <x v="0"/>
  </r>
  <r>
    <n v="1527"/>
    <s v="0909252220"/>
    <n v="63"/>
    <n v="15564"/>
    <s v="Pave"/>
    <s v="Crawfor"/>
    <s v="1Fam"/>
    <s v="1.5Fin"/>
    <x v="4"/>
    <x v="0"/>
    <n v="29"/>
    <n v="1914"/>
    <x v="0"/>
    <n v="1"/>
    <n v="1995"/>
    <s v="None"/>
    <n v="0"/>
    <s v="Unf"/>
    <n v="0"/>
    <s v="Unf"/>
    <n v="0"/>
    <n v="676"/>
    <n v="676"/>
    <n v="676"/>
    <n v="588"/>
    <x v="863"/>
    <n v="0"/>
    <n v="0"/>
    <n v="1"/>
    <n v="0"/>
    <n v="3"/>
    <n v="1"/>
    <n v="6"/>
    <n v="0"/>
    <s v="NA"/>
    <s v="Detchd"/>
    <n v="1994"/>
    <s v="Unf"/>
    <n v="2"/>
    <x v="336"/>
    <x v="0"/>
    <x v="0"/>
    <n v="424"/>
    <n v="0"/>
    <n v="0"/>
    <n v="0"/>
    <n v="0"/>
    <n v="0"/>
    <s v="NA"/>
    <n v="1"/>
    <n v="2008"/>
    <s v="WD"/>
    <s v="Normal"/>
    <x v="771"/>
    <n v="6"/>
    <x v="0"/>
  </r>
  <r>
    <n v="2620"/>
    <s v="0535450100"/>
    <n v="60"/>
    <n v="12144"/>
    <s v="Pave"/>
    <s v="NAmes"/>
    <s v="1Fam"/>
    <s v="1.5Fin"/>
    <x v="6"/>
    <x v="0"/>
    <e v="#N/A"/>
    <n v="1950"/>
    <x v="1"/>
    <n v="0"/>
    <n v="1950"/>
    <s v="None"/>
    <n v="0"/>
    <s v="Rec"/>
    <n v="455"/>
    <s v="Unf"/>
    <n v="0"/>
    <n v="455"/>
    <n v="910"/>
    <n v="910"/>
    <n v="611"/>
    <x v="1013"/>
    <n v="0"/>
    <n v="0"/>
    <n v="1"/>
    <n v="1"/>
    <n v="3"/>
    <n v="1"/>
    <n v="6"/>
    <n v="0"/>
    <s v="NA"/>
    <s v="Detchd"/>
    <n v="1950"/>
    <s v="Unf"/>
    <n v="1"/>
    <x v="327"/>
    <x v="0"/>
    <x v="0"/>
    <n v="199"/>
    <n v="0"/>
    <n v="168"/>
    <n v="0"/>
    <n v="0"/>
    <n v="0"/>
    <s v="NA"/>
    <n v="9"/>
    <n v="2006"/>
    <s v="WD"/>
    <s v="Normal"/>
    <x v="771"/>
    <n v="6"/>
    <x v="0"/>
  </r>
  <r>
    <n v="249"/>
    <s v="0906225210"/>
    <n v="73"/>
    <n v="9069"/>
    <s v="Pave"/>
    <s v="SawyerW"/>
    <s v="1Fam"/>
    <s v="SFoyer"/>
    <x v="4"/>
    <x v="0"/>
    <e v="#N/A"/>
    <n v="1992"/>
    <x v="1"/>
    <n v="0"/>
    <n v="1992"/>
    <s v="None"/>
    <n v="0"/>
    <s v="GLQ"/>
    <n v="747"/>
    <s v="Unf"/>
    <n v="0"/>
    <n v="189"/>
    <n v="936"/>
    <n v="996"/>
    <n v="0"/>
    <x v="1014"/>
    <n v="1"/>
    <n v="0"/>
    <n v="1"/>
    <n v="0"/>
    <n v="2"/>
    <n v="1"/>
    <n v="5"/>
    <n v="0"/>
    <s v="NA"/>
    <s v="Attchd"/>
    <n v="1992"/>
    <s v="Unf"/>
    <n v="2"/>
    <x v="181"/>
    <x v="0"/>
    <x v="0"/>
    <n v="120"/>
    <n v="0"/>
    <n v="0"/>
    <n v="0"/>
    <n v="0"/>
    <n v="0"/>
    <s v="NA"/>
    <n v="4"/>
    <n v="2010"/>
    <s v="WD"/>
    <s v="Normal"/>
    <x v="307"/>
    <n v="6"/>
    <x v="0"/>
  </r>
  <r>
    <n v="622"/>
    <s v="0534478230"/>
    <n v="80"/>
    <n v="9600"/>
    <s v="Pave"/>
    <s v="NAmes"/>
    <s v="1Fam"/>
    <s v="1Story"/>
    <x v="5"/>
    <x v="4"/>
    <n v="17"/>
    <n v="1950"/>
    <x v="0"/>
    <n v="1"/>
    <n v="2007"/>
    <s v="None"/>
    <n v="0"/>
    <s v="ALQ"/>
    <n v="607"/>
    <s v="Unf"/>
    <n v="0"/>
    <n v="506"/>
    <n v="1113"/>
    <n v="1113"/>
    <n v="0"/>
    <x v="1010"/>
    <n v="0"/>
    <n v="0"/>
    <n v="1"/>
    <n v="0"/>
    <n v="3"/>
    <n v="1"/>
    <n v="5"/>
    <n v="1"/>
    <s v="Gd"/>
    <s v="Attchd"/>
    <n v="1950"/>
    <s v="Unf"/>
    <n v="1"/>
    <x v="28"/>
    <x v="0"/>
    <x v="0"/>
    <n v="0"/>
    <n v="80"/>
    <n v="120"/>
    <n v="0"/>
    <n v="0"/>
    <n v="0"/>
    <s v="NA"/>
    <n v="7"/>
    <n v="2009"/>
    <s v="WD"/>
    <s v="Normal"/>
    <x v="307"/>
    <n v="6"/>
    <x v="0"/>
  </r>
  <r>
    <n v="940"/>
    <s v="0910202070"/>
    <n v="59"/>
    <n v="10690"/>
    <s v="Pave"/>
    <s v="IDOTRR"/>
    <s v="1Fam"/>
    <s v="2Story"/>
    <x v="5"/>
    <x v="4"/>
    <n v="27"/>
    <n v="1920"/>
    <x v="0"/>
    <n v="1"/>
    <n v="1997"/>
    <s v="None"/>
    <n v="0"/>
    <s v="Rec"/>
    <n v="456"/>
    <s v="Unf"/>
    <n v="0"/>
    <n v="216"/>
    <n v="672"/>
    <n v="672"/>
    <n v="672"/>
    <x v="680"/>
    <n v="0"/>
    <n v="0"/>
    <n v="1"/>
    <n v="0"/>
    <n v="3"/>
    <n v="1"/>
    <n v="6"/>
    <n v="0"/>
    <s v="NA"/>
    <s v="Detchd"/>
    <n v="1964"/>
    <s v="Unf"/>
    <n v="1"/>
    <x v="531"/>
    <x v="0"/>
    <x v="2"/>
    <n v="0"/>
    <n v="128"/>
    <n v="218"/>
    <n v="0"/>
    <n v="0"/>
    <n v="0"/>
    <s v="NA"/>
    <n v="7"/>
    <n v="2009"/>
    <s v="WD"/>
    <s v="Normal"/>
    <x v="307"/>
    <n v="6"/>
    <x v="0"/>
  </r>
  <r>
    <n v="1194"/>
    <s v="0534202130"/>
    <n v="72"/>
    <n v="8872"/>
    <s v="Pave"/>
    <s v="NAmes"/>
    <s v="1Fam"/>
    <s v="1Story"/>
    <x v="5"/>
    <x v="3"/>
    <n v="16"/>
    <n v="1965"/>
    <x v="0"/>
    <n v="1"/>
    <n v="2008"/>
    <s v="BrkFace"/>
    <n v="300"/>
    <s v="ALQ"/>
    <n v="595"/>
    <s v="Unf"/>
    <n v="0"/>
    <n v="317"/>
    <n v="912"/>
    <n v="912"/>
    <n v="0"/>
    <x v="945"/>
    <n v="1"/>
    <n v="0"/>
    <n v="1"/>
    <n v="0"/>
    <n v="2"/>
    <n v="1"/>
    <n v="5"/>
    <n v="0"/>
    <s v="NA"/>
    <s v="Detchd"/>
    <n v="1992"/>
    <s v="Unf"/>
    <n v="2"/>
    <x v="44"/>
    <x v="0"/>
    <x v="0"/>
    <n v="0"/>
    <n v="240"/>
    <n v="0"/>
    <n v="0"/>
    <n v="0"/>
    <n v="0"/>
    <s v="NA"/>
    <n v="12"/>
    <n v="2008"/>
    <s v="WD"/>
    <s v="Normal"/>
    <x v="307"/>
    <n v="6"/>
    <x v="0"/>
  </r>
  <r>
    <n v="1301"/>
    <s v="0902201140"/>
    <n v="100"/>
    <n v="12000"/>
    <s v="Pave"/>
    <s v="OldTown"/>
    <s v="1Fam"/>
    <s v="1Story"/>
    <x v="5"/>
    <x v="4"/>
    <n v="19"/>
    <n v="1948"/>
    <x v="0"/>
    <n v="1"/>
    <n v="2005"/>
    <s v="None"/>
    <n v="0"/>
    <s v="GLQ"/>
    <n v="144"/>
    <s v="ALQ"/>
    <n v="608"/>
    <n v="172"/>
    <n v="924"/>
    <n v="1122"/>
    <n v="0"/>
    <x v="1015"/>
    <n v="1"/>
    <n v="0"/>
    <n v="1"/>
    <n v="0"/>
    <n v="2"/>
    <n v="1"/>
    <n v="6"/>
    <n v="0"/>
    <s v="NA"/>
    <s v="Attchd"/>
    <n v="1948"/>
    <s v="Unf"/>
    <n v="2"/>
    <x v="14"/>
    <x v="0"/>
    <x v="0"/>
    <n v="0"/>
    <n v="36"/>
    <n v="0"/>
    <n v="0"/>
    <n v="0"/>
    <n v="0"/>
    <s v="NA"/>
    <n v="5"/>
    <n v="2008"/>
    <s v="WD"/>
    <s v="Normal"/>
    <x v="307"/>
    <n v="6"/>
    <x v="0"/>
  </r>
  <r>
    <n v="1448"/>
    <s v="0907202160"/>
    <n v="69.22"/>
    <n v="10970"/>
    <s v="Pave"/>
    <s v="CollgCr"/>
    <s v="1Fam"/>
    <s v="SLvl"/>
    <x v="4"/>
    <x v="0"/>
    <e v="#N/A"/>
    <n v="1978"/>
    <x v="1"/>
    <n v="0"/>
    <n v="1978"/>
    <s v="None"/>
    <n v="0"/>
    <s v="GLQ"/>
    <n v="505"/>
    <s v="LwQ"/>
    <n v="435"/>
    <n v="0"/>
    <n v="940"/>
    <n v="1026"/>
    <n v="0"/>
    <x v="944"/>
    <n v="1"/>
    <n v="0"/>
    <n v="1"/>
    <n v="0"/>
    <n v="3"/>
    <n v="1"/>
    <n v="5"/>
    <n v="0"/>
    <s v="NA"/>
    <s v="Detchd"/>
    <n v="1981"/>
    <s v="Unf"/>
    <n v="2"/>
    <x v="44"/>
    <x v="0"/>
    <x v="2"/>
    <n v="0"/>
    <n v="0"/>
    <n v="34"/>
    <n v="0"/>
    <n v="0"/>
    <n v="0"/>
    <s v="NA"/>
    <n v="10"/>
    <n v="2008"/>
    <s v="WD"/>
    <s v="Normal"/>
    <x v="307"/>
    <n v="6"/>
    <x v="0"/>
  </r>
  <r>
    <n v="1495"/>
    <s v="0908151040"/>
    <n v="69.22"/>
    <n v="9638"/>
    <s v="Pave"/>
    <s v="Edwards"/>
    <s v="1Fam"/>
    <s v="SLvl"/>
    <x v="4"/>
    <x v="0"/>
    <e v="#N/A"/>
    <n v="1977"/>
    <x v="1"/>
    <n v="0"/>
    <n v="1977"/>
    <s v="None"/>
    <n v="0"/>
    <s v="ALQ"/>
    <n v="368"/>
    <s v="Rec"/>
    <n v="120"/>
    <n v="541"/>
    <n v="1029"/>
    <n v="1117"/>
    <n v="0"/>
    <x v="1016"/>
    <n v="1"/>
    <n v="0"/>
    <n v="1"/>
    <n v="0"/>
    <n v="3"/>
    <n v="1"/>
    <n v="6"/>
    <n v="1"/>
    <s v="Fa"/>
    <s v="Attchd"/>
    <n v="1977"/>
    <s v="RFn"/>
    <n v="2"/>
    <x v="224"/>
    <x v="0"/>
    <x v="0"/>
    <n v="292"/>
    <n v="0"/>
    <n v="0"/>
    <n v="0"/>
    <n v="0"/>
    <n v="0"/>
    <s v="NA"/>
    <n v="11"/>
    <n v="2008"/>
    <s v="WD"/>
    <s v="Normal"/>
    <x v="307"/>
    <n v="6"/>
    <x v="0"/>
  </r>
  <r>
    <n v="1783"/>
    <s v="0528431110"/>
    <n v="75"/>
    <n v="9986"/>
    <s v="Pave"/>
    <s v="Somerst"/>
    <s v="1Fam"/>
    <s v="1Story"/>
    <x v="2"/>
    <x v="1"/>
    <n v="17"/>
    <n v="2006"/>
    <x v="0"/>
    <n v="1"/>
    <n v="2007"/>
    <s v="BrkFace"/>
    <n v="428"/>
    <s v="Unf"/>
    <n v="0"/>
    <s v="Unf"/>
    <n v="0"/>
    <n v="1795"/>
    <n v="1795"/>
    <n v="1795"/>
    <n v="0"/>
    <x v="327"/>
    <n v="0"/>
    <n v="0"/>
    <n v="2"/>
    <n v="0"/>
    <n v="2"/>
    <n v="1"/>
    <n v="7"/>
    <n v="1"/>
    <s v="Gd"/>
    <s v="Attchd"/>
    <n v="2007"/>
    <s v="RFn"/>
    <n v="3"/>
    <x v="80"/>
    <x v="0"/>
    <x v="0"/>
    <n v="0"/>
    <n v="49"/>
    <n v="0"/>
    <n v="0"/>
    <n v="0"/>
    <n v="0"/>
    <s v="NA"/>
    <n v="2"/>
    <n v="2007"/>
    <s v="New"/>
    <s v="Partial"/>
    <x v="307"/>
    <n v="6"/>
    <x v="0"/>
  </r>
  <r>
    <n v="1808"/>
    <s v="0531363040"/>
    <n v="63"/>
    <n v="7500"/>
    <s v="Pave"/>
    <s v="SawyerW"/>
    <s v="1Fam"/>
    <s v="1Story"/>
    <x v="3"/>
    <x v="1"/>
    <e v="#N/A"/>
    <n v="2006"/>
    <x v="1"/>
    <n v="0"/>
    <n v="2006"/>
    <s v="None"/>
    <n v="0"/>
    <s v="Unf"/>
    <n v="0"/>
    <s v="Unf"/>
    <n v="0"/>
    <n v="1143"/>
    <n v="1143"/>
    <n v="1143"/>
    <n v="0"/>
    <x v="1017"/>
    <n v="0"/>
    <n v="0"/>
    <n v="1"/>
    <n v="1"/>
    <n v="3"/>
    <n v="1"/>
    <n v="5"/>
    <n v="0"/>
    <s v="NA"/>
    <s v="NA"/>
    <s v="NA"/>
    <s v="NA"/>
    <n v="0"/>
    <x v="98"/>
    <x v="0"/>
    <x v="1"/>
    <n v="0"/>
    <n v="55"/>
    <n v="0"/>
    <n v="0"/>
    <n v="0"/>
    <n v="0"/>
    <s v="NA"/>
    <n v="10"/>
    <n v="2007"/>
    <s v="WD"/>
    <s v="Normal"/>
    <x v="307"/>
    <n v="6"/>
    <x v="0"/>
  </r>
  <r>
    <n v="1832"/>
    <s v="0532479140"/>
    <n v="43"/>
    <n v="12712"/>
    <s v="Pave"/>
    <s v="Sawyer"/>
    <s v="1Fam"/>
    <s v="1Story"/>
    <x v="4"/>
    <x v="4"/>
    <n v="18"/>
    <n v="1973"/>
    <x v="0"/>
    <n v="1"/>
    <n v="2006"/>
    <s v="None"/>
    <n v="0"/>
    <s v="ALQ"/>
    <n v="968"/>
    <s v="Unf"/>
    <n v="0"/>
    <n v="76"/>
    <n v="1044"/>
    <n v="1055"/>
    <n v="0"/>
    <x v="345"/>
    <n v="1"/>
    <n v="0"/>
    <n v="1"/>
    <n v="0"/>
    <n v="2"/>
    <n v="1"/>
    <n v="5"/>
    <n v="1"/>
    <s v="TA"/>
    <s v="Attchd"/>
    <n v="1973"/>
    <s v="RFn"/>
    <n v="2"/>
    <x v="224"/>
    <x v="0"/>
    <x v="0"/>
    <n v="455"/>
    <n v="0"/>
    <n v="0"/>
    <n v="0"/>
    <n v="0"/>
    <n v="0"/>
    <s v="NA"/>
    <n v="1"/>
    <n v="2007"/>
    <s v="WD"/>
    <s v="Abnorml"/>
    <x v="307"/>
    <n v="6"/>
    <x v="0"/>
  </r>
  <r>
    <n v="1895"/>
    <s v="0534403420"/>
    <n v="69.22"/>
    <n v="11382"/>
    <s v="Pave"/>
    <s v="NAmes"/>
    <s v="1Fam"/>
    <s v="1Story"/>
    <x v="4"/>
    <x v="1"/>
    <e v="#N/A"/>
    <n v="1964"/>
    <x v="1"/>
    <n v="0"/>
    <n v="1964"/>
    <s v="BrkFace"/>
    <n v="212"/>
    <s v="ALQ"/>
    <n v="54"/>
    <s v="Rec"/>
    <n v="543"/>
    <n v="533"/>
    <n v="1130"/>
    <n v="1374"/>
    <n v="0"/>
    <x v="758"/>
    <n v="0"/>
    <n v="1"/>
    <n v="1"/>
    <n v="0"/>
    <n v="3"/>
    <n v="1"/>
    <n v="7"/>
    <n v="1"/>
    <s v="TA"/>
    <s v="Attchd"/>
    <n v="1964"/>
    <s v="RFn"/>
    <n v="1"/>
    <x v="213"/>
    <x v="0"/>
    <x v="0"/>
    <n v="0"/>
    <n v="28"/>
    <n v="84"/>
    <n v="0"/>
    <n v="0"/>
    <n v="0"/>
    <s v="NA"/>
    <n v="8"/>
    <n v="2007"/>
    <s v="WD"/>
    <s v="Normal"/>
    <x v="307"/>
    <n v="6"/>
    <x v="0"/>
  </r>
  <r>
    <n v="2278"/>
    <s v="0923202134"/>
    <n v="70"/>
    <n v="8402"/>
    <s v="Pave"/>
    <s v="Mitchel"/>
    <s v="1Fam"/>
    <s v="1Story"/>
    <x v="5"/>
    <x v="1"/>
    <e v="#N/A"/>
    <n v="2007"/>
    <x v="1"/>
    <n v="0"/>
    <n v="2007"/>
    <s v="None"/>
    <n v="0"/>
    <s v="ALQ"/>
    <n v="206"/>
    <s v="Unf"/>
    <n v="0"/>
    <n v="914"/>
    <n v="1120"/>
    <n v="1120"/>
    <n v="0"/>
    <x v="1002"/>
    <n v="0"/>
    <n v="0"/>
    <n v="1"/>
    <n v="0"/>
    <n v="3"/>
    <n v="1"/>
    <n v="6"/>
    <n v="0"/>
    <s v="NA"/>
    <s v="NA"/>
    <s v="NA"/>
    <s v="NA"/>
    <n v="0"/>
    <x v="98"/>
    <x v="0"/>
    <x v="1"/>
    <n v="0"/>
    <n v="30"/>
    <n v="0"/>
    <n v="0"/>
    <n v="0"/>
    <n v="0"/>
    <s v="NA"/>
    <n v="12"/>
    <n v="2007"/>
    <s v="New"/>
    <s v="Partial"/>
    <x v="307"/>
    <n v="6"/>
    <x v="0"/>
  </r>
  <r>
    <n v="2611"/>
    <s v="0535402230"/>
    <n v="77"/>
    <n v="9510"/>
    <s v="Pave"/>
    <s v="NAmes"/>
    <s v="1Fam"/>
    <s v="1Story"/>
    <x v="4"/>
    <x v="1"/>
    <n v="39"/>
    <n v="1962"/>
    <x v="0"/>
    <n v="1"/>
    <n v="1985"/>
    <s v="BrkCmn"/>
    <n v="161"/>
    <s v="ALQ"/>
    <n v="701"/>
    <s v="Unf"/>
    <n v="0"/>
    <n v="434"/>
    <n v="1135"/>
    <n v="1207"/>
    <n v="0"/>
    <x v="1018"/>
    <n v="0"/>
    <n v="0"/>
    <n v="1"/>
    <n v="1"/>
    <n v="3"/>
    <n v="1"/>
    <n v="6"/>
    <n v="0"/>
    <s v="NA"/>
    <s v="Attchd"/>
    <n v="1962"/>
    <s v="RFn"/>
    <n v="1"/>
    <x v="28"/>
    <x v="0"/>
    <x v="0"/>
    <n v="0"/>
    <n v="240"/>
    <n v="0"/>
    <n v="0"/>
    <n v="0"/>
    <n v="0"/>
    <s v="NA"/>
    <n v="5"/>
    <n v="2006"/>
    <s v="WD"/>
    <s v="Normal"/>
    <x v="307"/>
    <n v="6"/>
    <x v="0"/>
  </r>
  <r>
    <n v="1027"/>
    <s v="0527357110"/>
    <n v="75"/>
    <n v="9743"/>
    <s v="Pave"/>
    <s v="NWAmes"/>
    <s v="1Fam"/>
    <s v="2Story"/>
    <x v="5"/>
    <x v="0"/>
    <e v="#N/A"/>
    <n v="1969"/>
    <x v="1"/>
    <n v="0"/>
    <n v="1969"/>
    <s v="None"/>
    <n v="0"/>
    <s v="BLQ"/>
    <n v="280"/>
    <s v="Unf"/>
    <n v="0"/>
    <n v="440"/>
    <n v="720"/>
    <n v="720"/>
    <n v="588"/>
    <x v="832"/>
    <n v="0"/>
    <n v="0"/>
    <n v="1"/>
    <n v="1"/>
    <n v="3"/>
    <n v="1"/>
    <n v="7"/>
    <n v="0"/>
    <s v="NA"/>
    <s v="Detchd"/>
    <n v="1969"/>
    <s v="Unf"/>
    <n v="2"/>
    <x v="41"/>
    <x v="0"/>
    <x v="0"/>
    <n v="0"/>
    <n v="0"/>
    <n v="0"/>
    <n v="0"/>
    <n v="0"/>
    <n v="0"/>
    <s v="NA"/>
    <n v="6"/>
    <n v="2008"/>
    <s v="WD"/>
    <s v="Normal"/>
    <x v="772"/>
    <n v="6"/>
    <x v="0"/>
  </r>
  <r>
    <n v="1815"/>
    <s v="0531451030"/>
    <n v="50"/>
    <n v="8012"/>
    <s v="Pave"/>
    <s v="SawyerW"/>
    <s v="TwnhsE"/>
    <s v="1Story"/>
    <x v="4"/>
    <x v="1"/>
    <n v="0"/>
    <n v="1992"/>
    <x v="1"/>
    <n v="0"/>
    <n v="1992"/>
    <s v="None"/>
    <n v="0"/>
    <s v="GLQ"/>
    <n v="430"/>
    <s v="Unf"/>
    <n v="0"/>
    <n v="1145"/>
    <n v="1575"/>
    <n v="1575"/>
    <n v="0"/>
    <x v="281"/>
    <n v="1"/>
    <n v="0"/>
    <n v="2"/>
    <n v="0"/>
    <n v="2"/>
    <n v="1"/>
    <n v="5"/>
    <n v="0"/>
    <s v="NA"/>
    <s v="Attchd"/>
    <n v="1992"/>
    <s v="RFn"/>
    <n v="2"/>
    <x v="223"/>
    <x v="0"/>
    <x v="0"/>
    <n v="0"/>
    <n v="0"/>
    <n v="52"/>
    <n v="0"/>
    <n v="0"/>
    <n v="0"/>
    <s v="NA"/>
    <n v="7"/>
    <n v="2007"/>
    <s v="WD"/>
    <s v="Normal"/>
    <x v="637"/>
    <n v="6"/>
    <x v="0"/>
  </r>
  <r>
    <n v="1816"/>
    <s v="0531451150"/>
    <n v="50"/>
    <n v="8012"/>
    <s v="Pave"/>
    <s v="SawyerW"/>
    <s v="TwnhsE"/>
    <s v="2Story"/>
    <x v="4"/>
    <x v="1"/>
    <n v="0"/>
    <n v="1980"/>
    <x v="1"/>
    <n v="0"/>
    <n v="1980"/>
    <s v="None"/>
    <n v="0"/>
    <s v="Unf"/>
    <n v="0"/>
    <s v="Unf"/>
    <n v="0"/>
    <n v="630"/>
    <n v="630"/>
    <n v="630"/>
    <n v="636"/>
    <x v="744"/>
    <n v="0"/>
    <n v="0"/>
    <n v="1"/>
    <n v="1"/>
    <n v="2"/>
    <n v="1"/>
    <n v="5"/>
    <n v="2"/>
    <s v="TA"/>
    <s v="Attchd"/>
    <n v="1980"/>
    <s v="RFn"/>
    <n v="1"/>
    <x v="532"/>
    <x v="0"/>
    <x v="0"/>
    <n v="340"/>
    <n v="0"/>
    <n v="0"/>
    <n v="0"/>
    <n v="0"/>
    <n v="0"/>
    <s v="NA"/>
    <n v="7"/>
    <n v="2007"/>
    <s v="WD"/>
    <s v="Normal"/>
    <x v="750"/>
    <n v="6"/>
    <x v="0"/>
  </r>
  <r>
    <n v="2292"/>
    <s v="0923229010"/>
    <n v="69.22"/>
    <n v="11333"/>
    <s v="Pave"/>
    <s v="Mitchel"/>
    <s v="1Fam"/>
    <s v="SLvl"/>
    <x v="4"/>
    <x v="1"/>
    <e v="#N/A"/>
    <n v="1976"/>
    <x v="1"/>
    <n v="0"/>
    <n v="1976"/>
    <s v="None"/>
    <n v="0"/>
    <s v="ALQ"/>
    <n v="539"/>
    <s v="Unf"/>
    <n v="0"/>
    <n v="490"/>
    <n v="1029"/>
    <n v="1062"/>
    <n v="0"/>
    <x v="1019"/>
    <n v="1"/>
    <n v="0"/>
    <n v="1"/>
    <n v="0"/>
    <n v="3"/>
    <n v="1"/>
    <n v="5"/>
    <n v="2"/>
    <s v="TA"/>
    <s v="Attchd"/>
    <n v="1976"/>
    <s v="RFn"/>
    <n v="2"/>
    <x v="74"/>
    <x v="0"/>
    <x v="0"/>
    <n v="120"/>
    <n v="0"/>
    <n v="0"/>
    <n v="0"/>
    <n v="0"/>
    <n v="0"/>
    <s v="NA"/>
    <n v="5"/>
    <n v="2007"/>
    <s v="WD"/>
    <s v="Normal"/>
    <x v="773"/>
    <n v="6"/>
    <x v="0"/>
  </r>
  <r>
    <n v="1818"/>
    <s v="0531477040"/>
    <n v="60"/>
    <n v="8400"/>
    <s v="Pave"/>
    <s v="SawyerW"/>
    <s v="Duplex"/>
    <s v="1Story"/>
    <x v="5"/>
    <x v="1"/>
    <n v="0"/>
    <n v="1977"/>
    <x v="1"/>
    <n v="0"/>
    <n v="1977"/>
    <s v="BrkFace"/>
    <n v="320"/>
    <s v="NA"/>
    <n v="0"/>
    <s v="NA"/>
    <n v="0"/>
    <n v="0"/>
    <n v="0"/>
    <n v="2020"/>
    <n v="0"/>
    <x v="77"/>
    <n v="0"/>
    <n v="0"/>
    <n v="2"/>
    <n v="0"/>
    <n v="4"/>
    <n v="2"/>
    <n v="10"/>
    <n v="2"/>
    <s v="TA"/>
    <s v="Detchd"/>
    <n v="1977"/>
    <s v="Unf"/>
    <n v="2"/>
    <x v="272"/>
    <x v="0"/>
    <x v="0"/>
    <n v="0"/>
    <n v="0"/>
    <n v="0"/>
    <n v="0"/>
    <n v="0"/>
    <n v="0"/>
    <s v="NA"/>
    <n v="10"/>
    <n v="2007"/>
    <s v="WD"/>
    <s v="Normal"/>
    <x v="141"/>
    <n v="6"/>
    <x v="0"/>
  </r>
  <r>
    <n v="726"/>
    <s v="0902406070"/>
    <n v="60"/>
    <n v="9720"/>
    <s v="Pave"/>
    <s v="OldTown"/>
    <s v="1Fam"/>
    <s v="2Story"/>
    <x v="4"/>
    <x v="4"/>
    <n v="22"/>
    <n v="1910"/>
    <x v="0"/>
    <n v="1"/>
    <n v="2002"/>
    <s v="None"/>
    <n v="0"/>
    <s v="Unf"/>
    <n v="0"/>
    <s v="Unf"/>
    <n v="0"/>
    <n v="741"/>
    <n v="741"/>
    <n v="780"/>
    <n v="741"/>
    <x v="1013"/>
    <n v="0"/>
    <n v="0"/>
    <n v="1"/>
    <n v="0"/>
    <n v="4"/>
    <n v="1"/>
    <n v="8"/>
    <n v="0"/>
    <s v="NA"/>
    <s v="Detchd"/>
    <n v="1950"/>
    <s v="Unf"/>
    <n v="3"/>
    <x v="68"/>
    <x v="0"/>
    <x v="0"/>
    <n v="0"/>
    <n v="0"/>
    <n v="238"/>
    <n v="0"/>
    <n v="0"/>
    <n v="0"/>
    <s v="NA"/>
    <n v="9"/>
    <n v="2009"/>
    <s v="WD"/>
    <s v="Normal"/>
    <x v="774"/>
    <n v="6"/>
    <x v="0"/>
  </r>
  <r>
    <n v="1910"/>
    <s v="0534479140"/>
    <n v="79"/>
    <n v="9480"/>
    <s v="Pave"/>
    <s v="NAmes"/>
    <s v="1Fam"/>
    <s v="2Story"/>
    <x v="5"/>
    <x v="4"/>
    <n v="29"/>
    <n v="1942"/>
    <x v="0"/>
    <n v="1"/>
    <n v="1995"/>
    <s v="Stone"/>
    <n v="224"/>
    <s v="LwQ"/>
    <n v="386"/>
    <s v="Unf"/>
    <n v="0"/>
    <n v="342"/>
    <n v="728"/>
    <n v="888"/>
    <n v="756"/>
    <x v="309"/>
    <n v="0"/>
    <n v="0"/>
    <n v="1"/>
    <n v="1"/>
    <n v="3"/>
    <n v="1"/>
    <n v="7"/>
    <n v="2"/>
    <s v="Gd"/>
    <s v="Attchd"/>
    <n v="1942"/>
    <s v="Unf"/>
    <n v="1"/>
    <x v="274"/>
    <x v="0"/>
    <x v="0"/>
    <n v="168"/>
    <n v="0"/>
    <n v="0"/>
    <n v="0"/>
    <n v="0"/>
    <n v="0"/>
    <s v="NA"/>
    <n v="6"/>
    <n v="2007"/>
    <s v="WD"/>
    <s v="Normal"/>
    <x v="774"/>
    <n v="6"/>
    <x v="0"/>
  </r>
  <r>
    <n v="2200"/>
    <s v="0909251040"/>
    <n v="51"/>
    <n v="6821"/>
    <s v="Pave"/>
    <s v="Crawfor"/>
    <s v="1Fam"/>
    <s v="1.5Fin"/>
    <x v="4"/>
    <x v="4"/>
    <n v="19"/>
    <n v="1921"/>
    <x v="0"/>
    <n v="1"/>
    <n v="2005"/>
    <s v="None"/>
    <n v="0"/>
    <s v="BLQ"/>
    <n v="113"/>
    <s v="Unf"/>
    <n v="0"/>
    <n v="538"/>
    <n v="651"/>
    <n v="759"/>
    <n v="539"/>
    <x v="798"/>
    <n v="0"/>
    <n v="0"/>
    <n v="2"/>
    <n v="0"/>
    <n v="2"/>
    <n v="1"/>
    <n v="8"/>
    <n v="1"/>
    <s v="Gd"/>
    <s v="Detchd"/>
    <n v="1994"/>
    <s v="Unf"/>
    <n v="1"/>
    <x v="366"/>
    <x v="0"/>
    <x v="0"/>
    <n v="216"/>
    <n v="0"/>
    <n v="168"/>
    <n v="0"/>
    <n v="0"/>
    <n v="0"/>
    <s v="NA"/>
    <n v="8"/>
    <n v="2007"/>
    <s v="WD"/>
    <s v="Normal"/>
    <x v="774"/>
    <n v="6"/>
    <x v="0"/>
  </r>
  <r>
    <n v="2560"/>
    <s v="0534475160"/>
    <n v="89"/>
    <n v="10858"/>
    <s v="Pave"/>
    <s v="NAmes"/>
    <s v="1Fam"/>
    <s v="1Story"/>
    <x v="5"/>
    <x v="0"/>
    <e v="#N/A"/>
    <n v="1952"/>
    <x v="1"/>
    <n v="0"/>
    <n v="1952"/>
    <s v="Stone"/>
    <n v="150"/>
    <s v="LwQ"/>
    <n v="40"/>
    <s v="Unf"/>
    <n v="0"/>
    <n v="1404"/>
    <n v="1444"/>
    <n v="1624"/>
    <n v="0"/>
    <x v="357"/>
    <n v="1"/>
    <n v="0"/>
    <n v="1"/>
    <n v="0"/>
    <n v="2"/>
    <n v="1"/>
    <n v="6"/>
    <n v="1"/>
    <s v="Gd"/>
    <s v="Attchd"/>
    <n v="1952"/>
    <s v="RFn"/>
    <n v="1"/>
    <x v="366"/>
    <x v="0"/>
    <x v="0"/>
    <n v="0"/>
    <n v="40"/>
    <n v="324"/>
    <n v="0"/>
    <n v="0"/>
    <n v="0"/>
    <s v="NA"/>
    <n v="7"/>
    <n v="2006"/>
    <s v="WD"/>
    <s v="Partial"/>
    <x v="774"/>
    <n v="6"/>
    <x v="0"/>
  </r>
  <r>
    <n v="1135"/>
    <s v="0531375050"/>
    <n v="63"/>
    <n v="13072"/>
    <s v="Pave"/>
    <s v="SawyerW"/>
    <s v="1Fam"/>
    <s v="1Story"/>
    <x v="4"/>
    <x v="1"/>
    <n v="18"/>
    <n v="2005"/>
    <x v="0"/>
    <n v="1"/>
    <n v="2006"/>
    <s v="BrkFace"/>
    <n v="126"/>
    <s v="GLQ"/>
    <n v="80"/>
    <s v="Unf"/>
    <n v="0"/>
    <n v="1095"/>
    <n v="1175"/>
    <n v="1175"/>
    <n v="0"/>
    <x v="1006"/>
    <n v="1"/>
    <n v="0"/>
    <n v="1"/>
    <n v="0"/>
    <n v="3"/>
    <n v="1"/>
    <n v="6"/>
    <n v="0"/>
    <s v="NA"/>
    <s v="NA"/>
    <s v="NA"/>
    <s v="NA"/>
    <n v="0"/>
    <x v="98"/>
    <x v="0"/>
    <x v="1"/>
    <n v="0"/>
    <n v="90"/>
    <n v="0"/>
    <n v="0"/>
    <n v="0"/>
    <n v="0"/>
    <s v="NA"/>
    <n v="6"/>
    <n v="2008"/>
    <s v="WD"/>
    <s v="Normal"/>
    <x v="34"/>
    <n v="6"/>
    <x v="0"/>
  </r>
  <r>
    <n v="1591"/>
    <s v="0923202137"/>
    <n v="77"/>
    <n v="9278"/>
    <s v="Pave"/>
    <s v="Mitchel"/>
    <s v="1Fam"/>
    <s v="1Story"/>
    <x v="5"/>
    <x v="1"/>
    <n v="16"/>
    <n v="2007"/>
    <x v="0"/>
    <n v="1"/>
    <n v="2008"/>
    <s v="None"/>
    <n v="0"/>
    <s v="Unf"/>
    <n v="0"/>
    <s v="Unf"/>
    <n v="0"/>
    <n v="1092"/>
    <n v="1092"/>
    <n v="1092"/>
    <n v="0"/>
    <x v="30"/>
    <n v="0"/>
    <n v="0"/>
    <n v="1"/>
    <n v="0"/>
    <n v="2"/>
    <n v="1"/>
    <n v="5"/>
    <n v="0"/>
    <s v="NA"/>
    <s v="NA"/>
    <s v="NA"/>
    <s v="NA"/>
    <n v="0"/>
    <x v="98"/>
    <x v="0"/>
    <x v="1"/>
    <n v="0"/>
    <n v="52"/>
    <n v="0"/>
    <n v="0"/>
    <n v="0"/>
    <n v="0"/>
    <s v="NA"/>
    <n v="2"/>
    <n v="2008"/>
    <s v="WD"/>
    <s v="Abnorml"/>
    <x v="34"/>
    <n v="6"/>
    <x v="0"/>
  </r>
  <r>
    <n v="1807"/>
    <s v="0531363020"/>
    <n v="63"/>
    <n v="7500"/>
    <s v="Pave"/>
    <s v="SawyerW"/>
    <s v="1Fam"/>
    <s v="1Story"/>
    <x v="4"/>
    <x v="1"/>
    <n v="17"/>
    <n v="2006"/>
    <x v="0"/>
    <n v="1"/>
    <n v="2007"/>
    <s v="None"/>
    <n v="0"/>
    <s v="Unf"/>
    <n v="0"/>
    <s v="Unf"/>
    <n v="0"/>
    <n v="1100"/>
    <n v="1100"/>
    <n v="1100"/>
    <n v="0"/>
    <x v="1020"/>
    <n v="0"/>
    <n v="0"/>
    <n v="1"/>
    <n v="1"/>
    <n v="3"/>
    <n v="1"/>
    <n v="6"/>
    <n v="0"/>
    <s v="NA"/>
    <s v="NA"/>
    <s v="NA"/>
    <s v="NA"/>
    <n v="0"/>
    <x v="98"/>
    <x v="0"/>
    <x v="1"/>
    <n v="0"/>
    <n v="136"/>
    <n v="0"/>
    <n v="0"/>
    <n v="0"/>
    <n v="0"/>
    <s v="NA"/>
    <n v="6"/>
    <n v="2007"/>
    <s v="New"/>
    <s v="Partial"/>
    <x v="34"/>
    <n v="6"/>
    <x v="0"/>
  </r>
  <r>
    <n v="2125"/>
    <s v="0907135050"/>
    <n v="60"/>
    <n v="8428"/>
    <s v="Pave"/>
    <s v="CollgCr"/>
    <s v="1Fam"/>
    <s v="1Story"/>
    <x v="5"/>
    <x v="4"/>
    <e v="#N/A"/>
    <n v="1994"/>
    <x v="1"/>
    <n v="0"/>
    <n v="1994"/>
    <s v="None"/>
    <n v="0"/>
    <s v="GLQ"/>
    <n v="420"/>
    <s v="Unf"/>
    <n v="0"/>
    <n v="570"/>
    <n v="990"/>
    <n v="990"/>
    <n v="0"/>
    <x v="950"/>
    <n v="1"/>
    <n v="0"/>
    <n v="1"/>
    <n v="0"/>
    <n v="3"/>
    <n v="1"/>
    <n v="5"/>
    <n v="0"/>
    <s v="NA"/>
    <s v="Detchd"/>
    <n v="1995"/>
    <s v="Unf"/>
    <n v="1"/>
    <x v="485"/>
    <x v="0"/>
    <x v="0"/>
    <n v="256"/>
    <n v="0"/>
    <n v="0"/>
    <n v="0"/>
    <n v="0"/>
    <n v="0"/>
    <s v="NA"/>
    <n v="7"/>
    <n v="2007"/>
    <s v="WD"/>
    <s v="Normal"/>
    <x v="34"/>
    <n v="6"/>
    <x v="0"/>
  </r>
  <r>
    <n v="2540"/>
    <s v="0534226060"/>
    <n v="71"/>
    <n v="9230"/>
    <s v="Pave"/>
    <s v="NAmes"/>
    <s v="1Fam"/>
    <s v="1Story"/>
    <x v="5"/>
    <x v="3"/>
    <n v="26"/>
    <n v="1965"/>
    <x v="0"/>
    <n v="1"/>
    <n v="1998"/>
    <s v="BrkFace"/>
    <n v="166"/>
    <s v="GLQ"/>
    <n v="661"/>
    <s v="Unf"/>
    <n v="0"/>
    <n v="203"/>
    <n v="864"/>
    <n v="1200"/>
    <n v="0"/>
    <x v="91"/>
    <n v="1"/>
    <n v="0"/>
    <n v="1"/>
    <n v="1"/>
    <n v="1"/>
    <n v="1"/>
    <n v="6"/>
    <n v="0"/>
    <s v="NA"/>
    <s v="Detchd"/>
    <n v="1977"/>
    <s v="Unf"/>
    <n v="2"/>
    <x v="441"/>
    <x v="0"/>
    <x v="0"/>
    <n v="0"/>
    <n v="64"/>
    <n v="0"/>
    <n v="0"/>
    <n v="0"/>
    <n v="0"/>
    <s v="NA"/>
    <n v="10"/>
    <n v="2006"/>
    <s v="WD"/>
    <s v="Normal"/>
    <x v="34"/>
    <n v="6"/>
    <x v="0"/>
  </r>
  <r>
    <n v="2630"/>
    <s v="0535457070"/>
    <n v="70"/>
    <n v="7000"/>
    <s v="Pave"/>
    <s v="NAmes"/>
    <s v="1Fam"/>
    <s v="1Story"/>
    <x v="5"/>
    <x v="7"/>
    <e v="#N/A"/>
    <n v="1961"/>
    <x v="1"/>
    <n v="0"/>
    <n v="1961"/>
    <s v="None"/>
    <n v="0"/>
    <s v="GLQ"/>
    <n v="781"/>
    <s v="Unf"/>
    <n v="0"/>
    <n v="369"/>
    <n v="1150"/>
    <n v="1150"/>
    <n v="0"/>
    <x v="1021"/>
    <n v="0"/>
    <n v="0"/>
    <n v="1"/>
    <n v="0"/>
    <n v="3"/>
    <n v="1"/>
    <n v="6"/>
    <n v="0"/>
    <s v="NA"/>
    <s v="Attchd"/>
    <n v="1961"/>
    <s v="RFn"/>
    <n v="1"/>
    <x v="255"/>
    <x v="0"/>
    <x v="0"/>
    <n v="0"/>
    <n v="0"/>
    <n v="0"/>
    <n v="0"/>
    <n v="162"/>
    <n v="0"/>
    <s v="NA"/>
    <n v="7"/>
    <n v="2006"/>
    <s v="WD"/>
    <s v="Normal"/>
    <x v="34"/>
    <n v="0"/>
    <x v="0"/>
  </r>
  <r>
    <n v="2733"/>
    <s v="0905402110"/>
    <n v="75"/>
    <n v="9375"/>
    <s v="Pave"/>
    <s v="Edwards"/>
    <s v="1Fam"/>
    <s v="1Story"/>
    <x v="6"/>
    <x v="1"/>
    <e v="#N/A"/>
    <n v="1954"/>
    <x v="1"/>
    <n v="0"/>
    <n v="1954"/>
    <s v="None"/>
    <n v="0"/>
    <s v="Rec"/>
    <n v="799"/>
    <s v="Unf"/>
    <n v="0"/>
    <n v="168"/>
    <n v="967"/>
    <n v="1350"/>
    <n v="0"/>
    <x v="866"/>
    <n v="0"/>
    <n v="0"/>
    <n v="1"/>
    <n v="1"/>
    <n v="3"/>
    <n v="1"/>
    <n v="6"/>
    <n v="1"/>
    <s v="Gd"/>
    <s v="Attchd"/>
    <n v="1954"/>
    <s v="RFn"/>
    <n v="2"/>
    <x v="152"/>
    <x v="0"/>
    <x v="0"/>
    <n v="237"/>
    <n v="0"/>
    <n v="0"/>
    <n v="0"/>
    <n v="0"/>
    <n v="0"/>
    <s v="NA"/>
    <n v="6"/>
    <n v="2006"/>
    <s v="WD"/>
    <s v="Normal"/>
    <x v="34"/>
    <n v="6"/>
    <x v="2"/>
  </r>
  <r>
    <n v="649"/>
    <s v="0535353040"/>
    <n v="60"/>
    <n v="7626"/>
    <s v="Pave"/>
    <s v="NAmes"/>
    <s v="1Fam"/>
    <s v="1Story"/>
    <x v="5"/>
    <x v="3"/>
    <n v="19"/>
    <n v="1952"/>
    <x v="0"/>
    <n v="1"/>
    <n v="2005"/>
    <s v="None"/>
    <n v="0"/>
    <s v="GLQ"/>
    <n v="931"/>
    <s v="Unf"/>
    <n v="0"/>
    <n v="100"/>
    <n v="1031"/>
    <n v="1031"/>
    <n v="0"/>
    <x v="1022"/>
    <n v="1"/>
    <n v="0"/>
    <n v="1"/>
    <n v="0"/>
    <n v="2"/>
    <n v="1"/>
    <n v="5"/>
    <n v="0"/>
    <s v="NA"/>
    <s v="Attchd"/>
    <n v="1952"/>
    <s v="Unf"/>
    <n v="1"/>
    <x v="352"/>
    <x v="0"/>
    <x v="0"/>
    <n v="0"/>
    <n v="0"/>
    <n v="0"/>
    <n v="0"/>
    <n v="0"/>
    <n v="0"/>
    <s v="NA"/>
    <n v="3"/>
    <n v="2009"/>
    <s v="WD"/>
    <s v="Normal"/>
    <x v="521"/>
    <n v="6"/>
    <x v="0"/>
  </r>
  <r>
    <n v="1216"/>
    <s v="0534426040"/>
    <n v="72"/>
    <n v="10007"/>
    <s v="Pave"/>
    <s v="NAmes"/>
    <s v="1Fam"/>
    <s v="1Story"/>
    <x v="5"/>
    <x v="4"/>
    <n v="18"/>
    <n v="1959"/>
    <x v="0"/>
    <n v="1"/>
    <n v="2006"/>
    <s v="BrkFace"/>
    <n v="54"/>
    <s v="ALQ"/>
    <n v="806"/>
    <s v="Unf"/>
    <n v="0"/>
    <n v="247"/>
    <n v="1053"/>
    <n v="1053"/>
    <n v="0"/>
    <x v="993"/>
    <n v="1"/>
    <n v="0"/>
    <n v="1"/>
    <n v="1"/>
    <n v="3"/>
    <n v="1"/>
    <n v="5"/>
    <n v="0"/>
    <s v="NA"/>
    <s v="Attchd"/>
    <n v="1959"/>
    <s v="RFn"/>
    <n v="1"/>
    <x v="274"/>
    <x v="0"/>
    <x v="0"/>
    <n v="0"/>
    <n v="0"/>
    <n v="0"/>
    <n v="0"/>
    <n v="0"/>
    <n v="0"/>
    <s v="NA"/>
    <n v="8"/>
    <n v="2008"/>
    <s v="WD"/>
    <s v="Normal"/>
    <x v="521"/>
    <n v="6"/>
    <x v="0"/>
  </r>
  <r>
    <n v="2874"/>
    <s v="0910200060"/>
    <n v="50"/>
    <n v="7000"/>
    <s v="Pave"/>
    <s v="IDOTRR"/>
    <s v="1Fam"/>
    <s v="1.5Fin"/>
    <x v="4"/>
    <x v="4"/>
    <n v="74"/>
    <n v="1926"/>
    <x v="0"/>
    <n v="1"/>
    <n v="1950"/>
    <s v="None"/>
    <n v="0"/>
    <s v="ALQ"/>
    <n v="374"/>
    <s v="Unf"/>
    <n v="0"/>
    <n v="487"/>
    <n v="861"/>
    <n v="861"/>
    <n v="424"/>
    <x v="706"/>
    <n v="0"/>
    <n v="1"/>
    <n v="1"/>
    <n v="0"/>
    <n v="3"/>
    <n v="1"/>
    <n v="6"/>
    <n v="0"/>
    <s v="NA"/>
    <s v="Detchd"/>
    <n v="1950"/>
    <s v="Fin"/>
    <n v="2"/>
    <x v="7"/>
    <x v="0"/>
    <x v="0"/>
    <n v="96"/>
    <n v="0"/>
    <n v="132"/>
    <n v="0"/>
    <n v="0"/>
    <n v="0"/>
    <s v="NA"/>
    <n v="5"/>
    <n v="2006"/>
    <s v="WD"/>
    <s v="Normal"/>
    <x v="775"/>
    <n v="6"/>
    <x v="0"/>
  </r>
  <r>
    <n v="2576"/>
    <s v="0535176050"/>
    <n v="80"/>
    <n v="11600"/>
    <s v="Pave"/>
    <s v="NAmes"/>
    <s v="1Fam"/>
    <s v="1Story"/>
    <x v="4"/>
    <x v="1"/>
    <e v="#N/A"/>
    <n v="1960"/>
    <x v="1"/>
    <n v="0"/>
    <n v="1960"/>
    <s v="BrkFace"/>
    <n v="175"/>
    <s v="Rec"/>
    <n v="565"/>
    <s v="Unf"/>
    <n v="0"/>
    <n v="818"/>
    <n v="1383"/>
    <n v="1383"/>
    <n v="0"/>
    <x v="887"/>
    <n v="0"/>
    <n v="0"/>
    <n v="1"/>
    <n v="1"/>
    <n v="3"/>
    <n v="1"/>
    <n v="7"/>
    <n v="0"/>
    <s v="NA"/>
    <s v="Attchd"/>
    <n v="1960"/>
    <s v="RFn"/>
    <n v="1"/>
    <x v="533"/>
    <x v="0"/>
    <x v="0"/>
    <n v="0"/>
    <n v="45"/>
    <n v="0"/>
    <n v="0"/>
    <n v="0"/>
    <n v="0"/>
    <s v="NA"/>
    <n v="4"/>
    <n v="2006"/>
    <s v="WD"/>
    <s v="Normal"/>
    <x v="776"/>
    <n v="6"/>
    <x v="0"/>
  </r>
  <r>
    <n v="608"/>
    <s v="0534402060"/>
    <n v="115"/>
    <n v="10500"/>
    <s v="Pave"/>
    <s v="NAmes"/>
    <s v="1Fam"/>
    <s v="1Story"/>
    <x v="5"/>
    <x v="1"/>
    <e v="#N/A"/>
    <n v="1964"/>
    <x v="1"/>
    <n v="0"/>
    <n v="1964"/>
    <s v="Stone"/>
    <n v="144"/>
    <s v="LwQ"/>
    <n v="998"/>
    <s v="Unf"/>
    <n v="0"/>
    <n v="294"/>
    <n v="1292"/>
    <n v="1292"/>
    <n v="0"/>
    <x v="1023"/>
    <n v="1"/>
    <n v="0"/>
    <n v="1"/>
    <n v="1"/>
    <n v="3"/>
    <n v="1"/>
    <n v="6"/>
    <n v="2"/>
    <s v="Gd"/>
    <s v="Detchd"/>
    <n v="1964"/>
    <s v="Unf"/>
    <n v="2"/>
    <x v="182"/>
    <x v="0"/>
    <x v="0"/>
    <n v="0"/>
    <n v="32"/>
    <n v="0"/>
    <n v="0"/>
    <n v="92"/>
    <n v="0"/>
    <s v="NA"/>
    <n v="7"/>
    <n v="2009"/>
    <s v="COD"/>
    <s v="Abnorml"/>
    <x v="777"/>
    <n v="6"/>
    <x v="0"/>
  </r>
  <r>
    <n v="1835"/>
    <s v="0533205110"/>
    <n v="45"/>
    <n v="4379"/>
    <s v="Pave"/>
    <s v="Somerst"/>
    <s v="TwnhsE"/>
    <s v="1Story"/>
    <x v="2"/>
    <x v="1"/>
    <n v="0"/>
    <n v="2004"/>
    <x v="1"/>
    <n v="0"/>
    <n v="2004"/>
    <s v="None"/>
    <n v="0"/>
    <s v="GLQ"/>
    <n v="851"/>
    <s v="Unf"/>
    <n v="0"/>
    <n v="527"/>
    <n v="1378"/>
    <n v="1378"/>
    <n v="0"/>
    <x v="903"/>
    <n v="1"/>
    <n v="0"/>
    <n v="2"/>
    <n v="0"/>
    <n v="2"/>
    <n v="1"/>
    <n v="6"/>
    <n v="1"/>
    <s v="Gd"/>
    <s v="Attchd"/>
    <n v="2004"/>
    <s v="Fin"/>
    <n v="2"/>
    <x v="310"/>
    <x v="0"/>
    <x v="0"/>
    <n v="160"/>
    <n v="56"/>
    <n v="0"/>
    <n v="0"/>
    <n v="0"/>
    <n v="0"/>
    <s v="NA"/>
    <n v="7"/>
    <n v="2007"/>
    <s v="WD"/>
    <s v="Normal"/>
    <x v="482"/>
    <n v="6"/>
    <x v="0"/>
  </r>
  <r>
    <n v="1836"/>
    <s v="0533206060"/>
    <n v="80"/>
    <n v="3523"/>
    <s v="Pave"/>
    <s v="Somerst"/>
    <s v="TwnhsE"/>
    <s v="1Story"/>
    <x v="2"/>
    <x v="1"/>
    <n v="1"/>
    <n v="2006"/>
    <x v="0"/>
    <n v="1"/>
    <n v="2007"/>
    <s v="Stone"/>
    <n v="30"/>
    <s v="GLQ"/>
    <n v="60"/>
    <s v="Unf"/>
    <n v="0"/>
    <n v="1081"/>
    <n v="1141"/>
    <n v="1151"/>
    <n v="0"/>
    <x v="1024"/>
    <n v="1"/>
    <n v="0"/>
    <n v="2"/>
    <n v="0"/>
    <n v="2"/>
    <n v="1"/>
    <n v="5"/>
    <n v="0"/>
    <s v="NA"/>
    <s v="Attchd"/>
    <n v="2006"/>
    <s v="Fin"/>
    <n v="2"/>
    <x v="41"/>
    <x v="0"/>
    <x v="0"/>
    <n v="0"/>
    <n v="60"/>
    <n v="0"/>
    <n v="0"/>
    <n v="0"/>
    <n v="0"/>
    <s v="NA"/>
    <n v="2"/>
    <n v="2007"/>
    <s v="New"/>
    <s v="Partial"/>
    <x v="688"/>
    <n v="6"/>
    <x v="0"/>
  </r>
  <r>
    <n v="1837"/>
    <s v="0533206070"/>
    <n v="32"/>
    <n v="3784"/>
    <s v="Pave"/>
    <s v="Somerst"/>
    <s v="TwnhsE"/>
    <s v="1Story"/>
    <x v="2"/>
    <x v="1"/>
    <n v="1"/>
    <n v="2006"/>
    <x v="0"/>
    <n v="1"/>
    <n v="2007"/>
    <s v="Stone"/>
    <n v="36"/>
    <s v="GLQ"/>
    <n v="60"/>
    <s v="Unf"/>
    <n v="0"/>
    <n v="1451"/>
    <n v="1511"/>
    <n v="1565"/>
    <n v="0"/>
    <x v="1025"/>
    <n v="1"/>
    <n v="0"/>
    <n v="2"/>
    <n v="0"/>
    <n v="2"/>
    <n v="1"/>
    <n v="5"/>
    <n v="0"/>
    <s v="NA"/>
    <s v="Attchd"/>
    <n v="2006"/>
    <s v="Fin"/>
    <n v="2"/>
    <x v="453"/>
    <x v="0"/>
    <x v="0"/>
    <n v="0"/>
    <n v="120"/>
    <n v="0"/>
    <n v="0"/>
    <n v="0"/>
    <n v="0"/>
    <s v="NA"/>
    <n v="2"/>
    <n v="2007"/>
    <s v="New"/>
    <s v="Partial"/>
    <x v="778"/>
    <n v="6"/>
    <x v="0"/>
  </r>
  <r>
    <n v="1838"/>
    <s v="0533208010"/>
    <n v="47"/>
    <n v="4230"/>
    <s v="Pave"/>
    <s v="Somerst"/>
    <s v="TwnhsE"/>
    <s v="1Story"/>
    <x v="3"/>
    <x v="1"/>
    <n v="1"/>
    <n v="2006"/>
    <x v="0"/>
    <n v="1"/>
    <n v="2007"/>
    <s v="None"/>
    <n v="0"/>
    <s v="Unf"/>
    <n v="0"/>
    <s v="Unf"/>
    <n v="0"/>
    <n v="1352"/>
    <n v="1352"/>
    <n v="1352"/>
    <n v="0"/>
    <x v="924"/>
    <n v="0"/>
    <n v="0"/>
    <n v="2"/>
    <n v="0"/>
    <n v="2"/>
    <n v="1"/>
    <n v="5"/>
    <n v="1"/>
    <s v="Gd"/>
    <s v="Attchd"/>
    <n v="2006"/>
    <s v="RFn"/>
    <n v="2"/>
    <x v="322"/>
    <x v="0"/>
    <x v="0"/>
    <n v="0"/>
    <n v="241"/>
    <n v="0"/>
    <n v="0"/>
    <n v="0"/>
    <n v="0"/>
    <s v="NA"/>
    <n v="4"/>
    <n v="2007"/>
    <s v="New"/>
    <s v="Partial"/>
    <x v="505"/>
    <n v="6"/>
    <x v="0"/>
  </r>
  <r>
    <n v="1839"/>
    <s v="0533208020"/>
    <n v="40"/>
    <n v="3606"/>
    <s v="Pave"/>
    <s v="Somerst"/>
    <s v="TwnhsE"/>
    <s v="1Story"/>
    <x v="3"/>
    <x v="1"/>
    <n v="1"/>
    <n v="2006"/>
    <x v="0"/>
    <n v="1"/>
    <n v="2007"/>
    <s v="None"/>
    <n v="0"/>
    <s v="GLQ"/>
    <n v="937"/>
    <s v="Unf"/>
    <n v="0"/>
    <n v="415"/>
    <n v="1352"/>
    <n v="1352"/>
    <n v="0"/>
    <x v="924"/>
    <n v="1"/>
    <n v="0"/>
    <n v="2"/>
    <n v="0"/>
    <n v="2"/>
    <n v="1"/>
    <n v="5"/>
    <n v="1"/>
    <s v="Gd"/>
    <s v="Attchd"/>
    <n v="2006"/>
    <s v="RFn"/>
    <n v="2"/>
    <x v="322"/>
    <x v="0"/>
    <x v="0"/>
    <n v="0"/>
    <n v="241"/>
    <n v="0"/>
    <n v="0"/>
    <n v="0"/>
    <n v="0"/>
    <s v="NA"/>
    <n v="8"/>
    <n v="2007"/>
    <s v="New"/>
    <s v="Partial"/>
    <x v="558"/>
    <n v="6"/>
    <x v="0"/>
  </r>
  <r>
    <n v="1840"/>
    <s v="0533208030"/>
    <n v="30"/>
    <n v="5330"/>
    <s v="Pave"/>
    <s v="Somerst"/>
    <s v="TwnhsE"/>
    <s v="1Story"/>
    <x v="2"/>
    <x v="1"/>
    <n v="1"/>
    <n v="2006"/>
    <x v="0"/>
    <n v="1"/>
    <n v="2007"/>
    <s v="None"/>
    <m/>
    <s v="Unf"/>
    <n v="0"/>
    <s v="Unf"/>
    <n v="0"/>
    <n v="1550"/>
    <n v="1550"/>
    <n v="1550"/>
    <n v="0"/>
    <x v="451"/>
    <n v="0"/>
    <n v="0"/>
    <n v="2"/>
    <n v="1"/>
    <n v="2"/>
    <n v="1"/>
    <n v="5"/>
    <n v="0"/>
    <s v="NA"/>
    <s v="Attchd"/>
    <n v="2007"/>
    <s v="Fin"/>
    <n v="2"/>
    <x v="14"/>
    <x v="0"/>
    <x v="0"/>
    <n v="0"/>
    <n v="102"/>
    <n v="0"/>
    <n v="0"/>
    <n v="0"/>
    <n v="0"/>
    <s v="NA"/>
    <n v="7"/>
    <n v="2007"/>
    <s v="New"/>
    <s v="Partial"/>
    <x v="349"/>
    <n v="6"/>
    <x v="0"/>
  </r>
  <r>
    <n v="1841"/>
    <s v="0533208040"/>
    <n v="35"/>
    <n v="4274"/>
    <s v="Pave"/>
    <s v="Somerst"/>
    <s v="TwnhsE"/>
    <s v="1Story"/>
    <x v="3"/>
    <x v="1"/>
    <n v="1"/>
    <n v="2006"/>
    <x v="0"/>
    <n v="1"/>
    <n v="2007"/>
    <s v="None"/>
    <m/>
    <s v="GLQ"/>
    <n v="1106"/>
    <s v="Unf"/>
    <n v="0"/>
    <n v="135"/>
    <n v="1241"/>
    <n v="1241"/>
    <n v="0"/>
    <x v="1026"/>
    <n v="1"/>
    <n v="0"/>
    <n v="1"/>
    <n v="1"/>
    <n v="1"/>
    <n v="1"/>
    <n v="4"/>
    <n v="0"/>
    <s v="NA"/>
    <s v="Attchd"/>
    <n v="2007"/>
    <s v="Fin"/>
    <n v="2"/>
    <x v="230"/>
    <x v="0"/>
    <x v="0"/>
    <n v="0"/>
    <n v="116"/>
    <n v="0"/>
    <n v="0"/>
    <n v="0"/>
    <n v="0"/>
    <s v="NA"/>
    <n v="11"/>
    <n v="2007"/>
    <s v="New"/>
    <s v="Partial"/>
    <x v="533"/>
    <n v="6"/>
    <x v="0"/>
  </r>
  <r>
    <n v="1842"/>
    <s v="0533208070"/>
    <n v="35"/>
    <n v="4251"/>
    <s v="Pave"/>
    <s v="Somerst"/>
    <s v="TwnhsE"/>
    <s v="2Story"/>
    <x v="3"/>
    <x v="1"/>
    <n v="1"/>
    <n v="2006"/>
    <x v="0"/>
    <n v="1"/>
    <n v="2007"/>
    <s v="None"/>
    <n v="0"/>
    <s v="Unf"/>
    <n v="0"/>
    <s v="Unf"/>
    <n v="0"/>
    <n v="625"/>
    <n v="625"/>
    <n v="625"/>
    <n v="625"/>
    <x v="767"/>
    <n v="0"/>
    <n v="0"/>
    <n v="2"/>
    <n v="1"/>
    <n v="2"/>
    <n v="1"/>
    <n v="5"/>
    <n v="0"/>
    <s v="NA"/>
    <s v="Detchd"/>
    <n v="2006"/>
    <s v="RFn"/>
    <n v="2"/>
    <x v="14"/>
    <x v="0"/>
    <x v="0"/>
    <n v="0"/>
    <n v="54"/>
    <n v="0"/>
    <n v="0"/>
    <n v="0"/>
    <n v="0"/>
    <s v="NA"/>
    <n v="6"/>
    <n v="2007"/>
    <s v="New"/>
    <s v="Partial"/>
    <x v="779"/>
    <n v="0"/>
    <x v="0"/>
  </r>
  <r>
    <n v="1843"/>
    <s v="0533213130"/>
    <n v="24"/>
    <n v="2280"/>
    <s v="Pave"/>
    <s v="Somerst"/>
    <s v="Twnhs"/>
    <s v="2Story"/>
    <x v="4"/>
    <x v="1"/>
    <n v="0"/>
    <n v="1999"/>
    <x v="1"/>
    <n v="0"/>
    <n v="1999"/>
    <s v="BrkFace"/>
    <n v="342"/>
    <s v="GLQ"/>
    <n v="565"/>
    <s v="Unf"/>
    <n v="0"/>
    <n v="179"/>
    <n v="744"/>
    <n v="757"/>
    <n v="744"/>
    <x v="632"/>
    <n v="1"/>
    <n v="0"/>
    <n v="2"/>
    <n v="1"/>
    <n v="3"/>
    <n v="1"/>
    <n v="6"/>
    <n v="1"/>
    <s v="TA"/>
    <s v="Detchd"/>
    <n v="1999"/>
    <s v="Unf"/>
    <n v="2"/>
    <x v="30"/>
    <x v="0"/>
    <x v="0"/>
    <n v="0"/>
    <n v="0"/>
    <n v="0"/>
    <n v="0"/>
    <n v="0"/>
    <n v="0"/>
    <s v="NA"/>
    <n v="9"/>
    <n v="2007"/>
    <s v="WD"/>
    <s v="Normal"/>
    <x v="646"/>
    <n v="6"/>
    <x v="2"/>
  </r>
  <r>
    <n v="1844"/>
    <s v="0533213140"/>
    <n v="34"/>
    <n v="3230"/>
    <s v="Pave"/>
    <s v="Somerst"/>
    <s v="TwnhsE"/>
    <s v="2Story"/>
    <x v="4"/>
    <x v="1"/>
    <n v="0"/>
    <n v="1999"/>
    <x v="1"/>
    <n v="0"/>
    <n v="1999"/>
    <s v="BrkFace"/>
    <n v="1129"/>
    <s v="GLQ"/>
    <n v="419"/>
    <s v="Unf"/>
    <n v="0"/>
    <n v="310"/>
    <n v="729"/>
    <n v="729"/>
    <n v="729"/>
    <x v="867"/>
    <n v="0"/>
    <n v="0"/>
    <n v="2"/>
    <n v="1"/>
    <n v="2"/>
    <n v="1"/>
    <n v="5"/>
    <n v="1"/>
    <s v="Fa"/>
    <s v="Detchd"/>
    <n v="1999"/>
    <s v="Unf"/>
    <n v="2"/>
    <x v="30"/>
    <x v="0"/>
    <x v="0"/>
    <n v="0"/>
    <n v="32"/>
    <n v="0"/>
    <n v="0"/>
    <n v="0"/>
    <n v="0"/>
    <s v="NA"/>
    <n v="6"/>
    <n v="2007"/>
    <s v="WD"/>
    <s v="Normal"/>
    <x v="650"/>
    <n v="6"/>
    <x v="0"/>
  </r>
  <r>
    <n v="1845"/>
    <s v="0533221030"/>
    <m/>
    <n v="2117"/>
    <s v="Pave"/>
    <s v="Somerst"/>
    <s v="TwnhsE"/>
    <s v="2Story"/>
    <x v="4"/>
    <x v="1"/>
    <n v="0"/>
    <n v="2000"/>
    <x v="1"/>
    <n v="0"/>
    <n v="2000"/>
    <s v="BrkFace"/>
    <n v="513"/>
    <s v="GLQ"/>
    <n v="420"/>
    <s v="Unf"/>
    <n v="0"/>
    <n v="336"/>
    <n v="756"/>
    <n v="756"/>
    <n v="756"/>
    <x v="95"/>
    <n v="0"/>
    <n v="0"/>
    <n v="2"/>
    <n v="1"/>
    <n v="2"/>
    <n v="1"/>
    <n v="4"/>
    <n v="1"/>
    <s v="TA"/>
    <s v="Detchd"/>
    <n v="2000"/>
    <s v="Unf"/>
    <n v="2"/>
    <x v="30"/>
    <x v="0"/>
    <x v="0"/>
    <n v="0"/>
    <n v="32"/>
    <n v="0"/>
    <n v="0"/>
    <n v="0"/>
    <n v="0"/>
    <s v="NA"/>
    <n v="6"/>
    <n v="2007"/>
    <s v="WD"/>
    <s v="Normal"/>
    <x v="675"/>
    <n v="4"/>
    <x v="0"/>
  </r>
  <r>
    <n v="1846"/>
    <s v="0533221060"/>
    <n v="24"/>
    <n v="2117"/>
    <s v="Pave"/>
    <s v="Somerst"/>
    <s v="Twnhs"/>
    <s v="2Story"/>
    <x v="4"/>
    <x v="1"/>
    <n v="0"/>
    <n v="2000"/>
    <x v="1"/>
    <n v="0"/>
    <n v="2000"/>
    <s v="BrkFace"/>
    <n v="216"/>
    <s v="GLQ"/>
    <n v="417"/>
    <s v="Unf"/>
    <n v="0"/>
    <n v="339"/>
    <n v="756"/>
    <n v="769"/>
    <n v="804"/>
    <x v="94"/>
    <n v="0"/>
    <n v="0"/>
    <n v="2"/>
    <n v="1"/>
    <n v="3"/>
    <n v="1"/>
    <n v="4"/>
    <n v="0"/>
    <s v="NA"/>
    <s v="Detchd"/>
    <n v="2000"/>
    <s v="Unf"/>
    <n v="2"/>
    <x v="30"/>
    <x v="0"/>
    <x v="0"/>
    <n v="0"/>
    <n v="32"/>
    <n v="0"/>
    <n v="0"/>
    <n v="0"/>
    <n v="0"/>
    <s v="NA"/>
    <n v="9"/>
    <n v="2007"/>
    <s v="WD"/>
    <s v="Normal"/>
    <x v="96"/>
    <n v="6"/>
    <x v="3"/>
  </r>
  <r>
    <n v="1847"/>
    <s v="0533221100"/>
    <m/>
    <n v="2117"/>
    <s v="Pave"/>
    <s v="Somerst"/>
    <s v="Twnhs"/>
    <s v="2Story"/>
    <x v="4"/>
    <x v="1"/>
    <n v="0"/>
    <n v="2000"/>
    <x v="1"/>
    <n v="0"/>
    <n v="2000"/>
    <s v="BrkFace"/>
    <n v="456"/>
    <s v="GLQ"/>
    <n v="436"/>
    <s v="Unf"/>
    <n v="0"/>
    <n v="320"/>
    <n v="756"/>
    <n v="769"/>
    <n v="756"/>
    <x v="489"/>
    <n v="0"/>
    <n v="0"/>
    <n v="2"/>
    <n v="1"/>
    <n v="3"/>
    <n v="1"/>
    <n v="5"/>
    <n v="1"/>
    <s v="TA"/>
    <s v="Detchd"/>
    <n v="2000"/>
    <s v="Unf"/>
    <n v="2"/>
    <x v="30"/>
    <x v="0"/>
    <x v="0"/>
    <n v="0"/>
    <n v="0"/>
    <n v="0"/>
    <n v="0"/>
    <n v="0"/>
    <n v="0"/>
    <s v="NA"/>
    <n v="6"/>
    <n v="2007"/>
    <s v="WD"/>
    <s v="Normal"/>
    <x v="96"/>
    <n v="6"/>
    <x v="0"/>
  </r>
  <r>
    <n v="1848"/>
    <s v="0533223050"/>
    <m/>
    <n v="5105"/>
    <s v="Pave"/>
    <s v="Somerst"/>
    <s v="TwnhsE"/>
    <s v="2Story"/>
    <x v="3"/>
    <x v="1"/>
    <n v="0"/>
    <n v="2004"/>
    <x v="1"/>
    <n v="0"/>
    <n v="2004"/>
    <s v="None"/>
    <n v="0"/>
    <s v="GLQ"/>
    <n v="239"/>
    <s v="Unf"/>
    <n v="0"/>
    <n v="312"/>
    <n v="551"/>
    <n v="551"/>
    <n v="551"/>
    <x v="864"/>
    <n v="0"/>
    <n v="0"/>
    <n v="2"/>
    <n v="1"/>
    <n v="2"/>
    <n v="1"/>
    <n v="4"/>
    <n v="0"/>
    <s v="NA"/>
    <s v="Detchd"/>
    <n v="2004"/>
    <s v="Unf"/>
    <n v="2"/>
    <x v="84"/>
    <x v="0"/>
    <x v="0"/>
    <n v="0"/>
    <n v="60"/>
    <n v="0"/>
    <n v="0"/>
    <n v="0"/>
    <n v="0"/>
    <s v="NA"/>
    <n v="3"/>
    <n v="2007"/>
    <s v="WD"/>
    <s v="Normal"/>
    <x v="769"/>
    <n v="6"/>
    <x v="0"/>
  </r>
  <r>
    <n v="1849"/>
    <s v="0533236040"/>
    <n v="24"/>
    <n v="2645"/>
    <s v="Pave"/>
    <s v="Somerst"/>
    <s v="Twnhs"/>
    <s v="2Story"/>
    <x v="2"/>
    <x v="1"/>
    <n v="1"/>
    <n v="1999"/>
    <x v="0"/>
    <n v="1"/>
    <n v="2000"/>
    <s v="BrkFace"/>
    <n v="456"/>
    <s v="Unf"/>
    <n v="0"/>
    <s v="Unf"/>
    <n v="0"/>
    <n v="776"/>
    <n v="776"/>
    <n v="764"/>
    <n v="677"/>
    <x v="347"/>
    <n v="0"/>
    <n v="0"/>
    <n v="2"/>
    <n v="1"/>
    <n v="2"/>
    <n v="1"/>
    <n v="5"/>
    <n v="0"/>
    <s v="NA"/>
    <s v="Detchd"/>
    <n v="1999"/>
    <s v="Unf"/>
    <n v="2"/>
    <x v="304"/>
    <x v="0"/>
    <x v="0"/>
    <n v="206"/>
    <n v="0"/>
    <n v="0"/>
    <n v="0"/>
    <n v="0"/>
    <n v="0"/>
    <s v="NA"/>
    <n v="11"/>
    <n v="2007"/>
    <s v="WD"/>
    <s v="Normal"/>
    <x v="340"/>
    <n v="6"/>
    <x v="0"/>
  </r>
  <r>
    <n v="143"/>
    <s v="0535152250"/>
    <n v="70"/>
    <n v="8400"/>
    <s v="Pave"/>
    <s v="NAmes"/>
    <s v="1Fam"/>
    <s v="1Story"/>
    <x v="5"/>
    <x v="0"/>
    <e v="#N/A"/>
    <n v="1957"/>
    <x v="1"/>
    <n v="0"/>
    <n v="1957"/>
    <s v="None"/>
    <n v="0"/>
    <s v="Rec"/>
    <n v="922"/>
    <s v="Unf"/>
    <n v="0"/>
    <n v="392"/>
    <n v="1314"/>
    <n v="1314"/>
    <n v="0"/>
    <x v="375"/>
    <n v="1"/>
    <n v="0"/>
    <n v="1"/>
    <n v="0"/>
    <n v="3"/>
    <n v="1"/>
    <n v="5"/>
    <n v="0"/>
    <s v="NA"/>
    <s v="Attchd"/>
    <n v="1957"/>
    <s v="RFn"/>
    <n v="1"/>
    <x v="488"/>
    <x v="0"/>
    <x v="0"/>
    <n v="250"/>
    <n v="0"/>
    <n v="0"/>
    <n v="0"/>
    <n v="0"/>
    <n v="0"/>
    <s v="NA"/>
    <n v="6"/>
    <n v="2010"/>
    <s v="WD"/>
    <s v="Normal"/>
    <x v="378"/>
    <n v="6"/>
    <x v="0"/>
  </r>
  <r>
    <n v="841"/>
    <s v="0907135040"/>
    <n v="112"/>
    <n v="10859"/>
    <s v="Pave"/>
    <s v="CollgCr"/>
    <s v="1Fam"/>
    <s v="1Story"/>
    <x v="5"/>
    <x v="1"/>
    <n v="29"/>
    <n v="1994"/>
    <x v="0"/>
    <n v="1"/>
    <n v="1995"/>
    <s v="None"/>
    <n v="0"/>
    <s v="Unf"/>
    <n v="0"/>
    <s v="Unf"/>
    <n v="0"/>
    <n v="1097"/>
    <n v="1097"/>
    <n v="1097"/>
    <n v="0"/>
    <x v="981"/>
    <n v="0"/>
    <n v="0"/>
    <n v="1"/>
    <n v="1"/>
    <n v="3"/>
    <n v="1"/>
    <n v="6"/>
    <n v="0"/>
    <s v="NA"/>
    <s v="Attchd"/>
    <n v="1995"/>
    <s v="Unf"/>
    <n v="2"/>
    <x v="13"/>
    <x v="0"/>
    <x v="0"/>
    <n v="392"/>
    <n v="64"/>
    <n v="0"/>
    <n v="0"/>
    <n v="0"/>
    <n v="0"/>
    <s v="NA"/>
    <n v="6"/>
    <n v="2009"/>
    <s v="WD"/>
    <s v="Normal"/>
    <x v="378"/>
    <n v="0"/>
    <x v="0"/>
  </r>
  <r>
    <n v="917"/>
    <s v="0909253180"/>
    <n v="52"/>
    <n v="6292"/>
    <s v="Pave"/>
    <s v="SWISU"/>
    <s v="1Fam"/>
    <s v="1.5Fin"/>
    <x v="3"/>
    <x v="4"/>
    <n v="74"/>
    <n v="1928"/>
    <x v="0"/>
    <n v="1"/>
    <n v="1950"/>
    <s v="None"/>
    <n v="0"/>
    <s v="Unf"/>
    <n v="0"/>
    <s v="Unf"/>
    <n v="0"/>
    <n v="861"/>
    <n v="861"/>
    <n v="877"/>
    <n v="600"/>
    <x v="1027"/>
    <n v="0"/>
    <n v="1"/>
    <n v="2"/>
    <n v="0"/>
    <n v="3"/>
    <n v="1"/>
    <n v="6"/>
    <n v="1"/>
    <s v="Gd"/>
    <s v="Detchd"/>
    <n v="1928"/>
    <s v="Unf"/>
    <n v="1"/>
    <x v="401"/>
    <x v="0"/>
    <x v="0"/>
    <n v="0"/>
    <n v="50"/>
    <n v="0"/>
    <n v="0"/>
    <n v="0"/>
    <n v="0"/>
    <s v="NA"/>
    <n v="8"/>
    <n v="2009"/>
    <s v="WD"/>
    <s v="Normal"/>
    <x v="378"/>
    <n v="6"/>
    <x v="2"/>
  </r>
  <r>
    <n v="1189"/>
    <s v="0534128050"/>
    <n v="80"/>
    <n v="11040"/>
    <s v="Pave"/>
    <s v="NWAmes"/>
    <s v="1Fam"/>
    <s v="1Story"/>
    <x v="4"/>
    <x v="4"/>
    <n v="20"/>
    <n v="1971"/>
    <x v="0"/>
    <n v="1"/>
    <n v="2004"/>
    <s v="BrkFace"/>
    <n v="144"/>
    <s v="ALQ"/>
    <n v="656"/>
    <s v="Unf"/>
    <n v="0"/>
    <n v="602"/>
    <n v="1258"/>
    <n v="1258"/>
    <n v="0"/>
    <x v="838"/>
    <n v="0"/>
    <n v="1"/>
    <n v="2"/>
    <n v="0"/>
    <n v="3"/>
    <n v="1"/>
    <n v="5"/>
    <n v="0"/>
    <s v="NA"/>
    <s v="Attchd"/>
    <n v="1971"/>
    <s v="RFn"/>
    <n v="2"/>
    <x v="14"/>
    <x v="0"/>
    <x v="0"/>
    <n v="55"/>
    <n v="0"/>
    <n v="0"/>
    <n v="216"/>
    <n v="0"/>
    <n v="0"/>
    <s v="NA"/>
    <n v="10"/>
    <n v="2008"/>
    <s v="COD"/>
    <s v="Abnorml"/>
    <x v="378"/>
    <n v="6"/>
    <x v="0"/>
  </r>
  <r>
    <n v="1854"/>
    <s v="0533250190"/>
    <n v="50"/>
    <n v="9466"/>
    <s v="Pave"/>
    <s v="Veenker"/>
    <s v="TwnhsE"/>
    <s v="1Story"/>
    <x v="2"/>
    <x v="1"/>
    <n v="1"/>
    <n v="1994"/>
    <x v="0"/>
    <n v="1"/>
    <n v="1995"/>
    <s v="None"/>
    <n v="0"/>
    <s v="LwQ"/>
    <n v="457"/>
    <s v="ALQ"/>
    <n v="1037"/>
    <n v="0"/>
    <n v="1494"/>
    <n v="1494"/>
    <n v="0"/>
    <x v="296"/>
    <n v="1"/>
    <n v="0"/>
    <n v="1"/>
    <n v="1"/>
    <n v="1"/>
    <n v="1"/>
    <n v="5"/>
    <n v="1"/>
    <s v="Gd"/>
    <s v="Attchd"/>
    <n v="1994"/>
    <s v="Fin"/>
    <n v="2"/>
    <x v="102"/>
    <x v="0"/>
    <x v="0"/>
    <n v="0"/>
    <n v="30"/>
    <n v="0"/>
    <n v="0"/>
    <n v="217"/>
    <n v="0"/>
    <s v="NA"/>
    <n v="5"/>
    <n v="2007"/>
    <s v="WD"/>
    <s v="Normal"/>
    <x v="780"/>
    <n v="6"/>
    <x v="0"/>
  </r>
  <r>
    <n v="1212"/>
    <s v="0534403050"/>
    <n v="75"/>
    <n v="8250"/>
    <s v="Pave"/>
    <s v="NAmes"/>
    <s v="1Fam"/>
    <s v="1Story"/>
    <x v="4"/>
    <x v="4"/>
    <e v="#N/A"/>
    <n v="1964"/>
    <x v="1"/>
    <n v="0"/>
    <n v="1964"/>
    <s v="Stone"/>
    <n v="260"/>
    <s v="Rec"/>
    <n v="787"/>
    <s v="Unf"/>
    <n v="0"/>
    <n v="305"/>
    <n v="1092"/>
    <n v="1092"/>
    <n v="0"/>
    <x v="30"/>
    <n v="1"/>
    <n v="0"/>
    <n v="1"/>
    <n v="0"/>
    <n v="3"/>
    <n v="1"/>
    <n v="6"/>
    <n v="0"/>
    <s v="NA"/>
    <s v="Attchd"/>
    <n v="1964"/>
    <s v="RFn"/>
    <n v="2"/>
    <x v="152"/>
    <x v="0"/>
    <x v="3"/>
    <n v="0"/>
    <n v="0"/>
    <n v="0"/>
    <n v="0"/>
    <n v="0"/>
    <n v="0"/>
    <s v="NA"/>
    <n v="7"/>
    <n v="2008"/>
    <s v="WD"/>
    <s v="Normal"/>
    <x v="378"/>
    <n v="6"/>
    <x v="0"/>
  </r>
  <r>
    <n v="1355"/>
    <s v="0903401050"/>
    <n v="69.22"/>
    <n v="9144"/>
    <s v="Pave"/>
    <s v="BrkSide"/>
    <s v="1Fam"/>
    <s v="1.5Fin"/>
    <x v="5"/>
    <x v="1"/>
    <n v="42"/>
    <n v="1940"/>
    <x v="0"/>
    <n v="1"/>
    <n v="1982"/>
    <s v="None"/>
    <n v="0"/>
    <s v="Rec"/>
    <n v="399"/>
    <s v="Unf"/>
    <n v="0"/>
    <n v="484"/>
    <n v="883"/>
    <n v="988"/>
    <n v="517"/>
    <x v="999"/>
    <n v="1"/>
    <n v="0"/>
    <n v="1"/>
    <n v="0"/>
    <n v="3"/>
    <n v="1"/>
    <n v="8"/>
    <n v="0"/>
    <s v="NA"/>
    <s v="Detchd"/>
    <n v="1940"/>
    <s v="Unf"/>
    <n v="1"/>
    <x v="366"/>
    <x v="0"/>
    <x v="0"/>
    <n v="0"/>
    <n v="0"/>
    <n v="0"/>
    <n v="0"/>
    <n v="0"/>
    <n v="0"/>
    <s v="NA"/>
    <n v="7"/>
    <n v="2008"/>
    <s v="WD"/>
    <s v="Normal"/>
    <x v="378"/>
    <n v="6"/>
    <x v="0"/>
  </r>
  <r>
    <n v="1381"/>
    <s v="0905104110"/>
    <n v="68"/>
    <n v="10265"/>
    <s v="Pave"/>
    <s v="Sawyer"/>
    <s v="1Fam"/>
    <s v="1Story"/>
    <x v="5"/>
    <x v="4"/>
    <n v="19"/>
    <n v="1967"/>
    <x v="0"/>
    <n v="1"/>
    <n v="2005"/>
    <s v="None"/>
    <n v="0"/>
    <s v="ALQ"/>
    <n v="758"/>
    <s v="Unf"/>
    <n v="0"/>
    <n v="234"/>
    <n v="992"/>
    <n v="992"/>
    <n v="0"/>
    <x v="951"/>
    <n v="1"/>
    <n v="0"/>
    <n v="1"/>
    <n v="0"/>
    <n v="3"/>
    <n v="1"/>
    <n v="6"/>
    <n v="0"/>
    <s v="NA"/>
    <s v="Attchd"/>
    <n v="1967"/>
    <s v="RFn"/>
    <n v="1"/>
    <x v="488"/>
    <x v="0"/>
    <x v="0"/>
    <n v="204"/>
    <n v="0"/>
    <n v="0"/>
    <n v="0"/>
    <n v="0"/>
    <n v="0"/>
    <s v="NA"/>
    <n v="7"/>
    <n v="2008"/>
    <s v="WD"/>
    <s v="Normal"/>
    <x v="378"/>
    <n v="6"/>
    <x v="0"/>
  </r>
  <r>
    <n v="1858"/>
    <s v="0533253180"/>
    <n v="40"/>
    <n v="3840"/>
    <s v="Pave"/>
    <s v="Greens"/>
    <s v="TwnhsE"/>
    <s v="1Story"/>
    <x v="2"/>
    <x v="0"/>
    <n v="20"/>
    <n v="1978"/>
    <x v="0"/>
    <n v="1"/>
    <n v="1998"/>
    <s v="None"/>
    <n v="0"/>
    <s v="GLQ"/>
    <n v="881"/>
    <s v="LwQ"/>
    <n v="176"/>
    <n v="0"/>
    <n v="1057"/>
    <n v="1295"/>
    <n v="0"/>
    <x v="892"/>
    <n v="1"/>
    <n v="0"/>
    <n v="1"/>
    <n v="0"/>
    <n v="1"/>
    <n v="1"/>
    <n v="4"/>
    <n v="2"/>
    <s v="TA"/>
    <s v="Attchd"/>
    <n v="1978"/>
    <s v="Fin"/>
    <n v="2"/>
    <x v="454"/>
    <x v="0"/>
    <x v="0"/>
    <n v="133"/>
    <n v="89"/>
    <n v="0"/>
    <n v="0"/>
    <n v="0"/>
    <n v="0"/>
    <s v="NA"/>
    <n v="7"/>
    <n v="2007"/>
    <s v="WD"/>
    <s v="Normal"/>
    <x v="781"/>
    <n v="0"/>
    <x v="0"/>
  </r>
  <r>
    <n v="1396"/>
    <s v="0905226110"/>
    <n v="69.22"/>
    <n v="10532"/>
    <s v="Pave"/>
    <s v="ClearCr"/>
    <s v="1Fam"/>
    <s v="1Story"/>
    <x v="5"/>
    <x v="6"/>
    <e v="#N/A"/>
    <n v="1960"/>
    <x v="1"/>
    <n v="0"/>
    <n v="1960"/>
    <s v="Stone"/>
    <n v="275"/>
    <s v="Rec"/>
    <n v="988"/>
    <s v="Unf"/>
    <n v="0"/>
    <n v="0"/>
    <n v="988"/>
    <n v="1721"/>
    <n v="0"/>
    <x v="495"/>
    <n v="1"/>
    <n v="0"/>
    <n v="2"/>
    <n v="0"/>
    <n v="3"/>
    <n v="1"/>
    <n v="7"/>
    <n v="2"/>
    <s v="TA"/>
    <s v="Basment"/>
    <n v="1960"/>
    <s v="Unf"/>
    <n v="2"/>
    <x v="273"/>
    <x v="0"/>
    <x v="0"/>
    <n v="50"/>
    <n v="84"/>
    <n v="0"/>
    <n v="0"/>
    <n v="0"/>
    <n v="0"/>
    <s v="NA"/>
    <n v="12"/>
    <n v="2008"/>
    <s v="WD"/>
    <s v="Abnorml"/>
    <x v="378"/>
    <n v="6"/>
    <x v="2"/>
  </r>
  <r>
    <n v="1434"/>
    <s v="0907135260"/>
    <n v="57"/>
    <n v="9245"/>
    <s v="Pave"/>
    <s v="CollgCr"/>
    <s v="1Fam"/>
    <s v="1Story"/>
    <x v="5"/>
    <x v="1"/>
    <n v="29"/>
    <n v="1994"/>
    <x v="0"/>
    <n v="1"/>
    <n v="1995"/>
    <s v="None"/>
    <n v="0"/>
    <s v="GLQ"/>
    <n v="686"/>
    <s v="Unf"/>
    <n v="0"/>
    <n v="304"/>
    <n v="990"/>
    <n v="990"/>
    <n v="0"/>
    <x v="950"/>
    <n v="0"/>
    <n v="1"/>
    <n v="1"/>
    <n v="0"/>
    <n v="3"/>
    <n v="1"/>
    <n v="5"/>
    <n v="0"/>
    <s v="NA"/>
    <s v="Detchd"/>
    <n v="1996"/>
    <s v="Unf"/>
    <n v="2"/>
    <x v="13"/>
    <x v="0"/>
    <x v="0"/>
    <n v="0"/>
    <n v="0"/>
    <n v="0"/>
    <n v="0"/>
    <n v="0"/>
    <n v="0"/>
    <s v="NA"/>
    <n v="2"/>
    <n v="2008"/>
    <s v="WD"/>
    <s v="Normal"/>
    <x v="378"/>
    <n v="6"/>
    <x v="0"/>
  </r>
  <r>
    <n v="1524"/>
    <s v="0909251080"/>
    <n v="66"/>
    <n v="8969"/>
    <s v="Pave"/>
    <s v="Crawfor"/>
    <s v="1Fam"/>
    <s v="2Story"/>
    <x v="4"/>
    <x v="0"/>
    <n v="74"/>
    <n v="1926"/>
    <x v="0"/>
    <n v="1"/>
    <n v="1950"/>
    <s v="None"/>
    <n v="0"/>
    <s v="BLQ"/>
    <n v="379"/>
    <s v="Unf"/>
    <n v="0"/>
    <n v="265"/>
    <n v="644"/>
    <n v="672"/>
    <n v="644"/>
    <x v="649"/>
    <n v="1"/>
    <n v="0"/>
    <n v="1"/>
    <n v="0"/>
    <n v="2"/>
    <n v="1"/>
    <n v="6"/>
    <n v="1"/>
    <s v="Gd"/>
    <s v="Detchd"/>
    <n v="2001"/>
    <s v="Unf"/>
    <n v="1"/>
    <x v="534"/>
    <x v="0"/>
    <x v="0"/>
    <n v="0"/>
    <n v="0"/>
    <n v="0"/>
    <n v="0"/>
    <n v="192"/>
    <n v="0"/>
    <s v="NA"/>
    <n v="7"/>
    <n v="2008"/>
    <s v="WD"/>
    <s v="Normal"/>
    <x v="378"/>
    <n v="6"/>
    <x v="0"/>
  </r>
  <r>
    <n v="1862"/>
    <s v="0533352075"/>
    <m/>
    <n v="18890"/>
    <s v="Pave"/>
    <s v="Sawyer"/>
    <s v="Duplex"/>
    <s v="1.5Fin"/>
    <x v="5"/>
    <x v="1"/>
    <n v="0"/>
    <n v="1977"/>
    <x v="1"/>
    <n v="0"/>
    <n v="1977"/>
    <s v="None"/>
    <n v="1"/>
    <s v="GLQ"/>
    <n v="498"/>
    <s v="Rec"/>
    <n v="211"/>
    <n v="652"/>
    <n v="1361"/>
    <n v="1361"/>
    <n v="1259"/>
    <x v="1028"/>
    <n v="0"/>
    <n v="0"/>
    <n v="2"/>
    <n v="2"/>
    <n v="4"/>
    <n v="2"/>
    <n v="12"/>
    <n v="1"/>
    <s v="TA"/>
    <s v="BuiltIn"/>
    <n v="1977"/>
    <s v="RFn"/>
    <n v="2"/>
    <x v="293"/>
    <x v="0"/>
    <x v="0"/>
    <n v="155"/>
    <n v="24"/>
    <n v="145"/>
    <n v="0"/>
    <n v="0"/>
    <n v="0"/>
    <s v="NA"/>
    <n v="8"/>
    <n v="2007"/>
    <s v="WD"/>
    <s v="Normal"/>
    <x v="90"/>
    <n v="6"/>
    <x v="0"/>
  </r>
  <r>
    <n v="1825"/>
    <s v="0532377050"/>
    <n v="84"/>
    <n v="7476"/>
    <s v="Pave"/>
    <s v="Sawyer"/>
    <s v="1Fam"/>
    <s v="1Story"/>
    <x v="5"/>
    <x v="4"/>
    <e v="#N/A"/>
    <n v="1968"/>
    <x v="1"/>
    <n v="0"/>
    <n v="1968"/>
    <s v="None"/>
    <n v="0"/>
    <s v="Rec"/>
    <n v="812"/>
    <s v="Unf"/>
    <n v="0"/>
    <n v="228"/>
    <n v="1040"/>
    <n v="1040"/>
    <n v="0"/>
    <x v="527"/>
    <n v="1"/>
    <n v="0"/>
    <n v="1"/>
    <n v="1"/>
    <n v="3"/>
    <n v="1"/>
    <n v="5"/>
    <n v="0"/>
    <s v="NA"/>
    <s v="Detchd"/>
    <n v="1991"/>
    <s v="Fin"/>
    <n v="2"/>
    <x v="478"/>
    <x v="0"/>
    <x v="0"/>
    <n v="188"/>
    <n v="0"/>
    <n v="0"/>
    <n v="0"/>
    <n v="0"/>
    <n v="0"/>
    <s v="NA"/>
    <n v="6"/>
    <n v="2007"/>
    <s v="WD"/>
    <s v="Normal"/>
    <x v="378"/>
    <n v="6"/>
    <x v="0"/>
  </r>
  <r>
    <n v="1884"/>
    <s v="0534276070"/>
    <n v="65"/>
    <n v="10482"/>
    <s v="Pave"/>
    <s v="NAmes"/>
    <s v="1Fam"/>
    <s v="SLvl"/>
    <x v="4"/>
    <x v="3"/>
    <e v="#N/A"/>
    <n v="1958"/>
    <x v="1"/>
    <n v="0"/>
    <n v="1958"/>
    <s v="BrkFace"/>
    <n v="63"/>
    <s v="GLQ"/>
    <n v="507"/>
    <s v="Unf"/>
    <n v="0"/>
    <n v="81"/>
    <n v="588"/>
    <n v="1138"/>
    <n v="0"/>
    <x v="1007"/>
    <n v="0"/>
    <n v="1"/>
    <n v="1"/>
    <n v="0"/>
    <n v="3"/>
    <n v="1"/>
    <n v="6"/>
    <n v="0"/>
    <s v="NA"/>
    <s v="Attchd"/>
    <n v="1958"/>
    <s v="RFn"/>
    <n v="1"/>
    <x v="28"/>
    <x v="0"/>
    <x v="0"/>
    <n v="224"/>
    <n v="0"/>
    <n v="0"/>
    <n v="0"/>
    <n v="0"/>
    <n v="0"/>
    <s v="NA"/>
    <n v="6"/>
    <n v="2007"/>
    <s v="WD"/>
    <s v="Normal"/>
    <x v="378"/>
    <n v="6"/>
    <x v="0"/>
  </r>
  <r>
    <n v="1991"/>
    <s v="0902300040"/>
    <n v="53"/>
    <n v="9863"/>
    <s v="Pave"/>
    <s v="OldTown"/>
    <s v="1Fam"/>
    <s v="2Story"/>
    <x v="4"/>
    <x v="0"/>
    <n v="74"/>
    <n v="1927"/>
    <x v="0"/>
    <n v="1"/>
    <n v="1950"/>
    <s v="None"/>
    <n v="0"/>
    <s v="LwQ"/>
    <n v="196"/>
    <s v="Rec"/>
    <n v="210"/>
    <n v="322"/>
    <n v="728"/>
    <n v="914"/>
    <n v="728"/>
    <x v="872"/>
    <n v="0"/>
    <n v="1"/>
    <n v="1"/>
    <n v="1"/>
    <n v="4"/>
    <n v="1"/>
    <n v="9"/>
    <n v="1"/>
    <s v="Gd"/>
    <s v="Detchd"/>
    <n v="1927"/>
    <s v="Unf"/>
    <n v="1"/>
    <x v="535"/>
    <x v="0"/>
    <x v="0"/>
    <n v="0"/>
    <n v="0"/>
    <n v="0"/>
    <n v="0"/>
    <n v="0"/>
    <n v="0"/>
    <s v="NA"/>
    <n v="3"/>
    <n v="2007"/>
    <s v="WD"/>
    <s v="Abnorml"/>
    <x v="378"/>
    <n v="6"/>
    <x v="0"/>
  </r>
  <r>
    <n v="2375"/>
    <s v="0527452290"/>
    <n v="65"/>
    <n v="7514"/>
    <s v="Pave"/>
    <s v="NAmes"/>
    <s v="1Fam"/>
    <s v="1Story"/>
    <x v="5"/>
    <x v="4"/>
    <n v="49"/>
    <n v="1967"/>
    <x v="0"/>
    <n v="1"/>
    <n v="1975"/>
    <s v="None"/>
    <n v="0"/>
    <s v="ALQ"/>
    <n v="373"/>
    <s v="Rec"/>
    <n v="108"/>
    <n v="462"/>
    <n v="943"/>
    <n v="1387"/>
    <n v="0"/>
    <x v="546"/>
    <n v="1"/>
    <n v="0"/>
    <n v="1"/>
    <n v="0"/>
    <n v="3"/>
    <n v="1"/>
    <n v="6"/>
    <n v="1"/>
    <s v="TA"/>
    <s v="Attchd"/>
    <n v="1974"/>
    <s v="RFn"/>
    <n v="1"/>
    <x v="499"/>
    <x v="0"/>
    <x v="0"/>
    <n v="0"/>
    <n v="0"/>
    <n v="240"/>
    <n v="0"/>
    <n v="0"/>
    <n v="0"/>
    <s v="NA"/>
    <n v="9"/>
    <n v="2006"/>
    <s v="WD"/>
    <s v="Normal"/>
    <x v="378"/>
    <n v="0"/>
    <x v="0"/>
  </r>
  <r>
    <n v="2724"/>
    <s v="0905200490"/>
    <n v="69.22"/>
    <n v="10246"/>
    <s v="Pave"/>
    <s v="Sawyer"/>
    <s v="1Fam"/>
    <s v="SLvl"/>
    <x v="6"/>
    <x v="2"/>
    <n v="23"/>
    <n v="1965"/>
    <x v="0"/>
    <n v="1"/>
    <n v="2001"/>
    <s v="None"/>
    <n v="0"/>
    <s v="GLQ"/>
    <n v="648"/>
    <s v="Unf"/>
    <n v="0"/>
    <n v="0"/>
    <n v="648"/>
    <n v="960"/>
    <n v="0"/>
    <x v="1029"/>
    <n v="1"/>
    <n v="1"/>
    <n v="0"/>
    <n v="0"/>
    <n v="0"/>
    <n v="1"/>
    <n v="3"/>
    <n v="0"/>
    <s v="NA"/>
    <s v="Attchd"/>
    <n v="1965"/>
    <s v="Unf"/>
    <n v="1"/>
    <x v="514"/>
    <x v="0"/>
    <x v="0"/>
    <n v="88"/>
    <n v="0"/>
    <n v="0"/>
    <n v="0"/>
    <n v="0"/>
    <n v="0"/>
    <s v="NA"/>
    <n v="5"/>
    <n v="2006"/>
    <s v="WD"/>
    <s v="Normal"/>
    <x v="378"/>
    <n v="6"/>
    <x v="2"/>
  </r>
  <r>
    <n v="2770"/>
    <s v="0907125080"/>
    <n v="95"/>
    <n v="13015"/>
    <s v="Pave"/>
    <s v="CollgCr"/>
    <s v="1Fam"/>
    <s v="1Story"/>
    <x v="5"/>
    <x v="0"/>
    <e v="#N/A"/>
    <n v="1996"/>
    <x v="1"/>
    <n v="0"/>
    <n v="1996"/>
    <s v="None"/>
    <n v="0"/>
    <s v="Unf"/>
    <n v="0"/>
    <s v="Unf"/>
    <n v="0"/>
    <n v="1100"/>
    <n v="1100"/>
    <n v="1100"/>
    <n v="0"/>
    <x v="1020"/>
    <n v="0"/>
    <n v="0"/>
    <n v="1"/>
    <n v="1"/>
    <n v="3"/>
    <n v="1"/>
    <n v="5"/>
    <n v="0"/>
    <s v="NA"/>
    <s v="Attchd"/>
    <n v="1996"/>
    <s v="RFn"/>
    <n v="2"/>
    <x v="269"/>
    <x v="0"/>
    <x v="0"/>
    <n v="0"/>
    <n v="0"/>
    <n v="0"/>
    <n v="0"/>
    <n v="0"/>
    <n v="0"/>
    <s v="NA"/>
    <n v="6"/>
    <n v="2006"/>
    <s v="WD"/>
    <s v="Normal"/>
    <x v="378"/>
    <n v="4"/>
    <x v="0"/>
  </r>
  <r>
    <n v="156"/>
    <s v="0535350030"/>
    <n v="85"/>
    <n v="10200"/>
    <s v="Pave"/>
    <s v="NAmes"/>
    <s v="1Fam"/>
    <s v="1Story"/>
    <x v="5"/>
    <x v="4"/>
    <n v="21"/>
    <n v="1954"/>
    <x v="0"/>
    <n v="1"/>
    <n v="2003"/>
    <s v="BrkFace"/>
    <n v="104"/>
    <s v="ALQ"/>
    <n v="320"/>
    <s v="BLQ"/>
    <n v="362"/>
    <n v="404"/>
    <n v="1086"/>
    <n v="1086"/>
    <n v="0"/>
    <x v="914"/>
    <n v="1"/>
    <n v="0"/>
    <n v="1"/>
    <n v="0"/>
    <n v="3"/>
    <n v="1"/>
    <n v="6"/>
    <n v="0"/>
    <s v="NA"/>
    <s v="Attchd"/>
    <n v="1989"/>
    <s v="Unf"/>
    <n v="2"/>
    <x v="347"/>
    <x v="0"/>
    <x v="0"/>
    <n v="0"/>
    <n v="0"/>
    <n v="0"/>
    <n v="0"/>
    <n v="0"/>
    <n v="0"/>
    <s v="NA"/>
    <n v="5"/>
    <n v="2010"/>
    <s v="WD"/>
    <s v="Normal"/>
    <x v="782"/>
    <n v="6"/>
    <x v="3"/>
  </r>
  <r>
    <n v="1390"/>
    <s v="0905201020"/>
    <n v="94"/>
    <n v="9239"/>
    <s v="Pave"/>
    <s v="Sawyer"/>
    <s v="1Fam"/>
    <s v="1Story"/>
    <x v="5"/>
    <x v="3"/>
    <n v="21"/>
    <n v="1963"/>
    <x v="0"/>
    <n v="1"/>
    <n v="2003"/>
    <s v="None"/>
    <n v="0"/>
    <s v="GLQ"/>
    <n v="634"/>
    <s v="Unf"/>
    <n v="0"/>
    <n v="326"/>
    <n v="960"/>
    <n v="960"/>
    <n v="0"/>
    <x v="1029"/>
    <n v="1"/>
    <n v="0"/>
    <n v="1"/>
    <n v="0"/>
    <n v="3"/>
    <n v="1"/>
    <n v="6"/>
    <n v="0"/>
    <s v="NA"/>
    <s v="Attchd"/>
    <n v="1963"/>
    <s v="Fin"/>
    <n v="1"/>
    <x v="499"/>
    <x v="0"/>
    <x v="0"/>
    <n v="168"/>
    <n v="0"/>
    <n v="0"/>
    <n v="0"/>
    <n v="0"/>
    <n v="0"/>
    <s v="NA"/>
    <n v="5"/>
    <n v="2008"/>
    <s v="WD"/>
    <s v="Normal"/>
    <x v="782"/>
    <n v="6"/>
    <x v="0"/>
  </r>
  <r>
    <n v="1871"/>
    <s v="0534175010"/>
    <m/>
    <n v="11500"/>
    <s v="Pave"/>
    <s v="NWAmes"/>
    <s v="Duplex"/>
    <s v="1Story"/>
    <x v="5"/>
    <x v="0"/>
    <n v="0"/>
    <n v="1976"/>
    <x v="1"/>
    <n v="0"/>
    <n v="1976"/>
    <s v="BrkFace"/>
    <n v="164"/>
    <s v="Unf"/>
    <n v="0"/>
    <s v="Unf"/>
    <n v="0"/>
    <n v="1680"/>
    <n v="1680"/>
    <n v="1680"/>
    <n v="0"/>
    <x v="90"/>
    <n v="0"/>
    <n v="0"/>
    <n v="2"/>
    <n v="0"/>
    <n v="4"/>
    <n v="2"/>
    <n v="8"/>
    <n v="0"/>
    <s v="NA"/>
    <s v="Detchd"/>
    <n v="1976"/>
    <s v="Unf"/>
    <n v="2"/>
    <x v="14"/>
    <x v="0"/>
    <x v="0"/>
    <n v="0"/>
    <n v="0"/>
    <n v="0"/>
    <n v="0"/>
    <n v="0"/>
    <n v="0"/>
    <s v="NA"/>
    <n v="6"/>
    <n v="2007"/>
    <s v="WD"/>
    <s v="Normal"/>
    <x v="783"/>
    <n v="6"/>
    <x v="0"/>
  </r>
  <r>
    <n v="927"/>
    <s v="0909282130"/>
    <n v="70"/>
    <n v="9100"/>
    <s v="Pave"/>
    <s v="Crawfor"/>
    <s v="1Fam"/>
    <s v="1Story"/>
    <x v="5"/>
    <x v="0"/>
    <e v="#N/A"/>
    <n v="1954"/>
    <x v="1"/>
    <n v="0"/>
    <n v="1954"/>
    <s v="None"/>
    <n v="0"/>
    <s v="Rec"/>
    <n v="154"/>
    <s v="ALQ"/>
    <n v="694"/>
    <n v="264"/>
    <n v="1112"/>
    <n v="1112"/>
    <n v="0"/>
    <x v="285"/>
    <n v="1"/>
    <n v="0"/>
    <n v="1"/>
    <n v="0"/>
    <n v="2"/>
    <n v="1"/>
    <n v="6"/>
    <n v="1"/>
    <s v="Gd"/>
    <s v="Attchd"/>
    <n v="1954"/>
    <s v="Unf"/>
    <n v="1"/>
    <x v="308"/>
    <x v="0"/>
    <x v="0"/>
    <n v="0"/>
    <n v="0"/>
    <n v="0"/>
    <n v="0"/>
    <n v="0"/>
    <n v="0"/>
    <s v="NA"/>
    <n v="10"/>
    <n v="2009"/>
    <s v="WD"/>
    <s v="Family"/>
    <x v="784"/>
    <n v="6"/>
    <x v="0"/>
  </r>
  <r>
    <n v="688"/>
    <s v="0535475010"/>
    <n v="76"/>
    <n v="7570"/>
    <s v="Pave"/>
    <s v="NAmes"/>
    <s v="1Fam"/>
    <s v="2Story"/>
    <x v="4"/>
    <x v="1"/>
    <e v="#N/A"/>
    <n v="1964"/>
    <x v="1"/>
    <n v="0"/>
    <n v="1964"/>
    <s v="BrkFace"/>
    <n v="420"/>
    <s v="Unf"/>
    <n v="0"/>
    <s v="Unf"/>
    <n v="0"/>
    <n v="780"/>
    <n v="780"/>
    <n v="993"/>
    <n v="813"/>
    <x v="1030"/>
    <n v="0"/>
    <n v="0"/>
    <n v="1"/>
    <n v="1"/>
    <n v="4"/>
    <n v="1"/>
    <n v="8"/>
    <n v="0"/>
    <s v="NA"/>
    <s v="Attchd"/>
    <n v="1964"/>
    <s v="Unf"/>
    <n v="2"/>
    <x v="393"/>
    <x v="0"/>
    <x v="0"/>
    <n v="0"/>
    <n v="55"/>
    <n v="0"/>
    <n v="0"/>
    <n v="0"/>
    <n v="0"/>
    <s v="NA"/>
    <n v="3"/>
    <n v="2009"/>
    <s v="WD"/>
    <s v="Normal"/>
    <x v="785"/>
    <n v="6"/>
    <x v="0"/>
  </r>
  <r>
    <n v="237"/>
    <s v="0905426200"/>
    <n v="65"/>
    <n v="11479"/>
    <s v="Pave"/>
    <s v="Edwards"/>
    <s v="1Fam"/>
    <s v="1Story"/>
    <x v="4"/>
    <x v="4"/>
    <n v="37"/>
    <n v="1950"/>
    <x v="0"/>
    <n v="1"/>
    <n v="1987"/>
    <s v="None"/>
    <n v="0"/>
    <s v="GLQ"/>
    <n v="104"/>
    <s v="Rec"/>
    <n v="387"/>
    <n v="172"/>
    <n v="663"/>
    <n v="1074"/>
    <n v="0"/>
    <x v="974"/>
    <n v="1"/>
    <n v="0"/>
    <n v="1"/>
    <n v="0"/>
    <n v="3"/>
    <n v="1"/>
    <n v="6"/>
    <n v="1"/>
    <s v="TA"/>
    <s v="Attchd"/>
    <n v="1987"/>
    <s v="Unf"/>
    <n v="1"/>
    <x v="303"/>
    <x v="0"/>
    <x v="0"/>
    <n v="0"/>
    <n v="52"/>
    <n v="52"/>
    <n v="0"/>
    <n v="0"/>
    <n v="0"/>
    <s v="NA"/>
    <n v="6"/>
    <n v="2010"/>
    <s v="WD"/>
    <s v="Normal"/>
    <x v="703"/>
    <n v="6"/>
    <x v="0"/>
  </r>
  <r>
    <n v="285"/>
    <s v="0908275300"/>
    <n v="68"/>
    <n v="8562"/>
    <s v="Pave"/>
    <s v="Edwards"/>
    <s v="1Fam"/>
    <s v="1Story"/>
    <x v="5"/>
    <x v="0"/>
    <n v="22"/>
    <n v="1957"/>
    <x v="0"/>
    <n v="1"/>
    <n v="2002"/>
    <s v="Stone"/>
    <n v="145"/>
    <s v="Rec"/>
    <n v="383"/>
    <s v="Unf"/>
    <n v="0"/>
    <n v="833"/>
    <n v="1216"/>
    <n v="1526"/>
    <n v="0"/>
    <x v="1031"/>
    <n v="0"/>
    <n v="0"/>
    <n v="1"/>
    <n v="0"/>
    <n v="4"/>
    <n v="1"/>
    <n v="7"/>
    <n v="1"/>
    <s v="Gd"/>
    <s v="Basment"/>
    <n v="1957"/>
    <s v="Unf"/>
    <n v="1"/>
    <x v="514"/>
    <x v="0"/>
    <x v="0"/>
    <n v="116"/>
    <n v="78"/>
    <n v="0"/>
    <n v="0"/>
    <n v="0"/>
    <n v="0"/>
    <s v="NA"/>
    <n v="5"/>
    <n v="2010"/>
    <s v="WD"/>
    <s v="Normal"/>
    <x v="703"/>
    <n v="6"/>
    <x v="0"/>
  </r>
  <r>
    <n v="1995"/>
    <s v="0902303100"/>
    <n v="56"/>
    <n v="8398"/>
    <s v="Pave"/>
    <s v="OldTown"/>
    <s v="1Fam"/>
    <s v="1.5Fin"/>
    <x v="4"/>
    <x v="3"/>
    <n v="34"/>
    <n v="1910"/>
    <x v="0"/>
    <n v="1"/>
    <n v="1990"/>
    <s v="None"/>
    <n v="0"/>
    <s v="BLQ"/>
    <n v="259"/>
    <s v="Unf"/>
    <n v="0"/>
    <n v="667"/>
    <n v="926"/>
    <n v="991"/>
    <n v="659"/>
    <x v="410"/>
    <n v="0"/>
    <n v="0"/>
    <n v="2"/>
    <n v="0"/>
    <n v="3"/>
    <n v="1"/>
    <n v="6"/>
    <n v="0"/>
    <s v="NA"/>
    <s v="Detchd"/>
    <n v="1979"/>
    <s v="Unf"/>
    <n v="2"/>
    <x v="531"/>
    <x v="0"/>
    <x v="0"/>
    <n v="128"/>
    <n v="103"/>
    <n v="0"/>
    <n v="0"/>
    <n v="0"/>
    <n v="0"/>
    <s v="NA"/>
    <n v="11"/>
    <n v="2007"/>
    <s v="WD"/>
    <s v="Normal"/>
    <x v="786"/>
    <n v="6"/>
    <x v="0"/>
  </r>
  <r>
    <n v="277"/>
    <s v="0908102170"/>
    <n v="60"/>
    <n v="10044"/>
    <s v="Pave"/>
    <s v="Edwards"/>
    <s v="1Fam"/>
    <s v="1Story"/>
    <x v="5"/>
    <x v="0"/>
    <e v="#N/A"/>
    <n v="1968"/>
    <x v="1"/>
    <n v="0"/>
    <n v="1968"/>
    <s v="None"/>
    <n v="0"/>
    <s v="ALQ"/>
    <n v="1070"/>
    <s v="Unf"/>
    <n v="0"/>
    <n v="126"/>
    <n v="1196"/>
    <n v="1196"/>
    <n v="0"/>
    <x v="1032"/>
    <n v="1"/>
    <n v="0"/>
    <n v="1"/>
    <n v="0"/>
    <n v="3"/>
    <n v="1"/>
    <n v="6"/>
    <n v="0"/>
    <s v="NA"/>
    <s v="Attchd"/>
    <n v="1968"/>
    <s v="RFn"/>
    <n v="1"/>
    <x v="215"/>
    <x v="0"/>
    <x v="0"/>
    <n v="257"/>
    <n v="0"/>
    <n v="168"/>
    <n v="0"/>
    <n v="0"/>
    <n v="0"/>
    <s v="NA"/>
    <n v="6"/>
    <n v="2010"/>
    <s v="WD"/>
    <s v="Normal"/>
    <x v="141"/>
    <n v="6"/>
    <x v="0"/>
  </r>
  <r>
    <n v="639"/>
    <s v="0535179160"/>
    <n v="80"/>
    <n v="10400"/>
    <s v="Pave"/>
    <s v="NAmes"/>
    <s v="1Fam"/>
    <s v="1Story"/>
    <x v="6"/>
    <x v="1"/>
    <e v="#N/A"/>
    <n v="1956"/>
    <x v="1"/>
    <n v="0"/>
    <n v="1956"/>
    <s v="None"/>
    <n v="0"/>
    <s v="Rec"/>
    <n v="155"/>
    <s v="LwQ"/>
    <n v="750"/>
    <n v="295"/>
    <n v="1200"/>
    <n v="1200"/>
    <n v="0"/>
    <x v="91"/>
    <n v="1"/>
    <n v="0"/>
    <n v="1"/>
    <n v="0"/>
    <n v="3"/>
    <n v="1"/>
    <n v="6"/>
    <n v="2"/>
    <s v="Gd"/>
    <s v="Attchd"/>
    <n v="1956"/>
    <s v="Unf"/>
    <n v="1"/>
    <x v="488"/>
    <x v="0"/>
    <x v="0"/>
    <n v="0"/>
    <n v="189"/>
    <n v="140"/>
    <n v="0"/>
    <n v="0"/>
    <n v="0"/>
    <s v="NA"/>
    <n v="11"/>
    <n v="2009"/>
    <s v="WD"/>
    <s v="Family"/>
    <x v="141"/>
    <n v="6"/>
    <x v="0"/>
  </r>
  <r>
    <n v="1879"/>
    <s v="0534252060"/>
    <m/>
    <n v="10624"/>
    <s v="Pave"/>
    <s v="NAmes"/>
    <s v="Duplex"/>
    <s v="1Story"/>
    <x v="5"/>
    <x v="7"/>
    <n v="0"/>
    <n v="1964"/>
    <x v="1"/>
    <n v="0"/>
    <n v="1964"/>
    <s v="BrkFace"/>
    <n v="84"/>
    <s v="GLQ"/>
    <n v="40"/>
    <s v="Rec"/>
    <n v="264"/>
    <n v="1424"/>
    <n v="1728"/>
    <n v="1728"/>
    <n v="0"/>
    <x v="117"/>
    <n v="0"/>
    <n v="1"/>
    <n v="2"/>
    <n v="0"/>
    <n v="6"/>
    <n v="2"/>
    <n v="10"/>
    <n v="0"/>
    <s v="NA"/>
    <s v="Detchd"/>
    <n v="2002"/>
    <s v="Unf"/>
    <n v="1"/>
    <x v="424"/>
    <x v="0"/>
    <x v="0"/>
    <n v="155"/>
    <n v="0"/>
    <n v="0"/>
    <n v="0"/>
    <n v="0"/>
    <n v="0"/>
    <s v="NA"/>
    <n v="11"/>
    <n v="2007"/>
    <s v="WD"/>
    <s v="Normal"/>
    <x v="138"/>
    <n v="6"/>
    <x v="0"/>
  </r>
  <r>
    <n v="1880"/>
    <s v="0534252070"/>
    <m/>
    <n v="10899"/>
    <s v="Pave"/>
    <s v="NAmes"/>
    <s v="Duplex"/>
    <s v="1Story"/>
    <x v="6"/>
    <x v="1"/>
    <n v="0"/>
    <n v="1964"/>
    <x v="1"/>
    <n v="0"/>
    <n v="1964"/>
    <s v="None"/>
    <n v="0"/>
    <s v="NA"/>
    <n v="0"/>
    <s v="NA"/>
    <n v="0"/>
    <n v="0"/>
    <n v="0"/>
    <n v="1224"/>
    <n v="0"/>
    <x v="455"/>
    <n v="0"/>
    <n v="0"/>
    <n v="2"/>
    <n v="0"/>
    <n v="2"/>
    <n v="2"/>
    <n v="8"/>
    <n v="0"/>
    <s v="NA"/>
    <s v="CarPort"/>
    <n v="1964"/>
    <s v="Unf"/>
    <n v="3"/>
    <x v="359"/>
    <x v="0"/>
    <x v="0"/>
    <n v="0"/>
    <n v="0"/>
    <n v="0"/>
    <n v="0"/>
    <n v="0"/>
    <n v="0"/>
    <s v="NA"/>
    <n v="4"/>
    <n v="2007"/>
    <s v="WD"/>
    <s v="Normal"/>
    <x v="787"/>
    <n v="6"/>
    <x v="0"/>
  </r>
  <r>
    <n v="1151"/>
    <s v="0532353050"/>
    <n v="69.22"/>
    <n v="12968"/>
    <s v="Pave"/>
    <s v="Sawyer"/>
    <s v="1Fam"/>
    <s v="1Story"/>
    <x v="5"/>
    <x v="0"/>
    <e v="#N/A"/>
    <n v="1962"/>
    <x v="1"/>
    <n v="0"/>
    <n v="1962"/>
    <s v="None"/>
    <n v="0"/>
    <s v="ALQ"/>
    <n v="737"/>
    <s v="Unf"/>
    <n v="0"/>
    <n v="175"/>
    <n v="912"/>
    <n v="912"/>
    <n v="0"/>
    <x v="945"/>
    <n v="1"/>
    <n v="0"/>
    <n v="1"/>
    <n v="0"/>
    <n v="2"/>
    <n v="1"/>
    <n v="4"/>
    <n v="0"/>
    <s v="NA"/>
    <s v="Detchd"/>
    <n v="1962"/>
    <s v="Unf"/>
    <n v="1"/>
    <x v="424"/>
    <x v="0"/>
    <x v="0"/>
    <n v="140"/>
    <n v="0"/>
    <n v="0"/>
    <n v="0"/>
    <n v="176"/>
    <n v="0"/>
    <s v="NA"/>
    <n v="9"/>
    <n v="2008"/>
    <s v="WD"/>
    <s v="Normal"/>
    <x v="141"/>
    <n v="6"/>
    <x v="0"/>
  </r>
  <r>
    <n v="1398"/>
    <s v="0905300020"/>
    <n v="69.22"/>
    <n v="10200"/>
    <s v="Pave"/>
    <s v="Sawyer"/>
    <s v="1Fam"/>
    <s v="SLvl"/>
    <x v="5"/>
    <x v="3"/>
    <e v="#N/A"/>
    <n v="1970"/>
    <x v="1"/>
    <n v="0"/>
    <n v="1970"/>
    <s v="None"/>
    <n v="0"/>
    <s v="ALQ"/>
    <n v="704"/>
    <s v="Unf"/>
    <n v="0"/>
    <n v="160"/>
    <n v="864"/>
    <n v="904"/>
    <n v="0"/>
    <x v="1033"/>
    <n v="0"/>
    <n v="0"/>
    <n v="1"/>
    <n v="0"/>
    <n v="3"/>
    <n v="1"/>
    <n v="5"/>
    <n v="0"/>
    <s v="NA"/>
    <s v="2Types"/>
    <n v="1979"/>
    <s v="Unf"/>
    <n v="3"/>
    <x v="158"/>
    <x v="0"/>
    <x v="0"/>
    <n v="143"/>
    <n v="0"/>
    <n v="0"/>
    <n v="0"/>
    <n v="0"/>
    <n v="0"/>
    <s v="NA"/>
    <n v="6"/>
    <n v="2008"/>
    <s v="WD"/>
    <s v="Normal"/>
    <x v="141"/>
    <n v="6"/>
    <x v="0"/>
  </r>
  <r>
    <n v="1433"/>
    <s v="0907135020"/>
    <n v="75"/>
    <n v="9525"/>
    <s v="Pave"/>
    <s v="CollgCr"/>
    <s v="1Fam"/>
    <s v="1Story"/>
    <x v="5"/>
    <x v="0"/>
    <n v="18"/>
    <n v="1995"/>
    <x v="0"/>
    <n v="1"/>
    <n v="2006"/>
    <s v="None"/>
    <n v="0"/>
    <s v="Unf"/>
    <n v="0"/>
    <s v="Unf"/>
    <n v="0"/>
    <n v="1099"/>
    <n v="1099"/>
    <n v="1099"/>
    <n v="0"/>
    <x v="1034"/>
    <n v="0"/>
    <n v="0"/>
    <n v="1"/>
    <n v="1"/>
    <n v="3"/>
    <n v="1"/>
    <n v="6"/>
    <n v="0"/>
    <s v="NA"/>
    <s v="Attchd"/>
    <n v="1999"/>
    <s v="Unf"/>
    <n v="1"/>
    <x v="424"/>
    <x v="0"/>
    <x v="0"/>
    <n v="278"/>
    <n v="0"/>
    <n v="0"/>
    <n v="0"/>
    <n v="0"/>
    <n v="0"/>
    <s v="NA"/>
    <n v="6"/>
    <n v="2008"/>
    <s v="WD"/>
    <s v="Normal"/>
    <x v="141"/>
    <n v="6"/>
    <x v="0"/>
  </r>
  <r>
    <n v="1817"/>
    <s v="0531453140"/>
    <n v="69.22"/>
    <n v="9180"/>
    <s v="Pave"/>
    <s v="SawyerW"/>
    <s v="1Fam"/>
    <s v="SFoyer"/>
    <x v="5"/>
    <x v="4"/>
    <e v="#N/A"/>
    <n v="1983"/>
    <x v="1"/>
    <n v="0"/>
    <n v="1983"/>
    <s v="None"/>
    <n v="0"/>
    <s v="ALQ"/>
    <n v="747"/>
    <s v="LwQ"/>
    <n v="93"/>
    <n v="0"/>
    <n v="840"/>
    <n v="884"/>
    <n v="0"/>
    <x v="1035"/>
    <n v="1"/>
    <n v="0"/>
    <n v="1"/>
    <n v="0"/>
    <n v="2"/>
    <n v="1"/>
    <n v="5"/>
    <n v="0"/>
    <s v="NA"/>
    <s v="Attchd"/>
    <n v="1983"/>
    <s v="RFn"/>
    <n v="2"/>
    <x v="152"/>
    <x v="0"/>
    <x v="3"/>
    <n v="240"/>
    <n v="0"/>
    <n v="0"/>
    <n v="0"/>
    <n v="0"/>
    <n v="0"/>
    <s v="NA"/>
    <n v="12"/>
    <n v="2007"/>
    <s v="WD"/>
    <s v="Normal"/>
    <x v="141"/>
    <n v="6"/>
    <x v="0"/>
  </r>
  <r>
    <n v="1878"/>
    <s v="0534252040"/>
    <n v="69.22"/>
    <n v="9503"/>
    <s v="Pave"/>
    <s v="NAmes"/>
    <s v="1Fam"/>
    <s v="1Story"/>
    <x v="5"/>
    <x v="1"/>
    <n v="41"/>
    <n v="1958"/>
    <x v="0"/>
    <n v="1"/>
    <n v="1983"/>
    <s v="None"/>
    <n v="0"/>
    <s v="ALQ"/>
    <n v="457"/>
    <s v="Rec"/>
    <n v="374"/>
    <n v="193"/>
    <n v="1024"/>
    <n v="1344"/>
    <n v="0"/>
    <x v="680"/>
    <n v="1"/>
    <n v="0"/>
    <n v="1"/>
    <n v="0"/>
    <n v="2"/>
    <n v="1"/>
    <n v="6"/>
    <n v="1"/>
    <s v="TA"/>
    <s v="Detchd"/>
    <n v="1970"/>
    <s v="Unf"/>
    <n v="1"/>
    <x v="41"/>
    <x v="0"/>
    <x v="0"/>
    <n v="316"/>
    <n v="28"/>
    <n v="0"/>
    <n v="0"/>
    <n v="0"/>
    <n v="0"/>
    <s v="NA"/>
    <n v="6"/>
    <n v="2007"/>
    <s v="WD"/>
    <s v="Normal"/>
    <x v="141"/>
    <n v="6"/>
    <x v="0"/>
  </r>
  <r>
    <n v="1907"/>
    <s v="0534476080"/>
    <n v="80"/>
    <n v="9600"/>
    <s v="Pave"/>
    <s v="NAmes"/>
    <s v="1Fam"/>
    <s v="1Story"/>
    <x v="5"/>
    <x v="0"/>
    <e v="#N/A"/>
    <n v="1955"/>
    <x v="1"/>
    <n v="0"/>
    <n v="1955"/>
    <s v="BrkFace"/>
    <n v="176"/>
    <s v="BLQ"/>
    <n v="368"/>
    <s v="Unf"/>
    <n v="0"/>
    <n v="710"/>
    <n v="1078"/>
    <n v="1150"/>
    <n v="0"/>
    <x v="1021"/>
    <n v="1"/>
    <n v="0"/>
    <n v="1"/>
    <n v="0"/>
    <n v="2"/>
    <n v="1"/>
    <n v="6"/>
    <n v="0"/>
    <s v="NA"/>
    <s v="Attchd"/>
    <n v="1955"/>
    <s v="Fin"/>
    <n v="1"/>
    <x v="255"/>
    <x v="0"/>
    <x v="0"/>
    <n v="0"/>
    <n v="0"/>
    <n v="0"/>
    <n v="0"/>
    <n v="175"/>
    <n v="0"/>
    <s v="NA"/>
    <n v="10"/>
    <n v="2007"/>
    <s v="WD"/>
    <s v="Normal"/>
    <x v="141"/>
    <n v="6"/>
    <x v="0"/>
  </r>
  <r>
    <n v="1915"/>
    <s v="0535106180"/>
    <n v="78"/>
    <n v="11344"/>
    <s v="Pave"/>
    <s v="NAmes"/>
    <s v="1Fam"/>
    <s v="1.5Fin"/>
    <x v="5"/>
    <x v="1"/>
    <e v="#N/A"/>
    <n v="1958"/>
    <x v="1"/>
    <n v="0"/>
    <n v="1958"/>
    <s v="BrkFace"/>
    <n v="180"/>
    <s v="BLQ"/>
    <n v="460"/>
    <s v="Unf"/>
    <n v="0"/>
    <n v="414"/>
    <n v="874"/>
    <n v="874"/>
    <n v="650"/>
    <x v="362"/>
    <n v="0"/>
    <n v="0"/>
    <n v="1"/>
    <n v="1"/>
    <n v="3"/>
    <n v="1"/>
    <n v="7"/>
    <n v="0"/>
    <s v="NA"/>
    <s v="Attchd"/>
    <n v="1958"/>
    <s v="Unf"/>
    <n v="1"/>
    <x v="385"/>
    <x v="0"/>
    <x v="0"/>
    <n v="0"/>
    <n v="0"/>
    <n v="0"/>
    <n v="0"/>
    <n v="0"/>
    <n v="0"/>
    <s v="NA"/>
    <n v="7"/>
    <n v="2007"/>
    <s v="WD"/>
    <s v="Normal"/>
    <x v="141"/>
    <n v="6"/>
    <x v="0"/>
  </r>
  <r>
    <n v="2008"/>
    <s v="0903205085"/>
    <n v="98"/>
    <n v="8731"/>
    <s v="Pave"/>
    <s v="BrkSide"/>
    <s v="1Fam"/>
    <s v="1Story"/>
    <x v="5"/>
    <x v="1"/>
    <n v="74"/>
    <n v="1920"/>
    <x v="0"/>
    <n v="1"/>
    <n v="1950"/>
    <s v="None"/>
    <n v="0"/>
    <s v="BLQ"/>
    <n v="645"/>
    <s v="Unf"/>
    <n v="0"/>
    <n v="270"/>
    <n v="915"/>
    <n v="1167"/>
    <n v="0"/>
    <x v="840"/>
    <n v="0"/>
    <n v="0"/>
    <n v="1"/>
    <n v="0"/>
    <n v="3"/>
    <n v="1"/>
    <n v="6"/>
    <n v="1"/>
    <s v="Gd"/>
    <s v="Detchd"/>
    <n v="1972"/>
    <s v="Unf"/>
    <n v="2"/>
    <x v="316"/>
    <x v="0"/>
    <x v="0"/>
    <n v="0"/>
    <n v="0"/>
    <n v="216"/>
    <n v="0"/>
    <n v="126"/>
    <n v="0"/>
    <s v="NA"/>
    <n v="5"/>
    <n v="2007"/>
    <s v="WD"/>
    <s v="Normal"/>
    <x v="141"/>
    <n v="6"/>
    <x v="0"/>
  </r>
  <r>
    <n v="2489"/>
    <s v="0532353030"/>
    <n v="69.22"/>
    <n v="9240"/>
    <s v="Pave"/>
    <s v="Sawyer"/>
    <s v="1Fam"/>
    <s v="1Story"/>
    <x v="5"/>
    <x v="0"/>
    <n v="22"/>
    <n v="1962"/>
    <x v="0"/>
    <n v="1"/>
    <n v="2002"/>
    <s v="None"/>
    <n v="0"/>
    <s v="BLQ"/>
    <n v="612"/>
    <s v="Unf"/>
    <n v="0"/>
    <n v="252"/>
    <n v="864"/>
    <n v="1211"/>
    <n v="0"/>
    <x v="902"/>
    <n v="0"/>
    <n v="0"/>
    <n v="1"/>
    <n v="0"/>
    <n v="2"/>
    <n v="1"/>
    <n v="6"/>
    <n v="1"/>
    <s v="TA"/>
    <s v="Detchd"/>
    <n v="1972"/>
    <s v="Unf"/>
    <n v="2"/>
    <x v="44"/>
    <x v="0"/>
    <x v="0"/>
    <n v="161"/>
    <n v="0"/>
    <n v="0"/>
    <n v="0"/>
    <n v="0"/>
    <n v="0"/>
    <s v="NA"/>
    <n v="3"/>
    <n v="2006"/>
    <s v="WD"/>
    <s v="Normal"/>
    <x v="141"/>
    <n v="0"/>
    <x v="0"/>
  </r>
  <r>
    <n v="2663"/>
    <s v="0902328100"/>
    <n v="65"/>
    <n v="8850"/>
    <s v="Pave"/>
    <s v="OldTown"/>
    <s v="1Fam"/>
    <s v="2.5Unf"/>
    <x v="3"/>
    <x v="0"/>
    <n v="74"/>
    <n v="1916"/>
    <x v="0"/>
    <n v="1"/>
    <n v="1950"/>
    <s v="None"/>
    <n v="0"/>
    <s v="Unf"/>
    <n v="0"/>
    <s v="Unf"/>
    <n v="0"/>
    <n v="815"/>
    <n v="815"/>
    <n v="815"/>
    <n v="875"/>
    <x v="702"/>
    <n v="0"/>
    <n v="0"/>
    <n v="1"/>
    <n v="0"/>
    <n v="3"/>
    <n v="1"/>
    <n v="7"/>
    <n v="1"/>
    <s v="Gd"/>
    <s v="Detchd"/>
    <n v="1916"/>
    <s v="Unf"/>
    <n v="1"/>
    <x v="526"/>
    <x v="0"/>
    <x v="0"/>
    <n v="0"/>
    <n v="0"/>
    <n v="330"/>
    <n v="0"/>
    <n v="0"/>
    <n v="0"/>
    <s v="NA"/>
    <n v="7"/>
    <n v="2006"/>
    <s v="ConLw"/>
    <s v="Normal"/>
    <x v="141"/>
    <n v="4"/>
    <x v="2"/>
  </r>
  <r>
    <n v="1824"/>
    <s v="0532376090"/>
    <n v="40"/>
    <n v="13673"/>
    <s v="Pave"/>
    <s v="Sawyer"/>
    <s v="1Fam"/>
    <s v="1Story"/>
    <x v="5"/>
    <x v="1"/>
    <e v="#N/A"/>
    <n v="1962"/>
    <x v="1"/>
    <n v="0"/>
    <n v="1962"/>
    <s v="None"/>
    <n v="0"/>
    <s v="Unf"/>
    <n v="0"/>
    <s v="Unf"/>
    <n v="0"/>
    <n v="1140"/>
    <n v="1140"/>
    <n v="1696"/>
    <n v="0"/>
    <x v="307"/>
    <n v="0"/>
    <n v="0"/>
    <n v="1"/>
    <n v="1"/>
    <n v="3"/>
    <n v="1"/>
    <n v="8"/>
    <n v="1"/>
    <s v="TA"/>
    <s v="Attchd"/>
    <n v="1962"/>
    <s v="RFn"/>
    <n v="1"/>
    <x v="306"/>
    <x v="0"/>
    <x v="0"/>
    <n v="0"/>
    <n v="30"/>
    <n v="0"/>
    <n v="0"/>
    <n v="0"/>
    <n v="0"/>
    <s v="NA"/>
    <n v="3"/>
    <n v="2007"/>
    <s v="WD"/>
    <s v="Normal"/>
    <x v="788"/>
    <n v="6"/>
    <x v="3"/>
  </r>
  <r>
    <n v="536"/>
    <s v="0531363050"/>
    <n v="63"/>
    <n v="7500"/>
    <s v="Pave"/>
    <s v="SawyerW"/>
    <s v="1Fam"/>
    <s v="1Story"/>
    <x v="4"/>
    <x v="1"/>
    <e v="#N/A"/>
    <n v="2004"/>
    <x v="1"/>
    <n v="0"/>
    <n v="2004"/>
    <s v="None"/>
    <n v="0"/>
    <s v="Unf"/>
    <n v="0"/>
    <s v="Unf"/>
    <n v="0"/>
    <n v="1158"/>
    <n v="1158"/>
    <n v="1158"/>
    <n v="0"/>
    <x v="928"/>
    <n v="0"/>
    <n v="0"/>
    <n v="1"/>
    <n v="1"/>
    <n v="3"/>
    <n v="1"/>
    <n v="5"/>
    <n v="0"/>
    <s v="NA"/>
    <s v="NA"/>
    <s v="NA"/>
    <s v="NA"/>
    <n v="0"/>
    <x v="98"/>
    <x v="0"/>
    <x v="1"/>
    <n v="0"/>
    <n v="50"/>
    <n v="0"/>
    <n v="0"/>
    <n v="0"/>
    <n v="0"/>
    <s v="NA"/>
    <n v="8"/>
    <n v="2009"/>
    <s v="WD"/>
    <s v="Normal"/>
    <x v="789"/>
    <n v="6"/>
    <x v="0"/>
  </r>
  <r>
    <n v="671"/>
    <s v="0535403190"/>
    <n v="62"/>
    <n v="8010"/>
    <s v="Pave"/>
    <s v="NAmes"/>
    <s v="1Fam"/>
    <s v="1Story"/>
    <x v="4"/>
    <x v="2"/>
    <n v="17"/>
    <n v="1958"/>
    <x v="0"/>
    <n v="1"/>
    <n v="2007"/>
    <s v="None"/>
    <n v="0"/>
    <s v="GLQ"/>
    <n v="745"/>
    <s v="Unf"/>
    <n v="0"/>
    <n v="206"/>
    <n v="951"/>
    <n v="951"/>
    <n v="0"/>
    <x v="1036"/>
    <n v="1"/>
    <n v="0"/>
    <n v="1"/>
    <n v="0"/>
    <n v="2"/>
    <n v="1"/>
    <n v="6"/>
    <n v="0"/>
    <s v="NA"/>
    <s v="Detchd"/>
    <n v="1985"/>
    <s v="Unf"/>
    <n v="2"/>
    <x v="84"/>
    <x v="0"/>
    <x v="0"/>
    <n v="0"/>
    <n v="0"/>
    <n v="42"/>
    <n v="0"/>
    <n v="0"/>
    <n v="0"/>
    <s v="NA"/>
    <n v="9"/>
    <n v="2009"/>
    <s v="WD"/>
    <s v="Normal"/>
    <x v="789"/>
    <n v="6"/>
    <x v="0"/>
  </r>
  <r>
    <n v="858"/>
    <s v="0907202130"/>
    <n v="69.22"/>
    <n v="9286"/>
    <s v="Pave"/>
    <s v="CollgCr"/>
    <s v="1Fam"/>
    <s v="1Story"/>
    <x v="5"/>
    <x v="4"/>
    <n v="35"/>
    <n v="1977"/>
    <x v="0"/>
    <n v="1"/>
    <n v="1989"/>
    <s v="None"/>
    <n v="0"/>
    <s v="ALQ"/>
    <n v="196"/>
    <s v="Unf"/>
    <n v="0"/>
    <n v="1072"/>
    <n v="1268"/>
    <n v="1268"/>
    <n v="0"/>
    <x v="909"/>
    <n v="0"/>
    <n v="0"/>
    <n v="1"/>
    <n v="1"/>
    <n v="3"/>
    <n v="1"/>
    <n v="5"/>
    <n v="0"/>
    <s v="NA"/>
    <s v="Detchd"/>
    <n v="1978"/>
    <s v="Unf"/>
    <n v="1"/>
    <x v="251"/>
    <x v="0"/>
    <x v="0"/>
    <n v="173"/>
    <n v="0"/>
    <n v="0"/>
    <n v="0"/>
    <n v="0"/>
    <n v="0"/>
    <s v="NA"/>
    <n v="10"/>
    <n v="2009"/>
    <s v="WD"/>
    <s v="Normal"/>
    <x v="789"/>
    <n v="10"/>
    <x v="0"/>
  </r>
  <r>
    <n v="2063"/>
    <s v="0905107140"/>
    <n v="71"/>
    <n v="8197"/>
    <s v="Pave"/>
    <s v="Sawyer"/>
    <s v="1Fam"/>
    <s v="1Story"/>
    <x v="4"/>
    <x v="1"/>
    <e v="#N/A"/>
    <n v="1977"/>
    <x v="1"/>
    <n v="0"/>
    <n v="1977"/>
    <s v="BrkFace"/>
    <n v="148"/>
    <s v="Unf"/>
    <n v="0"/>
    <s v="Unf"/>
    <n v="0"/>
    <n v="660"/>
    <n v="660"/>
    <n v="1285"/>
    <n v="0"/>
    <x v="706"/>
    <n v="0"/>
    <n v="0"/>
    <n v="1"/>
    <n v="1"/>
    <n v="3"/>
    <n v="1"/>
    <n v="7"/>
    <n v="1"/>
    <s v="TA"/>
    <s v="Attchd"/>
    <n v="1977"/>
    <s v="RFn"/>
    <n v="2"/>
    <x v="14"/>
    <x v="0"/>
    <x v="0"/>
    <n v="138"/>
    <n v="0"/>
    <n v="0"/>
    <n v="0"/>
    <n v="0"/>
    <n v="0"/>
    <s v="NA"/>
    <n v="4"/>
    <n v="2007"/>
    <s v="WD"/>
    <s v="Normal"/>
    <x v="789"/>
    <n v="6"/>
    <x v="4"/>
  </r>
  <r>
    <n v="1864"/>
    <s v="0534125120"/>
    <n v="78"/>
    <n v="11700"/>
    <s v="Pave"/>
    <s v="NWAmes"/>
    <s v="1Fam"/>
    <s v="1Story"/>
    <x v="4"/>
    <x v="0"/>
    <e v="#N/A"/>
    <n v="1968"/>
    <x v="1"/>
    <n v="0"/>
    <n v="1968"/>
    <s v="BrkFace"/>
    <n v="41"/>
    <s v="Unf"/>
    <n v="0"/>
    <s v="Unf"/>
    <n v="0"/>
    <n v="912"/>
    <n v="912"/>
    <n v="1152"/>
    <n v="0"/>
    <x v="578"/>
    <n v="1"/>
    <n v="0"/>
    <n v="1"/>
    <n v="1"/>
    <n v="3"/>
    <n v="1"/>
    <n v="7"/>
    <n v="0"/>
    <s v="NA"/>
    <s v="Attchd"/>
    <n v="1968"/>
    <s v="RFn"/>
    <n v="2"/>
    <x v="409"/>
    <x v="0"/>
    <x v="0"/>
    <n v="0"/>
    <n v="126"/>
    <n v="0"/>
    <n v="0"/>
    <n v="0"/>
    <n v="0"/>
    <s v="NA"/>
    <n v="9"/>
    <n v="2007"/>
    <s v="CWD"/>
    <s v="Normal"/>
    <x v="790"/>
    <n v="6"/>
    <x v="0"/>
  </r>
  <r>
    <n v="1664"/>
    <s v="0527402150"/>
    <n v="69.22"/>
    <n v="10530"/>
    <s v="Pave"/>
    <s v="NAmes"/>
    <s v="1Fam"/>
    <s v="1Story"/>
    <x v="4"/>
    <x v="1"/>
    <e v="#N/A"/>
    <n v="1971"/>
    <x v="1"/>
    <n v="0"/>
    <n v="1971"/>
    <s v="None"/>
    <n v="0"/>
    <s v="ALQ"/>
    <n v="282"/>
    <s v="LwQ"/>
    <n v="35"/>
    <n v="664"/>
    <n v="981"/>
    <n v="981"/>
    <n v="0"/>
    <x v="1037"/>
    <n v="1"/>
    <n v="0"/>
    <n v="1"/>
    <n v="1"/>
    <n v="3"/>
    <n v="1"/>
    <n v="5"/>
    <n v="0"/>
    <s v="NA"/>
    <s v="Detchd"/>
    <n v="1979"/>
    <s v="Unf"/>
    <n v="2"/>
    <x v="44"/>
    <x v="0"/>
    <x v="0"/>
    <n v="0"/>
    <n v="312"/>
    <n v="40"/>
    <n v="0"/>
    <n v="0"/>
    <n v="0"/>
    <s v="NA"/>
    <n v="3"/>
    <n v="2007"/>
    <s v="WD"/>
    <s v="Normal"/>
    <x v="791"/>
    <n v="4"/>
    <x v="0"/>
  </r>
  <r>
    <n v="1449"/>
    <s v="0907202190"/>
    <n v="69.22"/>
    <n v="9216"/>
    <s v="Pave"/>
    <s v="CollgCr"/>
    <s v="1Fam"/>
    <s v="1Story"/>
    <x v="5"/>
    <x v="0"/>
    <e v="#N/A"/>
    <n v="1975"/>
    <x v="1"/>
    <n v="0"/>
    <n v="1975"/>
    <s v="BrkFace"/>
    <n v="176"/>
    <s v="ALQ"/>
    <n v="294"/>
    <s v="Unf"/>
    <n v="0"/>
    <n v="782"/>
    <n v="1076"/>
    <n v="1076"/>
    <n v="0"/>
    <x v="1038"/>
    <n v="0"/>
    <n v="0"/>
    <n v="1"/>
    <n v="1"/>
    <n v="3"/>
    <n v="1"/>
    <n v="5"/>
    <n v="1"/>
    <s v="Fa"/>
    <s v="Detchd"/>
    <n v="1985"/>
    <s v="Unf"/>
    <n v="2"/>
    <x v="44"/>
    <x v="0"/>
    <x v="0"/>
    <n v="0"/>
    <n v="0"/>
    <n v="0"/>
    <n v="0"/>
    <n v="0"/>
    <n v="0"/>
    <s v="NA"/>
    <n v="9"/>
    <n v="2008"/>
    <s v="WD"/>
    <s v="Abnorml"/>
    <x v="792"/>
    <n v="6"/>
    <x v="3"/>
  </r>
  <r>
    <n v="1899"/>
    <s v="0534429030"/>
    <n v="70"/>
    <n v="9842"/>
    <s v="Pave"/>
    <s v="NAmes"/>
    <s v="Duplex"/>
    <s v="1Story"/>
    <x v="6"/>
    <x v="1"/>
    <n v="0"/>
    <n v="1962"/>
    <x v="1"/>
    <n v="0"/>
    <n v="1962"/>
    <s v="None"/>
    <n v="0"/>
    <s v="NA"/>
    <n v="0"/>
    <s v="NA"/>
    <n v="0"/>
    <n v="0"/>
    <n v="0"/>
    <n v="1224"/>
    <n v="0"/>
    <x v="455"/>
    <n v="0"/>
    <n v="0"/>
    <n v="2"/>
    <n v="0"/>
    <n v="2"/>
    <n v="2"/>
    <n v="6"/>
    <n v="0"/>
    <s v="NA"/>
    <s v="CarPort"/>
    <n v="1962"/>
    <s v="Unf"/>
    <n v="2"/>
    <x v="269"/>
    <x v="0"/>
    <x v="0"/>
    <n v="0"/>
    <n v="0"/>
    <n v="0"/>
    <n v="0"/>
    <n v="0"/>
    <n v="0"/>
    <s v="NA"/>
    <n v="3"/>
    <n v="2007"/>
    <s v="WD"/>
    <s v="Normal"/>
    <x v="793"/>
    <n v="6"/>
    <x v="0"/>
  </r>
  <r>
    <n v="119"/>
    <s v="0534251320"/>
    <n v="69.22"/>
    <n v="9790"/>
    <s v="Pave"/>
    <s v="NWAmes"/>
    <s v="1Fam"/>
    <s v="1Story"/>
    <x v="4"/>
    <x v="1"/>
    <e v="#N/A"/>
    <n v="1963"/>
    <x v="1"/>
    <n v="0"/>
    <n v="1963"/>
    <s v="BrkFace"/>
    <n v="451"/>
    <s v="ALQ"/>
    <n v="569"/>
    <s v="Rec"/>
    <n v="81"/>
    <n v="678"/>
    <n v="1328"/>
    <n v="1328"/>
    <n v="0"/>
    <x v="859"/>
    <n v="1"/>
    <n v="0"/>
    <n v="1"/>
    <n v="1"/>
    <n v="3"/>
    <n v="1"/>
    <n v="6"/>
    <n v="2"/>
    <s v="Gd"/>
    <s v="Attchd"/>
    <n v="1963"/>
    <s v="Unf"/>
    <n v="2"/>
    <x v="14"/>
    <x v="0"/>
    <x v="0"/>
    <n v="0"/>
    <n v="26"/>
    <n v="0"/>
    <n v="0"/>
    <n v="0"/>
    <n v="0"/>
    <s v="NA"/>
    <n v="6"/>
    <n v="2010"/>
    <s v="WD"/>
    <s v="Normal"/>
    <x v="71"/>
    <n v="6"/>
    <x v="0"/>
  </r>
  <r>
    <n v="174"/>
    <s v="0902110090"/>
    <n v="69"/>
    <n v="5805"/>
    <s v="Pave"/>
    <s v="OldTown"/>
    <s v="1Fam"/>
    <s v="1Story"/>
    <x v="5"/>
    <x v="4"/>
    <e v="#N/A"/>
    <n v="1957"/>
    <x v="1"/>
    <n v="0"/>
    <n v="1957"/>
    <s v="None"/>
    <n v="0"/>
    <s v="BLQ"/>
    <n v="274"/>
    <s v="Rec"/>
    <n v="1073"/>
    <n v="0"/>
    <n v="1347"/>
    <n v="1347"/>
    <n v="0"/>
    <x v="870"/>
    <n v="1"/>
    <n v="1"/>
    <n v="1"/>
    <n v="0"/>
    <n v="3"/>
    <n v="1"/>
    <n v="6"/>
    <n v="0"/>
    <s v="NA"/>
    <s v="Detchd"/>
    <n v="1957"/>
    <s v="Unf"/>
    <n v="2"/>
    <x v="160"/>
    <x v="0"/>
    <x v="0"/>
    <n v="0"/>
    <n v="0"/>
    <n v="0"/>
    <n v="0"/>
    <n v="0"/>
    <n v="0"/>
    <s v="NA"/>
    <n v="6"/>
    <n v="2010"/>
    <s v="WD"/>
    <s v="Normal"/>
    <x v="71"/>
    <n v="6"/>
    <x v="0"/>
  </r>
  <r>
    <n v="397"/>
    <s v="0527404030"/>
    <n v="69.22"/>
    <n v="8510"/>
    <s v="Pave"/>
    <s v="NAmes"/>
    <s v="1Fam"/>
    <s v="1Story"/>
    <x v="5"/>
    <x v="4"/>
    <e v="#N/A"/>
    <n v="1971"/>
    <x v="1"/>
    <n v="0"/>
    <n v="1971"/>
    <s v="BrkFace"/>
    <n v="178"/>
    <s v="ALQ"/>
    <n v="500"/>
    <s v="Unf"/>
    <n v="0"/>
    <n v="543"/>
    <n v="1043"/>
    <n v="1050"/>
    <n v="0"/>
    <x v="949"/>
    <n v="1"/>
    <n v="0"/>
    <n v="1"/>
    <n v="1"/>
    <n v="3"/>
    <n v="1"/>
    <n v="6"/>
    <n v="0"/>
    <s v="NA"/>
    <s v="Attchd"/>
    <n v="1971"/>
    <s v="Unf"/>
    <n v="1"/>
    <x v="215"/>
    <x v="0"/>
    <x v="0"/>
    <n v="0"/>
    <n v="0"/>
    <n v="0"/>
    <n v="0"/>
    <n v="0"/>
    <n v="0"/>
    <s v="NA"/>
    <n v="7"/>
    <n v="2009"/>
    <s v="WD"/>
    <s v="Normal"/>
    <x v="71"/>
    <n v="6"/>
    <x v="0"/>
  </r>
  <r>
    <n v="595"/>
    <s v="0534202170"/>
    <n v="80"/>
    <n v="9600"/>
    <s v="Pave"/>
    <s v="NAmes"/>
    <s v="1Fam"/>
    <s v="1Story"/>
    <x v="5"/>
    <x v="1"/>
    <e v="#N/A"/>
    <n v="1967"/>
    <x v="1"/>
    <n v="0"/>
    <n v="1967"/>
    <s v="None"/>
    <n v="0"/>
    <s v="Unf"/>
    <n v="0"/>
    <s v="Unf"/>
    <n v="0"/>
    <n v="1568"/>
    <n v="1568"/>
    <n v="1568"/>
    <n v="0"/>
    <x v="559"/>
    <n v="0"/>
    <n v="0"/>
    <n v="1"/>
    <n v="1"/>
    <n v="3"/>
    <n v="1"/>
    <n v="7"/>
    <n v="0"/>
    <s v="NA"/>
    <s v="Attchd"/>
    <n v="1967"/>
    <s v="Unf"/>
    <n v="2"/>
    <x v="30"/>
    <x v="0"/>
    <x v="0"/>
    <n v="160"/>
    <n v="40"/>
    <n v="0"/>
    <n v="0"/>
    <n v="0"/>
    <n v="0"/>
    <s v="NA"/>
    <n v="3"/>
    <n v="2009"/>
    <s v="COD"/>
    <s v="Normal"/>
    <x v="71"/>
    <n v="6"/>
    <x v="0"/>
  </r>
  <r>
    <n v="722"/>
    <s v="0902401130"/>
    <n v="50"/>
    <n v="9000"/>
    <s v="Pave"/>
    <s v="OldTown"/>
    <s v="1Fam"/>
    <s v="2Story"/>
    <x v="3"/>
    <x v="2"/>
    <n v="36"/>
    <n v="1920"/>
    <x v="0"/>
    <n v="1"/>
    <n v="1988"/>
    <s v="None"/>
    <n v="0"/>
    <s v="ALQ"/>
    <n v="624"/>
    <s v="Unf"/>
    <n v="0"/>
    <n v="26"/>
    <n v="650"/>
    <n v="832"/>
    <n v="650"/>
    <x v="894"/>
    <n v="0"/>
    <n v="1"/>
    <n v="1"/>
    <n v="0"/>
    <n v="3"/>
    <n v="1"/>
    <n v="7"/>
    <n v="0"/>
    <s v="NA"/>
    <s v="Detchd"/>
    <n v="1930"/>
    <s v="Unf"/>
    <n v="2"/>
    <x v="350"/>
    <x v="0"/>
    <x v="0"/>
    <n v="0"/>
    <n v="0"/>
    <n v="0"/>
    <n v="0"/>
    <n v="0"/>
    <n v="0"/>
    <s v="NA"/>
    <n v="7"/>
    <n v="2009"/>
    <s v="WD"/>
    <s v="Normal"/>
    <x v="71"/>
    <n v="6"/>
    <x v="0"/>
  </r>
  <r>
    <n v="783"/>
    <s v="0905325020"/>
    <n v="65"/>
    <n v="25095"/>
    <s v="Pave"/>
    <s v="ClearCr"/>
    <s v="1Fam"/>
    <s v="1Story"/>
    <x v="5"/>
    <x v="3"/>
    <n v="21"/>
    <n v="1968"/>
    <x v="0"/>
    <n v="1"/>
    <n v="2003"/>
    <s v="None"/>
    <n v="0"/>
    <s v="GLQ"/>
    <n v="1324"/>
    <s v="Unf"/>
    <n v="0"/>
    <n v="113"/>
    <n v="1437"/>
    <n v="1473"/>
    <n v="0"/>
    <x v="1039"/>
    <n v="2"/>
    <n v="0"/>
    <n v="1"/>
    <n v="0"/>
    <n v="1"/>
    <n v="1"/>
    <n v="5"/>
    <n v="2"/>
    <s v="Gd"/>
    <s v="Attchd"/>
    <n v="1968"/>
    <s v="Unf"/>
    <n v="1"/>
    <x v="221"/>
    <x v="0"/>
    <x v="0"/>
    <n v="0"/>
    <n v="48"/>
    <n v="0"/>
    <n v="0"/>
    <n v="60"/>
    <n v="0"/>
    <s v="NA"/>
    <n v="6"/>
    <n v="2009"/>
    <s v="WD"/>
    <s v="Partial"/>
    <x v="71"/>
    <n v="6"/>
    <x v="0"/>
  </r>
  <r>
    <n v="837"/>
    <s v="0907126050"/>
    <n v="65"/>
    <n v="9757"/>
    <s v="Pave"/>
    <s v="CollgCr"/>
    <s v="1Fam"/>
    <s v="1Story"/>
    <x v="5"/>
    <x v="4"/>
    <e v="#N/A"/>
    <n v="1994"/>
    <x v="1"/>
    <n v="0"/>
    <n v="1994"/>
    <s v="None"/>
    <n v="0"/>
    <s v="ALQ"/>
    <n v="755"/>
    <s v="Unf"/>
    <n v="0"/>
    <n v="235"/>
    <n v="990"/>
    <n v="990"/>
    <n v="0"/>
    <x v="950"/>
    <n v="1"/>
    <n v="0"/>
    <n v="1"/>
    <n v="0"/>
    <n v="3"/>
    <n v="1"/>
    <n v="5"/>
    <n v="0"/>
    <s v="NA"/>
    <s v="Attchd"/>
    <n v="1995"/>
    <s v="RFn"/>
    <n v="1"/>
    <x v="30"/>
    <x v="0"/>
    <x v="0"/>
    <n v="66"/>
    <n v="0"/>
    <n v="0"/>
    <n v="0"/>
    <n v="92"/>
    <n v="0"/>
    <s v="NA"/>
    <n v="10"/>
    <n v="2009"/>
    <s v="WD"/>
    <s v="Normal"/>
    <x v="71"/>
    <n v="6"/>
    <x v="0"/>
  </r>
  <r>
    <n v="986"/>
    <s v="0923400025"/>
    <n v="85"/>
    <n v="14115"/>
    <s v="Pave"/>
    <s v="Mitchel"/>
    <s v="1Fam"/>
    <s v="1.5Fin"/>
    <x v="5"/>
    <x v="1"/>
    <n v="29"/>
    <n v="1993"/>
    <x v="0"/>
    <n v="1"/>
    <n v="1995"/>
    <s v="None"/>
    <n v="0"/>
    <s v="GLQ"/>
    <n v="732"/>
    <s v="Unf"/>
    <n v="0"/>
    <n v="64"/>
    <n v="796"/>
    <n v="796"/>
    <n v="566"/>
    <x v="896"/>
    <n v="1"/>
    <n v="0"/>
    <n v="1"/>
    <n v="1"/>
    <n v="1"/>
    <n v="1"/>
    <n v="5"/>
    <n v="0"/>
    <s v="NA"/>
    <s v="Attchd"/>
    <n v="1993"/>
    <s v="Unf"/>
    <n v="2"/>
    <x v="84"/>
    <x v="0"/>
    <x v="0"/>
    <n v="40"/>
    <n v="30"/>
    <n v="0"/>
    <n v="320"/>
    <n v="0"/>
    <n v="0"/>
    <s v="NA"/>
    <n v="10"/>
    <n v="2009"/>
    <s v="WD"/>
    <s v="Normal"/>
    <x v="71"/>
    <n v="6"/>
    <x v="0"/>
  </r>
  <r>
    <n v="1908"/>
    <s v="0534478140"/>
    <n v="95"/>
    <n v="11345"/>
    <s v="Pave"/>
    <s v="NAmes"/>
    <s v="Duplex"/>
    <s v="2Story"/>
    <x v="5"/>
    <x v="1"/>
    <n v="2"/>
    <n v="1948"/>
    <x v="0"/>
    <n v="1"/>
    <n v="1950"/>
    <s v="Stone"/>
    <n v="567"/>
    <s v="Rec"/>
    <n v="220"/>
    <s v="Unf"/>
    <n v="0"/>
    <n v="708"/>
    <n v="928"/>
    <n v="928"/>
    <n v="992"/>
    <x v="846"/>
    <n v="0"/>
    <n v="0"/>
    <n v="2"/>
    <n v="0"/>
    <n v="4"/>
    <n v="2"/>
    <n v="10"/>
    <n v="0"/>
    <s v="NA"/>
    <s v="Detchd"/>
    <n v="1948"/>
    <s v="Unf"/>
    <n v="2"/>
    <x v="336"/>
    <x v="0"/>
    <x v="2"/>
    <n v="0"/>
    <n v="0"/>
    <n v="0"/>
    <n v="0"/>
    <n v="0"/>
    <n v="0"/>
    <s v="NA"/>
    <n v="7"/>
    <n v="2007"/>
    <s v="WD"/>
    <s v="Normal"/>
    <x v="539"/>
    <n v="6"/>
    <x v="0"/>
  </r>
  <r>
    <n v="1284"/>
    <s v="0902100020"/>
    <n v="56"/>
    <n v="9836"/>
    <s v="Pave"/>
    <s v="OldTown"/>
    <s v="1Fam"/>
    <s v="1Story"/>
    <x v="4"/>
    <x v="1"/>
    <e v="#N/A"/>
    <n v="2008"/>
    <x v="1"/>
    <n v="0"/>
    <n v="2008"/>
    <s v="None"/>
    <n v="0"/>
    <s v="GLQ"/>
    <n v="96"/>
    <s v="Unf"/>
    <n v="0"/>
    <n v="96"/>
    <n v="192"/>
    <n v="1133"/>
    <n v="0"/>
    <x v="1040"/>
    <n v="1"/>
    <n v="0"/>
    <n v="1"/>
    <n v="0"/>
    <n v="3"/>
    <n v="1"/>
    <n v="7"/>
    <n v="0"/>
    <s v="NA"/>
    <s v="Detchd"/>
    <n v="2008"/>
    <s v="Unf"/>
    <n v="1"/>
    <x v="31"/>
    <x v="0"/>
    <x v="0"/>
    <n v="0"/>
    <n v="175"/>
    <n v="0"/>
    <n v="0"/>
    <n v="0"/>
    <n v="0"/>
    <s v="NA"/>
    <n v="12"/>
    <n v="2008"/>
    <s v="WD"/>
    <s v="Abnorml"/>
    <x v="71"/>
    <n v="6"/>
    <x v="0"/>
  </r>
  <r>
    <n v="1876"/>
    <s v="0534202030"/>
    <n v="69.22"/>
    <n v="10355"/>
    <s v="Pave"/>
    <s v="NAmes"/>
    <s v="1Fam"/>
    <s v="1Story"/>
    <x v="5"/>
    <x v="1"/>
    <e v="#N/A"/>
    <n v="1967"/>
    <x v="1"/>
    <n v="0"/>
    <n v="1967"/>
    <s v="BrkFace"/>
    <n v="196"/>
    <s v="BLQ"/>
    <n v="695"/>
    <s v="Unf"/>
    <n v="0"/>
    <n v="519"/>
    <n v="1214"/>
    <n v="1214"/>
    <n v="0"/>
    <x v="802"/>
    <n v="0"/>
    <n v="0"/>
    <n v="2"/>
    <n v="0"/>
    <n v="3"/>
    <n v="1"/>
    <n v="5"/>
    <n v="1"/>
    <s v="Fa"/>
    <s v="Attchd"/>
    <n v="1967"/>
    <s v="RFn"/>
    <n v="1"/>
    <x v="408"/>
    <x v="0"/>
    <x v="0"/>
    <n v="0"/>
    <n v="111"/>
    <n v="0"/>
    <n v="0"/>
    <n v="0"/>
    <n v="0"/>
    <s v="NA"/>
    <n v="7"/>
    <n v="2007"/>
    <s v="WD"/>
    <s v="Normal"/>
    <x v="71"/>
    <n v="6"/>
    <x v="0"/>
  </r>
  <r>
    <n v="1911"/>
    <s v="0535101150"/>
    <n v="63"/>
    <n v="8668"/>
    <s v="Pave"/>
    <s v="NAmes"/>
    <s v="Duplex"/>
    <s v="1Story"/>
    <x v="5"/>
    <x v="1"/>
    <n v="0"/>
    <n v="1968"/>
    <x v="1"/>
    <n v="0"/>
    <n v="1968"/>
    <s v="None"/>
    <n v="0"/>
    <s v="Unf"/>
    <n v="0"/>
    <s v="Unf"/>
    <n v="0"/>
    <n v="1560"/>
    <n v="1560"/>
    <n v="1560"/>
    <n v="0"/>
    <x v="645"/>
    <n v="0"/>
    <n v="0"/>
    <n v="2"/>
    <n v="0"/>
    <n v="4"/>
    <n v="2"/>
    <n v="8"/>
    <n v="0"/>
    <s v="NA"/>
    <s v="Detchd"/>
    <n v="1968"/>
    <s v="Unf"/>
    <n v="3"/>
    <x v="69"/>
    <x v="0"/>
    <x v="0"/>
    <n v="0"/>
    <n v="0"/>
    <n v="0"/>
    <n v="0"/>
    <n v="0"/>
    <n v="0"/>
    <s v="NA"/>
    <n v="5"/>
    <n v="2007"/>
    <s v="WD"/>
    <s v="Normal"/>
    <x v="548"/>
    <n v="6"/>
    <x v="0"/>
  </r>
  <r>
    <n v="1959"/>
    <s v="0535450310"/>
    <n v="78"/>
    <n v="10496"/>
    <s v="Pave"/>
    <s v="NAmes"/>
    <s v="1Fam"/>
    <s v="1.5Fin"/>
    <x v="4"/>
    <x v="0"/>
    <n v="74"/>
    <n v="1949"/>
    <x v="0"/>
    <n v="1"/>
    <n v="1950"/>
    <s v="BrkFace"/>
    <n v="320"/>
    <s v="Rec"/>
    <n v="196"/>
    <s v="Unf"/>
    <n v="0"/>
    <n v="844"/>
    <n v="1040"/>
    <n v="1168"/>
    <n v="678"/>
    <x v="492"/>
    <n v="0"/>
    <n v="0"/>
    <n v="2"/>
    <n v="0"/>
    <n v="3"/>
    <n v="1"/>
    <n v="7"/>
    <n v="1"/>
    <s v="Gd"/>
    <s v="Attchd"/>
    <n v="1949"/>
    <s v="Unf"/>
    <n v="1"/>
    <x v="385"/>
    <x v="0"/>
    <x v="0"/>
    <n v="0"/>
    <n v="0"/>
    <n v="0"/>
    <n v="0"/>
    <n v="0"/>
    <n v="0"/>
    <s v="NA"/>
    <n v="1"/>
    <n v="2007"/>
    <s v="WD"/>
    <s v="Normal"/>
    <x v="71"/>
    <n v="6"/>
    <x v="0"/>
  </r>
  <r>
    <n v="2255"/>
    <s v="0914478100"/>
    <n v="82"/>
    <n v="8410"/>
    <s v="Pave"/>
    <s v="Mitchel"/>
    <s v="1Fam"/>
    <s v="SFoyer"/>
    <x v="4"/>
    <x v="0"/>
    <e v="#N/A"/>
    <n v="1974"/>
    <x v="1"/>
    <n v="0"/>
    <n v="1974"/>
    <s v="None"/>
    <n v="0"/>
    <s v="ALQ"/>
    <n v="924"/>
    <s v="Unf"/>
    <n v="0"/>
    <n v="46"/>
    <n v="970"/>
    <n v="1026"/>
    <n v="0"/>
    <x v="944"/>
    <n v="1"/>
    <n v="0"/>
    <n v="1"/>
    <n v="0"/>
    <n v="2"/>
    <n v="1"/>
    <n v="5"/>
    <n v="1"/>
    <s v="Po"/>
    <s v="Attchd"/>
    <n v="1974"/>
    <s v="Unf"/>
    <n v="2"/>
    <x v="14"/>
    <x v="0"/>
    <x v="0"/>
    <n v="193"/>
    <n v="0"/>
    <n v="0"/>
    <n v="0"/>
    <n v="0"/>
    <n v="0"/>
    <s v="NA"/>
    <n v="4"/>
    <n v="2007"/>
    <s v="WD"/>
    <s v="Normal"/>
    <x v="71"/>
    <n v="6"/>
    <x v="0"/>
  </r>
  <r>
    <n v="2574"/>
    <s v="0535152070"/>
    <n v="70"/>
    <n v="8163"/>
    <s v="Pave"/>
    <s v="NAmes"/>
    <s v="1Fam"/>
    <s v="SLvl"/>
    <x v="5"/>
    <x v="0"/>
    <e v="#N/A"/>
    <n v="1959"/>
    <x v="1"/>
    <n v="0"/>
    <n v="1959"/>
    <s v="BrkFace"/>
    <n v="128"/>
    <s v="ALQ"/>
    <n v="748"/>
    <s v="BLQ"/>
    <n v="294"/>
    <n v="102"/>
    <n v="1144"/>
    <n v="1144"/>
    <n v="0"/>
    <x v="989"/>
    <n v="1"/>
    <n v="0"/>
    <n v="1"/>
    <n v="0"/>
    <n v="3"/>
    <n v="1"/>
    <n v="6"/>
    <n v="1"/>
    <s v="TA"/>
    <s v="Attchd"/>
    <n v="1959"/>
    <s v="RFn"/>
    <n v="1"/>
    <x v="169"/>
    <x v="0"/>
    <x v="0"/>
    <n v="86"/>
    <n v="0"/>
    <n v="0"/>
    <n v="0"/>
    <n v="0"/>
    <n v="0"/>
    <s v="NA"/>
    <n v="3"/>
    <n v="2006"/>
    <s v="WD"/>
    <s v="Normal"/>
    <x v="71"/>
    <n v="0"/>
    <x v="0"/>
  </r>
  <r>
    <n v="661"/>
    <s v="0535381040"/>
    <n v="60"/>
    <n v="10410"/>
    <s v="Pave"/>
    <s v="OldTown"/>
    <s v="1Fam"/>
    <s v="1.5Fin"/>
    <x v="6"/>
    <x v="1"/>
    <n v="74"/>
    <n v="1915"/>
    <x v="0"/>
    <n v="1"/>
    <n v="1950"/>
    <s v="None"/>
    <n v="0"/>
    <s v="Unf"/>
    <n v="0"/>
    <s v="Unf"/>
    <n v="0"/>
    <n v="1313"/>
    <n v="1313"/>
    <n v="1313"/>
    <n v="0"/>
    <x v="1041"/>
    <n v="0"/>
    <n v="0"/>
    <n v="2"/>
    <n v="0"/>
    <n v="3"/>
    <n v="1"/>
    <n v="8"/>
    <n v="1"/>
    <s v="TA"/>
    <s v="Detchd"/>
    <n v="1954"/>
    <s v="Unf"/>
    <n v="2"/>
    <x v="14"/>
    <x v="0"/>
    <x v="0"/>
    <n v="0"/>
    <n v="0"/>
    <n v="432"/>
    <n v="0"/>
    <n v="0"/>
    <n v="0"/>
    <s v="NA"/>
    <n v="6"/>
    <n v="2009"/>
    <s v="WD"/>
    <s v="Normal"/>
    <x v="794"/>
    <n v="6"/>
    <x v="2"/>
  </r>
  <r>
    <n v="2474"/>
    <s v="0531375070"/>
    <n v="63"/>
    <n v="13072"/>
    <s v="Pave"/>
    <s v="SawyerW"/>
    <s v="1Fam"/>
    <s v="1Story"/>
    <x v="4"/>
    <x v="1"/>
    <e v="#N/A"/>
    <n v="2005"/>
    <x v="1"/>
    <n v="0"/>
    <n v="2005"/>
    <s v="None"/>
    <n v="0"/>
    <s v="Unf"/>
    <n v="0"/>
    <s v="Unf"/>
    <n v="0"/>
    <n v="1141"/>
    <n v="1141"/>
    <n v="1141"/>
    <n v="0"/>
    <x v="929"/>
    <n v="0"/>
    <n v="0"/>
    <n v="1"/>
    <n v="1"/>
    <n v="3"/>
    <n v="1"/>
    <n v="6"/>
    <n v="0"/>
    <s v="NA"/>
    <s v="Detchd"/>
    <n v="2005"/>
    <s v="Unf"/>
    <n v="2"/>
    <x v="41"/>
    <x v="0"/>
    <x v="0"/>
    <n v="0"/>
    <n v="0"/>
    <n v="0"/>
    <n v="0"/>
    <n v="0"/>
    <n v="0"/>
    <s v="NA"/>
    <n v="3"/>
    <n v="2006"/>
    <s v="WD"/>
    <s v="Abnorml"/>
    <x v="751"/>
    <n v="10"/>
    <x v="0"/>
  </r>
  <r>
    <n v="2712"/>
    <s v="0905105010"/>
    <n v="75"/>
    <n v="9000"/>
    <s v="Pave"/>
    <s v="Sawyer"/>
    <s v="1Fam"/>
    <s v="1Story"/>
    <x v="5"/>
    <x v="0"/>
    <e v="#N/A"/>
    <n v="1966"/>
    <x v="1"/>
    <n v="0"/>
    <n v="1966"/>
    <s v="None"/>
    <n v="0"/>
    <s v="ALQ"/>
    <n v="773"/>
    <s v="Unf"/>
    <n v="0"/>
    <n v="286"/>
    <n v="1059"/>
    <n v="1059"/>
    <n v="0"/>
    <x v="1042"/>
    <n v="1"/>
    <n v="0"/>
    <n v="1"/>
    <n v="0"/>
    <n v="3"/>
    <n v="1"/>
    <n v="6"/>
    <n v="0"/>
    <s v="NA"/>
    <s v="Attchd"/>
    <n v="1966"/>
    <s v="Fin"/>
    <n v="1"/>
    <x v="213"/>
    <x v="0"/>
    <x v="0"/>
    <n v="0"/>
    <n v="88"/>
    <n v="0"/>
    <n v="0"/>
    <n v="0"/>
    <n v="0"/>
    <s v="NA"/>
    <n v="6"/>
    <n v="2006"/>
    <s v="WD"/>
    <s v="Abnorml"/>
    <x v="751"/>
    <n v="6"/>
    <x v="4"/>
  </r>
  <r>
    <n v="2730"/>
    <s v="0905300080"/>
    <n v="100"/>
    <n v="13350"/>
    <s v="Pave"/>
    <s v="Sawyer"/>
    <s v="1Fam"/>
    <s v="1Story"/>
    <x v="5"/>
    <x v="1"/>
    <e v="#N/A"/>
    <n v="1974"/>
    <x v="1"/>
    <n v="0"/>
    <n v="1974"/>
    <s v="None"/>
    <n v="0"/>
    <s v="ALQ"/>
    <n v="762"/>
    <s v="Unf"/>
    <n v="0"/>
    <n v="102"/>
    <n v="864"/>
    <n v="894"/>
    <n v="0"/>
    <x v="998"/>
    <n v="1"/>
    <n v="0"/>
    <n v="1"/>
    <n v="0"/>
    <n v="3"/>
    <n v="1"/>
    <n v="5"/>
    <n v="1"/>
    <s v="Fa"/>
    <s v="Attchd"/>
    <n v="1974"/>
    <s v="Unf"/>
    <n v="2"/>
    <x v="30"/>
    <x v="0"/>
    <x v="0"/>
    <n v="241"/>
    <n v="0"/>
    <n v="0"/>
    <n v="0"/>
    <n v="0"/>
    <n v="0"/>
    <s v="NA"/>
    <n v="6"/>
    <n v="2006"/>
    <s v="WD"/>
    <s v="Normal"/>
    <x v="751"/>
    <n v="6"/>
    <x v="0"/>
  </r>
  <r>
    <n v="2926"/>
    <s v="0923275080"/>
    <n v="37"/>
    <n v="7937"/>
    <s v="Pave"/>
    <s v="Mitchel"/>
    <s v="1Fam"/>
    <s v="SLvl"/>
    <x v="4"/>
    <x v="0"/>
    <e v="#N/A"/>
    <n v="1984"/>
    <x v="1"/>
    <n v="0"/>
    <n v="1984"/>
    <s v="None"/>
    <n v="0"/>
    <s v="GLQ"/>
    <n v="819"/>
    <s v="Unf"/>
    <n v="0"/>
    <n v="184"/>
    <n v="1003"/>
    <n v="1003"/>
    <n v="0"/>
    <x v="1043"/>
    <n v="1"/>
    <n v="0"/>
    <n v="1"/>
    <n v="0"/>
    <n v="3"/>
    <n v="1"/>
    <n v="6"/>
    <n v="0"/>
    <s v="NA"/>
    <s v="Detchd"/>
    <n v="1984"/>
    <s v="Unf"/>
    <n v="2"/>
    <x v="83"/>
    <x v="0"/>
    <x v="0"/>
    <n v="120"/>
    <n v="0"/>
    <n v="0"/>
    <n v="0"/>
    <n v="0"/>
    <n v="0"/>
    <s v="NA"/>
    <n v="3"/>
    <n v="2006"/>
    <s v="WD"/>
    <s v="Normal"/>
    <x v="751"/>
    <n v="6"/>
    <x v="0"/>
  </r>
  <r>
    <n v="118"/>
    <s v="0534202160"/>
    <n v="80"/>
    <n v="9600"/>
    <s v="Pave"/>
    <s v="NAmes"/>
    <s v="1Fam"/>
    <s v="1Story"/>
    <x v="5"/>
    <x v="1"/>
    <e v="#N/A"/>
    <n v="1966"/>
    <x v="1"/>
    <n v="0"/>
    <n v="1966"/>
    <s v="BrkFace"/>
    <n v="172"/>
    <s v="Rec"/>
    <n v="698"/>
    <s v="Unf"/>
    <n v="0"/>
    <n v="534"/>
    <n v="1232"/>
    <n v="1232"/>
    <n v="0"/>
    <x v="679"/>
    <n v="1"/>
    <n v="0"/>
    <n v="1"/>
    <n v="1"/>
    <n v="3"/>
    <n v="1"/>
    <n v="6"/>
    <n v="0"/>
    <s v="NA"/>
    <s v="Attchd"/>
    <n v="1966"/>
    <s v="RFn"/>
    <n v="2"/>
    <x v="347"/>
    <x v="0"/>
    <x v="0"/>
    <n v="0"/>
    <n v="224"/>
    <n v="0"/>
    <n v="0"/>
    <n v="0"/>
    <n v="0"/>
    <s v="NA"/>
    <n v="4"/>
    <n v="2010"/>
    <s v="WD"/>
    <s v="Normal"/>
    <x v="795"/>
    <n v="6"/>
    <x v="0"/>
  </r>
  <r>
    <n v="127"/>
    <s v="0534430080"/>
    <n v="68"/>
    <n v="9717"/>
    <s v="Pave"/>
    <s v="NAmes"/>
    <s v="1Fam"/>
    <s v="1Story"/>
    <x v="5"/>
    <x v="0"/>
    <n v="28"/>
    <n v="1950"/>
    <x v="0"/>
    <n v="1"/>
    <n v="1996"/>
    <s v="None"/>
    <n v="0"/>
    <s v="GLQ"/>
    <n v="49"/>
    <s v="Rec"/>
    <n v="1029"/>
    <n v="0"/>
    <n v="1078"/>
    <n v="1078"/>
    <n v="0"/>
    <x v="994"/>
    <n v="1"/>
    <n v="0"/>
    <n v="1"/>
    <n v="0"/>
    <n v="2"/>
    <n v="1"/>
    <n v="5"/>
    <n v="0"/>
    <s v="NA"/>
    <s v="Attchd"/>
    <n v="1950"/>
    <s v="Unf"/>
    <n v="1"/>
    <x v="366"/>
    <x v="0"/>
    <x v="0"/>
    <n v="366"/>
    <n v="0"/>
    <n v="112"/>
    <n v="0"/>
    <n v="0"/>
    <n v="0"/>
    <s v="NA"/>
    <n v="4"/>
    <n v="2010"/>
    <s v="WD"/>
    <s v="Normal"/>
    <x v="796"/>
    <n v="6"/>
    <x v="0"/>
  </r>
  <r>
    <n v="1919"/>
    <s v="0535151110"/>
    <n v="60"/>
    <n v="8250"/>
    <s v="Pave"/>
    <s v="NAmes"/>
    <s v="1Fam"/>
    <s v="1Story"/>
    <x v="5"/>
    <x v="4"/>
    <e v="#N/A"/>
    <n v="1963"/>
    <x v="1"/>
    <n v="0"/>
    <n v="1963"/>
    <s v="None"/>
    <n v="0"/>
    <s v="ALQ"/>
    <n v="288"/>
    <s v="Unf"/>
    <n v="0"/>
    <n v="765"/>
    <n v="1053"/>
    <n v="1053"/>
    <n v="0"/>
    <x v="993"/>
    <n v="1"/>
    <n v="0"/>
    <n v="1"/>
    <n v="0"/>
    <n v="3"/>
    <n v="1"/>
    <n v="6"/>
    <n v="0"/>
    <s v="NA"/>
    <s v="2Types"/>
    <n v="1994"/>
    <s v="RFn"/>
    <n v="2"/>
    <x v="212"/>
    <x v="0"/>
    <x v="0"/>
    <n v="240"/>
    <n v="0"/>
    <n v="0"/>
    <n v="0"/>
    <n v="109"/>
    <n v="0"/>
    <s v="NA"/>
    <n v="7"/>
    <n v="2007"/>
    <s v="WD"/>
    <s v="Normal"/>
    <x v="797"/>
    <n v="6"/>
    <x v="0"/>
  </r>
  <r>
    <n v="26"/>
    <s v="0527403020"/>
    <n v="65"/>
    <n v="8450"/>
    <s v="Pave"/>
    <s v="NAmes"/>
    <s v="1Fam"/>
    <s v="1Story"/>
    <x v="5"/>
    <x v="0"/>
    <e v="#N/A"/>
    <n v="1968"/>
    <x v="1"/>
    <n v="0"/>
    <n v="1968"/>
    <s v="None"/>
    <n v="0"/>
    <s v="BLQ"/>
    <n v="775"/>
    <s v="Unf"/>
    <n v="0"/>
    <n v="281"/>
    <n v="1056"/>
    <n v="1056"/>
    <n v="0"/>
    <x v="145"/>
    <n v="1"/>
    <n v="0"/>
    <n v="1"/>
    <n v="0"/>
    <n v="3"/>
    <n v="1"/>
    <n v="6"/>
    <n v="1"/>
    <s v="Fa"/>
    <s v="Attchd"/>
    <n v="1968"/>
    <s v="Unf"/>
    <n v="1"/>
    <x v="490"/>
    <x v="0"/>
    <x v="0"/>
    <n v="0"/>
    <n v="85"/>
    <n v="184"/>
    <n v="0"/>
    <n v="0"/>
    <n v="0"/>
    <s v="NA"/>
    <n v="7"/>
    <n v="2010"/>
    <s v="WD"/>
    <s v="Normal"/>
    <x v="798"/>
    <n v="6"/>
    <x v="0"/>
  </r>
  <r>
    <n v="145"/>
    <s v="0535154050"/>
    <n v="69.22"/>
    <n v="12160"/>
    <s v="Pave"/>
    <s v="NAmes"/>
    <s v="1Fam"/>
    <s v="1Story"/>
    <x v="5"/>
    <x v="1"/>
    <e v="#N/A"/>
    <n v="1959"/>
    <x v="1"/>
    <n v="0"/>
    <n v="1959"/>
    <s v="BrkFace"/>
    <n v="180"/>
    <s v="Rec"/>
    <n v="1000"/>
    <s v="Unf"/>
    <n v="0"/>
    <n v="188"/>
    <n v="1188"/>
    <n v="1188"/>
    <n v="0"/>
    <x v="753"/>
    <n v="1"/>
    <n v="0"/>
    <n v="1"/>
    <n v="0"/>
    <n v="3"/>
    <n v="1"/>
    <n v="6"/>
    <n v="0"/>
    <s v="NA"/>
    <s v="Attchd"/>
    <n v="1959"/>
    <s v="RFn"/>
    <n v="2"/>
    <x v="198"/>
    <x v="0"/>
    <x v="0"/>
    <n v="0"/>
    <n v="0"/>
    <n v="0"/>
    <n v="0"/>
    <n v="0"/>
    <n v="0"/>
    <s v="NA"/>
    <n v="5"/>
    <n v="2010"/>
    <s v="COD"/>
    <s v="Abnorml"/>
    <x v="798"/>
    <n v="6"/>
    <x v="0"/>
  </r>
  <r>
    <n v="541"/>
    <s v="0531375090"/>
    <n v="63"/>
    <n v="13072"/>
    <s v="Pave"/>
    <s v="SawyerW"/>
    <s v="1Fam"/>
    <s v="1Story"/>
    <x v="5"/>
    <x v="1"/>
    <e v="#N/A"/>
    <n v="2004"/>
    <x v="1"/>
    <n v="0"/>
    <n v="2004"/>
    <s v="None"/>
    <n v="0"/>
    <s v="Unf"/>
    <n v="0"/>
    <s v="Unf"/>
    <n v="0"/>
    <n v="1114"/>
    <n v="1114"/>
    <n v="1114"/>
    <n v="0"/>
    <x v="920"/>
    <n v="0"/>
    <n v="0"/>
    <n v="1"/>
    <n v="1"/>
    <n v="3"/>
    <n v="1"/>
    <n v="6"/>
    <n v="0"/>
    <s v="NA"/>
    <s v="NA"/>
    <s v="NA"/>
    <s v="NA"/>
    <n v="0"/>
    <x v="98"/>
    <x v="0"/>
    <x v="1"/>
    <n v="0"/>
    <n v="39"/>
    <n v="0"/>
    <n v="0"/>
    <n v="0"/>
    <n v="0"/>
    <s v="NA"/>
    <n v="8"/>
    <n v="2009"/>
    <s v="WD"/>
    <s v="Normal"/>
    <x v="798"/>
    <n v="6"/>
    <x v="0"/>
  </r>
  <r>
    <n v="1155"/>
    <s v="0532378200"/>
    <n v="65"/>
    <n v="6768"/>
    <s v="Pave"/>
    <s v="Sawyer"/>
    <s v="1Fam"/>
    <s v="1Story"/>
    <x v="4"/>
    <x v="3"/>
    <n v="28"/>
    <n v="1961"/>
    <x v="0"/>
    <n v="1"/>
    <n v="1996"/>
    <s v="None"/>
    <n v="0"/>
    <s v="GLQ"/>
    <n v="832"/>
    <s v="Unf"/>
    <n v="0"/>
    <n v="80"/>
    <n v="912"/>
    <n v="912"/>
    <n v="0"/>
    <x v="945"/>
    <n v="1"/>
    <n v="1"/>
    <n v="1"/>
    <n v="0"/>
    <n v="3"/>
    <n v="1"/>
    <n v="5"/>
    <n v="0"/>
    <s v="NA"/>
    <s v="Detchd"/>
    <n v="1962"/>
    <s v="Unf"/>
    <n v="1"/>
    <x v="255"/>
    <x v="0"/>
    <x v="0"/>
    <n v="168"/>
    <n v="0"/>
    <n v="0"/>
    <n v="0"/>
    <n v="0"/>
    <n v="0"/>
    <s v="NA"/>
    <n v="5"/>
    <n v="2008"/>
    <s v="WD"/>
    <s v="Normal"/>
    <x v="798"/>
    <n v="6"/>
    <x v="0"/>
  </r>
  <r>
    <n v="1217"/>
    <s v="0534427040"/>
    <n v="80"/>
    <n v="10721"/>
    <s v="Pave"/>
    <s v="NAmes"/>
    <s v="1Fam"/>
    <s v="1Story"/>
    <x v="4"/>
    <x v="0"/>
    <e v="#N/A"/>
    <n v="1959"/>
    <x v="1"/>
    <n v="0"/>
    <n v="1959"/>
    <s v="Stone"/>
    <n v="243"/>
    <s v="Unf"/>
    <n v="0"/>
    <s v="Unf"/>
    <n v="0"/>
    <n v="1252"/>
    <n v="1252"/>
    <n v="1252"/>
    <n v="0"/>
    <x v="483"/>
    <n v="0"/>
    <n v="0"/>
    <n v="1"/>
    <n v="0"/>
    <n v="3"/>
    <n v="1"/>
    <n v="7"/>
    <n v="0"/>
    <s v="NA"/>
    <s v="Detchd"/>
    <n v="1960"/>
    <s v="Unf"/>
    <n v="2"/>
    <x v="14"/>
    <x v="0"/>
    <x v="0"/>
    <n v="0"/>
    <n v="39"/>
    <n v="0"/>
    <n v="0"/>
    <n v="0"/>
    <n v="0"/>
    <s v="NA"/>
    <n v="10"/>
    <n v="2008"/>
    <s v="WD"/>
    <s v="Normal"/>
    <x v="798"/>
    <n v="6"/>
    <x v="0"/>
  </r>
  <r>
    <n v="1931"/>
    <s v="0535301060"/>
    <n v="60"/>
    <n v="11556"/>
    <s v="Pave"/>
    <s v="NAmes"/>
    <s v="1Fam"/>
    <s v="1Story"/>
    <x v="5"/>
    <x v="2"/>
    <n v="18"/>
    <n v="1953"/>
    <x v="0"/>
    <n v="1"/>
    <n v="2006"/>
    <s v="None"/>
    <n v="0"/>
    <s v="BLQ"/>
    <n v="408"/>
    <s v="Unf"/>
    <n v="0"/>
    <n v="456"/>
    <n v="864"/>
    <n v="1154"/>
    <n v="0"/>
    <x v="967"/>
    <n v="0"/>
    <n v="0"/>
    <n v="1"/>
    <n v="1"/>
    <n v="3"/>
    <n v="1"/>
    <n v="6"/>
    <n v="0"/>
    <s v="NA"/>
    <s v="Detchd"/>
    <n v="1962"/>
    <s v="Unf"/>
    <n v="1"/>
    <x v="215"/>
    <x v="0"/>
    <x v="0"/>
    <n v="63"/>
    <n v="0"/>
    <n v="0"/>
    <n v="0"/>
    <n v="0"/>
    <n v="0"/>
    <s v="NA"/>
    <n v="7"/>
    <n v="2007"/>
    <s v="WD"/>
    <s v="Normal"/>
    <x v="798"/>
    <n v="6"/>
    <x v="0"/>
  </r>
  <r>
    <n v="2533"/>
    <s v="0534201230"/>
    <n v="80"/>
    <n v="9600"/>
    <s v="Pave"/>
    <s v="NAmes"/>
    <s v="1Fam"/>
    <s v="1Story"/>
    <x v="5"/>
    <x v="1"/>
    <e v="#N/A"/>
    <n v="1968"/>
    <x v="1"/>
    <n v="0"/>
    <n v="1968"/>
    <s v="None"/>
    <n v="0"/>
    <s v="ALQ"/>
    <n v="758"/>
    <s v="Unf"/>
    <n v="0"/>
    <n v="293"/>
    <n v="1051"/>
    <n v="1051"/>
    <n v="0"/>
    <x v="1044"/>
    <n v="1"/>
    <n v="0"/>
    <n v="1"/>
    <n v="0"/>
    <n v="3"/>
    <n v="1"/>
    <n v="6"/>
    <n v="0"/>
    <s v="NA"/>
    <s v="Attchd"/>
    <n v="1968"/>
    <s v="RFn"/>
    <n v="2"/>
    <x v="152"/>
    <x v="0"/>
    <x v="0"/>
    <n v="0"/>
    <n v="0"/>
    <n v="0"/>
    <n v="0"/>
    <n v="0"/>
    <n v="0"/>
    <s v="NA"/>
    <n v="7"/>
    <n v="2006"/>
    <s v="WD"/>
    <s v="Normal"/>
    <x v="798"/>
    <n v="6"/>
    <x v="0"/>
  </r>
  <r>
    <n v="2590"/>
    <s v="0535325450"/>
    <n v="85"/>
    <n v="15428"/>
    <s v="Pave"/>
    <s v="NAmes"/>
    <s v="1Fam"/>
    <s v="1Story"/>
    <x v="5"/>
    <x v="0"/>
    <n v="33"/>
    <n v="1951"/>
    <x v="0"/>
    <n v="1"/>
    <n v="1991"/>
    <s v="None"/>
    <n v="0"/>
    <s v="Rec"/>
    <n v="741"/>
    <s v="Unf"/>
    <n v="0"/>
    <n v="143"/>
    <n v="884"/>
    <n v="884"/>
    <n v="0"/>
    <x v="1035"/>
    <n v="1"/>
    <n v="0"/>
    <n v="1"/>
    <n v="0"/>
    <n v="2"/>
    <n v="1"/>
    <n v="4"/>
    <n v="0"/>
    <s v="NA"/>
    <s v="Attchd"/>
    <n v="1951"/>
    <s v="Fin"/>
    <n v="1"/>
    <x v="513"/>
    <x v="0"/>
    <x v="0"/>
    <n v="0"/>
    <n v="0"/>
    <n v="0"/>
    <n v="0"/>
    <n v="195"/>
    <n v="0"/>
    <s v="NA"/>
    <n v="6"/>
    <n v="2006"/>
    <s v="WD"/>
    <s v="Normal"/>
    <x v="798"/>
    <n v="6"/>
    <x v="0"/>
  </r>
  <r>
    <n v="600"/>
    <s v="0534275060"/>
    <n v="60"/>
    <n v="7436"/>
    <s v="Pave"/>
    <s v="NAmes"/>
    <s v="1Fam"/>
    <s v="1Story"/>
    <x v="6"/>
    <x v="4"/>
    <e v="#N/A"/>
    <n v="1960"/>
    <x v="1"/>
    <n v="0"/>
    <n v="1960"/>
    <s v="None"/>
    <n v="0"/>
    <s v="ALQ"/>
    <n v="734"/>
    <s v="Unf"/>
    <n v="0"/>
    <n v="160"/>
    <n v="894"/>
    <n v="894"/>
    <n v="0"/>
    <x v="998"/>
    <n v="1"/>
    <n v="0"/>
    <n v="1"/>
    <n v="0"/>
    <n v="2"/>
    <n v="1"/>
    <n v="5"/>
    <n v="1"/>
    <s v="Po"/>
    <s v="Detchd"/>
    <n v="1988"/>
    <s v="Unf"/>
    <n v="2"/>
    <x v="438"/>
    <x v="0"/>
    <x v="0"/>
    <n v="0"/>
    <n v="0"/>
    <n v="0"/>
    <n v="360"/>
    <n v="0"/>
    <n v="0"/>
    <s v="NA"/>
    <n v="8"/>
    <n v="2009"/>
    <s v="WD"/>
    <s v="Normal"/>
    <x v="799"/>
    <n v="6"/>
    <x v="0"/>
  </r>
  <r>
    <n v="1932"/>
    <s v="0535301160"/>
    <n v="70"/>
    <n v="8078"/>
    <s v="Pave"/>
    <s v="NAmes"/>
    <s v="Duplex"/>
    <s v="1Story"/>
    <x v="5"/>
    <x v="1"/>
    <n v="0"/>
    <n v="1958"/>
    <x v="1"/>
    <n v="0"/>
    <n v="1958"/>
    <s v="Stone"/>
    <n v="260"/>
    <s v="Unf"/>
    <n v="0"/>
    <s v="Unf"/>
    <n v="0"/>
    <n v="1560"/>
    <n v="1560"/>
    <n v="1560"/>
    <n v="0"/>
    <x v="645"/>
    <n v="0"/>
    <n v="0"/>
    <n v="2"/>
    <n v="0"/>
    <n v="4"/>
    <n v="2"/>
    <n v="8"/>
    <n v="0"/>
    <s v="NA"/>
    <s v="Detchd"/>
    <n v="1958"/>
    <s v="Unf"/>
    <n v="2"/>
    <x v="41"/>
    <x v="0"/>
    <x v="0"/>
    <n v="0"/>
    <n v="0"/>
    <n v="0"/>
    <n v="0"/>
    <n v="0"/>
    <n v="0"/>
    <s v="NA"/>
    <n v="12"/>
    <n v="2007"/>
    <s v="WD"/>
    <s v="Normal"/>
    <x v="800"/>
    <n v="6"/>
    <x v="0"/>
  </r>
  <r>
    <n v="741"/>
    <s v="0903231010"/>
    <n v="51"/>
    <n v="6120"/>
    <s v="Pave"/>
    <s v="BrkSide"/>
    <s v="1Fam"/>
    <s v="1.5Fin"/>
    <x v="5"/>
    <x v="0"/>
    <n v="74"/>
    <n v="1936"/>
    <x v="0"/>
    <n v="1"/>
    <n v="1950"/>
    <s v="None"/>
    <n v="0"/>
    <s v="Unf"/>
    <n v="0"/>
    <s v="Unf"/>
    <n v="0"/>
    <n v="927"/>
    <n v="927"/>
    <n v="1067"/>
    <n v="472"/>
    <x v="934"/>
    <n v="0"/>
    <n v="0"/>
    <n v="1"/>
    <n v="1"/>
    <n v="3"/>
    <n v="1"/>
    <n v="5"/>
    <n v="0"/>
    <s v="NA"/>
    <s v="Detchd"/>
    <n v="1995"/>
    <s v="Unf"/>
    <n v="2"/>
    <x v="44"/>
    <x v="0"/>
    <x v="0"/>
    <n v="112"/>
    <n v="0"/>
    <n v="0"/>
    <n v="0"/>
    <n v="0"/>
    <n v="0"/>
    <s v="NA"/>
    <n v="4"/>
    <n v="2009"/>
    <s v="WD"/>
    <s v="Normal"/>
    <x v="799"/>
    <n v="6"/>
    <x v="0"/>
  </r>
  <r>
    <n v="1224"/>
    <s v="0534455030"/>
    <n v="80"/>
    <n v="9600"/>
    <s v="Pave"/>
    <s v="NAmes"/>
    <s v="1Fam"/>
    <s v="1Story"/>
    <x v="5"/>
    <x v="0"/>
    <e v="#N/A"/>
    <n v="1960"/>
    <x v="1"/>
    <n v="0"/>
    <n v="1960"/>
    <s v="BrkFace"/>
    <n v="203"/>
    <s v="Rec"/>
    <n v="658"/>
    <s v="Unf"/>
    <n v="0"/>
    <n v="638"/>
    <n v="1296"/>
    <n v="1496"/>
    <n v="0"/>
    <x v="539"/>
    <n v="0"/>
    <n v="0"/>
    <n v="2"/>
    <n v="0"/>
    <n v="3"/>
    <n v="1"/>
    <n v="6"/>
    <n v="0"/>
    <s v="NA"/>
    <s v="Attchd"/>
    <n v="1960"/>
    <s v="RFn"/>
    <n v="2"/>
    <x v="151"/>
    <x v="0"/>
    <x v="0"/>
    <n v="0"/>
    <n v="22"/>
    <n v="0"/>
    <n v="0"/>
    <n v="0"/>
    <n v="0"/>
    <s v="NA"/>
    <n v="2"/>
    <n v="2008"/>
    <s v="WD"/>
    <s v="Normal"/>
    <x v="799"/>
    <n v="6"/>
    <x v="0"/>
  </r>
  <r>
    <n v="1226"/>
    <s v="0534477090"/>
    <n v="80"/>
    <n v="9600"/>
    <s v="Pave"/>
    <s v="NAmes"/>
    <s v="1Fam"/>
    <s v="1Story"/>
    <x v="5"/>
    <x v="3"/>
    <n v="18"/>
    <n v="1950"/>
    <x v="0"/>
    <n v="1"/>
    <n v="2006"/>
    <s v="None"/>
    <n v="0"/>
    <s v="BLQ"/>
    <n v="32"/>
    <s v="Rec"/>
    <n v="308"/>
    <n v="232"/>
    <n v="572"/>
    <n v="1337"/>
    <n v="0"/>
    <x v="28"/>
    <n v="1"/>
    <n v="0"/>
    <n v="1"/>
    <n v="0"/>
    <n v="3"/>
    <n v="1"/>
    <n v="7"/>
    <n v="1"/>
    <s v="Gd"/>
    <s v="Attchd"/>
    <n v="1950"/>
    <s v="RFn"/>
    <n v="1"/>
    <x v="28"/>
    <x v="0"/>
    <x v="0"/>
    <n v="0"/>
    <n v="192"/>
    <n v="0"/>
    <n v="0"/>
    <n v="0"/>
    <n v="0"/>
    <s v="NA"/>
    <n v="9"/>
    <n v="2008"/>
    <s v="WD"/>
    <s v="Normal"/>
    <x v="799"/>
    <n v="6"/>
    <x v="0"/>
  </r>
  <r>
    <n v="2203"/>
    <s v="0909252170"/>
    <n v="53"/>
    <n v="6720"/>
    <s v="Pave"/>
    <s v="Crawfor"/>
    <s v="1Fam"/>
    <s v="2Story"/>
    <x v="4"/>
    <x v="4"/>
    <n v="74"/>
    <n v="1921"/>
    <x v="0"/>
    <n v="1"/>
    <n v="1950"/>
    <s v="None"/>
    <n v="0"/>
    <s v="Unf"/>
    <n v="0"/>
    <s v="Unf"/>
    <n v="0"/>
    <n v="585"/>
    <n v="585"/>
    <n v="851"/>
    <n v="585"/>
    <x v="536"/>
    <n v="0"/>
    <n v="0"/>
    <n v="1"/>
    <n v="0"/>
    <n v="3"/>
    <n v="1"/>
    <n v="7"/>
    <n v="1"/>
    <s v="Gd"/>
    <s v="Detchd"/>
    <n v="1992"/>
    <s v="Unf"/>
    <n v="1"/>
    <x v="492"/>
    <x v="0"/>
    <x v="0"/>
    <n v="184"/>
    <n v="0"/>
    <n v="0"/>
    <n v="0"/>
    <n v="0"/>
    <n v="0"/>
    <s v="NA"/>
    <n v="4"/>
    <n v="2007"/>
    <s v="CWD"/>
    <s v="Normal"/>
    <x v="799"/>
    <n v="6"/>
    <x v="0"/>
  </r>
  <r>
    <n v="19"/>
    <s v="0527276150"/>
    <n v="140"/>
    <n v="19138"/>
    <s v="Pave"/>
    <s v="Gilbert"/>
    <s v="1Fam"/>
    <s v="1Story"/>
    <x v="6"/>
    <x v="1"/>
    <e v="#N/A"/>
    <n v="1951"/>
    <x v="1"/>
    <n v="0"/>
    <n v="1951"/>
    <s v="None"/>
    <n v="0"/>
    <s v="LwQ"/>
    <n v="120"/>
    <s v="Unf"/>
    <n v="0"/>
    <n v="744"/>
    <n v="864"/>
    <n v="864"/>
    <n v="0"/>
    <x v="868"/>
    <n v="0"/>
    <n v="0"/>
    <n v="1"/>
    <n v="0"/>
    <n v="2"/>
    <n v="1"/>
    <n v="4"/>
    <n v="0"/>
    <s v="NA"/>
    <s v="Detchd"/>
    <n v="1951"/>
    <s v="Unf"/>
    <n v="2"/>
    <x v="336"/>
    <x v="0"/>
    <x v="0"/>
    <n v="0"/>
    <n v="0"/>
    <n v="0"/>
    <n v="0"/>
    <n v="0"/>
    <n v="0"/>
    <s v="NA"/>
    <n v="6"/>
    <n v="2010"/>
    <s v="WD"/>
    <s v="Normal"/>
    <x v="701"/>
    <n v="6"/>
    <x v="0"/>
  </r>
  <r>
    <n v="557"/>
    <s v="0532354160"/>
    <n v="69.22"/>
    <n v="8499"/>
    <s v="Pave"/>
    <s v="Sawyer"/>
    <s v="1Fam"/>
    <s v="1Story"/>
    <x v="5"/>
    <x v="0"/>
    <e v="#N/A"/>
    <n v="1961"/>
    <x v="1"/>
    <n v="0"/>
    <n v="1961"/>
    <s v="None"/>
    <n v="0"/>
    <s v="GLQ"/>
    <n v="660"/>
    <s v="Unf"/>
    <n v="0"/>
    <n v="204"/>
    <n v="864"/>
    <n v="864"/>
    <n v="0"/>
    <x v="868"/>
    <n v="1"/>
    <n v="0"/>
    <n v="1"/>
    <n v="0"/>
    <n v="3"/>
    <n v="1"/>
    <n v="5"/>
    <n v="0"/>
    <s v="NA"/>
    <s v="Detchd"/>
    <n v="1982"/>
    <s v="Unf"/>
    <n v="2"/>
    <x v="60"/>
    <x v="0"/>
    <x v="0"/>
    <n v="0"/>
    <n v="312"/>
    <n v="0"/>
    <n v="0"/>
    <n v="0"/>
    <n v="0"/>
    <s v="NA"/>
    <n v="6"/>
    <n v="2009"/>
    <s v="WD"/>
    <s v="Normal"/>
    <x v="701"/>
    <n v="6"/>
    <x v="0"/>
  </r>
  <r>
    <n v="1132"/>
    <s v="0531363060"/>
    <n v="63"/>
    <n v="7500"/>
    <s v="Pave"/>
    <s v="SawyerW"/>
    <s v="1Fam"/>
    <s v="1Story"/>
    <x v="3"/>
    <x v="1"/>
    <n v="19"/>
    <n v="2004"/>
    <x v="0"/>
    <n v="1"/>
    <n v="2005"/>
    <s v="BrkFace"/>
    <n v="120"/>
    <s v="GLQ"/>
    <n v="680"/>
    <s v="Unf"/>
    <n v="0"/>
    <n v="400"/>
    <n v="1080"/>
    <n v="1080"/>
    <n v="0"/>
    <x v="97"/>
    <n v="1"/>
    <n v="0"/>
    <n v="1"/>
    <n v="0"/>
    <n v="3"/>
    <n v="1"/>
    <n v="6"/>
    <n v="0"/>
    <s v="NA"/>
    <s v="NA"/>
    <s v="NA"/>
    <s v="NA"/>
    <n v="0"/>
    <x v="98"/>
    <x v="0"/>
    <x v="1"/>
    <n v="0"/>
    <n v="0"/>
    <n v="0"/>
    <n v="0"/>
    <n v="0"/>
    <n v="0"/>
    <s v="NA"/>
    <n v="4"/>
    <n v="2008"/>
    <s v="WD"/>
    <s v="Normal"/>
    <x v="701"/>
    <n v="6"/>
    <x v="0"/>
  </r>
  <r>
    <n v="1193"/>
    <s v="0534201240"/>
    <n v="73"/>
    <n v="8814"/>
    <s v="Pave"/>
    <s v="NAmes"/>
    <s v="1Fam"/>
    <s v="2Story"/>
    <x v="5"/>
    <x v="0"/>
    <e v="#N/A"/>
    <n v="1968"/>
    <x v="1"/>
    <n v="0"/>
    <n v="1968"/>
    <s v="None"/>
    <n v="0"/>
    <s v="LwQ"/>
    <n v="732"/>
    <s v="Unf"/>
    <n v="0"/>
    <n v="0"/>
    <n v="732"/>
    <n v="732"/>
    <n v="732"/>
    <x v="283"/>
    <n v="0"/>
    <n v="0"/>
    <n v="1"/>
    <n v="1"/>
    <n v="4"/>
    <n v="1"/>
    <n v="7"/>
    <n v="0"/>
    <s v="NA"/>
    <s v="Attchd"/>
    <n v="1968"/>
    <s v="Unf"/>
    <n v="2"/>
    <x v="332"/>
    <x v="0"/>
    <x v="0"/>
    <n v="0"/>
    <n v="40"/>
    <n v="0"/>
    <n v="0"/>
    <n v="0"/>
    <n v="0"/>
    <s v="NA"/>
    <n v="6"/>
    <n v="2008"/>
    <s v="WD"/>
    <s v="Normal"/>
    <x v="701"/>
    <n v="6"/>
    <x v="0"/>
  </r>
  <r>
    <n v="1218"/>
    <s v="0534428020"/>
    <n v="69.22"/>
    <n v="12493"/>
    <s v="Pave"/>
    <s v="NAmes"/>
    <s v="1Fam"/>
    <s v="1Story"/>
    <x v="6"/>
    <x v="1"/>
    <e v="#N/A"/>
    <n v="1960"/>
    <x v="1"/>
    <n v="0"/>
    <n v="1960"/>
    <s v="None"/>
    <n v="0"/>
    <s v="ALQ"/>
    <n v="419"/>
    <s v="Rec"/>
    <n v="306"/>
    <n v="375"/>
    <n v="1100"/>
    <n v="1100"/>
    <n v="0"/>
    <x v="1020"/>
    <n v="1"/>
    <n v="0"/>
    <n v="1"/>
    <n v="0"/>
    <n v="3"/>
    <n v="1"/>
    <n v="6"/>
    <n v="1"/>
    <s v="Po"/>
    <s v="Attchd"/>
    <n v="1960"/>
    <s v="RFn"/>
    <n v="1"/>
    <x v="274"/>
    <x v="0"/>
    <x v="0"/>
    <n v="355"/>
    <n v="0"/>
    <n v="0"/>
    <n v="0"/>
    <n v="0"/>
    <n v="0"/>
    <s v="NA"/>
    <n v="4"/>
    <n v="2008"/>
    <s v="WD"/>
    <s v="Normal"/>
    <x v="701"/>
    <n v="6"/>
    <x v="0"/>
  </r>
  <r>
    <n v="1362"/>
    <s v="0903454100"/>
    <n v="60"/>
    <n v="6876"/>
    <s v="Pave"/>
    <s v="IDOTRR"/>
    <s v="1Fam"/>
    <s v="1.5Fin"/>
    <x v="4"/>
    <x v="0"/>
    <n v="66"/>
    <n v="1938"/>
    <x v="0"/>
    <n v="1"/>
    <n v="1958"/>
    <s v="None"/>
    <n v="0"/>
    <s v="Unf"/>
    <n v="0"/>
    <s v="Unf"/>
    <n v="0"/>
    <n v="1272"/>
    <n v="1272"/>
    <n v="1272"/>
    <n v="0"/>
    <x v="710"/>
    <n v="0"/>
    <n v="0"/>
    <n v="2"/>
    <n v="0"/>
    <n v="4"/>
    <n v="1"/>
    <n v="9"/>
    <n v="1"/>
    <s v="Gd"/>
    <s v="Detchd"/>
    <n v="1938"/>
    <s v="Unf"/>
    <n v="2"/>
    <x v="336"/>
    <x v="0"/>
    <x v="0"/>
    <n v="0"/>
    <n v="34"/>
    <n v="0"/>
    <n v="0"/>
    <n v="0"/>
    <n v="0"/>
    <s v="NA"/>
    <n v="11"/>
    <n v="2008"/>
    <s v="COD"/>
    <s v="Normal"/>
    <x v="701"/>
    <n v="6"/>
    <x v="0"/>
  </r>
  <r>
    <n v="1917"/>
    <s v="0535151020"/>
    <n v="73"/>
    <n v="8760"/>
    <s v="Pave"/>
    <s v="NAmes"/>
    <s v="1Fam"/>
    <s v="1Story"/>
    <x v="4"/>
    <x v="4"/>
    <n v="25"/>
    <n v="1957"/>
    <x v="0"/>
    <n v="1"/>
    <n v="1999"/>
    <s v="None"/>
    <n v="0"/>
    <s v="ALQ"/>
    <n v="873"/>
    <s v="Unf"/>
    <n v="0"/>
    <n v="63"/>
    <n v="936"/>
    <n v="936"/>
    <n v="0"/>
    <x v="545"/>
    <n v="1"/>
    <n v="0"/>
    <n v="1"/>
    <n v="0"/>
    <n v="2"/>
    <n v="1"/>
    <n v="4"/>
    <n v="0"/>
    <s v="NA"/>
    <s v="Attchd"/>
    <n v="1957"/>
    <s v="RFn"/>
    <n v="1"/>
    <x v="385"/>
    <x v="0"/>
    <x v="0"/>
    <n v="0"/>
    <n v="0"/>
    <n v="0"/>
    <n v="219"/>
    <n v="0"/>
    <n v="0"/>
    <s v="NA"/>
    <n v="9"/>
    <n v="2007"/>
    <s v="WD"/>
    <s v="Normal"/>
    <x v="701"/>
    <n v="6"/>
    <x v="0"/>
  </r>
  <r>
    <n v="2035"/>
    <s v="0903454090"/>
    <n v="50"/>
    <n v="9000"/>
    <s v="Pave"/>
    <s v="IDOTRR"/>
    <s v="1Fam"/>
    <s v="1.5Fin"/>
    <x v="4"/>
    <x v="0"/>
    <n v="74"/>
    <n v="1937"/>
    <x v="0"/>
    <n v="1"/>
    <n v="1950"/>
    <s v="None"/>
    <n v="0"/>
    <s v="Unf"/>
    <n v="0"/>
    <s v="Unf"/>
    <n v="0"/>
    <n v="780"/>
    <n v="780"/>
    <n v="780"/>
    <n v="595"/>
    <x v="735"/>
    <n v="0"/>
    <n v="0"/>
    <n v="1"/>
    <n v="1"/>
    <n v="3"/>
    <n v="1"/>
    <n v="6"/>
    <n v="1"/>
    <s v="Gd"/>
    <s v="Detchd"/>
    <n v="1979"/>
    <s v="Unf"/>
    <n v="1"/>
    <x v="341"/>
    <x v="0"/>
    <x v="0"/>
    <n v="0"/>
    <n v="162"/>
    <n v="0"/>
    <n v="0"/>
    <n v="126"/>
    <n v="0"/>
    <s v="NA"/>
    <n v="12"/>
    <n v="2007"/>
    <s v="WD"/>
    <s v="Normal"/>
    <x v="701"/>
    <n v="6"/>
    <x v="0"/>
  </r>
  <r>
    <n v="2233"/>
    <s v="0910200110"/>
    <n v="50"/>
    <n v="7000"/>
    <s v="Pave"/>
    <s v="IDOTRR"/>
    <s v="1Fam"/>
    <s v="1.5Fin"/>
    <x v="4"/>
    <x v="4"/>
    <n v="74"/>
    <n v="1940"/>
    <x v="0"/>
    <n v="1"/>
    <n v="1950"/>
    <s v="None"/>
    <n v="0"/>
    <s v="ALQ"/>
    <n v="375"/>
    <s v="Unf"/>
    <n v="0"/>
    <n v="345"/>
    <n v="720"/>
    <n v="720"/>
    <n v="495"/>
    <x v="953"/>
    <n v="0"/>
    <n v="0"/>
    <n v="1"/>
    <n v="0"/>
    <n v="3"/>
    <n v="1"/>
    <n v="6"/>
    <n v="0"/>
    <s v="NA"/>
    <s v="Detchd"/>
    <n v="1965"/>
    <s v="Fin"/>
    <n v="2"/>
    <x v="379"/>
    <x v="0"/>
    <x v="0"/>
    <n v="0"/>
    <n v="0"/>
    <n v="30"/>
    <n v="0"/>
    <n v="0"/>
    <n v="0"/>
    <s v="NA"/>
    <n v="5"/>
    <n v="2007"/>
    <s v="WD"/>
    <s v="Normal"/>
    <x v="701"/>
    <n v="6"/>
    <x v="0"/>
  </r>
  <r>
    <n v="2579"/>
    <s v="0535179050"/>
    <n v="69"/>
    <n v="14850"/>
    <s v="Pave"/>
    <s v="NAmes"/>
    <s v="1Fam"/>
    <s v="1Story"/>
    <x v="5"/>
    <x v="1"/>
    <e v="#N/A"/>
    <n v="1957"/>
    <x v="1"/>
    <n v="0"/>
    <n v="1957"/>
    <s v="None"/>
    <n v="0"/>
    <s v="Rec"/>
    <n v="895"/>
    <s v="Unf"/>
    <n v="0"/>
    <n v="197"/>
    <n v="1092"/>
    <n v="1092"/>
    <n v="0"/>
    <x v="30"/>
    <n v="1"/>
    <n v="0"/>
    <n v="1"/>
    <n v="0"/>
    <n v="2"/>
    <n v="1"/>
    <n v="6"/>
    <n v="1"/>
    <s v="TA"/>
    <s v="Attchd"/>
    <n v="1957"/>
    <s v="Fin"/>
    <n v="1"/>
    <x v="381"/>
    <x v="0"/>
    <x v="0"/>
    <n v="268"/>
    <n v="0"/>
    <n v="0"/>
    <n v="0"/>
    <n v="122"/>
    <n v="0"/>
    <s v="NA"/>
    <n v="5"/>
    <n v="2006"/>
    <s v="WD"/>
    <s v="Normal"/>
    <x v="701"/>
    <n v="6"/>
    <x v="0"/>
  </r>
  <r>
    <n v="2629"/>
    <s v="0535456020"/>
    <n v="70"/>
    <n v="7945"/>
    <s v="Pave"/>
    <s v="NAmes"/>
    <s v="1Fam"/>
    <s v="1Story"/>
    <x v="5"/>
    <x v="0"/>
    <e v="#N/A"/>
    <n v="1959"/>
    <x v="1"/>
    <n v="0"/>
    <n v="1959"/>
    <s v="None"/>
    <n v="0"/>
    <s v="ALQ"/>
    <n v="179"/>
    <s v="BLQ"/>
    <n v="506"/>
    <n v="465"/>
    <n v="1150"/>
    <n v="1150"/>
    <n v="0"/>
    <x v="1021"/>
    <n v="1"/>
    <n v="0"/>
    <n v="1"/>
    <n v="0"/>
    <n v="3"/>
    <n v="1"/>
    <n v="6"/>
    <n v="0"/>
    <s v="NA"/>
    <s v="Attchd"/>
    <n v="1959"/>
    <s v="RFn"/>
    <n v="1"/>
    <x v="499"/>
    <x v="0"/>
    <x v="0"/>
    <n v="0"/>
    <n v="0"/>
    <n v="0"/>
    <n v="0"/>
    <n v="0"/>
    <n v="0"/>
    <s v="NA"/>
    <n v="5"/>
    <n v="2006"/>
    <s v="WD"/>
    <s v="Normal"/>
    <x v="701"/>
    <n v="4"/>
    <x v="0"/>
  </r>
  <r>
    <n v="191"/>
    <s v="0902403070"/>
    <n v="60"/>
    <n v="10560"/>
    <s v="Pave"/>
    <s v="OldTown"/>
    <s v="1Fam"/>
    <s v="2Story"/>
    <x v="4"/>
    <x v="4"/>
    <n v="30"/>
    <n v="1922"/>
    <x v="0"/>
    <n v="1"/>
    <n v="1994"/>
    <s v="None"/>
    <n v="0"/>
    <s v="Rec"/>
    <n v="283"/>
    <s v="Unf"/>
    <n v="0"/>
    <n v="455"/>
    <n v="738"/>
    <n v="868"/>
    <n v="602"/>
    <x v="746"/>
    <n v="0"/>
    <n v="0"/>
    <n v="1"/>
    <n v="1"/>
    <n v="2"/>
    <n v="1"/>
    <n v="6"/>
    <n v="0"/>
    <s v="NA"/>
    <s v="Detchd"/>
    <n v="1970"/>
    <s v="Unf"/>
    <n v="2"/>
    <x v="210"/>
    <x v="0"/>
    <x v="0"/>
    <n v="0"/>
    <n v="0"/>
    <n v="0"/>
    <n v="0"/>
    <n v="0"/>
    <n v="0"/>
    <s v="NA"/>
    <n v="6"/>
    <n v="2010"/>
    <s v="WD"/>
    <s v="Normal"/>
    <x v="801"/>
    <n v="6"/>
    <x v="3"/>
  </r>
  <r>
    <n v="1888"/>
    <s v="0534278150"/>
    <n v="69.22"/>
    <n v="14357"/>
    <s v="Pave"/>
    <s v="NAmes"/>
    <s v="1Fam"/>
    <s v="1Story"/>
    <x v="5"/>
    <x v="1"/>
    <e v="#N/A"/>
    <n v="1961"/>
    <x v="1"/>
    <n v="0"/>
    <n v="1961"/>
    <s v="None"/>
    <n v="0"/>
    <s v="ALQ"/>
    <n v="311"/>
    <s v="LwQ"/>
    <n v="167"/>
    <n v="386"/>
    <n v="864"/>
    <n v="1187"/>
    <n v="0"/>
    <x v="745"/>
    <n v="1"/>
    <n v="0"/>
    <n v="1"/>
    <n v="0"/>
    <n v="2"/>
    <n v="1"/>
    <n v="6"/>
    <n v="1"/>
    <s v="TA"/>
    <s v="Attchd"/>
    <n v="1961"/>
    <s v="RFn"/>
    <n v="2"/>
    <x v="30"/>
    <x v="0"/>
    <x v="0"/>
    <n v="128"/>
    <n v="0"/>
    <n v="0"/>
    <n v="0"/>
    <n v="0"/>
    <n v="0"/>
    <s v="NA"/>
    <n v="8"/>
    <n v="2007"/>
    <s v="CWD"/>
    <s v="Normal"/>
    <x v="622"/>
    <n v="6"/>
    <x v="0"/>
  </r>
  <r>
    <n v="2672"/>
    <s v="0903202120"/>
    <n v="65"/>
    <n v="6435"/>
    <s v="Pave"/>
    <s v="BrkSide"/>
    <s v="1Fam"/>
    <s v="1.5Fin"/>
    <x v="4"/>
    <x v="1"/>
    <n v="74"/>
    <n v="1939"/>
    <x v="0"/>
    <n v="1"/>
    <n v="1950"/>
    <s v="None"/>
    <n v="0"/>
    <s v="Unf"/>
    <n v="0"/>
    <s v="Unf"/>
    <n v="0"/>
    <n v="972"/>
    <n v="972"/>
    <n v="972"/>
    <n v="605"/>
    <x v="983"/>
    <n v="0"/>
    <n v="0"/>
    <n v="1"/>
    <n v="0"/>
    <n v="3"/>
    <n v="1"/>
    <n v="6"/>
    <n v="1"/>
    <s v="Gd"/>
    <s v="Detchd"/>
    <n v="1939"/>
    <s v="Unf"/>
    <n v="1"/>
    <x v="274"/>
    <x v="0"/>
    <x v="0"/>
    <n v="0"/>
    <n v="0"/>
    <n v="0"/>
    <n v="0"/>
    <n v="0"/>
    <n v="0"/>
    <s v="NA"/>
    <n v="10"/>
    <n v="2006"/>
    <s v="WD"/>
    <s v="Normal"/>
    <x v="802"/>
    <n v="6"/>
    <x v="0"/>
  </r>
  <r>
    <n v="202"/>
    <s v="0903425110"/>
    <n v="50"/>
    <n v="10300"/>
    <s v="Pave"/>
    <s v="OldTown"/>
    <s v="1Fam"/>
    <s v="2Story"/>
    <x v="3"/>
    <x v="0"/>
    <n v="74"/>
    <n v="1921"/>
    <x v="0"/>
    <n v="1"/>
    <n v="1950"/>
    <s v="None"/>
    <n v="0"/>
    <s v="Unf"/>
    <n v="0"/>
    <s v="Unf"/>
    <n v="0"/>
    <n v="576"/>
    <n v="576"/>
    <n v="902"/>
    <n v="808"/>
    <x v="120"/>
    <n v="0"/>
    <n v="0"/>
    <n v="2"/>
    <n v="0"/>
    <n v="3"/>
    <n v="1"/>
    <n v="9"/>
    <n v="0"/>
    <s v="NA"/>
    <s v="Detchd"/>
    <n v="1990"/>
    <s v="Unf"/>
    <n v="2"/>
    <x v="84"/>
    <x v="0"/>
    <x v="0"/>
    <n v="12"/>
    <n v="11"/>
    <n v="64"/>
    <n v="0"/>
    <n v="0"/>
    <n v="0"/>
    <s v="NA"/>
    <n v="4"/>
    <n v="2010"/>
    <s v="WD"/>
    <s v="Normal"/>
    <x v="178"/>
    <n v="6"/>
    <x v="0"/>
  </r>
  <r>
    <n v="282"/>
    <s v="0908208020"/>
    <n v="80"/>
    <n v="8546"/>
    <s v="Pave"/>
    <s v="Edwards"/>
    <s v="1Fam"/>
    <s v="1Story"/>
    <x v="6"/>
    <x v="1"/>
    <n v="20"/>
    <n v="2003"/>
    <x v="0"/>
    <n v="1"/>
    <n v="2004"/>
    <s v="None"/>
    <n v="0"/>
    <s v="Unf"/>
    <n v="0"/>
    <s v="Unf"/>
    <n v="0"/>
    <n v="1121"/>
    <n v="1121"/>
    <n v="1121"/>
    <n v="0"/>
    <x v="1045"/>
    <n v="0"/>
    <n v="0"/>
    <n v="2"/>
    <n v="0"/>
    <n v="2"/>
    <n v="1"/>
    <n v="5"/>
    <n v="0"/>
    <s v="NA"/>
    <s v="Attchd"/>
    <n v="2003"/>
    <s v="RFn"/>
    <n v="2"/>
    <x v="30"/>
    <x v="0"/>
    <x v="0"/>
    <n v="132"/>
    <n v="64"/>
    <n v="0"/>
    <n v="0"/>
    <n v="0"/>
    <n v="0"/>
    <s v="NA"/>
    <n v="3"/>
    <n v="2010"/>
    <s v="WD"/>
    <s v="Normal"/>
    <x v="178"/>
    <n v="4"/>
    <x v="0"/>
  </r>
  <r>
    <n v="603"/>
    <s v="0534277090"/>
    <n v="69.22"/>
    <n v="9450"/>
    <s v="Pave"/>
    <s v="NAmes"/>
    <s v="1Fam"/>
    <s v="1Story"/>
    <x v="6"/>
    <x v="1"/>
    <e v="#N/A"/>
    <n v="1957"/>
    <x v="1"/>
    <n v="0"/>
    <n v="1957"/>
    <s v="BrkFace"/>
    <n v="160"/>
    <s v="BLQ"/>
    <n v="775"/>
    <s v="Unf"/>
    <n v="0"/>
    <n v="265"/>
    <n v="1040"/>
    <n v="1362"/>
    <n v="0"/>
    <x v="896"/>
    <n v="1"/>
    <n v="0"/>
    <n v="1"/>
    <n v="0"/>
    <n v="3"/>
    <n v="1"/>
    <n v="6"/>
    <n v="1"/>
    <s v="Gd"/>
    <s v="Attchd"/>
    <n v="1982"/>
    <s v="RFn"/>
    <n v="3"/>
    <x v="146"/>
    <x v="0"/>
    <x v="0"/>
    <n v="0"/>
    <n v="0"/>
    <n v="84"/>
    <n v="0"/>
    <n v="0"/>
    <n v="0"/>
    <s v="NA"/>
    <n v="5"/>
    <n v="2009"/>
    <s v="WD"/>
    <s v="Normal"/>
    <x v="178"/>
    <n v="6"/>
    <x v="3"/>
  </r>
  <r>
    <n v="621"/>
    <s v="0534477110"/>
    <n v="80"/>
    <n v="9600"/>
    <s v="Pave"/>
    <s v="NAmes"/>
    <s v="1Fam"/>
    <s v="1.5Fin"/>
    <x v="4"/>
    <x v="3"/>
    <n v="19"/>
    <n v="1950"/>
    <x v="0"/>
    <n v="1"/>
    <n v="2005"/>
    <s v="None"/>
    <n v="0"/>
    <s v="BLQ"/>
    <n v="120"/>
    <s v="Unf"/>
    <n v="0"/>
    <n v="736"/>
    <n v="856"/>
    <n v="1112"/>
    <n v="556"/>
    <x v="277"/>
    <n v="0"/>
    <n v="0"/>
    <n v="1"/>
    <n v="1"/>
    <n v="3"/>
    <n v="1"/>
    <n v="6"/>
    <n v="0"/>
    <s v="NA"/>
    <s v="Attchd"/>
    <n v="1950"/>
    <s v="Unf"/>
    <n v="1"/>
    <x v="523"/>
    <x v="0"/>
    <x v="0"/>
    <n v="0"/>
    <n v="0"/>
    <n v="0"/>
    <n v="0"/>
    <n v="0"/>
    <n v="0"/>
    <s v="NA"/>
    <n v="9"/>
    <n v="2009"/>
    <s v="WD"/>
    <s v="Normal"/>
    <x v="178"/>
    <n v="6"/>
    <x v="0"/>
  </r>
  <r>
    <n v="854"/>
    <s v="0907201220"/>
    <n v="69.22"/>
    <n v="16269"/>
    <s v="Pave"/>
    <s v="CollgCr"/>
    <s v="1Fam"/>
    <s v="1Story"/>
    <x v="5"/>
    <x v="1"/>
    <e v="#N/A"/>
    <n v="1978"/>
    <x v="1"/>
    <n v="0"/>
    <n v="1978"/>
    <s v="BrkFace"/>
    <n v="76"/>
    <s v="GLQ"/>
    <n v="625"/>
    <s v="Unf"/>
    <n v="0"/>
    <n v="282"/>
    <n v="907"/>
    <n v="907"/>
    <n v="0"/>
    <x v="1046"/>
    <n v="0"/>
    <n v="0"/>
    <n v="1"/>
    <n v="0"/>
    <n v="3"/>
    <n v="1"/>
    <n v="5"/>
    <n v="0"/>
    <s v="NA"/>
    <s v="Attchd"/>
    <n v="1978"/>
    <s v="Unf"/>
    <n v="1"/>
    <x v="465"/>
    <x v="0"/>
    <x v="0"/>
    <n v="72"/>
    <n v="0"/>
    <n v="0"/>
    <n v="0"/>
    <n v="0"/>
    <n v="0"/>
    <s v="NA"/>
    <n v="7"/>
    <n v="2009"/>
    <s v="WD"/>
    <s v="Normal"/>
    <x v="178"/>
    <n v="6"/>
    <x v="0"/>
  </r>
  <r>
    <n v="1157"/>
    <s v="0532479020"/>
    <n v="70"/>
    <n v="10759"/>
    <s v="Pave"/>
    <s v="Sawyer"/>
    <s v="1Fam"/>
    <s v="1.5Fin"/>
    <x v="5"/>
    <x v="7"/>
    <e v="#N/A"/>
    <n v="1972"/>
    <x v="1"/>
    <n v="0"/>
    <n v="1972"/>
    <s v="None"/>
    <n v="0"/>
    <s v="LwQ"/>
    <n v="190"/>
    <s v="ALQ"/>
    <n v="811"/>
    <n v="0"/>
    <n v="1001"/>
    <n v="1001"/>
    <n v="640"/>
    <x v="201"/>
    <n v="0"/>
    <n v="0"/>
    <n v="2"/>
    <n v="0"/>
    <n v="4"/>
    <n v="1"/>
    <n v="5"/>
    <n v="1"/>
    <s v="Gd"/>
    <s v="Detchd"/>
    <n v="1972"/>
    <s v="Unf"/>
    <n v="2"/>
    <x v="347"/>
    <x v="0"/>
    <x v="0"/>
    <n v="0"/>
    <n v="0"/>
    <n v="92"/>
    <n v="0"/>
    <n v="0"/>
    <n v="0"/>
    <s v="NA"/>
    <n v="7"/>
    <n v="2008"/>
    <s v="WD"/>
    <s v="Normal"/>
    <x v="178"/>
    <n v="6"/>
    <x v="0"/>
  </r>
  <r>
    <n v="1211"/>
    <s v="0534401190"/>
    <n v="80"/>
    <n v="9200"/>
    <s v="Pave"/>
    <s v="NAmes"/>
    <s v="1Fam"/>
    <s v="1Story"/>
    <x v="4"/>
    <x v="0"/>
    <e v="#N/A"/>
    <n v="1965"/>
    <x v="1"/>
    <n v="0"/>
    <n v="1965"/>
    <s v="None"/>
    <n v="0"/>
    <s v="Rec"/>
    <n v="892"/>
    <s v="Unf"/>
    <n v="0"/>
    <n v="244"/>
    <n v="1136"/>
    <n v="1136"/>
    <n v="0"/>
    <x v="1047"/>
    <n v="1"/>
    <n v="0"/>
    <n v="1"/>
    <n v="0"/>
    <n v="3"/>
    <n v="1"/>
    <n v="5"/>
    <n v="1"/>
    <s v="Gd"/>
    <s v="Attchd"/>
    <n v="1965"/>
    <s v="RFn"/>
    <n v="1"/>
    <x v="485"/>
    <x v="0"/>
    <x v="0"/>
    <n v="426"/>
    <n v="0"/>
    <n v="0"/>
    <n v="0"/>
    <n v="0"/>
    <n v="0"/>
    <s v="NA"/>
    <n v="7"/>
    <n v="2008"/>
    <s v="WD"/>
    <s v="Normal"/>
    <x v="178"/>
    <n v="6"/>
    <x v="0"/>
  </r>
  <r>
    <n v="1215"/>
    <s v="0534403260"/>
    <n v="90"/>
    <n v="9900"/>
    <s v="Pave"/>
    <s v="NAmes"/>
    <s v="1Fam"/>
    <s v="1Story"/>
    <x v="5"/>
    <x v="1"/>
    <e v="#N/A"/>
    <n v="1961"/>
    <x v="1"/>
    <n v="0"/>
    <n v="1961"/>
    <s v="None"/>
    <n v="0"/>
    <s v="Unf"/>
    <n v="0"/>
    <s v="Unf"/>
    <n v="0"/>
    <n v="1114"/>
    <n v="1114"/>
    <n v="1114"/>
    <n v="0"/>
    <x v="920"/>
    <n v="1"/>
    <n v="0"/>
    <n v="1"/>
    <n v="0"/>
    <n v="3"/>
    <n v="1"/>
    <n v="5"/>
    <n v="0"/>
    <s v="NA"/>
    <s v="Attchd"/>
    <n v="1961"/>
    <s v="RFn"/>
    <n v="2"/>
    <x v="370"/>
    <x v="0"/>
    <x v="0"/>
    <n v="0"/>
    <n v="0"/>
    <n v="0"/>
    <n v="0"/>
    <n v="164"/>
    <n v="0"/>
    <s v="NA"/>
    <n v="5"/>
    <n v="2008"/>
    <s v="COD"/>
    <s v="Abnorml"/>
    <x v="178"/>
    <n v="2"/>
    <x v="0"/>
  </r>
  <r>
    <n v="1237"/>
    <s v="0535151160"/>
    <n v="70"/>
    <n v="7763"/>
    <s v="Pave"/>
    <s v="NAmes"/>
    <s v="1Fam"/>
    <s v="1Story"/>
    <x v="5"/>
    <x v="4"/>
    <n v="44"/>
    <n v="1962"/>
    <x v="0"/>
    <n v="1"/>
    <n v="1980"/>
    <s v="None"/>
    <n v="0"/>
    <s v="Rec"/>
    <n v="504"/>
    <s v="BLQ"/>
    <n v="108"/>
    <n v="319"/>
    <n v="931"/>
    <n v="1283"/>
    <n v="0"/>
    <x v="1048"/>
    <n v="1"/>
    <n v="0"/>
    <n v="1"/>
    <n v="0"/>
    <n v="3"/>
    <n v="1"/>
    <n v="6"/>
    <n v="0"/>
    <s v="NA"/>
    <s v="Detchd"/>
    <n v="1980"/>
    <s v="Unf"/>
    <n v="2"/>
    <x v="7"/>
    <x v="0"/>
    <x v="0"/>
    <n v="0"/>
    <n v="0"/>
    <n v="0"/>
    <n v="0"/>
    <n v="0"/>
    <n v="0"/>
    <s v="NA"/>
    <n v="10"/>
    <n v="2008"/>
    <s v="WD"/>
    <s v="Normal"/>
    <x v="178"/>
    <n v="6"/>
    <x v="5"/>
  </r>
  <r>
    <n v="1257"/>
    <s v="0535380050"/>
    <n v="60"/>
    <n v="10930"/>
    <s v="Pave"/>
    <s v="NAmes"/>
    <s v="1Fam"/>
    <s v="1.5Fin"/>
    <x v="5"/>
    <x v="0"/>
    <n v="74"/>
    <n v="1945"/>
    <x v="0"/>
    <n v="1"/>
    <n v="1950"/>
    <s v="None"/>
    <n v="0"/>
    <s v="BLQ"/>
    <n v="580"/>
    <s v="Unf"/>
    <n v="0"/>
    <n v="333"/>
    <n v="913"/>
    <n v="1048"/>
    <n v="510"/>
    <x v="898"/>
    <n v="1"/>
    <n v="0"/>
    <n v="1"/>
    <n v="1"/>
    <n v="3"/>
    <n v="1"/>
    <n v="6"/>
    <n v="1"/>
    <s v="TA"/>
    <s v="Attchd"/>
    <n v="1962"/>
    <s v="Unf"/>
    <n v="1"/>
    <x v="255"/>
    <x v="0"/>
    <x v="0"/>
    <n v="0"/>
    <n v="0"/>
    <n v="0"/>
    <n v="0"/>
    <n v="0"/>
    <n v="0"/>
    <s v="NA"/>
    <n v="4"/>
    <n v="2008"/>
    <s v="WD"/>
    <s v="Normal"/>
    <x v="178"/>
    <n v="6"/>
    <x v="0"/>
  </r>
  <r>
    <n v="1281"/>
    <s v="0535475020"/>
    <n v="71"/>
    <n v="7056"/>
    <s v="Pave"/>
    <s v="NAmes"/>
    <s v="1Fam"/>
    <s v="2Story"/>
    <x v="4"/>
    <x v="1"/>
    <e v="#N/A"/>
    <n v="1963"/>
    <x v="1"/>
    <n v="0"/>
    <n v="1963"/>
    <s v="BrkFace"/>
    <n v="415"/>
    <s v="BLQ"/>
    <n v="400"/>
    <s v="Unf"/>
    <n v="0"/>
    <n v="380"/>
    <n v="780"/>
    <n v="983"/>
    <n v="813"/>
    <x v="613"/>
    <n v="1"/>
    <n v="0"/>
    <n v="1"/>
    <n v="1"/>
    <n v="4"/>
    <n v="1"/>
    <n v="8"/>
    <n v="1"/>
    <s v="TA"/>
    <s v="Attchd"/>
    <n v="1963"/>
    <s v="RFn"/>
    <n v="2"/>
    <x v="393"/>
    <x v="0"/>
    <x v="0"/>
    <n v="0"/>
    <n v="50"/>
    <n v="0"/>
    <n v="0"/>
    <n v="0"/>
    <n v="0"/>
    <s v="NA"/>
    <n v="10"/>
    <n v="2008"/>
    <s v="WD"/>
    <s v="Normal"/>
    <x v="178"/>
    <n v="6"/>
    <x v="0"/>
  </r>
  <r>
    <n v="1302"/>
    <s v="0902202090"/>
    <n v="75"/>
    <n v="9000"/>
    <s v="Pave"/>
    <s v="OldTown"/>
    <s v="1Fam"/>
    <s v="1.5Fin"/>
    <x v="5"/>
    <x v="0"/>
    <n v="74"/>
    <n v="1946"/>
    <x v="0"/>
    <n v="1"/>
    <n v="1950"/>
    <s v="None"/>
    <n v="0"/>
    <s v="Rec"/>
    <n v="445"/>
    <s v="Unf"/>
    <n v="0"/>
    <n v="459"/>
    <n v="904"/>
    <n v="904"/>
    <n v="595"/>
    <x v="737"/>
    <n v="0"/>
    <n v="0"/>
    <n v="1"/>
    <n v="0"/>
    <n v="3"/>
    <n v="1"/>
    <n v="5"/>
    <n v="1"/>
    <s v="Po"/>
    <s v="Detchd"/>
    <n v="1959"/>
    <s v="Unf"/>
    <n v="3"/>
    <x v="536"/>
    <x v="0"/>
    <x v="3"/>
    <n v="0"/>
    <n v="20"/>
    <n v="0"/>
    <n v="0"/>
    <n v="0"/>
    <n v="0"/>
    <s v="NA"/>
    <n v="6"/>
    <n v="2008"/>
    <s v="WD"/>
    <s v="Normal"/>
    <x v="178"/>
    <n v="6"/>
    <x v="0"/>
  </r>
  <r>
    <n v="1394"/>
    <s v="0905225040"/>
    <n v="85"/>
    <n v="13825"/>
    <s v="Pave"/>
    <s v="Sawyer"/>
    <s v="1Fam"/>
    <s v="SLvl"/>
    <x v="5"/>
    <x v="0"/>
    <n v="37"/>
    <n v="1958"/>
    <x v="0"/>
    <n v="1"/>
    <n v="1987"/>
    <s v="None"/>
    <n v="0"/>
    <s v="Unf"/>
    <n v="0"/>
    <s v="Unf"/>
    <n v="0"/>
    <n v="533"/>
    <n v="533"/>
    <n v="1021"/>
    <n v="580"/>
    <x v="319"/>
    <n v="0"/>
    <n v="1"/>
    <n v="1"/>
    <n v="0"/>
    <n v="3"/>
    <n v="1"/>
    <n v="6"/>
    <n v="0"/>
    <s v="NA"/>
    <s v="BuiltIn"/>
    <n v="1958"/>
    <s v="RFn"/>
    <n v="1"/>
    <x v="499"/>
    <x v="0"/>
    <x v="0"/>
    <n v="280"/>
    <n v="34"/>
    <n v="0"/>
    <n v="0"/>
    <n v="0"/>
    <n v="0"/>
    <s v="NA"/>
    <n v="12"/>
    <n v="2008"/>
    <s v="WD"/>
    <s v="Normal"/>
    <x v="178"/>
    <n v="6"/>
    <x v="0"/>
  </r>
  <r>
    <n v="1517"/>
    <s v="0909131170"/>
    <n v="69.22"/>
    <n v="12155"/>
    <s v="Pave"/>
    <s v="SWISU"/>
    <s v="1Fam"/>
    <s v="2Story"/>
    <x v="4"/>
    <x v="3"/>
    <n v="74"/>
    <n v="1925"/>
    <x v="0"/>
    <n v="1"/>
    <n v="1950"/>
    <s v="None"/>
    <n v="0"/>
    <s v="BLQ"/>
    <n v="156"/>
    <s v="Unf"/>
    <n v="0"/>
    <n v="516"/>
    <n v="672"/>
    <n v="810"/>
    <n v="672"/>
    <x v="894"/>
    <n v="0"/>
    <n v="0"/>
    <n v="2"/>
    <n v="0"/>
    <n v="4"/>
    <n v="1"/>
    <n v="7"/>
    <n v="0"/>
    <s v="NA"/>
    <s v="Detchd"/>
    <n v="1934"/>
    <s v="Unf"/>
    <n v="1"/>
    <x v="336"/>
    <x v="0"/>
    <x v="0"/>
    <n v="0"/>
    <n v="0"/>
    <n v="254"/>
    <n v="0"/>
    <n v="0"/>
    <n v="0"/>
    <s v="NA"/>
    <n v="3"/>
    <n v="2008"/>
    <s v="WD"/>
    <s v="Normal"/>
    <x v="178"/>
    <n v="6"/>
    <x v="0"/>
  </r>
  <r>
    <n v="1965"/>
    <s v="0535453150"/>
    <n v="70"/>
    <n v="7315"/>
    <s v="Pave"/>
    <s v="NAmes"/>
    <s v="1Fam"/>
    <s v="1Story"/>
    <x v="5"/>
    <x v="0"/>
    <e v="#N/A"/>
    <n v="1958"/>
    <x v="1"/>
    <n v="0"/>
    <n v="1958"/>
    <s v="None"/>
    <n v="0"/>
    <s v="Rec"/>
    <n v="625"/>
    <s v="Unf"/>
    <n v="0"/>
    <n v="545"/>
    <n v="1170"/>
    <n v="1170"/>
    <n v="0"/>
    <x v="1049"/>
    <n v="0"/>
    <n v="1"/>
    <n v="1"/>
    <n v="0"/>
    <n v="3"/>
    <n v="1"/>
    <n v="6"/>
    <n v="1"/>
    <s v="TA"/>
    <s v="Attchd"/>
    <n v="1958"/>
    <s v="RFn"/>
    <n v="1"/>
    <x v="537"/>
    <x v="0"/>
    <x v="0"/>
    <n v="0"/>
    <n v="0"/>
    <n v="0"/>
    <n v="0"/>
    <n v="225"/>
    <n v="0"/>
    <s v="NA"/>
    <n v="3"/>
    <n v="2007"/>
    <s v="WD"/>
    <s v="Normal"/>
    <x v="178"/>
    <n v="6"/>
    <x v="0"/>
  </r>
  <r>
    <n v="2027"/>
    <s v="0903426010"/>
    <n v="69.22"/>
    <n v="5700"/>
    <s v="Pave"/>
    <s v="OldTown"/>
    <s v="1Fam"/>
    <s v="2Story"/>
    <x v="3"/>
    <x v="0"/>
    <n v="34"/>
    <n v="1929"/>
    <x v="0"/>
    <n v="1"/>
    <n v="1990"/>
    <s v="None"/>
    <n v="0"/>
    <s v="Rec"/>
    <n v="336"/>
    <s v="Unf"/>
    <n v="0"/>
    <n v="336"/>
    <n v="672"/>
    <n v="672"/>
    <n v="672"/>
    <x v="680"/>
    <n v="1"/>
    <n v="0"/>
    <n v="1"/>
    <n v="1"/>
    <n v="3"/>
    <n v="1"/>
    <n v="6"/>
    <n v="1"/>
    <s v="Gd"/>
    <s v="Attchd"/>
    <n v="1979"/>
    <s v="Unf"/>
    <n v="2"/>
    <x v="538"/>
    <x v="0"/>
    <x v="0"/>
    <n v="0"/>
    <n v="0"/>
    <n v="70"/>
    <n v="0"/>
    <n v="0"/>
    <n v="0"/>
    <s v="NA"/>
    <n v="9"/>
    <n v="2007"/>
    <s v="WD"/>
    <s v="Normal"/>
    <x v="178"/>
    <n v="6"/>
    <x v="0"/>
  </r>
  <r>
    <n v="2168"/>
    <s v="0908102100"/>
    <n v="70"/>
    <n v="9170"/>
    <s v="Pave"/>
    <s v="Edwards"/>
    <s v="1Fam"/>
    <s v="1Story"/>
    <x v="5"/>
    <x v="4"/>
    <e v="#N/A"/>
    <n v="1965"/>
    <x v="1"/>
    <n v="0"/>
    <n v="1965"/>
    <s v="None"/>
    <n v="0"/>
    <s v="ALQ"/>
    <n v="698"/>
    <s v="GLQ"/>
    <n v="96"/>
    <n v="420"/>
    <n v="1214"/>
    <n v="1214"/>
    <n v="0"/>
    <x v="802"/>
    <n v="1"/>
    <n v="0"/>
    <n v="1"/>
    <n v="0"/>
    <n v="2"/>
    <n v="1"/>
    <n v="6"/>
    <n v="0"/>
    <s v="NA"/>
    <s v="Detchd"/>
    <n v="1965"/>
    <s v="Unf"/>
    <n v="2"/>
    <x v="282"/>
    <x v="0"/>
    <x v="2"/>
    <n v="0"/>
    <n v="0"/>
    <n v="184"/>
    <n v="0"/>
    <n v="0"/>
    <n v="0"/>
    <s v="NA"/>
    <n v="4"/>
    <n v="2007"/>
    <s v="WD"/>
    <s v="Normal"/>
    <x v="178"/>
    <n v="6"/>
    <x v="0"/>
  </r>
  <r>
    <n v="1968"/>
    <s v="0535457040"/>
    <n v="80"/>
    <n v="8000"/>
    <s v="Pave"/>
    <s v="NAmes"/>
    <s v="Duplex"/>
    <s v="1Story"/>
    <x v="5"/>
    <x v="7"/>
    <n v="0"/>
    <n v="1961"/>
    <x v="1"/>
    <n v="0"/>
    <n v="1961"/>
    <s v="None"/>
    <n v="0"/>
    <s v="Unf"/>
    <n v="0"/>
    <s v="Unf"/>
    <n v="0"/>
    <n v="1800"/>
    <n v="1800"/>
    <n v="1800"/>
    <n v="0"/>
    <x v="213"/>
    <n v="0"/>
    <n v="0"/>
    <n v="2"/>
    <n v="0"/>
    <n v="6"/>
    <n v="2"/>
    <n v="10"/>
    <n v="0"/>
    <s v="NA"/>
    <s v="NA"/>
    <m/>
    <s v="NA"/>
    <n v="0"/>
    <x v="98"/>
    <x v="0"/>
    <x v="1"/>
    <n v="0"/>
    <n v="0"/>
    <n v="0"/>
    <n v="0"/>
    <n v="0"/>
    <n v="0"/>
    <s v="NA"/>
    <n v="7"/>
    <n v="2007"/>
    <s v="WD"/>
    <s v="Normal"/>
    <x v="701"/>
    <n v="0"/>
    <x v="0"/>
  </r>
  <r>
    <n v="2244"/>
    <s v="0911128010"/>
    <n v="65"/>
    <n v="6565"/>
    <s v="Pave"/>
    <s v="IDOTRR"/>
    <s v="1Fam"/>
    <s v="1Story"/>
    <x v="6"/>
    <x v="0"/>
    <n v="44"/>
    <n v="1957"/>
    <x v="0"/>
    <n v="1"/>
    <n v="1980"/>
    <s v="None"/>
    <n v="0"/>
    <s v="GLQ"/>
    <n v="967"/>
    <s v="Unf"/>
    <n v="0"/>
    <n v="106"/>
    <n v="1073"/>
    <n v="1073"/>
    <n v="0"/>
    <x v="941"/>
    <n v="1"/>
    <n v="0"/>
    <n v="1"/>
    <n v="0"/>
    <n v="3"/>
    <n v="1"/>
    <n v="6"/>
    <n v="0"/>
    <s v="NA"/>
    <s v="Detchd"/>
    <n v="1985"/>
    <s v="Unf"/>
    <n v="2"/>
    <x v="379"/>
    <x v="0"/>
    <x v="0"/>
    <n v="0"/>
    <n v="444"/>
    <n v="0"/>
    <n v="0"/>
    <n v="0"/>
    <n v="0"/>
    <s v="NA"/>
    <n v="8"/>
    <n v="2007"/>
    <s v="WD"/>
    <s v="Abnorml"/>
    <x v="178"/>
    <n v="6"/>
    <x v="2"/>
  </r>
  <r>
    <n v="2531"/>
    <s v="0534176250"/>
    <n v="80"/>
    <n v="9600"/>
    <s v="Pave"/>
    <s v="NWAmes"/>
    <s v="1Fam"/>
    <s v="1Story"/>
    <x v="3"/>
    <x v="1"/>
    <e v="#N/A"/>
    <n v="1969"/>
    <x v="1"/>
    <n v="0"/>
    <n v="1969"/>
    <s v="BrkFace"/>
    <n v="168"/>
    <s v="Unf"/>
    <n v="0"/>
    <s v="Unf"/>
    <n v="0"/>
    <n v="1164"/>
    <n v="1164"/>
    <n v="1164"/>
    <n v="0"/>
    <x v="871"/>
    <n v="0"/>
    <n v="0"/>
    <n v="1"/>
    <n v="1"/>
    <n v="3"/>
    <n v="1"/>
    <n v="6"/>
    <n v="0"/>
    <s v="NA"/>
    <s v="Attchd"/>
    <n v="1969"/>
    <s v="Unf"/>
    <n v="2"/>
    <x v="14"/>
    <x v="0"/>
    <x v="0"/>
    <n v="0"/>
    <n v="0"/>
    <n v="0"/>
    <n v="0"/>
    <n v="0"/>
    <n v="0"/>
    <s v="NA"/>
    <n v="7"/>
    <n v="2006"/>
    <s v="COD"/>
    <s v="Normal"/>
    <x v="178"/>
    <n v="6"/>
    <x v="0"/>
  </r>
  <r>
    <n v="2537"/>
    <s v="0534201300"/>
    <n v="70"/>
    <n v="8400"/>
    <s v="Pave"/>
    <s v="NAmes"/>
    <s v="1Fam"/>
    <s v="SFoyer"/>
    <x v="5"/>
    <x v="0"/>
    <e v="#N/A"/>
    <n v="1968"/>
    <x v="1"/>
    <n v="0"/>
    <n v="1968"/>
    <s v="None"/>
    <n v="0"/>
    <s v="GLQ"/>
    <n v="744"/>
    <s v="Unf"/>
    <n v="0"/>
    <n v="89"/>
    <n v="833"/>
    <n v="898"/>
    <n v="0"/>
    <x v="1050"/>
    <n v="1"/>
    <n v="0"/>
    <n v="1"/>
    <n v="0"/>
    <n v="3"/>
    <n v="1"/>
    <n v="6"/>
    <n v="0"/>
    <s v="NA"/>
    <s v="Attchd"/>
    <n v="1968"/>
    <s v="RFn"/>
    <n v="1"/>
    <x v="539"/>
    <x v="0"/>
    <x v="0"/>
    <n v="143"/>
    <n v="0"/>
    <n v="0"/>
    <n v="0"/>
    <n v="0"/>
    <n v="0"/>
    <s v="NA"/>
    <n v="8"/>
    <n v="2006"/>
    <s v="WD"/>
    <s v="Normal"/>
    <x v="178"/>
    <n v="6"/>
    <x v="0"/>
  </r>
  <r>
    <n v="2584"/>
    <s v="0535303050"/>
    <n v="75"/>
    <n v="11310"/>
    <s v="Pave"/>
    <s v="NAmes"/>
    <s v="1Fam"/>
    <s v="1Story"/>
    <x v="4"/>
    <x v="1"/>
    <e v="#N/A"/>
    <n v="1954"/>
    <x v="1"/>
    <n v="0"/>
    <n v="1954"/>
    <s v="None"/>
    <n v="0"/>
    <s v="Unf"/>
    <n v="0"/>
    <s v="Unf"/>
    <n v="0"/>
    <n v="1367"/>
    <n v="1367"/>
    <n v="1375"/>
    <n v="0"/>
    <x v="735"/>
    <n v="0"/>
    <n v="0"/>
    <n v="1"/>
    <n v="0"/>
    <n v="2"/>
    <n v="1"/>
    <n v="5"/>
    <n v="1"/>
    <s v="TA"/>
    <s v="Attchd"/>
    <n v="1954"/>
    <s v="Unf"/>
    <n v="2"/>
    <x v="370"/>
    <x v="0"/>
    <x v="0"/>
    <n v="0"/>
    <n v="30"/>
    <n v="0"/>
    <n v="0"/>
    <n v="0"/>
    <n v="0"/>
    <s v="NA"/>
    <n v="6"/>
    <n v="2006"/>
    <s v="WD"/>
    <s v="Normal"/>
    <x v="178"/>
    <n v="6"/>
    <x v="0"/>
  </r>
  <r>
    <n v="2847"/>
    <s v="0909175030"/>
    <n v="60"/>
    <n v="8400"/>
    <s v="Pave"/>
    <s v="SWISU"/>
    <s v="1Fam"/>
    <s v="1.5Fin"/>
    <x v="4"/>
    <x v="1"/>
    <n v="24"/>
    <n v="1940"/>
    <x v="0"/>
    <n v="1"/>
    <n v="2000"/>
    <s v="None"/>
    <n v="0"/>
    <s v="LwQ"/>
    <n v="388"/>
    <s v="Unf"/>
    <n v="0"/>
    <n v="552"/>
    <n v="940"/>
    <n v="1192"/>
    <n v="403"/>
    <x v="558"/>
    <n v="0"/>
    <n v="0"/>
    <n v="1"/>
    <n v="0"/>
    <n v="2"/>
    <n v="1"/>
    <n v="6"/>
    <n v="2"/>
    <s v="Gd"/>
    <s v="Attchd"/>
    <n v="1940"/>
    <s v="Unf"/>
    <n v="1"/>
    <x v="366"/>
    <x v="0"/>
    <x v="0"/>
    <n v="0"/>
    <n v="0"/>
    <n v="108"/>
    <n v="0"/>
    <n v="0"/>
    <n v="0"/>
    <s v="NA"/>
    <n v="6"/>
    <n v="2006"/>
    <s v="WD"/>
    <s v="Normal"/>
    <x v="178"/>
    <n v="6"/>
    <x v="0"/>
  </r>
  <r>
    <n v="2858"/>
    <s v="0909275230"/>
    <n v="60"/>
    <n v="9550"/>
    <s v="Pave"/>
    <s v="Crawfor"/>
    <s v="1Fam"/>
    <s v="2Story"/>
    <x v="3"/>
    <x v="1"/>
    <n v="54"/>
    <n v="1915"/>
    <x v="0"/>
    <n v="1"/>
    <n v="1970"/>
    <s v="None"/>
    <n v="0"/>
    <s v="ALQ"/>
    <n v="216"/>
    <s v="Unf"/>
    <n v="0"/>
    <n v="540"/>
    <n v="756"/>
    <n v="961"/>
    <n v="756"/>
    <x v="396"/>
    <n v="1"/>
    <n v="0"/>
    <n v="1"/>
    <n v="0"/>
    <n v="3"/>
    <n v="1"/>
    <n v="7"/>
    <n v="1"/>
    <s v="Gd"/>
    <s v="Detchd"/>
    <n v="1998"/>
    <s v="Unf"/>
    <n v="3"/>
    <x v="150"/>
    <x v="0"/>
    <x v="0"/>
    <n v="0"/>
    <n v="35"/>
    <n v="272"/>
    <n v="0"/>
    <n v="0"/>
    <n v="0"/>
    <s v="NA"/>
    <n v="2"/>
    <n v="2006"/>
    <s v="WD"/>
    <s v="Abnorml"/>
    <x v="178"/>
    <n v="0"/>
    <x v="0"/>
  </r>
  <r>
    <n v="2916"/>
    <s v="0923227100"/>
    <n v="80"/>
    <n v="13384"/>
    <s v="Pave"/>
    <s v="Mitchel"/>
    <s v="1Fam"/>
    <s v="1Story"/>
    <x v="5"/>
    <x v="1"/>
    <n v="45"/>
    <n v="1969"/>
    <x v="0"/>
    <n v="1"/>
    <n v="1979"/>
    <s v="BrkFace"/>
    <n v="194"/>
    <s v="Rec"/>
    <n v="119"/>
    <s v="BLQ"/>
    <n v="344"/>
    <n v="641"/>
    <n v="1104"/>
    <n v="1360"/>
    <n v="0"/>
    <x v="313"/>
    <n v="1"/>
    <n v="0"/>
    <n v="1"/>
    <n v="0"/>
    <n v="3"/>
    <n v="1"/>
    <n v="8"/>
    <n v="1"/>
    <s v="TA"/>
    <s v="Attchd"/>
    <n v="1969"/>
    <s v="RFn"/>
    <n v="1"/>
    <x v="215"/>
    <x v="0"/>
    <x v="0"/>
    <n v="160"/>
    <n v="0"/>
    <n v="0"/>
    <n v="0"/>
    <n v="0"/>
    <n v="0"/>
    <s v="NA"/>
    <n v="5"/>
    <n v="2006"/>
    <s v="WD"/>
    <s v="Normal"/>
    <x v="178"/>
    <n v="2"/>
    <x v="2"/>
  </r>
  <r>
    <n v="1231"/>
    <s v="0535105030"/>
    <n v="75"/>
    <n v="7875"/>
    <s v="Pave"/>
    <s v="NAmes"/>
    <s v="1Fam"/>
    <s v="1Story"/>
    <x v="5"/>
    <x v="0"/>
    <e v="#N/A"/>
    <n v="1961"/>
    <x v="1"/>
    <n v="0"/>
    <n v="1961"/>
    <s v="BrkFace"/>
    <n v="136"/>
    <s v="Rec"/>
    <n v="572"/>
    <s v="Unf"/>
    <n v="0"/>
    <n v="572"/>
    <n v="1144"/>
    <n v="1144"/>
    <n v="0"/>
    <x v="989"/>
    <n v="1"/>
    <n v="0"/>
    <n v="1"/>
    <n v="0"/>
    <n v="3"/>
    <n v="1"/>
    <n v="6"/>
    <n v="0"/>
    <s v="NA"/>
    <s v="Attchd"/>
    <n v="1961"/>
    <s v="Unf"/>
    <n v="2"/>
    <x v="538"/>
    <x v="0"/>
    <x v="0"/>
    <n v="0"/>
    <n v="0"/>
    <n v="0"/>
    <n v="0"/>
    <n v="0"/>
    <n v="0"/>
    <s v="NA"/>
    <n v="9"/>
    <n v="2008"/>
    <s v="WD"/>
    <s v="Normal"/>
    <x v="803"/>
    <n v="6"/>
    <x v="5"/>
  </r>
  <r>
    <n v="198"/>
    <s v="0903228150"/>
    <n v="50"/>
    <n v="6000"/>
    <s v="Pave"/>
    <s v="BrkSide"/>
    <s v="1Fam"/>
    <s v="1.5Fin"/>
    <x v="4"/>
    <x v="4"/>
    <n v="74"/>
    <n v="1948"/>
    <x v="0"/>
    <n v="1"/>
    <n v="1950"/>
    <s v="None"/>
    <n v="0"/>
    <s v="Rec"/>
    <n v="300"/>
    <s v="Unf"/>
    <n v="0"/>
    <n v="480"/>
    <n v="780"/>
    <n v="780"/>
    <n v="636"/>
    <x v="96"/>
    <n v="0"/>
    <n v="0"/>
    <n v="1"/>
    <n v="1"/>
    <n v="3"/>
    <n v="1"/>
    <n v="6"/>
    <n v="0"/>
    <s v="NA"/>
    <s v="Detchd"/>
    <n v="1948"/>
    <s v="Unf"/>
    <n v="1"/>
    <x v="274"/>
    <x v="0"/>
    <x v="0"/>
    <n v="221"/>
    <n v="0"/>
    <n v="48"/>
    <n v="0"/>
    <n v="0"/>
    <n v="0"/>
    <s v="NA"/>
    <n v="3"/>
    <n v="2010"/>
    <s v="WD"/>
    <s v="Normal"/>
    <x v="804"/>
    <n v="0"/>
    <x v="0"/>
  </r>
  <r>
    <n v="1978"/>
    <s v="0902107050"/>
    <n v="60"/>
    <n v="7200"/>
    <s v="Pave"/>
    <s v="OldTown"/>
    <s v="Duplex"/>
    <s v="SFoyer"/>
    <x v="5"/>
    <x v="1"/>
    <n v="0"/>
    <n v="1980"/>
    <x v="1"/>
    <n v="0"/>
    <n v="1980"/>
    <s v="BrkFace"/>
    <n v="180"/>
    <s v="GLQ"/>
    <n v="936"/>
    <s v="Unf"/>
    <n v="0"/>
    <n v="0"/>
    <n v="936"/>
    <n v="936"/>
    <n v="0"/>
    <x v="545"/>
    <n v="1"/>
    <n v="0"/>
    <n v="1"/>
    <n v="0"/>
    <n v="2"/>
    <n v="1"/>
    <n v="4"/>
    <n v="0"/>
    <s v="NA"/>
    <s v="Detchd"/>
    <n v="1980"/>
    <s v="Unf"/>
    <n v="2"/>
    <x v="13"/>
    <x v="0"/>
    <x v="0"/>
    <n v="49"/>
    <n v="0"/>
    <n v="0"/>
    <n v="0"/>
    <n v="0"/>
    <n v="0"/>
    <s v="NA"/>
    <n v="8"/>
    <n v="2007"/>
    <s v="WD"/>
    <s v="Normal"/>
    <x v="178"/>
    <n v="6"/>
    <x v="2"/>
  </r>
  <r>
    <n v="1881"/>
    <s v="0534252110"/>
    <n v="69.22"/>
    <n v="12342"/>
    <s v="Pave"/>
    <s v="NAmes"/>
    <s v="1Fam"/>
    <s v="1Story"/>
    <x v="5"/>
    <x v="1"/>
    <n v="46"/>
    <n v="1960"/>
    <x v="0"/>
    <n v="1"/>
    <n v="1978"/>
    <s v="None"/>
    <n v="0"/>
    <s v="Unf"/>
    <n v="0"/>
    <s v="Unf"/>
    <n v="0"/>
    <n v="978"/>
    <n v="978"/>
    <n v="1422"/>
    <n v="0"/>
    <x v="803"/>
    <n v="0"/>
    <n v="0"/>
    <n v="1"/>
    <n v="0"/>
    <n v="3"/>
    <n v="1"/>
    <n v="6"/>
    <n v="1"/>
    <s v="TA"/>
    <s v="Attchd"/>
    <n v="1960"/>
    <s v="RFn"/>
    <n v="1"/>
    <x v="213"/>
    <x v="0"/>
    <x v="0"/>
    <n v="0"/>
    <n v="0"/>
    <n v="36"/>
    <n v="0"/>
    <n v="0"/>
    <n v="0"/>
    <s v="NA"/>
    <n v="8"/>
    <n v="2007"/>
    <s v="WD"/>
    <s v="Normal"/>
    <x v="804"/>
    <n v="6"/>
    <x v="0"/>
  </r>
  <r>
    <n v="2642"/>
    <s v="0902106090"/>
    <n v="58"/>
    <n v="6451"/>
    <s v="Pave"/>
    <s v="OldTown"/>
    <s v="1Fam"/>
    <s v="2Story"/>
    <x v="3"/>
    <x v="4"/>
    <n v="54"/>
    <n v="1900"/>
    <x v="0"/>
    <n v="1"/>
    <n v="1970"/>
    <s v="None"/>
    <n v="0"/>
    <s v="Rec"/>
    <n v="208"/>
    <s v="Unf"/>
    <n v="0"/>
    <n v="504"/>
    <n v="712"/>
    <n v="848"/>
    <n v="580"/>
    <x v="524"/>
    <n v="1"/>
    <n v="0"/>
    <n v="1"/>
    <n v="0"/>
    <n v="4"/>
    <n v="1"/>
    <n v="7"/>
    <n v="0"/>
    <s v="NA"/>
    <s v="Detchd"/>
    <n v="1985"/>
    <s v="Fin"/>
    <n v="2"/>
    <x v="44"/>
    <x v="0"/>
    <x v="0"/>
    <n v="264"/>
    <n v="0"/>
    <n v="84"/>
    <n v="0"/>
    <n v="0"/>
    <n v="0"/>
    <s v="NA"/>
    <n v="5"/>
    <n v="2006"/>
    <s v="WD"/>
    <s v="Normal"/>
    <x v="804"/>
    <n v="6"/>
    <x v="0"/>
  </r>
  <r>
    <n v="787"/>
    <s v="0905402060"/>
    <n v="69.22"/>
    <n v="13680"/>
    <s v="Pave"/>
    <s v="Edwards"/>
    <s v="1Fam"/>
    <s v="1Story"/>
    <x v="7"/>
    <x v="1"/>
    <e v="#N/A"/>
    <n v="1955"/>
    <x v="1"/>
    <n v="0"/>
    <n v="1955"/>
    <s v="None"/>
    <n v="0"/>
    <s v="NA"/>
    <n v="0"/>
    <s v="NA"/>
    <n v="0"/>
    <n v="0"/>
    <n v="0"/>
    <n v="1733"/>
    <n v="0"/>
    <x v="538"/>
    <n v="0"/>
    <n v="0"/>
    <n v="2"/>
    <n v="0"/>
    <n v="4"/>
    <n v="1"/>
    <n v="8"/>
    <n v="1"/>
    <s v="Gd"/>
    <s v="Attchd"/>
    <n v="1955"/>
    <s v="Unf"/>
    <n v="2"/>
    <x v="221"/>
    <x v="0"/>
    <x v="0"/>
    <n v="0"/>
    <n v="0"/>
    <n v="0"/>
    <n v="0"/>
    <n v="0"/>
    <n v="0"/>
    <s v="NA"/>
    <n v="6"/>
    <n v="2009"/>
    <s v="WD"/>
    <s v="Normal"/>
    <x v="805"/>
    <n v="6"/>
    <x v="0"/>
  </r>
  <r>
    <n v="909"/>
    <s v="0909178160"/>
    <n v="60"/>
    <n v="9900"/>
    <s v="Pave"/>
    <s v="SWISU"/>
    <s v="1Fam"/>
    <s v="1.5Fin"/>
    <x v="4"/>
    <x v="4"/>
    <n v="74"/>
    <n v="1940"/>
    <x v="0"/>
    <n v="1"/>
    <n v="1950"/>
    <s v="None"/>
    <n v="0"/>
    <s v="Unf"/>
    <n v="0"/>
    <s v="Unf"/>
    <n v="0"/>
    <n v="778"/>
    <n v="778"/>
    <n v="944"/>
    <n v="545"/>
    <x v="496"/>
    <n v="0"/>
    <n v="0"/>
    <n v="2"/>
    <n v="0"/>
    <n v="3"/>
    <n v="1"/>
    <n v="7"/>
    <n v="1"/>
    <s v="Gd"/>
    <s v="Detchd"/>
    <n v="1940"/>
    <s v="Unf"/>
    <n v="1"/>
    <x v="366"/>
    <x v="0"/>
    <x v="0"/>
    <n v="335"/>
    <n v="0"/>
    <n v="0"/>
    <n v="0"/>
    <n v="0"/>
    <n v="0"/>
    <s v="NA"/>
    <n v="7"/>
    <n v="2009"/>
    <s v="WD"/>
    <s v="Normal"/>
    <x v="483"/>
    <n v="6"/>
    <x v="0"/>
  </r>
  <r>
    <n v="970"/>
    <s v="0923201100"/>
    <n v="75"/>
    <n v="12518"/>
    <s v="Pave"/>
    <s v="Mitchel"/>
    <s v="1Fam"/>
    <s v="1Story"/>
    <x v="5"/>
    <x v="4"/>
    <e v="#N/A"/>
    <n v="1968"/>
    <x v="1"/>
    <n v="0"/>
    <n v="1968"/>
    <s v="BrkFace"/>
    <n v="182"/>
    <s v="ALQ"/>
    <n v="532"/>
    <s v="Unf"/>
    <n v="0"/>
    <n v="476"/>
    <n v="1008"/>
    <n v="1008"/>
    <n v="0"/>
    <x v="973"/>
    <n v="0"/>
    <n v="0"/>
    <n v="1"/>
    <n v="0"/>
    <n v="3"/>
    <n v="1"/>
    <n v="6"/>
    <n v="0"/>
    <s v="NA"/>
    <s v="Attchd"/>
    <n v="1968"/>
    <s v="Unf"/>
    <n v="1"/>
    <x v="485"/>
    <x v="0"/>
    <x v="0"/>
    <n v="144"/>
    <n v="0"/>
    <n v="0"/>
    <n v="0"/>
    <n v="0"/>
    <n v="0"/>
    <s v="NA"/>
    <n v="4"/>
    <n v="2009"/>
    <s v="WD"/>
    <s v="Normal"/>
    <x v="483"/>
    <n v="6"/>
    <x v="0"/>
  </r>
  <r>
    <n v="1291"/>
    <s v="0902107030"/>
    <n v="60"/>
    <n v="6000"/>
    <s v="Pave"/>
    <s v="OldTown"/>
    <s v="1Fam"/>
    <s v="2.5Unf"/>
    <x v="4"/>
    <x v="4"/>
    <n v="19"/>
    <n v="1915"/>
    <x v="0"/>
    <n v="1"/>
    <n v="2005"/>
    <s v="None"/>
    <n v="0"/>
    <s v="Unf"/>
    <n v="0"/>
    <s v="Unf"/>
    <n v="0"/>
    <n v="728"/>
    <n v="728"/>
    <n v="728"/>
    <n v="728"/>
    <x v="32"/>
    <n v="0"/>
    <n v="0"/>
    <n v="1"/>
    <n v="1"/>
    <n v="4"/>
    <n v="1"/>
    <n v="7"/>
    <n v="0"/>
    <s v="NA"/>
    <s v="Detchd"/>
    <n v="1915"/>
    <s v="Unf"/>
    <n v="1"/>
    <x v="31"/>
    <x v="0"/>
    <x v="2"/>
    <n v="0"/>
    <n v="0"/>
    <n v="248"/>
    <n v="0"/>
    <n v="0"/>
    <n v="0"/>
    <s v="NA"/>
    <n v="6"/>
    <n v="2008"/>
    <s v="WD"/>
    <s v="Normal"/>
    <x v="483"/>
    <n v="6"/>
    <x v="0"/>
  </r>
  <r>
    <n v="2120"/>
    <s v="0907125040"/>
    <n v="69.22"/>
    <n v="14217"/>
    <s v="Pave"/>
    <s v="CollgCr"/>
    <s v="1Fam"/>
    <s v="1Story"/>
    <x v="5"/>
    <x v="1"/>
    <e v="#N/A"/>
    <n v="1994"/>
    <x v="1"/>
    <n v="0"/>
    <n v="1994"/>
    <s v="None"/>
    <n v="0"/>
    <s v="ALQ"/>
    <n v="550"/>
    <s v="Unf"/>
    <n v="0"/>
    <n v="472"/>
    <n v="1022"/>
    <n v="1022"/>
    <n v="0"/>
    <x v="1051"/>
    <n v="0"/>
    <n v="1"/>
    <n v="1"/>
    <n v="0"/>
    <n v="3"/>
    <n v="1"/>
    <n v="6"/>
    <n v="0"/>
    <s v="NA"/>
    <s v="Detchd"/>
    <n v="1995"/>
    <s v="Unf"/>
    <n v="2"/>
    <x v="540"/>
    <x v="0"/>
    <x v="0"/>
    <n v="0"/>
    <n v="0"/>
    <n v="0"/>
    <n v="0"/>
    <n v="0"/>
    <n v="0"/>
    <s v="NA"/>
    <n v="8"/>
    <n v="2007"/>
    <s v="WD"/>
    <s v="Normal"/>
    <x v="483"/>
    <n v="6"/>
    <x v="0"/>
  </r>
  <r>
    <n v="2471"/>
    <s v="0531363080"/>
    <n v="74"/>
    <n v="7733"/>
    <s v="Pave"/>
    <s v="SawyerW"/>
    <s v="1Fam"/>
    <s v="1Story"/>
    <x v="4"/>
    <x v="1"/>
    <e v="#N/A"/>
    <n v="2005"/>
    <x v="1"/>
    <n v="0"/>
    <n v="2005"/>
    <s v="None"/>
    <n v="0"/>
    <s v="GLQ"/>
    <n v="24"/>
    <s v="Unf"/>
    <n v="0"/>
    <n v="1118"/>
    <n v="1142"/>
    <n v="1142"/>
    <n v="0"/>
    <x v="1052"/>
    <n v="0"/>
    <n v="0"/>
    <n v="1"/>
    <n v="1"/>
    <n v="3"/>
    <n v="1"/>
    <n v="5"/>
    <n v="0"/>
    <s v="NA"/>
    <s v="NA"/>
    <s v="NA"/>
    <s v="NA"/>
    <n v="0"/>
    <x v="98"/>
    <x v="0"/>
    <x v="1"/>
    <n v="4"/>
    <n v="50"/>
    <n v="0"/>
    <n v="0"/>
    <n v="0"/>
    <n v="0"/>
    <s v="NA"/>
    <n v="1"/>
    <n v="2006"/>
    <s v="WD"/>
    <s v="Normal"/>
    <x v="483"/>
    <n v="6"/>
    <x v="0"/>
  </r>
  <r>
    <n v="2585"/>
    <s v="0535304020"/>
    <n v="66"/>
    <n v="12778"/>
    <s v="Pave"/>
    <s v="NAmes"/>
    <s v="1Fam"/>
    <s v="1Story"/>
    <x v="5"/>
    <x v="0"/>
    <n v="21"/>
    <n v="1952"/>
    <x v="0"/>
    <n v="1"/>
    <n v="2003"/>
    <s v="None"/>
    <n v="0"/>
    <s v="GLQ"/>
    <n v="658"/>
    <s v="Unf"/>
    <n v="0"/>
    <n v="350"/>
    <n v="1008"/>
    <n v="1008"/>
    <n v="0"/>
    <x v="973"/>
    <n v="1"/>
    <n v="0"/>
    <n v="1"/>
    <n v="0"/>
    <n v="2"/>
    <n v="1"/>
    <n v="4"/>
    <n v="0"/>
    <s v="NA"/>
    <s v="Attchd"/>
    <n v="1952"/>
    <s v="RFn"/>
    <n v="1"/>
    <x v="189"/>
    <x v="0"/>
    <x v="0"/>
    <n v="0"/>
    <n v="154"/>
    <n v="0"/>
    <n v="0"/>
    <n v="0"/>
    <n v="0"/>
    <s v="NA"/>
    <n v="1"/>
    <n v="2006"/>
    <s v="WD"/>
    <s v="Normal"/>
    <x v="483"/>
    <n v="6"/>
    <x v="0"/>
  </r>
  <r>
    <n v="1922"/>
    <s v="0535155110"/>
    <n v="80"/>
    <n v="9250"/>
    <s v="Pave"/>
    <s v="NAmes"/>
    <s v="1Fam"/>
    <s v="1Story"/>
    <x v="5"/>
    <x v="4"/>
    <n v="19"/>
    <n v="1954"/>
    <x v="0"/>
    <n v="1"/>
    <n v="2005"/>
    <s v="None"/>
    <n v="0"/>
    <s v="BLQ"/>
    <n v="480"/>
    <s v="LwQ"/>
    <n v="468"/>
    <n v="108"/>
    <n v="1056"/>
    <n v="1056"/>
    <n v="0"/>
    <x v="145"/>
    <n v="0"/>
    <n v="1"/>
    <n v="1"/>
    <n v="0"/>
    <n v="3"/>
    <n v="1"/>
    <n v="6"/>
    <n v="0"/>
    <s v="NA"/>
    <s v="Attchd"/>
    <n v="1954"/>
    <s v="Unf"/>
    <n v="1"/>
    <x v="541"/>
    <x v="0"/>
    <x v="0"/>
    <n v="390"/>
    <n v="0"/>
    <n v="0"/>
    <n v="0"/>
    <n v="0"/>
    <n v="0"/>
    <s v="NA"/>
    <n v="7"/>
    <n v="2007"/>
    <s v="WD"/>
    <s v="Normal"/>
    <x v="806"/>
    <n v="6"/>
    <x v="0"/>
  </r>
  <r>
    <n v="2032"/>
    <s v="0903451110"/>
    <n v="57"/>
    <n v="7449"/>
    <s v="Pave"/>
    <s v="IDOTRR"/>
    <s v="1Fam"/>
    <s v="1.5Unf"/>
    <x v="3"/>
    <x v="4"/>
    <n v="74"/>
    <n v="1930"/>
    <x v="0"/>
    <n v="1"/>
    <n v="1950"/>
    <s v="None"/>
    <n v="0"/>
    <s v="Unf"/>
    <n v="0"/>
    <s v="Unf"/>
    <n v="0"/>
    <n v="637"/>
    <n v="637"/>
    <n v="1108"/>
    <n v="0"/>
    <x v="1053"/>
    <n v="0"/>
    <n v="0"/>
    <n v="1"/>
    <n v="0"/>
    <n v="3"/>
    <n v="1"/>
    <n v="6"/>
    <n v="1"/>
    <s v="Gd"/>
    <s v="Attchd"/>
    <n v="1930"/>
    <s v="Unf"/>
    <n v="1"/>
    <x v="189"/>
    <x v="0"/>
    <x v="0"/>
    <n v="0"/>
    <n v="0"/>
    <n v="205"/>
    <n v="0"/>
    <n v="0"/>
    <n v="0"/>
    <s v="NA"/>
    <n v="6"/>
    <n v="2007"/>
    <s v="WD"/>
    <s v="Normal"/>
    <x v="806"/>
    <n v="6"/>
    <x v="0"/>
  </r>
  <r>
    <n v="185"/>
    <s v="0902327040"/>
    <n v="60"/>
    <n v="10800"/>
    <s v="Pave"/>
    <s v="OldTown"/>
    <s v="1Fam"/>
    <s v="1.5Fin"/>
    <x v="5"/>
    <x v="0"/>
    <n v="74"/>
    <n v="1915"/>
    <x v="0"/>
    <n v="1"/>
    <n v="1950"/>
    <s v="None"/>
    <n v="0"/>
    <s v="LwQ"/>
    <n v="686"/>
    <s v="Unf"/>
    <n v="0"/>
    <n v="0"/>
    <n v="686"/>
    <n v="966"/>
    <n v="686"/>
    <x v="177"/>
    <n v="1"/>
    <n v="0"/>
    <n v="2"/>
    <n v="0"/>
    <n v="4"/>
    <n v="1"/>
    <n v="7"/>
    <n v="0"/>
    <s v="NA"/>
    <s v="Detchd"/>
    <n v="1961"/>
    <s v="Unf"/>
    <n v="1"/>
    <x v="277"/>
    <x v="0"/>
    <x v="0"/>
    <n v="0"/>
    <n v="0"/>
    <n v="196"/>
    <n v="0"/>
    <n v="0"/>
    <n v="0"/>
    <s v="NA"/>
    <n v="6"/>
    <n v="2010"/>
    <s v="WD"/>
    <s v="Normal"/>
    <x v="254"/>
    <n v="6"/>
    <x v="0"/>
  </r>
  <r>
    <n v="635"/>
    <s v="0535175030"/>
    <n v="80"/>
    <n v="9600"/>
    <s v="Pave"/>
    <s v="NAmes"/>
    <s v="1Fam"/>
    <s v="1Story"/>
    <x v="4"/>
    <x v="0"/>
    <n v="36"/>
    <n v="1958"/>
    <x v="0"/>
    <n v="1"/>
    <n v="1988"/>
    <s v="BrkCmn"/>
    <n v="183"/>
    <s v="Rec"/>
    <n v="620"/>
    <s v="LwQ"/>
    <n v="620"/>
    <n v="0"/>
    <n v="1240"/>
    <n v="1632"/>
    <n v="0"/>
    <x v="817"/>
    <n v="1"/>
    <n v="0"/>
    <n v="2"/>
    <n v="0"/>
    <n v="3"/>
    <n v="1"/>
    <n v="6"/>
    <n v="1"/>
    <s v="Gd"/>
    <s v="Attchd"/>
    <n v="1958"/>
    <s v="RFn"/>
    <n v="1"/>
    <x v="537"/>
    <x v="0"/>
    <x v="0"/>
    <n v="289"/>
    <n v="0"/>
    <n v="0"/>
    <n v="0"/>
    <n v="0"/>
    <n v="0"/>
    <s v="NA"/>
    <n v="4"/>
    <n v="2009"/>
    <s v="WD"/>
    <s v="Normal"/>
    <x v="254"/>
    <n v="6"/>
    <x v="0"/>
  </r>
  <r>
    <n v="682"/>
    <s v="0535452100"/>
    <n v="70"/>
    <n v="7560"/>
    <s v="Pave"/>
    <s v="NAmes"/>
    <s v="1Fam"/>
    <s v="1Story"/>
    <x v="5"/>
    <x v="0"/>
    <n v="59"/>
    <n v="1958"/>
    <x v="0"/>
    <n v="1"/>
    <n v="1965"/>
    <s v="None"/>
    <n v="0"/>
    <s v="LwQ"/>
    <n v="504"/>
    <s v="Unf"/>
    <n v="0"/>
    <n v="525"/>
    <n v="1029"/>
    <n v="1339"/>
    <n v="0"/>
    <x v="799"/>
    <n v="0"/>
    <n v="0"/>
    <n v="1"/>
    <n v="0"/>
    <n v="3"/>
    <n v="1"/>
    <n v="6"/>
    <n v="0"/>
    <s v="NA"/>
    <s v="Attchd"/>
    <n v="1958"/>
    <s v="Unf"/>
    <n v="1"/>
    <x v="488"/>
    <x v="0"/>
    <x v="0"/>
    <n v="0"/>
    <n v="0"/>
    <n v="0"/>
    <n v="0"/>
    <n v="0"/>
    <n v="0"/>
    <s v="NA"/>
    <n v="5"/>
    <n v="2009"/>
    <s v="COD"/>
    <s v="Abnorml"/>
    <x v="254"/>
    <n v="6"/>
    <x v="0"/>
  </r>
  <r>
    <n v="770"/>
    <s v="0905101490"/>
    <n v="80"/>
    <n v="8816"/>
    <s v="Pave"/>
    <s v="Sawyer"/>
    <s v="1Fam"/>
    <s v="1Story"/>
    <x v="5"/>
    <x v="0"/>
    <e v="#N/A"/>
    <n v="1963"/>
    <x v="1"/>
    <n v="0"/>
    <n v="1963"/>
    <s v="None"/>
    <n v="0"/>
    <s v="Rec"/>
    <n v="651"/>
    <s v="Unf"/>
    <n v="0"/>
    <n v="470"/>
    <n v="1121"/>
    <n v="1121"/>
    <n v="0"/>
    <x v="1045"/>
    <n v="1"/>
    <n v="0"/>
    <n v="1"/>
    <n v="0"/>
    <n v="3"/>
    <n v="1"/>
    <n v="5"/>
    <n v="0"/>
    <s v="NA"/>
    <s v="Detchd"/>
    <n v="1963"/>
    <s v="Unf"/>
    <n v="2"/>
    <x v="84"/>
    <x v="0"/>
    <x v="0"/>
    <n v="0"/>
    <n v="80"/>
    <n v="0"/>
    <n v="0"/>
    <n v="0"/>
    <n v="0"/>
    <s v="NA"/>
    <n v="6"/>
    <n v="2009"/>
    <s v="WD"/>
    <s v="Normal"/>
    <x v="254"/>
    <n v="6"/>
    <x v="0"/>
  </r>
  <r>
    <n v="1994"/>
    <s v="0902302150"/>
    <n v="85"/>
    <n v="13600"/>
    <s v="Pave"/>
    <s v="OldTown"/>
    <s v="2fmCon"/>
    <s v="2Story"/>
    <x v="5"/>
    <x v="1"/>
    <n v="50"/>
    <n v="1900"/>
    <x v="0"/>
    <n v="1"/>
    <n v="1950"/>
    <s v="None"/>
    <n v="0"/>
    <s v="Unf"/>
    <n v="0"/>
    <s v="Unf"/>
    <n v="0"/>
    <n v="662"/>
    <n v="662"/>
    <n v="1422"/>
    <n v="915"/>
    <x v="1054"/>
    <n v="0"/>
    <n v="0"/>
    <n v="2"/>
    <n v="0"/>
    <n v="5"/>
    <n v="2"/>
    <n v="10"/>
    <n v="0"/>
    <s v="NA"/>
    <s v="Detchd"/>
    <n v="1945"/>
    <s v="Unf"/>
    <n v="2"/>
    <x v="138"/>
    <x v="0"/>
    <x v="0"/>
    <n v="0"/>
    <n v="57"/>
    <n v="0"/>
    <n v="0"/>
    <n v="0"/>
    <n v="0"/>
    <s v="NA"/>
    <n v="9"/>
    <n v="2007"/>
    <s v="WD"/>
    <s v="Normal"/>
    <x v="438"/>
    <n v="4"/>
    <x v="0"/>
  </r>
  <r>
    <n v="777"/>
    <s v="0905200220"/>
    <n v="69.22"/>
    <n v="11616"/>
    <s v="Pave"/>
    <s v="Sawyer"/>
    <s v="1Fam"/>
    <s v="1Story"/>
    <x v="5"/>
    <x v="1"/>
    <e v="#N/A"/>
    <n v="1962"/>
    <x v="1"/>
    <n v="0"/>
    <n v="1962"/>
    <s v="BrkFace"/>
    <n v="116"/>
    <s v="LwQ"/>
    <n v="170"/>
    <s v="BLQ"/>
    <n v="670"/>
    <n v="252"/>
    <n v="1092"/>
    <n v="1092"/>
    <n v="0"/>
    <x v="30"/>
    <n v="0"/>
    <n v="1"/>
    <n v="1"/>
    <n v="0"/>
    <n v="3"/>
    <n v="1"/>
    <n v="6"/>
    <n v="1"/>
    <s v="Po"/>
    <s v="Attchd"/>
    <n v="1962"/>
    <s v="Unf"/>
    <n v="1"/>
    <x v="255"/>
    <x v="0"/>
    <x v="0"/>
    <n v="0"/>
    <n v="20"/>
    <n v="144"/>
    <n v="0"/>
    <n v="0"/>
    <n v="0"/>
    <s v="NA"/>
    <n v="9"/>
    <n v="2009"/>
    <s v="WD"/>
    <s v="Normal"/>
    <x v="254"/>
    <n v="6"/>
    <x v="3"/>
  </r>
  <r>
    <n v="1242"/>
    <s v="0535178060"/>
    <n v="72"/>
    <n v="9000"/>
    <s v="Pave"/>
    <s v="NAmes"/>
    <s v="1Fam"/>
    <s v="1Story"/>
    <x v="4"/>
    <x v="1"/>
    <e v="#N/A"/>
    <n v="1956"/>
    <x v="1"/>
    <n v="0"/>
    <n v="1956"/>
    <s v="BrkFace"/>
    <n v="74"/>
    <s v="LwQ"/>
    <n v="616"/>
    <s v="Unf"/>
    <n v="0"/>
    <n v="580"/>
    <n v="1196"/>
    <n v="1196"/>
    <n v="0"/>
    <x v="1032"/>
    <n v="1"/>
    <n v="0"/>
    <n v="1"/>
    <n v="0"/>
    <n v="2"/>
    <n v="1"/>
    <n v="6"/>
    <n v="1"/>
    <s v="Gd"/>
    <s v="Attchd"/>
    <n v="1956"/>
    <s v="RFn"/>
    <n v="1"/>
    <x v="411"/>
    <x v="0"/>
    <x v="0"/>
    <n v="0"/>
    <n v="44"/>
    <n v="0"/>
    <n v="0"/>
    <n v="0"/>
    <n v="0"/>
    <s v="NA"/>
    <n v="5"/>
    <n v="2008"/>
    <s v="WD"/>
    <s v="Normal"/>
    <x v="254"/>
    <n v="6"/>
    <x v="0"/>
  </r>
  <r>
    <n v="1250"/>
    <s v="0535305030"/>
    <n v="60"/>
    <n v="7350"/>
    <s v="Pave"/>
    <s v="NAmes"/>
    <s v="1Fam"/>
    <s v="1Story"/>
    <x v="5"/>
    <x v="4"/>
    <e v="#N/A"/>
    <n v="1951"/>
    <x v="1"/>
    <n v="0"/>
    <n v="1951"/>
    <s v="None"/>
    <n v="0"/>
    <s v="ALQ"/>
    <n v="852"/>
    <s v="Unf"/>
    <n v="0"/>
    <n v="100"/>
    <n v="952"/>
    <n v="952"/>
    <n v="0"/>
    <x v="1055"/>
    <n v="1"/>
    <n v="0"/>
    <n v="1"/>
    <n v="0"/>
    <n v="2"/>
    <n v="1"/>
    <n v="4"/>
    <n v="0"/>
    <s v="NA"/>
    <s v="Detchd"/>
    <n v="1988"/>
    <s v="Unf"/>
    <n v="2"/>
    <x v="25"/>
    <x v="0"/>
    <x v="0"/>
    <n v="0"/>
    <n v="0"/>
    <n v="0"/>
    <n v="0"/>
    <n v="0"/>
    <n v="0"/>
    <s v="NA"/>
    <n v="6"/>
    <n v="2008"/>
    <s v="COD"/>
    <s v="Abnorml"/>
    <x v="254"/>
    <n v="6"/>
    <x v="0"/>
  </r>
  <r>
    <n v="1259"/>
    <s v="0535380140"/>
    <n v="60"/>
    <n v="10836"/>
    <s v="Pave"/>
    <s v="OldTown"/>
    <s v="1Fam"/>
    <s v="1.5Fin"/>
    <x v="5"/>
    <x v="1"/>
    <n v="74"/>
    <n v="1922"/>
    <x v="0"/>
    <n v="1"/>
    <n v="1950"/>
    <s v="None"/>
    <n v="0"/>
    <s v="Unf"/>
    <n v="0"/>
    <s v="Unf"/>
    <n v="0"/>
    <n v="892"/>
    <n v="892"/>
    <n v="1254"/>
    <n v="182"/>
    <x v="536"/>
    <n v="0"/>
    <n v="1"/>
    <n v="1"/>
    <n v="0"/>
    <n v="3"/>
    <n v="1"/>
    <n v="7"/>
    <n v="1"/>
    <s v="Gd"/>
    <s v="Detchd"/>
    <n v="1968"/>
    <s v="Unf"/>
    <n v="4"/>
    <x v="542"/>
    <x v="0"/>
    <x v="0"/>
    <n v="0"/>
    <n v="0"/>
    <n v="100"/>
    <n v="0"/>
    <n v="0"/>
    <n v="0"/>
    <s v="NA"/>
    <n v="6"/>
    <n v="2008"/>
    <s v="WD"/>
    <s v="Normal"/>
    <x v="254"/>
    <n v="6"/>
    <x v="0"/>
  </r>
  <r>
    <n v="1999"/>
    <s v="0902332030"/>
    <n v="60"/>
    <n v="7200"/>
    <s v="Pave"/>
    <s v="OldTown"/>
    <s v="2fmCon"/>
    <s v="2.5Unf"/>
    <x v="4"/>
    <x v="0"/>
    <n v="88"/>
    <n v="1910"/>
    <x v="0"/>
    <n v="1"/>
    <n v="1998"/>
    <s v="None"/>
    <n v="0"/>
    <s v="Rec"/>
    <n v="1046"/>
    <s v="Unf"/>
    <n v="0"/>
    <n v="168"/>
    <n v="1214"/>
    <n v="1260"/>
    <n v="1031"/>
    <x v="509"/>
    <n v="0"/>
    <n v="1"/>
    <n v="2"/>
    <n v="0"/>
    <n v="4"/>
    <n v="2"/>
    <n v="9"/>
    <n v="1"/>
    <s v="Gd"/>
    <s v="Detchd"/>
    <n v="1900"/>
    <s v="Unf"/>
    <n v="2"/>
    <x v="7"/>
    <x v="0"/>
    <x v="0"/>
    <n v="0"/>
    <n v="0"/>
    <n v="0"/>
    <n v="0"/>
    <n v="99"/>
    <n v="0"/>
    <s v="NA"/>
    <n v="11"/>
    <n v="2007"/>
    <s v="WD"/>
    <s v="Normal"/>
    <x v="807"/>
    <n v="6"/>
    <x v="0"/>
  </r>
  <r>
    <n v="1262"/>
    <s v="0535403010"/>
    <n v="78"/>
    <n v="10180"/>
    <s v="Pave"/>
    <s v="NAmes"/>
    <s v="1Fam"/>
    <s v="1Story"/>
    <x v="5"/>
    <x v="0"/>
    <e v="#N/A"/>
    <n v="1968"/>
    <x v="1"/>
    <n v="0"/>
    <n v="1968"/>
    <s v="None"/>
    <n v="0"/>
    <s v="Rec"/>
    <n v="744"/>
    <s v="Unf"/>
    <n v="0"/>
    <n v="168"/>
    <n v="912"/>
    <n v="1044"/>
    <n v="0"/>
    <x v="1056"/>
    <n v="0"/>
    <n v="1"/>
    <n v="1"/>
    <n v="1"/>
    <n v="3"/>
    <n v="1"/>
    <n v="5"/>
    <n v="1"/>
    <s v="Fa"/>
    <s v="Attchd"/>
    <n v="1990"/>
    <s v="Fin"/>
    <n v="2"/>
    <x v="415"/>
    <x v="0"/>
    <x v="0"/>
    <n v="200"/>
    <n v="48"/>
    <n v="0"/>
    <n v="0"/>
    <n v="0"/>
    <n v="0"/>
    <s v="NA"/>
    <n v="6"/>
    <n v="2008"/>
    <s v="WD"/>
    <s v="Normal"/>
    <x v="254"/>
    <n v="6"/>
    <x v="0"/>
  </r>
  <r>
    <n v="1663"/>
    <s v="0527402090"/>
    <n v="70"/>
    <n v="10500"/>
    <s v="Pave"/>
    <s v="NAmes"/>
    <s v="1Fam"/>
    <s v="SLvl"/>
    <x v="5"/>
    <x v="4"/>
    <n v="19"/>
    <n v="1971"/>
    <x v="0"/>
    <n v="1"/>
    <n v="2005"/>
    <s v="BrkFace"/>
    <n v="82"/>
    <s v="ALQ"/>
    <n v="349"/>
    <s v="Unf"/>
    <n v="0"/>
    <n v="23"/>
    <n v="372"/>
    <n v="576"/>
    <n v="533"/>
    <x v="1057"/>
    <n v="0"/>
    <n v="1"/>
    <n v="1"/>
    <n v="0"/>
    <n v="3"/>
    <n v="1"/>
    <n v="5"/>
    <n v="0"/>
    <s v="NA"/>
    <s v="BuiltIn"/>
    <n v="1971"/>
    <s v="Unf"/>
    <n v="1"/>
    <x v="255"/>
    <x v="0"/>
    <x v="0"/>
    <n v="35"/>
    <n v="0"/>
    <n v="0"/>
    <n v="0"/>
    <n v="0"/>
    <n v="0"/>
    <s v="NA"/>
    <n v="12"/>
    <n v="2007"/>
    <s v="WD"/>
    <s v="Normal"/>
    <x v="254"/>
    <n v="0"/>
    <x v="0"/>
  </r>
  <r>
    <n v="1920"/>
    <s v="0535152060"/>
    <n v="70"/>
    <n v="8176"/>
    <s v="Pave"/>
    <s v="NAmes"/>
    <s v="1Fam"/>
    <s v="1Story"/>
    <x v="5"/>
    <x v="0"/>
    <n v="32"/>
    <n v="1958"/>
    <x v="0"/>
    <n v="1"/>
    <n v="1992"/>
    <s v="None"/>
    <n v="0"/>
    <s v="Rec"/>
    <n v="846"/>
    <s v="Unf"/>
    <n v="0"/>
    <n v="210"/>
    <n v="1056"/>
    <n v="1056"/>
    <n v="0"/>
    <x v="145"/>
    <n v="1"/>
    <n v="0"/>
    <n v="1"/>
    <n v="0"/>
    <n v="3"/>
    <n v="1"/>
    <n v="6"/>
    <n v="0"/>
    <s v="NA"/>
    <s v="Attchd"/>
    <n v="1958"/>
    <s v="RFn"/>
    <n v="1"/>
    <x v="31"/>
    <x v="0"/>
    <x v="0"/>
    <n v="0"/>
    <n v="0"/>
    <n v="0"/>
    <n v="0"/>
    <n v="0"/>
    <n v="0"/>
    <s v="NA"/>
    <n v="8"/>
    <n v="2007"/>
    <s v="WD"/>
    <s v="Normal"/>
    <x v="254"/>
    <n v="6"/>
    <x v="2"/>
  </r>
  <r>
    <n v="2208"/>
    <s v="0909254150"/>
    <n v="53"/>
    <n v="5362"/>
    <s v="Pave"/>
    <s v="Crawfor"/>
    <s v="1Fam"/>
    <s v="1.5Fin"/>
    <x v="5"/>
    <x v="0"/>
    <n v="21"/>
    <n v="1910"/>
    <x v="0"/>
    <n v="1"/>
    <n v="2003"/>
    <s v="None"/>
    <n v="0"/>
    <s v="Unf"/>
    <n v="0"/>
    <s v="Unf"/>
    <n v="0"/>
    <n v="661"/>
    <n v="661"/>
    <n v="661"/>
    <n v="589"/>
    <x v="767"/>
    <n v="0"/>
    <n v="0"/>
    <n v="2"/>
    <n v="0"/>
    <n v="3"/>
    <n v="1"/>
    <n v="8"/>
    <n v="1"/>
    <s v="Gd"/>
    <s v="Detchd"/>
    <n v="1985"/>
    <s v="Unf"/>
    <n v="2"/>
    <x v="178"/>
    <x v="0"/>
    <x v="0"/>
    <n v="242"/>
    <n v="0"/>
    <n v="81"/>
    <n v="0"/>
    <n v="0"/>
    <n v="0"/>
    <s v="NA"/>
    <n v="11"/>
    <n v="2007"/>
    <s v="WD"/>
    <s v="Normal"/>
    <x v="254"/>
    <n v="6"/>
    <x v="0"/>
  </r>
  <r>
    <n v="2303"/>
    <s v="0923276180"/>
    <n v="65"/>
    <n v="11625"/>
    <s v="Pave"/>
    <s v="Mitchel"/>
    <s v="1Fam"/>
    <s v="1Story"/>
    <x v="5"/>
    <x v="4"/>
    <e v="#N/A"/>
    <n v="1983"/>
    <x v="1"/>
    <n v="0"/>
    <n v="1983"/>
    <s v="None"/>
    <n v="0"/>
    <s v="ALQ"/>
    <n v="596"/>
    <s v="Unf"/>
    <n v="0"/>
    <n v="220"/>
    <n v="816"/>
    <n v="816"/>
    <n v="0"/>
    <x v="189"/>
    <n v="1"/>
    <n v="0"/>
    <n v="1"/>
    <n v="0"/>
    <n v="2"/>
    <n v="1"/>
    <n v="4"/>
    <n v="0"/>
    <s v="NA"/>
    <s v="Attchd"/>
    <n v="1983"/>
    <s v="Fin"/>
    <n v="1"/>
    <x v="28"/>
    <x v="0"/>
    <x v="0"/>
    <n v="330"/>
    <n v="0"/>
    <n v="0"/>
    <n v="0"/>
    <n v="0"/>
    <n v="0"/>
    <s v="NA"/>
    <n v="5"/>
    <n v="2007"/>
    <s v="WD"/>
    <s v="Normal"/>
    <x v="254"/>
    <n v="6"/>
    <x v="0"/>
  </r>
  <r>
    <n v="2653"/>
    <s v="0902204120"/>
    <n v="50"/>
    <n v="6000"/>
    <s v="Pave"/>
    <s v="OldTown"/>
    <s v="1Fam"/>
    <s v="1.5Fin"/>
    <x v="5"/>
    <x v="4"/>
    <n v="74"/>
    <n v="1924"/>
    <x v="0"/>
    <n v="1"/>
    <n v="1950"/>
    <s v="BrkFace"/>
    <n v="145"/>
    <s v="Unf"/>
    <n v="0"/>
    <s v="Unf"/>
    <n v="0"/>
    <n v="816"/>
    <n v="816"/>
    <n v="816"/>
    <n v="750"/>
    <x v="354"/>
    <n v="0"/>
    <n v="0"/>
    <n v="1"/>
    <n v="1"/>
    <n v="5"/>
    <n v="1"/>
    <n v="7"/>
    <n v="0"/>
    <s v="NA"/>
    <s v="Detchd"/>
    <n v="1976"/>
    <s v="Unf"/>
    <n v="2"/>
    <x v="151"/>
    <x v="0"/>
    <x v="0"/>
    <n v="24"/>
    <n v="0"/>
    <n v="296"/>
    <n v="0"/>
    <n v="0"/>
    <n v="0"/>
    <s v="NA"/>
    <n v="8"/>
    <n v="2006"/>
    <s v="WD"/>
    <s v="Normal"/>
    <x v="254"/>
    <n v="6"/>
    <x v="0"/>
  </r>
  <r>
    <n v="2878"/>
    <s v="0910226060"/>
    <n v="75"/>
    <n v="9060"/>
    <s v="Pave"/>
    <s v="IDOTRR"/>
    <s v="1Fam"/>
    <s v="1.5Fin"/>
    <x v="4"/>
    <x v="1"/>
    <e v="#N/A"/>
    <n v="1957"/>
    <x v="1"/>
    <n v="0"/>
    <n v="1957"/>
    <s v="BrkFace"/>
    <n v="327"/>
    <s v="Unf"/>
    <n v="0"/>
    <s v="Unf"/>
    <n v="0"/>
    <n v="967"/>
    <n v="967"/>
    <n v="967"/>
    <n v="671"/>
    <x v="695"/>
    <n v="0"/>
    <n v="0"/>
    <n v="2"/>
    <n v="0"/>
    <n v="4"/>
    <n v="1"/>
    <n v="6"/>
    <n v="0"/>
    <s v="NA"/>
    <s v="Detchd"/>
    <n v="1957"/>
    <s v="Unf"/>
    <n v="1"/>
    <x v="485"/>
    <x v="0"/>
    <x v="0"/>
    <n v="0"/>
    <n v="21"/>
    <n v="0"/>
    <n v="0"/>
    <n v="0"/>
    <n v="0"/>
    <s v="NA"/>
    <n v="4"/>
    <n v="2006"/>
    <s v="WD"/>
    <s v="Normal"/>
    <x v="254"/>
    <n v="6"/>
    <x v="0"/>
  </r>
  <r>
    <n v="2851"/>
    <s v="0909250120"/>
    <n v="96"/>
    <n v="13132"/>
    <s v="Pave"/>
    <s v="Crawfor"/>
    <s v="1Fam"/>
    <s v="2Story"/>
    <x v="5"/>
    <x v="1"/>
    <n v="74"/>
    <n v="1914"/>
    <x v="0"/>
    <n v="1"/>
    <n v="1950"/>
    <s v="None"/>
    <n v="0"/>
    <s v="Unf"/>
    <n v="0"/>
    <s v="Unf"/>
    <n v="0"/>
    <n v="747"/>
    <n v="747"/>
    <n v="892"/>
    <n v="892"/>
    <x v="1058"/>
    <n v="0"/>
    <n v="0"/>
    <n v="1"/>
    <n v="1"/>
    <n v="4"/>
    <n v="1"/>
    <n v="9"/>
    <n v="0"/>
    <s v="NA"/>
    <s v="Detchd"/>
    <n v="1914"/>
    <s v="Unf"/>
    <n v="1"/>
    <x v="270"/>
    <x v="0"/>
    <x v="2"/>
    <n v="203"/>
    <n v="40"/>
    <n v="0"/>
    <n v="0"/>
    <n v="0"/>
    <n v="0"/>
    <s v="NA"/>
    <n v="7"/>
    <n v="2006"/>
    <s v="WD"/>
    <s v="Normal"/>
    <x v="808"/>
    <n v="2"/>
    <x v="0"/>
  </r>
  <r>
    <n v="2360"/>
    <s v="0527402210"/>
    <n v="69.22"/>
    <n v="15870"/>
    <s v="Pave"/>
    <s v="NAmes"/>
    <s v="1Fam"/>
    <s v="1Story"/>
    <x v="5"/>
    <x v="1"/>
    <e v="#N/A"/>
    <n v="1969"/>
    <x v="1"/>
    <n v="0"/>
    <n v="1969"/>
    <s v="None"/>
    <n v="0"/>
    <s v="BLQ"/>
    <n v="75"/>
    <s v="Rec"/>
    <n v="791"/>
    <n v="230"/>
    <n v="1096"/>
    <n v="1096"/>
    <n v="0"/>
    <x v="935"/>
    <n v="1"/>
    <n v="0"/>
    <n v="1"/>
    <n v="0"/>
    <n v="3"/>
    <n v="1"/>
    <n v="6"/>
    <n v="0"/>
    <s v="NA"/>
    <s v="Attchd"/>
    <n v="1969"/>
    <s v="Fin"/>
    <n v="1"/>
    <x v="381"/>
    <x v="0"/>
    <x v="0"/>
    <n v="240"/>
    <n v="32"/>
    <n v="0"/>
    <n v="0"/>
    <n v="0"/>
    <n v="0"/>
    <s v="NA"/>
    <n v="3"/>
    <n v="2006"/>
    <s v="WD"/>
    <s v="Abnorml"/>
    <x v="809"/>
    <n v="6"/>
    <x v="5"/>
  </r>
  <r>
    <n v="86"/>
    <s v="0532376160"/>
    <n v="65"/>
    <n v="8450"/>
    <s v="Pave"/>
    <s v="Sawyer"/>
    <s v="1Fam"/>
    <s v="1Story"/>
    <x v="5"/>
    <x v="3"/>
    <n v="15"/>
    <n v="1965"/>
    <x v="0"/>
    <n v="1"/>
    <n v="2009"/>
    <s v="None"/>
    <n v="0"/>
    <s v="GLQ"/>
    <n v="553"/>
    <s v="BLQ"/>
    <n v="117"/>
    <n v="224"/>
    <n v="894"/>
    <n v="894"/>
    <n v="0"/>
    <x v="998"/>
    <n v="1"/>
    <n v="0"/>
    <n v="1"/>
    <n v="0"/>
    <n v="3"/>
    <n v="1"/>
    <n v="5"/>
    <n v="1"/>
    <s v="Gd"/>
    <s v="Detchd"/>
    <n v="1973"/>
    <s v="Unf"/>
    <n v="1"/>
    <x v="215"/>
    <x v="0"/>
    <x v="0"/>
    <n v="416"/>
    <n v="144"/>
    <n v="0"/>
    <n v="0"/>
    <n v="0"/>
    <n v="0"/>
    <s v="NA"/>
    <n v="4"/>
    <n v="2010"/>
    <s v="WD"/>
    <s v="Normal"/>
    <x v="810"/>
    <n v="4"/>
    <x v="0"/>
  </r>
  <r>
    <n v="255"/>
    <s v="0906425045"/>
    <n v="82"/>
    <n v="14235"/>
    <s v="Pave"/>
    <s v="SawyerW"/>
    <s v="1Fam"/>
    <s v="1.5Fin"/>
    <x v="4"/>
    <x v="3"/>
    <n v="31"/>
    <n v="1900"/>
    <x v="0"/>
    <n v="1"/>
    <n v="1993"/>
    <s v="None"/>
    <n v="0"/>
    <s v="Unf"/>
    <n v="0"/>
    <s v="Unf"/>
    <n v="0"/>
    <n v="676"/>
    <n v="676"/>
    <n v="831"/>
    <n v="614"/>
    <x v="740"/>
    <n v="0"/>
    <n v="0"/>
    <n v="2"/>
    <n v="0"/>
    <n v="3"/>
    <n v="1"/>
    <n v="6"/>
    <n v="0"/>
    <s v="NA"/>
    <s v="Detchd"/>
    <n v="1957"/>
    <s v="Unf"/>
    <n v="2"/>
    <x v="41"/>
    <x v="0"/>
    <x v="0"/>
    <n v="0"/>
    <n v="59"/>
    <n v="0"/>
    <n v="0"/>
    <n v="0"/>
    <n v="0"/>
    <s v="NA"/>
    <n v="3"/>
    <n v="2010"/>
    <s v="WD"/>
    <s v="Normal"/>
    <x v="810"/>
    <n v="6"/>
    <x v="3"/>
  </r>
  <r>
    <n v="1901"/>
    <s v="0534431020"/>
    <n v="85"/>
    <n v="12172"/>
    <s v="Pave"/>
    <s v="NAmes"/>
    <s v="1Fam"/>
    <s v="1.5Unf"/>
    <x v="5"/>
    <x v="4"/>
    <n v="28"/>
    <n v="1940"/>
    <x v="0"/>
    <n v="1"/>
    <n v="1996"/>
    <s v="None"/>
    <n v="0"/>
    <s v="LwQ"/>
    <n v="130"/>
    <s v="Rec"/>
    <n v="259"/>
    <n v="433"/>
    <n v="822"/>
    <n v="908"/>
    <n v="0"/>
    <x v="1059"/>
    <n v="0"/>
    <n v="0"/>
    <n v="1"/>
    <n v="0"/>
    <n v="2"/>
    <n v="1"/>
    <n v="4"/>
    <n v="0"/>
    <s v="NA"/>
    <s v="Attchd"/>
    <n v="1975"/>
    <s v="Unf"/>
    <n v="2"/>
    <x v="418"/>
    <x v="0"/>
    <x v="0"/>
    <n v="284"/>
    <n v="24"/>
    <n v="0"/>
    <n v="0"/>
    <n v="192"/>
    <n v="0"/>
    <s v="NA"/>
    <n v="10"/>
    <n v="2007"/>
    <s v="WD"/>
    <s v="Normal"/>
    <x v="810"/>
    <n v="6"/>
    <x v="0"/>
  </r>
  <r>
    <n v="2536"/>
    <s v="0534201280"/>
    <n v="70"/>
    <n v="8400"/>
    <s v="Pave"/>
    <s v="NAmes"/>
    <s v="1Fam"/>
    <s v="1Story"/>
    <x v="5"/>
    <x v="1"/>
    <e v="#N/A"/>
    <n v="1968"/>
    <x v="1"/>
    <n v="0"/>
    <n v="1968"/>
    <s v="BrkFace"/>
    <n v="168"/>
    <s v="BLQ"/>
    <n v="1016"/>
    <s v="Unf"/>
    <n v="0"/>
    <n v="36"/>
    <n v="1052"/>
    <n v="1052"/>
    <n v="0"/>
    <x v="952"/>
    <n v="1"/>
    <n v="0"/>
    <n v="1"/>
    <n v="1"/>
    <n v="3"/>
    <n v="1"/>
    <n v="5"/>
    <n v="0"/>
    <s v="NA"/>
    <s v="Attchd"/>
    <n v="1968"/>
    <s v="RFn"/>
    <n v="1"/>
    <x v="255"/>
    <x v="0"/>
    <x v="0"/>
    <n v="356"/>
    <n v="0"/>
    <n v="0"/>
    <n v="0"/>
    <n v="0"/>
    <n v="0"/>
    <s v="NA"/>
    <n v="11"/>
    <n v="2006"/>
    <s v="WD"/>
    <s v="Normal"/>
    <x v="810"/>
    <n v="6"/>
    <x v="0"/>
  </r>
  <r>
    <n v="200"/>
    <s v="0903233120"/>
    <n v="52"/>
    <n v="6240"/>
    <s v="Pave"/>
    <s v="BrkSide"/>
    <s v="1Fam"/>
    <s v="1.5Fin"/>
    <x v="5"/>
    <x v="1"/>
    <n v="74"/>
    <n v="1930"/>
    <x v="0"/>
    <n v="1"/>
    <n v="1950"/>
    <s v="None"/>
    <n v="0"/>
    <s v="LwQ"/>
    <n v="448"/>
    <s v="Unf"/>
    <n v="0"/>
    <n v="480"/>
    <n v="928"/>
    <n v="928"/>
    <n v="608"/>
    <x v="596"/>
    <n v="0"/>
    <n v="0"/>
    <n v="2"/>
    <n v="0"/>
    <n v="4"/>
    <n v="1"/>
    <n v="7"/>
    <n v="1"/>
    <s v="Gd"/>
    <s v="Detchd"/>
    <n v="1930"/>
    <s v="Unf"/>
    <n v="2"/>
    <x v="84"/>
    <x v="0"/>
    <x v="0"/>
    <n v="0"/>
    <n v="10"/>
    <n v="0"/>
    <n v="0"/>
    <n v="0"/>
    <n v="0"/>
    <s v="NA"/>
    <n v="3"/>
    <n v="2010"/>
    <s v="WD"/>
    <s v="Normal"/>
    <x v="811"/>
    <n v="6"/>
    <x v="0"/>
  </r>
  <r>
    <n v="680"/>
    <s v="0535451250"/>
    <n v="60"/>
    <n v="7200"/>
    <s v="Pave"/>
    <s v="NAmes"/>
    <s v="1Fam"/>
    <s v="1.5Fin"/>
    <x v="5"/>
    <x v="7"/>
    <n v="42"/>
    <n v="1950"/>
    <x v="0"/>
    <n v="1"/>
    <n v="1982"/>
    <s v="None"/>
    <n v="0"/>
    <s v="Rec"/>
    <n v="180"/>
    <s v="BLQ"/>
    <n v="352"/>
    <n v="676"/>
    <n v="1208"/>
    <n v="1136"/>
    <n v="768"/>
    <x v="312"/>
    <n v="1"/>
    <n v="0"/>
    <n v="1"/>
    <n v="1"/>
    <n v="3"/>
    <n v="1"/>
    <n v="7"/>
    <n v="0"/>
    <s v="NA"/>
    <s v="Attchd"/>
    <n v="1950"/>
    <s v="Unf"/>
    <n v="1"/>
    <x v="366"/>
    <x v="0"/>
    <x v="0"/>
    <n v="0"/>
    <n v="0"/>
    <n v="168"/>
    <n v="0"/>
    <n v="0"/>
    <n v="0"/>
    <s v="NA"/>
    <n v="5"/>
    <n v="2009"/>
    <s v="WD"/>
    <s v="Normal"/>
    <x v="309"/>
    <n v="10"/>
    <x v="0"/>
  </r>
  <r>
    <n v="684"/>
    <s v="0535453100"/>
    <n v="80"/>
    <n v="8000"/>
    <s v="Pave"/>
    <s v="NAmes"/>
    <s v="1Fam"/>
    <s v="SLvl"/>
    <x v="5"/>
    <x v="1"/>
    <e v="#N/A"/>
    <n v="1959"/>
    <x v="1"/>
    <n v="0"/>
    <n v="1959"/>
    <s v="None"/>
    <n v="0"/>
    <s v="GLQ"/>
    <n v="433"/>
    <s v="Rec"/>
    <n v="95"/>
    <n v="0"/>
    <n v="528"/>
    <n v="1183"/>
    <n v="0"/>
    <x v="1060"/>
    <n v="1"/>
    <n v="0"/>
    <n v="1"/>
    <n v="0"/>
    <n v="3"/>
    <n v="1"/>
    <n v="6"/>
    <n v="0"/>
    <s v="NA"/>
    <s v="Attchd"/>
    <n v="1959"/>
    <s v="RFn"/>
    <n v="1"/>
    <x v="255"/>
    <x v="0"/>
    <x v="0"/>
    <n v="0"/>
    <n v="0"/>
    <n v="0"/>
    <n v="0"/>
    <n v="0"/>
    <n v="0"/>
    <s v="NA"/>
    <n v="7"/>
    <n v="2009"/>
    <s v="WD"/>
    <s v="Normal"/>
    <x v="309"/>
    <n v="6"/>
    <x v="4"/>
  </r>
  <r>
    <n v="842"/>
    <s v="0907135170"/>
    <n v="60"/>
    <n v="8072"/>
    <s v="Pave"/>
    <s v="CollgCr"/>
    <s v="1Fam"/>
    <s v="1Story"/>
    <x v="5"/>
    <x v="1"/>
    <n v="29"/>
    <n v="1994"/>
    <x v="0"/>
    <n v="1"/>
    <n v="1995"/>
    <s v="None"/>
    <n v="0"/>
    <s v="ALQ"/>
    <n v="746"/>
    <s v="Unf"/>
    <n v="0"/>
    <n v="244"/>
    <n v="990"/>
    <n v="990"/>
    <n v="0"/>
    <x v="950"/>
    <n v="1"/>
    <n v="0"/>
    <n v="1"/>
    <n v="0"/>
    <n v="3"/>
    <n v="1"/>
    <n v="5"/>
    <n v="0"/>
    <s v="NA"/>
    <s v="Detchd"/>
    <n v="2000"/>
    <s v="Unf"/>
    <n v="2"/>
    <x v="84"/>
    <x v="0"/>
    <x v="0"/>
    <n v="0"/>
    <n v="64"/>
    <n v="0"/>
    <n v="0"/>
    <n v="0"/>
    <n v="0"/>
    <s v="NA"/>
    <n v="5"/>
    <n v="2009"/>
    <s v="WD"/>
    <s v="Normal"/>
    <x v="309"/>
    <n v="6"/>
    <x v="0"/>
  </r>
  <r>
    <n v="1274"/>
    <s v="0535454150"/>
    <n v="60"/>
    <n v="8064"/>
    <s v="Pave"/>
    <s v="NAmes"/>
    <s v="1Fam"/>
    <s v="1.5Fin"/>
    <x v="4"/>
    <x v="0"/>
    <n v="74"/>
    <n v="1948"/>
    <x v="0"/>
    <n v="1"/>
    <n v="1950"/>
    <s v="None"/>
    <n v="0"/>
    <s v="ALQ"/>
    <n v="315"/>
    <s v="Unf"/>
    <n v="0"/>
    <n v="453"/>
    <n v="768"/>
    <n v="819"/>
    <n v="501"/>
    <x v="844"/>
    <n v="0"/>
    <n v="0"/>
    <n v="2"/>
    <n v="0"/>
    <n v="3"/>
    <n v="1"/>
    <n v="5"/>
    <n v="0"/>
    <s v="NA"/>
    <s v="Detchd"/>
    <n v="1994"/>
    <s v="Unf"/>
    <n v="2"/>
    <x v="44"/>
    <x v="0"/>
    <x v="0"/>
    <n v="108"/>
    <n v="0"/>
    <n v="0"/>
    <n v="0"/>
    <n v="0"/>
    <n v="0"/>
    <s v="NA"/>
    <n v="9"/>
    <n v="2008"/>
    <s v="WD"/>
    <s v="Normal"/>
    <x v="309"/>
    <n v="6"/>
    <x v="0"/>
  </r>
  <r>
    <n v="1328"/>
    <s v="0903201030"/>
    <n v="55"/>
    <n v="7111"/>
    <s v="Pave"/>
    <s v="BrkSide"/>
    <s v="1Fam"/>
    <s v="1Story"/>
    <x v="5"/>
    <x v="4"/>
    <n v="41"/>
    <n v="1928"/>
    <x v="0"/>
    <n v="1"/>
    <n v="1983"/>
    <s v="None"/>
    <n v="0"/>
    <s v="LwQ"/>
    <n v="406"/>
    <s v="BLQ"/>
    <n v="273"/>
    <n v="329"/>
    <n v="1008"/>
    <n v="1143"/>
    <n v="0"/>
    <x v="1017"/>
    <n v="0"/>
    <n v="0"/>
    <n v="1"/>
    <n v="0"/>
    <n v="2"/>
    <n v="1"/>
    <n v="5"/>
    <n v="1"/>
    <s v="Po"/>
    <s v="Detchd"/>
    <n v="1992"/>
    <s v="Unf"/>
    <n v="1"/>
    <x v="255"/>
    <x v="0"/>
    <x v="0"/>
    <n v="265"/>
    <n v="0"/>
    <n v="0"/>
    <n v="0"/>
    <n v="0"/>
    <n v="0"/>
    <s v="NA"/>
    <n v="7"/>
    <n v="2008"/>
    <s v="WD"/>
    <s v="Normal"/>
    <x v="309"/>
    <n v="0"/>
    <x v="0"/>
  </r>
  <r>
    <n v="1531"/>
    <s v="0909275040"/>
    <n v="69.22"/>
    <n v="9650"/>
    <s v="Pave"/>
    <s v="Crawfor"/>
    <s v="1Fam"/>
    <s v="2Story"/>
    <x v="4"/>
    <x v="6"/>
    <n v="74"/>
    <n v="1923"/>
    <x v="0"/>
    <n v="1"/>
    <n v="1950"/>
    <s v="None"/>
    <n v="0"/>
    <s v="Unf"/>
    <n v="0"/>
    <s v="Unf"/>
    <n v="0"/>
    <n v="784"/>
    <n v="784"/>
    <n v="819"/>
    <n v="784"/>
    <x v="824"/>
    <n v="0"/>
    <n v="0"/>
    <n v="1"/>
    <n v="0"/>
    <n v="4"/>
    <n v="1"/>
    <n v="7"/>
    <n v="1"/>
    <s v="Gd"/>
    <s v="Attchd"/>
    <n v="1980"/>
    <s v="Unf"/>
    <n v="2"/>
    <x v="543"/>
    <x v="0"/>
    <x v="0"/>
    <n v="0"/>
    <n v="217"/>
    <n v="0"/>
    <n v="0"/>
    <n v="0"/>
    <n v="0"/>
    <s v="NA"/>
    <n v="6"/>
    <n v="2008"/>
    <s v="WD"/>
    <s v="Normal"/>
    <x v="309"/>
    <n v="6"/>
    <x v="2"/>
  </r>
  <r>
    <n v="1606"/>
    <s v="0923277040"/>
    <n v="60"/>
    <n v="6600"/>
    <s v="Pave"/>
    <s v="Mitchel"/>
    <s v="1Fam"/>
    <s v="1Story"/>
    <x v="5"/>
    <x v="3"/>
    <n v="21"/>
    <n v="1982"/>
    <x v="0"/>
    <n v="1"/>
    <n v="2003"/>
    <s v="None"/>
    <n v="0"/>
    <s v="GLQ"/>
    <n v="816"/>
    <s v="Unf"/>
    <n v="0"/>
    <n v="0"/>
    <n v="816"/>
    <n v="816"/>
    <n v="0"/>
    <x v="189"/>
    <n v="1"/>
    <n v="0"/>
    <n v="1"/>
    <n v="0"/>
    <n v="2"/>
    <n v="1"/>
    <n v="4"/>
    <n v="0"/>
    <s v="NA"/>
    <s v="Detchd"/>
    <n v="1985"/>
    <s v="Fin"/>
    <n v="2"/>
    <x v="94"/>
    <x v="0"/>
    <x v="0"/>
    <n v="0"/>
    <n v="0"/>
    <n v="0"/>
    <n v="0"/>
    <n v="0"/>
    <n v="0"/>
    <s v="NA"/>
    <n v="6"/>
    <n v="2008"/>
    <s v="WD"/>
    <s v="Normal"/>
    <x v="309"/>
    <n v="4"/>
    <x v="0"/>
  </r>
  <r>
    <n v="1943"/>
    <s v="0535353160"/>
    <n v="60"/>
    <n v="14190"/>
    <s v="Pave"/>
    <s v="OldTown"/>
    <s v="1Fam"/>
    <s v="1.5Fin"/>
    <x v="6"/>
    <x v="4"/>
    <n v="18"/>
    <n v="1890"/>
    <x v="0"/>
    <n v="1"/>
    <n v="2006"/>
    <s v="None"/>
    <n v="0"/>
    <s v="Unf"/>
    <n v="0"/>
    <s v="Unf"/>
    <n v="0"/>
    <n v="925"/>
    <n v="925"/>
    <n v="1000"/>
    <n v="544"/>
    <x v="253"/>
    <n v="0"/>
    <n v="0"/>
    <n v="2"/>
    <n v="0"/>
    <n v="3"/>
    <n v="1"/>
    <n v="7"/>
    <n v="0"/>
    <s v="NA"/>
    <s v="NA"/>
    <s v="NA"/>
    <s v="NA"/>
    <n v="0"/>
    <x v="98"/>
    <x v="0"/>
    <x v="1"/>
    <n v="231"/>
    <n v="0"/>
    <n v="0"/>
    <n v="0"/>
    <n v="0"/>
    <n v="0"/>
    <s v="NA"/>
    <n v="4"/>
    <n v="2007"/>
    <s v="WD"/>
    <s v="Normal"/>
    <x v="309"/>
    <n v="6"/>
    <x v="3"/>
  </r>
  <r>
    <n v="2297"/>
    <s v="0923230120"/>
    <n v="50"/>
    <n v="6723"/>
    <s v="Pave"/>
    <s v="Mitchel"/>
    <s v="1Fam"/>
    <s v="SFoyer"/>
    <x v="5"/>
    <x v="4"/>
    <e v="#N/A"/>
    <n v="1971"/>
    <x v="1"/>
    <n v="0"/>
    <n v="1971"/>
    <s v="None"/>
    <n v="0"/>
    <s v="GLQ"/>
    <n v="796"/>
    <s v="Unf"/>
    <n v="0"/>
    <n v="0"/>
    <n v="796"/>
    <n v="796"/>
    <n v="0"/>
    <x v="1061"/>
    <n v="0"/>
    <n v="1"/>
    <n v="1"/>
    <n v="0"/>
    <n v="2"/>
    <n v="1"/>
    <n v="5"/>
    <n v="0"/>
    <s v="NA"/>
    <s v="NA"/>
    <s v="NA"/>
    <s v="NA"/>
    <n v="0"/>
    <x v="98"/>
    <x v="0"/>
    <x v="1"/>
    <n v="129"/>
    <n v="0"/>
    <n v="0"/>
    <n v="0"/>
    <n v="0"/>
    <n v="0"/>
    <s v="NA"/>
    <n v="9"/>
    <n v="2007"/>
    <s v="WD"/>
    <s v="Normal"/>
    <x v="309"/>
    <n v="0"/>
    <x v="0"/>
  </r>
  <r>
    <n v="223"/>
    <s v="0905105200"/>
    <n v="65"/>
    <n v="7800"/>
    <s v="Pave"/>
    <s v="Sawyer"/>
    <s v="1Fam"/>
    <s v="1Story"/>
    <x v="5"/>
    <x v="4"/>
    <n v="16"/>
    <n v="1966"/>
    <x v="0"/>
    <n v="1"/>
    <n v="2008"/>
    <s v="BrkFace"/>
    <n v="47"/>
    <s v="BLQ"/>
    <n v="240"/>
    <s v="Rec"/>
    <n v="474"/>
    <n v="150"/>
    <n v="864"/>
    <n v="892"/>
    <n v="0"/>
    <x v="1062"/>
    <n v="1"/>
    <n v="0"/>
    <n v="1"/>
    <n v="0"/>
    <n v="3"/>
    <n v="1"/>
    <n v="5"/>
    <n v="0"/>
    <s v="NA"/>
    <s v="Detchd"/>
    <n v="1966"/>
    <s v="Unf"/>
    <n v="1"/>
    <x v="277"/>
    <x v="0"/>
    <x v="0"/>
    <n v="0"/>
    <n v="0"/>
    <n v="0"/>
    <n v="0"/>
    <n v="0"/>
    <n v="0"/>
    <s v="NA"/>
    <n v="6"/>
    <n v="2010"/>
    <s v="WD"/>
    <s v="Normal"/>
    <x v="308"/>
    <n v="6"/>
    <x v="2"/>
  </r>
  <r>
    <n v="2562"/>
    <s v="0534477030"/>
    <n v="89"/>
    <n v="10680"/>
    <s v="Pave"/>
    <s v="NAmes"/>
    <s v="1Fam"/>
    <s v="1Story"/>
    <x v="5"/>
    <x v="6"/>
    <e v="#N/A"/>
    <n v="1951"/>
    <x v="1"/>
    <n v="0"/>
    <n v="1951"/>
    <s v="BrkFace"/>
    <n v="44"/>
    <s v="LwQ"/>
    <n v="756"/>
    <s v="Unf"/>
    <n v="0"/>
    <n v="1380"/>
    <n v="2136"/>
    <n v="2136"/>
    <n v="0"/>
    <x v="1063"/>
    <n v="0"/>
    <n v="0"/>
    <n v="2"/>
    <n v="0"/>
    <n v="4"/>
    <n v="1"/>
    <n v="7"/>
    <n v="0"/>
    <s v="NA"/>
    <s v="Detchd"/>
    <n v="1951"/>
    <s v="Unf"/>
    <n v="2"/>
    <x v="14"/>
    <x v="0"/>
    <x v="0"/>
    <n v="0"/>
    <n v="30"/>
    <n v="0"/>
    <n v="0"/>
    <n v="0"/>
    <n v="0"/>
    <s v="NA"/>
    <n v="10"/>
    <n v="2006"/>
    <s v="WD"/>
    <s v="Normal"/>
    <x v="308"/>
    <n v="6"/>
    <x v="0"/>
  </r>
  <r>
    <n v="125"/>
    <s v="0534425310"/>
    <n v="80"/>
    <n v="8800"/>
    <s v="Pave"/>
    <s v="NAmes"/>
    <s v="1Fam"/>
    <s v="SFoyer"/>
    <x v="4"/>
    <x v="4"/>
    <e v="#N/A"/>
    <n v="1963"/>
    <x v="1"/>
    <n v="0"/>
    <n v="1963"/>
    <s v="BrkFace"/>
    <n v="156"/>
    <s v="GLQ"/>
    <n v="763"/>
    <s v="Unf"/>
    <n v="0"/>
    <n v="173"/>
    <n v="936"/>
    <n v="1054"/>
    <n v="0"/>
    <x v="987"/>
    <n v="1"/>
    <n v="0"/>
    <n v="1"/>
    <n v="0"/>
    <n v="3"/>
    <n v="1"/>
    <n v="6"/>
    <n v="0"/>
    <s v="NA"/>
    <s v="Attchd"/>
    <n v="1963"/>
    <s v="RFn"/>
    <n v="2"/>
    <x v="84"/>
    <x v="0"/>
    <x v="0"/>
    <n v="120"/>
    <n v="0"/>
    <n v="0"/>
    <n v="0"/>
    <n v="0"/>
    <n v="0"/>
    <s v="NA"/>
    <n v="5"/>
    <n v="2010"/>
    <s v="WD"/>
    <s v="Abnorml"/>
    <x v="812"/>
    <n v="6"/>
    <x v="0"/>
  </r>
  <r>
    <n v="956"/>
    <s v="0916176030"/>
    <n v="69.22"/>
    <n v="14375"/>
    <s v="Pave"/>
    <s v="Timber"/>
    <s v="1Fam"/>
    <s v="SLvl"/>
    <x v="4"/>
    <x v="0"/>
    <e v="#N/A"/>
    <n v="1958"/>
    <x v="1"/>
    <n v="0"/>
    <n v="1958"/>
    <s v="BrkFace"/>
    <n v="541"/>
    <s v="GLQ"/>
    <n v="111"/>
    <s v="Rec"/>
    <n v="354"/>
    <n v="354"/>
    <n v="819"/>
    <n v="1344"/>
    <n v="0"/>
    <x v="680"/>
    <n v="0"/>
    <n v="1"/>
    <n v="1"/>
    <n v="0"/>
    <n v="3"/>
    <n v="1"/>
    <n v="7"/>
    <n v="1"/>
    <s v="Gd"/>
    <s v="Basment"/>
    <n v="1958"/>
    <s v="RFn"/>
    <n v="2"/>
    <x v="204"/>
    <x v="0"/>
    <x v="0"/>
    <n v="0"/>
    <n v="118"/>
    <n v="0"/>
    <n v="0"/>
    <n v="233"/>
    <n v="0"/>
    <s v="NA"/>
    <n v="1"/>
    <n v="2009"/>
    <s v="COD"/>
    <s v="Abnorml"/>
    <x v="812"/>
    <n v="6"/>
    <x v="0"/>
  </r>
  <r>
    <n v="1247"/>
    <s v="0535302130"/>
    <n v="102"/>
    <n v="9373"/>
    <s v="Pave"/>
    <s v="NAmes"/>
    <s v="1Fam"/>
    <s v="1Story"/>
    <x v="5"/>
    <x v="0"/>
    <e v="#N/A"/>
    <n v="1953"/>
    <x v="1"/>
    <n v="0"/>
    <n v="1953"/>
    <s v="BrkFace"/>
    <n v="84"/>
    <s v="Rec"/>
    <n v="500"/>
    <s v="LwQ"/>
    <n v="196"/>
    <n v="456"/>
    <n v="1152"/>
    <n v="1152"/>
    <n v="0"/>
    <x v="578"/>
    <n v="0"/>
    <n v="0"/>
    <n v="1"/>
    <n v="1"/>
    <n v="3"/>
    <n v="1"/>
    <n v="6"/>
    <n v="0"/>
    <s v="NA"/>
    <s v="Detchd"/>
    <n v="1971"/>
    <s v="Unf"/>
    <n v="2"/>
    <x v="99"/>
    <x v="0"/>
    <x v="0"/>
    <n v="0"/>
    <n v="0"/>
    <n v="0"/>
    <n v="0"/>
    <n v="0"/>
    <n v="0"/>
    <s v="NA"/>
    <n v="5"/>
    <n v="2008"/>
    <s v="WD"/>
    <s v="Normal"/>
    <x v="812"/>
    <n v="6"/>
    <x v="0"/>
  </r>
  <r>
    <n v="1493"/>
    <s v="0908128050"/>
    <n v="90"/>
    <n v="10012"/>
    <s v="Pave"/>
    <s v="Edwards"/>
    <s v="1Fam"/>
    <s v="SFoyer"/>
    <x v="6"/>
    <x v="1"/>
    <e v="#N/A"/>
    <n v="1972"/>
    <x v="1"/>
    <n v="0"/>
    <n v="1972"/>
    <s v="None"/>
    <n v="0"/>
    <s v="BLQ"/>
    <n v="920"/>
    <s v="Rec"/>
    <n v="180"/>
    <n v="38"/>
    <n v="1138"/>
    <n v="1181"/>
    <n v="0"/>
    <x v="1064"/>
    <n v="1"/>
    <n v="0"/>
    <n v="2"/>
    <n v="0"/>
    <n v="3"/>
    <n v="1"/>
    <n v="6"/>
    <n v="0"/>
    <s v="NA"/>
    <s v="Detchd"/>
    <n v="1974"/>
    <s v="RFn"/>
    <n v="2"/>
    <x v="83"/>
    <x v="0"/>
    <x v="0"/>
    <n v="0"/>
    <n v="0"/>
    <n v="180"/>
    <n v="0"/>
    <n v="0"/>
    <n v="0"/>
    <s v="NA"/>
    <n v="4"/>
    <n v="2008"/>
    <s v="WD"/>
    <s v="Normal"/>
    <x v="812"/>
    <n v="6"/>
    <x v="0"/>
  </r>
  <r>
    <n v="1609"/>
    <s v="0923426010"/>
    <n v="74"/>
    <n v="12395"/>
    <s v="Pave"/>
    <s v="Mitchel"/>
    <s v="1Fam"/>
    <s v="1Story"/>
    <x v="5"/>
    <x v="0"/>
    <e v="#N/A"/>
    <n v="1984"/>
    <x v="1"/>
    <n v="0"/>
    <n v="1984"/>
    <s v="None"/>
    <n v="0"/>
    <s v="ALQ"/>
    <n v="647"/>
    <s v="Unf"/>
    <n v="0"/>
    <n v="217"/>
    <n v="864"/>
    <n v="889"/>
    <n v="0"/>
    <x v="1065"/>
    <n v="0"/>
    <n v="0"/>
    <n v="1"/>
    <n v="0"/>
    <n v="3"/>
    <n v="1"/>
    <n v="6"/>
    <n v="0"/>
    <s v="NA"/>
    <s v="Attchd"/>
    <n v="1984"/>
    <s v="Unf"/>
    <n v="2"/>
    <x v="41"/>
    <x v="0"/>
    <x v="0"/>
    <n v="0"/>
    <n v="0"/>
    <n v="0"/>
    <n v="0"/>
    <n v="0"/>
    <n v="0"/>
    <s v="NA"/>
    <n v="4"/>
    <n v="2008"/>
    <s v="WD"/>
    <s v="Normal"/>
    <x v="812"/>
    <n v="6"/>
    <x v="0"/>
  </r>
  <r>
    <n v="1889"/>
    <s v="0534278170"/>
    <n v="76"/>
    <n v="8243"/>
    <s v="Pave"/>
    <s v="NAmes"/>
    <s v="1Fam"/>
    <s v="1Story"/>
    <x v="5"/>
    <x v="4"/>
    <e v="#N/A"/>
    <n v="1961"/>
    <x v="1"/>
    <n v="0"/>
    <n v="1961"/>
    <s v="BrkFace"/>
    <n v="56"/>
    <s v="ALQ"/>
    <n v="700"/>
    <s v="Unf"/>
    <n v="0"/>
    <n v="264"/>
    <n v="964"/>
    <n v="964"/>
    <n v="0"/>
    <x v="895"/>
    <n v="0"/>
    <n v="0"/>
    <n v="1"/>
    <n v="0"/>
    <n v="3"/>
    <n v="1"/>
    <n v="5"/>
    <n v="1"/>
    <s v="Fa"/>
    <s v="Detchd"/>
    <n v="1985"/>
    <s v="Fin"/>
    <n v="2"/>
    <x v="135"/>
    <x v="0"/>
    <x v="0"/>
    <n v="170"/>
    <n v="0"/>
    <n v="0"/>
    <n v="0"/>
    <n v="0"/>
    <n v="0"/>
    <s v="NA"/>
    <n v="2"/>
    <n v="2007"/>
    <s v="WD"/>
    <s v="Normal"/>
    <x v="812"/>
    <n v="6"/>
    <x v="0"/>
  </r>
  <r>
    <n v="2018"/>
    <s v="0903233050"/>
    <n v="51"/>
    <n v="6120"/>
    <s v="Pave"/>
    <s v="BrkSide"/>
    <s v="1Fam"/>
    <s v="2Story"/>
    <x v="5"/>
    <x v="3"/>
    <n v="20"/>
    <n v="1920"/>
    <x v="0"/>
    <n v="1"/>
    <n v="2004"/>
    <s v="None"/>
    <n v="0"/>
    <s v="Unf"/>
    <n v="0"/>
    <s v="Unf"/>
    <n v="0"/>
    <n v="939"/>
    <n v="939"/>
    <n v="939"/>
    <n v="574"/>
    <x v="562"/>
    <n v="0"/>
    <n v="0"/>
    <n v="1"/>
    <n v="1"/>
    <n v="4"/>
    <n v="1"/>
    <n v="8"/>
    <n v="0"/>
    <s v="NA"/>
    <s v="Detchd"/>
    <n v="1933"/>
    <s v="Unf"/>
    <n v="1"/>
    <x v="270"/>
    <x v="0"/>
    <x v="2"/>
    <n v="24"/>
    <n v="0"/>
    <n v="150"/>
    <n v="0"/>
    <n v="0"/>
    <n v="0"/>
    <s v="NA"/>
    <n v="5"/>
    <n v="2007"/>
    <s v="WD"/>
    <s v="Normal"/>
    <x v="812"/>
    <n v="6"/>
    <x v="0"/>
  </r>
  <r>
    <n v="2699"/>
    <s v="0904100030"/>
    <n v="82"/>
    <n v="12375"/>
    <s v="Pave"/>
    <s v="Sawyer"/>
    <s v="1Fam"/>
    <s v="1.5Fin"/>
    <x v="5"/>
    <x v="1"/>
    <e v="#N/A"/>
    <n v="1951"/>
    <x v="1"/>
    <n v="0"/>
    <n v="1951"/>
    <s v="Stone"/>
    <n v="41"/>
    <s v="BLQ"/>
    <n v="329"/>
    <s v="Unf"/>
    <n v="0"/>
    <n v="477"/>
    <n v="806"/>
    <n v="1081"/>
    <n v="341"/>
    <x v="803"/>
    <n v="1"/>
    <n v="0"/>
    <n v="1"/>
    <n v="0"/>
    <n v="3"/>
    <n v="1"/>
    <n v="7"/>
    <n v="1"/>
    <s v="TA"/>
    <s v="Detchd"/>
    <n v="1951"/>
    <s v="Unf"/>
    <n v="1"/>
    <x v="255"/>
    <x v="0"/>
    <x v="0"/>
    <n v="0"/>
    <n v="0"/>
    <n v="0"/>
    <n v="0"/>
    <n v="0"/>
    <n v="0"/>
    <s v="NA"/>
    <n v="6"/>
    <n v="2006"/>
    <s v="WD"/>
    <s v="Normal"/>
    <x v="812"/>
    <n v="6"/>
    <x v="0"/>
  </r>
  <r>
    <n v="2862"/>
    <s v="0909279040"/>
    <n v="80"/>
    <n v="11600"/>
    <s v="Pave"/>
    <s v="Crawfor"/>
    <s v="1Fam"/>
    <s v="1Story"/>
    <x v="6"/>
    <x v="1"/>
    <n v="74"/>
    <n v="1922"/>
    <x v="0"/>
    <n v="1"/>
    <n v="1950"/>
    <s v="None"/>
    <n v="0"/>
    <s v="Unf"/>
    <n v="0"/>
    <s v="Unf"/>
    <n v="0"/>
    <n v="700"/>
    <n v="700"/>
    <n v="1180"/>
    <n v="0"/>
    <x v="1066"/>
    <n v="0"/>
    <n v="0"/>
    <n v="1"/>
    <n v="0"/>
    <n v="2"/>
    <n v="1"/>
    <n v="5"/>
    <n v="1"/>
    <s v="Gd"/>
    <s v="Detchd"/>
    <n v="1922"/>
    <s v="Unf"/>
    <n v="1"/>
    <x v="251"/>
    <x v="0"/>
    <x v="2"/>
    <n v="0"/>
    <n v="0"/>
    <n v="67"/>
    <n v="0"/>
    <n v="0"/>
    <n v="0"/>
    <s v="NA"/>
    <n v="7"/>
    <n v="2006"/>
    <s v="WD"/>
    <s v="Normal"/>
    <x v="812"/>
    <n v="6"/>
    <x v="0"/>
  </r>
  <r>
    <n v="914"/>
    <s v="0909251170"/>
    <n v="51"/>
    <n v="6171"/>
    <s v="Pave"/>
    <s v="SWISU"/>
    <s v="1Fam"/>
    <s v="1.5Fin"/>
    <x v="4"/>
    <x v="0"/>
    <n v="34"/>
    <n v="1925"/>
    <x v="0"/>
    <n v="1"/>
    <n v="1990"/>
    <s v="None"/>
    <n v="0"/>
    <s v="BLQ"/>
    <n v="264"/>
    <s v="Unf"/>
    <n v="0"/>
    <n v="712"/>
    <n v="976"/>
    <n v="1160"/>
    <n v="448"/>
    <x v="714"/>
    <n v="0"/>
    <n v="0"/>
    <n v="2"/>
    <n v="1"/>
    <n v="3"/>
    <n v="1"/>
    <n v="7"/>
    <n v="1"/>
    <s v="Gd"/>
    <s v="Detchd"/>
    <n v="1925"/>
    <s v="Unf"/>
    <n v="1"/>
    <x v="401"/>
    <x v="0"/>
    <x v="0"/>
    <n v="147"/>
    <n v="16"/>
    <n v="0"/>
    <n v="0"/>
    <n v="0"/>
    <n v="0"/>
    <s v="NA"/>
    <n v="10"/>
    <n v="2009"/>
    <s v="WD"/>
    <s v="Normal"/>
    <x v="813"/>
    <n v="6"/>
    <x v="0"/>
  </r>
  <r>
    <n v="225"/>
    <s v="0905106170"/>
    <n v="65"/>
    <n v="7832"/>
    <s v="Pave"/>
    <s v="Sawyer"/>
    <s v="1Fam"/>
    <s v="1Story"/>
    <x v="5"/>
    <x v="1"/>
    <e v="#N/A"/>
    <n v="1968"/>
    <x v="1"/>
    <n v="0"/>
    <n v="1968"/>
    <s v="None"/>
    <n v="0"/>
    <s v="GLQ"/>
    <n v="775"/>
    <s v="Unf"/>
    <n v="0"/>
    <n v="89"/>
    <n v="864"/>
    <n v="864"/>
    <n v="0"/>
    <x v="868"/>
    <n v="1"/>
    <n v="0"/>
    <n v="1"/>
    <n v="0"/>
    <n v="2"/>
    <n v="1"/>
    <n v="4"/>
    <n v="0"/>
    <s v="NA"/>
    <s v="Detchd"/>
    <n v="1969"/>
    <s v="Unf"/>
    <n v="1"/>
    <x v="189"/>
    <x v="0"/>
    <x v="0"/>
    <n v="226"/>
    <n v="0"/>
    <n v="0"/>
    <n v="0"/>
    <n v="0"/>
    <n v="0"/>
    <s v="NA"/>
    <n v="5"/>
    <n v="2010"/>
    <s v="WD"/>
    <s v="Normal"/>
    <x v="814"/>
    <n v="6"/>
    <x v="0"/>
  </r>
  <r>
    <n v="732"/>
    <s v="0903202170"/>
    <n v="50"/>
    <n v="4960"/>
    <s v="Pave"/>
    <s v="BrkSide"/>
    <s v="1Fam"/>
    <s v="1.5Fin"/>
    <x v="5"/>
    <x v="4"/>
    <n v="42"/>
    <n v="1930"/>
    <x v="0"/>
    <n v="1"/>
    <n v="1982"/>
    <s v="None"/>
    <n v="0"/>
    <s v="Unf"/>
    <n v="0"/>
    <s v="Unf"/>
    <n v="0"/>
    <n v="297"/>
    <n v="297"/>
    <n v="1001"/>
    <n v="653"/>
    <x v="510"/>
    <n v="0"/>
    <n v="0"/>
    <n v="2"/>
    <n v="0"/>
    <n v="3"/>
    <n v="1"/>
    <n v="7"/>
    <n v="1"/>
    <s v="Gd"/>
    <s v="Detchd"/>
    <n v="1955"/>
    <s v="Unf"/>
    <n v="1"/>
    <x v="215"/>
    <x v="0"/>
    <x v="0"/>
    <n v="244"/>
    <n v="60"/>
    <n v="0"/>
    <n v="0"/>
    <n v="0"/>
    <n v="0"/>
    <s v="NA"/>
    <n v="5"/>
    <n v="2009"/>
    <s v="WD"/>
    <s v="Normal"/>
    <x v="539"/>
    <n v="6"/>
    <x v="0"/>
  </r>
  <r>
    <n v="776"/>
    <s v="0905108220"/>
    <n v="74"/>
    <n v="8740"/>
    <s v="Pave"/>
    <s v="Sawyer"/>
    <s v="1Fam"/>
    <s v="SFoyer"/>
    <x v="5"/>
    <x v="0"/>
    <e v="#N/A"/>
    <n v="1982"/>
    <x v="1"/>
    <n v="0"/>
    <n v="1982"/>
    <s v="None"/>
    <n v="0"/>
    <s v="ALQ"/>
    <n v="672"/>
    <s v="Unf"/>
    <n v="0"/>
    <n v="168"/>
    <n v="840"/>
    <n v="860"/>
    <n v="0"/>
    <x v="1067"/>
    <n v="1"/>
    <n v="0"/>
    <n v="1"/>
    <n v="0"/>
    <n v="2"/>
    <n v="1"/>
    <n v="4"/>
    <n v="0"/>
    <s v="NA"/>
    <s v="Detchd"/>
    <n v="1996"/>
    <s v="Unf"/>
    <n v="2"/>
    <x v="14"/>
    <x v="0"/>
    <x v="0"/>
    <n v="0"/>
    <n v="0"/>
    <n v="0"/>
    <n v="0"/>
    <n v="0"/>
    <n v="0"/>
    <s v="NA"/>
    <n v="7"/>
    <n v="2009"/>
    <s v="WD"/>
    <s v="Normal"/>
    <x v="539"/>
    <n v="6"/>
    <x v="0"/>
  </r>
  <r>
    <n v="2038"/>
    <s v="0903457130"/>
    <n v="52"/>
    <n v="4330"/>
    <s v="Pave"/>
    <s v="IDOTRR"/>
    <s v="2fmCon"/>
    <s v="1.5Fin"/>
    <x v="6"/>
    <x v="0"/>
    <n v="0"/>
    <n v="1958"/>
    <x v="1"/>
    <n v="0"/>
    <n v="1958"/>
    <s v="None"/>
    <n v="0"/>
    <s v="Rec"/>
    <n v="681"/>
    <s v="ALQ"/>
    <n v="127"/>
    <n v="0"/>
    <n v="808"/>
    <n v="838"/>
    <n v="477"/>
    <x v="1068"/>
    <n v="1"/>
    <n v="0"/>
    <n v="2"/>
    <n v="0"/>
    <n v="3"/>
    <n v="1"/>
    <n v="5"/>
    <n v="0"/>
    <s v="NA"/>
    <s v="Detchd"/>
    <n v="1958"/>
    <s v="RFn"/>
    <n v="2"/>
    <x v="426"/>
    <x v="0"/>
    <x v="0"/>
    <n v="0"/>
    <n v="0"/>
    <n v="0"/>
    <n v="0"/>
    <n v="0"/>
    <n v="0"/>
    <s v="NA"/>
    <n v="2"/>
    <n v="2007"/>
    <s v="COD"/>
    <s v="Abnorml"/>
    <x v="73"/>
    <n v="6"/>
    <x v="0"/>
  </r>
  <r>
    <n v="918"/>
    <s v="0909254010"/>
    <n v="53"/>
    <n v="7155"/>
    <s v="Pave"/>
    <s v="Crawfor"/>
    <s v="1Fam"/>
    <s v="2Story"/>
    <x v="3"/>
    <x v="3"/>
    <n v="34"/>
    <n v="1918"/>
    <x v="0"/>
    <n v="1"/>
    <n v="1990"/>
    <s v="None"/>
    <n v="0"/>
    <s v="Unf"/>
    <n v="0"/>
    <s v="Unf"/>
    <n v="0"/>
    <n v="600"/>
    <n v="600"/>
    <n v="628"/>
    <n v="600"/>
    <x v="698"/>
    <n v="0"/>
    <n v="0"/>
    <n v="1"/>
    <n v="0"/>
    <n v="3"/>
    <n v="1"/>
    <n v="6"/>
    <n v="1"/>
    <s v="Gd"/>
    <s v="Detchd"/>
    <n v="1918"/>
    <s v="Unf"/>
    <n v="1"/>
    <x v="544"/>
    <x v="0"/>
    <x v="0"/>
    <n v="0"/>
    <n v="113"/>
    <n v="0"/>
    <n v="0"/>
    <n v="195"/>
    <n v="0"/>
    <s v="NA"/>
    <n v="5"/>
    <n v="2009"/>
    <s v="WD"/>
    <s v="Normal"/>
    <x v="539"/>
    <n v="6"/>
    <x v="0"/>
  </r>
  <r>
    <n v="1987"/>
    <s v="0902206270"/>
    <n v="57"/>
    <n v="9639"/>
    <s v="Pave"/>
    <s v="OldTown"/>
    <s v="1Fam"/>
    <s v="2Story"/>
    <x v="6"/>
    <x v="3"/>
    <n v="74"/>
    <n v="1900"/>
    <x v="0"/>
    <n v="1"/>
    <n v="1950"/>
    <s v="None"/>
    <n v="0"/>
    <s v="Unf"/>
    <n v="0"/>
    <s v="Unf"/>
    <n v="0"/>
    <n v="1075"/>
    <n v="1075"/>
    <n v="1156"/>
    <n v="642"/>
    <x v="1069"/>
    <n v="0"/>
    <n v="0"/>
    <n v="2"/>
    <n v="1"/>
    <n v="4"/>
    <n v="1"/>
    <n v="7"/>
    <n v="0"/>
    <s v="NA"/>
    <s v="Detchd"/>
    <n v="1935"/>
    <s v="Unf"/>
    <n v="2"/>
    <x v="283"/>
    <x v="0"/>
    <x v="0"/>
    <n v="0"/>
    <n v="0"/>
    <n v="160"/>
    <n v="0"/>
    <n v="0"/>
    <n v="0"/>
    <s v="NA"/>
    <n v="5"/>
    <n v="2007"/>
    <s v="WD"/>
    <s v="Normal"/>
    <x v="539"/>
    <n v="6"/>
    <x v="0"/>
  </r>
  <r>
    <n v="2070"/>
    <s v="0905226170"/>
    <n v="85"/>
    <n v="13770"/>
    <s v="Pave"/>
    <s v="Sawyer"/>
    <s v="1Fam"/>
    <s v="1Story"/>
    <x v="5"/>
    <x v="0"/>
    <n v="26"/>
    <n v="1958"/>
    <x v="0"/>
    <n v="1"/>
    <n v="1998"/>
    <s v="BrkFace"/>
    <n v="340"/>
    <s v="Rec"/>
    <n v="190"/>
    <s v="BLQ"/>
    <n v="873"/>
    <n v="95"/>
    <n v="1158"/>
    <n v="1176"/>
    <n v="0"/>
    <x v="1070"/>
    <n v="1"/>
    <n v="0"/>
    <n v="1"/>
    <n v="0"/>
    <n v="3"/>
    <n v="1"/>
    <n v="6"/>
    <n v="2"/>
    <s v="Gd"/>
    <s v="Attchd"/>
    <n v="1958"/>
    <s v="Unf"/>
    <n v="1"/>
    <x v="421"/>
    <x v="0"/>
    <x v="0"/>
    <n v="0"/>
    <n v="0"/>
    <n v="0"/>
    <n v="0"/>
    <n v="0"/>
    <n v="0"/>
    <s v="NA"/>
    <n v="10"/>
    <n v="2007"/>
    <s v="VWD"/>
    <s v="Normal"/>
    <x v="539"/>
    <n v="6"/>
    <x v="0"/>
  </r>
  <r>
    <n v="2042"/>
    <s v="0903475060"/>
    <n v="60"/>
    <n v="10120"/>
    <s v="Pave"/>
    <s v="OldTown"/>
    <s v="2fmCon"/>
    <s v="2.5Unf"/>
    <x v="3"/>
    <x v="7"/>
    <n v="40"/>
    <n v="1910"/>
    <x v="0"/>
    <n v="1"/>
    <n v="1950"/>
    <s v="None"/>
    <n v="0"/>
    <s v="Unf"/>
    <n v="0"/>
    <s v="Unf"/>
    <n v="0"/>
    <n v="925"/>
    <n v="925"/>
    <n v="964"/>
    <n v="925"/>
    <x v="588"/>
    <n v="0"/>
    <n v="0"/>
    <n v="1"/>
    <n v="1"/>
    <n v="4"/>
    <n v="2"/>
    <n v="9"/>
    <n v="1"/>
    <s v="Gd"/>
    <s v="Detchd"/>
    <n v="1960"/>
    <s v="Unf"/>
    <n v="1"/>
    <x v="31"/>
    <x v="0"/>
    <x v="0"/>
    <n v="0"/>
    <n v="0"/>
    <n v="264"/>
    <n v="0"/>
    <n v="0"/>
    <n v="0"/>
    <s v="NA"/>
    <n v="1"/>
    <n v="2007"/>
    <s v="WD"/>
    <s v="Normal"/>
    <x v="815"/>
    <n v="6"/>
    <x v="0"/>
  </r>
  <r>
    <n v="2495"/>
    <s v="0532378070"/>
    <n v="69.22"/>
    <n v="13526"/>
    <s v="Pave"/>
    <s v="Sawyer"/>
    <s v="1Fam"/>
    <s v="1Story"/>
    <x v="5"/>
    <x v="0"/>
    <e v="#N/A"/>
    <n v="1965"/>
    <x v="1"/>
    <n v="0"/>
    <n v="1965"/>
    <s v="BrkFace"/>
    <n v="114"/>
    <s v="BLQ"/>
    <n v="560"/>
    <s v="LwQ"/>
    <n v="375"/>
    <n v="0"/>
    <n v="935"/>
    <n v="935"/>
    <n v="0"/>
    <x v="1071"/>
    <n v="1"/>
    <n v="0"/>
    <n v="1"/>
    <n v="0"/>
    <n v="3"/>
    <n v="1"/>
    <n v="5"/>
    <n v="0"/>
    <s v="NA"/>
    <s v="Attchd"/>
    <n v="1965"/>
    <s v="Unf"/>
    <n v="1"/>
    <x v="255"/>
    <x v="0"/>
    <x v="0"/>
    <n v="180"/>
    <n v="0"/>
    <n v="0"/>
    <n v="0"/>
    <n v="0"/>
    <n v="0"/>
    <s v="NA"/>
    <n v="11"/>
    <n v="2006"/>
    <s v="WD"/>
    <s v="Normal"/>
    <x v="539"/>
    <n v="6"/>
    <x v="0"/>
  </r>
  <r>
    <n v="2553"/>
    <s v="0534430110"/>
    <n v="69.22"/>
    <n v="11425"/>
    <s v="Pave"/>
    <s v="NAmes"/>
    <s v="1Fam"/>
    <s v="1Story"/>
    <x v="5"/>
    <x v="0"/>
    <e v="#N/A"/>
    <n v="1954"/>
    <x v="1"/>
    <n v="0"/>
    <n v="1954"/>
    <s v="None"/>
    <n v="0"/>
    <s v="BLQ"/>
    <n v="486"/>
    <s v="Unf"/>
    <n v="0"/>
    <n v="522"/>
    <n v="1008"/>
    <n v="1008"/>
    <n v="0"/>
    <x v="973"/>
    <n v="0"/>
    <n v="0"/>
    <n v="1"/>
    <n v="0"/>
    <n v="2"/>
    <n v="1"/>
    <n v="4"/>
    <n v="1"/>
    <s v="Gd"/>
    <s v="Attchd"/>
    <n v="1954"/>
    <s v="RFn"/>
    <n v="1"/>
    <x v="491"/>
    <x v="0"/>
    <x v="0"/>
    <n v="0"/>
    <n v="0"/>
    <n v="120"/>
    <n v="0"/>
    <n v="0"/>
    <n v="0"/>
    <s v="NA"/>
    <n v="7"/>
    <n v="2006"/>
    <s v="WD"/>
    <s v="Normal"/>
    <x v="539"/>
    <n v="6"/>
    <x v="0"/>
  </r>
  <r>
    <n v="2554"/>
    <s v="0534431030"/>
    <n v="68"/>
    <n v="9724"/>
    <s v="Pave"/>
    <s v="NAmes"/>
    <s v="1Fam"/>
    <s v="1Story"/>
    <x v="5"/>
    <x v="4"/>
    <n v="74"/>
    <n v="1947"/>
    <x v="0"/>
    <n v="1"/>
    <n v="1950"/>
    <s v="None"/>
    <n v="0"/>
    <s v="Unf"/>
    <n v="0"/>
    <s v="Unf"/>
    <n v="0"/>
    <n v="938"/>
    <n v="938"/>
    <n v="1043"/>
    <n v="0"/>
    <x v="1072"/>
    <n v="0"/>
    <n v="0"/>
    <n v="1"/>
    <n v="0"/>
    <n v="2"/>
    <n v="1"/>
    <n v="5"/>
    <n v="1"/>
    <s v="Gd"/>
    <s v="Detchd"/>
    <n v="1947"/>
    <s v="Unf"/>
    <n v="1"/>
    <x v="545"/>
    <x v="0"/>
    <x v="0"/>
    <n v="125"/>
    <n v="48"/>
    <n v="0"/>
    <n v="0"/>
    <n v="0"/>
    <n v="0"/>
    <s v="NA"/>
    <n v="5"/>
    <n v="2006"/>
    <s v="WD"/>
    <s v="Normal"/>
    <x v="539"/>
    <n v="6"/>
    <x v="0"/>
  </r>
  <r>
    <n v="2564"/>
    <s v="0534479240"/>
    <n v="79"/>
    <n v="9462"/>
    <s v="Pave"/>
    <s v="NAmes"/>
    <s v="1Fam"/>
    <s v="2Story"/>
    <x v="5"/>
    <x v="0"/>
    <n v="51"/>
    <n v="1949"/>
    <x v="0"/>
    <n v="1"/>
    <n v="1973"/>
    <s v="None"/>
    <n v="0"/>
    <s v="Unf"/>
    <n v="0"/>
    <s v="Unf"/>
    <n v="0"/>
    <n v="704"/>
    <n v="704"/>
    <n v="1024"/>
    <n v="704"/>
    <x v="117"/>
    <n v="0"/>
    <n v="0"/>
    <n v="1"/>
    <n v="1"/>
    <n v="3"/>
    <n v="1"/>
    <n v="7"/>
    <n v="1"/>
    <s v="Gd"/>
    <s v="Attchd"/>
    <n v="1949"/>
    <s v="Unf"/>
    <n v="1"/>
    <x v="464"/>
    <x v="0"/>
    <x v="0"/>
    <n v="245"/>
    <n v="60"/>
    <n v="0"/>
    <n v="0"/>
    <n v="0"/>
    <n v="0"/>
    <s v="NA"/>
    <n v="7"/>
    <n v="2006"/>
    <s v="WD"/>
    <s v="Normal"/>
    <x v="539"/>
    <n v="6"/>
    <x v="0"/>
  </r>
  <r>
    <n v="2741"/>
    <s v="0905451410"/>
    <n v="70"/>
    <n v="10519"/>
    <s v="Pave"/>
    <s v="Edwards"/>
    <s v="1Fam"/>
    <s v="1Story"/>
    <x v="5"/>
    <x v="3"/>
    <n v="25"/>
    <n v="1955"/>
    <x v="0"/>
    <n v="1"/>
    <n v="1999"/>
    <s v="Stone"/>
    <n v="164"/>
    <s v="Unf"/>
    <n v="0"/>
    <s v="Unf"/>
    <n v="0"/>
    <n v="1057"/>
    <n v="1057"/>
    <n v="1057"/>
    <n v="0"/>
    <x v="1073"/>
    <n v="0"/>
    <n v="1"/>
    <n v="1"/>
    <n v="0"/>
    <n v="3"/>
    <n v="1"/>
    <n v="6"/>
    <n v="0"/>
    <s v="NA"/>
    <s v="Attchd"/>
    <n v="1955"/>
    <s v="Unf"/>
    <n v="1"/>
    <x v="255"/>
    <x v="0"/>
    <x v="0"/>
    <n v="0"/>
    <n v="0"/>
    <n v="0"/>
    <n v="0"/>
    <n v="0"/>
    <n v="0"/>
    <s v="NA"/>
    <n v="3"/>
    <n v="2006"/>
    <s v="WD"/>
    <s v="Normal"/>
    <x v="539"/>
    <n v="6"/>
    <x v="0"/>
  </r>
  <r>
    <n v="2048"/>
    <s v="0904302010"/>
    <n v="59"/>
    <n v="4484"/>
    <s v="Pave"/>
    <s v="SWISU"/>
    <s v="2fmCon"/>
    <s v="1.5Fin"/>
    <x v="5"/>
    <x v="0"/>
    <n v="37"/>
    <n v="1942"/>
    <x v="0"/>
    <n v="1"/>
    <n v="1979"/>
    <s v="None"/>
    <n v="0"/>
    <s v="ALQ"/>
    <n v="485"/>
    <s v="Unf"/>
    <n v="0"/>
    <n v="187"/>
    <n v="672"/>
    <n v="778"/>
    <n v="504"/>
    <x v="837"/>
    <n v="1"/>
    <n v="0"/>
    <n v="1"/>
    <n v="0"/>
    <n v="2"/>
    <n v="1"/>
    <n v="4"/>
    <n v="0"/>
    <s v="NA"/>
    <s v="Detchd"/>
    <n v="1942"/>
    <s v="Unf"/>
    <n v="1"/>
    <x v="366"/>
    <x v="0"/>
    <x v="0"/>
    <n v="0"/>
    <n v="88"/>
    <n v="0"/>
    <n v="0"/>
    <n v="0"/>
    <n v="0"/>
    <s v="NA"/>
    <n v="7"/>
    <n v="2007"/>
    <s v="WD"/>
    <s v="Normal"/>
    <x v="816"/>
    <n v="6"/>
    <x v="0"/>
  </r>
  <r>
    <n v="2049"/>
    <s v="0905100060"/>
    <n v="75"/>
    <n v="11235"/>
    <s v="Pave"/>
    <s v="Sawyer"/>
    <s v="2fmCon"/>
    <s v="SFoyer"/>
    <x v="5"/>
    <x v="1"/>
    <n v="0"/>
    <n v="1963"/>
    <x v="1"/>
    <n v="0"/>
    <n v="1963"/>
    <s v="None"/>
    <n v="0"/>
    <s v="ALQ"/>
    <n v="925"/>
    <s v="Unf"/>
    <n v="0"/>
    <n v="0"/>
    <n v="925"/>
    <n v="999"/>
    <n v="0"/>
    <x v="810"/>
    <n v="1"/>
    <n v="0"/>
    <n v="1"/>
    <n v="0"/>
    <n v="3"/>
    <n v="1"/>
    <n v="6"/>
    <n v="0"/>
    <s v="NA"/>
    <s v="Detchd"/>
    <n v="1963"/>
    <s v="Unf"/>
    <n v="1"/>
    <x v="31"/>
    <x v="0"/>
    <x v="0"/>
    <n v="40"/>
    <n v="176"/>
    <n v="0"/>
    <n v="0"/>
    <n v="0"/>
    <n v="0"/>
    <s v="NA"/>
    <n v="3"/>
    <n v="2007"/>
    <s v="WD"/>
    <s v="Normal"/>
    <x v="647"/>
    <n v="6"/>
    <x v="0"/>
  </r>
  <r>
    <n v="2848"/>
    <s v="0909176180"/>
    <n v="60"/>
    <n v="10890"/>
    <s v="Pave"/>
    <s v="SWISU"/>
    <s v="1Fam"/>
    <s v="1.5Fin"/>
    <x v="5"/>
    <x v="1"/>
    <n v="74"/>
    <n v="1938"/>
    <x v="0"/>
    <n v="1"/>
    <n v="1950"/>
    <s v="None"/>
    <n v="0"/>
    <s v="LwQ"/>
    <n v="930"/>
    <s v="Unf"/>
    <n v="0"/>
    <n v="128"/>
    <n v="1058"/>
    <n v="1058"/>
    <n v="493"/>
    <x v="1074"/>
    <n v="1"/>
    <n v="0"/>
    <n v="2"/>
    <n v="0"/>
    <n v="3"/>
    <n v="1"/>
    <n v="6"/>
    <n v="0"/>
    <s v="NA"/>
    <s v="Detchd"/>
    <n v="1938"/>
    <s v="Unf"/>
    <n v="1"/>
    <x v="366"/>
    <x v="0"/>
    <x v="0"/>
    <n v="0"/>
    <n v="0"/>
    <n v="0"/>
    <n v="0"/>
    <n v="0"/>
    <n v="0"/>
    <s v="NA"/>
    <n v="7"/>
    <n v="2006"/>
    <s v="WD"/>
    <s v="Normal"/>
    <x v="539"/>
    <n v="6"/>
    <x v="0"/>
  </r>
  <r>
    <n v="2742"/>
    <s v="0905452140"/>
    <n v="75"/>
    <n v="9525"/>
    <s v="Pave"/>
    <s v="Edwards"/>
    <s v="1Fam"/>
    <s v="1.5Fin"/>
    <x v="4"/>
    <x v="7"/>
    <n v="52"/>
    <n v="1954"/>
    <x v="0"/>
    <n v="1"/>
    <n v="1972"/>
    <s v="None"/>
    <n v="0"/>
    <s v="Rec"/>
    <n v="444"/>
    <s v="Unf"/>
    <n v="0"/>
    <n v="550"/>
    <n v="994"/>
    <n v="1216"/>
    <n v="639"/>
    <x v="734"/>
    <n v="0"/>
    <n v="0"/>
    <n v="2"/>
    <n v="0"/>
    <n v="4"/>
    <n v="1"/>
    <n v="7"/>
    <n v="0"/>
    <s v="NA"/>
    <s v="Attchd"/>
    <n v="1954"/>
    <s v="Unf"/>
    <n v="1"/>
    <x v="546"/>
    <x v="0"/>
    <x v="0"/>
    <n v="182"/>
    <n v="0"/>
    <n v="0"/>
    <n v="0"/>
    <n v="0"/>
    <n v="0"/>
    <s v="NA"/>
    <n v="10"/>
    <n v="2006"/>
    <s v="WD"/>
    <s v="Normal"/>
    <x v="817"/>
    <n v="6"/>
    <x v="0"/>
  </r>
  <r>
    <n v="1283"/>
    <s v="0535477090"/>
    <n v="69"/>
    <n v="7590"/>
    <s v="Pave"/>
    <s v="NAmes"/>
    <s v="1Fam"/>
    <s v="1Story"/>
    <x v="5"/>
    <x v="1"/>
    <e v="#N/A"/>
    <n v="1963"/>
    <x v="1"/>
    <n v="0"/>
    <n v="1963"/>
    <s v="None"/>
    <n v="0"/>
    <s v="Unf"/>
    <n v="0"/>
    <s v="Unf"/>
    <n v="0"/>
    <n v="1117"/>
    <n v="1117"/>
    <n v="1117"/>
    <n v="0"/>
    <x v="1016"/>
    <n v="0"/>
    <n v="0"/>
    <n v="1"/>
    <n v="0"/>
    <n v="3"/>
    <n v="1"/>
    <n v="6"/>
    <n v="0"/>
    <s v="NA"/>
    <s v="Attchd"/>
    <n v="1963"/>
    <s v="Unf"/>
    <n v="1"/>
    <x v="28"/>
    <x v="0"/>
    <x v="0"/>
    <n v="0"/>
    <n v="0"/>
    <n v="0"/>
    <n v="0"/>
    <n v="0"/>
    <n v="0"/>
    <s v="NA"/>
    <n v="5"/>
    <n v="2008"/>
    <s v="COD"/>
    <s v="Normal"/>
    <x v="818"/>
    <n v="0"/>
    <x v="0"/>
  </r>
  <r>
    <n v="857"/>
    <s v="0907202080"/>
    <n v="69.22"/>
    <n v="7000"/>
    <s v="Pave"/>
    <s v="CollgCr"/>
    <s v="1Fam"/>
    <s v="1Story"/>
    <x v="5"/>
    <x v="3"/>
    <n v="19"/>
    <n v="1978"/>
    <x v="0"/>
    <n v="1"/>
    <n v="2005"/>
    <s v="BrkFace"/>
    <n v="90"/>
    <s v="ALQ"/>
    <n v="646"/>
    <s v="Unf"/>
    <n v="0"/>
    <n v="218"/>
    <n v="864"/>
    <n v="864"/>
    <n v="0"/>
    <x v="868"/>
    <n v="1"/>
    <n v="0"/>
    <n v="1"/>
    <n v="0"/>
    <n v="3"/>
    <n v="1"/>
    <n v="6"/>
    <n v="0"/>
    <s v="NA"/>
    <s v="Attchd"/>
    <n v="1978"/>
    <s v="Unf"/>
    <n v="1"/>
    <x v="215"/>
    <x v="0"/>
    <x v="0"/>
    <n v="0"/>
    <n v="0"/>
    <n v="0"/>
    <n v="0"/>
    <n v="0"/>
    <n v="0"/>
    <s v="NA"/>
    <n v="7"/>
    <n v="2009"/>
    <s v="WD"/>
    <s v="Normal"/>
    <x v="186"/>
    <n v="6"/>
    <x v="2"/>
  </r>
  <r>
    <n v="1238"/>
    <s v="0535152200"/>
    <n v="74"/>
    <n v="8856"/>
    <s v="Pave"/>
    <s v="NAmes"/>
    <s v="1Fam"/>
    <s v="1Story"/>
    <x v="5"/>
    <x v="7"/>
    <e v="#N/A"/>
    <n v="1957"/>
    <x v="1"/>
    <n v="0"/>
    <n v="1957"/>
    <s v="BrkFace"/>
    <n v="143"/>
    <s v="ALQ"/>
    <n v="621"/>
    <s v="LwQ"/>
    <n v="52"/>
    <n v="503"/>
    <n v="1176"/>
    <n v="1176"/>
    <n v="0"/>
    <x v="1070"/>
    <n v="1"/>
    <n v="0"/>
    <n v="1"/>
    <n v="0"/>
    <n v="3"/>
    <n v="1"/>
    <n v="6"/>
    <n v="2"/>
    <s v="Gd"/>
    <s v="Attchd"/>
    <n v="1957"/>
    <s v="RFn"/>
    <n v="1"/>
    <x v="533"/>
    <x v="0"/>
    <x v="0"/>
    <n v="0"/>
    <n v="88"/>
    <n v="0"/>
    <n v="0"/>
    <n v="95"/>
    <n v="0"/>
    <s v="NA"/>
    <n v="5"/>
    <n v="2008"/>
    <s v="WD"/>
    <s v="Normal"/>
    <x v="186"/>
    <n v="6"/>
    <x v="0"/>
  </r>
  <r>
    <n v="1519"/>
    <s v="0909175100"/>
    <n v="60"/>
    <n v="8400"/>
    <s v="Pave"/>
    <s v="SWISU"/>
    <s v="1Fam"/>
    <s v="1.5Fin"/>
    <x v="4"/>
    <x v="1"/>
    <n v="74"/>
    <n v="1925"/>
    <x v="0"/>
    <n v="1"/>
    <n v="1950"/>
    <s v="None"/>
    <n v="0"/>
    <s v="Rec"/>
    <n v="423"/>
    <s v="Unf"/>
    <n v="0"/>
    <n v="758"/>
    <n v="1181"/>
    <n v="1390"/>
    <n v="304"/>
    <x v="182"/>
    <n v="0"/>
    <n v="0"/>
    <n v="2"/>
    <n v="0"/>
    <n v="4"/>
    <n v="1"/>
    <n v="7"/>
    <n v="1"/>
    <s v="Gd"/>
    <s v="Detchd"/>
    <n v="1925"/>
    <s v="Unf"/>
    <n v="2"/>
    <x v="44"/>
    <x v="0"/>
    <x v="0"/>
    <n v="342"/>
    <n v="0"/>
    <n v="128"/>
    <n v="0"/>
    <n v="0"/>
    <n v="0"/>
    <s v="NA"/>
    <n v="6"/>
    <n v="2008"/>
    <s v="WD"/>
    <s v="Normal"/>
    <x v="186"/>
    <n v="6"/>
    <x v="0"/>
  </r>
  <r>
    <n v="2006"/>
    <s v="0903201090"/>
    <n v="55"/>
    <n v="6854"/>
    <s v="Pave"/>
    <s v="BrkSide"/>
    <s v="1Fam"/>
    <s v="1Story"/>
    <x v="5"/>
    <x v="4"/>
    <n v="30"/>
    <n v="1925"/>
    <x v="0"/>
    <n v="1"/>
    <n v="1994"/>
    <s v="None"/>
    <n v="0"/>
    <s v="LwQ"/>
    <n v="317"/>
    <s v="Rec"/>
    <n v="227"/>
    <n v="212"/>
    <n v="756"/>
    <n v="916"/>
    <n v="144"/>
    <x v="965"/>
    <n v="1"/>
    <n v="0"/>
    <n v="1"/>
    <n v="0"/>
    <n v="1"/>
    <n v="1"/>
    <n v="6"/>
    <n v="1"/>
    <s v="Gd"/>
    <s v="Detchd"/>
    <n v="1969"/>
    <s v="Unf"/>
    <n v="1"/>
    <x v="31"/>
    <x v="0"/>
    <x v="0"/>
    <n v="0"/>
    <n v="65"/>
    <n v="0"/>
    <n v="0"/>
    <n v="150"/>
    <n v="0"/>
    <s v="NA"/>
    <n v="8"/>
    <n v="2007"/>
    <s v="WD"/>
    <s v="Normal"/>
    <x v="186"/>
    <n v="6"/>
    <x v="0"/>
  </r>
  <r>
    <n v="2087"/>
    <s v="0905478220"/>
    <n v="60"/>
    <n v="11100"/>
    <s v="Pave"/>
    <s v="Edwards"/>
    <s v="1Fam"/>
    <s v="1.5Fin"/>
    <x v="5"/>
    <x v="0"/>
    <n v="30"/>
    <n v="1951"/>
    <x v="0"/>
    <n v="1"/>
    <n v="1994"/>
    <s v="None"/>
    <n v="0"/>
    <s v="LwQ"/>
    <n v="1080"/>
    <s v="Unf"/>
    <n v="0"/>
    <n v="0"/>
    <n v="1080"/>
    <n v="1080"/>
    <n v="400"/>
    <x v="593"/>
    <n v="1"/>
    <n v="0"/>
    <n v="1"/>
    <n v="0"/>
    <n v="4"/>
    <n v="1"/>
    <n v="7"/>
    <n v="1"/>
    <s v="Gd"/>
    <s v="Attchd"/>
    <n v="1951"/>
    <s v="Unf"/>
    <n v="1"/>
    <x v="214"/>
    <x v="0"/>
    <x v="0"/>
    <n v="0"/>
    <n v="0"/>
    <n v="68"/>
    <n v="0"/>
    <n v="0"/>
    <n v="0"/>
    <s v="NA"/>
    <n v="7"/>
    <n v="2007"/>
    <s v="WD"/>
    <s v="Normal"/>
    <x v="186"/>
    <n v="6"/>
    <x v="0"/>
  </r>
  <r>
    <n v="2058"/>
    <s v="0905104240"/>
    <n v="70"/>
    <n v="8425"/>
    <s v="Pave"/>
    <s v="Sawyer"/>
    <s v="2fmCon"/>
    <s v="1Story"/>
    <x v="5"/>
    <x v="0"/>
    <n v="19"/>
    <n v="1971"/>
    <x v="0"/>
    <n v="1"/>
    <n v="1990"/>
    <s v="None"/>
    <n v="0"/>
    <s v="GLQ"/>
    <n v="748"/>
    <s v="Unf"/>
    <n v="0"/>
    <n v="20"/>
    <n v="768"/>
    <n v="868"/>
    <n v="0"/>
    <x v="1075"/>
    <n v="1"/>
    <n v="0"/>
    <n v="1"/>
    <n v="0"/>
    <n v="2"/>
    <n v="1"/>
    <n v="6"/>
    <n v="0"/>
    <s v="NA"/>
    <s v="Detchd"/>
    <n v="1989"/>
    <s v="Unf"/>
    <n v="2"/>
    <x v="44"/>
    <x v="0"/>
    <x v="0"/>
    <n v="138"/>
    <n v="0"/>
    <n v="0"/>
    <n v="0"/>
    <n v="0"/>
    <n v="0"/>
    <s v="NA"/>
    <n v="5"/>
    <n v="2007"/>
    <s v="WD"/>
    <s v="Normal"/>
    <x v="525"/>
    <n v="6"/>
    <x v="0"/>
  </r>
  <r>
    <n v="2199"/>
    <s v="0909251030"/>
    <n v="54"/>
    <n v="7223"/>
    <s v="Pave"/>
    <s v="Crawfor"/>
    <s v="1Fam"/>
    <s v="1Story"/>
    <x v="5"/>
    <x v="1"/>
    <n v="74"/>
    <n v="1926"/>
    <x v="0"/>
    <n v="1"/>
    <n v="1950"/>
    <s v="None"/>
    <n v="0"/>
    <s v="BLQ"/>
    <n v="319"/>
    <s v="Unf"/>
    <n v="0"/>
    <n v="971"/>
    <n v="1290"/>
    <n v="1422"/>
    <n v="0"/>
    <x v="803"/>
    <n v="0"/>
    <n v="0"/>
    <n v="1"/>
    <n v="0"/>
    <n v="3"/>
    <n v="1"/>
    <n v="6"/>
    <n v="0"/>
    <s v="NA"/>
    <s v="Detchd"/>
    <n v="1973"/>
    <s v="Unf"/>
    <n v="1"/>
    <x v="424"/>
    <x v="0"/>
    <x v="0"/>
    <n v="0"/>
    <n v="0"/>
    <n v="64"/>
    <n v="0"/>
    <n v="0"/>
    <n v="0"/>
    <s v="NA"/>
    <n v="4"/>
    <n v="2007"/>
    <s v="WD"/>
    <s v="Normal"/>
    <x v="186"/>
    <n v="8"/>
    <x v="0"/>
  </r>
  <r>
    <n v="2542"/>
    <s v="0534275010"/>
    <n v="69.22"/>
    <n v="10659"/>
    <s v="Pave"/>
    <s v="NAmes"/>
    <s v="1Fam"/>
    <s v="1Story"/>
    <x v="5"/>
    <x v="0"/>
    <e v="#N/A"/>
    <n v="1961"/>
    <x v="1"/>
    <n v="0"/>
    <n v="1961"/>
    <s v="None"/>
    <n v="0"/>
    <s v="Rec"/>
    <n v="915"/>
    <s v="Unf"/>
    <n v="0"/>
    <n v="135"/>
    <n v="1050"/>
    <n v="1050"/>
    <n v="0"/>
    <x v="949"/>
    <n v="1"/>
    <n v="0"/>
    <n v="1"/>
    <n v="0"/>
    <n v="3"/>
    <n v="1"/>
    <n v="6"/>
    <n v="0"/>
    <s v="NA"/>
    <s v="Attchd"/>
    <n v="1961"/>
    <s v="Unf"/>
    <n v="1"/>
    <x v="463"/>
    <x v="0"/>
    <x v="0"/>
    <n v="0"/>
    <n v="319"/>
    <n v="0"/>
    <n v="0"/>
    <n v="0"/>
    <n v="0"/>
    <s v="NA"/>
    <n v="1"/>
    <n v="2006"/>
    <s v="COD"/>
    <s v="Normal"/>
    <x v="186"/>
    <n v="6"/>
    <x v="1"/>
  </r>
  <r>
    <n v="123"/>
    <s v="0534403360"/>
    <n v="69.22"/>
    <n v="10600"/>
    <s v="Pave"/>
    <s v="NAmes"/>
    <s v="1Fam"/>
    <s v="SLvl"/>
    <x v="4"/>
    <x v="1"/>
    <e v="#N/A"/>
    <n v="1964"/>
    <x v="1"/>
    <n v="0"/>
    <n v="1964"/>
    <s v="None"/>
    <n v="0"/>
    <s v="Unf"/>
    <n v="0"/>
    <s v="Unf"/>
    <n v="0"/>
    <n v="533"/>
    <n v="533"/>
    <n v="1131"/>
    <n v="644"/>
    <x v="600"/>
    <n v="0"/>
    <n v="0"/>
    <n v="2"/>
    <n v="0"/>
    <n v="3"/>
    <n v="1"/>
    <n v="8"/>
    <n v="0"/>
    <s v="NA"/>
    <s v="Attchd"/>
    <n v="1964"/>
    <s v="Unf"/>
    <n v="2"/>
    <x v="84"/>
    <x v="0"/>
    <x v="0"/>
    <n v="0"/>
    <n v="172"/>
    <n v="0"/>
    <n v="0"/>
    <n v="0"/>
    <n v="0"/>
    <s v="NA"/>
    <n v="5"/>
    <n v="2010"/>
    <s v="COD"/>
    <s v="Family"/>
    <x v="819"/>
    <n v="6"/>
    <x v="0"/>
  </r>
  <r>
    <n v="141"/>
    <s v="0535152130"/>
    <n v="69.22"/>
    <n v="8050"/>
    <s v="Pave"/>
    <s v="NAmes"/>
    <s v="1Fam"/>
    <s v="1Story"/>
    <x v="5"/>
    <x v="1"/>
    <e v="#N/A"/>
    <n v="1959"/>
    <x v="1"/>
    <n v="0"/>
    <n v="1959"/>
    <s v="BrkFace"/>
    <n v="150"/>
    <s v="BLQ"/>
    <n v="856"/>
    <s v="Rec"/>
    <n v="162"/>
    <n v="125"/>
    <n v="1143"/>
    <n v="1143"/>
    <n v="0"/>
    <x v="1017"/>
    <n v="1"/>
    <n v="0"/>
    <n v="1"/>
    <n v="0"/>
    <n v="3"/>
    <n v="1"/>
    <n v="6"/>
    <n v="0"/>
    <s v="NA"/>
    <s v="Attchd"/>
    <n v="1959"/>
    <s v="RFn"/>
    <n v="1"/>
    <x v="31"/>
    <x v="0"/>
    <x v="0"/>
    <n v="0"/>
    <n v="0"/>
    <n v="0"/>
    <n v="0"/>
    <n v="0"/>
    <n v="0"/>
    <s v="NA"/>
    <n v="5"/>
    <n v="2010"/>
    <s v="WD"/>
    <s v="Normal"/>
    <x v="185"/>
    <n v="0"/>
    <x v="0"/>
  </r>
  <r>
    <n v="338"/>
    <s v="0923426070"/>
    <n v="63"/>
    <n v="10475"/>
    <s v="Pave"/>
    <s v="Mitchel"/>
    <s v="1Fam"/>
    <s v="2Story"/>
    <x v="5"/>
    <x v="1"/>
    <e v="#N/A"/>
    <n v="1991"/>
    <x v="1"/>
    <n v="0"/>
    <n v="1991"/>
    <s v="None"/>
    <n v="0"/>
    <s v="Rec"/>
    <n v="458"/>
    <s v="Unf"/>
    <n v="0"/>
    <n v="166"/>
    <n v="624"/>
    <n v="624"/>
    <n v="650"/>
    <x v="639"/>
    <n v="0"/>
    <n v="0"/>
    <n v="1"/>
    <n v="1"/>
    <n v="3"/>
    <n v="1"/>
    <n v="6"/>
    <n v="0"/>
    <s v="NA"/>
    <s v="Detchd"/>
    <n v="1993"/>
    <s v="Unf"/>
    <n v="2"/>
    <x v="44"/>
    <x v="0"/>
    <x v="0"/>
    <n v="22"/>
    <n v="0"/>
    <n v="0"/>
    <n v="0"/>
    <n v="0"/>
    <n v="0"/>
    <s v="NA"/>
    <n v="3"/>
    <n v="2010"/>
    <s v="WD"/>
    <s v="Normal"/>
    <x v="185"/>
    <n v="6"/>
    <x v="2"/>
  </r>
  <r>
    <n v="1244"/>
    <s v="0535180100"/>
    <n v="75"/>
    <n v="9464"/>
    <s v="Pave"/>
    <s v="NAmes"/>
    <s v="1Fam"/>
    <s v="1Story"/>
    <x v="4"/>
    <x v="4"/>
    <e v="#N/A"/>
    <n v="1958"/>
    <x v="1"/>
    <n v="0"/>
    <n v="1958"/>
    <s v="BrkFace"/>
    <n v="135"/>
    <s v="BLQ"/>
    <n v="570"/>
    <s v="Unf"/>
    <n v="0"/>
    <n v="510"/>
    <n v="1080"/>
    <n v="1080"/>
    <n v="0"/>
    <x v="97"/>
    <n v="0"/>
    <n v="0"/>
    <n v="1"/>
    <n v="0"/>
    <n v="3"/>
    <n v="1"/>
    <n v="5"/>
    <n v="0"/>
    <s v="NA"/>
    <s v="Attchd"/>
    <n v="1958"/>
    <s v="Unf"/>
    <n v="1"/>
    <x v="255"/>
    <x v="0"/>
    <x v="0"/>
    <n v="0"/>
    <n v="0"/>
    <n v="0"/>
    <n v="0"/>
    <n v="130"/>
    <n v="0"/>
    <s v="NA"/>
    <n v="6"/>
    <n v="2008"/>
    <s v="WD"/>
    <s v="Normal"/>
    <x v="185"/>
    <n v="6"/>
    <x v="0"/>
  </r>
  <r>
    <n v="1361"/>
    <s v="0903453050"/>
    <n v="60"/>
    <n v="10266"/>
    <s v="Pave"/>
    <s v="IDOTRR"/>
    <s v="1Fam"/>
    <s v="2Story"/>
    <x v="4"/>
    <x v="0"/>
    <e v="#N/A"/>
    <n v="1952"/>
    <x v="1"/>
    <n v="0"/>
    <n v="1952"/>
    <s v="None"/>
    <n v="0"/>
    <s v="Rec"/>
    <n v="372"/>
    <s v="Unf"/>
    <n v="0"/>
    <n v="396"/>
    <n v="768"/>
    <n v="768"/>
    <n v="768"/>
    <x v="596"/>
    <n v="0"/>
    <n v="0"/>
    <n v="1"/>
    <n v="1"/>
    <n v="4"/>
    <n v="1"/>
    <n v="7"/>
    <n v="0"/>
    <s v="NA"/>
    <s v="Detchd"/>
    <n v="1952"/>
    <s v="Unf"/>
    <n v="1"/>
    <x v="31"/>
    <x v="0"/>
    <x v="0"/>
    <n v="0"/>
    <n v="216"/>
    <n v="80"/>
    <n v="0"/>
    <n v="0"/>
    <n v="0"/>
    <s v="NA"/>
    <n v="5"/>
    <n v="2008"/>
    <s v="COD"/>
    <s v="Abnorml"/>
    <x v="185"/>
    <n v="6"/>
    <x v="0"/>
  </r>
  <r>
    <n v="1934"/>
    <s v="0535304170"/>
    <n v="68"/>
    <n v="7942"/>
    <s v="Pave"/>
    <s v="NAmes"/>
    <s v="1Fam"/>
    <s v="1Story"/>
    <x v="4"/>
    <x v="4"/>
    <e v="#N/A"/>
    <n v="1953"/>
    <x v="1"/>
    <n v="0"/>
    <n v="1953"/>
    <s v="None"/>
    <n v="0"/>
    <s v="Rec"/>
    <n v="85"/>
    <s v="ALQ"/>
    <n v="955"/>
    <n v="0"/>
    <n v="1040"/>
    <n v="1040"/>
    <n v="0"/>
    <x v="527"/>
    <n v="0"/>
    <n v="1"/>
    <n v="1"/>
    <n v="0"/>
    <n v="3"/>
    <n v="1"/>
    <n v="6"/>
    <n v="0"/>
    <s v="NA"/>
    <s v="Attchd"/>
    <n v="1953"/>
    <s v="Fin"/>
    <n v="1"/>
    <x v="547"/>
    <x v="0"/>
    <x v="0"/>
    <n v="0"/>
    <n v="0"/>
    <n v="0"/>
    <n v="0"/>
    <n v="0"/>
    <n v="0"/>
    <s v="NA"/>
    <n v="6"/>
    <n v="2007"/>
    <s v="WD"/>
    <s v="Normal"/>
    <x v="185"/>
    <n v="6"/>
    <x v="0"/>
  </r>
  <r>
    <n v="2028"/>
    <s v="0903427040"/>
    <n v="60"/>
    <n v="8520"/>
    <s v="Pave"/>
    <s v="OldTown"/>
    <s v="1Fam"/>
    <s v="1.5Fin"/>
    <x v="4"/>
    <x v="4"/>
    <n v="74"/>
    <n v="1916"/>
    <x v="0"/>
    <n v="1"/>
    <n v="1950"/>
    <s v="None"/>
    <n v="0"/>
    <s v="Rec"/>
    <n v="168"/>
    <s v="LwQ"/>
    <n v="546"/>
    <n v="0"/>
    <n v="714"/>
    <n v="1664"/>
    <n v="862"/>
    <x v="264"/>
    <n v="0"/>
    <n v="0"/>
    <n v="2"/>
    <n v="0"/>
    <n v="5"/>
    <n v="1"/>
    <n v="10"/>
    <n v="1"/>
    <s v="Gd"/>
    <s v="Detchd"/>
    <n v="1916"/>
    <s v="Unf"/>
    <n v="1"/>
    <x v="401"/>
    <x v="0"/>
    <x v="0"/>
    <n v="88"/>
    <n v="15"/>
    <n v="0"/>
    <n v="0"/>
    <n v="0"/>
    <n v="0"/>
    <s v="NA"/>
    <n v="8"/>
    <n v="2007"/>
    <s v="CWD"/>
    <s v="Family"/>
    <x v="185"/>
    <n v="6"/>
    <x v="0"/>
  </r>
  <r>
    <n v="1207"/>
    <s v="0534277070"/>
    <n v="69.22"/>
    <n v="8475"/>
    <s v="Pave"/>
    <s v="NAmes"/>
    <s v="1Fam"/>
    <s v="1Story"/>
    <x v="6"/>
    <x v="4"/>
    <e v="#N/A"/>
    <n v="1956"/>
    <x v="1"/>
    <n v="0"/>
    <n v="1956"/>
    <s v="None"/>
    <n v="0"/>
    <s v="ALQ"/>
    <n v="228"/>
    <s v="Unf"/>
    <n v="0"/>
    <n v="724"/>
    <n v="952"/>
    <n v="952"/>
    <n v="0"/>
    <x v="1055"/>
    <n v="0"/>
    <n v="0"/>
    <n v="1"/>
    <n v="0"/>
    <n v="2"/>
    <n v="1"/>
    <n v="4"/>
    <n v="0"/>
    <s v="NA"/>
    <s v="Detchd"/>
    <n v="1956"/>
    <s v="Unf"/>
    <n v="1"/>
    <x v="532"/>
    <x v="0"/>
    <x v="0"/>
    <n v="0"/>
    <n v="0"/>
    <n v="0"/>
    <n v="0"/>
    <n v="0"/>
    <n v="0"/>
    <s v="NA"/>
    <n v="4"/>
    <n v="2008"/>
    <s v="WD"/>
    <s v="Normal"/>
    <x v="820"/>
    <n v="0"/>
    <x v="0"/>
  </r>
  <r>
    <n v="1511"/>
    <s v="0908275280"/>
    <n v="59"/>
    <n v="16466"/>
    <s v="Pave"/>
    <s v="Edwards"/>
    <s v="1Fam"/>
    <s v="1.5Fin"/>
    <x v="5"/>
    <x v="4"/>
    <e v="#N/A"/>
    <n v="1955"/>
    <x v="1"/>
    <n v="0"/>
    <n v="1955"/>
    <s v="None"/>
    <n v="0"/>
    <s v="Unf"/>
    <n v="0"/>
    <s v="Unf"/>
    <n v="0"/>
    <n v="816"/>
    <n v="816"/>
    <n v="872"/>
    <n v="521"/>
    <x v="1076"/>
    <n v="0"/>
    <n v="0"/>
    <n v="1"/>
    <n v="1"/>
    <n v="3"/>
    <n v="1"/>
    <n v="8"/>
    <n v="0"/>
    <s v="NA"/>
    <s v="Attchd"/>
    <n v="1955"/>
    <s v="Unf"/>
    <n v="1"/>
    <x v="499"/>
    <x v="0"/>
    <x v="0"/>
    <n v="121"/>
    <n v="0"/>
    <n v="0"/>
    <n v="0"/>
    <n v="265"/>
    <n v="0"/>
    <s v="NA"/>
    <n v="4"/>
    <n v="2008"/>
    <s v="WD"/>
    <s v="Normal"/>
    <x v="821"/>
    <n v="6"/>
    <x v="2"/>
  </r>
  <r>
    <n v="2532"/>
    <s v="0534201130"/>
    <n v="75"/>
    <n v="9750"/>
    <s v="Pave"/>
    <s v="NAmes"/>
    <s v="1Fam"/>
    <s v="SLvl"/>
    <x v="5"/>
    <x v="1"/>
    <e v="#N/A"/>
    <n v="1967"/>
    <x v="1"/>
    <n v="0"/>
    <n v="1967"/>
    <s v="None"/>
    <n v="0"/>
    <s v="ALQ"/>
    <n v="400"/>
    <s v="Rec"/>
    <n v="480"/>
    <n v="100"/>
    <n v="980"/>
    <n v="980"/>
    <n v="0"/>
    <x v="1077"/>
    <n v="0"/>
    <n v="0"/>
    <n v="2"/>
    <n v="0"/>
    <n v="3"/>
    <n v="1"/>
    <n v="6"/>
    <n v="0"/>
    <s v="NA"/>
    <s v="Attchd"/>
    <n v="1967"/>
    <s v="Fin"/>
    <n v="1"/>
    <x v="485"/>
    <x v="0"/>
    <x v="0"/>
    <n v="68"/>
    <n v="0"/>
    <n v="0"/>
    <n v="0"/>
    <n v="0"/>
    <n v="0"/>
    <s v="NA"/>
    <n v="10"/>
    <n v="2006"/>
    <s v="WD"/>
    <s v="Normal"/>
    <x v="821"/>
    <n v="6"/>
    <x v="0"/>
  </r>
  <r>
    <n v="150"/>
    <s v="0535302080"/>
    <n v="60"/>
    <n v="10950"/>
    <s v="Pave"/>
    <s v="NAmes"/>
    <s v="1Fam"/>
    <s v="1Story"/>
    <x v="5"/>
    <x v="4"/>
    <e v="#N/A"/>
    <n v="1952"/>
    <x v="1"/>
    <n v="0"/>
    <n v="1952"/>
    <s v="None"/>
    <n v="0"/>
    <s v="BLQ"/>
    <n v="339"/>
    <s v="Unf"/>
    <n v="0"/>
    <n v="525"/>
    <n v="864"/>
    <n v="1064"/>
    <n v="0"/>
    <x v="970"/>
    <n v="0"/>
    <n v="1"/>
    <n v="1"/>
    <n v="0"/>
    <n v="2"/>
    <n v="1"/>
    <n v="4"/>
    <n v="0"/>
    <s v="NA"/>
    <s v="Detchd"/>
    <n v="1952"/>
    <s v="Unf"/>
    <n v="1"/>
    <x v="408"/>
    <x v="0"/>
    <x v="0"/>
    <n v="0"/>
    <n v="0"/>
    <n v="0"/>
    <n v="0"/>
    <n v="0"/>
    <n v="0"/>
    <s v="NA"/>
    <n v="5"/>
    <n v="2010"/>
    <s v="WD"/>
    <s v="Normal"/>
    <x v="128"/>
    <n v="6"/>
    <x v="0"/>
  </r>
  <r>
    <n v="556"/>
    <s v="0532353130"/>
    <n v="71"/>
    <n v="7064"/>
    <s v="Pave"/>
    <s v="Sawyer"/>
    <s v="1Fam"/>
    <s v="1Story"/>
    <x v="5"/>
    <x v="0"/>
    <e v="#N/A"/>
    <n v="1977"/>
    <x v="1"/>
    <n v="0"/>
    <n v="1977"/>
    <s v="BrkFace"/>
    <n v="153"/>
    <s v="BLQ"/>
    <n v="560"/>
    <s v="Unf"/>
    <n v="0"/>
    <n v="420"/>
    <n v="980"/>
    <n v="980"/>
    <n v="0"/>
    <x v="1077"/>
    <n v="0"/>
    <n v="0"/>
    <n v="1"/>
    <n v="0"/>
    <n v="3"/>
    <n v="1"/>
    <n v="6"/>
    <n v="0"/>
    <s v="NA"/>
    <s v="Detchd"/>
    <n v="1986"/>
    <s v="Unf"/>
    <n v="2"/>
    <x v="41"/>
    <x v="0"/>
    <x v="0"/>
    <n v="192"/>
    <n v="0"/>
    <n v="0"/>
    <n v="0"/>
    <n v="0"/>
    <n v="0"/>
    <s v="NA"/>
    <n v="7"/>
    <n v="2009"/>
    <s v="WD"/>
    <s v="Normal"/>
    <x v="128"/>
    <n v="6"/>
    <x v="0"/>
  </r>
  <r>
    <n v="656"/>
    <s v="0535375050"/>
    <n v="60"/>
    <n v="10410"/>
    <s v="Pave"/>
    <s v="OldTown"/>
    <s v="1Fam"/>
    <s v="1.5Fin"/>
    <x v="5"/>
    <x v="4"/>
    <n v="37"/>
    <n v="1916"/>
    <x v="0"/>
    <n v="1"/>
    <n v="1987"/>
    <s v="None"/>
    <n v="0"/>
    <s v="Unf"/>
    <n v="0"/>
    <s v="Unf"/>
    <n v="0"/>
    <n v="660"/>
    <n v="660"/>
    <n v="808"/>
    <n v="704"/>
    <x v="425"/>
    <n v="0"/>
    <n v="0"/>
    <n v="2"/>
    <n v="1"/>
    <n v="3"/>
    <n v="1"/>
    <n v="8"/>
    <n v="0"/>
    <s v="NA"/>
    <s v="Detchd"/>
    <n v="1916"/>
    <s v="Unf"/>
    <n v="1"/>
    <x v="270"/>
    <x v="0"/>
    <x v="2"/>
    <n v="0"/>
    <n v="0"/>
    <n v="0"/>
    <n v="140"/>
    <n v="0"/>
    <n v="0"/>
    <s v="NA"/>
    <n v="8"/>
    <n v="2009"/>
    <s v="WD"/>
    <s v="Normal"/>
    <x v="128"/>
    <n v="6"/>
    <x v="0"/>
  </r>
  <r>
    <n v="672"/>
    <s v="0535403210"/>
    <n v="90"/>
    <n v="10454"/>
    <s v="Pave"/>
    <s v="NAmes"/>
    <s v="1Fam"/>
    <s v="1Story"/>
    <x v="4"/>
    <x v="0"/>
    <e v="#N/A"/>
    <n v="1957"/>
    <x v="1"/>
    <n v="0"/>
    <n v="1957"/>
    <s v="Stone"/>
    <n v="143"/>
    <s v="Rec"/>
    <n v="546"/>
    <s v="Unf"/>
    <n v="0"/>
    <n v="559"/>
    <n v="1105"/>
    <n v="1105"/>
    <n v="0"/>
    <x v="1078"/>
    <n v="0"/>
    <n v="0"/>
    <n v="1"/>
    <n v="0"/>
    <n v="3"/>
    <n v="1"/>
    <n v="5"/>
    <n v="0"/>
    <s v="NA"/>
    <s v="Detchd"/>
    <n v="1957"/>
    <s v="Unf"/>
    <n v="1"/>
    <x v="31"/>
    <x v="0"/>
    <x v="0"/>
    <n v="0"/>
    <n v="0"/>
    <n v="0"/>
    <n v="0"/>
    <n v="0"/>
    <n v="0"/>
    <s v="NA"/>
    <n v="4"/>
    <n v="2009"/>
    <s v="WD"/>
    <s v="Normal"/>
    <x v="128"/>
    <n v="6"/>
    <x v="0"/>
  </r>
  <r>
    <n v="687"/>
    <s v="0535454160"/>
    <n v="60"/>
    <n v="8064"/>
    <s v="Pave"/>
    <s v="NAmes"/>
    <s v="1Fam"/>
    <s v="1.5Fin"/>
    <x v="4"/>
    <x v="4"/>
    <n v="30"/>
    <n v="1948"/>
    <x v="0"/>
    <n v="1"/>
    <n v="1994"/>
    <s v="None"/>
    <n v="0"/>
    <s v="LwQ"/>
    <n v="120"/>
    <s v="Unf"/>
    <n v="0"/>
    <n v="744"/>
    <n v="864"/>
    <n v="1064"/>
    <n v="0"/>
    <x v="849"/>
    <n v="0"/>
    <n v="0"/>
    <n v="1"/>
    <n v="0"/>
    <n v="3"/>
    <n v="1"/>
    <n v="6"/>
    <n v="0"/>
    <s v="NA"/>
    <s v="Detchd"/>
    <n v="1994"/>
    <s v="Unf"/>
    <n v="2"/>
    <x v="44"/>
    <x v="0"/>
    <x v="0"/>
    <n v="180"/>
    <n v="36"/>
    <n v="0"/>
    <n v="0"/>
    <n v="0"/>
    <n v="0"/>
    <s v="NA"/>
    <n v="8"/>
    <n v="2009"/>
    <s v="COD"/>
    <s v="Abnorml"/>
    <x v="128"/>
    <n v="6"/>
    <x v="0"/>
  </r>
  <r>
    <n v="703"/>
    <s v="0902110080"/>
    <n v="60"/>
    <n v="3378"/>
    <s v="Pave"/>
    <s v="OldTown"/>
    <s v="1Fam"/>
    <s v="2Story"/>
    <x v="3"/>
    <x v="3"/>
    <n v="32"/>
    <n v="1946"/>
    <x v="0"/>
    <n v="1"/>
    <n v="1992"/>
    <s v="None"/>
    <n v="0"/>
    <s v="Unf"/>
    <n v="0"/>
    <s v="Unf"/>
    <n v="0"/>
    <n v="651"/>
    <n v="651"/>
    <n v="707"/>
    <n v="682"/>
    <x v="861"/>
    <n v="0"/>
    <n v="0"/>
    <n v="1"/>
    <n v="1"/>
    <n v="3"/>
    <n v="1"/>
    <n v="6"/>
    <n v="2"/>
    <s v="Gd"/>
    <s v="Detchd"/>
    <n v="1947"/>
    <s v="Unf"/>
    <n v="1"/>
    <x v="366"/>
    <x v="0"/>
    <x v="0"/>
    <n v="0"/>
    <n v="0"/>
    <n v="126"/>
    <n v="0"/>
    <n v="0"/>
    <n v="0"/>
    <s v="NA"/>
    <n v="9"/>
    <n v="2009"/>
    <s v="WD"/>
    <s v="Normal"/>
    <x v="128"/>
    <n v="6"/>
    <x v="0"/>
  </r>
  <r>
    <n v="759"/>
    <s v="0903481120"/>
    <n v="60"/>
    <n v="5160"/>
    <s v="Pave"/>
    <s v="IDOTRR"/>
    <s v="1Fam"/>
    <s v="1.5Fin"/>
    <x v="4"/>
    <x v="0"/>
    <n v="74"/>
    <n v="1927"/>
    <x v="0"/>
    <n v="1"/>
    <n v="1950"/>
    <s v="None"/>
    <n v="0"/>
    <s v="Unf"/>
    <n v="0"/>
    <s v="Unf"/>
    <n v="0"/>
    <n v="1204"/>
    <n v="1204"/>
    <n v="1204"/>
    <n v="462"/>
    <x v="904"/>
    <n v="0"/>
    <n v="0"/>
    <n v="1"/>
    <n v="0"/>
    <n v="3"/>
    <n v="1"/>
    <n v="4"/>
    <n v="0"/>
    <s v="NA"/>
    <s v="Detchd"/>
    <n v="1927"/>
    <s v="Unf"/>
    <n v="1"/>
    <x v="485"/>
    <x v="0"/>
    <x v="0"/>
    <n v="0"/>
    <n v="0"/>
    <n v="148"/>
    <n v="0"/>
    <n v="0"/>
    <n v="0"/>
    <s v="NA"/>
    <n v="8"/>
    <n v="2009"/>
    <s v="WD"/>
    <s v="Normal"/>
    <x v="128"/>
    <n v="0"/>
    <x v="0"/>
  </r>
  <r>
    <n v="784"/>
    <s v="0905377010"/>
    <n v="69.22"/>
    <n v="17140"/>
    <s v="Pave"/>
    <s v="Edwards"/>
    <s v="1Fam"/>
    <s v="1Story"/>
    <x v="6"/>
    <x v="0"/>
    <e v="#N/A"/>
    <n v="1956"/>
    <x v="1"/>
    <n v="0"/>
    <n v="1956"/>
    <s v="None"/>
    <n v="0"/>
    <s v="ALQ"/>
    <n v="1059"/>
    <s v="Unf"/>
    <n v="0"/>
    <n v="75"/>
    <n v="1134"/>
    <n v="1229"/>
    <n v="0"/>
    <x v="605"/>
    <n v="0"/>
    <n v="0"/>
    <n v="1"/>
    <n v="0"/>
    <n v="3"/>
    <n v="1"/>
    <n v="6"/>
    <n v="0"/>
    <s v="NA"/>
    <s v="Attchd"/>
    <n v="1956"/>
    <s v="RFn"/>
    <n v="1"/>
    <x v="548"/>
    <x v="0"/>
    <x v="0"/>
    <n v="0"/>
    <n v="0"/>
    <n v="0"/>
    <n v="0"/>
    <n v="0"/>
    <n v="0"/>
    <s v="NA"/>
    <n v="4"/>
    <n v="2009"/>
    <s v="WD"/>
    <s v="Normal"/>
    <x v="128"/>
    <n v="6"/>
    <x v="2"/>
  </r>
  <r>
    <n v="912"/>
    <s v="0909250220"/>
    <n v="65"/>
    <n v="7804"/>
    <s v="Pave"/>
    <s v="SWISU"/>
    <s v="1Fam"/>
    <s v="1.5Fin"/>
    <x v="6"/>
    <x v="6"/>
    <n v="74"/>
    <n v="1928"/>
    <x v="0"/>
    <n v="1"/>
    <n v="1950"/>
    <s v="None"/>
    <n v="0"/>
    <s v="BLQ"/>
    <n v="622"/>
    <s v="Unf"/>
    <n v="0"/>
    <n v="500"/>
    <n v="1122"/>
    <n v="1328"/>
    <n v="653"/>
    <x v="505"/>
    <n v="1"/>
    <n v="0"/>
    <n v="2"/>
    <n v="0"/>
    <n v="4"/>
    <n v="1"/>
    <n v="7"/>
    <n v="2"/>
    <s v="TA"/>
    <s v="Detchd"/>
    <n v="1981"/>
    <s v="Unf"/>
    <n v="2"/>
    <x v="44"/>
    <x v="0"/>
    <x v="0"/>
    <n v="431"/>
    <n v="44"/>
    <n v="0"/>
    <n v="0"/>
    <n v="0"/>
    <n v="0"/>
    <s v="NA"/>
    <n v="12"/>
    <n v="2009"/>
    <s v="WD"/>
    <s v="Normal"/>
    <x v="128"/>
    <n v="6"/>
    <x v="0"/>
  </r>
  <r>
    <n v="1152"/>
    <s v="0532354150"/>
    <n v="75"/>
    <n v="8100"/>
    <s v="Pave"/>
    <s v="Sawyer"/>
    <s v="1Fam"/>
    <s v="1Story"/>
    <x v="5"/>
    <x v="3"/>
    <n v="17"/>
    <n v="1961"/>
    <x v="0"/>
    <n v="1"/>
    <n v="2007"/>
    <s v="None"/>
    <n v="0"/>
    <s v="ALQ"/>
    <n v="764"/>
    <s v="Unf"/>
    <n v="0"/>
    <n v="100"/>
    <n v="864"/>
    <n v="864"/>
    <n v="0"/>
    <x v="868"/>
    <n v="1"/>
    <n v="0"/>
    <n v="1"/>
    <n v="0"/>
    <n v="3"/>
    <n v="1"/>
    <n v="5"/>
    <n v="1"/>
    <s v="TA"/>
    <s v="Detchd"/>
    <n v="1962"/>
    <s v="Unf"/>
    <n v="1"/>
    <x v="183"/>
    <x v="0"/>
    <x v="0"/>
    <n v="132"/>
    <n v="0"/>
    <n v="0"/>
    <n v="0"/>
    <n v="0"/>
    <n v="0"/>
    <s v="NA"/>
    <n v="7"/>
    <n v="2008"/>
    <s v="WD"/>
    <s v="Normal"/>
    <x v="128"/>
    <n v="6"/>
    <x v="0"/>
  </r>
  <r>
    <n v="1195"/>
    <s v="0534204030"/>
    <n v="65"/>
    <n v="8125"/>
    <s v="Pave"/>
    <s v="NAmes"/>
    <s v="1Fam"/>
    <s v="1Story"/>
    <x v="5"/>
    <x v="4"/>
    <n v="19"/>
    <n v="1965"/>
    <x v="0"/>
    <n v="1"/>
    <n v="2005"/>
    <s v="None"/>
    <n v="0"/>
    <s v="ALQ"/>
    <n v="260"/>
    <s v="Rec"/>
    <n v="456"/>
    <n v="196"/>
    <n v="912"/>
    <n v="925"/>
    <n v="0"/>
    <x v="1079"/>
    <n v="1"/>
    <n v="0"/>
    <n v="1"/>
    <n v="0"/>
    <n v="3"/>
    <n v="1"/>
    <n v="5"/>
    <n v="0"/>
    <s v="NA"/>
    <s v="Detchd"/>
    <n v="1978"/>
    <s v="Unf"/>
    <n v="2"/>
    <x v="44"/>
    <x v="0"/>
    <x v="0"/>
    <n v="233"/>
    <n v="0"/>
    <n v="0"/>
    <n v="0"/>
    <n v="0"/>
    <n v="0"/>
    <s v="NA"/>
    <n v="7"/>
    <n v="2008"/>
    <s v="WD"/>
    <s v="Normal"/>
    <x v="128"/>
    <n v="6"/>
    <x v="0"/>
  </r>
  <r>
    <n v="1235"/>
    <s v="0535150210"/>
    <n v="69.22"/>
    <n v="7390"/>
    <s v="Pave"/>
    <s v="NAmes"/>
    <s v="1Fam"/>
    <s v="1Story"/>
    <x v="5"/>
    <x v="4"/>
    <e v="#N/A"/>
    <n v="1955"/>
    <x v="1"/>
    <n v="0"/>
    <n v="1955"/>
    <s v="BrkFace"/>
    <n v="151"/>
    <s v="ALQ"/>
    <n v="902"/>
    <s v="Unf"/>
    <n v="0"/>
    <n v="196"/>
    <n v="1098"/>
    <n v="1098"/>
    <n v="0"/>
    <x v="1004"/>
    <n v="1"/>
    <n v="0"/>
    <n v="1"/>
    <n v="0"/>
    <n v="3"/>
    <n v="1"/>
    <n v="6"/>
    <n v="0"/>
    <s v="NA"/>
    <s v="Attchd"/>
    <n v="1955"/>
    <s v="Unf"/>
    <n v="1"/>
    <x v="541"/>
    <x v="0"/>
    <x v="0"/>
    <n v="0"/>
    <n v="0"/>
    <n v="0"/>
    <n v="0"/>
    <n v="0"/>
    <n v="0"/>
    <s v="NA"/>
    <n v="7"/>
    <n v="2008"/>
    <s v="WD"/>
    <s v="Normal"/>
    <x v="128"/>
    <n v="6"/>
    <x v="0"/>
  </r>
  <r>
    <n v="2083"/>
    <s v="0905476160"/>
    <n v="42"/>
    <n v="7711"/>
    <s v="Pave"/>
    <s v="Edwards"/>
    <s v="Duplex"/>
    <s v="1Story"/>
    <x v="6"/>
    <x v="6"/>
    <n v="0"/>
    <n v="1977"/>
    <x v="1"/>
    <n v="0"/>
    <n v="1977"/>
    <s v="None"/>
    <n v="0"/>
    <s v="GLQ"/>
    <n v="1440"/>
    <s v="Unf"/>
    <n v="0"/>
    <n v="0"/>
    <n v="1440"/>
    <n v="1440"/>
    <n v="0"/>
    <x v="497"/>
    <n v="2"/>
    <n v="0"/>
    <n v="2"/>
    <n v="0"/>
    <n v="4"/>
    <n v="2"/>
    <n v="8"/>
    <n v="0"/>
    <s v="NA"/>
    <s v="NA"/>
    <m/>
    <s v="NA"/>
    <n v="0"/>
    <x v="98"/>
    <x v="0"/>
    <x v="1"/>
    <n v="321"/>
    <n v="0"/>
    <n v="0"/>
    <n v="0"/>
    <n v="0"/>
    <n v="0"/>
    <s v="NA"/>
    <n v="8"/>
    <n v="2007"/>
    <s v="Oth"/>
    <s v="Abnorml"/>
    <x v="765"/>
    <n v="6"/>
    <x v="0"/>
  </r>
  <r>
    <n v="1371"/>
    <s v="0903484020"/>
    <n v="60"/>
    <n v="10320"/>
    <s v="Pave"/>
    <s v="IDOTRR"/>
    <s v="1Fam"/>
    <s v="1.5Fin"/>
    <x v="4"/>
    <x v="4"/>
    <n v="29"/>
    <n v="1906"/>
    <x v="0"/>
    <n v="1"/>
    <n v="1995"/>
    <s v="None"/>
    <n v="0"/>
    <s v="Unf"/>
    <n v="0"/>
    <s v="Unf"/>
    <n v="0"/>
    <n v="756"/>
    <n v="756"/>
    <n v="756"/>
    <n v="713"/>
    <x v="1080"/>
    <n v="0"/>
    <n v="0"/>
    <n v="1"/>
    <n v="0"/>
    <n v="3"/>
    <n v="1"/>
    <n v="7"/>
    <n v="0"/>
    <s v="NA"/>
    <s v="Detchd"/>
    <n v="1906"/>
    <s v="Unf"/>
    <n v="1"/>
    <x v="401"/>
    <x v="0"/>
    <x v="0"/>
    <n v="57"/>
    <n v="0"/>
    <n v="239"/>
    <n v="0"/>
    <n v="0"/>
    <n v="0"/>
    <s v="NA"/>
    <n v="6"/>
    <n v="2008"/>
    <s v="WD"/>
    <s v="Normal"/>
    <x v="128"/>
    <n v="6"/>
    <x v="0"/>
  </r>
  <r>
    <n v="2085"/>
    <s v="0905476225"/>
    <n v="39"/>
    <n v="3869"/>
    <s v="Pave"/>
    <s v="Edwards"/>
    <s v="TwnhsE"/>
    <s v="1Story"/>
    <x v="5"/>
    <x v="0"/>
    <n v="0"/>
    <n v="1984"/>
    <x v="1"/>
    <n v="0"/>
    <n v="1984"/>
    <s v="BrkFace"/>
    <n v="149"/>
    <s v="LwQ"/>
    <n v="283"/>
    <s v="GLQ"/>
    <n v="755"/>
    <n v="0"/>
    <n v="1038"/>
    <n v="1038"/>
    <n v="0"/>
    <x v="1081"/>
    <n v="0"/>
    <n v="0"/>
    <n v="2"/>
    <n v="0"/>
    <n v="2"/>
    <n v="1"/>
    <n v="5"/>
    <n v="0"/>
    <s v="NA"/>
    <s v="Attchd"/>
    <n v="1984"/>
    <s v="RFn"/>
    <n v="1"/>
    <x v="28"/>
    <x v="0"/>
    <x v="0"/>
    <n v="0"/>
    <n v="105"/>
    <n v="0"/>
    <n v="0"/>
    <n v="0"/>
    <n v="0"/>
    <s v="NA"/>
    <n v="7"/>
    <n v="2007"/>
    <s v="WD"/>
    <s v="Normal"/>
    <x v="647"/>
    <n v="6"/>
    <x v="0"/>
  </r>
  <r>
    <n v="1374"/>
    <s v="0904100160"/>
    <n v="115"/>
    <n v="21286"/>
    <s v="Pave"/>
    <s v="Sawyer"/>
    <s v="1Fam"/>
    <s v="1.5Fin"/>
    <x v="5"/>
    <x v="1"/>
    <n v="74"/>
    <n v="1948"/>
    <x v="0"/>
    <n v="1"/>
    <n v="1950"/>
    <s v="None"/>
    <n v="0"/>
    <s v="Unf"/>
    <n v="0"/>
    <s v="Unf"/>
    <n v="0"/>
    <n v="720"/>
    <n v="720"/>
    <n v="720"/>
    <n v="551"/>
    <x v="1082"/>
    <n v="0"/>
    <n v="0"/>
    <n v="2"/>
    <n v="0"/>
    <n v="4"/>
    <n v="1"/>
    <n v="7"/>
    <n v="1"/>
    <s v="Gd"/>
    <s v="Attchd"/>
    <n v="1948"/>
    <s v="Unf"/>
    <n v="1"/>
    <x v="274"/>
    <x v="0"/>
    <x v="0"/>
    <n v="0"/>
    <n v="0"/>
    <n v="108"/>
    <n v="0"/>
    <n v="0"/>
    <n v="0"/>
    <s v="NA"/>
    <n v="8"/>
    <n v="2008"/>
    <s v="WD"/>
    <s v="Normal"/>
    <x v="128"/>
    <n v="6"/>
    <x v="0"/>
  </r>
  <r>
    <n v="1491"/>
    <s v="0908103280"/>
    <n v="65"/>
    <n v="6500"/>
    <s v="Pave"/>
    <s v="Edwards"/>
    <s v="1Fam"/>
    <s v="1Story"/>
    <x v="4"/>
    <x v="0"/>
    <e v="#N/A"/>
    <n v="1976"/>
    <x v="1"/>
    <n v="0"/>
    <n v="1976"/>
    <s v="BrkFace"/>
    <n v="84"/>
    <s v="BLQ"/>
    <n v="1033"/>
    <s v="Unf"/>
    <n v="0"/>
    <n v="94"/>
    <n v="1127"/>
    <n v="1127"/>
    <n v="0"/>
    <x v="1083"/>
    <n v="0"/>
    <n v="1"/>
    <n v="1"/>
    <n v="1"/>
    <n v="3"/>
    <n v="1"/>
    <n v="6"/>
    <n v="1"/>
    <s v="Po"/>
    <s v="Detchd"/>
    <n v="1991"/>
    <s v="Unf"/>
    <n v="2"/>
    <x v="84"/>
    <x v="0"/>
    <x v="0"/>
    <n v="0"/>
    <n v="0"/>
    <n v="138"/>
    <n v="0"/>
    <n v="0"/>
    <n v="0"/>
    <s v="NA"/>
    <n v="5"/>
    <n v="2008"/>
    <s v="WD"/>
    <s v="Normal"/>
    <x v="128"/>
    <n v="6"/>
    <x v="0"/>
  </r>
  <r>
    <n v="1510"/>
    <s v="0908275180"/>
    <n v="60"/>
    <n v="8172"/>
    <s v="Pave"/>
    <s v="Edwards"/>
    <s v="1Fam"/>
    <s v="1.5Fin"/>
    <x v="6"/>
    <x v="0"/>
    <n v="52"/>
    <n v="1954"/>
    <x v="0"/>
    <n v="1"/>
    <n v="1972"/>
    <s v="None"/>
    <n v="0"/>
    <s v="Unf"/>
    <n v="0"/>
    <s v="Unf"/>
    <n v="0"/>
    <n v="941"/>
    <n v="941"/>
    <n v="997"/>
    <n v="473"/>
    <x v="746"/>
    <n v="0"/>
    <n v="0"/>
    <n v="2"/>
    <n v="0"/>
    <n v="4"/>
    <n v="1"/>
    <n v="7"/>
    <n v="0"/>
    <s v="NA"/>
    <s v="Detchd"/>
    <n v="1958"/>
    <s v="Unf"/>
    <n v="1"/>
    <x v="386"/>
    <x v="0"/>
    <x v="0"/>
    <n v="0"/>
    <n v="0"/>
    <n v="0"/>
    <n v="0"/>
    <n v="156"/>
    <n v="0"/>
    <s v="NA"/>
    <n v="5"/>
    <n v="2008"/>
    <s v="WD"/>
    <s v="Normal"/>
    <x v="128"/>
    <n v="0"/>
    <x v="0"/>
  </r>
  <r>
    <n v="1927"/>
    <s v="0535180030"/>
    <n v="72"/>
    <n v="10152"/>
    <s v="Pave"/>
    <s v="NAmes"/>
    <s v="1Fam"/>
    <s v="1Story"/>
    <x v="5"/>
    <x v="1"/>
    <e v="#N/A"/>
    <n v="1956"/>
    <x v="1"/>
    <n v="0"/>
    <n v="1956"/>
    <s v="BrkFace"/>
    <n v="120"/>
    <s v="BLQ"/>
    <n v="586"/>
    <s v="Unf"/>
    <n v="0"/>
    <n v="462"/>
    <n v="1048"/>
    <n v="1048"/>
    <n v="0"/>
    <x v="1084"/>
    <n v="1"/>
    <n v="0"/>
    <n v="1"/>
    <n v="0"/>
    <n v="3"/>
    <n v="1"/>
    <n v="6"/>
    <n v="0"/>
    <s v="NA"/>
    <s v="Attchd"/>
    <n v="1956"/>
    <s v="Unf"/>
    <n v="1"/>
    <x v="213"/>
    <x v="0"/>
    <x v="0"/>
    <n v="0"/>
    <n v="20"/>
    <n v="0"/>
    <n v="0"/>
    <n v="192"/>
    <n v="0"/>
    <s v="NA"/>
    <n v="6"/>
    <n v="2007"/>
    <s v="WD"/>
    <s v="Normal"/>
    <x v="128"/>
    <n v="6"/>
    <x v="2"/>
  </r>
  <r>
    <n v="1944"/>
    <s v="0535354050"/>
    <n v="60"/>
    <n v="9600"/>
    <s v="Pave"/>
    <s v="NAmes"/>
    <s v="1Fam"/>
    <s v="1.5Unf"/>
    <x v="5"/>
    <x v="4"/>
    <n v="21"/>
    <n v="1949"/>
    <x v="0"/>
    <n v="1"/>
    <n v="2003"/>
    <s v="None"/>
    <n v="0"/>
    <s v="ALQ"/>
    <n v="220"/>
    <s v="Unf"/>
    <n v="0"/>
    <n v="625"/>
    <n v="845"/>
    <n v="893"/>
    <n v="0"/>
    <x v="1085"/>
    <n v="0"/>
    <n v="1"/>
    <n v="1"/>
    <n v="0"/>
    <n v="2"/>
    <n v="1"/>
    <n v="4"/>
    <n v="0"/>
    <s v="NA"/>
    <s v="Detchd"/>
    <n v="1985"/>
    <s v="Unf"/>
    <n v="2"/>
    <x v="44"/>
    <x v="0"/>
    <x v="0"/>
    <n v="0"/>
    <n v="0"/>
    <n v="0"/>
    <n v="0"/>
    <n v="0"/>
    <n v="0"/>
    <s v="NA"/>
    <n v="5"/>
    <n v="2007"/>
    <s v="WD"/>
    <s v="Normal"/>
    <x v="128"/>
    <n v="4"/>
    <x v="0"/>
  </r>
  <r>
    <n v="1956"/>
    <s v="0535426130"/>
    <n v="70"/>
    <n v="11606"/>
    <s v="Pave"/>
    <s v="NAmes"/>
    <s v="1Fam"/>
    <s v="2Story"/>
    <x v="5"/>
    <x v="1"/>
    <e v="#N/A"/>
    <n v="1969"/>
    <x v="1"/>
    <n v="0"/>
    <n v="1969"/>
    <s v="BrkFace"/>
    <n v="192"/>
    <s v="Rec"/>
    <n v="650"/>
    <s v="Unf"/>
    <n v="0"/>
    <n v="390"/>
    <n v="1040"/>
    <n v="1040"/>
    <n v="1040"/>
    <x v="491"/>
    <n v="0"/>
    <n v="1"/>
    <n v="1"/>
    <n v="2"/>
    <n v="5"/>
    <n v="1"/>
    <n v="9"/>
    <n v="2"/>
    <s v="TA"/>
    <s v="Attchd"/>
    <n v="1969"/>
    <s v="Unf"/>
    <n v="2"/>
    <x v="152"/>
    <x v="0"/>
    <x v="0"/>
    <n v="335"/>
    <n v="0"/>
    <n v="0"/>
    <n v="0"/>
    <n v="0"/>
    <n v="0"/>
    <s v="NA"/>
    <n v="9"/>
    <n v="2007"/>
    <s v="WD"/>
    <s v="Family"/>
    <x v="128"/>
    <n v="6"/>
    <x v="3"/>
  </r>
  <r>
    <n v="1963"/>
    <s v="0535452060"/>
    <n v="70"/>
    <n v="7000"/>
    <s v="Pave"/>
    <s v="NAmes"/>
    <s v="1Fam"/>
    <s v="1Story"/>
    <x v="5"/>
    <x v="4"/>
    <n v="22"/>
    <n v="1960"/>
    <x v="0"/>
    <n v="1"/>
    <n v="2002"/>
    <s v="BrkFace"/>
    <n v="45"/>
    <s v="Rec"/>
    <n v="588"/>
    <s v="Unf"/>
    <n v="0"/>
    <n v="422"/>
    <n v="1010"/>
    <n v="1134"/>
    <n v="0"/>
    <x v="1086"/>
    <n v="0"/>
    <n v="0"/>
    <n v="1"/>
    <n v="0"/>
    <n v="2"/>
    <n v="1"/>
    <n v="6"/>
    <n v="0"/>
    <s v="NA"/>
    <s v="Attchd"/>
    <n v="1960"/>
    <s v="RFn"/>
    <n v="1"/>
    <x v="549"/>
    <x v="0"/>
    <x v="0"/>
    <n v="0"/>
    <n v="16"/>
    <n v="0"/>
    <n v="0"/>
    <n v="0"/>
    <n v="0"/>
    <s v="NA"/>
    <n v="4"/>
    <n v="2007"/>
    <s v="WD"/>
    <s v="Family"/>
    <x v="128"/>
    <n v="6"/>
    <x v="0"/>
  </r>
  <r>
    <n v="1982"/>
    <s v="0902201090"/>
    <n v="120"/>
    <n v="9000"/>
    <s v="Pave"/>
    <s v="OldTown"/>
    <s v="1Fam"/>
    <s v="1.5Fin"/>
    <x v="5"/>
    <x v="3"/>
    <n v="18"/>
    <n v="1900"/>
    <x v="0"/>
    <n v="1"/>
    <n v="2006"/>
    <s v="None"/>
    <n v="0"/>
    <s v="BLQ"/>
    <n v="130"/>
    <s v="Unf"/>
    <n v="0"/>
    <n v="550"/>
    <n v="680"/>
    <n v="680"/>
    <n v="494"/>
    <x v="927"/>
    <n v="0"/>
    <n v="0"/>
    <n v="1"/>
    <n v="0"/>
    <n v="2"/>
    <n v="1"/>
    <n v="6"/>
    <n v="1"/>
    <s v="Gd"/>
    <s v="Detchd"/>
    <n v="2000"/>
    <s v="Unf"/>
    <n v="2"/>
    <x v="44"/>
    <x v="0"/>
    <x v="0"/>
    <n v="116"/>
    <n v="26"/>
    <n v="40"/>
    <n v="0"/>
    <n v="0"/>
    <n v="0"/>
    <s v="NA"/>
    <n v="6"/>
    <n v="2007"/>
    <s v="WD"/>
    <s v="Normal"/>
    <x v="128"/>
    <n v="6"/>
    <x v="0"/>
  </r>
  <r>
    <n v="2010"/>
    <s v="0903225040"/>
    <n v="50"/>
    <n v="6125"/>
    <s v="Pave"/>
    <s v="BrkSide"/>
    <s v="1Fam"/>
    <s v="1.5Fin"/>
    <x v="5"/>
    <x v="4"/>
    <n v="26"/>
    <n v="1939"/>
    <x v="0"/>
    <n v="1"/>
    <n v="1998"/>
    <s v="None"/>
    <n v="0"/>
    <s v="Rec"/>
    <n v="306"/>
    <s v="Unf"/>
    <n v="0"/>
    <n v="422"/>
    <n v="728"/>
    <n v="728"/>
    <n v="546"/>
    <x v="639"/>
    <n v="0"/>
    <n v="0"/>
    <n v="2"/>
    <n v="0"/>
    <n v="3"/>
    <n v="1"/>
    <n v="6"/>
    <n v="0"/>
    <s v="NA"/>
    <s v="Detchd"/>
    <n v="1939"/>
    <s v="Unf"/>
    <n v="1"/>
    <x v="484"/>
    <x v="0"/>
    <x v="0"/>
    <n v="0"/>
    <n v="0"/>
    <n v="192"/>
    <n v="0"/>
    <n v="0"/>
    <n v="0"/>
    <s v="NA"/>
    <n v="3"/>
    <n v="2007"/>
    <s v="CWD"/>
    <s v="Normal"/>
    <x v="128"/>
    <n v="6"/>
    <x v="0"/>
  </r>
  <r>
    <n v="2205"/>
    <s v="0909254100"/>
    <n v="53"/>
    <n v="7155"/>
    <s v="Pave"/>
    <s v="Crawfor"/>
    <s v="1Fam"/>
    <s v="2Story"/>
    <x v="4"/>
    <x v="3"/>
    <n v="33"/>
    <n v="1926"/>
    <x v="0"/>
    <n v="1"/>
    <n v="1991"/>
    <s v="None"/>
    <n v="0"/>
    <s v="Unf"/>
    <n v="0"/>
    <s v="Unf"/>
    <n v="0"/>
    <n v="686"/>
    <n v="686"/>
    <n v="686"/>
    <n v="775"/>
    <x v="1087"/>
    <n v="0"/>
    <n v="0"/>
    <n v="1"/>
    <n v="0"/>
    <n v="3"/>
    <n v="1"/>
    <n v="6"/>
    <n v="1"/>
    <s v="Gd"/>
    <s v="Detchd"/>
    <n v="1926"/>
    <s v="Unf"/>
    <n v="1"/>
    <x v="526"/>
    <x v="0"/>
    <x v="0"/>
    <n v="0"/>
    <n v="0"/>
    <n v="116"/>
    <n v="0"/>
    <n v="0"/>
    <n v="0"/>
    <s v="NA"/>
    <n v="7"/>
    <n v="2007"/>
    <s v="WD"/>
    <s v="Normal"/>
    <x v="128"/>
    <n v="6"/>
    <x v="0"/>
  </r>
  <r>
    <n v="2301"/>
    <s v="0923275010"/>
    <n v="69.22"/>
    <n v="11000"/>
    <s v="Pave"/>
    <s v="Mitchel"/>
    <s v="1Fam"/>
    <s v="1Story"/>
    <x v="5"/>
    <x v="0"/>
    <n v="21"/>
    <n v="1976"/>
    <x v="0"/>
    <n v="1"/>
    <n v="2003"/>
    <s v="None"/>
    <n v="0"/>
    <s v="LwQ"/>
    <n v="1090"/>
    <s v="Unf"/>
    <n v="0"/>
    <n v="0"/>
    <n v="1090"/>
    <n v="1178"/>
    <n v="0"/>
    <x v="938"/>
    <n v="1"/>
    <n v="0"/>
    <n v="1"/>
    <n v="1"/>
    <n v="3"/>
    <n v="1"/>
    <n v="6"/>
    <n v="0"/>
    <s v="NA"/>
    <s v="Attchd"/>
    <n v="1976"/>
    <s v="Unf"/>
    <n v="2"/>
    <x v="250"/>
    <x v="0"/>
    <x v="0"/>
    <n v="0"/>
    <n v="44"/>
    <n v="0"/>
    <n v="0"/>
    <n v="88"/>
    <n v="0"/>
    <s v="NA"/>
    <n v="6"/>
    <n v="2007"/>
    <s v="WD"/>
    <s v="Normal"/>
    <x v="128"/>
    <n v="6"/>
    <x v="0"/>
  </r>
  <r>
    <n v="2497"/>
    <s v="0532378160"/>
    <n v="65"/>
    <n v="6993"/>
    <s v="Pave"/>
    <s v="Sawyer"/>
    <s v="1Fam"/>
    <s v="1Story"/>
    <x v="5"/>
    <x v="4"/>
    <n v="30"/>
    <n v="1961"/>
    <x v="0"/>
    <n v="1"/>
    <n v="1994"/>
    <s v="None"/>
    <n v="0"/>
    <s v="BLQ"/>
    <n v="465"/>
    <s v="Unf"/>
    <n v="0"/>
    <n v="447"/>
    <n v="912"/>
    <n v="1236"/>
    <n v="0"/>
    <x v="92"/>
    <n v="0"/>
    <n v="0"/>
    <n v="1"/>
    <n v="0"/>
    <n v="3"/>
    <n v="1"/>
    <n v="6"/>
    <n v="1"/>
    <s v="TA"/>
    <s v="Attchd"/>
    <n v="1961"/>
    <s v="Unf"/>
    <n v="1"/>
    <x v="255"/>
    <x v="0"/>
    <x v="0"/>
    <n v="0"/>
    <n v="0"/>
    <n v="0"/>
    <n v="0"/>
    <n v="0"/>
    <n v="0"/>
    <s v="NA"/>
    <n v="6"/>
    <n v="2006"/>
    <s v="WD"/>
    <s v="Normal"/>
    <x v="128"/>
    <n v="6"/>
    <x v="0"/>
  </r>
  <r>
    <n v="2561"/>
    <s v="0534476100"/>
    <n v="80"/>
    <n v="9600"/>
    <s v="Pave"/>
    <s v="NAmes"/>
    <s v="1Fam"/>
    <s v="1Story"/>
    <x v="5"/>
    <x v="1"/>
    <e v="#N/A"/>
    <n v="1951"/>
    <x v="1"/>
    <n v="0"/>
    <n v="1951"/>
    <s v="Stone"/>
    <n v="144"/>
    <s v="ALQ"/>
    <n v="996"/>
    <s v="Unf"/>
    <n v="0"/>
    <n v="60"/>
    <n v="1056"/>
    <n v="1216"/>
    <n v="0"/>
    <x v="1088"/>
    <n v="1"/>
    <n v="0"/>
    <n v="1"/>
    <n v="0"/>
    <n v="3"/>
    <n v="1"/>
    <n v="7"/>
    <n v="0"/>
    <s v="NA"/>
    <s v="Attchd"/>
    <n v="1951"/>
    <s v="RFn"/>
    <n v="1"/>
    <x v="189"/>
    <x v="0"/>
    <x v="0"/>
    <n v="0"/>
    <n v="0"/>
    <n v="0"/>
    <n v="0"/>
    <n v="0"/>
    <n v="0"/>
    <s v="NA"/>
    <n v="5"/>
    <n v="2006"/>
    <s v="WD"/>
    <s v="Normal"/>
    <x v="128"/>
    <n v="6"/>
    <x v="0"/>
  </r>
  <r>
    <n v="2572"/>
    <s v="0535151080"/>
    <n v="109"/>
    <n v="9723"/>
    <s v="Pave"/>
    <s v="NAmes"/>
    <s v="1Fam"/>
    <s v="1Story"/>
    <x v="4"/>
    <x v="4"/>
    <e v="#N/A"/>
    <n v="1963"/>
    <x v="1"/>
    <n v="0"/>
    <n v="1963"/>
    <s v="BrkFace"/>
    <n v="332"/>
    <s v="Unf"/>
    <n v="0"/>
    <s v="Unf"/>
    <n v="0"/>
    <n v="1008"/>
    <n v="1008"/>
    <n v="1008"/>
    <n v="0"/>
    <x v="973"/>
    <n v="0"/>
    <n v="0"/>
    <n v="1"/>
    <n v="0"/>
    <n v="2"/>
    <n v="1"/>
    <n v="5"/>
    <n v="0"/>
    <s v="NA"/>
    <s v="Attchd"/>
    <n v="1963"/>
    <s v="RFn"/>
    <n v="2"/>
    <x v="47"/>
    <x v="0"/>
    <x v="0"/>
    <n v="0"/>
    <n v="0"/>
    <n v="0"/>
    <n v="0"/>
    <n v="0"/>
    <n v="0"/>
    <s v="NA"/>
    <n v="10"/>
    <n v="2006"/>
    <s v="WD"/>
    <s v="Normal"/>
    <x v="128"/>
    <n v="6"/>
    <x v="0"/>
  </r>
  <r>
    <n v="2621"/>
    <s v="0535450180"/>
    <n v="60"/>
    <n v="10800"/>
    <s v="Pave"/>
    <s v="NAmes"/>
    <s v="1Fam"/>
    <s v="1.5Fin"/>
    <x v="6"/>
    <x v="7"/>
    <n v="74"/>
    <n v="1949"/>
    <x v="0"/>
    <n v="1"/>
    <n v="1950"/>
    <s v="None"/>
    <n v="0"/>
    <s v="Unf"/>
    <n v="0"/>
    <s v="Unf"/>
    <n v="0"/>
    <n v="720"/>
    <n v="720"/>
    <n v="720"/>
    <n v="472"/>
    <x v="1089"/>
    <n v="0"/>
    <n v="0"/>
    <n v="1"/>
    <n v="1"/>
    <n v="4"/>
    <n v="1"/>
    <n v="6"/>
    <n v="0"/>
    <s v="NA"/>
    <s v="NA"/>
    <s v="NA"/>
    <s v="NA"/>
    <n v="0"/>
    <x v="98"/>
    <x v="0"/>
    <x v="1"/>
    <n v="0"/>
    <n v="0"/>
    <n v="0"/>
    <n v="0"/>
    <n v="0"/>
    <n v="0"/>
    <s v="NA"/>
    <n v="12"/>
    <n v="2006"/>
    <s v="WD"/>
    <s v="Abnorml"/>
    <x v="128"/>
    <n v="0"/>
    <x v="0"/>
  </r>
  <r>
    <n v="2638"/>
    <s v="0902101050"/>
    <n v="60"/>
    <n v="9600"/>
    <s v="Pave"/>
    <s v="OldTown"/>
    <s v="1Fam"/>
    <s v="1.5Fin"/>
    <x v="5"/>
    <x v="0"/>
    <n v="74"/>
    <n v="1948"/>
    <x v="0"/>
    <n v="1"/>
    <n v="1950"/>
    <s v="Stone"/>
    <n v="264"/>
    <s v="Rec"/>
    <n v="276"/>
    <s v="Unf"/>
    <n v="0"/>
    <n v="936"/>
    <n v="1212"/>
    <n v="1226"/>
    <n v="442"/>
    <x v="277"/>
    <n v="1"/>
    <n v="0"/>
    <n v="1"/>
    <n v="0"/>
    <n v="3"/>
    <n v="1"/>
    <n v="6"/>
    <n v="0"/>
    <s v="NA"/>
    <s v="Detchd"/>
    <n v="1948"/>
    <s v="Unf"/>
    <n v="1"/>
    <x v="366"/>
    <x v="0"/>
    <x v="0"/>
    <n v="0"/>
    <n v="0"/>
    <n v="140"/>
    <n v="0"/>
    <n v="0"/>
    <n v="0"/>
    <s v="NA"/>
    <n v="5"/>
    <n v="2006"/>
    <s v="WD"/>
    <s v="Normal"/>
    <x v="128"/>
    <n v="6"/>
    <x v="2"/>
  </r>
  <r>
    <n v="2740"/>
    <s v="0905451050"/>
    <n v="80"/>
    <n v="12048"/>
    <s v="Pave"/>
    <s v="Edwards"/>
    <s v="1Fam"/>
    <s v="1Story"/>
    <x v="5"/>
    <x v="0"/>
    <n v="22"/>
    <n v="1952"/>
    <x v="0"/>
    <n v="1"/>
    <n v="2002"/>
    <s v="BrkFace"/>
    <n v="232"/>
    <s v="NA"/>
    <n v="0"/>
    <s v="NA"/>
    <n v="0"/>
    <n v="0"/>
    <n v="0"/>
    <n v="1488"/>
    <n v="0"/>
    <x v="89"/>
    <n v="0"/>
    <n v="0"/>
    <n v="1"/>
    <n v="0"/>
    <n v="3"/>
    <n v="1"/>
    <n v="7"/>
    <n v="1"/>
    <s v="Ex"/>
    <s v="Attchd"/>
    <n v="2002"/>
    <s v="RFn"/>
    <n v="2"/>
    <x v="230"/>
    <x v="0"/>
    <x v="0"/>
    <n v="0"/>
    <n v="189"/>
    <n v="36"/>
    <n v="0"/>
    <n v="348"/>
    <n v="0"/>
    <s v="NA"/>
    <n v="4"/>
    <n v="2006"/>
    <s v="WD"/>
    <s v="Normal"/>
    <x v="128"/>
    <n v="6"/>
    <x v="0"/>
  </r>
  <r>
    <n v="735"/>
    <s v="0903226170"/>
    <n v="50"/>
    <n v="6000"/>
    <s v="Pave"/>
    <s v="BrkSide"/>
    <s v="1Fam"/>
    <s v="1.5Fin"/>
    <x v="4"/>
    <x v="2"/>
    <n v="24"/>
    <n v="1937"/>
    <x v="0"/>
    <n v="1"/>
    <n v="2000"/>
    <s v="None"/>
    <n v="0"/>
    <s v="Unf"/>
    <n v="0"/>
    <s v="Unf"/>
    <n v="0"/>
    <n v="698"/>
    <n v="698"/>
    <n v="786"/>
    <n v="390"/>
    <x v="1070"/>
    <n v="0"/>
    <n v="0"/>
    <n v="1"/>
    <n v="0"/>
    <n v="2"/>
    <n v="1"/>
    <n v="4"/>
    <n v="0"/>
    <s v="NA"/>
    <s v="Detchd"/>
    <n v="1999"/>
    <s v="Unf"/>
    <n v="2"/>
    <x v="210"/>
    <x v="0"/>
    <x v="0"/>
    <n v="210"/>
    <n v="0"/>
    <n v="0"/>
    <n v="0"/>
    <n v="0"/>
    <n v="0"/>
    <s v="NA"/>
    <n v="7"/>
    <n v="2009"/>
    <s v="WD"/>
    <s v="Normal"/>
    <x v="822"/>
    <n v="6"/>
    <x v="0"/>
  </r>
  <r>
    <n v="775"/>
    <s v="0905108190"/>
    <n v="69.22"/>
    <n v="7252"/>
    <s v="Pave"/>
    <s v="Sawyer"/>
    <s v="1Fam"/>
    <s v="SFoyer"/>
    <x v="5"/>
    <x v="1"/>
    <e v="#N/A"/>
    <n v="1982"/>
    <x v="1"/>
    <n v="0"/>
    <n v="1982"/>
    <s v="None"/>
    <n v="0"/>
    <s v="GLQ"/>
    <n v="685"/>
    <s v="Unf"/>
    <n v="0"/>
    <n v="173"/>
    <n v="858"/>
    <n v="858"/>
    <n v="0"/>
    <x v="1090"/>
    <n v="1"/>
    <n v="0"/>
    <n v="1"/>
    <n v="0"/>
    <n v="2"/>
    <n v="1"/>
    <n v="5"/>
    <n v="0"/>
    <s v="NA"/>
    <s v="Detchd"/>
    <n v="1983"/>
    <s v="Unf"/>
    <n v="2"/>
    <x v="44"/>
    <x v="0"/>
    <x v="0"/>
    <n v="120"/>
    <n v="0"/>
    <n v="0"/>
    <n v="0"/>
    <n v="0"/>
    <n v="0"/>
    <s v="NA"/>
    <n v="4"/>
    <n v="2009"/>
    <s v="WD"/>
    <s v="Normal"/>
    <x v="822"/>
    <n v="4"/>
    <x v="0"/>
  </r>
  <r>
    <n v="855"/>
    <s v="0907201280"/>
    <n v="76"/>
    <n v="6950"/>
    <s v="Pave"/>
    <s v="CollgCr"/>
    <s v="1Fam"/>
    <s v="1Story"/>
    <x v="5"/>
    <x v="4"/>
    <e v="#N/A"/>
    <n v="1979"/>
    <x v="1"/>
    <n v="0"/>
    <n v="1979"/>
    <s v="BrkFace"/>
    <n v="40"/>
    <s v="ALQ"/>
    <n v="710"/>
    <s v="BLQ"/>
    <n v="72"/>
    <n v="132"/>
    <n v="914"/>
    <n v="914"/>
    <n v="0"/>
    <x v="1011"/>
    <n v="1"/>
    <n v="0"/>
    <n v="1"/>
    <n v="0"/>
    <n v="2"/>
    <n v="1"/>
    <n v="5"/>
    <n v="0"/>
    <s v="NA"/>
    <s v="Attchd"/>
    <n v="1979"/>
    <s v="Unf"/>
    <n v="2"/>
    <x v="431"/>
    <x v="0"/>
    <x v="0"/>
    <n v="0"/>
    <n v="0"/>
    <n v="0"/>
    <n v="0"/>
    <n v="0"/>
    <n v="0"/>
    <s v="NA"/>
    <n v="10"/>
    <n v="2009"/>
    <s v="WD"/>
    <s v="Normal"/>
    <x v="822"/>
    <n v="6"/>
    <x v="3"/>
  </r>
  <r>
    <n v="2138"/>
    <s v="0907200270"/>
    <n v="45"/>
    <n v="8982"/>
    <s v="Pave"/>
    <s v="CollgCr"/>
    <s v="1Fam"/>
    <s v="1Story"/>
    <x v="5"/>
    <x v="1"/>
    <e v="#N/A"/>
    <n v="1977"/>
    <x v="1"/>
    <n v="0"/>
    <n v="1977"/>
    <s v="None"/>
    <n v="0"/>
    <s v="ALQ"/>
    <n v="539"/>
    <s v="Unf"/>
    <n v="0"/>
    <n v="501"/>
    <n v="1040"/>
    <n v="1040"/>
    <n v="0"/>
    <x v="527"/>
    <n v="0"/>
    <n v="0"/>
    <n v="1"/>
    <n v="1"/>
    <n v="3"/>
    <n v="1"/>
    <n v="5"/>
    <n v="0"/>
    <s v="NA"/>
    <s v="Detchd"/>
    <n v="1977"/>
    <s v="Unf"/>
    <n v="2"/>
    <x v="232"/>
    <x v="0"/>
    <x v="0"/>
    <n v="0"/>
    <n v="0"/>
    <n v="0"/>
    <n v="0"/>
    <n v="0"/>
    <n v="0"/>
    <s v="NA"/>
    <n v="1"/>
    <n v="2007"/>
    <s v="WD"/>
    <s v="Normal"/>
    <x v="822"/>
    <n v="6"/>
    <x v="0"/>
  </r>
  <r>
    <n v="165"/>
    <s v="0535456110"/>
    <n v="60"/>
    <n v="7200"/>
    <s v="Pave"/>
    <s v="NAmes"/>
    <s v="1Fam"/>
    <s v="1Story"/>
    <x v="5"/>
    <x v="4"/>
    <n v="24"/>
    <n v="1951"/>
    <x v="0"/>
    <n v="1"/>
    <n v="2000"/>
    <s v="None"/>
    <n v="0"/>
    <s v="BLQ"/>
    <n v="234"/>
    <s v="Rec"/>
    <n v="486"/>
    <n v="180"/>
    <n v="900"/>
    <n v="900"/>
    <n v="0"/>
    <x v="1091"/>
    <n v="0"/>
    <n v="1"/>
    <n v="1"/>
    <n v="0"/>
    <n v="3"/>
    <n v="1"/>
    <n v="5"/>
    <n v="0"/>
    <s v="NA"/>
    <s v="Detchd"/>
    <n v="2005"/>
    <s v="Unf"/>
    <n v="2"/>
    <x v="44"/>
    <x v="0"/>
    <x v="0"/>
    <n v="222"/>
    <n v="32"/>
    <n v="0"/>
    <n v="0"/>
    <n v="0"/>
    <n v="0"/>
    <s v="NA"/>
    <n v="5"/>
    <n v="2010"/>
    <s v="WD"/>
    <s v="Normal"/>
    <x v="823"/>
    <n v="4"/>
    <x v="0"/>
  </r>
  <r>
    <n v="1413"/>
    <s v="0905452120"/>
    <n v="50"/>
    <n v="9360"/>
    <s v="Pave"/>
    <s v="Edwards"/>
    <s v="1Fam"/>
    <s v="2Story"/>
    <x v="4"/>
    <x v="3"/>
    <n v="23"/>
    <n v="1962"/>
    <x v="0"/>
    <n v="1"/>
    <n v="2001"/>
    <s v="BrkCmn"/>
    <n v="216"/>
    <s v="Rec"/>
    <n v="324"/>
    <s v="Unf"/>
    <n v="0"/>
    <n v="297"/>
    <n v="621"/>
    <n v="621"/>
    <n v="648"/>
    <x v="50"/>
    <n v="0"/>
    <n v="0"/>
    <n v="1"/>
    <n v="1"/>
    <n v="3"/>
    <n v="1"/>
    <n v="7"/>
    <n v="0"/>
    <s v="NA"/>
    <s v="Detchd"/>
    <n v="1962"/>
    <s v="Unf"/>
    <n v="1"/>
    <x v="189"/>
    <x v="0"/>
    <x v="0"/>
    <n v="0"/>
    <n v="236"/>
    <n v="0"/>
    <n v="0"/>
    <n v="0"/>
    <n v="0"/>
    <s v="NA"/>
    <n v="11"/>
    <n v="2008"/>
    <s v="WD"/>
    <s v="Normal"/>
    <x v="824"/>
    <n v="6"/>
    <x v="3"/>
  </r>
  <r>
    <n v="1607"/>
    <s v="0923277080"/>
    <n v="60"/>
    <n v="6600"/>
    <s v="Pave"/>
    <s v="Mitchel"/>
    <s v="1Fam"/>
    <s v="1Story"/>
    <x v="5"/>
    <x v="0"/>
    <n v="19"/>
    <n v="1982"/>
    <x v="0"/>
    <n v="1"/>
    <n v="2005"/>
    <s v="None"/>
    <n v="0"/>
    <s v="GLQ"/>
    <n v="638"/>
    <s v="Unf"/>
    <n v="0"/>
    <n v="207"/>
    <n v="845"/>
    <n v="845"/>
    <n v="0"/>
    <x v="1092"/>
    <n v="0"/>
    <n v="0"/>
    <n v="1"/>
    <n v="0"/>
    <n v="3"/>
    <n v="1"/>
    <n v="6"/>
    <n v="0"/>
    <s v="NA"/>
    <s v="Attchd"/>
    <n v="1982"/>
    <s v="Unf"/>
    <n v="1"/>
    <x v="28"/>
    <x v="0"/>
    <x v="0"/>
    <n v="0"/>
    <n v="0"/>
    <n v="0"/>
    <n v="0"/>
    <n v="0"/>
    <n v="0"/>
    <s v="NA"/>
    <n v="7"/>
    <n v="2008"/>
    <s v="WD"/>
    <s v="Normal"/>
    <x v="824"/>
    <n v="6"/>
    <x v="0"/>
  </r>
  <r>
    <n v="1935"/>
    <s v="0535305180"/>
    <n v="66"/>
    <n v="8923"/>
    <s v="Pave"/>
    <s v="NAmes"/>
    <s v="1Fam"/>
    <s v="1Story"/>
    <x v="5"/>
    <x v="4"/>
    <n v="18"/>
    <n v="1953"/>
    <x v="0"/>
    <n v="1"/>
    <n v="2006"/>
    <s v="None"/>
    <n v="0"/>
    <s v="BLQ"/>
    <n v="643"/>
    <s v="Unf"/>
    <n v="0"/>
    <n v="365"/>
    <n v="1008"/>
    <n v="1008"/>
    <n v="0"/>
    <x v="973"/>
    <n v="1"/>
    <n v="0"/>
    <n v="1"/>
    <n v="0"/>
    <n v="2"/>
    <n v="1"/>
    <n v="6"/>
    <n v="0"/>
    <s v="NA"/>
    <s v="Attchd"/>
    <n v="1953"/>
    <s v="Unf"/>
    <n v="1"/>
    <x v="366"/>
    <x v="0"/>
    <x v="0"/>
    <n v="0"/>
    <n v="18"/>
    <n v="0"/>
    <n v="0"/>
    <n v="0"/>
    <n v="0"/>
    <s v="NA"/>
    <n v="5"/>
    <n v="2007"/>
    <s v="WD"/>
    <s v="Normal"/>
    <x v="824"/>
    <n v="6"/>
    <x v="0"/>
  </r>
  <r>
    <n v="2060"/>
    <s v="0905105170"/>
    <n v="69.22"/>
    <n v="8398"/>
    <s v="Pave"/>
    <s v="Sawyer"/>
    <s v="1Fam"/>
    <s v="1Story"/>
    <x v="5"/>
    <x v="1"/>
    <e v="#N/A"/>
    <n v="1967"/>
    <x v="1"/>
    <n v="0"/>
    <n v="1967"/>
    <s v="BrkFace"/>
    <n v="323"/>
    <s v="LwQ"/>
    <n v="114"/>
    <s v="BLQ"/>
    <n v="529"/>
    <n v="300"/>
    <n v="943"/>
    <n v="943"/>
    <n v="0"/>
    <x v="1093"/>
    <n v="1"/>
    <n v="0"/>
    <n v="1"/>
    <n v="0"/>
    <n v="2"/>
    <n v="1"/>
    <n v="5"/>
    <n v="0"/>
    <s v="NA"/>
    <s v="Detchd"/>
    <n v="1972"/>
    <s v="Unf"/>
    <n v="2"/>
    <x v="14"/>
    <x v="0"/>
    <x v="0"/>
    <n v="132"/>
    <n v="0"/>
    <n v="0"/>
    <n v="0"/>
    <n v="0"/>
    <n v="0"/>
    <s v="NA"/>
    <n v="6"/>
    <n v="2007"/>
    <s v="WD"/>
    <s v="Normal"/>
    <x v="824"/>
    <n v="4"/>
    <x v="0"/>
  </r>
  <r>
    <n v="2632"/>
    <s v="0535478010"/>
    <n v="69"/>
    <n v="10205"/>
    <s v="Pave"/>
    <s v="NAmes"/>
    <s v="1Fam"/>
    <s v="SFoyer"/>
    <x v="5"/>
    <x v="1"/>
    <e v="#N/A"/>
    <n v="1962"/>
    <x v="1"/>
    <n v="0"/>
    <n v="1962"/>
    <s v="None"/>
    <n v="0"/>
    <s v="BLQ"/>
    <n v="784"/>
    <s v="Unf"/>
    <n v="0"/>
    <n v="141"/>
    <n v="925"/>
    <n v="999"/>
    <n v="0"/>
    <x v="810"/>
    <n v="1"/>
    <n v="0"/>
    <n v="1"/>
    <n v="0"/>
    <n v="3"/>
    <n v="1"/>
    <n v="6"/>
    <n v="0"/>
    <s v="NA"/>
    <s v="Attchd"/>
    <n v="1962"/>
    <s v="Unf"/>
    <n v="1"/>
    <x v="499"/>
    <x v="0"/>
    <x v="0"/>
    <n v="150"/>
    <n v="72"/>
    <n v="0"/>
    <n v="0"/>
    <n v="0"/>
    <n v="0"/>
    <s v="NA"/>
    <n v="5"/>
    <n v="2006"/>
    <s v="WD"/>
    <s v="Normal"/>
    <x v="824"/>
    <n v="6"/>
    <x v="3"/>
  </r>
  <r>
    <n v="2581"/>
    <s v="0535180070"/>
    <n v="72"/>
    <n v="10011"/>
    <s v="Pave"/>
    <s v="NAmes"/>
    <s v="1Fam"/>
    <s v="1Story"/>
    <x v="5"/>
    <x v="0"/>
    <n v="28"/>
    <n v="1957"/>
    <x v="0"/>
    <n v="1"/>
    <n v="1996"/>
    <s v="BrkFace"/>
    <n v="64"/>
    <s v="BLQ"/>
    <n v="360"/>
    <s v="Unf"/>
    <n v="0"/>
    <n v="710"/>
    <n v="1070"/>
    <n v="1236"/>
    <n v="0"/>
    <x v="92"/>
    <n v="0"/>
    <n v="1"/>
    <n v="1"/>
    <n v="0"/>
    <n v="2"/>
    <n v="1"/>
    <n v="6"/>
    <n v="1"/>
    <s v="Fa"/>
    <s v="Attchd"/>
    <n v="1957"/>
    <s v="Unf"/>
    <n v="1"/>
    <x v="480"/>
    <x v="0"/>
    <x v="0"/>
    <n v="0"/>
    <n v="0"/>
    <n v="0"/>
    <n v="0"/>
    <n v="0"/>
    <n v="0"/>
    <s v="NA"/>
    <n v="5"/>
    <n v="2006"/>
    <s v="WD"/>
    <s v="Normal"/>
    <x v="825"/>
    <n v="6"/>
    <x v="0"/>
  </r>
  <r>
    <n v="1375"/>
    <s v="0904101170"/>
    <n v="80"/>
    <n v="17120"/>
    <s v="Pave"/>
    <s v="ClearCr"/>
    <s v="1Fam"/>
    <s v="1.5Fin"/>
    <x v="6"/>
    <x v="7"/>
    <e v="#N/A"/>
    <n v="1959"/>
    <x v="1"/>
    <n v="0"/>
    <n v="1959"/>
    <s v="None"/>
    <n v="0"/>
    <s v="NA"/>
    <n v="0"/>
    <s v="NA"/>
    <n v="0"/>
    <n v="0"/>
    <n v="0"/>
    <n v="1120"/>
    <n v="468"/>
    <x v="528"/>
    <n v="0"/>
    <n v="0"/>
    <n v="2"/>
    <n v="0"/>
    <n v="4"/>
    <n v="1"/>
    <n v="7"/>
    <n v="1"/>
    <s v="Gd"/>
    <s v="Detchd"/>
    <n v="1991"/>
    <s v="Fin"/>
    <n v="2"/>
    <x v="246"/>
    <x v="0"/>
    <x v="0"/>
    <n v="0"/>
    <n v="59"/>
    <n v="0"/>
    <n v="0"/>
    <n v="0"/>
    <n v="0"/>
    <s v="NA"/>
    <n v="7"/>
    <n v="2008"/>
    <s v="WD"/>
    <s v="Normal"/>
    <x v="826"/>
    <n v="6"/>
    <x v="0"/>
  </r>
  <r>
    <n v="195"/>
    <s v="0903226160"/>
    <n v="50"/>
    <n v="6000"/>
    <s v="Pave"/>
    <s v="BrkSide"/>
    <s v="1Fam"/>
    <s v="1.5Fin"/>
    <x v="4"/>
    <x v="4"/>
    <n v="74"/>
    <n v="1939"/>
    <x v="0"/>
    <n v="1"/>
    <n v="1950"/>
    <s v="None"/>
    <n v="0"/>
    <s v="BLQ"/>
    <n v="452"/>
    <s v="LwQ"/>
    <n v="12"/>
    <n v="144"/>
    <n v="608"/>
    <n v="608"/>
    <n v="524"/>
    <x v="819"/>
    <n v="1"/>
    <n v="0"/>
    <n v="1"/>
    <n v="0"/>
    <n v="2"/>
    <n v="1"/>
    <n v="5"/>
    <n v="0"/>
    <s v="NA"/>
    <s v="Detchd"/>
    <n v="1939"/>
    <s v="Unf"/>
    <n v="1"/>
    <x v="366"/>
    <x v="0"/>
    <x v="0"/>
    <n v="0"/>
    <n v="0"/>
    <n v="128"/>
    <n v="0"/>
    <n v="0"/>
    <n v="0"/>
    <s v="NA"/>
    <n v="4"/>
    <n v="2010"/>
    <s v="WD"/>
    <s v="Abnorml"/>
    <x v="827"/>
    <n v="6"/>
    <x v="0"/>
  </r>
  <r>
    <n v="1373"/>
    <s v="0904100040"/>
    <n v="55"/>
    <n v="8250"/>
    <s v="Pave"/>
    <s v="Sawyer"/>
    <s v="1Fam"/>
    <s v="1Story"/>
    <x v="5"/>
    <x v="1"/>
    <e v="#N/A"/>
    <n v="1968"/>
    <x v="1"/>
    <n v="0"/>
    <n v="1968"/>
    <s v="None"/>
    <n v="0"/>
    <s v="BLQ"/>
    <n v="250"/>
    <s v="LwQ"/>
    <n v="492"/>
    <n v="210"/>
    <n v="952"/>
    <n v="1211"/>
    <n v="0"/>
    <x v="902"/>
    <n v="0"/>
    <n v="0"/>
    <n v="1"/>
    <n v="0"/>
    <n v="3"/>
    <n v="1"/>
    <n v="5"/>
    <n v="1"/>
    <s v="TA"/>
    <s v="Attchd"/>
    <n v="1968"/>
    <s v="Unf"/>
    <n v="1"/>
    <x v="496"/>
    <x v="0"/>
    <x v="0"/>
    <n v="0"/>
    <n v="63"/>
    <n v="0"/>
    <n v="0"/>
    <n v="0"/>
    <n v="0"/>
    <s v="NA"/>
    <n v="8"/>
    <n v="2008"/>
    <s v="WD"/>
    <s v="Normal"/>
    <x v="827"/>
    <n v="6"/>
    <x v="0"/>
  </r>
  <r>
    <n v="2250"/>
    <s v="0914452190"/>
    <n v="71"/>
    <n v="9187"/>
    <s v="Pave"/>
    <s v="Mitchel"/>
    <s v="1Fam"/>
    <s v="1Story"/>
    <x v="4"/>
    <x v="1"/>
    <e v="#N/A"/>
    <n v="1983"/>
    <x v="1"/>
    <n v="0"/>
    <n v="1983"/>
    <s v="None"/>
    <n v="0"/>
    <s v="ALQ"/>
    <n v="336"/>
    <s v="Unf"/>
    <n v="0"/>
    <n v="748"/>
    <n v="1084"/>
    <n v="1080"/>
    <n v="0"/>
    <x v="97"/>
    <n v="0"/>
    <n v="0"/>
    <n v="1"/>
    <n v="1"/>
    <n v="3"/>
    <n v="1"/>
    <n v="5"/>
    <n v="0"/>
    <s v="NA"/>
    <s v="Attchd"/>
    <n v="1983"/>
    <s v="Unf"/>
    <n v="2"/>
    <x v="41"/>
    <x v="0"/>
    <x v="0"/>
    <n v="120"/>
    <n v="0"/>
    <n v="158"/>
    <n v="0"/>
    <n v="0"/>
    <n v="0"/>
    <s v="NA"/>
    <n v="6"/>
    <n v="2007"/>
    <s v="WD"/>
    <s v="Normal"/>
    <x v="827"/>
    <n v="6"/>
    <x v="0"/>
  </r>
  <r>
    <n v="861"/>
    <s v="0907227110"/>
    <n v="60"/>
    <n v="7200"/>
    <s v="Pave"/>
    <s v="CollgCr"/>
    <s v="1Fam"/>
    <s v="SFoyer"/>
    <x v="5"/>
    <x v="3"/>
    <n v="21"/>
    <n v="1972"/>
    <x v="0"/>
    <n v="1"/>
    <n v="2003"/>
    <s v="None"/>
    <n v="0"/>
    <s v="GLQ"/>
    <n v="660"/>
    <s v="Unf"/>
    <n v="0"/>
    <n v="108"/>
    <n v="768"/>
    <n v="768"/>
    <n v="0"/>
    <x v="1094"/>
    <n v="0"/>
    <n v="1"/>
    <n v="1"/>
    <n v="0"/>
    <n v="2"/>
    <n v="1"/>
    <n v="5"/>
    <n v="0"/>
    <s v="NA"/>
    <s v="Detchd"/>
    <n v="1974"/>
    <s v="Fin"/>
    <n v="1"/>
    <x v="438"/>
    <x v="0"/>
    <x v="0"/>
    <n v="192"/>
    <n v="0"/>
    <n v="0"/>
    <n v="0"/>
    <n v="0"/>
    <n v="0"/>
    <s v="NA"/>
    <n v="4"/>
    <n v="2009"/>
    <s v="WD"/>
    <s v="Normal"/>
    <x v="807"/>
    <n v="6"/>
    <x v="0"/>
  </r>
  <r>
    <n v="2624"/>
    <s v="0535453160"/>
    <n v="70"/>
    <n v="7560"/>
    <s v="Pave"/>
    <s v="NAmes"/>
    <s v="1Fam"/>
    <s v="1Story"/>
    <x v="5"/>
    <x v="1"/>
    <e v="#N/A"/>
    <n v="1959"/>
    <x v="1"/>
    <n v="0"/>
    <n v="1959"/>
    <s v="None"/>
    <n v="0"/>
    <s v="LwQ"/>
    <n v="369"/>
    <s v="Unf"/>
    <n v="0"/>
    <n v="671"/>
    <n v="1040"/>
    <n v="1040"/>
    <n v="0"/>
    <x v="527"/>
    <n v="0"/>
    <n v="0"/>
    <n v="1"/>
    <n v="0"/>
    <n v="3"/>
    <n v="1"/>
    <n v="6"/>
    <n v="0"/>
    <s v="NA"/>
    <s v="Attchd"/>
    <n v="1959"/>
    <s v="RFn"/>
    <n v="1"/>
    <x v="213"/>
    <x v="0"/>
    <x v="0"/>
    <n v="140"/>
    <n v="0"/>
    <n v="252"/>
    <n v="0"/>
    <n v="0"/>
    <n v="0"/>
    <s v="NA"/>
    <n v="7"/>
    <n v="2006"/>
    <s v="WD"/>
    <s v="Normal"/>
    <x v="828"/>
    <n v="6"/>
    <x v="0"/>
  </r>
  <r>
    <n v="686"/>
    <s v="0535454100"/>
    <n v="60"/>
    <n v="10800"/>
    <s v="Pave"/>
    <s v="NAmes"/>
    <s v="1Fam"/>
    <s v="1.5Fin"/>
    <x v="6"/>
    <x v="4"/>
    <n v="28"/>
    <n v="1949"/>
    <x v="0"/>
    <n v="1"/>
    <n v="1996"/>
    <s v="None"/>
    <n v="0"/>
    <s v="Unf"/>
    <n v="0"/>
    <s v="Unf"/>
    <n v="0"/>
    <n v="832"/>
    <n v="832"/>
    <n v="832"/>
    <n v="629"/>
    <x v="1087"/>
    <n v="0"/>
    <n v="0"/>
    <n v="2"/>
    <n v="0"/>
    <n v="4"/>
    <n v="1"/>
    <n v="6"/>
    <n v="0"/>
    <s v="NA"/>
    <s v="Detchd"/>
    <n v="1949"/>
    <s v="Unf"/>
    <n v="1"/>
    <x v="485"/>
    <x v="0"/>
    <x v="0"/>
    <n v="0"/>
    <n v="204"/>
    <n v="0"/>
    <n v="0"/>
    <n v="0"/>
    <n v="0"/>
    <s v="NA"/>
    <n v="8"/>
    <n v="2009"/>
    <s v="WD"/>
    <s v="Normal"/>
    <x v="829"/>
    <n v="6"/>
    <x v="0"/>
  </r>
  <r>
    <n v="859"/>
    <s v="0907227030"/>
    <n v="36"/>
    <n v="15523"/>
    <s v="Pave"/>
    <s v="CollgCr"/>
    <s v="1Fam"/>
    <s v="1Story"/>
    <x v="5"/>
    <x v="0"/>
    <e v="#N/A"/>
    <n v="1972"/>
    <x v="1"/>
    <n v="0"/>
    <n v="1972"/>
    <s v="None"/>
    <n v="0"/>
    <s v="BLQ"/>
    <n v="460"/>
    <s v="Unf"/>
    <n v="0"/>
    <n v="404"/>
    <n v="864"/>
    <n v="864"/>
    <n v="0"/>
    <x v="868"/>
    <n v="1"/>
    <n v="0"/>
    <n v="1"/>
    <n v="0"/>
    <n v="3"/>
    <n v="1"/>
    <n v="5"/>
    <n v="1"/>
    <s v="Fa"/>
    <s v="Attchd"/>
    <n v="1972"/>
    <s v="Unf"/>
    <n v="1"/>
    <x v="537"/>
    <x v="0"/>
    <x v="0"/>
    <n v="0"/>
    <n v="0"/>
    <n v="0"/>
    <n v="0"/>
    <n v="0"/>
    <n v="0"/>
    <s v="NA"/>
    <n v="8"/>
    <n v="2009"/>
    <s v="WD"/>
    <s v="Normal"/>
    <x v="829"/>
    <n v="4"/>
    <x v="0"/>
  </r>
  <r>
    <n v="2175"/>
    <s v="0908152060"/>
    <n v="65"/>
    <n v="6285"/>
    <s v="Pave"/>
    <s v="Edwards"/>
    <s v="1Fam"/>
    <s v="SLvl"/>
    <x v="4"/>
    <x v="0"/>
    <e v="#N/A"/>
    <n v="1976"/>
    <x v="1"/>
    <n v="0"/>
    <n v="1976"/>
    <s v="None"/>
    <n v="0"/>
    <s v="GLQ"/>
    <n v="504"/>
    <s v="Unf"/>
    <n v="0"/>
    <n v="456"/>
    <n v="960"/>
    <n v="1044"/>
    <n v="0"/>
    <x v="1056"/>
    <n v="1"/>
    <n v="0"/>
    <n v="1"/>
    <n v="0"/>
    <n v="3"/>
    <n v="1"/>
    <n v="7"/>
    <n v="1"/>
    <s v="Fa"/>
    <s v="Detchd"/>
    <n v="1976"/>
    <s v="Unf"/>
    <n v="2"/>
    <x v="14"/>
    <x v="0"/>
    <x v="2"/>
    <n v="228"/>
    <n v="0"/>
    <n v="0"/>
    <n v="0"/>
    <n v="0"/>
    <n v="0"/>
    <s v="NA"/>
    <n v="4"/>
    <n v="2007"/>
    <s v="WD"/>
    <s v="Normal"/>
    <x v="829"/>
    <n v="6"/>
    <x v="3"/>
  </r>
  <r>
    <n v="2493"/>
    <s v="0532376250"/>
    <n v="69.22"/>
    <n v="8638"/>
    <s v="Pave"/>
    <s v="Sawyer"/>
    <s v="1Fam"/>
    <s v="1Story"/>
    <x v="5"/>
    <x v="0"/>
    <e v="#N/A"/>
    <n v="1963"/>
    <x v="1"/>
    <n v="0"/>
    <n v="1963"/>
    <s v="None"/>
    <n v="0"/>
    <s v="ALQ"/>
    <n v="181"/>
    <s v="Unf"/>
    <n v="0"/>
    <n v="744"/>
    <n v="925"/>
    <n v="925"/>
    <n v="0"/>
    <x v="1079"/>
    <n v="1"/>
    <n v="0"/>
    <n v="1"/>
    <n v="0"/>
    <n v="2"/>
    <n v="1"/>
    <n v="5"/>
    <n v="0"/>
    <s v="NA"/>
    <s v="Detchd"/>
    <n v="1990"/>
    <s v="Unf"/>
    <n v="2"/>
    <x v="41"/>
    <x v="0"/>
    <x v="0"/>
    <n v="203"/>
    <n v="74"/>
    <n v="0"/>
    <n v="0"/>
    <n v="0"/>
    <n v="0"/>
    <s v="NA"/>
    <n v="10"/>
    <n v="2006"/>
    <s v="WD"/>
    <s v="Normal"/>
    <x v="829"/>
    <n v="6"/>
    <x v="0"/>
  </r>
  <r>
    <n v="2588"/>
    <s v="0535325340"/>
    <n v="65"/>
    <n v="11050"/>
    <s v="Pave"/>
    <s v="NAmes"/>
    <s v="1Fam"/>
    <s v="1Story"/>
    <x v="5"/>
    <x v="1"/>
    <e v="#N/A"/>
    <n v="1956"/>
    <x v="1"/>
    <n v="0"/>
    <n v="1956"/>
    <s v="None"/>
    <n v="0"/>
    <s v="LwQ"/>
    <n v="488"/>
    <s v="Unf"/>
    <n v="0"/>
    <n v="517"/>
    <n v="1005"/>
    <n v="1005"/>
    <n v="0"/>
    <x v="1095"/>
    <n v="0"/>
    <n v="0"/>
    <n v="1"/>
    <n v="0"/>
    <n v="2"/>
    <n v="1"/>
    <n v="6"/>
    <n v="1"/>
    <s v="TA"/>
    <s v="Attchd"/>
    <n v="1956"/>
    <s v="Unf"/>
    <n v="1"/>
    <x v="388"/>
    <x v="0"/>
    <x v="0"/>
    <n v="0"/>
    <n v="0"/>
    <n v="0"/>
    <n v="0"/>
    <n v="288"/>
    <n v="0"/>
    <s v="NA"/>
    <n v="7"/>
    <n v="2006"/>
    <s v="WD"/>
    <s v="Normal"/>
    <x v="829"/>
    <n v="6"/>
    <x v="0"/>
  </r>
  <r>
    <n v="88"/>
    <s v="0532377100"/>
    <n v="75"/>
    <n v="7500"/>
    <s v="Pave"/>
    <s v="Sawyer"/>
    <s v="1Fam"/>
    <s v="1Story"/>
    <x v="5"/>
    <x v="1"/>
    <e v="#N/A"/>
    <n v="1963"/>
    <x v="1"/>
    <n v="0"/>
    <n v="1963"/>
    <s v="None"/>
    <n v="0"/>
    <s v="ALQ"/>
    <n v="824"/>
    <s v="Unf"/>
    <n v="0"/>
    <n v="216"/>
    <n v="1040"/>
    <n v="1040"/>
    <n v="0"/>
    <x v="527"/>
    <n v="1"/>
    <n v="0"/>
    <n v="1"/>
    <n v="1"/>
    <n v="3"/>
    <n v="1"/>
    <n v="5"/>
    <n v="0"/>
    <s v="NA"/>
    <s v="Attchd"/>
    <n v="1963"/>
    <s v="Fin"/>
    <n v="1"/>
    <x v="31"/>
    <x v="0"/>
    <x v="0"/>
    <n v="0"/>
    <n v="0"/>
    <n v="220"/>
    <n v="0"/>
    <n v="0"/>
    <n v="0"/>
    <s v="NA"/>
    <n v="6"/>
    <n v="2010"/>
    <s v="WD"/>
    <s v="Normal"/>
    <x v="571"/>
    <n v="6"/>
    <x v="0"/>
  </r>
  <r>
    <n v="676"/>
    <s v="0535450070"/>
    <n v="60"/>
    <n v="12144"/>
    <s v="Pave"/>
    <s v="NAmes"/>
    <s v="1Fam"/>
    <s v="1Story"/>
    <x v="5"/>
    <x v="4"/>
    <n v="74"/>
    <n v="1949"/>
    <x v="0"/>
    <n v="1"/>
    <n v="1950"/>
    <s v="None"/>
    <n v="0"/>
    <s v="Rec"/>
    <n v="375"/>
    <s v="Unf"/>
    <n v="0"/>
    <n v="457"/>
    <n v="832"/>
    <n v="1036"/>
    <n v="0"/>
    <x v="909"/>
    <n v="0"/>
    <n v="0"/>
    <n v="1"/>
    <n v="0"/>
    <n v="3"/>
    <n v="1"/>
    <n v="6"/>
    <n v="1"/>
    <s v="Gd"/>
    <s v="Attchd"/>
    <n v="1949"/>
    <s v="Unf"/>
    <n v="1"/>
    <x v="255"/>
    <x v="0"/>
    <x v="0"/>
    <n v="0"/>
    <n v="28"/>
    <n v="0"/>
    <n v="0"/>
    <n v="0"/>
    <n v="0"/>
    <s v="NA"/>
    <n v="9"/>
    <n v="2009"/>
    <s v="WD"/>
    <s v="Normal"/>
    <x v="571"/>
    <n v="6"/>
    <x v="0"/>
  </r>
  <r>
    <n v="742"/>
    <s v="0903231030"/>
    <n v="51"/>
    <n v="6120"/>
    <s v="Pave"/>
    <s v="BrkSide"/>
    <s v="1Fam"/>
    <s v="1.5Fin"/>
    <x v="6"/>
    <x v="4"/>
    <n v="29"/>
    <n v="1935"/>
    <x v="0"/>
    <n v="1"/>
    <n v="1995"/>
    <s v="None"/>
    <n v="0"/>
    <s v="Unf"/>
    <n v="0"/>
    <s v="Unf"/>
    <n v="0"/>
    <n v="884"/>
    <n v="884"/>
    <n v="989"/>
    <n v="584"/>
    <x v="94"/>
    <n v="0"/>
    <n v="0"/>
    <n v="1"/>
    <n v="0"/>
    <n v="3"/>
    <n v="1"/>
    <n v="6"/>
    <n v="0"/>
    <s v="NA"/>
    <s v="Detchd"/>
    <n v="1935"/>
    <s v="Unf"/>
    <n v="1"/>
    <x v="366"/>
    <x v="0"/>
    <x v="0"/>
    <n v="0"/>
    <n v="0"/>
    <n v="54"/>
    <n v="0"/>
    <n v="120"/>
    <n v="0"/>
    <s v="NA"/>
    <n v="7"/>
    <n v="2009"/>
    <s v="WD"/>
    <s v="Normal"/>
    <x v="571"/>
    <n v="6"/>
    <x v="0"/>
  </r>
  <r>
    <n v="862"/>
    <s v="0907227290"/>
    <n v="70"/>
    <n v="8445"/>
    <s v="Pave"/>
    <s v="CollgCr"/>
    <s v="1Fam"/>
    <s v="SFoyer"/>
    <x v="5"/>
    <x v="4"/>
    <n v="17"/>
    <n v="1972"/>
    <x v="0"/>
    <n v="1"/>
    <n v="2007"/>
    <s v="None"/>
    <n v="0"/>
    <s v="GLQ"/>
    <n v="656"/>
    <s v="Unf"/>
    <n v="0"/>
    <n v="112"/>
    <n v="768"/>
    <n v="768"/>
    <n v="0"/>
    <x v="1094"/>
    <n v="1"/>
    <n v="0"/>
    <n v="1"/>
    <n v="0"/>
    <n v="2"/>
    <n v="1"/>
    <n v="5"/>
    <n v="0"/>
    <s v="NA"/>
    <s v="Detchd"/>
    <n v="1988"/>
    <s v="Unf"/>
    <n v="2"/>
    <x v="438"/>
    <x v="0"/>
    <x v="0"/>
    <n v="58"/>
    <n v="0"/>
    <n v="0"/>
    <n v="0"/>
    <n v="0"/>
    <n v="0"/>
    <s v="NA"/>
    <n v="3"/>
    <n v="2009"/>
    <s v="WD"/>
    <s v="Normal"/>
    <x v="571"/>
    <n v="6"/>
    <x v="0"/>
  </r>
  <r>
    <n v="1016"/>
    <s v="0527276040"/>
    <n v="69.22"/>
    <n v="47280"/>
    <s v="Pave"/>
    <s v="Gilbert"/>
    <s v="1Fam"/>
    <s v="1Story"/>
    <x v="4"/>
    <x v="1"/>
    <e v="#N/A"/>
    <n v="1950"/>
    <x v="1"/>
    <n v="0"/>
    <n v="1950"/>
    <s v="BrkFace"/>
    <n v="44"/>
    <s v="Unf"/>
    <n v="0"/>
    <s v="Unf"/>
    <n v="0"/>
    <n v="1488"/>
    <n v="1488"/>
    <n v="1488"/>
    <n v="0"/>
    <x v="89"/>
    <n v="0"/>
    <n v="0"/>
    <n v="2"/>
    <n v="1"/>
    <n v="3"/>
    <n v="1"/>
    <n v="6"/>
    <n v="1"/>
    <s v="TA"/>
    <s v="Attchd"/>
    <n v="1950"/>
    <s v="RFn"/>
    <n v="2"/>
    <x v="113"/>
    <x v="0"/>
    <x v="0"/>
    <n v="0"/>
    <n v="0"/>
    <n v="180"/>
    <n v="0"/>
    <n v="0"/>
    <n v="0"/>
    <s v="NA"/>
    <n v="7"/>
    <n v="2008"/>
    <s v="WD"/>
    <s v="Family"/>
    <x v="571"/>
    <n v="0"/>
    <x v="0"/>
  </r>
  <r>
    <n v="1245"/>
    <s v="0535180120"/>
    <n v="75"/>
    <n v="10425"/>
    <s v="Pave"/>
    <s v="NAmes"/>
    <s v="1Fam"/>
    <s v="1Story"/>
    <x v="5"/>
    <x v="1"/>
    <n v="66"/>
    <n v="1956"/>
    <x v="0"/>
    <n v="1"/>
    <n v="1958"/>
    <s v="None"/>
    <n v="0"/>
    <s v="Rec"/>
    <n v="774"/>
    <s v="Unf"/>
    <n v="0"/>
    <n v="330"/>
    <n v="1104"/>
    <n v="1104"/>
    <n v="0"/>
    <x v="1096"/>
    <n v="1"/>
    <n v="0"/>
    <n v="1"/>
    <n v="0"/>
    <n v="3"/>
    <n v="1"/>
    <n v="5"/>
    <n v="0"/>
    <s v="NA"/>
    <s v="Attchd"/>
    <n v="1956"/>
    <s v="RFn"/>
    <n v="1"/>
    <x v="485"/>
    <x v="0"/>
    <x v="0"/>
    <n v="0"/>
    <n v="0"/>
    <n v="0"/>
    <n v="0"/>
    <n v="0"/>
    <n v="0"/>
    <s v="NA"/>
    <n v="4"/>
    <n v="2008"/>
    <s v="WD"/>
    <s v="Normal"/>
    <x v="571"/>
    <n v="6"/>
    <x v="2"/>
  </r>
  <r>
    <n v="1667"/>
    <s v="0527404050"/>
    <n v="66"/>
    <n v="7920"/>
    <s v="Pave"/>
    <s v="NAmes"/>
    <s v="1Fam"/>
    <s v="1Story"/>
    <x v="5"/>
    <x v="1"/>
    <n v="22"/>
    <n v="1970"/>
    <x v="0"/>
    <n v="1"/>
    <n v="2002"/>
    <s v="BrkFace"/>
    <n v="32"/>
    <s v="ALQ"/>
    <n v="81"/>
    <s v="GLQ"/>
    <n v="619"/>
    <n v="214"/>
    <n v="914"/>
    <n v="914"/>
    <n v="0"/>
    <x v="1011"/>
    <n v="0"/>
    <n v="0"/>
    <n v="1"/>
    <n v="0"/>
    <n v="3"/>
    <n v="1"/>
    <n v="5"/>
    <n v="0"/>
    <s v="NA"/>
    <s v="Attchd"/>
    <n v="1970"/>
    <s v="RFn"/>
    <n v="1"/>
    <x v="463"/>
    <x v="0"/>
    <x v="3"/>
    <n v="120"/>
    <n v="0"/>
    <n v="0"/>
    <n v="0"/>
    <n v="0"/>
    <n v="0"/>
    <s v="NA"/>
    <n v="10"/>
    <n v="2007"/>
    <s v="WD"/>
    <s v="Normal"/>
    <x v="571"/>
    <n v="6"/>
    <x v="0"/>
  </r>
  <r>
    <n v="2563"/>
    <s v="0534479130"/>
    <n v="79"/>
    <n v="9490"/>
    <s v="Pave"/>
    <s v="NAmes"/>
    <s v="1Fam"/>
    <s v="1.5Fin"/>
    <x v="4"/>
    <x v="4"/>
    <n v="74"/>
    <n v="1941"/>
    <x v="0"/>
    <n v="1"/>
    <n v="1950"/>
    <s v="None"/>
    <n v="0"/>
    <s v="BLQ"/>
    <n v="403"/>
    <s v="Rec"/>
    <n v="165"/>
    <n v="238"/>
    <n v="806"/>
    <n v="958"/>
    <n v="620"/>
    <x v="269"/>
    <n v="1"/>
    <n v="0"/>
    <n v="1"/>
    <n v="0"/>
    <n v="3"/>
    <n v="1"/>
    <n v="5"/>
    <n v="2"/>
    <s v="TA"/>
    <s v="Attchd"/>
    <n v="1941"/>
    <s v="Unf"/>
    <n v="1"/>
    <x v="366"/>
    <x v="0"/>
    <x v="0"/>
    <n v="0"/>
    <n v="0"/>
    <n v="32"/>
    <n v="0"/>
    <n v="0"/>
    <n v="0"/>
    <s v="NA"/>
    <n v="8"/>
    <n v="2006"/>
    <s v="WD"/>
    <s v="Normal"/>
    <x v="571"/>
    <n v="6"/>
    <x v="0"/>
  </r>
  <r>
    <n v="685"/>
    <s v="0535453200"/>
    <n v="70"/>
    <n v="7931"/>
    <s v="Pave"/>
    <s v="NAmes"/>
    <s v="1Fam"/>
    <s v="1Story"/>
    <x v="5"/>
    <x v="1"/>
    <e v="#N/A"/>
    <n v="1959"/>
    <x v="1"/>
    <n v="0"/>
    <n v="1959"/>
    <s v="None"/>
    <n v="0"/>
    <s v="BLQ"/>
    <n v="1148"/>
    <s v="Unf"/>
    <n v="0"/>
    <n v="0"/>
    <n v="1148"/>
    <n v="1148"/>
    <n v="0"/>
    <x v="1097"/>
    <n v="1"/>
    <n v="0"/>
    <n v="1"/>
    <n v="0"/>
    <n v="3"/>
    <n v="1"/>
    <n v="6"/>
    <n v="0"/>
    <s v="NA"/>
    <s v="Attchd"/>
    <n v="1959"/>
    <s v="Unf"/>
    <n v="1"/>
    <x v="13"/>
    <x v="0"/>
    <x v="0"/>
    <n v="0"/>
    <n v="0"/>
    <n v="0"/>
    <n v="0"/>
    <n v="0"/>
    <n v="0"/>
    <s v="NA"/>
    <n v="7"/>
    <n v="2009"/>
    <s v="WD"/>
    <s v="Normal"/>
    <x v="830"/>
    <n v="6"/>
    <x v="0"/>
  </r>
  <r>
    <n v="737"/>
    <s v="0903227090"/>
    <n v="50"/>
    <n v="6000"/>
    <s v="Pave"/>
    <s v="BrkSide"/>
    <s v="1Fam"/>
    <s v="1.5Fin"/>
    <x v="4"/>
    <x v="0"/>
    <n v="74"/>
    <n v="1939"/>
    <x v="0"/>
    <n v="1"/>
    <n v="1950"/>
    <s v="None"/>
    <n v="0"/>
    <s v="Unf"/>
    <n v="0"/>
    <s v="Unf"/>
    <n v="0"/>
    <n v="780"/>
    <n v="780"/>
    <n v="825"/>
    <n v="587"/>
    <x v="827"/>
    <n v="0"/>
    <n v="0"/>
    <n v="1"/>
    <n v="0"/>
    <n v="4"/>
    <n v="1"/>
    <n v="6"/>
    <n v="1"/>
    <s v="Gd"/>
    <s v="Detchd"/>
    <n v="1939"/>
    <s v="Unf"/>
    <n v="1"/>
    <x v="189"/>
    <x v="0"/>
    <x v="0"/>
    <n v="45"/>
    <n v="0"/>
    <n v="0"/>
    <n v="0"/>
    <n v="0"/>
    <n v="0"/>
    <s v="NA"/>
    <n v="5"/>
    <n v="2009"/>
    <s v="WD"/>
    <s v="Normal"/>
    <x v="830"/>
    <n v="6"/>
    <x v="0"/>
  </r>
  <r>
    <n v="1820"/>
    <s v="0532354010"/>
    <n v="80"/>
    <n v="8480"/>
    <s v="Pave"/>
    <s v="Sawyer"/>
    <s v="1Fam"/>
    <s v="1Story"/>
    <x v="5"/>
    <x v="0"/>
    <e v="#N/A"/>
    <n v="1963"/>
    <x v="1"/>
    <n v="0"/>
    <n v="1963"/>
    <s v="None"/>
    <n v="0"/>
    <s v="GLQ"/>
    <n v="630"/>
    <s v="Unf"/>
    <n v="0"/>
    <n v="340"/>
    <n v="970"/>
    <n v="970"/>
    <n v="0"/>
    <x v="1098"/>
    <n v="1"/>
    <n v="0"/>
    <n v="1"/>
    <n v="0"/>
    <n v="2"/>
    <n v="1"/>
    <n v="5"/>
    <n v="0"/>
    <s v="NA"/>
    <s v="Detchd"/>
    <n v="1996"/>
    <s v="Unf"/>
    <n v="2"/>
    <x v="210"/>
    <x v="0"/>
    <x v="0"/>
    <n v="0"/>
    <n v="24"/>
    <n v="0"/>
    <n v="0"/>
    <n v="192"/>
    <n v="0"/>
    <s v="NA"/>
    <n v="7"/>
    <n v="2007"/>
    <s v="WD"/>
    <s v="Normal"/>
    <x v="830"/>
    <n v="6"/>
    <x v="0"/>
  </r>
  <r>
    <n v="1822"/>
    <s v="0532354070"/>
    <n v="69.22"/>
    <n v="7758"/>
    <s v="Pave"/>
    <s v="Sawyer"/>
    <s v="1Fam"/>
    <s v="1Story"/>
    <x v="5"/>
    <x v="4"/>
    <n v="23"/>
    <n v="1962"/>
    <x v="0"/>
    <n v="1"/>
    <n v="2001"/>
    <s v="None"/>
    <n v="0"/>
    <s v="ALQ"/>
    <n v="588"/>
    <s v="Unf"/>
    <n v="0"/>
    <n v="411"/>
    <n v="999"/>
    <n v="999"/>
    <n v="0"/>
    <x v="810"/>
    <n v="1"/>
    <n v="0"/>
    <n v="1"/>
    <n v="0"/>
    <n v="3"/>
    <n v="1"/>
    <n v="6"/>
    <n v="0"/>
    <s v="NA"/>
    <s v="Detchd"/>
    <n v="1963"/>
    <s v="Unf"/>
    <n v="1"/>
    <x v="28"/>
    <x v="0"/>
    <x v="0"/>
    <n v="0"/>
    <n v="132"/>
    <n v="0"/>
    <n v="0"/>
    <n v="0"/>
    <n v="0"/>
    <s v="NA"/>
    <n v="3"/>
    <n v="2007"/>
    <s v="WD"/>
    <s v="Normal"/>
    <x v="830"/>
    <n v="4"/>
    <x v="0"/>
  </r>
  <r>
    <n v="2017"/>
    <s v="0903233030"/>
    <n v="51"/>
    <n v="6120"/>
    <s v="Pave"/>
    <s v="BrkSide"/>
    <s v="1Fam"/>
    <s v="1.5Fin"/>
    <x v="5"/>
    <x v="0"/>
    <n v="74"/>
    <n v="1926"/>
    <x v="0"/>
    <n v="1"/>
    <n v="1950"/>
    <s v="None"/>
    <n v="0"/>
    <s v="ALQ"/>
    <n v="351"/>
    <s v="Unf"/>
    <n v="0"/>
    <n v="405"/>
    <n v="756"/>
    <n v="903"/>
    <n v="378"/>
    <x v="1099"/>
    <n v="1"/>
    <n v="0"/>
    <n v="1"/>
    <n v="0"/>
    <n v="2"/>
    <n v="1"/>
    <n v="6"/>
    <n v="0"/>
    <s v="NA"/>
    <s v="Detchd"/>
    <n v="1926"/>
    <s v="Unf"/>
    <n v="2"/>
    <x v="550"/>
    <x v="0"/>
    <x v="0"/>
    <n v="25"/>
    <n v="0"/>
    <n v="0"/>
    <n v="0"/>
    <n v="0"/>
    <n v="0"/>
    <s v="NA"/>
    <n v="8"/>
    <n v="2007"/>
    <s v="WD"/>
    <s v="Normal"/>
    <x v="830"/>
    <n v="6"/>
    <x v="3"/>
  </r>
  <r>
    <n v="2782"/>
    <s v="0907200170"/>
    <n v="55"/>
    <n v="10780"/>
    <s v="Pave"/>
    <s v="CollgCr"/>
    <s v="1Fam"/>
    <s v="SLvl"/>
    <x v="5"/>
    <x v="1"/>
    <e v="#N/A"/>
    <n v="1976"/>
    <x v="1"/>
    <n v="0"/>
    <n v="1976"/>
    <s v="None"/>
    <n v="0"/>
    <s v="ALQ"/>
    <n v="483"/>
    <s v="Unf"/>
    <n v="0"/>
    <n v="428"/>
    <n v="911"/>
    <n v="954"/>
    <n v="0"/>
    <x v="1100"/>
    <n v="0"/>
    <n v="0"/>
    <n v="1"/>
    <n v="0"/>
    <n v="3"/>
    <n v="1"/>
    <n v="6"/>
    <n v="0"/>
    <s v="NA"/>
    <s v="Detchd"/>
    <n v="1976"/>
    <s v="Unf"/>
    <n v="2"/>
    <x v="44"/>
    <x v="0"/>
    <x v="0"/>
    <n v="0"/>
    <n v="0"/>
    <n v="0"/>
    <n v="0"/>
    <n v="0"/>
    <n v="0"/>
    <s v="NA"/>
    <n v="7"/>
    <n v="2006"/>
    <s v="WD"/>
    <s v="Normal"/>
    <x v="830"/>
    <n v="6"/>
    <x v="0"/>
  </r>
  <r>
    <n v="2281"/>
    <s v="0923204050"/>
    <n v="94"/>
    <n v="25286"/>
    <s v="Pave"/>
    <s v="Mitchel"/>
    <s v="1Fam"/>
    <s v="1Story"/>
    <x v="6"/>
    <x v="1"/>
    <e v="#N/A"/>
    <n v="1963"/>
    <x v="1"/>
    <n v="0"/>
    <n v="1963"/>
    <s v="None"/>
    <n v="0"/>
    <s v="ALQ"/>
    <n v="633"/>
    <s v="Unf"/>
    <n v="0"/>
    <n v="431"/>
    <n v="1064"/>
    <n v="1040"/>
    <n v="0"/>
    <x v="527"/>
    <n v="1"/>
    <n v="0"/>
    <n v="1"/>
    <n v="0"/>
    <n v="3"/>
    <n v="1"/>
    <n v="5"/>
    <n v="0"/>
    <s v="NA"/>
    <s v="Attchd"/>
    <n v="1963"/>
    <s v="Unf"/>
    <n v="2"/>
    <x v="297"/>
    <x v="0"/>
    <x v="0"/>
    <n v="0"/>
    <n v="0"/>
    <n v="0"/>
    <n v="0"/>
    <n v="0"/>
    <n v="0"/>
    <s v="NA"/>
    <n v="1"/>
    <n v="2007"/>
    <s v="WD"/>
    <s v="Normal"/>
    <x v="831"/>
    <n v="6"/>
    <x v="0"/>
  </r>
  <r>
    <n v="134"/>
    <s v="0534479320"/>
    <n v="78"/>
    <n v="7800"/>
    <s v="Pave"/>
    <s v="NAmes"/>
    <s v="1Fam"/>
    <s v="1Story"/>
    <x v="5"/>
    <x v="0"/>
    <e v="#N/A"/>
    <n v="1954"/>
    <x v="1"/>
    <n v="0"/>
    <n v="1954"/>
    <s v="BrkFace"/>
    <n v="200"/>
    <s v="LwQ"/>
    <n v="540"/>
    <s v="Unf"/>
    <n v="0"/>
    <n v="728"/>
    <n v="1268"/>
    <n v="1268"/>
    <n v="0"/>
    <x v="909"/>
    <n v="0"/>
    <n v="0"/>
    <n v="1"/>
    <n v="0"/>
    <n v="2"/>
    <n v="1"/>
    <n v="7"/>
    <n v="1"/>
    <s v="Gd"/>
    <s v="Attchd"/>
    <n v="1954"/>
    <s v="Fin"/>
    <n v="1"/>
    <x v="551"/>
    <x v="0"/>
    <x v="0"/>
    <n v="0"/>
    <n v="98"/>
    <n v="0"/>
    <n v="0"/>
    <n v="0"/>
    <n v="0"/>
    <s v="NA"/>
    <n v="3"/>
    <n v="2010"/>
    <s v="WD"/>
    <s v="Normal"/>
    <x v="832"/>
    <n v="6"/>
    <x v="0"/>
  </r>
  <r>
    <n v="162"/>
    <s v="0535450210"/>
    <n v="60"/>
    <n v="8064"/>
    <s v="Pave"/>
    <s v="NAmes"/>
    <s v="1Fam"/>
    <s v="1.5Fin"/>
    <x v="4"/>
    <x v="3"/>
    <n v="20"/>
    <n v="1948"/>
    <x v="0"/>
    <n v="1"/>
    <n v="2004"/>
    <s v="None"/>
    <n v="0"/>
    <s v="ALQ"/>
    <n v="481"/>
    <s v="Rec"/>
    <n v="174"/>
    <n v="161"/>
    <n v="816"/>
    <n v="816"/>
    <n v="408"/>
    <x v="455"/>
    <n v="1"/>
    <n v="0"/>
    <n v="1"/>
    <n v="0"/>
    <n v="3"/>
    <n v="1"/>
    <n v="5"/>
    <n v="0"/>
    <s v="NA"/>
    <s v="Detchd"/>
    <n v="1950"/>
    <s v="Unf"/>
    <n v="1"/>
    <x v="189"/>
    <x v="0"/>
    <x v="0"/>
    <n v="414"/>
    <n v="0"/>
    <n v="0"/>
    <n v="0"/>
    <n v="0"/>
    <n v="0"/>
    <s v="NA"/>
    <n v="5"/>
    <n v="2010"/>
    <s v="WD"/>
    <s v="Normal"/>
    <x v="832"/>
    <n v="0"/>
    <x v="0"/>
  </r>
  <r>
    <n v="197"/>
    <s v="0903227150"/>
    <n v="53"/>
    <n v="6360"/>
    <s v="Pave"/>
    <s v="BrkSide"/>
    <s v="1Fam"/>
    <s v="1.5Fin"/>
    <x v="5"/>
    <x v="0"/>
    <n v="74"/>
    <n v="1942"/>
    <x v="0"/>
    <n v="1"/>
    <n v="1950"/>
    <s v="Stone"/>
    <n v="300"/>
    <s v="Rec"/>
    <n v="360"/>
    <s v="LwQ"/>
    <n v="159"/>
    <n v="316"/>
    <n v="835"/>
    <n v="955"/>
    <n v="498"/>
    <x v="712"/>
    <n v="0"/>
    <n v="0"/>
    <n v="1"/>
    <n v="1"/>
    <n v="3"/>
    <n v="1"/>
    <n v="7"/>
    <n v="2"/>
    <s v="Fa"/>
    <s v="Detchd"/>
    <n v="1942"/>
    <s v="Unf"/>
    <n v="1"/>
    <x v="366"/>
    <x v="0"/>
    <x v="0"/>
    <n v="0"/>
    <n v="0"/>
    <n v="35"/>
    <n v="0"/>
    <n v="148"/>
    <n v="0"/>
    <s v="NA"/>
    <n v="3"/>
    <n v="2010"/>
    <s v="WD"/>
    <s v="Normal"/>
    <x v="832"/>
    <n v="6"/>
    <x v="2"/>
  </r>
  <r>
    <n v="654"/>
    <s v="0535354100"/>
    <n v="50"/>
    <n v="8000"/>
    <s v="Pave"/>
    <s v="NAmes"/>
    <s v="1Fam"/>
    <s v="1Story"/>
    <x v="4"/>
    <x v="0"/>
    <n v="22"/>
    <n v="1948"/>
    <x v="0"/>
    <n v="1"/>
    <n v="2002"/>
    <s v="None"/>
    <n v="0"/>
    <s v="ALQ"/>
    <n v="680"/>
    <s v="Unf"/>
    <n v="0"/>
    <n v="292"/>
    <n v="972"/>
    <n v="972"/>
    <n v="0"/>
    <x v="1101"/>
    <n v="1"/>
    <n v="0"/>
    <n v="1"/>
    <n v="0"/>
    <n v="2"/>
    <n v="1"/>
    <n v="5"/>
    <n v="1"/>
    <s v="Gd"/>
    <s v="Detchd"/>
    <n v="1948"/>
    <s v="Unf"/>
    <n v="1"/>
    <x v="366"/>
    <x v="0"/>
    <x v="0"/>
    <n v="0"/>
    <n v="0"/>
    <n v="0"/>
    <n v="0"/>
    <n v="0"/>
    <n v="0"/>
    <s v="NA"/>
    <n v="5"/>
    <n v="2009"/>
    <s v="WD"/>
    <s v="Normal"/>
    <x v="832"/>
    <n v="6"/>
    <x v="0"/>
  </r>
  <r>
    <n v="1310"/>
    <s v="0902300260"/>
    <n v="53"/>
    <n v="5350"/>
    <s v="Pave"/>
    <s v="OldTown"/>
    <s v="1Fam"/>
    <s v="2Story"/>
    <x v="3"/>
    <x v="3"/>
    <n v="59"/>
    <n v="1920"/>
    <x v="0"/>
    <n v="1"/>
    <n v="1965"/>
    <s v="None"/>
    <n v="0"/>
    <s v="BLQ"/>
    <n v="116"/>
    <s v="Unf"/>
    <n v="0"/>
    <n v="508"/>
    <n v="624"/>
    <n v="730"/>
    <n v="720"/>
    <x v="549"/>
    <n v="0"/>
    <n v="0"/>
    <n v="1"/>
    <n v="0"/>
    <n v="3"/>
    <n v="1"/>
    <n v="7"/>
    <n v="0"/>
    <s v="NA"/>
    <s v="Detchd"/>
    <n v="1935"/>
    <s v="Unf"/>
    <n v="1"/>
    <x v="255"/>
    <x v="0"/>
    <x v="0"/>
    <n v="0"/>
    <n v="192"/>
    <n v="0"/>
    <n v="0"/>
    <n v="0"/>
    <n v="0"/>
    <s v="NA"/>
    <n v="3"/>
    <n v="2008"/>
    <s v="WD"/>
    <s v="Normal"/>
    <x v="832"/>
    <n v="6"/>
    <x v="0"/>
  </r>
  <r>
    <n v="1821"/>
    <s v="0532354060"/>
    <n v="70"/>
    <n v="7420"/>
    <s v="Pave"/>
    <s v="Sawyer"/>
    <s v="1Fam"/>
    <s v="1Story"/>
    <x v="5"/>
    <x v="1"/>
    <e v="#N/A"/>
    <n v="1962"/>
    <x v="1"/>
    <n v="0"/>
    <n v="1962"/>
    <s v="None"/>
    <n v="0"/>
    <s v="Rec"/>
    <n v="417"/>
    <s v="Unf"/>
    <n v="0"/>
    <n v="640"/>
    <n v="1057"/>
    <n v="1057"/>
    <n v="0"/>
    <x v="1073"/>
    <n v="0"/>
    <n v="0"/>
    <n v="1"/>
    <n v="0"/>
    <n v="3"/>
    <n v="1"/>
    <n v="6"/>
    <n v="0"/>
    <s v="NA"/>
    <s v="Detchd"/>
    <n v="1977"/>
    <s v="Fin"/>
    <n v="2"/>
    <x v="44"/>
    <x v="0"/>
    <x v="0"/>
    <n v="0"/>
    <n v="0"/>
    <n v="0"/>
    <n v="0"/>
    <n v="0"/>
    <n v="0"/>
    <s v="NA"/>
    <n v="4"/>
    <n v="2007"/>
    <s v="WD"/>
    <s v="Normal"/>
    <x v="832"/>
    <n v="6"/>
    <x v="0"/>
  </r>
  <r>
    <n v="1940"/>
    <s v="0535327200"/>
    <n v="70"/>
    <n v="13300"/>
    <s v="Pave"/>
    <s v="NAmes"/>
    <s v="1Fam"/>
    <s v="1Story"/>
    <x v="5"/>
    <x v="4"/>
    <n v="24"/>
    <n v="1956"/>
    <x v="0"/>
    <n v="1"/>
    <n v="2000"/>
    <s v="None"/>
    <n v="0"/>
    <s v="Rec"/>
    <n v="377"/>
    <s v="Unf"/>
    <n v="0"/>
    <n v="551"/>
    <n v="928"/>
    <n v="928"/>
    <n v="0"/>
    <x v="1102"/>
    <n v="0"/>
    <n v="0"/>
    <n v="1"/>
    <n v="0"/>
    <n v="2"/>
    <n v="1"/>
    <n v="4"/>
    <n v="0"/>
    <s v="NA"/>
    <s v="Attchd"/>
    <n v="1956"/>
    <s v="Unf"/>
    <n v="1"/>
    <x v="251"/>
    <x v="0"/>
    <x v="0"/>
    <n v="261"/>
    <n v="0"/>
    <n v="156"/>
    <n v="0"/>
    <n v="0"/>
    <n v="0"/>
    <s v="NA"/>
    <n v="6"/>
    <n v="2007"/>
    <s v="WD"/>
    <s v="Normal"/>
    <x v="832"/>
    <n v="6"/>
    <x v="0"/>
  </r>
  <r>
    <n v="1975"/>
    <s v="0902105110"/>
    <n v="60"/>
    <n v="9600"/>
    <s v="Pave"/>
    <s v="OldTown"/>
    <s v="1Fam"/>
    <s v="2Story"/>
    <x v="5"/>
    <x v="4"/>
    <n v="22"/>
    <n v="1910"/>
    <x v="0"/>
    <n v="1"/>
    <n v="2002"/>
    <s v="None"/>
    <n v="0"/>
    <s v="Unf"/>
    <n v="0"/>
    <s v="Unf"/>
    <n v="0"/>
    <n v="264"/>
    <n v="264"/>
    <n v="768"/>
    <n v="664"/>
    <x v="435"/>
    <n v="0"/>
    <n v="0"/>
    <n v="2"/>
    <n v="0"/>
    <n v="2"/>
    <n v="1"/>
    <n v="7"/>
    <n v="0"/>
    <s v="NA"/>
    <s v="Detchd"/>
    <n v="1910"/>
    <s v="Unf"/>
    <n v="2"/>
    <x v="317"/>
    <x v="0"/>
    <x v="3"/>
    <n v="270"/>
    <n v="0"/>
    <n v="112"/>
    <n v="0"/>
    <n v="0"/>
    <n v="0"/>
    <s v="NA"/>
    <n v="5"/>
    <n v="2007"/>
    <s v="WD"/>
    <s v="Abnorml"/>
    <x v="832"/>
    <n v="6"/>
    <x v="0"/>
  </r>
  <r>
    <n v="2015"/>
    <s v="0903231180"/>
    <n v="52"/>
    <n v="6240"/>
    <s v="Pave"/>
    <s v="BrkSide"/>
    <s v="1Fam"/>
    <s v="1.5Fin"/>
    <x v="5"/>
    <x v="3"/>
    <n v="72"/>
    <n v="1939"/>
    <x v="0"/>
    <n v="1"/>
    <n v="1952"/>
    <s v="None"/>
    <n v="0"/>
    <s v="Rec"/>
    <n v="48"/>
    <s v="Unf"/>
    <n v="0"/>
    <n v="624"/>
    <n v="672"/>
    <n v="899"/>
    <n v="423"/>
    <x v="346"/>
    <n v="1"/>
    <n v="0"/>
    <n v="1"/>
    <n v="0"/>
    <n v="4"/>
    <n v="1"/>
    <n v="7"/>
    <n v="0"/>
    <s v="NA"/>
    <s v="Detchd"/>
    <n v="1939"/>
    <s v="Unf"/>
    <n v="1"/>
    <x v="189"/>
    <x v="0"/>
    <x v="0"/>
    <n v="0"/>
    <n v="0"/>
    <n v="0"/>
    <n v="0"/>
    <n v="0"/>
    <n v="0"/>
    <s v="NA"/>
    <n v="7"/>
    <n v="2007"/>
    <s v="WD"/>
    <s v="Normal"/>
    <x v="832"/>
    <n v="6"/>
    <x v="0"/>
  </r>
  <r>
    <n v="2019"/>
    <s v="0903233140"/>
    <n v="51"/>
    <n v="6120"/>
    <s v="Pave"/>
    <s v="BrkSide"/>
    <s v="1Fam"/>
    <s v="1.5Unf"/>
    <x v="3"/>
    <x v="3"/>
    <n v="23"/>
    <n v="1929"/>
    <x v="0"/>
    <n v="1"/>
    <n v="2001"/>
    <s v="None"/>
    <n v="0"/>
    <s v="Unf"/>
    <n v="0"/>
    <s v="Unf"/>
    <n v="0"/>
    <n v="832"/>
    <n v="832"/>
    <n v="854"/>
    <n v="0"/>
    <x v="1103"/>
    <n v="0"/>
    <n v="0"/>
    <n v="1"/>
    <n v="0"/>
    <n v="2"/>
    <n v="1"/>
    <n v="5"/>
    <n v="0"/>
    <s v="NA"/>
    <s v="Detchd"/>
    <n v="1991"/>
    <s v="Unf"/>
    <n v="2"/>
    <x v="44"/>
    <x v="0"/>
    <x v="0"/>
    <n v="48"/>
    <n v="112"/>
    <n v="0"/>
    <n v="0"/>
    <n v="0"/>
    <n v="0"/>
    <s v="NA"/>
    <n v="7"/>
    <n v="2007"/>
    <s v="WD"/>
    <s v="Normal"/>
    <x v="832"/>
    <n v="6"/>
    <x v="0"/>
  </r>
  <r>
    <n v="2473"/>
    <s v="0531375060"/>
    <n v="63"/>
    <n v="13072"/>
    <s v="Pave"/>
    <s v="SawyerW"/>
    <s v="1Fam"/>
    <s v="1Story"/>
    <x v="4"/>
    <x v="1"/>
    <n v="18"/>
    <n v="2005"/>
    <x v="0"/>
    <n v="1"/>
    <n v="2006"/>
    <s v="None"/>
    <n v="0"/>
    <s v="Unf"/>
    <n v="0"/>
    <s v="Unf"/>
    <n v="0"/>
    <n v="1131"/>
    <n v="1131"/>
    <n v="1131"/>
    <n v="0"/>
    <x v="1104"/>
    <n v="0"/>
    <n v="0"/>
    <n v="1"/>
    <n v="1"/>
    <n v="3"/>
    <n v="1"/>
    <n v="6"/>
    <n v="0"/>
    <s v="NA"/>
    <s v="NA"/>
    <s v="NA"/>
    <s v="NA"/>
    <n v="0"/>
    <x v="98"/>
    <x v="0"/>
    <x v="1"/>
    <n v="0"/>
    <n v="39"/>
    <n v="0"/>
    <n v="0"/>
    <n v="0"/>
    <n v="0"/>
    <s v="NA"/>
    <n v="3"/>
    <n v="2006"/>
    <s v="New"/>
    <s v="Partial"/>
    <x v="832"/>
    <n v="6"/>
    <x v="0"/>
  </r>
  <r>
    <n v="2575"/>
    <s v="0535152280"/>
    <n v="70"/>
    <n v="8400"/>
    <s v="Pave"/>
    <s v="NAmes"/>
    <s v="1Fam"/>
    <s v="1Story"/>
    <x v="5"/>
    <x v="1"/>
    <e v="#N/A"/>
    <n v="1957"/>
    <x v="1"/>
    <n v="0"/>
    <n v="1957"/>
    <s v="None"/>
    <n v="0"/>
    <s v="BLQ"/>
    <n v="623"/>
    <s v="Unf"/>
    <n v="0"/>
    <n v="556"/>
    <n v="1179"/>
    <n v="1364"/>
    <n v="0"/>
    <x v="1105"/>
    <n v="0"/>
    <n v="0"/>
    <n v="1"/>
    <n v="1"/>
    <n v="3"/>
    <n v="1"/>
    <n v="6"/>
    <n v="1"/>
    <s v="Gd"/>
    <s v="Attchd"/>
    <n v="1957"/>
    <s v="RFn"/>
    <n v="1"/>
    <x v="552"/>
    <x v="0"/>
    <x v="0"/>
    <n v="0"/>
    <n v="60"/>
    <n v="0"/>
    <n v="0"/>
    <n v="0"/>
    <n v="0"/>
    <s v="NA"/>
    <n v="3"/>
    <n v="2006"/>
    <s v="WD"/>
    <s v="Normal"/>
    <x v="832"/>
    <n v="6"/>
    <x v="0"/>
  </r>
  <r>
    <n v="2711"/>
    <s v="0905103180"/>
    <n v="80"/>
    <n v="10366"/>
    <s v="Pave"/>
    <s v="Sawyer"/>
    <s v="1Fam"/>
    <s v="SLvl"/>
    <x v="4"/>
    <x v="4"/>
    <e v="#N/A"/>
    <n v="1964"/>
    <x v="1"/>
    <n v="0"/>
    <n v="1964"/>
    <s v="None"/>
    <n v="0"/>
    <s v="GLQ"/>
    <n v="456"/>
    <s v="Unf"/>
    <n v="0"/>
    <n v="456"/>
    <n v="912"/>
    <n v="934"/>
    <n v="0"/>
    <x v="1106"/>
    <n v="0"/>
    <n v="1"/>
    <n v="1"/>
    <n v="0"/>
    <n v="2"/>
    <n v="1"/>
    <n v="4"/>
    <n v="0"/>
    <s v="NA"/>
    <s v="Attchd"/>
    <n v="1964"/>
    <s v="Unf"/>
    <n v="1"/>
    <x v="215"/>
    <x v="0"/>
    <x v="0"/>
    <n v="77"/>
    <n v="0"/>
    <n v="0"/>
    <n v="0"/>
    <n v="0"/>
    <n v="0"/>
    <s v="NA"/>
    <n v="7"/>
    <n v="2006"/>
    <s v="WD"/>
    <s v="Normal"/>
    <x v="832"/>
    <n v="6"/>
    <x v="0"/>
  </r>
  <r>
    <n v="2928"/>
    <s v="0923400125"/>
    <n v="62"/>
    <n v="10441"/>
    <s v="Pave"/>
    <s v="Mitchel"/>
    <s v="1Fam"/>
    <s v="SFoyer"/>
    <x v="5"/>
    <x v="1"/>
    <e v="#N/A"/>
    <n v="1992"/>
    <x v="1"/>
    <n v="0"/>
    <n v="1992"/>
    <s v="None"/>
    <n v="0"/>
    <s v="GLQ"/>
    <n v="337"/>
    <s v="Unf"/>
    <n v="0"/>
    <n v="575"/>
    <n v="912"/>
    <n v="970"/>
    <n v="0"/>
    <x v="1098"/>
    <n v="0"/>
    <n v="1"/>
    <n v="1"/>
    <n v="0"/>
    <n v="3"/>
    <n v="1"/>
    <n v="6"/>
    <n v="0"/>
    <s v="NA"/>
    <s v="NA"/>
    <s v="NA"/>
    <s v="NA"/>
    <n v="0"/>
    <x v="98"/>
    <x v="0"/>
    <x v="1"/>
    <n v="80"/>
    <n v="32"/>
    <n v="0"/>
    <n v="0"/>
    <n v="0"/>
    <n v="0"/>
    <s v="NA"/>
    <n v="7"/>
    <n v="2006"/>
    <s v="WD"/>
    <s v="Normal"/>
    <x v="832"/>
    <n v="6"/>
    <x v="0"/>
  </r>
  <r>
    <n v="981"/>
    <s v="0923230200"/>
    <n v="50"/>
    <n v="7689"/>
    <s v="Pave"/>
    <s v="Mitchel"/>
    <s v="1Fam"/>
    <s v="SFoyer"/>
    <x v="5"/>
    <x v="3"/>
    <e v="#N/A"/>
    <n v="1972"/>
    <x v="1"/>
    <n v="0"/>
    <n v="1972"/>
    <s v="None"/>
    <n v="0"/>
    <s v="GLQ"/>
    <n v="720"/>
    <s v="BLQ"/>
    <n v="76"/>
    <n v="0"/>
    <n v="796"/>
    <n v="796"/>
    <n v="0"/>
    <x v="1061"/>
    <n v="0"/>
    <n v="1"/>
    <n v="1"/>
    <n v="0"/>
    <n v="2"/>
    <n v="1"/>
    <n v="4"/>
    <n v="0"/>
    <s v="NA"/>
    <s v="Detchd"/>
    <n v="1998"/>
    <s v="Unf"/>
    <n v="1"/>
    <x v="215"/>
    <x v="0"/>
    <x v="0"/>
    <n v="138"/>
    <n v="0"/>
    <n v="0"/>
    <n v="0"/>
    <n v="0"/>
    <n v="0"/>
    <s v="NA"/>
    <n v="7"/>
    <n v="2009"/>
    <s v="WD"/>
    <s v="Normal"/>
    <x v="833"/>
    <n v="6"/>
    <x v="0"/>
  </r>
  <r>
    <n v="2016"/>
    <s v="0903232100"/>
    <n v="52"/>
    <n v="6240"/>
    <s v="Pave"/>
    <s v="BrkSide"/>
    <s v="1Fam"/>
    <s v="1.5Fin"/>
    <x v="5"/>
    <x v="4"/>
    <n v="32"/>
    <n v="1930"/>
    <x v="0"/>
    <n v="1"/>
    <n v="1992"/>
    <s v="None"/>
    <n v="0"/>
    <s v="Unf"/>
    <n v="0"/>
    <s v="Unf"/>
    <n v="0"/>
    <n v="966"/>
    <n v="966"/>
    <n v="1014"/>
    <n v="412"/>
    <x v="713"/>
    <n v="0"/>
    <n v="0"/>
    <n v="1"/>
    <n v="0"/>
    <n v="3"/>
    <n v="1"/>
    <n v="6"/>
    <n v="1"/>
    <s v="Gd"/>
    <s v="Detchd"/>
    <n v="1930"/>
    <s v="Unf"/>
    <n v="1"/>
    <x v="352"/>
    <x v="0"/>
    <x v="0"/>
    <n v="174"/>
    <n v="0"/>
    <n v="96"/>
    <n v="0"/>
    <n v="0"/>
    <n v="0"/>
    <s v="NA"/>
    <n v="7"/>
    <n v="2007"/>
    <s v="WD"/>
    <s v="Normal"/>
    <x v="834"/>
    <n v="6"/>
    <x v="0"/>
  </r>
  <r>
    <n v="2184"/>
    <s v="0908204090"/>
    <n v="64"/>
    <n v="6400"/>
    <s v="Pave"/>
    <s v="Edwards"/>
    <s v="1Fam"/>
    <s v="1Story"/>
    <x v="5"/>
    <x v="4"/>
    <n v="24"/>
    <n v="1959"/>
    <x v="0"/>
    <n v="1"/>
    <n v="2000"/>
    <s v="None"/>
    <n v="0"/>
    <s v="Rec"/>
    <n v="77"/>
    <s v="ALQ"/>
    <n v="831"/>
    <n v="52"/>
    <n v="960"/>
    <n v="960"/>
    <n v="0"/>
    <x v="1029"/>
    <n v="1"/>
    <n v="0"/>
    <n v="1"/>
    <n v="0"/>
    <n v="2"/>
    <n v="1"/>
    <n v="4"/>
    <n v="0"/>
    <s v="NA"/>
    <s v="Detchd"/>
    <n v="1959"/>
    <s v="Unf"/>
    <n v="1"/>
    <x v="475"/>
    <x v="0"/>
    <x v="0"/>
    <n v="144"/>
    <n v="0"/>
    <n v="35"/>
    <n v="0"/>
    <n v="0"/>
    <n v="0"/>
    <s v="NA"/>
    <n v="12"/>
    <n v="2007"/>
    <s v="WD"/>
    <s v="Normal"/>
    <x v="834"/>
    <n v="6"/>
    <x v="0"/>
  </r>
  <r>
    <n v="2157"/>
    <s v="0907290140"/>
    <n v="36"/>
    <n v="4435"/>
    <s v="Pave"/>
    <s v="CollgCr"/>
    <s v="TwnhsE"/>
    <s v="1Story"/>
    <x v="4"/>
    <x v="1"/>
    <n v="0"/>
    <n v="2003"/>
    <x v="1"/>
    <n v="0"/>
    <n v="2003"/>
    <s v="BrkFace"/>
    <n v="170"/>
    <s v="GLQ"/>
    <n v="659"/>
    <s v="Unf"/>
    <n v="0"/>
    <n v="189"/>
    <n v="848"/>
    <n v="848"/>
    <n v="0"/>
    <x v="235"/>
    <n v="1"/>
    <n v="0"/>
    <n v="1"/>
    <n v="0"/>
    <n v="1"/>
    <n v="1"/>
    <n v="3"/>
    <n v="0"/>
    <s v="NA"/>
    <s v="Attchd"/>
    <n v="2003"/>
    <s v="Fin"/>
    <n v="2"/>
    <x v="183"/>
    <x v="0"/>
    <x v="0"/>
    <n v="140"/>
    <n v="0"/>
    <n v="0"/>
    <n v="0"/>
    <n v="0"/>
    <n v="0"/>
    <s v="NA"/>
    <n v="11"/>
    <n v="2007"/>
    <s v="WD"/>
    <s v="Normal"/>
    <x v="187"/>
    <n v="6"/>
    <x v="0"/>
  </r>
  <r>
    <n v="1325"/>
    <s v="0902406090"/>
    <n v="81"/>
    <n v="12150"/>
    <s v="Pave"/>
    <s v="OldTown"/>
    <s v="1Fam"/>
    <s v="1.5Fin"/>
    <x v="5"/>
    <x v="1"/>
    <e v="#N/A"/>
    <n v="1954"/>
    <x v="1"/>
    <n v="0"/>
    <n v="1954"/>
    <s v="BrkFace"/>
    <n v="335"/>
    <s v="Unf"/>
    <n v="0"/>
    <s v="Unf"/>
    <n v="0"/>
    <n v="1050"/>
    <n v="1050"/>
    <n v="1050"/>
    <n v="745"/>
    <x v="327"/>
    <n v="0"/>
    <n v="0"/>
    <n v="2"/>
    <n v="0"/>
    <n v="4"/>
    <n v="1"/>
    <n v="7"/>
    <n v="0"/>
    <s v="NA"/>
    <s v="Attchd"/>
    <n v="1954"/>
    <s v="Unf"/>
    <n v="1"/>
    <x v="424"/>
    <x v="0"/>
    <x v="0"/>
    <n v="0"/>
    <n v="0"/>
    <n v="0"/>
    <n v="0"/>
    <n v="0"/>
    <n v="0"/>
    <s v="NA"/>
    <n v="11"/>
    <n v="2008"/>
    <s v="WD"/>
    <s v="Normal"/>
    <x v="187"/>
    <n v="6"/>
    <x v="0"/>
  </r>
  <r>
    <n v="561"/>
    <s v="0532377130"/>
    <n v="80"/>
    <n v="10000"/>
    <s v="Pave"/>
    <s v="Sawyer"/>
    <s v="1Fam"/>
    <s v="1Story"/>
    <x v="5"/>
    <x v="0"/>
    <n v="41"/>
    <n v="1961"/>
    <x v="0"/>
    <n v="1"/>
    <n v="1983"/>
    <s v="None"/>
    <n v="0"/>
    <s v="BLQ"/>
    <n v="594"/>
    <s v="Unf"/>
    <n v="0"/>
    <n v="270"/>
    <n v="864"/>
    <n v="1144"/>
    <n v="0"/>
    <x v="989"/>
    <n v="1"/>
    <n v="0"/>
    <n v="1"/>
    <n v="0"/>
    <n v="3"/>
    <n v="1"/>
    <n v="6"/>
    <n v="1"/>
    <s v="TA"/>
    <s v="Attchd"/>
    <n v="1961"/>
    <s v="RFn"/>
    <n v="1"/>
    <x v="28"/>
    <x v="0"/>
    <x v="0"/>
    <n v="165"/>
    <n v="0"/>
    <n v="0"/>
    <n v="0"/>
    <n v="0"/>
    <n v="0"/>
    <s v="NA"/>
    <n v="3"/>
    <n v="2009"/>
    <s v="WD"/>
    <s v="Normal"/>
    <x v="835"/>
    <n v="6"/>
    <x v="0"/>
  </r>
  <r>
    <n v="982"/>
    <s v="0923252075"/>
    <n v="62"/>
    <n v="7706"/>
    <s v="Pave"/>
    <s v="Mitchel"/>
    <s v="1Fam"/>
    <s v="SLvl"/>
    <x v="4"/>
    <x v="1"/>
    <n v="28"/>
    <n v="1993"/>
    <x v="0"/>
    <n v="1"/>
    <n v="1996"/>
    <s v="None"/>
    <n v="0"/>
    <s v="Rec"/>
    <n v="114"/>
    <s v="GLQ"/>
    <n v="270"/>
    <n v="0"/>
    <n v="384"/>
    <n v="1091"/>
    <n v="0"/>
    <x v="1107"/>
    <n v="0"/>
    <n v="1"/>
    <n v="1"/>
    <n v="0"/>
    <n v="2"/>
    <n v="1"/>
    <n v="5"/>
    <n v="0"/>
    <s v="NA"/>
    <s v="Attchd"/>
    <n v="1993"/>
    <s v="Fin"/>
    <n v="1"/>
    <x v="335"/>
    <x v="0"/>
    <x v="0"/>
    <n v="280"/>
    <n v="0"/>
    <n v="0"/>
    <n v="0"/>
    <n v="0"/>
    <n v="0"/>
    <s v="NA"/>
    <n v="8"/>
    <n v="2009"/>
    <s v="WD"/>
    <s v="Normal"/>
    <x v="836"/>
    <n v="4"/>
    <x v="0"/>
  </r>
  <r>
    <n v="643"/>
    <s v="0535303110"/>
    <n v="53"/>
    <n v="8128"/>
    <s v="Pave"/>
    <s v="NAmes"/>
    <s v="1Fam"/>
    <s v="1Story"/>
    <x v="4"/>
    <x v="4"/>
    <e v="#N/A"/>
    <n v="1954"/>
    <x v="1"/>
    <n v="0"/>
    <n v="1954"/>
    <s v="BrkFace"/>
    <n v="80"/>
    <s v="ALQ"/>
    <n v="490"/>
    <s v="Unf"/>
    <n v="0"/>
    <n v="572"/>
    <n v="1062"/>
    <n v="1062"/>
    <n v="0"/>
    <x v="1019"/>
    <n v="1"/>
    <n v="0"/>
    <n v="1"/>
    <n v="0"/>
    <n v="3"/>
    <n v="1"/>
    <n v="6"/>
    <n v="0"/>
    <s v="NA"/>
    <s v="Attchd"/>
    <n v="1954"/>
    <s v="Unf"/>
    <n v="1"/>
    <x v="411"/>
    <x v="0"/>
    <x v="0"/>
    <n v="0"/>
    <n v="0"/>
    <n v="0"/>
    <n v="0"/>
    <n v="0"/>
    <n v="0"/>
    <s v="NA"/>
    <n v="2"/>
    <n v="2009"/>
    <s v="WD"/>
    <s v="Normal"/>
    <x v="837"/>
    <n v="6"/>
    <x v="3"/>
  </r>
  <r>
    <n v="797"/>
    <s v="0905478030"/>
    <n v="60"/>
    <n v="11409"/>
    <s v="Pave"/>
    <s v="Edwards"/>
    <s v="1Fam"/>
    <s v="1.5Fin"/>
    <x v="5"/>
    <x v="7"/>
    <n v="16"/>
    <n v="1949"/>
    <x v="0"/>
    <n v="1"/>
    <n v="2008"/>
    <s v="None"/>
    <n v="0"/>
    <s v="LwQ"/>
    <n v="292"/>
    <s v="Unf"/>
    <n v="0"/>
    <n v="476"/>
    <n v="768"/>
    <n v="1148"/>
    <n v="568"/>
    <x v="647"/>
    <n v="0"/>
    <n v="0"/>
    <n v="1"/>
    <n v="1"/>
    <n v="3"/>
    <n v="1"/>
    <n v="8"/>
    <n v="1"/>
    <s v="Gd"/>
    <s v="Attchd"/>
    <n v="1949"/>
    <s v="Unf"/>
    <n v="1"/>
    <x v="497"/>
    <x v="0"/>
    <x v="0"/>
    <n v="0"/>
    <n v="0"/>
    <n v="0"/>
    <n v="0"/>
    <n v="160"/>
    <n v="0"/>
    <s v="NA"/>
    <n v="1"/>
    <n v="2009"/>
    <s v="WD"/>
    <s v="Normal"/>
    <x v="837"/>
    <n v="6"/>
    <x v="0"/>
  </r>
  <r>
    <n v="807"/>
    <s v="0906226060"/>
    <n v="120"/>
    <n v="26400"/>
    <s v="Pave"/>
    <s v="SawyerW"/>
    <s v="1Fam"/>
    <s v="2Story"/>
    <x v="5"/>
    <x v="4"/>
    <n v="17"/>
    <n v="1880"/>
    <x v="0"/>
    <n v="1"/>
    <n v="2007"/>
    <s v="None"/>
    <n v="0"/>
    <s v="NA"/>
    <n v="0"/>
    <s v="NA"/>
    <n v="0"/>
    <n v="0"/>
    <n v="0"/>
    <n v="1288"/>
    <n v="728"/>
    <x v="1108"/>
    <n v="0"/>
    <n v="0"/>
    <n v="1"/>
    <n v="0"/>
    <n v="4"/>
    <n v="1"/>
    <n v="7"/>
    <n v="1"/>
    <s v="TA"/>
    <s v="Attchd"/>
    <n v="1900"/>
    <s v="Unf"/>
    <n v="2"/>
    <x v="44"/>
    <x v="0"/>
    <x v="0"/>
    <n v="0"/>
    <n v="0"/>
    <n v="0"/>
    <n v="0"/>
    <n v="0"/>
    <n v="0"/>
    <s v="NA"/>
    <n v="6"/>
    <n v="2009"/>
    <s v="WD"/>
    <s v="Normal"/>
    <x v="837"/>
    <n v="6"/>
    <x v="0"/>
  </r>
  <r>
    <n v="1918"/>
    <s v="0535151100"/>
    <n v="65"/>
    <n v="6860"/>
    <s v="Pave"/>
    <s v="NAmes"/>
    <s v="1Fam"/>
    <s v="1Story"/>
    <x v="5"/>
    <x v="0"/>
    <e v="#N/A"/>
    <n v="1956"/>
    <x v="1"/>
    <n v="0"/>
    <n v="1956"/>
    <s v="BrkCmn"/>
    <n v="54"/>
    <s v="GLQ"/>
    <n v="908"/>
    <s v="Unf"/>
    <n v="0"/>
    <n v="100"/>
    <n v="1008"/>
    <n v="1008"/>
    <n v="0"/>
    <x v="973"/>
    <n v="1"/>
    <n v="0"/>
    <n v="1"/>
    <n v="0"/>
    <n v="3"/>
    <n v="1"/>
    <n v="6"/>
    <n v="0"/>
    <s v="NA"/>
    <s v="Detchd"/>
    <n v="1964"/>
    <s v="Unf"/>
    <n v="1"/>
    <x v="31"/>
    <x v="0"/>
    <x v="0"/>
    <n v="0"/>
    <n v="0"/>
    <n v="0"/>
    <n v="0"/>
    <n v="0"/>
    <n v="0"/>
    <s v="NA"/>
    <n v="12"/>
    <n v="2007"/>
    <s v="WD"/>
    <s v="Normal"/>
    <x v="837"/>
    <n v="6"/>
    <x v="0"/>
  </r>
  <r>
    <n v="2012"/>
    <s v="0903228080"/>
    <n v="60"/>
    <n v="6000"/>
    <s v="Pave"/>
    <s v="BrkSide"/>
    <s v="1Fam"/>
    <s v="1.5Fin"/>
    <x v="4"/>
    <x v="0"/>
    <n v="74"/>
    <n v="1941"/>
    <x v="0"/>
    <n v="1"/>
    <n v="1950"/>
    <s v="None"/>
    <n v="0"/>
    <s v="ALQ"/>
    <n v="375"/>
    <s v="Unf"/>
    <n v="0"/>
    <n v="360"/>
    <n v="735"/>
    <n v="869"/>
    <n v="349"/>
    <x v="503"/>
    <n v="0"/>
    <n v="1"/>
    <n v="1"/>
    <n v="0"/>
    <n v="3"/>
    <n v="1"/>
    <n v="6"/>
    <n v="1"/>
    <s v="Gd"/>
    <s v="Detchd"/>
    <n v="2003"/>
    <s v="Unf"/>
    <n v="2"/>
    <x v="30"/>
    <x v="0"/>
    <x v="0"/>
    <n v="0"/>
    <n v="0"/>
    <n v="0"/>
    <n v="0"/>
    <n v="0"/>
    <n v="0"/>
    <s v="NA"/>
    <n v="3"/>
    <n v="2007"/>
    <s v="WD"/>
    <s v="Normal"/>
    <x v="837"/>
    <n v="6"/>
    <x v="0"/>
  </r>
  <r>
    <n v="2135"/>
    <s v="0907200130"/>
    <n v="97"/>
    <n v="11800"/>
    <s v="Pave"/>
    <s v="CollgCr"/>
    <s v="1Fam"/>
    <s v="1Story"/>
    <x v="5"/>
    <x v="1"/>
    <e v="#N/A"/>
    <n v="1974"/>
    <x v="1"/>
    <n v="0"/>
    <n v="1974"/>
    <s v="None"/>
    <n v="0"/>
    <s v="BLQ"/>
    <n v="663"/>
    <s v="Unf"/>
    <n v="0"/>
    <n v="201"/>
    <n v="864"/>
    <n v="894"/>
    <n v="0"/>
    <x v="998"/>
    <n v="0"/>
    <n v="0"/>
    <n v="1"/>
    <n v="0"/>
    <n v="3"/>
    <n v="1"/>
    <n v="5"/>
    <n v="0"/>
    <s v="NA"/>
    <s v="Attchd"/>
    <n v="1974"/>
    <s v="Unf"/>
    <n v="2"/>
    <x v="30"/>
    <x v="0"/>
    <x v="0"/>
    <n v="0"/>
    <n v="0"/>
    <n v="0"/>
    <n v="0"/>
    <n v="0"/>
    <n v="0"/>
    <s v="NA"/>
    <n v="8"/>
    <n v="2007"/>
    <s v="WD"/>
    <s v="Family"/>
    <x v="837"/>
    <n v="0"/>
    <x v="0"/>
  </r>
  <r>
    <n v="2701"/>
    <s v="0904100170"/>
    <n v="100"/>
    <n v="21370"/>
    <s v="Pave"/>
    <s v="Sawyer"/>
    <s v="1Fam"/>
    <s v="1Story"/>
    <x v="5"/>
    <x v="1"/>
    <e v="#N/A"/>
    <n v="1950"/>
    <x v="1"/>
    <n v="0"/>
    <n v="1950"/>
    <s v="None"/>
    <n v="0"/>
    <s v="NA"/>
    <n v="0"/>
    <s v="NA"/>
    <n v="0"/>
    <n v="0"/>
    <n v="0"/>
    <n v="1640"/>
    <n v="0"/>
    <x v="551"/>
    <n v="0"/>
    <n v="0"/>
    <n v="1"/>
    <n v="0"/>
    <n v="3"/>
    <n v="1"/>
    <n v="7"/>
    <n v="1"/>
    <s v="Gd"/>
    <s v="Attchd"/>
    <n v="1950"/>
    <s v="RFn"/>
    <n v="2"/>
    <x v="420"/>
    <x v="0"/>
    <x v="0"/>
    <n v="0"/>
    <n v="0"/>
    <n v="225"/>
    <n v="0"/>
    <n v="0"/>
    <n v="0"/>
    <s v="NA"/>
    <n v="6"/>
    <n v="2006"/>
    <s v="WD"/>
    <s v="Normal"/>
    <x v="837"/>
    <n v="6"/>
    <x v="2"/>
  </r>
  <r>
    <n v="2856"/>
    <s v="0909256010"/>
    <n v="84"/>
    <n v="10164"/>
    <s v="Pave"/>
    <s v="SWISU"/>
    <s v="1Fam"/>
    <s v="1.5Fin"/>
    <x v="5"/>
    <x v="1"/>
    <n v="74"/>
    <n v="1939"/>
    <x v="0"/>
    <n v="1"/>
    <n v="1950"/>
    <s v="None"/>
    <n v="0"/>
    <s v="LwQ"/>
    <n v="646"/>
    <s v="Unf"/>
    <n v="0"/>
    <n v="346"/>
    <n v="992"/>
    <n v="992"/>
    <n v="473"/>
    <x v="794"/>
    <n v="0"/>
    <n v="0"/>
    <n v="2"/>
    <n v="0"/>
    <n v="3"/>
    <n v="1"/>
    <n v="6"/>
    <n v="2"/>
    <s v="TA"/>
    <s v="Detchd"/>
    <n v="1939"/>
    <s v="Unf"/>
    <n v="1"/>
    <x v="366"/>
    <x v="0"/>
    <x v="0"/>
    <n v="0"/>
    <n v="126"/>
    <n v="0"/>
    <n v="0"/>
    <n v="0"/>
    <n v="0"/>
    <s v="NA"/>
    <n v="7"/>
    <n v="2006"/>
    <s v="WD"/>
    <s v="Normal"/>
    <x v="837"/>
    <n v="4"/>
    <x v="0"/>
  </r>
  <r>
    <n v="2925"/>
    <s v="0923251180"/>
    <n v="160"/>
    <n v="20000"/>
    <s v="Pave"/>
    <s v="Mitchel"/>
    <s v="1Fam"/>
    <s v="1Story"/>
    <x v="5"/>
    <x v="4"/>
    <n v="28"/>
    <n v="1960"/>
    <x v="0"/>
    <n v="1"/>
    <n v="1996"/>
    <s v="None"/>
    <n v="0"/>
    <s v="ALQ"/>
    <n v="1224"/>
    <s v="Unf"/>
    <n v="0"/>
    <n v="0"/>
    <n v="1224"/>
    <n v="1224"/>
    <n v="0"/>
    <x v="455"/>
    <n v="1"/>
    <n v="0"/>
    <n v="1"/>
    <n v="0"/>
    <n v="4"/>
    <n v="1"/>
    <n v="7"/>
    <n v="1"/>
    <s v="TA"/>
    <s v="Detchd"/>
    <n v="1960"/>
    <s v="Unf"/>
    <n v="2"/>
    <x v="44"/>
    <x v="0"/>
    <x v="0"/>
    <n v="474"/>
    <n v="0"/>
    <n v="0"/>
    <n v="0"/>
    <n v="0"/>
    <n v="0"/>
    <s v="NA"/>
    <n v="9"/>
    <n v="2006"/>
    <s v="WD"/>
    <s v="Abnorml"/>
    <x v="837"/>
    <n v="6"/>
    <x v="3"/>
  </r>
  <r>
    <n v="2927"/>
    <s v="0923276100"/>
    <n v="69.22"/>
    <n v="8885"/>
    <s v="Pave"/>
    <s v="Mitchel"/>
    <s v="1Fam"/>
    <s v="1Story"/>
    <x v="5"/>
    <x v="1"/>
    <e v="#N/A"/>
    <n v="1983"/>
    <x v="1"/>
    <n v="0"/>
    <n v="1983"/>
    <s v="None"/>
    <n v="0"/>
    <s v="BLQ"/>
    <n v="301"/>
    <s v="ALQ"/>
    <n v="324"/>
    <n v="239"/>
    <n v="864"/>
    <n v="902"/>
    <n v="0"/>
    <x v="1109"/>
    <n v="1"/>
    <n v="0"/>
    <n v="1"/>
    <n v="0"/>
    <n v="2"/>
    <n v="1"/>
    <n v="5"/>
    <n v="0"/>
    <s v="NA"/>
    <s v="Attchd"/>
    <n v="1983"/>
    <s v="Unf"/>
    <n v="2"/>
    <x v="41"/>
    <x v="0"/>
    <x v="0"/>
    <n v="164"/>
    <n v="0"/>
    <n v="0"/>
    <n v="0"/>
    <n v="0"/>
    <n v="0"/>
    <s v="NA"/>
    <n v="6"/>
    <n v="2006"/>
    <s v="WD"/>
    <s v="Normal"/>
    <x v="837"/>
    <n v="6"/>
    <x v="0"/>
  </r>
  <r>
    <n v="109"/>
    <s v="0533352170"/>
    <n v="69.22"/>
    <n v="13517"/>
    <s v="Pave"/>
    <s v="Sawyer"/>
    <s v="1Fam"/>
    <s v="2Story"/>
    <x v="4"/>
    <x v="3"/>
    <n v="19"/>
    <n v="1976"/>
    <x v="0"/>
    <n v="1"/>
    <n v="2005"/>
    <s v="BrkFace"/>
    <n v="289"/>
    <s v="GLQ"/>
    <n v="533"/>
    <s v="Unf"/>
    <n v="0"/>
    <n v="192"/>
    <n v="725"/>
    <n v="725"/>
    <n v="754"/>
    <x v="532"/>
    <n v="0"/>
    <n v="0"/>
    <n v="2"/>
    <n v="1"/>
    <n v="3"/>
    <n v="1"/>
    <n v="6"/>
    <n v="0"/>
    <s v="NA"/>
    <s v="Attchd"/>
    <n v="1976"/>
    <s v="RFn"/>
    <n v="2"/>
    <x v="553"/>
    <x v="0"/>
    <x v="0"/>
    <n v="0"/>
    <n v="44"/>
    <n v="0"/>
    <n v="0"/>
    <n v="0"/>
    <n v="0"/>
    <s v="NA"/>
    <n v="3"/>
    <n v="2010"/>
    <s v="WD"/>
    <s v="Normal"/>
    <x v="838"/>
    <n v="0"/>
    <x v="0"/>
  </r>
  <r>
    <n v="1509"/>
    <s v="0908275130"/>
    <n v="70"/>
    <n v="11767"/>
    <s v="Pave"/>
    <s v="Edwards"/>
    <s v="1Fam"/>
    <s v="1.5Fin"/>
    <x v="5"/>
    <x v="0"/>
    <n v="29"/>
    <n v="1946"/>
    <x v="0"/>
    <n v="1"/>
    <n v="1995"/>
    <s v="None"/>
    <n v="0"/>
    <s v="BLQ"/>
    <n v="352"/>
    <s v="Unf"/>
    <n v="0"/>
    <n v="416"/>
    <n v="768"/>
    <n v="768"/>
    <n v="432"/>
    <x v="91"/>
    <n v="0"/>
    <n v="0"/>
    <n v="1"/>
    <n v="0"/>
    <n v="3"/>
    <n v="1"/>
    <n v="6"/>
    <n v="0"/>
    <s v="NA"/>
    <s v="Detchd"/>
    <n v="1946"/>
    <s v="Unf"/>
    <n v="1"/>
    <x v="366"/>
    <x v="0"/>
    <x v="0"/>
    <n v="0"/>
    <n v="0"/>
    <n v="0"/>
    <n v="0"/>
    <n v="0"/>
    <n v="0"/>
    <s v="NA"/>
    <n v="5"/>
    <n v="2008"/>
    <s v="WD"/>
    <s v="Normal"/>
    <x v="838"/>
    <n v="6"/>
    <x v="2"/>
  </r>
  <r>
    <n v="1605"/>
    <s v="0923277030"/>
    <n v="60"/>
    <n v="6600"/>
    <s v="Pave"/>
    <s v="Mitchel"/>
    <s v="1Fam"/>
    <s v="1Story"/>
    <x v="5"/>
    <x v="2"/>
    <n v="16"/>
    <n v="1982"/>
    <x v="0"/>
    <n v="1"/>
    <n v="2008"/>
    <s v="None"/>
    <n v="0"/>
    <s v="ALQ"/>
    <n v="641"/>
    <s v="Unf"/>
    <n v="0"/>
    <n v="175"/>
    <n v="816"/>
    <n v="816"/>
    <n v="0"/>
    <x v="189"/>
    <n v="0"/>
    <n v="1"/>
    <n v="1"/>
    <n v="0"/>
    <n v="3"/>
    <n v="1"/>
    <n v="5"/>
    <n v="1"/>
    <s v="Ex"/>
    <s v="Attchd"/>
    <n v="1982"/>
    <s v="Unf"/>
    <n v="1"/>
    <x v="28"/>
    <x v="0"/>
    <x v="0"/>
    <n v="0"/>
    <n v="0"/>
    <n v="0"/>
    <n v="0"/>
    <n v="0"/>
    <n v="0"/>
    <s v="NA"/>
    <n v="10"/>
    <n v="2008"/>
    <s v="WD"/>
    <s v="Normal"/>
    <x v="838"/>
    <n v="6"/>
    <x v="0"/>
  </r>
  <r>
    <n v="2174"/>
    <s v="0908127100"/>
    <n v="81"/>
    <n v="11841"/>
    <s v="Grvl"/>
    <s v="Edwards"/>
    <s v="Duplex"/>
    <s v="SFoyer"/>
    <x v="4"/>
    <x v="1"/>
    <n v="0"/>
    <n v="1990"/>
    <x v="1"/>
    <n v="0"/>
    <n v="1990"/>
    <s v="BrkFace"/>
    <n v="104"/>
    <s v="GLQ"/>
    <n v="816"/>
    <s v="Unf"/>
    <n v="0"/>
    <n v="0"/>
    <n v="816"/>
    <n v="816"/>
    <n v="0"/>
    <x v="189"/>
    <n v="1"/>
    <n v="0"/>
    <n v="1"/>
    <n v="0"/>
    <n v="3"/>
    <n v="1"/>
    <n v="5"/>
    <n v="0"/>
    <s v="NA"/>
    <s v="NA"/>
    <m/>
    <s v="NA"/>
    <n v="0"/>
    <x v="98"/>
    <x v="0"/>
    <x v="1"/>
    <n v="0"/>
    <n v="32"/>
    <n v="0"/>
    <n v="0"/>
    <n v="0"/>
    <n v="0"/>
    <s v="NA"/>
    <n v="5"/>
    <n v="2007"/>
    <s v="WD"/>
    <s v="Normal"/>
    <x v="839"/>
    <n v="6"/>
    <x v="0"/>
  </r>
  <r>
    <n v="1445"/>
    <s v="0907200110"/>
    <n v="69.22"/>
    <n v="9200"/>
    <s v="Pave"/>
    <s v="CollgCr"/>
    <s v="1Fam"/>
    <s v="1Story"/>
    <x v="5"/>
    <x v="0"/>
    <n v="44"/>
    <n v="1975"/>
    <x v="0"/>
    <n v="1"/>
    <n v="1980"/>
    <s v="None"/>
    <n v="0"/>
    <s v="LwQ"/>
    <n v="280"/>
    <s v="BLQ"/>
    <n v="491"/>
    <n v="167"/>
    <n v="938"/>
    <n v="938"/>
    <n v="0"/>
    <x v="1110"/>
    <n v="1"/>
    <n v="0"/>
    <n v="1"/>
    <n v="0"/>
    <n v="3"/>
    <n v="1"/>
    <n v="5"/>
    <n v="0"/>
    <s v="NA"/>
    <s v="Detchd"/>
    <n v="1977"/>
    <s v="Unf"/>
    <n v="1"/>
    <x v="31"/>
    <x v="0"/>
    <x v="0"/>
    <n v="145"/>
    <n v="0"/>
    <n v="0"/>
    <n v="0"/>
    <n v="0"/>
    <n v="0"/>
    <s v="NA"/>
    <n v="7"/>
    <n v="2008"/>
    <s v="WD"/>
    <s v="Normal"/>
    <x v="840"/>
    <n v="6"/>
    <x v="0"/>
  </r>
  <r>
    <n v="178"/>
    <s v="0902206040"/>
    <n v="50"/>
    <n v="5500"/>
    <s v="Pave"/>
    <s v="OldTown"/>
    <s v="1Fam"/>
    <s v="1.5Fin"/>
    <x v="5"/>
    <x v="4"/>
    <n v="23"/>
    <n v="1929"/>
    <x v="0"/>
    <n v="1"/>
    <n v="2001"/>
    <s v="None"/>
    <n v="0"/>
    <s v="LwQ"/>
    <n v="234"/>
    <s v="ALQ"/>
    <n v="692"/>
    <n v="0"/>
    <n v="926"/>
    <n v="926"/>
    <n v="0"/>
    <x v="649"/>
    <n v="1"/>
    <n v="0"/>
    <n v="1"/>
    <n v="0"/>
    <n v="3"/>
    <n v="1"/>
    <n v="6"/>
    <n v="0"/>
    <s v="NA"/>
    <s v="Detchd"/>
    <n v="1974"/>
    <s v="Unf"/>
    <n v="2"/>
    <x v="41"/>
    <x v="0"/>
    <x v="0"/>
    <n v="0"/>
    <n v="0"/>
    <n v="0"/>
    <n v="0"/>
    <n v="0"/>
    <n v="0"/>
    <s v="NA"/>
    <n v="4"/>
    <n v="2010"/>
    <s v="WD"/>
    <s v="Normal"/>
    <x v="647"/>
    <n v="4"/>
    <x v="0"/>
  </r>
  <r>
    <n v="2177"/>
    <s v="0908152180"/>
    <m/>
    <n v="9555"/>
    <s v="Pave"/>
    <s v="Edwards"/>
    <s v="Duplex"/>
    <s v="2Story"/>
    <x v="5"/>
    <x v="0"/>
    <n v="0"/>
    <n v="1979"/>
    <x v="1"/>
    <n v="0"/>
    <n v="1979"/>
    <s v="None"/>
    <n v="0"/>
    <s v="NA"/>
    <n v="0"/>
    <s v="NA"/>
    <n v="0"/>
    <n v="0"/>
    <n v="0"/>
    <n v="1100"/>
    <n v="1133"/>
    <x v="1111"/>
    <n v="0"/>
    <n v="0"/>
    <n v="2"/>
    <n v="1"/>
    <n v="5"/>
    <n v="2"/>
    <n v="11"/>
    <n v="0"/>
    <s v="NA"/>
    <s v="Attchd"/>
    <n v="1979"/>
    <s v="Fin"/>
    <n v="2"/>
    <x v="404"/>
    <x v="0"/>
    <x v="3"/>
    <n v="0"/>
    <n v="0"/>
    <n v="0"/>
    <n v="0"/>
    <n v="0"/>
    <n v="0"/>
    <s v="NA"/>
    <n v="2"/>
    <n v="2007"/>
    <s v="WD"/>
    <s v="Normal"/>
    <x v="701"/>
    <n v="6"/>
    <x v="3"/>
  </r>
  <r>
    <n v="334"/>
    <s v="0923230190"/>
    <n v="50"/>
    <n v="6953"/>
    <s v="Pave"/>
    <s v="Mitchel"/>
    <s v="1Fam"/>
    <s v="1Story"/>
    <x v="5"/>
    <x v="4"/>
    <n v="20"/>
    <n v="1971"/>
    <x v="0"/>
    <n v="1"/>
    <n v="2004"/>
    <s v="None"/>
    <n v="0"/>
    <s v="ALQ"/>
    <n v="469"/>
    <s v="Unf"/>
    <n v="0"/>
    <n v="395"/>
    <n v="864"/>
    <n v="874"/>
    <n v="0"/>
    <x v="1112"/>
    <n v="0"/>
    <n v="0"/>
    <n v="1"/>
    <n v="0"/>
    <n v="3"/>
    <n v="1"/>
    <n v="5"/>
    <n v="0"/>
    <s v="NA"/>
    <s v="Detchd"/>
    <n v="1971"/>
    <s v="Unf"/>
    <n v="1"/>
    <x v="424"/>
    <x v="0"/>
    <x v="0"/>
    <n v="0"/>
    <n v="0"/>
    <n v="0"/>
    <n v="0"/>
    <n v="0"/>
    <n v="0"/>
    <s v="NA"/>
    <n v="6"/>
    <n v="2010"/>
    <s v="ConLD"/>
    <s v="Normal"/>
    <x v="647"/>
    <n v="6"/>
    <x v="0"/>
  </r>
  <r>
    <n v="402"/>
    <s v="0527425110"/>
    <n v="60"/>
    <n v="9000"/>
    <s v="Pave"/>
    <s v="NAmes"/>
    <s v="1Fam"/>
    <s v="1Story"/>
    <x v="6"/>
    <x v="4"/>
    <n v="18"/>
    <n v="1971"/>
    <x v="0"/>
    <n v="1"/>
    <n v="2006"/>
    <s v="None"/>
    <n v="0"/>
    <s v="ALQ"/>
    <n v="240"/>
    <s v="Unf"/>
    <n v="0"/>
    <n v="624"/>
    <n v="864"/>
    <n v="864"/>
    <n v="0"/>
    <x v="868"/>
    <n v="0"/>
    <n v="0"/>
    <n v="1"/>
    <n v="0"/>
    <n v="3"/>
    <n v="1"/>
    <n v="5"/>
    <n v="0"/>
    <s v="NA"/>
    <s v="Detchd"/>
    <n v="1986"/>
    <s v="Unf"/>
    <n v="2"/>
    <x v="44"/>
    <x v="0"/>
    <x v="0"/>
    <n v="200"/>
    <n v="0"/>
    <n v="0"/>
    <n v="0"/>
    <n v="0"/>
    <n v="0"/>
    <s v="NA"/>
    <n v="7"/>
    <n v="2009"/>
    <s v="WD"/>
    <s v="Normal"/>
    <x v="647"/>
    <n v="6"/>
    <x v="0"/>
  </r>
  <r>
    <n v="594"/>
    <s v="0534200030"/>
    <n v="62"/>
    <n v="7130"/>
    <s v="Pave"/>
    <s v="NAmes"/>
    <s v="1Fam"/>
    <s v="1Story"/>
    <x v="5"/>
    <x v="0"/>
    <e v="#N/A"/>
    <n v="1967"/>
    <x v="1"/>
    <n v="0"/>
    <n v="1967"/>
    <s v="None"/>
    <n v="0"/>
    <s v="BLQ"/>
    <n v="648"/>
    <s v="Unf"/>
    <n v="0"/>
    <n v="216"/>
    <n v="864"/>
    <n v="864"/>
    <n v="0"/>
    <x v="868"/>
    <n v="0"/>
    <n v="1"/>
    <n v="1"/>
    <n v="0"/>
    <n v="2"/>
    <n v="1"/>
    <n v="5"/>
    <n v="0"/>
    <s v="NA"/>
    <s v="Attchd"/>
    <n v="1967"/>
    <s v="Fin"/>
    <n v="1"/>
    <x v="274"/>
    <x v="0"/>
    <x v="0"/>
    <n v="0"/>
    <n v="0"/>
    <n v="0"/>
    <n v="0"/>
    <n v="0"/>
    <n v="0"/>
    <s v="NA"/>
    <n v="6"/>
    <n v="2009"/>
    <s v="WD"/>
    <s v="Normal"/>
    <x v="647"/>
    <n v="6"/>
    <x v="0"/>
  </r>
  <r>
    <n v="697"/>
    <s v="0902105050"/>
    <n v="90"/>
    <n v="15660"/>
    <s v="Pave"/>
    <s v="OldTown"/>
    <s v="1Fam"/>
    <s v="1.5Fin"/>
    <x v="5"/>
    <x v="3"/>
    <n v="21"/>
    <n v="1910"/>
    <x v="0"/>
    <n v="1"/>
    <n v="2003"/>
    <s v="None"/>
    <n v="0"/>
    <s v="Unf"/>
    <n v="0"/>
    <s v="Unf"/>
    <n v="0"/>
    <n v="240"/>
    <n v="240"/>
    <n v="810"/>
    <n v="496"/>
    <x v="374"/>
    <n v="0"/>
    <n v="0"/>
    <n v="1"/>
    <n v="1"/>
    <n v="3"/>
    <n v="1"/>
    <n v="6"/>
    <n v="0"/>
    <s v="NA"/>
    <s v="Detchd"/>
    <n v="1959"/>
    <s v="Unf"/>
    <n v="2"/>
    <x v="253"/>
    <x v="0"/>
    <x v="0"/>
    <n v="0"/>
    <n v="0"/>
    <n v="0"/>
    <n v="0"/>
    <n v="0"/>
    <n v="0"/>
    <s v="NA"/>
    <n v="7"/>
    <n v="2009"/>
    <s v="WD"/>
    <s v="Normal"/>
    <x v="647"/>
    <n v="6"/>
    <x v="0"/>
  </r>
  <r>
    <n v="773"/>
    <s v="0905105190"/>
    <n v="65"/>
    <n v="7800"/>
    <s v="Pave"/>
    <s v="Sawyer"/>
    <s v="1Fam"/>
    <s v="1Story"/>
    <x v="5"/>
    <x v="4"/>
    <n v="20"/>
    <n v="1967"/>
    <x v="0"/>
    <n v="1"/>
    <n v="2004"/>
    <s v="BrkFace"/>
    <n v="89"/>
    <s v="ALQ"/>
    <n v="450"/>
    <s v="Unf"/>
    <n v="0"/>
    <n v="414"/>
    <n v="864"/>
    <n v="899"/>
    <n v="0"/>
    <x v="1113"/>
    <n v="0"/>
    <n v="0"/>
    <n v="1"/>
    <n v="0"/>
    <n v="3"/>
    <n v="1"/>
    <n v="5"/>
    <n v="0"/>
    <s v="NA"/>
    <s v="Attchd"/>
    <n v="1967"/>
    <s v="Fin"/>
    <n v="1"/>
    <x v="255"/>
    <x v="0"/>
    <x v="0"/>
    <n v="64"/>
    <n v="0"/>
    <n v="0"/>
    <n v="0"/>
    <n v="0"/>
    <n v="0"/>
    <s v="NA"/>
    <n v="6"/>
    <n v="2009"/>
    <s v="WD"/>
    <s v="Normal"/>
    <x v="647"/>
    <n v="2"/>
    <x v="0"/>
  </r>
  <r>
    <n v="2183"/>
    <s v="0908186050"/>
    <n v="35"/>
    <n v="3675"/>
    <s v="Pave"/>
    <s v="Edwards"/>
    <s v="TwnhsE"/>
    <s v="SFoyer"/>
    <x v="4"/>
    <x v="1"/>
    <n v="0"/>
    <n v="2005"/>
    <x v="1"/>
    <n v="0"/>
    <n v="2005"/>
    <s v="Stone"/>
    <n v="76"/>
    <s v="GLQ"/>
    <n v="467"/>
    <s v="Unf"/>
    <n v="0"/>
    <n v="80"/>
    <n v="547"/>
    <n v="1072"/>
    <n v="0"/>
    <x v="640"/>
    <n v="1"/>
    <n v="0"/>
    <n v="1"/>
    <n v="0"/>
    <n v="2"/>
    <n v="1"/>
    <n v="5"/>
    <n v="0"/>
    <s v="NA"/>
    <s v="Basment"/>
    <n v="2005"/>
    <s v="Fin"/>
    <n v="2"/>
    <x v="204"/>
    <x v="0"/>
    <x v="0"/>
    <n v="0"/>
    <n v="44"/>
    <n v="0"/>
    <n v="0"/>
    <n v="0"/>
    <n v="0"/>
    <s v="NA"/>
    <n v="5"/>
    <n v="2007"/>
    <s v="WD"/>
    <s v="Normal"/>
    <x v="178"/>
    <n v="6"/>
    <x v="5"/>
  </r>
  <r>
    <n v="975"/>
    <s v="0923225490"/>
    <n v="62"/>
    <n v="9858"/>
    <s v="Pave"/>
    <s v="Mitchel"/>
    <s v="1Fam"/>
    <s v="1Story"/>
    <x v="5"/>
    <x v="0"/>
    <e v="#N/A"/>
    <n v="1968"/>
    <x v="1"/>
    <n v="0"/>
    <n v="1968"/>
    <s v="None"/>
    <n v="0"/>
    <s v="BLQ"/>
    <n v="510"/>
    <s v="Unf"/>
    <n v="0"/>
    <n v="354"/>
    <n v="864"/>
    <n v="874"/>
    <n v="0"/>
    <x v="1112"/>
    <n v="1"/>
    <n v="0"/>
    <n v="1"/>
    <n v="0"/>
    <n v="3"/>
    <n v="1"/>
    <n v="5"/>
    <n v="0"/>
    <s v="NA"/>
    <s v="Attchd"/>
    <n v="1968"/>
    <s v="RFn"/>
    <n v="1"/>
    <x v="255"/>
    <x v="0"/>
    <x v="0"/>
    <n v="33"/>
    <n v="0"/>
    <n v="0"/>
    <n v="0"/>
    <n v="0"/>
    <n v="0"/>
    <s v="NA"/>
    <n v="11"/>
    <n v="2009"/>
    <s v="WD"/>
    <s v="Normal"/>
    <x v="647"/>
    <n v="6"/>
    <x v="0"/>
  </r>
  <r>
    <n v="2185"/>
    <s v="0908204180"/>
    <n v="74"/>
    <n v="6882"/>
    <s v="Pave"/>
    <s v="Edwards"/>
    <s v="Duplex"/>
    <s v="1Story"/>
    <x v="6"/>
    <x v="6"/>
    <n v="0"/>
    <n v="1955"/>
    <x v="1"/>
    <n v="0"/>
    <n v="1955"/>
    <s v="BrkCmn"/>
    <n v="128"/>
    <s v="NA"/>
    <n v="0"/>
    <s v="NA"/>
    <n v="0"/>
    <n v="0"/>
    <n v="0"/>
    <n v="1152"/>
    <n v="0"/>
    <x v="578"/>
    <n v="0"/>
    <n v="0"/>
    <n v="2"/>
    <n v="0"/>
    <n v="2"/>
    <n v="2"/>
    <n v="6"/>
    <n v="0"/>
    <s v="NA"/>
    <s v="NA"/>
    <m/>
    <s v="NA"/>
    <n v="0"/>
    <x v="98"/>
    <x v="0"/>
    <x v="1"/>
    <n v="0"/>
    <n v="0"/>
    <n v="0"/>
    <n v="0"/>
    <n v="0"/>
    <n v="0"/>
    <s v="NA"/>
    <n v="9"/>
    <n v="2007"/>
    <s v="WD"/>
    <s v="Normal"/>
    <x v="841"/>
    <n v="6"/>
    <x v="0"/>
  </r>
  <r>
    <n v="987"/>
    <s v="0923400110"/>
    <n v="62"/>
    <n v="10429"/>
    <s v="Pave"/>
    <s v="Mitchel"/>
    <s v="1Fam"/>
    <s v="2Story"/>
    <x v="5"/>
    <x v="1"/>
    <e v="#N/A"/>
    <n v="1992"/>
    <x v="1"/>
    <n v="0"/>
    <n v="1992"/>
    <s v="None"/>
    <n v="0"/>
    <s v="ALQ"/>
    <n v="330"/>
    <s v="Unf"/>
    <n v="0"/>
    <n v="294"/>
    <n v="624"/>
    <n v="624"/>
    <n v="663"/>
    <x v="841"/>
    <n v="0"/>
    <n v="0"/>
    <n v="1"/>
    <n v="1"/>
    <n v="3"/>
    <n v="1"/>
    <n v="6"/>
    <n v="0"/>
    <s v="NA"/>
    <s v="Detchd"/>
    <n v="2001"/>
    <s v="Unf"/>
    <n v="2"/>
    <x v="30"/>
    <x v="0"/>
    <x v="0"/>
    <n v="150"/>
    <n v="0"/>
    <n v="0"/>
    <n v="0"/>
    <n v="0"/>
    <n v="0"/>
    <s v="NA"/>
    <n v="7"/>
    <n v="2009"/>
    <s v="WD"/>
    <s v="Normal"/>
    <x v="647"/>
    <n v="0"/>
    <x v="0"/>
  </r>
  <r>
    <n v="2187"/>
    <s v="0908225310"/>
    <n v="52"/>
    <n v="8741"/>
    <s v="Pave"/>
    <s v="Edwards"/>
    <s v="Duplex"/>
    <s v="1Story"/>
    <x v="5"/>
    <x v="0"/>
    <n v="4"/>
    <n v="1946"/>
    <x v="0"/>
    <n v="1"/>
    <n v="1950"/>
    <s v="None"/>
    <n v="0"/>
    <s v="Unf"/>
    <n v="0"/>
    <s v="Unf"/>
    <n v="0"/>
    <n v="1195"/>
    <n v="1195"/>
    <n v="1195"/>
    <n v="0"/>
    <x v="1114"/>
    <n v="0"/>
    <n v="0"/>
    <n v="2"/>
    <n v="0"/>
    <n v="4"/>
    <n v="2"/>
    <n v="8"/>
    <n v="0"/>
    <s v="NA"/>
    <s v="NA"/>
    <m/>
    <s v="NA"/>
    <n v="0"/>
    <x v="98"/>
    <x v="0"/>
    <x v="1"/>
    <n v="118"/>
    <n v="0"/>
    <n v="0"/>
    <n v="0"/>
    <n v="0"/>
    <n v="0"/>
    <s v="NA"/>
    <n v="7"/>
    <n v="2007"/>
    <s v="WD"/>
    <s v="Abnorml"/>
    <x v="842"/>
    <n v="6"/>
    <x v="2"/>
  </r>
  <r>
    <n v="1248"/>
    <s v="0535302140"/>
    <n v="69.22"/>
    <n v="12774"/>
    <s v="Pave"/>
    <s v="NAmes"/>
    <s v="1Fam"/>
    <s v="1Story"/>
    <x v="5"/>
    <x v="1"/>
    <e v="#N/A"/>
    <n v="1953"/>
    <x v="1"/>
    <n v="0"/>
    <n v="1953"/>
    <s v="None"/>
    <n v="0"/>
    <s v="BLQ"/>
    <n v="624"/>
    <s v="LwQ"/>
    <n v="128"/>
    <n v="232"/>
    <n v="984"/>
    <n v="950"/>
    <n v="0"/>
    <x v="1115"/>
    <n v="0"/>
    <n v="0"/>
    <n v="1"/>
    <n v="0"/>
    <n v="2"/>
    <n v="1"/>
    <n v="5"/>
    <n v="0"/>
    <s v="NA"/>
    <s v="Detchd"/>
    <n v="1953"/>
    <s v="Unf"/>
    <n v="2"/>
    <x v="336"/>
    <x v="0"/>
    <x v="0"/>
    <n v="0"/>
    <n v="32"/>
    <n v="0"/>
    <n v="0"/>
    <n v="0"/>
    <n v="0"/>
    <s v="NA"/>
    <n v="7"/>
    <n v="2008"/>
    <s v="WD"/>
    <s v="Normal"/>
    <x v="647"/>
    <n v="6"/>
    <x v="0"/>
  </r>
  <r>
    <n v="1356"/>
    <s v="0903425420"/>
    <n v="55"/>
    <n v="10267"/>
    <s v="Pave"/>
    <s v="BrkSide"/>
    <s v="1Fam"/>
    <s v="1Story"/>
    <x v="4"/>
    <x v="4"/>
    <n v="24"/>
    <n v="1918"/>
    <x v="0"/>
    <n v="1"/>
    <n v="2000"/>
    <s v="None"/>
    <n v="0"/>
    <s v="Rec"/>
    <n v="210"/>
    <s v="ALQ"/>
    <n v="606"/>
    <n v="0"/>
    <n v="816"/>
    <n v="838"/>
    <n v="0"/>
    <x v="1116"/>
    <n v="1"/>
    <n v="0"/>
    <n v="1"/>
    <n v="0"/>
    <n v="2"/>
    <n v="1"/>
    <n v="5"/>
    <n v="0"/>
    <s v="NA"/>
    <s v="Detchd"/>
    <n v="1961"/>
    <s v="Fin"/>
    <n v="1"/>
    <x v="491"/>
    <x v="0"/>
    <x v="0"/>
    <n v="0"/>
    <n v="0"/>
    <n v="112"/>
    <n v="0"/>
    <n v="0"/>
    <n v="0"/>
    <s v="NA"/>
    <n v="5"/>
    <n v="2008"/>
    <s v="WD"/>
    <s v="Normal"/>
    <x v="647"/>
    <n v="6"/>
    <x v="0"/>
  </r>
  <r>
    <n v="1382"/>
    <s v="0905104180"/>
    <n v="57"/>
    <n v="9764"/>
    <s v="Pave"/>
    <s v="Sawyer"/>
    <s v="1Fam"/>
    <s v="1Story"/>
    <x v="5"/>
    <x v="4"/>
    <n v="21"/>
    <n v="1967"/>
    <x v="0"/>
    <n v="1"/>
    <n v="2003"/>
    <s v="None"/>
    <n v="0"/>
    <s v="BLQ"/>
    <n v="702"/>
    <s v="Unf"/>
    <n v="0"/>
    <n v="192"/>
    <n v="894"/>
    <n v="894"/>
    <n v="0"/>
    <x v="998"/>
    <n v="1"/>
    <n v="0"/>
    <n v="1"/>
    <n v="0"/>
    <n v="3"/>
    <n v="1"/>
    <n v="5"/>
    <n v="0"/>
    <s v="NA"/>
    <s v="Attchd"/>
    <n v="1967"/>
    <s v="RFn"/>
    <n v="2"/>
    <x v="151"/>
    <x v="0"/>
    <x v="0"/>
    <n v="0"/>
    <n v="0"/>
    <n v="0"/>
    <n v="0"/>
    <n v="0"/>
    <n v="0"/>
    <s v="NA"/>
    <n v="5"/>
    <n v="2008"/>
    <s v="WD"/>
    <s v="Normal"/>
    <x v="647"/>
    <n v="6"/>
    <x v="0"/>
  </r>
  <r>
    <n v="1521"/>
    <s v="0909201110"/>
    <n v="55"/>
    <n v="8525"/>
    <s v="Pave"/>
    <s v="SWISU"/>
    <s v="1Fam"/>
    <s v="2Story"/>
    <x v="5"/>
    <x v="0"/>
    <n v="74"/>
    <n v="1911"/>
    <x v="0"/>
    <n v="1"/>
    <n v="1950"/>
    <s v="None"/>
    <n v="0"/>
    <s v="Unf"/>
    <n v="0"/>
    <s v="Unf"/>
    <n v="0"/>
    <n v="940"/>
    <n v="940"/>
    <n v="1024"/>
    <n v="940"/>
    <x v="122"/>
    <n v="0"/>
    <n v="0"/>
    <n v="1"/>
    <n v="1"/>
    <n v="4"/>
    <n v="1"/>
    <n v="7"/>
    <n v="0"/>
    <s v="NA"/>
    <s v="NA"/>
    <s v="NA"/>
    <s v="NA"/>
    <n v="0"/>
    <x v="98"/>
    <x v="0"/>
    <x v="1"/>
    <n v="0"/>
    <n v="192"/>
    <n v="0"/>
    <n v="0"/>
    <n v="0"/>
    <n v="0"/>
    <s v="NA"/>
    <n v="11"/>
    <n v="2008"/>
    <s v="WD"/>
    <s v="Abnorml"/>
    <x v="647"/>
    <n v="6"/>
    <x v="0"/>
  </r>
  <r>
    <n v="1929"/>
    <s v="0535181140"/>
    <n v="70"/>
    <n v="12198"/>
    <s v="Pave"/>
    <s v="NAmes"/>
    <s v="1Fam"/>
    <s v="1Story"/>
    <x v="5"/>
    <x v="0"/>
    <n v="49"/>
    <n v="1955"/>
    <x v="0"/>
    <n v="1"/>
    <n v="1975"/>
    <s v="None"/>
    <n v="0"/>
    <s v="Rec"/>
    <n v="780"/>
    <s v="Unf"/>
    <n v="0"/>
    <n v="424"/>
    <n v="1204"/>
    <n v="1411"/>
    <n v="0"/>
    <x v="1117"/>
    <n v="0"/>
    <n v="0"/>
    <n v="1"/>
    <n v="0"/>
    <n v="3"/>
    <n v="1"/>
    <n v="7"/>
    <n v="1"/>
    <s v="TA"/>
    <s v="Attchd"/>
    <n v="1955"/>
    <s v="RFn"/>
    <n v="1"/>
    <x v="554"/>
    <x v="0"/>
    <x v="0"/>
    <n v="278"/>
    <n v="82"/>
    <n v="0"/>
    <n v="0"/>
    <n v="0"/>
    <n v="0"/>
    <s v="NA"/>
    <n v="6"/>
    <n v="2007"/>
    <s v="COD"/>
    <s v="Normal"/>
    <x v="647"/>
    <n v="6"/>
    <x v="0"/>
  </r>
  <r>
    <n v="1937"/>
    <s v="0535325280"/>
    <n v="60"/>
    <n v="7134"/>
    <s v="Pave"/>
    <s v="NAmes"/>
    <s v="1Fam"/>
    <s v="SLvl"/>
    <x v="5"/>
    <x v="1"/>
    <e v="#N/A"/>
    <n v="1955"/>
    <x v="1"/>
    <n v="0"/>
    <n v="1955"/>
    <s v="None"/>
    <n v="0"/>
    <s v="ALQ"/>
    <n v="384"/>
    <s v="Unf"/>
    <n v="0"/>
    <n v="0"/>
    <n v="384"/>
    <n v="1360"/>
    <n v="0"/>
    <x v="313"/>
    <n v="0"/>
    <n v="0"/>
    <n v="1"/>
    <n v="0"/>
    <n v="3"/>
    <n v="1"/>
    <n v="6"/>
    <n v="1"/>
    <s v="TA"/>
    <s v="Detchd"/>
    <n v="1962"/>
    <s v="Unf"/>
    <n v="2"/>
    <x v="171"/>
    <x v="0"/>
    <x v="0"/>
    <n v="0"/>
    <n v="50"/>
    <n v="0"/>
    <n v="0"/>
    <n v="0"/>
    <n v="0"/>
    <s v="NA"/>
    <n v="2"/>
    <n v="2007"/>
    <s v="WD"/>
    <s v="Normal"/>
    <x v="647"/>
    <n v="4"/>
    <x v="0"/>
  </r>
  <r>
    <n v="1973"/>
    <s v="0535478040"/>
    <n v="66"/>
    <n v="6760"/>
    <s v="Pave"/>
    <s v="NAmes"/>
    <s v="1Fam"/>
    <s v="SFoyer"/>
    <x v="5"/>
    <x v="1"/>
    <e v="#N/A"/>
    <n v="1962"/>
    <x v="1"/>
    <n v="0"/>
    <n v="1962"/>
    <s v="None"/>
    <n v="0"/>
    <s v="ALQ"/>
    <n v="734"/>
    <s v="Unf"/>
    <n v="0"/>
    <n v="162"/>
    <n v="896"/>
    <n v="936"/>
    <n v="0"/>
    <x v="545"/>
    <n v="1"/>
    <n v="0"/>
    <n v="1"/>
    <n v="0"/>
    <n v="3"/>
    <n v="1"/>
    <n v="6"/>
    <n v="1"/>
    <s v="Po"/>
    <s v="Attchd"/>
    <n v="1962"/>
    <s v="RFn"/>
    <n v="1"/>
    <x v="255"/>
    <x v="0"/>
    <x v="0"/>
    <n v="24"/>
    <n v="90"/>
    <n v="160"/>
    <n v="0"/>
    <n v="0"/>
    <n v="0"/>
    <s v="NA"/>
    <n v="10"/>
    <n v="2007"/>
    <s v="WD"/>
    <s v="Normal"/>
    <x v="647"/>
    <n v="6"/>
    <x v="3"/>
  </r>
  <r>
    <n v="2195"/>
    <s v="0909176080"/>
    <n v="60"/>
    <n v="10896"/>
    <s v="Pave"/>
    <s v="SWISU"/>
    <s v="2fmCon"/>
    <s v="2.5Fin"/>
    <x v="4"/>
    <x v="4"/>
    <n v="81"/>
    <n v="1914"/>
    <x v="0"/>
    <n v="1"/>
    <n v="1995"/>
    <s v="None"/>
    <n v="0"/>
    <s v="LwQ"/>
    <n v="256"/>
    <s v="Unf"/>
    <n v="0"/>
    <n v="1184"/>
    <n v="1440"/>
    <n v="1440"/>
    <n v="1440"/>
    <x v="1118"/>
    <n v="0"/>
    <n v="0"/>
    <n v="2"/>
    <n v="0"/>
    <n v="8"/>
    <n v="2"/>
    <n v="14"/>
    <n v="0"/>
    <s v="NA"/>
    <s v="NA"/>
    <m/>
    <s v="NA"/>
    <n v="0"/>
    <x v="98"/>
    <x v="0"/>
    <x v="1"/>
    <n v="0"/>
    <n v="110"/>
    <n v="0"/>
    <n v="0"/>
    <n v="0"/>
    <n v="0"/>
    <s v="NA"/>
    <n v="3"/>
    <n v="2007"/>
    <s v="WD"/>
    <s v="Abnorml"/>
    <x v="433"/>
    <n v="6"/>
    <x v="0"/>
  </r>
  <r>
    <n v="2196"/>
    <s v="0909176170"/>
    <n v="60"/>
    <n v="10890"/>
    <s v="Pave"/>
    <s v="SWISU"/>
    <s v="Duplex"/>
    <s v="2Story"/>
    <x v="5"/>
    <x v="0"/>
    <n v="27"/>
    <n v="1923"/>
    <x v="0"/>
    <n v="1"/>
    <n v="1950"/>
    <s v="None"/>
    <n v="0"/>
    <s v="Rec"/>
    <n v="371"/>
    <s v="Unf"/>
    <n v="0"/>
    <n v="925"/>
    <n v="1296"/>
    <n v="1296"/>
    <n v="1296"/>
    <x v="1119"/>
    <n v="2"/>
    <n v="0"/>
    <n v="2"/>
    <n v="0"/>
    <n v="6"/>
    <n v="2"/>
    <n v="12"/>
    <n v="0"/>
    <s v="NA"/>
    <s v="NA"/>
    <m/>
    <s v="NA"/>
    <n v="0"/>
    <x v="98"/>
    <x v="0"/>
    <x v="1"/>
    <n v="0"/>
    <n v="742"/>
    <n v="240"/>
    <n v="0"/>
    <n v="0"/>
    <n v="0"/>
    <s v="NA"/>
    <n v="1"/>
    <n v="2007"/>
    <s v="WD"/>
    <s v="AdjLand"/>
    <x v="765"/>
    <n v="6"/>
    <x v="0"/>
  </r>
  <r>
    <n v="1981"/>
    <s v="0902128160"/>
    <n v="60"/>
    <n v="7200"/>
    <s v="Pave"/>
    <s v="OldTown"/>
    <s v="1Fam"/>
    <s v="1Story"/>
    <x v="5"/>
    <x v="3"/>
    <n v="74"/>
    <n v="1940"/>
    <x v="0"/>
    <n v="1"/>
    <n v="1950"/>
    <s v="Stone"/>
    <n v="279"/>
    <s v="Unf"/>
    <n v="0"/>
    <s v="Unf"/>
    <n v="0"/>
    <n v="808"/>
    <n v="808"/>
    <n v="1072"/>
    <n v="0"/>
    <x v="640"/>
    <n v="0"/>
    <n v="0"/>
    <n v="1"/>
    <n v="0"/>
    <n v="2"/>
    <n v="1"/>
    <n v="5"/>
    <n v="2"/>
    <s v="Gd"/>
    <s v="Detchd"/>
    <n v="1940"/>
    <s v="Unf"/>
    <n v="2"/>
    <x v="550"/>
    <x v="0"/>
    <x v="0"/>
    <n v="0"/>
    <n v="0"/>
    <n v="0"/>
    <n v="0"/>
    <n v="0"/>
    <n v="0"/>
    <s v="NA"/>
    <n v="5"/>
    <n v="2007"/>
    <s v="WD"/>
    <s v="Normal"/>
    <x v="647"/>
    <n v="6"/>
    <x v="0"/>
  </r>
  <r>
    <n v="2076"/>
    <s v="0905377020"/>
    <n v="69.22"/>
    <n v="22692"/>
    <s v="Pave"/>
    <s v="Edwards"/>
    <s v="1Fam"/>
    <s v="1Story"/>
    <x v="5"/>
    <x v="1"/>
    <e v="#N/A"/>
    <n v="1953"/>
    <x v="1"/>
    <n v="0"/>
    <n v="1953"/>
    <s v="None"/>
    <n v="0"/>
    <s v="Rec"/>
    <n v="587"/>
    <s v="Unf"/>
    <n v="0"/>
    <n v="486"/>
    <n v="1073"/>
    <n v="1630"/>
    <n v="0"/>
    <x v="239"/>
    <n v="0"/>
    <n v="0"/>
    <n v="2"/>
    <n v="0"/>
    <n v="3"/>
    <n v="1"/>
    <n v="6"/>
    <n v="1"/>
    <s v="TA"/>
    <s v="Detchd"/>
    <n v="1953"/>
    <s v="Unf"/>
    <n v="2"/>
    <x v="275"/>
    <x v="0"/>
    <x v="0"/>
    <n v="0"/>
    <n v="64"/>
    <n v="0"/>
    <n v="0"/>
    <n v="0"/>
    <n v="0"/>
    <s v="NA"/>
    <n v="3"/>
    <n v="2007"/>
    <s v="COD"/>
    <s v="Normal"/>
    <x v="647"/>
    <n v="6"/>
    <x v="0"/>
  </r>
  <r>
    <n v="2139"/>
    <s v="0907202100"/>
    <n v="39"/>
    <n v="16300"/>
    <s v="Pave"/>
    <s v="CollgCr"/>
    <s v="1Fam"/>
    <s v="1Story"/>
    <x v="5"/>
    <x v="7"/>
    <e v="#N/A"/>
    <n v="1977"/>
    <x v="1"/>
    <n v="0"/>
    <n v="1977"/>
    <s v="None"/>
    <n v="0"/>
    <s v="Rec"/>
    <n v="60"/>
    <s v="BLQ"/>
    <n v="417"/>
    <n v="399"/>
    <n v="876"/>
    <n v="907"/>
    <n v="0"/>
    <x v="1046"/>
    <n v="1"/>
    <n v="0"/>
    <n v="1"/>
    <n v="0"/>
    <n v="3"/>
    <n v="1"/>
    <n v="5"/>
    <n v="0"/>
    <s v="NA"/>
    <s v="Attchd"/>
    <n v="1977"/>
    <s v="RFn"/>
    <n v="1"/>
    <x v="31"/>
    <x v="0"/>
    <x v="0"/>
    <n v="0"/>
    <n v="0"/>
    <n v="0"/>
    <n v="0"/>
    <n v="0"/>
    <n v="0"/>
    <s v="NA"/>
    <n v="1"/>
    <n v="2007"/>
    <s v="WD"/>
    <s v="Normal"/>
    <x v="647"/>
    <n v="4"/>
    <x v="0"/>
  </r>
  <r>
    <n v="2279"/>
    <s v="0923202220"/>
    <n v="200"/>
    <n v="43500"/>
    <s v="Pave"/>
    <s v="Mitchel"/>
    <s v="1Fam"/>
    <s v="1Story"/>
    <x v="7"/>
    <x v="1"/>
    <e v="#N/A"/>
    <n v="1953"/>
    <x v="1"/>
    <n v="0"/>
    <n v="1953"/>
    <s v="None"/>
    <n v="0"/>
    <s v="NA"/>
    <n v="0"/>
    <s v="NA"/>
    <n v="0"/>
    <n v="0"/>
    <n v="0"/>
    <n v="2034"/>
    <n v="0"/>
    <x v="566"/>
    <n v="0"/>
    <n v="0"/>
    <n v="1"/>
    <n v="0"/>
    <n v="2"/>
    <n v="1"/>
    <n v="9"/>
    <n v="0"/>
    <s v="NA"/>
    <s v="2Types"/>
    <n v="1953"/>
    <s v="RFn"/>
    <n v="4"/>
    <x v="555"/>
    <x v="0"/>
    <x v="0"/>
    <n v="483"/>
    <n v="266"/>
    <n v="0"/>
    <n v="0"/>
    <n v="0"/>
    <n v="561"/>
    <s v="TA"/>
    <n v="6"/>
    <n v="2007"/>
    <s v="WD"/>
    <s v="Normal"/>
    <x v="647"/>
    <n v="6"/>
    <x v="3"/>
  </r>
  <r>
    <n v="2702"/>
    <s v="0904101040"/>
    <n v="92"/>
    <n v="6930"/>
    <s v="Pave"/>
    <s v="ClearCr"/>
    <s v="1Fam"/>
    <s v="SLvl"/>
    <x v="5"/>
    <x v="7"/>
    <e v="#N/A"/>
    <n v="1958"/>
    <x v="1"/>
    <n v="0"/>
    <n v="1958"/>
    <s v="BrkFace"/>
    <n v="120"/>
    <s v="BLQ"/>
    <n v="300"/>
    <s v="Rec"/>
    <n v="294"/>
    <n v="468"/>
    <n v="1062"/>
    <n v="1352"/>
    <n v="0"/>
    <x v="924"/>
    <n v="0"/>
    <n v="1"/>
    <n v="1"/>
    <n v="0"/>
    <n v="3"/>
    <n v="1"/>
    <n v="6"/>
    <n v="0"/>
    <s v="NA"/>
    <s v="BuiltIn"/>
    <n v="1958"/>
    <s v="Unf"/>
    <n v="1"/>
    <x v="255"/>
    <x v="0"/>
    <x v="0"/>
    <n v="168"/>
    <n v="0"/>
    <n v="294"/>
    <n v="0"/>
    <n v="0"/>
    <n v="0"/>
    <s v="NA"/>
    <n v="7"/>
    <n v="2006"/>
    <s v="WD"/>
    <s v="Abnorml"/>
    <x v="647"/>
    <n v="6"/>
    <x v="0"/>
  </r>
  <r>
    <n v="2729"/>
    <s v="0905300010"/>
    <n v="72"/>
    <n v="10820"/>
    <s v="Pave"/>
    <s v="Sawyer"/>
    <s v="1Fam"/>
    <s v="SFoyer"/>
    <x v="5"/>
    <x v="4"/>
    <n v="52"/>
    <n v="1971"/>
    <x v="0"/>
    <n v="1"/>
    <n v="1972"/>
    <s v="BrkFace"/>
    <n v="153"/>
    <s v="GLQ"/>
    <n v="535"/>
    <s v="Rec"/>
    <n v="159"/>
    <n v="88"/>
    <n v="782"/>
    <n v="810"/>
    <n v="0"/>
    <x v="1120"/>
    <n v="1"/>
    <n v="0"/>
    <n v="1"/>
    <n v="0"/>
    <n v="2"/>
    <n v="1"/>
    <n v="4"/>
    <n v="0"/>
    <s v="NA"/>
    <s v="Detchd"/>
    <n v="1973"/>
    <s v="Unf"/>
    <n v="2"/>
    <x v="44"/>
    <x v="0"/>
    <x v="0"/>
    <n v="0"/>
    <n v="0"/>
    <n v="0"/>
    <n v="0"/>
    <n v="0"/>
    <n v="0"/>
    <s v="NA"/>
    <n v="6"/>
    <n v="2006"/>
    <s v="WD"/>
    <s v="Normal"/>
    <x v="647"/>
    <n v="6"/>
    <x v="0"/>
  </r>
  <r>
    <n v="653"/>
    <s v="0535354070"/>
    <n v="60"/>
    <n v="9600"/>
    <s v="Pave"/>
    <s v="NAmes"/>
    <s v="1Fam"/>
    <s v="1Story"/>
    <x v="5"/>
    <x v="0"/>
    <e v="#N/A"/>
    <n v="1950"/>
    <x v="1"/>
    <n v="0"/>
    <n v="1950"/>
    <s v="None"/>
    <n v="0"/>
    <s v="BLQ"/>
    <n v="390"/>
    <s v="Unf"/>
    <n v="0"/>
    <n v="810"/>
    <n v="1200"/>
    <n v="1200"/>
    <n v="0"/>
    <x v="91"/>
    <n v="0"/>
    <n v="0"/>
    <n v="1"/>
    <n v="0"/>
    <n v="3"/>
    <n v="1"/>
    <n v="6"/>
    <n v="0"/>
    <s v="NA"/>
    <s v="Attchd"/>
    <n v="1950"/>
    <s v="Fin"/>
    <n v="1"/>
    <x v="506"/>
    <x v="0"/>
    <x v="0"/>
    <n v="126"/>
    <n v="0"/>
    <n v="0"/>
    <n v="0"/>
    <n v="0"/>
    <n v="0"/>
    <s v="NA"/>
    <n v="8"/>
    <n v="2009"/>
    <s v="WD"/>
    <s v="Normal"/>
    <x v="843"/>
    <n v="6"/>
    <x v="0"/>
  </r>
  <r>
    <n v="1348"/>
    <s v="0903234100"/>
    <n v="51"/>
    <n v="6120"/>
    <s v="Pave"/>
    <s v="OldTown"/>
    <s v="1Fam"/>
    <s v="1.5Fin"/>
    <x v="3"/>
    <x v="1"/>
    <n v="74"/>
    <n v="1931"/>
    <x v="0"/>
    <n v="1"/>
    <n v="1950"/>
    <s v="None"/>
    <n v="0"/>
    <s v="Unf"/>
    <n v="0"/>
    <s v="Unf"/>
    <n v="0"/>
    <n v="952"/>
    <n v="952"/>
    <n v="1022"/>
    <n v="752"/>
    <x v="885"/>
    <n v="0"/>
    <n v="0"/>
    <n v="2"/>
    <n v="0"/>
    <n v="2"/>
    <n v="2"/>
    <n v="8"/>
    <n v="2"/>
    <s v="TA"/>
    <s v="Detchd"/>
    <n v="1931"/>
    <s v="Unf"/>
    <n v="2"/>
    <x v="531"/>
    <x v="0"/>
    <x v="0"/>
    <n v="90"/>
    <n v="0"/>
    <n v="205"/>
    <n v="0"/>
    <n v="0"/>
    <n v="0"/>
    <s v="NA"/>
    <n v="4"/>
    <n v="2008"/>
    <s v="WD"/>
    <s v="Abnorml"/>
    <x v="843"/>
    <n v="6"/>
    <x v="0"/>
  </r>
  <r>
    <n v="2543"/>
    <s v="0534276010"/>
    <n v="70"/>
    <n v="9100"/>
    <s v="Pave"/>
    <s v="NAmes"/>
    <s v="1Fam"/>
    <s v="1Story"/>
    <x v="5"/>
    <x v="1"/>
    <e v="#N/A"/>
    <n v="1958"/>
    <x v="1"/>
    <n v="0"/>
    <n v="1958"/>
    <s v="None"/>
    <n v="0"/>
    <s v="BLQ"/>
    <n v="521"/>
    <s v="LwQ"/>
    <n v="174"/>
    <n v="169"/>
    <n v="864"/>
    <n v="864"/>
    <n v="0"/>
    <x v="868"/>
    <n v="1"/>
    <n v="0"/>
    <n v="1"/>
    <n v="0"/>
    <n v="3"/>
    <n v="1"/>
    <n v="5"/>
    <n v="0"/>
    <s v="NA"/>
    <s v="Detchd"/>
    <n v="1964"/>
    <s v="Unf"/>
    <n v="2"/>
    <x v="210"/>
    <x v="0"/>
    <x v="0"/>
    <n v="0"/>
    <n v="0"/>
    <n v="0"/>
    <n v="0"/>
    <n v="0"/>
    <n v="0"/>
    <s v="NA"/>
    <n v="7"/>
    <n v="2006"/>
    <s v="WD"/>
    <s v="Normal"/>
    <x v="843"/>
    <n v="2"/>
    <x v="0"/>
  </r>
  <r>
    <n v="2615"/>
    <s v="0535404080"/>
    <n v="73"/>
    <n v="7100"/>
    <s v="Pave"/>
    <s v="NAmes"/>
    <s v="1Fam"/>
    <s v="1Story"/>
    <x v="5"/>
    <x v="4"/>
    <e v="#N/A"/>
    <n v="1957"/>
    <x v="1"/>
    <n v="0"/>
    <n v="1957"/>
    <s v="None"/>
    <n v="0"/>
    <s v="GLQ"/>
    <n v="708"/>
    <s v="Unf"/>
    <n v="0"/>
    <n v="108"/>
    <n v="816"/>
    <n v="816"/>
    <n v="0"/>
    <x v="189"/>
    <n v="1"/>
    <n v="0"/>
    <n v="1"/>
    <n v="0"/>
    <n v="2"/>
    <n v="1"/>
    <n v="5"/>
    <n v="0"/>
    <s v="NA"/>
    <s v="Detchd"/>
    <n v="1957"/>
    <s v="Unf"/>
    <n v="1"/>
    <x v="31"/>
    <x v="0"/>
    <x v="0"/>
    <n v="0"/>
    <n v="0"/>
    <n v="0"/>
    <n v="0"/>
    <n v="0"/>
    <n v="0"/>
    <s v="NA"/>
    <n v="7"/>
    <n v="2006"/>
    <s v="WD"/>
    <s v="Normal"/>
    <x v="843"/>
    <n v="6"/>
    <x v="5"/>
  </r>
  <r>
    <n v="2235"/>
    <s v="0910201050"/>
    <n v="50"/>
    <n v="7288"/>
    <s v="Pave"/>
    <s v="IDOTRR"/>
    <s v="1Fam"/>
    <s v="1.5Fin"/>
    <x v="5"/>
    <x v="4"/>
    <n v="21"/>
    <n v="1925"/>
    <x v="0"/>
    <n v="1"/>
    <n v="2003"/>
    <s v="None"/>
    <n v="0"/>
    <s v="Unf"/>
    <n v="0"/>
    <s v="Unf"/>
    <n v="0"/>
    <n v="936"/>
    <n v="936"/>
    <n v="936"/>
    <n v="665"/>
    <x v="319"/>
    <n v="0"/>
    <n v="0"/>
    <n v="2"/>
    <n v="0"/>
    <n v="3"/>
    <n v="1"/>
    <n v="6"/>
    <n v="0"/>
    <s v="NA"/>
    <s v="NA"/>
    <s v="NA"/>
    <s v="NA"/>
    <n v="0"/>
    <x v="98"/>
    <x v="0"/>
    <x v="1"/>
    <n v="0"/>
    <n v="0"/>
    <n v="0"/>
    <n v="176"/>
    <n v="0"/>
    <n v="0"/>
    <s v="NA"/>
    <n v="9"/>
    <n v="2007"/>
    <s v="WD"/>
    <s v="Normal"/>
    <x v="844"/>
    <n v="6"/>
    <x v="0"/>
  </r>
  <r>
    <n v="2552"/>
    <s v="0534430050"/>
    <n v="60"/>
    <n v="8550"/>
    <s v="Pave"/>
    <s v="NAmes"/>
    <s v="1Fam"/>
    <s v="1Story"/>
    <x v="4"/>
    <x v="3"/>
    <n v="74"/>
    <n v="1934"/>
    <x v="0"/>
    <n v="1"/>
    <n v="1950"/>
    <s v="None"/>
    <n v="0"/>
    <s v="BLQ"/>
    <n v="574"/>
    <s v="Unf"/>
    <n v="0"/>
    <n v="242"/>
    <n v="816"/>
    <n v="816"/>
    <n v="0"/>
    <x v="189"/>
    <n v="1"/>
    <n v="0"/>
    <n v="1"/>
    <n v="0"/>
    <n v="2"/>
    <n v="1"/>
    <n v="4"/>
    <n v="1"/>
    <s v="Fa"/>
    <s v="Attchd"/>
    <n v="1949"/>
    <s v="Unf"/>
    <n v="1"/>
    <x v="366"/>
    <x v="0"/>
    <x v="0"/>
    <n v="228"/>
    <n v="0"/>
    <n v="40"/>
    <n v="0"/>
    <n v="0"/>
    <n v="0"/>
    <s v="NA"/>
    <n v="7"/>
    <n v="2006"/>
    <s v="WD"/>
    <s v="Normal"/>
    <x v="845"/>
    <n v="6"/>
    <x v="0"/>
  </r>
  <r>
    <n v="706"/>
    <s v="0902201110"/>
    <n v="50"/>
    <n v="6000"/>
    <s v="Pave"/>
    <s v="OldTown"/>
    <s v="1Fam"/>
    <s v="1.5Fin"/>
    <x v="5"/>
    <x v="4"/>
    <n v="54"/>
    <n v="1950"/>
    <x v="0"/>
    <n v="1"/>
    <n v="1970"/>
    <s v="None"/>
    <n v="0"/>
    <s v="BLQ"/>
    <n v="384"/>
    <s v="Unf"/>
    <n v="0"/>
    <n v="384"/>
    <n v="768"/>
    <n v="768"/>
    <n v="560"/>
    <x v="859"/>
    <n v="0"/>
    <n v="0"/>
    <n v="1"/>
    <n v="1"/>
    <n v="3"/>
    <n v="1"/>
    <n v="6"/>
    <n v="0"/>
    <s v="NA"/>
    <s v="Detchd"/>
    <n v="1950"/>
    <s v="Unf"/>
    <n v="1"/>
    <x v="31"/>
    <x v="0"/>
    <x v="0"/>
    <n v="0"/>
    <n v="12"/>
    <n v="0"/>
    <n v="0"/>
    <n v="0"/>
    <n v="0"/>
    <s v="NA"/>
    <n v="3"/>
    <n v="2009"/>
    <s v="WD"/>
    <s v="Normal"/>
    <x v="731"/>
    <n v="6"/>
    <x v="0"/>
  </r>
  <r>
    <n v="2210"/>
    <s v="0909275020"/>
    <n v="82"/>
    <n v="7136"/>
    <s v="Pave"/>
    <s v="Crawfor"/>
    <s v="Duplex"/>
    <s v="2Story"/>
    <x v="4"/>
    <x v="0"/>
    <n v="4"/>
    <n v="1946"/>
    <x v="0"/>
    <n v="1"/>
    <n v="1950"/>
    <s v="BrkFace"/>
    <n v="423"/>
    <s v="Rec"/>
    <n v="484"/>
    <s v="Unf"/>
    <n v="0"/>
    <n v="495"/>
    <n v="979"/>
    <n v="979"/>
    <n v="979"/>
    <x v="416"/>
    <n v="0"/>
    <n v="0"/>
    <n v="2"/>
    <n v="0"/>
    <n v="4"/>
    <n v="2"/>
    <n v="8"/>
    <n v="0"/>
    <s v="NA"/>
    <s v="Attchd"/>
    <n v="1946"/>
    <s v="Unf"/>
    <n v="2"/>
    <x v="304"/>
    <x v="0"/>
    <x v="0"/>
    <n v="0"/>
    <n v="0"/>
    <n v="0"/>
    <n v="0"/>
    <n v="0"/>
    <n v="0"/>
    <s v="NA"/>
    <n v="8"/>
    <n v="2007"/>
    <s v="WD"/>
    <s v="Normal"/>
    <x v="378"/>
    <n v="6"/>
    <x v="0"/>
  </r>
  <r>
    <n v="2211"/>
    <s v="0909275030"/>
    <n v="82"/>
    <n v="6270"/>
    <s v="Pave"/>
    <s v="Crawfor"/>
    <s v="Duplex"/>
    <s v="2Story"/>
    <x v="5"/>
    <x v="0"/>
    <n v="1"/>
    <n v="1949"/>
    <x v="0"/>
    <n v="1"/>
    <n v="1950"/>
    <s v="None"/>
    <n v="0"/>
    <s v="BLQ"/>
    <n v="284"/>
    <s v="Unf"/>
    <n v="0"/>
    <n v="717"/>
    <n v="1001"/>
    <n v="1001"/>
    <n v="1001"/>
    <x v="1121"/>
    <n v="0"/>
    <n v="0"/>
    <n v="2"/>
    <n v="0"/>
    <n v="4"/>
    <n v="2"/>
    <n v="8"/>
    <n v="0"/>
    <s v="NA"/>
    <s v="2Types"/>
    <n v="1949"/>
    <s v="Unf"/>
    <n v="3"/>
    <x v="211"/>
    <x v="0"/>
    <x v="0"/>
    <n v="0"/>
    <n v="0"/>
    <n v="0"/>
    <n v="0"/>
    <n v="0"/>
    <n v="0"/>
    <s v="NA"/>
    <n v="8"/>
    <n v="2007"/>
    <s v="WD"/>
    <s v="Normal"/>
    <x v="378"/>
    <n v="6"/>
    <x v="0"/>
  </r>
  <r>
    <n v="1314"/>
    <s v="0902305080"/>
    <n v="60"/>
    <n v="9600"/>
    <s v="Pave"/>
    <s v="OldTown"/>
    <s v="1Fam"/>
    <s v="2.5Unf"/>
    <x v="4"/>
    <x v="1"/>
    <n v="74"/>
    <n v="1917"/>
    <x v="0"/>
    <n v="1"/>
    <n v="1950"/>
    <s v="None"/>
    <n v="0"/>
    <s v="Rec"/>
    <n v="319"/>
    <s v="Unf"/>
    <n v="0"/>
    <n v="416"/>
    <n v="735"/>
    <n v="1134"/>
    <n v="924"/>
    <x v="1122"/>
    <n v="0"/>
    <n v="0"/>
    <n v="1"/>
    <n v="1"/>
    <n v="3"/>
    <n v="1"/>
    <n v="8"/>
    <n v="1"/>
    <s v="Gd"/>
    <s v="Detchd"/>
    <n v="1950"/>
    <s v="Unf"/>
    <n v="2"/>
    <x v="438"/>
    <x v="0"/>
    <x v="2"/>
    <n v="0"/>
    <n v="0"/>
    <n v="259"/>
    <n v="0"/>
    <n v="0"/>
    <n v="0"/>
    <s v="NA"/>
    <n v="4"/>
    <n v="2008"/>
    <s v="WD"/>
    <s v="Normal"/>
    <x v="731"/>
    <n v="6"/>
    <x v="0"/>
  </r>
  <r>
    <n v="1378"/>
    <s v="0905102170"/>
    <n v="70"/>
    <n v="11200"/>
    <s v="Pave"/>
    <s v="Sawyer"/>
    <s v="1Fam"/>
    <s v="1Story"/>
    <x v="5"/>
    <x v="1"/>
    <e v="#N/A"/>
    <n v="1965"/>
    <x v="1"/>
    <n v="0"/>
    <n v="1965"/>
    <s v="None"/>
    <n v="0"/>
    <s v="Rec"/>
    <n v="906"/>
    <s v="Unf"/>
    <n v="0"/>
    <n v="134"/>
    <n v="1040"/>
    <n v="1040"/>
    <n v="0"/>
    <x v="527"/>
    <n v="1"/>
    <n v="0"/>
    <n v="1"/>
    <n v="0"/>
    <n v="3"/>
    <n v="1"/>
    <n v="5"/>
    <n v="0"/>
    <s v="NA"/>
    <s v="Detchd"/>
    <n v="1965"/>
    <s v="Unf"/>
    <n v="1"/>
    <x v="485"/>
    <x v="0"/>
    <x v="0"/>
    <n v="0"/>
    <n v="0"/>
    <n v="0"/>
    <n v="0"/>
    <n v="0"/>
    <n v="0"/>
    <s v="NA"/>
    <n v="2"/>
    <n v="2008"/>
    <s v="WD"/>
    <s v="Normal"/>
    <x v="731"/>
    <n v="6"/>
    <x v="0"/>
  </r>
  <r>
    <n v="1930"/>
    <s v="0535300040"/>
    <n v="75"/>
    <n v="10050"/>
    <s v="Pave"/>
    <s v="NAmes"/>
    <s v="1Fam"/>
    <s v="1Story"/>
    <x v="5"/>
    <x v="1"/>
    <e v="#N/A"/>
    <n v="1955"/>
    <x v="1"/>
    <n v="0"/>
    <n v="1955"/>
    <s v="None"/>
    <n v="0"/>
    <s v="Rec"/>
    <n v="288"/>
    <s v="Unf"/>
    <n v="0"/>
    <n v="928"/>
    <n v="1216"/>
    <n v="1216"/>
    <n v="0"/>
    <x v="1088"/>
    <n v="1"/>
    <n v="0"/>
    <n v="1"/>
    <n v="0"/>
    <n v="3"/>
    <n v="1"/>
    <n v="5"/>
    <n v="0"/>
    <s v="NA"/>
    <s v="Attchd"/>
    <n v="1955"/>
    <s v="RFn"/>
    <n v="1"/>
    <x v="215"/>
    <x v="0"/>
    <x v="0"/>
    <n v="0"/>
    <n v="0"/>
    <n v="0"/>
    <n v="0"/>
    <n v="0"/>
    <n v="0"/>
    <s v="NA"/>
    <n v="8"/>
    <n v="2007"/>
    <s v="WD"/>
    <s v="Normal"/>
    <x v="731"/>
    <n v="6"/>
    <x v="0"/>
  </r>
  <r>
    <n v="2298"/>
    <s v="0923230180"/>
    <n v="54"/>
    <n v="7244"/>
    <s v="Pave"/>
    <s v="Mitchel"/>
    <s v="1Fam"/>
    <s v="SFoyer"/>
    <x v="5"/>
    <x v="4"/>
    <e v="#N/A"/>
    <n v="1970"/>
    <x v="1"/>
    <n v="0"/>
    <n v="1970"/>
    <s v="None"/>
    <n v="0"/>
    <s v="ALQ"/>
    <n v="619"/>
    <s v="Unf"/>
    <n v="0"/>
    <n v="149"/>
    <n v="768"/>
    <n v="768"/>
    <n v="0"/>
    <x v="1094"/>
    <n v="1"/>
    <n v="0"/>
    <n v="1"/>
    <n v="0"/>
    <n v="2"/>
    <n v="1"/>
    <n v="5"/>
    <n v="0"/>
    <s v="NA"/>
    <s v="Detchd"/>
    <n v="1987"/>
    <s v="Unf"/>
    <n v="2"/>
    <x v="210"/>
    <x v="0"/>
    <x v="0"/>
    <n v="104"/>
    <n v="0"/>
    <n v="0"/>
    <n v="0"/>
    <n v="0"/>
    <n v="0"/>
    <s v="NA"/>
    <n v="4"/>
    <n v="2007"/>
    <s v="WD"/>
    <s v="Normal"/>
    <x v="731"/>
    <n v="6"/>
    <x v="0"/>
  </r>
  <r>
    <n v="2300"/>
    <s v="0923252080"/>
    <n v="69"/>
    <n v="7599"/>
    <s v="Pave"/>
    <s v="Mitchel"/>
    <s v="1Fam"/>
    <s v="1Story"/>
    <x v="6"/>
    <x v="0"/>
    <n v="18"/>
    <n v="1982"/>
    <x v="0"/>
    <n v="1"/>
    <n v="2006"/>
    <s v="None"/>
    <n v="0"/>
    <s v="ALQ"/>
    <n v="565"/>
    <s v="Unf"/>
    <n v="0"/>
    <n v="280"/>
    <n v="845"/>
    <n v="845"/>
    <n v="0"/>
    <x v="1092"/>
    <n v="1"/>
    <n v="0"/>
    <n v="1"/>
    <n v="0"/>
    <n v="2"/>
    <n v="1"/>
    <n v="4"/>
    <n v="0"/>
    <s v="NA"/>
    <s v="Detchd"/>
    <n v="1987"/>
    <s v="Unf"/>
    <n v="2"/>
    <x v="317"/>
    <x v="0"/>
    <x v="0"/>
    <n v="0"/>
    <n v="0"/>
    <n v="0"/>
    <n v="0"/>
    <n v="0"/>
    <n v="0"/>
    <s v="NA"/>
    <n v="6"/>
    <n v="2007"/>
    <s v="WD"/>
    <s v="Normal"/>
    <x v="731"/>
    <n v="6"/>
    <x v="0"/>
  </r>
  <r>
    <n v="2486"/>
    <s v="0532351060"/>
    <n v="70"/>
    <n v="9100"/>
    <s v="Pave"/>
    <s v="Sawyer"/>
    <s v="1Fam"/>
    <s v="1Story"/>
    <x v="5"/>
    <x v="7"/>
    <e v="#N/A"/>
    <n v="1962"/>
    <x v="1"/>
    <n v="0"/>
    <n v="1962"/>
    <s v="BrkFace"/>
    <n v="51"/>
    <s v="LwQ"/>
    <n v="36"/>
    <s v="Unf"/>
    <n v="0"/>
    <n v="952"/>
    <n v="988"/>
    <n v="988"/>
    <n v="0"/>
    <x v="139"/>
    <n v="1"/>
    <n v="0"/>
    <n v="1"/>
    <n v="0"/>
    <n v="3"/>
    <n v="1"/>
    <n v="6"/>
    <n v="0"/>
    <s v="NA"/>
    <s v="Detchd"/>
    <n v="1977"/>
    <s v="Unf"/>
    <n v="2"/>
    <x v="210"/>
    <x v="0"/>
    <x v="0"/>
    <n v="0"/>
    <n v="0"/>
    <n v="0"/>
    <n v="0"/>
    <n v="0"/>
    <n v="0"/>
    <s v="NA"/>
    <n v="7"/>
    <n v="2006"/>
    <s v="WD"/>
    <s v="Normal"/>
    <x v="731"/>
    <n v="6"/>
    <x v="0"/>
  </r>
  <r>
    <n v="2218"/>
    <s v="0909281020"/>
    <n v="79"/>
    <n v="6221"/>
    <s v="Pave"/>
    <s v="Crawfor"/>
    <s v="2fmCon"/>
    <s v="1.5Fin"/>
    <x v="5"/>
    <x v="1"/>
    <n v="9"/>
    <n v="1941"/>
    <x v="0"/>
    <n v="1"/>
    <n v="1950"/>
    <s v="None"/>
    <n v="0"/>
    <s v="LwQ"/>
    <n v="533"/>
    <s v="Unf"/>
    <n v="0"/>
    <n v="195"/>
    <n v="728"/>
    <n v="760"/>
    <n v="595"/>
    <x v="856"/>
    <n v="0"/>
    <n v="0"/>
    <n v="2"/>
    <n v="0"/>
    <n v="3"/>
    <n v="1"/>
    <n v="5"/>
    <n v="0"/>
    <s v="NA"/>
    <s v="Detchd"/>
    <n v="1966"/>
    <s v="Unf"/>
    <n v="2"/>
    <x v="14"/>
    <x v="0"/>
    <x v="0"/>
    <n v="0"/>
    <n v="0"/>
    <n v="0"/>
    <n v="0"/>
    <n v="144"/>
    <n v="0"/>
    <s v="NA"/>
    <n v="10"/>
    <n v="2007"/>
    <s v="WD"/>
    <s v="Normal"/>
    <x v="178"/>
    <n v="6"/>
    <x v="0"/>
  </r>
  <r>
    <n v="1315"/>
    <s v="0902306120"/>
    <n v="60"/>
    <n v="6000"/>
    <s v="Pave"/>
    <s v="OldTown"/>
    <s v="1Fam"/>
    <s v="2Story"/>
    <x v="5"/>
    <x v="2"/>
    <n v="19"/>
    <n v="1905"/>
    <x v="0"/>
    <n v="1"/>
    <n v="2005"/>
    <s v="None"/>
    <n v="0"/>
    <s v="Unf"/>
    <n v="0"/>
    <s v="Unf"/>
    <n v="0"/>
    <n v="572"/>
    <n v="572"/>
    <n v="884"/>
    <n v="656"/>
    <x v="760"/>
    <n v="0"/>
    <n v="0"/>
    <n v="1"/>
    <n v="1"/>
    <n v="3"/>
    <n v="1"/>
    <n v="7"/>
    <n v="0"/>
    <s v="NA"/>
    <s v="NA"/>
    <s v="NA"/>
    <s v="NA"/>
    <n v="0"/>
    <x v="98"/>
    <x v="0"/>
    <x v="1"/>
    <n v="240"/>
    <n v="77"/>
    <n v="0"/>
    <n v="0"/>
    <n v="0"/>
    <n v="0"/>
    <s v="NA"/>
    <n v="2"/>
    <n v="2008"/>
    <s v="WD"/>
    <s v="Normal"/>
    <x v="846"/>
    <n v="6"/>
    <x v="0"/>
  </r>
  <r>
    <n v="1684"/>
    <s v="0527455250"/>
    <n v="65"/>
    <n v="7150"/>
    <s v="Pave"/>
    <s v="NAmes"/>
    <s v="1Fam"/>
    <s v="1Story"/>
    <x v="5"/>
    <x v="0"/>
    <e v="#N/A"/>
    <n v="1966"/>
    <x v="1"/>
    <n v="0"/>
    <n v="1966"/>
    <s v="BrkFace"/>
    <n v="52"/>
    <s v="BLQ"/>
    <n v="725"/>
    <s v="Unf"/>
    <n v="0"/>
    <n v="263"/>
    <n v="988"/>
    <n v="988"/>
    <n v="0"/>
    <x v="139"/>
    <n v="1"/>
    <n v="0"/>
    <n v="1"/>
    <n v="0"/>
    <n v="3"/>
    <n v="1"/>
    <n v="5"/>
    <n v="0"/>
    <s v="NA"/>
    <s v="Detchd"/>
    <n v="1974"/>
    <s v="Unf"/>
    <n v="1"/>
    <x v="317"/>
    <x v="0"/>
    <x v="0"/>
    <n v="0"/>
    <n v="0"/>
    <n v="0"/>
    <n v="0"/>
    <n v="0"/>
    <n v="0"/>
    <s v="NA"/>
    <n v="11"/>
    <n v="2007"/>
    <s v="WD"/>
    <s v="Normal"/>
    <x v="847"/>
    <n v="4"/>
    <x v="0"/>
  </r>
  <r>
    <n v="2498"/>
    <s v="0532378220"/>
    <n v="69.22"/>
    <n v="8789"/>
    <s v="Pave"/>
    <s v="Sawyer"/>
    <s v="1Fam"/>
    <s v="1Story"/>
    <x v="5"/>
    <x v="0"/>
    <e v="#N/A"/>
    <n v="1967"/>
    <x v="1"/>
    <n v="0"/>
    <n v="1967"/>
    <s v="None"/>
    <n v="0"/>
    <s v="Rec"/>
    <n v="659"/>
    <s v="Unf"/>
    <n v="0"/>
    <n v="253"/>
    <n v="912"/>
    <n v="941"/>
    <n v="0"/>
    <x v="534"/>
    <n v="0"/>
    <n v="0"/>
    <n v="1"/>
    <n v="0"/>
    <n v="3"/>
    <n v="1"/>
    <n v="6"/>
    <n v="1"/>
    <s v="Po"/>
    <s v="Attchd"/>
    <n v="1967"/>
    <s v="Unf"/>
    <n v="1"/>
    <x v="255"/>
    <x v="0"/>
    <x v="0"/>
    <n v="64"/>
    <n v="0"/>
    <n v="0"/>
    <n v="0"/>
    <n v="0"/>
    <n v="0"/>
    <s v="NA"/>
    <n v="6"/>
    <n v="2006"/>
    <s v="WD"/>
    <s v="Normal"/>
    <x v="848"/>
    <n v="6"/>
    <x v="3"/>
  </r>
  <r>
    <n v="157"/>
    <s v="0535350040"/>
    <n v="74"/>
    <n v="5868"/>
    <s v="Pave"/>
    <s v="NAmes"/>
    <s v="1Fam"/>
    <s v="1Story"/>
    <x v="5"/>
    <x v="4"/>
    <n v="24"/>
    <n v="1956"/>
    <x v="0"/>
    <n v="1"/>
    <n v="2000"/>
    <s v="None"/>
    <n v="0"/>
    <s v="BLQ"/>
    <n v="248"/>
    <s v="Rec"/>
    <n v="240"/>
    <n v="448"/>
    <n v="936"/>
    <n v="936"/>
    <n v="0"/>
    <x v="545"/>
    <n v="1"/>
    <n v="0"/>
    <n v="1"/>
    <n v="0"/>
    <n v="2"/>
    <n v="1"/>
    <n v="4"/>
    <n v="0"/>
    <s v="NA"/>
    <s v="Attchd"/>
    <n v="1956"/>
    <s v="Fin"/>
    <n v="1"/>
    <x v="31"/>
    <x v="0"/>
    <x v="0"/>
    <n v="0"/>
    <n v="0"/>
    <n v="80"/>
    <n v="0"/>
    <n v="160"/>
    <n v="0"/>
    <s v="NA"/>
    <n v="5"/>
    <n v="2010"/>
    <s v="WD"/>
    <s v="Normal"/>
    <x v="849"/>
    <n v="6"/>
    <x v="0"/>
  </r>
  <r>
    <n v="180"/>
    <s v="0902206220"/>
    <n v="69"/>
    <n v="11851"/>
    <s v="Pave"/>
    <s v="OldTown"/>
    <s v="1Fam"/>
    <s v="1.5Fin"/>
    <x v="5"/>
    <x v="4"/>
    <n v="15"/>
    <n v="1948"/>
    <x v="0"/>
    <n v="1"/>
    <n v="2009"/>
    <s v="None"/>
    <n v="0"/>
    <s v="BLQ"/>
    <n v="780"/>
    <s v="Unf"/>
    <n v="0"/>
    <n v="247"/>
    <n v="1027"/>
    <n v="1027"/>
    <n v="606"/>
    <x v="782"/>
    <n v="0"/>
    <n v="0"/>
    <n v="1"/>
    <n v="0"/>
    <n v="3"/>
    <n v="1"/>
    <n v="7"/>
    <n v="1"/>
    <s v="Gd"/>
    <s v="Detchd"/>
    <n v="1948"/>
    <s v="Unf"/>
    <n v="1"/>
    <x v="366"/>
    <x v="0"/>
    <x v="0"/>
    <n v="0"/>
    <n v="100"/>
    <n v="126"/>
    <n v="0"/>
    <n v="0"/>
    <n v="0"/>
    <s v="NA"/>
    <n v="6"/>
    <n v="2010"/>
    <s v="WD"/>
    <s v="Normal"/>
    <x v="849"/>
    <n v="6"/>
    <x v="0"/>
  </r>
  <r>
    <n v="238"/>
    <s v="0905451320"/>
    <n v="68"/>
    <n v="9571"/>
    <s v="Pave"/>
    <s v="Edwards"/>
    <s v="1Fam"/>
    <s v="1Story"/>
    <x v="5"/>
    <x v="0"/>
    <e v="#N/A"/>
    <n v="1956"/>
    <x v="1"/>
    <n v="0"/>
    <n v="1956"/>
    <s v="None"/>
    <n v="0"/>
    <s v="BLQ"/>
    <n v="739"/>
    <s v="Unf"/>
    <n v="0"/>
    <n v="405"/>
    <n v="1144"/>
    <n v="1144"/>
    <n v="0"/>
    <x v="989"/>
    <n v="1"/>
    <n v="0"/>
    <n v="1"/>
    <n v="0"/>
    <n v="3"/>
    <n v="1"/>
    <n v="6"/>
    <n v="0"/>
    <s v="NA"/>
    <s v="Attchd"/>
    <n v="1956"/>
    <s v="Unf"/>
    <n v="1"/>
    <x v="318"/>
    <x v="0"/>
    <x v="0"/>
    <n v="44"/>
    <n v="0"/>
    <n v="0"/>
    <n v="0"/>
    <n v="0"/>
    <n v="0"/>
    <s v="NA"/>
    <n v="6"/>
    <n v="2010"/>
    <s v="WD"/>
    <s v="Normal"/>
    <x v="849"/>
    <n v="6"/>
    <x v="0"/>
  </r>
  <r>
    <n v="560"/>
    <s v="0532376110"/>
    <n v="69.22"/>
    <n v="7791"/>
    <s v="Pave"/>
    <s v="Sawyer"/>
    <s v="1Fam"/>
    <s v="1Story"/>
    <x v="5"/>
    <x v="3"/>
    <n v="29"/>
    <n v="1963"/>
    <x v="0"/>
    <n v="1"/>
    <n v="1995"/>
    <s v="None"/>
    <n v="0"/>
    <s v="ALQ"/>
    <n v="624"/>
    <s v="Unf"/>
    <n v="0"/>
    <n v="288"/>
    <n v="912"/>
    <n v="912"/>
    <n v="0"/>
    <x v="945"/>
    <n v="1"/>
    <n v="0"/>
    <n v="1"/>
    <n v="0"/>
    <n v="3"/>
    <n v="1"/>
    <n v="6"/>
    <n v="0"/>
    <s v="NA"/>
    <s v="Attchd"/>
    <n v="1963"/>
    <s v="RFn"/>
    <n v="1"/>
    <x v="499"/>
    <x v="0"/>
    <x v="0"/>
    <n v="0"/>
    <n v="0"/>
    <n v="0"/>
    <n v="0"/>
    <n v="0"/>
    <n v="0"/>
    <s v="NA"/>
    <n v="10"/>
    <n v="2009"/>
    <s v="WD"/>
    <s v="Normal"/>
    <x v="849"/>
    <n v="0"/>
    <x v="0"/>
  </r>
  <r>
    <n v="2226"/>
    <s v="0909451130"/>
    <n v="24"/>
    <n v="1782"/>
    <s v="Pave"/>
    <s v="Blueste"/>
    <s v="Twnhs"/>
    <s v="2Story"/>
    <x v="4"/>
    <x v="0"/>
    <n v="0"/>
    <n v="1980"/>
    <x v="1"/>
    <n v="0"/>
    <n v="1980"/>
    <s v="None"/>
    <n v="0"/>
    <s v="GLQ"/>
    <n v="330"/>
    <s v="Unf"/>
    <n v="0"/>
    <n v="186"/>
    <n v="516"/>
    <n v="529"/>
    <n v="516"/>
    <x v="1123"/>
    <n v="0"/>
    <n v="0"/>
    <n v="1"/>
    <n v="0"/>
    <n v="2"/>
    <n v="1"/>
    <n v="5"/>
    <n v="1"/>
    <s v="TA"/>
    <s v="Detchd"/>
    <n v="1980"/>
    <s v="Unf"/>
    <n v="2"/>
    <x v="269"/>
    <x v="0"/>
    <x v="0"/>
    <n v="180"/>
    <n v="0"/>
    <n v="0"/>
    <n v="0"/>
    <n v="0"/>
    <n v="0"/>
    <s v="NA"/>
    <n v="12"/>
    <n v="2007"/>
    <s v="WD"/>
    <s v="Normal"/>
    <x v="850"/>
    <n v="6"/>
    <x v="2"/>
  </r>
  <r>
    <n v="698"/>
    <s v="0902105060"/>
    <n v="90"/>
    <n v="9900"/>
    <s v="Pave"/>
    <s v="OldTown"/>
    <s v="1Fam"/>
    <s v="2Story"/>
    <x v="5"/>
    <x v="3"/>
    <n v="22"/>
    <n v="1910"/>
    <x v="0"/>
    <n v="1"/>
    <n v="2002"/>
    <s v="None"/>
    <n v="0"/>
    <s v="Unf"/>
    <n v="0"/>
    <s v="Unf"/>
    <n v="0"/>
    <n v="504"/>
    <n v="504"/>
    <n v="764"/>
    <n v="700"/>
    <x v="283"/>
    <n v="0"/>
    <n v="0"/>
    <n v="2"/>
    <n v="0"/>
    <n v="3"/>
    <n v="1"/>
    <n v="7"/>
    <n v="0"/>
    <s v="NA"/>
    <s v="NA"/>
    <s v="NA"/>
    <s v="NA"/>
    <n v="0"/>
    <x v="98"/>
    <x v="0"/>
    <x v="1"/>
    <n v="0"/>
    <n v="0"/>
    <n v="176"/>
    <n v="0"/>
    <n v="0"/>
    <n v="0"/>
    <s v="NA"/>
    <n v="3"/>
    <n v="2009"/>
    <s v="WD"/>
    <s v="Normal"/>
    <x v="849"/>
    <n v="6"/>
    <x v="0"/>
  </r>
  <r>
    <n v="2228"/>
    <s v="0909455060"/>
    <n v="35"/>
    <n v="3907"/>
    <s v="Pave"/>
    <s v="Blueste"/>
    <s v="TwnhsE"/>
    <s v="1Story"/>
    <x v="2"/>
    <x v="1"/>
    <n v="0"/>
    <n v="1988"/>
    <x v="1"/>
    <n v="0"/>
    <n v="1988"/>
    <s v="None"/>
    <n v="0"/>
    <s v="GLQ"/>
    <n v="577"/>
    <s v="Unf"/>
    <n v="0"/>
    <n v="427"/>
    <n v="1004"/>
    <n v="1020"/>
    <n v="0"/>
    <x v="890"/>
    <n v="1"/>
    <n v="0"/>
    <n v="1"/>
    <n v="0"/>
    <n v="1"/>
    <n v="1"/>
    <n v="4"/>
    <n v="0"/>
    <s v="NA"/>
    <s v="Attchd"/>
    <n v="1988"/>
    <s v="Unf"/>
    <n v="2"/>
    <x v="413"/>
    <x v="0"/>
    <x v="0"/>
    <n v="135"/>
    <n v="0"/>
    <n v="0"/>
    <n v="0"/>
    <n v="0"/>
    <n v="0"/>
    <s v="NA"/>
    <n v="3"/>
    <n v="2007"/>
    <s v="WD"/>
    <s v="Normal"/>
    <x v="433"/>
    <n v="6"/>
    <x v="0"/>
  </r>
  <r>
    <n v="1823"/>
    <s v="0532376040"/>
    <n v="85"/>
    <n v="6970"/>
    <s v="Pave"/>
    <s v="Sawyer"/>
    <s v="1Fam"/>
    <s v="1Story"/>
    <x v="6"/>
    <x v="1"/>
    <e v="#N/A"/>
    <n v="1961"/>
    <x v="1"/>
    <n v="0"/>
    <n v="1961"/>
    <s v="None"/>
    <n v="0"/>
    <s v="ALQ"/>
    <n v="932"/>
    <s v="Unf"/>
    <n v="0"/>
    <n v="108"/>
    <n v="1040"/>
    <n v="1120"/>
    <n v="0"/>
    <x v="1002"/>
    <n v="1"/>
    <n v="0"/>
    <n v="1"/>
    <n v="1"/>
    <n v="3"/>
    <n v="1"/>
    <n v="5"/>
    <n v="0"/>
    <s v="NA"/>
    <s v="Attchd"/>
    <n v="1961"/>
    <s v="RFn"/>
    <n v="2"/>
    <x v="341"/>
    <x v="0"/>
    <x v="0"/>
    <n v="168"/>
    <n v="0"/>
    <n v="0"/>
    <n v="0"/>
    <n v="0"/>
    <n v="0"/>
    <s v="NA"/>
    <n v="5"/>
    <n v="2007"/>
    <s v="WD"/>
    <s v="Normal"/>
    <x v="849"/>
    <n v="0"/>
    <x v="0"/>
  </r>
  <r>
    <n v="1830"/>
    <s v="0532479050"/>
    <n v="44"/>
    <n v="10751"/>
    <s v="Pave"/>
    <s v="Sawyer"/>
    <s v="1Fam"/>
    <s v="1Story"/>
    <x v="5"/>
    <x v="1"/>
    <e v="#N/A"/>
    <n v="1974"/>
    <x v="1"/>
    <n v="0"/>
    <n v="1974"/>
    <s v="BrkFace"/>
    <n v="44"/>
    <s v="ALQ"/>
    <n v="787"/>
    <s v="Unf"/>
    <n v="0"/>
    <n v="250"/>
    <n v="1037"/>
    <n v="1037"/>
    <n v="0"/>
    <x v="1124"/>
    <n v="1"/>
    <n v="0"/>
    <n v="1"/>
    <n v="0"/>
    <n v="2"/>
    <n v="1"/>
    <n v="5"/>
    <n v="0"/>
    <s v="NA"/>
    <s v="Attchd"/>
    <n v="1974"/>
    <s v="RFn"/>
    <n v="2"/>
    <x v="167"/>
    <x v="0"/>
    <x v="0"/>
    <n v="136"/>
    <n v="47"/>
    <n v="0"/>
    <n v="0"/>
    <n v="0"/>
    <n v="0"/>
    <s v="NA"/>
    <n v="8"/>
    <n v="2007"/>
    <s v="WD"/>
    <s v="Normal"/>
    <x v="849"/>
    <n v="0"/>
    <x v="2"/>
  </r>
  <r>
    <n v="1916"/>
    <s v="0535126180"/>
    <n v="69.22"/>
    <n v="18450"/>
    <s v="Pave"/>
    <s v="NAmes"/>
    <s v="1Fam"/>
    <s v="2Story"/>
    <x v="4"/>
    <x v="1"/>
    <n v="45"/>
    <n v="1965"/>
    <x v="0"/>
    <n v="1"/>
    <n v="1979"/>
    <s v="BrkCmn"/>
    <n v="113"/>
    <s v="LwQ"/>
    <n v="187"/>
    <s v="Rec"/>
    <n v="723"/>
    <n v="111"/>
    <n v="1021"/>
    <n v="1465"/>
    <n v="915"/>
    <x v="1125"/>
    <n v="0"/>
    <n v="0"/>
    <n v="2"/>
    <n v="1"/>
    <n v="3"/>
    <n v="1"/>
    <n v="7"/>
    <n v="1"/>
    <s v="Po"/>
    <s v="CarPort"/>
    <n v="1965"/>
    <s v="Unf"/>
    <n v="2"/>
    <x v="318"/>
    <x v="0"/>
    <x v="0"/>
    <n v="0"/>
    <n v="265"/>
    <n v="0"/>
    <n v="0"/>
    <n v="0"/>
    <n v="0"/>
    <s v="NA"/>
    <n v="8"/>
    <n v="2007"/>
    <s v="WD"/>
    <s v="Abnorml"/>
    <x v="849"/>
    <n v="6"/>
    <x v="2"/>
  </r>
  <r>
    <n v="1962"/>
    <s v="0535451110"/>
    <n v="60"/>
    <n v="7200"/>
    <s v="Pave"/>
    <s v="NAmes"/>
    <s v="1Fam"/>
    <s v="1Story"/>
    <x v="5"/>
    <x v="3"/>
    <n v="22"/>
    <n v="1950"/>
    <x v="0"/>
    <n v="1"/>
    <n v="2002"/>
    <s v="None"/>
    <n v="0"/>
    <s v="ALQ"/>
    <n v="398"/>
    <s v="BLQ"/>
    <n v="149"/>
    <n v="317"/>
    <n v="864"/>
    <n v="864"/>
    <n v="0"/>
    <x v="868"/>
    <n v="1"/>
    <n v="0"/>
    <n v="1"/>
    <n v="0"/>
    <n v="3"/>
    <n v="1"/>
    <n v="5"/>
    <n v="0"/>
    <s v="NA"/>
    <s v="Detchd"/>
    <n v="1980"/>
    <s v="RFn"/>
    <n v="2"/>
    <x v="379"/>
    <x v="0"/>
    <x v="0"/>
    <n v="194"/>
    <n v="0"/>
    <n v="0"/>
    <n v="0"/>
    <n v="0"/>
    <n v="0"/>
    <s v="NA"/>
    <n v="7"/>
    <n v="2007"/>
    <s v="WD"/>
    <s v="Normal"/>
    <x v="849"/>
    <n v="4"/>
    <x v="0"/>
  </r>
  <r>
    <n v="2055"/>
    <s v="0905104030"/>
    <n v="70"/>
    <n v="8400"/>
    <s v="Pave"/>
    <s v="Sawyer"/>
    <s v="1Fam"/>
    <s v="SFoyer"/>
    <x v="4"/>
    <x v="1"/>
    <e v="#N/A"/>
    <n v="1966"/>
    <x v="1"/>
    <n v="0"/>
    <n v="1966"/>
    <s v="None"/>
    <n v="0"/>
    <s v="LwQ"/>
    <n v="187"/>
    <s v="Rec"/>
    <n v="627"/>
    <n v="0"/>
    <n v="814"/>
    <n v="913"/>
    <n v="0"/>
    <x v="1126"/>
    <n v="1"/>
    <n v="0"/>
    <n v="1"/>
    <n v="0"/>
    <n v="3"/>
    <n v="1"/>
    <n v="6"/>
    <n v="0"/>
    <s v="NA"/>
    <s v="Detchd"/>
    <n v="1990"/>
    <s v="Unf"/>
    <n v="1"/>
    <x v="366"/>
    <x v="0"/>
    <x v="0"/>
    <n v="0"/>
    <n v="0"/>
    <n v="252"/>
    <n v="0"/>
    <n v="0"/>
    <n v="0"/>
    <s v="NA"/>
    <n v="5"/>
    <n v="2007"/>
    <s v="WD"/>
    <s v="Normal"/>
    <x v="849"/>
    <n v="6"/>
    <x v="3"/>
  </r>
  <r>
    <n v="2062"/>
    <s v="0905106150"/>
    <n v="109"/>
    <n v="8724"/>
    <s v="Pave"/>
    <s v="Sawyer"/>
    <s v="1Fam"/>
    <s v="1Story"/>
    <x v="5"/>
    <x v="1"/>
    <e v="#N/A"/>
    <n v="1968"/>
    <x v="1"/>
    <n v="0"/>
    <n v="1968"/>
    <s v="None"/>
    <n v="0"/>
    <s v="BLQ"/>
    <n v="492"/>
    <s v="Unf"/>
    <n v="0"/>
    <n v="402"/>
    <n v="894"/>
    <n v="894"/>
    <n v="0"/>
    <x v="998"/>
    <n v="0"/>
    <n v="0"/>
    <n v="1"/>
    <n v="0"/>
    <n v="3"/>
    <n v="1"/>
    <n v="5"/>
    <n v="1"/>
    <s v="Po"/>
    <s v="Attchd"/>
    <n v="1968"/>
    <s v="Fin"/>
    <n v="2"/>
    <x v="151"/>
    <x v="0"/>
    <x v="0"/>
    <n v="0"/>
    <n v="0"/>
    <n v="0"/>
    <n v="0"/>
    <n v="0"/>
    <n v="0"/>
    <s v="NA"/>
    <n v="5"/>
    <n v="2007"/>
    <s v="WD"/>
    <s v="Normal"/>
    <x v="849"/>
    <n v="6"/>
    <x v="0"/>
  </r>
  <r>
    <n v="2064"/>
    <s v="0905200010"/>
    <n v="69.22"/>
    <n v="8169"/>
    <s v="Pave"/>
    <s v="Sawyer"/>
    <s v="1Fam"/>
    <s v="1Story"/>
    <x v="5"/>
    <x v="4"/>
    <e v="#N/A"/>
    <n v="1966"/>
    <x v="1"/>
    <n v="0"/>
    <n v="1966"/>
    <s v="None"/>
    <n v="0"/>
    <s v="Rec"/>
    <n v="216"/>
    <s v="ALQ"/>
    <n v="435"/>
    <n v="261"/>
    <n v="912"/>
    <n v="912"/>
    <n v="0"/>
    <x v="945"/>
    <n v="1"/>
    <n v="0"/>
    <n v="1"/>
    <n v="0"/>
    <n v="3"/>
    <n v="1"/>
    <n v="6"/>
    <n v="0"/>
    <s v="NA"/>
    <s v="Detchd"/>
    <n v="1966"/>
    <s v="Unf"/>
    <n v="1"/>
    <x v="385"/>
    <x v="0"/>
    <x v="0"/>
    <n v="204"/>
    <n v="0"/>
    <n v="0"/>
    <n v="0"/>
    <n v="0"/>
    <n v="0"/>
    <s v="NA"/>
    <n v="7"/>
    <n v="2007"/>
    <s v="WD"/>
    <s v="Normal"/>
    <x v="849"/>
    <n v="6"/>
    <x v="0"/>
  </r>
  <r>
    <n v="120"/>
    <s v="0534276360"/>
    <n v="77"/>
    <n v="9320"/>
    <s v="Pave"/>
    <s v="NAmes"/>
    <s v="1Fam"/>
    <s v="1Story"/>
    <x v="6"/>
    <x v="1"/>
    <e v="#N/A"/>
    <n v="1959"/>
    <x v="1"/>
    <n v="0"/>
    <n v="1959"/>
    <s v="None"/>
    <n v="0"/>
    <s v="ALQ"/>
    <n v="569"/>
    <s v="Unf"/>
    <n v="0"/>
    <n v="381"/>
    <n v="950"/>
    <n v="1225"/>
    <n v="0"/>
    <x v="1127"/>
    <n v="1"/>
    <n v="0"/>
    <n v="1"/>
    <n v="1"/>
    <n v="3"/>
    <n v="1"/>
    <n v="6"/>
    <n v="0"/>
    <s v="NA"/>
    <s v="NA"/>
    <s v="NA"/>
    <s v="NA"/>
    <n v="0"/>
    <x v="98"/>
    <x v="0"/>
    <x v="1"/>
    <n v="352"/>
    <n v="0"/>
    <n v="0"/>
    <n v="0"/>
    <n v="0"/>
    <n v="0"/>
    <s v="NA"/>
    <n v="1"/>
    <n v="2010"/>
    <s v="WD"/>
    <s v="Normal"/>
    <x v="851"/>
    <n v="6"/>
    <x v="0"/>
  </r>
  <r>
    <n v="620"/>
    <s v="0534476320"/>
    <n v="80"/>
    <n v="9600"/>
    <s v="Pave"/>
    <s v="NAmes"/>
    <s v="1Fam"/>
    <s v="1Story"/>
    <x v="5"/>
    <x v="0"/>
    <e v="#N/A"/>
    <n v="1956"/>
    <x v="1"/>
    <n v="0"/>
    <n v="1956"/>
    <s v="None"/>
    <n v="0"/>
    <s v="Rec"/>
    <n v="504"/>
    <s v="Unf"/>
    <n v="0"/>
    <n v="546"/>
    <n v="1050"/>
    <n v="1050"/>
    <n v="0"/>
    <x v="949"/>
    <n v="0"/>
    <n v="0"/>
    <n v="1"/>
    <n v="0"/>
    <n v="2"/>
    <n v="1"/>
    <n v="5"/>
    <n v="0"/>
    <s v="NA"/>
    <s v="Attchd"/>
    <n v="1956"/>
    <s v="Unf"/>
    <n v="1"/>
    <x v="537"/>
    <x v="0"/>
    <x v="0"/>
    <n v="0"/>
    <n v="0"/>
    <n v="0"/>
    <n v="0"/>
    <n v="0"/>
    <n v="0"/>
    <s v="NA"/>
    <n v="6"/>
    <n v="2009"/>
    <s v="WD"/>
    <s v="Normal"/>
    <x v="852"/>
    <n v="6"/>
    <x v="0"/>
  </r>
  <r>
    <n v="694"/>
    <s v="0902103100"/>
    <n v="68"/>
    <n v="4080"/>
    <s v="Pave"/>
    <s v="OldTown"/>
    <s v="1Fam"/>
    <s v="1.5Fin"/>
    <x v="4"/>
    <x v="3"/>
    <n v="26"/>
    <n v="1935"/>
    <x v="0"/>
    <n v="1"/>
    <n v="1998"/>
    <s v="None"/>
    <n v="0"/>
    <s v="Unf"/>
    <n v="0"/>
    <s v="Unf"/>
    <n v="0"/>
    <n v="901"/>
    <n v="901"/>
    <n v="861"/>
    <n v="517"/>
    <x v="903"/>
    <n v="0"/>
    <n v="0"/>
    <n v="1"/>
    <n v="0"/>
    <n v="3"/>
    <n v="1"/>
    <n v="6"/>
    <n v="0"/>
    <s v="NA"/>
    <s v="Detchd"/>
    <n v="1920"/>
    <s v="Unf"/>
    <n v="1"/>
    <x v="556"/>
    <x v="0"/>
    <x v="2"/>
    <n v="54"/>
    <n v="0"/>
    <n v="40"/>
    <n v="0"/>
    <n v="0"/>
    <n v="0"/>
    <s v="NA"/>
    <n v="6"/>
    <n v="2009"/>
    <s v="WD"/>
    <s v="Normal"/>
    <x v="852"/>
    <n v="6"/>
    <x v="0"/>
  </r>
  <r>
    <n v="192"/>
    <s v="0903204040"/>
    <n v="53"/>
    <n v="5830"/>
    <s v="Pave"/>
    <s v="BrkSide"/>
    <s v="1Fam"/>
    <s v="1.5Fin"/>
    <x v="5"/>
    <x v="0"/>
    <n v="27"/>
    <n v="1950"/>
    <x v="0"/>
    <n v="1"/>
    <n v="1997"/>
    <s v="None"/>
    <n v="0"/>
    <s v="Rec"/>
    <n v="788"/>
    <s v="Unf"/>
    <n v="0"/>
    <n v="200"/>
    <n v="988"/>
    <n v="1030"/>
    <n v="582"/>
    <x v="570"/>
    <n v="0"/>
    <n v="0"/>
    <n v="1"/>
    <n v="1"/>
    <n v="3"/>
    <n v="1"/>
    <n v="7"/>
    <n v="0"/>
    <s v="NA"/>
    <s v="Detchd"/>
    <n v="1950"/>
    <s v="Unf"/>
    <n v="1"/>
    <x v="557"/>
    <x v="0"/>
    <x v="0"/>
    <n v="0"/>
    <n v="0"/>
    <n v="0"/>
    <n v="0"/>
    <n v="0"/>
    <n v="0"/>
    <s v="NA"/>
    <n v="3"/>
    <n v="2010"/>
    <s v="WD"/>
    <s v="Normal"/>
    <x v="310"/>
    <n v="0"/>
    <x v="0"/>
  </r>
  <r>
    <n v="678"/>
    <s v="0535450200"/>
    <n v="60"/>
    <n v="8064"/>
    <s v="Pave"/>
    <s v="NAmes"/>
    <s v="1Fam"/>
    <s v="1.5Fin"/>
    <x v="4"/>
    <x v="1"/>
    <e v="#N/A"/>
    <n v="1950"/>
    <x v="1"/>
    <n v="0"/>
    <n v="1950"/>
    <s v="None"/>
    <n v="0"/>
    <s v="Rec"/>
    <n v="621"/>
    <s v="Unf"/>
    <n v="0"/>
    <n v="174"/>
    <n v="795"/>
    <n v="765"/>
    <n v="368"/>
    <x v="1040"/>
    <n v="0"/>
    <n v="0"/>
    <n v="1"/>
    <n v="0"/>
    <n v="3"/>
    <n v="1"/>
    <n v="5"/>
    <n v="0"/>
    <s v="NA"/>
    <s v="Detchd"/>
    <n v="1989"/>
    <s v="Unf"/>
    <n v="2"/>
    <x v="73"/>
    <x v="0"/>
    <x v="0"/>
    <n v="0"/>
    <n v="0"/>
    <n v="0"/>
    <n v="0"/>
    <n v="231"/>
    <n v="0"/>
    <s v="NA"/>
    <n v="12"/>
    <n v="2009"/>
    <s v="COD"/>
    <s v="Abnorml"/>
    <x v="310"/>
    <n v="6"/>
    <x v="2"/>
  </r>
  <r>
    <n v="1603"/>
    <s v="0923252100"/>
    <n v="59"/>
    <n v="6490"/>
    <s v="Pave"/>
    <s v="Mitchel"/>
    <s v="1Fam"/>
    <s v="1Story"/>
    <x v="5"/>
    <x v="4"/>
    <e v="#N/A"/>
    <n v="1983"/>
    <x v="1"/>
    <n v="0"/>
    <n v="1983"/>
    <s v="None"/>
    <n v="0"/>
    <s v="GLQ"/>
    <n v="534"/>
    <s v="Unf"/>
    <n v="0"/>
    <n v="282"/>
    <n v="816"/>
    <n v="816"/>
    <n v="0"/>
    <x v="189"/>
    <n v="0"/>
    <n v="1"/>
    <n v="1"/>
    <n v="0"/>
    <n v="2"/>
    <n v="1"/>
    <n v="4"/>
    <n v="0"/>
    <s v="NA"/>
    <s v="Attchd"/>
    <n v="1983"/>
    <s v="Unf"/>
    <n v="1"/>
    <x v="28"/>
    <x v="0"/>
    <x v="0"/>
    <n v="315"/>
    <n v="0"/>
    <n v="0"/>
    <n v="0"/>
    <n v="0"/>
    <n v="0"/>
    <s v="NA"/>
    <n v="4"/>
    <n v="2008"/>
    <s v="WD"/>
    <s v="Normal"/>
    <x v="310"/>
    <n v="6"/>
    <x v="0"/>
  </r>
  <r>
    <n v="1826"/>
    <s v="0532377140"/>
    <n v="69.22"/>
    <n v="9945"/>
    <s v="Pave"/>
    <s v="Sawyer"/>
    <s v="1Fam"/>
    <s v="1Story"/>
    <x v="5"/>
    <x v="1"/>
    <e v="#N/A"/>
    <n v="1961"/>
    <x v="1"/>
    <n v="0"/>
    <n v="1961"/>
    <s v="BrkFace"/>
    <n v="57"/>
    <s v="Rec"/>
    <n v="827"/>
    <s v="Unf"/>
    <n v="0"/>
    <n v="161"/>
    <n v="988"/>
    <n v="988"/>
    <n v="0"/>
    <x v="139"/>
    <n v="1"/>
    <n v="0"/>
    <n v="1"/>
    <n v="0"/>
    <n v="3"/>
    <n v="1"/>
    <n v="5"/>
    <n v="0"/>
    <s v="NA"/>
    <s v="Detchd"/>
    <n v="1963"/>
    <s v="Unf"/>
    <n v="2"/>
    <x v="171"/>
    <x v="0"/>
    <x v="0"/>
    <n v="0"/>
    <n v="0"/>
    <n v="0"/>
    <n v="0"/>
    <n v="0"/>
    <n v="0"/>
    <s v="NA"/>
    <n v="10"/>
    <n v="2007"/>
    <s v="WD"/>
    <s v="Normal"/>
    <x v="310"/>
    <n v="6"/>
    <x v="0"/>
  </r>
  <r>
    <n v="2243"/>
    <s v="0911103060"/>
    <n v="75"/>
    <n v="8250"/>
    <s v="Pave"/>
    <s v="IDOTRR"/>
    <s v="2fmCon"/>
    <s v="2Story"/>
    <x v="5"/>
    <x v="0"/>
    <n v="111"/>
    <n v="1895"/>
    <x v="0"/>
    <n v="1"/>
    <n v="2006"/>
    <s v="None"/>
    <n v="0"/>
    <s v="Unf"/>
    <n v="0"/>
    <s v="Unf"/>
    <n v="0"/>
    <n v="957"/>
    <n v="957"/>
    <n v="1034"/>
    <n v="957"/>
    <x v="564"/>
    <n v="0"/>
    <n v="0"/>
    <n v="2"/>
    <n v="0"/>
    <n v="4"/>
    <n v="2"/>
    <n v="9"/>
    <n v="0"/>
    <s v="NA"/>
    <s v="NA"/>
    <m/>
    <s v="NA"/>
    <n v="0"/>
    <x v="98"/>
    <x v="0"/>
    <x v="1"/>
    <n v="0"/>
    <n v="0"/>
    <n v="133"/>
    <n v="0"/>
    <n v="0"/>
    <n v="0"/>
    <s v="NA"/>
    <n v="6"/>
    <n v="2007"/>
    <s v="WD"/>
    <s v="Normal"/>
    <x v="853"/>
    <n v="0"/>
    <x v="0"/>
  </r>
  <r>
    <n v="1949"/>
    <s v="0535378080"/>
    <n v="60"/>
    <n v="10284"/>
    <s v="Pave"/>
    <s v="OldTown"/>
    <s v="1Fam"/>
    <s v="1.5Fin"/>
    <x v="6"/>
    <x v="4"/>
    <n v="31"/>
    <n v="1925"/>
    <x v="0"/>
    <n v="1"/>
    <n v="1993"/>
    <s v="None"/>
    <n v="0"/>
    <s v="ALQ"/>
    <n v="1030"/>
    <s v="LwQ"/>
    <n v="66"/>
    <n v="55"/>
    <n v="1151"/>
    <n v="845"/>
    <n v="436"/>
    <x v="1099"/>
    <n v="1"/>
    <n v="0"/>
    <n v="2"/>
    <n v="0"/>
    <n v="1"/>
    <n v="1"/>
    <n v="6"/>
    <n v="0"/>
    <s v="NA"/>
    <s v="Detchd"/>
    <n v="1978"/>
    <s v="Unf"/>
    <n v="2"/>
    <x v="400"/>
    <x v="0"/>
    <x v="0"/>
    <n v="0"/>
    <n v="0"/>
    <n v="0"/>
    <n v="0"/>
    <n v="0"/>
    <n v="0"/>
    <s v="NA"/>
    <n v="8"/>
    <n v="2007"/>
    <s v="WD"/>
    <s v="Abnorml"/>
    <x v="310"/>
    <n v="6"/>
    <x v="2"/>
  </r>
  <r>
    <n v="1955"/>
    <s v="0535403030"/>
    <n v="66"/>
    <n v="8300"/>
    <s v="Pave"/>
    <s v="NAmes"/>
    <s v="1Fam"/>
    <s v="1Story"/>
    <x v="4"/>
    <x v="0"/>
    <e v="#N/A"/>
    <n v="1968"/>
    <x v="1"/>
    <n v="0"/>
    <n v="1968"/>
    <s v="BrkFace"/>
    <n v="86"/>
    <s v="Rec"/>
    <n v="952"/>
    <s v="Unf"/>
    <n v="0"/>
    <n v="0"/>
    <n v="952"/>
    <n v="952"/>
    <n v="0"/>
    <x v="1055"/>
    <n v="1"/>
    <n v="0"/>
    <n v="1"/>
    <n v="0"/>
    <n v="3"/>
    <n v="1"/>
    <n v="5"/>
    <n v="0"/>
    <s v="NA"/>
    <s v="Attchd"/>
    <n v="1968"/>
    <s v="Unf"/>
    <n v="1"/>
    <x v="255"/>
    <x v="0"/>
    <x v="0"/>
    <n v="0"/>
    <n v="0"/>
    <n v="0"/>
    <n v="0"/>
    <n v="0"/>
    <n v="0"/>
    <s v="NA"/>
    <n v="8"/>
    <n v="2007"/>
    <s v="WD"/>
    <s v="Normal"/>
    <x v="310"/>
    <n v="6"/>
    <x v="0"/>
  </r>
  <r>
    <n v="2246"/>
    <s v="0911370450"/>
    <n v="59"/>
    <n v="5568"/>
    <s v="Pave"/>
    <s v="Crawfor"/>
    <s v="TwnhsE"/>
    <s v="1Story"/>
    <x v="2"/>
    <x v="1"/>
    <n v="1"/>
    <n v="2006"/>
    <x v="0"/>
    <n v="1"/>
    <n v="2007"/>
    <s v="Stone"/>
    <n v="473"/>
    <s v="GLQ"/>
    <n v="1573"/>
    <s v="Unf"/>
    <n v="0"/>
    <n v="0"/>
    <n v="1573"/>
    <n v="1625"/>
    <n v="0"/>
    <x v="447"/>
    <n v="1"/>
    <n v="1"/>
    <n v="2"/>
    <n v="0"/>
    <n v="2"/>
    <n v="1"/>
    <n v="5"/>
    <n v="1"/>
    <s v="Gd"/>
    <s v="Attchd"/>
    <n v="2006"/>
    <s v="Fin"/>
    <n v="2"/>
    <x v="316"/>
    <x v="0"/>
    <x v="0"/>
    <n v="123"/>
    <n v="0"/>
    <n v="0"/>
    <n v="0"/>
    <n v="153"/>
    <n v="0"/>
    <s v="NA"/>
    <n v="10"/>
    <n v="2007"/>
    <s v="New"/>
    <s v="Partial"/>
    <x v="115"/>
    <n v="4"/>
    <x v="0"/>
  </r>
  <r>
    <n v="2247"/>
    <s v="0911370460"/>
    <n v="44"/>
    <n v="4750"/>
    <s v="Pave"/>
    <s v="Crawfor"/>
    <s v="TwnhsE"/>
    <s v="1Story"/>
    <x v="2"/>
    <x v="1"/>
    <n v="1"/>
    <n v="2006"/>
    <x v="0"/>
    <n v="1"/>
    <n v="2007"/>
    <s v="Stone"/>
    <n v="481"/>
    <s v="GLQ"/>
    <n v="1573"/>
    <s v="Unf"/>
    <n v="0"/>
    <n v="0"/>
    <n v="1573"/>
    <n v="1625"/>
    <n v="0"/>
    <x v="447"/>
    <n v="1"/>
    <n v="1"/>
    <n v="2"/>
    <n v="0"/>
    <n v="2"/>
    <n v="1"/>
    <n v="5"/>
    <n v="1"/>
    <s v="Gd"/>
    <s v="Attchd"/>
    <n v="2006"/>
    <s v="Fin"/>
    <n v="2"/>
    <x v="120"/>
    <x v="0"/>
    <x v="0"/>
    <n v="123"/>
    <n v="0"/>
    <n v="0"/>
    <n v="0"/>
    <n v="153"/>
    <n v="0"/>
    <s v="NA"/>
    <n v="12"/>
    <n v="2007"/>
    <s v="WD"/>
    <s v="Family"/>
    <x v="409"/>
    <n v="6"/>
    <x v="3"/>
  </r>
  <r>
    <n v="2041"/>
    <s v="0903475040"/>
    <n v="69.22"/>
    <n v="12358"/>
    <s v="Pave"/>
    <s v="OldTown"/>
    <s v="1Fam"/>
    <s v="1.5Fin"/>
    <x v="5"/>
    <x v="0"/>
    <n v="74"/>
    <n v="1941"/>
    <x v="0"/>
    <n v="1"/>
    <n v="1950"/>
    <s v="None"/>
    <n v="0"/>
    <s v="Rec"/>
    <n v="360"/>
    <s v="Unf"/>
    <n v="0"/>
    <n v="360"/>
    <n v="720"/>
    <n v="854"/>
    <n v="0"/>
    <x v="814"/>
    <n v="0"/>
    <n v="0"/>
    <n v="1"/>
    <n v="1"/>
    <n v="2"/>
    <n v="1"/>
    <n v="7"/>
    <n v="0"/>
    <s v="NA"/>
    <s v="Detchd"/>
    <n v="1991"/>
    <s v="Unf"/>
    <n v="2"/>
    <x v="76"/>
    <x v="0"/>
    <x v="0"/>
    <n v="237"/>
    <n v="0"/>
    <n v="0"/>
    <n v="0"/>
    <n v="0"/>
    <n v="0"/>
    <s v="NA"/>
    <n v="5"/>
    <n v="2007"/>
    <s v="WD"/>
    <s v="Normal"/>
    <x v="310"/>
    <n v="6"/>
    <x v="0"/>
  </r>
  <r>
    <n v="2785"/>
    <s v="0907202140"/>
    <n v="69"/>
    <n v="9920"/>
    <s v="Pave"/>
    <s v="CollgCr"/>
    <s v="1Fam"/>
    <s v="1Story"/>
    <x v="5"/>
    <x v="0"/>
    <e v="#N/A"/>
    <n v="1969"/>
    <x v="1"/>
    <n v="0"/>
    <n v="1969"/>
    <s v="None"/>
    <n v="0"/>
    <s v="ALQ"/>
    <n v="523"/>
    <s v="Unf"/>
    <n v="0"/>
    <n v="448"/>
    <n v="971"/>
    <n v="971"/>
    <n v="0"/>
    <x v="1128"/>
    <n v="0"/>
    <n v="0"/>
    <n v="1"/>
    <n v="1"/>
    <n v="3"/>
    <n v="1"/>
    <n v="5"/>
    <n v="1"/>
    <s v="Po"/>
    <s v="Attchd"/>
    <n v="1969"/>
    <s v="Unf"/>
    <n v="1"/>
    <x v="499"/>
    <x v="0"/>
    <x v="0"/>
    <n v="0"/>
    <n v="0"/>
    <n v="0"/>
    <n v="0"/>
    <n v="0"/>
    <n v="0"/>
    <s v="NA"/>
    <n v="5"/>
    <n v="2006"/>
    <s v="WD"/>
    <s v="Normal"/>
    <x v="310"/>
    <n v="4"/>
    <x v="0"/>
  </r>
  <r>
    <n v="2786"/>
    <s v="0907203010"/>
    <n v="120"/>
    <n v="9560"/>
    <s v="Pave"/>
    <s v="CollgCr"/>
    <s v="1Fam"/>
    <s v="1Story"/>
    <x v="5"/>
    <x v="4"/>
    <e v="#N/A"/>
    <n v="1972"/>
    <x v="1"/>
    <n v="0"/>
    <n v="1972"/>
    <s v="None"/>
    <n v="0"/>
    <s v="Rec"/>
    <n v="360"/>
    <s v="Unf"/>
    <n v="0"/>
    <n v="504"/>
    <n v="864"/>
    <n v="864"/>
    <n v="0"/>
    <x v="868"/>
    <n v="0"/>
    <n v="0"/>
    <n v="1"/>
    <n v="0"/>
    <n v="3"/>
    <n v="1"/>
    <n v="5"/>
    <n v="0"/>
    <s v="NA"/>
    <s v="Attchd"/>
    <n v="1972"/>
    <s v="RFn"/>
    <n v="1"/>
    <x v="255"/>
    <x v="0"/>
    <x v="0"/>
    <n v="0"/>
    <n v="0"/>
    <n v="0"/>
    <n v="0"/>
    <n v="0"/>
    <n v="0"/>
    <s v="NA"/>
    <n v="6"/>
    <n v="2006"/>
    <s v="WD"/>
    <s v="Normal"/>
    <x v="310"/>
    <n v="6"/>
    <x v="3"/>
  </r>
  <r>
    <n v="2007"/>
    <s v="0903204030"/>
    <n v="55"/>
    <n v="8674"/>
    <s v="Pave"/>
    <s v="BrkSide"/>
    <s v="1Fam"/>
    <s v="1.5Fin"/>
    <x v="5"/>
    <x v="0"/>
    <e v="#N/A"/>
    <n v="1950"/>
    <x v="1"/>
    <n v="0"/>
    <n v="1950"/>
    <s v="None"/>
    <n v="0"/>
    <s v="Rec"/>
    <n v="910"/>
    <s v="Unf"/>
    <n v="0"/>
    <n v="0"/>
    <n v="910"/>
    <n v="910"/>
    <n v="525"/>
    <x v="1129"/>
    <n v="1"/>
    <n v="0"/>
    <n v="1"/>
    <n v="0"/>
    <n v="3"/>
    <n v="1"/>
    <n v="6"/>
    <n v="0"/>
    <s v="NA"/>
    <s v="Detchd"/>
    <n v="1950"/>
    <s v="Unf"/>
    <n v="1"/>
    <x v="31"/>
    <x v="0"/>
    <x v="0"/>
    <n v="0"/>
    <n v="33"/>
    <n v="0"/>
    <n v="0"/>
    <n v="0"/>
    <n v="0"/>
    <s v="NA"/>
    <n v="3"/>
    <n v="2007"/>
    <s v="WD"/>
    <s v="Normal"/>
    <x v="854"/>
    <n v="6"/>
    <x v="0"/>
  </r>
  <r>
    <n v="262"/>
    <s v="0907200340"/>
    <n v="75"/>
    <n v="10650"/>
    <s v="Pave"/>
    <s v="CollgCr"/>
    <s v="1Fam"/>
    <s v="1Story"/>
    <x v="5"/>
    <x v="0"/>
    <e v="#N/A"/>
    <n v="1976"/>
    <x v="1"/>
    <n v="0"/>
    <n v="1976"/>
    <s v="None"/>
    <n v="0"/>
    <s v="LwQ"/>
    <n v="182"/>
    <s v="ALQ"/>
    <n v="712"/>
    <n v="0"/>
    <n v="894"/>
    <n v="894"/>
    <n v="0"/>
    <x v="998"/>
    <n v="1"/>
    <n v="0"/>
    <n v="1"/>
    <n v="0"/>
    <n v="3"/>
    <n v="1"/>
    <n v="5"/>
    <n v="0"/>
    <s v="NA"/>
    <s v="Attchd"/>
    <n v="1976"/>
    <s v="Unf"/>
    <n v="1"/>
    <x v="31"/>
    <x v="0"/>
    <x v="0"/>
    <n v="365"/>
    <n v="0"/>
    <n v="0"/>
    <n v="0"/>
    <n v="0"/>
    <n v="0"/>
    <s v="NA"/>
    <n v="2"/>
    <n v="2010"/>
    <s v="WD"/>
    <s v="Normal"/>
    <x v="855"/>
    <n v="0"/>
    <x v="0"/>
  </r>
  <r>
    <n v="132"/>
    <s v="0534475100"/>
    <n v="80"/>
    <n v="9920"/>
    <s v="Pave"/>
    <s v="NAmes"/>
    <s v="1Fam"/>
    <s v="1Story"/>
    <x v="5"/>
    <x v="1"/>
    <e v="#N/A"/>
    <n v="1954"/>
    <x v="1"/>
    <n v="0"/>
    <n v="1954"/>
    <s v="Stone"/>
    <n v="110"/>
    <s v="Rec"/>
    <n v="354"/>
    <s v="LwQ"/>
    <n v="290"/>
    <n v="412"/>
    <n v="1056"/>
    <n v="1063"/>
    <n v="0"/>
    <x v="1130"/>
    <n v="1"/>
    <n v="0"/>
    <n v="1"/>
    <n v="0"/>
    <n v="3"/>
    <n v="1"/>
    <n v="6"/>
    <n v="0"/>
    <s v="NA"/>
    <s v="Attchd"/>
    <n v="1954"/>
    <s v="RFn"/>
    <n v="1"/>
    <x v="189"/>
    <x v="0"/>
    <x v="0"/>
    <n v="0"/>
    <n v="0"/>
    <n v="164"/>
    <n v="0"/>
    <n v="0"/>
    <n v="0"/>
    <s v="NA"/>
    <n v="2"/>
    <n v="2010"/>
    <s v="WD"/>
    <s v="Normal"/>
    <x v="750"/>
    <n v="6"/>
    <x v="2"/>
  </r>
  <r>
    <n v="196"/>
    <s v="0903227020"/>
    <n v="50"/>
    <n v="6000"/>
    <s v="Pave"/>
    <s v="BrkSide"/>
    <s v="1Fam"/>
    <s v="1.5Fin"/>
    <x v="4"/>
    <x v="0"/>
    <n v="74"/>
    <n v="1940"/>
    <x v="0"/>
    <n v="1"/>
    <n v="1950"/>
    <s v="None"/>
    <n v="0"/>
    <s v="LwQ"/>
    <n v="264"/>
    <s v="Unf"/>
    <n v="0"/>
    <n v="308"/>
    <n v="572"/>
    <n v="848"/>
    <n v="348"/>
    <x v="1032"/>
    <n v="0"/>
    <n v="1"/>
    <n v="1"/>
    <n v="1"/>
    <n v="3"/>
    <n v="1"/>
    <n v="6"/>
    <n v="2"/>
    <s v="Gd"/>
    <s v="Detchd"/>
    <n v="1973"/>
    <s v="Unf"/>
    <n v="2"/>
    <x v="44"/>
    <x v="0"/>
    <x v="0"/>
    <n v="0"/>
    <n v="0"/>
    <n v="0"/>
    <n v="0"/>
    <n v="0"/>
    <n v="0"/>
    <s v="NA"/>
    <n v="3"/>
    <n v="2010"/>
    <s v="WD"/>
    <s v="Normal"/>
    <x v="750"/>
    <n v="0"/>
    <x v="0"/>
  </r>
  <r>
    <n v="232"/>
    <s v="0905202090"/>
    <n v="60"/>
    <n v="9600"/>
    <s v="Pave"/>
    <s v="Sawyer"/>
    <s v="1Fam"/>
    <s v="1Story"/>
    <x v="6"/>
    <x v="4"/>
    <n v="29"/>
    <n v="1950"/>
    <x v="0"/>
    <n v="1"/>
    <n v="1995"/>
    <s v="None"/>
    <n v="0"/>
    <s v="BLQ"/>
    <n v="442"/>
    <s v="Unf"/>
    <n v="0"/>
    <n v="625"/>
    <n v="1067"/>
    <n v="1067"/>
    <n v="0"/>
    <x v="1131"/>
    <n v="0"/>
    <n v="0"/>
    <n v="2"/>
    <n v="0"/>
    <n v="2"/>
    <n v="1"/>
    <n v="4"/>
    <n v="0"/>
    <s v="NA"/>
    <s v="Attchd"/>
    <n v="1996"/>
    <s v="Unf"/>
    <n v="2"/>
    <x v="426"/>
    <x v="0"/>
    <x v="0"/>
    <n v="290"/>
    <n v="0"/>
    <n v="0"/>
    <n v="0"/>
    <n v="0"/>
    <n v="0"/>
    <s v="NA"/>
    <n v="2"/>
    <n v="2010"/>
    <s v="WD"/>
    <s v="Normal"/>
    <x v="750"/>
    <n v="6"/>
    <x v="2"/>
  </r>
  <r>
    <n v="2256"/>
    <s v="0916226090"/>
    <n v="46"/>
    <n v="4054"/>
    <s v="Pave"/>
    <s v="Timber"/>
    <s v="TwnhsE"/>
    <s v="1Story"/>
    <x v="3"/>
    <x v="0"/>
    <n v="0"/>
    <n v="1987"/>
    <x v="1"/>
    <n v="0"/>
    <n v="1987"/>
    <s v="BrkFace"/>
    <n v="352"/>
    <s v="GLQ"/>
    <n v="949"/>
    <s v="Unf"/>
    <n v="0"/>
    <n v="552"/>
    <n v="1501"/>
    <n v="1501"/>
    <n v="0"/>
    <x v="632"/>
    <n v="1"/>
    <n v="0"/>
    <n v="2"/>
    <n v="0"/>
    <n v="2"/>
    <n v="1"/>
    <n v="5"/>
    <n v="2"/>
    <s v="TA"/>
    <s v="Attchd"/>
    <n v="1987"/>
    <s v="Fin"/>
    <n v="2"/>
    <x v="418"/>
    <x v="0"/>
    <x v="0"/>
    <n v="240"/>
    <n v="0"/>
    <n v="0"/>
    <n v="0"/>
    <n v="0"/>
    <n v="0"/>
    <s v="NA"/>
    <n v="10"/>
    <n v="2007"/>
    <s v="WD"/>
    <s v="Normal"/>
    <x v="377"/>
    <n v="4"/>
    <x v="0"/>
  </r>
  <r>
    <n v="2257"/>
    <s v="0916253320"/>
    <m/>
    <n v="9763"/>
    <s v="Pave"/>
    <s v="GrnHill"/>
    <s v="TwnhsE"/>
    <s v="1Story"/>
    <x v="3"/>
    <x v="1"/>
    <n v="0"/>
    <n v="1998"/>
    <x v="1"/>
    <n v="0"/>
    <n v="1998"/>
    <s v="BrkFace"/>
    <n v="239"/>
    <s v="GLQ"/>
    <n v="1102"/>
    <s v="ALQ"/>
    <n v="72"/>
    <n v="328"/>
    <n v="1502"/>
    <n v="1502"/>
    <n v="0"/>
    <x v="14"/>
    <n v="1"/>
    <n v="0"/>
    <n v="1"/>
    <n v="1"/>
    <n v="1"/>
    <n v="1"/>
    <n v="5"/>
    <n v="1"/>
    <s v="TA"/>
    <s v="Attchd"/>
    <n v="1998"/>
    <s v="Fin"/>
    <n v="1"/>
    <x v="213"/>
    <x v="0"/>
    <x v="0"/>
    <n v="0"/>
    <n v="0"/>
    <n v="0"/>
    <n v="0"/>
    <n v="0"/>
    <n v="0"/>
    <s v="NA"/>
    <n v="9"/>
    <n v="2007"/>
    <s v="WD"/>
    <s v="Normal"/>
    <x v="160"/>
    <n v="6"/>
    <x v="3"/>
  </r>
  <r>
    <n v="240"/>
    <s v="0905452160"/>
    <n v="75"/>
    <n v="9525"/>
    <s v="Pave"/>
    <s v="Edwards"/>
    <s v="1Fam"/>
    <s v="1Story"/>
    <x v="5"/>
    <x v="4"/>
    <n v="26"/>
    <n v="1954"/>
    <x v="0"/>
    <n v="1"/>
    <n v="1998"/>
    <s v="None"/>
    <n v="0"/>
    <s v="BLQ"/>
    <n v="954"/>
    <s v="Unf"/>
    <n v="0"/>
    <n v="218"/>
    <n v="1172"/>
    <n v="1172"/>
    <n v="0"/>
    <x v="1132"/>
    <n v="1"/>
    <n v="0"/>
    <n v="1"/>
    <n v="0"/>
    <n v="3"/>
    <n v="1"/>
    <n v="5"/>
    <n v="0"/>
    <s v="NA"/>
    <s v="Attchd"/>
    <n v="1954"/>
    <s v="Fin"/>
    <n v="1"/>
    <x v="558"/>
    <x v="0"/>
    <x v="0"/>
    <n v="240"/>
    <n v="0"/>
    <n v="0"/>
    <n v="0"/>
    <n v="0"/>
    <n v="0"/>
    <s v="NA"/>
    <n v="6"/>
    <n v="2010"/>
    <s v="WD"/>
    <s v="Normal"/>
    <x v="750"/>
    <n v="6"/>
    <x v="0"/>
  </r>
  <r>
    <n v="287"/>
    <s v="0909100110"/>
    <n v="66"/>
    <n v="6858"/>
    <s v="Pave"/>
    <s v="SWISU"/>
    <s v="1Fam"/>
    <s v="2Story"/>
    <x v="4"/>
    <x v="7"/>
    <n v="74"/>
    <n v="1915"/>
    <x v="0"/>
    <n v="1"/>
    <n v="1950"/>
    <s v="None"/>
    <n v="0"/>
    <s v="Unf"/>
    <n v="0"/>
    <s v="Unf"/>
    <n v="0"/>
    <n v="806"/>
    <n v="806"/>
    <n v="841"/>
    <n v="806"/>
    <x v="574"/>
    <n v="1"/>
    <n v="0"/>
    <n v="1"/>
    <n v="1"/>
    <n v="4"/>
    <n v="1"/>
    <n v="6"/>
    <n v="0"/>
    <s v="NA"/>
    <s v="Detchd"/>
    <n v="1920"/>
    <s v="Unf"/>
    <n v="1"/>
    <x v="401"/>
    <x v="0"/>
    <x v="0"/>
    <n v="0"/>
    <n v="66"/>
    <n v="136"/>
    <n v="0"/>
    <n v="0"/>
    <n v="0"/>
    <s v="NA"/>
    <n v="5"/>
    <n v="2010"/>
    <s v="WD"/>
    <s v="Normal"/>
    <x v="750"/>
    <n v="6"/>
    <x v="0"/>
  </r>
  <r>
    <n v="396"/>
    <s v="0527404020"/>
    <n v="69.22"/>
    <n v="7830"/>
    <s v="Pave"/>
    <s v="NAmes"/>
    <s v="1Fam"/>
    <s v="1Story"/>
    <x v="5"/>
    <x v="1"/>
    <e v="#N/A"/>
    <n v="1970"/>
    <x v="1"/>
    <n v="0"/>
    <n v="1970"/>
    <s v="None"/>
    <n v="0"/>
    <s v="Unf"/>
    <n v="0"/>
    <s v="Unf"/>
    <n v="0"/>
    <n v="1180"/>
    <n v="1180"/>
    <n v="1180"/>
    <n v="0"/>
    <x v="1066"/>
    <n v="0"/>
    <n v="0"/>
    <n v="1"/>
    <n v="1"/>
    <n v="2"/>
    <n v="1"/>
    <n v="6"/>
    <n v="0"/>
    <s v="NA"/>
    <s v="Attchd"/>
    <n v="1970"/>
    <s v="RFn"/>
    <n v="2"/>
    <x v="445"/>
    <x v="0"/>
    <x v="0"/>
    <n v="0"/>
    <n v="45"/>
    <n v="0"/>
    <n v="0"/>
    <n v="0"/>
    <n v="0"/>
    <s v="NA"/>
    <n v="3"/>
    <n v="2009"/>
    <s v="COD"/>
    <s v="Normal"/>
    <x v="750"/>
    <n v="6"/>
    <x v="0"/>
  </r>
  <r>
    <n v="681"/>
    <s v="0535452090"/>
    <n v="71"/>
    <n v="7350"/>
    <s v="Pave"/>
    <s v="NAmes"/>
    <s v="1Fam"/>
    <s v="1Story"/>
    <x v="5"/>
    <x v="0"/>
    <e v="#N/A"/>
    <n v="1958"/>
    <x v="1"/>
    <n v="0"/>
    <n v="1958"/>
    <s v="None"/>
    <n v="0"/>
    <s v="Unf"/>
    <n v="0"/>
    <s v="Unf"/>
    <n v="0"/>
    <n v="1041"/>
    <n v="1041"/>
    <n v="1041"/>
    <n v="0"/>
    <x v="1133"/>
    <n v="0"/>
    <n v="0"/>
    <n v="1"/>
    <n v="0"/>
    <n v="3"/>
    <n v="1"/>
    <n v="6"/>
    <n v="0"/>
    <s v="NA"/>
    <s v="Attchd"/>
    <n v="1958"/>
    <s v="RFn"/>
    <n v="1"/>
    <x v="488"/>
    <x v="0"/>
    <x v="0"/>
    <n v="0"/>
    <n v="0"/>
    <n v="0"/>
    <n v="0"/>
    <n v="0"/>
    <n v="0"/>
    <s v="NA"/>
    <n v="3"/>
    <n v="2009"/>
    <s v="WD"/>
    <s v="Normal"/>
    <x v="750"/>
    <n v="6"/>
    <x v="0"/>
  </r>
  <r>
    <n v="734"/>
    <s v="0903226130"/>
    <n v="50"/>
    <n v="6000"/>
    <s v="Pave"/>
    <s v="BrkSide"/>
    <s v="1Fam"/>
    <s v="1.5Fin"/>
    <x v="6"/>
    <x v="0"/>
    <n v="74"/>
    <n v="1936"/>
    <x v="0"/>
    <n v="1"/>
    <n v="1950"/>
    <s v="None"/>
    <n v="0"/>
    <s v="BLQ"/>
    <n v="672"/>
    <s v="Unf"/>
    <n v="0"/>
    <n v="0"/>
    <n v="672"/>
    <n v="757"/>
    <n v="567"/>
    <x v="378"/>
    <n v="0"/>
    <n v="0"/>
    <n v="1"/>
    <n v="0"/>
    <n v="3"/>
    <n v="1"/>
    <n v="6"/>
    <n v="0"/>
    <s v="NA"/>
    <s v="Detchd"/>
    <n v="1936"/>
    <s v="Unf"/>
    <n v="1"/>
    <x v="366"/>
    <x v="0"/>
    <x v="0"/>
    <n v="0"/>
    <n v="0"/>
    <n v="0"/>
    <n v="0"/>
    <n v="0"/>
    <n v="0"/>
    <s v="NA"/>
    <n v="7"/>
    <n v="2009"/>
    <s v="WD"/>
    <s v="Normal"/>
    <x v="750"/>
    <n v="6"/>
    <x v="0"/>
  </r>
  <r>
    <n v="1150"/>
    <s v="0532351050"/>
    <n v="70"/>
    <n v="9100"/>
    <s v="Pave"/>
    <s v="Sawyer"/>
    <s v="1Fam"/>
    <s v="1Story"/>
    <x v="5"/>
    <x v="1"/>
    <e v="#N/A"/>
    <n v="1963"/>
    <x v="1"/>
    <n v="0"/>
    <n v="1963"/>
    <s v="None"/>
    <n v="0"/>
    <s v="BLQ"/>
    <n v="53"/>
    <s v="ALQ"/>
    <n v="799"/>
    <n v="132"/>
    <n v="984"/>
    <n v="984"/>
    <n v="0"/>
    <x v="1134"/>
    <n v="1"/>
    <n v="0"/>
    <n v="1"/>
    <n v="0"/>
    <n v="3"/>
    <n v="1"/>
    <n v="5"/>
    <n v="1"/>
    <s v="TA"/>
    <s v="Attchd"/>
    <n v="1963"/>
    <s v="RFn"/>
    <n v="1"/>
    <x v="485"/>
    <x v="0"/>
    <x v="0"/>
    <n v="145"/>
    <n v="56"/>
    <n v="0"/>
    <n v="0"/>
    <n v="0"/>
    <n v="0"/>
    <s v="NA"/>
    <n v="8"/>
    <n v="2008"/>
    <s v="WD"/>
    <s v="Normal"/>
    <x v="750"/>
    <n v="6"/>
    <x v="0"/>
  </r>
  <r>
    <n v="1318"/>
    <s v="0902328040"/>
    <n v="35"/>
    <n v="6300"/>
    <s v="Pave"/>
    <s v="OldTown"/>
    <s v="1Fam"/>
    <s v="2.5Unf"/>
    <x v="4"/>
    <x v="0"/>
    <n v="23"/>
    <n v="1914"/>
    <x v="0"/>
    <n v="1"/>
    <n v="2001"/>
    <s v="None"/>
    <n v="0"/>
    <s v="Unf"/>
    <n v="0"/>
    <s v="Unf"/>
    <n v="0"/>
    <n v="742"/>
    <n v="742"/>
    <n v="742"/>
    <n v="742"/>
    <x v="339"/>
    <n v="0"/>
    <n v="0"/>
    <n v="2"/>
    <n v="0"/>
    <n v="3"/>
    <n v="1"/>
    <n v="9"/>
    <n v="1"/>
    <s v="Gd"/>
    <s v="NA"/>
    <s v="NA"/>
    <s v="NA"/>
    <n v="0"/>
    <x v="98"/>
    <x v="0"/>
    <x v="1"/>
    <n v="0"/>
    <n v="291"/>
    <n v="134"/>
    <n v="0"/>
    <n v="0"/>
    <n v="0"/>
    <s v="NA"/>
    <n v="6"/>
    <n v="2008"/>
    <s v="WD"/>
    <s v="Normal"/>
    <x v="750"/>
    <n v="6"/>
    <x v="0"/>
  </r>
  <r>
    <n v="1349"/>
    <s v="0903235010"/>
    <n v="60"/>
    <n v="6155"/>
    <s v="Pave"/>
    <s v="BrkSide"/>
    <s v="1Fam"/>
    <s v="2Story"/>
    <x v="4"/>
    <x v="3"/>
    <n v="25"/>
    <n v="1920"/>
    <x v="0"/>
    <n v="1"/>
    <n v="1999"/>
    <s v="None"/>
    <n v="0"/>
    <s v="Unf"/>
    <n v="0"/>
    <s v="Unf"/>
    <n v="0"/>
    <n v="611"/>
    <n v="611"/>
    <n v="751"/>
    <n v="611"/>
    <x v="896"/>
    <n v="0"/>
    <n v="0"/>
    <n v="2"/>
    <n v="0"/>
    <n v="3"/>
    <n v="1"/>
    <n v="6"/>
    <n v="0"/>
    <s v="NA"/>
    <s v="Detchd"/>
    <n v="1920"/>
    <s v="Fin"/>
    <n v="2"/>
    <x v="250"/>
    <x v="0"/>
    <x v="2"/>
    <n v="0"/>
    <n v="0"/>
    <n v="84"/>
    <n v="0"/>
    <n v="0"/>
    <n v="0"/>
    <s v="NA"/>
    <n v="6"/>
    <n v="2008"/>
    <s v="WD"/>
    <s v="Normal"/>
    <x v="750"/>
    <n v="4"/>
    <x v="0"/>
  </r>
  <r>
    <n v="1671"/>
    <s v="0527425025"/>
    <n v="69.22"/>
    <n v="17199"/>
    <s v="Pave"/>
    <s v="NAmes"/>
    <s v="1Fam"/>
    <s v="1Story"/>
    <x v="6"/>
    <x v="4"/>
    <e v="#N/A"/>
    <n v="1961"/>
    <x v="1"/>
    <n v="0"/>
    <n v="1961"/>
    <s v="None"/>
    <n v="0"/>
    <s v="ALQ"/>
    <n v="314"/>
    <s v="Unf"/>
    <n v="0"/>
    <n v="600"/>
    <n v="914"/>
    <n v="914"/>
    <n v="0"/>
    <x v="1011"/>
    <n v="0"/>
    <n v="0"/>
    <n v="1"/>
    <n v="0"/>
    <n v="2"/>
    <n v="1"/>
    <n v="4"/>
    <n v="0"/>
    <s v="NA"/>
    <s v="Basment"/>
    <n v="1961"/>
    <s v="Unf"/>
    <n v="1"/>
    <x v="513"/>
    <x v="0"/>
    <x v="0"/>
    <n v="140"/>
    <n v="0"/>
    <n v="0"/>
    <n v="0"/>
    <n v="0"/>
    <n v="0"/>
    <s v="NA"/>
    <n v="7"/>
    <n v="2007"/>
    <s v="WD"/>
    <s v="Normal"/>
    <x v="750"/>
    <n v="0"/>
    <x v="3"/>
  </r>
  <r>
    <n v="2011"/>
    <s v="0903227140"/>
    <n v="50"/>
    <n v="6000"/>
    <s v="Pave"/>
    <s v="BrkSide"/>
    <s v="1Fam"/>
    <s v="2Story"/>
    <x v="4"/>
    <x v="0"/>
    <n v="74"/>
    <n v="1939"/>
    <x v="0"/>
    <n v="1"/>
    <n v="1950"/>
    <s v="None"/>
    <n v="0"/>
    <s v="Rec"/>
    <n v="276"/>
    <s v="Unf"/>
    <n v="0"/>
    <n v="324"/>
    <n v="600"/>
    <n v="608"/>
    <n v="624"/>
    <x v="679"/>
    <n v="0"/>
    <n v="0"/>
    <n v="1"/>
    <n v="1"/>
    <n v="3"/>
    <n v="1"/>
    <n v="6"/>
    <n v="2"/>
    <s v="TA"/>
    <s v="Attchd"/>
    <n v="1939"/>
    <s v="Unf"/>
    <n v="1"/>
    <x v="559"/>
    <x v="0"/>
    <x v="0"/>
    <n v="0"/>
    <n v="0"/>
    <n v="0"/>
    <n v="0"/>
    <n v="0"/>
    <n v="0"/>
    <s v="NA"/>
    <n v="2"/>
    <n v="2007"/>
    <s v="WD"/>
    <s v="Normal"/>
    <x v="750"/>
    <n v="6"/>
    <x v="2"/>
  </r>
  <r>
    <n v="2734"/>
    <s v="0905403050"/>
    <n v="62"/>
    <n v="6488"/>
    <s v="Pave"/>
    <s v="Edwards"/>
    <s v="1Fam"/>
    <s v="1.5Fin"/>
    <x v="5"/>
    <x v="1"/>
    <n v="74"/>
    <n v="1942"/>
    <x v="0"/>
    <n v="1"/>
    <n v="1950"/>
    <s v="None"/>
    <n v="0"/>
    <s v="LwQ"/>
    <n v="230"/>
    <s v="Unf"/>
    <n v="0"/>
    <n v="569"/>
    <n v="799"/>
    <n v="799"/>
    <n v="351"/>
    <x v="1021"/>
    <n v="0"/>
    <n v="0"/>
    <n v="1"/>
    <n v="0"/>
    <n v="3"/>
    <n v="1"/>
    <n v="6"/>
    <n v="2"/>
    <s v="TA"/>
    <s v="BuiltIn"/>
    <n v="1942"/>
    <s v="Unf"/>
    <n v="1"/>
    <x v="544"/>
    <x v="0"/>
    <x v="0"/>
    <n v="264"/>
    <n v="0"/>
    <n v="0"/>
    <n v="0"/>
    <n v="0"/>
    <n v="0"/>
    <s v="NA"/>
    <n v="3"/>
    <n v="2006"/>
    <s v="WD"/>
    <s v="Family"/>
    <x v="750"/>
    <n v="2"/>
    <x v="0"/>
  </r>
  <r>
    <n v="602"/>
    <s v="0534276040"/>
    <n v="70"/>
    <n v="9100"/>
    <s v="Pave"/>
    <s v="NAmes"/>
    <s v="1Fam"/>
    <s v="1Story"/>
    <x v="4"/>
    <x v="0"/>
    <e v="#N/A"/>
    <n v="1959"/>
    <x v="1"/>
    <n v="0"/>
    <n v="1959"/>
    <s v="None"/>
    <n v="0"/>
    <s v="Rec"/>
    <n v="612"/>
    <s v="Unf"/>
    <n v="0"/>
    <n v="252"/>
    <n v="864"/>
    <n v="864"/>
    <n v="0"/>
    <x v="868"/>
    <n v="0"/>
    <n v="0"/>
    <n v="1"/>
    <n v="0"/>
    <n v="2"/>
    <n v="1"/>
    <n v="5"/>
    <n v="0"/>
    <s v="NA"/>
    <s v="Detchd"/>
    <n v="2008"/>
    <s v="Unf"/>
    <n v="1"/>
    <x v="499"/>
    <x v="0"/>
    <x v="5"/>
    <n v="0"/>
    <n v="0"/>
    <n v="0"/>
    <n v="0"/>
    <n v="0"/>
    <n v="0"/>
    <s v="NA"/>
    <n v="10"/>
    <n v="2009"/>
    <s v="WD"/>
    <s v="Normal"/>
    <x v="31"/>
    <n v="6"/>
    <x v="5"/>
  </r>
  <r>
    <n v="789"/>
    <s v="0905450020"/>
    <n v="73"/>
    <n v="9855"/>
    <s v="Pave"/>
    <s v="Edwards"/>
    <s v="1Fam"/>
    <s v="1Story"/>
    <x v="4"/>
    <x v="1"/>
    <e v="#N/A"/>
    <n v="1956"/>
    <x v="1"/>
    <n v="0"/>
    <n v="1956"/>
    <s v="None"/>
    <n v="0"/>
    <s v="Unf"/>
    <n v="0"/>
    <s v="Unf"/>
    <n v="0"/>
    <n v="1436"/>
    <n v="1436"/>
    <n v="1689"/>
    <n v="0"/>
    <x v="323"/>
    <n v="0"/>
    <n v="0"/>
    <n v="1"/>
    <n v="0"/>
    <n v="3"/>
    <n v="1"/>
    <n v="7"/>
    <n v="1"/>
    <s v="Gd"/>
    <s v="Attchd"/>
    <n v="1956"/>
    <s v="Unf"/>
    <n v="2"/>
    <x v="84"/>
    <x v="0"/>
    <x v="0"/>
    <n v="0"/>
    <n v="0"/>
    <n v="0"/>
    <n v="0"/>
    <n v="0"/>
    <n v="0"/>
    <s v="NA"/>
    <n v="11"/>
    <n v="2009"/>
    <s v="COD"/>
    <s v="Normal"/>
    <x v="31"/>
    <n v="6"/>
    <x v="0"/>
  </r>
  <r>
    <n v="1277"/>
    <s v="0535455090"/>
    <n v="60"/>
    <n v="7200"/>
    <s v="Pave"/>
    <s v="NAmes"/>
    <s v="1Fam"/>
    <s v="1.5Fin"/>
    <x v="4"/>
    <x v="1"/>
    <e v="#N/A"/>
    <n v="1954"/>
    <x v="1"/>
    <n v="0"/>
    <n v="1954"/>
    <s v="None"/>
    <n v="0"/>
    <s v="Rec"/>
    <n v="673"/>
    <s v="Unf"/>
    <n v="0"/>
    <n v="181"/>
    <n v="854"/>
    <n v="854"/>
    <n v="424"/>
    <x v="659"/>
    <n v="0"/>
    <n v="0"/>
    <n v="1"/>
    <n v="0"/>
    <n v="4"/>
    <n v="1"/>
    <n v="6"/>
    <n v="0"/>
    <s v="NA"/>
    <s v="Attchd"/>
    <n v="1954"/>
    <s v="Unf"/>
    <n v="1"/>
    <x v="366"/>
    <x v="0"/>
    <x v="0"/>
    <n v="0"/>
    <n v="0"/>
    <n v="0"/>
    <n v="0"/>
    <n v="0"/>
    <n v="0"/>
    <s v="NA"/>
    <n v="4"/>
    <n v="2008"/>
    <s v="WD"/>
    <s v="Normal"/>
    <x v="31"/>
    <n v="6"/>
    <x v="0"/>
  </r>
  <r>
    <n v="1359"/>
    <s v="0903429010"/>
    <n v="63"/>
    <n v="4347"/>
    <s v="Pave"/>
    <s v="OldTown"/>
    <s v="1Fam"/>
    <s v="1.5Fin"/>
    <x v="4"/>
    <x v="3"/>
    <n v="74"/>
    <n v="1910"/>
    <x v="0"/>
    <n v="1"/>
    <n v="1950"/>
    <s v="None"/>
    <n v="0"/>
    <s v="Unf"/>
    <n v="0"/>
    <s v="Unf"/>
    <n v="0"/>
    <n v="796"/>
    <n v="796"/>
    <n v="825"/>
    <n v="784"/>
    <x v="658"/>
    <n v="0"/>
    <n v="0"/>
    <n v="1"/>
    <n v="0"/>
    <n v="3"/>
    <n v="1"/>
    <n v="7"/>
    <n v="0"/>
    <s v="NA"/>
    <s v="Detchd"/>
    <n v="1910"/>
    <s v="Unf"/>
    <n v="1"/>
    <x v="492"/>
    <x v="0"/>
    <x v="2"/>
    <n v="0"/>
    <n v="182"/>
    <n v="0"/>
    <n v="0"/>
    <n v="0"/>
    <n v="0"/>
    <s v="NA"/>
    <n v="6"/>
    <n v="2008"/>
    <s v="WD"/>
    <s v="Normal"/>
    <x v="31"/>
    <n v="6"/>
    <x v="0"/>
  </r>
  <r>
    <n v="1364"/>
    <s v="0903455140"/>
    <n v="60"/>
    <n v="7200"/>
    <s v="Pave"/>
    <s v="IDOTRR"/>
    <s v="1Fam"/>
    <s v="1Story"/>
    <x v="4"/>
    <x v="4"/>
    <n v="32"/>
    <n v="1925"/>
    <x v="0"/>
    <n v="1"/>
    <n v="1992"/>
    <s v="None"/>
    <n v="0"/>
    <s v="Unf"/>
    <n v="0"/>
    <s v="Unf"/>
    <n v="0"/>
    <n v="1040"/>
    <n v="1040"/>
    <n v="1040"/>
    <n v="0"/>
    <x v="527"/>
    <n v="0"/>
    <n v="0"/>
    <n v="1"/>
    <n v="0"/>
    <n v="2"/>
    <n v="1"/>
    <n v="5"/>
    <n v="0"/>
    <s v="NA"/>
    <s v="Detchd"/>
    <n v="1993"/>
    <s v="Unf"/>
    <n v="2"/>
    <x v="29"/>
    <x v="0"/>
    <x v="0"/>
    <n v="0"/>
    <n v="132"/>
    <n v="0"/>
    <n v="0"/>
    <n v="0"/>
    <n v="0"/>
    <s v="NA"/>
    <n v="7"/>
    <n v="2008"/>
    <s v="WD"/>
    <s v="Normal"/>
    <x v="31"/>
    <n v="6"/>
    <x v="0"/>
  </r>
  <r>
    <n v="1976"/>
    <s v="0902106070"/>
    <n v="50"/>
    <n v="6000"/>
    <s v="Pave"/>
    <s v="OldTown"/>
    <s v="1Fam"/>
    <s v="1.5Fin"/>
    <x v="4"/>
    <x v="0"/>
    <n v="74"/>
    <n v="1927"/>
    <x v="0"/>
    <n v="1"/>
    <n v="1950"/>
    <s v="None"/>
    <n v="0"/>
    <s v="Rec"/>
    <n v="276"/>
    <s v="Unf"/>
    <n v="0"/>
    <n v="569"/>
    <n v="845"/>
    <n v="866"/>
    <n v="430"/>
    <x v="563"/>
    <n v="0"/>
    <n v="0"/>
    <n v="1"/>
    <n v="0"/>
    <n v="3"/>
    <n v="1"/>
    <n v="6"/>
    <n v="0"/>
    <s v="NA"/>
    <s v="Detchd"/>
    <n v="1980"/>
    <s v="Unf"/>
    <n v="2"/>
    <x v="44"/>
    <x v="0"/>
    <x v="0"/>
    <n v="0"/>
    <n v="0"/>
    <n v="175"/>
    <n v="0"/>
    <n v="0"/>
    <n v="0"/>
    <s v="NA"/>
    <n v="7"/>
    <n v="2007"/>
    <s v="WD"/>
    <s v="Normal"/>
    <x v="31"/>
    <n v="0"/>
    <x v="0"/>
  </r>
  <r>
    <n v="2020"/>
    <s v="0903233180"/>
    <n v="52"/>
    <n v="6240"/>
    <s v="Pave"/>
    <s v="BrkSide"/>
    <s v="1Fam"/>
    <s v="1.5Fin"/>
    <x v="4"/>
    <x v="0"/>
    <n v="74"/>
    <n v="1931"/>
    <x v="0"/>
    <n v="1"/>
    <n v="1950"/>
    <s v="None"/>
    <n v="0"/>
    <s v="LwQ"/>
    <n v="425"/>
    <s v="Unf"/>
    <n v="0"/>
    <n v="459"/>
    <n v="884"/>
    <n v="959"/>
    <n v="408"/>
    <x v="723"/>
    <n v="0"/>
    <n v="0"/>
    <n v="1"/>
    <n v="0"/>
    <n v="3"/>
    <n v="1"/>
    <n v="6"/>
    <n v="1"/>
    <s v="Gd"/>
    <s v="Detchd"/>
    <n v="1978"/>
    <s v="Unf"/>
    <n v="1"/>
    <x v="138"/>
    <x v="0"/>
    <x v="0"/>
    <n v="0"/>
    <n v="0"/>
    <n v="0"/>
    <n v="0"/>
    <n v="120"/>
    <n v="0"/>
    <s v="NA"/>
    <n v="11"/>
    <n v="2007"/>
    <s v="WD"/>
    <s v="Normal"/>
    <x v="31"/>
    <n v="2"/>
    <x v="2"/>
  </r>
  <r>
    <n v="89"/>
    <s v="0532378110"/>
    <n v="69.22"/>
    <n v="6897"/>
    <s v="Pave"/>
    <s v="Sawyer"/>
    <s v="1Fam"/>
    <s v="1Story"/>
    <x v="5"/>
    <x v="3"/>
    <n v="14"/>
    <n v="1962"/>
    <x v="0"/>
    <n v="1"/>
    <n v="2010"/>
    <s v="None"/>
    <n v="0"/>
    <s v="ALQ"/>
    <n v="659"/>
    <s v="Unf"/>
    <n v="0"/>
    <n v="381"/>
    <n v="1040"/>
    <n v="1040"/>
    <n v="0"/>
    <x v="527"/>
    <n v="1"/>
    <n v="0"/>
    <n v="1"/>
    <n v="1"/>
    <n v="3"/>
    <n v="1"/>
    <n v="6"/>
    <n v="0"/>
    <s v="NA"/>
    <s v="Detchd"/>
    <n v="1962"/>
    <s v="Unf"/>
    <n v="1"/>
    <x v="541"/>
    <x v="0"/>
    <x v="0"/>
    <n v="0"/>
    <n v="104"/>
    <n v="0"/>
    <n v="0"/>
    <n v="0"/>
    <n v="0"/>
    <s v="NA"/>
    <n v="4"/>
    <n v="2010"/>
    <s v="WD"/>
    <s v="Normal"/>
    <x v="856"/>
    <n v="0"/>
    <x v="5"/>
  </r>
  <r>
    <n v="239"/>
    <s v="0905452110"/>
    <n v="50"/>
    <n v="9350"/>
    <s v="Pave"/>
    <s v="Edwards"/>
    <s v="1Fam"/>
    <s v="1.5Fin"/>
    <x v="6"/>
    <x v="0"/>
    <n v="45"/>
    <n v="1947"/>
    <x v="0"/>
    <n v="1"/>
    <n v="1979"/>
    <s v="None"/>
    <n v="0"/>
    <s v="LwQ"/>
    <n v="192"/>
    <s v="Unf"/>
    <n v="0"/>
    <n v="564"/>
    <n v="756"/>
    <n v="1169"/>
    <n v="0"/>
    <x v="229"/>
    <n v="0"/>
    <n v="0"/>
    <n v="1"/>
    <n v="0"/>
    <n v="3"/>
    <n v="1"/>
    <n v="8"/>
    <n v="1"/>
    <s v="TA"/>
    <s v="Detchd"/>
    <n v="1947"/>
    <s v="Unf"/>
    <n v="1"/>
    <x v="560"/>
    <x v="0"/>
    <x v="0"/>
    <n v="0"/>
    <n v="0"/>
    <n v="0"/>
    <n v="0"/>
    <n v="0"/>
    <n v="0"/>
    <s v="NA"/>
    <n v="6"/>
    <n v="2010"/>
    <s v="WD"/>
    <s v="Normal"/>
    <x v="856"/>
    <n v="6"/>
    <x v="2"/>
  </r>
  <r>
    <n v="263"/>
    <s v="0907203070"/>
    <n v="68"/>
    <n v="7480"/>
    <s v="Pave"/>
    <s v="CollgCr"/>
    <s v="1Fam"/>
    <s v="1Story"/>
    <x v="5"/>
    <x v="0"/>
    <e v="#N/A"/>
    <n v="1972"/>
    <x v="1"/>
    <n v="0"/>
    <n v="1972"/>
    <s v="None"/>
    <n v="0"/>
    <s v="ALQ"/>
    <n v="480"/>
    <s v="Unf"/>
    <n v="0"/>
    <n v="396"/>
    <n v="876"/>
    <n v="876"/>
    <n v="0"/>
    <x v="1135"/>
    <n v="1"/>
    <n v="0"/>
    <n v="1"/>
    <n v="0"/>
    <n v="3"/>
    <n v="1"/>
    <n v="5"/>
    <n v="0"/>
    <s v="NA"/>
    <s v="Detchd"/>
    <n v="1977"/>
    <s v="Unf"/>
    <n v="2"/>
    <x v="41"/>
    <x v="0"/>
    <x v="0"/>
    <n v="0"/>
    <n v="0"/>
    <n v="0"/>
    <n v="0"/>
    <n v="0"/>
    <n v="0"/>
    <s v="NA"/>
    <n v="6"/>
    <n v="2010"/>
    <s v="WD"/>
    <s v="Normal"/>
    <x v="856"/>
    <n v="6"/>
    <x v="0"/>
  </r>
  <r>
    <n v="289"/>
    <s v="0909176140"/>
    <n v="50"/>
    <n v="5000"/>
    <s v="Pave"/>
    <s v="SWISU"/>
    <s v="1Fam"/>
    <s v="1.5Fin"/>
    <x v="5"/>
    <x v="0"/>
    <n v="74"/>
    <n v="1924"/>
    <x v="0"/>
    <n v="1"/>
    <n v="1950"/>
    <s v="None"/>
    <n v="0"/>
    <s v="LwQ"/>
    <n v="218"/>
    <s v="Unf"/>
    <n v="0"/>
    <n v="808"/>
    <n v="1026"/>
    <n v="1026"/>
    <n v="665"/>
    <x v="826"/>
    <n v="0"/>
    <n v="0"/>
    <n v="2"/>
    <n v="0"/>
    <n v="3"/>
    <n v="1"/>
    <n v="6"/>
    <n v="1"/>
    <s v="Gd"/>
    <s v="Detchd"/>
    <n v="1924"/>
    <s v="Unf"/>
    <n v="1"/>
    <x v="31"/>
    <x v="0"/>
    <x v="0"/>
    <n v="0"/>
    <n v="0"/>
    <n v="242"/>
    <n v="0"/>
    <n v="0"/>
    <n v="0"/>
    <s v="NA"/>
    <n v="5"/>
    <n v="2010"/>
    <s v="WD"/>
    <s v="Normal"/>
    <x v="856"/>
    <n v="0"/>
    <x v="0"/>
  </r>
  <r>
    <n v="2280"/>
    <s v="0923203010"/>
    <n v="62"/>
    <n v="6710"/>
    <s v="Pave"/>
    <s v="Mitchel"/>
    <s v="TwnhsE"/>
    <s v="SFoyer"/>
    <x v="4"/>
    <x v="1"/>
    <n v="1"/>
    <n v="1996"/>
    <x v="0"/>
    <n v="1"/>
    <n v="1997"/>
    <s v="BrkFace"/>
    <n v="134"/>
    <s v="Rec"/>
    <n v="16"/>
    <s v="GLQ"/>
    <n v="904"/>
    <n v="0"/>
    <n v="920"/>
    <n v="936"/>
    <n v="0"/>
    <x v="545"/>
    <n v="2"/>
    <n v="0"/>
    <n v="0"/>
    <n v="1"/>
    <n v="0"/>
    <n v="1"/>
    <n v="3"/>
    <n v="0"/>
    <s v="NA"/>
    <s v="Attchd"/>
    <n v="1996"/>
    <s v="Fin"/>
    <n v="2"/>
    <x v="425"/>
    <x v="0"/>
    <x v="0"/>
    <n v="0"/>
    <n v="40"/>
    <n v="0"/>
    <n v="0"/>
    <n v="0"/>
    <n v="0"/>
    <s v="NA"/>
    <n v="6"/>
    <n v="2007"/>
    <s v="WD"/>
    <s v="Normal"/>
    <x v="178"/>
    <n v="4"/>
    <x v="2"/>
  </r>
  <r>
    <n v="690"/>
    <s v="0535476240"/>
    <n v="80"/>
    <n v="7936"/>
    <s v="Pave"/>
    <s v="NAmes"/>
    <s v="1Fam"/>
    <s v="1Story"/>
    <x v="4"/>
    <x v="0"/>
    <e v="#N/A"/>
    <n v="1963"/>
    <x v="1"/>
    <n v="0"/>
    <n v="1963"/>
    <s v="None"/>
    <n v="0"/>
    <s v="BLQ"/>
    <n v="826"/>
    <s v="Unf"/>
    <n v="0"/>
    <n v="219"/>
    <n v="1045"/>
    <n v="1045"/>
    <n v="0"/>
    <x v="1123"/>
    <n v="1"/>
    <n v="0"/>
    <n v="1"/>
    <n v="0"/>
    <n v="3"/>
    <n v="1"/>
    <n v="6"/>
    <n v="1"/>
    <s v="Fa"/>
    <s v="Attchd"/>
    <n v="1963"/>
    <s v="RFn"/>
    <n v="1"/>
    <x v="28"/>
    <x v="0"/>
    <x v="0"/>
    <n v="0"/>
    <n v="0"/>
    <n v="0"/>
    <n v="0"/>
    <n v="0"/>
    <n v="0"/>
    <s v="NA"/>
    <n v="4"/>
    <n v="2009"/>
    <s v="WD"/>
    <s v="Normal"/>
    <x v="856"/>
    <n v="6"/>
    <x v="3"/>
  </r>
  <r>
    <n v="2282"/>
    <s v="0923204140"/>
    <n v="100"/>
    <n v="25000"/>
    <s v="Pave"/>
    <s v="Mitchel"/>
    <s v="Duplex"/>
    <s v="1Story"/>
    <x v="5"/>
    <x v="7"/>
    <n v="0"/>
    <n v="1967"/>
    <x v="1"/>
    <n v="0"/>
    <n v="1967"/>
    <s v="None"/>
    <n v="0"/>
    <s v="Unf"/>
    <n v="0"/>
    <s v="Unf"/>
    <n v="0"/>
    <n v="1632"/>
    <n v="1632"/>
    <n v="1632"/>
    <n v="0"/>
    <x v="817"/>
    <n v="0"/>
    <n v="0"/>
    <n v="2"/>
    <n v="0"/>
    <n v="4"/>
    <n v="2"/>
    <n v="8"/>
    <n v="0"/>
    <s v="NA"/>
    <s v="Attchd"/>
    <n v="1967"/>
    <s v="Unf"/>
    <n v="2"/>
    <x v="44"/>
    <x v="0"/>
    <x v="0"/>
    <n v="0"/>
    <n v="0"/>
    <n v="0"/>
    <n v="0"/>
    <n v="0"/>
    <n v="0"/>
    <s v="NA"/>
    <n v="6"/>
    <n v="2007"/>
    <s v="WD"/>
    <s v="Normal"/>
    <x v="71"/>
    <n v="0"/>
    <x v="0"/>
  </r>
  <r>
    <n v="2283"/>
    <s v="0923205025"/>
    <m/>
    <n v="32463"/>
    <s v="Pave"/>
    <s v="Mitchel"/>
    <s v="2fmCon"/>
    <s v="1Story"/>
    <x v="6"/>
    <x v="7"/>
    <n v="14"/>
    <n v="1961"/>
    <x v="0"/>
    <n v="1"/>
    <n v="1975"/>
    <s v="Stone"/>
    <n v="149"/>
    <s v="BLQ"/>
    <n v="1159"/>
    <s v="Unf"/>
    <n v="0"/>
    <n v="90"/>
    <n v="1249"/>
    <n v="1622"/>
    <n v="0"/>
    <x v="1136"/>
    <n v="1"/>
    <n v="0"/>
    <n v="1"/>
    <n v="0"/>
    <n v="3"/>
    <n v="1"/>
    <n v="7"/>
    <n v="1"/>
    <s v="TA"/>
    <s v="2Types"/>
    <n v="1975"/>
    <s v="Fin"/>
    <n v="4"/>
    <x v="561"/>
    <x v="0"/>
    <x v="0"/>
    <n v="439"/>
    <n v="0"/>
    <n v="0"/>
    <n v="0"/>
    <n v="0"/>
    <n v="0"/>
    <s v="NA"/>
    <n v="3"/>
    <n v="2007"/>
    <s v="WD"/>
    <s v="Normal"/>
    <x v="677"/>
    <n v="6"/>
    <x v="2"/>
  </r>
  <r>
    <n v="2284"/>
    <s v="0923225040"/>
    <n v="44"/>
    <n v="4224"/>
    <s v="Pave"/>
    <s v="MeadowV"/>
    <s v="TwnhsE"/>
    <s v="1Story"/>
    <x v="5"/>
    <x v="4"/>
    <n v="0"/>
    <n v="1976"/>
    <x v="1"/>
    <n v="0"/>
    <n v="1976"/>
    <s v="None"/>
    <n v="0"/>
    <s v="GLQ"/>
    <n v="840"/>
    <s v="Unf"/>
    <n v="0"/>
    <n v="200"/>
    <n v="1040"/>
    <n v="1060"/>
    <n v="0"/>
    <x v="965"/>
    <n v="1"/>
    <n v="0"/>
    <n v="1"/>
    <n v="0"/>
    <n v="3"/>
    <n v="1"/>
    <n v="6"/>
    <n v="1"/>
    <s v="TA"/>
    <s v="Attchd"/>
    <n v="1976"/>
    <s v="Unf"/>
    <n v="2"/>
    <x v="171"/>
    <x v="0"/>
    <x v="0"/>
    <n v="100"/>
    <n v="110"/>
    <n v="0"/>
    <n v="0"/>
    <n v="0"/>
    <n v="0"/>
    <s v="NA"/>
    <n v="6"/>
    <n v="2007"/>
    <s v="WD"/>
    <s v="Normal"/>
    <x v="843"/>
    <n v="6"/>
    <x v="0"/>
  </r>
  <r>
    <n v="2285"/>
    <s v="0923225050"/>
    <n v="44"/>
    <n v="4224"/>
    <s v="Pave"/>
    <s v="MeadowV"/>
    <s v="TwnhsE"/>
    <s v="1Story"/>
    <x v="5"/>
    <x v="1"/>
    <n v="0"/>
    <n v="1976"/>
    <x v="1"/>
    <n v="0"/>
    <n v="1976"/>
    <s v="None"/>
    <n v="0"/>
    <s v="ALQ"/>
    <n v="874"/>
    <s v="Unf"/>
    <n v="0"/>
    <n v="268"/>
    <n v="1142"/>
    <n v="1142"/>
    <n v="0"/>
    <x v="1052"/>
    <n v="1"/>
    <n v="0"/>
    <n v="1"/>
    <n v="1"/>
    <n v="3"/>
    <n v="1"/>
    <n v="6"/>
    <n v="1"/>
    <s v="Po"/>
    <s v="Attchd"/>
    <n v="1976"/>
    <s v="Fin"/>
    <n v="2"/>
    <x v="14"/>
    <x v="0"/>
    <x v="0"/>
    <n v="536"/>
    <n v="90"/>
    <n v="0"/>
    <n v="0"/>
    <n v="0"/>
    <n v="0"/>
    <s v="NA"/>
    <n v="8"/>
    <n v="2007"/>
    <s v="WD"/>
    <s v="Normal"/>
    <x v="827"/>
    <n v="0"/>
    <x v="0"/>
  </r>
  <r>
    <n v="2286"/>
    <s v="0923226300"/>
    <n v="21"/>
    <n v="1504"/>
    <s v="Pave"/>
    <s v="MeadowV"/>
    <s v="Twnhs"/>
    <s v="2Story"/>
    <x v="6"/>
    <x v="7"/>
    <n v="0"/>
    <n v="1972"/>
    <x v="1"/>
    <n v="0"/>
    <n v="1972"/>
    <s v="None"/>
    <n v="0"/>
    <s v="BLQ"/>
    <n v="252"/>
    <s v="Unf"/>
    <n v="0"/>
    <n v="294"/>
    <n v="546"/>
    <n v="546"/>
    <n v="546"/>
    <x v="30"/>
    <n v="0"/>
    <n v="0"/>
    <n v="1"/>
    <n v="1"/>
    <n v="3"/>
    <n v="1"/>
    <n v="5"/>
    <n v="0"/>
    <s v="NA"/>
    <s v="Attchd"/>
    <n v="1972"/>
    <s v="Unf"/>
    <n v="1"/>
    <x v="214"/>
    <x v="0"/>
    <x v="0"/>
    <n v="0"/>
    <n v="0"/>
    <n v="0"/>
    <n v="0"/>
    <n v="0"/>
    <n v="0"/>
    <s v="NA"/>
    <n v="5"/>
    <n v="2007"/>
    <s v="WD"/>
    <s v="Normal"/>
    <x v="262"/>
    <n v="0"/>
    <x v="2"/>
  </r>
  <r>
    <n v="2287"/>
    <s v="0923228200"/>
    <m/>
    <n v="1533"/>
    <s v="Pave"/>
    <s v="MeadowV"/>
    <s v="Twnhs"/>
    <s v="SLvl"/>
    <x v="6"/>
    <x v="1"/>
    <n v="0"/>
    <n v="1970"/>
    <x v="1"/>
    <n v="0"/>
    <n v="1970"/>
    <s v="None"/>
    <n v="0"/>
    <s v="GLQ"/>
    <n v="503"/>
    <s v="Unf"/>
    <n v="0"/>
    <n v="27"/>
    <n v="530"/>
    <n v="530"/>
    <n v="462"/>
    <x v="951"/>
    <n v="1"/>
    <n v="0"/>
    <n v="1"/>
    <n v="0"/>
    <n v="2"/>
    <n v="1"/>
    <n v="4"/>
    <n v="0"/>
    <s v="NA"/>
    <s v="BuiltIn"/>
    <n v="1970"/>
    <s v="Fin"/>
    <n v="1"/>
    <x v="411"/>
    <x v="0"/>
    <x v="0"/>
    <n v="112"/>
    <n v="97"/>
    <n v="0"/>
    <n v="0"/>
    <n v="0"/>
    <n v="0"/>
    <s v="NA"/>
    <n v="7"/>
    <n v="2007"/>
    <s v="WD"/>
    <s v="Normal"/>
    <x v="857"/>
    <n v="6"/>
    <x v="2"/>
  </r>
  <r>
    <n v="2288"/>
    <s v="0923228220"/>
    <n v="21"/>
    <n v="1495"/>
    <s v="Pave"/>
    <s v="MeadowV"/>
    <s v="TwnhsE"/>
    <s v="2Story"/>
    <x v="6"/>
    <x v="0"/>
    <n v="0"/>
    <n v="1970"/>
    <x v="1"/>
    <n v="0"/>
    <n v="1970"/>
    <s v="BrkFace"/>
    <n v="189"/>
    <s v="ALQ"/>
    <n v="384"/>
    <s v="Unf"/>
    <n v="0"/>
    <n v="162"/>
    <n v="546"/>
    <n v="546"/>
    <n v="546"/>
    <x v="30"/>
    <n v="0"/>
    <n v="0"/>
    <n v="1"/>
    <n v="1"/>
    <n v="3"/>
    <n v="1"/>
    <n v="5"/>
    <n v="0"/>
    <s v="NA"/>
    <s v="NA"/>
    <m/>
    <s v="NA"/>
    <n v="0"/>
    <x v="98"/>
    <x v="0"/>
    <x v="1"/>
    <n v="0"/>
    <n v="64"/>
    <n v="0"/>
    <n v="0"/>
    <n v="0"/>
    <n v="0"/>
    <s v="NA"/>
    <n v="5"/>
    <n v="2007"/>
    <s v="WD"/>
    <s v="Normal"/>
    <x v="858"/>
    <n v="0"/>
    <x v="0"/>
  </r>
  <r>
    <n v="2289"/>
    <s v="0923228250"/>
    <n v="21"/>
    <n v="2001"/>
    <s v="Pave"/>
    <s v="MeadowV"/>
    <s v="Twnhs"/>
    <s v="2Story"/>
    <x v="6"/>
    <x v="1"/>
    <n v="0"/>
    <n v="1970"/>
    <x v="1"/>
    <n v="0"/>
    <n v="1970"/>
    <s v="BrkFace"/>
    <n v="80"/>
    <s v="Unf"/>
    <n v="0"/>
    <s v="Unf"/>
    <n v="0"/>
    <n v="546"/>
    <n v="546"/>
    <n v="546"/>
    <n v="546"/>
    <x v="30"/>
    <n v="0"/>
    <n v="0"/>
    <n v="1"/>
    <n v="1"/>
    <n v="3"/>
    <n v="1"/>
    <n v="6"/>
    <n v="0"/>
    <s v="NA"/>
    <s v="Attchd"/>
    <n v="1970"/>
    <s v="Unf"/>
    <n v="1"/>
    <x v="213"/>
    <x v="0"/>
    <x v="0"/>
    <n v="0"/>
    <n v="0"/>
    <n v="0"/>
    <n v="0"/>
    <n v="0"/>
    <n v="0"/>
    <s v="NA"/>
    <n v="1"/>
    <n v="2007"/>
    <s v="WD"/>
    <s v="Normal"/>
    <x v="859"/>
    <n v="6"/>
    <x v="2"/>
  </r>
  <r>
    <n v="2290"/>
    <s v="0923228290"/>
    <n v="21"/>
    <n v="1936"/>
    <s v="Pave"/>
    <s v="MeadowV"/>
    <s v="Twnhs"/>
    <s v="SFoyer"/>
    <x v="6"/>
    <x v="0"/>
    <n v="0"/>
    <n v="1970"/>
    <x v="1"/>
    <n v="0"/>
    <n v="1970"/>
    <s v="None"/>
    <n v="0"/>
    <s v="BLQ"/>
    <n v="131"/>
    <s v="GLQ"/>
    <n v="499"/>
    <n v="0"/>
    <n v="630"/>
    <n v="630"/>
    <n v="0"/>
    <x v="286"/>
    <n v="1"/>
    <n v="0"/>
    <n v="1"/>
    <n v="0"/>
    <n v="1"/>
    <n v="1"/>
    <n v="3"/>
    <n v="0"/>
    <s v="NA"/>
    <s v="NA"/>
    <m/>
    <s v="NA"/>
    <n v="0"/>
    <x v="98"/>
    <x v="0"/>
    <x v="1"/>
    <n v="0"/>
    <n v="0"/>
    <n v="0"/>
    <n v="0"/>
    <n v="0"/>
    <n v="0"/>
    <s v="NA"/>
    <n v="12"/>
    <n v="2007"/>
    <s v="WD"/>
    <s v="Normal"/>
    <x v="860"/>
    <n v="6"/>
    <x v="0"/>
  </r>
  <r>
    <n v="2291"/>
    <s v="0923228390"/>
    <n v="21"/>
    <n v="1890"/>
    <s v="Pave"/>
    <s v="MeadowV"/>
    <s v="Twnhs"/>
    <s v="2Story"/>
    <x v="6"/>
    <x v="6"/>
    <n v="0"/>
    <n v="1976"/>
    <x v="1"/>
    <n v="0"/>
    <n v="1976"/>
    <s v="None"/>
    <n v="0"/>
    <s v="Unf"/>
    <n v="0"/>
    <s v="Unf"/>
    <n v="0"/>
    <n v="546"/>
    <n v="546"/>
    <n v="546"/>
    <n v="546"/>
    <x v="30"/>
    <n v="0"/>
    <n v="0"/>
    <n v="1"/>
    <n v="1"/>
    <n v="3"/>
    <n v="1"/>
    <n v="6"/>
    <n v="0"/>
    <s v="NA"/>
    <s v="Attchd"/>
    <n v="1976"/>
    <s v="Unf"/>
    <n v="1"/>
    <x v="213"/>
    <x v="0"/>
    <x v="0"/>
    <n v="0"/>
    <n v="0"/>
    <n v="0"/>
    <n v="0"/>
    <n v="0"/>
    <n v="0"/>
    <s v="NA"/>
    <n v="4"/>
    <n v="2007"/>
    <s v="COD"/>
    <s v="Normal"/>
    <x v="861"/>
    <n v="6"/>
    <x v="0"/>
  </r>
  <r>
    <n v="890"/>
    <s v="0908152035"/>
    <n v="80"/>
    <n v="10682"/>
    <s v="Pave"/>
    <s v="Edwards"/>
    <s v="1Fam"/>
    <s v="1Story"/>
    <x v="6"/>
    <x v="0"/>
    <n v="53"/>
    <n v="1960"/>
    <x v="0"/>
    <n v="1"/>
    <n v="1971"/>
    <s v="None"/>
    <n v="0"/>
    <s v="GLQ"/>
    <n v="399"/>
    <s v="Unf"/>
    <n v="0"/>
    <n v="615"/>
    <n v="1014"/>
    <n v="1149"/>
    <n v="0"/>
    <x v="1137"/>
    <n v="1"/>
    <n v="0"/>
    <n v="1"/>
    <n v="0"/>
    <n v="3"/>
    <n v="1"/>
    <n v="7"/>
    <n v="0"/>
    <s v="NA"/>
    <s v="2Types"/>
    <n v="1968"/>
    <s v="Fin"/>
    <n v="1"/>
    <x v="341"/>
    <x v="0"/>
    <x v="0"/>
    <n v="0"/>
    <n v="240"/>
    <n v="0"/>
    <n v="0"/>
    <n v="0"/>
    <n v="0"/>
    <s v="NA"/>
    <n v="7"/>
    <n v="2009"/>
    <s v="WD"/>
    <s v="Normal"/>
    <x v="856"/>
    <n v="6"/>
    <x v="0"/>
  </r>
  <r>
    <n v="1270"/>
    <s v="0535452120"/>
    <n v="70"/>
    <n v="7910"/>
    <s v="Pave"/>
    <s v="NAmes"/>
    <s v="1Fam"/>
    <s v="SLvl"/>
    <x v="5"/>
    <x v="1"/>
    <e v="#N/A"/>
    <n v="1960"/>
    <x v="1"/>
    <n v="0"/>
    <n v="1960"/>
    <s v="None"/>
    <n v="0"/>
    <s v="ALQ"/>
    <n v="666"/>
    <s v="Unf"/>
    <n v="0"/>
    <n v="409"/>
    <n v="1075"/>
    <n v="1507"/>
    <n v="0"/>
    <x v="1138"/>
    <n v="0"/>
    <n v="0"/>
    <n v="2"/>
    <n v="0"/>
    <n v="4"/>
    <n v="1"/>
    <n v="7"/>
    <n v="0"/>
    <s v="NA"/>
    <s v="Basment"/>
    <n v="1960"/>
    <s v="Unf"/>
    <n v="1"/>
    <x v="455"/>
    <x v="0"/>
    <x v="0"/>
    <n v="0"/>
    <n v="0"/>
    <n v="0"/>
    <n v="0"/>
    <n v="0"/>
    <n v="0"/>
    <s v="NA"/>
    <n v="8"/>
    <n v="2008"/>
    <s v="WD"/>
    <s v="Normal"/>
    <x v="856"/>
    <n v="4"/>
    <x v="0"/>
  </r>
  <r>
    <n v="1351"/>
    <s v="0903236010"/>
    <n v="50"/>
    <n v="8635"/>
    <s v="Pave"/>
    <s v="BrkSide"/>
    <s v="1Fam"/>
    <s v="1.5Fin"/>
    <x v="5"/>
    <x v="1"/>
    <n v="23"/>
    <n v="1948"/>
    <x v="0"/>
    <n v="1"/>
    <n v="2001"/>
    <s v="None"/>
    <n v="0"/>
    <s v="BLQ"/>
    <n v="336"/>
    <s v="GLQ"/>
    <n v="41"/>
    <n v="295"/>
    <n v="672"/>
    <n v="1072"/>
    <n v="213"/>
    <x v="706"/>
    <n v="1"/>
    <n v="0"/>
    <n v="1"/>
    <n v="0"/>
    <n v="2"/>
    <n v="1"/>
    <n v="6"/>
    <n v="0"/>
    <s v="NA"/>
    <s v="Detchd"/>
    <n v="1948"/>
    <s v="Unf"/>
    <n v="1"/>
    <x v="366"/>
    <x v="0"/>
    <x v="0"/>
    <n v="0"/>
    <n v="0"/>
    <n v="0"/>
    <n v="0"/>
    <n v="0"/>
    <n v="0"/>
    <s v="NA"/>
    <n v="1"/>
    <n v="2008"/>
    <s v="WD"/>
    <s v="Normal"/>
    <x v="856"/>
    <n v="6"/>
    <x v="3"/>
  </r>
  <r>
    <n v="1365"/>
    <s v="0903456130"/>
    <n v="62"/>
    <n v="7006"/>
    <s v="Pave"/>
    <s v="IDOTRR"/>
    <s v="1Fam"/>
    <s v="1.5Fin"/>
    <x v="4"/>
    <x v="0"/>
    <n v="74"/>
    <n v="1925"/>
    <x v="0"/>
    <n v="1"/>
    <n v="1950"/>
    <s v="None"/>
    <n v="0"/>
    <s v="Rec"/>
    <n v="121"/>
    <s v="Unf"/>
    <n v="0"/>
    <n v="647"/>
    <n v="768"/>
    <n v="788"/>
    <n v="448"/>
    <x v="92"/>
    <n v="1"/>
    <n v="0"/>
    <n v="2"/>
    <n v="0"/>
    <n v="3"/>
    <n v="1"/>
    <n v="6"/>
    <n v="1"/>
    <s v="Gd"/>
    <s v="Detchd"/>
    <n v="1985"/>
    <s v="Unf"/>
    <n v="1"/>
    <x v="485"/>
    <x v="0"/>
    <x v="0"/>
    <n v="0"/>
    <n v="0"/>
    <n v="0"/>
    <n v="0"/>
    <n v="0"/>
    <n v="0"/>
    <s v="NA"/>
    <n v="8"/>
    <n v="2008"/>
    <s v="WD"/>
    <s v="Family"/>
    <x v="856"/>
    <n v="0"/>
    <x v="0"/>
  </r>
  <r>
    <n v="1452"/>
    <s v="0907227050"/>
    <n v="60"/>
    <n v="7180"/>
    <s v="Pave"/>
    <s v="CollgCr"/>
    <s v="1Fam"/>
    <s v="1Story"/>
    <x v="5"/>
    <x v="4"/>
    <e v="#N/A"/>
    <n v="1972"/>
    <x v="1"/>
    <n v="0"/>
    <n v="1972"/>
    <s v="None"/>
    <n v="0"/>
    <s v="ALQ"/>
    <n v="390"/>
    <s v="Unf"/>
    <n v="0"/>
    <n v="474"/>
    <n v="864"/>
    <n v="864"/>
    <n v="0"/>
    <x v="868"/>
    <n v="0"/>
    <n v="0"/>
    <n v="1"/>
    <n v="0"/>
    <n v="3"/>
    <n v="1"/>
    <n v="5"/>
    <n v="0"/>
    <s v="NA"/>
    <s v="Detchd"/>
    <n v="1989"/>
    <s v="Unf"/>
    <n v="1"/>
    <x v="424"/>
    <x v="0"/>
    <x v="0"/>
    <n v="0"/>
    <n v="0"/>
    <n v="0"/>
    <n v="0"/>
    <n v="0"/>
    <n v="0"/>
    <s v="NA"/>
    <n v="5"/>
    <n v="2008"/>
    <s v="WD"/>
    <s v="Normal"/>
    <x v="856"/>
    <n v="6"/>
    <x v="2"/>
  </r>
  <r>
    <n v="1874"/>
    <s v="0534178010"/>
    <n v="80"/>
    <n v="10800"/>
    <s v="Pave"/>
    <s v="NWAmes"/>
    <s v="1Fam"/>
    <s v="1Story"/>
    <x v="4"/>
    <x v="1"/>
    <e v="#N/A"/>
    <n v="1963"/>
    <x v="1"/>
    <n v="0"/>
    <n v="1963"/>
    <s v="BrkFace"/>
    <n v="203"/>
    <s v="BLQ"/>
    <n v="617"/>
    <s v="Rec"/>
    <n v="264"/>
    <n v="171"/>
    <n v="1052"/>
    <n v="1052"/>
    <n v="0"/>
    <x v="952"/>
    <n v="1"/>
    <n v="0"/>
    <n v="1"/>
    <n v="0"/>
    <n v="3"/>
    <n v="1"/>
    <n v="6"/>
    <n v="0"/>
    <s v="NA"/>
    <s v="Attchd"/>
    <n v="1963"/>
    <s v="Fin"/>
    <n v="1"/>
    <x v="498"/>
    <x v="0"/>
    <x v="0"/>
    <n v="0"/>
    <n v="133"/>
    <n v="0"/>
    <n v="0"/>
    <n v="0"/>
    <n v="0"/>
    <s v="NA"/>
    <n v="2"/>
    <n v="2007"/>
    <s v="COD"/>
    <s v="Normal"/>
    <x v="856"/>
    <n v="6"/>
    <x v="0"/>
  </r>
  <r>
    <n v="1875"/>
    <s v="0534201040"/>
    <n v="70"/>
    <n v="8050"/>
    <s v="Pave"/>
    <s v="NAmes"/>
    <s v="1Fam"/>
    <s v="1Story"/>
    <x v="5"/>
    <x v="0"/>
    <n v="31"/>
    <n v="1967"/>
    <x v="0"/>
    <n v="1"/>
    <n v="1993"/>
    <s v="None"/>
    <n v="0"/>
    <s v="ALQ"/>
    <n v="474"/>
    <s v="BLQ"/>
    <n v="38"/>
    <n v="437"/>
    <n v="949"/>
    <n v="1107"/>
    <n v="0"/>
    <x v="1139"/>
    <n v="1"/>
    <n v="0"/>
    <n v="1"/>
    <n v="0"/>
    <n v="3"/>
    <n v="1"/>
    <n v="5"/>
    <n v="0"/>
    <s v="NA"/>
    <s v="Attchd"/>
    <n v="1967"/>
    <s v="RFn"/>
    <n v="1"/>
    <x v="31"/>
    <x v="0"/>
    <x v="0"/>
    <n v="88"/>
    <n v="64"/>
    <n v="0"/>
    <n v="0"/>
    <n v="0"/>
    <n v="0"/>
    <s v="NA"/>
    <n v="3"/>
    <n v="2007"/>
    <s v="WD"/>
    <s v="Normal"/>
    <x v="856"/>
    <n v="6"/>
    <x v="0"/>
  </r>
  <r>
    <n v="1936"/>
    <s v="0535325090"/>
    <n v="71"/>
    <n v="8540"/>
    <s v="Pave"/>
    <s v="NAmes"/>
    <s v="1Fam"/>
    <s v="1Story"/>
    <x v="5"/>
    <x v="3"/>
    <n v="21"/>
    <n v="1956"/>
    <x v="0"/>
    <n v="1"/>
    <n v="2003"/>
    <s v="None"/>
    <n v="0"/>
    <s v="Rec"/>
    <n v="114"/>
    <s v="ALQ"/>
    <n v="691"/>
    <n v="120"/>
    <n v="925"/>
    <n v="925"/>
    <n v="0"/>
    <x v="1079"/>
    <n v="1"/>
    <n v="0"/>
    <n v="1"/>
    <n v="0"/>
    <n v="3"/>
    <n v="1"/>
    <n v="5"/>
    <n v="0"/>
    <s v="NA"/>
    <s v="Detchd"/>
    <n v="1956"/>
    <s v="Unf"/>
    <n v="1"/>
    <x v="251"/>
    <x v="0"/>
    <x v="0"/>
    <n v="152"/>
    <n v="0"/>
    <n v="0"/>
    <n v="0"/>
    <n v="0"/>
    <n v="0"/>
    <s v="NA"/>
    <n v="6"/>
    <n v="2007"/>
    <s v="WD"/>
    <s v="Normal"/>
    <x v="856"/>
    <n v="0"/>
    <x v="0"/>
  </r>
  <r>
    <n v="2034"/>
    <s v="0903454010"/>
    <n v="60"/>
    <n v="6882"/>
    <s v="Pave"/>
    <s v="IDOTRR"/>
    <s v="1Fam"/>
    <s v="2Story"/>
    <x v="4"/>
    <x v="4"/>
    <n v="18"/>
    <n v="1914"/>
    <x v="0"/>
    <n v="1"/>
    <n v="2006"/>
    <s v="None"/>
    <n v="0"/>
    <s v="Unf"/>
    <n v="0"/>
    <s v="Unf"/>
    <n v="0"/>
    <n v="684"/>
    <n v="684"/>
    <n v="773"/>
    <n v="582"/>
    <x v="856"/>
    <n v="0"/>
    <n v="0"/>
    <n v="1"/>
    <n v="1"/>
    <n v="3"/>
    <n v="1"/>
    <n v="7"/>
    <n v="0"/>
    <s v="NA"/>
    <s v="NA"/>
    <s v="NA"/>
    <s v="NA"/>
    <n v="0"/>
    <x v="98"/>
    <x v="0"/>
    <x v="1"/>
    <n v="136"/>
    <n v="0"/>
    <n v="115"/>
    <n v="0"/>
    <n v="0"/>
    <n v="0"/>
    <s v="NA"/>
    <n v="3"/>
    <n v="2007"/>
    <s v="WD"/>
    <s v="Normal"/>
    <x v="856"/>
    <n v="4"/>
    <x v="2"/>
  </r>
  <r>
    <n v="2061"/>
    <s v="0905105260"/>
    <n v="66"/>
    <n v="7742"/>
    <s v="Pave"/>
    <s v="Sawyer"/>
    <s v="1Fam"/>
    <s v="1Story"/>
    <x v="5"/>
    <x v="4"/>
    <e v="#N/A"/>
    <n v="1966"/>
    <x v="1"/>
    <n v="0"/>
    <n v="1966"/>
    <s v="None"/>
    <n v="0"/>
    <s v="BLQ"/>
    <n v="763"/>
    <s v="Unf"/>
    <n v="0"/>
    <n v="192"/>
    <n v="955"/>
    <n v="955"/>
    <n v="0"/>
    <x v="1140"/>
    <n v="1"/>
    <n v="0"/>
    <n v="1"/>
    <n v="0"/>
    <n v="3"/>
    <n v="1"/>
    <n v="6"/>
    <n v="0"/>
    <s v="NA"/>
    <s v="Attchd"/>
    <n v="1966"/>
    <s v="Unf"/>
    <n v="1"/>
    <x v="467"/>
    <x v="0"/>
    <x v="0"/>
    <n v="0"/>
    <n v="0"/>
    <n v="0"/>
    <n v="0"/>
    <n v="0"/>
    <n v="0"/>
    <s v="NA"/>
    <n v="1"/>
    <n v="2007"/>
    <s v="WD"/>
    <s v="Normal"/>
    <x v="856"/>
    <n v="6"/>
    <x v="3"/>
  </r>
  <r>
    <n v="2143"/>
    <s v="0907227060"/>
    <n v="60"/>
    <n v="7200"/>
    <s v="Pave"/>
    <s v="CollgCr"/>
    <s v="1Fam"/>
    <s v="1Story"/>
    <x v="5"/>
    <x v="1"/>
    <n v="24"/>
    <n v="1972"/>
    <x v="0"/>
    <n v="1"/>
    <n v="2000"/>
    <s v="None"/>
    <n v="0"/>
    <s v="ALQ"/>
    <n v="671"/>
    <s v="Unf"/>
    <n v="0"/>
    <n v="193"/>
    <n v="864"/>
    <n v="864"/>
    <n v="0"/>
    <x v="868"/>
    <n v="1"/>
    <n v="0"/>
    <n v="1"/>
    <n v="0"/>
    <n v="3"/>
    <n v="1"/>
    <n v="5"/>
    <n v="0"/>
    <s v="NA"/>
    <s v="Detchd"/>
    <n v="1977"/>
    <s v="Fin"/>
    <n v="2"/>
    <x v="44"/>
    <x v="0"/>
    <x v="5"/>
    <n v="155"/>
    <n v="0"/>
    <n v="0"/>
    <n v="0"/>
    <n v="0"/>
    <n v="0"/>
    <s v="NA"/>
    <n v="9"/>
    <n v="2007"/>
    <s v="WD"/>
    <s v="Normal"/>
    <x v="856"/>
    <n v="6"/>
    <x v="0"/>
  </r>
  <r>
    <n v="2558"/>
    <s v="0534453150"/>
    <n v="92"/>
    <n v="7438"/>
    <s v="Pave"/>
    <s v="BrkSide"/>
    <s v="1Fam"/>
    <s v="1.5Fin"/>
    <x v="5"/>
    <x v="3"/>
    <n v="33"/>
    <n v="1908"/>
    <x v="0"/>
    <n v="1"/>
    <n v="1991"/>
    <s v="None"/>
    <n v="0"/>
    <s v="Unf"/>
    <n v="0"/>
    <s v="Unf"/>
    <n v="0"/>
    <n v="504"/>
    <n v="504"/>
    <n v="936"/>
    <n v="316"/>
    <x v="483"/>
    <n v="0"/>
    <n v="0"/>
    <n v="1"/>
    <n v="0"/>
    <n v="3"/>
    <n v="1"/>
    <n v="5"/>
    <n v="0"/>
    <s v="NA"/>
    <s v="Attchd"/>
    <n v="1986"/>
    <s v="Unf"/>
    <n v="2"/>
    <x v="44"/>
    <x v="0"/>
    <x v="0"/>
    <n v="104"/>
    <n v="0"/>
    <n v="0"/>
    <n v="0"/>
    <n v="0"/>
    <n v="0"/>
    <s v="NA"/>
    <n v="6"/>
    <n v="2006"/>
    <s v="WD"/>
    <s v="Normal"/>
    <x v="856"/>
    <n v="6"/>
    <x v="0"/>
  </r>
  <r>
    <n v="2587"/>
    <s v="0535325130"/>
    <n v="55"/>
    <n v="7700"/>
    <s v="Pave"/>
    <s v="NAmes"/>
    <s v="1Fam"/>
    <s v="SLvl"/>
    <x v="5"/>
    <x v="4"/>
    <e v="#N/A"/>
    <n v="1956"/>
    <x v="1"/>
    <n v="0"/>
    <n v="1956"/>
    <s v="None"/>
    <n v="0"/>
    <s v="BLQ"/>
    <n v="271"/>
    <s v="Unf"/>
    <n v="0"/>
    <n v="30"/>
    <n v="301"/>
    <n v="1145"/>
    <n v="0"/>
    <x v="49"/>
    <n v="0"/>
    <n v="0"/>
    <n v="1"/>
    <n v="0"/>
    <n v="3"/>
    <n v="1"/>
    <n v="6"/>
    <n v="0"/>
    <s v="NA"/>
    <s v="Detchd"/>
    <n v="1993"/>
    <s v="Unf"/>
    <n v="2"/>
    <x v="395"/>
    <x v="0"/>
    <x v="0"/>
    <n v="0"/>
    <n v="0"/>
    <n v="0"/>
    <n v="0"/>
    <n v="0"/>
    <n v="0"/>
    <s v="NA"/>
    <n v="9"/>
    <n v="2006"/>
    <s v="WD"/>
    <s v="Normal"/>
    <x v="856"/>
    <n v="6"/>
    <x v="0"/>
  </r>
  <r>
    <n v="2594"/>
    <s v="0535354130"/>
    <n v="50"/>
    <n v="7500"/>
    <s v="Pave"/>
    <s v="NAmes"/>
    <s v="1Fam"/>
    <s v="1.5Fin"/>
    <x v="4"/>
    <x v="0"/>
    <n v="74"/>
    <n v="1947"/>
    <x v="0"/>
    <n v="1"/>
    <n v="1950"/>
    <s v="None"/>
    <n v="0"/>
    <s v="Unf"/>
    <n v="0"/>
    <s v="Unf"/>
    <n v="0"/>
    <n v="784"/>
    <n v="784"/>
    <n v="900"/>
    <n v="412"/>
    <x v="742"/>
    <n v="0"/>
    <n v="0"/>
    <n v="1"/>
    <n v="1"/>
    <n v="3"/>
    <n v="1"/>
    <n v="6"/>
    <n v="0"/>
    <s v="NA"/>
    <s v="Detchd"/>
    <n v="1953"/>
    <s v="Unf"/>
    <n v="2"/>
    <x v="275"/>
    <x v="0"/>
    <x v="0"/>
    <n v="0"/>
    <n v="28"/>
    <n v="0"/>
    <n v="0"/>
    <n v="0"/>
    <n v="0"/>
    <s v="NA"/>
    <n v="10"/>
    <n v="2006"/>
    <s v="WD"/>
    <s v="Normal"/>
    <x v="856"/>
    <n v="6"/>
    <x v="0"/>
  </r>
  <r>
    <n v="747"/>
    <s v="0903236040"/>
    <n v="50"/>
    <n v="8635"/>
    <s v="Pave"/>
    <s v="BrkSide"/>
    <s v="1Fam"/>
    <s v="1Story"/>
    <x v="5"/>
    <x v="1"/>
    <n v="74"/>
    <n v="1925"/>
    <x v="0"/>
    <n v="1"/>
    <n v="1950"/>
    <s v="None"/>
    <n v="0"/>
    <s v="LwQ"/>
    <n v="134"/>
    <s v="Unf"/>
    <n v="0"/>
    <n v="938"/>
    <n v="1072"/>
    <n v="1072"/>
    <n v="0"/>
    <x v="640"/>
    <n v="1"/>
    <n v="0"/>
    <n v="1"/>
    <n v="0"/>
    <n v="2"/>
    <n v="1"/>
    <n v="5"/>
    <n v="0"/>
    <s v="NA"/>
    <s v="Detchd"/>
    <n v="1982"/>
    <s v="Unf"/>
    <n v="5"/>
    <x v="562"/>
    <x v="0"/>
    <x v="0"/>
    <n v="0"/>
    <n v="0"/>
    <n v="105"/>
    <n v="0"/>
    <n v="0"/>
    <n v="0"/>
    <s v="NA"/>
    <n v="8"/>
    <n v="2009"/>
    <s v="WD"/>
    <s v="Normal"/>
    <x v="862"/>
    <n v="0"/>
    <x v="0"/>
  </r>
  <r>
    <n v="1883"/>
    <s v="0534275220"/>
    <n v="80"/>
    <n v="8892"/>
    <s v="Pave"/>
    <s v="NAmes"/>
    <s v="1Fam"/>
    <s v="1Story"/>
    <x v="5"/>
    <x v="1"/>
    <e v="#N/A"/>
    <n v="1960"/>
    <x v="1"/>
    <n v="0"/>
    <n v="1960"/>
    <s v="BrkCmn"/>
    <n v="66"/>
    <s v="Unf"/>
    <n v="0"/>
    <s v="Unf"/>
    <n v="0"/>
    <n v="1065"/>
    <n v="1065"/>
    <n v="1065"/>
    <n v="0"/>
    <x v="1141"/>
    <n v="0"/>
    <n v="0"/>
    <n v="1"/>
    <n v="1"/>
    <n v="3"/>
    <n v="1"/>
    <n v="6"/>
    <n v="0"/>
    <s v="NA"/>
    <s v="Detchd"/>
    <n v="1974"/>
    <s v="Unf"/>
    <n v="2"/>
    <x v="282"/>
    <x v="0"/>
    <x v="0"/>
    <n v="74"/>
    <n v="0"/>
    <n v="0"/>
    <n v="0"/>
    <n v="0"/>
    <n v="0"/>
    <s v="NA"/>
    <n v="7"/>
    <n v="2007"/>
    <s v="COD"/>
    <s v="Normal"/>
    <x v="862"/>
    <n v="6"/>
    <x v="2"/>
  </r>
  <r>
    <n v="2912"/>
    <s v="0923225510"/>
    <n v="58"/>
    <n v="10172"/>
    <s v="Pave"/>
    <s v="Mitchel"/>
    <s v="1Fam"/>
    <s v="1Story"/>
    <x v="5"/>
    <x v="4"/>
    <n v="21"/>
    <n v="1968"/>
    <x v="0"/>
    <n v="1"/>
    <n v="2003"/>
    <s v="None"/>
    <n v="0"/>
    <s v="ALQ"/>
    <n v="441"/>
    <s v="Unf"/>
    <n v="0"/>
    <n v="423"/>
    <n v="864"/>
    <n v="874"/>
    <n v="0"/>
    <x v="1112"/>
    <n v="1"/>
    <n v="0"/>
    <n v="1"/>
    <n v="0"/>
    <n v="3"/>
    <n v="1"/>
    <n v="5"/>
    <n v="0"/>
    <s v="NA"/>
    <s v="Attchd"/>
    <n v="1968"/>
    <s v="RFn"/>
    <n v="1"/>
    <x v="255"/>
    <x v="0"/>
    <x v="0"/>
    <n v="0"/>
    <n v="120"/>
    <n v="0"/>
    <n v="0"/>
    <n v="0"/>
    <n v="0"/>
    <s v="NA"/>
    <n v="10"/>
    <n v="2006"/>
    <s v="WD"/>
    <s v="Normal"/>
    <x v="862"/>
    <n v="6"/>
    <x v="0"/>
  </r>
  <r>
    <n v="2656"/>
    <s v="0902207080"/>
    <n v="49"/>
    <n v="5820"/>
    <s v="Pave"/>
    <s v="OldTown"/>
    <s v="1Fam"/>
    <s v="1Story"/>
    <x v="7"/>
    <x v="3"/>
    <n v="19"/>
    <n v="1955"/>
    <x v="0"/>
    <n v="1"/>
    <n v="2005"/>
    <s v="None"/>
    <n v="0"/>
    <s v="ALQ"/>
    <n v="256"/>
    <s v="Unf"/>
    <n v="0"/>
    <n v="906"/>
    <n v="1162"/>
    <n v="1163"/>
    <n v="0"/>
    <x v="1142"/>
    <n v="1"/>
    <n v="0"/>
    <n v="1"/>
    <n v="0"/>
    <n v="3"/>
    <n v="1"/>
    <n v="6"/>
    <n v="0"/>
    <s v="NA"/>
    <s v="Attchd"/>
    <n v="1955"/>
    <s v="Unf"/>
    <n v="1"/>
    <x v="563"/>
    <x v="0"/>
    <x v="0"/>
    <n v="142"/>
    <n v="98"/>
    <n v="0"/>
    <n v="0"/>
    <n v="0"/>
    <n v="0"/>
    <s v="NA"/>
    <n v="7"/>
    <n v="2006"/>
    <s v="WD"/>
    <s v="Normal"/>
    <x v="863"/>
    <n v="6"/>
    <x v="0"/>
  </r>
  <r>
    <n v="27"/>
    <s v="0527404120"/>
    <n v="70"/>
    <n v="8400"/>
    <s v="Pave"/>
    <s v="NAmes"/>
    <s v="1Fam"/>
    <s v="1Story"/>
    <x v="6"/>
    <x v="1"/>
    <e v="#N/A"/>
    <n v="1970"/>
    <x v="1"/>
    <n v="0"/>
    <n v="1970"/>
    <s v="None"/>
    <n v="0"/>
    <s v="ALQ"/>
    <n v="804"/>
    <s v="Rec"/>
    <n v="78"/>
    <n v="0"/>
    <n v="882"/>
    <n v="882"/>
    <n v="0"/>
    <x v="1143"/>
    <n v="1"/>
    <n v="0"/>
    <n v="1"/>
    <n v="0"/>
    <n v="2"/>
    <n v="1"/>
    <n v="4"/>
    <n v="0"/>
    <s v="NA"/>
    <s v="Attchd"/>
    <n v="1970"/>
    <s v="Fin"/>
    <n v="2"/>
    <x v="204"/>
    <x v="0"/>
    <x v="0"/>
    <n v="240"/>
    <n v="0"/>
    <n v="0"/>
    <n v="0"/>
    <n v="0"/>
    <n v="0"/>
    <s v="NA"/>
    <n v="4"/>
    <n v="2010"/>
    <s v="WD"/>
    <s v="Normal"/>
    <x v="548"/>
    <n v="6"/>
    <x v="0"/>
  </r>
  <r>
    <n v="290"/>
    <s v="0909176150"/>
    <n v="69.22"/>
    <n v="7890"/>
    <s v="Pave"/>
    <s v="SWISU"/>
    <s v="1Fam"/>
    <s v="1Story"/>
    <x v="4"/>
    <x v="0"/>
    <n v="74"/>
    <n v="1939"/>
    <x v="0"/>
    <n v="1"/>
    <n v="1950"/>
    <s v="None"/>
    <n v="0"/>
    <s v="Rec"/>
    <n v="238"/>
    <s v="Unf"/>
    <n v="0"/>
    <n v="618"/>
    <n v="856"/>
    <n v="856"/>
    <n v="0"/>
    <x v="1144"/>
    <n v="1"/>
    <n v="0"/>
    <n v="1"/>
    <n v="0"/>
    <n v="2"/>
    <n v="1"/>
    <n v="4"/>
    <n v="1"/>
    <s v="Gd"/>
    <s v="Detchd"/>
    <n v="1939"/>
    <s v="Unf"/>
    <n v="2"/>
    <x v="564"/>
    <x v="0"/>
    <x v="0"/>
    <n v="0"/>
    <n v="0"/>
    <n v="0"/>
    <n v="0"/>
    <n v="166"/>
    <n v="0"/>
    <s v="NA"/>
    <n v="3"/>
    <n v="2010"/>
    <s v="WD"/>
    <s v="Normal"/>
    <x v="548"/>
    <n v="4"/>
    <x v="0"/>
  </r>
  <r>
    <n v="645"/>
    <s v="0535304100"/>
    <n v="67"/>
    <n v="13070"/>
    <s v="Pave"/>
    <s v="NAmes"/>
    <s v="1Fam"/>
    <s v="1Story"/>
    <x v="5"/>
    <x v="1"/>
    <e v="#N/A"/>
    <n v="1951"/>
    <x v="1"/>
    <n v="0"/>
    <n v="1951"/>
    <s v="None"/>
    <n v="0"/>
    <s v="Rec"/>
    <n v="308"/>
    <s v="Unf"/>
    <n v="0"/>
    <n v="323"/>
    <n v="631"/>
    <n v="1112"/>
    <n v="0"/>
    <x v="285"/>
    <n v="0"/>
    <n v="0"/>
    <n v="1"/>
    <n v="0"/>
    <n v="2"/>
    <n v="1"/>
    <n v="5"/>
    <n v="0"/>
    <s v="NA"/>
    <s v="Basment"/>
    <n v="1951"/>
    <s v="Unf"/>
    <n v="2"/>
    <x v="84"/>
    <x v="0"/>
    <x v="0"/>
    <n v="0"/>
    <n v="0"/>
    <n v="0"/>
    <n v="0"/>
    <n v="255"/>
    <n v="0"/>
    <s v="NA"/>
    <n v="10"/>
    <n v="2009"/>
    <s v="WD"/>
    <s v="Normal"/>
    <x v="548"/>
    <n v="0"/>
    <x v="3"/>
  </r>
  <r>
    <n v="1545"/>
    <s v="0910200080"/>
    <n v="50"/>
    <n v="7000"/>
    <s v="Pave"/>
    <s v="IDOTRR"/>
    <s v="1Fam"/>
    <s v="1Story"/>
    <x v="4"/>
    <x v="3"/>
    <n v="26"/>
    <n v="1926"/>
    <x v="0"/>
    <n v="1"/>
    <n v="1998"/>
    <s v="None"/>
    <n v="0"/>
    <s v="Rec"/>
    <n v="299"/>
    <s v="GLQ"/>
    <n v="40"/>
    <n v="555"/>
    <n v="894"/>
    <n v="919"/>
    <n v="0"/>
    <x v="1145"/>
    <n v="1"/>
    <n v="0"/>
    <n v="1"/>
    <n v="0"/>
    <n v="2"/>
    <n v="1"/>
    <n v="5"/>
    <n v="0"/>
    <s v="NA"/>
    <s v="Detchd"/>
    <n v="1926"/>
    <s v="Unf"/>
    <n v="1"/>
    <x v="565"/>
    <x v="0"/>
    <x v="0"/>
    <n v="0"/>
    <n v="0"/>
    <n v="116"/>
    <n v="0"/>
    <n v="0"/>
    <n v="0"/>
    <s v="NA"/>
    <n v="7"/>
    <n v="2008"/>
    <s v="WD"/>
    <s v="Normal"/>
    <x v="548"/>
    <n v="6"/>
    <x v="2"/>
  </r>
  <r>
    <n v="1551"/>
    <s v="0910205010"/>
    <n v="75"/>
    <n v="6000"/>
    <s v="Pave"/>
    <s v="IDOTRR"/>
    <s v="1Fam"/>
    <s v="SLvl"/>
    <x v="5"/>
    <x v="1"/>
    <e v="#N/A"/>
    <n v="1967"/>
    <x v="1"/>
    <n v="0"/>
    <n v="1967"/>
    <s v="None"/>
    <n v="0"/>
    <s v="Rec"/>
    <n v="257"/>
    <s v="Unf"/>
    <n v="0"/>
    <n v="367"/>
    <n v="624"/>
    <n v="1092"/>
    <n v="564"/>
    <x v="425"/>
    <n v="0"/>
    <n v="0"/>
    <n v="1"/>
    <n v="1"/>
    <n v="3"/>
    <n v="1"/>
    <n v="7"/>
    <n v="1"/>
    <s v="Po"/>
    <s v="Attchd"/>
    <n v="1967"/>
    <s v="Unf"/>
    <n v="1"/>
    <x v="255"/>
    <x v="0"/>
    <x v="0"/>
    <n v="0"/>
    <n v="180"/>
    <n v="0"/>
    <n v="0"/>
    <n v="100"/>
    <n v="0"/>
    <s v="NA"/>
    <n v="7"/>
    <n v="2008"/>
    <s v="WD"/>
    <s v="Normal"/>
    <x v="548"/>
    <n v="4"/>
    <x v="0"/>
  </r>
  <r>
    <n v="2014"/>
    <s v="0903231090"/>
    <n v="69.22"/>
    <n v="6240"/>
    <s v="Pave"/>
    <s v="BrkSide"/>
    <s v="1Fam"/>
    <s v="1.5Fin"/>
    <x v="4"/>
    <x v="1"/>
    <n v="74"/>
    <n v="1938"/>
    <x v="0"/>
    <n v="1"/>
    <n v="1950"/>
    <s v="None"/>
    <n v="0"/>
    <s v="LwQ"/>
    <n v="52"/>
    <s v="Unf"/>
    <n v="0"/>
    <n v="809"/>
    <n v="861"/>
    <n v="861"/>
    <n v="548"/>
    <x v="437"/>
    <n v="1"/>
    <n v="0"/>
    <n v="1"/>
    <n v="1"/>
    <n v="3"/>
    <n v="1"/>
    <n v="6"/>
    <n v="1"/>
    <s v="Gd"/>
    <s v="Detchd"/>
    <n v="1968"/>
    <s v="Unf"/>
    <n v="2"/>
    <x v="14"/>
    <x v="0"/>
    <x v="0"/>
    <n v="225"/>
    <n v="0"/>
    <n v="84"/>
    <n v="0"/>
    <n v="0"/>
    <n v="0"/>
    <s v="NA"/>
    <n v="3"/>
    <n v="2007"/>
    <s v="WD"/>
    <s v="Normal"/>
    <x v="548"/>
    <n v="6"/>
    <x v="3"/>
  </r>
  <r>
    <n v="2047"/>
    <s v="0904301110"/>
    <n v="60"/>
    <n v="8160"/>
    <s v="Pave"/>
    <s v="Edwards"/>
    <s v="1Fam"/>
    <s v="1.5Fin"/>
    <x v="5"/>
    <x v="0"/>
    <n v="74"/>
    <n v="1940"/>
    <x v="0"/>
    <n v="1"/>
    <n v="1950"/>
    <s v="None"/>
    <n v="0"/>
    <s v="ALQ"/>
    <n v="312"/>
    <s v="Unf"/>
    <n v="0"/>
    <n v="444"/>
    <n v="756"/>
    <n v="756"/>
    <n v="378"/>
    <x v="1086"/>
    <n v="1"/>
    <n v="0"/>
    <n v="1"/>
    <n v="1"/>
    <n v="3"/>
    <n v="1"/>
    <n v="7"/>
    <n v="0"/>
    <s v="NA"/>
    <s v="Detchd"/>
    <n v="1940"/>
    <s v="Unf"/>
    <n v="1"/>
    <x v="366"/>
    <x v="0"/>
    <x v="0"/>
    <n v="0"/>
    <n v="0"/>
    <n v="0"/>
    <n v="0"/>
    <n v="0"/>
    <n v="0"/>
    <s v="NA"/>
    <n v="4"/>
    <n v="2007"/>
    <s v="WD"/>
    <s v="AdjLand"/>
    <x v="548"/>
    <n v="6"/>
    <x v="0"/>
  </r>
  <r>
    <n v="2121"/>
    <s v="0907125120"/>
    <n v="65"/>
    <n v="8775"/>
    <s v="Pave"/>
    <s v="CollgCr"/>
    <s v="1Fam"/>
    <s v="1Story"/>
    <x v="5"/>
    <x v="1"/>
    <e v="#N/A"/>
    <n v="1994"/>
    <x v="1"/>
    <n v="0"/>
    <n v="1994"/>
    <s v="None"/>
    <n v="0"/>
    <s v="GLQ"/>
    <n v="495"/>
    <s v="Unf"/>
    <n v="0"/>
    <n v="495"/>
    <n v="990"/>
    <n v="990"/>
    <n v="0"/>
    <x v="950"/>
    <n v="0"/>
    <n v="0"/>
    <n v="1"/>
    <n v="0"/>
    <n v="3"/>
    <n v="1"/>
    <n v="5"/>
    <n v="0"/>
    <s v="NA"/>
    <s v="Attchd"/>
    <n v="1996"/>
    <s v="Unf"/>
    <n v="1"/>
    <x v="381"/>
    <x v="0"/>
    <x v="0"/>
    <n v="0"/>
    <n v="64"/>
    <n v="0"/>
    <n v="0"/>
    <n v="0"/>
    <n v="0"/>
    <s v="NA"/>
    <n v="4"/>
    <n v="2007"/>
    <s v="WD"/>
    <s v="Normal"/>
    <x v="548"/>
    <n v="6"/>
    <x v="0"/>
  </r>
  <r>
    <n v="2491"/>
    <s v="0532376080"/>
    <n v="69.22"/>
    <n v="9308"/>
    <s v="Pave"/>
    <s v="Sawyer"/>
    <s v="1Fam"/>
    <s v="1Story"/>
    <x v="5"/>
    <x v="1"/>
    <e v="#N/A"/>
    <n v="1965"/>
    <x v="1"/>
    <n v="0"/>
    <n v="1965"/>
    <s v="None"/>
    <n v="0"/>
    <s v="Rec"/>
    <n v="554"/>
    <s v="Unf"/>
    <n v="0"/>
    <n v="430"/>
    <n v="984"/>
    <n v="984"/>
    <n v="0"/>
    <x v="1134"/>
    <n v="0"/>
    <n v="0"/>
    <n v="1"/>
    <n v="0"/>
    <n v="3"/>
    <n v="1"/>
    <n v="5"/>
    <n v="0"/>
    <s v="NA"/>
    <s v="Attchd"/>
    <n v="1965"/>
    <s v="Unf"/>
    <n v="1"/>
    <x v="554"/>
    <x v="0"/>
    <x v="0"/>
    <n v="0"/>
    <n v="0"/>
    <n v="0"/>
    <n v="0"/>
    <n v="0"/>
    <n v="0"/>
    <s v="NA"/>
    <n v="7"/>
    <n v="2006"/>
    <s v="WD"/>
    <s v="Normal"/>
    <x v="548"/>
    <n v="0"/>
    <x v="0"/>
  </r>
  <r>
    <n v="1272"/>
    <s v="0535453040"/>
    <n v="80"/>
    <n v="8000"/>
    <s v="Pave"/>
    <s v="NAmes"/>
    <s v="1Fam"/>
    <s v="1Story"/>
    <x v="5"/>
    <x v="1"/>
    <e v="#N/A"/>
    <n v="1962"/>
    <x v="1"/>
    <n v="0"/>
    <n v="1962"/>
    <s v="None"/>
    <n v="0"/>
    <s v="BLQ"/>
    <n v="520"/>
    <s v="Rec"/>
    <n v="319"/>
    <n v="188"/>
    <n v="1027"/>
    <n v="1027"/>
    <n v="0"/>
    <x v="1146"/>
    <n v="0"/>
    <n v="1"/>
    <n v="1"/>
    <n v="0"/>
    <n v="3"/>
    <n v="1"/>
    <n v="6"/>
    <n v="0"/>
    <s v="NA"/>
    <s v="Attchd"/>
    <n v="1962"/>
    <s v="Unf"/>
    <n v="1"/>
    <x v="381"/>
    <x v="0"/>
    <x v="0"/>
    <n v="0"/>
    <n v="0"/>
    <n v="0"/>
    <n v="0"/>
    <n v="0"/>
    <n v="0"/>
    <s v="NA"/>
    <n v="11"/>
    <n v="2008"/>
    <s v="WD"/>
    <s v="Normal"/>
    <x v="864"/>
    <n v="0"/>
    <x v="2"/>
  </r>
  <r>
    <n v="1405"/>
    <s v="0905403060"/>
    <n v="50"/>
    <n v="5190"/>
    <s v="Pave"/>
    <s v="Edwards"/>
    <s v="1Fam"/>
    <s v="1.5Fin"/>
    <x v="3"/>
    <x v="1"/>
    <n v="74"/>
    <n v="1948"/>
    <x v="0"/>
    <n v="1"/>
    <n v="1950"/>
    <s v="None"/>
    <n v="0"/>
    <s v="Unf"/>
    <n v="0"/>
    <s v="Unf"/>
    <n v="0"/>
    <n v="570"/>
    <n v="570"/>
    <n v="617"/>
    <n v="462"/>
    <x v="1147"/>
    <n v="0"/>
    <n v="0"/>
    <n v="1"/>
    <n v="0"/>
    <n v="2"/>
    <n v="1"/>
    <n v="5"/>
    <n v="1"/>
    <s v="Gd"/>
    <s v="Attchd"/>
    <n v="1948"/>
    <s v="Unf"/>
    <n v="1"/>
    <x v="566"/>
    <x v="0"/>
    <x v="0"/>
    <n v="135"/>
    <n v="0"/>
    <n v="0"/>
    <n v="0"/>
    <n v="0"/>
    <n v="0"/>
    <s v="NA"/>
    <n v="1"/>
    <n v="2008"/>
    <s v="WD"/>
    <s v="Normal"/>
    <x v="865"/>
    <n v="6"/>
    <x v="2"/>
  </r>
  <r>
    <n v="189"/>
    <s v="0902402130"/>
    <n v="60"/>
    <n v="7740"/>
    <s v="Pave"/>
    <s v="OldTown"/>
    <s v="1Fam"/>
    <s v="2Story"/>
    <x v="6"/>
    <x v="4"/>
    <n v="74"/>
    <n v="1910"/>
    <x v="0"/>
    <n v="1"/>
    <n v="1950"/>
    <s v="None"/>
    <n v="0"/>
    <s v="Unf"/>
    <n v="0"/>
    <s v="Unf"/>
    <n v="0"/>
    <n v="622"/>
    <n v="622"/>
    <n v="741"/>
    <n v="622"/>
    <x v="450"/>
    <n v="0"/>
    <n v="0"/>
    <n v="1"/>
    <n v="0"/>
    <n v="3"/>
    <n v="1"/>
    <n v="6"/>
    <n v="0"/>
    <s v="NA"/>
    <s v="Detchd"/>
    <n v="1966"/>
    <s v="Unf"/>
    <n v="2"/>
    <x v="14"/>
    <x v="0"/>
    <x v="0"/>
    <n v="0"/>
    <n v="0"/>
    <n v="0"/>
    <n v="0"/>
    <n v="168"/>
    <n v="0"/>
    <s v="NA"/>
    <n v="6"/>
    <n v="2010"/>
    <s v="WD"/>
    <s v="Normal"/>
    <x v="866"/>
    <n v="6"/>
    <x v="0"/>
  </r>
  <r>
    <n v="302"/>
    <s v="0910202060"/>
    <n v="40"/>
    <n v="5436"/>
    <s v="Pave"/>
    <s v="IDOTRR"/>
    <s v="1Fam"/>
    <s v="1.5Fin"/>
    <x v="6"/>
    <x v="3"/>
    <n v="17"/>
    <n v="1922"/>
    <x v="0"/>
    <n v="1"/>
    <n v="2007"/>
    <s v="None"/>
    <n v="0"/>
    <s v="BLQ"/>
    <n v="735"/>
    <s v="Unf"/>
    <n v="0"/>
    <n v="61"/>
    <n v="796"/>
    <n v="796"/>
    <n v="358"/>
    <x v="967"/>
    <n v="1"/>
    <n v="0"/>
    <n v="1"/>
    <n v="0"/>
    <n v="3"/>
    <n v="1"/>
    <n v="7"/>
    <n v="0"/>
    <s v="NA"/>
    <s v="Detchd"/>
    <n v="1922"/>
    <s v="Unf"/>
    <n v="1"/>
    <x v="366"/>
    <x v="0"/>
    <x v="0"/>
    <n v="0"/>
    <n v="96"/>
    <n v="0"/>
    <n v="0"/>
    <n v="0"/>
    <n v="0"/>
    <s v="NA"/>
    <n v="5"/>
    <n v="2010"/>
    <s v="WD"/>
    <s v="Normal"/>
    <x v="866"/>
    <n v="6"/>
    <x v="0"/>
  </r>
  <r>
    <n v="1827"/>
    <s v="0532378240"/>
    <n v="69.22"/>
    <n v="6173"/>
    <s v="Pave"/>
    <s v="Sawyer"/>
    <s v="1Fam"/>
    <s v="1Story"/>
    <x v="5"/>
    <x v="0"/>
    <e v="#N/A"/>
    <n v="1967"/>
    <x v="1"/>
    <n v="0"/>
    <n v="1967"/>
    <s v="BrkFace"/>
    <n v="75"/>
    <s v="GLQ"/>
    <n v="599"/>
    <s v="Unf"/>
    <n v="0"/>
    <n v="277"/>
    <n v="876"/>
    <n v="902"/>
    <n v="0"/>
    <x v="1109"/>
    <n v="0"/>
    <n v="0"/>
    <n v="1"/>
    <n v="0"/>
    <n v="3"/>
    <n v="1"/>
    <n v="6"/>
    <n v="0"/>
    <s v="NA"/>
    <s v="Attchd"/>
    <n v="1967"/>
    <s v="Unf"/>
    <n v="1"/>
    <x v="255"/>
    <x v="0"/>
    <x v="0"/>
    <n v="0"/>
    <n v="0"/>
    <n v="0"/>
    <n v="0"/>
    <n v="0"/>
    <n v="0"/>
    <s v="NA"/>
    <n v="8"/>
    <n v="2007"/>
    <s v="WD"/>
    <s v="Normal"/>
    <x v="866"/>
    <n v="0"/>
    <x v="0"/>
  </r>
  <r>
    <n v="1972"/>
    <s v="0535477180"/>
    <n v="60"/>
    <n v="6600"/>
    <s v="Pave"/>
    <s v="NAmes"/>
    <s v="1Fam"/>
    <s v="1Story"/>
    <x v="5"/>
    <x v="1"/>
    <e v="#N/A"/>
    <n v="1962"/>
    <x v="1"/>
    <n v="0"/>
    <n v="1962"/>
    <s v="None"/>
    <n v="0"/>
    <s v="ALQ"/>
    <n v="110"/>
    <s v="BLQ"/>
    <n v="442"/>
    <n v="312"/>
    <n v="864"/>
    <n v="864"/>
    <n v="0"/>
    <x v="868"/>
    <n v="0"/>
    <n v="0"/>
    <n v="1"/>
    <n v="0"/>
    <n v="2"/>
    <n v="1"/>
    <n v="5"/>
    <n v="0"/>
    <s v="NA"/>
    <s v="Detchd"/>
    <n v="1962"/>
    <s v="Unf"/>
    <n v="1"/>
    <x v="488"/>
    <x v="0"/>
    <x v="0"/>
    <n v="58"/>
    <n v="0"/>
    <n v="0"/>
    <n v="0"/>
    <n v="0"/>
    <n v="0"/>
    <s v="NA"/>
    <n v="12"/>
    <n v="2007"/>
    <s v="WD"/>
    <s v="Normal"/>
    <x v="866"/>
    <n v="6"/>
    <x v="2"/>
  </r>
  <r>
    <n v="2695"/>
    <s v="0903455090"/>
    <n v="60"/>
    <n v="7200"/>
    <s v="Pave"/>
    <s v="IDOTRR"/>
    <s v="1Fam"/>
    <s v="1.5Fin"/>
    <x v="5"/>
    <x v="0"/>
    <n v="29"/>
    <n v="1938"/>
    <x v="0"/>
    <n v="1"/>
    <n v="1995"/>
    <s v="None"/>
    <n v="0"/>
    <s v="Unf"/>
    <n v="0"/>
    <s v="Unf"/>
    <n v="0"/>
    <n v="803"/>
    <n v="803"/>
    <n v="803"/>
    <n v="557"/>
    <x v="313"/>
    <n v="0"/>
    <n v="0"/>
    <n v="1"/>
    <n v="1"/>
    <n v="2"/>
    <n v="1"/>
    <n v="6"/>
    <n v="0"/>
    <s v="NA"/>
    <s v="Detchd"/>
    <n v="1951"/>
    <s v="Unf"/>
    <n v="1"/>
    <x v="411"/>
    <x v="0"/>
    <x v="0"/>
    <n v="0"/>
    <n v="65"/>
    <n v="190"/>
    <n v="0"/>
    <n v="0"/>
    <n v="0"/>
    <s v="NA"/>
    <n v="7"/>
    <n v="2006"/>
    <s v="WD"/>
    <s v="Normal"/>
    <x v="866"/>
    <n v="0"/>
    <x v="0"/>
  </r>
  <r>
    <n v="279"/>
    <s v="0908103350"/>
    <n v="65"/>
    <n v="6305"/>
    <s v="Pave"/>
    <s v="Edwards"/>
    <s v="1Fam"/>
    <s v="SLvl"/>
    <x v="4"/>
    <x v="0"/>
    <e v="#N/A"/>
    <n v="1975"/>
    <x v="1"/>
    <n v="0"/>
    <n v="1975"/>
    <s v="None"/>
    <n v="0"/>
    <s v="ALQ"/>
    <n v="528"/>
    <s v="Unf"/>
    <n v="0"/>
    <n v="480"/>
    <n v="1008"/>
    <n v="1096"/>
    <n v="0"/>
    <x v="935"/>
    <n v="1"/>
    <n v="0"/>
    <n v="1"/>
    <n v="0"/>
    <n v="3"/>
    <n v="1"/>
    <n v="5"/>
    <n v="1"/>
    <s v="Fa"/>
    <s v="Detchd"/>
    <n v="1975"/>
    <s v="Unf"/>
    <n v="1"/>
    <x v="424"/>
    <x v="0"/>
    <x v="0"/>
    <n v="0"/>
    <n v="0"/>
    <n v="0"/>
    <n v="0"/>
    <n v="0"/>
    <n v="0"/>
    <s v="NA"/>
    <n v="6"/>
    <n v="2010"/>
    <s v="WD"/>
    <s v="Normal"/>
    <x v="867"/>
    <n v="4"/>
    <x v="2"/>
  </r>
  <r>
    <n v="2327"/>
    <s v="0527182020"/>
    <n v="30"/>
    <n v="3701"/>
    <s v="Pave"/>
    <s v="StoneBr"/>
    <s v="TwnhsE"/>
    <s v="1Story"/>
    <x v="2"/>
    <x v="1"/>
    <n v="0"/>
    <n v="1987"/>
    <x v="1"/>
    <n v="0"/>
    <n v="1987"/>
    <s v="None"/>
    <n v="0"/>
    <s v="Unf"/>
    <n v="0"/>
    <s v="Unf"/>
    <n v="0"/>
    <n v="1191"/>
    <n v="1191"/>
    <n v="1204"/>
    <n v="0"/>
    <x v="677"/>
    <n v="0"/>
    <n v="0"/>
    <n v="2"/>
    <n v="0"/>
    <n v="2"/>
    <n v="1"/>
    <n v="5"/>
    <n v="0"/>
    <s v="NA"/>
    <s v="Attchd"/>
    <n v="1987"/>
    <s v="RFn"/>
    <n v="2"/>
    <x v="282"/>
    <x v="0"/>
    <x v="0"/>
    <n v="120"/>
    <n v="70"/>
    <n v="0"/>
    <n v="0"/>
    <n v="0"/>
    <n v="0"/>
    <s v="NA"/>
    <n v="8"/>
    <n v="2006"/>
    <s v="WD"/>
    <s v="Normal"/>
    <x v="647"/>
    <n v="6"/>
    <x v="3"/>
  </r>
  <r>
    <n v="2328"/>
    <s v="0527190050"/>
    <n v="44"/>
    <n v="5306"/>
    <s v="Pave"/>
    <s v="StoneBr"/>
    <s v="TwnhsE"/>
    <s v="2Story"/>
    <x v="3"/>
    <x v="4"/>
    <n v="0"/>
    <n v="1987"/>
    <x v="1"/>
    <n v="0"/>
    <n v="1987"/>
    <s v="None"/>
    <n v="0"/>
    <s v="GLQ"/>
    <n v="495"/>
    <s v="Rec"/>
    <n v="215"/>
    <n v="354"/>
    <n v="1064"/>
    <n v="1064"/>
    <n v="703"/>
    <x v="1148"/>
    <n v="1"/>
    <n v="0"/>
    <n v="2"/>
    <n v="0"/>
    <n v="2"/>
    <n v="1"/>
    <n v="5"/>
    <n v="1"/>
    <s v="TA"/>
    <s v="Attchd"/>
    <n v="1987"/>
    <s v="RFn"/>
    <n v="2"/>
    <x v="152"/>
    <x v="0"/>
    <x v="0"/>
    <n v="441"/>
    <n v="35"/>
    <n v="0"/>
    <n v="0"/>
    <n v="0"/>
    <n v="0"/>
    <s v="NA"/>
    <n v="6"/>
    <n v="2006"/>
    <s v="WD"/>
    <s v="Normal"/>
    <x v="400"/>
    <n v="6"/>
    <x v="0"/>
  </r>
  <r>
    <n v="221"/>
    <s v="0905104210"/>
    <n v="70"/>
    <n v="8521"/>
    <s v="Pave"/>
    <s v="Sawyer"/>
    <s v="1Fam"/>
    <s v="1Story"/>
    <x v="5"/>
    <x v="1"/>
    <e v="#N/A"/>
    <n v="1967"/>
    <x v="1"/>
    <n v="0"/>
    <n v="1967"/>
    <s v="None"/>
    <n v="0"/>
    <s v="ALQ"/>
    <n v="842"/>
    <s v="Unf"/>
    <n v="0"/>
    <n v="70"/>
    <n v="912"/>
    <n v="912"/>
    <n v="0"/>
    <x v="945"/>
    <n v="0"/>
    <n v="0"/>
    <n v="1"/>
    <n v="0"/>
    <n v="3"/>
    <n v="1"/>
    <n v="5"/>
    <n v="1"/>
    <s v="Fa"/>
    <s v="Detchd"/>
    <n v="1974"/>
    <s v="Unf"/>
    <n v="1"/>
    <x v="215"/>
    <x v="0"/>
    <x v="0"/>
    <n v="0"/>
    <n v="0"/>
    <n v="0"/>
    <n v="0"/>
    <n v="0"/>
    <n v="0"/>
    <s v="NA"/>
    <n v="5"/>
    <n v="2010"/>
    <s v="WD"/>
    <s v="Normal"/>
    <x v="74"/>
    <n v="6"/>
    <x v="0"/>
  </r>
  <r>
    <n v="660"/>
    <s v="0535378120"/>
    <n v="60"/>
    <n v="10230"/>
    <s v="Pave"/>
    <s v="OldTown"/>
    <s v="1Fam"/>
    <s v="1Story"/>
    <x v="5"/>
    <x v="4"/>
    <n v="74"/>
    <n v="1925"/>
    <x v="0"/>
    <n v="1"/>
    <n v="1950"/>
    <s v="None"/>
    <n v="0"/>
    <s v="Unf"/>
    <n v="0"/>
    <s v="Unf"/>
    <n v="0"/>
    <n v="1054"/>
    <n v="1054"/>
    <n v="1078"/>
    <n v="0"/>
    <x v="994"/>
    <n v="0"/>
    <n v="0"/>
    <n v="1"/>
    <n v="0"/>
    <n v="3"/>
    <n v="1"/>
    <n v="6"/>
    <n v="0"/>
    <s v="NA"/>
    <s v="Detchd"/>
    <n v="1987"/>
    <s v="Unf"/>
    <n v="1"/>
    <x v="28"/>
    <x v="0"/>
    <x v="0"/>
    <n v="0"/>
    <n v="0"/>
    <n v="0"/>
    <n v="0"/>
    <n v="112"/>
    <n v="0"/>
    <s v="NA"/>
    <n v="12"/>
    <n v="2009"/>
    <s v="WD"/>
    <s v="Normal"/>
    <x v="74"/>
    <n v="0"/>
    <x v="0"/>
  </r>
  <r>
    <n v="794"/>
    <s v="0905475160"/>
    <n v="62"/>
    <n v="7440"/>
    <s v="Pave"/>
    <s v="Edwards"/>
    <s v="1Fam"/>
    <s v="1Story"/>
    <x v="5"/>
    <x v="0"/>
    <e v="#N/A"/>
    <n v="1954"/>
    <x v="1"/>
    <n v="0"/>
    <n v="1954"/>
    <s v="None"/>
    <n v="0"/>
    <s v="BLQ"/>
    <n v="173"/>
    <s v="Unf"/>
    <n v="0"/>
    <n v="916"/>
    <n v="1089"/>
    <n v="1089"/>
    <n v="0"/>
    <x v="1149"/>
    <n v="1"/>
    <n v="0"/>
    <n v="1"/>
    <n v="0"/>
    <n v="3"/>
    <n v="1"/>
    <n v="5"/>
    <n v="1"/>
    <s v="Gd"/>
    <s v="Detchd"/>
    <n v="1954"/>
    <s v="RFn"/>
    <n v="1"/>
    <x v="251"/>
    <x v="0"/>
    <x v="0"/>
    <n v="328"/>
    <n v="0"/>
    <n v="0"/>
    <n v="0"/>
    <n v="0"/>
    <n v="0"/>
    <s v="NA"/>
    <n v="9"/>
    <n v="2009"/>
    <s v="WD"/>
    <s v="Normal"/>
    <x v="74"/>
    <n v="6"/>
    <x v="2"/>
  </r>
  <r>
    <n v="891"/>
    <s v="0908152100"/>
    <n v="72"/>
    <n v="7200"/>
    <s v="Pave"/>
    <s v="Edwards"/>
    <s v="1Fam"/>
    <s v="SLvl"/>
    <x v="4"/>
    <x v="0"/>
    <e v="#N/A"/>
    <n v="1976"/>
    <x v="1"/>
    <n v="0"/>
    <n v="1976"/>
    <s v="BrkFace"/>
    <n v="255"/>
    <s v="ALQ"/>
    <n v="631"/>
    <s v="Unf"/>
    <n v="0"/>
    <n v="410"/>
    <n v="1041"/>
    <n v="1125"/>
    <n v="0"/>
    <x v="957"/>
    <n v="1"/>
    <n v="0"/>
    <n v="1"/>
    <n v="0"/>
    <n v="3"/>
    <n v="1"/>
    <n v="6"/>
    <n v="1"/>
    <s v="Fa"/>
    <s v="Detchd"/>
    <n v="1977"/>
    <s v="Unf"/>
    <n v="1"/>
    <x v="424"/>
    <x v="0"/>
    <x v="0"/>
    <n v="296"/>
    <n v="0"/>
    <n v="0"/>
    <n v="0"/>
    <n v="0"/>
    <n v="0"/>
    <s v="NA"/>
    <n v="10"/>
    <n v="2009"/>
    <s v="WD"/>
    <s v="Abnorml"/>
    <x v="74"/>
    <n v="6"/>
    <x v="0"/>
  </r>
  <r>
    <n v="1367"/>
    <s v="0903475020"/>
    <n v="49"/>
    <n v="8235"/>
    <s v="Pave"/>
    <s v="OldTown"/>
    <s v="1Fam"/>
    <s v="1Story"/>
    <x v="5"/>
    <x v="4"/>
    <n v="29"/>
    <n v="1955"/>
    <x v="0"/>
    <n v="1"/>
    <n v="1995"/>
    <s v="None"/>
    <n v="0"/>
    <s v="LwQ"/>
    <n v="180"/>
    <s v="Rec"/>
    <n v="645"/>
    <n v="0"/>
    <n v="825"/>
    <n v="825"/>
    <n v="0"/>
    <x v="1150"/>
    <n v="1"/>
    <n v="0"/>
    <n v="1"/>
    <n v="0"/>
    <n v="2"/>
    <n v="1"/>
    <n v="4"/>
    <n v="0"/>
    <s v="NA"/>
    <s v="Detchd"/>
    <n v="1963"/>
    <s v="RFn"/>
    <n v="2"/>
    <x v="379"/>
    <x v="0"/>
    <x v="0"/>
    <n v="140"/>
    <n v="50"/>
    <n v="0"/>
    <n v="0"/>
    <n v="0"/>
    <n v="0"/>
    <s v="NA"/>
    <n v="6"/>
    <n v="2008"/>
    <s v="WD"/>
    <s v="Normal"/>
    <x v="74"/>
    <n v="0"/>
    <x v="0"/>
  </r>
  <r>
    <n v="1933"/>
    <s v="0535302070"/>
    <n v="60"/>
    <n v="10950"/>
    <s v="Pave"/>
    <s v="NAmes"/>
    <s v="1Fam"/>
    <s v="1Story"/>
    <x v="4"/>
    <x v="0"/>
    <e v="#N/A"/>
    <n v="1952"/>
    <x v="1"/>
    <n v="0"/>
    <n v="1952"/>
    <s v="None"/>
    <n v="0"/>
    <s v="ALQ"/>
    <n v="441"/>
    <s v="Unf"/>
    <n v="0"/>
    <n v="507"/>
    <n v="948"/>
    <n v="948"/>
    <n v="0"/>
    <x v="1151"/>
    <n v="0"/>
    <n v="0"/>
    <n v="1"/>
    <n v="0"/>
    <n v="2"/>
    <n v="1"/>
    <n v="5"/>
    <n v="0"/>
    <s v="NA"/>
    <s v="Detchd"/>
    <n v="1952"/>
    <s v="Unf"/>
    <n v="2"/>
    <x v="378"/>
    <x v="0"/>
    <x v="0"/>
    <n v="0"/>
    <n v="48"/>
    <n v="0"/>
    <n v="0"/>
    <n v="0"/>
    <n v="0"/>
    <s v="NA"/>
    <n v="4"/>
    <n v="2007"/>
    <s v="WD"/>
    <s v="Normal"/>
    <x v="74"/>
    <n v="6"/>
    <x v="2"/>
  </r>
  <r>
    <n v="1992"/>
    <s v="0902301030"/>
    <n v="60"/>
    <n v="9600"/>
    <s v="Pave"/>
    <s v="OldTown"/>
    <s v="1Fam"/>
    <s v="1.5Fin"/>
    <x v="5"/>
    <x v="3"/>
    <n v="30"/>
    <n v="1925"/>
    <x v="0"/>
    <n v="1"/>
    <n v="1994"/>
    <s v="None"/>
    <n v="0"/>
    <s v="Unf"/>
    <n v="0"/>
    <s v="Unf"/>
    <n v="0"/>
    <n v="702"/>
    <n v="702"/>
    <n v="842"/>
    <n v="630"/>
    <x v="730"/>
    <n v="0"/>
    <n v="0"/>
    <n v="1"/>
    <n v="0"/>
    <n v="3"/>
    <n v="1"/>
    <n v="6"/>
    <n v="0"/>
    <s v="NA"/>
    <s v="Detchd"/>
    <n v="1925"/>
    <s v="Unf"/>
    <n v="1"/>
    <x v="494"/>
    <x v="0"/>
    <x v="2"/>
    <n v="0"/>
    <n v="0"/>
    <n v="84"/>
    <n v="0"/>
    <n v="0"/>
    <n v="0"/>
    <s v="NA"/>
    <n v="7"/>
    <n v="2007"/>
    <s v="WD"/>
    <s v="Normal"/>
    <x v="74"/>
    <n v="0"/>
    <x v="0"/>
  </r>
  <r>
    <n v="2056"/>
    <s v="0905104090"/>
    <n v="99"/>
    <n v="7094"/>
    <s v="Pave"/>
    <s v="Sawyer"/>
    <s v="1Fam"/>
    <s v="1Story"/>
    <x v="5"/>
    <x v="1"/>
    <e v="#N/A"/>
    <n v="1966"/>
    <x v="1"/>
    <n v="0"/>
    <n v="1966"/>
    <s v="None"/>
    <n v="0"/>
    <s v="Rec"/>
    <n v="180"/>
    <s v="LwQ"/>
    <n v="374"/>
    <n v="340"/>
    <n v="894"/>
    <n v="894"/>
    <n v="0"/>
    <x v="998"/>
    <n v="0"/>
    <n v="0"/>
    <n v="1"/>
    <n v="0"/>
    <n v="3"/>
    <n v="1"/>
    <n v="5"/>
    <n v="0"/>
    <s v="NA"/>
    <s v="Detchd"/>
    <n v="1966"/>
    <s v="RFn"/>
    <n v="1"/>
    <x v="485"/>
    <x v="0"/>
    <x v="0"/>
    <n v="0"/>
    <n v="0"/>
    <n v="0"/>
    <n v="0"/>
    <n v="0"/>
    <n v="0"/>
    <s v="NA"/>
    <n v="5"/>
    <n v="2007"/>
    <s v="WD"/>
    <s v="Normal"/>
    <x v="74"/>
    <n v="6"/>
    <x v="2"/>
  </r>
  <r>
    <n v="2086"/>
    <s v="0905478140"/>
    <n v="58"/>
    <n v="9280"/>
    <s v="Pave"/>
    <s v="Edwards"/>
    <s v="1Fam"/>
    <s v="1Story"/>
    <x v="5"/>
    <x v="0"/>
    <e v="#N/A"/>
    <n v="1951"/>
    <x v="1"/>
    <n v="0"/>
    <n v="1951"/>
    <s v="None"/>
    <n v="0"/>
    <s v="ALQ"/>
    <n v="557"/>
    <s v="Unf"/>
    <n v="0"/>
    <n v="785"/>
    <n v="1342"/>
    <n v="1342"/>
    <n v="0"/>
    <x v="725"/>
    <n v="1"/>
    <n v="0"/>
    <n v="1"/>
    <n v="0"/>
    <n v="4"/>
    <n v="1"/>
    <n v="7"/>
    <n v="0"/>
    <s v="NA"/>
    <s v="Detchd"/>
    <n v="1951"/>
    <s v="Unf"/>
    <n v="1"/>
    <x v="354"/>
    <x v="0"/>
    <x v="0"/>
    <n v="0"/>
    <n v="0"/>
    <n v="0"/>
    <n v="0"/>
    <n v="0"/>
    <n v="0"/>
    <s v="NA"/>
    <n v="4"/>
    <n v="2007"/>
    <s v="WD"/>
    <s v="Normal"/>
    <x v="74"/>
    <n v="4"/>
    <x v="0"/>
  </r>
  <r>
    <n v="2192"/>
    <s v="0908275200"/>
    <n v="60"/>
    <n v="8172"/>
    <s v="Pave"/>
    <s v="Edwards"/>
    <s v="1Fam"/>
    <s v="1Story"/>
    <x v="6"/>
    <x v="1"/>
    <e v="#N/A"/>
    <n v="1955"/>
    <x v="1"/>
    <n v="0"/>
    <n v="1955"/>
    <s v="None"/>
    <n v="0"/>
    <s v="BLQ"/>
    <n v="544"/>
    <s v="Unf"/>
    <n v="0"/>
    <n v="224"/>
    <n v="768"/>
    <n v="768"/>
    <n v="0"/>
    <x v="1094"/>
    <n v="0"/>
    <n v="0"/>
    <n v="1"/>
    <n v="0"/>
    <n v="2"/>
    <n v="1"/>
    <n v="4"/>
    <n v="1"/>
    <s v="Fa"/>
    <s v="Detchd"/>
    <n v="1959"/>
    <s v="Unf"/>
    <n v="1"/>
    <x v="567"/>
    <x v="0"/>
    <x v="0"/>
    <n v="0"/>
    <n v="0"/>
    <n v="196"/>
    <n v="0"/>
    <n v="0"/>
    <n v="0"/>
    <s v="NA"/>
    <n v="7"/>
    <n v="2007"/>
    <s v="WD"/>
    <s v="Normal"/>
    <x v="74"/>
    <n v="6"/>
    <x v="3"/>
  </r>
  <r>
    <n v="2339"/>
    <s v="0527250040"/>
    <n v="100"/>
    <n v="34650"/>
    <s v="Pave"/>
    <s v="Gilbert"/>
    <s v="2fmCon"/>
    <s v="1Story"/>
    <x v="5"/>
    <x v="1"/>
    <n v="0"/>
    <n v="1955"/>
    <x v="1"/>
    <n v="0"/>
    <n v="1955"/>
    <s v="None"/>
    <n v="0"/>
    <s v="Rec"/>
    <n v="1056"/>
    <s v="Unf"/>
    <n v="0"/>
    <n v="0"/>
    <n v="1056"/>
    <n v="1056"/>
    <n v="0"/>
    <x v="145"/>
    <n v="1"/>
    <n v="0"/>
    <n v="1"/>
    <n v="0"/>
    <n v="3"/>
    <n v="1"/>
    <n v="5"/>
    <n v="0"/>
    <s v="NA"/>
    <s v="Attchd"/>
    <n v="1955"/>
    <s v="Fin"/>
    <n v="2"/>
    <x v="171"/>
    <x v="0"/>
    <x v="0"/>
    <n v="264"/>
    <n v="0"/>
    <n v="0"/>
    <n v="0"/>
    <n v="0"/>
    <n v="0"/>
    <s v="NA"/>
    <n v="1"/>
    <n v="2006"/>
    <s v="WD"/>
    <s v="Normal"/>
    <x v="378"/>
    <n v="4"/>
    <x v="0"/>
  </r>
  <r>
    <n v="2340"/>
    <s v="0527252090"/>
    <n v="60"/>
    <n v="8147"/>
    <s v="Pave"/>
    <s v="StoneBr"/>
    <s v="TwnhsE"/>
    <s v="1Story"/>
    <x v="1"/>
    <x v="1"/>
    <n v="0"/>
    <n v="2005"/>
    <x v="1"/>
    <n v="0"/>
    <n v="2005"/>
    <s v="BrkFace"/>
    <n v="230"/>
    <s v="GLQ"/>
    <n v="1191"/>
    <s v="Unf"/>
    <n v="0"/>
    <n v="523"/>
    <n v="1714"/>
    <n v="1714"/>
    <n v="0"/>
    <x v="670"/>
    <n v="1"/>
    <n v="0"/>
    <n v="2"/>
    <n v="0"/>
    <n v="2"/>
    <n v="1"/>
    <n v="7"/>
    <n v="1"/>
    <s v="Gd"/>
    <s v="Attchd"/>
    <n v="2005"/>
    <s v="Fin"/>
    <n v="2"/>
    <x v="258"/>
    <x v="0"/>
    <x v="0"/>
    <n v="156"/>
    <n v="55"/>
    <n v="0"/>
    <n v="0"/>
    <n v="0"/>
    <n v="0"/>
    <s v="NA"/>
    <n v="8"/>
    <n v="2006"/>
    <s v="WD"/>
    <s v="Normal"/>
    <x v="183"/>
    <n v="6"/>
    <x v="3"/>
  </r>
  <r>
    <n v="2589"/>
    <s v="0535325350"/>
    <n v="80"/>
    <n v="13600"/>
    <s v="Pave"/>
    <s v="NAmes"/>
    <s v="1Fam"/>
    <s v="1Story"/>
    <x v="5"/>
    <x v="0"/>
    <e v="#N/A"/>
    <n v="1955"/>
    <x v="1"/>
    <n v="0"/>
    <n v="1955"/>
    <s v="None"/>
    <n v="0"/>
    <s v="Rec"/>
    <n v="144"/>
    <s v="BLQ"/>
    <n v="912"/>
    <n v="0"/>
    <n v="1056"/>
    <n v="1056"/>
    <n v="0"/>
    <x v="145"/>
    <n v="1"/>
    <n v="0"/>
    <n v="1"/>
    <n v="1"/>
    <n v="3"/>
    <n v="1"/>
    <n v="6"/>
    <n v="0"/>
    <s v="NA"/>
    <s v="Attchd"/>
    <n v="1955"/>
    <s v="Fin"/>
    <n v="1"/>
    <x v="499"/>
    <x v="0"/>
    <x v="0"/>
    <n v="0"/>
    <n v="0"/>
    <n v="0"/>
    <n v="0"/>
    <n v="0"/>
    <n v="0"/>
    <s v="NA"/>
    <n v="11"/>
    <n v="2006"/>
    <s v="WD"/>
    <s v="Normal"/>
    <x v="74"/>
    <n v="6"/>
    <x v="0"/>
  </r>
  <r>
    <n v="2666"/>
    <s v="0902400090"/>
    <n v="84"/>
    <n v="11340"/>
    <s v="Pave"/>
    <s v="OldTown"/>
    <s v="1Fam"/>
    <s v="1Story"/>
    <x v="4"/>
    <x v="1"/>
    <n v="74"/>
    <n v="1923"/>
    <x v="0"/>
    <n v="1"/>
    <n v="1950"/>
    <s v="None"/>
    <n v="0"/>
    <s v="Unf"/>
    <n v="0"/>
    <s v="Unf"/>
    <n v="0"/>
    <n v="1200"/>
    <n v="1200"/>
    <n v="1200"/>
    <n v="0"/>
    <x v="91"/>
    <n v="0"/>
    <n v="0"/>
    <n v="1"/>
    <n v="0"/>
    <n v="4"/>
    <n v="1"/>
    <n v="7"/>
    <n v="0"/>
    <s v="NA"/>
    <s v="Detchd"/>
    <n v="1923"/>
    <s v="Unf"/>
    <n v="1"/>
    <x v="274"/>
    <x v="0"/>
    <x v="2"/>
    <n v="0"/>
    <n v="0"/>
    <n v="228"/>
    <n v="0"/>
    <n v="0"/>
    <n v="0"/>
    <s v="NA"/>
    <n v="3"/>
    <n v="2006"/>
    <s v="WD"/>
    <s v="Family"/>
    <x v="74"/>
    <n v="6"/>
    <x v="0"/>
  </r>
  <r>
    <n v="2669"/>
    <s v="0902406030"/>
    <n v="65"/>
    <n v="9750"/>
    <s v="Pave"/>
    <s v="OldTown"/>
    <s v="1Fam"/>
    <s v="1Story"/>
    <x v="5"/>
    <x v="1"/>
    <e v="#N/A"/>
    <n v="1958"/>
    <x v="1"/>
    <n v="0"/>
    <n v="1958"/>
    <s v="None"/>
    <n v="0"/>
    <s v="Unf"/>
    <n v="0"/>
    <s v="Unf"/>
    <n v="0"/>
    <n v="960"/>
    <n v="960"/>
    <n v="960"/>
    <n v="0"/>
    <x v="1029"/>
    <n v="0"/>
    <n v="0"/>
    <n v="1"/>
    <n v="0"/>
    <n v="3"/>
    <n v="1"/>
    <n v="5"/>
    <n v="0"/>
    <s v="NA"/>
    <s v="Detchd"/>
    <n v="2002"/>
    <s v="Unf"/>
    <n v="2"/>
    <x v="210"/>
    <x v="0"/>
    <x v="0"/>
    <n v="0"/>
    <n v="0"/>
    <n v="0"/>
    <n v="0"/>
    <n v="0"/>
    <n v="0"/>
    <s v="NA"/>
    <n v="7"/>
    <n v="2006"/>
    <s v="WD"/>
    <s v="Normal"/>
    <x v="74"/>
    <n v="0"/>
    <x v="0"/>
  </r>
  <r>
    <n v="2703"/>
    <s v="0904301410"/>
    <n v="55"/>
    <n v="8250"/>
    <s v="Pave"/>
    <s v="Edwards"/>
    <s v="1Fam"/>
    <s v="1Story"/>
    <x v="5"/>
    <x v="4"/>
    <n v="74"/>
    <n v="1935"/>
    <x v="0"/>
    <n v="1"/>
    <n v="1950"/>
    <s v="None"/>
    <n v="0"/>
    <s v="NA"/>
    <n v="0"/>
    <s v="NA"/>
    <n v="0"/>
    <n v="0"/>
    <n v="0"/>
    <n v="1032"/>
    <n v="0"/>
    <x v="660"/>
    <n v="0"/>
    <n v="0"/>
    <n v="1"/>
    <n v="0"/>
    <n v="2"/>
    <n v="1"/>
    <n v="6"/>
    <n v="1"/>
    <s v="TA"/>
    <s v="Detchd"/>
    <n v="1939"/>
    <s v="Unf"/>
    <n v="1"/>
    <x v="541"/>
    <x v="0"/>
    <x v="0"/>
    <n v="0"/>
    <n v="0"/>
    <n v="121"/>
    <n v="0"/>
    <n v="0"/>
    <n v="0"/>
    <s v="NA"/>
    <n v="6"/>
    <n v="2006"/>
    <s v="WD"/>
    <s v="Normal"/>
    <x v="74"/>
    <n v="4"/>
    <x v="2"/>
  </r>
  <r>
    <n v="2840"/>
    <s v="0908275290"/>
    <n v="60"/>
    <n v="16012"/>
    <s v="Pave"/>
    <s v="Edwards"/>
    <s v="1Fam"/>
    <s v="1Story"/>
    <x v="6"/>
    <x v="7"/>
    <n v="56"/>
    <n v="1954"/>
    <x v="0"/>
    <n v="1"/>
    <n v="1968"/>
    <s v="BrkFace"/>
    <n v="60"/>
    <s v="Rec"/>
    <n v="691"/>
    <s v="Unf"/>
    <n v="0"/>
    <n v="263"/>
    <n v="954"/>
    <n v="1482"/>
    <n v="0"/>
    <x v="894"/>
    <n v="0"/>
    <n v="1"/>
    <n v="2"/>
    <n v="0"/>
    <n v="3"/>
    <n v="1"/>
    <n v="6"/>
    <n v="1"/>
    <s v="Gd"/>
    <s v="2Types"/>
    <n v="1956"/>
    <s v="Unf"/>
    <n v="2"/>
    <x v="568"/>
    <x v="0"/>
    <x v="0"/>
    <n v="0"/>
    <n v="30"/>
    <n v="0"/>
    <n v="0"/>
    <n v="0"/>
    <n v="0"/>
    <s v="NA"/>
    <n v="10"/>
    <n v="2006"/>
    <s v="WD"/>
    <s v="Abnorml"/>
    <x v="74"/>
    <n v="0"/>
    <x v="3"/>
  </r>
  <r>
    <n v="724"/>
    <s v="0902405100"/>
    <n v="98"/>
    <n v="8820"/>
    <s v="Pave"/>
    <s v="OldTown"/>
    <s v="1Fam"/>
    <s v="1.5Fin"/>
    <x v="5"/>
    <x v="0"/>
    <n v="28"/>
    <n v="1890"/>
    <x v="0"/>
    <n v="1"/>
    <n v="1996"/>
    <s v="None"/>
    <n v="0"/>
    <s v="LwQ"/>
    <n v="1088"/>
    <s v="Unf"/>
    <n v="0"/>
    <n v="0"/>
    <n v="1088"/>
    <n v="1188"/>
    <n v="561"/>
    <x v="984"/>
    <n v="0"/>
    <n v="0"/>
    <n v="1"/>
    <n v="0"/>
    <n v="2"/>
    <n v="1"/>
    <n v="7"/>
    <n v="0"/>
    <s v="NA"/>
    <s v="Detchd"/>
    <n v="1963"/>
    <s v="Unf"/>
    <n v="2"/>
    <x v="538"/>
    <x v="0"/>
    <x v="0"/>
    <n v="48"/>
    <n v="0"/>
    <n v="244"/>
    <n v="0"/>
    <n v="0"/>
    <n v="0"/>
    <s v="NA"/>
    <n v="9"/>
    <n v="2009"/>
    <s v="WD"/>
    <s v="Normal"/>
    <x v="868"/>
    <n v="6"/>
    <x v="2"/>
  </r>
  <r>
    <n v="1453"/>
    <s v="0907227300"/>
    <n v="60"/>
    <n v="7200"/>
    <s v="Pave"/>
    <s v="CollgCr"/>
    <s v="1Fam"/>
    <s v="1Story"/>
    <x v="5"/>
    <x v="4"/>
    <e v="#N/A"/>
    <n v="1972"/>
    <x v="1"/>
    <n v="0"/>
    <n v="1972"/>
    <s v="None"/>
    <n v="0"/>
    <s v="ALQ"/>
    <n v="632"/>
    <s v="Unf"/>
    <n v="0"/>
    <n v="148"/>
    <n v="780"/>
    <n v="780"/>
    <n v="0"/>
    <x v="1152"/>
    <n v="0"/>
    <n v="0"/>
    <n v="1"/>
    <n v="0"/>
    <n v="2"/>
    <n v="1"/>
    <n v="4"/>
    <n v="0"/>
    <s v="NA"/>
    <s v="Detchd"/>
    <n v="1973"/>
    <s v="Unf"/>
    <n v="1"/>
    <x v="424"/>
    <x v="0"/>
    <x v="0"/>
    <n v="196"/>
    <n v="0"/>
    <n v="0"/>
    <n v="0"/>
    <n v="0"/>
    <n v="0"/>
    <s v="NA"/>
    <n v="1"/>
    <n v="2008"/>
    <s v="WD"/>
    <s v="Normal"/>
    <x v="868"/>
    <n v="6"/>
    <x v="0"/>
  </r>
  <r>
    <n v="2245"/>
    <s v="0911128020"/>
    <n v="60"/>
    <n v="6060"/>
    <s v="Pave"/>
    <s v="IDOTRR"/>
    <s v="1Fam"/>
    <s v="1Story"/>
    <x v="5"/>
    <x v="2"/>
    <n v="17"/>
    <n v="1930"/>
    <x v="0"/>
    <n v="1"/>
    <n v="2007"/>
    <s v="None"/>
    <n v="0"/>
    <s v="ALQ"/>
    <n v="737"/>
    <s v="Unf"/>
    <n v="0"/>
    <n v="100"/>
    <n v="837"/>
    <n v="1001"/>
    <n v="0"/>
    <x v="1153"/>
    <n v="0"/>
    <n v="0"/>
    <n v="1"/>
    <n v="0"/>
    <n v="2"/>
    <n v="1"/>
    <n v="5"/>
    <n v="0"/>
    <s v="NA"/>
    <s v="Detchd"/>
    <n v="1930"/>
    <s v="Unf"/>
    <n v="1"/>
    <x v="401"/>
    <x v="0"/>
    <x v="4"/>
    <n v="154"/>
    <n v="0"/>
    <n v="42"/>
    <n v="86"/>
    <n v="0"/>
    <n v="0"/>
    <s v="NA"/>
    <n v="11"/>
    <n v="2007"/>
    <s v="WD"/>
    <s v="Normal"/>
    <x v="868"/>
    <n v="6"/>
    <x v="0"/>
  </r>
  <r>
    <n v="342"/>
    <s v="0526302110"/>
    <n v="74"/>
    <n v="13008"/>
    <s v="Pave"/>
    <s v="NAmes"/>
    <s v="1Fam"/>
    <s v="1Story"/>
    <x v="4"/>
    <x v="1"/>
    <e v="#N/A"/>
    <n v="1956"/>
    <x v="1"/>
    <n v="0"/>
    <n v="1956"/>
    <s v="None"/>
    <n v="0"/>
    <s v="Rec"/>
    <n v="564"/>
    <s v="Unf"/>
    <n v="0"/>
    <n v="318"/>
    <n v="882"/>
    <n v="882"/>
    <n v="0"/>
    <x v="1143"/>
    <n v="0"/>
    <n v="0"/>
    <n v="1"/>
    <n v="0"/>
    <n v="2"/>
    <n v="1"/>
    <n v="5"/>
    <n v="0"/>
    <s v="NA"/>
    <s v="Attchd"/>
    <n v="1956"/>
    <s v="Unf"/>
    <n v="1"/>
    <x v="250"/>
    <x v="0"/>
    <x v="0"/>
    <n v="0"/>
    <n v="0"/>
    <n v="0"/>
    <n v="0"/>
    <n v="0"/>
    <n v="0"/>
    <s v="NA"/>
    <n v="10"/>
    <n v="2009"/>
    <s v="WD"/>
    <s v="Normal"/>
    <x v="447"/>
    <n v="0"/>
    <x v="0"/>
  </r>
  <r>
    <n v="400"/>
    <s v="0527405180"/>
    <n v="70"/>
    <n v="8120"/>
    <s v="Pave"/>
    <s v="NAmes"/>
    <s v="1Fam"/>
    <s v="1Story"/>
    <x v="6"/>
    <x v="4"/>
    <e v="#N/A"/>
    <n v="1970"/>
    <x v="1"/>
    <n v="0"/>
    <n v="1970"/>
    <s v="None"/>
    <n v="0"/>
    <s v="ALQ"/>
    <n v="191"/>
    <s v="Unf"/>
    <n v="0"/>
    <n v="673"/>
    <n v="864"/>
    <n v="864"/>
    <n v="0"/>
    <x v="868"/>
    <n v="0"/>
    <n v="0"/>
    <n v="1"/>
    <n v="0"/>
    <n v="3"/>
    <n v="1"/>
    <n v="5"/>
    <n v="0"/>
    <s v="NA"/>
    <s v="Detchd"/>
    <n v="1994"/>
    <s v="Unf"/>
    <n v="2"/>
    <x v="392"/>
    <x v="0"/>
    <x v="0"/>
    <n v="0"/>
    <n v="0"/>
    <n v="0"/>
    <n v="0"/>
    <n v="0"/>
    <n v="0"/>
    <s v="NA"/>
    <n v="7"/>
    <n v="2009"/>
    <s v="WD"/>
    <s v="Normal"/>
    <x v="447"/>
    <n v="6"/>
    <x v="2"/>
  </r>
  <r>
    <n v="612"/>
    <s v="0534426110"/>
    <n v="80"/>
    <n v="9600"/>
    <s v="Pave"/>
    <s v="NAmes"/>
    <s v="1Fam"/>
    <s v="1Story"/>
    <x v="5"/>
    <x v="0"/>
    <e v="#N/A"/>
    <n v="1959"/>
    <x v="1"/>
    <n v="0"/>
    <n v="1959"/>
    <s v="BrkFace"/>
    <n v="132"/>
    <s v="ALQ"/>
    <n v="991"/>
    <s v="Unf"/>
    <n v="0"/>
    <n v="50"/>
    <n v="1041"/>
    <n v="1041"/>
    <n v="0"/>
    <x v="1133"/>
    <n v="1"/>
    <n v="0"/>
    <n v="1"/>
    <n v="0"/>
    <n v="3"/>
    <n v="1"/>
    <n v="6"/>
    <n v="0"/>
    <s v="NA"/>
    <s v="Attchd"/>
    <n v="1959"/>
    <s v="RFn"/>
    <n v="1"/>
    <x v="513"/>
    <x v="0"/>
    <x v="0"/>
    <n v="224"/>
    <n v="88"/>
    <n v="0"/>
    <n v="0"/>
    <n v="0"/>
    <n v="0"/>
    <s v="NA"/>
    <n v="7"/>
    <n v="2009"/>
    <s v="WD"/>
    <s v="Normal"/>
    <x v="447"/>
    <n v="4"/>
    <x v="0"/>
  </r>
  <r>
    <n v="1997"/>
    <s v="0902305010"/>
    <n v="60"/>
    <n v="3600"/>
    <s v="Pave"/>
    <s v="OldTown"/>
    <s v="1Fam"/>
    <s v="2Story"/>
    <x v="5"/>
    <x v="4"/>
    <n v="19"/>
    <n v="1930"/>
    <x v="0"/>
    <n v="1"/>
    <n v="2005"/>
    <s v="None"/>
    <n v="0"/>
    <s v="Rec"/>
    <n v="316"/>
    <s v="Unf"/>
    <n v="0"/>
    <n v="371"/>
    <n v="687"/>
    <n v="687"/>
    <n v="671"/>
    <x v="43"/>
    <n v="0"/>
    <n v="0"/>
    <n v="1"/>
    <n v="1"/>
    <n v="3"/>
    <n v="1"/>
    <n v="6"/>
    <n v="1"/>
    <s v="Gd"/>
    <s v="Detchd"/>
    <n v="2004"/>
    <s v="Unf"/>
    <n v="1"/>
    <x v="215"/>
    <x v="0"/>
    <x v="0"/>
    <n v="0"/>
    <n v="32"/>
    <n v="0"/>
    <n v="0"/>
    <n v="0"/>
    <n v="0"/>
    <s v="NA"/>
    <n v="7"/>
    <n v="2007"/>
    <s v="WD"/>
    <s v="Partial"/>
    <x v="447"/>
    <n v="6"/>
    <x v="3"/>
  </r>
  <r>
    <n v="2302"/>
    <s v="0923275200"/>
    <n v="76"/>
    <n v="8314"/>
    <s v="Pave"/>
    <s v="Mitchel"/>
    <s v="1Fam"/>
    <s v="1Story"/>
    <x v="5"/>
    <x v="4"/>
    <e v="#N/A"/>
    <n v="1982"/>
    <x v="1"/>
    <n v="0"/>
    <n v="1982"/>
    <s v="None"/>
    <n v="0"/>
    <s v="ALQ"/>
    <n v="546"/>
    <s v="Unf"/>
    <n v="0"/>
    <n v="270"/>
    <n v="816"/>
    <n v="816"/>
    <n v="0"/>
    <x v="189"/>
    <n v="0"/>
    <n v="0"/>
    <n v="1"/>
    <n v="0"/>
    <n v="2"/>
    <n v="1"/>
    <n v="5"/>
    <n v="0"/>
    <s v="NA"/>
    <s v="Attchd"/>
    <n v="1982"/>
    <s v="Unf"/>
    <n v="1"/>
    <x v="28"/>
    <x v="0"/>
    <x v="0"/>
    <n v="168"/>
    <n v="0"/>
    <n v="0"/>
    <n v="0"/>
    <n v="0"/>
    <n v="0"/>
    <s v="NA"/>
    <n v="6"/>
    <n v="2007"/>
    <s v="WD"/>
    <s v="Normal"/>
    <x v="447"/>
    <n v="6"/>
    <x v="0"/>
  </r>
  <r>
    <n v="2305"/>
    <s v="0923425030"/>
    <n v="62"/>
    <n v="10447"/>
    <s v="Pave"/>
    <s v="Mitchel"/>
    <s v="1Fam"/>
    <s v="1Story"/>
    <x v="5"/>
    <x v="0"/>
    <e v="#N/A"/>
    <n v="1984"/>
    <x v="1"/>
    <n v="0"/>
    <n v="1984"/>
    <s v="None"/>
    <n v="0"/>
    <s v="ALQ"/>
    <n v="516"/>
    <s v="Unf"/>
    <n v="0"/>
    <n v="348"/>
    <n v="864"/>
    <n v="887"/>
    <n v="0"/>
    <x v="1154"/>
    <n v="0"/>
    <n v="1"/>
    <n v="1"/>
    <n v="0"/>
    <n v="3"/>
    <n v="1"/>
    <n v="5"/>
    <n v="0"/>
    <s v="NA"/>
    <s v="Attchd"/>
    <n v="1984"/>
    <s v="RFn"/>
    <n v="1"/>
    <x v="255"/>
    <x v="0"/>
    <x v="0"/>
    <n v="140"/>
    <n v="0"/>
    <n v="0"/>
    <n v="0"/>
    <n v="0"/>
    <n v="0"/>
    <s v="NA"/>
    <n v="12"/>
    <n v="2007"/>
    <s v="WD"/>
    <s v="Normal"/>
    <x v="447"/>
    <n v="0"/>
    <x v="0"/>
  </r>
  <r>
    <n v="2538"/>
    <s v="0534202020"/>
    <n v="69.22"/>
    <n v="9759"/>
    <s v="Pave"/>
    <s v="NAmes"/>
    <s v="1Fam"/>
    <s v="1Story"/>
    <x v="5"/>
    <x v="1"/>
    <e v="#N/A"/>
    <n v="1966"/>
    <x v="1"/>
    <n v="0"/>
    <n v="1966"/>
    <s v="None"/>
    <n v="0"/>
    <s v="BLQ"/>
    <n v="799"/>
    <s v="Unf"/>
    <n v="0"/>
    <n v="252"/>
    <n v="1051"/>
    <n v="1051"/>
    <n v="0"/>
    <x v="1044"/>
    <n v="1"/>
    <n v="0"/>
    <n v="1"/>
    <n v="0"/>
    <n v="3"/>
    <n v="1"/>
    <n v="6"/>
    <n v="0"/>
    <s v="NA"/>
    <s v="Attchd"/>
    <n v="1966"/>
    <s v="RFn"/>
    <n v="1"/>
    <x v="28"/>
    <x v="0"/>
    <x v="0"/>
    <n v="182"/>
    <n v="88"/>
    <n v="0"/>
    <n v="0"/>
    <n v="0"/>
    <n v="0"/>
    <s v="NA"/>
    <n v="3"/>
    <n v="2006"/>
    <s v="WD"/>
    <s v="Normal"/>
    <x v="869"/>
    <n v="6"/>
    <x v="2"/>
  </r>
  <r>
    <n v="559"/>
    <s v="0532376070"/>
    <n v="69.22"/>
    <n v="9316"/>
    <s v="Pave"/>
    <s v="Sawyer"/>
    <s v="1Fam"/>
    <s v="1Story"/>
    <x v="5"/>
    <x v="1"/>
    <e v="#N/A"/>
    <n v="1965"/>
    <x v="1"/>
    <n v="0"/>
    <n v="1965"/>
    <s v="None"/>
    <n v="0"/>
    <s v="Rec"/>
    <n v="544"/>
    <s v="Unf"/>
    <n v="0"/>
    <n v="480"/>
    <n v="1024"/>
    <n v="1020"/>
    <n v="0"/>
    <x v="890"/>
    <n v="0"/>
    <n v="0"/>
    <n v="2"/>
    <n v="0"/>
    <n v="3"/>
    <n v="1"/>
    <n v="5"/>
    <n v="0"/>
    <s v="NA"/>
    <s v="Attchd"/>
    <n v="1965"/>
    <s v="Unf"/>
    <n v="1"/>
    <x v="255"/>
    <x v="0"/>
    <x v="0"/>
    <n v="171"/>
    <n v="0"/>
    <n v="0"/>
    <n v="0"/>
    <n v="0"/>
    <n v="0"/>
    <s v="NA"/>
    <n v="5"/>
    <n v="2009"/>
    <s v="Oth"/>
    <s v="Family"/>
    <x v="870"/>
    <n v="6"/>
    <x v="0"/>
  </r>
  <r>
    <n v="235"/>
    <s v="0905378040"/>
    <n v="124"/>
    <n v="18600"/>
    <s v="Pave"/>
    <s v="Edwards"/>
    <s v="1Fam"/>
    <s v="1.5Fin"/>
    <x v="7"/>
    <x v="7"/>
    <n v="34"/>
    <n v="1938"/>
    <x v="0"/>
    <n v="1"/>
    <n v="1990"/>
    <s v="None"/>
    <n v="0"/>
    <s v="BLQ"/>
    <n v="288"/>
    <s v="LwQ"/>
    <n v="684"/>
    <n v="0"/>
    <n v="972"/>
    <n v="1052"/>
    <n v="558"/>
    <x v="631"/>
    <n v="0"/>
    <n v="1"/>
    <n v="2"/>
    <n v="0"/>
    <n v="4"/>
    <n v="1"/>
    <n v="8"/>
    <n v="1"/>
    <s v="Gd"/>
    <s v="Attchd"/>
    <n v="1938"/>
    <s v="RFn"/>
    <n v="1"/>
    <x v="84"/>
    <x v="0"/>
    <x v="0"/>
    <n v="0"/>
    <n v="0"/>
    <n v="60"/>
    <n v="0"/>
    <n v="0"/>
    <n v="0"/>
    <s v="NA"/>
    <n v="6"/>
    <n v="2010"/>
    <s v="WD"/>
    <s v="Normal"/>
    <x v="410"/>
    <n v="6"/>
    <x v="0"/>
  </r>
  <r>
    <n v="853"/>
    <s v="0907200230"/>
    <n v="60"/>
    <n v="8430"/>
    <s v="Pave"/>
    <s v="CollgCr"/>
    <s v="1Fam"/>
    <s v="1Story"/>
    <x v="5"/>
    <x v="1"/>
    <e v="#N/A"/>
    <n v="1978"/>
    <x v="1"/>
    <n v="0"/>
    <n v="1978"/>
    <s v="BrkFace"/>
    <n v="136"/>
    <s v="Rec"/>
    <n v="616"/>
    <s v="Unf"/>
    <n v="0"/>
    <n v="424"/>
    <n v="1040"/>
    <n v="1040"/>
    <n v="0"/>
    <x v="527"/>
    <n v="0"/>
    <n v="0"/>
    <n v="2"/>
    <n v="0"/>
    <n v="3"/>
    <n v="1"/>
    <n v="5"/>
    <n v="0"/>
    <s v="NA"/>
    <s v="NA"/>
    <s v="NA"/>
    <s v="NA"/>
    <n v="0"/>
    <x v="98"/>
    <x v="0"/>
    <x v="1"/>
    <n v="0"/>
    <n v="0"/>
    <n v="0"/>
    <n v="0"/>
    <n v="0"/>
    <n v="0"/>
    <s v="NA"/>
    <n v="8"/>
    <n v="2009"/>
    <s v="WD"/>
    <s v="Normal"/>
    <x v="410"/>
    <n v="6"/>
    <x v="0"/>
  </r>
  <r>
    <n v="1236"/>
    <s v="0535150280"/>
    <n v="71"/>
    <n v="9204"/>
    <s v="Pave"/>
    <s v="NAmes"/>
    <s v="1Fam"/>
    <s v="1Story"/>
    <x v="5"/>
    <x v="1"/>
    <e v="#N/A"/>
    <n v="1963"/>
    <x v="1"/>
    <n v="0"/>
    <n v="1963"/>
    <s v="None"/>
    <n v="0"/>
    <s v="BLQ"/>
    <n v="25"/>
    <s v="Rec"/>
    <n v="872"/>
    <n v="247"/>
    <n v="1144"/>
    <n v="1144"/>
    <n v="0"/>
    <x v="989"/>
    <n v="1"/>
    <n v="0"/>
    <n v="1"/>
    <n v="1"/>
    <n v="3"/>
    <n v="1"/>
    <n v="6"/>
    <n v="0"/>
    <s v="NA"/>
    <s v="Detchd"/>
    <n v="1962"/>
    <s v="Unf"/>
    <n v="1"/>
    <x v="215"/>
    <x v="0"/>
    <x v="0"/>
    <n v="0"/>
    <n v="88"/>
    <n v="0"/>
    <n v="0"/>
    <n v="0"/>
    <n v="0"/>
    <s v="NA"/>
    <n v="8"/>
    <n v="2008"/>
    <s v="COD"/>
    <s v="Normal"/>
    <x v="410"/>
    <n v="0"/>
    <x v="0"/>
  </r>
  <r>
    <n v="1333"/>
    <s v="0903225140"/>
    <n v="50"/>
    <n v="5000"/>
    <s v="Pave"/>
    <s v="BrkSide"/>
    <s v="1Fam"/>
    <s v="1.5Fin"/>
    <x v="5"/>
    <x v="4"/>
    <n v="18"/>
    <n v="1941"/>
    <x v="0"/>
    <n v="1"/>
    <n v="2006"/>
    <s v="None"/>
    <n v="0"/>
    <s v="ALQ"/>
    <n v="600"/>
    <s v="Unf"/>
    <n v="0"/>
    <n v="72"/>
    <n v="672"/>
    <n v="832"/>
    <n v="378"/>
    <x v="1012"/>
    <n v="0"/>
    <n v="0"/>
    <n v="1"/>
    <n v="0"/>
    <n v="3"/>
    <n v="1"/>
    <n v="6"/>
    <n v="0"/>
    <s v="NA"/>
    <s v="Detchd"/>
    <n v="1941"/>
    <s v="Unf"/>
    <n v="1"/>
    <x v="366"/>
    <x v="0"/>
    <x v="0"/>
    <n v="0"/>
    <n v="0"/>
    <n v="0"/>
    <n v="0"/>
    <n v="0"/>
    <n v="0"/>
    <s v="NA"/>
    <n v="5"/>
    <n v="2008"/>
    <s v="WD"/>
    <s v="Normal"/>
    <x v="410"/>
    <n v="0"/>
    <x v="2"/>
  </r>
  <r>
    <n v="1372"/>
    <s v="0904100020"/>
    <n v="82"/>
    <n v="9488"/>
    <s v="Pave"/>
    <s v="Sawyer"/>
    <s v="1Fam"/>
    <s v="1Story"/>
    <x v="5"/>
    <x v="0"/>
    <n v="31"/>
    <n v="1947"/>
    <x v="0"/>
    <n v="1"/>
    <n v="1993"/>
    <s v="None"/>
    <n v="0"/>
    <s v="Unf"/>
    <n v="0"/>
    <s v="Unf"/>
    <n v="0"/>
    <n v="1046"/>
    <n v="1046"/>
    <n v="1054"/>
    <n v="0"/>
    <x v="987"/>
    <n v="0"/>
    <n v="0"/>
    <n v="1"/>
    <n v="0"/>
    <n v="3"/>
    <n v="1"/>
    <n v="6"/>
    <n v="0"/>
    <s v="NA"/>
    <s v="Detchd"/>
    <n v="1947"/>
    <s v="Unf"/>
    <n v="1"/>
    <x v="366"/>
    <x v="0"/>
    <x v="0"/>
    <n v="0"/>
    <n v="60"/>
    <n v="122"/>
    <n v="0"/>
    <n v="0"/>
    <n v="0"/>
    <s v="NA"/>
    <n v="9"/>
    <n v="2008"/>
    <s v="WD"/>
    <s v="Abnorml"/>
    <x v="410"/>
    <n v="6"/>
    <x v="2"/>
  </r>
  <r>
    <n v="1886"/>
    <s v="0534276180"/>
    <n v="74"/>
    <n v="7450"/>
    <s v="Pave"/>
    <s v="NAmes"/>
    <s v="1Fam"/>
    <s v="1Story"/>
    <x v="5"/>
    <x v="1"/>
    <e v="#N/A"/>
    <n v="1956"/>
    <x v="1"/>
    <n v="0"/>
    <n v="1956"/>
    <s v="None"/>
    <n v="0"/>
    <s v="Rec"/>
    <n v="438"/>
    <s v="LwQ"/>
    <n v="206"/>
    <n v="250"/>
    <n v="894"/>
    <n v="1074"/>
    <n v="0"/>
    <x v="974"/>
    <n v="0"/>
    <n v="0"/>
    <n v="1"/>
    <n v="0"/>
    <n v="2"/>
    <n v="1"/>
    <n v="6"/>
    <n v="1"/>
    <s v="Gd"/>
    <s v="Detchd"/>
    <n v="1966"/>
    <s v="Unf"/>
    <n v="2"/>
    <x v="438"/>
    <x v="0"/>
    <x v="0"/>
    <n v="0"/>
    <n v="72"/>
    <n v="0"/>
    <n v="0"/>
    <n v="0"/>
    <n v="0"/>
    <s v="NA"/>
    <n v="1"/>
    <n v="2007"/>
    <s v="WD"/>
    <s v="Normal"/>
    <x v="410"/>
    <n v="6"/>
    <x v="0"/>
  </r>
  <r>
    <n v="1900"/>
    <s v="0534430090"/>
    <n v="57"/>
    <n v="8280"/>
    <s v="Pave"/>
    <s v="NAmes"/>
    <s v="1Fam"/>
    <s v="1Story"/>
    <x v="4"/>
    <x v="1"/>
    <e v="#N/A"/>
    <n v="1950"/>
    <x v="1"/>
    <n v="0"/>
    <n v="1950"/>
    <s v="None"/>
    <n v="0"/>
    <s v="Unf"/>
    <n v="0"/>
    <s v="Unf"/>
    <n v="0"/>
    <n v="932"/>
    <n v="932"/>
    <n v="932"/>
    <n v="0"/>
    <x v="1155"/>
    <n v="0"/>
    <n v="0"/>
    <n v="1"/>
    <n v="0"/>
    <n v="2"/>
    <n v="1"/>
    <n v="4"/>
    <n v="1"/>
    <s v="Gd"/>
    <s v="Attchd"/>
    <n v="1950"/>
    <s v="Unf"/>
    <n v="1"/>
    <x v="569"/>
    <x v="0"/>
    <x v="0"/>
    <n v="0"/>
    <n v="0"/>
    <n v="214"/>
    <n v="0"/>
    <n v="0"/>
    <n v="0"/>
    <s v="NA"/>
    <n v="11"/>
    <n v="2007"/>
    <s v="WD"/>
    <s v="Normal"/>
    <x v="410"/>
    <n v="4"/>
    <x v="0"/>
  </r>
  <r>
    <n v="2364"/>
    <s v="0527427210"/>
    <n v="26"/>
    <n v="8773"/>
    <s v="Pave"/>
    <s v="NAmes"/>
    <s v="TwnhsE"/>
    <s v="1Story"/>
    <x v="4"/>
    <x v="1"/>
    <n v="0"/>
    <n v="2002"/>
    <x v="1"/>
    <n v="0"/>
    <n v="2002"/>
    <s v="None"/>
    <n v="0"/>
    <s v="GLQ"/>
    <n v="951"/>
    <s v="Unf"/>
    <n v="0"/>
    <n v="536"/>
    <n v="1487"/>
    <n v="1419"/>
    <n v="0"/>
    <x v="88"/>
    <n v="1"/>
    <n v="0"/>
    <n v="2"/>
    <n v="0"/>
    <n v="2"/>
    <n v="1"/>
    <n v="4"/>
    <n v="0"/>
    <s v="NA"/>
    <s v="Attchd"/>
    <n v="2002"/>
    <s v="Fin"/>
    <n v="2"/>
    <x v="353"/>
    <x v="0"/>
    <x v="0"/>
    <n v="196"/>
    <n v="68"/>
    <n v="0"/>
    <n v="0"/>
    <n v="0"/>
    <n v="0"/>
    <s v="NA"/>
    <n v="9"/>
    <n v="2006"/>
    <s v="WD"/>
    <s v="Normal"/>
    <x v="90"/>
    <n v="6"/>
    <x v="3"/>
  </r>
  <r>
    <n v="2365"/>
    <s v="0527450010"/>
    <n v="24"/>
    <n v="2760"/>
    <s v="Pave"/>
    <s v="BrDale"/>
    <s v="TwnhsE"/>
    <s v="2Story"/>
    <x v="4"/>
    <x v="1"/>
    <n v="0"/>
    <n v="1973"/>
    <x v="1"/>
    <n v="0"/>
    <n v="1973"/>
    <s v="BrkFace"/>
    <n v="514"/>
    <s v="Unf"/>
    <n v="0"/>
    <s v="Unf"/>
    <n v="0"/>
    <n v="525"/>
    <n v="525"/>
    <n v="525"/>
    <n v="567"/>
    <x v="30"/>
    <n v="0"/>
    <n v="0"/>
    <n v="1"/>
    <n v="1"/>
    <n v="3"/>
    <n v="1"/>
    <n v="6"/>
    <n v="0"/>
    <s v="NA"/>
    <s v="Detchd"/>
    <n v="1973"/>
    <s v="Unf"/>
    <n v="2"/>
    <x v="30"/>
    <x v="0"/>
    <x v="0"/>
    <n v="0"/>
    <n v="0"/>
    <n v="0"/>
    <n v="0"/>
    <n v="0"/>
    <n v="0"/>
    <s v="NA"/>
    <n v="12"/>
    <n v="2006"/>
    <s v="WD"/>
    <s v="Normal"/>
    <x v="29"/>
    <n v="0"/>
    <x v="0"/>
  </r>
  <r>
    <n v="2366"/>
    <s v="0527450080"/>
    <n v="24"/>
    <n v="2160"/>
    <s v="Pave"/>
    <s v="BrDale"/>
    <s v="TwnhsE"/>
    <s v="2Story"/>
    <x v="5"/>
    <x v="0"/>
    <n v="0"/>
    <n v="1973"/>
    <x v="1"/>
    <n v="0"/>
    <n v="1973"/>
    <s v="BrkFace"/>
    <n v="200"/>
    <s v="LwQ"/>
    <n v="402"/>
    <s v="Unf"/>
    <n v="0"/>
    <n v="363"/>
    <n v="765"/>
    <n v="765"/>
    <n v="600"/>
    <x v="341"/>
    <n v="0"/>
    <n v="0"/>
    <n v="1"/>
    <n v="1"/>
    <n v="3"/>
    <n v="1"/>
    <n v="7"/>
    <n v="1"/>
    <s v="Fa"/>
    <s v="Attchd"/>
    <n v="1973"/>
    <s v="Unf"/>
    <n v="2"/>
    <x v="30"/>
    <x v="0"/>
    <x v="0"/>
    <n v="0"/>
    <n v="36"/>
    <n v="0"/>
    <n v="0"/>
    <n v="0"/>
    <n v="0"/>
    <s v="NA"/>
    <n v="6"/>
    <n v="2006"/>
    <s v="WD"/>
    <s v="Normal"/>
    <x v="866"/>
    <n v="0"/>
    <x v="2"/>
  </r>
  <r>
    <n v="2367"/>
    <s v="0527450210"/>
    <n v="21"/>
    <n v="1953"/>
    <s v="Pave"/>
    <s v="BrDale"/>
    <s v="Twnhs"/>
    <s v="2Story"/>
    <x v="4"/>
    <x v="1"/>
    <n v="0"/>
    <n v="1973"/>
    <x v="1"/>
    <n v="0"/>
    <n v="1973"/>
    <s v="BrkFace"/>
    <n v="408"/>
    <s v="BLQ"/>
    <n v="309"/>
    <s v="Unf"/>
    <n v="0"/>
    <n v="174"/>
    <n v="483"/>
    <n v="483"/>
    <n v="504"/>
    <x v="29"/>
    <n v="0"/>
    <n v="0"/>
    <n v="1"/>
    <n v="1"/>
    <n v="2"/>
    <n v="1"/>
    <n v="5"/>
    <n v="0"/>
    <s v="NA"/>
    <s v="Detchd"/>
    <n v="1973"/>
    <s v="Unf"/>
    <n v="1"/>
    <x v="28"/>
    <x v="0"/>
    <x v="0"/>
    <n v="72"/>
    <n v="0"/>
    <n v="0"/>
    <n v="0"/>
    <n v="0"/>
    <n v="0"/>
    <s v="NA"/>
    <n v="6"/>
    <n v="2006"/>
    <s v="WD"/>
    <s v="Normal"/>
    <x v="871"/>
    <n v="6"/>
    <x v="2"/>
  </r>
  <r>
    <n v="2368"/>
    <s v="0527450460"/>
    <n v="21"/>
    <n v="1890"/>
    <s v="Pave"/>
    <s v="BrDale"/>
    <s v="Twnhs"/>
    <s v="2Story"/>
    <x v="4"/>
    <x v="4"/>
    <n v="0"/>
    <n v="1972"/>
    <x v="1"/>
    <n v="0"/>
    <n v="1972"/>
    <s v="BrkFace"/>
    <n v="380"/>
    <s v="ALQ"/>
    <n v="282"/>
    <s v="Unf"/>
    <n v="0"/>
    <n v="212"/>
    <n v="494"/>
    <n v="494"/>
    <n v="536"/>
    <x v="1156"/>
    <n v="0"/>
    <n v="0"/>
    <n v="1"/>
    <n v="1"/>
    <n v="3"/>
    <n v="1"/>
    <n v="6"/>
    <n v="0"/>
    <s v="NA"/>
    <s v="Detchd"/>
    <n v="1973"/>
    <s v="Unf"/>
    <n v="1"/>
    <x v="28"/>
    <x v="0"/>
    <x v="0"/>
    <n v="0"/>
    <n v="0"/>
    <n v="0"/>
    <n v="0"/>
    <n v="0"/>
    <n v="0"/>
    <s v="NA"/>
    <n v="7"/>
    <n v="2006"/>
    <s v="WD"/>
    <s v="Normal"/>
    <x v="472"/>
    <n v="4"/>
    <x v="0"/>
  </r>
  <r>
    <n v="2369"/>
    <s v="0527451200"/>
    <n v="21"/>
    <n v="1680"/>
    <s v="Pave"/>
    <s v="BrDale"/>
    <s v="Twnhs"/>
    <s v="2Story"/>
    <x v="4"/>
    <x v="1"/>
    <n v="0"/>
    <n v="1971"/>
    <x v="1"/>
    <n v="0"/>
    <n v="1971"/>
    <s v="BrkFace"/>
    <n v="236"/>
    <s v="Unf"/>
    <n v="0"/>
    <s v="Unf"/>
    <n v="0"/>
    <n v="672"/>
    <n v="672"/>
    <n v="672"/>
    <n v="546"/>
    <x v="503"/>
    <n v="0"/>
    <n v="0"/>
    <n v="1"/>
    <n v="1"/>
    <n v="3"/>
    <n v="1"/>
    <n v="7"/>
    <n v="0"/>
    <s v="NA"/>
    <s v="NA"/>
    <m/>
    <s v="NA"/>
    <n v="0"/>
    <x v="98"/>
    <x v="0"/>
    <x v="1"/>
    <n v="201"/>
    <n v="0"/>
    <n v="0"/>
    <n v="0"/>
    <n v="0"/>
    <n v="0"/>
    <s v="NA"/>
    <n v="4"/>
    <n v="2006"/>
    <s v="WD"/>
    <s v="Abnorml"/>
    <x v="872"/>
    <n v="4"/>
    <x v="3"/>
  </r>
  <r>
    <n v="2370"/>
    <s v="0527451380"/>
    <n v="21"/>
    <n v="1680"/>
    <s v="Pave"/>
    <s v="BrDale"/>
    <s v="Twnhs"/>
    <s v="2Story"/>
    <x v="4"/>
    <x v="4"/>
    <n v="0"/>
    <n v="1972"/>
    <x v="1"/>
    <n v="0"/>
    <n v="1972"/>
    <s v="BrkFace"/>
    <n v="281"/>
    <s v="BLQ"/>
    <n v="317"/>
    <s v="Unf"/>
    <n v="0"/>
    <n v="355"/>
    <n v="672"/>
    <n v="672"/>
    <n v="546"/>
    <x v="503"/>
    <n v="0"/>
    <n v="1"/>
    <n v="1"/>
    <n v="1"/>
    <n v="3"/>
    <n v="1"/>
    <n v="7"/>
    <n v="0"/>
    <s v="NA"/>
    <s v="Detchd"/>
    <n v="1972"/>
    <s v="Unf"/>
    <n v="1"/>
    <x v="28"/>
    <x v="0"/>
    <x v="0"/>
    <n v="0"/>
    <n v="28"/>
    <n v="0"/>
    <n v="0"/>
    <n v="0"/>
    <n v="0"/>
    <s v="NA"/>
    <n v="5"/>
    <n v="2006"/>
    <s v="WD"/>
    <s v="Normal"/>
    <x v="304"/>
    <n v="6"/>
    <x v="3"/>
  </r>
  <r>
    <n v="2371"/>
    <s v="0527451450"/>
    <n v="21"/>
    <n v="1680"/>
    <s v="Pave"/>
    <s v="BrDale"/>
    <s v="Twnhs"/>
    <s v="2Story"/>
    <x v="4"/>
    <x v="1"/>
    <n v="0"/>
    <n v="1972"/>
    <x v="1"/>
    <n v="0"/>
    <n v="1972"/>
    <s v="BrkFace"/>
    <n v="504"/>
    <s v="ALQ"/>
    <n v="276"/>
    <s v="Unf"/>
    <n v="0"/>
    <n v="207"/>
    <n v="483"/>
    <n v="483"/>
    <n v="465"/>
    <x v="1151"/>
    <n v="0"/>
    <n v="0"/>
    <n v="1"/>
    <n v="1"/>
    <n v="2"/>
    <n v="1"/>
    <n v="5"/>
    <n v="0"/>
    <s v="NA"/>
    <s v="Detchd"/>
    <n v="1972"/>
    <s v="Unf"/>
    <n v="1"/>
    <x v="28"/>
    <x v="0"/>
    <x v="0"/>
    <n v="0"/>
    <n v="0"/>
    <n v="0"/>
    <n v="0"/>
    <n v="0"/>
    <n v="0"/>
    <s v="NA"/>
    <n v="7"/>
    <n v="2006"/>
    <s v="WD"/>
    <s v="Normal"/>
    <x v="873"/>
    <n v="2"/>
    <x v="0"/>
  </r>
  <r>
    <n v="2372"/>
    <s v="0527451460"/>
    <n v="21"/>
    <n v="1680"/>
    <s v="Pave"/>
    <s v="BrDale"/>
    <s v="Twnhs"/>
    <s v="2Story"/>
    <x v="4"/>
    <x v="1"/>
    <n v="0"/>
    <n v="1972"/>
    <x v="1"/>
    <n v="0"/>
    <n v="1972"/>
    <s v="BrkFace"/>
    <n v="504"/>
    <s v="BLQ"/>
    <n v="382"/>
    <s v="Unf"/>
    <n v="0"/>
    <n v="143"/>
    <n v="525"/>
    <n v="525"/>
    <n v="567"/>
    <x v="30"/>
    <n v="0"/>
    <n v="0"/>
    <n v="1"/>
    <n v="1"/>
    <n v="3"/>
    <n v="1"/>
    <n v="6"/>
    <n v="0"/>
    <s v="NA"/>
    <s v="Detchd"/>
    <n v="1972"/>
    <s v="Unf"/>
    <n v="1"/>
    <x v="28"/>
    <x v="0"/>
    <x v="0"/>
    <n v="352"/>
    <n v="0"/>
    <n v="0"/>
    <n v="0"/>
    <n v="0"/>
    <n v="0"/>
    <s v="NA"/>
    <n v="10"/>
    <n v="2006"/>
    <s v="WD"/>
    <s v="Normal"/>
    <x v="874"/>
    <n v="6"/>
    <x v="5"/>
  </r>
  <r>
    <n v="2373"/>
    <s v="0527451520"/>
    <n v="21"/>
    <n v="1680"/>
    <s v="Pave"/>
    <s v="BrDale"/>
    <s v="Twnhs"/>
    <s v="2Story"/>
    <x v="4"/>
    <x v="1"/>
    <n v="0"/>
    <n v="1972"/>
    <x v="1"/>
    <n v="0"/>
    <n v="1972"/>
    <s v="BrkFace"/>
    <n v="297"/>
    <s v="Unf"/>
    <n v="0"/>
    <s v="Unf"/>
    <n v="0"/>
    <n v="483"/>
    <n v="483"/>
    <n v="483"/>
    <n v="504"/>
    <x v="29"/>
    <n v="0"/>
    <n v="0"/>
    <n v="1"/>
    <n v="1"/>
    <n v="2"/>
    <n v="1"/>
    <n v="5"/>
    <n v="1"/>
    <s v="Po"/>
    <s v="Attchd"/>
    <n v="1972"/>
    <s v="Unf"/>
    <n v="1"/>
    <x v="255"/>
    <x v="0"/>
    <x v="0"/>
    <n v="0"/>
    <n v="0"/>
    <n v="0"/>
    <n v="0"/>
    <n v="0"/>
    <n v="0"/>
    <s v="NA"/>
    <n v="6"/>
    <n v="2006"/>
    <s v="WD"/>
    <s v="Normal"/>
    <x v="875"/>
    <n v="4"/>
    <x v="0"/>
  </r>
  <r>
    <n v="2374"/>
    <s v="0527452070"/>
    <n v="53"/>
    <n v="4043"/>
    <s v="Pave"/>
    <s v="NPkVill"/>
    <s v="TwnhsE"/>
    <s v="1Story"/>
    <x v="4"/>
    <x v="1"/>
    <n v="0"/>
    <n v="1975"/>
    <x v="1"/>
    <n v="0"/>
    <n v="1975"/>
    <s v="None"/>
    <n v="0"/>
    <s v="ALQ"/>
    <n v="727"/>
    <s v="BLQ"/>
    <n v="156"/>
    <n v="186"/>
    <n v="1069"/>
    <n v="1069"/>
    <n v="0"/>
    <x v="31"/>
    <n v="0"/>
    <n v="1"/>
    <n v="2"/>
    <n v="0"/>
    <n v="2"/>
    <n v="1"/>
    <n v="4"/>
    <n v="1"/>
    <s v="Po"/>
    <s v="Attchd"/>
    <n v="1975"/>
    <s v="RFn"/>
    <n v="2"/>
    <x v="30"/>
    <x v="0"/>
    <x v="0"/>
    <n v="0"/>
    <n v="55"/>
    <n v="0"/>
    <n v="0"/>
    <n v="225"/>
    <n v="0"/>
    <s v="NA"/>
    <n v="7"/>
    <n v="2006"/>
    <s v="WD"/>
    <s v="Normal"/>
    <x v="876"/>
    <n v="0"/>
    <x v="3"/>
  </r>
  <r>
    <n v="2496"/>
    <s v="0532378130"/>
    <n v="69.22"/>
    <n v="8020"/>
    <s v="Pave"/>
    <s v="Sawyer"/>
    <s v="1Fam"/>
    <s v="1Story"/>
    <x v="5"/>
    <x v="0"/>
    <e v="#N/A"/>
    <n v="1964"/>
    <x v="1"/>
    <n v="0"/>
    <n v="1964"/>
    <s v="None"/>
    <n v="0"/>
    <s v="ALQ"/>
    <n v="644"/>
    <s v="Unf"/>
    <n v="0"/>
    <n v="268"/>
    <n v="912"/>
    <n v="912"/>
    <n v="0"/>
    <x v="945"/>
    <n v="0"/>
    <n v="0"/>
    <n v="1"/>
    <n v="0"/>
    <n v="3"/>
    <n v="1"/>
    <n v="6"/>
    <n v="0"/>
    <s v="NA"/>
    <s v="NA"/>
    <s v="NA"/>
    <s v="NA"/>
    <n v="0"/>
    <x v="98"/>
    <x v="0"/>
    <x v="1"/>
    <n v="0"/>
    <n v="0"/>
    <n v="0"/>
    <n v="0"/>
    <n v="0"/>
    <n v="0"/>
    <s v="NA"/>
    <n v="4"/>
    <n v="2006"/>
    <s v="WD"/>
    <s v="Normal"/>
    <x v="410"/>
    <n v="0"/>
    <x v="2"/>
  </r>
  <r>
    <n v="2648"/>
    <s v="0902125020"/>
    <n v="50"/>
    <n v="9000"/>
    <s v="Pave"/>
    <s v="OldTown"/>
    <s v="1Fam"/>
    <s v="2Story"/>
    <x v="5"/>
    <x v="0"/>
    <n v="33"/>
    <n v="1880"/>
    <x v="0"/>
    <n v="1"/>
    <n v="1991"/>
    <s v="None"/>
    <n v="0"/>
    <s v="Unf"/>
    <n v="0"/>
    <s v="Unf"/>
    <n v="0"/>
    <n v="636"/>
    <n v="636"/>
    <n v="1089"/>
    <n v="661"/>
    <x v="911"/>
    <n v="0"/>
    <n v="0"/>
    <n v="1"/>
    <n v="0"/>
    <n v="3"/>
    <n v="1"/>
    <n v="8"/>
    <n v="0"/>
    <s v="NA"/>
    <s v="Detchd"/>
    <n v="1937"/>
    <s v="Unf"/>
    <n v="1"/>
    <x v="366"/>
    <x v="0"/>
    <x v="4"/>
    <n v="0"/>
    <n v="0"/>
    <n v="293"/>
    <n v="0"/>
    <n v="0"/>
    <n v="0"/>
    <s v="NA"/>
    <n v="6"/>
    <n v="2006"/>
    <s v="WD"/>
    <s v="Abnorml"/>
    <x v="410"/>
    <n v="0"/>
    <x v="2"/>
  </r>
  <r>
    <n v="2377"/>
    <s v="0527453070"/>
    <n v="24"/>
    <n v="2280"/>
    <s v="Pave"/>
    <s v="NPkVill"/>
    <s v="Twnhs"/>
    <s v="1Story"/>
    <x v="3"/>
    <x v="4"/>
    <n v="0"/>
    <n v="1976"/>
    <x v="1"/>
    <n v="0"/>
    <n v="1976"/>
    <s v="None"/>
    <n v="0"/>
    <s v="ALQ"/>
    <n v="120"/>
    <s v="BLQ"/>
    <n v="492"/>
    <n v="443"/>
    <n v="1055"/>
    <n v="1055"/>
    <n v="0"/>
    <x v="345"/>
    <n v="1"/>
    <n v="0"/>
    <n v="2"/>
    <n v="0"/>
    <n v="2"/>
    <n v="1"/>
    <n v="4"/>
    <n v="0"/>
    <s v="NA"/>
    <s v="Attchd"/>
    <n v="1976"/>
    <s v="Unf"/>
    <n v="1"/>
    <x v="388"/>
    <x v="0"/>
    <x v="0"/>
    <n v="0"/>
    <n v="29"/>
    <n v="0"/>
    <n v="0"/>
    <n v="0"/>
    <n v="0"/>
    <s v="NA"/>
    <n v="4"/>
    <n v="2006"/>
    <s v="WD"/>
    <s v="Normal"/>
    <x v="812"/>
    <n v="6"/>
    <x v="2"/>
  </r>
  <r>
    <n v="2378"/>
    <s v="0527455100"/>
    <n v="24"/>
    <n v="2179"/>
    <s v="Pave"/>
    <s v="NPkVill"/>
    <s v="Twnhs"/>
    <s v="2Story"/>
    <x v="4"/>
    <x v="1"/>
    <n v="0"/>
    <n v="1976"/>
    <x v="1"/>
    <n v="0"/>
    <n v="1976"/>
    <s v="None"/>
    <n v="0"/>
    <s v="ALQ"/>
    <n v="70"/>
    <s v="Unf"/>
    <n v="0"/>
    <n v="785"/>
    <n v="855"/>
    <n v="855"/>
    <n v="601"/>
    <x v="32"/>
    <n v="0"/>
    <n v="0"/>
    <n v="2"/>
    <n v="1"/>
    <n v="3"/>
    <n v="1"/>
    <n v="6"/>
    <n v="1"/>
    <s v="TA"/>
    <s v="Attchd"/>
    <n v="1976"/>
    <s v="RFn"/>
    <n v="2"/>
    <x v="425"/>
    <x v="0"/>
    <x v="0"/>
    <n v="0"/>
    <n v="28"/>
    <n v="0"/>
    <n v="0"/>
    <n v="0"/>
    <n v="0"/>
    <s v="NA"/>
    <n v="7"/>
    <n v="2006"/>
    <s v="WD"/>
    <s v="Normal"/>
    <x v="141"/>
    <n v="6"/>
    <x v="0"/>
  </r>
  <r>
    <n v="199"/>
    <s v="0903232190"/>
    <n v="52"/>
    <n v="6240"/>
    <s v="Pave"/>
    <s v="BrkSide"/>
    <s v="1Fam"/>
    <s v="1.5Fin"/>
    <x v="5"/>
    <x v="4"/>
    <n v="44"/>
    <n v="1936"/>
    <x v="0"/>
    <n v="1"/>
    <n v="1980"/>
    <s v="None"/>
    <n v="0"/>
    <s v="Rec"/>
    <n v="276"/>
    <s v="Unf"/>
    <n v="0"/>
    <n v="252"/>
    <n v="528"/>
    <n v="548"/>
    <n v="492"/>
    <x v="527"/>
    <n v="0"/>
    <n v="0"/>
    <n v="1"/>
    <n v="0"/>
    <n v="2"/>
    <n v="1"/>
    <n v="5"/>
    <n v="0"/>
    <s v="NA"/>
    <s v="Detchd"/>
    <n v="1979"/>
    <s v="Fin"/>
    <n v="2"/>
    <x v="210"/>
    <x v="0"/>
    <x v="0"/>
    <n v="306"/>
    <n v="0"/>
    <n v="32"/>
    <n v="0"/>
    <n v="0"/>
    <n v="0"/>
    <s v="NA"/>
    <n v="5"/>
    <n v="2010"/>
    <s v="WD"/>
    <s v="Normal"/>
    <x v="850"/>
    <n v="4"/>
    <x v="0"/>
  </r>
  <r>
    <n v="2127"/>
    <s v="0907135180"/>
    <n v="60"/>
    <n v="8070"/>
    <s v="Pave"/>
    <s v="CollgCr"/>
    <s v="1Fam"/>
    <s v="1Story"/>
    <x v="6"/>
    <x v="1"/>
    <n v="29"/>
    <n v="1994"/>
    <x v="0"/>
    <n v="1"/>
    <n v="1995"/>
    <s v="None"/>
    <n v="0"/>
    <s v="GLQ"/>
    <n v="588"/>
    <s v="Unf"/>
    <n v="0"/>
    <n v="402"/>
    <n v="990"/>
    <n v="990"/>
    <n v="0"/>
    <x v="950"/>
    <n v="1"/>
    <n v="0"/>
    <n v="1"/>
    <n v="0"/>
    <n v="3"/>
    <n v="1"/>
    <n v="5"/>
    <n v="0"/>
    <s v="NA"/>
    <s v="NA"/>
    <s v="NA"/>
    <s v="NA"/>
    <n v="0"/>
    <x v="98"/>
    <x v="0"/>
    <x v="1"/>
    <n v="0"/>
    <n v="0"/>
    <n v="0"/>
    <n v="0"/>
    <n v="0"/>
    <n v="0"/>
    <s v="NA"/>
    <n v="8"/>
    <n v="2007"/>
    <s v="WD"/>
    <s v="Normal"/>
    <x v="877"/>
    <n v="6"/>
    <x v="3"/>
  </r>
  <r>
    <n v="1347"/>
    <s v="0903234090"/>
    <n v="51"/>
    <n v="6120"/>
    <s v="Pave"/>
    <s v="OldTown"/>
    <s v="1Fam"/>
    <s v="2Story"/>
    <x v="5"/>
    <x v="1"/>
    <n v="74"/>
    <n v="1923"/>
    <x v="0"/>
    <n v="1"/>
    <n v="1950"/>
    <s v="None"/>
    <n v="0"/>
    <s v="LwQ"/>
    <n v="203"/>
    <s v="Unf"/>
    <n v="0"/>
    <n v="897"/>
    <n v="1100"/>
    <n v="1226"/>
    <n v="676"/>
    <x v="79"/>
    <n v="0"/>
    <n v="0"/>
    <n v="2"/>
    <n v="0"/>
    <n v="4"/>
    <n v="1"/>
    <n v="7"/>
    <n v="0"/>
    <s v="NA"/>
    <s v="Detchd"/>
    <n v="1960"/>
    <s v="Unf"/>
    <n v="2"/>
    <x v="44"/>
    <x v="0"/>
    <x v="0"/>
    <n v="0"/>
    <n v="139"/>
    <n v="55"/>
    <n v="0"/>
    <n v="0"/>
    <n v="0"/>
    <s v="NA"/>
    <n v="10"/>
    <n v="2008"/>
    <s v="WD"/>
    <s v="Normal"/>
    <x v="878"/>
    <n v="6"/>
    <x v="0"/>
  </r>
  <r>
    <n v="2744"/>
    <s v="0905475150"/>
    <n v="57"/>
    <n v="6420"/>
    <s v="Pave"/>
    <s v="Edwards"/>
    <s v="1Fam"/>
    <s v="1Story"/>
    <x v="5"/>
    <x v="4"/>
    <e v="#N/A"/>
    <n v="1952"/>
    <x v="1"/>
    <n v="0"/>
    <n v="1952"/>
    <s v="None"/>
    <n v="0"/>
    <s v="LwQ"/>
    <n v="210"/>
    <s v="ALQ"/>
    <n v="551"/>
    <n v="219"/>
    <n v="980"/>
    <n v="1148"/>
    <n v="0"/>
    <x v="1097"/>
    <n v="0"/>
    <n v="1"/>
    <n v="1"/>
    <n v="0"/>
    <n v="2"/>
    <n v="1"/>
    <n v="6"/>
    <n v="0"/>
    <s v="NA"/>
    <s v="Detchd"/>
    <n v="1952"/>
    <s v="Unf"/>
    <n v="1"/>
    <x v="31"/>
    <x v="0"/>
    <x v="0"/>
    <n v="0"/>
    <n v="0"/>
    <n v="0"/>
    <n v="0"/>
    <n v="0"/>
    <n v="0"/>
    <s v="NA"/>
    <n v="9"/>
    <n v="2006"/>
    <s v="WD"/>
    <s v="Normal"/>
    <x v="878"/>
    <n v="0"/>
    <x v="0"/>
  </r>
  <r>
    <n v="563"/>
    <s v="0532378180"/>
    <n v="65"/>
    <n v="7150"/>
    <s v="Pave"/>
    <s v="Sawyer"/>
    <s v="1Fam"/>
    <s v="1Story"/>
    <x v="5"/>
    <x v="0"/>
    <e v="#N/A"/>
    <n v="1962"/>
    <x v="1"/>
    <n v="0"/>
    <n v="1962"/>
    <s v="BrkFace"/>
    <n v="60"/>
    <s v="LwQ"/>
    <n v="140"/>
    <s v="BLQ"/>
    <n v="590"/>
    <n v="182"/>
    <n v="912"/>
    <n v="912"/>
    <n v="0"/>
    <x v="945"/>
    <n v="0"/>
    <n v="1"/>
    <n v="1"/>
    <n v="0"/>
    <n v="3"/>
    <n v="1"/>
    <n v="6"/>
    <n v="0"/>
    <s v="NA"/>
    <s v="Attchd"/>
    <n v="1962"/>
    <s v="Unf"/>
    <n v="1"/>
    <x v="251"/>
    <x v="0"/>
    <x v="0"/>
    <n v="0"/>
    <n v="0"/>
    <n v="0"/>
    <n v="0"/>
    <n v="0"/>
    <n v="0"/>
    <s v="NA"/>
    <n v="10"/>
    <n v="2009"/>
    <s v="WD"/>
    <s v="Normal"/>
    <x v="306"/>
    <n v="2"/>
    <x v="2"/>
  </r>
  <r>
    <n v="644"/>
    <s v="0535303150"/>
    <n v="79"/>
    <n v="10634"/>
    <s v="Pave"/>
    <s v="NAmes"/>
    <s v="1Fam"/>
    <s v="1Story"/>
    <x v="5"/>
    <x v="0"/>
    <e v="#N/A"/>
    <n v="1953"/>
    <x v="1"/>
    <n v="0"/>
    <n v="1953"/>
    <s v="None"/>
    <n v="0"/>
    <s v="BLQ"/>
    <n v="428"/>
    <s v="LwQ"/>
    <n v="180"/>
    <n v="0"/>
    <n v="608"/>
    <n v="1319"/>
    <n v="0"/>
    <x v="1157"/>
    <n v="1"/>
    <n v="0"/>
    <n v="1"/>
    <n v="0"/>
    <n v="3"/>
    <n v="1"/>
    <n v="5"/>
    <n v="0"/>
    <s v="NA"/>
    <s v="Attchd"/>
    <n v="1953"/>
    <s v="Unf"/>
    <n v="1"/>
    <x v="513"/>
    <x v="0"/>
    <x v="0"/>
    <n v="66"/>
    <n v="0"/>
    <n v="0"/>
    <n v="0"/>
    <n v="0"/>
    <n v="0"/>
    <s v="NA"/>
    <n v="11"/>
    <n v="2009"/>
    <s v="WD"/>
    <s v="Normal"/>
    <x v="306"/>
    <n v="6"/>
    <x v="5"/>
  </r>
  <r>
    <n v="757"/>
    <s v="0903475100"/>
    <n v="69.22"/>
    <n v="5775"/>
    <s v="Pave"/>
    <s v="OldTown"/>
    <s v="1Fam"/>
    <s v="2Story"/>
    <x v="4"/>
    <x v="4"/>
    <n v="22"/>
    <n v="1915"/>
    <x v="0"/>
    <n v="1"/>
    <n v="2002"/>
    <s v="None"/>
    <n v="0"/>
    <s v="Unf"/>
    <n v="0"/>
    <s v="Unf"/>
    <n v="0"/>
    <n v="483"/>
    <n v="483"/>
    <n v="741"/>
    <n v="686"/>
    <x v="783"/>
    <n v="0"/>
    <n v="0"/>
    <n v="1"/>
    <n v="0"/>
    <n v="3"/>
    <n v="1"/>
    <n v="7"/>
    <n v="0"/>
    <s v="NA"/>
    <s v="Attchd"/>
    <n v="1915"/>
    <s v="Unf"/>
    <n v="1"/>
    <x v="550"/>
    <x v="0"/>
    <x v="0"/>
    <n v="0"/>
    <n v="24"/>
    <n v="112"/>
    <n v="0"/>
    <n v="0"/>
    <n v="0"/>
    <s v="NA"/>
    <n v="2"/>
    <n v="2009"/>
    <s v="WD"/>
    <s v="Normal"/>
    <x v="306"/>
    <n v="0"/>
    <x v="0"/>
  </r>
  <r>
    <n v="860"/>
    <s v="0907227080"/>
    <n v="60"/>
    <n v="7200"/>
    <s v="Pave"/>
    <s v="CollgCr"/>
    <s v="1Fam"/>
    <s v="1Story"/>
    <x v="5"/>
    <x v="1"/>
    <e v="#N/A"/>
    <n v="1972"/>
    <x v="1"/>
    <n v="0"/>
    <n v="1972"/>
    <s v="None"/>
    <n v="0"/>
    <s v="Rec"/>
    <n v="777"/>
    <s v="Unf"/>
    <n v="0"/>
    <n v="117"/>
    <n v="894"/>
    <n v="894"/>
    <n v="0"/>
    <x v="998"/>
    <n v="0"/>
    <n v="0"/>
    <n v="1"/>
    <n v="0"/>
    <n v="2"/>
    <n v="1"/>
    <n v="6"/>
    <n v="0"/>
    <s v="NA"/>
    <s v="Detchd"/>
    <n v="1985"/>
    <s v="RFn"/>
    <n v="2"/>
    <x v="293"/>
    <x v="0"/>
    <x v="0"/>
    <n v="215"/>
    <n v="0"/>
    <n v="0"/>
    <n v="0"/>
    <n v="0"/>
    <n v="0"/>
    <s v="NA"/>
    <n v="9"/>
    <n v="2009"/>
    <s v="WD"/>
    <s v="Normal"/>
    <x v="306"/>
    <n v="4"/>
    <x v="2"/>
  </r>
  <r>
    <n v="941"/>
    <s v="0910204050"/>
    <n v="50"/>
    <n v="8660"/>
    <s v="Pave"/>
    <s v="IDOTRR"/>
    <s v="1Fam"/>
    <s v="2Story"/>
    <x v="5"/>
    <x v="0"/>
    <n v="31"/>
    <n v="1900"/>
    <x v="0"/>
    <n v="1"/>
    <n v="1993"/>
    <s v="None"/>
    <n v="0"/>
    <s v="Unf"/>
    <n v="0"/>
    <s v="Unf"/>
    <n v="0"/>
    <n v="760"/>
    <n v="760"/>
    <n v="928"/>
    <n v="928"/>
    <x v="1158"/>
    <n v="0"/>
    <n v="0"/>
    <n v="2"/>
    <n v="0"/>
    <n v="5"/>
    <n v="1"/>
    <n v="11"/>
    <n v="0"/>
    <s v="NA"/>
    <s v="Detchd"/>
    <n v="1998"/>
    <s v="Unf"/>
    <n v="2"/>
    <x v="44"/>
    <x v="0"/>
    <x v="0"/>
    <n v="467"/>
    <n v="160"/>
    <n v="78"/>
    <n v="0"/>
    <n v="0"/>
    <n v="0"/>
    <s v="NA"/>
    <n v="12"/>
    <n v="2009"/>
    <s v="WD"/>
    <s v="Normal"/>
    <x v="306"/>
    <n v="0"/>
    <x v="3"/>
  </r>
  <r>
    <n v="1037"/>
    <s v="0527403360"/>
    <n v="63"/>
    <n v="7560"/>
    <s v="Pave"/>
    <s v="NAmes"/>
    <s v="1Fam"/>
    <s v="1Story"/>
    <x v="5"/>
    <x v="1"/>
    <e v="#N/A"/>
    <n v="1971"/>
    <x v="1"/>
    <n v="0"/>
    <n v="1971"/>
    <s v="None"/>
    <n v="0"/>
    <s v="Rec"/>
    <n v="119"/>
    <s v="ALQ"/>
    <n v="613"/>
    <n v="132"/>
    <n v="864"/>
    <n v="864"/>
    <n v="0"/>
    <x v="868"/>
    <n v="1"/>
    <n v="0"/>
    <n v="1"/>
    <n v="0"/>
    <n v="3"/>
    <n v="1"/>
    <n v="5"/>
    <n v="0"/>
    <s v="NA"/>
    <s v="Detchd"/>
    <n v="1977"/>
    <s v="Unf"/>
    <n v="2"/>
    <x v="44"/>
    <x v="0"/>
    <x v="0"/>
    <n v="0"/>
    <n v="0"/>
    <n v="0"/>
    <n v="0"/>
    <n v="0"/>
    <n v="0"/>
    <s v="NA"/>
    <n v="5"/>
    <n v="2008"/>
    <s v="WD"/>
    <s v="Normal"/>
    <x v="306"/>
    <n v="4"/>
    <x v="2"/>
  </r>
  <r>
    <n v="1343"/>
    <s v="0903231080"/>
    <n v="52"/>
    <n v="6240"/>
    <s v="Pave"/>
    <s v="BrkSide"/>
    <s v="1Fam"/>
    <s v="1.5Fin"/>
    <x v="6"/>
    <x v="4"/>
    <n v="74"/>
    <n v="1929"/>
    <x v="0"/>
    <n v="1"/>
    <n v="1950"/>
    <s v="None"/>
    <n v="0"/>
    <s v="BLQ"/>
    <n v="80"/>
    <s v="Unf"/>
    <n v="0"/>
    <n v="624"/>
    <n v="704"/>
    <n v="624"/>
    <n v="512"/>
    <x v="1047"/>
    <n v="0"/>
    <n v="1"/>
    <n v="1"/>
    <n v="0"/>
    <n v="2"/>
    <n v="1"/>
    <n v="6"/>
    <n v="0"/>
    <s v="NA"/>
    <s v="Detchd"/>
    <n v="1990"/>
    <s v="Unf"/>
    <n v="1"/>
    <x v="215"/>
    <x v="0"/>
    <x v="0"/>
    <n v="0"/>
    <n v="365"/>
    <n v="80"/>
    <n v="0"/>
    <n v="0"/>
    <n v="0"/>
    <s v="NA"/>
    <n v="8"/>
    <n v="2008"/>
    <s v="WD"/>
    <s v="Normal"/>
    <x v="306"/>
    <n v="0"/>
    <x v="3"/>
  </r>
  <r>
    <n v="1488"/>
    <s v="0908102140"/>
    <n v="75"/>
    <n v="9825"/>
    <s v="Pave"/>
    <s v="Edwards"/>
    <s v="1Fam"/>
    <s v="1Story"/>
    <x v="5"/>
    <x v="1"/>
    <e v="#N/A"/>
    <n v="1966"/>
    <x v="1"/>
    <n v="0"/>
    <n v="1966"/>
    <s v="None"/>
    <n v="0"/>
    <s v="Rec"/>
    <n v="609"/>
    <s v="Unf"/>
    <n v="0"/>
    <n v="483"/>
    <n v="1092"/>
    <n v="1092"/>
    <n v="0"/>
    <x v="30"/>
    <n v="0"/>
    <n v="0"/>
    <n v="1"/>
    <n v="0"/>
    <n v="3"/>
    <n v="1"/>
    <n v="6"/>
    <n v="0"/>
    <s v="NA"/>
    <s v="Attchd"/>
    <n v="1966"/>
    <s v="Unf"/>
    <n v="1"/>
    <x v="28"/>
    <x v="0"/>
    <x v="0"/>
    <n v="259"/>
    <n v="0"/>
    <n v="0"/>
    <n v="0"/>
    <n v="161"/>
    <n v="0"/>
    <s v="NA"/>
    <n v="4"/>
    <n v="2008"/>
    <s v="COD"/>
    <s v="Abnorml"/>
    <x v="306"/>
    <n v="4"/>
    <x v="2"/>
  </r>
  <r>
    <n v="1669"/>
    <s v="0527404140"/>
    <n v="70"/>
    <n v="8294"/>
    <s v="Pave"/>
    <s v="NAmes"/>
    <s v="1Fam"/>
    <s v="1Story"/>
    <x v="6"/>
    <x v="1"/>
    <e v="#N/A"/>
    <n v="1971"/>
    <x v="1"/>
    <n v="0"/>
    <n v="1971"/>
    <s v="None"/>
    <n v="0"/>
    <s v="Unf"/>
    <n v="0"/>
    <s v="Unf"/>
    <n v="0"/>
    <n v="858"/>
    <n v="858"/>
    <n v="872"/>
    <n v="0"/>
    <x v="1159"/>
    <n v="0"/>
    <n v="0"/>
    <n v="1"/>
    <n v="0"/>
    <n v="3"/>
    <n v="1"/>
    <n v="5"/>
    <n v="0"/>
    <s v="NA"/>
    <s v="Detchd"/>
    <n v="1974"/>
    <s v="Unf"/>
    <n v="4"/>
    <x v="84"/>
    <x v="0"/>
    <x v="0"/>
    <n v="0"/>
    <n v="0"/>
    <n v="0"/>
    <n v="0"/>
    <n v="0"/>
    <n v="0"/>
    <s v="NA"/>
    <n v="6"/>
    <n v="2007"/>
    <s v="WD"/>
    <s v="Normal"/>
    <x v="306"/>
    <n v="6"/>
    <x v="3"/>
  </r>
  <r>
    <n v="2054"/>
    <s v="0905103110"/>
    <n v="69.22"/>
    <n v="11677"/>
    <s v="Pave"/>
    <s v="Sawyer"/>
    <s v="1Fam"/>
    <s v="1Story"/>
    <x v="5"/>
    <x v="7"/>
    <e v="#N/A"/>
    <n v="1966"/>
    <x v="1"/>
    <n v="0"/>
    <n v="1966"/>
    <s v="BrkFace"/>
    <n v="442"/>
    <s v="Rec"/>
    <n v="249"/>
    <s v="BLQ"/>
    <n v="761"/>
    <n v="30"/>
    <n v="1040"/>
    <n v="1040"/>
    <n v="0"/>
    <x v="527"/>
    <n v="1"/>
    <n v="0"/>
    <n v="1"/>
    <n v="0"/>
    <n v="3"/>
    <n v="1"/>
    <n v="6"/>
    <n v="0"/>
    <s v="NA"/>
    <s v="Attchd"/>
    <n v="1966"/>
    <s v="RFn"/>
    <n v="1"/>
    <x v="28"/>
    <x v="0"/>
    <x v="0"/>
    <n v="0"/>
    <n v="90"/>
    <n v="0"/>
    <n v="0"/>
    <n v="0"/>
    <n v="0"/>
    <s v="NA"/>
    <n v="2"/>
    <n v="2007"/>
    <s v="WD"/>
    <s v="Normal"/>
    <x v="306"/>
    <n v="0"/>
    <x v="0"/>
  </r>
  <r>
    <n v="2376"/>
    <s v="0527452310"/>
    <n v="68"/>
    <n v="7838"/>
    <s v="Pave"/>
    <s v="NAmes"/>
    <s v="1Fam"/>
    <s v="SFoyer"/>
    <x v="5"/>
    <x v="1"/>
    <e v="#N/A"/>
    <n v="1967"/>
    <x v="1"/>
    <n v="0"/>
    <n v="1967"/>
    <s v="None"/>
    <n v="0"/>
    <s v="ALQ"/>
    <n v="769"/>
    <s v="Unf"/>
    <n v="0"/>
    <n v="95"/>
    <n v="864"/>
    <n v="900"/>
    <n v="0"/>
    <x v="1091"/>
    <n v="1"/>
    <n v="0"/>
    <n v="1"/>
    <n v="0"/>
    <n v="3"/>
    <n v="1"/>
    <n v="6"/>
    <n v="1"/>
    <s v="Po"/>
    <s v="Attchd"/>
    <n v="1967"/>
    <s v="RFn"/>
    <n v="1"/>
    <x v="255"/>
    <x v="0"/>
    <x v="0"/>
    <n v="175"/>
    <n v="144"/>
    <n v="0"/>
    <n v="0"/>
    <n v="0"/>
    <n v="0"/>
    <s v="NA"/>
    <n v="12"/>
    <n v="2006"/>
    <s v="WD"/>
    <s v="Normal"/>
    <x v="306"/>
    <n v="4"/>
    <x v="2"/>
  </r>
  <r>
    <n v="1957"/>
    <s v="0535450190"/>
    <n v="60"/>
    <n v="8064"/>
    <s v="Pave"/>
    <s v="NAmes"/>
    <s v="1Fam"/>
    <s v="1.5Fin"/>
    <x v="5"/>
    <x v="4"/>
    <n v="18"/>
    <n v="1949"/>
    <x v="0"/>
    <n v="1"/>
    <n v="2006"/>
    <s v="None"/>
    <n v="0"/>
    <s v="Unf"/>
    <n v="0"/>
    <s v="Unf"/>
    <n v="0"/>
    <n v="672"/>
    <n v="672"/>
    <n v="672"/>
    <n v="252"/>
    <x v="248"/>
    <n v="0"/>
    <n v="0"/>
    <n v="1"/>
    <n v="0"/>
    <n v="3"/>
    <n v="1"/>
    <n v="6"/>
    <n v="1"/>
    <s v="Po"/>
    <s v="Detchd"/>
    <n v="2003"/>
    <s v="Unf"/>
    <n v="2"/>
    <x v="44"/>
    <x v="0"/>
    <x v="0"/>
    <n v="0"/>
    <n v="0"/>
    <n v="0"/>
    <n v="0"/>
    <n v="0"/>
    <n v="0"/>
    <s v="NA"/>
    <n v="7"/>
    <n v="2007"/>
    <s v="WD"/>
    <s v="Normal"/>
    <x v="879"/>
    <n v="0"/>
    <x v="3"/>
  </r>
  <r>
    <n v="1287"/>
    <s v="0902103150"/>
    <n v="57"/>
    <n v="9184"/>
    <s v="Pave"/>
    <s v="OldTown"/>
    <s v="1Fam"/>
    <s v="1.5Fin"/>
    <x v="5"/>
    <x v="4"/>
    <n v="19"/>
    <n v="1948"/>
    <x v="0"/>
    <n v="1"/>
    <n v="2005"/>
    <s v="None"/>
    <n v="0"/>
    <s v="Unf"/>
    <n v="0"/>
    <s v="Unf"/>
    <n v="0"/>
    <n v="780"/>
    <n v="780"/>
    <n v="948"/>
    <n v="375"/>
    <x v="1160"/>
    <n v="0"/>
    <n v="0"/>
    <n v="1"/>
    <n v="0"/>
    <n v="3"/>
    <n v="1"/>
    <n v="6"/>
    <n v="0"/>
    <s v="NA"/>
    <s v="Detchd"/>
    <n v="1948"/>
    <s v="Unf"/>
    <n v="2"/>
    <x v="336"/>
    <x v="0"/>
    <x v="0"/>
    <n v="0"/>
    <n v="0"/>
    <n v="0"/>
    <n v="0"/>
    <n v="0"/>
    <n v="0"/>
    <s v="NA"/>
    <n v="7"/>
    <n v="2008"/>
    <s v="WD"/>
    <s v="Normal"/>
    <x v="880"/>
    <n v="2"/>
    <x v="2"/>
  </r>
  <r>
    <n v="151"/>
    <s v="0535302200"/>
    <n v="119"/>
    <n v="10895"/>
    <s v="Pave"/>
    <s v="NAmes"/>
    <s v="1Fam"/>
    <s v="1Story"/>
    <x v="5"/>
    <x v="0"/>
    <e v="#N/A"/>
    <n v="1955"/>
    <x v="1"/>
    <n v="0"/>
    <n v="1955"/>
    <s v="None"/>
    <n v="0"/>
    <s v="Rec"/>
    <n v="648"/>
    <s v="Unf"/>
    <n v="0"/>
    <n v="324"/>
    <n v="972"/>
    <n v="972"/>
    <n v="0"/>
    <x v="1101"/>
    <n v="0"/>
    <n v="0"/>
    <n v="1"/>
    <n v="0"/>
    <n v="3"/>
    <n v="1"/>
    <n v="5"/>
    <n v="0"/>
    <s v="NA"/>
    <s v="Attchd"/>
    <n v="1955"/>
    <s v="Unf"/>
    <n v="1"/>
    <x v="512"/>
    <x v="0"/>
    <x v="0"/>
    <n v="0"/>
    <n v="0"/>
    <n v="205"/>
    <n v="0"/>
    <n v="0"/>
    <n v="0"/>
    <s v="NA"/>
    <n v="6"/>
    <n v="2010"/>
    <s v="WD"/>
    <s v="Normal"/>
    <x v="167"/>
    <n v="6"/>
    <x v="5"/>
  </r>
  <r>
    <n v="1295"/>
    <s v="0902109160"/>
    <n v="81"/>
    <n v="7308"/>
    <s v="Pave"/>
    <s v="OldTown"/>
    <s v="1Fam"/>
    <s v="1.5Fin"/>
    <x v="5"/>
    <x v="1"/>
    <n v="74"/>
    <n v="1920"/>
    <x v="0"/>
    <n v="1"/>
    <n v="1950"/>
    <s v="None"/>
    <n v="0"/>
    <s v="Rec"/>
    <n v="360"/>
    <s v="Unf"/>
    <n v="0"/>
    <n v="576"/>
    <n v="936"/>
    <n v="960"/>
    <n v="780"/>
    <x v="249"/>
    <n v="0"/>
    <n v="0"/>
    <n v="1"/>
    <n v="0"/>
    <n v="2"/>
    <n v="1"/>
    <n v="6"/>
    <n v="1"/>
    <s v="Gd"/>
    <s v="Detchd"/>
    <n v="1920"/>
    <s v="Unf"/>
    <n v="1"/>
    <x v="526"/>
    <x v="0"/>
    <x v="2"/>
    <n v="0"/>
    <n v="0"/>
    <n v="236"/>
    <n v="0"/>
    <n v="0"/>
    <n v="0"/>
    <s v="NA"/>
    <n v="6"/>
    <n v="2008"/>
    <s v="WD"/>
    <s v="Normal"/>
    <x v="881"/>
    <n v="6"/>
    <x v="0"/>
  </r>
  <r>
    <n v="87"/>
    <s v="0532377060"/>
    <n v="69.22"/>
    <n v="9819"/>
    <s v="Pave"/>
    <s v="Sawyer"/>
    <s v="1Fam"/>
    <s v="1Story"/>
    <x v="5"/>
    <x v="1"/>
    <e v="#N/A"/>
    <n v="1967"/>
    <x v="1"/>
    <n v="0"/>
    <n v="1967"/>
    <s v="BrkFace"/>
    <n v="31"/>
    <s v="BLQ"/>
    <n v="450"/>
    <s v="Unf"/>
    <n v="0"/>
    <n v="432"/>
    <n v="882"/>
    <n v="900"/>
    <n v="0"/>
    <x v="1091"/>
    <n v="0"/>
    <n v="0"/>
    <n v="1"/>
    <n v="0"/>
    <n v="3"/>
    <n v="1"/>
    <n v="5"/>
    <n v="0"/>
    <s v="NA"/>
    <s v="Detchd"/>
    <n v="1970"/>
    <s v="Unf"/>
    <n v="1"/>
    <x v="189"/>
    <x v="0"/>
    <x v="0"/>
    <n v="0"/>
    <n v="0"/>
    <n v="0"/>
    <n v="0"/>
    <n v="0"/>
    <n v="0"/>
    <s v="NA"/>
    <n v="2"/>
    <n v="2010"/>
    <s v="WD"/>
    <s v="Normal"/>
    <x v="815"/>
    <n v="0"/>
    <x v="0"/>
  </r>
  <r>
    <n v="205"/>
    <s v="0903430080"/>
    <n v="52"/>
    <n v="3068"/>
    <s v="Pave"/>
    <s v="OldTown"/>
    <s v="1Fam"/>
    <s v="2Story"/>
    <x v="4"/>
    <x v="3"/>
    <n v="31"/>
    <n v="1920"/>
    <x v="0"/>
    <n v="1"/>
    <n v="1993"/>
    <s v="None"/>
    <n v="0"/>
    <s v="Unf"/>
    <n v="0"/>
    <s v="Unf"/>
    <n v="0"/>
    <n v="662"/>
    <n v="662"/>
    <n v="662"/>
    <n v="662"/>
    <x v="378"/>
    <n v="0"/>
    <n v="1"/>
    <n v="1"/>
    <n v="0"/>
    <n v="3"/>
    <n v="1"/>
    <n v="6"/>
    <n v="0"/>
    <s v="NA"/>
    <s v="Detchd"/>
    <n v="1920"/>
    <s v="Unf"/>
    <n v="1"/>
    <x v="270"/>
    <x v="0"/>
    <x v="0"/>
    <n v="0"/>
    <n v="0"/>
    <n v="112"/>
    <n v="0"/>
    <n v="0"/>
    <n v="0"/>
    <s v="NA"/>
    <n v="2"/>
    <n v="2010"/>
    <s v="WD"/>
    <s v="Normal"/>
    <x v="815"/>
    <n v="0"/>
    <x v="2"/>
  </r>
  <r>
    <n v="558"/>
    <s v="0532354230"/>
    <n v="69.22"/>
    <n v="9079"/>
    <s v="Pave"/>
    <s v="Sawyer"/>
    <s v="1Fam"/>
    <s v="1Story"/>
    <x v="5"/>
    <x v="1"/>
    <e v="#N/A"/>
    <n v="1961"/>
    <x v="1"/>
    <n v="0"/>
    <n v="1961"/>
    <s v="None"/>
    <n v="0"/>
    <s v="BLQ"/>
    <n v="864"/>
    <s v="Unf"/>
    <n v="0"/>
    <n v="0"/>
    <n v="864"/>
    <n v="864"/>
    <n v="0"/>
    <x v="868"/>
    <n v="0"/>
    <n v="0"/>
    <n v="1"/>
    <n v="0"/>
    <n v="2"/>
    <n v="1"/>
    <n v="5"/>
    <n v="0"/>
    <s v="NA"/>
    <s v="Attchd"/>
    <n v="1961"/>
    <s v="Unf"/>
    <n v="1"/>
    <x v="30"/>
    <x v="0"/>
    <x v="0"/>
    <n v="158"/>
    <n v="0"/>
    <n v="0"/>
    <n v="0"/>
    <n v="0"/>
    <n v="0"/>
    <s v="NA"/>
    <n v="7"/>
    <n v="2009"/>
    <s v="WD"/>
    <s v="Normal"/>
    <x v="815"/>
    <n v="6"/>
    <x v="2"/>
  </r>
  <r>
    <n v="614"/>
    <s v="0534431130"/>
    <n v="68"/>
    <n v="9768"/>
    <s v="Pave"/>
    <s v="NAmes"/>
    <s v="1Fam"/>
    <s v="1Story"/>
    <x v="5"/>
    <x v="1"/>
    <e v="#N/A"/>
    <n v="1955"/>
    <x v="1"/>
    <n v="0"/>
    <n v="1955"/>
    <s v="None"/>
    <n v="0"/>
    <s v="Rec"/>
    <n v="100"/>
    <s v="ALQ"/>
    <n v="247"/>
    <n v="613"/>
    <n v="960"/>
    <n v="960"/>
    <n v="0"/>
    <x v="1029"/>
    <n v="1"/>
    <n v="0"/>
    <n v="1"/>
    <n v="0"/>
    <n v="2"/>
    <n v="1"/>
    <n v="5"/>
    <n v="0"/>
    <s v="NA"/>
    <s v="Attchd"/>
    <n v="1955"/>
    <s v="RFn"/>
    <n v="1"/>
    <x v="570"/>
    <x v="0"/>
    <x v="0"/>
    <n v="0"/>
    <n v="70"/>
    <n v="0"/>
    <n v="0"/>
    <n v="0"/>
    <n v="0"/>
    <s v="NA"/>
    <n v="2"/>
    <n v="2009"/>
    <s v="WD"/>
    <s v="Normal"/>
    <x v="815"/>
    <n v="6"/>
    <x v="0"/>
  </r>
  <r>
    <n v="788"/>
    <s v="0905402070"/>
    <n v="69.22"/>
    <n v="15635"/>
    <s v="Pave"/>
    <s v="Edwards"/>
    <s v="1Fam"/>
    <s v="1Story"/>
    <x v="6"/>
    <x v="1"/>
    <e v="#N/A"/>
    <n v="1954"/>
    <x v="1"/>
    <n v="0"/>
    <n v="1954"/>
    <s v="None"/>
    <n v="0"/>
    <s v="NA"/>
    <n v="0"/>
    <s v="NA"/>
    <n v="0"/>
    <n v="0"/>
    <n v="0"/>
    <n v="1383"/>
    <n v="0"/>
    <x v="887"/>
    <n v="0"/>
    <n v="0"/>
    <n v="1"/>
    <n v="0"/>
    <n v="2"/>
    <n v="1"/>
    <n v="6"/>
    <n v="0"/>
    <s v="NA"/>
    <s v="Attchd"/>
    <n v="1980"/>
    <s v="Unf"/>
    <n v="2"/>
    <x v="367"/>
    <x v="0"/>
    <x v="0"/>
    <n v="0"/>
    <n v="0"/>
    <n v="90"/>
    <n v="0"/>
    <n v="110"/>
    <n v="0"/>
    <s v="NA"/>
    <n v="10"/>
    <n v="2009"/>
    <s v="WD"/>
    <s v="Normal"/>
    <x v="815"/>
    <n v="0"/>
    <x v="0"/>
  </r>
  <r>
    <n v="904"/>
    <s v="0909101100"/>
    <n v="45"/>
    <n v="8212"/>
    <s v="Pave"/>
    <s v="Edwards"/>
    <s v="1Fam"/>
    <s v="1.5Fin"/>
    <x v="5"/>
    <x v="0"/>
    <n v="74"/>
    <n v="1941"/>
    <x v="0"/>
    <n v="1"/>
    <n v="1950"/>
    <s v="None"/>
    <n v="0"/>
    <s v="Rec"/>
    <n v="626"/>
    <s v="Unf"/>
    <n v="0"/>
    <n v="94"/>
    <n v="720"/>
    <n v="854"/>
    <n v="444"/>
    <x v="798"/>
    <n v="0"/>
    <n v="0"/>
    <n v="1"/>
    <n v="0"/>
    <n v="3"/>
    <n v="1"/>
    <n v="6"/>
    <n v="2"/>
    <s v="Gd"/>
    <s v="Detchd"/>
    <n v="1940"/>
    <s v="Unf"/>
    <n v="1"/>
    <x v="354"/>
    <x v="0"/>
    <x v="0"/>
    <n v="84"/>
    <n v="0"/>
    <n v="0"/>
    <n v="0"/>
    <n v="0"/>
    <n v="0"/>
    <s v="NA"/>
    <n v="9"/>
    <n v="2009"/>
    <s v="WD"/>
    <s v="Normal"/>
    <x v="815"/>
    <n v="4"/>
    <x v="2"/>
  </r>
  <r>
    <n v="2404"/>
    <s v="0528174080"/>
    <n v="43"/>
    <n v="7052"/>
    <s v="Pave"/>
    <s v="NridgHt"/>
    <s v="TwnhsE"/>
    <s v="1Story"/>
    <x v="3"/>
    <x v="1"/>
    <n v="0"/>
    <n v="2005"/>
    <x v="1"/>
    <n v="0"/>
    <n v="2005"/>
    <s v="Stone"/>
    <n v="240"/>
    <s v="GLQ"/>
    <n v="659"/>
    <s v="Unf"/>
    <n v="0"/>
    <n v="705"/>
    <n v="1364"/>
    <n v="1364"/>
    <n v="0"/>
    <x v="1105"/>
    <n v="1"/>
    <n v="0"/>
    <n v="2"/>
    <n v="0"/>
    <n v="2"/>
    <n v="1"/>
    <n v="6"/>
    <n v="1"/>
    <s v="Gd"/>
    <s v="Attchd"/>
    <n v="2005"/>
    <s v="RFn"/>
    <n v="2"/>
    <x v="41"/>
    <x v="0"/>
    <x v="0"/>
    <n v="192"/>
    <n v="36"/>
    <n v="0"/>
    <n v="0"/>
    <n v="0"/>
    <n v="0"/>
    <s v="NA"/>
    <n v="6"/>
    <n v="2006"/>
    <s v="WD"/>
    <s v="Normal"/>
    <x v="882"/>
    <n v="0"/>
    <x v="3"/>
  </r>
  <r>
    <n v="2405"/>
    <s v="0528180080"/>
    <n v="48"/>
    <n v="5911"/>
    <s v="Pave"/>
    <s v="NridgHt"/>
    <s v="TwnhsE"/>
    <s v="1Story"/>
    <x v="1"/>
    <x v="1"/>
    <n v="0"/>
    <n v="2005"/>
    <x v="1"/>
    <n v="0"/>
    <n v="2005"/>
    <s v="BrkFace"/>
    <n v="278"/>
    <s v="GLQ"/>
    <n v="472"/>
    <s v="Unf"/>
    <n v="0"/>
    <n v="1088"/>
    <n v="1560"/>
    <n v="1565"/>
    <n v="0"/>
    <x v="1025"/>
    <n v="1"/>
    <n v="0"/>
    <n v="2"/>
    <n v="0"/>
    <n v="2"/>
    <n v="1"/>
    <n v="6"/>
    <n v="1"/>
    <s v="Gd"/>
    <s v="Attchd"/>
    <n v="2005"/>
    <s v="RFn"/>
    <n v="2"/>
    <x v="320"/>
    <x v="0"/>
    <x v="0"/>
    <n v="196"/>
    <n v="56"/>
    <n v="0"/>
    <n v="0"/>
    <n v="0"/>
    <n v="0"/>
    <s v="NA"/>
    <n v="3"/>
    <n v="2006"/>
    <s v="WD"/>
    <s v="Normal"/>
    <x v="883"/>
    <n v="6"/>
    <x v="2"/>
  </r>
  <r>
    <n v="2406"/>
    <s v="0528181030"/>
    <n v="48"/>
    <n v="6955"/>
    <s v="Pave"/>
    <s v="NridgHt"/>
    <s v="TwnhsE"/>
    <s v="1Story"/>
    <x v="3"/>
    <x v="1"/>
    <n v="1"/>
    <n v="2005"/>
    <x v="0"/>
    <n v="1"/>
    <n v="2006"/>
    <s v="Stone"/>
    <n v="94"/>
    <s v="Unf"/>
    <n v="0"/>
    <s v="Unf"/>
    <n v="0"/>
    <n v="1368"/>
    <n v="1368"/>
    <n v="1368"/>
    <n v="0"/>
    <x v="1161"/>
    <n v="0"/>
    <n v="0"/>
    <n v="2"/>
    <n v="0"/>
    <n v="2"/>
    <n v="1"/>
    <n v="6"/>
    <n v="1"/>
    <s v="Gd"/>
    <s v="Attchd"/>
    <n v="2005"/>
    <s v="RFn"/>
    <n v="2"/>
    <x v="45"/>
    <x v="0"/>
    <x v="0"/>
    <n v="132"/>
    <n v="35"/>
    <n v="0"/>
    <n v="0"/>
    <n v="0"/>
    <n v="0"/>
    <s v="NA"/>
    <n v="9"/>
    <n v="2006"/>
    <s v="New"/>
    <s v="Partial"/>
    <x v="522"/>
    <n v="6"/>
    <x v="0"/>
  </r>
  <r>
    <n v="2407"/>
    <s v="0528181040"/>
    <n v="40"/>
    <n v="6792"/>
    <s v="Pave"/>
    <s v="NridgHt"/>
    <s v="TwnhsE"/>
    <s v="1Story"/>
    <x v="3"/>
    <x v="1"/>
    <n v="1"/>
    <n v="2005"/>
    <x v="0"/>
    <n v="1"/>
    <n v="2006"/>
    <s v="Stone"/>
    <n v="94"/>
    <s v="Unf"/>
    <n v="0"/>
    <s v="Unf"/>
    <n v="0"/>
    <n v="1368"/>
    <n v="1368"/>
    <n v="1368"/>
    <n v="0"/>
    <x v="1161"/>
    <n v="0"/>
    <n v="0"/>
    <n v="2"/>
    <n v="0"/>
    <n v="2"/>
    <n v="1"/>
    <n v="6"/>
    <n v="1"/>
    <s v="Gd"/>
    <s v="Attchd"/>
    <n v="2005"/>
    <s v="RFn"/>
    <n v="2"/>
    <x v="45"/>
    <x v="0"/>
    <x v="0"/>
    <n v="132"/>
    <n v="35"/>
    <n v="0"/>
    <n v="0"/>
    <n v="0"/>
    <n v="0"/>
    <s v="NA"/>
    <n v="3"/>
    <n v="2006"/>
    <s v="New"/>
    <s v="Partial"/>
    <x v="884"/>
    <n v="2"/>
    <x v="0"/>
  </r>
  <r>
    <n v="2408"/>
    <s v="0528186100"/>
    <n v="61"/>
    <n v="7740"/>
    <s v="Pave"/>
    <s v="NridgHt"/>
    <s v="TwnhsE"/>
    <s v="1Story"/>
    <x v="1"/>
    <x v="1"/>
    <n v="0"/>
    <n v="2006"/>
    <x v="1"/>
    <n v="0"/>
    <n v="2006"/>
    <s v="BrkFace"/>
    <n v="518"/>
    <s v="GLQ"/>
    <n v="1023"/>
    <s v="Unf"/>
    <n v="0"/>
    <n v="663"/>
    <n v="1686"/>
    <n v="1686"/>
    <n v="0"/>
    <x v="626"/>
    <n v="1"/>
    <n v="0"/>
    <n v="2"/>
    <n v="0"/>
    <n v="1"/>
    <n v="1"/>
    <n v="6"/>
    <n v="1"/>
    <s v="Gd"/>
    <s v="Attchd"/>
    <n v="2006"/>
    <s v="Fin"/>
    <n v="3"/>
    <x v="571"/>
    <x v="0"/>
    <x v="0"/>
    <n v="266"/>
    <n v="100"/>
    <n v="0"/>
    <n v="0"/>
    <n v="0"/>
    <n v="0"/>
    <s v="NA"/>
    <n v="6"/>
    <n v="2006"/>
    <s v="New"/>
    <s v="Partial"/>
    <x v="885"/>
    <n v="0"/>
    <x v="5"/>
  </r>
  <r>
    <n v="2409"/>
    <s v="0528186110"/>
    <n v="48"/>
    <n v="6373"/>
    <s v="Pave"/>
    <s v="NridgHt"/>
    <s v="TwnhsE"/>
    <s v="1Story"/>
    <x v="1"/>
    <x v="1"/>
    <n v="0"/>
    <n v="2006"/>
    <x v="1"/>
    <n v="0"/>
    <n v="2006"/>
    <s v="BrkFace"/>
    <n v="572"/>
    <s v="GLQ"/>
    <n v="415"/>
    <s v="Unf"/>
    <n v="0"/>
    <n v="1251"/>
    <n v="1666"/>
    <n v="1666"/>
    <n v="0"/>
    <x v="904"/>
    <n v="1"/>
    <n v="0"/>
    <n v="2"/>
    <n v="0"/>
    <n v="2"/>
    <n v="1"/>
    <n v="6"/>
    <n v="1"/>
    <s v="Gd"/>
    <s v="Attchd"/>
    <n v="2006"/>
    <s v="RFn"/>
    <n v="2"/>
    <x v="121"/>
    <x v="0"/>
    <x v="0"/>
    <n v="228"/>
    <n v="75"/>
    <n v="0"/>
    <n v="0"/>
    <n v="0"/>
    <n v="0"/>
    <s v="NA"/>
    <n v="6"/>
    <n v="2006"/>
    <s v="New"/>
    <s v="Partial"/>
    <x v="886"/>
    <n v="0"/>
    <x v="2"/>
  </r>
  <r>
    <n v="2410"/>
    <s v="0528188040"/>
    <m/>
    <n v="3136"/>
    <s v="Pave"/>
    <s v="NridgHt"/>
    <s v="TwnhsE"/>
    <s v="1Story"/>
    <x v="3"/>
    <x v="1"/>
    <n v="0"/>
    <n v="2003"/>
    <x v="1"/>
    <n v="0"/>
    <n v="2003"/>
    <s v="Stone"/>
    <n v="163"/>
    <s v="Unf"/>
    <n v="0"/>
    <s v="Unf"/>
    <n v="0"/>
    <n v="1405"/>
    <n v="1405"/>
    <n v="1405"/>
    <n v="0"/>
    <x v="379"/>
    <n v="0"/>
    <n v="0"/>
    <n v="2"/>
    <n v="0"/>
    <n v="2"/>
    <n v="1"/>
    <n v="6"/>
    <n v="1"/>
    <s v="Gd"/>
    <s v="Attchd"/>
    <n v="2003"/>
    <s v="RFn"/>
    <n v="2"/>
    <x v="102"/>
    <x v="0"/>
    <x v="0"/>
    <n v="148"/>
    <n v="36"/>
    <n v="0"/>
    <n v="0"/>
    <n v="0"/>
    <n v="0"/>
    <s v="NA"/>
    <n v="3"/>
    <n v="2006"/>
    <s v="WD"/>
    <s v="Normal"/>
    <x v="887"/>
    <n v="0"/>
    <x v="2"/>
  </r>
  <r>
    <n v="1319"/>
    <s v="0902330010"/>
    <n v="50"/>
    <n v="5250"/>
    <s v="Pave"/>
    <s v="OldTown"/>
    <s v="1Fam"/>
    <s v="2Story"/>
    <x v="2"/>
    <x v="1"/>
    <n v="37"/>
    <n v="1872"/>
    <x v="0"/>
    <n v="1"/>
    <n v="1987"/>
    <s v="None"/>
    <n v="0"/>
    <s v="LwQ"/>
    <n v="259"/>
    <s v="Unf"/>
    <n v="0"/>
    <n v="425"/>
    <n v="684"/>
    <n v="938"/>
    <n v="1215"/>
    <x v="169"/>
    <n v="0"/>
    <n v="0"/>
    <n v="2"/>
    <n v="0"/>
    <n v="4"/>
    <n v="1"/>
    <n v="8"/>
    <n v="0"/>
    <s v="NA"/>
    <s v="NA"/>
    <s v="NA"/>
    <s v="NA"/>
    <n v="0"/>
    <x v="98"/>
    <x v="0"/>
    <x v="1"/>
    <n v="0"/>
    <n v="54"/>
    <n v="20"/>
    <n v="0"/>
    <n v="0"/>
    <n v="0"/>
    <s v="NA"/>
    <n v="12"/>
    <n v="2008"/>
    <s v="WD"/>
    <s v="Normal"/>
    <x v="815"/>
    <n v="0"/>
    <x v="2"/>
  </r>
  <r>
    <n v="2142"/>
    <s v="0907203110"/>
    <n v="120"/>
    <n v="10356"/>
    <s v="Pave"/>
    <s v="CollgCr"/>
    <s v="1Fam"/>
    <s v="1Story"/>
    <x v="5"/>
    <x v="0"/>
    <e v="#N/A"/>
    <n v="1975"/>
    <x v="1"/>
    <n v="0"/>
    <n v="1975"/>
    <s v="None"/>
    <n v="0"/>
    <s v="BLQ"/>
    <n v="716"/>
    <s v="Unf"/>
    <n v="0"/>
    <n v="253"/>
    <n v="969"/>
    <n v="969"/>
    <n v="0"/>
    <x v="1162"/>
    <n v="0"/>
    <n v="0"/>
    <n v="1"/>
    <n v="1"/>
    <n v="3"/>
    <n v="1"/>
    <n v="5"/>
    <n v="0"/>
    <s v="NA"/>
    <s v="Attchd"/>
    <n v="1975"/>
    <s v="Unf"/>
    <n v="2"/>
    <x v="30"/>
    <x v="0"/>
    <x v="0"/>
    <n v="0"/>
    <n v="0"/>
    <n v="0"/>
    <n v="0"/>
    <n v="0"/>
    <n v="0"/>
    <s v="NA"/>
    <n v="1"/>
    <n v="2007"/>
    <s v="WD"/>
    <s v="Normal"/>
    <x v="815"/>
    <n v="6"/>
    <x v="2"/>
  </r>
  <r>
    <n v="2172"/>
    <s v="0908127060"/>
    <n v="74"/>
    <n v="16287"/>
    <s v="Pave"/>
    <s v="Edwards"/>
    <s v="1Fam"/>
    <s v="1.5Fin"/>
    <x v="5"/>
    <x v="0"/>
    <n v="74"/>
    <n v="1925"/>
    <x v="0"/>
    <n v="1"/>
    <n v="1950"/>
    <s v="None"/>
    <n v="0"/>
    <s v="ALQ"/>
    <n v="130"/>
    <s v="BLQ"/>
    <n v="105"/>
    <n v="666"/>
    <n v="901"/>
    <n v="901"/>
    <n v="450"/>
    <x v="1163"/>
    <n v="1"/>
    <n v="0"/>
    <n v="1"/>
    <n v="0"/>
    <n v="3"/>
    <n v="1"/>
    <n v="7"/>
    <n v="1"/>
    <s v="Gd"/>
    <s v="Detchd"/>
    <n v="1975"/>
    <s v="Unf"/>
    <n v="2"/>
    <x v="44"/>
    <x v="0"/>
    <x v="0"/>
    <n v="0"/>
    <n v="0"/>
    <n v="43"/>
    <n v="0"/>
    <n v="100"/>
    <n v="0"/>
    <s v="NA"/>
    <n v="7"/>
    <n v="2007"/>
    <s v="WD"/>
    <s v="Normal"/>
    <x v="815"/>
    <n v="4"/>
    <x v="0"/>
  </r>
  <r>
    <n v="2555"/>
    <s v="0534451050"/>
    <n v="51"/>
    <n v="4712"/>
    <s v="Pave"/>
    <s v="BrkSide"/>
    <s v="1Fam"/>
    <s v="1.5Fin"/>
    <x v="6"/>
    <x v="4"/>
    <n v="74"/>
    <n v="1946"/>
    <x v="0"/>
    <n v="1"/>
    <n v="1950"/>
    <s v="None"/>
    <n v="0"/>
    <s v="ALQ"/>
    <n v="384"/>
    <s v="Unf"/>
    <n v="0"/>
    <n v="363"/>
    <n v="747"/>
    <n v="774"/>
    <n v="456"/>
    <x v="1164"/>
    <n v="1"/>
    <n v="0"/>
    <n v="1"/>
    <n v="1"/>
    <n v="3"/>
    <n v="1"/>
    <n v="5"/>
    <n v="0"/>
    <s v="NA"/>
    <s v="Detchd"/>
    <n v="1946"/>
    <s v="Unf"/>
    <n v="1"/>
    <x v="512"/>
    <x v="0"/>
    <x v="0"/>
    <n v="0"/>
    <n v="57"/>
    <n v="0"/>
    <n v="0"/>
    <n v="63"/>
    <n v="0"/>
    <s v="NA"/>
    <n v="8"/>
    <n v="2006"/>
    <s v="WD"/>
    <s v="Abnorml"/>
    <x v="888"/>
    <n v="6"/>
    <x v="3"/>
  </r>
  <r>
    <n v="220"/>
    <s v="0905103060"/>
    <n v="69.22"/>
    <n v="11341"/>
    <s v="Pave"/>
    <s v="Sawyer"/>
    <s v="1Fam"/>
    <s v="1Story"/>
    <x v="5"/>
    <x v="0"/>
    <n v="28"/>
    <n v="1957"/>
    <x v="0"/>
    <n v="1"/>
    <n v="1996"/>
    <s v="BrkFace"/>
    <n v="180"/>
    <s v="ALQ"/>
    <n v="1302"/>
    <s v="Unf"/>
    <n v="0"/>
    <n v="90"/>
    <n v="1392"/>
    <n v="1392"/>
    <n v="0"/>
    <x v="194"/>
    <n v="1"/>
    <n v="0"/>
    <n v="1"/>
    <n v="1"/>
    <n v="3"/>
    <n v="1"/>
    <n v="5"/>
    <n v="1"/>
    <s v="Gd"/>
    <s v="Detchd"/>
    <n v="1957"/>
    <s v="Unf"/>
    <n v="2"/>
    <x v="14"/>
    <x v="0"/>
    <x v="0"/>
    <n v="0"/>
    <n v="0"/>
    <n v="0"/>
    <n v="0"/>
    <n v="95"/>
    <n v="0"/>
    <s v="NA"/>
    <n v="5"/>
    <n v="2010"/>
    <s v="WD"/>
    <s v="Normal"/>
    <x v="889"/>
    <n v="4"/>
    <x v="0"/>
  </r>
  <r>
    <n v="790"/>
    <s v="0905451300"/>
    <n v="68"/>
    <n v="9571"/>
    <s v="Pave"/>
    <s v="Edwards"/>
    <s v="1Fam"/>
    <s v="1Story"/>
    <x v="5"/>
    <x v="1"/>
    <e v="#N/A"/>
    <n v="1956"/>
    <x v="1"/>
    <n v="0"/>
    <n v="1956"/>
    <s v="None"/>
    <n v="0"/>
    <s v="Rec"/>
    <n v="257"/>
    <s v="Unf"/>
    <n v="0"/>
    <n v="816"/>
    <n v="1073"/>
    <n v="1073"/>
    <n v="0"/>
    <x v="941"/>
    <n v="1"/>
    <n v="0"/>
    <n v="1"/>
    <n v="0"/>
    <n v="2"/>
    <n v="1"/>
    <n v="5"/>
    <n v="0"/>
    <s v="NA"/>
    <s v="Attchd"/>
    <n v="1956"/>
    <s v="Unf"/>
    <n v="1"/>
    <x v="572"/>
    <x v="0"/>
    <x v="0"/>
    <n v="0"/>
    <n v="0"/>
    <n v="0"/>
    <n v="0"/>
    <n v="0"/>
    <n v="0"/>
    <s v="NA"/>
    <n v="2"/>
    <n v="2009"/>
    <s v="WD"/>
    <s v="Normal"/>
    <x v="889"/>
    <n v="0"/>
    <x v="3"/>
  </r>
  <r>
    <n v="733"/>
    <s v="0903205040"/>
    <n v="69.22"/>
    <n v="8854"/>
    <s v="Pave"/>
    <s v="BrkSide"/>
    <s v="1Fam"/>
    <s v="1.5Unf"/>
    <x v="4"/>
    <x v="0"/>
    <n v="74"/>
    <n v="1916"/>
    <x v="0"/>
    <n v="1"/>
    <n v="1950"/>
    <s v="None"/>
    <n v="0"/>
    <s v="Unf"/>
    <n v="0"/>
    <s v="Unf"/>
    <n v="0"/>
    <n v="952"/>
    <n v="952"/>
    <n v="952"/>
    <n v="0"/>
    <x v="1055"/>
    <n v="0"/>
    <n v="0"/>
    <n v="1"/>
    <n v="0"/>
    <n v="2"/>
    <n v="1"/>
    <n v="4"/>
    <n v="1"/>
    <s v="Gd"/>
    <s v="Detchd"/>
    <n v="1916"/>
    <s v="Unf"/>
    <n v="1"/>
    <x v="573"/>
    <x v="0"/>
    <x v="4"/>
    <n v="0"/>
    <n v="98"/>
    <n v="0"/>
    <n v="0"/>
    <n v="40"/>
    <n v="0"/>
    <s v="NA"/>
    <n v="5"/>
    <n v="2009"/>
    <s v="WD"/>
    <s v="Normal"/>
    <x v="540"/>
    <n v="4"/>
    <x v="2"/>
  </r>
  <r>
    <n v="2565"/>
    <s v="0534479300"/>
    <n v="82"/>
    <n v="9888"/>
    <s v="Pave"/>
    <s v="NAmes"/>
    <s v="1Fam"/>
    <s v="1Story"/>
    <x v="5"/>
    <x v="0"/>
    <n v="49"/>
    <n v="1954"/>
    <x v="0"/>
    <n v="1"/>
    <n v="1975"/>
    <s v="None"/>
    <n v="0"/>
    <s v="BLQ"/>
    <n v="486"/>
    <s v="Unf"/>
    <n v="0"/>
    <n v="450"/>
    <n v="936"/>
    <n v="936"/>
    <n v="0"/>
    <x v="545"/>
    <n v="0"/>
    <n v="0"/>
    <n v="1"/>
    <n v="0"/>
    <n v="2"/>
    <n v="1"/>
    <n v="5"/>
    <n v="0"/>
    <s v="NA"/>
    <s v="Attchd"/>
    <n v="1954"/>
    <s v="Unf"/>
    <n v="1"/>
    <x v="366"/>
    <x v="0"/>
    <x v="0"/>
    <n v="0"/>
    <n v="0"/>
    <n v="160"/>
    <n v="0"/>
    <n v="0"/>
    <n v="0"/>
    <s v="NA"/>
    <n v="3"/>
    <n v="2006"/>
    <s v="WD"/>
    <s v="Normal"/>
    <x v="540"/>
    <n v="0"/>
    <x v="3"/>
  </r>
  <r>
    <n v="2845"/>
    <s v="0909103020"/>
    <n v="76"/>
    <n v="11388"/>
    <s v="Pave"/>
    <s v="Edwards"/>
    <s v="1Fam"/>
    <s v="1.5Fin"/>
    <x v="6"/>
    <x v="4"/>
    <n v="31"/>
    <n v="1910"/>
    <x v="0"/>
    <n v="1"/>
    <n v="1993"/>
    <s v="None"/>
    <n v="0"/>
    <s v="Unf"/>
    <n v="0"/>
    <s v="Unf"/>
    <n v="0"/>
    <n v="616"/>
    <n v="616"/>
    <n v="1055"/>
    <n v="218"/>
    <x v="955"/>
    <n v="0"/>
    <n v="0"/>
    <n v="1"/>
    <n v="0"/>
    <n v="3"/>
    <n v="1"/>
    <n v="5"/>
    <n v="0"/>
    <s v="NA"/>
    <s v="Detchd"/>
    <n v="1910"/>
    <s v="Unf"/>
    <n v="1"/>
    <x v="491"/>
    <x v="0"/>
    <x v="2"/>
    <n v="212"/>
    <n v="0"/>
    <n v="0"/>
    <n v="0"/>
    <n v="0"/>
    <n v="0"/>
    <s v="NA"/>
    <n v="9"/>
    <n v="2006"/>
    <s v="WD"/>
    <s v="Normal"/>
    <x v="540"/>
    <n v="0"/>
    <x v="2"/>
  </r>
  <r>
    <n v="2420"/>
    <s v="0528228280"/>
    <n v="43"/>
    <n v="3087"/>
    <s v="Pave"/>
    <s v="Blmngtn"/>
    <s v="TwnhsE"/>
    <s v="1Story"/>
    <x v="3"/>
    <x v="1"/>
    <n v="0"/>
    <n v="2006"/>
    <x v="1"/>
    <n v="0"/>
    <n v="2006"/>
    <s v="BrkFace"/>
    <n v="14"/>
    <s v="GLQ"/>
    <n v="453"/>
    <s v="Unf"/>
    <n v="0"/>
    <n v="767"/>
    <n v="1220"/>
    <n v="1364"/>
    <n v="0"/>
    <x v="1105"/>
    <n v="1"/>
    <n v="0"/>
    <n v="2"/>
    <n v="0"/>
    <n v="2"/>
    <n v="1"/>
    <n v="6"/>
    <n v="1"/>
    <s v="Gd"/>
    <s v="Attchd"/>
    <n v="2006"/>
    <s v="Fin"/>
    <n v="2"/>
    <x v="46"/>
    <x v="0"/>
    <x v="0"/>
    <n v="100"/>
    <n v="16"/>
    <n v="0"/>
    <n v="0"/>
    <n v="0"/>
    <n v="0"/>
    <s v="NA"/>
    <n v="11"/>
    <n v="2006"/>
    <s v="New"/>
    <s v="Partial"/>
    <x v="890"/>
    <n v="6"/>
    <x v="2"/>
  </r>
  <r>
    <n v="2421"/>
    <s v="0528228325"/>
    <m/>
    <n v="3196"/>
    <s v="Pave"/>
    <s v="Blmngtn"/>
    <s v="TwnhsE"/>
    <s v="1Story"/>
    <x v="3"/>
    <x v="1"/>
    <n v="1"/>
    <n v="2003"/>
    <x v="0"/>
    <n v="1"/>
    <n v="2004"/>
    <s v="BrkFace"/>
    <n v="18"/>
    <s v="Unf"/>
    <n v="0"/>
    <s v="Unf"/>
    <n v="0"/>
    <n v="1374"/>
    <n v="1374"/>
    <n v="1557"/>
    <n v="0"/>
    <x v="771"/>
    <n v="0"/>
    <n v="0"/>
    <n v="2"/>
    <n v="0"/>
    <n v="2"/>
    <n v="1"/>
    <n v="7"/>
    <n v="1"/>
    <s v="TA"/>
    <s v="Attchd"/>
    <n v="2003"/>
    <s v="Fin"/>
    <n v="2"/>
    <x v="183"/>
    <x v="0"/>
    <x v="0"/>
    <n v="143"/>
    <n v="20"/>
    <n v="0"/>
    <n v="0"/>
    <n v="0"/>
    <n v="0"/>
    <s v="NA"/>
    <n v="10"/>
    <n v="2006"/>
    <s v="WD"/>
    <s v="Normal"/>
    <x v="412"/>
    <n v="4"/>
    <x v="0"/>
  </r>
  <r>
    <n v="2422"/>
    <s v="0528228340"/>
    <m/>
    <n v="3196"/>
    <s v="Pave"/>
    <s v="Blmngtn"/>
    <s v="TwnhsE"/>
    <s v="1Story"/>
    <x v="2"/>
    <x v="1"/>
    <n v="0"/>
    <n v="2003"/>
    <x v="1"/>
    <n v="0"/>
    <n v="2003"/>
    <s v="BrkFace"/>
    <n v="40"/>
    <s v="Unf"/>
    <n v="0"/>
    <s v="Unf"/>
    <n v="0"/>
    <n v="1273"/>
    <n v="1273"/>
    <n v="1456"/>
    <n v="0"/>
    <x v="32"/>
    <n v="0"/>
    <n v="0"/>
    <n v="2"/>
    <n v="0"/>
    <n v="2"/>
    <n v="1"/>
    <n v="7"/>
    <n v="1"/>
    <s v="TA"/>
    <s v="Attchd"/>
    <n v="2003"/>
    <s v="Fin"/>
    <n v="2"/>
    <x v="336"/>
    <x v="0"/>
    <x v="0"/>
    <n v="143"/>
    <n v="20"/>
    <n v="0"/>
    <n v="0"/>
    <n v="0"/>
    <n v="0"/>
    <s v="NA"/>
    <n v="5"/>
    <n v="2006"/>
    <s v="WD"/>
    <s v="Normal"/>
    <x v="236"/>
    <n v="0"/>
    <x v="3"/>
  </r>
  <r>
    <n v="2423"/>
    <s v="0528228360"/>
    <m/>
    <n v="2938"/>
    <s v="Pave"/>
    <s v="Blmngtn"/>
    <s v="TwnhsE"/>
    <s v="1Story"/>
    <x v="3"/>
    <x v="1"/>
    <n v="0"/>
    <n v="2002"/>
    <x v="1"/>
    <n v="0"/>
    <n v="2002"/>
    <s v="BrkFace"/>
    <n v="40"/>
    <s v="GLQ"/>
    <n v="1038"/>
    <s v="Unf"/>
    <n v="0"/>
    <n v="330"/>
    <n v="1368"/>
    <n v="1511"/>
    <n v="0"/>
    <x v="537"/>
    <n v="1"/>
    <n v="0"/>
    <n v="2"/>
    <n v="0"/>
    <n v="2"/>
    <n v="1"/>
    <n v="5"/>
    <n v="1"/>
    <s v="TA"/>
    <s v="Attchd"/>
    <n v="2002"/>
    <s v="Fin"/>
    <n v="2"/>
    <x v="414"/>
    <x v="0"/>
    <x v="0"/>
    <n v="130"/>
    <n v="30"/>
    <n v="0"/>
    <n v="0"/>
    <n v="0"/>
    <n v="0"/>
    <s v="NA"/>
    <n v="5"/>
    <n v="2006"/>
    <s v="WD"/>
    <s v="Normal"/>
    <x v="891"/>
    <n v="2"/>
    <x v="2"/>
  </r>
  <r>
    <n v="2424"/>
    <s v="0528228415"/>
    <m/>
    <n v="3072"/>
    <s v="Pave"/>
    <s v="Blmngtn"/>
    <s v="TwnhsE"/>
    <s v="1Story"/>
    <x v="3"/>
    <x v="1"/>
    <n v="0"/>
    <n v="2004"/>
    <x v="1"/>
    <n v="0"/>
    <n v="2004"/>
    <s v="BrkFace"/>
    <n v="18"/>
    <s v="Unf"/>
    <n v="0"/>
    <s v="Unf"/>
    <n v="0"/>
    <n v="1375"/>
    <n v="1375"/>
    <n v="1414"/>
    <n v="0"/>
    <x v="743"/>
    <n v="0"/>
    <n v="0"/>
    <n v="2"/>
    <n v="0"/>
    <n v="2"/>
    <n v="1"/>
    <n v="6"/>
    <n v="1"/>
    <s v="TA"/>
    <s v="Attchd"/>
    <n v="2004"/>
    <s v="Fin"/>
    <n v="2"/>
    <x v="414"/>
    <x v="0"/>
    <x v="0"/>
    <n v="144"/>
    <n v="20"/>
    <n v="0"/>
    <n v="0"/>
    <n v="0"/>
    <n v="0"/>
    <s v="NA"/>
    <n v="5"/>
    <n v="2006"/>
    <s v="WD"/>
    <s v="Normal"/>
    <x v="892"/>
    <n v="4"/>
    <x v="5"/>
  </r>
  <r>
    <n v="2425"/>
    <s v="0528228430"/>
    <m/>
    <n v="3072"/>
    <s v="Pave"/>
    <s v="Blmngtn"/>
    <s v="TwnhsE"/>
    <s v="1Story"/>
    <x v="3"/>
    <x v="1"/>
    <n v="0"/>
    <n v="2004"/>
    <x v="1"/>
    <n v="0"/>
    <n v="2004"/>
    <s v="BrkFace"/>
    <n v="18"/>
    <s v="GLQ"/>
    <n v="1059"/>
    <s v="Unf"/>
    <n v="0"/>
    <n v="306"/>
    <n v="1365"/>
    <n v="1548"/>
    <n v="0"/>
    <x v="344"/>
    <n v="1"/>
    <n v="0"/>
    <n v="2"/>
    <n v="0"/>
    <n v="2"/>
    <n v="1"/>
    <n v="7"/>
    <n v="1"/>
    <s v="TA"/>
    <s v="Attchd"/>
    <n v="2004"/>
    <s v="Fin"/>
    <n v="2"/>
    <x v="397"/>
    <x v="0"/>
    <x v="0"/>
    <n v="143"/>
    <n v="20"/>
    <n v="0"/>
    <n v="0"/>
    <n v="0"/>
    <n v="0"/>
    <s v="NA"/>
    <n v="9"/>
    <n v="2006"/>
    <s v="WD"/>
    <s v="Normal"/>
    <x v="444"/>
    <m/>
    <x v="3"/>
  </r>
  <r>
    <n v="2426"/>
    <s v="0528228545"/>
    <n v="43"/>
    <n v="3010"/>
    <s v="Pave"/>
    <s v="Blmngtn"/>
    <s v="TwnhsE"/>
    <s v="1Story"/>
    <x v="3"/>
    <x v="1"/>
    <n v="1"/>
    <n v="2005"/>
    <x v="0"/>
    <n v="1"/>
    <n v="2006"/>
    <s v="BrkFace"/>
    <n v="16"/>
    <s v="GLQ"/>
    <n v="16"/>
    <s v="Unf"/>
    <n v="0"/>
    <n v="1232"/>
    <n v="1248"/>
    <n v="1248"/>
    <n v="0"/>
    <x v="986"/>
    <n v="0"/>
    <n v="0"/>
    <n v="2"/>
    <n v="0"/>
    <n v="2"/>
    <n v="1"/>
    <n v="5"/>
    <n v="0"/>
    <s v="NA"/>
    <s v="Attchd"/>
    <n v="2005"/>
    <s v="Fin"/>
    <n v="2"/>
    <x v="313"/>
    <x v="0"/>
    <x v="0"/>
    <n v="108"/>
    <n v="0"/>
    <n v="0"/>
    <n v="0"/>
    <n v="0"/>
    <n v="0"/>
    <s v="NA"/>
    <n v="3"/>
    <n v="2006"/>
    <s v="New"/>
    <s v="Partial"/>
    <x v="893"/>
    <m/>
    <x v="6"/>
  </r>
  <r>
    <n v="2427"/>
    <s v="0528228550"/>
    <n v="43"/>
    <n v="3010"/>
    <s v="Pave"/>
    <s v="Blmngtn"/>
    <s v="TwnhsE"/>
    <s v="1Story"/>
    <x v="3"/>
    <x v="1"/>
    <n v="1"/>
    <n v="2005"/>
    <x v="0"/>
    <n v="1"/>
    <n v="2006"/>
    <s v="BrkFace"/>
    <n v="14"/>
    <s v="GLQ"/>
    <n v="16"/>
    <s v="Unf"/>
    <n v="0"/>
    <n v="1126"/>
    <n v="1142"/>
    <n v="1142"/>
    <n v="0"/>
    <x v="1052"/>
    <n v="0"/>
    <n v="0"/>
    <n v="2"/>
    <n v="0"/>
    <n v="2"/>
    <n v="1"/>
    <n v="6"/>
    <n v="0"/>
    <s v="NA"/>
    <s v="Attchd"/>
    <n v="2005"/>
    <s v="Fin"/>
    <n v="2"/>
    <x v="30"/>
    <x v="0"/>
    <x v="0"/>
    <n v="90"/>
    <n v="0"/>
    <n v="0"/>
    <n v="0"/>
    <n v="0"/>
    <n v="0"/>
    <s v="NA"/>
    <n v="6"/>
    <n v="2006"/>
    <s v="New"/>
    <s v="Partial"/>
    <x v="894"/>
    <m/>
    <x v="6"/>
  </r>
  <r>
    <n v="2428"/>
    <s v="0528228565"/>
    <n v="43"/>
    <n v="3013"/>
    <s v="Pave"/>
    <s v="Blmngtn"/>
    <s v="TwnhsE"/>
    <s v="1Story"/>
    <x v="3"/>
    <x v="1"/>
    <n v="0"/>
    <n v="2005"/>
    <x v="1"/>
    <n v="0"/>
    <n v="2005"/>
    <s v="BrkFace"/>
    <n v="145"/>
    <s v="GLQ"/>
    <n v="16"/>
    <s v="Unf"/>
    <n v="0"/>
    <n v="1346"/>
    <n v="1362"/>
    <n v="1506"/>
    <n v="0"/>
    <x v="349"/>
    <n v="0"/>
    <n v="0"/>
    <n v="2"/>
    <n v="0"/>
    <n v="2"/>
    <n v="1"/>
    <n v="6"/>
    <n v="1"/>
    <s v="Gd"/>
    <s v="Attchd"/>
    <n v="2005"/>
    <s v="Fin"/>
    <n v="2"/>
    <x v="30"/>
    <x v="0"/>
    <x v="0"/>
    <n v="142"/>
    <n v="20"/>
    <n v="0"/>
    <n v="0"/>
    <n v="0"/>
    <n v="0"/>
    <s v="NA"/>
    <n v="4"/>
    <n v="2006"/>
    <s v="WD"/>
    <s v="Normal"/>
    <x v="895"/>
    <m/>
    <x v="6"/>
  </r>
  <r>
    <n v="2429"/>
    <s v="0528228575"/>
    <n v="53"/>
    <n v="3982"/>
    <s v="Pave"/>
    <s v="Blmngtn"/>
    <s v="TwnhsE"/>
    <s v="1Story"/>
    <x v="2"/>
    <x v="1"/>
    <n v="0"/>
    <n v="2006"/>
    <x v="1"/>
    <n v="0"/>
    <n v="2006"/>
    <s v="None"/>
    <n v="0"/>
    <s v="GLQ"/>
    <n v="1154"/>
    <s v="Unf"/>
    <n v="0"/>
    <n v="366"/>
    <n v="1520"/>
    <n v="1567"/>
    <n v="0"/>
    <x v="392"/>
    <n v="1"/>
    <n v="0"/>
    <n v="2"/>
    <n v="0"/>
    <n v="1"/>
    <n v="1"/>
    <n v="7"/>
    <n v="1"/>
    <s v="Gd"/>
    <s v="Attchd"/>
    <n v="2006"/>
    <s v="Fin"/>
    <n v="3"/>
    <x v="297"/>
    <x v="0"/>
    <x v="0"/>
    <n v="312"/>
    <n v="0"/>
    <n v="0"/>
    <n v="0"/>
    <n v="0"/>
    <n v="0"/>
    <s v="NA"/>
    <n v="10"/>
    <n v="2006"/>
    <s v="New"/>
    <s v="Partial"/>
    <x v="896"/>
    <m/>
    <x v="6"/>
  </r>
  <r>
    <n v="2430"/>
    <s v="0528228580"/>
    <n v="53"/>
    <n v="4045"/>
    <s v="Pave"/>
    <s v="Blmngtn"/>
    <s v="TwnhsE"/>
    <s v="1Story"/>
    <x v="3"/>
    <x v="1"/>
    <n v="0"/>
    <n v="2006"/>
    <x v="1"/>
    <n v="0"/>
    <n v="2006"/>
    <s v="BrkFace"/>
    <n v="45"/>
    <s v="GLQ"/>
    <n v="1070"/>
    <s v="Unf"/>
    <n v="0"/>
    <n v="286"/>
    <n v="1356"/>
    <n v="1500"/>
    <n v="0"/>
    <x v="607"/>
    <n v="1"/>
    <n v="0"/>
    <n v="2"/>
    <n v="0"/>
    <n v="2"/>
    <n v="1"/>
    <n v="6"/>
    <n v="1"/>
    <s v="Gd"/>
    <s v="Attchd"/>
    <n v="2006"/>
    <s v="Fin"/>
    <n v="3"/>
    <x v="297"/>
    <x v="0"/>
    <x v="0"/>
    <n v="161"/>
    <n v="20"/>
    <n v="0"/>
    <n v="0"/>
    <n v="0"/>
    <n v="0"/>
    <s v="NA"/>
    <n v="10"/>
    <n v="2006"/>
    <s v="New"/>
    <s v="Partial"/>
    <x v="897"/>
    <m/>
    <x v="6"/>
  </r>
  <r>
    <n v="2494"/>
    <s v="0532378050"/>
    <n v="69.22"/>
    <n v="13052"/>
    <s v="Pave"/>
    <s v="Sawyer"/>
    <s v="1Fam"/>
    <s v="1Story"/>
    <x v="5"/>
    <x v="0"/>
    <e v="#N/A"/>
    <n v="1965"/>
    <x v="1"/>
    <n v="0"/>
    <n v="1965"/>
    <s v="None"/>
    <n v="0"/>
    <s v="Rec"/>
    <n v="712"/>
    <s v="Unf"/>
    <n v="0"/>
    <n v="312"/>
    <n v="1024"/>
    <n v="1024"/>
    <n v="0"/>
    <x v="936"/>
    <n v="0"/>
    <n v="0"/>
    <n v="1"/>
    <n v="1"/>
    <n v="3"/>
    <n v="1"/>
    <n v="5"/>
    <n v="0"/>
    <s v="NA"/>
    <s v="Attchd"/>
    <n v="1965"/>
    <s v="Unf"/>
    <n v="1"/>
    <x v="31"/>
    <x v="0"/>
    <x v="0"/>
    <n v="0"/>
    <n v="0"/>
    <n v="0"/>
    <n v="0"/>
    <n v="0"/>
    <n v="0"/>
    <s v="NA"/>
    <n v="1"/>
    <n v="2006"/>
    <s v="WD"/>
    <s v="Normal"/>
    <x v="898"/>
    <m/>
    <x v="6"/>
  </r>
  <r>
    <n v="1819"/>
    <s v="0532353120"/>
    <n v="64"/>
    <n v="6285"/>
    <s v="Pave"/>
    <s v="Sawyer"/>
    <s v="1Fam"/>
    <s v="1Story"/>
    <x v="5"/>
    <x v="1"/>
    <e v="#N/A"/>
    <n v="1977"/>
    <x v="1"/>
    <n v="0"/>
    <n v="1977"/>
    <s v="None"/>
    <n v="0"/>
    <s v="LwQ"/>
    <n v="138"/>
    <s v="Rec"/>
    <n v="351"/>
    <n v="405"/>
    <n v="894"/>
    <n v="894"/>
    <n v="0"/>
    <x v="998"/>
    <n v="1"/>
    <n v="0"/>
    <n v="1"/>
    <n v="0"/>
    <n v="2"/>
    <n v="1"/>
    <n v="5"/>
    <n v="0"/>
    <s v="NA"/>
    <s v="Detchd"/>
    <n v="1979"/>
    <s v="Unf"/>
    <n v="1"/>
    <x v="31"/>
    <x v="0"/>
    <x v="0"/>
    <n v="192"/>
    <n v="0"/>
    <n v="0"/>
    <n v="0"/>
    <n v="0"/>
    <n v="0"/>
    <s v="NA"/>
    <n v="3"/>
    <n v="2007"/>
    <s v="WD"/>
    <s v="Normal"/>
    <x v="899"/>
    <m/>
    <x v="6"/>
  </r>
  <r>
    <n v="399"/>
    <s v="0527405160"/>
    <n v="60"/>
    <n v="6960"/>
    <s v="Pave"/>
    <s v="NAmes"/>
    <s v="1Fam"/>
    <s v="1Story"/>
    <x v="6"/>
    <x v="0"/>
    <e v="#N/A"/>
    <n v="1970"/>
    <x v="1"/>
    <n v="0"/>
    <n v="1970"/>
    <s v="None"/>
    <n v="0"/>
    <s v="ALQ"/>
    <n v="375"/>
    <s v="BLQ"/>
    <n v="239"/>
    <n v="250"/>
    <n v="864"/>
    <n v="864"/>
    <n v="0"/>
    <x v="868"/>
    <n v="0"/>
    <n v="0"/>
    <n v="1"/>
    <n v="0"/>
    <n v="3"/>
    <n v="1"/>
    <n v="5"/>
    <n v="0"/>
    <s v="NA"/>
    <s v="Detchd"/>
    <n v="1989"/>
    <s v="Unf"/>
    <n v="2"/>
    <x v="76"/>
    <x v="0"/>
    <x v="0"/>
    <n v="96"/>
    <n v="0"/>
    <n v="0"/>
    <n v="0"/>
    <n v="0"/>
    <n v="0"/>
    <s v="NA"/>
    <n v="11"/>
    <n v="2009"/>
    <s v="WD"/>
    <s v="Normal"/>
    <x v="900"/>
    <m/>
    <x v="6"/>
  </r>
  <r>
    <n v="1548"/>
    <s v="0910202100"/>
    <n v="69.22"/>
    <n v="5890"/>
    <s v="Pave"/>
    <s v="IDOTRR"/>
    <s v="1Fam"/>
    <s v="1Story"/>
    <x v="4"/>
    <x v="3"/>
    <n v="17"/>
    <n v="1930"/>
    <x v="0"/>
    <n v="1"/>
    <n v="2007"/>
    <s v="None"/>
    <n v="0"/>
    <s v="ALQ"/>
    <n v="538"/>
    <s v="Unf"/>
    <n v="0"/>
    <n v="278"/>
    <n v="816"/>
    <n v="816"/>
    <n v="0"/>
    <x v="189"/>
    <n v="0"/>
    <n v="0"/>
    <n v="1"/>
    <n v="0"/>
    <n v="2"/>
    <n v="1"/>
    <n v="5"/>
    <n v="0"/>
    <s v="NA"/>
    <s v="Detchd"/>
    <n v="2002"/>
    <s v="Unf"/>
    <n v="1"/>
    <x v="233"/>
    <x v="0"/>
    <x v="0"/>
    <n v="0"/>
    <n v="0"/>
    <n v="96"/>
    <n v="0"/>
    <n v="0"/>
    <n v="0"/>
    <s v="NA"/>
    <n v="6"/>
    <n v="2008"/>
    <s v="WD"/>
    <s v="Normal"/>
    <x v="900"/>
    <m/>
    <x v="6"/>
  </r>
  <r>
    <n v="1549"/>
    <s v="0910203020"/>
    <n v="71"/>
    <n v="6900"/>
    <s v="Pave"/>
    <s v="IDOTRR"/>
    <s v="1Fam"/>
    <s v="1Story"/>
    <x v="5"/>
    <x v="0"/>
    <n v="69"/>
    <n v="1940"/>
    <x v="0"/>
    <n v="1"/>
    <n v="1955"/>
    <s v="None"/>
    <n v="0"/>
    <s v="ALQ"/>
    <n v="403"/>
    <s v="Rec"/>
    <n v="125"/>
    <n v="212"/>
    <n v="740"/>
    <n v="778"/>
    <n v="0"/>
    <x v="1165"/>
    <n v="0"/>
    <n v="0"/>
    <n v="1"/>
    <n v="0"/>
    <n v="2"/>
    <n v="1"/>
    <n v="4"/>
    <n v="1"/>
    <s v="Gd"/>
    <s v="Detchd"/>
    <n v="1966"/>
    <s v="Fin"/>
    <n v="1"/>
    <x v="355"/>
    <x v="0"/>
    <x v="5"/>
    <n v="0"/>
    <n v="25"/>
    <n v="0"/>
    <n v="0"/>
    <n v="0"/>
    <n v="0"/>
    <s v="NA"/>
    <n v="2"/>
    <n v="2008"/>
    <s v="WD"/>
    <s v="Normal"/>
    <x v="900"/>
    <m/>
    <x v="6"/>
  </r>
  <r>
    <n v="1672"/>
    <s v="0527425140"/>
    <n v="60"/>
    <n v="9000"/>
    <s v="Pave"/>
    <s v="NAmes"/>
    <s v="1Fam"/>
    <s v="1Story"/>
    <x v="6"/>
    <x v="0"/>
    <e v="#N/A"/>
    <n v="1971"/>
    <x v="1"/>
    <n v="0"/>
    <n v="1971"/>
    <s v="None"/>
    <n v="0"/>
    <s v="ALQ"/>
    <n v="616"/>
    <s v="Unf"/>
    <n v="0"/>
    <n v="248"/>
    <n v="864"/>
    <n v="864"/>
    <n v="0"/>
    <x v="868"/>
    <n v="0"/>
    <n v="0"/>
    <n v="1"/>
    <n v="0"/>
    <n v="3"/>
    <n v="1"/>
    <n v="5"/>
    <n v="0"/>
    <s v="NA"/>
    <s v="Detchd"/>
    <n v="1974"/>
    <s v="Unf"/>
    <n v="2"/>
    <x v="14"/>
    <x v="0"/>
    <x v="0"/>
    <n v="0"/>
    <n v="0"/>
    <n v="0"/>
    <n v="0"/>
    <n v="0"/>
    <n v="0"/>
    <s v="NA"/>
    <n v="5"/>
    <n v="2007"/>
    <s v="WD"/>
    <s v="Normal"/>
    <x v="900"/>
    <m/>
    <x v="6"/>
  </r>
  <r>
    <n v="637"/>
    <s v="0535178040"/>
    <n v="70"/>
    <n v="8750"/>
    <s v="Pave"/>
    <s v="NAmes"/>
    <s v="1Fam"/>
    <s v="1Story"/>
    <x v="5"/>
    <x v="1"/>
    <e v="#N/A"/>
    <n v="1956"/>
    <x v="1"/>
    <n v="0"/>
    <n v="1956"/>
    <s v="None"/>
    <n v="0"/>
    <s v="Rec"/>
    <n v="435"/>
    <s v="BLQ"/>
    <n v="202"/>
    <n v="565"/>
    <n v="1202"/>
    <n v="1202"/>
    <n v="0"/>
    <x v="1166"/>
    <n v="0"/>
    <n v="1"/>
    <n v="1"/>
    <n v="0"/>
    <n v="3"/>
    <n v="1"/>
    <n v="6"/>
    <n v="0"/>
    <s v="NA"/>
    <s v="Attchd"/>
    <n v="1956"/>
    <s v="RFn"/>
    <n v="1"/>
    <x v="490"/>
    <x v="0"/>
    <x v="0"/>
    <n v="0"/>
    <n v="35"/>
    <n v="120"/>
    <n v="0"/>
    <n v="0"/>
    <n v="0"/>
    <s v="NA"/>
    <n v="11"/>
    <n v="2009"/>
    <s v="COD"/>
    <s v="Abnorml"/>
    <x v="33"/>
    <m/>
    <x v="6"/>
  </r>
  <r>
    <n v="896"/>
    <s v="0908225290"/>
    <n v="70"/>
    <n v="11767"/>
    <s v="Pave"/>
    <s v="Edwards"/>
    <s v="1Fam"/>
    <s v="1Story"/>
    <x v="5"/>
    <x v="1"/>
    <e v="#N/A"/>
    <n v="1950"/>
    <x v="1"/>
    <n v="0"/>
    <n v="1950"/>
    <s v="None"/>
    <n v="0"/>
    <s v="Rec"/>
    <n v="1078"/>
    <s v="Unf"/>
    <n v="0"/>
    <n v="0"/>
    <n v="1078"/>
    <n v="1368"/>
    <n v="0"/>
    <x v="1161"/>
    <n v="1"/>
    <n v="0"/>
    <n v="1"/>
    <n v="0"/>
    <n v="3"/>
    <n v="1"/>
    <n v="6"/>
    <n v="0"/>
    <s v="NA"/>
    <s v="Attchd"/>
    <n v="1950"/>
    <s v="RFn"/>
    <n v="1"/>
    <x v="565"/>
    <x v="0"/>
    <x v="0"/>
    <n v="0"/>
    <n v="41"/>
    <n v="211"/>
    <n v="0"/>
    <n v="0"/>
    <n v="0"/>
    <s v="NA"/>
    <n v="6"/>
    <n v="2009"/>
    <s v="WD"/>
    <s v="Normal"/>
    <x v="33"/>
    <m/>
    <x v="6"/>
  </r>
  <r>
    <n v="1296"/>
    <s v="0902128075"/>
    <n v="60"/>
    <n v="5400"/>
    <s v="Pave"/>
    <s v="OldTown"/>
    <s v="1Fam"/>
    <s v="1Story"/>
    <x v="3"/>
    <x v="0"/>
    <n v="18"/>
    <n v="1920"/>
    <x v="0"/>
    <n v="1"/>
    <n v="2006"/>
    <s v="None"/>
    <n v="0"/>
    <s v="Unf"/>
    <n v="0"/>
    <s v="Unf"/>
    <n v="0"/>
    <n v="931"/>
    <n v="931"/>
    <n v="1027"/>
    <n v="0"/>
    <x v="1146"/>
    <n v="0"/>
    <n v="1"/>
    <n v="1"/>
    <n v="0"/>
    <n v="2"/>
    <n v="1"/>
    <n v="5"/>
    <n v="1"/>
    <s v="TA"/>
    <s v="NA"/>
    <s v="NA"/>
    <s v="NA"/>
    <n v="0"/>
    <x v="98"/>
    <x v="0"/>
    <x v="1"/>
    <n v="0"/>
    <n v="28"/>
    <n v="0"/>
    <n v="0"/>
    <n v="0"/>
    <n v="0"/>
    <s v="NA"/>
    <n v="2"/>
    <n v="2008"/>
    <s v="WD"/>
    <s v="Normal"/>
    <x v="33"/>
    <m/>
    <x v="6"/>
  </r>
  <r>
    <n v="1337"/>
    <s v="0903227080"/>
    <n v="50"/>
    <n v="6000"/>
    <s v="Pave"/>
    <s v="BrkSide"/>
    <s v="1Fam"/>
    <s v="1.5Fin"/>
    <x v="4"/>
    <x v="4"/>
    <n v="74"/>
    <n v="1929"/>
    <x v="0"/>
    <n v="1"/>
    <n v="1950"/>
    <s v="None"/>
    <n v="0"/>
    <s v="Unf"/>
    <n v="0"/>
    <s v="Unf"/>
    <n v="0"/>
    <n v="862"/>
    <n v="862"/>
    <n v="950"/>
    <n v="208"/>
    <x v="928"/>
    <n v="0"/>
    <n v="0"/>
    <n v="1"/>
    <n v="0"/>
    <n v="3"/>
    <n v="1"/>
    <n v="5"/>
    <n v="1"/>
    <s v="Gd"/>
    <s v="BuiltIn"/>
    <n v="1929"/>
    <s v="RFn"/>
    <n v="1"/>
    <x v="574"/>
    <x v="0"/>
    <x v="0"/>
    <n v="0"/>
    <n v="0"/>
    <n v="112"/>
    <n v="0"/>
    <n v="0"/>
    <n v="0"/>
    <s v="NA"/>
    <n v="7"/>
    <n v="2008"/>
    <s v="WD"/>
    <s v="Normal"/>
    <x v="33"/>
    <m/>
    <x v="6"/>
  </r>
  <r>
    <n v="1363"/>
    <s v="0903455030"/>
    <n v="69.22"/>
    <n v="10320"/>
    <s v="Pave"/>
    <s v="IDOTRR"/>
    <s v="1Fam"/>
    <s v="1.5Fin"/>
    <x v="5"/>
    <x v="0"/>
    <n v="46"/>
    <n v="1915"/>
    <x v="0"/>
    <n v="1"/>
    <n v="1978"/>
    <s v="None"/>
    <n v="0"/>
    <s v="Unf"/>
    <n v="0"/>
    <s v="Unf"/>
    <n v="0"/>
    <n v="880"/>
    <n v="880"/>
    <n v="880"/>
    <n v="428"/>
    <x v="832"/>
    <n v="0"/>
    <n v="0"/>
    <n v="2"/>
    <n v="0"/>
    <n v="2"/>
    <n v="1"/>
    <n v="6"/>
    <n v="0"/>
    <s v="NA"/>
    <s v="Detchd"/>
    <n v="1950"/>
    <s v="Unf"/>
    <n v="2"/>
    <x v="336"/>
    <x v="0"/>
    <x v="2"/>
    <n v="0"/>
    <n v="0"/>
    <n v="117"/>
    <n v="0"/>
    <n v="0"/>
    <n v="0"/>
    <s v="NA"/>
    <n v="4"/>
    <n v="2008"/>
    <s v="WD"/>
    <s v="Normal"/>
    <x v="33"/>
    <m/>
    <x v="6"/>
  </r>
  <r>
    <n v="1384"/>
    <s v="0905107380"/>
    <n v="69.22"/>
    <n v="9981"/>
    <s v="Pave"/>
    <s v="Sawyer"/>
    <s v="1Fam"/>
    <s v="1Story"/>
    <x v="5"/>
    <x v="1"/>
    <e v="#N/A"/>
    <n v="1967"/>
    <x v="1"/>
    <n v="0"/>
    <n v="1967"/>
    <s v="BrkFace"/>
    <n v="340"/>
    <s v="BLQ"/>
    <n v="221"/>
    <s v="Unf"/>
    <n v="0"/>
    <n v="852"/>
    <n v="1073"/>
    <n v="1073"/>
    <n v="0"/>
    <x v="941"/>
    <n v="0"/>
    <n v="0"/>
    <n v="1"/>
    <n v="0"/>
    <n v="3"/>
    <n v="1"/>
    <n v="6"/>
    <n v="0"/>
    <s v="NA"/>
    <s v="Attchd"/>
    <n v="1967"/>
    <s v="RFn"/>
    <n v="1"/>
    <x v="513"/>
    <x v="0"/>
    <x v="0"/>
    <n v="0"/>
    <n v="90"/>
    <n v="0"/>
    <n v="0"/>
    <n v="0"/>
    <n v="0"/>
    <s v="NA"/>
    <n v="3"/>
    <n v="2008"/>
    <s v="WD"/>
    <s v="Normal"/>
    <x v="33"/>
    <m/>
    <x v="6"/>
  </r>
  <r>
    <n v="1506"/>
    <s v="0908226120"/>
    <n v="60"/>
    <n v="12180"/>
    <s v="Pave"/>
    <s v="Edwards"/>
    <s v="1Fam"/>
    <s v="1.5Fin"/>
    <x v="5"/>
    <x v="4"/>
    <n v="17"/>
    <n v="1938"/>
    <x v="0"/>
    <n v="1"/>
    <n v="2007"/>
    <s v="None"/>
    <n v="0"/>
    <s v="Unf"/>
    <n v="0"/>
    <s v="Unf"/>
    <n v="0"/>
    <n v="585"/>
    <n v="585"/>
    <n v="585"/>
    <n v="468"/>
    <x v="993"/>
    <n v="0"/>
    <n v="0"/>
    <n v="1"/>
    <n v="1"/>
    <n v="2"/>
    <n v="1"/>
    <n v="5"/>
    <n v="0"/>
    <s v="NA"/>
    <s v="NA"/>
    <s v="NA"/>
    <s v="NA"/>
    <n v="0"/>
    <x v="98"/>
    <x v="0"/>
    <x v="1"/>
    <n v="42"/>
    <n v="0"/>
    <n v="0"/>
    <n v="0"/>
    <n v="0"/>
    <n v="0"/>
    <s v="NA"/>
    <n v="1"/>
    <n v="2008"/>
    <s v="WD"/>
    <s v="Family"/>
    <x v="33"/>
    <m/>
    <x v="6"/>
  </r>
  <r>
    <n v="1546"/>
    <s v="0910201130"/>
    <n v="60"/>
    <n v="6000"/>
    <s v="Pave"/>
    <s v="IDOTRR"/>
    <s v="1Fam"/>
    <s v="1.5Fin"/>
    <x v="4"/>
    <x v="3"/>
    <n v="18"/>
    <n v="1940"/>
    <x v="0"/>
    <n v="1"/>
    <n v="2006"/>
    <s v="None"/>
    <n v="0"/>
    <s v="Unf"/>
    <n v="0"/>
    <s v="Unf"/>
    <n v="0"/>
    <n v="720"/>
    <n v="720"/>
    <n v="760"/>
    <n v="330"/>
    <x v="940"/>
    <n v="0"/>
    <n v="0"/>
    <n v="1"/>
    <n v="0"/>
    <n v="3"/>
    <n v="1"/>
    <n v="5"/>
    <n v="0"/>
    <s v="NA"/>
    <s v="Detchd"/>
    <n v="1940"/>
    <s v="Unf"/>
    <n v="1"/>
    <x v="366"/>
    <x v="0"/>
    <x v="0"/>
    <n v="0"/>
    <n v="0"/>
    <n v="0"/>
    <n v="0"/>
    <n v="0"/>
    <n v="0"/>
    <s v="NA"/>
    <n v="7"/>
    <n v="2008"/>
    <s v="WD"/>
    <s v="Normal"/>
    <x v="33"/>
    <m/>
    <x v="6"/>
  </r>
  <r>
    <n v="1885"/>
    <s v="0534276160"/>
    <n v="70"/>
    <n v="7535"/>
    <s v="Pave"/>
    <s v="NAmes"/>
    <s v="1Fam"/>
    <s v="1Story"/>
    <x v="5"/>
    <x v="4"/>
    <n v="39"/>
    <n v="1958"/>
    <x v="0"/>
    <n v="1"/>
    <n v="1985"/>
    <s v="None"/>
    <n v="0"/>
    <s v="BLQ"/>
    <n v="111"/>
    <s v="LwQ"/>
    <n v="279"/>
    <n v="522"/>
    <n v="912"/>
    <n v="912"/>
    <n v="0"/>
    <x v="945"/>
    <n v="0"/>
    <n v="1"/>
    <n v="1"/>
    <n v="0"/>
    <n v="2"/>
    <n v="1"/>
    <n v="5"/>
    <n v="0"/>
    <s v="NA"/>
    <s v="Attchd"/>
    <n v="1958"/>
    <s v="Fin"/>
    <n v="1"/>
    <x v="411"/>
    <x v="0"/>
    <x v="0"/>
    <n v="12"/>
    <n v="285"/>
    <n v="0"/>
    <n v="0"/>
    <n v="0"/>
    <n v="0"/>
    <s v="NA"/>
    <n v="6"/>
    <n v="2007"/>
    <s v="WD"/>
    <s v="Normal"/>
    <x v="33"/>
    <m/>
    <x v="6"/>
  </r>
  <r>
    <n v="1924"/>
    <s v="0535177020"/>
    <n v="70"/>
    <n v="9100"/>
    <s v="Pave"/>
    <s v="NAmes"/>
    <s v="1Fam"/>
    <s v="1Story"/>
    <x v="5"/>
    <x v="1"/>
    <e v="#N/A"/>
    <n v="1960"/>
    <x v="1"/>
    <n v="0"/>
    <n v="1960"/>
    <s v="BrkCmn"/>
    <n v="69"/>
    <s v="Unf"/>
    <n v="0"/>
    <s v="Unf"/>
    <n v="0"/>
    <n v="1144"/>
    <n v="1144"/>
    <n v="1144"/>
    <n v="0"/>
    <x v="989"/>
    <n v="0"/>
    <n v="0"/>
    <n v="1"/>
    <n v="0"/>
    <n v="3"/>
    <n v="1"/>
    <n v="6"/>
    <n v="1"/>
    <s v="Gd"/>
    <s v="Attchd"/>
    <n v="1960"/>
    <s v="RFn"/>
    <n v="1"/>
    <x v="215"/>
    <x v="0"/>
    <x v="0"/>
    <n v="0"/>
    <n v="0"/>
    <n v="0"/>
    <n v="0"/>
    <n v="0"/>
    <n v="0"/>
    <s v="NA"/>
    <n v="6"/>
    <n v="2007"/>
    <s v="WD"/>
    <s v="Normal"/>
    <x v="33"/>
    <m/>
    <x v="6"/>
  </r>
  <r>
    <n v="1954"/>
    <s v="0535402180"/>
    <n v="75"/>
    <n v="8700"/>
    <s v="Pave"/>
    <s v="NAmes"/>
    <s v="1Fam"/>
    <s v="1Story"/>
    <x v="5"/>
    <x v="4"/>
    <e v="#N/A"/>
    <n v="1961"/>
    <x v="1"/>
    <n v="0"/>
    <n v="1961"/>
    <s v="BrkFace"/>
    <n v="53"/>
    <s v="ALQ"/>
    <n v="192"/>
    <s v="Unf"/>
    <n v="0"/>
    <n v="728"/>
    <n v="920"/>
    <n v="888"/>
    <n v="0"/>
    <x v="1167"/>
    <n v="0"/>
    <n v="1"/>
    <n v="1"/>
    <n v="0"/>
    <n v="3"/>
    <n v="1"/>
    <n v="5"/>
    <n v="0"/>
    <s v="NA"/>
    <s v="Attchd"/>
    <n v="1961"/>
    <s v="Unf"/>
    <n v="1"/>
    <x v="366"/>
    <x v="0"/>
    <x v="0"/>
    <n v="0"/>
    <n v="0"/>
    <n v="0"/>
    <n v="0"/>
    <n v="0"/>
    <n v="0"/>
    <s v="NA"/>
    <n v="2"/>
    <n v="2007"/>
    <s v="COD"/>
    <s v="Abnorml"/>
    <x v="33"/>
    <m/>
    <x v="6"/>
  </r>
  <r>
    <n v="1983"/>
    <s v="0902201130"/>
    <n v="50"/>
    <n v="6000"/>
    <s v="Pave"/>
    <s v="OldTown"/>
    <s v="1Fam"/>
    <s v="1.5Fin"/>
    <x v="7"/>
    <x v="4"/>
    <n v="22"/>
    <n v="1948"/>
    <x v="0"/>
    <n v="1"/>
    <n v="2002"/>
    <s v="None"/>
    <n v="0"/>
    <s v="ALQ"/>
    <n v="331"/>
    <s v="Unf"/>
    <n v="0"/>
    <n v="318"/>
    <n v="649"/>
    <n v="679"/>
    <n v="504"/>
    <x v="1060"/>
    <n v="0"/>
    <n v="0"/>
    <n v="1"/>
    <n v="1"/>
    <n v="2"/>
    <n v="1"/>
    <n v="6"/>
    <n v="0"/>
    <s v="NA"/>
    <s v="Detchd"/>
    <n v="1981"/>
    <s v="Unf"/>
    <n v="1"/>
    <x v="31"/>
    <x v="0"/>
    <x v="0"/>
    <n v="0"/>
    <n v="176"/>
    <n v="0"/>
    <n v="0"/>
    <n v="0"/>
    <n v="0"/>
    <s v="NA"/>
    <n v="6"/>
    <n v="2007"/>
    <s v="WD"/>
    <s v="Normal"/>
    <x v="33"/>
    <m/>
    <x v="6"/>
  </r>
  <r>
    <n v="2089"/>
    <s v="0905480180"/>
    <n v="60"/>
    <n v="9060"/>
    <s v="Pave"/>
    <s v="Edwards"/>
    <s v="1Fam"/>
    <s v="1Story"/>
    <x v="5"/>
    <x v="0"/>
    <n v="18"/>
    <n v="1957"/>
    <x v="0"/>
    <n v="1"/>
    <n v="2006"/>
    <s v="BrkFace"/>
    <n v="98"/>
    <s v="NA"/>
    <n v="0"/>
    <s v="NA"/>
    <n v="0"/>
    <n v="0"/>
    <n v="0"/>
    <n v="1340"/>
    <n v="0"/>
    <x v="789"/>
    <n v="0"/>
    <n v="0"/>
    <n v="1"/>
    <n v="0"/>
    <n v="3"/>
    <n v="1"/>
    <n v="7"/>
    <n v="1"/>
    <s v="Gd"/>
    <s v="Attchd"/>
    <n v="1957"/>
    <s v="RFn"/>
    <n v="1"/>
    <x v="251"/>
    <x v="0"/>
    <x v="0"/>
    <n v="116"/>
    <n v="0"/>
    <n v="0"/>
    <n v="180"/>
    <n v="0"/>
    <n v="0"/>
    <s v="NA"/>
    <n v="6"/>
    <n v="2007"/>
    <s v="WD"/>
    <s v="Normal"/>
    <x v="33"/>
    <m/>
    <x v="6"/>
  </r>
  <r>
    <n v="2140"/>
    <s v="0907202220"/>
    <n v="75"/>
    <n v="9675"/>
    <s v="Pave"/>
    <s v="CollgCr"/>
    <s v="1Fam"/>
    <s v="1Story"/>
    <x v="5"/>
    <x v="0"/>
    <e v="#N/A"/>
    <n v="1975"/>
    <x v="1"/>
    <n v="0"/>
    <n v="1975"/>
    <s v="None"/>
    <n v="0"/>
    <s v="BLQ"/>
    <n v="330"/>
    <s v="Rec"/>
    <n v="432"/>
    <n v="102"/>
    <n v="864"/>
    <n v="879"/>
    <n v="0"/>
    <x v="1168"/>
    <n v="0"/>
    <n v="0"/>
    <n v="1"/>
    <n v="0"/>
    <n v="3"/>
    <n v="1"/>
    <n v="5"/>
    <n v="0"/>
    <s v="NA"/>
    <s v="Attchd"/>
    <n v="1975"/>
    <s v="Unf"/>
    <n v="2"/>
    <x v="30"/>
    <x v="0"/>
    <x v="0"/>
    <n v="0"/>
    <n v="80"/>
    <n v="0"/>
    <n v="0"/>
    <n v="0"/>
    <n v="0"/>
    <s v="NA"/>
    <n v="9"/>
    <n v="2007"/>
    <s v="Con"/>
    <s v="Normal"/>
    <x v="33"/>
    <m/>
    <x v="6"/>
  </r>
  <r>
    <n v="2601"/>
    <s v="0535379100"/>
    <n v="60"/>
    <n v="10800"/>
    <s v="Pave"/>
    <s v="OldTown"/>
    <s v="1Fam"/>
    <s v="1Story"/>
    <x v="5"/>
    <x v="0"/>
    <n v="74"/>
    <n v="1920"/>
    <x v="0"/>
    <n v="1"/>
    <n v="1950"/>
    <s v="None"/>
    <n v="0"/>
    <s v="Rec"/>
    <n v="821"/>
    <s v="Unf"/>
    <n v="0"/>
    <n v="299"/>
    <n v="1120"/>
    <n v="1130"/>
    <n v="0"/>
    <x v="1169"/>
    <n v="1"/>
    <n v="0"/>
    <n v="1"/>
    <n v="0"/>
    <n v="2"/>
    <n v="1"/>
    <n v="5"/>
    <n v="1"/>
    <s v="Gd"/>
    <s v="Detchd"/>
    <n v="1970"/>
    <s v="Unf"/>
    <n v="2"/>
    <x v="379"/>
    <x v="0"/>
    <x v="0"/>
    <n v="229"/>
    <n v="0"/>
    <n v="0"/>
    <n v="0"/>
    <n v="0"/>
    <n v="0"/>
    <s v="NA"/>
    <n v="6"/>
    <n v="2006"/>
    <s v="WD"/>
    <s v="Normal"/>
    <x v="33"/>
    <m/>
    <x v="6"/>
  </r>
  <r>
    <n v="2614"/>
    <s v="0535403200"/>
    <n v="60"/>
    <n v="7332"/>
    <s v="Pave"/>
    <s v="NAmes"/>
    <s v="1Fam"/>
    <s v="1Story"/>
    <x v="4"/>
    <x v="0"/>
    <e v="#N/A"/>
    <n v="1959"/>
    <x v="1"/>
    <n v="0"/>
    <n v="1959"/>
    <s v="BrkFace"/>
    <n v="207"/>
    <s v="BLQ"/>
    <n v="414"/>
    <s v="Unf"/>
    <n v="0"/>
    <n v="450"/>
    <n v="864"/>
    <n v="864"/>
    <n v="0"/>
    <x v="868"/>
    <n v="1"/>
    <n v="0"/>
    <n v="1"/>
    <n v="0"/>
    <n v="2"/>
    <n v="1"/>
    <n v="4"/>
    <n v="0"/>
    <s v="NA"/>
    <s v="Attchd"/>
    <n v="1959"/>
    <s v="Unf"/>
    <n v="1"/>
    <x v="255"/>
    <x v="0"/>
    <x v="0"/>
    <n v="168"/>
    <n v="0"/>
    <n v="0"/>
    <n v="0"/>
    <n v="0"/>
    <n v="0"/>
    <s v="NA"/>
    <n v="10"/>
    <n v="2006"/>
    <s v="WD"/>
    <s v="Abnorml"/>
    <x v="33"/>
    <m/>
    <x v="6"/>
  </r>
  <r>
    <n v="2633"/>
    <s v="0535478070"/>
    <n v="74"/>
    <n v="7400"/>
    <s v="Pave"/>
    <s v="NAmes"/>
    <s v="1Fam"/>
    <s v="1Story"/>
    <x v="3"/>
    <x v="0"/>
    <e v="#N/A"/>
    <n v="1962"/>
    <x v="1"/>
    <n v="0"/>
    <n v="1962"/>
    <s v="None"/>
    <n v="0"/>
    <s v="LwQ"/>
    <n v="809"/>
    <s v="Unf"/>
    <n v="0"/>
    <n v="236"/>
    <n v="1045"/>
    <n v="1045"/>
    <n v="0"/>
    <x v="1123"/>
    <n v="1"/>
    <n v="0"/>
    <n v="1"/>
    <n v="0"/>
    <n v="3"/>
    <n v="1"/>
    <n v="6"/>
    <n v="0"/>
    <s v="NA"/>
    <s v="Detchd"/>
    <n v="1962"/>
    <s v="Unf"/>
    <n v="2"/>
    <x v="14"/>
    <x v="0"/>
    <x v="0"/>
    <n v="0"/>
    <n v="0"/>
    <n v="0"/>
    <n v="0"/>
    <n v="0"/>
    <n v="0"/>
    <s v="NA"/>
    <n v="3"/>
    <n v="2006"/>
    <s v="WD"/>
    <s v="Normal"/>
    <x v="33"/>
    <m/>
    <x v="6"/>
  </r>
  <r>
    <n v="2655"/>
    <s v="0902206090"/>
    <n v="56"/>
    <n v="9576"/>
    <s v="Pave"/>
    <s v="OldTown"/>
    <s v="1Fam"/>
    <s v="1.5Fin"/>
    <x v="4"/>
    <x v="4"/>
    <n v="74"/>
    <n v="1945"/>
    <x v="0"/>
    <n v="1"/>
    <n v="1950"/>
    <s v="None"/>
    <n v="0"/>
    <s v="Rec"/>
    <n v="310"/>
    <s v="Unf"/>
    <n v="0"/>
    <n v="460"/>
    <n v="770"/>
    <n v="885"/>
    <n v="297"/>
    <x v="1170"/>
    <n v="0"/>
    <n v="0"/>
    <n v="1"/>
    <n v="1"/>
    <n v="3"/>
    <n v="1"/>
    <n v="5"/>
    <n v="0"/>
    <s v="NA"/>
    <s v="Detchd"/>
    <n v="1945"/>
    <s v="Unf"/>
    <n v="1"/>
    <x v="575"/>
    <x v="0"/>
    <x v="0"/>
    <n v="0"/>
    <n v="0"/>
    <n v="0"/>
    <n v="0"/>
    <n v="0"/>
    <n v="0"/>
    <s v="NA"/>
    <n v="5"/>
    <n v="2006"/>
    <s v="WD"/>
    <s v="Normal"/>
    <x v="33"/>
    <m/>
    <x v="6"/>
  </r>
  <r>
    <n v="1154"/>
    <s v="0532377020"/>
    <n v="60"/>
    <n v="6360"/>
    <s v="Pave"/>
    <s v="Sawyer"/>
    <s v="1Fam"/>
    <s v="1Story"/>
    <x v="5"/>
    <x v="1"/>
    <e v="#N/A"/>
    <n v="1963"/>
    <x v="1"/>
    <n v="0"/>
    <n v="1963"/>
    <s v="None"/>
    <n v="0"/>
    <s v="ALQ"/>
    <n v="489"/>
    <s v="Unf"/>
    <n v="0"/>
    <n v="375"/>
    <n v="864"/>
    <n v="864"/>
    <n v="0"/>
    <x v="868"/>
    <n v="0"/>
    <n v="0"/>
    <n v="1"/>
    <n v="0"/>
    <n v="3"/>
    <n v="1"/>
    <n v="5"/>
    <n v="0"/>
    <s v="NA"/>
    <s v="Attchd"/>
    <n v="1963"/>
    <s v="Unf"/>
    <n v="1"/>
    <x v="468"/>
    <x v="0"/>
    <x v="0"/>
    <n v="0"/>
    <n v="0"/>
    <n v="0"/>
    <n v="0"/>
    <n v="0"/>
    <n v="0"/>
    <s v="NA"/>
    <n v="1"/>
    <n v="2008"/>
    <s v="COD"/>
    <s v="Abnorml"/>
    <x v="901"/>
    <m/>
    <x v="6"/>
  </r>
  <r>
    <n v="2485"/>
    <s v="0531479030"/>
    <n v="60"/>
    <n v="7800"/>
    <s v="Pave"/>
    <s v="SawyerW"/>
    <s v="1Fam"/>
    <s v="1Story"/>
    <x v="5"/>
    <x v="1"/>
    <e v="#N/A"/>
    <n v="1965"/>
    <x v="1"/>
    <n v="0"/>
    <n v="1965"/>
    <s v="None"/>
    <n v="0"/>
    <s v="BLQ"/>
    <n v="641"/>
    <s v="Unf"/>
    <n v="0"/>
    <n v="187"/>
    <n v="828"/>
    <n v="965"/>
    <n v="0"/>
    <x v="919"/>
    <n v="1"/>
    <n v="0"/>
    <n v="1"/>
    <n v="0"/>
    <n v="3"/>
    <n v="1"/>
    <n v="6"/>
    <n v="0"/>
    <s v="NA"/>
    <s v="Detchd"/>
    <n v="1979"/>
    <s v="Unf"/>
    <n v="1"/>
    <x v="499"/>
    <x v="0"/>
    <x v="0"/>
    <n v="421"/>
    <n v="0"/>
    <n v="0"/>
    <n v="0"/>
    <n v="0"/>
    <n v="0"/>
    <s v="NA"/>
    <n v="7"/>
    <n v="2006"/>
    <s v="WD"/>
    <s v="Abnorml"/>
    <x v="525"/>
    <m/>
    <x v="6"/>
  </r>
  <r>
    <n v="2788"/>
    <s v="0907227090"/>
    <n v="60"/>
    <n v="7200"/>
    <s v="Pave"/>
    <s v="CollgCr"/>
    <s v="1Fam"/>
    <s v="1Story"/>
    <x v="5"/>
    <x v="3"/>
    <e v="#N/A"/>
    <n v="1972"/>
    <x v="1"/>
    <n v="0"/>
    <n v="1972"/>
    <s v="None"/>
    <n v="0"/>
    <s v="BLQ"/>
    <n v="437"/>
    <s v="Unf"/>
    <n v="0"/>
    <n v="427"/>
    <n v="864"/>
    <n v="864"/>
    <n v="0"/>
    <x v="868"/>
    <n v="0"/>
    <n v="0"/>
    <n v="1"/>
    <n v="0"/>
    <n v="3"/>
    <n v="1"/>
    <n v="5"/>
    <n v="0"/>
    <s v="NA"/>
    <s v="Detchd"/>
    <n v="1977"/>
    <s v="Unf"/>
    <n v="1"/>
    <x v="411"/>
    <x v="0"/>
    <x v="0"/>
    <n v="0"/>
    <n v="0"/>
    <n v="0"/>
    <n v="0"/>
    <n v="0"/>
    <n v="0"/>
    <s v="NA"/>
    <n v="3"/>
    <n v="2006"/>
    <s v="WD"/>
    <s v="Normal"/>
    <x v="525"/>
    <m/>
    <x v="6"/>
  </r>
  <r>
    <n v="2822"/>
    <s v="0908127050"/>
    <n v="73"/>
    <n v="16133"/>
    <s v="Pave"/>
    <s v="Edwards"/>
    <s v="1Fam"/>
    <s v="1Story"/>
    <x v="5"/>
    <x v="7"/>
    <e v="#N/A"/>
    <n v="1969"/>
    <x v="1"/>
    <n v="0"/>
    <n v="1969"/>
    <s v="None"/>
    <n v="0"/>
    <s v="ALQ"/>
    <n v="847"/>
    <s v="Unf"/>
    <n v="0"/>
    <n v="329"/>
    <n v="1176"/>
    <n v="1176"/>
    <n v="0"/>
    <x v="1070"/>
    <n v="1"/>
    <n v="0"/>
    <n v="1"/>
    <n v="0"/>
    <n v="2"/>
    <n v="1"/>
    <n v="5"/>
    <n v="0"/>
    <s v="NA"/>
    <s v="Attchd"/>
    <n v="1969"/>
    <s v="Unf"/>
    <n v="1"/>
    <x v="317"/>
    <x v="0"/>
    <x v="0"/>
    <n v="0"/>
    <n v="92"/>
    <n v="0"/>
    <n v="0"/>
    <n v="112"/>
    <n v="0"/>
    <s v="NA"/>
    <n v="12"/>
    <n v="2006"/>
    <s v="WD"/>
    <s v="Abnorml"/>
    <x v="525"/>
    <m/>
    <x v="6"/>
  </r>
  <r>
    <n v="2209"/>
    <s v="0909256120"/>
    <n v="50"/>
    <n v="6305"/>
    <s v="Pave"/>
    <s v="Crawfor"/>
    <s v="1Fam"/>
    <s v="1Story"/>
    <x v="5"/>
    <x v="4"/>
    <n v="74"/>
    <n v="1938"/>
    <x v="0"/>
    <n v="1"/>
    <n v="1950"/>
    <s v="None"/>
    <n v="0"/>
    <s v="Unf"/>
    <n v="0"/>
    <s v="Unf"/>
    <n v="0"/>
    <n v="920"/>
    <n v="920"/>
    <n v="954"/>
    <n v="0"/>
    <x v="1100"/>
    <n v="0"/>
    <n v="0"/>
    <n v="1"/>
    <n v="0"/>
    <n v="2"/>
    <n v="1"/>
    <n v="5"/>
    <n v="1"/>
    <s v="Gd"/>
    <s v="Basment"/>
    <n v="1938"/>
    <s v="Unf"/>
    <n v="1"/>
    <x v="366"/>
    <x v="0"/>
    <x v="0"/>
    <n v="0"/>
    <n v="0"/>
    <n v="0"/>
    <n v="0"/>
    <n v="0"/>
    <n v="0"/>
    <s v="NA"/>
    <n v="6"/>
    <n v="2007"/>
    <s v="WD"/>
    <s v="Normal"/>
    <x v="902"/>
    <m/>
    <x v="6"/>
  </r>
  <r>
    <n v="1604"/>
    <s v="0923275090"/>
    <n v="37"/>
    <n v="6951"/>
    <s v="Pave"/>
    <s v="Mitchel"/>
    <s v="1Fam"/>
    <s v="1Story"/>
    <x v="5"/>
    <x v="1"/>
    <n v="39"/>
    <n v="1984"/>
    <x v="0"/>
    <n v="1"/>
    <n v="1985"/>
    <s v="None"/>
    <n v="0"/>
    <s v="ALQ"/>
    <n v="658"/>
    <s v="Unf"/>
    <n v="0"/>
    <n v="218"/>
    <n v="876"/>
    <n v="923"/>
    <n v="0"/>
    <x v="72"/>
    <n v="1"/>
    <n v="0"/>
    <n v="1"/>
    <n v="0"/>
    <n v="3"/>
    <n v="1"/>
    <n v="5"/>
    <n v="0"/>
    <s v="NA"/>
    <s v="Attchd"/>
    <n v="1984"/>
    <s v="Unf"/>
    <n v="1"/>
    <x v="28"/>
    <x v="0"/>
    <x v="0"/>
    <n v="362"/>
    <n v="0"/>
    <n v="0"/>
    <n v="0"/>
    <n v="0"/>
    <n v="0"/>
    <s v="NA"/>
    <n v="10"/>
    <n v="2008"/>
    <s v="WD"/>
    <s v="Normal"/>
    <x v="257"/>
    <m/>
    <x v="6"/>
  </r>
  <r>
    <n v="1668"/>
    <s v="0527404100"/>
    <n v="61"/>
    <n v="9758"/>
    <s v="Pave"/>
    <s v="NAmes"/>
    <s v="1Fam"/>
    <s v="1Story"/>
    <x v="5"/>
    <x v="1"/>
    <e v="#N/A"/>
    <n v="1971"/>
    <x v="1"/>
    <n v="0"/>
    <n v="1971"/>
    <s v="None"/>
    <n v="0"/>
    <s v="BLQ"/>
    <n v="412"/>
    <s v="LwQ"/>
    <n v="287"/>
    <n v="251"/>
    <n v="950"/>
    <n v="950"/>
    <n v="0"/>
    <x v="1115"/>
    <n v="0"/>
    <n v="0"/>
    <n v="1"/>
    <n v="0"/>
    <n v="3"/>
    <n v="1"/>
    <n v="5"/>
    <n v="0"/>
    <s v="NA"/>
    <s v="Detchd"/>
    <n v="1981"/>
    <s v="Unf"/>
    <n v="1"/>
    <x v="189"/>
    <x v="0"/>
    <x v="0"/>
    <n v="0"/>
    <n v="0"/>
    <n v="0"/>
    <n v="0"/>
    <n v="0"/>
    <n v="0"/>
    <s v="NA"/>
    <n v="7"/>
    <n v="2007"/>
    <s v="WD"/>
    <s v="Normal"/>
    <x v="257"/>
    <m/>
    <x v="6"/>
  </r>
  <r>
    <n v="2694"/>
    <s v="0903454080"/>
    <n v="50"/>
    <n v="8600"/>
    <s v="Pave"/>
    <s v="IDOTRR"/>
    <s v="1Fam"/>
    <s v="1.5Fin"/>
    <x v="4"/>
    <x v="0"/>
    <n v="74"/>
    <n v="1937"/>
    <x v="0"/>
    <n v="1"/>
    <n v="1950"/>
    <s v="None"/>
    <n v="0"/>
    <s v="Unf"/>
    <n v="0"/>
    <s v="Unf"/>
    <n v="0"/>
    <n v="780"/>
    <n v="780"/>
    <n v="780"/>
    <n v="596"/>
    <x v="889"/>
    <n v="0"/>
    <n v="0"/>
    <n v="2"/>
    <n v="0"/>
    <n v="3"/>
    <n v="1"/>
    <n v="7"/>
    <n v="1"/>
    <s v="Gd"/>
    <s v="Detchd"/>
    <n v="1937"/>
    <s v="Unf"/>
    <n v="1"/>
    <x v="576"/>
    <x v="0"/>
    <x v="0"/>
    <n v="0"/>
    <n v="0"/>
    <n v="0"/>
    <n v="0"/>
    <n v="0"/>
    <n v="0"/>
    <s v="NA"/>
    <n v="6"/>
    <n v="2006"/>
    <s v="WD"/>
    <s v="Normal"/>
    <x v="257"/>
    <m/>
    <x v="6"/>
  </r>
  <r>
    <n v="1958"/>
    <s v="0535450220"/>
    <n v="60"/>
    <n v="11664"/>
    <s v="Pave"/>
    <s v="NAmes"/>
    <s v="1Fam"/>
    <s v="1Story"/>
    <x v="4"/>
    <x v="1"/>
    <n v="74"/>
    <n v="1948"/>
    <x v="0"/>
    <n v="1"/>
    <n v="1950"/>
    <s v="BrkFace"/>
    <n v="206"/>
    <s v="BLQ"/>
    <n v="336"/>
    <s v="Unf"/>
    <n v="0"/>
    <n v="746"/>
    <n v="1082"/>
    <n v="1082"/>
    <n v="0"/>
    <x v="900"/>
    <n v="0"/>
    <n v="0"/>
    <n v="1"/>
    <n v="0"/>
    <n v="2"/>
    <n v="1"/>
    <n v="5"/>
    <n v="1"/>
    <s v="Gd"/>
    <s v="Detchd"/>
    <n v="1948"/>
    <s v="Unf"/>
    <n v="1"/>
    <x v="366"/>
    <x v="0"/>
    <x v="0"/>
    <n v="0"/>
    <n v="130"/>
    <n v="0"/>
    <n v="0"/>
    <n v="0"/>
    <n v="0"/>
    <s v="NA"/>
    <n v="11"/>
    <n v="2007"/>
    <s v="WD"/>
    <s v="Normal"/>
    <x v="903"/>
    <m/>
    <x v="6"/>
  </r>
  <r>
    <n v="1294"/>
    <s v="0902109120"/>
    <n v="63"/>
    <n v="7628"/>
    <s v="Pave"/>
    <s v="OldTown"/>
    <s v="1Fam"/>
    <s v="1.5Fin"/>
    <x v="6"/>
    <x v="0"/>
    <n v="39"/>
    <n v="1940"/>
    <x v="0"/>
    <n v="1"/>
    <n v="1985"/>
    <s v="None"/>
    <n v="0"/>
    <s v="Unf"/>
    <n v="0"/>
    <s v="Unf"/>
    <n v="0"/>
    <n v="801"/>
    <n v="801"/>
    <n v="1095"/>
    <n v="561"/>
    <x v="425"/>
    <n v="0"/>
    <n v="0"/>
    <n v="2"/>
    <n v="0"/>
    <n v="2"/>
    <n v="1"/>
    <n v="8"/>
    <n v="0"/>
    <s v="NA"/>
    <s v="Detchd"/>
    <n v="1958"/>
    <s v="Unf"/>
    <n v="2"/>
    <x v="30"/>
    <x v="0"/>
    <x v="0"/>
    <n v="187"/>
    <n v="0"/>
    <n v="0"/>
    <n v="0"/>
    <n v="0"/>
    <n v="0"/>
    <s v="NA"/>
    <n v="5"/>
    <n v="2008"/>
    <s v="WD"/>
    <s v="Normal"/>
    <x v="904"/>
    <m/>
    <x v="6"/>
  </r>
  <r>
    <n v="177"/>
    <s v="0902128170"/>
    <n v="60"/>
    <n v="7200"/>
    <s v="Pave"/>
    <s v="OldTown"/>
    <s v="1Fam"/>
    <s v="1Story"/>
    <x v="5"/>
    <x v="4"/>
    <n v="32"/>
    <n v="1940"/>
    <x v="0"/>
    <n v="1"/>
    <n v="1992"/>
    <s v="Stone"/>
    <n v="294"/>
    <s v="BLQ"/>
    <n v="510"/>
    <s v="Unf"/>
    <n v="0"/>
    <n v="278"/>
    <n v="788"/>
    <n v="804"/>
    <n v="0"/>
    <x v="1171"/>
    <n v="1"/>
    <n v="0"/>
    <n v="1"/>
    <n v="0"/>
    <n v="2"/>
    <n v="1"/>
    <n v="4"/>
    <n v="2"/>
    <s v="Gd"/>
    <s v="Attchd"/>
    <n v="1940"/>
    <s v="Unf"/>
    <n v="1"/>
    <x v="366"/>
    <x v="0"/>
    <x v="0"/>
    <n v="0"/>
    <n v="0"/>
    <n v="154"/>
    <n v="0"/>
    <n v="0"/>
    <n v="0"/>
    <s v="NA"/>
    <n v="2"/>
    <n v="2010"/>
    <s v="WD"/>
    <s v="Abnorml"/>
    <x v="138"/>
    <m/>
    <x v="6"/>
  </r>
  <r>
    <n v="179"/>
    <s v="0902206130"/>
    <n v="50"/>
    <n v="6900"/>
    <s v="Pave"/>
    <s v="OldTown"/>
    <s v="1Fam"/>
    <s v="1.5Fin"/>
    <x v="4"/>
    <x v="4"/>
    <n v="24"/>
    <n v="1938"/>
    <x v="0"/>
    <n v="1"/>
    <n v="2000"/>
    <s v="None"/>
    <n v="0"/>
    <s v="Unf"/>
    <n v="0"/>
    <s v="Unf"/>
    <n v="0"/>
    <n v="827"/>
    <n v="827"/>
    <n v="827"/>
    <n v="424"/>
    <x v="913"/>
    <n v="0"/>
    <n v="0"/>
    <n v="1"/>
    <n v="0"/>
    <n v="3"/>
    <n v="1"/>
    <n v="6"/>
    <n v="0"/>
    <s v="NA"/>
    <s v="Detchd"/>
    <n v="1938"/>
    <s v="Unf"/>
    <n v="1"/>
    <x v="366"/>
    <x v="0"/>
    <x v="0"/>
    <n v="0"/>
    <n v="0"/>
    <n v="0"/>
    <n v="0"/>
    <n v="0"/>
    <n v="0"/>
    <s v="NA"/>
    <n v="1"/>
    <n v="2010"/>
    <s v="WD"/>
    <s v="Normal"/>
    <x v="138"/>
    <m/>
    <x v="6"/>
  </r>
  <r>
    <n v="719"/>
    <s v="0902329080"/>
    <n v="60"/>
    <n v="3600"/>
    <s v="Pave"/>
    <s v="OldTown"/>
    <s v="1Fam"/>
    <s v="2Story"/>
    <x v="4"/>
    <x v="4"/>
    <n v="17"/>
    <n v="1917"/>
    <x v="0"/>
    <n v="1"/>
    <n v="2007"/>
    <s v="None"/>
    <n v="0"/>
    <s v="Unf"/>
    <n v="0"/>
    <s v="Unf"/>
    <n v="0"/>
    <n v="624"/>
    <n v="624"/>
    <n v="664"/>
    <n v="624"/>
    <x v="777"/>
    <n v="1"/>
    <n v="0"/>
    <n v="1"/>
    <n v="0"/>
    <n v="3"/>
    <n v="1"/>
    <n v="5"/>
    <n v="1"/>
    <s v="Gd"/>
    <s v="Attchd"/>
    <n v="1917"/>
    <s v="Unf"/>
    <n v="1"/>
    <x v="189"/>
    <x v="0"/>
    <x v="0"/>
    <n v="0"/>
    <n v="103"/>
    <n v="0"/>
    <n v="0"/>
    <n v="0"/>
    <n v="0"/>
    <s v="NA"/>
    <n v="5"/>
    <n v="2009"/>
    <s v="WD"/>
    <s v="Normal"/>
    <x v="138"/>
    <m/>
    <x v="6"/>
  </r>
  <r>
    <n v="725"/>
    <s v="0902405120"/>
    <n v="60"/>
    <n v="5400"/>
    <s v="Pave"/>
    <s v="OldTown"/>
    <s v="1Fam"/>
    <s v="1.5Fin"/>
    <x v="4"/>
    <x v="0"/>
    <n v="74"/>
    <n v="1920"/>
    <x v="0"/>
    <n v="1"/>
    <n v="1950"/>
    <s v="None"/>
    <n v="0"/>
    <s v="Unf"/>
    <n v="0"/>
    <s v="Unf"/>
    <n v="0"/>
    <n v="972"/>
    <n v="972"/>
    <n v="1044"/>
    <n v="0"/>
    <x v="593"/>
    <n v="0"/>
    <n v="0"/>
    <n v="1"/>
    <n v="0"/>
    <n v="3"/>
    <n v="1"/>
    <n v="6"/>
    <n v="0"/>
    <s v="NA"/>
    <s v="Detchd"/>
    <n v="1920"/>
    <s v="Unf"/>
    <n v="1"/>
    <x v="577"/>
    <x v="0"/>
    <x v="0"/>
    <n v="0"/>
    <n v="0"/>
    <n v="176"/>
    <n v="0"/>
    <n v="0"/>
    <n v="0"/>
    <s v="NA"/>
    <n v="9"/>
    <n v="2009"/>
    <s v="ConLI"/>
    <s v="Family"/>
    <x v="138"/>
    <m/>
    <x v="6"/>
  </r>
  <r>
    <n v="739"/>
    <s v="0903228120"/>
    <n v="50"/>
    <n v="6000"/>
    <s v="Pave"/>
    <s v="BrkSide"/>
    <s v="1Fam"/>
    <s v="1.5Unf"/>
    <x v="4"/>
    <x v="4"/>
    <n v="20"/>
    <n v="1926"/>
    <x v="0"/>
    <n v="1"/>
    <n v="2004"/>
    <s v="None"/>
    <n v="0"/>
    <s v="Unf"/>
    <n v="0"/>
    <s v="Unf"/>
    <n v="0"/>
    <n v="884"/>
    <n v="884"/>
    <n v="904"/>
    <n v="0"/>
    <x v="1033"/>
    <n v="0"/>
    <n v="0"/>
    <n v="1"/>
    <n v="0"/>
    <n v="2"/>
    <n v="1"/>
    <n v="4"/>
    <n v="0"/>
    <s v="NA"/>
    <s v="Detchd"/>
    <n v="1926"/>
    <s v="Unf"/>
    <n v="1"/>
    <x v="270"/>
    <x v="0"/>
    <x v="0"/>
    <n v="0"/>
    <n v="0"/>
    <n v="105"/>
    <n v="0"/>
    <n v="0"/>
    <n v="0"/>
    <s v="NA"/>
    <n v="1"/>
    <n v="2009"/>
    <s v="WD"/>
    <s v="Normal"/>
    <x v="138"/>
    <m/>
    <x v="6"/>
  </r>
  <r>
    <n v="1225"/>
    <s v="0534477080"/>
    <n v="80"/>
    <n v="9600"/>
    <s v="Pave"/>
    <s v="NAmes"/>
    <s v="1Fam"/>
    <s v="1.5Fin"/>
    <x v="4"/>
    <x v="1"/>
    <e v="#N/A"/>
    <n v="1950"/>
    <x v="1"/>
    <n v="0"/>
    <n v="1950"/>
    <s v="None"/>
    <n v="0"/>
    <s v="BLQ"/>
    <n v="280"/>
    <s v="Unf"/>
    <n v="0"/>
    <n v="752"/>
    <n v="1032"/>
    <n v="1032"/>
    <n v="220"/>
    <x v="483"/>
    <n v="0"/>
    <n v="0"/>
    <n v="1"/>
    <n v="0"/>
    <n v="3"/>
    <n v="1"/>
    <n v="6"/>
    <n v="0"/>
    <s v="NA"/>
    <s v="Attchd"/>
    <n v="1950"/>
    <s v="Unf"/>
    <n v="1"/>
    <x v="255"/>
    <x v="0"/>
    <x v="0"/>
    <n v="0"/>
    <n v="0"/>
    <n v="96"/>
    <n v="0"/>
    <n v="0"/>
    <n v="0"/>
    <s v="NA"/>
    <n v="4"/>
    <n v="2008"/>
    <s v="WD"/>
    <s v="Abnorml"/>
    <x v="138"/>
    <m/>
    <x v="6"/>
  </r>
  <r>
    <n v="1336"/>
    <s v="0903226150"/>
    <n v="50"/>
    <n v="6000"/>
    <s v="Pave"/>
    <s v="BrkSide"/>
    <s v="1Fam"/>
    <s v="1Story"/>
    <x v="5"/>
    <x v="4"/>
    <n v="21"/>
    <n v="1924"/>
    <x v="0"/>
    <n v="1"/>
    <n v="2003"/>
    <s v="None"/>
    <n v="0"/>
    <s v="Unf"/>
    <n v="0"/>
    <s v="Unf"/>
    <n v="0"/>
    <n v="949"/>
    <n v="949"/>
    <n v="949"/>
    <n v="0"/>
    <x v="1172"/>
    <n v="0"/>
    <n v="0"/>
    <n v="1"/>
    <n v="0"/>
    <n v="2"/>
    <n v="1"/>
    <n v="5"/>
    <n v="1"/>
    <s v="Fa"/>
    <s v="Detchd"/>
    <n v="1924"/>
    <s v="Unf"/>
    <n v="2"/>
    <x v="389"/>
    <x v="0"/>
    <x v="0"/>
    <n v="0"/>
    <n v="0"/>
    <n v="48"/>
    <n v="0"/>
    <n v="0"/>
    <n v="0"/>
    <s v="NA"/>
    <n v="7"/>
    <n v="2008"/>
    <s v="WD"/>
    <s v="Normal"/>
    <x v="138"/>
    <m/>
    <x v="6"/>
  </r>
  <r>
    <n v="1414"/>
    <s v="0905476120"/>
    <n v="50"/>
    <n v="8405"/>
    <s v="Pave"/>
    <s v="Edwards"/>
    <s v="1Fam"/>
    <s v="1.5Fin"/>
    <x v="5"/>
    <x v="3"/>
    <n v="74"/>
    <n v="1900"/>
    <x v="0"/>
    <n v="1"/>
    <n v="1950"/>
    <s v="None"/>
    <n v="0"/>
    <s v="Rec"/>
    <n v="241"/>
    <s v="BLQ"/>
    <n v="391"/>
    <n v="229"/>
    <n v="861"/>
    <n v="961"/>
    <n v="406"/>
    <x v="723"/>
    <n v="1"/>
    <n v="0"/>
    <n v="1"/>
    <n v="0"/>
    <n v="4"/>
    <n v="1"/>
    <n v="7"/>
    <n v="0"/>
    <s v="NA"/>
    <s v="Detchd"/>
    <n v="1978"/>
    <s v="Unf"/>
    <n v="1"/>
    <x v="485"/>
    <x v="0"/>
    <x v="0"/>
    <n v="0"/>
    <n v="130"/>
    <n v="112"/>
    <n v="0"/>
    <n v="0"/>
    <n v="0"/>
    <s v="NA"/>
    <n v="4"/>
    <n v="2008"/>
    <s v="WD"/>
    <s v="Normal"/>
    <x v="138"/>
    <m/>
    <x v="6"/>
  </r>
  <r>
    <n v="1550"/>
    <s v="0910203090"/>
    <n v="58"/>
    <n v="8155"/>
    <s v="Pave"/>
    <s v="IDOTRR"/>
    <s v="1Fam"/>
    <s v="1.5Fin"/>
    <x v="5"/>
    <x v="4"/>
    <n v="74"/>
    <n v="1930"/>
    <x v="0"/>
    <n v="1"/>
    <n v="1950"/>
    <s v="None"/>
    <n v="0"/>
    <s v="Unf"/>
    <n v="0"/>
    <s v="Unf"/>
    <n v="0"/>
    <n v="780"/>
    <n v="780"/>
    <n v="780"/>
    <n v="420"/>
    <x v="91"/>
    <n v="0"/>
    <n v="0"/>
    <n v="1"/>
    <n v="0"/>
    <n v="4"/>
    <n v="1"/>
    <n v="7"/>
    <n v="0"/>
    <s v="NA"/>
    <s v="NA"/>
    <s v="NA"/>
    <s v="NA"/>
    <n v="0"/>
    <x v="98"/>
    <x v="0"/>
    <x v="1"/>
    <n v="0"/>
    <n v="0"/>
    <n v="96"/>
    <n v="0"/>
    <n v="0"/>
    <n v="0"/>
    <s v="NA"/>
    <n v="7"/>
    <n v="2008"/>
    <s v="WD"/>
    <s v="Normal"/>
    <x v="138"/>
    <m/>
    <x v="6"/>
  </r>
  <r>
    <n v="1960"/>
    <s v="0535451040"/>
    <n v="60"/>
    <n v="7200"/>
    <s v="Pave"/>
    <s v="NAmes"/>
    <s v="1Fam"/>
    <s v="1Story"/>
    <x v="5"/>
    <x v="4"/>
    <e v="#N/A"/>
    <n v="1950"/>
    <x v="1"/>
    <n v="0"/>
    <n v="1950"/>
    <s v="None"/>
    <n v="0"/>
    <s v="BLQ"/>
    <n v="534"/>
    <s v="Rec"/>
    <n v="96"/>
    <n v="246"/>
    <n v="876"/>
    <n v="988"/>
    <n v="0"/>
    <x v="139"/>
    <n v="0"/>
    <n v="0"/>
    <n v="1"/>
    <n v="0"/>
    <n v="3"/>
    <n v="1"/>
    <n v="6"/>
    <n v="0"/>
    <s v="NA"/>
    <s v="Attchd"/>
    <n v="1950"/>
    <s v="Unf"/>
    <n v="1"/>
    <x v="468"/>
    <x v="0"/>
    <x v="0"/>
    <n v="0"/>
    <n v="80"/>
    <n v="0"/>
    <n v="0"/>
    <n v="0"/>
    <n v="0"/>
    <s v="NA"/>
    <n v="5"/>
    <n v="2007"/>
    <s v="WD"/>
    <s v="Normal"/>
    <x v="138"/>
    <m/>
    <x v="6"/>
  </r>
  <r>
    <n v="2194"/>
    <s v="0908276230"/>
    <n v="60"/>
    <n v="8190"/>
    <s v="Pave"/>
    <s v="Edwards"/>
    <s v="1Fam"/>
    <s v="1Story"/>
    <x v="6"/>
    <x v="0"/>
    <e v="#N/A"/>
    <n v="1954"/>
    <x v="1"/>
    <n v="0"/>
    <n v="1954"/>
    <s v="None"/>
    <n v="0"/>
    <s v="Rec"/>
    <n v="732"/>
    <s v="Unf"/>
    <n v="0"/>
    <n v="216"/>
    <n v="948"/>
    <n v="948"/>
    <n v="0"/>
    <x v="1151"/>
    <n v="1"/>
    <n v="0"/>
    <n v="1"/>
    <n v="0"/>
    <n v="3"/>
    <n v="1"/>
    <n v="5"/>
    <n v="1"/>
    <s v="TA"/>
    <s v="Detchd"/>
    <n v="1956"/>
    <s v="Unf"/>
    <n v="1"/>
    <x v="189"/>
    <x v="0"/>
    <x v="0"/>
    <n v="0"/>
    <n v="36"/>
    <n v="0"/>
    <n v="0"/>
    <n v="0"/>
    <n v="0"/>
    <s v="NA"/>
    <n v="10"/>
    <n v="2007"/>
    <s v="WD"/>
    <s v="Normal"/>
    <x v="138"/>
    <m/>
    <x v="6"/>
  </r>
  <r>
    <n v="683"/>
    <s v="0535452140"/>
    <n v="60"/>
    <n v="7200"/>
    <s v="Pave"/>
    <s v="NAmes"/>
    <s v="1Fam"/>
    <s v="1Story"/>
    <x v="5"/>
    <x v="4"/>
    <e v="#N/A"/>
    <n v="1952"/>
    <x v="1"/>
    <n v="0"/>
    <n v="1952"/>
    <s v="None"/>
    <n v="0"/>
    <s v="ALQ"/>
    <n v="630"/>
    <s v="BLQ"/>
    <n v="102"/>
    <n v="0"/>
    <n v="732"/>
    <n v="732"/>
    <n v="0"/>
    <x v="1173"/>
    <n v="1"/>
    <n v="0"/>
    <n v="1"/>
    <n v="0"/>
    <n v="2"/>
    <n v="1"/>
    <n v="4"/>
    <n v="0"/>
    <s v="NA"/>
    <s v="Detchd"/>
    <n v="1952"/>
    <s v="Unf"/>
    <n v="1"/>
    <x v="366"/>
    <x v="0"/>
    <x v="0"/>
    <n v="0"/>
    <n v="68"/>
    <n v="0"/>
    <n v="0"/>
    <n v="0"/>
    <n v="0"/>
    <s v="NA"/>
    <n v="9"/>
    <n v="2009"/>
    <s v="WD"/>
    <s v="Normal"/>
    <x v="905"/>
    <m/>
    <x v="6"/>
  </r>
  <r>
    <n v="1253"/>
    <s v="0535352080"/>
    <n v="80"/>
    <n v="8480"/>
    <s v="Pave"/>
    <s v="NAmes"/>
    <s v="1Fam"/>
    <s v="1.5Fin"/>
    <x v="5"/>
    <x v="1"/>
    <n v="74"/>
    <n v="1947"/>
    <x v="0"/>
    <n v="1"/>
    <n v="1950"/>
    <s v="None"/>
    <n v="0"/>
    <s v="Rec"/>
    <n v="442"/>
    <s v="Unf"/>
    <n v="0"/>
    <n v="390"/>
    <n v="832"/>
    <n v="832"/>
    <n v="384"/>
    <x v="1088"/>
    <n v="0"/>
    <n v="0"/>
    <n v="1"/>
    <n v="0"/>
    <n v="2"/>
    <n v="1"/>
    <n v="6"/>
    <n v="0"/>
    <s v="NA"/>
    <s v="Detchd"/>
    <n v="1947"/>
    <s v="Unf"/>
    <n v="1"/>
    <x v="215"/>
    <x v="0"/>
    <x v="0"/>
    <n v="158"/>
    <n v="0"/>
    <n v="102"/>
    <n v="0"/>
    <n v="0"/>
    <n v="0"/>
    <s v="NA"/>
    <n v="10"/>
    <n v="2008"/>
    <s v="COD"/>
    <s v="Abnorml"/>
    <x v="839"/>
    <m/>
    <x v="6"/>
  </r>
  <r>
    <n v="2052"/>
    <s v="0905101200"/>
    <n v="61"/>
    <n v="7943"/>
    <s v="Pave"/>
    <s v="Sawyer"/>
    <s v="1Fam"/>
    <s v="1Story"/>
    <x v="6"/>
    <x v="1"/>
    <e v="#N/A"/>
    <n v="1961"/>
    <x v="1"/>
    <n v="0"/>
    <n v="1961"/>
    <s v="BrkCmn"/>
    <n v="192"/>
    <s v="Rec"/>
    <n v="903"/>
    <s v="Unf"/>
    <n v="0"/>
    <n v="126"/>
    <n v="1029"/>
    <n v="1029"/>
    <n v="0"/>
    <x v="1174"/>
    <n v="1"/>
    <n v="0"/>
    <n v="1"/>
    <n v="0"/>
    <n v="3"/>
    <n v="1"/>
    <n v="5"/>
    <n v="0"/>
    <s v="NA"/>
    <s v="Attchd"/>
    <n v="1961"/>
    <s v="Unf"/>
    <n v="1"/>
    <x v="578"/>
    <x v="0"/>
    <x v="0"/>
    <n v="64"/>
    <n v="0"/>
    <n v="39"/>
    <n v="0"/>
    <n v="0"/>
    <n v="0"/>
    <s v="NA"/>
    <n v="4"/>
    <n v="2007"/>
    <s v="WD"/>
    <s v="Normal"/>
    <x v="839"/>
    <m/>
    <x v="6"/>
  </r>
  <r>
    <n v="2169"/>
    <s v="0908102160"/>
    <n v="75"/>
    <n v="9825"/>
    <s v="Pave"/>
    <s v="Edwards"/>
    <s v="1Fam"/>
    <s v="SFoyer"/>
    <x v="5"/>
    <x v="1"/>
    <e v="#N/A"/>
    <n v="1967"/>
    <x v="1"/>
    <n v="0"/>
    <n v="1967"/>
    <s v="BrkFace"/>
    <n v="162"/>
    <s v="ALQ"/>
    <n v="936"/>
    <s v="Unf"/>
    <n v="0"/>
    <n v="0"/>
    <n v="936"/>
    <n v="936"/>
    <n v="0"/>
    <x v="545"/>
    <n v="1"/>
    <n v="0"/>
    <n v="1"/>
    <n v="0"/>
    <n v="2"/>
    <n v="1"/>
    <n v="4"/>
    <n v="1"/>
    <s v="Fa"/>
    <s v="Attchd"/>
    <n v="1967"/>
    <s v="Unf"/>
    <n v="1"/>
    <x v="485"/>
    <x v="0"/>
    <x v="0"/>
    <n v="405"/>
    <n v="0"/>
    <n v="0"/>
    <n v="0"/>
    <n v="0"/>
    <n v="0"/>
    <s v="NA"/>
    <n v="8"/>
    <n v="2007"/>
    <s v="WD"/>
    <s v="Abnorml"/>
    <x v="839"/>
    <m/>
    <x v="6"/>
  </r>
  <r>
    <n v="2843"/>
    <s v="0909101190"/>
    <n v="60"/>
    <n v="6204"/>
    <s v="Pave"/>
    <s v="SWISU"/>
    <s v="1Fam"/>
    <s v="2.5Fin"/>
    <x v="6"/>
    <x v="1"/>
    <n v="74"/>
    <n v="1912"/>
    <x v="0"/>
    <n v="1"/>
    <n v="1950"/>
    <s v="None"/>
    <n v="0"/>
    <s v="Unf"/>
    <n v="0"/>
    <s v="Unf"/>
    <n v="0"/>
    <n v="795"/>
    <n v="795"/>
    <n v="954"/>
    <n v="795"/>
    <x v="1175"/>
    <n v="1"/>
    <n v="0"/>
    <n v="1"/>
    <n v="0"/>
    <n v="5"/>
    <n v="1"/>
    <n v="10"/>
    <n v="0"/>
    <s v="NA"/>
    <s v="Detchd"/>
    <n v="1997"/>
    <s v="Unf"/>
    <n v="1"/>
    <x v="30"/>
    <x v="0"/>
    <x v="3"/>
    <n v="0"/>
    <n v="188"/>
    <n v="0"/>
    <n v="0"/>
    <n v="0"/>
    <n v="0"/>
    <s v="NA"/>
    <n v="3"/>
    <n v="2006"/>
    <s v="WD"/>
    <s v="Normal"/>
    <x v="839"/>
    <m/>
    <x v="6"/>
  </r>
  <r>
    <n v="2481"/>
    <s v="0531452080"/>
    <n v="50"/>
    <n v="7175"/>
    <s v="Pave"/>
    <s v="SawyerW"/>
    <s v="TwnhsE"/>
    <s v="1Story"/>
    <x v="4"/>
    <x v="1"/>
    <n v="1"/>
    <n v="1990"/>
    <x v="0"/>
    <n v="1"/>
    <n v="1991"/>
    <s v="None"/>
    <n v="0"/>
    <s v="GLQ"/>
    <n v="904"/>
    <s v="Unf"/>
    <n v="0"/>
    <n v="494"/>
    <n v="1398"/>
    <n v="1398"/>
    <n v="0"/>
    <x v="907"/>
    <n v="1"/>
    <n v="0"/>
    <n v="2"/>
    <n v="0"/>
    <n v="2"/>
    <n v="1"/>
    <n v="5"/>
    <n v="0"/>
    <s v="NA"/>
    <s v="Attchd"/>
    <n v="1990"/>
    <s v="RFn"/>
    <n v="2"/>
    <x v="224"/>
    <x v="0"/>
    <x v="0"/>
    <n v="0"/>
    <n v="46"/>
    <n v="0"/>
    <n v="0"/>
    <n v="0"/>
    <n v="0"/>
    <s v="NA"/>
    <n v="7"/>
    <n v="2006"/>
    <s v="WD"/>
    <s v="Normal"/>
    <x v="661"/>
    <m/>
    <x v="6"/>
  </r>
  <r>
    <n v="2482"/>
    <s v="0531452100"/>
    <n v="50"/>
    <n v="7175"/>
    <s v="Pave"/>
    <s v="SawyerW"/>
    <s v="TwnhsE"/>
    <s v="1Story"/>
    <x v="4"/>
    <x v="1"/>
    <n v="0"/>
    <n v="1991"/>
    <x v="1"/>
    <n v="0"/>
    <n v="1991"/>
    <s v="None"/>
    <n v="0"/>
    <s v="GLQ"/>
    <n v="278"/>
    <s v="Unf"/>
    <n v="0"/>
    <n v="939"/>
    <n v="1217"/>
    <n v="1217"/>
    <n v="0"/>
    <x v="440"/>
    <n v="0"/>
    <n v="0"/>
    <n v="2"/>
    <n v="0"/>
    <n v="2"/>
    <n v="1"/>
    <n v="5"/>
    <n v="0"/>
    <s v="NA"/>
    <s v="Attchd"/>
    <n v="1991"/>
    <s v="RFn"/>
    <n v="2"/>
    <x v="41"/>
    <x v="0"/>
    <x v="0"/>
    <n v="0"/>
    <n v="64"/>
    <n v="0"/>
    <n v="0"/>
    <n v="0"/>
    <n v="0"/>
    <s v="NA"/>
    <n v="6"/>
    <n v="2006"/>
    <s v="WD"/>
    <s v="Normal"/>
    <x v="92"/>
    <m/>
    <x v="6"/>
  </r>
  <r>
    <n v="2239"/>
    <s v="0910203290"/>
    <n v="59"/>
    <n v="8263"/>
    <s v="Pave"/>
    <s v="IDOTRR"/>
    <s v="1Fam"/>
    <s v="1Story"/>
    <x v="4"/>
    <x v="1"/>
    <n v="74"/>
    <n v="1920"/>
    <x v="0"/>
    <n v="1"/>
    <n v="1950"/>
    <s v="None"/>
    <n v="0"/>
    <s v="Unf"/>
    <n v="0"/>
    <s v="Unf"/>
    <n v="0"/>
    <n v="1012"/>
    <n v="1012"/>
    <n v="1012"/>
    <n v="0"/>
    <x v="1176"/>
    <n v="0"/>
    <n v="0"/>
    <n v="1"/>
    <n v="0"/>
    <n v="2"/>
    <n v="1"/>
    <n v="6"/>
    <n v="1"/>
    <s v="Gd"/>
    <s v="Detchd"/>
    <n v="1920"/>
    <s v="Unf"/>
    <n v="1"/>
    <x v="31"/>
    <x v="0"/>
    <x v="0"/>
    <n v="0"/>
    <n v="22"/>
    <n v="112"/>
    <n v="0"/>
    <n v="0"/>
    <n v="0"/>
    <s v="NA"/>
    <n v="5"/>
    <n v="2007"/>
    <s v="WD"/>
    <s v="Normal"/>
    <x v="906"/>
    <m/>
    <x v="6"/>
  </r>
  <r>
    <n v="601"/>
    <s v="0534275100"/>
    <n v="65"/>
    <n v="8125"/>
    <s v="Pave"/>
    <s v="NAmes"/>
    <s v="1Fam"/>
    <s v="1Story"/>
    <x v="5"/>
    <x v="4"/>
    <e v="#N/A"/>
    <n v="1959"/>
    <x v="1"/>
    <n v="0"/>
    <n v="1959"/>
    <s v="None"/>
    <n v="0"/>
    <s v="BLQ"/>
    <n v="403"/>
    <s v="Unf"/>
    <n v="0"/>
    <n v="461"/>
    <n v="864"/>
    <n v="864"/>
    <n v="0"/>
    <x v="868"/>
    <n v="0"/>
    <n v="0"/>
    <n v="1"/>
    <n v="0"/>
    <n v="3"/>
    <n v="1"/>
    <n v="5"/>
    <n v="0"/>
    <s v="NA"/>
    <s v="Detchd"/>
    <n v="1960"/>
    <s v="Unf"/>
    <n v="1"/>
    <x v="31"/>
    <x v="0"/>
    <x v="0"/>
    <n v="0"/>
    <n v="0"/>
    <n v="0"/>
    <n v="0"/>
    <n v="0"/>
    <n v="0"/>
    <s v="NA"/>
    <n v="9"/>
    <n v="2009"/>
    <s v="WD"/>
    <s v="Normal"/>
    <x v="304"/>
    <m/>
    <x v="6"/>
  </r>
  <r>
    <n v="894"/>
    <s v="0908201040"/>
    <n v="50"/>
    <n v="9405"/>
    <s v="Pave"/>
    <s v="Edwards"/>
    <s v="1Fam"/>
    <s v="1Story"/>
    <x v="5"/>
    <x v="2"/>
    <n v="16"/>
    <n v="1947"/>
    <x v="0"/>
    <n v="1"/>
    <n v="2008"/>
    <s v="None"/>
    <n v="0"/>
    <s v="Unf"/>
    <n v="0"/>
    <s v="Unf"/>
    <n v="0"/>
    <n v="698"/>
    <n v="698"/>
    <n v="698"/>
    <n v="0"/>
    <x v="1177"/>
    <n v="0"/>
    <n v="1"/>
    <n v="1"/>
    <n v="0"/>
    <n v="2"/>
    <n v="1"/>
    <n v="4"/>
    <n v="0"/>
    <s v="NA"/>
    <s v="NA"/>
    <s v="NA"/>
    <s v="NA"/>
    <n v="0"/>
    <x v="98"/>
    <x v="0"/>
    <x v="1"/>
    <n v="0"/>
    <n v="200"/>
    <n v="0"/>
    <n v="0"/>
    <n v="0"/>
    <n v="0"/>
    <s v="NA"/>
    <n v="6"/>
    <n v="2009"/>
    <s v="WD"/>
    <s v="Normal"/>
    <x v="304"/>
    <m/>
    <x v="6"/>
  </r>
  <r>
    <n v="2081"/>
    <s v="0905475270"/>
    <n v="60"/>
    <n v="5400"/>
    <s v="Pave"/>
    <s v="SWISU"/>
    <s v="1Fam"/>
    <s v="1Story"/>
    <x v="5"/>
    <x v="1"/>
    <e v="#N/A"/>
    <n v="1958"/>
    <x v="1"/>
    <n v="0"/>
    <n v="1958"/>
    <s v="None"/>
    <n v="0"/>
    <s v="Rec"/>
    <n v="453"/>
    <s v="Unf"/>
    <n v="0"/>
    <n v="411"/>
    <n v="864"/>
    <n v="864"/>
    <n v="0"/>
    <x v="868"/>
    <n v="0"/>
    <n v="1"/>
    <n v="1"/>
    <n v="0"/>
    <n v="3"/>
    <n v="1"/>
    <n v="6"/>
    <n v="0"/>
    <s v="NA"/>
    <s v="Attchd"/>
    <n v="1958"/>
    <s v="Unf"/>
    <n v="1"/>
    <x v="564"/>
    <x v="0"/>
    <x v="0"/>
    <n v="0"/>
    <n v="0"/>
    <n v="0"/>
    <n v="0"/>
    <n v="0"/>
    <n v="0"/>
    <s v="NA"/>
    <n v="5"/>
    <n v="2007"/>
    <s v="WD"/>
    <s v="Normal"/>
    <x v="304"/>
    <m/>
    <x v="6"/>
  </r>
  <r>
    <n v="2487"/>
    <s v="0532351090"/>
    <n v="70"/>
    <n v="9100"/>
    <s v="Pave"/>
    <s v="Sawyer"/>
    <s v="Duplex"/>
    <s v="1Story"/>
    <x v="5"/>
    <x v="1"/>
    <n v="0"/>
    <n v="1963"/>
    <x v="1"/>
    <n v="0"/>
    <n v="1963"/>
    <s v="BrkFace"/>
    <n v="336"/>
    <s v="Rec"/>
    <n v="1332"/>
    <s v="Unf"/>
    <n v="0"/>
    <n v="396"/>
    <n v="1728"/>
    <n v="1728"/>
    <n v="0"/>
    <x v="117"/>
    <n v="1"/>
    <n v="0"/>
    <n v="2"/>
    <n v="0"/>
    <n v="6"/>
    <n v="2"/>
    <n v="10"/>
    <n v="0"/>
    <s v="NA"/>
    <s v="Detchd"/>
    <n v="1963"/>
    <s v="Unf"/>
    <n v="2"/>
    <x v="152"/>
    <x v="0"/>
    <x v="0"/>
    <n v="0"/>
    <n v="0"/>
    <n v="0"/>
    <n v="0"/>
    <n v="0"/>
    <n v="0"/>
    <s v="NA"/>
    <n v="11"/>
    <n v="2006"/>
    <s v="ConLI"/>
    <s v="Abnorml"/>
    <x v="74"/>
    <m/>
    <x v="6"/>
  </r>
  <r>
    <n v="2488"/>
    <s v="0532351150"/>
    <n v="68"/>
    <n v="8927"/>
    <s v="Pave"/>
    <s v="Sawyer"/>
    <s v="Duplex"/>
    <s v="1.5Fin"/>
    <x v="4"/>
    <x v="0"/>
    <n v="0"/>
    <n v="1977"/>
    <x v="1"/>
    <n v="0"/>
    <n v="1977"/>
    <s v="None"/>
    <n v="0"/>
    <s v="NA"/>
    <n v="0"/>
    <s v="NA"/>
    <n v="0"/>
    <n v="0"/>
    <n v="0"/>
    <n v="1286"/>
    <n v="368"/>
    <x v="510"/>
    <n v="0"/>
    <n v="0"/>
    <n v="2"/>
    <n v="0"/>
    <n v="4"/>
    <n v="2"/>
    <n v="10"/>
    <n v="0"/>
    <s v="NA"/>
    <s v="Attchd"/>
    <n v="1977"/>
    <s v="RFn"/>
    <n v="2"/>
    <x v="14"/>
    <x v="0"/>
    <x v="0"/>
    <n v="0"/>
    <n v="0"/>
    <n v="0"/>
    <n v="0"/>
    <n v="0"/>
    <n v="0"/>
    <s v="NA"/>
    <n v="8"/>
    <n v="2006"/>
    <s v="WD"/>
    <s v="Normal"/>
    <x v="257"/>
    <m/>
    <x v="6"/>
  </r>
  <r>
    <n v="2570"/>
    <s v="0535150240"/>
    <n v="75"/>
    <n v="9000"/>
    <s v="Pave"/>
    <s v="NAmes"/>
    <s v="1Fam"/>
    <s v="1Story"/>
    <x v="5"/>
    <x v="1"/>
    <e v="#N/A"/>
    <n v="1954"/>
    <x v="1"/>
    <n v="0"/>
    <n v="1954"/>
    <s v="None"/>
    <n v="0"/>
    <s v="LwQ"/>
    <n v="812"/>
    <s v="Unf"/>
    <n v="0"/>
    <n v="124"/>
    <n v="936"/>
    <n v="1128"/>
    <n v="0"/>
    <x v="811"/>
    <n v="0"/>
    <n v="0"/>
    <n v="1"/>
    <n v="0"/>
    <n v="2"/>
    <n v="1"/>
    <n v="5"/>
    <n v="0"/>
    <s v="NA"/>
    <s v="Attchd"/>
    <n v="1954"/>
    <s v="Unf"/>
    <n v="1"/>
    <x v="213"/>
    <x v="0"/>
    <x v="0"/>
    <n v="0"/>
    <n v="0"/>
    <n v="0"/>
    <n v="0"/>
    <n v="0"/>
    <n v="0"/>
    <s v="NA"/>
    <n v="6"/>
    <n v="2006"/>
    <s v="WD"/>
    <s v="Family"/>
    <x v="304"/>
    <m/>
    <x v="6"/>
  </r>
  <r>
    <n v="1890"/>
    <s v="0534278190"/>
    <n v="70"/>
    <n v="8680"/>
    <s v="Pave"/>
    <s v="NAmes"/>
    <s v="1Fam"/>
    <s v="1Story"/>
    <x v="5"/>
    <x v="4"/>
    <e v="#N/A"/>
    <n v="1960"/>
    <x v="1"/>
    <n v="0"/>
    <n v="1960"/>
    <s v="None"/>
    <n v="0"/>
    <s v="Unf"/>
    <n v="0"/>
    <s v="Unf"/>
    <n v="0"/>
    <n v="894"/>
    <n v="894"/>
    <n v="894"/>
    <n v="0"/>
    <x v="998"/>
    <n v="0"/>
    <n v="0"/>
    <n v="1"/>
    <n v="0"/>
    <n v="3"/>
    <n v="1"/>
    <n v="5"/>
    <n v="0"/>
    <s v="NA"/>
    <s v="Detchd"/>
    <n v="1965"/>
    <s v="Unf"/>
    <n v="1"/>
    <x v="274"/>
    <x v="0"/>
    <x v="0"/>
    <n v="0"/>
    <n v="0"/>
    <n v="0"/>
    <n v="0"/>
    <n v="0"/>
    <n v="0"/>
    <s v="NA"/>
    <n v="1"/>
    <n v="2007"/>
    <s v="WD"/>
    <s v="Normal"/>
    <x v="907"/>
    <m/>
    <x v="6"/>
  </r>
  <r>
    <n v="596"/>
    <s v="0534226120"/>
    <n v="70"/>
    <n v="9100"/>
    <s v="Pave"/>
    <s v="NAmes"/>
    <s v="1Fam"/>
    <s v="1Story"/>
    <x v="5"/>
    <x v="0"/>
    <e v="#N/A"/>
    <n v="1965"/>
    <x v="1"/>
    <n v="0"/>
    <n v="1965"/>
    <s v="None"/>
    <n v="0"/>
    <s v="BLQ"/>
    <n v="338"/>
    <s v="Rec"/>
    <n v="466"/>
    <n v="121"/>
    <n v="925"/>
    <n v="925"/>
    <n v="0"/>
    <x v="1079"/>
    <n v="0"/>
    <n v="1"/>
    <n v="1"/>
    <n v="0"/>
    <n v="2"/>
    <n v="1"/>
    <n v="5"/>
    <n v="0"/>
    <s v="NA"/>
    <s v="Detchd"/>
    <n v="1965"/>
    <s v="Unf"/>
    <n v="1"/>
    <x v="335"/>
    <x v="0"/>
    <x v="0"/>
    <n v="0"/>
    <n v="0"/>
    <n v="0"/>
    <n v="0"/>
    <n v="0"/>
    <n v="0"/>
    <s v="NA"/>
    <n v="7"/>
    <n v="2009"/>
    <s v="WD"/>
    <s v="Normal"/>
    <x v="908"/>
    <m/>
    <x v="6"/>
  </r>
  <r>
    <n v="1996"/>
    <s v="0902304040"/>
    <n v="90"/>
    <n v="9900"/>
    <s v="Pave"/>
    <s v="OldTown"/>
    <s v="1Fam"/>
    <s v="2Story"/>
    <x v="4"/>
    <x v="7"/>
    <n v="74"/>
    <n v="1880"/>
    <x v="0"/>
    <n v="1"/>
    <n v="1950"/>
    <s v="None"/>
    <n v="0"/>
    <s v="Unf"/>
    <n v="0"/>
    <s v="Unf"/>
    <n v="0"/>
    <n v="1008"/>
    <n v="1008"/>
    <n v="1178"/>
    <n v="1032"/>
    <x v="1178"/>
    <n v="0"/>
    <n v="0"/>
    <n v="2"/>
    <n v="0"/>
    <n v="5"/>
    <n v="1"/>
    <n v="8"/>
    <n v="0"/>
    <s v="NA"/>
    <s v="Detchd"/>
    <n v="1930"/>
    <s v="Unf"/>
    <n v="1"/>
    <x v="448"/>
    <x v="0"/>
    <x v="0"/>
    <n v="0"/>
    <n v="48"/>
    <n v="0"/>
    <n v="0"/>
    <n v="0"/>
    <n v="0"/>
    <s v="NA"/>
    <n v="5"/>
    <n v="2007"/>
    <s v="WD"/>
    <s v="Normal"/>
    <x v="908"/>
    <m/>
    <x v="6"/>
  </r>
  <r>
    <n v="2824"/>
    <s v="0908130020"/>
    <n v="75"/>
    <n v="8050"/>
    <s v="Pave"/>
    <s v="Edwards"/>
    <s v="1Fam"/>
    <s v="1Story"/>
    <x v="4"/>
    <x v="1"/>
    <e v="#N/A"/>
    <n v="2002"/>
    <x v="1"/>
    <n v="0"/>
    <n v="2002"/>
    <s v="None"/>
    <n v="0"/>
    <s v="GLQ"/>
    <n v="475"/>
    <s v="ALQ"/>
    <n v="297"/>
    <n v="142"/>
    <n v="914"/>
    <n v="914"/>
    <n v="0"/>
    <x v="1011"/>
    <n v="1"/>
    <n v="0"/>
    <n v="1"/>
    <n v="0"/>
    <n v="2"/>
    <n v="1"/>
    <n v="4"/>
    <n v="0"/>
    <s v="NA"/>
    <s v="NA"/>
    <s v="NA"/>
    <s v="NA"/>
    <n v="0"/>
    <x v="98"/>
    <x v="0"/>
    <x v="1"/>
    <n v="32"/>
    <n v="0"/>
    <n v="0"/>
    <n v="0"/>
    <n v="0"/>
    <n v="0"/>
    <s v="NA"/>
    <n v="4"/>
    <n v="2006"/>
    <s v="WD"/>
    <s v="Normal"/>
    <x v="909"/>
    <m/>
    <x v="6"/>
  </r>
  <r>
    <n v="736"/>
    <s v="0903227070"/>
    <n v="50"/>
    <n v="6000"/>
    <s v="Pave"/>
    <s v="BrkSide"/>
    <s v="1Fam"/>
    <s v="1.5Fin"/>
    <x v="5"/>
    <x v="3"/>
    <n v="27"/>
    <n v="1925"/>
    <x v="0"/>
    <n v="1"/>
    <n v="1997"/>
    <s v="None"/>
    <n v="0"/>
    <s v="Unf"/>
    <n v="0"/>
    <s v="Unf"/>
    <n v="0"/>
    <n v="884"/>
    <n v="884"/>
    <n v="884"/>
    <n v="464"/>
    <x v="960"/>
    <n v="1"/>
    <n v="0"/>
    <n v="1"/>
    <n v="0"/>
    <n v="3"/>
    <n v="1"/>
    <n v="5"/>
    <n v="1"/>
    <s v="Fa"/>
    <s v="Detchd"/>
    <n v="1960"/>
    <s v="Unf"/>
    <n v="1"/>
    <x v="401"/>
    <x v="0"/>
    <x v="0"/>
    <n v="0"/>
    <n v="0"/>
    <n v="208"/>
    <n v="0"/>
    <n v="0"/>
    <n v="0"/>
    <s v="NA"/>
    <n v="5"/>
    <n v="2009"/>
    <s v="WD"/>
    <s v="Normal"/>
    <x v="910"/>
    <m/>
    <x v="6"/>
  </r>
  <r>
    <n v="905"/>
    <s v="0909101140"/>
    <n v="60"/>
    <n v="10998"/>
    <s v="Pave"/>
    <s v="Edwards"/>
    <s v="1Fam"/>
    <s v="1.5Fin"/>
    <x v="5"/>
    <x v="1"/>
    <n v="64"/>
    <n v="1941"/>
    <x v="0"/>
    <n v="1"/>
    <n v="1960"/>
    <s v="None"/>
    <n v="0"/>
    <s v="LwQ"/>
    <n v="408"/>
    <s v="BLQ"/>
    <n v="420"/>
    <n v="156"/>
    <n v="984"/>
    <n v="984"/>
    <n v="620"/>
    <x v="126"/>
    <n v="0"/>
    <n v="0"/>
    <n v="2"/>
    <n v="0"/>
    <n v="3"/>
    <n v="1"/>
    <n v="6"/>
    <n v="0"/>
    <s v="NA"/>
    <s v="Detchd"/>
    <n v="1977"/>
    <s v="Unf"/>
    <n v="2"/>
    <x v="76"/>
    <x v="0"/>
    <x v="0"/>
    <n v="0"/>
    <n v="68"/>
    <n v="0"/>
    <n v="0"/>
    <n v="0"/>
    <n v="0"/>
    <s v="NA"/>
    <n v="7"/>
    <n v="2009"/>
    <s v="WD"/>
    <s v="Normal"/>
    <x v="910"/>
    <m/>
    <x v="6"/>
  </r>
  <r>
    <n v="2030"/>
    <s v="0903430050"/>
    <n v="40"/>
    <n v="5680"/>
    <s v="Pave"/>
    <s v="OldTown"/>
    <s v="1Fam"/>
    <s v="1.5Fin"/>
    <x v="5"/>
    <x v="6"/>
    <n v="74"/>
    <n v="1901"/>
    <x v="0"/>
    <n v="1"/>
    <n v="1950"/>
    <s v="None"/>
    <n v="0"/>
    <s v="Unf"/>
    <n v="0"/>
    <s v="Unf"/>
    <n v="0"/>
    <n v="969"/>
    <n v="969"/>
    <n v="969"/>
    <n v="245"/>
    <x v="802"/>
    <n v="0"/>
    <n v="0"/>
    <n v="1"/>
    <n v="0"/>
    <n v="2"/>
    <n v="1"/>
    <n v="6"/>
    <n v="0"/>
    <s v="NA"/>
    <s v="Detchd"/>
    <n v="1920"/>
    <s v="Unf"/>
    <n v="1"/>
    <x v="401"/>
    <x v="0"/>
    <x v="0"/>
    <n v="0"/>
    <n v="0"/>
    <n v="77"/>
    <n v="0"/>
    <n v="0"/>
    <n v="0"/>
    <s v="NA"/>
    <n v="9"/>
    <n v="2007"/>
    <s v="WD"/>
    <s v="AdjLand"/>
    <x v="910"/>
    <m/>
    <x v="6"/>
  </r>
  <r>
    <n v="2144"/>
    <s v="0907227100"/>
    <n v="60"/>
    <n v="7200"/>
    <s v="Pave"/>
    <s v="CollgCr"/>
    <s v="1Fam"/>
    <s v="1Story"/>
    <x v="6"/>
    <x v="3"/>
    <n v="18"/>
    <n v="1972"/>
    <x v="0"/>
    <n v="1"/>
    <n v="2006"/>
    <s v="None"/>
    <n v="0"/>
    <s v="Rec"/>
    <n v="385"/>
    <s v="Unf"/>
    <n v="0"/>
    <n v="0"/>
    <n v="385"/>
    <n v="875"/>
    <n v="0"/>
    <x v="1179"/>
    <n v="0"/>
    <n v="0"/>
    <n v="1"/>
    <n v="0"/>
    <n v="3"/>
    <n v="1"/>
    <n v="5"/>
    <n v="0"/>
    <s v="NA"/>
    <s v="Detchd"/>
    <n v="1975"/>
    <s v="Unf"/>
    <n v="2"/>
    <x v="265"/>
    <x v="0"/>
    <x v="0"/>
    <n v="352"/>
    <n v="0"/>
    <n v="0"/>
    <n v="0"/>
    <n v="0"/>
    <n v="0"/>
    <s v="NA"/>
    <n v="10"/>
    <n v="2007"/>
    <s v="WD"/>
    <s v="Normal"/>
    <x v="910"/>
    <m/>
    <x v="6"/>
  </r>
  <r>
    <n v="2597"/>
    <s v="0535376090"/>
    <n v="90"/>
    <n v="5400"/>
    <s v="Pave"/>
    <s v="OldTown"/>
    <s v="1Fam"/>
    <s v="1Story"/>
    <x v="5"/>
    <x v="4"/>
    <n v="24"/>
    <n v="1954"/>
    <x v="0"/>
    <n v="1"/>
    <n v="2000"/>
    <s v="None"/>
    <n v="0"/>
    <s v="Rec"/>
    <n v="415"/>
    <s v="Unf"/>
    <n v="0"/>
    <n v="418"/>
    <n v="833"/>
    <n v="833"/>
    <n v="0"/>
    <x v="995"/>
    <n v="0"/>
    <n v="0"/>
    <n v="1"/>
    <n v="0"/>
    <n v="2"/>
    <n v="1"/>
    <n v="4"/>
    <n v="0"/>
    <s v="NA"/>
    <s v="Detchd"/>
    <n v="1955"/>
    <s v="Unf"/>
    <n v="1"/>
    <x v="539"/>
    <x v="0"/>
    <x v="0"/>
    <n v="0"/>
    <n v="0"/>
    <n v="0"/>
    <n v="0"/>
    <n v="0"/>
    <n v="0"/>
    <s v="NA"/>
    <n v="8"/>
    <n v="2006"/>
    <s v="WD"/>
    <s v="Normal"/>
    <x v="910"/>
    <m/>
    <x v="6"/>
  </r>
  <r>
    <n v="2689"/>
    <s v="0903430090"/>
    <n v="59"/>
    <n v="5310"/>
    <s v="Pave"/>
    <s v="OldTown"/>
    <s v="1Fam"/>
    <s v="1.5Fin"/>
    <x v="4"/>
    <x v="3"/>
    <n v="21"/>
    <n v="1910"/>
    <x v="0"/>
    <n v="1"/>
    <n v="2003"/>
    <s v="None"/>
    <n v="0"/>
    <s v="Unf"/>
    <n v="0"/>
    <s v="Unf"/>
    <n v="0"/>
    <n v="485"/>
    <n v="485"/>
    <n v="1001"/>
    <n v="634"/>
    <x v="619"/>
    <n v="0"/>
    <n v="0"/>
    <n v="1"/>
    <n v="0"/>
    <n v="2"/>
    <n v="1"/>
    <n v="5"/>
    <n v="0"/>
    <s v="NA"/>
    <s v="Attchd"/>
    <n v="1950"/>
    <s v="Unf"/>
    <n v="1"/>
    <x v="579"/>
    <x v="0"/>
    <x v="0"/>
    <n v="394"/>
    <n v="0"/>
    <n v="0"/>
    <n v="0"/>
    <n v="0"/>
    <n v="0"/>
    <s v="NA"/>
    <n v="6"/>
    <n v="2006"/>
    <s v="WD"/>
    <s v="Normal"/>
    <x v="910"/>
    <m/>
    <x v="6"/>
  </r>
  <r>
    <n v="1320"/>
    <s v="0902401010"/>
    <n v="69.22"/>
    <n v="5700"/>
    <s v="Pave"/>
    <s v="OldTown"/>
    <s v="1Fam"/>
    <s v="1.5Fin"/>
    <x v="3"/>
    <x v="4"/>
    <n v="74"/>
    <n v="1926"/>
    <x v="0"/>
    <n v="1"/>
    <n v="1950"/>
    <s v="None"/>
    <n v="0"/>
    <s v="Unf"/>
    <n v="0"/>
    <s v="Unf"/>
    <n v="0"/>
    <n v="572"/>
    <n v="572"/>
    <n v="572"/>
    <n v="539"/>
    <x v="1180"/>
    <n v="0"/>
    <n v="0"/>
    <n v="1"/>
    <n v="0"/>
    <n v="2"/>
    <n v="1"/>
    <n v="5"/>
    <n v="1"/>
    <s v="Gd"/>
    <s v="Detchd"/>
    <n v="1982"/>
    <s v="Unf"/>
    <n v="1"/>
    <x v="255"/>
    <x v="0"/>
    <x v="0"/>
    <n v="0"/>
    <n v="0"/>
    <n v="176"/>
    <n v="0"/>
    <n v="0"/>
    <n v="0"/>
    <s v="NA"/>
    <n v="8"/>
    <n v="2008"/>
    <s v="WD"/>
    <s v="Normal"/>
    <x v="911"/>
    <m/>
    <x v="6"/>
  </r>
  <r>
    <n v="1939"/>
    <s v="0535327160"/>
    <n v="70"/>
    <n v="8400"/>
    <s v="Pave"/>
    <s v="NAmes"/>
    <s v="1Fam"/>
    <s v="1Story"/>
    <x v="5"/>
    <x v="1"/>
    <e v="#N/A"/>
    <n v="1955"/>
    <x v="1"/>
    <n v="0"/>
    <n v="1955"/>
    <s v="None"/>
    <n v="0"/>
    <s v="BLQ"/>
    <n v="793"/>
    <s v="Unf"/>
    <n v="0"/>
    <n v="130"/>
    <n v="923"/>
    <n v="925"/>
    <n v="0"/>
    <x v="1079"/>
    <n v="1"/>
    <n v="0"/>
    <n v="1"/>
    <n v="0"/>
    <n v="3"/>
    <n v="1"/>
    <n v="5"/>
    <n v="2"/>
    <s v="TA"/>
    <s v="Attchd"/>
    <n v="1955"/>
    <s v="Unf"/>
    <n v="1"/>
    <x v="308"/>
    <x v="0"/>
    <x v="0"/>
    <n v="81"/>
    <n v="0"/>
    <n v="0"/>
    <n v="0"/>
    <n v="0"/>
    <n v="0"/>
    <s v="NA"/>
    <n v="3"/>
    <n v="2007"/>
    <s v="WD"/>
    <s v="Normal"/>
    <x v="911"/>
    <m/>
    <x v="6"/>
  </r>
  <r>
    <n v="130"/>
    <s v="0534450180"/>
    <n v="50"/>
    <n v="7207"/>
    <s v="Pave"/>
    <s v="BrkSide"/>
    <s v="1Fam"/>
    <s v="1Story"/>
    <x v="5"/>
    <x v="4"/>
    <n v="16"/>
    <n v="1958"/>
    <x v="0"/>
    <n v="1"/>
    <n v="2008"/>
    <s v="None"/>
    <n v="0"/>
    <s v="BLQ"/>
    <n v="696"/>
    <s v="Unf"/>
    <n v="0"/>
    <n v="162"/>
    <n v="858"/>
    <n v="858"/>
    <n v="0"/>
    <x v="1090"/>
    <n v="1"/>
    <n v="0"/>
    <n v="1"/>
    <n v="0"/>
    <n v="2"/>
    <n v="1"/>
    <n v="4"/>
    <n v="0"/>
    <s v="NA"/>
    <s v="NA"/>
    <s v="NA"/>
    <s v="NA"/>
    <n v="0"/>
    <x v="98"/>
    <x v="0"/>
    <x v="1"/>
    <n v="117"/>
    <n v="0"/>
    <n v="0"/>
    <n v="0"/>
    <n v="0"/>
    <n v="0"/>
    <s v="NA"/>
    <n v="2"/>
    <n v="2010"/>
    <s v="WD"/>
    <s v="Normal"/>
    <x v="716"/>
    <m/>
    <x v="6"/>
  </r>
  <r>
    <n v="2692"/>
    <s v="0903452090"/>
    <n v="60"/>
    <n v="7518"/>
    <s v="Pave"/>
    <s v="IDOTRR"/>
    <s v="1Fam"/>
    <s v="2Story"/>
    <x v="5"/>
    <x v="3"/>
    <n v="20"/>
    <n v="1910"/>
    <x v="0"/>
    <n v="1"/>
    <n v="2004"/>
    <s v="None"/>
    <n v="0"/>
    <s v="Unf"/>
    <n v="0"/>
    <s v="Unf"/>
    <n v="0"/>
    <n v="396"/>
    <n v="396"/>
    <n v="665"/>
    <n v="665"/>
    <x v="875"/>
    <n v="0"/>
    <n v="0"/>
    <n v="1"/>
    <n v="0"/>
    <n v="3"/>
    <n v="1"/>
    <n v="7"/>
    <n v="0"/>
    <s v="NA"/>
    <s v="Detchd"/>
    <n v="2001"/>
    <s v="Unf"/>
    <n v="1"/>
    <x v="308"/>
    <x v="0"/>
    <x v="0"/>
    <n v="0"/>
    <n v="72"/>
    <n v="45"/>
    <n v="0"/>
    <n v="0"/>
    <n v="0"/>
    <s v="NA"/>
    <n v="7"/>
    <n v="2006"/>
    <s v="WD"/>
    <s v="Normal"/>
    <x v="716"/>
    <m/>
    <x v="6"/>
  </r>
  <r>
    <n v="2361"/>
    <s v="0527402380"/>
    <n v="71"/>
    <n v="9353"/>
    <s v="Pave"/>
    <s v="NAmes"/>
    <s v="1Fam"/>
    <s v="1Story"/>
    <x v="6"/>
    <x v="1"/>
    <e v="#N/A"/>
    <n v="1970"/>
    <x v="1"/>
    <n v="0"/>
    <n v="1970"/>
    <s v="None"/>
    <n v="0"/>
    <s v="Unf"/>
    <n v="0"/>
    <s v="Unf"/>
    <n v="0"/>
    <n v="864"/>
    <n v="864"/>
    <n v="864"/>
    <n v="0"/>
    <x v="868"/>
    <n v="0"/>
    <n v="0"/>
    <n v="1"/>
    <n v="0"/>
    <n v="3"/>
    <n v="1"/>
    <n v="5"/>
    <n v="0"/>
    <s v="NA"/>
    <s v="Attchd"/>
    <n v="1972"/>
    <s v="Unf"/>
    <n v="1"/>
    <x v="189"/>
    <x v="0"/>
    <x v="0"/>
    <n v="0"/>
    <n v="0"/>
    <n v="0"/>
    <n v="0"/>
    <n v="0"/>
    <n v="0"/>
    <s v="NA"/>
    <n v="7"/>
    <n v="2006"/>
    <s v="Oth"/>
    <s v="Abnorml"/>
    <x v="912"/>
    <m/>
    <x v="6"/>
  </r>
  <r>
    <n v="2505"/>
    <s v="0533206040"/>
    <n v="34"/>
    <n v="3628"/>
    <s v="Pave"/>
    <s v="Somerst"/>
    <s v="TwnhsE"/>
    <s v="1Story"/>
    <x v="3"/>
    <x v="1"/>
    <n v="0"/>
    <n v="2004"/>
    <x v="1"/>
    <n v="0"/>
    <n v="2004"/>
    <s v="None"/>
    <n v="0"/>
    <s v="Unf"/>
    <n v="0"/>
    <s v="Unf"/>
    <n v="0"/>
    <n v="1143"/>
    <n v="1143"/>
    <n v="1143"/>
    <n v="0"/>
    <x v="1017"/>
    <n v="0"/>
    <n v="0"/>
    <n v="1"/>
    <n v="1"/>
    <n v="1"/>
    <n v="1"/>
    <n v="5"/>
    <n v="1"/>
    <s v="Gd"/>
    <s v="Attchd"/>
    <n v="2004"/>
    <s v="RFn"/>
    <n v="2"/>
    <x v="83"/>
    <x v="0"/>
    <x v="0"/>
    <n v="0"/>
    <n v="191"/>
    <n v="0"/>
    <n v="0"/>
    <n v="0"/>
    <n v="0"/>
    <s v="NA"/>
    <n v="5"/>
    <n v="2006"/>
    <s v="WD"/>
    <s v="Normal"/>
    <x v="913"/>
    <m/>
    <x v="6"/>
  </r>
  <r>
    <n v="2506"/>
    <s v="0533208050"/>
    <n v="37"/>
    <n v="3316"/>
    <s v="Pave"/>
    <s v="Somerst"/>
    <s v="TwnhsE"/>
    <s v="1Story"/>
    <x v="2"/>
    <x v="1"/>
    <n v="0"/>
    <n v="2005"/>
    <x v="1"/>
    <n v="0"/>
    <n v="2005"/>
    <s v="None"/>
    <n v="0"/>
    <s v="GLQ"/>
    <n v="1039"/>
    <s v="Unf"/>
    <n v="0"/>
    <n v="208"/>
    <n v="1247"/>
    <n v="1247"/>
    <n v="0"/>
    <x v="1181"/>
    <n v="1"/>
    <n v="0"/>
    <n v="1"/>
    <n v="1"/>
    <n v="1"/>
    <n v="1"/>
    <n v="4"/>
    <n v="1"/>
    <s v="Gd"/>
    <s v="Attchd"/>
    <n v="2005"/>
    <s v="Fin"/>
    <n v="2"/>
    <x v="174"/>
    <x v="0"/>
    <x v="0"/>
    <n v="0"/>
    <n v="84"/>
    <n v="0"/>
    <n v="0"/>
    <n v="0"/>
    <n v="0"/>
    <s v="NA"/>
    <n v="4"/>
    <n v="2006"/>
    <s v="WD"/>
    <s v="Normal"/>
    <x v="547"/>
    <m/>
    <x v="6"/>
  </r>
  <r>
    <n v="2507"/>
    <s v="0533212100"/>
    <n v="30"/>
    <n v="3180"/>
    <s v="Pave"/>
    <s v="Somerst"/>
    <s v="TwnhsE"/>
    <s v="2Story"/>
    <x v="3"/>
    <x v="1"/>
    <n v="0"/>
    <n v="2005"/>
    <x v="1"/>
    <n v="0"/>
    <n v="2005"/>
    <s v="None"/>
    <n v="0"/>
    <s v="Unf"/>
    <n v="0"/>
    <s v="Unf"/>
    <n v="0"/>
    <n v="600"/>
    <n v="600"/>
    <n v="520"/>
    <n v="600"/>
    <x v="91"/>
    <n v="0"/>
    <n v="0"/>
    <n v="2"/>
    <n v="1"/>
    <n v="2"/>
    <n v="1"/>
    <n v="4"/>
    <n v="0"/>
    <s v="NA"/>
    <s v="Detchd"/>
    <n v="2005"/>
    <s v="RFn"/>
    <n v="2"/>
    <x v="84"/>
    <x v="0"/>
    <x v="0"/>
    <n v="0"/>
    <n v="166"/>
    <n v="0"/>
    <n v="0"/>
    <n v="0"/>
    <n v="0"/>
    <s v="NA"/>
    <n v="6"/>
    <n v="2006"/>
    <s v="WD"/>
    <s v="Normal"/>
    <x v="92"/>
    <m/>
    <x v="6"/>
  </r>
  <r>
    <n v="2508"/>
    <s v="0533212110"/>
    <n v="24"/>
    <n v="2544"/>
    <s v="Pave"/>
    <s v="Somerst"/>
    <s v="Twnhs"/>
    <s v="2Story"/>
    <x v="3"/>
    <x v="1"/>
    <n v="0"/>
    <n v="2005"/>
    <x v="1"/>
    <n v="0"/>
    <n v="2005"/>
    <s v="None"/>
    <n v="0"/>
    <s v="Unf"/>
    <n v="0"/>
    <s v="Unf"/>
    <n v="0"/>
    <n v="600"/>
    <n v="600"/>
    <n v="520"/>
    <n v="623"/>
    <x v="1182"/>
    <n v="0"/>
    <n v="0"/>
    <n v="2"/>
    <n v="1"/>
    <n v="2"/>
    <n v="1"/>
    <n v="4"/>
    <n v="0"/>
    <s v="NA"/>
    <s v="Detchd"/>
    <n v="2005"/>
    <s v="RFn"/>
    <n v="2"/>
    <x v="84"/>
    <x v="0"/>
    <x v="0"/>
    <n v="0"/>
    <n v="166"/>
    <n v="0"/>
    <n v="0"/>
    <n v="0"/>
    <n v="0"/>
    <s v="NA"/>
    <n v="7"/>
    <n v="2006"/>
    <s v="WD"/>
    <s v="Normal"/>
    <x v="914"/>
    <m/>
    <x v="6"/>
  </r>
  <r>
    <n v="2509"/>
    <s v="0533212120"/>
    <n v="24"/>
    <n v="2544"/>
    <s v="Pave"/>
    <s v="Somerst"/>
    <s v="Twnhs"/>
    <s v="2Story"/>
    <x v="3"/>
    <x v="1"/>
    <n v="0"/>
    <n v="2005"/>
    <x v="1"/>
    <n v="0"/>
    <n v="2005"/>
    <s v="None"/>
    <n v="0"/>
    <s v="Unf"/>
    <n v="0"/>
    <s v="Unf"/>
    <n v="0"/>
    <n v="600"/>
    <n v="600"/>
    <n v="520"/>
    <n v="623"/>
    <x v="1182"/>
    <n v="0"/>
    <n v="0"/>
    <n v="2"/>
    <n v="1"/>
    <n v="2"/>
    <n v="1"/>
    <n v="4"/>
    <n v="0"/>
    <s v="NA"/>
    <s v="Detchd"/>
    <n v="2005"/>
    <s v="RFn"/>
    <n v="2"/>
    <x v="84"/>
    <x v="0"/>
    <x v="0"/>
    <n v="0"/>
    <n v="166"/>
    <n v="0"/>
    <n v="0"/>
    <n v="0"/>
    <n v="0"/>
    <s v="NA"/>
    <n v="7"/>
    <n v="2006"/>
    <s v="WD"/>
    <s v="Normal"/>
    <x v="32"/>
    <m/>
    <x v="6"/>
  </r>
  <r>
    <n v="2510"/>
    <s v="0533212130"/>
    <n v="30"/>
    <n v="3180"/>
    <s v="Pave"/>
    <s v="Somerst"/>
    <s v="TwnhsE"/>
    <s v="2Story"/>
    <x v="3"/>
    <x v="1"/>
    <n v="0"/>
    <n v="2005"/>
    <x v="1"/>
    <n v="0"/>
    <n v="2005"/>
    <s v="None"/>
    <n v="0"/>
    <s v="Unf"/>
    <n v="0"/>
    <s v="Unf"/>
    <n v="0"/>
    <n v="600"/>
    <n v="600"/>
    <n v="520"/>
    <n v="600"/>
    <x v="91"/>
    <n v="0"/>
    <n v="0"/>
    <n v="2"/>
    <n v="1"/>
    <n v="2"/>
    <n v="1"/>
    <n v="4"/>
    <n v="0"/>
    <s v="NA"/>
    <s v="Detchd"/>
    <n v="2005"/>
    <s v="RFn"/>
    <n v="2"/>
    <x v="84"/>
    <x v="0"/>
    <x v="0"/>
    <n v="0"/>
    <n v="166"/>
    <n v="0"/>
    <n v="0"/>
    <n v="0"/>
    <n v="0"/>
    <s v="NA"/>
    <n v="4"/>
    <n v="2006"/>
    <s v="WD"/>
    <s v="Abnorml"/>
    <x v="915"/>
    <m/>
    <x v="6"/>
  </r>
  <r>
    <n v="2511"/>
    <s v="0533221080"/>
    <m/>
    <n v="2998"/>
    <s v="Pave"/>
    <s v="Somerst"/>
    <s v="TwnhsE"/>
    <s v="2Story"/>
    <x v="4"/>
    <x v="1"/>
    <n v="0"/>
    <n v="2000"/>
    <x v="1"/>
    <n v="0"/>
    <n v="2000"/>
    <s v="BrkFace"/>
    <n v="513"/>
    <s v="GLQ"/>
    <n v="353"/>
    <s v="Unf"/>
    <n v="0"/>
    <n v="403"/>
    <n v="756"/>
    <n v="768"/>
    <n v="756"/>
    <x v="362"/>
    <n v="0"/>
    <n v="0"/>
    <n v="2"/>
    <n v="1"/>
    <n v="2"/>
    <n v="1"/>
    <n v="4"/>
    <n v="0"/>
    <s v="NA"/>
    <s v="Detchd"/>
    <n v="2000"/>
    <s v="Unf"/>
    <n v="2"/>
    <x v="30"/>
    <x v="0"/>
    <x v="0"/>
    <n v="0"/>
    <n v="32"/>
    <n v="0"/>
    <n v="0"/>
    <n v="0"/>
    <n v="0"/>
    <s v="NA"/>
    <n v="6"/>
    <n v="2006"/>
    <s v="WD"/>
    <s v="Normal"/>
    <x v="688"/>
    <m/>
    <x v="6"/>
  </r>
  <r>
    <n v="2512"/>
    <s v="0533223010"/>
    <n v="35"/>
    <n v="3735"/>
    <s v="Pave"/>
    <s v="Somerst"/>
    <s v="TwnhsE"/>
    <s v="2Story"/>
    <x v="3"/>
    <x v="1"/>
    <n v="0"/>
    <n v="1999"/>
    <x v="1"/>
    <n v="0"/>
    <n v="1999"/>
    <s v="BrkFace"/>
    <n v="218"/>
    <s v="GLQ"/>
    <n v="450"/>
    <s v="Unf"/>
    <n v="0"/>
    <n v="241"/>
    <n v="691"/>
    <n v="713"/>
    <n v="739"/>
    <x v="458"/>
    <n v="1"/>
    <n v="0"/>
    <n v="2"/>
    <n v="1"/>
    <n v="3"/>
    <n v="1"/>
    <n v="6"/>
    <n v="0"/>
    <s v="NA"/>
    <s v="Detchd"/>
    <n v="1999"/>
    <s v="Unf"/>
    <n v="2"/>
    <x v="7"/>
    <x v="0"/>
    <x v="0"/>
    <n v="0"/>
    <n v="34"/>
    <n v="0"/>
    <n v="0"/>
    <n v="0"/>
    <n v="0"/>
    <s v="NA"/>
    <n v="3"/>
    <n v="2006"/>
    <s v="WD"/>
    <s v="Normal"/>
    <x v="916"/>
    <m/>
    <x v="6"/>
  </r>
  <r>
    <n v="2513"/>
    <s v="0533223080"/>
    <m/>
    <n v="2651"/>
    <s v="Pave"/>
    <s v="Somerst"/>
    <s v="Twnhs"/>
    <s v="2Story"/>
    <x v="3"/>
    <x v="1"/>
    <n v="0"/>
    <n v="2000"/>
    <x v="1"/>
    <n v="0"/>
    <n v="2000"/>
    <s v="None"/>
    <n v="0"/>
    <s v="GLQ"/>
    <n v="641"/>
    <s v="Unf"/>
    <n v="0"/>
    <n v="32"/>
    <n v="673"/>
    <n v="673"/>
    <n v="709"/>
    <x v="814"/>
    <n v="1"/>
    <n v="0"/>
    <n v="2"/>
    <n v="1"/>
    <n v="3"/>
    <n v="1"/>
    <n v="6"/>
    <n v="0"/>
    <s v="NA"/>
    <s v="Detchd"/>
    <n v="2000"/>
    <s v="Unf"/>
    <n v="2"/>
    <x v="347"/>
    <x v="0"/>
    <x v="0"/>
    <n v="153"/>
    <n v="50"/>
    <n v="0"/>
    <n v="0"/>
    <n v="0"/>
    <n v="0"/>
    <s v="NA"/>
    <n v="4"/>
    <n v="2006"/>
    <s v="WD"/>
    <s v="Normal"/>
    <x v="554"/>
    <m/>
    <x v="6"/>
  </r>
  <r>
    <n v="2514"/>
    <s v="0533223110"/>
    <m/>
    <n v="4447"/>
    <s v="Pave"/>
    <s v="Somerst"/>
    <s v="TwnhsE"/>
    <s v="2Story"/>
    <x v="3"/>
    <x v="1"/>
    <n v="0"/>
    <n v="2003"/>
    <x v="1"/>
    <n v="0"/>
    <n v="2003"/>
    <s v="None"/>
    <n v="0"/>
    <s v="Unf"/>
    <n v="0"/>
    <s v="Unf"/>
    <n v="0"/>
    <n v="530"/>
    <n v="530"/>
    <n v="530"/>
    <n v="550"/>
    <x v="97"/>
    <n v="0"/>
    <n v="0"/>
    <n v="2"/>
    <n v="1"/>
    <n v="2"/>
    <n v="1"/>
    <n v="4"/>
    <n v="0"/>
    <s v="NA"/>
    <s v="Attchd"/>
    <n v="2003"/>
    <s v="RFn"/>
    <n v="2"/>
    <x v="85"/>
    <x v="0"/>
    <x v="0"/>
    <n v="0"/>
    <n v="50"/>
    <n v="0"/>
    <n v="0"/>
    <n v="0"/>
    <n v="0"/>
    <s v="NA"/>
    <n v="7"/>
    <n v="2006"/>
    <s v="WD"/>
    <s v="Normal"/>
    <x v="254"/>
    <m/>
    <x v="6"/>
  </r>
  <r>
    <n v="1246"/>
    <s v="0535301080"/>
    <n v="60"/>
    <n v="11556"/>
    <s v="Pave"/>
    <s v="NAmes"/>
    <s v="1Fam"/>
    <s v="1Story"/>
    <x v="5"/>
    <x v="0"/>
    <e v="#N/A"/>
    <n v="1952"/>
    <x v="1"/>
    <n v="0"/>
    <n v="1952"/>
    <s v="Stone"/>
    <n v="52"/>
    <s v="Rec"/>
    <n v="148"/>
    <s v="Unf"/>
    <n v="0"/>
    <n v="572"/>
    <n v="720"/>
    <n v="882"/>
    <n v="0"/>
    <x v="1143"/>
    <n v="1"/>
    <n v="0"/>
    <n v="1"/>
    <n v="0"/>
    <n v="2"/>
    <n v="1"/>
    <n v="4"/>
    <n v="0"/>
    <s v="NA"/>
    <s v="Attchd"/>
    <n v="1952"/>
    <s v="Unf"/>
    <n v="1"/>
    <x v="366"/>
    <x v="0"/>
    <x v="0"/>
    <n v="0"/>
    <n v="0"/>
    <n v="0"/>
    <n v="0"/>
    <n v="0"/>
    <n v="0"/>
    <s v="NA"/>
    <n v="5"/>
    <n v="2008"/>
    <s v="WD"/>
    <s v="Normal"/>
    <x v="472"/>
    <m/>
    <x v="6"/>
  </r>
  <r>
    <n v="1267"/>
    <s v="0535451010"/>
    <n v="74"/>
    <n v="8892"/>
    <s v="Pave"/>
    <s v="NAmes"/>
    <s v="1Fam"/>
    <s v="1Story"/>
    <x v="5"/>
    <x v="4"/>
    <n v="28"/>
    <n v="1953"/>
    <x v="0"/>
    <n v="1"/>
    <n v="1996"/>
    <s v="None"/>
    <n v="0"/>
    <s v="Unf"/>
    <n v="0"/>
    <s v="Unf"/>
    <n v="0"/>
    <n v="105"/>
    <n v="105"/>
    <n v="910"/>
    <n v="0"/>
    <x v="1183"/>
    <n v="0"/>
    <n v="0"/>
    <n v="1"/>
    <n v="0"/>
    <n v="3"/>
    <n v="1"/>
    <n v="5"/>
    <n v="0"/>
    <s v="NA"/>
    <s v="Attchd"/>
    <n v="1953"/>
    <s v="Unf"/>
    <n v="2"/>
    <x v="580"/>
    <x v="0"/>
    <x v="0"/>
    <n v="196"/>
    <n v="0"/>
    <n v="150"/>
    <n v="0"/>
    <n v="0"/>
    <n v="0"/>
    <s v="NA"/>
    <n v="10"/>
    <n v="2008"/>
    <s v="WD"/>
    <s v="Normal"/>
    <x v="472"/>
    <m/>
    <x v="6"/>
  </r>
  <r>
    <n v="2517"/>
    <s v="0533250130"/>
    <n v="30"/>
    <n v="9549"/>
    <s v="Pave"/>
    <s v="Veenker"/>
    <s v="TwnhsE"/>
    <s v="1Story"/>
    <x v="2"/>
    <x v="1"/>
    <n v="1"/>
    <n v="1995"/>
    <x v="0"/>
    <n v="1"/>
    <n v="1996"/>
    <s v="None"/>
    <n v="0"/>
    <s v="LwQ"/>
    <n v="437"/>
    <s v="GLQ"/>
    <n v="1057"/>
    <n v="0"/>
    <n v="1494"/>
    <n v="1494"/>
    <n v="0"/>
    <x v="296"/>
    <n v="1"/>
    <n v="0"/>
    <n v="1"/>
    <n v="1"/>
    <n v="2"/>
    <n v="1"/>
    <n v="6"/>
    <n v="1"/>
    <s v="Gd"/>
    <s v="Attchd"/>
    <n v="1995"/>
    <s v="Fin"/>
    <n v="2"/>
    <x v="416"/>
    <x v="0"/>
    <x v="0"/>
    <n v="0"/>
    <n v="30"/>
    <n v="0"/>
    <n v="0"/>
    <n v="216"/>
    <n v="0"/>
    <s v="NA"/>
    <n v="4"/>
    <n v="2006"/>
    <s v="WD"/>
    <s v="Normal"/>
    <x v="289"/>
    <m/>
    <x v="6"/>
  </r>
  <r>
    <n v="1926"/>
    <s v="0535179120"/>
    <n v="72"/>
    <n v="9770"/>
    <s v="Pave"/>
    <s v="NAmes"/>
    <s v="1Fam"/>
    <s v="1Story"/>
    <x v="5"/>
    <x v="1"/>
    <e v="#N/A"/>
    <n v="1957"/>
    <x v="1"/>
    <n v="0"/>
    <n v="1957"/>
    <s v="None"/>
    <n v="0"/>
    <s v="Rec"/>
    <n v="512"/>
    <s v="Unf"/>
    <n v="0"/>
    <n v="410"/>
    <n v="922"/>
    <n v="922"/>
    <n v="0"/>
    <x v="1184"/>
    <n v="1"/>
    <n v="0"/>
    <n v="1"/>
    <n v="0"/>
    <n v="2"/>
    <n v="1"/>
    <n v="5"/>
    <n v="0"/>
    <s v="NA"/>
    <s v="Attchd"/>
    <n v="1957"/>
    <s v="Unf"/>
    <n v="1"/>
    <x v="31"/>
    <x v="0"/>
    <x v="0"/>
    <n v="0"/>
    <n v="34"/>
    <n v="0"/>
    <n v="0"/>
    <n v="0"/>
    <n v="0"/>
    <s v="NA"/>
    <n v="4"/>
    <n v="2007"/>
    <s v="WD"/>
    <s v="Normal"/>
    <x v="472"/>
    <m/>
    <x v="6"/>
  </r>
  <r>
    <n v="2519"/>
    <s v="0533253030"/>
    <m/>
    <n v="3760"/>
    <s v="Pave"/>
    <s v="Greens"/>
    <s v="Twnhs"/>
    <s v="1Story"/>
    <x v="2"/>
    <x v="1"/>
    <n v="0"/>
    <n v="1980"/>
    <x v="1"/>
    <n v="0"/>
    <n v="1980"/>
    <s v="None"/>
    <n v="0"/>
    <s v="GLQ"/>
    <n v="1009"/>
    <s v="LwQ"/>
    <n v="182"/>
    <n v="44"/>
    <n v="1235"/>
    <n v="1235"/>
    <n v="0"/>
    <x v="1185"/>
    <n v="1"/>
    <n v="0"/>
    <n v="1"/>
    <n v="0"/>
    <n v="1"/>
    <n v="1"/>
    <n v="4"/>
    <n v="3"/>
    <s v="TA"/>
    <s v="Attchd"/>
    <n v="1980"/>
    <s v="Fin"/>
    <n v="2"/>
    <x v="41"/>
    <x v="0"/>
    <x v="0"/>
    <n v="133"/>
    <n v="78"/>
    <n v="0"/>
    <n v="0"/>
    <n v="0"/>
    <n v="0"/>
    <s v="NA"/>
    <n v="5"/>
    <n v="2006"/>
    <s v="WD"/>
    <s v="Normal"/>
    <x v="482"/>
    <m/>
    <x v="6"/>
  </r>
  <r>
    <n v="2520"/>
    <s v="0533253050"/>
    <n v="36"/>
    <n v="3640"/>
    <s v="Pave"/>
    <s v="Greens"/>
    <s v="Twnhs"/>
    <s v="1Story"/>
    <x v="2"/>
    <x v="1"/>
    <n v="0"/>
    <n v="1980"/>
    <x v="1"/>
    <n v="0"/>
    <n v="1980"/>
    <s v="None"/>
    <n v="0"/>
    <s v="GLQ"/>
    <n v="860"/>
    <s v="Unf"/>
    <n v="0"/>
    <n v="176"/>
    <n v="1036"/>
    <n v="1036"/>
    <n v="0"/>
    <x v="1186"/>
    <n v="1"/>
    <n v="0"/>
    <n v="1"/>
    <n v="0"/>
    <n v="1"/>
    <n v="1"/>
    <n v="4"/>
    <n v="1"/>
    <s v="TA"/>
    <s v="Detchd"/>
    <n v="1980"/>
    <s v="Fin"/>
    <n v="2"/>
    <x v="41"/>
    <x v="0"/>
    <x v="0"/>
    <n v="133"/>
    <n v="108"/>
    <n v="0"/>
    <n v="0"/>
    <n v="0"/>
    <n v="0"/>
    <s v="NA"/>
    <n v="9"/>
    <n v="2006"/>
    <s v="WD"/>
    <s v="Normal"/>
    <x v="583"/>
    <m/>
    <x v="6"/>
  </r>
  <r>
    <n v="2521"/>
    <s v="0533253090"/>
    <n v="40"/>
    <n v="3874"/>
    <s v="Pave"/>
    <s v="Greens"/>
    <s v="TwnhsE"/>
    <s v="1Story"/>
    <x v="2"/>
    <x v="1"/>
    <n v="0"/>
    <n v="1980"/>
    <x v="1"/>
    <n v="0"/>
    <n v="1980"/>
    <s v="None"/>
    <n v="0"/>
    <s v="GLQ"/>
    <n v="807"/>
    <s v="Unf"/>
    <n v="0"/>
    <n v="419"/>
    <n v="1226"/>
    <n v="1226"/>
    <n v="0"/>
    <x v="101"/>
    <n v="1"/>
    <n v="0"/>
    <n v="1"/>
    <n v="0"/>
    <n v="1"/>
    <n v="1"/>
    <n v="4"/>
    <n v="1"/>
    <s v="Fa"/>
    <s v="Attchd"/>
    <n v="1980"/>
    <s v="Fin"/>
    <n v="2"/>
    <x v="41"/>
    <x v="0"/>
    <x v="0"/>
    <n v="133"/>
    <n v="78"/>
    <n v="0"/>
    <n v="0"/>
    <n v="0"/>
    <n v="0"/>
    <s v="NA"/>
    <n v="7"/>
    <n v="2006"/>
    <s v="WD"/>
    <s v="Normal"/>
    <x v="90"/>
    <m/>
    <x v="6"/>
  </r>
  <r>
    <n v="2522"/>
    <s v="0533253160"/>
    <n v="40"/>
    <n v="3876"/>
    <s v="Pave"/>
    <s v="Greens"/>
    <s v="Twnhs"/>
    <s v="1Story"/>
    <x v="2"/>
    <x v="1"/>
    <n v="0"/>
    <n v="1978"/>
    <x v="1"/>
    <n v="0"/>
    <n v="1978"/>
    <s v="None"/>
    <n v="0"/>
    <s v="GLQ"/>
    <n v="652"/>
    <s v="Rec"/>
    <n v="526"/>
    <n v="48"/>
    <n v="1226"/>
    <n v="1226"/>
    <n v="0"/>
    <x v="101"/>
    <n v="1"/>
    <n v="0"/>
    <n v="1"/>
    <n v="0"/>
    <n v="1"/>
    <n v="1"/>
    <n v="4"/>
    <n v="1"/>
    <s v="TA"/>
    <s v="Attchd"/>
    <n v="1978"/>
    <s v="Fin"/>
    <n v="2"/>
    <x v="41"/>
    <x v="0"/>
    <x v="0"/>
    <n v="133"/>
    <n v="60"/>
    <n v="0"/>
    <n v="0"/>
    <n v="0"/>
    <n v="0"/>
    <s v="NA"/>
    <n v="7"/>
    <n v="2006"/>
    <s v="WD"/>
    <s v="Normal"/>
    <x v="248"/>
    <m/>
    <x v="6"/>
  </r>
  <r>
    <n v="2492"/>
    <s v="0532376180"/>
    <n v="65"/>
    <n v="8450"/>
    <s v="Pave"/>
    <s v="Sawyer"/>
    <s v="1Fam"/>
    <s v="1Story"/>
    <x v="5"/>
    <x v="0"/>
    <e v="#N/A"/>
    <n v="1968"/>
    <x v="1"/>
    <n v="0"/>
    <n v="1968"/>
    <s v="BrkFace"/>
    <n v="90"/>
    <s v="BLQ"/>
    <n v="162"/>
    <s v="Rec"/>
    <n v="270"/>
    <n v="450"/>
    <n v="882"/>
    <n v="909"/>
    <n v="0"/>
    <x v="1187"/>
    <n v="0"/>
    <n v="0"/>
    <n v="1"/>
    <n v="0"/>
    <n v="3"/>
    <n v="1"/>
    <n v="5"/>
    <n v="0"/>
    <s v="NA"/>
    <s v="Attchd"/>
    <n v="1968"/>
    <s v="Unf"/>
    <n v="1"/>
    <x v="488"/>
    <x v="0"/>
    <x v="0"/>
    <n v="0"/>
    <n v="155"/>
    <n v="0"/>
    <n v="0"/>
    <n v="0"/>
    <n v="0"/>
    <s v="NA"/>
    <n v="11"/>
    <n v="2006"/>
    <s v="COD"/>
    <s v="Normal"/>
    <x v="472"/>
    <m/>
    <x v="6"/>
  </r>
  <r>
    <n v="2524"/>
    <s v="0534125210"/>
    <n v="79"/>
    <n v="13110"/>
    <s v="Pave"/>
    <s v="NWAmes"/>
    <s v="2fmCon"/>
    <s v="1Story"/>
    <x v="5"/>
    <x v="0"/>
    <n v="0"/>
    <n v="1972"/>
    <x v="1"/>
    <n v="0"/>
    <n v="1972"/>
    <s v="BrkFace"/>
    <n v="144"/>
    <s v="GLQ"/>
    <n v="962"/>
    <s v="Unf"/>
    <n v="0"/>
    <n v="191"/>
    <n v="1153"/>
    <n v="1193"/>
    <n v="0"/>
    <x v="925"/>
    <n v="1"/>
    <n v="0"/>
    <n v="2"/>
    <n v="0"/>
    <n v="2"/>
    <n v="1"/>
    <n v="6"/>
    <n v="0"/>
    <s v="NA"/>
    <s v="Attchd"/>
    <n v="1972"/>
    <s v="Fin"/>
    <n v="2"/>
    <x v="319"/>
    <x v="0"/>
    <x v="0"/>
    <n v="140"/>
    <n v="153"/>
    <n v="0"/>
    <n v="0"/>
    <n v="0"/>
    <n v="0"/>
    <s v="NA"/>
    <n v="7"/>
    <n v="2006"/>
    <s v="WD"/>
    <s v="Normal"/>
    <x v="774"/>
    <m/>
    <x v="6"/>
  </r>
  <r>
    <n v="2650"/>
    <s v="0902128100"/>
    <n v="40"/>
    <n v="4400"/>
    <s v="Pave"/>
    <s v="OldTown"/>
    <s v="1Fam"/>
    <s v="1.5Fin"/>
    <x v="4"/>
    <x v="3"/>
    <n v="74"/>
    <n v="1920"/>
    <x v="0"/>
    <n v="1"/>
    <n v="1950"/>
    <s v="None"/>
    <n v="0"/>
    <s v="Unf"/>
    <n v="0"/>
    <s v="Unf"/>
    <n v="0"/>
    <n v="648"/>
    <n v="648"/>
    <n v="734"/>
    <n v="384"/>
    <x v="854"/>
    <n v="0"/>
    <n v="0"/>
    <n v="1"/>
    <n v="0"/>
    <n v="2"/>
    <n v="1"/>
    <n v="6"/>
    <n v="0"/>
    <s v="NA"/>
    <s v="Detchd"/>
    <n v="1990"/>
    <s v="Unf"/>
    <n v="2"/>
    <x v="30"/>
    <x v="0"/>
    <x v="0"/>
    <n v="0"/>
    <n v="0"/>
    <n v="0"/>
    <n v="0"/>
    <n v="0"/>
    <n v="0"/>
    <s v="NA"/>
    <n v="10"/>
    <n v="2006"/>
    <s v="WD"/>
    <s v="Normal"/>
    <x v="472"/>
    <m/>
    <x v="6"/>
  </r>
  <r>
    <n v="2841"/>
    <s v="0909101050"/>
    <n v="45"/>
    <n v="8248"/>
    <s v="Pave"/>
    <s v="Edwards"/>
    <s v="1Fam"/>
    <s v="1.5Fin"/>
    <x v="5"/>
    <x v="4"/>
    <n v="74"/>
    <n v="1918"/>
    <x v="0"/>
    <n v="1"/>
    <n v="1950"/>
    <s v="None"/>
    <n v="0"/>
    <s v="Unf"/>
    <n v="0"/>
    <s v="Unf"/>
    <n v="0"/>
    <n v="686"/>
    <n v="686"/>
    <n v="686"/>
    <n v="564"/>
    <x v="767"/>
    <n v="0"/>
    <n v="1"/>
    <n v="1"/>
    <n v="1"/>
    <n v="3"/>
    <n v="1"/>
    <n v="7"/>
    <n v="0"/>
    <s v="NA"/>
    <s v="Detchd"/>
    <n v="1955"/>
    <s v="Unf"/>
    <n v="1"/>
    <x v="189"/>
    <x v="0"/>
    <x v="0"/>
    <n v="207"/>
    <n v="0"/>
    <n v="96"/>
    <n v="0"/>
    <n v="0"/>
    <n v="0"/>
    <s v="NA"/>
    <n v="7"/>
    <n v="2006"/>
    <s v="WD"/>
    <s v="Normal"/>
    <x v="472"/>
    <m/>
    <x v="6"/>
  </r>
  <r>
    <n v="1327"/>
    <s v="0902427150"/>
    <n v="52"/>
    <n v="8516"/>
    <s v="Pave"/>
    <s v="OldTown"/>
    <s v="1Fam"/>
    <s v="1Story"/>
    <x v="6"/>
    <x v="0"/>
    <n v="18"/>
    <n v="1958"/>
    <x v="0"/>
    <n v="1"/>
    <n v="2006"/>
    <s v="None"/>
    <n v="0"/>
    <s v="Unf"/>
    <n v="0"/>
    <s v="Unf"/>
    <n v="0"/>
    <n v="869"/>
    <n v="869"/>
    <n v="1093"/>
    <n v="0"/>
    <x v="923"/>
    <n v="0"/>
    <n v="0"/>
    <n v="1"/>
    <n v="0"/>
    <n v="2"/>
    <n v="1"/>
    <n v="5"/>
    <n v="0"/>
    <s v="NA"/>
    <s v="Detchd"/>
    <n v="1959"/>
    <s v="Unf"/>
    <n v="1"/>
    <x v="31"/>
    <x v="0"/>
    <x v="0"/>
    <n v="0"/>
    <n v="0"/>
    <n v="0"/>
    <n v="0"/>
    <n v="0"/>
    <n v="0"/>
    <s v="NA"/>
    <n v="5"/>
    <n v="2008"/>
    <s v="WD"/>
    <s v="Normal"/>
    <x v="917"/>
    <m/>
    <x v="6"/>
  </r>
  <r>
    <n v="2051"/>
    <s v="0905101070"/>
    <n v="62"/>
    <n v="14299"/>
    <s v="Pave"/>
    <s v="Sawyer"/>
    <s v="1Fam"/>
    <s v="1Story"/>
    <x v="6"/>
    <x v="6"/>
    <e v="#N/A"/>
    <n v="1964"/>
    <x v="1"/>
    <n v="0"/>
    <n v="1964"/>
    <s v="None"/>
    <n v="0"/>
    <s v="Rec"/>
    <n v="513"/>
    <s v="LwQ"/>
    <n v="144"/>
    <n v="348"/>
    <n v="1005"/>
    <n v="1005"/>
    <n v="0"/>
    <x v="1095"/>
    <n v="1"/>
    <n v="0"/>
    <n v="1"/>
    <n v="0"/>
    <n v="3"/>
    <n v="1"/>
    <n v="5"/>
    <n v="0"/>
    <s v="NA"/>
    <s v="Detchd"/>
    <n v="1964"/>
    <s v="Unf"/>
    <n v="2"/>
    <x v="30"/>
    <x v="0"/>
    <x v="0"/>
    <n v="0"/>
    <n v="0"/>
    <n v="0"/>
    <n v="0"/>
    <n v="0"/>
    <n v="0"/>
    <s v="NA"/>
    <n v="7"/>
    <n v="2007"/>
    <s v="WD"/>
    <s v="Normal"/>
    <x v="918"/>
    <m/>
    <x v="6"/>
  </r>
  <r>
    <n v="28"/>
    <s v="0527425090"/>
    <n v="70"/>
    <n v="10500"/>
    <s v="Pave"/>
    <s v="NAmes"/>
    <s v="1Fam"/>
    <s v="1Story"/>
    <x v="6"/>
    <x v="1"/>
    <e v="#N/A"/>
    <n v="1971"/>
    <x v="1"/>
    <n v="0"/>
    <n v="1971"/>
    <s v="None"/>
    <n v="0"/>
    <s v="ALQ"/>
    <n v="432"/>
    <s v="Unf"/>
    <n v="0"/>
    <n v="432"/>
    <n v="864"/>
    <n v="864"/>
    <n v="0"/>
    <x v="868"/>
    <n v="0"/>
    <n v="0"/>
    <n v="1"/>
    <n v="0"/>
    <n v="3"/>
    <n v="1"/>
    <n v="5"/>
    <n v="1"/>
    <s v="Po"/>
    <s v="NA"/>
    <s v="NA"/>
    <s v="NA"/>
    <n v="0"/>
    <x v="98"/>
    <x v="0"/>
    <x v="1"/>
    <n v="0"/>
    <n v="0"/>
    <n v="0"/>
    <n v="0"/>
    <n v="0"/>
    <n v="0"/>
    <s v="NA"/>
    <n v="4"/>
    <n v="2010"/>
    <s v="ConLI"/>
    <s v="Normal"/>
    <x v="538"/>
    <m/>
    <x v="6"/>
  </r>
  <r>
    <n v="173"/>
    <s v="0902106140"/>
    <n v="56"/>
    <n v="8960"/>
    <s v="Pave"/>
    <s v="OldTown"/>
    <s v="1Fam"/>
    <s v="1Story"/>
    <x v="5"/>
    <x v="0"/>
    <n v="74"/>
    <n v="1927"/>
    <x v="0"/>
    <n v="1"/>
    <n v="1950"/>
    <s v="None"/>
    <n v="0"/>
    <s v="Unf"/>
    <n v="0"/>
    <s v="Unf"/>
    <n v="0"/>
    <n v="1008"/>
    <n v="1008"/>
    <n v="1028"/>
    <n v="0"/>
    <x v="1188"/>
    <n v="0"/>
    <n v="0"/>
    <n v="1"/>
    <n v="0"/>
    <n v="2"/>
    <n v="1"/>
    <n v="5"/>
    <n v="1"/>
    <s v="Gd"/>
    <s v="Detchd"/>
    <n v="1927"/>
    <s v="Unf"/>
    <n v="2"/>
    <x v="317"/>
    <x v="0"/>
    <x v="0"/>
    <n v="0"/>
    <n v="0"/>
    <n v="130"/>
    <n v="0"/>
    <n v="0"/>
    <n v="0"/>
    <s v="NA"/>
    <n v="3"/>
    <n v="2010"/>
    <s v="WD"/>
    <s v="Normal"/>
    <x v="538"/>
    <m/>
    <x v="6"/>
  </r>
  <r>
    <n v="646"/>
    <s v="0535325290"/>
    <n v="60"/>
    <n v="10434"/>
    <s v="Pave"/>
    <s v="NAmes"/>
    <s v="1Fam"/>
    <s v="1Story"/>
    <x v="6"/>
    <x v="1"/>
    <e v="#N/A"/>
    <n v="1955"/>
    <x v="1"/>
    <n v="0"/>
    <n v="1955"/>
    <s v="None"/>
    <n v="0"/>
    <s v="Unf"/>
    <n v="0"/>
    <s v="Unf"/>
    <n v="0"/>
    <n v="1005"/>
    <n v="1005"/>
    <n v="1005"/>
    <n v="0"/>
    <x v="1095"/>
    <n v="0"/>
    <n v="0"/>
    <n v="1"/>
    <n v="0"/>
    <n v="2"/>
    <n v="1"/>
    <n v="5"/>
    <n v="1"/>
    <s v="TA"/>
    <s v="Detchd"/>
    <n v="1977"/>
    <s v="Unf"/>
    <n v="2"/>
    <x v="13"/>
    <x v="0"/>
    <x v="2"/>
    <n v="0"/>
    <n v="0"/>
    <n v="0"/>
    <n v="0"/>
    <n v="0"/>
    <n v="0"/>
    <s v="NA"/>
    <n v="11"/>
    <n v="2009"/>
    <s v="WD"/>
    <s v="Normal"/>
    <x v="538"/>
    <m/>
    <x v="6"/>
  </r>
  <r>
    <n v="692"/>
    <s v="0902101010"/>
    <n v="69.22"/>
    <n v="3950"/>
    <s v="Pave"/>
    <s v="OldTown"/>
    <s v="1Fam"/>
    <s v="1.5Fin"/>
    <x v="4"/>
    <x v="3"/>
    <n v="20"/>
    <n v="1926"/>
    <x v="0"/>
    <n v="1"/>
    <n v="2004"/>
    <s v="None"/>
    <n v="0"/>
    <s v="Rec"/>
    <n v="468"/>
    <s v="Unf"/>
    <n v="0"/>
    <n v="350"/>
    <n v="818"/>
    <n v="818"/>
    <n v="406"/>
    <x v="455"/>
    <n v="0"/>
    <n v="0"/>
    <n v="1"/>
    <n v="0"/>
    <n v="3"/>
    <n v="1"/>
    <n v="5"/>
    <n v="0"/>
    <s v="NA"/>
    <s v="Detchd"/>
    <n v="1926"/>
    <s v="Unf"/>
    <n v="1"/>
    <x v="581"/>
    <x v="0"/>
    <x v="0"/>
    <n v="0"/>
    <n v="0"/>
    <n v="116"/>
    <n v="0"/>
    <n v="0"/>
    <n v="0"/>
    <s v="NA"/>
    <n v="12"/>
    <n v="2009"/>
    <s v="WD"/>
    <s v="Normal"/>
    <x v="538"/>
    <m/>
    <x v="6"/>
  </r>
  <r>
    <n v="745"/>
    <s v="0903232060"/>
    <n v="51"/>
    <n v="6120"/>
    <s v="Pave"/>
    <s v="BrkSide"/>
    <s v="1Fam"/>
    <s v="1Story"/>
    <x v="5"/>
    <x v="0"/>
    <n v="25"/>
    <n v="1925"/>
    <x v="0"/>
    <n v="1"/>
    <n v="1999"/>
    <s v="None"/>
    <n v="0"/>
    <s v="Unf"/>
    <n v="0"/>
    <s v="Unf"/>
    <n v="0"/>
    <n v="960"/>
    <n v="960"/>
    <n v="995"/>
    <n v="0"/>
    <x v="1189"/>
    <n v="0"/>
    <n v="0"/>
    <n v="1"/>
    <n v="0"/>
    <n v="2"/>
    <n v="1"/>
    <n v="5"/>
    <n v="0"/>
    <s v="NA"/>
    <s v="Detchd"/>
    <n v="1926"/>
    <s v="Unf"/>
    <n v="1"/>
    <x v="28"/>
    <x v="0"/>
    <x v="0"/>
    <n v="0"/>
    <n v="15"/>
    <n v="51"/>
    <n v="0"/>
    <n v="0"/>
    <n v="0"/>
    <s v="NA"/>
    <n v="3"/>
    <n v="2009"/>
    <s v="WD"/>
    <s v="Abnorml"/>
    <x v="538"/>
    <m/>
    <x v="6"/>
  </r>
  <r>
    <n v="971"/>
    <s v="0923202060"/>
    <n v="100"/>
    <n v="21750"/>
    <s v="Pave"/>
    <s v="Mitchel"/>
    <s v="1Fam"/>
    <s v="1Story"/>
    <x v="5"/>
    <x v="7"/>
    <n v="18"/>
    <n v="1960"/>
    <x v="0"/>
    <n v="1"/>
    <n v="2006"/>
    <s v="BrkFace"/>
    <n v="75"/>
    <s v="NA"/>
    <n v="0"/>
    <s v="NA"/>
    <n v="0"/>
    <n v="0"/>
    <n v="0"/>
    <n v="1771"/>
    <n v="0"/>
    <x v="583"/>
    <n v="0"/>
    <n v="0"/>
    <n v="1"/>
    <n v="0"/>
    <n v="3"/>
    <n v="1"/>
    <n v="9"/>
    <n v="1"/>
    <s v="TA"/>
    <s v="Attchd"/>
    <n v="1960"/>
    <s v="Unf"/>
    <n v="2"/>
    <x v="215"/>
    <x v="0"/>
    <x v="0"/>
    <n v="0"/>
    <n v="0"/>
    <n v="0"/>
    <n v="0"/>
    <n v="0"/>
    <n v="0"/>
    <s v="NA"/>
    <n v="11"/>
    <n v="2009"/>
    <s v="WD"/>
    <s v="Normal"/>
    <x v="538"/>
    <m/>
    <x v="6"/>
  </r>
  <r>
    <n v="1014"/>
    <s v="0527226020"/>
    <n v="69.22"/>
    <n v="31220"/>
    <s v="Pave"/>
    <s v="Gilbert"/>
    <s v="1Fam"/>
    <s v="1Story"/>
    <x v="4"/>
    <x v="5"/>
    <e v="#N/A"/>
    <n v="1952"/>
    <x v="1"/>
    <n v="0"/>
    <n v="1952"/>
    <s v="None"/>
    <n v="0"/>
    <s v="Unf"/>
    <n v="0"/>
    <s v="Unf"/>
    <n v="0"/>
    <n v="1632"/>
    <n v="1632"/>
    <n v="1474"/>
    <n v="0"/>
    <x v="865"/>
    <n v="0"/>
    <n v="0"/>
    <n v="1"/>
    <n v="0"/>
    <n v="3"/>
    <n v="1"/>
    <n v="7"/>
    <n v="2"/>
    <s v="Gd"/>
    <s v="Attchd"/>
    <n v="1952"/>
    <s v="Unf"/>
    <n v="2"/>
    <x v="316"/>
    <x v="0"/>
    <x v="0"/>
    <n v="0"/>
    <n v="0"/>
    <n v="144"/>
    <n v="0"/>
    <n v="0"/>
    <n v="0"/>
    <s v="NA"/>
    <n v="5"/>
    <n v="2008"/>
    <s v="WD"/>
    <s v="Normal"/>
    <x v="538"/>
    <m/>
    <x v="6"/>
  </r>
  <r>
    <n v="1300"/>
    <s v="0902201120"/>
    <n v="50"/>
    <n v="6000"/>
    <s v="Pave"/>
    <s v="OldTown"/>
    <s v="1Fam"/>
    <s v="1Story"/>
    <x v="5"/>
    <x v="1"/>
    <n v="74"/>
    <n v="1948"/>
    <x v="0"/>
    <n v="1"/>
    <n v="1950"/>
    <s v="None"/>
    <n v="0"/>
    <s v="ALQ"/>
    <n v="104"/>
    <s v="BLQ"/>
    <n v="169"/>
    <n v="516"/>
    <n v="789"/>
    <n v="789"/>
    <n v="0"/>
    <x v="1190"/>
    <n v="0"/>
    <n v="0"/>
    <n v="1"/>
    <n v="0"/>
    <n v="2"/>
    <n v="1"/>
    <n v="5"/>
    <n v="0"/>
    <s v="NA"/>
    <s v="Detchd"/>
    <n v="1948"/>
    <s v="Unf"/>
    <n v="1"/>
    <x v="494"/>
    <x v="0"/>
    <x v="0"/>
    <n v="0"/>
    <n v="0"/>
    <n v="0"/>
    <n v="0"/>
    <n v="0"/>
    <n v="0"/>
    <s v="NA"/>
    <n v="4"/>
    <n v="2008"/>
    <s v="WD"/>
    <s v="Partial"/>
    <x v="538"/>
    <m/>
    <x v="6"/>
  </r>
  <r>
    <n v="1341"/>
    <s v="0903230110"/>
    <n v="60"/>
    <n v="5520"/>
    <s v="Pave"/>
    <s v="BrkSide"/>
    <s v="1Fam"/>
    <s v="1.5Fin"/>
    <x v="5"/>
    <x v="4"/>
    <n v="27"/>
    <n v="1920"/>
    <x v="0"/>
    <n v="1"/>
    <n v="1997"/>
    <s v="None"/>
    <n v="0"/>
    <s v="ALQ"/>
    <n v="68"/>
    <s v="Unf"/>
    <n v="0"/>
    <n v="497"/>
    <n v="565"/>
    <n v="565"/>
    <n v="651"/>
    <x v="1088"/>
    <n v="1"/>
    <n v="0"/>
    <n v="1"/>
    <n v="0"/>
    <n v="3"/>
    <n v="1"/>
    <n v="6"/>
    <n v="1"/>
    <s v="Gd"/>
    <s v="BuiltIn"/>
    <n v="1920"/>
    <s v="RFn"/>
    <n v="1"/>
    <x v="567"/>
    <x v="0"/>
    <x v="0"/>
    <n v="0"/>
    <n v="0"/>
    <n v="180"/>
    <n v="0"/>
    <n v="0"/>
    <n v="0"/>
    <s v="NA"/>
    <n v="4"/>
    <n v="2008"/>
    <s v="WD"/>
    <s v="Normal"/>
    <x v="538"/>
    <m/>
    <x v="6"/>
  </r>
  <r>
    <n v="1530"/>
    <s v="0909256060"/>
    <n v="51"/>
    <n v="10480"/>
    <s v="Pave"/>
    <s v="SWISU"/>
    <s v="1Fam"/>
    <s v="1.5Fin"/>
    <x v="4"/>
    <x v="1"/>
    <n v="74"/>
    <n v="1936"/>
    <x v="0"/>
    <n v="1"/>
    <n v="1950"/>
    <s v="None"/>
    <n v="0"/>
    <s v="Unf"/>
    <n v="0"/>
    <s v="Unf"/>
    <n v="0"/>
    <n v="1064"/>
    <n v="1064"/>
    <n v="1166"/>
    <n v="0"/>
    <x v="964"/>
    <n v="0"/>
    <n v="0"/>
    <n v="1"/>
    <n v="0"/>
    <n v="3"/>
    <n v="1"/>
    <n v="6"/>
    <n v="0"/>
    <s v="NA"/>
    <s v="Detchd"/>
    <n v="1936"/>
    <s v="Unf"/>
    <n v="1"/>
    <x v="366"/>
    <x v="0"/>
    <x v="0"/>
    <n v="0"/>
    <n v="0"/>
    <n v="0"/>
    <n v="0"/>
    <n v="0"/>
    <n v="0"/>
    <s v="NA"/>
    <n v="3"/>
    <n v="2008"/>
    <s v="WD"/>
    <s v="Normal"/>
    <x v="538"/>
    <m/>
    <x v="6"/>
  </r>
  <r>
    <n v="1938"/>
    <s v="0535325320"/>
    <n v="55"/>
    <n v="7150"/>
    <s v="Pave"/>
    <s v="NAmes"/>
    <s v="1Fam"/>
    <s v="1.5Fin"/>
    <x v="6"/>
    <x v="7"/>
    <e v="#N/A"/>
    <n v="1955"/>
    <x v="1"/>
    <n v="0"/>
    <n v="1955"/>
    <s v="None"/>
    <n v="0"/>
    <s v="Rec"/>
    <n v="150"/>
    <s v="Unf"/>
    <n v="0"/>
    <n v="1040"/>
    <n v="1190"/>
    <n v="1040"/>
    <n v="500"/>
    <x v="760"/>
    <n v="1"/>
    <n v="0"/>
    <n v="1"/>
    <n v="0"/>
    <n v="4"/>
    <n v="1"/>
    <n v="7"/>
    <n v="0"/>
    <s v="NA"/>
    <s v="Detchd"/>
    <n v="2002"/>
    <s v="Unf"/>
    <n v="1"/>
    <x v="424"/>
    <x v="0"/>
    <x v="0"/>
    <n v="0"/>
    <n v="0"/>
    <n v="0"/>
    <n v="0"/>
    <n v="0"/>
    <n v="0"/>
    <s v="NA"/>
    <n v="8"/>
    <n v="2007"/>
    <s v="WD"/>
    <s v="Normal"/>
    <x v="538"/>
    <m/>
    <x v="6"/>
  </r>
  <r>
    <n v="2059"/>
    <s v="0905105040"/>
    <n v="86"/>
    <n v="8665"/>
    <s v="Pave"/>
    <s v="Sawyer"/>
    <s v="1Fam"/>
    <s v="1Story"/>
    <x v="5"/>
    <x v="1"/>
    <e v="#N/A"/>
    <n v="1968"/>
    <x v="1"/>
    <n v="0"/>
    <n v="1968"/>
    <s v="BrkFace"/>
    <n v="89"/>
    <s v="Rec"/>
    <n v="168"/>
    <s v="BLQ"/>
    <n v="288"/>
    <n v="420"/>
    <n v="876"/>
    <n v="897"/>
    <n v="0"/>
    <x v="1191"/>
    <n v="0"/>
    <n v="0"/>
    <n v="1"/>
    <n v="0"/>
    <n v="3"/>
    <n v="1"/>
    <n v="5"/>
    <n v="0"/>
    <s v="NA"/>
    <s v="Attchd"/>
    <n v="1968"/>
    <s v="RFn"/>
    <n v="1"/>
    <x v="28"/>
    <x v="0"/>
    <x v="0"/>
    <n v="0"/>
    <n v="0"/>
    <n v="0"/>
    <n v="0"/>
    <n v="0"/>
    <n v="0"/>
    <s v="NA"/>
    <n v="1"/>
    <n v="2007"/>
    <s v="WD"/>
    <s v="Normal"/>
    <x v="538"/>
    <m/>
    <x v="6"/>
  </r>
  <r>
    <n v="2232"/>
    <s v="0910200040"/>
    <n v="85"/>
    <n v="8500"/>
    <s v="Pave"/>
    <s v="IDOTRR"/>
    <s v="1Fam"/>
    <s v="1.5Fin"/>
    <x v="5"/>
    <x v="4"/>
    <n v="19"/>
    <n v="1919"/>
    <x v="0"/>
    <n v="1"/>
    <n v="2005"/>
    <s v="None"/>
    <n v="0"/>
    <s v="Unf"/>
    <n v="0"/>
    <s v="Unf"/>
    <n v="0"/>
    <n v="793"/>
    <n v="793"/>
    <n v="997"/>
    <n v="520"/>
    <x v="511"/>
    <n v="0"/>
    <n v="0"/>
    <n v="2"/>
    <n v="0"/>
    <n v="3"/>
    <n v="1"/>
    <n v="7"/>
    <n v="0"/>
    <s v="NA"/>
    <s v="NA"/>
    <s v="NA"/>
    <s v="NA"/>
    <n v="0"/>
    <x v="98"/>
    <x v="0"/>
    <x v="1"/>
    <n v="0"/>
    <n v="0"/>
    <n v="144"/>
    <n v="0"/>
    <n v="0"/>
    <n v="0"/>
    <s v="NA"/>
    <n v="8"/>
    <n v="2007"/>
    <s v="WD"/>
    <s v="Normal"/>
    <x v="538"/>
    <m/>
    <x v="6"/>
  </r>
  <r>
    <n v="2612"/>
    <s v="0535403040"/>
    <n v="66"/>
    <n v="7800"/>
    <s v="Pave"/>
    <s v="NAmes"/>
    <s v="1Fam"/>
    <s v="1Story"/>
    <x v="5"/>
    <x v="1"/>
    <e v="#N/A"/>
    <n v="1964"/>
    <x v="1"/>
    <n v="0"/>
    <n v="1964"/>
    <s v="None"/>
    <n v="0"/>
    <s v="Rec"/>
    <n v="312"/>
    <s v="LwQ"/>
    <n v="600"/>
    <n v="0"/>
    <n v="912"/>
    <n v="912"/>
    <n v="0"/>
    <x v="945"/>
    <n v="0"/>
    <n v="0"/>
    <n v="1"/>
    <n v="0"/>
    <n v="2"/>
    <n v="1"/>
    <n v="5"/>
    <n v="0"/>
    <s v="NA"/>
    <s v="Attchd"/>
    <n v="1964"/>
    <s v="Unf"/>
    <n v="1"/>
    <x v="255"/>
    <x v="0"/>
    <x v="0"/>
    <n v="0"/>
    <n v="0"/>
    <n v="0"/>
    <n v="0"/>
    <n v="0"/>
    <n v="0"/>
    <s v="NA"/>
    <n v="11"/>
    <n v="2006"/>
    <s v="WD"/>
    <s v="Abnorml"/>
    <x v="538"/>
    <m/>
    <x v="6"/>
  </r>
  <r>
    <n v="2677"/>
    <s v="0903231190"/>
    <n v="69.22"/>
    <n v="6240"/>
    <s v="Pave"/>
    <s v="BrkSide"/>
    <s v="1Fam"/>
    <s v="1.5Fin"/>
    <x v="5"/>
    <x v="7"/>
    <n v="74"/>
    <n v="1936"/>
    <x v="0"/>
    <n v="1"/>
    <n v="1950"/>
    <s v="None"/>
    <n v="0"/>
    <s v="Unf"/>
    <n v="0"/>
    <s v="Unf"/>
    <n v="0"/>
    <n v="896"/>
    <n v="896"/>
    <n v="896"/>
    <n v="448"/>
    <x v="680"/>
    <n v="0"/>
    <n v="0"/>
    <n v="1"/>
    <n v="0"/>
    <n v="3"/>
    <n v="1"/>
    <n v="7"/>
    <n v="0"/>
    <s v="NA"/>
    <s v="Detchd"/>
    <n v="1936"/>
    <s v="Unf"/>
    <n v="1"/>
    <x v="366"/>
    <x v="0"/>
    <x v="0"/>
    <n v="200"/>
    <n v="114"/>
    <n v="0"/>
    <n v="0"/>
    <n v="0"/>
    <n v="0"/>
    <s v="NA"/>
    <n v="4"/>
    <n v="2006"/>
    <s v="WD"/>
    <s v="Normal"/>
    <x v="538"/>
    <m/>
    <x v="6"/>
  </r>
  <r>
    <n v="2544"/>
    <s v="0534276230"/>
    <n v="70"/>
    <n v="8393"/>
    <s v="Pave"/>
    <s v="NAmes"/>
    <s v="Duplex"/>
    <s v="1Story"/>
    <x v="5"/>
    <x v="1"/>
    <n v="46"/>
    <n v="1959"/>
    <x v="0"/>
    <n v="1"/>
    <n v="2005"/>
    <s v="BrkFace"/>
    <n v="122"/>
    <s v="LwQ"/>
    <n v="528"/>
    <s v="Unf"/>
    <n v="0"/>
    <n v="1098"/>
    <n v="1626"/>
    <n v="1712"/>
    <n v="0"/>
    <x v="272"/>
    <n v="0"/>
    <n v="0"/>
    <n v="2"/>
    <n v="0"/>
    <n v="4"/>
    <n v="2"/>
    <n v="8"/>
    <n v="0"/>
    <s v="NA"/>
    <s v="Attchd"/>
    <n v="2005"/>
    <s v="Fin"/>
    <n v="2"/>
    <x v="83"/>
    <x v="0"/>
    <x v="0"/>
    <n v="272"/>
    <n v="54"/>
    <n v="0"/>
    <n v="0"/>
    <n v="0"/>
    <n v="0"/>
    <s v="NA"/>
    <n v="6"/>
    <n v="2006"/>
    <s v="WD"/>
    <s v="Family"/>
    <x v="378"/>
    <m/>
    <x v="6"/>
  </r>
  <r>
    <n v="2545"/>
    <s v="0534400120"/>
    <n v="80"/>
    <n v="8800"/>
    <s v="Pave"/>
    <s v="NAmes"/>
    <s v="2fmCon"/>
    <s v="1Story"/>
    <x v="4"/>
    <x v="4"/>
    <n v="35"/>
    <n v="1965"/>
    <x v="0"/>
    <n v="1"/>
    <n v="2000"/>
    <s v="None"/>
    <n v="0"/>
    <s v="ALQ"/>
    <n v="901"/>
    <s v="BLQ"/>
    <n v="252"/>
    <n v="34"/>
    <n v="1187"/>
    <n v="1565"/>
    <n v="0"/>
    <x v="1025"/>
    <n v="1"/>
    <n v="0"/>
    <n v="2"/>
    <n v="0"/>
    <n v="3"/>
    <n v="1"/>
    <n v="7"/>
    <n v="2"/>
    <s v="TA"/>
    <s v="Attchd"/>
    <n v="1965"/>
    <s v="RFn"/>
    <n v="1"/>
    <x v="381"/>
    <x v="0"/>
    <x v="0"/>
    <n v="200"/>
    <n v="25"/>
    <n v="211"/>
    <n v="0"/>
    <n v="0"/>
    <n v="0"/>
    <s v="NA"/>
    <n v="6"/>
    <n v="2006"/>
    <s v="WD"/>
    <s v="Abnorml"/>
    <x v="599"/>
    <m/>
    <x v="6"/>
  </r>
  <r>
    <n v="2839"/>
    <s v="0908275220"/>
    <n v="60"/>
    <n v="8172"/>
    <s v="Pave"/>
    <s v="Edwards"/>
    <s v="1Fam"/>
    <s v="1Story"/>
    <x v="5"/>
    <x v="4"/>
    <n v="34"/>
    <n v="1955"/>
    <x v="0"/>
    <n v="1"/>
    <n v="1990"/>
    <s v="None"/>
    <n v="0"/>
    <s v="Rec"/>
    <n v="167"/>
    <s v="Unf"/>
    <n v="0"/>
    <n v="697"/>
    <n v="864"/>
    <n v="864"/>
    <n v="0"/>
    <x v="868"/>
    <n v="1"/>
    <n v="0"/>
    <n v="1"/>
    <n v="0"/>
    <n v="2"/>
    <n v="1"/>
    <n v="5"/>
    <n v="0"/>
    <s v="NA"/>
    <s v="Detchd"/>
    <n v="1957"/>
    <s v="Unf"/>
    <n v="2"/>
    <x v="171"/>
    <x v="0"/>
    <x v="0"/>
    <n v="0"/>
    <n v="0"/>
    <n v="0"/>
    <n v="0"/>
    <n v="0"/>
    <n v="0"/>
    <s v="NA"/>
    <n v="4"/>
    <n v="2006"/>
    <s v="WD"/>
    <s v="Normal"/>
    <x v="538"/>
    <m/>
    <x v="6"/>
  </r>
  <r>
    <n v="2664"/>
    <s v="0902329070"/>
    <n v="60"/>
    <n v="3600"/>
    <s v="Pave"/>
    <s v="OldTown"/>
    <s v="1Fam"/>
    <s v="2Story"/>
    <x v="4"/>
    <x v="4"/>
    <n v="31"/>
    <n v="1910"/>
    <x v="0"/>
    <n v="1"/>
    <n v="1993"/>
    <s v="None"/>
    <n v="0"/>
    <s v="Unf"/>
    <n v="0"/>
    <s v="Unf"/>
    <n v="0"/>
    <n v="684"/>
    <n v="684"/>
    <n v="684"/>
    <n v="684"/>
    <x v="1161"/>
    <n v="0"/>
    <n v="0"/>
    <n v="1"/>
    <n v="0"/>
    <n v="3"/>
    <n v="1"/>
    <n v="7"/>
    <n v="0"/>
    <s v="NA"/>
    <s v="Detchd"/>
    <n v="1930"/>
    <s v="Unf"/>
    <n v="1"/>
    <x v="401"/>
    <x v="0"/>
    <x v="2"/>
    <n v="0"/>
    <n v="158"/>
    <n v="0"/>
    <n v="0"/>
    <n v="0"/>
    <n v="0"/>
    <s v="NA"/>
    <n v="10"/>
    <n v="2006"/>
    <s v="WD"/>
    <s v="Normal"/>
    <x v="919"/>
    <m/>
    <x v="6"/>
  </r>
  <r>
    <n v="1914"/>
    <s v="0535106140"/>
    <n v="70"/>
    <n v="10150"/>
    <s v="Pave"/>
    <s v="NAmes"/>
    <s v="1Fam"/>
    <s v="1Story"/>
    <x v="5"/>
    <x v="1"/>
    <e v="#N/A"/>
    <n v="1958"/>
    <x v="1"/>
    <n v="0"/>
    <n v="1958"/>
    <s v="None"/>
    <n v="1"/>
    <s v="Rec"/>
    <n v="456"/>
    <s v="Unf"/>
    <n v="0"/>
    <n v="456"/>
    <n v="912"/>
    <n v="912"/>
    <n v="0"/>
    <x v="945"/>
    <n v="0"/>
    <n v="0"/>
    <n v="1"/>
    <n v="0"/>
    <n v="2"/>
    <n v="1"/>
    <n v="5"/>
    <n v="0"/>
    <s v="NA"/>
    <s v="Attchd"/>
    <n v="1958"/>
    <s v="RFn"/>
    <n v="1"/>
    <x v="491"/>
    <x v="0"/>
    <x v="0"/>
    <n v="0"/>
    <n v="0"/>
    <n v="0"/>
    <n v="0"/>
    <n v="0"/>
    <n v="0"/>
    <s v="NA"/>
    <n v="7"/>
    <n v="2007"/>
    <s v="COD"/>
    <s v="Normal"/>
    <x v="920"/>
    <m/>
    <x v="6"/>
  </r>
  <r>
    <n v="2549"/>
    <s v="0534427090"/>
    <n v="75"/>
    <n v="10382"/>
    <s v="Pave"/>
    <s v="NAmes"/>
    <s v="2fmCon"/>
    <s v="SLvl"/>
    <x v="4"/>
    <x v="1"/>
    <n v="0"/>
    <n v="1958"/>
    <x v="1"/>
    <n v="0"/>
    <n v="1958"/>
    <s v="BrkFace"/>
    <n v="105"/>
    <s v="ALQ"/>
    <n v="513"/>
    <s v="Unf"/>
    <n v="0"/>
    <n v="75"/>
    <n v="588"/>
    <n v="1095"/>
    <n v="0"/>
    <x v="1192"/>
    <n v="1"/>
    <n v="0"/>
    <n v="1"/>
    <n v="0"/>
    <n v="2"/>
    <n v="1"/>
    <n v="6"/>
    <n v="0"/>
    <s v="NA"/>
    <s v="Attchd"/>
    <n v="1958"/>
    <s v="RFn"/>
    <n v="1"/>
    <x v="28"/>
    <x v="0"/>
    <x v="0"/>
    <n v="0"/>
    <n v="0"/>
    <n v="0"/>
    <n v="0"/>
    <n v="0"/>
    <n v="0"/>
    <s v="NA"/>
    <n v="3"/>
    <n v="2006"/>
    <s v="ConLD"/>
    <s v="Normal"/>
    <x v="178"/>
    <m/>
    <x v="6"/>
  </r>
  <r>
    <n v="2676"/>
    <s v="0903231070"/>
    <n v="52"/>
    <n v="6240"/>
    <s v="Pave"/>
    <s v="BrkSide"/>
    <s v="1Fam"/>
    <s v="1.5Fin"/>
    <x v="4"/>
    <x v="0"/>
    <n v="74"/>
    <n v="1934"/>
    <x v="0"/>
    <n v="1"/>
    <n v="1950"/>
    <s v="None"/>
    <n v="0"/>
    <s v="Unf"/>
    <n v="0"/>
    <s v="Unf"/>
    <n v="0"/>
    <n v="816"/>
    <n v="816"/>
    <n v="816"/>
    <n v="0"/>
    <x v="1070"/>
    <n v="0"/>
    <n v="0"/>
    <n v="1"/>
    <n v="0"/>
    <n v="3"/>
    <n v="1"/>
    <n v="6"/>
    <n v="1"/>
    <s v="Gd"/>
    <s v="Detchd"/>
    <n v="1985"/>
    <s v="Unf"/>
    <n v="2"/>
    <x v="14"/>
    <x v="0"/>
    <x v="0"/>
    <n v="112"/>
    <n v="0"/>
    <n v="0"/>
    <n v="0"/>
    <n v="0"/>
    <n v="0"/>
    <s v="NA"/>
    <n v="9"/>
    <n v="2006"/>
    <s v="WD"/>
    <s v="Normal"/>
    <x v="920"/>
    <m/>
    <x v="6"/>
  </r>
  <r>
    <n v="243"/>
    <s v="0905475510"/>
    <n v="69.22"/>
    <n v="11200"/>
    <s v="Pave"/>
    <s v="Edwards"/>
    <s v="1Fam"/>
    <s v="1Story"/>
    <x v="5"/>
    <x v="6"/>
    <e v="#N/A"/>
    <n v="1964"/>
    <x v="1"/>
    <n v="0"/>
    <n v="1964"/>
    <s v="None"/>
    <n v="0"/>
    <s v="Unf"/>
    <n v="0"/>
    <s v="Unf"/>
    <n v="0"/>
    <n v="1250"/>
    <n v="1250"/>
    <n v="1298"/>
    <n v="0"/>
    <x v="798"/>
    <n v="0"/>
    <n v="0"/>
    <n v="2"/>
    <n v="0"/>
    <n v="3"/>
    <n v="1"/>
    <n v="5"/>
    <n v="0"/>
    <s v="NA"/>
    <s v="Detchd"/>
    <n v="1964"/>
    <s v="Unf"/>
    <n v="2"/>
    <x v="152"/>
    <x v="0"/>
    <x v="2"/>
    <n v="0"/>
    <n v="144"/>
    <n v="0"/>
    <n v="0"/>
    <n v="0"/>
    <n v="0"/>
    <s v="NA"/>
    <n v="6"/>
    <n v="2010"/>
    <s v="COD"/>
    <s v="Normal"/>
    <x v="921"/>
    <m/>
    <x v="6"/>
  </r>
  <r>
    <n v="658"/>
    <s v="0535377150"/>
    <n v="80"/>
    <n v="8146"/>
    <s v="Pave"/>
    <s v="OldTown"/>
    <s v="1Fam"/>
    <s v="2Story"/>
    <x v="6"/>
    <x v="3"/>
    <n v="21"/>
    <n v="1900"/>
    <x v="0"/>
    <n v="1"/>
    <n v="2003"/>
    <s v="None"/>
    <n v="0"/>
    <s v="Unf"/>
    <n v="0"/>
    <s v="Unf"/>
    <n v="0"/>
    <n v="405"/>
    <n v="405"/>
    <n v="717"/>
    <n v="322"/>
    <x v="197"/>
    <n v="0"/>
    <n v="0"/>
    <n v="1"/>
    <n v="0"/>
    <n v="2"/>
    <n v="1"/>
    <n v="6"/>
    <n v="0"/>
    <s v="NA"/>
    <s v="Detchd"/>
    <n v="1940"/>
    <s v="Unf"/>
    <n v="1"/>
    <x v="497"/>
    <x v="0"/>
    <x v="0"/>
    <n v="0"/>
    <n v="0"/>
    <n v="168"/>
    <n v="0"/>
    <n v="111"/>
    <n v="0"/>
    <s v="NA"/>
    <n v="5"/>
    <n v="2009"/>
    <s v="WD"/>
    <s v="Normal"/>
    <x v="921"/>
    <m/>
    <x v="6"/>
  </r>
  <r>
    <n v="1256"/>
    <s v="0535375160"/>
    <n v="45"/>
    <n v="7506"/>
    <s v="Pave"/>
    <s v="OldTown"/>
    <s v="1Fam"/>
    <s v="1.5Fin"/>
    <x v="5"/>
    <x v="3"/>
    <n v="74"/>
    <n v="1925"/>
    <x v="0"/>
    <n v="1"/>
    <n v="1950"/>
    <s v="None"/>
    <n v="0"/>
    <s v="Unf"/>
    <n v="0"/>
    <s v="Unf"/>
    <n v="0"/>
    <n v="747"/>
    <n v="747"/>
    <n v="747"/>
    <n v="412"/>
    <x v="930"/>
    <n v="0"/>
    <n v="0"/>
    <n v="1"/>
    <n v="0"/>
    <n v="3"/>
    <n v="1"/>
    <n v="5"/>
    <n v="0"/>
    <s v="NA"/>
    <s v="Detchd"/>
    <n v="1932"/>
    <s v="Unf"/>
    <n v="1"/>
    <x v="255"/>
    <x v="0"/>
    <x v="0"/>
    <n v="84"/>
    <n v="0"/>
    <n v="96"/>
    <n v="0"/>
    <n v="0"/>
    <n v="0"/>
    <s v="NA"/>
    <n v="5"/>
    <n v="2008"/>
    <s v="WD"/>
    <s v="Normal"/>
    <x v="921"/>
    <m/>
    <x v="6"/>
  </r>
  <r>
    <n v="1312"/>
    <s v="0902301150"/>
    <n v="69"/>
    <n v="9143"/>
    <s v="Pave"/>
    <s v="OldTown"/>
    <s v="1Fam"/>
    <s v="1.5Fin"/>
    <x v="5"/>
    <x v="4"/>
    <n v="21"/>
    <n v="1900"/>
    <x v="0"/>
    <n v="1"/>
    <n v="2003"/>
    <s v="None"/>
    <n v="0"/>
    <s v="Unf"/>
    <n v="0"/>
    <s v="Unf"/>
    <n v="0"/>
    <n v="346"/>
    <n v="346"/>
    <n v="709"/>
    <n v="308"/>
    <x v="1193"/>
    <n v="0"/>
    <n v="0"/>
    <n v="1"/>
    <n v="0"/>
    <n v="2"/>
    <n v="1"/>
    <n v="5"/>
    <n v="0"/>
    <s v="NA"/>
    <s v="Detchd"/>
    <n v="1961"/>
    <s v="Unf"/>
    <n v="1"/>
    <x v="31"/>
    <x v="0"/>
    <x v="0"/>
    <n v="0"/>
    <n v="0"/>
    <n v="139"/>
    <n v="0"/>
    <n v="0"/>
    <n v="0"/>
    <s v="NA"/>
    <n v="5"/>
    <n v="2008"/>
    <s v="WD"/>
    <s v="Normal"/>
    <x v="921"/>
    <m/>
    <x v="6"/>
  </r>
  <r>
    <n v="1993"/>
    <s v="0902301130"/>
    <n v="35"/>
    <n v="4571"/>
    <s v="Pave"/>
    <s v="OldTown"/>
    <s v="1Fam"/>
    <s v="2Story"/>
    <x v="5"/>
    <x v="4"/>
    <n v="74"/>
    <n v="1910"/>
    <x v="0"/>
    <n v="1"/>
    <n v="1950"/>
    <s v="None"/>
    <n v="0"/>
    <s v="BLQ"/>
    <n v="168"/>
    <s v="Unf"/>
    <n v="0"/>
    <n v="448"/>
    <n v="616"/>
    <n v="616"/>
    <n v="616"/>
    <x v="679"/>
    <n v="0"/>
    <n v="0"/>
    <n v="1"/>
    <n v="0"/>
    <n v="3"/>
    <n v="1"/>
    <n v="6"/>
    <n v="0"/>
    <s v="NA"/>
    <s v="Detchd"/>
    <n v="1920"/>
    <s v="Unf"/>
    <n v="2"/>
    <x v="84"/>
    <x v="0"/>
    <x v="2"/>
    <n v="280"/>
    <n v="0"/>
    <n v="143"/>
    <n v="0"/>
    <n v="0"/>
    <n v="0"/>
    <s v="NA"/>
    <n v="6"/>
    <n v="2007"/>
    <s v="WD"/>
    <s v="Normal"/>
    <x v="921"/>
    <m/>
    <x v="6"/>
  </r>
  <r>
    <n v="675"/>
    <s v="0535426150"/>
    <n v="80"/>
    <n v="9000"/>
    <s v="Pave"/>
    <s v="NAmes"/>
    <s v="1Fam"/>
    <s v="1Story"/>
    <x v="4"/>
    <x v="0"/>
    <e v="#N/A"/>
    <n v="1958"/>
    <x v="1"/>
    <n v="0"/>
    <n v="1958"/>
    <s v="BrkFace"/>
    <n v="82"/>
    <s v="Unf"/>
    <n v="0"/>
    <s v="Unf"/>
    <n v="0"/>
    <n v="160"/>
    <n v="160"/>
    <n v="1142"/>
    <n v="0"/>
    <x v="1052"/>
    <n v="0"/>
    <n v="0"/>
    <n v="1"/>
    <n v="0"/>
    <n v="2"/>
    <n v="1"/>
    <n v="5"/>
    <n v="1"/>
    <s v="Gd"/>
    <s v="Basment"/>
    <n v="1958"/>
    <s v="RFn"/>
    <n v="1"/>
    <x v="485"/>
    <x v="0"/>
    <x v="0"/>
    <n v="0"/>
    <n v="28"/>
    <n v="64"/>
    <n v="0"/>
    <n v="0"/>
    <n v="0"/>
    <s v="NA"/>
    <n v="4"/>
    <n v="2009"/>
    <s v="WD"/>
    <s v="Normal"/>
    <x v="748"/>
    <m/>
    <x v="6"/>
  </r>
  <r>
    <n v="772"/>
    <s v="0905103070"/>
    <n v="75"/>
    <n v="11625"/>
    <s v="Pave"/>
    <s v="Sawyer"/>
    <s v="1Fam"/>
    <s v="1Story"/>
    <x v="5"/>
    <x v="0"/>
    <e v="#N/A"/>
    <n v="1967"/>
    <x v="1"/>
    <n v="0"/>
    <n v="1967"/>
    <s v="BrkFace"/>
    <n v="172"/>
    <s v="BLQ"/>
    <n v="527"/>
    <s v="Unf"/>
    <n v="0"/>
    <n v="525"/>
    <n v="1052"/>
    <n v="1052"/>
    <n v="0"/>
    <x v="952"/>
    <n v="0"/>
    <n v="0"/>
    <n v="1"/>
    <n v="1"/>
    <n v="3"/>
    <n v="1"/>
    <n v="6"/>
    <n v="1"/>
    <s v="Po"/>
    <s v="Attchd"/>
    <n v="1984"/>
    <s v="Fin"/>
    <n v="1"/>
    <x v="373"/>
    <x v="0"/>
    <x v="0"/>
    <n v="0"/>
    <n v="215"/>
    <n v="0"/>
    <n v="0"/>
    <n v="0"/>
    <n v="0"/>
    <s v="NA"/>
    <n v="4"/>
    <n v="2009"/>
    <s v="WD"/>
    <s v="Abnorml"/>
    <x v="748"/>
    <m/>
    <x v="6"/>
  </r>
  <r>
    <n v="283"/>
    <s v="0908225320"/>
    <n v="52"/>
    <n v="8741"/>
    <s v="Pave"/>
    <s v="Edwards"/>
    <s v="1Fam"/>
    <s v="1.5Fin"/>
    <x v="4"/>
    <x v="7"/>
    <n v="74"/>
    <n v="1945"/>
    <x v="0"/>
    <n v="1"/>
    <n v="1950"/>
    <s v="None"/>
    <n v="0"/>
    <s v="LwQ"/>
    <n v="94"/>
    <s v="Unf"/>
    <n v="0"/>
    <n v="641"/>
    <n v="735"/>
    <n v="798"/>
    <n v="689"/>
    <x v="1194"/>
    <n v="0"/>
    <n v="0"/>
    <n v="1"/>
    <n v="1"/>
    <n v="3"/>
    <n v="1"/>
    <n v="7"/>
    <n v="1"/>
    <s v="Gd"/>
    <s v="Detchd"/>
    <n v="1949"/>
    <s v="Unf"/>
    <n v="1"/>
    <x v="563"/>
    <x v="0"/>
    <x v="0"/>
    <n v="0"/>
    <n v="140"/>
    <n v="0"/>
    <n v="0"/>
    <n v="0"/>
    <n v="0"/>
    <s v="NA"/>
    <n v="4"/>
    <n v="2010"/>
    <s v="WD"/>
    <s v="Normal"/>
    <x v="452"/>
    <m/>
    <x v="6"/>
  </r>
  <r>
    <n v="589"/>
    <s v="0534129380"/>
    <n v="75"/>
    <n v="9000"/>
    <s v="Pave"/>
    <s v="NWAmes"/>
    <s v="1Fam"/>
    <s v="1Story"/>
    <x v="4"/>
    <x v="1"/>
    <e v="#N/A"/>
    <n v="1969"/>
    <x v="1"/>
    <n v="0"/>
    <n v="1969"/>
    <s v="BrkFace"/>
    <n v="200"/>
    <s v="BLQ"/>
    <n v="955"/>
    <s v="Unf"/>
    <n v="0"/>
    <n v="261"/>
    <n v="1216"/>
    <n v="1216"/>
    <n v="0"/>
    <x v="1088"/>
    <n v="1"/>
    <n v="0"/>
    <n v="1"/>
    <n v="0"/>
    <n v="3"/>
    <n v="1"/>
    <n v="5"/>
    <n v="0"/>
    <s v="NA"/>
    <s v="Attchd"/>
    <n v="1969"/>
    <s v="Unf"/>
    <n v="1"/>
    <x v="215"/>
    <x v="0"/>
    <x v="0"/>
    <n v="0"/>
    <n v="0"/>
    <n v="0"/>
    <n v="0"/>
    <n v="0"/>
    <n v="0"/>
    <s v="NA"/>
    <n v="8"/>
    <n v="2009"/>
    <s v="WD"/>
    <s v="Abnorml"/>
    <x v="452"/>
    <m/>
    <x v="6"/>
  </r>
  <r>
    <n v="648"/>
    <s v="0535352090"/>
    <n v="80"/>
    <n v="8480"/>
    <s v="Pave"/>
    <s v="NAmes"/>
    <s v="1Fam"/>
    <s v="1Story"/>
    <x v="5"/>
    <x v="0"/>
    <n v="74"/>
    <n v="1945"/>
    <x v="0"/>
    <n v="1"/>
    <n v="1950"/>
    <s v="None"/>
    <n v="0"/>
    <s v="BLQ"/>
    <n v="700"/>
    <s v="Unf"/>
    <n v="0"/>
    <n v="93"/>
    <n v="793"/>
    <n v="793"/>
    <n v="0"/>
    <x v="1195"/>
    <n v="1"/>
    <n v="0"/>
    <n v="1"/>
    <n v="0"/>
    <n v="2"/>
    <n v="1"/>
    <n v="4"/>
    <n v="0"/>
    <s v="NA"/>
    <s v="Detchd"/>
    <n v="1945"/>
    <s v="Unf"/>
    <n v="1"/>
    <x v="366"/>
    <x v="0"/>
    <x v="0"/>
    <n v="0"/>
    <n v="0"/>
    <n v="0"/>
    <n v="0"/>
    <n v="0"/>
    <n v="0"/>
    <s v="NA"/>
    <n v="8"/>
    <n v="2009"/>
    <s v="WD"/>
    <s v="Normal"/>
    <x v="452"/>
    <m/>
    <x v="6"/>
  </r>
  <r>
    <n v="793"/>
    <s v="0905452050"/>
    <n v="50"/>
    <n v="9340"/>
    <s v="Pave"/>
    <s v="Edwards"/>
    <s v="1Fam"/>
    <s v="1Story"/>
    <x v="6"/>
    <x v="0"/>
    <n v="74"/>
    <n v="1941"/>
    <x v="0"/>
    <n v="1"/>
    <n v="1950"/>
    <s v="None"/>
    <n v="0"/>
    <s v="Rec"/>
    <n v="344"/>
    <s v="Unf"/>
    <n v="0"/>
    <n v="328"/>
    <n v="672"/>
    <n v="672"/>
    <n v="0"/>
    <x v="1196"/>
    <n v="1"/>
    <n v="0"/>
    <n v="1"/>
    <n v="0"/>
    <n v="2"/>
    <n v="1"/>
    <n v="4"/>
    <n v="0"/>
    <s v="NA"/>
    <s v="Attchd"/>
    <n v="1941"/>
    <s v="Unf"/>
    <n v="1"/>
    <x v="464"/>
    <x v="0"/>
    <x v="0"/>
    <n v="0"/>
    <n v="113"/>
    <n v="0"/>
    <n v="0"/>
    <n v="0"/>
    <n v="0"/>
    <s v="NA"/>
    <n v="8"/>
    <n v="2009"/>
    <s v="WD"/>
    <s v="Normal"/>
    <x v="452"/>
    <m/>
    <x v="6"/>
  </r>
  <r>
    <n v="1340"/>
    <s v="0903228090"/>
    <n v="50"/>
    <n v="5000"/>
    <s v="Pave"/>
    <s v="BrkSide"/>
    <s v="1Fam"/>
    <s v="1.5Unf"/>
    <x v="4"/>
    <x v="4"/>
    <n v="74"/>
    <n v="1926"/>
    <x v="0"/>
    <n v="1"/>
    <n v="1950"/>
    <s v="None"/>
    <n v="0"/>
    <s v="Unf"/>
    <n v="0"/>
    <s v="Unf"/>
    <n v="0"/>
    <n v="992"/>
    <n v="992"/>
    <n v="1013"/>
    <n v="0"/>
    <x v="1197"/>
    <n v="0"/>
    <n v="0"/>
    <n v="1"/>
    <n v="0"/>
    <n v="3"/>
    <n v="1"/>
    <n v="6"/>
    <n v="0"/>
    <s v="NA"/>
    <s v="Detchd"/>
    <n v="1926"/>
    <s v="Unf"/>
    <n v="1"/>
    <x v="582"/>
    <x v="0"/>
    <x v="0"/>
    <n v="0"/>
    <n v="0"/>
    <n v="101"/>
    <n v="0"/>
    <n v="0"/>
    <n v="0"/>
    <s v="NA"/>
    <n v="4"/>
    <n v="2008"/>
    <s v="WD"/>
    <s v="Normal"/>
    <x v="452"/>
    <m/>
    <x v="6"/>
  </r>
  <r>
    <n v="1602"/>
    <s v="0923250210"/>
    <n v="100"/>
    <n v="21750"/>
    <s v="Pave"/>
    <s v="Mitchel"/>
    <s v="1Fam"/>
    <s v="1Story"/>
    <x v="5"/>
    <x v="1"/>
    <e v="#N/A"/>
    <n v="1954"/>
    <x v="1"/>
    <n v="0"/>
    <n v="1954"/>
    <s v="None"/>
    <n v="0"/>
    <s v="Unf"/>
    <n v="0"/>
    <s v="Unf"/>
    <n v="0"/>
    <n v="988"/>
    <n v="988"/>
    <n v="988"/>
    <n v="0"/>
    <x v="139"/>
    <n v="0"/>
    <n v="0"/>
    <n v="1"/>
    <n v="0"/>
    <n v="2"/>
    <n v="1"/>
    <n v="4"/>
    <n v="0"/>
    <s v="NA"/>
    <s v="Attchd"/>
    <n v="1954"/>
    <s v="RFn"/>
    <n v="2"/>
    <x v="182"/>
    <x v="0"/>
    <x v="0"/>
    <n v="0"/>
    <n v="0"/>
    <n v="0"/>
    <n v="0"/>
    <n v="0"/>
    <n v="0"/>
    <s v="NA"/>
    <n v="2"/>
    <n v="2008"/>
    <s v="WD"/>
    <s v="Normal"/>
    <x v="452"/>
    <m/>
    <x v="6"/>
  </r>
  <r>
    <n v="2013"/>
    <s v="0903231050"/>
    <n v="51"/>
    <n v="6120"/>
    <s v="Pave"/>
    <s v="BrkSide"/>
    <s v="1Fam"/>
    <s v="1.5Unf"/>
    <x v="5"/>
    <x v="4"/>
    <n v="74"/>
    <n v="1939"/>
    <x v="0"/>
    <n v="1"/>
    <n v="1950"/>
    <s v="None"/>
    <n v="0"/>
    <s v="Unf"/>
    <n v="0"/>
    <s v="Unf"/>
    <n v="0"/>
    <n v="884"/>
    <n v="884"/>
    <n v="884"/>
    <n v="0"/>
    <x v="1035"/>
    <n v="0"/>
    <n v="0"/>
    <n v="1"/>
    <n v="0"/>
    <n v="2"/>
    <n v="1"/>
    <n v="5"/>
    <n v="0"/>
    <s v="NA"/>
    <s v="Detchd"/>
    <n v="1939"/>
    <s v="Unf"/>
    <n v="1"/>
    <x v="366"/>
    <x v="0"/>
    <x v="0"/>
    <n v="0"/>
    <n v="0"/>
    <n v="136"/>
    <n v="0"/>
    <n v="0"/>
    <n v="0"/>
    <s v="NA"/>
    <n v="7"/>
    <n v="2007"/>
    <s v="WD"/>
    <s v="Normal"/>
    <x v="452"/>
    <m/>
    <x v="6"/>
  </r>
  <r>
    <n v="2029"/>
    <s v="0903430040"/>
    <n v="40"/>
    <n v="5680"/>
    <s v="Pave"/>
    <s v="OldTown"/>
    <s v="1Fam"/>
    <s v="1.5Fin"/>
    <x v="5"/>
    <x v="7"/>
    <n v="74"/>
    <n v="1901"/>
    <x v="0"/>
    <n v="1"/>
    <n v="1950"/>
    <s v="None"/>
    <n v="0"/>
    <s v="Unf"/>
    <n v="0"/>
    <s v="Unf"/>
    <n v="0"/>
    <n v="592"/>
    <n v="592"/>
    <n v="933"/>
    <n v="240"/>
    <x v="855"/>
    <n v="0"/>
    <n v="0"/>
    <n v="2"/>
    <n v="0"/>
    <n v="3"/>
    <n v="1"/>
    <n v="7"/>
    <n v="0"/>
    <s v="NA"/>
    <s v="Detchd"/>
    <n v="1920"/>
    <s v="Unf"/>
    <n v="1"/>
    <x v="366"/>
    <x v="0"/>
    <x v="2"/>
    <n v="0"/>
    <n v="25"/>
    <n v="77"/>
    <n v="0"/>
    <n v="0"/>
    <n v="0"/>
    <s v="NA"/>
    <n v="9"/>
    <n v="2007"/>
    <s v="WD"/>
    <s v="AdjLand"/>
    <x v="452"/>
    <m/>
    <x v="6"/>
  </r>
  <r>
    <n v="2566"/>
    <s v="0535101110"/>
    <m/>
    <n v="8917"/>
    <s v="Pave"/>
    <s v="NAmes"/>
    <s v="Duplex"/>
    <s v="1Story"/>
    <x v="5"/>
    <x v="1"/>
    <n v="0"/>
    <n v="1967"/>
    <x v="1"/>
    <n v="0"/>
    <n v="1967"/>
    <s v="None"/>
    <n v="0"/>
    <s v="Unf"/>
    <n v="0"/>
    <s v="Unf"/>
    <n v="0"/>
    <n v="1584"/>
    <n v="1584"/>
    <n v="1584"/>
    <n v="0"/>
    <x v="359"/>
    <n v="0"/>
    <n v="0"/>
    <n v="2"/>
    <n v="0"/>
    <n v="4"/>
    <n v="2"/>
    <n v="8"/>
    <n v="0"/>
    <s v="NA"/>
    <s v="Detchd"/>
    <n v="1967"/>
    <s v="Unf"/>
    <n v="2"/>
    <x v="7"/>
    <x v="0"/>
    <x v="0"/>
    <n v="0"/>
    <n v="0"/>
    <n v="0"/>
    <n v="0"/>
    <n v="0"/>
    <n v="0"/>
    <s v="NA"/>
    <n v="10"/>
    <n v="2006"/>
    <s v="WD"/>
    <s v="Normal"/>
    <x v="138"/>
    <m/>
    <x v="6"/>
  </r>
  <r>
    <n v="2685"/>
    <s v="0903236200"/>
    <n v="58"/>
    <n v="6380"/>
    <s v="Pave"/>
    <s v="BrkSide"/>
    <s v="1Fam"/>
    <s v="1.5Unf"/>
    <x v="5"/>
    <x v="0"/>
    <n v="74"/>
    <n v="1922"/>
    <x v="0"/>
    <n v="1"/>
    <n v="1950"/>
    <s v="None"/>
    <n v="0"/>
    <s v="Unf"/>
    <n v="0"/>
    <s v="Unf"/>
    <n v="0"/>
    <n v="993"/>
    <n v="993"/>
    <n v="1048"/>
    <n v="0"/>
    <x v="1084"/>
    <n v="0"/>
    <n v="0"/>
    <n v="1"/>
    <n v="0"/>
    <n v="2"/>
    <n v="1"/>
    <n v="5"/>
    <n v="1"/>
    <s v="Gd"/>
    <s v="Detchd"/>
    <n v="1922"/>
    <s v="Unf"/>
    <n v="1"/>
    <x v="189"/>
    <x v="0"/>
    <x v="0"/>
    <n v="0"/>
    <n v="0"/>
    <n v="116"/>
    <n v="0"/>
    <n v="0"/>
    <n v="0"/>
    <s v="NA"/>
    <n v="8"/>
    <n v="2006"/>
    <s v="WD"/>
    <s v="Normal"/>
    <x v="452"/>
    <m/>
    <x v="6"/>
  </r>
  <r>
    <n v="1228"/>
    <s v="0534479150"/>
    <n v="63"/>
    <n v="7584"/>
    <s v="Pave"/>
    <s v="NAmes"/>
    <s v="1Fam"/>
    <s v="1Story"/>
    <x v="5"/>
    <x v="1"/>
    <e v="#N/A"/>
    <n v="1953"/>
    <x v="1"/>
    <n v="0"/>
    <n v="1953"/>
    <s v="BrkFace"/>
    <n v="88"/>
    <s v="LwQ"/>
    <n v="531"/>
    <s v="Unf"/>
    <n v="0"/>
    <n v="505"/>
    <n v="1036"/>
    <n v="1036"/>
    <n v="0"/>
    <x v="1186"/>
    <n v="0"/>
    <n v="0"/>
    <n v="1"/>
    <n v="0"/>
    <n v="3"/>
    <n v="1"/>
    <n v="5"/>
    <n v="0"/>
    <s v="NA"/>
    <s v="Attchd"/>
    <n v="1953"/>
    <s v="RFn"/>
    <n v="1"/>
    <x v="274"/>
    <x v="0"/>
    <x v="0"/>
    <n v="120"/>
    <n v="24"/>
    <n v="0"/>
    <n v="0"/>
    <n v="0"/>
    <n v="0"/>
    <s v="NA"/>
    <n v="6"/>
    <n v="2008"/>
    <s v="WD"/>
    <s v="Normal"/>
    <x v="922"/>
    <m/>
    <x v="6"/>
  </r>
  <r>
    <n v="1275"/>
    <s v="0535455060"/>
    <n v="64"/>
    <n v="6390"/>
    <s v="Pave"/>
    <s v="NAmes"/>
    <s v="1Fam"/>
    <s v="1.5Unf"/>
    <x v="4"/>
    <x v="4"/>
    <e v="#N/A"/>
    <n v="1954"/>
    <x v="1"/>
    <n v="0"/>
    <n v="1954"/>
    <s v="None"/>
    <n v="0"/>
    <s v="Unf"/>
    <n v="0"/>
    <s v="Unf"/>
    <n v="0"/>
    <n v="936"/>
    <n v="936"/>
    <n v="984"/>
    <n v="0"/>
    <x v="1134"/>
    <n v="1"/>
    <n v="0"/>
    <n v="1"/>
    <n v="0"/>
    <n v="2"/>
    <n v="1"/>
    <n v="4"/>
    <n v="0"/>
    <s v="NA"/>
    <s v="Detchd"/>
    <n v="1954"/>
    <s v="Unf"/>
    <n v="1"/>
    <x v="189"/>
    <x v="0"/>
    <x v="0"/>
    <n v="0"/>
    <n v="0"/>
    <n v="0"/>
    <n v="0"/>
    <n v="0"/>
    <n v="0"/>
    <s v="NA"/>
    <n v="6"/>
    <n v="2008"/>
    <s v="WD"/>
    <s v="Normal"/>
    <x v="923"/>
    <m/>
    <x v="6"/>
  </r>
  <r>
    <n v="1304"/>
    <s v="0902205090"/>
    <n v="50"/>
    <n v="6000"/>
    <s v="Pave"/>
    <s v="OldTown"/>
    <s v="1Fam"/>
    <s v="1Story"/>
    <x v="5"/>
    <x v="0"/>
    <e v="#N/A"/>
    <n v="1957"/>
    <x v="1"/>
    <n v="0"/>
    <n v="1957"/>
    <s v="None"/>
    <n v="0"/>
    <s v="Rec"/>
    <n v="308"/>
    <s v="Unf"/>
    <n v="0"/>
    <n v="620"/>
    <n v="928"/>
    <n v="928"/>
    <n v="0"/>
    <x v="1102"/>
    <n v="0"/>
    <n v="0"/>
    <n v="1"/>
    <n v="0"/>
    <n v="3"/>
    <n v="1"/>
    <n v="5"/>
    <n v="0"/>
    <s v="NA"/>
    <s v="Attchd"/>
    <n v="1957"/>
    <s v="Fin"/>
    <n v="1"/>
    <x v="255"/>
    <x v="0"/>
    <x v="0"/>
    <n v="0"/>
    <n v="0"/>
    <n v="0"/>
    <n v="0"/>
    <n v="0"/>
    <n v="0"/>
    <s v="NA"/>
    <n v="6"/>
    <n v="2008"/>
    <s v="WD"/>
    <s v="Normal"/>
    <x v="923"/>
    <m/>
    <x v="6"/>
  </r>
  <r>
    <n v="1942"/>
    <s v="0535353130"/>
    <n v="69.22"/>
    <n v="15783"/>
    <s v="Pave"/>
    <s v="OldTown"/>
    <s v="1Fam"/>
    <s v="1Story"/>
    <x v="5"/>
    <x v="1"/>
    <e v="#N/A"/>
    <n v="1952"/>
    <x v="1"/>
    <n v="0"/>
    <n v="1952"/>
    <s v="None"/>
    <n v="0"/>
    <s v="Rec"/>
    <n v="292"/>
    <s v="Unf"/>
    <n v="0"/>
    <n v="632"/>
    <n v="924"/>
    <n v="924"/>
    <n v="0"/>
    <x v="248"/>
    <n v="0"/>
    <n v="0"/>
    <n v="1"/>
    <n v="0"/>
    <n v="2"/>
    <n v="1"/>
    <n v="6"/>
    <n v="0"/>
    <s v="NA"/>
    <s v="Detchd"/>
    <n v="1952"/>
    <s v="Unf"/>
    <n v="1"/>
    <x v="183"/>
    <x v="0"/>
    <x v="0"/>
    <n v="0"/>
    <n v="324"/>
    <n v="0"/>
    <n v="0"/>
    <n v="0"/>
    <n v="0"/>
    <s v="NA"/>
    <n v="6"/>
    <n v="2007"/>
    <s v="WD"/>
    <s v="Normal"/>
    <x v="923"/>
    <m/>
    <x v="6"/>
  </r>
  <r>
    <n v="2141"/>
    <s v="0907203060"/>
    <n v="70"/>
    <n v="7700"/>
    <s v="Pave"/>
    <s v="CollgCr"/>
    <s v="1Fam"/>
    <s v="1Story"/>
    <x v="5"/>
    <x v="1"/>
    <e v="#N/A"/>
    <n v="1972"/>
    <x v="1"/>
    <n v="0"/>
    <n v="1972"/>
    <s v="None"/>
    <n v="0"/>
    <s v="LwQ"/>
    <n v="138"/>
    <s v="Rec"/>
    <n v="468"/>
    <n v="276"/>
    <n v="882"/>
    <n v="882"/>
    <n v="0"/>
    <x v="1143"/>
    <n v="1"/>
    <n v="0"/>
    <n v="1"/>
    <n v="0"/>
    <n v="3"/>
    <n v="1"/>
    <n v="5"/>
    <n v="0"/>
    <s v="NA"/>
    <s v="Detchd"/>
    <n v="1980"/>
    <s v="Unf"/>
    <n v="2"/>
    <x v="282"/>
    <x v="0"/>
    <x v="0"/>
    <n v="96"/>
    <n v="0"/>
    <n v="0"/>
    <n v="0"/>
    <n v="0"/>
    <n v="0"/>
    <s v="NA"/>
    <n v="3"/>
    <n v="2007"/>
    <s v="WD"/>
    <s v="Normal"/>
    <x v="923"/>
    <m/>
    <x v="6"/>
  </r>
  <r>
    <n v="2573"/>
    <s v="0535151130"/>
    <n v="70"/>
    <n v="7728"/>
    <s v="Pave"/>
    <s v="NAmes"/>
    <s v="Duplex"/>
    <s v="SLvl"/>
    <x v="5"/>
    <x v="0"/>
    <n v="0"/>
    <n v="1962"/>
    <x v="1"/>
    <n v="0"/>
    <n v="1962"/>
    <s v="BrkFace"/>
    <n v="120"/>
    <s v="ALQ"/>
    <n v="803"/>
    <s v="Unf"/>
    <n v="0"/>
    <n v="303"/>
    <n v="1106"/>
    <n v="1190"/>
    <n v="0"/>
    <x v="839"/>
    <n v="1"/>
    <n v="0"/>
    <n v="1"/>
    <n v="0"/>
    <n v="3"/>
    <n v="1"/>
    <n v="6"/>
    <n v="0"/>
    <s v="NA"/>
    <s v="Attchd"/>
    <n v="1962"/>
    <s v="Unf"/>
    <n v="2"/>
    <x v="310"/>
    <x v="0"/>
    <x v="0"/>
    <n v="0"/>
    <n v="18"/>
    <n v="0"/>
    <n v="0"/>
    <n v="0"/>
    <n v="0"/>
    <s v="NA"/>
    <n v="5"/>
    <n v="2006"/>
    <s v="WD"/>
    <s v="Normal"/>
    <x v="830"/>
    <m/>
    <x v="6"/>
  </r>
  <r>
    <n v="902"/>
    <s v="0908276150"/>
    <n v="69.22"/>
    <n v="8926"/>
    <s v="Pave"/>
    <s v="Edwards"/>
    <s v="1Fam"/>
    <s v="1Story"/>
    <x v="6"/>
    <x v="6"/>
    <e v="#N/A"/>
    <n v="1956"/>
    <x v="1"/>
    <n v="0"/>
    <n v="1956"/>
    <s v="None"/>
    <n v="0"/>
    <s v="Unf"/>
    <n v="0"/>
    <s v="Unf"/>
    <n v="0"/>
    <n v="672"/>
    <n v="672"/>
    <n v="960"/>
    <n v="0"/>
    <x v="1029"/>
    <n v="0"/>
    <n v="0"/>
    <n v="1"/>
    <n v="0"/>
    <n v="3"/>
    <n v="1"/>
    <n v="5"/>
    <n v="0"/>
    <s v="NA"/>
    <s v="Basment"/>
    <n v="1956"/>
    <s v="Unf"/>
    <n v="1"/>
    <x v="255"/>
    <x v="0"/>
    <x v="0"/>
    <n v="64"/>
    <n v="0"/>
    <n v="0"/>
    <n v="0"/>
    <n v="160"/>
    <n v="0"/>
    <s v="NA"/>
    <n v="10"/>
    <n v="2009"/>
    <s v="COD"/>
    <s v="Abnorml"/>
    <x v="79"/>
    <m/>
    <x v="6"/>
  </r>
  <r>
    <n v="984"/>
    <s v="0923275140"/>
    <n v="69.22"/>
    <n v="8780"/>
    <s v="Pave"/>
    <s v="Mitchel"/>
    <s v="1Fam"/>
    <s v="1Story"/>
    <x v="5"/>
    <x v="1"/>
    <e v="#N/A"/>
    <n v="1985"/>
    <x v="1"/>
    <n v="0"/>
    <n v="1985"/>
    <s v="None"/>
    <n v="0"/>
    <s v="ALQ"/>
    <n v="625"/>
    <s v="Unf"/>
    <n v="0"/>
    <n v="208"/>
    <n v="833"/>
    <n v="833"/>
    <n v="0"/>
    <x v="995"/>
    <n v="1"/>
    <n v="0"/>
    <n v="1"/>
    <n v="0"/>
    <n v="3"/>
    <n v="1"/>
    <n v="5"/>
    <n v="0"/>
    <s v="NA"/>
    <s v="NA"/>
    <s v="NA"/>
    <s v="NA"/>
    <n v="0"/>
    <x v="98"/>
    <x v="0"/>
    <x v="1"/>
    <n v="0"/>
    <n v="0"/>
    <n v="0"/>
    <n v="0"/>
    <n v="0"/>
    <n v="0"/>
    <s v="NA"/>
    <n v="3"/>
    <n v="2009"/>
    <s v="WD"/>
    <s v="Normal"/>
    <x v="79"/>
    <m/>
    <x v="6"/>
  </r>
  <r>
    <n v="1905"/>
    <s v="0534453080"/>
    <n v="50"/>
    <n v="5175"/>
    <s v="Pave"/>
    <s v="BrkSide"/>
    <s v="1Fam"/>
    <s v="1Story"/>
    <x v="5"/>
    <x v="3"/>
    <n v="24"/>
    <n v="1958"/>
    <x v="0"/>
    <n v="1"/>
    <n v="2000"/>
    <s v="None"/>
    <n v="0"/>
    <s v="BLQ"/>
    <n v="150"/>
    <s v="ALQ"/>
    <n v="404"/>
    <n v="254"/>
    <n v="808"/>
    <n v="808"/>
    <n v="0"/>
    <x v="1198"/>
    <n v="0"/>
    <n v="0"/>
    <n v="1"/>
    <n v="0"/>
    <n v="2"/>
    <n v="1"/>
    <n v="5"/>
    <n v="0"/>
    <s v="NA"/>
    <s v="Detchd"/>
    <n v="1963"/>
    <s v="Unf"/>
    <n v="1"/>
    <x v="31"/>
    <x v="0"/>
    <x v="0"/>
    <n v="143"/>
    <n v="0"/>
    <n v="0"/>
    <n v="0"/>
    <n v="0"/>
    <n v="0"/>
    <s v="NA"/>
    <n v="7"/>
    <n v="2007"/>
    <s v="COD"/>
    <s v="Normal"/>
    <x v="79"/>
    <m/>
    <x v="6"/>
  </r>
  <r>
    <n v="2067"/>
    <s v="0905226050"/>
    <n v="69.22"/>
    <n v="25339"/>
    <s v="Pave"/>
    <s v="Sawyer"/>
    <s v="1Fam"/>
    <s v="1Story"/>
    <x v="5"/>
    <x v="4"/>
    <n v="17"/>
    <n v="1918"/>
    <x v="0"/>
    <n v="1"/>
    <n v="2007"/>
    <s v="None"/>
    <n v="0"/>
    <s v="Unf"/>
    <n v="0"/>
    <s v="Unf"/>
    <n v="0"/>
    <n v="816"/>
    <n v="816"/>
    <n v="1416"/>
    <n v="0"/>
    <x v="96"/>
    <n v="0"/>
    <n v="0"/>
    <n v="2"/>
    <n v="0"/>
    <n v="3"/>
    <n v="1"/>
    <n v="7"/>
    <n v="0"/>
    <s v="NA"/>
    <s v="Attchd"/>
    <n v="2007"/>
    <s v="Unf"/>
    <n v="2"/>
    <x v="44"/>
    <x v="0"/>
    <x v="0"/>
    <n v="0"/>
    <n v="0"/>
    <n v="112"/>
    <n v="0"/>
    <n v="0"/>
    <n v="0"/>
    <s v="NA"/>
    <n v="8"/>
    <n v="2007"/>
    <s v="WD"/>
    <s v="Normal"/>
    <x v="79"/>
    <m/>
    <x v="6"/>
  </r>
  <r>
    <n v="2191"/>
    <s v="0908275090"/>
    <n v="70"/>
    <n v="11767"/>
    <s v="Pave"/>
    <s v="Edwards"/>
    <s v="1Fam"/>
    <s v="2Story"/>
    <x v="6"/>
    <x v="4"/>
    <n v="24"/>
    <n v="1910"/>
    <x v="0"/>
    <n v="1"/>
    <n v="2000"/>
    <s v="None"/>
    <n v="0"/>
    <s v="Unf"/>
    <n v="0"/>
    <s v="Unf"/>
    <n v="0"/>
    <n v="560"/>
    <n v="560"/>
    <n v="796"/>
    <n v="550"/>
    <x v="561"/>
    <n v="0"/>
    <n v="0"/>
    <n v="1"/>
    <n v="1"/>
    <n v="2"/>
    <n v="1"/>
    <n v="6"/>
    <n v="0"/>
    <s v="NA"/>
    <s v="Detchd"/>
    <n v="1950"/>
    <s v="Unf"/>
    <n v="1"/>
    <x v="485"/>
    <x v="0"/>
    <x v="0"/>
    <n v="168"/>
    <n v="24"/>
    <n v="0"/>
    <n v="0"/>
    <n v="0"/>
    <n v="0"/>
    <s v="NA"/>
    <n v="5"/>
    <n v="2007"/>
    <s v="WD"/>
    <s v="Normal"/>
    <x v="79"/>
    <m/>
    <x v="6"/>
  </r>
  <r>
    <n v="2595"/>
    <s v="0535355100"/>
    <n v="50"/>
    <n v="7000"/>
    <s v="Pave"/>
    <s v="OldTown"/>
    <s v="1Fam"/>
    <s v="1.5Fin"/>
    <x v="4"/>
    <x v="0"/>
    <n v="74"/>
    <n v="1924"/>
    <x v="0"/>
    <n v="1"/>
    <n v="1950"/>
    <s v="None"/>
    <n v="0"/>
    <s v="LwQ"/>
    <n v="617"/>
    <s v="Unf"/>
    <n v="0"/>
    <n v="0"/>
    <n v="617"/>
    <n v="865"/>
    <n v="445"/>
    <x v="770"/>
    <n v="0"/>
    <n v="0"/>
    <n v="2"/>
    <n v="0"/>
    <n v="2"/>
    <n v="1"/>
    <n v="6"/>
    <n v="0"/>
    <s v="NA"/>
    <s v="Attchd"/>
    <n v="1924"/>
    <s v="Unf"/>
    <n v="1"/>
    <x v="414"/>
    <x v="0"/>
    <x v="0"/>
    <n v="0"/>
    <n v="0"/>
    <n v="126"/>
    <n v="0"/>
    <n v="0"/>
    <n v="0"/>
    <s v="NA"/>
    <n v="5"/>
    <n v="2006"/>
    <s v="COD"/>
    <s v="Normal"/>
    <x v="79"/>
    <m/>
    <x v="6"/>
  </r>
  <r>
    <n v="2857"/>
    <s v="0909256020"/>
    <n v="51"/>
    <n v="6191"/>
    <s v="Pave"/>
    <s v="SWISU"/>
    <s v="1Fam"/>
    <s v="1.5Fin"/>
    <x v="5"/>
    <x v="7"/>
    <n v="74"/>
    <n v="1941"/>
    <x v="0"/>
    <n v="1"/>
    <n v="1950"/>
    <s v="None"/>
    <n v="0"/>
    <s v="LwQ"/>
    <n v="384"/>
    <s v="Unf"/>
    <n v="0"/>
    <n v="440"/>
    <n v="824"/>
    <n v="824"/>
    <n v="464"/>
    <x v="777"/>
    <n v="0"/>
    <n v="0"/>
    <n v="1"/>
    <n v="0"/>
    <n v="4"/>
    <n v="1"/>
    <n v="6"/>
    <n v="0"/>
    <s v="NA"/>
    <s v="Detchd"/>
    <n v="1941"/>
    <s v="Unf"/>
    <n v="1"/>
    <x v="366"/>
    <x v="0"/>
    <x v="0"/>
    <n v="0"/>
    <n v="0"/>
    <n v="0"/>
    <n v="0"/>
    <n v="0"/>
    <n v="0"/>
    <s v="NA"/>
    <n v="11"/>
    <n v="2006"/>
    <s v="WD"/>
    <s v="Normal"/>
    <x v="79"/>
    <m/>
    <x v="6"/>
  </r>
  <r>
    <n v="1036"/>
    <s v="0527402130"/>
    <n v="68"/>
    <n v="10295"/>
    <s v="Pave"/>
    <s v="NAmes"/>
    <s v="1Fam"/>
    <s v="1Story"/>
    <x v="6"/>
    <x v="0"/>
    <e v="#N/A"/>
    <n v="1969"/>
    <x v="1"/>
    <n v="0"/>
    <n v="1969"/>
    <s v="BrkFace"/>
    <n v="72"/>
    <s v="Rec"/>
    <n v="252"/>
    <s v="Unf"/>
    <n v="0"/>
    <n v="684"/>
    <n v="936"/>
    <n v="936"/>
    <n v="0"/>
    <x v="545"/>
    <n v="0"/>
    <n v="0"/>
    <n v="1"/>
    <n v="0"/>
    <n v="2"/>
    <n v="1"/>
    <n v="4"/>
    <n v="0"/>
    <s v="NA"/>
    <s v="Attchd"/>
    <n v="1969"/>
    <s v="Unf"/>
    <n v="1"/>
    <x v="255"/>
    <x v="0"/>
    <x v="0"/>
    <n v="16"/>
    <n v="0"/>
    <n v="0"/>
    <n v="0"/>
    <n v="0"/>
    <n v="0"/>
    <s v="NA"/>
    <n v="9"/>
    <n v="2008"/>
    <s v="COD"/>
    <s v="Normal"/>
    <x v="924"/>
    <m/>
    <x v="6"/>
  </r>
  <r>
    <n v="2582"/>
    <s v="0535301010"/>
    <m/>
    <n v="7032"/>
    <s v="Pave"/>
    <s v="NAmes"/>
    <s v="Duplex"/>
    <s v="SFoyer"/>
    <x v="5"/>
    <x v="1"/>
    <n v="0"/>
    <n v="1979"/>
    <x v="1"/>
    <n v="0"/>
    <n v="1979"/>
    <s v="None"/>
    <n v="0"/>
    <s v="GLQ"/>
    <n v="943"/>
    <s v="Unf"/>
    <n v="0"/>
    <n v="0"/>
    <n v="943"/>
    <n v="943"/>
    <n v="0"/>
    <x v="1093"/>
    <n v="1"/>
    <n v="0"/>
    <n v="1"/>
    <n v="0"/>
    <n v="2"/>
    <n v="1"/>
    <n v="4"/>
    <n v="2"/>
    <s v="TA"/>
    <s v="Detchd"/>
    <n v="1979"/>
    <s v="Unf"/>
    <n v="2"/>
    <x v="293"/>
    <x v="0"/>
    <x v="0"/>
    <n v="42"/>
    <n v="0"/>
    <n v="0"/>
    <n v="0"/>
    <n v="0"/>
    <n v="0"/>
    <s v="NA"/>
    <n v="12"/>
    <n v="2006"/>
    <s v="WD"/>
    <s v="Normal"/>
    <x v="925"/>
    <m/>
    <x v="6"/>
  </r>
  <r>
    <n v="2639"/>
    <s v="0902103090"/>
    <n v="60"/>
    <n v="5520"/>
    <s v="Pave"/>
    <s v="OldTown"/>
    <s v="1Fam"/>
    <s v="1.5Fin"/>
    <x v="6"/>
    <x v="0"/>
    <n v="44"/>
    <n v="1920"/>
    <x v="0"/>
    <n v="1"/>
    <n v="1980"/>
    <s v="None"/>
    <n v="0"/>
    <s v="LwQ"/>
    <n v="284"/>
    <s v="Unf"/>
    <n v="0"/>
    <n v="863"/>
    <n v="1147"/>
    <n v="1147"/>
    <n v="510"/>
    <x v="719"/>
    <n v="0"/>
    <n v="0"/>
    <n v="1"/>
    <n v="0"/>
    <n v="4"/>
    <n v="1"/>
    <n v="9"/>
    <n v="1"/>
    <s v="TA"/>
    <s v="Detchd"/>
    <n v="1920"/>
    <s v="Unf"/>
    <n v="1"/>
    <x v="556"/>
    <x v="0"/>
    <x v="2"/>
    <n v="0"/>
    <n v="0"/>
    <n v="0"/>
    <n v="0"/>
    <n v="0"/>
    <n v="0"/>
    <s v="NA"/>
    <n v="7"/>
    <n v="2006"/>
    <s v="WD"/>
    <s v="Normal"/>
    <x v="926"/>
    <m/>
    <x v="6"/>
  </r>
  <r>
    <n v="2647"/>
    <s v="0902111010"/>
    <n v="50"/>
    <n v="5633"/>
    <s v="Pave"/>
    <s v="OldTown"/>
    <s v="1Fam"/>
    <s v="1Story"/>
    <x v="5"/>
    <x v="4"/>
    <n v="74"/>
    <n v="1925"/>
    <x v="0"/>
    <n v="1"/>
    <n v="1950"/>
    <s v="None"/>
    <n v="0"/>
    <s v="Unf"/>
    <n v="0"/>
    <s v="Unf"/>
    <n v="0"/>
    <n v="844"/>
    <n v="844"/>
    <n v="844"/>
    <n v="0"/>
    <x v="1199"/>
    <n v="0"/>
    <n v="0"/>
    <n v="1"/>
    <n v="0"/>
    <n v="2"/>
    <n v="1"/>
    <n v="5"/>
    <n v="0"/>
    <s v="NA"/>
    <s v="Detchd"/>
    <n v="1925"/>
    <s v="Unf"/>
    <n v="1"/>
    <x v="401"/>
    <x v="0"/>
    <x v="0"/>
    <n v="50"/>
    <n v="81"/>
    <n v="123"/>
    <n v="0"/>
    <n v="0"/>
    <n v="0"/>
    <s v="NA"/>
    <n v="7"/>
    <n v="2006"/>
    <s v="WD"/>
    <s v="Normal"/>
    <x v="926"/>
    <m/>
    <x v="6"/>
  </r>
  <r>
    <n v="1038"/>
    <s v="0527425035"/>
    <n v="69.22"/>
    <n v="12735"/>
    <s v="Pave"/>
    <s v="NAmes"/>
    <s v="1Fam"/>
    <s v="1Story"/>
    <x v="6"/>
    <x v="1"/>
    <e v="#N/A"/>
    <n v="1972"/>
    <x v="1"/>
    <n v="0"/>
    <n v="1972"/>
    <s v="None"/>
    <n v="0"/>
    <s v="BLQ"/>
    <n v="600"/>
    <s v="Unf"/>
    <n v="0"/>
    <n v="264"/>
    <n v="864"/>
    <n v="864"/>
    <n v="0"/>
    <x v="868"/>
    <n v="0"/>
    <n v="0"/>
    <n v="1"/>
    <n v="0"/>
    <n v="3"/>
    <n v="1"/>
    <n v="5"/>
    <n v="0"/>
    <s v="NA"/>
    <s v="Detchd"/>
    <n v="1980"/>
    <s v="Unf"/>
    <n v="2"/>
    <x v="44"/>
    <x v="0"/>
    <x v="0"/>
    <n v="216"/>
    <n v="0"/>
    <n v="0"/>
    <n v="0"/>
    <n v="0"/>
    <n v="0"/>
    <s v="NA"/>
    <n v="4"/>
    <n v="2008"/>
    <s v="COD"/>
    <s v="Normal"/>
    <x v="927"/>
    <m/>
    <x v="6"/>
  </r>
  <r>
    <n v="1288"/>
    <s v="0902105010"/>
    <n v="80"/>
    <n v="4800"/>
    <s v="Pave"/>
    <s v="OldTown"/>
    <s v="1Fam"/>
    <s v="2Story"/>
    <x v="5"/>
    <x v="1"/>
    <n v="21"/>
    <n v="1910"/>
    <x v="0"/>
    <n v="1"/>
    <n v="2003"/>
    <s v="None"/>
    <n v="0"/>
    <s v="Unf"/>
    <n v="0"/>
    <s v="Unf"/>
    <n v="0"/>
    <n v="680"/>
    <n v="680"/>
    <n v="680"/>
    <n v="680"/>
    <x v="313"/>
    <n v="0"/>
    <n v="0"/>
    <n v="1"/>
    <n v="0"/>
    <n v="2"/>
    <n v="1"/>
    <n v="6"/>
    <n v="0"/>
    <s v="NA"/>
    <s v="Attchd"/>
    <n v="1910"/>
    <s v="Unf"/>
    <n v="1"/>
    <x v="570"/>
    <x v="0"/>
    <x v="0"/>
    <n v="192"/>
    <n v="50"/>
    <n v="0"/>
    <n v="0"/>
    <n v="0"/>
    <n v="0"/>
    <s v="NA"/>
    <n v="1"/>
    <n v="2008"/>
    <s v="WD"/>
    <s v="Normal"/>
    <x v="302"/>
    <m/>
    <x v="6"/>
  </r>
  <r>
    <n v="2186"/>
    <s v="0908225240"/>
    <n v="75"/>
    <n v="10215"/>
    <s v="Pave"/>
    <s v="Edwards"/>
    <s v="1Fam"/>
    <s v="1Story"/>
    <x v="6"/>
    <x v="1"/>
    <e v="#N/A"/>
    <n v="1954"/>
    <x v="1"/>
    <n v="0"/>
    <n v="1954"/>
    <s v="BrkFace"/>
    <n v="132"/>
    <s v="ALQ"/>
    <n v="492"/>
    <s v="Unf"/>
    <n v="0"/>
    <n v="372"/>
    <n v="864"/>
    <n v="948"/>
    <n v="0"/>
    <x v="1151"/>
    <n v="0"/>
    <n v="0"/>
    <n v="1"/>
    <n v="0"/>
    <n v="3"/>
    <n v="1"/>
    <n v="5"/>
    <n v="0"/>
    <s v="NA"/>
    <s v="Attchd"/>
    <n v="1954"/>
    <s v="Unf"/>
    <n v="1"/>
    <x v="583"/>
    <x v="0"/>
    <x v="0"/>
    <n v="0"/>
    <n v="0"/>
    <n v="0"/>
    <n v="0"/>
    <n v="0"/>
    <n v="0"/>
    <s v="NA"/>
    <n v="2"/>
    <n v="2007"/>
    <s v="WD"/>
    <s v="Normal"/>
    <x v="302"/>
    <m/>
    <x v="6"/>
  </r>
  <r>
    <n v="1988"/>
    <s v="0902207010"/>
    <n v="40"/>
    <n v="3880"/>
    <s v="Pave"/>
    <s v="OldTown"/>
    <s v="1Fam"/>
    <s v="1Story"/>
    <x v="5"/>
    <x v="2"/>
    <n v="27"/>
    <n v="1945"/>
    <x v="0"/>
    <n v="1"/>
    <n v="1997"/>
    <s v="None"/>
    <n v="0"/>
    <s v="ALQ"/>
    <n v="329"/>
    <s v="Unf"/>
    <n v="0"/>
    <n v="357"/>
    <n v="686"/>
    <n v="866"/>
    <n v="0"/>
    <x v="1200"/>
    <n v="0"/>
    <n v="0"/>
    <n v="1"/>
    <n v="0"/>
    <n v="2"/>
    <n v="1"/>
    <n v="4"/>
    <n v="0"/>
    <s v="NA"/>
    <s v="NA"/>
    <s v="NA"/>
    <s v="NA"/>
    <n v="0"/>
    <x v="98"/>
    <x v="0"/>
    <x v="1"/>
    <n v="58"/>
    <n v="42"/>
    <n v="0"/>
    <n v="0"/>
    <n v="0"/>
    <n v="0"/>
    <s v="NA"/>
    <n v="8"/>
    <n v="2007"/>
    <s v="WD"/>
    <s v="Normal"/>
    <x v="928"/>
    <m/>
    <x v="6"/>
  </r>
  <r>
    <n v="2683"/>
    <s v="0903234030"/>
    <n v="50"/>
    <n v="6000"/>
    <s v="Pave"/>
    <s v="OldTown"/>
    <s v="1Fam"/>
    <s v="1Story"/>
    <x v="4"/>
    <x v="0"/>
    <n v="44"/>
    <n v="1925"/>
    <x v="0"/>
    <n v="1"/>
    <n v="1980"/>
    <s v="None"/>
    <n v="0"/>
    <s v="BLQ"/>
    <n v="397"/>
    <s v="Unf"/>
    <n v="0"/>
    <n v="706"/>
    <n v="1103"/>
    <n v="1103"/>
    <n v="0"/>
    <x v="958"/>
    <n v="0"/>
    <n v="0"/>
    <n v="1"/>
    <n v="0"/>
    <n v="2"/>
    <n v="1"/>
    <n v="5"/>
    <n v="1"/>
    <s v="Gd"/>
    <s v="Detchd"/>
    <n v="1976"/>
    <s v="Unf"/>
    <n v="2"/>
    <x v="30"/>
    <x v="0"/>
    <x v="0"/>
    <n v="166"/>
    <n v="120"/>
    <n v="0"/>
    <n v="0"/>
    <n v="0"/>
    <n v="0"/>
    <s v="NA"/>
    <n v="7"/>
    <n v="2006"/>
    <s v="WD"/>
    <s v="Normal"/>
    <x v="928"/>
    <m/>
    <x v="6"/>
  </r>
  <r>
    <n v="304"/>
    <s v="0910205120"/>
    <n v="50"/>
    <n v="9140"/>
    <s v="Pave"/>
    <s v="IDOTRR"/>
    <s v="1Fam"/>
    <s v="1.5Fin"/>
    <x v="4"/>
    <x v="1"/>
    <n v="49"/>
    <n v="1921"/>
    <x v="0"/>
    <n v="1"/>
    <n v="1975"/>
    <s v="None"/>
    <n v="0"/>
    <s v="BLQ"/>
    <n v="308"/>
    <s v="Unf"/>
    <n v="0"/>
    <n v="321"/>
    <n v="629"/>
    <n v="727"/>
    <n v="380"/>
    <x v="1139"/>
    <n v="0"/>
    <n v="0"/>
    <n v="1"/>
    <n v="0"/>
    <n v="2"/>
    <n v="1"/>
    <n v="5"/>
    <n v="0"/>
    <s v="NA"/>
    <s v="Detchd"/>
    <n v="1950"/>
    <s v="Unf"/>
    <n v="1"/>
    <x v="337"/>
    <x v="0"/>
    <x v="0"/>
    <n v="0"/>
    <n v="56"/>
    <n v="0"/>
    <n v="0"/>
    <n v="200"/>
    <n v="0"/>
    <s v="NA"/>
    <n v="4"/>
    <n v="2010"/>
    <s v="COD"/>
    <s v="Normal"/>
    <x v="176"/>
    <m/>
    <x v="6"/>
  </r>
  <r>
    <n v="555"/>
    <s v="0532353020"/>
    <n v="63"/>
    <n v="9750"/>
    <s v="Pave"/>
    <s v="Sawyer"/>
    <s v="1Fam"/>
    <s v="1Story"/>
    <x v="5"/>
    <x v="1"/>
    <e v="#N/A"/>
    <n v="1962"/>
    <x v="1"/>
    <n v="0"/>
    <n v="1962"/>
    <s v="None"/>
    <n v="0"/>
    <s v="LwQ"/>
    <n v="68"/>
    <s v="BLQ"/>
    <n v="884"/>
    <n v="28"/>
    <n v="980"/>
    <n v="980"/>
    <n v="0"/>
    <x v="1077"/>
    <n v="1"/>
    <n v="0"/>
    <n v="1"/>
    <n v="0"/>
    <n v="3"/>
    <n v="1"/>
    <n v="5"/>
    <n v="0"/>
    <s v="NA"/>
    <s v="Detchd"/>
    <n v="1969"/>
    <s v="Unf"/>
    <n v="2"/>
    <x v="336"/>
    <x v="0"/>
    <x v="0"/>
    <n v="0"/>
    <n v="28"/>
    <n v="0"/>
    <n v="0"/>
    <n v="0"/>
    <n v="0"/>
    <s v="NA"/>
    <n v="11"/>
    <n v="2009"/>
    <s v="WD"/>
    <s v="Normal"/>
    <x v="176"/>
    <m/>
    <x v="6"/>
  </r>
  <r>
    <n v="616"/>
    <s v="0534451110"/>
    <n v="69.22"/>
    <n v="7015"/>
    <s v="Pave"/>
    <s v="BrkSide"/>
    <s v="1Fam"/>
    <s v="1.5Fin"/>
    <x v="5"/>
    <x v="7"/>
    <e v="#N/A"/>
    <n v="1950"/>
    <x v="1"/>
    <n v="0"/>
    <n v="1950"/>
    <s v="BrkCmn"/>
    <n v="161"/>
    <s v="LwQ"/>
    <n v="185"/>
    <s v="Unf"/>
    <n v="0"/>
    <n v="524"/>
    <n v="709"/>
    <n v="979"/>
    <n v="224"/>
    <x v="1201"/>
    <n v="1"/>
    <n v="0"/>
    <n v="1"/>
    <n v="0"/>
    <n v="3"/>
    <n v="1"/>
    <n v="5"/>
    <n v="1"/>
    <s v="TA"/>
    <s v="Detchd"/>
    <n v="1950"/>
    <s v="Unf"/>
    <n v="1"/>
    <x v="424"/>
    <x v="0"/>
    <x v="0"/>
    <n v="0"/>
    <n v="0"/>
    <n v="248"/>
    <n v="0"/>
    <n v="0"/>
    <n v="0"/>
    <s v="NA"/>
    <n v="7"/>
    <n v="2009"/>
    <s v="WD"/>
    <s v="Normal"/>
    <x v="176"/>
    <m/>
    <x v="6"/>
  </r>
  <r>
    <n v="2593"/>
    <s v="0535353180"/>
    <n v="94"/>
    <n v="22136"/>
    <s v="Pave"/>
    <s v="OldTown"/>
    <s v="2fmCon"/>
    <s v="1.5Fin"/>
    <x v="5"/>
    <x v="1"/>
    <n v="50"/>
    <n v="1925"/>
    <x v="0"/>
    <n v="1"/>
    <n v="1975"/>
    <s v="None"/>
    <n v="0"/>
    <s v="GLQ"/>
    <n v="1018"/>
    <s v="Unf"/>
    <n v="0"/>
    <n v="1153"/>
    <n v="2171"/>
    <n v="1392"/>
    <n v="1248"/>
    <x v="73"/>
    <n v="2"/>
    <n v="0"/>
    <n v="2"/>
    <n v="1"/>
    <n v="5"/>
    <n v="1"/>
    <n v="10"/>
    <n v="1"/>
    <s v="Gd"/>
    <s v="Attchd"/>
    <n v="1977"/>
    <s v="RFn"/>
    <n v="3"/>
    <x v="584"/>
    <x v="0"/>
    <x v="0"/>
    <n v="631"/>
    <n v="48"/>
    <n v="148"/>
    <n v="0"/>
    <n v="0"/>
    <n v="0"/>
    <s v="NA"/>
    <n v="7"/>
    <n v="2006"/>
    <s v="WD"/>
    <s v="Normal"/>
    <x v="344"/>
    <m/>
    <x v="6"/>
  </r>
  <r>
    <n v="629"/>
    <s v="0535126100"/>
    <n v="120"/>
    <n v="13560"/>
    <s v="Pave"/>
    <s v="NAmes"/>
    <s v="1Fam"/>
    <s v="1Story"/>
    <x v="4"/>
    <x v="6"/>
    <e v="#N/A"/>
    <n v="1968"/>
    <x v="1"/>
    <n v="0"/>
    <n v="1968"/>
    <s v="BrkFace"/>
    <n v="216"/>
    <s v="Unf"/>
    <n v="0"/>
    <s v="Unf"/>
    <n v="0"/>
    <n v="1392"/>
    <n v="1392"/>
    <n v="1392"/>
    <n v="0"/>
    <x v="194"/>
    <n v="1"/>
    <n v="0"/>
    <n v="1"/>
    <n v="0"/>
    <n v="2"/>
    <n v="1"/>
    <n v="5"/>
    <n v="2"/>
    <s v="TA"/>
    <s v="Attchd"/>
    <n v="1968"/>
    <s v="RFn"/>
    <n v="2"/>
    <x v="44"/>
    <x v="0"/>
    <x v="0"/>
    <n v="0"/>
    <n v="0"/>
    <n v="240"/>
    <n v="0"/>
    <n v="0"/>
    <n v="0"/>
    <s v="NA"/>
    <n v="7"/>
    <n v="2009"/>
    <s v="WD"/>
    <s v="Normal"/>
    <x v="176"/>
    <m/>
    <x v="6"/>
  </r>
  <r>
    <n v="693"/>
    <s v="0902102080"/>
    <n v="60"/>
    <n v="10440"/>
    <s v="Pave"/>
    <s v="OldTown"/>
    <s v="1Fam"/>
    <s v="2Story"/>
    <x v="5"/>
    <x v="0"/>
    <n v="43"/>
    <n v="1910"/>
    <x v="0"/>
    <n v="1"/>
    <n v="1981"/>
    <s v="None"/>
    <n v="0"/>
    <s v="Unf"/>
    <n v="0"/>
    <s v="Unf"/>
    <n v="0"/>
    <n v="440"/>
    <n v="440"/>
    <n v="682"/>
    <n v="548"/>
    <x v="1164"/>
    <n v="0"/>
    <n v="0"/>
    <n v="1"/>
    <n v="1"/>
    <n v="2"/>
    <n v="1"/>
    <n v="5"/>
    <n v="0"/>
    <s v="NA"/>
    <s v="Detchd"/>
    <n v="1966"/>
    <s v="Unf"/>
    <n v="2"/>
    <x v="30"/>
    <x v="0"/>
    <x v="0"/>
    <n v="74"/>
    <n v="0"/>
    <n v="128"/>
    <n v="0"/>
    <n v="0"/>
    <n v="0"/>
    <s v="NA"/>
    <n v="5"/>
    <n v="2009"/>
    <s v="WD"/>
    <s v="Normal"/>
    <x v="176"/>
    <m/>
    <x v="6"/>
  </r>
  <r>
    <n v="715"/>
    <s v="0902301080"/>
    <n v="50"/>
    <n v="3500"/>
    <s v="Pave"/>
    <s v="OldTown"/>
    <s v="1Fam"/>
    <s v="1.5Fin"/>
    <x v="5"/>
    <x v="4"/>
    <n v="74"/>
    <n v="1947"/>
    <x v="0"/>
    <n v="1"/>
    <n v="1950"/>
    <s v="None"/>
    <n v="0"/>
    <s v="LwQ"/>
    <n v="312"/>
    <s v="Unf"/>
    <n v="0"/>
    <n v="408"/>
    <n v="720"/>
    <n v="720"/>
    <n v="564"/>
    <x v="836"/>
    <n v="0"/>
    <n v="0"/>
    <n v="1"/>
    <n v="1"/>
    <n v="2"/>
    <n v="1"/>
    <n v="5"/>
    <n v="0"/>
    <s v="NA"/>
    <s v="Detchd"/>
    <n v="1948"/>
    <s v="Unf"/>
    <n v="1"/>
    <x v="366"/>
    <x v="0"/>
    <x v="0"/>
    <n v="0"/>
    <n v="35"/>
    <n v="0"/>
    <n v="0"/>
    <n v="0"/>
    <n v="0"/>
    <s v="NA"/>
    <n v="4"/>
    <n v="2009"/>
    <s v="WD"/>
    <s v="Normal"/>
    <x v="176"/>
    <m/>
    <x v="6"/>
  </r>
  <r>
    <n v="903"/>
    <s v="0909101010"/>
    <n v="67"/>
    <n v="12354"/>
    <s v="Pave"/>
    <s v="Edwards"/>
    <s v="1Fam"/>
    <s v="1.5Fin"/>
    <x v="4"/>
    <x v="3"/>
    <n v="24"/>
    <n v="1920"/>
    <x v="0"/>
    <n v="1"/>
    <n v="2000"/>
    <s v="None"/>
    <n v="0"/>
    <s v="Unf"/>
    <n v="0"/>
    <s v="Unf"/>
    <n v="0"/>
    <n v="684"/>
    <n v="684"/>
    <n v="684"/>
    <n v="512"/>
    <x v="1032"/>
    <n v="0"/>
    <n v="0"/>
    <n v="1"/>
    <n v="0"/>
    <n v="3"/>
    <n v="1"/>
    <n v="7"/>
    <n v="0"/>
    <s v="NA"/>
    <s v="Detchd"/>
    <n v="2005"/>
    <s v="Unf"/>
    <n v="2"/>
    <x v="14"/>
    <x v="0"/>
    <x v="0"/>
    <n v="0"/>
    <n v="46"/>
    <n v="0"/>
    <n v="0"/>
    <n v="0"/>
    <n v="0"/>
    <s v="NA"/>
    <n v="8"/>
    <n v="2009"/>
    <s v="ConLI"/>
    <s v="Normal"/>
    <x v="176"/>
    <m/>
    <x v="6"/>
  </r>
  <r>
    <n v="1050"/>
    <s v="0527455270"/>
    <n v="69.22"/>
    <n v="9477"/>
    <s v="Pave"/>
    <s v="NAmes"/>
    <s v="1Fam"/>
    <s v="1Story"/>
    <x v="5"/>
    <x v="1"/>
    <e v="#N/A"/>
    <n v="1966"/>
    <x v="1"/>
    <n v="0"/>
    <n v="1966"/>
    <s v="BrkFace"/>
    <n v="65"/>
    <s v="Rec"/>
    <n v="340"/>
    <s v="Unf"/>
    <n v="0"/>
    <n v="524"/>
    <n v="864"/>
    <n v="892"/>
    <n v="0"/>
    <x v="1062"/>
    <n v="0"/>
    <n v="0"/>
    <n v="1"/>
    <n v="0"/>
    <n v="3"/>
    <n v="1"/>
    <n v="5"/>
    <n v="0"/>
    <s v="NA"/>
    <s v="Attchd"/>
    <n v="1966"/>
    <s v="RFn"/>
    <n v="1"/>
    <x v="28"/>
    <x v="0"/>
    <x v="0"/>
    <n v="0"/>
    <n v="0"/>
    <n v="0"/>
    <n v="0"/>
    <n v="0"/>
    <n v="0"/>
    <s v="NA"/>
    <n v="10"/>
    <n v="2008"/>
    <s v="WD"/>
    <s v="Normal"/>
    <x v="176"/>
    <m/>
    <x v="6"/>
  </r>
  <r>
    <n v="1251"/>
    <s v="0535305160"/>
    <n v="57"/>
    <n v="7677"/>
    <s v="Pave"/>
    <s v="NAmes"/>
    <s v="1Fam"/>
    <s v="1Story"/>
    <x v="5"/>
    <x v="1"/>
    <e v="#N/A"/>
    <n v="1953"/>
    <x v="1"/>
    <n v="0"/>
    <n v="1953"/>
    <s v="None"/>
    <n v="0"/>
    <s v="BLQ"/>
    <n v="570"/>
    <s v="Unf"/>
    <n v="0"/>
    <n v="203"/>
    <n v="773"/>
    <n v="773"/>
    <n v="0"/>
    <x v="1202"/>
    <n v="0"/>
    <n v="0"/>
    <n v="1"/>
    <n v="0"/>
    <n v="2"/>
    <n v="1"/>
    <n v="4"/>
    <n v="0"/>
    <s v="NA"/>
    <s v="Attchd"/>
    <n v="1953"/>
    <s v="Unf"/>
    <n v="1"/>
    <x v="366"/>
    <x v="0"/>
    <x v="0"/>
    <n v="0"/>
    <n v="0"/>
    <n v="0"/>
    <n v="0"/>
    <n v="0"/>
    <n v="0"/>
    <s v="NA"/>
    <n v="4"/>
    <n v="2008"/>
    <s v="WD"/>
    <s v="Abnorml"/>
    <x v="176"/>
    <m/>
    <x v="6"/>
  </r>
  <r>
    <n v="1324"/>
    <s v="0902406020"/>
    <n v="65"/>
    <n v="9750"/>
    <s v="Pave"/>
    <s v="OldTown"/>
    <s v="1Fam"/>
    <s v="1Story"/>
    <x v="5"/>
    <x v="0"/>
    <e v="#N/A"/>
    <n v="1959"/>
    <x v="1"/>
    <n v="0"/>
    <n v="1959"/>
    <s v="BrkFace"/>
    <n v="164"/>
    <s v="Rec"/>
    <n v="200"/>
    <s v="Unf"/>
    <n v="0"/>
    <n v="784"/>
    <n v="984"/>
    <n v="984"/>
    <n v="0"/>
    <x v="1134"/>
    <n v="1"/>
    <n v="0"/>
    <n v="1"/>
    <n v="0"/>
    <n v="2"/>
    <n v="1"/>
    <n v="5"/>
    <n v="0"/>
    <s v="NA"/>
    <s v="Detchd"/>
    <n v="1959"/>
    <s v="Unf"/>
    <n v="1"/>
    <x v="31"/>
    <x v="0"/>
    <x v="0"/>
    <n v="0"/>
    <n v="0"/>
    <n v="0"/>
    <n v="0"/>
    <n v="0"/>
    <n v="0"/>
    <s v="NA"/>
    <n v="6"/>
    <n v="2008"/>
    <s v="WD"/>
    <s v="Normal"/>
    <x v="176"/>
    <m/>
    <x v="6"/>
  </r>
  <r>
    <n v="1451"/>
    <s v="0907203090"/>
    <n v="88"/>
    <n v="7990"/>
    <s v="Pave"/>
    <s v="CollgCr"/>
    <s v="1Fam"/>
    <s v="1Story"/>
    <x v="5"/>
    <x v="0"/>
    <e v="#N/A"/>
    <n v="1975"/>
    <x v="1"/>
    <n v="0"/>
    <n v="1975"/>
    <s v="None"/>
    <n v="0"/>
    <s v="Unf"/>
    <n v="0"/>
    <s v="Unf"/>
    <n v="0"/>
    <n v="924"/>
    <n v="924"/>
    <n v="924"/>
    <n v="0"/>
    <x v="248"/>
    <n v="0"/>
    <n v="0"/>
    <n v="1"/>
    <n v="0"/>
    <n v="3"/>
    <n v="1"/>
    <n v="5"/>
    <n v="0"/>
    <s v="NA"/>
    <s v="Detchd"/>
    <n v="1981"/>
    <s v="Unf"/>
    <n v="1"/>
    <x v="189"/>
    <x v="0"/>
    <x v="0"/>
    <n v="0"/>
    <n v="0"/>
    <n v="0"/>
    <n v="0"/>
    <n v="0"/>
    <n v="0"/>
    <s v="NA"/>
    <n v="4"/>
    <n v="2008"/>
    <s v="WD"/>
    <s v="Normal"/>
    <x v="176"/>
    <m/>
    <x v="6"/>
  </r>
  <r>
    <n v="1535"/>
    <s v="0909277070"/>
    <n v="69.22"/>
    <n v="9260"/>
    <s v="Pave"/>
    <s v="Crawfor"/>
    <s v="1Fam"/>
    <s v="1.5Fin"/>
    <x v="5"/>
    <x v="7"/>
    <n v="74"/>
    <n v="1938"/>
    <x v="0"/>
    <n v="1"/>
    <n v="1950"/>
    <s v="None"/>
    <n v="0"/>
    <s v="Unf"/>
    <n v="0"/>
    <s v="Unf"/>
    <n v="0"/>
    <n v="884"/>
    <n v="884"/>
    <n v="932"/>
    <n v="442"/>
    <x v="758"/>
    <n v="0"/>
    <n v="0"/>
    <n v="1"/>
    <n v="0"/>
    <n v="3"/>
    <n v="1"/>
    <n v="6"/>
    <n v="0"/>
    <s v="NA"/>
    <s v="Detchd"/>
    <n v="1938"/>
    <s v="Unf"/>
    <n v="1"/>
    <x v="526"/>
    <x v="0"/>
    <x v="0"/>
    <n v="64"/>
    <n v="0"/>
    <n v="0"/>
    <n v="0"/>
    <n v="100"/>
    <n v="0"/>
    <s v="NA"/>
    <n v="3"/>
    <n v="2008"/>
    <s v="WD"/>
    <s v="Normal"/>
    <x v="176"/>
    <m/>
    <x v="6"/>
  </r>
  <r>
    <n v="1670"/>
    <s v="0527404150"/>
    <n v="69.22"/>
    <n v="7340"/>
    <s v="Pave"/>
    <s v="NAmes"/>
    <s v="1Fam"/>
    <s v="1Story"/>
    <x v="6"/>
    <x v="0"/>
    <e v="#N/A"/>
    <n v="1971"/>
    <x v="1"/>
    <n v="0"/>
    <n v="1971"/>
    <s v="None"/>
    <n v="0"/>
    <s v="ALQ"/>
    <n v="322"/>
    <s v="Unf"/>
    <n v="0"/>
    <n v="536"/>
    <n v="858"/>
    <n v="858"/>
    <n v="0"/>
    <x v="1090"/>
    <n v="0"/>
    <n v="0"/>
    <n v="1"/>
    <n v="0"/>
    <n v="2"/>
    <n v="1"/>
    <n v="4"/>
    <n v="0"/>
    <s v="NA"/>
    <s v="Detchd"/>
    <n v="1979"/>
    <s v="Unf"/>
    <n v="1"/>
    <x v="395"/>
    <x v="0"/>
    <x v="0"/>
    <n v="0"/>
    <n v="0"/>
    <n v="0"/>
    <n v="0"/>
    <n v="0"/>
    <n v="0"/>
    <s v="NA"/>
    <n v="6"/>
    <n v="2007"/>
    <s v="WD"/>
    <s v="Normal"/>
    <x v="176"/>
    <m/>
    <x v="6"/>
  </r>
  <r>
    <n v="2005"/>
    <s v="0902427180"/>
    <n v="76"/>
    <n v="11800"/>
    <s v="Pave"/>
    <s v="OldTown"/>
    <s v="1Fam"/>
    <s v="SLvl"/>
    <x v="6"/>
    <x v="4"/>
    <n v="22"/>
    <n v="1949"/>
    <x v="0"/>
    <n v="1"/>
    <n v="2002"/>
    <s v="None"/>
    <n v="0"/>
    <s v="NA"/>
    <n v="0"/>
    <s v="NA"/>
    <n v="0"/>
    <n v="0"/>
    <n v="0"/>
    <n v="1382"/>
    <n v="0"/>
    <x v="814"/>
    <n v="0"/>
    <n v="0"/>
    <n v="2"/>
    <n v="0"/>
    <n v="1"/>
    <n v="1"/>
    <n v="6"/>
    <n v="1"/>
    <s v="TA"/>
    <s v="Attchd"/>
    <n v="1957"/>
    <s v="RFn"/>
    <n v="1"/>
    <x v="485"/>
    <x v="0"/>
    <x v="0"/>
    <n v="0"/>
    <n v="40"/>
    <n v="0"/>
    <n v="0"/>
    <n v="0"/>
    <n v="0"/>
    <s v="NA"/>
    <n v="5"/>
    <n v="2007"/>
    <s v="WD"/>
    <s v="Normal"/>
    <x v="176"/>
    <m/>
    <x v="6"/>
  </r>
  <r>
    <n v="2605"/>
    <s v="0535382020"/>
    <n v="60"/>
    <n v="10800"/>
    <s v="Pave"/>
    <s v="OldTown"/>
    <s v="2fmCon"/>
    <s v="1.5Fin"/>
    <x v="5"/>
    <x v="7"/>
    <n v="70"/>
    <n v="1900"/>
    <x v="0"/>
    <n v="1"/>
    <n v="1970"/>
    <s v="None"/>
    <n v="0"/>
    <s v="BLQ"/>
    <n v="664"/>
    <s v="Unf"/>
    <n v="0"/>
    <n v="290"/>
    <n v="954"/>
    <n v="1766"/>
    <n v="648"/>
    <x v="1203"/>
    <n v="0"/>
    <n v="0"/>
    <n v="2"/>
    <n v="0"/>
    <n v="3"/>
    <n v="2"/>
    <n v="10"/>
    <n v="1"/>
    <s v="Gd"/>
    <s v="Attchd"/>
    <n v="1970"/>
    <s v="Unf"/>
    <n v="2"/>
    <x v="182"/>
    <x v="0"/>
    <x v="2"/>
    <n v="142"/>
    <n v="0"/>
    <n v="0"/>
    <n v="0"/>
    <n v="0"/>
    <n v="0"/>
    <s v="NA"/>
    <n v="5"/>
    <n v="2006"/>
    <s v="ConLD"/>
    <s v="Normal"/>
    <x v="51"/>
    <m/>
    <x v="6"/>
  </r>
  <r>
    <n v="2170"/>
    <s v="0908103090"/>
    <n v="67"/>
    <n v="8308"/>
    <s v="Pave"/>
    <s v="Edwards"/>
    <s v="1Fam"/>
    <s v="1Story"/>
    <x v="6"/>
    <x v="0"/>
    <e v="#N/A"/>
    <n v="1963"/>
    <x v="1"/>
    <n v="0"/>
    <n v="1963"/>
    <s v="Stone"/>
    <n v="20"/>
    <s v="BLQ"/>
    <n v="132"/>
    <s v="LwQ"/>
    <n v="841"/>
    <n v="115"/>
    <n v="1088"/>
    <n v="1088"/>
    <n v="0"/>
    <x v="946"/>
    <n v="0"/>
    <n v="0"/>
    <n v="1"/>
    <n v="0"/>
    <n v="2"/>
    <n v="1"/>
    <n v="4"/>
    <n v="0"/>
    <s v="NA"/>
    <s v="Detchd"/>
    <n v="2002"/>
    <s v="Unf"/>
    <n v="2"/>
    <x v="182"/>
    <x v="0"/>
    <x v="0"/>
    <n v="0"/>
    <n v="0"/>
    <n v="0"/>
    <n v="0"/>
    <n v="0"/>
    <n v="0"/>
    <s v="NA"/>
    <n v="6"/>
    <n v="2007"/>
    <s v="COD"/>
    <s v="Normal"/>
    <x v="176"/>
    <m/>
    <x v="6"/>
  </r>
  <r>
    <n v="2173"/>
    <s v="0908127070"/>
    <n v="80"/>
    <n v="8240"/>
    <s v="Pave"/>
    <s v="Edwards"/>
    <s v="1Fam"/>
    <s v="1Story"/>
    <x v="4"/>
    <x v="0"/>
    <e v="#N/A"/>
    <n v="1960"/>
    <x v="1"/>
    <n v="0"/>
    <n v="1960"/>
    <s v="Stone"/>
    <n v="198"/>
    <s v="Unf"/>
    <n v="0"/>
    <s v="Unf"/>
    <n v="0"/>
    <n v="1179"/>
    <n v="1179"/>
    <n v="1179"/>
    <n v="0"/>
    <x v="947"/>
    <n v="0"/>
    <n v="0"/>
    <n v="1"/>
    <n v="0"/>
    <n v="2"/>
    <n v="1"/>
    <n v="5"/>
    <n v="0"/>
    <s v="NA"/>
    <s v="Attchd"/>
    <n v="1960"/>
    <s v="Fin"/>
    <n v="2"/>
    <x v="333"/>
    <x v="0"/>
    <x v="0"/>
    <n v="0"/>
    <n v="0"/>
    <n v="0"/>
    <n v="0"/>
    <n v="0"/>
    <n v="0"/>
    <s v="NA"/>
    <n v="6"/>
    <n v="2007"/>
    <s v="WD"/>
    <s v="Normal"/>
    <x v="176"/>
    <m/>
    <x v="6"/>
  </r>
  <r>
    <n v="2190"/>
    <s v="0908250100"/>
    <n v="68"/>
    <n v="9450"/>
    <s v="Pave"/>
    <s v="Edwards"/>
    <s v="1Fam"/>
    <s v="1Story"/>
    <x v="6"/>
    <x v="1"/>
    <e v="#N/A"/>
    <n v="1954"/>
    <x v="1"/>
    <n v="0"/>
    <n v="1954"/>
    <s v="None"/>
    <n v="0"/>
    <s v="LwQ"/>
    <n v="552"/>
    <s v="Unf"/>
    <n v="0"/>
    <n v="342"/>
    <n v="894"/>
    <n v="894"/>
    <n v="0"/>
    <x v="998"/>
    <n v="0"/>
    <n v="0"/>
    <n v="1"/>
    <n v="0"/>
    <n v="3"/>
    <n v="1"/>
    <n v="5"/>
    <n v="0"/>
    <s v="NA"/>
    <s v="Detchd"/>
    <n v="1999"/>
    <s v="Unf"/>
    <n v="2"/>
    <x v="336"/>
    <x v="0"/>
    <x v="0"/>
    <n v="0"/>
    <n v="0"/>
    <n v="0"/>
    <n v="0"/>
    <n v="0"/>
    <n v="0"/>
    <s v="NA"/>
    <n v="5"/>
    <n v="2007"/>
    <s v="WD"/>
    <s v="Abnorml"/>
    <x v="176"/>
    <m/>
    <x v="6"/>
  </r>
  <r>
    <n v="2644"/>
    <s v="0902109010"/>
    <n v="70"/>
    <n v="5684"/>
    <s v="Pave"/>
    <s v="OldTown"/>
    <s v="1Fam"/>
    <s v="1Story"/>
    <x v="4"/>
    <x v="3"/>
    <n v="19"/>
    <n v="1930"/>
    <x v="0"/>
    <n v="1"/>
    <n v="2005"/>
    <s v="None"/>
    <n v="0"/>
    <s v="Unf"/>
    <n v="0"/>
    <s v="Unf"/>
    <n v="0"/>
    <n v="813"/>
    <n v="813"/>
    <n v="813"/>
    <n v="0"/>
    <x v="1204"/>
    <n v="0"/>
    <n v="0"/>
    <n v="1"/>
    <n v="0"/>
    <n v="2"/>
    <n v="1"/>
    <n v="5"/>
    <n v="0"/>
    <s v="NA"/>
    <s v="Detchd"/>
    <n v="1932"/>
    <s v="Unf"/>
    <n v="1"/>
    <x v="513"/>
    <x v="0"/>
    <x v="2"/>
    <n v="0"/>
    <n v="113"/>
    <n v="0"/>
    <n v="0"/>
    <n v="0"/>
    <n v="0"/>
    <s v="NA"/>
    <n v="6"/>
    <n v="2006"/>
    <s v="WD"/>
    <s v="Normal"/>
    <x v="176"/>
    <m/>
    <x v="6"/>
  </r>
  <r>
    <n v="2682"/>
    <s v="0903233220"/>
    <n v="51"/>
    <n v="6120"/>
    <s v="Pave"/>
    <s v="BrkSide"/>
    <s v="1Fam"/>
    <s v="1.5Fin"/>
    <x v="5"/>
    <x v="4"/>
    <n v="40"/>
    <n v="1930"/>
    <x v="0"/>
    <n v="1"/>
    <n v="1984"/>
    <s v="None"/>
    <n v="0"/>
    <s v="Unf"/>
    <n v="0"/>
    <s v="Unf"/>
    <n v="0"/>
    <n v="741"/>
    <n v="741"/>
    <n v="741"/>
    <n v="583"/>
    <x v="378"/>
    <n v="0"/>
    <n v="0"/>
    <n v="1"/>
    <n v="0"/>
    <n v="3"/>
    <n v="1"/>
    <n v="7"/>
    <n v="0"/>
    <s v="NA"/>
    <s v="Detchd"/>
    <n v="1930"/>
    <s v="Unf"/>
    <n v="1"/>
    <x v="270"/>
    <x v="0"/>
    <x v="0"/>
    <n v="0"/>
    <n v="0"/>
    <n v="55"/>
    <n v="0"/>
    <n v="0"/>
    <n v="0"/>
    <s v="NA"/>
    <n v="2"/>
    <n v="2006"/>
    <s v="WD"/>
    <s v="Normal"/>
    <x v="176"/>
    <m/>
    <x v="6"/>
  </r>
  <r>
    <n v="1380"/>
    <s v="0905104080"/>
    <n v="69.22"/>
    <n v="7162"/>
    <s v="Pave"/>
    <s v="Sawyer"/>
    <s v="1Fam"/>
    <s v="1Story"/>
    <x v="5"/>
    <x v="4"/>
    <e v="#N/A"/>
    <n v="1966"/>
    <x v="1"/>
    <n v="0"/>
    <n v="1966"/>
    <s v="BrkCmn"/>
    <n v="41"/>
    <s v="Unf"/>
    <n v="0"/>
    <s v="Unf"/>
    <n v="0"/>
    <n v="876"/>
    <n v="876"/>
    <n v="904"/>
    <n v="0"/>
    <x v="1033"/>
    <n v="0"/>
    <n v="0"/>
    <n v="1"/>
    <n v="0"/>
    <n v="3"/>
    <n v="1"/>
    <n v="6"/>
    <n v="0"/>
    <s v="NA"/>
    <s v="Attchd"/>
    <n v="1966"/>
    <s v="Unf"/>
    <n v="1"/>
    <x v="403"/>
    <x v="0"/>
    <x v="0"/>
    <n v="0"/>
    <n v="0"/>
    <n v="0"/>
    <n v="0"/>
    <n v="0"/>
    <n v="0"/>
    <s v="NA"/>
    <n v="12"/>
    <n v="2008"/>
    <s v="WD"/>
    <s v="Abnorml"/>
    <x v="929"/>
    <m/>
    <x v="6"/>
  </r>
  <r>
    <n v="2040"/>
    <s v="0903458060"/>
    <n v="40"/>
    <n v="4800"/>
    <s v="Pave"/>
    <s v="IDOTRR"/>
    <s v="1Fam"/>
    <s v="1Story"/>
    <x v="6"/>
    <x v="4"/>
    <n v="34"/>
    <n v="1916"/>
    <x v="0"/>
    <n v="1"/>
    <n v="1990"/>
    <s v="None"/>
    <n v="0"/>
    <s v="LwQ"/>
    <n v="197"/>
    <s v="Unf"/>
    <n v="0"/>
    <n v="999"/>
    <n v="1196"/>
    <n v="1196"/>
    <n v="0"/>
    <x v="1032"/>
    <n v="1"/>
    <n v="0"/>
    <n v="1"/>
    <n v="0"/>
    <n v="2"/>
    <n v="1"/>
    <n v="5"/>
    <n v="0"/>
    <s v="NA"/>
    <s v="Detchd"/>
    <n v="1957"/>
    <s v="Unf"/>
    <n v="2"/>
    <x v="30"/>
    <x v="0"/>
    <x v="0"/>
    <n v="0"/>
    <n v="0"/>
    <n v="0"/>
    <n v="0"/>
    <n v="0"/>
    <n v="0"/>
    <s v="NA"/>
    <n v="7"/>
    <n v="2007"/>
    <s v="WD"/>
    <s v="Normal"/>
    <x v="929"/>
    <m/>
    <x v="6"/>
  </r>
  <r>
    <n v="2077"/>
    <s v="0905377050"/>
    <n v="84"/>
    <n v="17808"/>
    <s v="Pave"/>
    <s v="Edwards"/>
    <s v="1Fam"/>
    <s v="1Story"/>
    <x v="6"/>
    <x v="1"/>
    <n v="74"/>
    <n v="1946"/>
    <x v="0"/>
    <n v="1"/>
    <n v="1950"/>
    <s v="None"/>
    <n v="0"/>
    <s v="Unf"/>
    <n v="0"/>
    <s v="Unf"/>
    <n v="0"/>
    <n v="484"/>
    <n v="484"/>
    <n v="1242"/>
    <n v="0"/>
    <x v="825"/>
    <n v="0"/>
    <n v="0"/>
    <n v="1"/>
    <n v="0"/>
    <n v="2"/>
    <n v="1"/>
    <n v="4"/>
    <n v="0"/>
    <s v="NA"/>
    <s v="Attchd"/>
    <n v="1946"/>
    <s v="Unf"/>
    <n v="1"/>
    <x v="215"/>
    <x v="0"/>
    <x v="0"/>
    <n v="0"/>
    <n v="0"/>
    <n v="0"/>
    <n v="0"/>
    <n v="0"/>
    <n v="0"/>
    <s v="NA"/>
    <n v="7"/>
    <n v="2007"/>
    <s v="WD"/>
    <s v="Normal"/>
    <x v="929"/>
    <m/>
    <x v="6"/>
  </r>
  <r>
    <n v="2623"/>
    <s v="0535451210"/>
    <n v="60"/>
    <n v="7200"/>
    <s v="Pave"/>
    <s v="NAmes"/>
    <s v="1Fam"/>
    <s v="1Story"/>
    <x v="6"/>
    <x v="1"/>
    <e v="#N/A"/>
    <n v="1950"/>
    <x v="1"/>
    <n v="0"/>
    <n v="1950"/>
    <s v="None"/>
    <n v="0"/>
    <s v="NA"/>
    <n v="0"/>
    <s v="NA"/>
    <n v="0"/>
    <n v="0"/>
    <n v="0"/>
    <n v="1040"/>
    <n v="0"/>
    <x v="527"/>
    <n v="0"/>
    <n v="0"/>
    <n v="1"/>
    <n v="0"/>
    <n v="2"/>
    <n v="1"/>
    <n v="4"/>
    <n v="0"/>
    <s v="NA"/>
    <s v="Detchd"/>
    <n v="1950"/>
    <s v="Unf"/>
    <n v="2"/>
    <x v="183"/>
    <x v="0"/>
    <x v="0"/>
    <n v="0"/>
    <n v="29"/>
    <n v="0"/>
    <n v="0"/>
    <n v="0"/>
    <n v="0"/>
    <s v="NA"/>
    <n v="7"/>
    <n v="2006"/>
    <s v="WD"/>
    <s v="Normal"/>
    <x v="929"/>
    <m/>
    <x v="6"/>
  </r>
  <r>
    <n v="172"/>
    <s v="0902106130"/>
    <n v="56"/>
    <n v="4485"/>
    <s v="Pave"/>
    <s v="OldTown"/>
    <s v="1Fam"/>
    <s v="1Story"/>
    <x v="5"/>
    <x v="4"/>
    <n v="74"/>
    <n v="1920"/>
    <x v="0"/>
    <n v="1"/>
    <n v="1950"/>
    <s v="None"/>
    <n v="0"/>
    <s v="BLQ"/>
    <n v="579"/>
    <s v="Unf"/>
    <n v="0"/>
    <n v="357"/>
    <n v="936"/>
    <n v="936"/>
    <n v="0"/>
    <x v="545"/>
    <n v="1"/>
    <n v="0"/>
    <n v="1"/>
    <n v="0"/>
    <n v="2"/>
    <n v="1"/>
    <n v="5"/>
    <n v="1"/>
    <s v="Gd"/>
    <s v="NA"/>
    <s v="NA"/>
    <s v="NA"/>
    <n v="0"/>
    <x v="98"/>
    <x v="0"/>
    <x v="1"/>
    <n v="51"/>
    <n v="0"/>
    <n v="135"/>
    <n v="0"/>
    <n v="0"/>
    <n v="0"/>
    <s v="NA"/>
    <n v="5"/>
    <n v="2010"/>
    <s v="WD"/>
    <s v="Normal"/>
    <x v="930"/>
    <m/>
    <x v="6"/>
  </r>
  <r>
    <n v="201"/>
    <s v="0903234050"/>
    <n v="51"/>
    <n v="6120"/>
    <s v="Pave"/>
    <s v="OldTown"/>
    <s v="1Fam"/>
    <s v="1Story"/>
    <x v="4"/>
    <x v="1"/>
    <n v="74"/>
    <n v="1923"/>
    <x v="0"/>
    <n v="1"/>
    <n v="1950"/>
    <s v="None"/>
    <n v="0"/>
    <s v="ALQ"/>
    <n v="960"/>
    <s v="Unf"/>
    <n v="0"/>
    <n v="164"/>
    <n v="1124"/>
    <n v="1068"/>
    <n v="0"/>
    <x v="963"/>
    <n v="1"/>
    <n v="0"/>
    <n v="1"/>
    <n v="0"/>
    <n v="2"/>
    <n v="1"/>
    <n v="5"/>
    <n v="1"/>
    <s v="Gd"/>
    <s v="Detchd"/>
    <n v="1923"/>
    <s v="Unf"/>
    <n v="1"/>
    <x v="255"/>
    <x v="0"/>
    <x v="0"/>
    <n v="0"/>
    <n v="0"/>
    <n v="128"/>
    <n v="0"/>
    <n v="0"/>
    <n v="0"/>
    <s v="NA"/>
    <n v="3"/>
    <n v="2010"/>
    <s v="WD"/>
    <s v="Normal"/>
    <x v="930"/>
    <m/>
    <x v="6"/>
  </r>
  <r>
    <n v="659"/>
    <s v="0535378020"/>
    <n v="52"/>
    <n v="9022"/>
    <s v="Pave"/>
    <s v="OldTown"/>
    <s v="1Fam"/>
    <s v="1Story"/>
    <x v="5"/>
    <x v="3"/>
    <n v="18"/>
    <n v="1924"/>
    <x v="0"/>
    <n v="1"/>
    <n v="2006"/>
    <s v="None"/>
    <n v="0"/>
    <s v="Unf"/>
    <n v="0"/>
    <s v="Unf"/>
    <n v="0"/>
    <n v="768"/>
    <n v="768"/>
    <n v="792"/>
    <n v="0"/>
    <x v="1205"/>
    <n v="0"/>
    <n v="0"/>
    <n v="1"/>
    <n v="0"/>
    <n v="2"/>
    <n v="1"/>
    <n v="5"/>
    <n v="0"/>
    <s v="NA"/>
    <s v="Detchd"/>
    <n v="1924"/>
    <s v="Unf"/>
    <n v="1"/>
    <x v="366"/>
    <x v="0"/>
    <x v="2"/>
    <n v="316"/>
    <n v="0"/>
    <n v="120"/>
    <n v="0"/>
    <n v="0"/>
    <n v="0"/>
    <s v="NA"/>
    <n v="5"/>
    <n v="2009"/>
    <s v="WD"/>
    <s v="Normal"/>
    <x v="930"/>
    <m/>
    <x v="6"/>
  </r>
  <r>
    <n v="691"/>
    <s v="0535477150"/>
    <n v="60"/>
    <n v="6600"/>
    <s v="Pave"/>
    <s v="NAmes"/>
    <s v="1Fam"/>
    <s v="1Story"/>
    <x v="5"/>
    <x v="1"/>
    <e v="#N/A"/>
    <n v="1962"/>
    <x v="1"/>
    <n v="0"/>
    <n v="1962"/>
    <s v="None"/>
    <n v="0"/>
    <s v="Unf"/>
    <n v="0"/>
    <s v="Unf"/>
    <n v="0"/>
    <n v="894"/>
    <n v="894"/>
    <n v="894"/>
    <n v="0"/>
    <x v="998"/>
    <n v="0"/>
    <n v="0"/>
    <n v="1"/>
    <n v="0"/>
    <n v="2"/>
    <n v="1"/>
    <n v="5"/>
    <n v="0"/>
    <s v="NA"/>
    <s v="Detchd"/>
    <n v="1962"/>
    <s v="Unf"/>
    <n v="1"/>
    <x v="31"/>
    <x v="0"/>
    <x v="0"/>
    <n v="0"/>
    <n v="0"/>
    <n v="0"/>
    <n v="0"/>
    <n v="0"/>
    <n v="0"/>
    <s v="NA"/>
    <n v="8"/>
    <n v="2009"/>
    <s v="WD"/>
    <s v="Normal"/>
    <x v="930"/>
    <m/>
    <x v="6"/>
  </r>
  <r>
    <n v="1280"/>
    <s v="0535456100"/>
    <n v="60"/>
    <n v="7200"/>
    <s v="Pave"/>
    <s v="NAmes"/>
    <s v="1Fam"/>
    <s v="1Story"/>
    <x v="5"/>
    <x v="4"/>
    <e v="#N/A"/>
    <n v="1954"/>
    <x v="1"/>
    <n v="0"/>
    <n v="1954"/>
    <s v="None"/>
    <n v="0"/>
    <s v="Unf"/>
    <n v="0"/>
    <s v="Unf"/>
    <n v="0"/>
    <n v="825"/>
    <n v="825"/>
    <n v="825"/>
    <n v="0"/>
    <x v="1150"/>
    <n v="0"/>
    <n v="1"/>
    <n v="1"/>
    <n v="0"/>
    <n v="2"/>
    <n v="1"/>
    <n v="4"/>
    <n v="0"/>
    <s v="NA"/>
    <s v="Attchd"/>
    <n v="1954"/>
    <s v="Unf"/>
    <n v="1"/>
    <x v="407"/>
    <x v="0"/>
    <x v="0"/>
    <n v="0"/>
    <n v="0"/>
    <n v="0"/>
    <n v="0"/>
    <n v="0"/>
    <n v="0"/>
    <s v="NA"/>
    <n v="7"/>
    <n v="2008"/>
    <s v="WD"/>
    <s v="Normal"/>
    <x v="930"/>
    <m/>
    <x v="6"/>
  </r>
  <r>
    <n v="1332"/>
    <s v="0903225050"/>
    <n v="50"/>
    <n v="6130"/>
    <s v="Pave"/>
    <s v="BrkSide"/>
    <s v="1Fam"/>
    <s v="1.5Unf"/>
    <x v="5"/>
    <x v="0"/>
    <n v="74"/>
    <n v="1924"/>
    <x v="0"/>
    <n v="1"/>
    <n v="1950"/>
    <s v="None"/>
    <n v="0"/>
    <s v="ALQ"/>
    <n v="784"/>
    <s v="Unf"/>
    <n v="0"/>
    <n v="0"/>
    <n v="784"/>
    <n v="784"/>
    <n v="0"/>
    <x v="899"/>
    <n v="1"/>
    <n v="0"/>
    <n v="1"/>
    <n v="0"/>
    <n v="2"/>
    <n v="1"/>
    <n v="5"/>
    <n v="0"/>
    <s v="NA"/>
    <s v="NA"/>
    <s v="NA"/>
    <s v="NA"/>
    <n v="0"/>
    <x v="98"/>
    <x v="0"/>
    <x v="1"/>
    <n v="0"/>
    <n v="0"/>
    <n v="116"/>
    <n v="0"/>
    <n v="0"/>
    <n v="0"/>
    <s v="NA"/>
    <n v="5"/>
    <n v="2008"/>
    <s v="WD"/>
    <s v="Normal"/>
    <x v="930"/>
    <m/>
    <x v="6"/>
  </r>
  <r>
    <n v="2622"/>
    <s v="0535451190"/>
    <n v="60"/>
    <n v="7200"/>
    <s v="Pave"/>
    <s v="NAmes"/>
    <s v="1Fam"/>
    <s v="1Story"/>
    <x v="5"/>
    <x v="4"/>
    <e v="#N/A"/>
    <n v="1950"/>
    <x v="1"/>
    <n v="0"/>
    <n v="1950"/>
    <s v="None"/>
    <n v="0"/>
    <s v="NA"/>
    <n v="0"/>
    <s v="NA"/>
    <n v="0"/>
    <n v="0"/>
    <n v="0"/>
    <n v="1040"/>
    <n v="0"/>
    <x v="527"/>
    <n v="0"/>
    <n v="0"/>
    <n v="1"/>
    <n v="0"/>
    <n v="2"/>
    <n v="1"/>
    <n v="5"/>
    <n v="0"/>
    <s v="NA"/>
    <s v="Detchd"/>
    <n v="1950"/>
    <s v="Unf"/>
    <n v="2"/>
    <x v="337"/>
    <x v="0"/>
    <x v="0"/>
    <n v="0"/>
    <n v="0"/>
    <n v="0"/>
    <n v="0"/>
    <n v="0"/>
    <n v="0"/>
    <s v="NA"/>
    <n v="6"/>
    <n v="2006"/>
    <s v="WD"/>
    <s v="Normal"/>
    <x v="930"/>
    <m/>
    <x v="6"/>
  </r>
  <r>
    <n v="1206"/>
    <s v="0534277060"/>
    <n v="77"/>
    <n v="8593"/>
    <s v="Pave"/>
    <s v="NAmes"/>
    <s v="1Fam"/>
    <s v="1Story"/>
    <x v="6"/>
    <x v="0"/>
    <e v="#N/A"/>
    <n v="1957"/>
    <x v="1"/>
    <n v="0"/>
    <n v="1957"/>
    <s v="None"/>
    <n v="0"/>
    <s v="Rec"/>
    <n v="288"/>
    <s v="Unf"/>
    <n v="0"/>
    <n v="619"/>
    <n v="907"/>
    <n v="907"/>
    <n v="0"/>
    <x v="1046"/>
    <n v="0"/>
    <n v="0"/>
    <n v="1"/>
    <n v="0"/>
    <n v="3"/>
    <n v="1"/>
    <n v="5"/>
    <n v="0"/>
    <s v="NA"/>
    <s v="Detchd"/>
    <n v="1964"/>
    <s v="Unf"/>
    <n v="1"/>
    <x v="424"/>
    <x v="0"/>
    <x v="0"/>
    <n v="0"/>
    <n v="0"/>
    <n v="0"/>
    <n v="0"/>
    <n v="0"/>
    <n v="0"/>
    <s v="NA"/>
    <n v="7"/>
    <n v="2008"/>
    <s v="WD"/>
    <s v="Normal"/>
    <x v="931"/>
    <m/>
    <x v="6"/>
  </r>
  <r>
    <n v="153"/>
    <s v="0535304180"/>
    <n v="68"/>
    <n v="7922"/>
    <s v="Pave"/>
    <s v="NAmes"/>
    <s v="1Fam"/>
    <s v="1Story"/>
    <x v="5"/>
    <x v="4"/>
    <n v="17"/>
    <n v="1953"/>
    <x v="0"/>
    <n v="1"/>
    <n v="2007"/>
    <s v="None"/>
    <n v="0"/>
    <s v="GLQ"/>
    <n v="731"/>
    <s v="Unf"/>
    <n v="0"/>
    <n v="326"/>
    <n v="1057"/>
    <n v="1057"/>
    <n v="0"/>
    <x v="1073"/>
    <n v="1"/>
    <n v="0"/>
    <n v="1"/>
    <n v="0"/>
    <n v="3"/>
    <n v="1"/>
    <n v="5"/>
    <n v="0"/>
    <s v="NA"/>
    <s v="Detchd"/>
    <n v="1953"/>
    <s v="Unf"/>
    <n v="1"/>
    <x v="506"/>
    <x v="0"/>
    <x v="0"/>
    <n v="0"/>
    <n v="52"/>
    <n v="0"/>
    <n v="0"/>
    <n v="0"/>
    <n v="0"/>
    <s v="NA"/>
    <n v="1"/>
    <n v="2010"/>
    <s v="WD"/>
    <s v="Abnorml"/>
    <x v="932"/>
    <m/>
    <x v="6"/>
  </r>
  <r>
    <n v="1947"/>
    <s v="0535375130"/>
    <n v="60"/>
    <n v="10134"/>
    <s v="Pave"/>
    <s v="OldTown"/>
    <s v="1Fam"/>
    <s v="1.5Fin"/>
    <x v="5"/>
    <x v="0"/>
    <n v="74"/>
    <n v="1940"/>
    <x v="0"/>
    <n v="1"/>
    <n v="1950"/>
    <s v="None"/>
    <n v="0"/>
    <s v="Unf"/>
    <n v="0"/>
    <s v="Unf"/>
    <n v="0"/>
    <n v="735"/>
    <n v="735"/>
    <n v="735"/>
    <n v="299"/>
    <x v="262"/>
    <n v="0"/>
    <n v="0"/>
    <n v="1"/>
    <n v="0"/>
    <n v="2"/>
    <n v="1"/>
    <n v="5"/>
    <n v="0"/>
    <s v="NA"/>
    <s v="Detchd"/>
    <n v="1940"/>
    <s v="Unf"/>
    <n v="1"/>
    <x v="366"/>
    <x v="0"/>
    <x v="0"/>
    <n v="0"/>
    <n v="39"/>
    <n v="0"/>
    <n v="0"/>
    <n v="0"/>
    <n v="0"/>
    <s v="NA"/>
    <n v="7"/>
    <n v="2007"/>
    <s v="WD"/>
    <s v="Normal"/>
    <x v="932"/>
    <m/>
    <x v="6"/>
  </r>
  <r>
    <n v="2625"/>
    <s v="0535454030"/>
    <n v="60"/>
    <n v="8544"/>
    <s v="Pave"/>
    <s v="NAmes"/>
    <s v="Duplex"/>
    <s v="1Story"/>
    <x v="7"/>
    <x v="7"/>
    <n v="0"/>
    <n v="1950"/>
    <x v="1"/>
    <n v="0"/>
    <n v="1950"/>
    <s v="None"/>
    <n v="0"/>
    <s v="NA"/>
    <n v="0"/>
    <s v="NA"/>
    <n v="0"/>
    <n v="0"/>
    <n v="0"/>
    <n v="1040"/>
    <n v="0"/>
    <x v="527"/>
    <n v="0"/>
    <n v="0"/>
    <n v="2"/>
    <n v="0"/>
    <n v="2"/>
    <n v="2"/>
    <n v="6"/>
    <n v="0"/>
    <s v="NA"/>
    <s v="Detchd"/>
    <n v="1950"/>
    <s v="Unf"/>
    <n v="2"/>
    <x v="336"/>
    <x v="0"/>
    <x v="2"/>
    <n v="0"/>
    <n v="0"/>
    <n v="0"/>
    <n v="0"/>
    <n v="0"/>
    <n v="0"/>
    <s v="NA"/>
    <n v="12"/>
    <n v="2006"/>
    <s v="WD"/>
    <s v="Normal"/>
    <x v="933"/>
    <m/>
    <x v="6"/>
  </r>
  <r>
    <n v="2626"/>
    <s v="0535454050"/>
    <m/>
    <n v="8544"/>
    <s v="Pave"/>
    <s v="NAmes"/>
    <s v="Duplex"/>
    <s v="1Story"/>
    <x v="7"/>
    <x v="7"/>
    <n v="1"/>
    <n v="1949"/>
    <x v="0"/>
    <n v="1"/>
    <n v="1950"/>
    <s v="BrkFace"/>
    <n v="340"/>
    <s v="NA"/>
    <n v="0"/>
    <s v="NA"/>
    <n v="0"/>
    <n v="0"/>
    <n v="0"/>
    <n v="1040"/>
    <n v="0"/>
    <x v="527"/>
    <n v="0"/>
    <n v="0"/>
    <n v="2"/>
    <n v="0"/>
    <n v="2"/>
    <n v="2"/>
    <n v="6"/>
    <n v="0"/>
    <s v="NA"/>
    <s v="Detchd"/>
    <n v="1949"/>
    <s v="Unf"/>
    <n v="2"/>
    <x v="336"/>
    <x v="0"/>
    <x v="0"/>
    <n v="0"/>
    <n v="0"/>
    <n v="0"/>
    <n v="0"/>
    <n v="0"/>
    <n v="0"/>
    <s v="NA"/>
    <n v="5"/>
    <n v="2006"/>
    <s v="WD"/>
    <s v="Normal"/>
    <x v="934"/>
    <m/>
    <x v="6"/>
  </r>
  <r>
    <n v="2627"/>
    <s v="0535454060"/>
    <n v="60"/>
    <n v="8544"/>
    <s v="Pave"/>
    <s v="NAmes"/>
    <s v="Duplex"/>
    <s v="1Story"/>
    <x v="7"/>
    <x v="7"/>
    <n v="0"/>
    <n v="1950"/>
    <x v="1"/>
    <n v="0"/>
    <n v="1950"/>
    <s v="None"/>
    <n v="0"/>
    <s v="NA"/>
    <n v="0"/>
    <s v="NA"/>
    <n v="0"/>
    <n v="0"/>
    <n v="0"/>
    <n v="1040"/>
    <n v="0"/>
    <x v="527"/>
    <n v="0"/>
    <n v="0"/>
    <n v="2"/>
    <n v="0"/>
    <n v="2"/>
    <n v="2"/>
    <n v="6"/>
    <n v="0"/>
    <s v="NA"/>
    <s v="Detchd"/>
    <n v="1949"/>
    <s v="Unf"/>
    <n v="2"/>
    <x v="336"/>
    <x v="0"/>
    <x v="0"/>
    <n v="0"/>
    <n v="0"/>
    <n v="0"/>
    <n v="0"/>
    <n v="0"/>
    <n v="0"/>
    <s v="NA"/>
    <n v="7"/>
    <n v="2006"/>
    <s v="WD"/>
    <s v="Normal"/>
    <x v="935"/>
    <m/>
    <x v="6"/>
  </r>
  <r>
    <n v="2628"/>
    <s v="0535456010"/>
    <n v="75"/>
    <n v="8512"/>
    <s v="Pave"/>
    <s v="NAmes"/>
    <s v="Duplex"/>
    <s v="1Story"/>
    <x v="5"/>
    <x v="1"/>
    <n v="0"/>
    <n v="1960"/>
    <x v="1"/>
    <n v="0"/>
    <n v="1960"/>
    <s v="None"/>
    <n v="0"/>
    <s v="Unf"/>
    <n v="0"/>
    <s v="Unf"/>
    <n v="0"/>
    <n v="1556"/>
    <n v="1556"/>
    <n v="1556"/>
    <n v="0"/>
    <x v="843"/>
    <n v="0"/>
    <n v="0"/>
    <n v="2"/>
    <n v="0"/>
    <n v="4"/>
    <n v="2"/>
    <n v="8"/>
    <n v="0"/>
    <s v="NA"/>
    <s v="NA"/>
    <m/>
    <s v="NA"/>
    <n v="0"/>
    <x v="98"/>
    <x v="0"/>
    <x v="1"/>
    <n v="0"/>
    <n v="0"/>
    <n v="0"/>
    <n v="0"/>
    <n v="0"/>
    <n v="0"/>
    <s v="NA"/>
    <n v="9"/>
    <n v="2006"/>
    <s v="WD"/>
    <s v="Normal"/>
    <x v="138"/>
    <m/>
    <x v="6"/>
  </r>
  <r>
    <n v="2686"/>
    <s v="0903400030"/>
    <n v="50"/>
    <n v="11672"/>
    <s v="Pave"/>
    <s v="BrkSide"/>
    <s v="1Fam"/>
    <s v="1Story"/>
    <x v="5"/>
    <x v="1"/>
    <n v="74"/>
    <n v="1925"/>
    <x v="0"/>
    <n v="1"/>
    <n v="1950"/>
    <s v="None"/>
    <n v="0"/>
    <s v="Unf"/>
    <n v="0"/>
    <s v="Unf"/>
    <n v="0"/>
    <n v="816"/>
    <n v="816"/>
    <n v="816"/>
    <n v="0"/>
    <x v="189"/>
    <n v="0"/>
    <n v="0"/>
    <n v="1"/>
    <n v="0"/>
    <n v="2"/>
    <n v="1"/>
    <n v="4"/>
    <n v="0"/>
    <s v="NA"/>
    <s v="Detchd"/>
    <n v="1925"/>
    <s v="Unf"/>
    <n v="1"/>
    <x v="581"/>
    <x v="0"/>
    <x v="2"/>
    <n v="168"/>
    <n v="0"/>
    <n v="112"/>
    <n v="0"/>
    <n v="0"/>
    <n v="0"/>
    <s v="NA"/>
    <n v="7"/>
    <n v="2006"/>
    <s v="WD"/>
    <s v="Normal"/>
    <x v="932"/>
    <m/>
    <x v="6"/>
  </r>
  <r>
    <n v="147"/>
    <s v="0535175180"/>
    <n v="87"/>
    <n v="10725"/>
    <s v="Pave"/>
    <s v="NAmes"/>
    <s v="1Fam"/>
    <s v="1Story"/>
    <x v="5"/>
    <x v="1"/>
    <e v="#N/A"/>
    <n v="1959"/>
    <x v="1"/>
    <n v="0"/>
    <n v="1959"/>
    <s v="BrkFace"/>
    <n v="91"/>
    <s v="Rec"/>
    <n v="936"/>
    <s v="Unf"/>
    <n v="0"/>
    <n v="270"/>
    <n v="1206"/>
    <n v="1206"/>
    <n v="0"/>
    <x v="1206"/>
    <n v="0"/>
    <n v="0"/>
    <n v="1"/>
    <n v="0"/>
    <n v="3"/>
    <n v="1"/>
    <n v="6"/>
    <n v="0"/>
    <s v="NA"/>
    <s v="Attchd"/>
    <n v="1959"/>
    <s v="RFn"/>
    <n v="1"/>
    <x v="274"/>
    <x v="0"/>
    <x v="0"/>
    <n v="0"/>
    <n v="21"/>
    <n v="0"/>
    <n v="0"/>
    <n v="0"/>
    <n v="0"/>
    <s v="NA"/>
    <n v="5"/>
    <n v="2010"/>
    <s v="WD"/>
    <s v="Normal"/>
    <x v="936"/>
    <m/>
    <x v="6"/>
  </r>
  <r>
    <n v="1986"/>
    <s v="0902205130"/>
    <n v="50"/>
    <n v="6000"/>
    <s v="Pave"/>
    <s v="OldTown"/>
    <s v="1Fam"/>
    <s v="1Story"/>
    <x v="6"/>
    <x v="7"/>
    <n v="74"/>
    <n v="1920"/>
    <x v="0"/>
    <n v="1"/>
    <n v="1950"/>
    <s v="None"/>
    <n v="0"/>
    <s v="ALQ"/>
    <n v="250"/>
    <s v="Unf"/>
    <n v="0"/>
    <n v="710"/>
    <n v="960"/>
    <n v="960"/>
    <n v="0"/>
    <x v="1029"/>
    <n v="0"/>
    <n v="0"/>
    <n v="1"/>
    <n v="0"/>
    <n v="2"/>
    <n v="1"/>
    <n v="5"/>
    <n v="0"/>
    <s v="NA"/>
    <s v="Detchd"/>
    <n v="1997"/>
    <s v="Unf"/>
    <n v="1"/>
    <x v="31"/>
    <x v="0"/>
    <x v="0"/>
    <n v="0"/>
    <n v="0"/>
    <n v="168"/>
    <n v="0"/>
    <n v="0"/>
    <n v="0"/>
    <s v="NA"/>
    <n v="7"/>
    <n v="2007"/>
    <s v="WD"/>
    <s v="Normal"/>
    <x v="816"/>
    <m/>
    <x v="6"/>
  </r>
  <r>
    <n v="2189"/>
    <s v="0908228010"/>
    <n v="62"/>
    <n v="10042"/>
    <s v="Pave"/>
    <s v="Edwards"/>
    <s v="1Fam"/>
    <s v="1.5Fin"/>
    <x v="4"/>
    <x v="3"/>
    <n v="29"/>
    <n v="1920"/>
    <x v="0"/>
    <n v="1"/>
    <n v="1995"/>
    <s v="None"/>
    <n v="0"/>
    <s v="LwQ"/>
    <n v="144"/>
    <s v="ALQ"/>
    <n v="278"/>
    <n v="238"/>
    <n v="660"/>
    <n v="740"/>
    <n v="125"/>
    <x v="1207"/>
    <n v="1"/>
    <n v="0"/>
    <n v="1"/>
    <n v="0"/>
    <n v="2"/>
    <n v="1"/>
    <n v="4"/>
    <n v="1"/>
    <s v="Gd"/>
    <s v="Detchd"/>
    <n v="1920"/>
    <s v="Unf"/>
    <n v="1"/>
    <x v="401"/>
    <x v="0"/>
    <x v="0"/>
    <n v="0"/>
    <n v="0"/>
    <n v="84"/>
    <n v="0"/>
    <n v="0"/>
    <n v="0"/>
    <s v="NA"/>
    <n v="8"/>
    <n v="2007"/>
    <s v="WD"/>
    <s v="Normal"/>
    <x v="816"/>
    <m/>
    <x v="6"/>
  </r>
  <r>
    <n v="2598"/>
    <s v="0535376100"/>
    <n v="60"/>
    <n v="5400"/>
    <s v="Pave"/>
    <s v="OldTown"/>
    <s v="1Fam"/>
    <s v="1Story"/>
    <x v="5"/>
    <x v="0"/>
    <n v="56"/>
    <n v="1921"/>
    <x v="0"/>
    <n v="1"/>
    <n v="1968"/>
    <s v="None"/>
    <n v="0"/>
    <s v="Unf"/>
    <n v="0"/>
    <s v="Unf"/>
    <n v="0"/>
    <n v="1073"/>
    <n v="1073"/>
    <n v="1073"/>
    <n v="0"/>
    <x v="941"/>
    <n v="0"/>
    <n v="0"/>
    <n v="1"/>
    <n v="0"/>
    <n v="2"/>
    <n v="1"/>
    <n v="4"/>
    <n v="0"/>
    <s v="NA"/>
    <s v="Detchd"/>
    <n v="1968"/>
    <s v="Unf"/>
    <n v="1"/>
    <x v="539"/>
    <x v="0"/>
    <x v="0"/>
    <n v="0"/>
    <n v="0"/>
    <n v="112"/>
    <n v="0"/>
    <n v="0"/>
    <n v="0"/>
    <s v="NA"/>
    <n v="12"/>
    <n v="2006"/>
    <s v="WD"/>
    <s v="Abnorml"/>
    <x v="937"/>
    <m/>
    <x v="6"/>
  </r>
  <r>
    <n v="149"/>
    <s v="0535180130"/>
    <n v="60"/>
    <n v="8382"/>
    <s v="Pave"/>
    <s v="NAmes"/>
    <s v="1Fam"/>
    <s v="1.5Fin"/>
    <x v="6"/>
    <x v="1"/>
    <e v="#N/A"/>
    <n v="1956"/>
    <x v="1"/>
    <n v="0"/>
    <n v="1956"/>
    <s v="None"/>
    <n v="0"/>
    <s v="Unf"/>
    <n v="0"/>
    <s v="Unf"/>
    <n v="0"/>
    <n v="832"/>
    <n v="832"/>
    <n v="832"/>
    <n v="505"/>
    <x v="28"/>
    <n v="0"/>
    <n v="0"/>
    <n v="1"/>
    <n v="0"/>
    <n v="3"/>
    <n v="1"/>
    <n v="5"/>
    <n v="0"/>
    <s v="NA"/>
    <s v="Attchd"/>
    <n v="1956"/>
    <s v="Unf"/>
    <n v="1"/>
    <x v="585"/>
    <x v="0"/>
    <x v="0"/>
    <n v="0"/>
    <n v="0"/>
    <n v="0"/>
    <n v="0"/>
    <n v="0"/>
    <n v="0"/>
    <s v="NA"/>
    <n v="2"/>
    <n v="2010"/>
    <s v="WD"/>
    <s v="Normal"/>
    <x v="874"/>
    <m/>
    <x v="6"/>
  </r>
  <r>
    <n v="2635"/>
    <s v="0535478110"/>
    <n v="70"/>
    <n v="7000"/>
    <s v="Pave"/>
    <s v="NAmes"/>
    <s v="2fmCon"/>
    <s v="SFoyer"/>
    <x v="5"/>
    <x v="1"/>
    <n v="0"/>
    <n v="1962"/>
    <x v="1"/>
    <n v="0"/>
    <n v="1962"/>
    <s v="None"/>
    <n v="0"/>
    <s v="ALQ"/>
    <n v="953"/>
    <s v="Unf"/>
    <n v="0"/>
    <n v="72"/>
    <n v="1025"/>
    <n v="1025"/>
    <n v="0"/>
    <x v="972"/>
    <n v="1"/>
    <n v="0"/>
    <n v="1"/>
    <n v="0"/>
    <n v="3"/>
    <n v="1"/>
    <n v="6"/>
    <n v="0"/>
    <s v="NA"/>
    <s v="NA"/>
    <m/>
    <s v="NA"/>
    <n v="0"/>
    <x v="98"/>
    <x v="0"/>
    <x v="1"/>
    <n v="96"/>
    <n v="80"/>
    <n v="0"/>
    <n v="0"/>
    <n v="0"/>
    <n v="0"/>
    <s v="NA"/>
    <n v="3"/>
    <n v="2006"/>
    <s v="WD"/>
    <s v="Normal"/>
    <x v="410"/>
    <m/>
    <x v="6"/>
  </r>
  <r>
    <n v="799"/>
    <s v="0905480210"/>
    <n v="60"/>
    <n v="9084"/>
    <s v="Pave"/>
    <s v="Edwards"/>
    <s v="1Fam"/>
    <s v="2Story"/>
    <x v="6"/>
    <x v="1"/>
    <n v="74"/>
    <n v="1940"/>
    <x v="0"/>
    <n v="1"/>
    <n v="1950"/>
    <s v="None"/>
    <n v="0"/>
    <s v="Unf"/>
    <n v="0"/>
    <s v="Unf"/>
    <n v="0"/>
    <n v="755"/>
    <n v="755"/>
    <n v="755"/>
    <n v="755"/>
    <x v="808"/>
    <n v="1"/>
    <n v="0"/>
    <n v="1"/>
    <n v="0"/>
    <n v="4"/>
    <n v="1"/>
    <n v="7"/>
    <n v="1"/>
    <s v="Gd"/>
    <s v="Detchd"/>
    <n v="1940"/>
    <s v="Unf"/>
    <n v="1"/>
    <x v="486"/>
    <x v="0"/>
    <x v="4"/>
    <n v="120"/>
    <n v="0"/>
    <n v="0"/>
    <n v="0"/>
    <n v="0"/>
    <n v="0"/>
    <s v="NA"/>
    <n v="10"/>
    <n v="2009"/>
    <s v="WD"/>
    <s v="Normal"/>
    <x v="874"/>
    <m/>
    <x v="6"/>
  </r>
  <r>
    <n v="885"/>
    <s v="0908102050"/>
    <n v="67"/>
    <n v="8777"/>
    <s v="Pave"/>
    <s v="Edwards"/>
    <s v="1Fam"/>
    <s v="1Story"/>
    <x v="6"/>
    <x v="1"/>
    <n v="21"/>
    <n v="1949"/>
    <x v="0"/>
    <n v="1"/>
    <n v="2003"/>
    <s v="None"/>
    <n v="0"/>
    <s v="NA"/>
    <n v="0"/>
    <s v="NA"/>
    <n v="0"/>
    <n v="0"/>
    <n v="0"/>
    <n v="1126"/>
    <n v="0"/>
    <x v="829"/>
    <n v="0"/>
    <n v="0"/>
    <n v="2"/>
    <n v="0"/>
    <n v="2"/>
    <n v="1"/>
    <n v="5"/>
    <n v="0"/>
    <s v="NA"/>
    <s v="Detchd"/>
    <n v="2002"/>
    <s v="Fin"/>
    <n v="2"/>
    <x v="182"/>
    <x v="0"/>
    <x v="0"/>
    <n v="0"/>
    <n v="96"/>
    <n v="0"/>
    <n v="0"/>
    <n v="0"/>
    <n v="0"/>
    <s v="NA"/>
    <n v="5"/>
    <n v="2009"/>
    <s v="WD"/>
    <s v="Normal"/>
    <x v="874"/>
    <m/>
    <x v="6"/>
  </r>
  <r>
    <n v="1329"/>
    <s v="0903204010"/>
    <n v="69.22"/>
    <n v="7425"/>
    <s v="Pave"/>
    <s v="BrkSide"/>
    <s v="1Fam"/>
    <s v="1.5Fin"/>
    <x v="3"/>
    <x v="4"/>
    <n v="74"/>
    <n v="1945"/>
    <x v="0"/>
    <n v="1"/>
    <n v="1950"/>
    <s v="None"/>
    <n v="0"/>
    <s v="Unf"/>
    <n v="0"/>
    <s v="Unf"/>
    <n v="0"/>
    <n v="672"/>
    <n v="672"/>
    <n v="1195"/>
    <n v="473"/>
    <x v="277"/>
    <n v="0"/>
    <n v="0"/>
    <n v="1"/>
    <n v="1"/>
    <n v="3"/>
    <n v="1"/>
    <n v="8"/>
    <n v="0"/>
    <s v="NA"/>
    <s v="Attchd"/>
    <n v="1945"/>
    <s v="Unf"/>
    <n v="1"/>
    <x v="251"/>
    <x v="0"/>
    <x v="0"/>
    <n v="210"/>
    <n v="0"/>
    <n v="0"/>
    <n v="0"/>
    <n v="0"/>
    <n v="0"/>
    <s v="NA"/>
    <n v="8"/>
    <n v="2008"/>
    <s v="WD"/>
    <s v="Abnorml"/>
    <x v="874"/>
    <m/>
    <x v="6"/>
  </r>
  <r>
    <n v="1395"/>
    <s v="0905226030"/>
    <n v="60"/>
    <n v="10200"/>
    <s v="Pave"/>
    <s v="Sawyer"/>
    <s v="1Fam"/>
    <s v="1Story"/>
    <x v="5"/>
    <x v="3"/>
    <n v="27"/>
    <n v="1940"/>
    <x v="0"/>
    <n v="1"/>
    <n v="1997"/>
    <s v="None"/>
    <n v="0"/>
    <s v="Unf"/>
    <n v="0"/>
    <s v="Unf"/>
    <n v="0"/>
    <n v="672"/>
    <n v="672"/>
    <n v="672"/>
    <n v="0"/>
    <x v="1196"/>
    <n v="0"/>
    <n v="0"/>
    <n v="1"/>
    <n v="0"/>
    <n v="2"/>
    <n v="1"/>
    <n v="4"/>
    <n v="0"/>
    <s v="NA"/>
    <s v="Detchd"/>
    <n v="1940"/>
    <s v="Unf"/>
    <n v="1"/>
    <x v="366"/>
    <x v="0"/>
    <x v="0"/>
    <n v="168"/>
    <n v="0"/>
    <n v="0"/>
    <n v="0"/>
    <n v="0"/>
    <n v="0"/>
    <s v="NA"/>
    <n v="8"/>
    <n v="2008"/>
    <s v="WD"/>
    <s v="Normal"/>
    <x v="874"/>
    <m/>
    <x v="6"/>
  </r>
  <r>
    <n v="1492"/>
    <s v="0908127120"/>
    <n v="63"/>
    <n v="13907"/>
    <s v="Pave"/>
    <s v="Edwards"/>
    <s v="1Fam"/>
    <s v="1Story"/>
    <x v="5"/>
    <x v="0"/>
    <n v="55"/>
    <n v="1940"/>
    <x v="0"/>
    <n v="1"/>
    <n v="1969"/>
    <s v="None"/>
    <n v="0"/>
    <s v="BLQ"/>
    <n v="290"/>
    <s v="Unf"/>
    <n v="0"/>
    <n v="706"/>
    <n v="996"/>
    <n v="996"/>
    <n v="0"/>
    <x v="1014"/>
    <n v="1"/>
    <n v="0"/>
    <n v="1"/>
    <n v="0"/>
    <n v="3"/>
    <n v="1"/>
    <n v="6"/>
    <n v="1"/>
    <s v="Gd"/>
    <s v="NA"/>
    <s v="NA"/>
    <s v="NA"/>
    <n v="0"/>
    <x v="98"/>
    <x v="0"/>
    <x v="1"/>
    <n v="144"/>
    <n v="0"/>
    <n v="0"/>
    <n v="0"/>
    <n v="0"/>
    <n v="0"/>
    <s v="NA"/>
    <n v="7"/>
    <n v="2008"/>
    <s v="WD"/>
    <s v="Normal"/>
    <x v="874"/>
    <m/>
    <x v="6"/>
  </r>
  <r>
    <n v="1513"/>
    <s v="0909100150"/>
    <n v="67"/>
    <n v="5142"/>
    <s v="Pave"/>
    <s v="Edwards"/>
    <s v="1Fam"/>
    <s v="1.5Fin"/>
    <x v="6"/>
    <x v="4"/>
    <n v="16"/>
    <n v="1923"/>
    <x v="0"/>
    <n v="1"/>
    <n v="2008"/>
    <s v="None"/>
    <n v="0"/>
    <s v="ALQ"/>
    <n v="224"/>
    <s v="Unf"/>
    <n v="0"/>
    <n v="725"/>
    <n v="949"/>
    <n v="949"/>
    <n v="343"/>
    <x v="1023"/>
    <n v="0"/>
    <n v="0"/>
    <n v="1"/>
    <n v="1"/>
    <n v="3"/>
    <n v="1"/>
    <n v="6"/>
    <n v="0"/>
    <s v="NA"/>
    <s v="Detchd"/>
    <n v="1923"/>
    <s v="Unf"/>
    <n v="1"/>
    <x v="448"/>
    <x v="0"/>
    <x v="0"/>
    <n v="0"/>
    <n v="0"/>
    <n v="183"/>
    <n v="0"/>
    <n v="0"/>
    <n v="0"/>
    <s v="NA"/>
    <n v="6"/>
    <n v="2008"/>
    <s v="WD"/>
    <s v="Normal"/>
    <x v="874"/>
    <m/>
    <x v="6"/>
  </r>
  <r>
    <n v="2057"/>
    <s v="0905104170"/>
    <n v="69.22"/>
    <n v="8978"/>
    <s v="Pave"/>
    <s v="Sawyer"/>
    <s v="1Fam"/>
    <s v="1Story"/>
    <x v="5"/>
    <x v="1"/>
    <e v="#N/A"/>
    <n v="1968"/>
    <x v="1"/>
    <n v="0"/>
    <n v="1968"/>
    <s v="None"/>
    <n v="0"/>
    <s v="Unf"/>
    <n v="0"/>
    <s v="Unf"/>
    <n v="0"/>
    <n v="948"/>
    <n v="948"/>
    <n v="948"/>
    <n v="0"/>
    <x v="1151"/>
    <n v="0"/>
    <n v="0"/>
    <n v="1"/>
    <n v="0"/>
    <n v="3"/>
    <n v="1"/>
    <n v="6"/>
    <n v="0"/>
    <s v="NA"/>
    <s v="Attchd"/>
    <n v="1968"/>
    <s v="Unf"/>
    <n v="1"/>
    <x v="499"/>
    <x v="0"/>
    <x v="0"/>
    <n v="147"/>
    <n v="0"/>
    <n v="0"/>
    <n v="0"/>
    <n v="0"/>
    <n v="0"/>
    <s v="NA"/>
    <n v="5"/>
    <n v="2007"/>
    <s v="WD"/>
    <s v="Family"/>
    <x v="874"/>
    <m/>
    <x v="6"/>
  </r>
  <r>
    <n v="2646"/>
    <s v="0902110130"/>
    <n v="56"/>
    <n v="7741"/>
    <s v="Pave"/>
    <s v="OldTown"/>
    <s v="1Fam"/>
    <s v="1Story"/>
    <x v="4"/>
    <x v="1"/>
    <n v="74"/>
    <n v="1924"/>
    <x v="0"/>
    <n v="1"/>
    <n v="1950"/>
    <s v="None"/>
    <n v="0"/>
    <s v="BLQ"/>
    <n v="143"/>
    <s v="Rec"/>
    <n v="72"/>
    <n v="817"/>
    <n v="1032"/>
    <n v="1032"/>
    <n v="0"/>
    <x v="660"/>
    <n v="0"/>
    <n v="0"/>
    <n v="1"/>
    <n v="0"/>
    <n v="2"/>
    <n v="1"/>
    <n v="5"/>
    <n v="0"/>
    <s v="NA"/>
    <s v="Detchd"/>
    <n v="1995"/>
    <s v="Unf"/>
    <n v="1"/>
    <x v="189"/>
    <x v="0"/>
    <x v="0"/>
    <n v="0"/>
    <n v="0"/>
    <n v="112"/>
    <n v="0"/>
    <n v="0"/>
    <n v="0"/>
    <s v="NA"/>
    <n v="6"/>
    <n v="2006"/>
    <s v="COD"/>
    <s v="Abnorml"/>
    <x v="874"/>
    <m/>
    <x v="6"/>
  </r>
  <r>
    <n v="2879"/>
    <s v="0911175360"/>
    <n v="60"/>
    <n v="11040"/>
    <s v="Pave"/>
    <s v="IDOTRR"/>
    <s v="1Fam"/>
    <s v="1.5Fin"/>
    <x v="6"/>
    <x v="0"/>
    <n v="74"/>
    <n v="1920"/>
    <x v="0"/>
    <n v="1"/>
    <n v="1950"/>
    <s v="None"/>
    <n v="0"/>
    <s v="Rec"/>
    <n v="637"/>
    <s v="Unf"/>
    <n v="0"/>
    <n v="0"/>
    <n v="637"/>
    <n v="897"/>
    <n v="439"/>
    <x v="663"/>
    <n v="0"/>
    <n v="0"/>
    <n v="1"/>
    <n v="1"/>
    <n v="3"/>
    <n v="1"/>
    <n v="7"/>
    <n v="0"/>
    <s v="NA"/>
    <s v="CarPort"/>
    <n v="1994"/>
    <s v="Unf"/>
    <n v="1"/>
    <x v="288"/>
    <x v="0"/>
    <x v="0"/>
    <n v="0"/>
    <n v="47"/>
    <n v="120"/>
    <n v="0"/>
    <n v="0"/>
    <n v="0"/>
    <s v="NA"/>
    <n v="9"/>
    <n v="2006"/>
    <s v="COD"/>
    <s v="Normal"/>
    <x v="874"/>
    <m/>
    <x v="6"/>
  </r>
  <r>
    <n v="2645"/>
    <s v="0902110120"/>
    <n v="56"/>
    <n v="7745"/>
    <s v="Pave"/>
    <s v="OldTown"/>
    <s v="2fmCon"/>
    <s v="1.5Fin"/>
    <x v="6"/>
    <x v="0"/>
    <n v="50"/>
    <n v="1900"/>
    <x v="0"/>
    <n v="1"/>
    <n v="1950"/>
    <s v="None"/>
    <n v="0"/>
    <s v="Unf"/>
    <n v="0"/>
    <s v="Unf"/>
    <n v="0"/>
    <n v="938"/>
    <n v="938"/>
    <n v="1084"/>
    <n v="867"/>
    <x v="1208"/>
    <n v="0"/>
    <n v="0"/>
    <n v="2"/>
    <n v="0"/>
    <n v="4"/>
    <n v="2"/>
    <n v="9"/>
    <n v="0"/>
    <s v="NA"/>
    <s v="Detchd"/>
    <n v="1993"/>
    <s v="Unf"/>
    <n v="2"/>
    <x v="44"/>
    <x v="0"/>
    <x v="0"/>
    <n v="0"/>
    <n v="6"/>
    <n v="28"/>
    <n v="0"/>
    <n v="0"/>
    <n v="0"/>
    <s v="NA"/>
    <n v="4"/>
    <n v="2006"/>
    <s v="WD"/>
    <s v="Normal"/>
    <x v="926"/>
    <m/>
    <x v="6"/>
  </r>
  <r>
    <n v="1305"/>
    <s v="0902205140"/>
    <n v="50"/>
    <n v="6000"/>
    <s v="Pave"/>
    <s v="OldTown"/>
    <s v="1Fam"/>
    <s v="1Story"/>
    <x v="6"/>
    <x v="4"/>
    <n v="24"/>
    <n v="1954"/>
    <x v="0"/>
    <n v="1"/>
    <n v="2000"/>
    <s v="None"/>
    <n v="0"/>
    <s v="Unf"/>
    <n v="0"/>
    <s v="Unf"/>
    <n v="0"/>
    <n v="901"/>
    <n v="901"/>
    <n v="901"/>
    <n v="0"/>
    <x v="1209"/>
    <n v="0"/>
    <n v="0"/>
    <n v="1"/>
    <n v="0"/>
    <n v="2"/>
    <n v="1"/>
    <n v="4"/>
    <n v="0"/>
    <s v="NA"/>
    <s v="Detchd"/>
    <n v="1954"/>
    <s v="Unf"/>
    <n v="1"/>
    <x v="497"/>
    <x v="0"/>
    <x v="0"/>
    <n v="0"/>
    <n v="0"/>
    <n v="0"/>
    <n v="0"/>
    <n v="0"/>
    <n v="0"/>
    <s v="NA"/>
    <n v="8"/>
    <n v="2008"/>
    <s v="WD"/>
    <s v="Normal"/>
    <x v="938"/>
    <m/>
    <x v="6"/>
  </r>
  <r>
    <n v="155"/>
    <s v="0535327140"/>
    <n v="60"/>
    <n v="7200"/>
    <s v="Pave"/>
    <s v="NAmes"/>
    <s v="1Fam"/>
    <s v="1Story"/>
    <x v="5"/>
    <x v="4"/>
    <n v="17"/>
    <n v="1955"/>
    <x v="0"/>
    <n v="1"/>
    <n v="2007"/>
    <s v="None"/>
    <n v="0"/>
    <s v="NA"/>
    <n v="0"/>
    <s v="NA"/>
    <n v="0"/>
    <n v="0"/>
    <n v="0"/>
    <n v="827"/>
    <n v="0"/>
    <x v="1210"/>
    <n v="0"/>
    <n v="0"/>
    <n v="1"/>
    <n v="0"/>
    <n v="2"/>
    <n v="1"/>
    <n v="5"/>
    <n v="1"/>
    <s v="Po"/>
    <s v="Detchd"/>
    <n v="1967"/>
    <s v="Unf"/>
    <n v="1"/>
    <x v="475"/>
    <x v="0"/>
    <x v="0"/>
    <n v="0"/>
    <n v="0"/>
    <n v="0"/>
    <n v="0"/>
    <n v="0"/>
    <n v="0"/>
    <s v="NA"/>
    <n v="4"/>
    <n v="2010"/>
    <s v="WD"/>
    <s v="Normal"/>
    <x v="679"/>
    <m/>
    <x v="6"/>
  </r>
  <r>
    <n v="211"/>
    <s v="0904300150"/>
    <n v="72"/>
    <n v="10632"/>
    <s v="Pave"/>
    <s v="ClearCr"/>
    <s v="1Fam"/>
    <s v="1.5Fin"/>
    <x v="5"/>
    <x v="6"/>
    <n v="74"/>
    <n v="1917"/>
    <x v="0"/>
    <n v="1"/>
    <n v="1950"/>
    <s v="None"/>
    <n v="0"/>
    <s v="Unf"/>
    <n v="0"/>
    <s v="Unf"/>
    <n v="0"/>
    <n v="689"/>
    <n v="689"/>
    <n v="725"/>
    <n v="499"/>
    <x v="455"/>
    <n v="0"/>
    <n v="0"/>
    <n v="1"/>
    <n v="1"/>
    <n v="3"/>
    <n v="1"/>
    <n v="6"/>
    <n v="0"/>
    <s v="NA"/>
    <s v="Detchd"/>
    <n v="1917"/>
    <s v="Unf"/>
    <n v="1"/>
    <x v="270"/>
    <x v="0"/>
    <x v="2"/>
    <n v="0"/>
    <n v="0"/>
    <n v="248"/>
    <n v="0"/>
    <n v="0"/>
    <n v="0"/>
    <s v="NA"/>
    <n v="1"/>
    <n v="2010"/>
    <s v="COD"/>
    <s v="Normal"/>
    <x v="679"/>
    <m/>
    <x v="6"/>
  </r>
  <r>
    <n v="700"/>
    <s v="0902106060"/>
    <n v="60"/>
    <n v="6600"/>
    <s v="Pave"/>
    <s v="OldTown"/>
    <s v="1Fam"/>
    <s v="2Story"/>
    <x v="5"/>
    <x v="7"/>
    <n v="59"/>
    <n v="1892"/>
    <x v="0"/>
    <n v="1"/>
    <n v="1965"/>
    <s v="None"/>
    <n v="0"/>
    <s v="Unf"/>
    <n v="0"/>
    <s v="Unf"/>
    <n v="0"/>
    <n v="994"/>
    <n v="994"/>
    <n v="1378"/>
    <n v="994"/>
    <x v="1211"/>
    <n v="0"/>
    <n v="0"/>
    <n v="2"/>
    <n v="0"/>
    <n v="4"/>
    <n v="2"/>
    <n v="11"/>
    <n v="0"/>
    <s v="NA"/>
    <s v="Attchd"/>
    <n v="1985"/>
    <s v="RFn"/>
    <n v="1"/>
    <x v="233"/>
    <x v="0"/>
    <x v="0"/>
    <n v="0"/>
    <n v="287"/>
    <n v="0"/>
    <n v="0"/>
    <n v="0"/>
    <n v="0"/>
    <s v="NA"/>
    <n v="12"/>
    <n v="2009"/>
    <s v="WD"/>
    <s v="Normal"/>
    <x v="679"/>
    <m/>
    <x v="6"/>
  </r>
  <r>
    <n v="175"/>
    <s v="0902125080"/>
    <n v="60"/>
    <n v="5790"/>
    <s v="Pave"/>
    <s v="OldTown"/>
    <s v="1Fam"/>
    <s v="2Story"/>
    <x v="7"/>
    <x v="0"/>
    <n v="74"/>
    <n v="1915"/>
    <x v="0"/>
    <n v="1"/>
    <n v="1950"/>
    <s v="None"/>
    <n v="0"/>
    <s v="Unf"/>
    <n v="0"/>
    <s v="Unf"/>
    <n v="0"/>
    <n v="840"/>
    <n v="840"/>
    <n v="840"/>
    <n v="765"/>
    <x v="1212"/>
    <n v="0"/>
    <n v="0"/>
    <n v="2"/>
    <n v="0"/>
    <n v="3"/>
    <n v="2"/>
    <n v="8"/>
    <n v="0"/>
    <s v="NA"/>
    <s v="Detchd"/>
    <n v="1915"/>
    <s v="Unf"/>
    <n v="1"/>
    <x v="550"/>
    <x v="0"/>
    <x v="0"/>
    <n v="0"/>
    <n v="0"/>
    <n v="202"/>
    <n v="0"/>
    <n v="0"/>
    <n v="0"/>
    <s v="NA"/>
    <n v="5"/>
    <n v="2010"/>
    <s v="WD"/>
    <s v="Normal"/>
    <x v="939"/>
    <m/>
    <x v="6"/>
  </r>
  <r>
    <n v="280"/>
    <s v="0908152080"/>
    <n v="94"/>
    <n v="7819"/>
    <s v="Pave"/>
    <s v="Edwards"/>
    <s v="1Fam"/>
    <s v="SLvl"/>
    <x v="4"/>
    <x v="1"/>
    <e v="#N/A"/>
    <n v="1976"/>
    <x v="1"/>
    <n v="0"/>
    <n v="1976"/>
    <s v="None"/>
    <n v="0"/>
    <s v="ALQ"/>
    <n v="422"/>
    <s v="BLQ"/>
    <n v="127"/>
    <n v="480"/>
    <n v="1029"/>
    <n v="1117"/>
    <n v="0"/>
    <x v="1016"/>
    <n v="1"/>
    <n v="0"/>
    <n v="1"/>
    <n v="0"/>
    <n v="3"/>
    <n v="1"/>
    <n v="6"/>
    <n v="1"/>
    <s v="TA"/>
    <s v="Detchd"/>
    <n v="1976"/>
    <s v="Unf"/>
    <n v="2"/>
    <x v="13"/>
    <x v="0"/>
    <x v="0"/>
    <n v="144"/>
    <n v="0"/>
    <n v="0"/>
    <n v="0"/>
    <n v="0"/>
    <n v="0"/>
    <s v="NA"/>
    <n v="3"/>
    <n v="2010"/>
    <s v="WD"/>
    <s v="Abnorml"/>
    <x v="940"/>
    <m/>
    <x v="6"/>
  </r>
  <r>
    <n v="2652"/>
    <s v="0902204060"/>
    <n v="50"/>
    <n v="6000"/>
    <s v="Pave"/>
    <s v="OldTown"/>
    <s v="2fmCon"/>
    <s v="1Story"/>
    <x v="5"/>
    <x v="4"/>
    <n v="0"/>
    <n v="1955"/>
    <x v="1"/>
    <n v="0"/>
    <n v="1955"/>
    <s v="None"/>
    <n v="0"/>
    <s v="GLQ"/>
    <n v="576"/>
    <s v="Unf"/>
    <n v="0"/>
    <n v="384"/>
    <n v="960"/>
    <n v="960"/>
    <n v="0"/>
    <x v="1029"/>
    <n v="1"/>
    <n v="0"/>
    <n v="1"/>
    <n v="0"/>
    <n v="3"/>
    <n v="1"/>
    <n v="5"/>
    <n v="0"/>
    <s v="NA"/>
    <s v="Detchd"/>
    <n v="1976"/>
    <s v="Unf"/>
    <n v="2"/>
    <x v="44"/>
    <x v="0"/>
    <x v="0"/>
    <n v="0"/>
    <n v="0"/>
    <n v="0"/>
    <n v="0"/>
    <n v="0"/>
    <n v="0"/>
    <s v="NA"/>
    <n v="6"/>
    <n v="2006"/>
    <s v="WD"/>
    <s v="Normal"/>
    <x v="821"/>
    <m/>
    <x v="6"/>
  </r>
  <r>
    <n v="2484"/>
    <s v="0531478010"/>
    <n v="69.22"/>
    <n v="8900"/>
    <s v="Pave"/>
    <s v="SawyerW"/>
    <s v="1Fam"/>
    <s v="1Story"/>
    <x v="6"/>
    <x v="7"/>
    <e v="#N/A"/>
    <n v="1966"/>
    <x v="1"/>
    <n v="0"/>
    <n v="1966"/>
    <s v="None"/>
    <n v="0"/>
    <s v="Rec"/>
    <n v="1056"/>
    <s v="Unf"/>
    <n v="0"/>
    <n v="0"/>
    <n v="1056"/>
    <n v="1056"/>
    <n v="0"/>
    <x v="145"/>
    <n v="1"/>
    <n v="0"/>
    <n v="1"/>
    <n v="0"/>
    <n v="2"/>
    <n v="1"/>
    <n v="5"/>
    <n v="0"/>
    <s v="NA"/>
    <s v="Detchd"/>
    <n v="1966"/>
    <s v="Unf"/>
    <n v="1"/>
    <x v="485"/>
    <x v="0"/>
    <x v="0"/>
    <n v="0"/>
    <n v="42"/>
    <n v="0"/>
    <n v="0"/>
    <n v="0"/>
    <n v="0"/>
    <s v="NA"/>
    <n v="11"/>
    <n v="2006"/>
    <s v="WD"/>
    <s v="Normal"/>
    <x v="940"/>
    <m/>
    <x v="6"/>
  </r>
  <r>
    <n v="2637"/>
    <s v="0902100130"/>
    <n v="57"/>
    <n v="9906"/>
    <s v="Pave"/>
    <s v="OldTown"/>
    <s v="1Fam"/>
    <s v="2Story"/>
    <x v="6"/>
    <x v="7"/>
    <n v="74"/>
    <n v="1925"/>
    <x v="0"/>
    <n v="1"/>
    <n v="1950"/>
    <s v="None"/>
    <n v="0"/>
    <s v="Unf"/>
    <n v="0"/>
    <s v="Unf"/>
    <n v="0"/>
    <n v="686"/>
    <n v="686"/>
    <n v="810"/>
    <n v="518"/>
    <x v="859"/>
    <n v="0"/>
    <n v="0"/>
    <n v="1"/>
    <n v="0"/>
    <n v="3"/>
    <n v="1"/>
    <n v="8"/>
    <n v="0"/>
    <s v="NA"/>
    <s v="Detchd"/>
    <n v="1940"/>
    <s v="Unf"/>
    <n v="1"/>
    <x v="581"/>
    <x v="0"/>
    <x v="0"/>
    <n v="0"/>
    <n v="172"/>
    <n v="60"/>
    <n v="0"/>
    <n v="0"/>
    <n v="0"/>
    <s v="NA"/>
    <n v="9"/>
    <n v="2006"/>
    <s v="WD"/>
    <s v="Family"/>
    <x v="940"/>
    <m/>
    <x v="6"/>
  </r>
  <r>
    <n v="2691"/>
    <s v="0903451050"/>
    <n v="60"/>
    <n v="10320"/>
    <s v="Pave"/>
    <s v="IDOTRR"/>
    <s v="1Fam"/>
    <s v="1.5Fin"/>
    <x v="6"/>
    <x v="1"/>
    <n v="74"/>
    <n v="1924"/>
    <x v="0"/>
    <n v="1"/>
    <n v="1950"/>
    <s v="None"/>
    <n v="0"/>
    <s v="Unf"/>
    <n v="0"/>
    <s v="Unf"/>
    <n v="0"/>
    <n v="596"/>
    <n v="596"/>
    <n v="834"/>
    <n v="596"/>
    <x v="696"/>
    <n v="0"/>
    <n v="0"/>
    <n v="2"/>
    <n v="0"/>
    <n v="3"/>
    <n v="1"/>
    <n v="7"/>
    <n v="0"/>
    <s v="NA"/>
    <s v="Detchd"/>
    <n v="1924"/>
    <s v="Unf"/>
    <n v="2"/>
    <x v="389"/>
    <x v="0"/>
    <x v="2"/>
    <n v="218"/>
    <n v="0"/>
    <n v="0"/>
    <n v="0"/>
    <n v="210"/>
    <n v="0"/>
    <s v="NA"/>
    <n v="10"/>
    <n v="2006"/>
    <s v="WD"/>
    <s v="Abnorml"/>
    <x v="940"/>
    <m/>
    <x v="6"/>
  </r>
  <r>
    <n v="2836"/>
    <s v="0908227030"/>
    <n v="62"/>
    <n v="8707"/>
    <s v="Pave"/>
    <s v="Edwards"/>
    <s v="1Fam"/>
    <s v="1.5Fin"/>
    <x v="6"/>
    <x v="1"/>
    <n v="74"/>
    <n v="1924"/>
    <x v="0"/>
    <n v="1"/>
    <n v="1950"/>
    <s v="None"/>
    <n v="0"/>
    <s v="Unf"/>
    <n v="0"/>
    <s v="Unf"/>
    <n v="0"/>
    <n v="1093"/>
    <n v="1093"/>
    <n v="1093"/>
    <n v="576"/>
    <x v="1213"/>
    <n v="0"/>
    <n v="0"/>
    <n v="1"/>
    <n v="1"/>
    <n v="4"/>
    <n v="1"/>
    <n v="9"/>
    <n v="0"/>
    <s v="NA"/>
    <s v="Attchd"/>
    <n v="1924"/>
    <s v="Unf"/>
    <n v="1"/>
    <x v="255"/>
    <x v="0"/>
    <x v="0"/>
    <n v="0"/>
    <n v="0"/>
    <n v="56"/>
    <n v="0"/>
    <n v="0"/>
    <n v="0"/>
    <s v="NA"/>
    <n v="5"/>
    <n v="2006"/>
    <s v="WD"/>
    <s v="AdjLand"/>
    <x v="940"/>
    <m/>
    <x v="6"/>
  </r>
  <r>
    <n v="1334"/>
    <s v="0903225160"/>
    <n v="59"/>
    <n v="5870"/>
    <s v="Pave"/>
    <s v="BrkSide"/>
    <s v="1Fam"/>
    <s v="2Story"/>
    <x v="4"/>
    <x v="2"/>
    <n v="24"/>
    <n v="1900"/>
    <x v="0"/>
    <n v="1"/>
    <n v="2000"/>
    <s v="None"/>
    <n v="0"/>
    <s v="Unf"/>
    <n v="0"/>
    <s v="Unf"/>
    <n v="0"/>
    <n v="554"/>
    <n v="554"/>
    <n v="736"/>
    <n v="554"/>
    <x v="650"/>
    <n v="0"/>
    <n v="0"/>
    <n v="1"/>
    <n v="1"/>
    <n v="3"/>
    <n v="1"/>
    <n v="6"/>
    <n v="0"/>
    <s v="NA"/>
    <s v="Detchd"/>
    <n v="1926"/>
    <s v="Unf"/>
    <n v="1"/>
    <x v="586"/>
    <x v="0"/>
    <x v="0"/>
    <n v="38"/>
    <n v="112"/>
    <n v="0"/>
    <n v="0"/>
    <n v="0"/>
    <n v="0"/>
    <s v="NA"/>
    <n v="4"/>
    <n v="2008"/>
    <s v="WD"/>
    <s v="Normal"/>
    <x v="941"/>
    <m/>
    <x v="6"/>
  </r>
  <r>
    <n v="2658"/>
    <s v="0902301120"/>
    <n v="69"/>
    <n v="9142"/>
    <s v="Pave"/>
    <s v="OldTown"/>
    <s v="2fmCon"/>
    <s v="2Story"/>
    <x v="4"/>
    <x v="3"/>
    <n v="40"/>
    <n v="1910"/>
    <x v="0"/>
    <n v="1"/>
    <n v="1950"/>
    <s v="None"/>
    <n v="0"/>
    <s v="Unf"/>
    <n v="0"/>
    <s v="Unf"/>
    <n v="0"/>
    <n v="1020"/>
    <n v="1020"/>
    <n v="908"/>
    <n v="1020"/>
    <x v="567"/>
    <n v="0"/>
    <n v="0"/>
    <n v="2"/>
    <n v="0"/>
    <n v="4"/>
    <n v="2"/>
    <n v="9"/>
    <n v="0"/>
    <s v="NA"/>
    <s v="Detchd"/>
    <n v="1910"/>
    <s v="Unf"/>
    <n v="1"/>
    <x v="30"/>
    <x v="0"/>
    <x v="4"/>
    <n v="0"/>
    <n v="60"/>
    <n v="112"/>
    <n v="0"/>
    <n v="0"/>
    <n v="0"/>
    <s v="NA"/>
    <n v="4"/>
    <n v="2006"/>
    <s v="WD"/>
    <s v="Normal"/>
    <x v="539"/>
    <m/>
    <x v="6"/>
  </r>
  <r>
    <n v="1887"/>
    <s v="0534276290"/>
    <n v="69.22"/>
    <n v="8339"/>
    <s v="Pave"/>
    <s v="NAmes"/>
    <s v="1Fam"/>
    <s v="1Story"/>
    <x v="5"/>
    <x v="4"/>
    <e v="#N/A"/>
    <n v="1959"/>
    <x v="1"/>
    <n v="0"/>
    <n v="1959"/>
    <s v="None"/>
    <n v="0"/>
    <s v="NA"/>
    <n v="0"/>
    <s v="NA"/>
    <n v="0"/>
    <n v="0"/>
    <n v="0"/>
    <n v="882"/>
    <n v="0"/>
    <x v="1143"/>
    <n v="0"/>
    <n v="0"/>
    <n v="1"/>
    <n v="0"/>
    <n v="3"/>
    <n v="1"/>
    <n v="5"/>
    <n v="0"/>
    <s v="NA"/>
    <s v="Attchd"/>
    <n v="1959"/>
    <s v="RFn"/>
    <n v="1"/>
    <x v="488"/>
    <x v="0"/>
    <x v="0"/>
    <n v="0"/>
    <n v="0"/>
    <n v="0"/>
    <n v="0"/>
    <n v="0"/>
    <n v="0"/>
    <s v="NA"/>
    <n v="7"/>
    <n v="2007"/>
    <s v="WD"/>
    <s v="Normal"/>
    <x v="857"/>
    <m/>
    <x v="6"/>
  </r>
  <r>
    <n v="2877"/>
    <s v="0910207110"/>
    <n v="50"/>
    <n v="8765"/>
    <s v="Pave"/>
    <s v="IDOTRR"/>
    <s v="1Fam"/>
    <s v="1Story"/>
    <x v="6"/>
    <x v="0"/>
    <n v="74"/>
    <n v="1936"/>
    <x v="0"/>
    <n v="1"/>
    <n v="1950"/>
    <s v="None"/>
    <n v="0"/>
    <s v="ALQ"/>
    <n v="285"/>
    <s v="Unf"/>
    <n v="0"/>
    <n v="666"/>
    <n v="951"/>
    <n v="951"/>
    <n v="0"/>
    <x v="1036"/>
    <n v="0"/>
    <n v="0"/>
    <n v="1"/>
    <n v="0"/>
    <n v="2"/>
    <n v="1"/>
    <n v="6"/>
    <n v="0"/>
    <s v="NA"/>
    <s v="Detchd"/>
    <n v="1936"/>
    <s v="Unf"/>
    <n v="1"/>
    <x v="587"/>
    <x v="0"/>
    <x v="0"/>
    <n v="0"/>
    <n v="28"/>
    <n v="0"/>
    <n v="0"/>
    <n v="0"/>
    <n v="0"/>
    <s v="NA"/>
    <n v="4"/>
    <n v="2006"/>
    <s v="WD"/>
    <s v="Abnorml"/>
    <x v="857"/>
    <m/>
    <x v="6"/>
  </r>
  <r>
    <n v="665"/>
    <s v="0535383110"/>
    <n v="60"/>
    <n v="10800"/>
    <s v="Pave"/>
    <s v="OldTown"/>
    <s v="1Fam"/>
    <s v="1Story"/>
    <x v="5"/>
    <x v="4"/>
    <n v="74"/>
    <n v="1920"/>
    <x v="0"/>
    <n v="1"/>
    <n v="1950"/>
    <s v="None"/>
    <n v="0"/>
    <s v="Unf"/>
    <n v="0"/>
    <s v="Unf"/>
    <n v="0"/>
    <n v="720"/>
    <n v="720"/>
    <n v="846"/>
    <n v="0"/>
    <x v="1214"/>
    <n v="0"/>
    <n v="0"/>
    <n v="1"/>
    <n v="0"/>
    <n v="2"/>
    <n v="1"/>
    <n v="4"/>
    <n v="0"/>
    <s v="NA"/>
    <s v="Detchd"/>
    <n v="1980"/>
    <s v="Fin"/>
    <n v="2"/>
    <x v="44"/>
    <x v="0"/>
    <x v="0"/>
    <n v="0"/>
    <n v="0"/>
    <n v="0"/>
    <n v="0"/>
    <n v="0"/>
    <n v="0"/>
    <s v="NA"/>
    <n v="6"/>
    <n v="2009"/>
    <s v="WD"/>
    <s v="Normal"/>
    <x v="575"/>
    <m/>
    <x v="6"/>
  </r>
  <r>
    <n v="716"/>
    <s v="0902325070"/>
    <n v="90"/>
    <n v="8100"/>
    <s v="Pave"/>
    <s v="OldTown"/>
    <s v="1Fam"/>
    <s v="2.5Unf"/>
    <x v="5"/>
    <x v="1"/>
    <n v="59"/>
    <n v="1898"/>
    <x v="0"/>
    <n v="1"/>
    <n v="1965"/>
    <s v="None"/>
    <n v="0"/>
    <s v="Unf"/>
    <n v="0"/>
    <s v="Unf"/>
    <n v="0"/>
    <n v="849"/>
    <n v="849"/>
    <n v="1075"/>
    <n v="1063"/>
    <x v="1215"/>
    <n v="0"/>
    <n v="0"/>
    <n v="2"/>
    <n v="0"/>
    <n v="2"/>
    <n v="3"/>
    <n v="11"/>
    <n v="0"/>
    <s v="NA"/>
    <s v="Detchd"/>
    <n v="1910"/>
    <s v="Unf"/>
    <n v="2"/>
    <x v="317"/>
    <x v="0"/>
    <x v="4"/>
    <n v="40"/>
    <n v="156"/>
    <n v="0"/>
    <n v="0"/>
    <n v="0"/>
    <n v="0"/>
    <s v="NA"/>
    <n v="11"/>
    <n v="2009"/>
    <s v="WD"/>
    <s v="Normal"/>
    <x v="575"/>
    <m/>
    <x v="6"/>
  </r>
  <r>
    <n v="183"/>
    <s v="0902207140"/>
    <n v="60"/>
    <n v="8520"/>
    <s v="Pave"/>
    <s v="OldTown"/>
    <s v="1Fam"/>
    <s v="1Story"/>
    <x v="4"/>
    <x v="3"/>
    <n v="21"/>
    <n v="1928"/>
    <x v="0"/>
    <n v="1"/>
    <n v="2003"/>
    <s v="None"/>
    <n v="0"/>
    <s v="Unf"/>
    <n v="0"/>
    <s v="Unf"/>
    <n v="0"/>
    <n v="624"/>
    <n v="624"/>
    <n v="720"/>
    <n v="0"/>
    <x v="1216"/>
    <n v="0"/>
    <n v="0"/>
    <n v="1"/>
    <n v="0"/>
    <n v="2"/>
    <n v="1"/>
    <n v="5"/>
    <n v="0"/>
    <s v="NA"/>
    <s v="Detchd"/>
    <n v="2005"/>
    <s v="Unf"/>
    <n v="2"/>
    <x v="41"/>
    <x v="0"/>
    <x v="0"/>
    <n v="106"/>
    <n v="0"/>
    <n v="0"/>
    <n v="0"/>
    <n v="0"/>
    <n v="0"/>
    <s v="NA"/>
    <n v="5"/>
    <n v="2010"/>
    <s v="WD"/>
    <s v="Normal"/>
    <x v="942"/>
    <m/>
    <x v="6"/>
  </r>
  <r>
    <n v="1276"/>
    <s v="0535455080"/>
    <n v="59"/>
    <n v="7227"/>
    <s v="Pave"/>
    <s v="NAmes"/>
    <s v="1Fam"/>
    <s v="1.5Unf"/>
    <x v="4"/>
    <x v="0"/>
    <e v="#N/A"/>
    <n v="1954"/>
    <x v="1"/>
    <n v="0"/>
    <n v="1954"/>
    <s v="None"/>
    <n v="0"/>
    <s v="Unf"/>
    <n v="0"/>
    <s v="Unf"/>
    <n v="0"/>
    <n v="832"/>
    <n v="832"/>
    <n v="832"/>
    <n v="0"/>
    <x v="1217"/>
    <n v="0"/>
    <n v="0"/>
    <n v="1"/>
    <n v="0"/>
    <n v="2"/>
    <n v="1"/>
    <n v="4"/>
    <n v="0"/>
    <s v="NA"/>
    <s v="Detchd"/>
    <n v="1962"/>
    <s v="Unf"/>
    <n v="2"/>
    <x v="14"/>
    <x v="0"/>
    <x v="0"/>
    <n v="0"/>
    <n v="0"/>
    <n v="0"/>
    <n v="0"/>
    <n v="0"/>
    <n v="0"/>
    <s v="NA"/>
    <n v="6"/>
    <n v="2008"/>
    <s v="WD"/>
    <s v="Normal"/>
    <x v="29"/>
    <m/>
    <x v="6"/>
  </r>
  <r>
    <n v="2"/>
    <s v="0526350040"/>
    <n v="80"/>
    <n v="11622"/>
    <s v="Pave"/>
    <s v="NAmes"/>
    <s v="1Fam"/>
    <s v="1Story"/>
    <x v="5"/>
    <x v="0"/>
    <e v="#N/A"/>
    <n v="1961"/>
    <x v="1"/>
    <n v="0"/>
    <n v="1961"/>
    <s v="None"/>
    <n v="0"/>
    <s v="Rec"/>
    <n v="468"/>
    <s v="LwQ"/>
    <n v="144"/>
    <n v="270"/>
    <n v="882"/>
    <n v="896"/>
    <n v="0"/>
    <x v="1218"/>
    <n v="0"/>
    <n v="0"/>
    <n v="1"/>
    <n v="0"/>
    <n v="2"/>
    <n v="1"/>
    <n v="5"/>
    <n v="0"/>
    <s v="NA"/>
    <s v="Attchd"/>
    <n v="1961"/>
    <s v="Unf"/>
    <n v="1"/>
    <x v="109"/>
    <x v="0"/>
    <x v="0"/>
    <n v="140"/>
    <n v="0"/>
    <n v="0"/>
    <n v="0"/>
    <n v="120"/>
    <n v="0"/>
    <s v="NA"/>
    <n v="6"/>
    <n v="2010"/>
    <s v="WD"/>
    <s v="Normal"/>
    <x v="732"/>
    <m/>
    <x v="6"/>
  </r>
  <r>
    <n v="154"/>
    <s v="0535325400"/>
    <n v="65"/>
    <n v="7898"/>
    <s v="Pave"/>
    <s v="NAmes"/>
    <s v="1Fam"/>
    <s v="1Story"/>
    <x v="6"/>
    <x v="4"/>
    <n v="30"/>
    <n v="1920"/>
    <x v="0"/>
    <n v="1"/>
    <n v="1994"/>
    <s v="None"/>
    <n v="0"/>
    <s v="Unf"/>
    <n v="0"/>
    <s v="Unf"/>
    <n v="0"/>
    <n v="576"/>
    <n v="576"/>
    <n v="985"/>
    <n v="0"/>
    <x v="996"/>
    <n v="0"/>
    <n v="1"/>
    <n v="1"/>
    <n v="0"/>
    <n v="2"/>
    <n v="1"/>
    <n v="4"/>
    <n v="0"/>
    <s v="NA"/>
    <s v="Detchd"/>
    <n v="1989"/>
    <s v="Unf"/>
    <n v="2"/>
    <x v="95"/>
    <x v="0"/>
    <x v="0"/>
    <n v="0"/>
    <n v="0"/>
    <n v="0"/>
    <n v="0"/>
    <n v="0"/>
    <n v="0"/>
    <s v="NA"/>
    <n v="4"/>
    <n v="2010"/>
    <s v="WD"/>
    <s v="Normal"/>
    <x v="732"/>
    <m/>
    <x v="6"/>
  </r>
  <r>
    <n v="664"/>
    <s v="0535383070"/>
    <n v="90"/>
    <n v="5400"/>
    <s v="Pave"/>
    <s v="OldTown"/>
    <s v="1Fam"/>
    <s v="1.5Fin"/>
    <x v="6"/>
    <x v="0"/>
    <n v="74"/>
    <n v="1920"/>
    <x v="0"/>
    <n v="1"/>
    <n v="1950"/>
    <s v="None"/>
    <n v="0"/>
    <s v="ALQ"/>
    <n v="315"/>
    <s v="Rec"/>
    <n v="105"/>
    <n v="420"/>
    <n v="840"/>
    <n v="840"/>
    <n v="534"/>
    <x v="758"/>
    <n v="0"/>
    <n v="0"/>
    <n v="1"/>
    <n v="0"/>
    <n v="2"/>
    <n v="1"/>
    <n v="6"/>
    <n v="0"/>
    <s v="NA"/>
    <s v="Detchd"/>
    <n v="1967"/>
    <s v="Fin"/>
    <n v="1"/>
    <x v="537"/>
    <x v="0"/>
    <x v="0"/>
    <n v="0"/>
    <n v="0"/>
    <n v="198"/>
    <n v="0"/>
    <n v="0"/>
    <n v="0"/>
    <s v="NA"/>
    <n v="10"/>
    <n v="2009"/>
    <s v="WD"/>
    <s v="Normal"/>
    <x v="732"/>
    <m/>
    <x v="6"/>
  </r>
  <r>
    <n v="2668"/>
    <s v="0902401090"/>
    <n v="33"/>
    <n v="5976"/>
    <s v="Pave"/>
    <s v="OldTown"/>
    <s v="Duplex"/>
    <s v="2Story"/>
    <x v="5"/>
    <x v="4"/>
    <n v="30"/>
    <n v="1920"/>
    <x v="0"/>
    <n v="1"/>
    <n v="1950"/>
    <s v="None"/>
    <n v="0"/>
    <s v="Unf"/>
    <n v="0"/>
    <s v="Unf"/>
    <n v="0"/>
    <n v="624"/>
    <n v="624"/>
    <n v="624"/>
    <n v="624"/>
    <x v="986"/>
    <n v="0"/>
    <n v="0"/>
    <n v="2"/>
    <n v="0"/>
    <n v="2"/>
    <n v="2"/>
    <n v="8"/>
    <n v="0"/>
    <s v="NA"/>
    <s v="NA"/>
    <m/>
    <s v="NA"/>
    <n v="0"/>
    <x v="98"/>
    <x v="0"/>
    <x v="1"/>
    <n v="0"/>
    <n v="130"/>
    <n v="256"/>
    <n v="0"/>
    <n v="0"/>
    <n v="0"/>
    <s v="NA"/>
    <n v="12"/>
    <n v="2006"/>
    <s v="WD"/>
    <s v="Normal"/>
    <x v="935"/>
    <m/>
    <x v="6"/>
  </r>
  <r>
    <n v="744"/>
    <s v="0903231130"/>
    <n v="51"/>
    <n v="6120"/>
    <s v="Pave"/>
    <s v="BrkSide"/>
    <s v="1Fam"/>
    <s v="1Story"/>
    <x v="5"/>
    <x v="4"/>
    <n v="31"/>
    <n v="1931"/>
    <x v="0"/>
    <n v="1"/>
    <n v="1993"/>
    <s v="None"/>
    <n v="0"/>
    <s v="BLQ"/>
    <n v="209"/>
    <s v="Unf"/>
    <n v="0"/>
    <n v="506"/>
    <n v="715"/>
    <n v="875"/>
    <n v="0"/>
    <x v="1179"/>
    <n v="1"/>
    <n v="0"/>
    <n v="1"/>
    <n v="0"/>
    <n v="2"/>
    <n v="1"/>
    <n v="5"/>
    <n v="0"/>
    <s v="NA"/>
    <s v="Detchd"/>
    <n v="1931"/>
    <s v="Unf"/>
    <n v="1"/>
    <x v="270"/>
    <x v="0"/>
    <x v="0"/>
    <n v="48"/>
    <n v="0"/>
    <n v="0"/>
    <n v="0"/>
    <n v="0"/>
    <n v="0"/>
    <s v="NA"/>
    <n v="11"/>
    <n v="2009"/>
    <s v="WD"/>
    <s v="Normal"/>
    <x v="732"/>
    <m/>
    <x v="6"/>
  </r>
  <r>
    <n v="798"/>
    <s v="0905480030"/>
    <n v="60"/>
    <n v="9060"/>
    <s v="Pave"/>
    <s v="Edwards"/>
    <s v="1Fam"/>
    <s v="1.5Fin"/>
    <x v="4"/>
    <x v="1"/>
    <n v="74"/>
    <n v="1939"/>
    <x v="0"/>
    <n v="1"/>
    <n v="1950"/>
    <s v="None"/>
    <n v="0"/>
    <s v="Rec"/>
    <n v="204"/>
    <s v="Unf"/>
    <n v="0"/>
    <n v="356"/>
    <n v="560"/>
    <n v="698"/>
    <n v="560"/>
    <x v="838"/>
    <n v="0"/>
    <n v="0"/>
    <n v="1"/>
    <n v="0"/>
    <n v="2"/>
    <n v="1"/>
    <n v="6"/>
    <n v="0"/>
    <s v="NA"/>
    <s v="Detchd"/>
    <n v="1939"/>
    <s v="Unf"/>
    <n v="1"/>
    <x v="189"/>
    <x v="0"/>
    <x v="0"/>
    <n v="0"/>
    <n v="0"/>
    <n v="0"/>
    <n v="0"/>
    <n v="0"/>
    <n v="0"/>
    <s v="NA"/>
    <n v="10"/>
    <n v="2009"/>
    <s v="WD"/>
    <s v="Normal"/>
    <x v="732"/>
    <m/>
    <x v="6"/>
  </r>
  <r>
    <n v="911"/>
    <s v="0909250080"/>
    <n v="43"/>
    <n v="5707"/>
    <s v="Pave"/>
    <s v="SWISU"/>
    <s v="1Fam"/>
    <s v="2Story"/>
    <x v="4"/>
    <x v="0"/>
    <n v="74"/>
    <n v="1935"/>
    <x v="0"/>
    <n v="1"/>
    <n v="1950"/>
    <s v="None"/>
    <n v="0"/>
    <s v="Unf"/>
    <n v="0"/>
    <s v="Unf"/>
    <n v="0"/>
    <n v="583"/>
    <n v="583"/>
    <n v="647"/>
    <n v="595"/>
    <x v="825"/>
    <n v="0"/>
    <n v="0"/>
    <n v="1"/>
    <n v="1"/>
    <n v="3"/>
    <n v="1"/>
    <n v="6"/>
    <n v="1"/>
    <s v="Gd"/>
    <s v="Detchd"/>
    <n v="1926"/>
    <s v="Unf"/>
    <n v="1"/>
    <x v="270"/>
    <x v="0"/>
    <x v="0"/>
    <n v="329"/>
    <n v="96"/>
    <n v="0"/>
    <n v="0"/>
    <n v="0"/>
    <n v="0"/>
    <s v="NA"/>
    <n v="3"/>
    <n v="2009"/>
    <s v="WD"/>
    <s v="Normal"/>
    <x v="732"/>
    <m/>
    <x v="6"/>
  </r>
  <r>
    <n v="1339"/>
    <s v="0903228060"/>
    <n v="50"/>
    <n v="6000"/>
    <s v="Pave"/>
    <s v="BrkSide"/>
    <s v="1Fam"/>
    <s v="1.5Fin"/>
    <x v="4"/>
    <x v="1"/>
    <n v="74"/>
    <n v="1939"/>
    <x v="0"/>
    <n v="1"/>
    <n v="1950"/>
    <s v="None"/>
    <n v="0"/>
    <s v="LwQ"/>
    <n v="264"/>
    <s v="Unf"/>
    <n v="0"/>
    <n v="475"/>
    <n v="739"/>
    <n v="874"/>
    <n v="468"/>
    <x v="725"/>
    <n v="0"/>
    <n v="0"/>
    <n v="2"/>
    <n v="0"/>
    <n v="2"/>
    <n v="2"/>
    <n v="7"/>
    <n v="1"/>
    <s v="Gd"/>
    <s v="Detchd"/>
    <n v="1939"/>
    <s v="Unf"/>
    <n v="1"/>
    <x v="366"/>
    <x v="0"/>
    <x v="0"/>
    <n v="0"/>
    <n v="0"/>
    <n v="0"/>
    <n v="0"/>
    <n v="0"/>
    <n v="0"/>
    <s v="NA"/>
    <n v="4"/>
    <n v="2008"/>
    <s v="WD"/>
    <s v="Normal"/>
    <x v="732"/>
    <m/>
    <x v="6"/>
  </r>
  <r>
    <n v="1909"/>
    <s v="0534479120"/>
    <n v="79"/>
    <n v="9492"/>
    <s v="Pave"/>
    <s v="NAmes"/>
    <s v="1Fam"/>
    <s v="1.5Fin"/>
    <x v="5"/>
    <x v="1"/>
    <n v="74"/>
    <n v="1941"/>
    <x v="0"/>
    <n v="1"/>
    <n v="1950"/>
    <s v="None"/>
    <n v="0"/>
    <s v="Rec"/>
    <n v="368"/>
    <s v="BLQ"/>
    <n v="41"/>
    <n v="359"/>
    <n v="768"/>
    <n v="968"/>
    <n v="408"/>
    <x v="889"/>
    <n v="1"/>
    <n v="0"/>
    <n v="1"/>
    <n v="0"/>
    <n v="3"/>
    <n v="1"/>
    <n v="6"/>
    <n v="1"/>
    <s v="Gd"/>
    <s v="Attchd"/>
    <n v="1941"/>
    <s v="Unf"/>
    <n v="1"/>
    <x v="366"/>
    <x v="0"/>
    <x v="0"/>
    <n v="0"/>
    <n v="0"/>
    <n v="0"/>
    <n v="0"/>
    <n v="0"/>
    <n v="0"/>
    <s v="NA"/>
    <n v="4"/>
    <n v="2007"/>
    <s v="WD"/>
    <s v="Normal"/>
    <x v="732"/>
    <m/>
    <x v="6"/>
  </r>
  <r>
    <n v="2604"/>
    <s v="0535381060"/>
    <n v="60"/>
    <n v="10410"/>
    <s v="Pave"/>
    <s v="OldTown"/>
    <s v="1Fam"/>
    <s v="1.5Fin"/>
    <x v="7"/>
    <x v="7"/>
    <n v="74"/>
    <n v="1915"/>
    <x v="0"/>
    <n v="1"/>
    <n v="1950"/>
    <s v="None"/>
    <n v="0"/>
    <s v="Unf"/>
    <n v="0"/>
    <s v="Unf"/>
    <n v="0"/>
    <n v="672"/>
    <n v="672"/>
    <n v="694"/>
    <n v="520"/>
    <x v="802"/>
    <n v="0"/>
    <n v="0"/>
    <n v="1"/>
    <n v="0"/>
    <n v="3"/>
    <n v="1"/>
    <n v="6"/>
    <n v="0"/>
    <s v="NA"/>
    <s v="Detchd"/>
    <n v="1998"/>
    <s v="Unf"/>
    <n v="3"/>
    <x v="298"/>
    <x v="0"/>
    <x v="0"/>
    <n v="216"/>
    <n v="0"/>
    <n v="160"/>
    <n v="0"/>
    <n v="0"/>
    <n v="0"/>
    <s v="NA"/>
    <n v="1"/>
    <n v="2006"/>
    <s v="WD"/>
    <s v="Family"/>
    <x v="732"/>
    <m/>
    <x v="6"/>
  </r>
  <r>
    <n v="2675"/>
    <s v="0903229040"/>
    <n v="65"/>
    <n v="7800"/>
    <s v="Pave"/>
    <s v="OldTown"/>
    <s v="2fmCon"/>
    <s v="1.5Fin"/>
    <x v="5"/>
    <x v="4"/>
    <n v="11"/>
    <n v="1939"/>
    <x v="0"/>
    <n v="1"/>
    <n v="1950"/>
    <s v="None"/>
    <n v="0"/>
    <s v="Rec"/>
    <n v="507"/>
    <s v="Unf"/>
    <n v="0"/>
    <n v="286"/>
    <n v="793"/>
    <n v="793"/>
    <n v="325"/>
    <x v="854"/>
    <n v="1"/>
    <n v="0"/>
    <n v="1"/>
    <n v="0"/>
    <n v="3"/>
    <n v="1"/>
    <n v="5"/>
    <n v="1"/>
    <s v="Gd"/>
    <s v="Detchd"/>
    <n v="1939"/>
    <s v="Unf"/>
    <n v="2"/>
    <x v="378"/>
    <x v="0"/>
    <x v="0"/>
    <n v="0"/>
    <n v="0"/>
    <n v="0"/>
    <n v="0"/>
    <n v="271"/>
    <n v="0"/>
    <s v="NA"/>
    <n v="5"/>
    <n v="2006"/>
    <s v="WD"/>
    <s v="Normal"/>
    <x v="525"/>
    <m/>
    <x v="6"/>
  </r>
  <r>
    <n v="2634"/>
    <s v="0535478090"/>
    <n v="70"/>
    <n v="7000"/>
    <s v="Pave"/>
    <s v="NAmes"/>
    <s v="1Fam"/>
    <s v="1Story"/>
    <x v="5"/>
    <x v="0"/>
    <e v="#N/A"/>
    <n v="1962"/>
    <x v="1"/>
    <n v="0"/>
    <n v="1962"/>
    <s v="None"/>
    <n v="0"/>
    <s v="BLQ"/>
    <n v="468"/>
    <s v="Unf"/>
    <n v="0"/>
    <n v="396"/>
    <n v="864"/>
    <n v="864"/>
    <n v="0"/>
    <x v="868"/>
    <n v="0"/>
    <n v="1"/>
    <n v="1"/>
    <n v="0"/>
    <n v="3"/>
    <n v="1"/>
    <n v="5"/>
    <n v="0"/>
    <s v="NA"/>
    <s v="Attchd"/>
    <n v="1962"/>
    <s v="Unf"/>
    <n v="1"/>
    <x v="215"/>
    <x v="0"/>
    <x v="0"/>
    <n v="0"/>
    <n v="0"/>
    <n v="0"/>
    <n v="0"/>
    <n v="0"/>
    <n v="0"/>
    <s v="NA"/>
    <n v="2"/>
    <n v="2006"/>
    <s v="WD"/>
    <s v="Normal"/>
    <x v="732"/>
    <m/>
    <x v="6"/>
  </r>
  <r>
    <n v="2643"/>
    <s v="0902108060"/>
    <n v="66"/>
    <n v="3960"/>
    <s v="Pave"/>
    <s v="OldTown"/>
    <s v="1Fam"/>
    <s v="2Story"/>
    <x v="3"/>
    <x v="3"/>
    <n v="74"/>
    <n v="1930"/>
    <x v="0"/>
    <n v="1"/>
    <n v="1950"/>
    <s v="None"/>
    <n v="0"/>
    <s v="Unf"/>
    <n v="0"/>
    <s v="Unf"/>
    <n v="0"/>
    <n v="502"/>
    <n v="502"/>
    <n v="502"/>
    <n v="502"/>
    <x v="1000"/>
    <n v="0"/>
    <n v="0"/>
    <n v="1"/>
    <n v="0"/>
    <n v="2"/>
    <n v="1"/>
    <n v="5"/>
    <n v="1"/>
    <s v="Po"/>
    <s v="Detchd"/>
    <n v="1930"/>
    <s v="Unf"/>
    <n v="1"/>
    <x v="586"/>
    <x v="0"/>
    <x v="0"/>
    <n v="280"/>
    <n v="0"/>
    <n v="68"/>
    <n v="0"/>
    <n v="0"/>
    <n v="0"/>
    <s v="NA"/>
    <n v="7"/>
    <n v="2006"/>
    <s v="WD"/>
    <s v="Normal"/>
    <x v="732"/>
    <m/>
    <x v="6"/>
  </r>
  <r>
    <n v="2649"/>
    <s v="0902128020"/>
    <n v="60"/>
    <n v="7200"/>
    <s v="Pave"/>
    <s v="OldTown"/>
    <s v="1Fam"/>
    <s v="1Story"/>
    <x v="6"/>
    <x v="1"/>
    <e v="#N/A"/>
    <n v="1950"/>
    <x v="1"/>
    <n v="0"/>
    <n v="1950"/>
    <s v="None"/>
    <n v="0"/>
    <s v="Unf"/>
    <n v="0"/>
    <s v="Unf"/>
    <n v="0"/>
    <n v="576"/>
    <n v="576"/>
    <n v="864"/>
    <n v="0"/>
    <x v="868"/>
    <n v="0"/>
    <n v="0"/>
    <n v="1"/>
    <n v="0"/>
    <n v="2"/>
    <n v="1"/>
    <n v="5"/>
    <n v="0"/>
    <s v="NA"/>
    <s v="Detchd"/>
    <n v="1952"/>
    <s v="RFn"/>
    <n v="1"/>
    <x v="14"/>
    <x v="0"/>
    <x v="0"/>
    <n v="0"/>
    <n v="0"/>
    <n v="0"/>
    <n v="0"/>
    <n v="115"/>
    <n v="0"/>
    <s v="NA"/>
    <n v="8"/>
    <n v="2006"/>
    <s v="COD"/>
    <s v="Normal"/>
    <x v="732"/>
    <m/>
    <x v="6"/>
  </r>
  <r>
    <n v="2723"/>
    <s v="0905200380"/>
    <n v="69.22"/>
    <n v="17529"/>
    <s v="Pave"/>
    <s v="Sawyer"/>
    <s v="1Fam"/>
    <s v="1Story"/>
    <x v="5"/>
    <x v="1"/>
    <n v="74"/>
    <n v="1924"/>
    <x v="0"/>
    <n v="1"/>
    <n v="1950"/>
    <s v="Stone"/>
    <n v="65"/>
    <s v="Unf"/>
    <n v="0"/>
    <s v="Unf"/>
    <n v="0"/>
    <n v="872"/>
    <n v="872"/>
    <n v="872"/>
    <n v="0"/>
    <x v="1159"/>
    <n v="0"/>
    <n v="0"/>
    <n v="1"/>
    <n v="0"/>
    <n v="2"/>
    <n v="1"/>
    <n v="5"/>
    <n v="1"/>
    <s v="Gd"/>
    <s v="Detchd"/>
    <n v="1924"/>
    <s v="Unf"/>
    <n v="1"/>
    <x v="496"/>
    <x v="0"/>
    <x v="2"/>
    <n v="0"/>
    <n v="0"/>
    <n v="116"/>
    <n v="0"/>
    <n v="0"/>
    <n v="0"/>
    <s v="NA"/>
    <n v="4"/>
    <n v="2006"/>
    <s v="WD"/>
    <s v="Normal"/>
    <x v="732"/>
    <m/>
    <x v="6"/>
  </r>
  <r>
    <n v="630"/>
    <s v="0535150070"/>
    <n v="69.22"/>
    <n v="12513"/>
    <s v="Pave"/>
    <s v="NAmes"/>
    <s v="1Fam"/>
    <s v="1.5Fin"/>
    <x v="6"/>
    <x v="7"/>
    <n v="17"/>
    <n v="1920"/>
    <x v="0"/>
    <n v="1"/>
    <n v="2007"/>
    <s v="None"/>
    <n v="0"/>
    <s v="Unf"/>
    <n v="0"/>
    <s v="Unf"/>
    <n v="0"/>
    <n v="715"/>
    <n v="715"/>
    <n v="1281"/>
    <n v="457"/>
    <x v="977"/>
    <n v="0"/>
    <n v="0"/>
    <n v="2"/>
    <n v="0"/>
    <n v="4"/>
    <n v="1"/>
    <n v="7"/>
    <n v="1"/>
    <s v="Gd"/>
    <s v="Attchd"/>
    <n v="1920"/>
    <s v="Unf"/>
    <n v="1"/>
    <x v="463"/>
    <x v="0"/>
    <x v="0"/>
    <n v="55"/>
    <n v="0"/>
    <n v="0"/>
    <n v="0"/>
    <n v="0"/>
    <n v="0"/>
    <s v="NA"/>
    <n v="6"/>
    <n v="2009"/>
    <s v="WD"/>
    <s v="Normal"/>
    <x v="943"/>
    <m/>
    <x v="6"/>
  </r>
  <r>
    <n v="2838"/>
    <s v="0908228040"/>
    <n v="60"/>
    <n v="9738"/>
    <s v="Pave"/>
    <s v="Edwards"/>
    <s v="1Fam"/>
    <s v="1.5Fin"/>
    <x v="5"/>
    <x v="4"/>
    <n v="74"/>
    <n v="1924"/>
    <x v="0"/>
    <n v="1"/>
    <n v="1950"/>
    <s v="None"/>
    <n v="0"/>
    <s v="BLQ"/>
    <n v="392"/>
    <s v="Unf"/>
    <n v="0"/>
    <n v="392"/>
    <n v="784"/>
    <n v="949"/>
    <n v="272"/>
    <x v="748"/>
    <n v="1"/>
    <n v="0"/>
    <n v="1"/>
    <n v="0"/>
    <n v="4"/>
    <n v="1"/>
    <n v="7"/>
    <n v="0"/>
    <s v="NA"/>
    <s v="Attchd"/>
    <n v="1965"/>
    <s v="Unf"/>
    <n v="1"/>
    <x v="475"/>
    <x v="0"/>
    <x v="0"/>
    <n v="0"/>
    <n v="0"/>
    <n v="236"/>
    <n v="0"/>
    <n v="0"/>
    <n v="0"/>
    <s v="NA"/>
    <n v="3"/>
    <n v="2006"/>
    <s v="WD"/>
    <s v="Normal"/>
    <x v="943"/>
    <m/>
    <x v="6"/>
  </r>
  <r>
    <n v="2004"/>
    <s v="0902427140"/>
    <n v="52"/>
    <n v="8626"/>
    <s v="Pave"/>
    <s v="OldTown"/>
    <s v="1Fam"/>
    <s v="1Story"/>
    <x v="6"/>
    <x v="0"/>
    <e v="#N/A"/>
    <n v="1956"/>
    <x v="1"/>
    <n v="0"/>
    <n v="1956"/>
    <s v="None"/>
    <n v="1"/>
    <s v="NA"/>
    <n v="0"/>
    <s v="NA"/>
    <n v="0"/>
    <n v="0"/>
    <n v="0"/>
    <n v="968"/>
    <n v="0"/>
    <x v="1219"/>
    <n v="0"/>
    <n v="0"/>
    <n v="1"/>
    <n v="0"/>
    <n v="2"/>
    <n v="1"/>
    <n v="5"/>
    <n v="0"/>
    <s v="NA"/>
    <s v="Attchd"/>
    <n v="1956"/>
    <s v="Unf"/>
    <n v="1"/>
    <x v="552"/>
    <x v="0"/>
    <x v="0"/>
    <n v="0"/>
    <n v="0"/>
    <n v="0"/>
    <n v="0"/>
    <n v="0"/>
    <n v="0"/>
    <s v="NA"/>
    <n v="5"/>
    <n v="2007"/>
    <s v="WD"/>
    <s v="Normal"/>
    <x v="944"/>
    <m/>
    <x v="6"/>
  </r>
  <r>
    <n v="286"/>
    <s v="0909100080"/>
    <n v="67"/>
    <n v="4853"/>
    <s v="Pave"/>
    <s v="SWISU"/>
    <s v="1Fam"/>
    <s v="1Story"/>
    <x v="5"/>
    <x v="0"/>
    <n v="25"/>
    <n v="1924"/>
    <x v="0"/>
    <n v="1"/>
    <n v="1999"/>
    <s v="BrkFace"/>
    <n v="203"/>
    <s v="Rec"/>
    <n v="133"/>
    <s v="Unf"/>
    <n v="0"/>
    <n v="974"/>
    <n v="1107"/>
    <n v="1296"/>
    <n v="0"/>
    <x v="563"/>
    <n v="0"/>
    <n v="0"/>
    <n v="2"/>
    <n v="0"/>
    <n v="2"/>
    <n v="1"/>
    <n v="5"/>
    <n v="1"/>
    <s v="Gd"/>
    <s v="Detchd"/>
    <n v="1979"/>
    <s v="Unf"/>
    <n v="1"/>
    <x v="541"/>
    <x v="0"/>
    <x v="0"/>
    <n v="0"/>
    <n v="0"/>
    <n v="36"/>
    <n v="0"/>
    <n v="0"/>
    <n v="0"/>
    <s v="NA"/>
    <n v="5"/>
    <n v="2010"/>
    <s v="WD"/>
    <s v="Normal"/>
    <x v="945"/>
    <m/>
    <x v="6"/>
  </r>
  <r>
    <n v="753"/>
    <s v="0903430060"/>
    <n v="92"/>
    <n v="5520"/>
    <s v="Pave"/>
    <s v="OldTown"/>
    <s v="1Fam"/>
    <s v="2.5Fin"/>
    <x v="4"/>
    <x v="0"/>
    <n v="74"/>
    <n v="1912"/>
    <x v="0"/>
    <n v="1"/>
    <n v="1950"/>
    <s v="None"/>
    <n v="0"/>
    <s v="Unf"/>
    <n v="0"/>
    <s v="Unf"/>
    <n v="0"/>
    <n v="755"/>
    <n v="755"/>
    <n v="929"/>
    <n v="929"/>
    <x v="1220"/>
    <n v="0"/>
    <n v="0"/>
    <n v="1"/>
    <n v="0"/>
    <n v="5"/>
    <n v="1"/>
    <n v="8"/>
    <n v="0"/>
    <s v="NA"/>
    <s v="NA"/>
    <s v="NA"/>
    <s v="NA"/>
    <n v="0"/>
    <x v="98"/>
    <x v="0"/>
    <x v="1"/>
    <n v="0"/>
    <n v="198"/>
    <n v="30"/>
    <n v="0"/>
    <n v="0"/>
    <n v="0"/>
    <s v="NA"/>
    <n v="7"/>
    <n v="2009"/>
    <s v="WD"/>
    <s v="Abnorml"/>
    <x v="945"/>
    <m/>
    <x v="6"/>
  </r>
  <r>
    <n v="1536"/>
    <s v="0909281030"/>
    <n v="79"/>
    <n v="7801"/>
    <s v="Pave"/>
    <s v="Crawfor"/>
    <s v="1Fam"/>
    <s v="1Story"/>
    <x v="4"/>
    <x v="1"/>
    <e v="#N/A"/>
    <n v="1951"/>
    <x v="1"/>
    <n v="0"/>
    <n v="1951"/>
    <s v="BrkFace"/>
    <n v="88"/>
    <s v="Rec"/>
    <n v="500"/>
    <s v="Unf"/>
    <n v="0"/>
    <n v="591"/>
    <n v="1091"/>
    <n v="1091"/>
    <n v="0"/>
    <x v="1107"/>
    <n v="0"/>
    <n v="1"/>
    <n v="1"/>
    <n v="0"/>
    <n v="2"/>
    <n v="1"/>
    <n v="5"/>
    <n v="1"/>
    <s v="TA"/>
    <s v="Attchd"/>
    <n v="1951"/>
    <s v="Fin"/>
    <n v="1"/>
    <x v="588"/>
    <x v="0"/>
    <x v="0"/>
    <n v="66"/>
    <n v="105"/>
    <n v="0"/>
    <n v="0"/>
    <n v="221"/>
    <n v="0"/>
    <s v="NA"/>
    <n v="5"/>
    <n v="2008"/>
    <s v="WD"/>
    <s v="Normal"/>
    <x v="945"/>
    <m/>
    <x v="6"/>
  </r>
  <r>
    <n v="767"/>
    <s v="0904351200"/>
    <n v="54"/>
    <n v="6629"/>
    <s v="Pave"/>
    <s v="Edwards"/>
    <s v="1Fam"/>
    <s v="2Story"/>
    <x v="4"/>
    <x v="0"/>
    <n v="74"/>
    <n v="1925"/>
    <x v="0"/>
    <n v="1"/>
    <n v="1950"/>
    <s v="None"/>
    <n v="0"/>
    <s v="BLQ"/>
    <n v="551"/>
    <s v="Unf"/>
    <n v="0"/>
    <n v="121"/>
    <n v="672"/>
    <n v="697"/>
    <n v="672"/>
    <x v="598"/>
    <n v="1"/>
    <n v="0"/>
    <n v="2"/>
    <n v="0"/>
    <n v="3"/>
    <n v="1"/>
    <n v="6"/>
    <n v="0"/>
    <s v="NA"/>
    <s v="Detchd"/>
    <n v="1930"/>
    <s v="Unf"/>
    <n v="1"/>
    <x v="499"/>
    <x v="0"/>
    <x v="0"/>
    <n v="147"/>
    <n v="0"/>
    <n v="0"/>
    <n v="0"/>
    <n v="0"/>
    <n v="0"/>
    <s v="NA"/>
    <n v="7"/>
    <n v="2009"/>
    <s v="WD"/>
    <s v="Normal"/>
    <x v="946"/>
    <m/>
    <x v="6"/>
  </r>
  <r>
    <n v="901"/>
    <s v="0908275110"/>
    <n v="70"/>
    <n v="11767"/>
    <s v="Pave"/>
    <s v="Edwards"/>
    <s v="1Fam"/>
    <s v="1Story"/>
    <x v="5"/>
    <x v="1"/>
    <e v="#N/A"/>
    <n v="1956"/>
    <x v="1"/>
    <n v="0"/>
    <n v="1956"/>
    <s v="BrkFace"/>
    <n v="259"/>
    <s v="Rec"/>
    <n v="546"/>
    <s v="Unf"/>
    <n v="0"/>
    <n v="604"/>
    <n v="1150"/>
    <n v="1560"/>
    <n v="0"/>
    <x v="645"/>
    <n v="0"/>
    <n v="0"/>
    <n v="1"/>
    <n v="0"/>
    <n v="2"/>
    <n v="1"/>
    <n v="7"/>
    <n v="1"/>
    <s v="TA"/>
    <s v="Attchd"/>
    <n v="1956"/>
    <s v="Unf"/>
    <n v="1"/>
    <x v="504"/>
    <x v="0"/>
    <x v="0"/>
    <n v="0"/>
    <n v="0"/>
    <n v="0"/>
    <n v="0"/>
    <n v="0"/>
    <n v="0"/>
    <s v="NA"/>
    <n v="5"/>
    <n v="2009"/>
    <s v="WD"/>
    <s v="Normal"/>
    <x v="445"/>
    <m/>
    <x v="6"/>
  </r>
  <r>
    <n v="2688"/>
    <s v="0903425340"/>
    <n v="60"/>
    <n v="9873"/>
    <s v="Pave"/>
    <s v="BrkSide"/>
    <s v="2fmCon"/>
    <s v="1Story"/>
    <x v="6"/>
    <x v="1"/>
    <n v="0"/>
    <n v="1970"/>
    <x v="1"/>
    <n v="0"/>
    <n v="1970"/>
    <s v="BrkFace"/>
    <n v="160"/>
    <s v="ALQ"/>
    <n v="789"/>
    <s v="Unf"/>
    <n v="0"/>
    <n v="171"/>
    <n v="960"/>
    <n v="960"/>
    <n v="0"/>
    <x v="1029"/>
    <n v="1"/>
    <n v="0"/>
    <n v="1"/>
    <n v="0"/>
    <n v="3"/>
    <n v="1"/>
    <n v="6"/>
    <n v="0"/>
    <s v="NA"/>
    <s v="Detchd"/>
    <n v="1970"/>
    <s v="Unf"/>
    <n v="2"/>
    <x v="44"/>
    <x v="0"/>
    <x v="0"/>
    <n v="0"/>
    <n v="288"/>
    <n v="0"/>
    <n v="0"/>
    <n v="0"/>
    <n v="0"/>
    <s v="NA"/>
    <n v="5"/>
    <n v="2006"/>
    <s v="WD"/>
    <s v="Normal"/>
    <x v="849"/>
    <m/>
    <x v="6"/>
  </r>
  <r>
    <n v="1948"/>
    <s v="0535376010"/>
    <n v="55"/>
    <n v="5500"/>
    <s v="Pave"/>
    <s v="OldTown"/>
    <s v="1Fam"/>
    <s v="1.5Unf"/>
    <x v="6"/>
    <x v="0"/>
    <e v="#N/A"/>
    <n v="1956"/>
    <x v="1"/>
    <n v="0"/>
    <n v="1956"/>
    <s v="None"/>
    <n v="0"/>
    <s v="Unf"/>
    <n v="0"/>
    <s v="Unf"/>
    <n v="0"/>
    <n v="882"/>
    <n v="882"/>
    <n v="882"/>
    <n v="0"/>
    <x v="1143"/>
    <n v="0"/>
    <n v="0"/>
    <n v="1"/>
    <n v="0"/>
    <n v="1"/>
    <n v="1"/>
    <n v="4"/>
    <n v="0"/>
    <s v="NA"/>
    <s v="NA"/>
    <s v="NA"/>
    <s v="NA"/>
    <n v="0"/>
    <x v="98"/>
    <x v="0"/>
    <x v="1"/>
    <n v="0"/>
    <n v="0"/>
    <n v="0"/>
    <n v="0"/>
    <n v="0"/>
    <n v="0"/>
    <s v="NA"/>
    <n v="4"/>
    <n v="2007"/>
    <s v="WD"/>
    <s v="Normal"/>
    <x v="947"/>
    <m/>
    <x v="6"/>
  </r>
  <r>
    <n v="704"/>
    <s v="0902134120"/>
    <n v="56"/>
    <n v="10134"/>
    <s v="Pave"/>
    <s v="OldTown"/>
    <s v="1Fam"/>
    <s v="1.5Fin"/>
    <x v="5"/>
    <x v="1"/>
    <n v="74"/>
    <n v="1910"/>
    <x v="0"/>
    <n v="1"/>
    <n v="1950"/>
    <s v="None"/>
    <n v="0"/>
    <s v="Unf"/>
    <n v="0"/>
    <s v="Unf"/>
    <n v="0"/>
    <n v="801"/>
    <n v="801"/>
    <n v="801"/>
    <n v="646"/>
    <x v="1221"/>
    <n v="0"/>
    <n v="0"/>
    <n v="1"/>
    <n v="0"/>
    <n v="3"/>
    <n v="1"/>
    <n v="6"/>
    <n v="0"/>
    <s v="NA"/>
    <s v="NA"/>
    <s v="NA"/>
    <s v="NA"/>
    <n v="0"/>
    <x v="98"/>
    <x v="0"/>
    <x v="1"/>
    <n v="80"/>
    <n v="0"/>
    <n v="244"/>
    <n v="0"/>
    <n v="0"/>
    <n v="0"/>
    <s v="NA"/>
    <n v="7"/>
    <n v="2009"/>
    <s v="WD"/>
    <s v="Normal"/>
    <x v="787"/>
    <m/>
    <x v="6"/>
  </r>
  <r>
    <n v="756"/>
    <s v="0903458170"/>
    <n v="52"/>
    <n v="6240"/>
    <s v="Pave"/>
    <s v="IDOTRR"/>
    <s v="1Fam"/>
    <s v="1.5Fin"/>
    <x v="6"/>
    <x v="1"/>
    <n v="74"/>
    <n v="1925"/>
    <x v="0"/>
    <n v="1"/>
    <n v="1950"/>
    <s v="None"/>
    <n v="0"/>
    <s v="BLQ"/>
    <n v="152"/>
    <s v="Unf"/>
    <n v="0"/>
    <n v="628"/>
    <n v="780"/>
    <n v="848"/>
    <n v="0"/>
    <x v="629"/>
    <n v="0"/>
    <n v="0"/>
    <n v="1"/>
    <n v="0"/>
    <n v="2"/>
    <n v="1"/>
    <n v="5"/>
    <n v="0"/>
    <s v="NA"/>
    <s v="Detchd"/>
    <n v="1962"/>
    <s v="Unf"/>
    <n v="2"/>
    <x v="74"/>
    <x v="0"/>
    <x v="0"/>
    <n v="0"/>
    <n v="23"/>
    <n v="112"/>
    <n v="0"/>
    <n v="0"/>
    <n v="0"/>
    <s v="NA"/>
    <n v="1"/>
    <n v="2009"/>
    <s v="WD"/>
    <s v="Normal"/>
    <x v="787"/>
    <m/>
    <x v="6"/>
  </r>
  <r>
    <n v="1611"/>
    <s v="1007100110"/>
    <n v="69.22"/>
    <n v="56600"/>
    <s v="Pave"/>
    <s v="IDOTRR"/>
    <s v="1Fam"/>
    <s v="2.5Unf"/>
    <x v="5"/>
    <x v="8"/>
    <n v="74"/>
    <n v="1900"/>
    <x v="0"/>
    <n v="1"/>
    <n v="1950"/>
    <s v="None"/>
    <n v="0"/>
    <s v="Unf"/>
    <n v="0"/>
    <s v="Unf"/>
    <n v="0"/>
    <n v="686"/>
    <n v="686"/>
    <n v="1150"/>
    <n v="686"/>
    <x v="291"/>
    <n v="0"/>
    <n v="0"/>
    <n v="2"/>
    <n v="0"/>
    <n v="4"/>
    <n v="1"/>
    <n v="7"/>
    <n v="0"/>
    <s v="NA"/>
    <s v="Detchd"/>
    <n v="1900"/>
    <s v="Unf"/>
    <n v="1"/>
    <x v="255"/>
    <x v="0"/>
    <x v="2"/>
    <n v="0"/>
    <n v="0"/>
    <n v="0"/>
    <n v="0"/>
    <n v="0"/>
    <n v="0"/>
    <s v="NA"/>
    <n v="1"/>
    <n v="2008"/>
    <s v="WD"/>
    <s v="Normal"/>
    <x v="787"/>
    <m/>
    <x v="6"/>
  </r>
  <r>
    <n v="1974"/>
    <s v="0902100010"/>
    <n v="60"/>
    <n v="6978"/>
    <s v="Pave"/>
    <s v="OldTown"/>
    <s v="1Fam"/>
    <s v="1Story"/>
    <x v="5"/>
    <x v="4"/>
    <n v="44"/>
    <n v="1926"/>
    <x v="0"/>
    <n v="1"/>
    <n v="1980"/>
    <s v="None"/>
    <n v="0"/>
    <s v="Unf"/>
    <n v="0"/>
    <s v="Unf"/>
    <n v="0"/>
    <n v="850"/>
    <n v="850"/>
    <n v="960"/>
    <n v="0"/>
    <x v="1029"/>
    <n v="0"/>
    <n v="0"/>
    <n v="1"/>
    <n v="0"/>
    <n v="2"/>
    <n v="1"/>
    <n v="5"/>
    <n v="0"/>
    <s v="NA"/>
    <s v="Detchd"/>
    <n v="1981"/>
    <s v="RFn"/>
    <n v="2"/>
    <x v="44"/>
    <x v="0"/>
    <x v="0"/>
    <n v="0"/>
    <n v="0"/>
    <n v="116"/>
    <n v="0"/>
    <n v="0"/>
    <n v="0"/>
    <s v="NA"/>
    <n v="4"/>
    <n v="2007"/>
    <s v="WD"/>
    <s v="Normal"/>
    <x v="787"/>
    <m/>
    <x v="6"/>
  </r>
  <r>
    <n v="650"/>
    <s v="0535353060"/>
    <n v="75"/>
    <n v="9533"/>
    <s v="Pave"/>
    <s v="NAmes"/>
    <s v="1Fam"/>
    <s v="1Story"/>
    <x v="5"/>
    <x v="1"/>
    <e v="#N/A"/>
    <n v="1953"/>
    <x v="1"/>
    <n v="0"/>
    <n v="1953"/>
    <s v="BrkFace"/>
    <n v="140"/>
    <s v="NA"/>
    <n v="0"/>
    <s v="NA"/>
    <n v="0"/>
    <n v="0"/>
    <n v="0"/>
    <n v="1210"/>
    <n v="0"/>
    <x v="1012"/>
    <n v="0"/>
    <n v="0"/>
    <n v="1"/>
    <n v="1"/>
    <n v="2"/>
    <n v="1"/>
    <n v="7"/>
    <n v="0"/>
    <s v="NA"/>
    <s v="Attchd"/>
    <n v="1953"/>
    <s v="Fin"/>
    <n v="1"/>
    <x v="217"/>
    <x v="0"/>
    <x v="0"/>
    <n v="208"/>
    <n v="0"/>
    <n v="100"/>
    <n v="0"/>
    <n v="0"/>
    <n v="0"/>
    <s v="NA"/>
    <n v="8"/>
    <n v="2009"/>
    <s v="ConLD"/>
    <s v="Normal"/>
    <x v="948"/>
    <m/>
    <x v="6"/>
  </r>
  <r>
    <n v="306"/>
    <s v="0911202100"/>
    <n v="66"/>
    <n v="8712"/>
    <s v="Pave"/>
    <s v="IDOTRR"/>
    <s v="1Fam"/>
    <s v="1.5Fin"/>
    <x v="6"/>
    <x v="4"/>
    <n v="74"/>
    <n v="1900"/>
    <x v="0"/>
    <n v="1"/>
    <n v="1950"/>
    <s v="None"/>
    <n v="0"/>
    <s v="Unf"/>
    <n v="0"/>
    <s v="Unf"/>
    <n v="0"/>
    <n v="859"/>
    <n v="859"/>
    <n v="859"/>
    <n v="319"/>
    <x v="938"/>
    <n v="0"/>
    <n v="0"/>
    <n v="1"/>
    <n v="0"/>
    <n v="2"/>
    <n v="1"/>
    <n v="7"/>
    <n v="0"/>
    <s v="NA"/>
    <s v="Detchd"/>
    <n v="1964"/>
    <s v="RFn"/>
    <n v="1"/>
    <x v="485"/>
    <x v="0"/>
    <x v="0"/>
    <n v="68"/>
    <n v="0"/>
    <n v="98"/>
    <n v="0"/>
    <n v="0"/>
    <n v="0"/>
    <s v="NA"/>
    <n v="1"/>
    <n v="2010"/>
    <s v="WD"/>
    <s v="Abnorml"/>
    <x v="949"/>
    <m/>
    <x v="6"/>
  </r>
  <r>
    <n v="1961"/>
    <s v="0535451100"/>
    <n v="60"/>
    <n v="7200"/>
    <s v="Pave"/>
    <s v="NAmes"/>
    <s v="1Fam"/>
    <s v="1Story"/>
    <x v="5"/>
    <x v="6"/>
    <e v="#N/A"/>
    <n v="1950"/>
    <x v="1"/>
    <n v="0"/>
    <n v="1950"/>
    <s v="None"/>
    <n v="0"/>
    <s v="LwQ"/>
    <n v="432"/>
    <s v="Unf"/>
    <n v="0"/>
    <n v="432"/>
    <n v="864"/>
    <n v="1238"/>
    <n v="0"/>
    <x v="1222"/>
    <n v="0"/>
    <n v="0"/>
    <n v="1"/>
    <n v="1"/>
    <n v="3"/>
    <n v="1"/>
    <n v="6"/>
    <n v="1"/>
    <s v="TA"/>
    <s v="Attchd"/>
    <n v="1950"/>
    <s v="Unf"/>
    <n v="1"/>
    <x v="493"/>
    <x v="0"/>
    <x v="0"/>
    <n v="0"/>
    <n v="171"/>
    <n v="0"/>
    <n v="0"/>
    <n v="0"/>
    <n v="0"/>
    <s v="NA"/>
    <n v="11"/>
    <n v="2007"/>
    <s v="WD"/>
    <s v="Normal"/>
    <x v="950"/>
    <m/>
    <x v="6"/>
  </r>
  <r>
    <n v="2697"/>
    <s v="0903456090"/>
    <n v="60"/>
    <n v="6780"/>
    <s v="Pave"/>
    <s v="IDOTRR"/>
    <s v="2fmCon"/>
    <s v="1.5Fin"/>
    <x v="4"/>
    <x v="3"/>
    <n v="47"/>
    <n v="1935"/>
    <x v="0"/>
    <n v="1"/>
    <n v="1982"/>
    <s v="None"/>
    <n v="0"/>
    <s v="GLQ"/>
    <n v="490"/>
    <s v="Unf"/>
    <n v="0"/>
    <n v="30"/>
    <n v="520"/>
    <n v="520"/>
    <n v="0"/>
    <x v="1223"/>
    <n v="1"/>
    <n v="0"/>
    <n v="1"/>
    <n v="0"/>
    <n v="2"/>
    <n v="1"/>
    <n v="5"/>
    <n v="0"/>
    <s v="NA"/>
    <s v="NA"/>
    <m/>
    <s v="NA"/>
    <n v="0"/>
    <x v="98"/>
    <x v="0"/>
    <x v="1"/>
    <n v="53"/>
    <n v="0"/>
    <n v="0"/>
    <n v="0"/>
    <n v="0"/>
    <n v="0"/>
    <s v="NA"/>
    <n v="6"/>
    <n v="2006"/>
    <s v="WD"/>
    <s v="Normal"/>
    <x v="860"/>
    <m/>
    <x v="6"/>
  </r>
  <r>
    <n v="2021"/>
    <s v="0903234160"/>
    <n v="60"/>
    <n v="6180"/>
    <s v="Pave"/>
    <s v="BrkSide"/>
    <s v="1Fam"/>
    <s v="1Story"/>
    <x v="4"/>
    <x v="1"/>
    <n v="74"/>
    <n v="1926"/>
    <x v="0"/>
    <n v="1"/>
    <n v="1950"/>
    <s v="None"/>
    <n v="0"/>
    <s v="Unf"/>
    <n v="0"/>
    <s v="Unf"/>
    <n v="0"/>
    <n v="960"/>
    <n v="960"/>
    <n v="986"/>
    <n v="0"/>
    <x v="1224"/>
    <n v="0"/>
    <n v="0"/>
    <n v="1"/>
    <n v="0"/>
    <n v="2"/>
    <n v="1"/>
    <n v="5"/>
    <n v="1"/>
    <s v="Gd"/>
    <s v="Detchd"/>
    <n v="1926"/>
    <s v="Unf"/>
    <n v="1"/>
    <x v="270"/>
    <x v="0"/>
    <x v="0"/>
    <n v="0"/>
    <n v="128"/>
    <n v="0"/>
    <n v="0"/>
    <n v="0"/>
    <n v="0"/>
    <s v="NA"/>
    <n v="5"/>
    <n v="2007"/>
    <s v="WD"/>
    <s v="Normal"/>
    <x v="950"/>
    <m/>
    <x v="6"/>
  </r>
  <r>
    <n v="2819"/>
    <s v="0908102330"/>
    <n v="67"/>
    <n v="8877"/>
    <s v="Pave"/>
    <s v="Edwards"/>
    <s v="1Fam"/>
    <s v="1Story"/>
    <x v="6"/>
    <x v="1"/>
    <e v="#N/A"/>
    <n v="1951"/>
    <x v="1"/>
    <n v="0"/>
    <n v="1951"/>
    <s v="None"/>
    <n v="0"/>
    <s v="LwQ"/>
    <n v="836"/>
    <s v="Unf"/>
    <n v="0"/>
    <n v="0"/>
    <n v="836"/>
    <n v="1220"/>
    <n v="0"/>
    <x v="387"/>
    <n v="0"/>
    <n v="0"/>
    <n v="1"/>
    <n v="0"/>
    <n v="2"/>
    <n v="1"/>
    <n v="6"/>
    <n v="0"/>
    <s v="NA"/>
    <s v="Detchd"/>
    <n v="1951"/>
    <s v="Unf"/>
    <n v="2"/>
    <x v="438"/>
    <x v="0"/>
    <x v="0"/>
    <n v="0"/>
    <n v="0"/>
    <n v="0"/>
    <n v="0"/>
    <n v="0"/>
    <n v="0"/>
    <s v="NA"/>
    <n v="4"/>
    <n v="2006"/>
    <s v="COD"/>
    <s v="Normal"/>
    <x v="950"/>
    <m/>
    <x v="6"/>
  </r>
  <r>
    <n v="2700"/>
    <s v="0904100090"/>
    <n v="120"/>
    <n v="11136"/>
    <s v="Pave"/>
    <s v="Sawyer"/>
    <s v="Duplex"/>
    <s v="1Story"/>
    <x v="4"/>
    <x v="1"/>
    <n v="0"/>
    <n v="1964"/>
    <x v="1"/>
    <n v="0"/>
    <n v="1964"/>
    <s v="None"/>
    <n v="0"/>
    <s v="Unf"/>
    <n v="0"/>
    <s v="Unf"/>
    <n v="0"/>
    <n v="1921"/>
    <n v="1921"/>
    <n v="1921"/>
    <n v="0"/>
    <x v="1225"/>
    <n v="0"/>
    <n v="0"/>
    <n v="2"/>
    <n v="0"/>
    <n v="4"/>
    <n v="2"/>
    <n v="8"/>
    <n v="0"/>
    <s v="NA"/>
    <s v="Detchd"/>
    <n v="1964"/>
    <s v="Unf"/>
    <n v="2"/>
    <x v="44"/>
    <x v="0"/>
    <x v="0"/>
    <n v="0"/>
    <n v="180"/>
    <n v="0"/>
    <n v="0"/>
    <n v="0"/>
    <n v="0"/>
    <s v="NA"/>
    <n v="7"/>
    <n v="2006"/>
    <s v="WD"/>
    <s v="Normal"/>
    <x v="765"/>
    <m/>
    <x v="6"/>
  </r>
  <r>
    <n v="2853"/>
    <s v="0909250210"/>
    <n v="60"/>
    <n v="6000"/>
    <s v="Pave"/>
    <s v="SWISU"/>
    <s v="1Fam"/>
    <s v="1.5Fin"/>
    <x v="5"/>
    <x v="1"/>
    <n v="74"/>
    <n v="1926"/>
    <x v="0"/>
    <n v="1"/>
    <n v="1950"/>
    <s v="None"/>
    <n v="0"/>
    <s v="Unf"/>
    <n v="0"/>
    <s v="Unf"/>
    <n v="0"/>
    <n v="1008"/>
    <n v="1008"/>
    <n v="1008"/>
    <n v="0"/>
    <x v="785"/>
    <n v="0"/>
    <n v="0"/>
    <n v="2"/>
    <n v="0"/>
    <n v="4"/>
    <n v="1"/>
    <n v="7"/>
    <n v="0"/>
    <s v="NA"/>
    <s v="NA"/>
    <s v="NA"/>
    <s v="NA"/>
    <n v="0"/>
    <x v="98"/>
    <x v="0"/>
    <x v="1"/>
    <n v="0"/>
    <n v="0"/>
    <n v="138"/>
    <n v="0"/>
    <n v="0"/>
    <n v="0"/>
    <s v="NA"/>
    <n v="6"/>
    <n v="2006"/>
    <s v="WD"/>
    <s v="Normal"/>
    <x v="950"/>
    <m/>
    <x v="6"/>
  </r>
  <r>
    <n v="2873"/>
    <s v="0910200020"/>
    <n v="50"/>
    <n v="7288"/>
    <s v="Pave"/>
    <s v="IDOTRR"/>
    <s v="1Fam"/>
    <s v="1Story"/>
    <x v="5"/>
    <x v="0"/>
    <n v="74"/>
    <n v="1942"/>
    <x v="0"/>
    <n v="1"/>
    <n v="1950"/>
    <s v="None"/>
    <n v="0"/>
    <s v="Rec"/>
    <n v="305"/>
    <s v="Unf"/>
    <n v="0"/>
    <n v="671"/>
    <n v="976"/>
    <n v="976"/>
    <n v="0"/>
    <x v="937"/>
    <n v="1"/>
    <n v="0"/>
    <n v="1"/>
    <n v="0"/>
    <n v="2"/>
    <n v="1"/>
    <n v="5"/>
    <n v="0"/>
    <s v="NA"/>
    <s v="Detchd"/>
    <n v="1942"/>
    <s v="Unf"/>
    <n v="1"/>
    <x v="544"/>
    <x v="0"/>
    <x v="0"/>
    <n v="160"/>
    <n v="0"/>
    <n v="0"/>
    <n v="0"/>
    <n v="0"/>
    <n v="0"/>
    <s v="NA"/>
    <n v="8"/>
    <n v="2006"/>
    <s v="WD"/>
    <s v="AdjLand"/>
    <x v="950"/>
    <m/>
    <x v="6"/>
  </r>
  <r>
    <n v="2039"/>
    <s v="0903458020"/>
    <n v="60"/>
    <n v="7200"/>
    <s v="Pave"/>
    <s v="IDOTRR"/>
    <s v="1Fam"/>
    <s v="2.5Unf"/>
    <x v="5"/>
    <x v="4"/>
    <n v="28"/>
    <n v="1920"/>
    <x v="0"/>
    <n v="1"/>
    <n v="1996"/>
    <s v="None"/>
    <n v="0"/>
    <s v="Unf"/>
    <n v="0"/>
    <s v="Unf"/>
    <n v="0"/>
    <n v="530"/>
    <n v="530"/>
    <n v="581"/>
    <n v="530"/>
    <x v="1180"/>
    <n v="0"/>
    <n v="0"/>
    <n v="1"/>
    <n v="0"/>
    <n v="3"/>
    <n v="1"/>
    <n v="6"/>
    <n v="0"/>
    <s v="NA"/>
    <s v="Detchd"/>
    <n v="1935"/>
    <s v="Unf"/>
    <n v="1"/>
    <x v="255"/>
    <x v="0"/>
    <x v="0"/>
    <n v="0"/>
    <n v="0"/>
    <n v="144"/>
    <n v="0"/>
    <n v="0"/>
    <n v="0"/>
    <s v="NA"/>
    <n v="3"/>
    <n v="2007"/>
    <s v="WD"/>
    <s v="Normal"/>
    <x v="951"/>
    <m/>
    <x v="6"/>
  </r>
  <r>
    <n v="181"/>
    <s v="0902206240"/>
    <n v="69.22"/>
    <n v="8239"/>
    <s v="Pave"/>
    <s v="OldTown"/>
    <s v="1Fam"/>
    <s v="1.5Fin"/>
    <x v="5"/>
    <x v="0"/>
    <n v="62"/>
    <n v="1920"/>
    <x v="0"/>
    <n v="1"/>
    <n v="1962"/>
    <s v="None"/>
    <n v="0"/>
    <s v="Rec"/>
    <n v="176"/>
    <s v="Unf"/>
    <n v="0"/>
    <n v="832"/>
    <n v="1008"/>
    <n v="1060"/>
    <n v="185"/>
    <x v="768"/>
    <n v="0"/>
    <n v="0"/>
    <n v="1"/>
    <n v="0"/>
    <n v="3"/>
    <n v="1"/>
    <n v="6"/>
    <n v="0"/>
    <s v="NA"/>
    <s v="Detchd"/>
    <n v="1962"/>
    <s v="Unf"/>
    <n v="1"/>
    <x v="385"/>
    <x v="0"/>
    <x v="0"/>
    <n v="0"/>
    <n v="0"/>
    <n v="334"/>
    <n v="0"/>
    <n v="0"/>
    <n v="0"/>
    <s v="NA"/>
    <n v="3"/>
    <n v="2010"/>
    <s v="WD"/>
    <s v="Normal"/>
    <x v="181"/>
    <m/>
    <x v="6"/>
  </r>
  <r>
    <n v="292"/>
    <s v="0909250030"/>
    <n v="51"/>
    <n v="9839"/>
    <s v="Pave"/>
    <s v="SWISU"/>
    <s v="1Fam"/>
    <s v="1.5Fin"/>
    <x v="5"/>
    <x v="5"/>
    <n v="74"/>
    <n v="1931"/>
    <x v="0"/>
    <n v="1"/>
    <n v="1950"/>
    <s v="None"/>
    <n v="0"/>
    <s v="Unf"/>
    <n v="0"/>
    <s v="Unf"/>
    <n v="0"/>
    <n v="894"/>
    <n v="894"/>
    <n v="894"/>
    <n v="772"/>
    <x v="904"/>
    <n v="1"/>
    <n v="0"/>
    <n v="1"/>
    <n v="0"/>
    <n v="3"/>
    <n v="1"/>
    <n v="7"/>
    <n v="1"/>
    <s v="Gd"/>
    <s v="NA"/>
    <s v="NA"/>
    <s v="NA"/>
    <n v="0"/>
    <x v="98"/>
    <x v="0"/>
    <x v="1"/>
    <n v="0"/>
    <n v="156"/>
    <n v="0"/>
    <n v="0"/>
    <n v="0"/>
    <n v="0"/>
    <s v="NA"/>
    <n v="5"/>
    <n v="2010"/>
    <s v="WD"/>
    <s v="Normal"/>
    <x v="181"/>
    <m/>
    <x v="6"/>
  </r>
  <r>
    <n v="419"/>
    <s v="0527455240"/>
    <n v="65"/>
    <n v="7150"/>
    <s v="Pave"/>
    <s v="NAmes"/>
    <s v="1Fam"/>
    <s v="1Story"/>
    <x v="5"/>
    <x v="1"/>
    <e v="#N/A"/>
    <n v="1967"/>
    <x v="1"/>
    <n v="0"/>
    <n v="1967"/>
    <s v="BrkFace"/>
    <n v="60"/>
    <s v="BLQ"/>
    <n v="432"/>
    <s v="Unf"/>
    <n v="0"/>
    <n v="460"/>
    <n v="892"/>
    <n v="892"/>
    <n v="0"/>
    <x v="1062"/>
    <n v="0"/>
    <n v="0"/>
    <n v="1"/>
    <n v="0"/>
    <n v="3"/>
    <n v="1"/>
    <n v="5"/>
    <n v="0"/>
    <s v="NA"/>
    <s v="Attchd"/>
    <n v="1967"/>
    <s v="RFn"/>
    <n v="1"/>
    <x v="255"/>
    <x v="0"/>
    <x v="0"/>
    <n v="0"/>
    <n v="0"/>
    <n v="0"/>
    <n v="0"/>
    <n v="0"/>
    <n v="0"/>
    <s v="NA"/>
    <n v="7"/>
    <n v="2009"/>
    <s v="WD"/>
    <s v="Normal"/>
    <x v="181"/>
    <m/>
    <x v="6"/>
  </r>
  <r>
    <n v="2707"/>
    <s v="0905101330"/>
    <n v="72"/>
    <n v="10791"/>
    <s v="Pave"/>
    <s v="Sawyer"/>
    <s v="Duplex"/>
    <s v="1Story"/>
    <x v="6"/>
    <x v="1"/>
    <n v="0"/>
    <n v="1967"/>
    <x v="1"/>
    <n v="0"/>
    <n v="1967"/>
    <s v="None"/>
    <n v="0"/>
    <s v="NA"/>
    <n v="0"/>
    <s v="NA"/>
    <n v="0"/>
    <n v="0"/>
    <n v="0"/>
    <n v="1296"/>
    <n v="0"/>
    <x v="563"/>
    <n v="0"/>
    <n v="0"/>
    <n v="2"/>
    <n v="0"/>
    <n v="2"/>
    <n v="2"/>
    <n v="6"/>
    <n v="0"/>
    <s v="NA"/>
    <s v="CarPort"/>
    <n v="1967"/>
    <s v="Unf"/>
    <n v="2"/>
    <x v="148"/>
    <x v="0"/>
    <x v="0"/>
    <n v="0"/>
    <n v="0"/>
    <n v="0"/>
    <n v="0"/>
    <n v="0"/>
    <n v="0"/>
    <s v="NA"/>
    <n v="10"/>
    <n v="2006"/>
    <s v="WD"/>
    <s v="Normal"/>
    <x v="438"/>
    <m/>
    <x v="6"/>
  </r>
  <r>
    <n v="740"/>
    <s v="0903230100"/>
    <n v="60"/>
    <n v="6911"/>
    <s v="Pave"/>
    <s v="BrkSide"/>
    <s v="1Fam"/>
    <s v="1Story"/>
    <x v="5"/>
    <x v="1"/>
    <n v="74"/>
    <n v="1924"/>
    <x v="0"/>
    <n v="1"/>
    <n v="1950"/>
    <s v="None"/>
    <n v="0"/>
    <s v="LwQ"/>
    <n v="405"/>
    <s v="Unf"/>
    <n v="0"/>
    <n v="740"/>
    <n v="1145"/>
    <n v="1301"/>
    <n v="0"/>
    <x v="728"/>
    <n v="0"/>
    <n v="0"/>
    <n v="1"/>
    <n v="0"/>
    <n v="2"/>
    <n v="1"/>
    <n v="5"/>
    <n v="0"/>
    <s v="NA"/>
    <s v="Detchd"/>
    <n v="1965"/>
    <s v="Unf"/>
    <n v="2"/>
    <x v="30"/>
    <x v="0"/>
    <x v="0"/>
    <n v="0"/>
    <n v="0"/>
    <n v="0"/>
    <n v="0"/>
    <n v="0"/>
    <n v="0"/>
    <s v="NA"/>
    <n v="10"/>
    <n v="2009"/>
    <s v="WD"/>
    <s v="Normal"/>
    <x v="181"/>
    <m/>
    <x v="6"/>
  </r>
  <r>
    <n v="887"/>
    <s v="0908102290"/>
    <n v="67"/>
    <n v="8877"/>
    <s v="Pave"/>
    <s v="Edwards"/>
    <s v="1Fam"/>
    <s v="1Story"/>
    <x v="6"/>
    <x v="0"/>
    <n v="66"/>
    <n v="1938"/>
    <x v="0"/>
    <n v="1"/>
    <n v="1958"/>
    <s v="None"/>
    <n v="0"/>
    <s v="ALQ"/>
    <n v="690"/>
    <s v="Unf"/>
    <n v="0"/>
    <n v="126"/>
    <n v="816"/>
    <n v="816"/>
    <n v="0"/>
    <x v="189"/>
    <n v="1"/>
    <n v="0"/>
    <n v="1"/>
    <n v="0"/>
    <n v="2"/>
    <n v="1"/>
    <n v="3"/>
    <n v="1"/>
    <s v="Gd"/>
    <s v="Detchd"/>
    <n v="1958"/>
    <s v="Unf"/>
    <n v="1"/>
    <x v="255"/>
    <x v="0"/>
    <x v="2"/>
    <n v="0"/>
    <n v="0"/>
    <n v="0"/>
    <n v="0"/>
    <n v="0"/>
    <n v="0"/>
    <s v="NA"/>
    <n v="5"/>
    <n v="2009"/>
    <s v="WD"/>
    <s v="Normal"/>
    <x v="181"/>
    <m/>
    <x v="6"/>
  </r>
  <r>
    <n v="1252"/>
    <s v="0535327230"/>
    <n v="71"/>
    <n v="8838"/>
    <s v="Pave"/>
    <s v="NAmes"/>
    <s v="1Fam"/>
    <s v="1Story"/>
    <x v="5"/>
    <x v="6"/>
    <n v="42"/>
    <n v="1957"/>
    <x v="0"/>
    <n v="1"/>
    <n v="1982"/>
    <s v="None"/>
    <n v="0"/>
    <s v="NA"/>
    <n v="0"/>
    <s v="NA"/>
    <n v="0"/>
    <n v="0"/>
    <n v="0"/>
    <n v="1764"/>
    <n v="0"/>
    <x v="499"/>
    <n v="0"/>
    <n v="0"/>
    <n v="2"/>
    <n v="1"/>
    <n v="4"/>
    <n v="1"/>
    <n v="7"/>
    <n v="1"/>
    <s v="TA"/>
    <s v="Attchd"/>
    <n v="1957"/>
    <s v="Fin"/>
    <n v="1"/>
    <x v="503"/>
    <x v="0"/>
    <x v="0"/>
    <n v="0"/>
    <n v="72"/>
    <n v="0"/>
    <n v="0"/>
    <n v="0"/>
    <n v="0"/>
    <s v="NA"/>
    <n v="10"/>
    <n v="2008"/>
    <s v="WD"/>
    <s v="Normal"/>
    <x v="181"/>
    <m/>
    <x v="6"/>
  </r>
  <r>
    <n v="1512"/>
    <s v="0908276140"/>
    <n v="62"/>
    <n v="7692"/>
    <s v="Pave"/>
    <s v="Edwards"/>
    <s v="1Fam"/>
    <s v="SLvl"/>
    <x v="6"/>
    <x v="0"/>
    <e v="#N/A"/>
    <n v="1954"/>
    <x v="1"/>
    <n v="0"/>
    <n v="1954"/>
    <s v="None"/>
    <n v="0"/>
    <s v="Unf"/>
    <n v="0"/>
    <s v="Unf"/>
    <n v="0"/>
    <n v="416"/>
    <n v="416"/>
    <n v="1204"/>
    <n v="0"/>
    <x v="677"/>
    <n v="0"/>
    <n v="0"/>
    <n v="1"/>
    <n v="0"/>
    <n v="3"/>
    <n v="1"/>
    <n v="6"/>
    <n v="0"/>
    <s v="NA"/>
    <s v="Basment"/>
    <n v="1954"/>
    <s v="Unf"/>
    <n v="1"/>
    <x v="274"/>
    <x v="0"/>
    <x v="0"/>
    <n v="0"/>
    <n v="0"/>
    <n v="0"/>
    <n v="0"/>
    <n v="0"/>
    <n v="0"/>
    <s v="NA"/>
    <n v="11"/>
    <n v="2008"/>
    <s v="WD"/>
    <s v="Abnorml"/>
    <x v="181"/>
    <m/>
    <x v="6"/>
  </r>
  <r>
    <n v="1980"/>
    <s v="0902125120"/>
    <n v="60"/>
    <n v="10800"/>
    <s v="Pave"/>
    <s v="OldTown"/>
    <s v="1Fam"/>
    <s v="1Story"/>
    <x v="6"/>
    <x v="4"/>
    <n v="29"/>
    <n v="1885"/>
    <x v="0"/>
    <n v="1"/>
    <n v="1995"/>
    <s v="None"/>
    <n v="0"/>
    <s v="Unf"/>
    <n v="0"/>
    <s v="Unf"/>
    <n v="0"/>
    <n v="641"/>
    <n v="641"/>
    <n v="1047"/>
    <n v="0"/>
    <x v="1226"/>
    <n v="0"/>
    <n v="0"/>
    <n v="1"/>
    <n v="0"/>
    <n v="2"/>
    <n v="1"/>
    <n v="6"/>
    <n v="0"/>
    <s v="NA"/>
    <s v="Detchd"/>
    <n v="1954"/>
    <s v="Unf"/>
    <n v="1"/>
    <x v="545"/>
    <x v="0"/>
    <x v="2"/>
    <n v="0"/>
    <n v="0"/>
    <n v="0"/>
    <n v="0"/>
    <n v="0"/>
    <n v="0"/>
    <s v="NA"/>
    <n v="8"/>
    <n v="2007"/>
    <s v="WD"/>
    <s v="Normal"/>
    <x v="181"/>
    <m/>
    <x v="6"/>
  </r>
  <r>
    <n v="1989"/>
    <s v="0902207150"/>
    <n v="60"/>
    <n v="8520"/>
    <s v="Pave"/>
    <s v="OldTown"/>
    <s v="1Fam"/>
    <s v="1Story"/>
    <x v="5"/>
    <x v="0"/>
    <n v="18"/>
    <n v="1923"/>
    <x v="0"/>
    <n v="1"/>
    <n v="2006"/>
    <s v="None"/>
    <n v="0"/>
    <s v="Unf"/>
    <n v="0"/>
    <s v="Unf"/>
    <n v="0"/>
    <n v="968"/>
    <n v="968"/>
    <n v="968"/>
    <n v="0"/>
    <x v="1219"/>
    <n v="0"/>
    <n v="0"/>
    <n v="1"/>
    <n v="0"/>
    <n v="2"/>
    <n v="1"/>
    <n v="5"/>
    <n v="0"/>
    <s v="NA"/>
    <s v="Detchd"/>
    <n v="1935"/>
    <s v="Unf"/>
    <n v="2"/>
    <x v="84"/>
    <x v="0"/>
    <x v="0"/>
    <n v="0"/>
    <n v="0"/>
    <n v="184"/>
    <n v="0"/>
    <n v="0"/>
    <n v="0"/>
    <s v="NA"/>
    <n v="7"/>
    <n v="2007"/>
    <s v="WD"/>
    <s v="Normal"/>
    <x v="181"/>
    <m/>
    <x v="6"/>
  </r>
  <r>
    <n v="2236"/>
    <s v="0910201110"/>
    <n v="50"/>
    <n v="6060"/>
    <s v="Pave"/>
    <s v="IDOTRR"/>
    <s v="1Fam"/>
    <s v="1.5Fin"/>
    <x v="6"/>
    <x v="1"/>
    <n v="74"/>
    <n v="1939"/>
    <x v="0"/>
    <n v="1"/>
    <n v="1950"/>
    <s v="None"/>
    <n v="0"/>
    <s v="Unf"/>
    <n v="0"/>
    <s v="Unf"/>
    <n v="0"/>
    <n v="732"/>
    <n v="732"/>
    <n v="772"/>
    <n v="351"/>
    <x v="1227"/>
    <n v="0"/>
    <n v="0"/>
    <n v="1"/>
    <n v="0"/>
    <n v="3"/>
    <n v="1"/>
    <n v="4"/>
    <n v="0"/>
    <s v="NA"/>
    <s v="Detchd"/>
    <n v="1979"/>
    <s v="Unf"/>
    <n v="1"/>
    <x v="28"/>
    <x v="0"/>
    <x v="0"/>
    <n v="0"/>
    <n v="0"/>
    <n v="140"/>
    <n v="0"/>
    <n v="0"/>
    <n v="0"/>
    <s v="NA"/>
    <n v="6"/>
    <n v="2007"/>
    <s v="WD"/>
    <s v="Normal"/>
    <x v="181"/>
    <m/>
    <x v="6"/>
  </r>
  <r>
    <n v="2671"/>
    <s v="0903200050"/>
    <n v="69.22"/>
    <n v="7446"/>
    <s v="Pave"/>
    <s v="BrkSide"/>
    <s v="1Fam"/>
    <s v="1Story"/>
    <x v="6"/>
    <x v="1"/>
    <n v="74"/>
    <n v="1941"/>
    <x v="0"/>
    <n v="1"/>
    <n v="1950"/>
    <s v="None"/>
    <n v="0"/>
    <s v="Rec"/>
    <n v="266"/>
    <s v="Unf"/>
    <n v="0"/>
    <n v="522"/>
    <n v="788"/>
    <n v="788"/>
    <n v="0"/>
    <x v="100"/>
    <n v="0"/>
    <n v="0"/>
    <n v="1"/>
    <n v="0"/>
    <n v="2"/>
    <n v="1"/>
    <n v="4"/>
    <n v="2"/>
    <s v="TA"/>
    <s v="NA"/>
    <s v="NA"/>
    <s v="NA"/>
    <n v="0"/>
    <x v="98"/>
    <x v="0"/>
    <x v="1"/>
    <n v="0"/>
    <n v="0"/>
    <n v="0"/>
    <n v="0"/>
    <n v="0"/>
    <n v="0"/>
    <s v="NA"/>
    <n v="4"/>
    <n v="2006"/>
    <s v="WD"/>
    <s v="Abnorml"/>
    <x v="181"/>
    <m/>
    <x v="6"/>
  </r>
  <r>
    <n v="655"/>
    <s v="0535375010"/>
    <n v="53"/>
    <n v="5470"/>
    <s v="Pave"/>
    <s v="OldTown"/>
    <s v="1Fam"/>
    <s v="1Story"/>
    <x v="7"/>
    <x v="1"/>
    <e v="#N/A"/>
    <n v="1958"/>
    <x v="1"/>
    <n v="0"/>
    <n v="1958"/>
    <s v="None"/>
    <n v="0"/>
    <s v="Unf"/>
    <n v="0"/>
    <s v="Unf"/>
    <n v="0"/>
    <n v="792"/>
    <n v="792"/>
    <n v="792"/>
    <n v="0"/>
    <x v="1205"/>
    <n v="0"/>
    <n v="0"/>
    <n v="1"/>
    <n v="0"/>
    <n v="2"/>
    <n v="1"/>
    <n v="4"/>
    <n v="0"/>
    <s v="NA"/>
    <s v="Attchd"/>
    <n v="1958"/>
    <s v="Unf"/>
    <n v="1"/>
    <x v="558"/>
    <x v="0"/>
    <x v="0"/>
    <n v="0"/>
    <n v="90"/>
    <n v="0"/>
    <n v="0"/>
    <n v="0"/>
    <n v="0"/>
    <s v="NA"/>
    <n v="8"/>
    <n v="2009"/>
    <s v="WD"/>
    <s v="Normal"/>
    <x v="952"/>
    <m/>
    <x v="6"/>
  </r>
  <r>
    <n v="898"/>
    <s v="0908229020"/>
    <n v="56"/>
    <n v="4060"/>
    <s v="Pave"/>
    <s v="Edwards"/>
    <s v="1Fam"/>
    <s v="1Story"/>
    <x v="5"/>
    <x v="3"/>
    <n v="74"/>
    <n v="1922"/>
    <x v="0"/>
    <n v="1"/>
    <n v="1950"/>
    <s v="None"/>
    <n v="0"/>
    <s v="Unf"/>
    <n v="0"/>
    <s v="Unf"/>
    <n v="0"/>
    <n v="864"/>
    <n v="864"/>
    <n v="864"/>
    <n v="0"/>
    <x v="868"/>
    <n v="0"/>
    <n v="0"/>
    <n v="1"/>
    <n v="0"/>
    <n v="2"/>
    <n v="1"/>
    <n v="4"/>
    <n v="0"/>
    <s v="NA"/>
    <s v="NA"/>
    <s v="NA"/>
    <s v="NA"/>
    <n v="0"/>
    <x v="98"/>
    <x v="0"/>
    <x v="1"/>
    <n v="0"/>
    <n v="96"/>
    <n v="0"/>
    <n v="0"/>
    <n v="0"/>
    <n v="0"/>
    <s v="NA"/>
    <n v="7"/>
    <n v="2009"/>
    <s v="WD"/>
    <s v="Normal"/>
    <x v="952"/>
    <m/>
    <x v="6"/>
  </r>
  <r>
    <n v="2718"/>
    <s v="0905108090"/>
    <m/>
    <n v="9662"/>
    <s v="Pave"/>
    <s v="Sawyer"/>
    <s v="Duplex"/>
    <s v="1Story"/>
    <x v="5"/>
    <x v="7"/>
    <n v="0"/>
    <n v="1977"/>
    <x v="1"/>
    <n v="0"/>
    <n v="1977"/>
    <s v="None"/>
    <n v="0"/>
    <s v="Unf"/>
    <n v="0"/>
    <s v="Unf"/>
    <n v="0"/>
    <n v="1967"/>
    <n v="1967"/>
    <n v="1967"/>
    <n v="0"/>
    <x v="1228"/>
    <n v="0"/>
    <n v="0"/>
    <n v="2"/>
    <n v="0"/>
    <n v="6"/>
    <n v="2"/>
    <n v="10"/>
    <n v="0"/>
    <s v="NA"/>
    <s v="Attchd"/>
    <n v="1977"/>
    <s v="Fin"/>
    <n v="2"/>
    <x v="400"/>
    <x v="0"/>
    <x v="0"/>
    <n v="170"/>
    <n v="0"/>
    <n v="0"/>
    <n v="0"/>
    <n v="0"/>
    <n v="0"/>
    <s v="NA"/>
    <n v="8"/>
    <n v="2006"/>
    <s v="WD"/>
    <s v="Normal"/>
    <x v="739"/>
    <m/>
    <x v="6"/>
  </r>
  <r>
    <n v="2719"/>
    <s v="0905108120"/>
    <n v="75"/>
    <n v="8235"/>
    <s v="Pave"/>
    <s v="Sawyer"/>
    <s v="Duplex"/>
    <s v="1Story"/>
    <x v="5"/>
    <x v="7"/>
    <n v="0"/>
    <n v="1977"/>
    <x v="1"/>
    <n v="0"/>
    <n v="1977"/>
    <s v="BrkFace"/>
    <n v="99"/>
    <s v="Rec"/>
    <n v="483"/>
    <s v="Unf"/>
    <n v="0"/>
    <n v="1466"/>
    <n v="1949"/>
    <n v="1949"/>
    <n v="0"/>
    <x v="478"/>
    <n v="0"/>
    <n v="0"/>
    <n v="2"/>
    <n v="0"/>
    <n v="6"/>
    <n v="2"/>
    <n v="10"/>
    <n v="0"/>
    <s v="NA"/>
    <s v="Attchd"/>
    <n v="1977"/>
    <s v="RFn"/>
    <n v="2"/>
    <x v="266"/>
    <x v="0"/>
    <x v="0"/>
    <n v="32"/>
    <n v="0"/>
    <n v="0"/>
    <n v="0"/>
    <n v="0"/>
    <n v="0"/>
    <s v="NA"/>
    <n v="5"/>
    <n v="2006"/>
    <s v="WD"/>
    <s v="Normal"/>
    <x v="737"/>
    <m/>
    <x v="6"/>
  </r>
  <r>
    <n v="1979"/>
    <s v="0902110010"/>
    <n v="56"/>
    <n v="3153"/>
    <s v="Pave"/>
    <s v="OldTown"/>
    <s v="1Fam"/>
    <s v="1Story"/>
    <x v="5"/>
    <x v="0"/>
    <n v="34"/>
    <n v="1920"/>
    <x v="0"/>
    <n v="1"/>
    <n v="1990"/>
    <s v="None"/>
    <n v="0"/>
    <s v="Unf"/>
    <n v="0"/>
    <s v="Unf"/>
    <n v="0"/>
    <n v="967"/>
    <n v="967"/>
    <n v="967"/>
    <n v="0"/>
    <x v="1229"/>
    <n v="0"/>
    <n v="0"/>
    <n v="1"/>
    <n v="0"/>
    <n v="2"/>
    <n v="1"/>
    <n v="5"/>
    <n v="1"/>
    <s v="Gd"/>
    <s v="Detchd"/>
    <n v="1920"/>
    <s v="Unf"/>
    <n v="1"/>
    <x v="270"/>
    <x v="0"/>
    <x v="0"/>
    <n v="0"/>
    <n v="0"/>
    <n v="26"/>
    <n v="0"/>
    <n v="0"/>
    <n v="0"/>
    <s v="NA"/>
    <n v="7"/>
    <n v="2007"/>
    <s v="WD"/>
    <s v="Normal"/>
    <x v="952"/>
    <m/>
    <x v="6"/>
  </r>
  <r>
    <n v="2596"/>
    <s v="0535375040"/>
    <n v="60"/>
    <n v="10410"/>
    <s v="Pave"/>
    <s v="OldTown"/>
    <s v="1Fam"/>
    <s v="1Story"/>
    <x v="7"/>
    <x v="3"/>
    <n v="23"/>
    <n v="1930"/>
    <x v="0"/>
    <n v="1"/>
    <n v="2001"/>
    <s v="None"/>
    <n v="0"/>
    <s v="Unf"/>
    <n v="0"/>
    <s v="Unf"/>
    <n v="0"/>
    <n v="713"/>
    <n v="713"/>
    <n v="713"/>
    <n v="0"/>
    <x v="1230"/>
    <n v="0"/>
    <n v="0"/>
    <n v="1"/>
    <n v="0"/>
    <n v="2"/>
    <n v="1"/>
    <n v="5"/>
    <n v="0"/>
    <s v="NA"/>
    <s v="Detchd"/>
    <n v="1936"/>
    <s v="Unf"/>
    <n v="1"/>
    <x v="508"/>
    <x v="0"/>
    <x v="2"/>
    <n v="0"/>
    <n v="75"/>
    <n v="161"/>
    <n v="0"/>
    <n v="0"/>
    <n v="0"/>
    <s v="NA"/>
    <n v="10"/>
    <n v="2006"/>
    <s v="WD"/>
    <s v="Normal"/>
    <x v="953"/>
    <m/>
    <x v="6"/>
  </r>
  <r>
    <n v="712"/>
    <s v="0902207170"/>
    <n v="60"/>
    <n v="8520"/>
    <s v="Pave"/>
    <s v="OldTown"/>
    <s v="1Fam"/>
    <s v="1Story"/>
    <x v="5"/>
    <x v="3"/>
    <n v="74"/>
    <n v="1923"/>
    <x v="0"/>
    <n v="1"/>
    <n v="1950"/>
    <s v="None"/>
    <n v="0"/>
    <s v="Unf"/>
    <n v="0"/>
    <s v="Unf"/>
    <n v="0"/>
    <n v="624"/>
    <n v="624"/>
    <n v="792"/>
    <n v="0"/>
    <x v="1205"/>
    <n v="0"/>
    <n v="0"/>
    <n v="1"/>
    <n v="0"/>
    <n v="2"/>
    <n v="1"/>
    <n v="5"/>
    <n v="0"/>
    <s v="NA"/>
    <s v="Detchd"/>
    <n v="1963"/>
    <s v="Unf"/>
    <n v="1"/>
    <x v="589"/>
    <x v="0"/>
    <x v="0"/>
    <n v="0"/>
    <n v="0"/>
    <n v="81"/>
    <n v="0"/>
    <n v="0"/>
    <n v="0"/>
    <s v="NA"/>
    <n v="2"/>
    <n v="2009"/>
    <s v="WD"/>
    <s v="Normal"/>
    <x v="73"/>
    <m/>
    <x v="6"/>
  </r>
  <r>
    <n v="1552"/>
    <s v="0910206110"/>
    <n v="60"/>
    <n v="7392"/>
    <s v="Pave"/>
    <s v="IDOTRR"/>
    <s v="1Fam"/>
    <s v="1Story"/>
    <x v="5"/>
    <x v="4"/>
    <n v="29"/>
    <n v="1930"/>
    <x v="0"/>
    <n v="1"/>
    <n v="1995"/>
    <s v="None"/>
    <n v="0"/>
    <s v="Unf"/>
    <n v="0"/>
    <s v="Unf"/>
    <n v="0"/>
    <n v="520"/>
    <n v="520"/>
    <n v="912"/>
    <n v="0"/>
    <x v="945"/>
    <n v="0"/>
    <n v="0"/>
    <n v="1"/>
    <n v="0"/>
    <n v="2"/>
    <n v="1"/>
    <n v="5"/>
    <n v="0"/>
    <s v="NA"/>
    <s v="Detchd"/>
    <n v="1934"/>
    <s v="RFn"/>
    <n v="1"/>
    <x v="317"/>
    <x v="0"/>
    <x v="0"/>
    <n v="0"/>
    <n v="90"/>
    <n v="0"/>
    <n v="0"/>
    <n v="0"/>
    <n v="0"/>
    <s v="NA"/>
    <n v="5"/>
    <n v="2008"/>
    <s v="WD"/>
    <s v="Normal"/>
    <x v="73"/>
    <m/>
    <x v="6"/>
  </r>
  <r>
    <n v="1508"/>
    <s v="0908250090"/>
    <n v="68"/>
    <n v="9520"/>
    <s v="Pave"/>
    <s v="Edwards"/>
    <s v="1Fam"/>
    <s v="1Story"/>
    <x v="6"/>
    <x v="1"/>
    <e v="#N/A"/>
    <n v="1953"/>
    <x v="1"/>
    <n v="0"/>
    <n v="1953"/>
    <s v="Stone"/>
    <n v="115"/>
    <s v="Rec"/>
    <n v="767"/>
    <s v="Unf"/>
    <n v="0"/>
    <n v="144"/>
    <n v="911"/>
    <n v="930"/>
    <n v="0"/>
    <x v="1231"/>
    <n v="0"/>
    <n v="0"/>
    <n v="1"/>
    <n v="0"/>
    <n v="2"/>
    <n v="1"/>
    <n v="5"/>
    <n v="0"/>
    <s v="NA"/>
    <s v="Attchd"/>
    <n v="1953"/>
    <s v="RFn"/>
    <n v="1"/>
    <x v="213"/>
    <x v="0"/>
    <x v="0"/>
    <n v="134"/>
    <n v="0"/>
    <n v="0"/>
    <n v="0"/>
    <n v="0"/>
    <n v="0"/>
    <s v="NA"/>
    <n v="5"/>
    <n v="2008"/>
    <s v="WD"/>
    <s v="Normal"/>
    <x v="954"/>
    <m/>
    <x v="6"/>
  </r>
  <r>
    <n v="1969"/>
    <s v="0535457050"/>
    <n v="70"/>
    <n v="7000"/>
    <s v="Pave"/>
    <s v="NAmes"/>
    <s v="1Fam"/>
    <s v="1Story"/>
    <x v="5"/>
    <x v="0"/>
    <e v="#N/A"/>
    <n v="1961"/>
    <x v="1"/>
    <n v="0"/>
    <n v="1961"/>
    <s v="None"/>
    <n v="0"/>
    <s v="NA"/>
    <n v="0"/>
    <s v="NA"/>
    <n v="0"/>
    <n v="0"/>
    <n v="0"/>
    <n v="925"/>
    <n v="0"/>
    <x v="1079"/>
    <n v="0"/>
    <n v="0"/>
    <n v="1"/>
    <n v="0"/>
    <n v="3"/>
    <n v="1"/>
    <n v="7"/>
    <n v="0"/>
    <s v="NA"/>
    <s v="Attchd"/>
    <n v="1961"/>
    <s v="Fin"/>
    <n v="1"/>
    <x v="499"/>
    <x v="0"/>
    <x v="0"/>
    <n v="0"/>
    <n v="0"/>
    <n v="0"/>
    <n v="0"/>
    <n v="0"/>
    <n v="0"/>
    <s v="NA"/>
    <n v="7"/>
    <n v="2007"/>
    <s v="WD"/>
    <s v="Normal"/>
    <x v="954"/>
    <m/>
    <x v="6"/>
  </r>
  <r>
    <n v="2568"/>
    <s v="0535105160"/>
    <n v="85"/>
    <n v="8500"/>
    <s v="Pave"/>
    <s v="NAmes"/>
    <s v="1Fam"/>
    <s v="1Story"/>
    <x v="5"/>
    <x v="6"/>
    <e v="#N/A"/>
    <n v="1961"/>
    <x v="1"/>
    <n v="0"/>
    <n v="1961"/>
    <s v="BrkCmn"/>
    <n v="203"/>
    <s v="Rec"/>
    <n v="600"/>
    <s v="Unf"/>
    <n v="0"/>
    <n v="635"/>
    <n v="1235"/>
    <n v="1235"/>
    <n v="0"/>
    <x v="1185"/>
    <n v="0"/>
    <n v="0"/>
    <n v="1"/>
    <n v="0"/>
    <n v="2"/>
    <n v="1"/>
    <n v="6"/>
    <n v="0"/>
    <s v="NA"/>
    <s v="Attchd"/>
    <n v="1961"/>
    <s v="Unf"/>
    <n v="2"/>
    <x v="84"/>
    <x v="0"/>
    <x v="0"/>
    <n v="0"/>
    <n v="0"/>
    <n v="0"/>
    <n v="0"/>
    <n v="0"/>
    <n v="0"/>
    <s v="NA"/>
    <n v="12"/>
    <n v="2006"/>
    <s v="WD"/>
    <s v="Abnorml"/>
    <x v="955"/>
    <m/>
    <x v="6"/>
  </r>
  <r>
    <n v="1269"/>
    <s v="0535451230"/>
    <n v="60"/>
    <n v="7200"/>
    <s v="Pave"/>
    <s v="NAmes"/>
    <s v="1Fam"/>
    <s v="1Story"/>
    <x v="5"/>
    <x v="1"/>
    <e v="#N/A"/>
    <n v="1950"/>
    <x v="1"/>
    <n v="0"/>
    <n v="1950"/>
    <s v="None"/>
    <n v="0"/>
    <s v="NA"/>
    <n v="0"/>
    <s v="NA"/>
    <n v="0"/>
    <n v="0"/>
    <n v="0"/>
    <n v="1048"/>
    <n v="0"/>
    <x v="1084"/>
    <n v="0"/>
    <n v="0"/>
    <n v="1"/>
    <n v="0"/>
    <n v="3"/>
    <n v="1"/>
    <n v="7"/>
    <n v="0"/>
    <s v="NA"/>
    <s v="Detchd"/>
    <n v="1950"/>
    <s v="Unf"/>
    <n v="2"/>
    <x v="183"/>
    <x v="0"/>
    <x v="0"/>
    <n v="0"/>
    <n v="27"/>
    <n v="0"/>
    <n v="0"/>
    <n v="0"/>
    <n v="0"/>
    <s v="NA"/>
    <n v="7"/>
    <n v="2008"/>
    <s v="WD"/>
    <s v="Normal"/>
    <x v="956"/>
    <m/>
    <x v="6"/>
  </r>
  <r>
    <n v="897"/>
    <s v="0908225370"/>
    <n v="50"/>
    <n v="8405"/>
    <s v="Pave"/>
    <s v="Edwards"/>
    <s v="1Fam"/>
    <s v="1.5Fin"/>
    <x v="6"/>
    <x v="6"/>
    <n v="74"/>
    <n v="1945"/>
    <x v="0"/>
    <n v="1"/>
    <n v="1950"/>
    <s v="None"/>
    <n v="0"/>
    <s v="NA"/>
    <n v="0"/>
    <s v="NA"/>
    <n v="0"/>
    <n v="0"/>
    <n v="0"/>
    <n v="1088"/>
    <n v="441"/>
    <x v="1232"/>
    <n v="0"/>
    <n v="0"/>
    <n v="2"/>
    <n v="0"/>
    <n v="4"/>
    <n v="1"/>
    <n v="9"/>
    <n v="0"/>
    <s v="NA"/>
    <s v="Detchd"/>
    <n v="1945"/>
    <s v="Unf"/>
    <n v="1"/>
    <x v="366"/>
    <x v="0"/>
    <x v="0"/>
    <n v="92"/>
    <n v="0"/>
    <n v="185"/>
    <n v="0"/>
    <n v="0"/>
    <n v="0"/>
    <s v="NA"/>
    <n v="4"/>
    <n v="2009"/>
    <s v="WD"/>
    <s v="Normal"/>
    <x v="734"/>
    <m/>
    <x v="6"/>
  </r>
  <r>
    <n v="1205"/>
    <s v="0534276190"/>
    <n v="74"/>
    <n v="7785"/>
    <s v="Pave"/>
    <s v="NAmes"/>
    <s v="1Fam"/>
    <s v="1Story"/>
    <x v="5"/>
    <x v="1"/>
    <e v="#N/A"/>
    <n v="1956"/>
    <x v="1"/>
    <n v="0"/>
    <n v="1956"/>
    <s v="None"/>
    <n v="0"/>
    <s v="NA"/>
    <n v="0"/>
    <s v="NA"/>
    <n v="0"/>
    <n v="0"/>
    <n v="0"/>
    <n v="1014"/>
    <n v="0"/>
    <x v="1233"/>
    <n v="0"/>
    <n v="0"/>
    <n v="1"/>
    <n v="0"/>
    <n v="2"/>
    <n v="1"/>
    <n v="6"/>
    <n v="0"/>
    <s v="NA"/>
    <s v="Attchd"/>
    <n v="1956"/>
    <s v="RFn"/>
    <n v="1"/>
    <x v="590"/>
    <x v="0"/>
    <x v="0"/>
    <n v="0"/>
    <n v="0"/>
    <n v="40"/>
    <n v="0"/>
    <n v="200"/>
    <n v="0"/>
    <s v="NA"/>
    <n v="3"/>
    <n v="2008"/>
    <s v="WD"/>
    <s v="Normal"/>
    <x v="734"/>
    <m/>
    <x v="6"/>
  </r>
  <r>
    <n v="1311"/>
    <s v="0902301140"/>
    <n v="34"/>
    <n v="4571"/>
    <s v="Pave"/>
    <s v="OldTown"/>
    <s v="1Fam"/>
    <s v="2Story"/>
    <x v="5"/>
    <x v="1"/>
    <n v="74"/>
    <n v="1916"/>
    <x v="0"/>
    <n v="1"/>
    <n v="1950"/>
    <s v="None"/>
    <n v="0"/>
    <s v="Unf"/>
    <n v="0"/>
    <s v="Unf"/>
    <n v="0"/>
    <n v="624"/>
    <n v="624"/>
    <n v="624"/>
    <n v="720"/>
    <x v="680"/>
    <n v="0"/>
    <n v="0"/>
    <n v="1"/>
    <n v="0"/>
    <n v="4"/>
    <n v="1"/>
    <n v="7"/>
    <n v="0"/>
    <s v="NA"/>
    <s v="Detchd"/>
    <n v="1916"/>
    <s v="Unf"/>
    <n v="3"/>
    <x v="97"/>
    <x v="0"/>
    <x v="2"/>
    <n v="0"/>
    <n v="0"/>
    <n v="96"/>
    <n v="0"/>
    <n v="0"/>
    <n v="0"/>
    <s v="NA"/>
    <n v="5"/>
    <n v="2008"/>
    <s v="COD"/>
    <s v="Abnorml"/>
    <x v="734"/>
    <m/>
    <x v="6"/>
  </r>
  <r>
    <n v="2731"/>
    <s v="0905351045"/>
    <m/>
    <n v="1700"/>
    <s v="Pave"/>
    <s v="ClearCr"/>
    <s v="Twnhs"/>
    <s v="1.5Fin"/>
    <x v="3"/>
    <x v="1"/>
    <n v="1"/>
    <n v="1980"/>
    <x v="0"/>
    <n v="1"/>
    <n v="1981"/>
    <s v="None"/>
    <n v="0"/>
    <s v="GLQ"/>
    <n v="397"/>
    <s v="Unf"/>
    <n v="0"/>
    <n v="33"/>
    <n v="430"/>
    <n v="880"/>
    <n v="680"/>
    <x v="655"/>
    <n v="1"/>
    <n v="0"/>
    <n v="2"/>
    <n v="1"/>
    <n v="2"/>
    <n v="1"/>
    <n v="7"/>
    <n v="0"/>
    <s v="NA"/>
    <s v="Basment"/>
    <n v="1980"/>
    <s v="Fin"/>
    <n v="1"/>
    <x v="151"/>
    <x v="0"/>
    <x v="0"/>
    <n v="188"/>
    <n v="36"/>
    <n v="0"/>
    <n v="0"/>
    <n v="200"/>
    <n v="0"/>
    <s v="NA"/>
    <n v="4"/>
    <n v="2006"/>
    <s v="WD"/>
    <s v="Normal"/>
    <x v="957"/>
    <m/>
    <x v="6"/>
  </r>
  <r>
    <n v="1514"/>
    <s v="0909100170"/>
    <n v="67"/>
    <n v="5604"/>
    <s v="Pave"/>
    <s v="Edwards"/>
    <s v="1Fam"/>
    <s v="1Story"/>
    <x v="5"/>
    <x v="0"/>
    <n v="74"/>
    <n v="1925"/>
    <x v="0"/>
    <n v="1"/>
    <n v="1950"/>
    <s v="None"/>
    <n v="0"/>
    <s v="Rec"/>
    <n v="468"/>
    <s v="Unf"/>
    <n v="0"/>
    <n v="396"/>
    <n v="864"/>
    <n v="864"/>
    <n v="0"/>
    <x v="868"/>
    <n v="1"/>
    <n v="0"/>
    <n v="1"/>
    <n v="0"/>
    <n v="2"/>
    <n v="1"/>
    <n v="5"/>
    <n v="0"/>
    <s v="NA"/>
    <s v="NA"/>
    <s v="NA"/>
    <s v="NA"/>
    <n v="0"/>
    <x v="98"/>
    <x v="0"/>
    <x v="1"/>
    <n v="0"/>
    <n v="0"/>
    <n v="96"/>
    <n v="0"/>
    <n v="0"/>
    <n v="0"/>
    <s v="NA"/>
    <n v="4"/>
    <n v="2008"/>
    <s v="WD"/>
    <s v="Normal"/>
    <x v="734"/>
    <m/>
    <x v="6"/>
  </r>
  <r>
    <n v="2817"/>
    <s v="0908102020"/>
    <n v="67"/>
    <n v="8777"/>
    <s v="Pave"/>
    <s v="Edwards"/>
    <s v="1Fam"/>
    <s v="2Story"/>
    <x v="6"/>
    <x v="0"/>
    <n v="24"/>
    <n v="1910"/>
    <x v="0"/>
    <n v="1"/>
    <n v="2000"/>
    <s v="None"/>
    <n v="0"/>
    <s v="Rec"/>
    <n v="173"/>
    <s v="BLQ"/>
    <n v="337"/>
    <n v="166"/>
    <n v="676"/>
    <n v="760"/>
    <n v="676"/>
    <x v="536"/>
    <n v="1"/>
    <n v="0"/>
    <n v="2"/>
    <n v="0"/>
    <n v="3"/>
    <n v="1"/>
    <n v="6"/>
    <n v="0"/>
    <s v="NA"/>
    <s v="Attchd"/>
    <n v="1950"/>
    <s v="Unf"/>
    <n v="2"/>
    <x v="14"/>
    <x v="0"/>
    <x v="0"/>
    <n v="147"/>
    <n v="0"/>
    <n v="0"/>
    <n v="0"/>
    <n v="0"/>
    <n v="0"/>
    <s v="NA"/>
    <n v="10"/>
    <n v="2006"/>
    <s v="WD"/>
    <s v="Normal"/>
    <x v="734"/>
    <m/>
    <x v="6"/>
  </r>
  <r>
    <n v="2834"/>
    <s v="0908225180"/>
    <n v="56"/>
    <n v="6956"/>
    <s v="Pave"/>
    <s v="Edwards"/>
    <s v="1Fam"/>
    <s v="1.5Fin"/>
    <x v="6"/>
    <x v="4"/>
    <n v="74"/>
    <n v="1948"/>
    <x v="0"/>
    <n v="1"/>
    <n v="1950"/>
    <s v="None"/>
    <n v="0"/>
    <s v="Unf"/>
    <n v="0"/>
    <s v="Unf"/>
    <n v="0"/>
    <n v="624"/>
    <n v="624"/>
    <n v="624"/>
    <n v="312"/>
    <x v="545"/>
    <n v="0"/>
    <n v="0"/>
    <n v="1"/>
    <n v="0"/>
    <n v="3"/>
    <n v="1"/>
    <n v="5"/>
    <n v="0"/>
    <s v="NA"/>
    <s v="Attchd"/>
    <n v="1948"/>
    <s v="Unf"/>
    <n v="1"/>
    <x v="591"/>
    <x v="0"/>
    <x v="4"/>
    <n v="0"/>
    <n v="0"/>
    <n v="0"/>
    <n v="0"/>
    <n v="0"/>
    <n v="0"/>
    <s v="NA"/>
    <n v="4"/>
    <n v="2006"/>
    <s v="WD"/>
    <s v="Normal"/>
    <x v="958"/>
    <m/>
    <x v="6"/>
  </r>
  <r>
    <n v="158"/>
    <s v="0535353190"/>
    <n v="78"/>
    <n v="17503"/>
    <s v="Pave"/>
    <s v="NAmes"/>
    <s v="1Fam"/>
    <s v="1.5Fin"/>
    <x v="4"/>
    <x v="1"/>
    <n v="74"/>
    <n v="1948"/>
    <x v="0"/>
    <n v="1"/>
    <n v="1950"/>
    <s v="None"/>
    <n v="0"/>
    <s v="Unf"/>
    <n v="0"/>
    <s v="Unf"/>
    <n v="0"/>
    <n v="912"/>
    <n v="912"/>
    <n v="912"/>
    <n v="546"/>
    <x v="867"/>
    <n v="0"/>
    <n v="1"/>
    <n v="1"/>
    <n v="0"/>
    <n v="3"/>
    <n v="1"/>
    <n v="6"/>
    <n v="1"/>
    <s v="Gd"/>
    <s v="Attchd"/>
    <n v="1948"/>
    <s v="Unf"/>
    <n v="1"/>
    <x v="570"/>
    <x v="0"/>
    <x v="0"/>
    <n v="192"/>
    <n v="0"/>
    <n v="0"/>
    <n v="0"/>
    <n v="0"/>
    <n v="0"/>
    <s v="NA"/>
    <n v="1"/>
    <n v="2010"/>
    <s v="WD"/>
    <s v="Abnorml"/>
    <x v="470"/>
    <m/>
    <x v="6"/>
  </r>
  <r>
    <n v="2363"/>
    <s v="0527404180"/>
    <n v="60"/>
    <n v="7200"/>
    <s v="Pave"/>
    <s v="NAmes"/>
    <s v="1Fam"/>
    <s v="1Story"/>
    <x v="6"/>
    <x v="7"/>
    <e v="#N/A"/>
    <n v="1971"/>
    <x v="1"/>
    <n v="0"/>
    <n v="1971"/>
    <s v="None"/>
    <n v="0"/>
    <s v="Rec"/>
    <n v="20"/>
    <s v="LwQ"/>
    <n v="620"/>
    <n v="224"/>
    <n v="864"/>
    <n v="874"/>
    <n v="0"/>
    <x v="1112"/>
    <n v="0"/>
    <n v="1"/>
    <n v="1"/>
    <n v="0"/>
    <n v="3"/>
    <n v="1"/>
    <n v="5"/>
    <n v="0"/>
    <s v="NA"/>
    <s v="Detchd"/>
    <n v="1995"/>
    <s v="Unf"/>
    <n v="2"/>
    <x v="44"/>
    <x v="0"/>
    <x v="0"/>
    <n v="63"/>
    <n v="0"/>
    <n v="0"/>
    <n v="0"/>
    <n v="0"/>
    <n v="0"/>
    <s v="NA"/>
    <n v="3"/>
    <n v="2006"/>
    <s v="WD"/>
    <s v="Normal"/>
    <x v="470"/>
    <m/>
    <x v="6"/>
  </r>
  <r>
    <n v="401"/>
    <s v="0527425060"/>
    <n v="70"/>
    <n v="10500"/>
    <s v="Pave"/>
    <s v="NAmes"/>
    <s v="1Fam"/>
    <s v="1Story"/>
    <x v="6"/>
    <x v="0"/>
    <e v="#N/A"/>
    <n v="1971"/>
    <x v="1"/>
    <n v="0"/>
    <n v="1971"/>
    <s v="None"/>
    <n v="0"/>
    <s v="ALQ"/>
    <n v="524"/>
    <s v="LwQ"/>
    <n v="180"/>
    <n v="160"/>
    <n v="864"/>
    <n v="864"/>
    <n v="0"/>
    <x v="868"/>
    <n v="0"/>
    <n v="0"/>
    <n v="1"/>
    <n v="0"/>
    <n v="2"/>
    <n v="1"/>
    <n v="4"/>
    <n v="0"/>
    <s v="NA"/>
    <s v="Detchd"/>
    <n v="1989"/>
    <s v="Unf"/>
    <n v="2"/>
    <x v="44"/>
    <x v="0"/>
    <x v="0"/>
    <n v="216"/>
    <n v="0"/>
    <n v="0"/>
    <n v="0"/>
    <n v="0"/>
    <n v="0"/>
    <s v="NA"/>
    <n v="3"/>
    <n v="2009"/>
    <s v="WD"/>
    <s v="Abnorml"/>
    <x v="303"/>
    <m/>
    <x v="6"/>
  </r>
  <r>
    <n v="1326"/>
    <s v="0902427045"/>
    <n v="70"/>
    <n v="12702"/>
    <s v="Pave"/>
    <s v="OldTown"/>
    <s v="1Fam"/>
    <s v="1Story"/>
    <x v="5"/>
    <x v="1"/>
    <e v="#N/A"/>
    <n v="1956"/>
    <x v="1"/>
    <n v="0"/>
    <n v="1956"/>
    <s v="None"/>
    <n v="0"/>
    <s v="NA"/>
    <n v="0"/>
    <s v="NA"/>
    <n v="0"/>
    <n v="0"/>
    <n v="0"/>
    <n v="882"/>
    <n v="0"/>
    <x v="1143"/>
    <n v="0"/>
    <n v="0"/>
    <n v="1"/>
    <n v="0"/>
    <n v="2"/>
    <n v="1"/>
    <n v="4"/>
    <n v="0"/>
    <s v="NA"/>
    <s v="Detchd"/>
    <n v="1956"/>
    <s v="Unf"/>
    <n v="1"/>
    <x v="31"/>
    <x v="0"/>
    <x v="0"/>
    <n v="0"/>
    <n v="45"/>
    <n v="0"/>
    <n v="0"/>
    <n v="0"/>
    <n v="0"/>
    <s v="NA"/>
    <n v="12"/>
    <n v="2008"/>
    <s v="WD"/>
    <s v="Normal"/>
    <x v="303"/>
    <m/>
    <x v="6"/>
  </r>
  <r>
    <n v="2651"/>
    <s v="0902134060"/>
    <n v="42"/>
    <n v="7614"/>
    <s v="Pave"/>
    <s v="OldTown"/>
    <s v="1Fam"/>
    <s v="2Story"/>
    <x v="7"/>
    <x v="1"/>
    <n v="74"/>
    <n v="1905"/>
    <x v="0"/>
    <n v="1"/>
    <n v="1950"/>
    <s v="None"/>
    <n v="0"/>
    <s v="Unf"/>
    <n v="0"/>
    <s v="Unf"/>
    <n v="0"/>
    <n v="738"/>
    <n v="738"/>
    <n v="714"/>
    <n v="662"/>
    <x v="889"/>
    <n v="0"/>
    <n v="0"/>
    <n v="1"/>
    <n v="0"/>
    <n v="2"/>
    <n v="1"/>
    <n v="7"/>
    <n v="0"/>
    <s v="NA"/>
    <s v="Detchd"/>
    <n v="1930"/>
    <s v="Unf"/>
    <n v="1"/>
    <x v="401"/>
    <x v="0"/>
    <x v="0"/>
    <n v="0"/>
    <n v="0"/>
    <n v="104"/>
    <n v="0"/>
    <n v="225"/>
    <n v="0"/>
    <s v="NA"/>
    <n v="3"/>
    <n v="2006"/>
    <s v="WD"/>
    <s v="Normal"/>
    <x v="959"/>
    <m/>
    <x v="6"/>
  </r>
  <r>
    <n v="171"/>
    <s v="0902104060"/>
    <n v="55"/>
    <n v="8800"/>
    <s v="Pave"/>
    <s v="OldTown"/>
    <s v="1Fam"/>
    <s v="1.5Fin"/>
    <x v="6"/>
    <x v="4"/>
    <n v="20"/>
    <n v="1910"/>
    <x v="0"/>
    <n v="1"/>
    <n v="2004"/>
    <s v="None"/>
    <n v="0"/>
    <s v="Unf"/>
    <n v="0"/>
    <s v="Unf"/>
    <n v="0"/>
    <n v="576"/>
    <n v="576"/>
    <n v="792"/>
    <n v="348"/>
    <x v="860"/>
    <n v="0"/>
    <n v="0"/>
    <n v="1"/>
    <n v="0"/>
    <n v="3"/>
    <n v="1"/>
    <n v="7"/>
    <n v="0"/>
    <s v="NA"/>
    <s v="NA"/>
    <s v="NA"/>
    <s v="NA"/>
    <n v="0"/>
    <x v="98"/>
    <x v="0"/>
    <x v="1"/>
    <n v="0"/>
    <n v="160"/>
    <n v="0"/>
    <n v="0"/>
    <n v="0"/>
    <n v="0"/>
    <s v="NA"/>
    <n v="6"/>
    <n v="2010"/>
    <s v="WD"/>
    <s v="Normal"/>
    <x v="960"/>
    <m/>
    <x v="6"/>
  </r>
  <r>
    <n v="2198"/>
    <s v="0909250160"/>
    <n v="55"/>
    <n v="10594"/>
    <s v="Pave"/>
    <s v="Crawfor"/>
    <s v="1Fam"/>
    <s v="1.5Unf"/>
    <x v="5"/>
    <x v="1"/>
    <n v="74"/>
    <n v="1926"/>
    <x v="0"/>
    <n v="1"/>
    <n v="1950"/>
    <s v="None"/>
    <n v="0"/>
    <s v="Unf"/>
    <n v="0"/>
    <s v="Unf"/>
    <n v="0"/>
    <n v="768"/>
    <n v="768"/>
    <n v="789"/>
    <n v="0"/>
    <x v="1190"/>
    <n v="0"/>
    <n v="0"/>
    <n v="1"/>
    <n v="0"/>
    <n v="2"/>
    <n v="1"/>
    <n v="5"/>
    <n v="0"/>
    <s v="NA"/>
    <s v="Detchd"/>
    <n v="1926"/>
    <s v="Unf"/>
    <n v="1"/>
    <x v="586"/>
    <x v="0"/>
    <x v="4"/>
    <n v="0"/>
    <n v="0"/>
    <n v="112"/>
    <n v="0"/>
    <n v="0"/>
    <n v="0"/>
    <s v="NA"/>
    <n v="6"/>
    <n v="2007"/>
    <s v="WD"/>
    <s v="Normal"/>
    <x v="960"/>
    <m/>
    <x v="6"/>
  </r>
  <r>
    <n v="1507"/>
    <s v="0908250040"/>
    <n v="57"/>
    <n v="8050"/>
    <s v="Pave"/>
    <s v="Edwards"/>
    <s v="1Fam"/>
    <s v="1.5Fin"/>
    <x v="5"/>
    <x v="3"/>
    <n v="31"/>
    <n v="1947"/>
    <x v="0"/>
    <n v="1"/>
    <n v="1993"/>
    <s v="None"/>
    <n v="0"/>
    <s v="NA"/>
    <n v="0"/>
    <s v="NA"/>
    <n v="0"/>
    <n v="0"/>
    <n v="0"/>
    <n v="929"/>
    <n v="208"/>
    <x v="821"/>
    <n v="0"/>
    <n v="0"/>
    <n v="1"/>
    <n v="1"/>
    <n v="4"/>
    <n v="1"/>
    <n v="8"/>
    <n v="0"/>
    <s v="NA"/>
    <s v="NA"/>
    <s v="NA"/>
    <s v="NA"/>
    <n v="0"/>
    <x v="98"/>
    <x v="0"/>
    <x v="1"/>
    <n v="0"/>
    <n v="0"/>
    <n v="0"/>
    <n v="0"/>
    <n v="0"/>
    <n v="0"/>
    <s v="NA"/>
    <n v="4"/>
    <n v="2008"/>
    <s v="WD"/>
    <s v="Normal"/>
    <x v="28"/>
    <m/>
    <x v="6"/>
  </r>
  <r>
    <n v="2088"/>
    <s v="0905480090"/>
    <n v="50"/>
    <n v="7550"/>
    <s v="Pave"/>
    <s v="Edwards"/>
    <s v="1Fam"/>
    <s v="1.5Fin"/>
    <x v="6"/>
    <x v="1"/>
    <n v="74"/>
    <n v="1920"/>
    <x v="0"/>
    <n v="1"/>
    <n v="1950"/>
    <s v="None"/>
    <n v="0"/>
    <s v="Unf"/>
    <n v="0"/>
    <s v="Unf"/>
    <n v="0"/>
    <n v="951"/>
    <n v="951"/>
    <n v="986"/>
    <n v="376"/>
    <x v="896"/>
    <n v="0"/>
    <n v="0"/>
    <n v="2"/>
    <n v="0"/>
    <n v="4"/>
    <n v="1"/>
    <n v="7"/>
    <n v="0"/>
    <s v="NA"/>
    <s v="Detchd"/>
    <n v="1920"/>
    <s v="Unf"/>
    <n v="1"/>
    <x v="189"/>
    <x v="0"/>
    <x v="0"/>
    <n v="0"/>
    <n v="0"/>
    <n v="0"/>
    <n v="0"/>
    <n v="0"/>
    <n v="0"/>
    <s v="NA"/>
    <n v="3"/>
    <n v="2007"/>
    <s v="WD"/>
    <s v="Normal"/>
    <x v="28"/>
    <m/>
    <x v="6"/>
  </r>
  <r>
    <n v="213"/>
    <s v="0904350045"/>
    <n v="65"/>
    <n v="6001"/>
    <s v="Pave"/>
    <s v="SWISU"/>
    <s v="1Fam"/>
    <s v="1.5Fin"/>
    <x v="4"/>
    <x v="1"/>
    <n v="74"/>
    <n v="1940"/>
    <x v="0"/>
    <n v="1"/>
    <n v="1950"/>
    <s v="None"/>
    <n v="0"/>
    <s v="LwQ"/>
    <n v="368"/>
    <s v="Unf"/>
    <n v="0"/>
    <n v="232"/>
    <n v="600"/>
    <n v="600"/>
    <n v="319"/>
    <x v="1145"/>
    <n v="0"/>
    <n v="0"/>
    <n v="1"/>
    <n v="0"/>
    <n v="3"/>
    <n v="1"/>
    <n v="5"/>
    <n v="0"/>
    <s v="NA"/>
    <s v="Detchd"/>
    <n v="1940"/>
    <s v="Unf"/>
    <n v="1"/>
    <x v="428"/>
    <x v="0"/>
    <x v="0"/>
    <n v="0"/>
    <n v="0"/>
    <n v="45"/>
    <n v="0"/>
    <n v="0"/>
    <n v="0"/>
    <s v="NA"/>
    <n v="3"/>
    <n v="2010"/>
    <s v="WD"/>
    <s v="Normal"/>
    <x v="427"/>
    <m/>
    <x v="6"/>
  </r>
  <r>
    <n v="1299"/>
    <s v="0902136110"/>
    <n v="44"/>
    <n v="5914"/>
    <s v="Pave"/>
    <s v="OldTown"/>
    <s v="1Fam"/>
    <s v="1.5Fin"/>
    <x v="5"/>
    <x v="2"/>
    <n v="28"/>
    <n v="1890"/>
    <x v="0"/>
    <n v="1"/>
    <n v="1996"/>
    <s v="None"/>
    <n v="0"/>
    <s v="Unf"/>
    <n v="0"/>
    <s v="Unf"/>
    <n v="0"/>
    <n v="684"/>
    <n v="684"/>
    <n v="684"/>
    <n v="396"/>
    <x v="97"/>
    <n v="0"/>
    <n v="0"/>
    <n v="1"/>
    <n v="0"/>
    <n v="3"/>
    <n v="1"/>
    <n v="5"/>
    <n v="0"/>
    <s v="NA"/>
    <s v="NA"/>
    <s v="NA"/>
    <s v="NA"/>
    <n v="0"/>
    <x v="98"/>
    <x v="0"/>
    <x v="1"/>
    <n v="0"/>
    <n v="165"/>
    <n v="30"/>
    <n v="0"/>
    <n v="0"/>
    <n v="0"/>
    <s v="NA"/>
    <n v="9"/>
    <n v="2008"/>
    <s v="WD"/>
    <s v="Normal"/>
    <x v="427"/>
    <m/>
    <x v="6"/>
  </r>
  <r>
    <n v="1418"/>
    <s v="0905480240"/>
    <n v="60"/>
    <n v="9084"/>
    <s v="Pave"/>
    <s v="Edwards"/>
    <s v="1Fam"/>
    <s v="1.5Fin"/>
    <x v="5"/>
    <x v="0"/>
    <n v="74"/>
    <n v="1941"/>
    <x v="0"/>
    <n v="1"/>
    <n v="1950"/>
    <s v="None"/>
    <n v="0"/>
    <s v="LwQ"/>
    <n v="236"/>
    <s v="Rec"/>
    <n v="380"/>
    <n v="0"/>
    <n v="616"/>
    <n v="616"/>
    <n v="495"/>
    <x v="1180"/>
    <n v="0"/>
    <n v="1"/>
    <n v="1"/>
    <n v="0"/>
    <n v="3"/>
    <n v="1"/>
    <n v="5"/>
    <n v="0"/>
    <s v="NA"/>
    <s v="Detchd"/>
    <n v="1941"/>
    <s v="Unf"/>
    <n v="1"/>
    <x v="586"/>
    <x v="0"/>
    <x v="2"/>
    <n v="48"/>
    <n v="0"/>
    <n v="0"/>
    <n v="0"/>
    <n v="0"/>
    <n v="0"/>
    <s v="NA"/>
    <n v="3"/>
    <n v="2008"/>
    <s v="ConLw"/>
    <s v="Normal"/>
    <x v="427"/>
    <m/>
    <x v="6"/>
  </r>
  <r>
    <n v="2171"/>
    <s v="0908127040"/>
    <n v="73"/>
    <n v="10921"/>
    <s v="Pave"/>
    <s v="Edwards"/>
    <s v="1Fam"/>
    <s v="1Story"/>
    <x v="6"/>
    <x v="1"/>
    <e v="#N/A"/>
    <n v="1965"/>
    <x v="1"/>
    <n v="0"/>
    <n v="1965"/>
    <s v="BrkFace"/>
    <n v="48"/>
    <s v="Rec"/>
    <n v="520"/>
    <s v="Unf"/>
    <n v="0"/>
    <n v="440"/>
    <n v="960"/>
    <n v="960"/>
    <n v="0"/>
    <x v="1029"/>
    <n v="1"/>
    <n v="0"/>
    <n v="1"/>
    <n v="0"/>
    <n v="3"/>
    <n v="1"/>
    <n v="6"/>
    <n v="0"/>
    <s v="NA"/>
    <s v="Attchd"/>
    <n v="1965"/>
    <s v="Fin"/>
    <n v="1"/>
    <x v="233"/>
    <x v="0"/>
    <x v="0"/>
    <n v="120"/>
    <n v="0"/>
    <n v="0"/>
    <n v="0"/>
    <n v="0"/>
    <n v="0"/>
    <s v="NA"/>
    <n v="5"/>
    <n v="2007"/>
    <s v="WD"/>
    <s v="Normal"/>
    <x v="961"/>
    <m/>
    <x v="6"/>
  </r>
  <r>
    <n v="216"/>
    <s v="0905101100"/>
    <n v="54"/>
    <n v="6342"/>
    <s v="Pave"/>
    <s v="Sawyer"/>
    <s v="1Fam"/>
    <s v="1.5Fin"/>
    <x v="5"/>
    <x v="3"/>
    <n v="28"/>
    <n v="1875"/>
    <x v="0"/>
    <n v="1"/>
    <n v="1996"/>
    <s v="None"/>
    <n v="0"/>
    <s v="Unf"/>
    <n v="0"/>
    <s v="Unf"/>
    <n v="0"/>
    <n v="780"/>
    <n v="780"/>
    <n v="780"/>
    <n v="240"/>
    <x v="890"/>
    <n v="0"/>
    <n v="0"/>
    <n v="1"/>
    <n v="0"/>
    <n v="2"/>
    <n v="1"/>
    <n v="6"/>
    <n v="0"/>
    <s v="NA"/>
    <s v="NA"/>
    <s v="NA"/>
    <s v="NA"/>
    <n v="0"/>
    <x v="98"/>
    <x v="0"/>
    <x v="1"/>
    <n v="0"/>
    <n v="0"/>
    <n v="176"/>
    <n v="0"/>
    <n v="0"/>
    <n v="0"/>
    <s v="NA"/>
    <n v="5"/>
    <n v="2010"/>
    <s v="WD"/>
    <s v="Normal"/>
    <x v="962"/>
    <m/>
    <x v="6"/>
  </r>
  <r>
    <n v="1268"/>
    <s v="0535451050"/>
    <n v="60"/>
    <n v="7200"/>
    <s v="Pave"/>
    <s v="NAmes"/>
    <s v="1Fam"/>
    <s v="1Story"/>
    <x v="5"/>
    <x v="4"/>
    <e v="#N/A"/>
    <n v="1951"/>
    <x v="1"/>
    <n v="0"/>
    <n v="1951"/>
    <s v="None"/>
    <n v="0"/>
    <s v="LwQ"/>
    <n v="432"/>
    <s v="Unf"/>
    <n v="0"/>
    <n v="444"/>
    <n v="876"/>
    <n v="876"/>
    <n v="0"/>
    <x v="1135"/>
    <n v="0"/>
    <n v="0"/>
    <n v="1"/>
    <n v="0"/>
    <n v="2"/>
    <n v="1"/>
    <n v="5"/>
    <n v="1"/>
    <s v="TA"/>
    <s v="Detchd"/>
    <n v="1972"/>
    <s v="Unf"/>
    <n v="2"/>
    <x v="44"/>
    <x v="0"/>
    <x v="0"/>
    <n v="0"/>
    <n v="0"/>
    <n v="0"/>
    <n v="0"/>
    <n v="0"/>
    <n v="0"/>
    <s v="NA"/>
    <n v="2"/>
    <n v="2008"/>
    <s v="WD"/>
    <s v="Abnorml"/>
    <x v="962"/>
    <m/>
    <x v="6"/>
  </r>
  <r>
    <n v="2750"/>
    <s v="0906225180"/>
    <n v="73"/>
    <n v="9069"/>
    <s v="Pave"/>
    <s v="SawyerW"/>
    <s v="Duplex"/>
    <s v="SFoyer"/>
    <x v="4"/>
    <x v="3"/>
    <n v="0"/>
    <n v="1993"/>
    <x v="1"/>
    <n v="0"/>
    <n v="1993"/>
    <s v="None"/>
    <n v="0"/>
    <s v="LwQ"/>
    <n v="261"/>
    <s v="GLQ"/>
    <n v="1083"/>
    <n v="0"/>
    <n v="1344"/>
    <n v="1440"/>
    <n v="0"/>
    <x v="497"/>
    <n v="2"/>
    <n v="0"/>
    <n v="2"/>
    <n v="0"/>
    <n v="2"/>
    <n v="2"/>
    <n v="8"/>
    <n v="0"/>
    <s v="NA"/>
    <s v="Attchd"/>
    <n v="1993"/>
    <s v="Unf"/>
    <n v="4"/>
    <x v="53"/>
    <x v="0"/>
    <x v="0"/>
    <n v="288"/>
    <n v="0"/>
    <n v="0"/>
    <n v="0"/>
    <n v="0"/>
    <n v="0"/>
    <s v="NA"/>
    <n v="4"/>
    <n v="2006"/>
    <s v="WD"/>
    <s v="Normal"/>
    <x v="450"/>
    <m/>
    <x v="6"/>
  </r>
  <r>
    <n v="1360"/>
    <s v="0903452025"/>
    <n v="69.22"/>
    <n v="6291"/>
    <s v="Grvl"/>
    <s v="IDOTRR"/>
    <s v="1Fam"/>
    <s v="1Story"/>
    <x v="4"/>
    <x v="0"/>
    <n v="74"/>
    <n v="1930"/>
    <x v="0"/>
    <n v="1"/>
    <n v="1950"/>
    <s v="None"/>
    <n v="0"/>
    <s v="Unf"/>
    <n v="0"/>
    <s v="Unf"/>
    <n v="0"/>
    <n v="768"/>
    <n v="768"/>
    <n v="768"/>
    <n v="0"/>
    <x v="1094"/>
    <n v="0"/>
    <n v="0"/>
    <n v="1"/>
    <n v="0"/>
    <n v="1"/>
    <n v="1"/>
    <n v="4"/>
    <n v="0"/>
    <s v="NA"/>
    <s v="Detchd"/>
    <n v="1930"/>
    <s v="Unf"/>
    <n v="2"/>
    <x v="30"/>
    <x v="0"/>
    <x v="0"/>
    <n v="0"/>
    <n v="0"/>
    <n v="84"/>
    <n v="0"/>
    <n v="0"/>
    <n v="0"/>
    <s v="NA"/>
    <n v="7"/>
    <n v="2008"/>
    <s v="WD"/>
    <s v="Normal"/>
    <x v="963"/>
    <m/>
    <x v="6"/>
  </r>
  <r>
    <n v="2304"/>
    <s v="0923400150"/>
    <n v="63"/>
    <n v="10712"/>
    <s v="Pave"/>
    <s v="Mitchel"/>
    <s v="1Fam"/>
    <s v="1Story"/>
    <x v="5"/>
    <x v="1"/>
    <n v="32"/>
    <n v="1991"/>
    <x v="0"/>
    <n v="1"/>
    <n v="1992"/>
    <s v="None"/>
    <n v="0"/>
    <s v="BLQ"/>
    <n v="212"/>
    <s v="Unf"/>
    <n v="0"/>
    <n v="762"/>
    <n v="974"/>
    <n v="974"/>
    <n v="0"/>
    <x v="1234"/>
    <n v="0"/>
    <n v="0"/>
    <n v="1"/>
    <n v="0"/>
    <n v="3"/>
    <n v="1"/>
    <n v="5"/>
    <n v="0"/>
    <s v="NA"/>
    <s v="NA"/>
    <s v="NA"/>
    <s v="NA"/>
    <n v="0"/>
    <x v="98"/>
    <x v="0"/>
    <x v="1"/>
    <n v="0"/>
    <n v="28"/>
    <n v="0"/>
    <n v="0"/>
    <n v="0"/>
    <n v="0"/>
    <s v="NA"/>
    <n v="9"/>
    <n v="2007"/>
    <s v="Oth"/>
    <s v="Abnorml"/>
    <x v="935"/>
    <m/>
    <x v="6"/>
  </r>
  <r>
    <n v="214"/>
    <s v="0904351040"/>
    <n v="69.22"/>
    <n v="6449"/>
    <s v="Pave"/>
    <s v="SWISU"/>
    <s v="1Fam"/>
    <s v="2Story"/>
    <x v="6"/>
    <x v="8"/>
    <n v="74"/>
    <n v="1907"/>
    <x v="0"/>
    <n v="1"/>
    <n v="1950"/>
    <s v="None"/>
    <n v="0"/>
    <s v="Rec"/>
    <n v="73"/>
    <s v="Unf"/>
    <n v="0"/>
    <n v="634"/>
    <n v="707"/>
    <n v="942"/>
    <n v="942"/>
    <x v="99"/>
    <n v="0"/>
    <n v="0"/>
    <n v="1"/>
    <n v="1"/>
    <n v="4"/>
    <n v="1"/>
    <n v="7"/>
    <n v="0"/>
    <s v="NA"/>
    <s v="NA"/>
    <s v="NA"/>
    <s v="NA"/>
    <n v="0"/>
    <x v="98"/>
    <x v="0"/>
    <x v="1"/>
    <n v="0"/>
    <n v="0"/>
    <n v="239"/>
    <n v="0"/>
    <n v="0"/>
    <n v="0"/>
    <s v="NA"/>
    <n v="3"/>
    <n v="2010"/>
    <s v="WD"/>
    <s v="Abnorml"/>
    <x v="964"/>
    <m/>
    <x v="6"/>
  </r>
  <r>
    <n v="738"/>
    <s v="0903228070"/>
    <n v="60"/>
    <n v="6000"/>
    <s v="Pave"/>
    <s v="BrkSide"/>
    <s v="1Fam"/>
    <s v="1.5Fin"/>
    <x v="5"/>
    <x v="1"/>
    <n v="74"/>
    <n v="1924"/>
    <x v="0"/>
    <n v="1"/>
    <n v="1950"/>
    <s v="BrkFace"/>
    <n v="444"/>
    <s v="Rec"/>
    <n v="220"/>
    <s v="Unf"/>
    <n v="0"/>
    <n v="248"/>
    <n v="468"/>
    <n v="822"/>
    <n v="320"/>
    <x v="1052"/>
    <n v="0"/>
    <n v="0"/>
    <n v="1"/>
    <n v="0"/>
    <n v="3"/>
    <n v="1"/>
    <n v="6"/>
    <n v="0"/>
    <s v="NA"/>
    <s v="Attchd"/>
    <n v="1924"/>
    <s v="Fin"/>
    <n v="1"/>
    <x v="29"/>
    <x v="0"/>
    <x v="0"/>
    <n v="0"/>
    <n v="0"/>
    <n v="98"/>
    <n v="0"/>
    <n v="0"/>
    <n v="0"/>
    <s v="NA"/>
    <n v="6"/>
    <n v="2009"/>
    <s v="WD"/>
    <s v="Normal"/>
    <x v="449"/>
    <m/>
    <x v="6"/>
  </r>
  <r>
    <n v="2745"/>
    <s v="0905477010"/>
    <n v="77"/>
    <n v="8335"/>
    <s v="Pave"/>
    <s v="Edwards"/>
    <s v="1Fam"/>
    <s v="1Story"/>
    <x v="5"/>
    <x v="1"/>
    <e v="#N/A"/>
    <n v="1954"/>
    <x v="1"/>
    <n v="0"/>
    <n v="1954"/>
    <s v="None"/>
    <n v="0"/>
    <s v="NA"/>
    <n v="0"/>
    <s v="NA"/>
    <n v="0"/>
    <n v="0"/>
    <n v="0"/>
    <n v="1124"/>
    <n v="0"/>
    <x v="978"/>
    <n v="0"/>
    <n v="0"/>
    <n v="1"/>
    <n v="0"/>
    <n v="3"/>
    <n v="1"/>
    <n v="5"/>
    <n v="1"/>
    <s v="Gd"/>
    <s v="NA"/>
    <s v="NA"/>
    <s v="NA"/>
    <n v="0"/>
    <x v="98"/>
    <x v="0"/>
    <x v="1"/>
    <n v="0"/>
    <n v="36"/>
    <n v="190"/>
    <n v="0"/>
    <n v="0"/>
    <n v="0"/>
    <s v="NA"/>
    <n v="4"/>
    <n v="2006"/>
    <s v="WD"/>
    <s v="Normal"/>
    <x v="449"/>
    <m/>
    <x v="6"/>
  </r>
  <r>
    <n v="2835"/>
    <s v="0908227010"/>
    <n v="72"/>
    <n v="7822"/>
    <s v="Pave"/>
    <s v="Edwards"/>
    <s v="1Fam"/>
    <s v="1.5Fin"/>
    <x v="4"/>
    <x v="6"/>
    <n v="74"/>
    <n v="1915"/>
    <x v="0"/>
    <n v="1"/>
    <n v="1950"/>
    <s v="None"/>
    <n v="0"/>
    <s v="Unf"/>
    <n v="0"/>
    <s v="Unf"/>
    <n v="0"/>
    <n v="832"/>
    <n v="832"/>
    <n v="846"/>
    <n v="492"/>
    <x v="6"/>
    <n v="0"/>
    <n v="0"/>
    <n v="2"/>
    <n v="0"/>
    <n v="3"/>
    <n v="1"/>
    <n v="7"/>
    <n v="0"/>
    <s v="NA"/>
    <s v="Detchd"/>
    <n v="1974"/>
    <s v="Unf"/>
    <n v="2"/>
    <x v="14"/>
    <x v="0"/>
    <x v="0"/>
    <n v="0"/>
    <n v="0"/>
    <n v="208"/>
    <n v="0"/>
    <n v="0"/>
    <n v="0"/>
    <s v="NA"/>
    <n v="5"/>
    <n v="2006"/>
    <s v="WD"/>
    <s v="AdjLand"/>
    <x v="965"/>
    <m/>
    <x v="6"/>
  </r>
  <r>
    <n v="2746"/>
    <s v="0905480160"/>
    <n v="50"/>
    <n v="7585"/>
    <s v="Pave"/>
    <s v="Edwards"/>
    <s v="1Fam"/>
    <s v="1.5Fin"/>
    <x v="5"/>
    <x v="6"/>
    <n v="74"/>
    <n v="1948"/>
    <x v="0"/>
    <n v="1"/>
    <n v="1950"/>
    <s v="None"/>
    <n v="0"/>
    <s v="Unf"/>
    <n v="0"/>
    <s v="Unf"/>
    <n v="0"/>
    <n v="810"/>
    <n v="810"/>
    <n v="1002"/>
    <n v="454"/>
    <x v="32"/>
    <n v="1"/>
    <n v="1"/>
    <n v="1"/>
    <n v="0"/>
    <n v="4"/>
    <n v="1"/>
    <n v="7"/>
    <n v="1"/>
    <s v="TA"/>
    <s v="Detchd"/>
    <n v="1954"/>
    <s v="Unf"/>
    <n v="1"/>
    <x v="189"/>
    <x v="0"/>
    <x v="0"/>
    <n v="0"/>
    <n v="0"/>
    <n v="0"/>
    <n v="0"/>
    <n v="0"/>
    <n v="0"/>
    <s v="NA"/>
    <n v="8"/>
    <n v="2006"/>
    <s v="WD"/>
    <s v="Normal"/>
    <x v="872"/>
    <m/>
    <x v="6"/>
  </r>
  <r>
    <n v="711"/>
    <s v="0902206260"/>
    <n v="50"/>
    <n v="5784"/>
    <s v="Pave"/>
    <s v="OldTown"/>
    <s v="1Fam"/>
    <s v="1Story"/>
    <x v="5"/>
    <x v="3"/>
    <n v="28"/>
    <n v="1938"/>
    <x v="0"/>
    <n v="1"/>
    <n v="1996"/>
    <s v="None"/>
    <n v="0"/>
    <s v="Unf"/>
    <n v="0"/>
    <s v="Unf"/>
    <n v="0"/>
    <n v="190"/>
    <n v="190"/>
    <n v="886"/>
    <n v="0"/>
    <x v="1235"/>
    <n v="0"/>
    <n v="0"/>
    <n v="1"/>
    <n v="0"/>
    <n v="2"/>
    <n v="1"/>
    <n v="4"/>
    <n v="0"/>
    <s v="NA"/>
    <s v="Attchd"/>
    <n v="1938"/>
    <s v="Unf"/>
    <n v="1"/>
    <x v="545"/>
    <x v="0"/>
    <x v="0"/>
    <n v="144"/>
    <n v="20"/>
    <n v="80"/>
    <n v="0"/>
    <n v="0"/>
    <n v="0"/>
    <s v="NA"/>
    <n v="12"/>
    <n v="2009"/>
    <s v="WD"/>
    <s v="Normal"/>
    <x v="966"/>
    <m/>
    <x v="6"/>
  </r>
  <r>
    <n v="1528"/>
    <s v="0909253190"/>
    <n v="52"/>
    <n v="6292"/>
    <s v="Pave"/>
    <s v="SWISU"/>
    <s v="1Fam"/>
    <s v="1Story"/>
    <x v="4"/>
    <x v="1"/>
    <n v="74"/>
    <n v="1930"/>
    <x v="0"/>
    <n v="1"/>
    <n v="1950"/>
    <s v="None"/>
    <n v="0"/>
    <s v="Rec"/>
    <n v="384"/>
    <s v="Unf"/>
    <n v="0"/>
    <n v="384"/>
    <n v="768"/>
    <n v="790"/>
    <n v="0"/>
    <x v="1236"/>
    <n v="0"/>
    <n v="0"/>
    <n v="1"/>
    <n v="0"/>
    <n v="2"/>
    <n v="1"/>
    <n v="4"/>
    <n v="0"/>
    <s v="NA"/>
    <s v="Detchd"/>
    <n v="1925"/>
    <s v="Unf"/>
    <n v="1"/>
    <x v="582"/>
    <x v="0"/>
    <x v="0"/>
    <n v="0"/>
    <n v="141"/>
    <n v="0"/>
    <n v="0"/>
    <n v="0"/>
    <n v="0"/>
    <s v="NA"/>
    <n v="4"/>
    <n v="2008"/>
    <s v="WD"/>
    <s v="Normal"/>
    <x v="555"/>
    <m/>
    <x v="6"/>
  </r>
  <r>
    <n v="2696"/>
    <s v="0903456060"/>
    <n v="60"/>
    <n v="9786"/>
    <s v="Pave"/>
    <s v="IDOTRR"/>
    <s v="1Fam"/>
    <s v="1Story"/>
    <x v="7"/>
    <x v="7"/>
    <n v="74"/>
    <n v="1922"/>
    <x v="0"/>
    <n v="1"/>
    <n v="1950"/>
    <s v="None"/>
    <n v="0"/>
    <s v="Unf"/>
    <n v="0"/>
    <s v="Unf"/>
    <n v="0"/>
    <n v="1007"/>
    <n v="1007"/>
    <n v="1077"/>
    <n v="0"/>
    <x v="797"/>
    <n v="0"/>
    <n v="0"/>
    <n v="1"/>
    <n v="0"/>
    <n v="3"/>
    <n v="1"/>
    <n v="6"/>
    <n v="1"/>
    <s v="Gd"/>
    <s v="Detchd"/>
    <n v="1922"/>
    <s v="Unf"/>
    <n v="1"/>
    <x v="581"/>
    <x v="0"/>
    <x v="2"/>
    <n v="0"/>
    <n v="100"/>
    <n v="48"/>
    <n v="0"/>
    <n v="0"/>
    <n v="0"/>
    <s v="NA"/>
    <n v="5"/>
    <n v="2006"/>
    <s v="WD"/>
    <s v="Normal"/>
    <x v="555"/>
    <m/>
    <x v="6"/>
  </r>
  <r>
    <n v="2207"/>
    <s v="0909254140"/>
    <n v="40"/>
    <n v="4280"/>
    <s v="Pave"/>
    <s v="Crawfor"/>
    <s v="1Fam"/>
    <s v="1Story"/>
    <x v="5"/>
    <x v="0"/>
    <n v="22"/>
    <n v="1913"/>
    <x v="0"/>
    <n v="1"/>
    <n v="2002"/>
    <s v="None"/>
    <n v="0"/>
    <s v="LwQ"/>
    <n v="365"/>
    <s v="Unf"/>
    <n v="0"/>
    <n v="75"/>
    <n v="440"/>
    <n v="694"/>
    <n v="0"/>
    <x v="1237"/>
    <n v="0"/>
    <n v="0"/>
    <n v="1"/>
    <n v="0"/>
    <n v="2"/>
    <n v="1"/>
    <n v="4"/>
    <n v="1"/>
    <s v="Gd"/>
    <s v="Detchd"/>
    <n v="1990"/>
    <s v="Unf"/>
    <n v="1"/>
    <x v="424"/>
    <x v="0"/>
    <x v="0"/>
    <n v="0"/>
    <n v="0"/>
    <n v="34"/>
    <n v="0"/>
    <n v="0"/>
    <n v="0"/>
    <s v="NA"/>
    <n v="3"/>
    <n v="2007"/>
    <s v="WD"/>
    <s v="Normal"/>
    <x v="967"/>
    <m/>
    <x v="6"/>
  </r>
  <r>
    <n v="281"/>
    <s v="0908203100"/>
    <n v="64"/>
    <n v="6410"/>
    <s v="Pave"/>
    <s v="Edwards"/>
    <s v="1Fam"/>
    <s v="1Story"/>
    <x v="6"/>
    <x v="1"/>
    <e v="#N/A"/>
    <n v="1958"/>
    <x v="1"/>
    <n v="0"/>
    <n v="1958"/>
    <s v="None"/>
    <n v="0"/>
    <s v="Unf"/>
    <n v="0"/>
    <s v="Unf"/>
    <n v="0"/>
    <n v="960"/>
    <n v="960"/>
    <n v="960"/>
    <n v="0"/>
    <x v="1029"/>
    <n v="0"/>
    <n v="0"/>
    <n v="1"/>
    <n v="0"/>
    <n v="3"/>
    <n v="1"/>
    <n v="5"/>
    <n v="0"/>
    <s v="NA"/>
    <s v="NA"/>
    <s v="NA"/>
    <s v="NA"/>
    <n v="0"/>
    <x v="98"/>
    <x v="0"/>
    <x v="1"/>
    <n v="0"/>
    <n v="0"/>
    <n v="0"/>
    <n v="0"/>
    <n v="0"/>
    <n v="0"/>
    <s v="NA"/>
    <n v="5"/>
    <n v="2010"/>
    <s v="WD"/>
    <s v="Normal"/>
    <x v="438"/>
    <m/>
    <x v="6"/>
  </r>
  <r>
    <n v="2025"/>
    <s v="0903425270"/>
    <n v="60"/>
    <n v="8550"/>
    <s v="Pave"/>
    <s v="BrkSide"/>
    <s v="1Fam"/>
    <s v="1.5Fin"/>
    <x v="5"/>
    <x v="1"/>
    <n v="74"/>
    <n v="1926"/>
    <x v="0"/>
    <n v="1"/>
    <n v="1950"/>
    <s v="None"/>
    <n v="0"/>
    <s v="Unf"/>
    <n v="0"/>
    <s v="Unf"/>
    <n v="0"/>
    <n v="750"/>
    <n v="750"/>
    <n v="960"/>
    <n v="356"/>
    <x v="649"/>
    <n v="0"/>
    <n v="0"/>
    <n v="1"/>
    <n v="0"/>
    <n v="4"/>
    <n v="1"/>
    <n v="7"/>
    <n v="0"/>
    <s v="NA"/>
    <s v="Detchd"/>
    <n v="1965"/>
    <s v="Unf"/>
    <n v="2"/>
    <x v="44"/>
    <x v="0"/>
    <x v="0"/>
    <n v="0"/>
    <n v="0"/>
    <n v="0"/>
    <n v="0"/>
    <n v="0"/>
    <n v="0"/>
    <s v="NA"/>
    <n v="10"/>
    <n v="2007"/>
    <s v="ConLw"/>
    <s v="Family"/>
    <x v="438"/>
    <m/>
    <x v="6"/>
  </r>
  <r>
    <n v="2698"/>
    <s v="0903458010"/>
    <n v="60"/>
    <n v="7200"/>
    <s v="Pave"/>
    <s v="IDOTRR"/>
    <s v="1Fam"/>
    <s v="1Story"/>
    <x v="4"/>
    <x v="0"/>
    <n v="74"/>
    <n v="1930"/>
    <x v="0"/>
    <n v="1"/>
    <n v="1950"/>
    <s v="None"/>
    <n v="0"/>
    <s v="LwQ"/>
    <n v="343"/>
    <s v="Unf"/>
    <n v="0"/>
    <n v="641"/>
    <n v="984"/>
    <n v="984"/>
    <n v="0"/>
    <x v="1134"/>
    <n v="0"/>
    <n v="0"/>
    <n v="1"/>
    <n v="0"/>
    <n v="3"/>
    <n v="1"/>
    <n v="6"/>
    <n v="0"/>
    <s v="NA"/>
    <s v="Detchd"/>
    <n v="1930"/>
    <s v="Unf"/>
    <n v="1"/>
    <x v="31"/>
    <x v="0"/>
    <x v="0"/>
    <n v="0"/>
    <n v="0"/>
    <n v="164"/>
    <n v="0"/>
    <n v="0"/>
    <n v="0"/>
    <s v="NA"/>
    <n v="3"/>
    <n v="2006"/>
    <s v="ConLI"/>
    <s v="Family"/>
    <x v="438"/>
    <m/>
    <x v="6"/>
  </r>
  <r>
    <n v="1255"/>
    <s v="0535375140"/>
    <n v="60"/>
    <n v="10122"/>
    <s v="Pave"/>
    <s v="OldTown"/>
    <s v="1Fam"/>
    <s v="1Story"/>
    <x v="6"/>
    <x v="0"/>
    <n v="74"/>
    <n v="1948"/>
    <x v="0"/>
    <n v="1"/>
    <n v="1950"/>
    <s v="None"/>
    <n v="0"/>
    <s v="NA"/>
    <n v="0"/>
    <s v="NA"/>
    <n v="0"/>
    <n v="0"/>
    <n v="0"/>
    <n v="869"/>
    <n v="0"/>
    <x v="1238"/>
    <n v="0"/>
    <n v="0"/>
    <n v="1"/>
    <n v="0"/>
    <n v="1"/>
    <n v="1"/>
    <n v="3"/>
    <n v="0"/>
    <s v="NA"/>
    <s v="Detchd"/>
    <n v="1948"/>
    <s v="Unf"/>
    <n v="1"/>
    <x v="308"/>
    <x v="0"/>
    <x v="0"/>
    <n v="0"/>
    <n v="0"/>
    <n v="66"/>
    <n v="0"/>
    <n v="0"/>
    <n v="0"/>
    <s v="NA"/>
    <n v="8"/>
    <n v="2008"/>
    <s v="WD"/>
    <s v="Normal"/>
    <x v="968"/>
    <m/>
    <x v="6"/>
  </r>
  <r>
    <n v="1366"/>
    <s v="0903458110"/>
    <n v="69.22"/>
    <n v="7920"/>
    <s v="Pave"/>
    <s v="IDOTRR"/>
    <s v="1Fam"/>
    <s v="1.5Fin"/>
    <x v="4"/>
    <x v="4"/>
    <n v="74"/>
    <n v="1920"/>
    <x v="0"/>
    <n v="1"/>
    <n v="1950"/>
    <s v="None"/>
    <n v="0"/>
    <s v="Unf"/>
    <n v="0"/>
    <s v="Unf"/>
    <n v="0"/>
    <n v="319"/>
    <n v="319"/>
    <n v="1035"/>
    <n v="371"/>
    <x v="1239"/>
    <n v="0"/>
    <n v="0"/>
    <n v="1"/>
    <n v="0"/>
    <n v="3"/>
    <n v="1"/>
    <n v="6"/>
    <n v="0"/>
    <s v="NA"/>
    <s v="NA"/>
    <s v="NA"/>
    <s v="NA"/>
    <n v="0"/>
    <x v="98"/>
    <x v="0"/>
    <x v="1"/>
    <n v="0"/>
    <n v="144"/>
    <n v="0"/>
    <n v="0"/>
    <n v="0"/>
    <n v="0"/>
    <s v="NA"/>
    <n v="3"/>
    <n v="2008"/>
    <s v="WD"/>
    <s v="Normal"/>
    <x v="577"/>
    <m/>
    <x v="6"/>
  </r>
  <r>
    <n v="1977"/>
    <s v="0902106120"/>
    <n v="56"/>
    <n v="4480"/>
    <s v="Pave"/>
    <s v="OldTown"/>
    <s v="1Fam"/>
    <s v="1Story"/>
    <x v="5"/>
    <x v="1"/>
    <n v="74"/>
    <n v="1922"/>
    <x v="0"/>
    <n v="1"/>
    <n v="1950"/>
    <s v="None"/>
    <n v="0"/>
    <s v="LwQ"/>
    <n v="782"/>
    <s v="Unf"/>
    <n v="0"/>
    <n v="240"/>
    <n v="1022"/>
    <n v="1022"/>
    <n v="0"/>
    <x v="1051"/>
    <n v="1"/>
    <n v="0"/>
    <n v="1"/>
    <n v="0"/>
    <n v="2"/>
    <n v="1"/>
    <n v="4"/>
    <n v="1"/>
    <s v="Gd"/>
    <s v="Detchd"/>
    <n v="1922"/>
    <s v="Unf"/>
    <n v="1"/>
    <x v="592"/>
    <x v="0"/>
    <x v="2"/>
    <n v="0"/>
    <n v="122"/>
    <n v="20"/>
    <n v="0"/>
    <n v="0"/>
    <n v="0"/>
    <s v="NA"/>
    <n v="2"/>
    <n v="2007"/>
    <s v="WD"/>
    <s v="Normal"/>
    <x v="577"/>
    <m/>
    <x v="6"/>
  </r>
  <r>
    <n v="2071"/>
    <s v="0905228020"/>
    <n v="69.22"/>
    <n v="9000"/>
    <s v="Pave"/>
    <s v="Sawyer"/>
    <s v="1Fam"/>
    <s v="1Story"/>
    <x v="6"/>
    <x v="4"/>
    <n v="74"/>
    <n v="1945"/>
    <x v="0"/>
    <n v="1"/>
    <n v="1950"/>
    <s v="None"/>
    <n v="0"/>
    <s v="NA"/>
    <n v="0"/>
    <s v="NA"/>
    <n v="0"/>
    <n v="0"/>
    <n v="0"/>
    <n v="998"/>
    <n v="0"/>
    <x v="1240"/>
    <n v="0"/>
    <n v="0"/>
    <n v="1"/>
    <n v="0"/>
    <n v="3"/>
    <n v="1"/>
    <n v="5"/>
    <n v="0"/>
    <s v="NA"/>
    <s v="2Types"/>
    <n v="1952"/>
    <s v="Unf"/>
    <n v="2"/>
    <x v="425"/>
    <x v="0"/>
    <x v="0"/>
    <n v="0"/>
    <n v="0"/>
    <n v="140"/>
    <n v="0"/>
    <n v="0"/>
    <n v="0"/>
    <s v="NA"/>
    <n v="5"/>
    <n v="2007"/>
    <s v="WD"/>
    <s v="Normal"/>
    <x v="577"/>
    <m/>
    <x v="6"/>
  </r>
  <r>
    <n v="1984"/>
    <s v="0902202070"/>
    <n v="50"/>
    <n v="5925"/>
    <s v="Pave"/>
    <s v="OldTown"/>
    <s v="1Fam"/>
    <s v="1Story"/>
    <x v="6"/>
    <x v="4"/>
    <n v="24"/>
    <n v="1937"/>
    <x v="0"/>
    <n v="1"/>
    <n v="2000"/>
    <s v="BrkCmn"/>
    <n v="435"/>
    <s v="Rec"/>
    <n v="168"/>
    <s v="Unf"/>
    <n v="0"/>
    <n v="739"/>
    <n v="907"/>
    <n v="1131"/>
    <n v="0"/>
    <x v="1104"/>
    <n v="0"/>
    <n v="0"/>
    <n v="1"/>
    <n v="0"/>
    <n v="2"/>
    <n v="1"/>
    <n v="7"/>
    <n v="0"/>
    <s v="NA"/>
    <s v="Detchd"/>
    <n v="1995"/>
    <s v="Unf"/>
    <n v="2"/>
    <x v="13"/>
    <x v="0"/>
    <x v="0"/>
    <n v="0"/>
    <n v="72"/>
    <n v="0"/>
    <n v="0"/>
    <n v="0"/>
    <n v="0"/>
    <s v="NA"/>
    <n v="3"/>
    <n v="2007"/>
    <s v="WD"/>
    <s v="Alloca"/>
    <x v="969"/>
    <m/>
    <x v="6"/>
  </r>
  <r>
    <n v="1555"/>
    <s v="0911102090"/>
    <n v="60"/>
    <n v="5280"/>
    <s v="Pave"/>
    <s v="IDOTRR"/>
    <s v="1Fam"/>
    <s v="2Story"/>
    <x v="6"/>
    <x v="4"/>
    <n v="74"/>
    <n v="1895"/>
    <x v="0"/>
    <n v="1"/>
    <n v="1950"/>
    <s v="None"/>
    <n v="0"/>
    <s v="Unf"/>
    <n v="0"/>
    <s v="Unf"/>
    <n v="0"/>
    <n v="173"/>
    <n v="173"/>
    <n v="825"/>
    <n v="536"/>
    <x v="689"/>
    <n v="0"/>
    <n v="0"/>
    <n v="1"/>
    <n v="0"/>
    <n v="2"/>
    <n v="1"/>
    <n v="6"/>
    <n v="0"/>
    <s v="NA"/>
    <s v="Detchd"/>
    <n v="1895"/>
    <s v="Unf"/>
    <n v="1"/>
    <x v="593"/>
    <x v="0"/>
    <x v="0"/>
    <n v="0"/>
    <n v="123"/>
    <n v="0"/>
    <n v="0"/>
    <n v="0"/>
    <n v="0"/>
    <s v="NA"/>
    <n v="7"/>
    <n v="2008"/>
    <s v="WD"/>
    <s v="Normal"/>
    <x v="873"/>
    <m/>
    <x v="6"/>
  </r>
  <r>
    <n v="2684"/>
    <s v="0903235020"/>
    <n v="50"/>
    <n v="6000"/>
    <s v="Pave"/>
    <s v="BrkSide"/>
    <s v="1Fam"/>
    <s v="1Story"/>
    <x v="5"/>
    <x v="4"/>
    <n v="74"/>
    <n v="1921"/>
    <x v="0"/>
    <n v="1"/>
    <n v="1950"/>
    <s v="None"/>
    <n v="0"/>
    <s v="LwQ"/>
    <n v="616"/>
    <s v="Unf"/>
    <n v="0"/>
    <n v="0"/>
    <n v="616"/>
    <n v="616"/>
    <n v="0"/>
    <x v="1241"/>
    <n v="0"/>
    <n v="0"/>
    <n v="1"/>
    <n v="0"/>
    <n v="2"/>
    <n v="1"/>
    <n v="4"/>
    <n v="0"/>
    <s v="NA"/>
    <s v="Detchd"/>
    <n v="1921"/>
    <s v="Unf"/>
    <n v="1"/>
    <x v="448"/>
    <x v="0"/>
    <x v="0"/>
    <n v="0"/>
    <n v="0"/>
    <n v="129"/>
    <n v="0"/>
    <n v="0"/>
    <n v="0"/>
    <s v="NA"/>
    <n v="6"/>
    <n v="2006"/>
    <s v="WD"/>
    <s v="Normal"/>
    <x v="873"/>
    <m/>
    <x v="6"/>
  </r>
  <r>
    <n v="762"/>
    <s v="0904100190"/>
    <n v="50"/>
    <n v="4280"/>
    <s v="Pave"/>
    <s v="Sawyer"/>
    <s v="1Fam"/>
    <s v="1Story"/>
    <x v="6"/>
    <x v="2"/>
    <n v="23"/>
    <n v="1946"/>
    <x v="0"/>
    <n v="1"/>
    <n v="2001"/>
    <s v="None"/>
    <n v="0"/>
    <s v="Unf"/>
    <n v="0"/>
    <s v="Unf"/>
    <n v="0"/>
    <n v="560"/>
    <n v="560"/>
    <n v="704"/>
    <n v="0"/>
    <x v="1242"/>
    <n v="0"/>
    <n v="1"/>
    <n v="1"/>
    <n v="0"/>
    <n v="2"/>
    <n v="1"/>
    <n v="4"/>
    <n v="0"/>
    <s v="NA"/>
    <s v="CarPort"/>
    <n v="1946"/>
    <s v="Unf"/>
    <n v="1"/>
    <x v="563"/>
    <x v="0"/>
    <x v="0"/>
    <n v="0"/>
    <n v="0"/>
    <n v="24"/>
    <n v="0"/>
    <n v="0"/>
    <n v="0"/>
    <s v="NA"/>
    <n v="9"/>
    <n v="2009"/>
    <s v="WD"/>
    <s v="Normal"/>
    <x v="970"/>
    <m/>
    <x v="6"/>
  </r>
  <r>
    <n v="2362"/>
    <s v="0527403120"/>
    <n v="69.22"/>
    <n v="8125"/>
    <s v="Pave"/>
    <s v="NAmes"/>
    <s v="1Fam"/>
    <s v="1Story"/>
    <x v="6"/>
    <x v="7"/>
    <e v="#N/A"/>
    <n v="1971"/>
    <x v="1"/>
    <n v="0"/>
    <n v="1971"/>
    <s v="None"/>
    <n v="0"/>
    <s v="BLQ"/>
    <n v="614"/>
    <s v="Unf"/>
    <n v="0"/>
    <n v="244"/>
    <n v="858"/>
    <n v="858"/>
    <n v="0"/>
    <x v="1090"/>
    <n v="0"/>
    <n v="0"/>
    <n v="1"/>
    <n v="0"/>
    <n v="3"/>
    <n v="1"/>
    <n v="5"/>
    <n v="0"/>
    <s v="NA"/>
    <s v="NA"/>
    <s v="NA"/>
    <s v="NA"/>
    <n v="0"/>
    <x v="98"/>
    <x v="0"/>
    <x v="1"/>
    <n v="0"/>
    <n v="0"/>
    <n v="0"/>
    <n v="0"/>
    <n v="0"/>
    <n v="0"/>
    <s v="NA"/>
    <n v="6"/>
    <n v="2006"/>
    <s v="WD"/>
    <s v="Normal"/>
    <x v="30"/>
    <m/>
    <x v="6"/>
  </r>
  <r>
    <n v="2679"/>
    <s v="0903231240"/>
    <n v="51"/>
    <n v="6120"/>
    <s v="Pave"/>
    <s v="BrkSide"/>
    <s v="1Fam"/>
    <s v="1Story"/>
    <x v="5"/>
    <x v="4"/>
    <n v="74"/>
    <n v="1925"/>
    <x v="0"/>
    <n v="1"/>
    <n v="1950"/>
    <s v="None"/>
    <n v="0"/>
    <s v="Rec"/>
    <n v="489"/>
    <s v="Unf"/>
    <n v="0"/>
    <n v="279"/>
    <n v="768"/>
    <n v="1015"/>
    <n v="0"/>
    <x v="1243"/>
    <n v="0"/>
    <n v="0"/>
    <n v="1"/>
    <n v="0"/>
    <n v="3"/>
    <n v="1"/>
    <n v="6"/>
    <n v="0"/>
    <s v="NA"/>
    <s v="Detchd"/>
    <n v="1925"/>
    <s v="Unf"/>
    <n v="1"/>
    <x v="151"/>
    <x v="0"/>
    <x v="0"/>
    <n v="0"/>
    <n v="0"/>
    <n v="112"/>
    <n v="0"/>
    <n v="120"/>
    <n v="0"/>
    <s v="NA"/>
    <n v="7"/>
    <n v="2006"/>
    <s v="WD"/>
    <s v="Abnorml"/>
    <x v="30"/>
    <m/>
    <x v="6"/>
  </r>
  <r>
    <n v="714"/>
    <s v="0902301060"/>
    <n v="60"/>
    <n v="9600"/>
    <s v="Pave"/>
    <s v="OldTown"/>
    <s v="1Fam"/>
    <s v="2Story"/>
    <x v="6"/>
    <x v="7"/>
    <n v="74"/>
    <n v="1910"/>
    <x v="0"/>
    <n v="1"/>
    <n v="1950"/>
    <s v="None"/>
    <n v="0"/>
    <s v="Unf"/>
    <n v="0"/>
    <s v="Unf"/>
    <n v="0"/>
    <n v="677"/>
    <n v="677"/>
    <n v="833"/>
    <n v="677"/>
    <x v="808"/>
    <n v="0"/>
    <n v="0"/>
    <n v="2"/>
    <n v="0"/>
    <n v="3"/>
    <n v="1"/>
    <n v="7"/>
    <n v="0"/>
    <s v="NA"/>
    <s v="Detchd"/>
    <n v="1974"/>
    <s v="Unf"/>
    <n v="2"/>
    <x v="379"/>
    <x v="0"/>
    <x v="0"/>
    <n v="0"/>
    <n v="0"/>
    <n v="160"/>
    <n v="0"/>
    <n v="0"/>
    <n v="0"/>
    <s v="NA"/>
    <n v="6"/>
    <n v="2009"/>
    <s v="WD"/>
    <s v="Normal"/>
    <x v="934"/>
    <m/>
    <x v="6"/>
  </r>
  <r>
    <n v="194"/>
    <s v="0903225150"/>
    <n v="50"/>
    <n v="5000"/>
    <s v="Pave"/>
    <s v="BrkSide"/>
    <s v="1Fam"/>
    <s v="1Story"/>
    <x v="6"/>
    <x v="4"/>
    <n v="74"/>
    <n v="1925"/>
    <x v="0"/>
    <n v="1"/>
    <n v="1950"/>
    <s v="None"/>
    <n v="0"/>
    <s v="Rec"/>
    <n v="188"/>
    <s v="Unf"/>
    <n v="0"/>
    <n v="577"/>
    <n v="765"/>
    <n v="765"/>
    <n v="0"/>
    <x v="1244"/>
    <n v="1"/>
    <n v="0"/>
    <n v="1"/>
    <n v="0"/>
    <n v="2"/>
    <n v="1"/>
    <n v="4"/>
    <n v="0"/>
    <s v="NA"/>
    <s v="Detchd"/>
    <n v="1926"/>
    <s v="Unf"/>
    <n v="1"/>
    <x v="586"/>
    <x v="0"/>
    <x v="0"/>
    <n v="135"/>
    <n v="0"/>
    <n v="41"/>
    <n v="0"/>
    <n v="0"/>
    <n v="0"/>
    <s v="NA"/>
    <n v="4"/>
    <n v="2010"/>
    <s v="WD"/>
    <s v="Normal"/>
    <x v="971"/>
    <m/>
    <x v="6"/>
  </r>
  <r>
    <n v="1223"/>
    <s v="0534453140"/>
    <n v="50"/>
    <n v="4882"/>
    <s v="Pave"/>
    <s v="BrkSide"/>
    <s v="1Fam"/>
    <s v="2Story"/>
    <x v="6"/>
    <x v="4"/>
    <n v="74"/>
    <n v="1937"/>
    <x v="0"/>
    <n v="1"/>
    <n v="1950"/>
    <s v="None"/>
    <n v="0"/>
    <s v="Rec"/>
    <n v="120"/>
    <s v="Unf"/>
    <n v="0"/>
    <n v="228"/>
    <n v="348"/>
    <n v="453"/>
    <n v="453"/>
    <x v="1245"/>
    <n v="0"/>
    <n v="0"/>
    <n v="1"/>
    <n v="0"/>
    <n v="2"/>
    <n v="1"/>
    <n v="5"/>
    <n v="0"/>
    <s v="NA"/>
    <s v="Basment"/>
    <n v="1937"/>
    <s v="Unf"/>
    <n v="1"/>
    <x v="428"/>
    <x v="0"/>
    <x v="0"/>
    <n v="0"/>
    <n v="0"/>
    <n v="0"/>
    <n v="0"/>
    <n v="0"/>
    <n v="0"/>
    <s v="NA"/>
    <n v="9"/>
    <n v="2008"/>
    <s v="WD"/>
    <s v="Normal"/>
    <x v="971"/>
    <m/>
    <x v="6"/>
  </r>
  <r>
    <n v="2003"/>
    <s v="0902427040"/>
    <n v="52"/>
    <n v="9439"/>
    <s v="Pave"/>
    <s v="OldTown"/>
    <s v="1Fam"/>
    <s v="1.5Fin"/>
    <x v="5"/>
    <x v="1"/>
    <n v="74"/>
    <n v="1930"/>
    <x v="0"/>
    <n v="1"/>
    <n v="1950"/>
    <s v="None"/>
    <n v="0"/>
    <s v="LwQ"/>
    <n v="324"/>
    <s v="Unf"/>
    <n v="0"/>
    <n v="588"/>
    <n v="912"/>
    <n v="912"/>
    <n v="336"/>
    <x v="986"/>
    <n v="0"/>
    <n v="0"/>
    <n v="1"/>
    <n v="0"/>
    <n v="2"/>
    <n v="1"/>
    <n v="6"/>
    <n v="0"/>
    <s v="NA"/>
    <s v="Detchd"/>
    <n v="1957"/>
    <s v="Unf"/>
    <n v="1"/>
    <x v="582"/>
    <x v="0"/>
    <x v="2"/>
    <n v="0"/>
    <n v="0"/>
    <n v="192"/>
    <n v="0"/>
    <n v="0"/>
    <n v="0"/>
    <s v="NA"/>
    <n v="3"/>
    <n v="2007"/>
    <s v="WD"/>
    <s v="Normal"/>
    <x v="971"/>
    <m/>
    <x v="6"/>
  </r>
  <r>
    <n v="2043"/>
    <s v="0903476100"/>
    <n v="55"/>
    <n v="4388"/>
    <s v="Pave"/>
    <s v="OldTown"/>
    <s v="1Fam"/>
    <s v="1.5Unf"/>
    <x v="5"/>
    <x v="4"/>
    <n v="74"/>
    <n v="1930"/>
    <x v="0"/>
    <n v="1"/>
    <n v="1950"/>
    <s v="None"/>
    <n v="0"/>
    <s v="LwQ"/>
    <n v="116"/>
    <s v="Unf"/>
    <n v="0"/>
    <n v="556"/>
    <n v="672"/>
    <n v="840"/>
    <n v="0"/>
    <x v="1246"/>
    <n v="0"/>
    <n v="0"/>
    <n v="1"/>
    <n v="0"/>
    <n v="3"/>
    <n v="1"/>
    <n v="5"/>
    <n v="1"/>
    <s v="TA"/>
    <s v="NA"/>
    <s v="NA"/>
    <s v="NA"/>
    <n v="0"/>
    <x v="98"/>
    <x v="0"/>
    <x v="1"/>
    <n v="0"/>
    <n v="0"/>
    <n v="0"/>
    <n v="0"/>
    <n v="0"/>
    <n v="0"/>
    <s v="NA"/>
    <n v="6"/>
    <n v="2007"/>
    <s v="WD"/>
    <s v="Normal"/>
    <x v="971"/>
    <m/>
    <x v="6"/>
  </r>
  <r>
    <n v="2234"/>
    <s v="0910201020"/>
    <n v="50"/>
    <n v="5000"/>
    <s v="Pave"/>
    <s v="IDOTRR"/>
    <s v="1Fam"/>
    <s v="1.5Unf"/>
    <x v="5"/>
    <x v="0"/>
    <n v="74"/>
    <n v="1941"/>
    <x v="0"/>
    <n v="1"/>
    <n v="1950"/>
    <s v="None"/>
    <n v="0"/>
    <s v="BLQ"/>
    <n v="116"/>
    <s v="Unf"/>
    <n v="0"/>
    <n v="604"/>
    <n v="720"/>
    <n v="803"/>
    <n v="0"/>
    <x v="1247"/>
    <n v="0"/>
    <n v="0"/>
    <n v="1"/>
    <n v="0"/>
    <n v="2"/>
    <n v="1"/>
    <n v="5"/>
    <n v="0"/>
    <s v="NA"/>
    <s v="Detchd"/>
    <n v="1941"/>
    <s v="Unf"/>
    <n v="2"/>
    <x v="317"/>
    <x v="0"/>
    <x v="0"/>
    <n v="0"/>
    <n v="0"/>
    <n v="244"/>
    <n v="0"/>
    <n v="0"/>
    <n v="0"/>
    <s v="NA"/>
    <n v="12"/>
    <n v="2007"/>
    <s v="WD"/>
    <s v="Normal"/>
    <x v="971"/>
    <m/>
    <x v="6"/>
  </r>
  <r>
    <n v="2659"/>
    <s v="0902305090"/>
    <n v="60"/>
    <n v="9600"/>
    <s v="Pave"/>
    <s v="OldTown"/>
    <s v="1Fam"/>
    <s v="2Story"/>
    <x v="6"/>
    <x v="5"/>
    <n v="74"/>
    <n v="1900"/>
    <x v="0"/>
    <n v="1"/>
    <n v="1950"/>
    <s v="None"/>
    <n v="0"/>
    <s v="Unf"/>
    <n v="0"/>
    <s v="Unf"/>
    <n v="0"/>
    <n v="1095"/>
    <n v="1095"/>
    <n v="1095"/>
    <n v="679"/>
    <x v="885"/>
    <n v="1"/>
    <n v="0"/>
    <n v="2"/>
    <n v="0"/>
    <n v="4"/>
    <n v="2"/>
    <n v="8"/>
    <n v="0"/>
    <s v="NA"/>
    <s v="2Types"/>
    <n v="1920"/>
    <s v="Unf"/>
    <n v="3"/>
    <x v="133"/>
    <x v="0"/>
    <x v="2"/>
    <n v="0"/>
    <n v="0"/>
    <n v="90"/>
    <n v="0"/>
    <n v="0"/>
    <n v="0"/>
    <s v="NA"/>
    <n v="5"/>
    <n v="2006"/>
    <s v="WD"/>
    <s v="Normal"/>
    <x v="971"/>
    <m/>
    <x v="6"/>
  </r>
  <r>
    <n v="1258"/>
    <s v="0535380110"/>
    <n v="60"/>
    <n v="5400"/>
    <s v="Pave"/>
    <s v="OldTown"/>
    <s v="1Fam"/>
    <s v="1Story"/>
    <x v="6"/>
    <x v="4"/>
    <n v="19"/>
    <n v="1940"/>
    <x v="0"/>
    <n v="1"/>
    <n v="2005"/>
    <s v="None"/>
    <n v="0"/>
    <s v="Unf"/>
    <n v="0"/>
    <s v="Unf"/>
    <n v="0"/>
    <n v="672"/>
    <n v="672"/>
    <n v="672"/>
    <n v="0"/>
    <x v="1196"/>
    <n v="0"/>
    <n v="0"/>
    <n v="1"/>
    <n v="0"/>
    <n v="2"/>
    <n v="1"/>
    <n v="4"/>
    <n v="0"/>
    <s v="NA"/>
    <s v="Detchd"/>
    <n v="1997"/>
    <s v="Unf"/>
    <n v="1"/>
    <x v="31"/>
    <x v="0"/>
    <x v="0"/>
    <n v="88"/>
    <n v="108"/>
    <n v="0"/>
    <n v="0"/>
    <n v="0"/>
    <n v="0"/>
    <s v="NA"/>
    <n v="7"/>
    <n v="2008"/>
    <s v="WD"/>
    <s v="Normal"/>
    <x v="972"/>
    <m/>
    <x v="6"/>
  </r>
  <r>
    <n v="2600"/>
    <s v="0535377100"/>
    <n v="60"/>
    <n v="7008"/>
    <s v="Pave"/>
    <s v="OldTown"/>
    <s v="1Fam"/>
    <s v="1.5Fin"/>
    <x v="6"/>
    <x v="3"/>
    <n v="26"/>
    <n v="1900"/>
    <x v="0"/>
    <n v="1"/>
    <n v="1998"/>
    <s v="None"/>
    <n v="0"/>
    <s v="Unf"/>
    <n v="0"/>
    <s v="Unf"/>
    <n v="0"/>
    <n v="448"/>
    <n v="448"/>
    <n v="448"/>
    <n v="272"/>
    <x v="1216"/>
    <n v="0"/>
    <n v="0"/>
    <n v="1"/>
    <n v="0"/>
    <n v="1"/>
    <n v="1"/>
    <n v="5"/>
    <n v="0"/>
    <s v="NA"/>
    <s v="Attchd"/>
    <n v="1900"/>
    <s v="Unf"/>
    <n v="1"/>
    <x v="189"/>
    <x v="0"/>
    <x v="0"/>
    <n v="0"/>
    <n v="0"/>
    <n v="70"/>
    <n v="0"/>
    <n v="0"/>
    <n v="0"/>
    <s v="NA"/>
    <n v="3"/>
    <n v="2006"/>
    <s v="WD"/>
    <s v="Normal"/>
    <x v="972"/>
    <m/>
    <x v="6"/>
  </r>
  <r>
    <n v="1952"/>
    <s v="0535382150"/>
    <n v="60"/>
    <n v="5400"/>
    <s v="Pave"/>
    <s v="OldTown"/>
    <s v="1Fam"/>
    <s v="1Story"/>
    <x v="5"/>
    <x v="0"/>
    <n v="74"/>
    <n v="1920"/>
    <x v="0"/>
    <n v="1"/>
    <n v="1950"/>
    <s v="None"/>
    <n v="0"/>
    <s v="Unf"/>
    <n v="0"/>
    <s v="Unf"/>
    <n v="0"/>
    <n v="691"/>
    <n v="691"/>
    <n v="691"/>
    <n v="0"/>
    <x v="1248"/>
    <n v="0"/>
    <n v="0"/>
    <n v="1"/>
    <n v="0"/>
    <n v="2"/>
    <n v="1"/>
    <n v="4"/>
    <n v="0"/>
    <s v="NA"/>
    <s v="Detchd"/>
    <n v="1920"/>
    <s v="Unf"/>
    <n v="1"/>
    <x v="401"/>
    <x v="0"/>
    <x v="0"/>
    <n v="0"/>
    <n v="20"/>
    <n v="94"/>
    <n v="0"/>
    <n v="0"/>
    <n v="0"/>
    <s v="NA"/>
    <n v="1"/>
    <n v="2007"/>
    <s v="WD"/>
    <s v="Abnorml"/>
    <x v="557"/>
    <m/>
    <x v="6"/>
  </r>
  <r>
    <n v="2084"/>
    <s v="0905476170"/>
    <n v="58"/>
    <n v="9098"/>
    <s v="Pave"/>
    <s v="Edwards"/>
    <s v="1Fam"/>
    <s v="1Story"/>
    <x v="6"/>
    <x v="4"/>
    <n v="22"/>
    <n v="1920"/>
    <x v="0"/>
    <n v="1"/>
    <n v="2002"/>
    <s v="None"/>
    <n v="0"/>
    <s v="ALQ"/>
    <n v="348"/>
    <s v="Unf"/>
    <n v="0"/>
    <n v="180"/>
    <n v="528"/>
    <n v="605"/>
    <n v="0"/>
    <x v="1249"/>
    <n v="1"/>
    <n v="0"/>
    <n v="1"/>
    <n v="0"/>
    <n v="2"/>
    <n v="1"/>
    <n v="5"/>
    <n v="0"/>
    <s v="NA"/>
    <s v="NA"/>
    <s v="NA"/>
    <s v="NA"/>
    <n v="0"/>
    <x v="98"/>
    <x v="0"/>
    <x v="1"/>
    <n v="0"/>
    <n v="0"/>
    <n v="144"/>
    <n v="0"/>
    <n v="0"/>
    <n v="0"/>
    <s v="NA"/>
    <n v="7"/>
    <n v="2007"/>
    <s v="WD"/>
    <s v="Normal"/>
    <x v="557"/>
    <m/>
    <x v="6"/>
  </r>
  <r>
    <n v="2556"/>
    <s v="0534451120"/>
    <n v="51"/>
    <n v="5900"/>
    <s v="Pave"/>
    <s v="BrkSide"/>
    <s v="1Fam"/>
    <s v="1Story"/>
    <x v="6"/>
    <x v="4"/>
    <n v="66"/>
    <n v="1923"/>
    <x v="0"/>
    <n v="1"/>
    <n v="1958"/>
    <s v="None"/>
    <n v="0"/>
    <s v="Unf"/>
    <n v="0"/>
    <s v="Unf"/>
    <n v="0"/>
    <n v="440"/>
    <n v="440"/>
    <n v="869"/>
    <n v="0"/>
    <x v="1238"/>
    <n v="0"/>
    <n v="0"/>
    <n v="1"/>
    <n v="0"/>
    <n v="2"/>
    <n v="1"/>
    <n v="4"/>
    <n v="0"/>
    <s v="NA"/>
    <s v="NA"/>
    <s v="NA"/>
    <s v="NA"/>
    <n v="0"/>
    <x v="98"/>
    <x v="0"/>
    <x v="1"/>
    <n v="0"/>
    <n v="0"/>
    <n v="0"/>
    <n v="0"/>
    <n v="0"/>
    <n v="0"/>
    <s v="NA"/>
    <n v="8"/>
    <n v="2006"/>
    <s v="WD"/>
    <s v="Normal"/>
    <x v="262"/>
    <m/>
    <x v="6"/>
  </r>
  <r>
    <n v="231"/>
    <s v="0905201030"/>
    <n v="94"/>
    <n v="9259"/>
    <s v="Pave"/>
    <s v="Sawyer"/>
    <s v="1Fam"/>
    <s v="1Story"/>
    <x v="6"/>
    <x v="7"/>
    <n v="74"/>
    <n v="1927"/>
    <x v="0"/>
    <n v="1"/>
    <n v="1950"/>
    <s v="None"/>
    <n v="0"/>
    <s v="Unf"/>
    <n v="0"/>
    <s v="Unf"/>
    <n v="0"/>
    <n v="660"/>
    <n v="660"/>
    <n v="756"/>
    <n v="0"/>
    <x v="1250"/>
    <n v="0"/>
    <n v="0"/>
    <n v="1"/>
    <n v="0"/>
    <n v="2"/>
    <n v="1"/>
    <n v="4"/>
    <n v="0"/>
    <s v="NA"/>
    <s v="Detchd"/>
    <n v="1945"/>
    <s v="Unf"/>
    <n v="2"/>
    <x v="30"/>
    <x v="0"/>
    <x v="0"/>
    <n v="80"/>
    <n v="0"/>
    <n v="0"/>
    <n v="0"/>
    <n v="0"/>
    <n v="0"/>
    <s v="NA"/>
    <n v="6"/>
    <n v="2010"/>
    <s v="WD"/>
    <s v="Normal"/>
    <x v="258"/>
    <m/>
    <x v="6"/>
  </r>
  <r>
    <n v="723"/>
    <s v="0902402150"/>
    <n v="60"/>
    <n v="7200"/>
    <s v="Pave"/>
    <s v="OldTown"/>
    <s v="1Fam"/>
    <s v="1Story"/>
    <x v="5"/>
    <x v="7"/>
    <n v="18"/>
    <n v="1910"/>
    <x v="0"/>
    <n v="1"/>
    <n v="2006"/>
    <s v="None"/>
    <n v="0"/>
    <s v="ALQ"/>
    <n v="247"/>
    <s v="Rec"/>
    <n v="465"/>
    <n v="310"/>
    <n v="1022"/>
    <n v="1022"/>
    <n v="0"/>
    <x v="1051"/>
    <n v="1"/>
    <n v="0"/>
    <n v="1"/>
    <n v="0"/>
    <n v="2"/>
    <n v="1"/>
    <n v="4"/>
    <n v="0"/>
    <s v="NA"/>
    <s v="Detchd"/>
    <n v="1956"/>
    <s v="Unf"/>
    <n v="1"/>
    <x v="189"/>
    <x v="0"/>
    <x v="0"/>
    <n v="0"/>
    <n v="30"/>
    <n v="226"/>
    <n v="0"/>
    <n v="0"/>
    <n v="0"/>
    <s v="NA"/>
    <n v="6"/>
    <n v="2009"/>
    <s v="WD"/>
    <s v="Normal"/>
    <x v="258"/>
    <m/>
    <x v="6"/>
  </r>
  <r>
    <n v="2789"/>
    <s v="0907230240"/>
    <m/>
    <n v="3612"/>
    <s v="Pave"/>
    <s v="Landmrk"/>
    <s v="Twnhs"/>
    <s v="2Story"/>
    <x v="4"/>
    <x v="1"/>
    <n v="1"/>
    <n v="1993"/>
    <x v="0"/>
    <n v="1"/>
    <n v="1994"/>
    <s v="None"/>
    <n v="0"/>
    <s v="GLQ"/>
    <n v="338"/>
    <s v="Unf"/>
    <n v="0"/>
    <n v="292"/>
    <n v="630"/>
    <n v="630"/>
    <n v="690"/>
    <x v="844"/>
    <n v="0"/>
    <n v="0"/>
    <n v="2"/>
    <n v="1"/>
    <n v="3"/>
    <n v="1"/>
    <n v="5"/>
    <n v="0"/>
    <s v="NA"/>
    <s v="Detchd"/>
    <n v="1993"/>
    <s v="Unf"/>
    <n v="2"/>
    <x v="41"/>
    <x v="0"/>
    <x v="0"/>
    <n v="0"/>
    <n v="48"/>
    <n v="0"/>
    <n v="0"/>
    <n v="0"/>
    <n v="0"/>
    <s v="NA"/>
    <n v="6"/>
    <n v="2006"/>
    <s v="WD"/>
    <s v="Normal"/>
    <x v="539"/>
    <m/>
    <x v="6"/>
  </r>
  <r>
    <n v="895"/>
    <s v="0908203090"/>
    <n v="64"/>
    <n v="6410"/>
    <s v="Pave"/>
    <s v="Edwards"/>
    <s v="1Fam"/>
    <s v="1Story"/>
    <x v="6"/>
    <x v="1"/>
    <e v="#N/A"/>
    <n v="1959"/>
    <x v="1"/>
    <n v="0"/>
    <n v="1959"/>
    <s v="None"/>
    <n v="0"/>
    <s v="LwQ"/>
    <n v="332"/>
    <s v="Rec"/>
    <n v="243"/>
    <n v="301"/>
    <n v="876"/>
    <n v="876"/>
    <n v="0"/>
    <x v="1135"/>
    <n v="0"/>
    <n v="0"/>
    <n v="1"/>
    <n v="0"/>
    <n v="3"/>
    <n v="1"/>
    <n v="5"/>
    <n v="0"/>
    <s v="NA"/>
    <s v="Detchd"/>
    <n v="1959"/>
    <s v="Unf"/>
    <n v="1"/>
    <x v="29"/>
    <x v="0"/>
    <x v="0"/>
    <n v="0"/>
    <n v="0"/>
    <n v="0"/>
    <n v="0"/>
    <n v="0"/>
    <n v="0"/>
    <s v="NA"/>
    <n v="3"/>
    <n v="2009"/>
    <s v="WD"/>
    <s v="Normal"/>
    <x v="258"/>
    <m/>
    <x v="6"/>
  </r>
  <r>
    <n v="943"/>
    <s v="0911103050"/>
    <n v="105"/>
    <n v="8470"/>
    <s v="Pave"/>
    <s v="IDOTRR"/>
    <s v="1Fam"/>
    <s v="1.5Fin"/>
    <x v="7"/>
    <x v="5"/>
    <n v="42"/>
    <n v="1915"/>
    <x v="0"/>
    <n v="1"/>
    <n v="1982"/>
    <s v="None"/>
    <n v="0"/>
    <s v="Unf"/>
    <n v="0"/>
    <s v="Unf"/>
    <n v="0"/>
    <n v="1013"/>
    <n v="1013"/>
    <n v="1013"/>
    <n v="0"/>
    <x v="1031"/>
    <n v="0"/>
    <n v="0"/>
    <n v="1"/>
    <n v="0"/>
    <n v="2"/>
    <n v="1"/>
    <n v="6"/>
    <n v="0"/>
    <s v="NA"/>
    <s v="NA"/>
    <s v="NA"/>
    <s v="NA"/>
    <n v="0"/>
    <x v="98"/>
    <x v="0"/>
    <x v="1"/>
    <n v="0"/>
    <n v="0"/>
    <n v="156"/>
    <n v="0"/>
    <n v="0"/>
    <n v="0"/>
    <s v="NA"/>
    <n v="10"/>
    <n v="2009"/>
    <s v="ConLD"/>
    <s v="Abnorml"/>
    <x v="258"/>
    <m/>
    <x v="6"/>
  </r>
  <r>
    <n v="1369"/>
    <s v="0903481010"/>
    <n v="60"/>
    <n v="10320"/>
    <s v="Pave"/>
    <s v="IDOTRR"/>
    <s v="1Fam"/>
    <s v="1Story"/>
    <x v="5"/>
    <x v="3"/>
    <n v="33"/>
    <n v="1912"/>
    <x v="0"/>
    <n v="1"/>
    <n v="1991"/>
    <s v="None"/>
    <n v="0"/>
    <s v="Unf"/>
    <n v="0"/>
    <s v="Unf"/>
    <n v="0"/>
    <n v="451"/>
    <n v="451"/>
    <n v="759"/>
    <n v="0"/>
    <x v="1251"/>
    <n v="0"/>
    <n v="0"/>
    <n v="1"/>
    <n v="0"/>
    <n v="1"/>
    <n v="1"/>
    <n v="5"/>
    <n v="0"/>
    <s v="NA"/>
    <s v="Detchd"/>
    <n v="1997"/>
    <s v="Unf"/>
    <n v="2"/>
    <x v="44"/>
    <x v="0"/>
    <x v="0"/>
    <n v="40"/>
    <n v="0"/>
    <n v="0"/>
    <n v="0"/>
    <n v="0"/>
    <n v="0"/>
    <s v="NA"/>
    <n v="8"/>
    <n v="2008"/>
    <s v="ConLD"/>
    <s v="Family"/>
    <x v="258"/>
    <m/>
    <x v="6"/>
  </r>
  <r>
    <n v="1486"/>
    <s v="0908102030"/>
    <n v="67"/>
    <n v="8777"/>
    <s v="Pave"/>
    <s v="Edwards"/>
    <s v="1Fam"/>
    <s v="1Story"/>
    <x v="5"/>
    <x v="4"/>
    <n v="74"/>
    <n v="1910"/>
    <x v="0"/>
    <n v="1"/>
    <n v="1950"/>
    <s v="None"/>
    <n v="0"/>
    <s v="Unf"/>
    <n v="0"/>
    <s v="Unf"/>
    <n v="0"/>
    <n v="796"/>
    <n v="796"/>
    <n v="796"/>
    <n v="0"/>
    <x v="1061"/>
    <n v="0"/>
    <n v="0"/>
    <n v="1"/>
    <n v="0"/>
    <n v="2"/>
    <n v="1"/>
    <n v="4"/>
    <n v="0"/>
    <s v="NA"/>
    <s v="NA"/>
    <s v="NA"/>
    <s v="NA"/>
    <n v="0"/>
    <x v="98"/>
    <x v="0"/>
    <x v="1"/>
    <n v="328"/>
    <n v="0"/>
    <n v="164"/>
    <n v="0"/>
    <n v="0"/>
    <n v="0"/>
    <s v="NA"/>
    <n v="5"/>
    <n v="2008"/>
    <s v="WD"/>
    <s v="Normal"/>
    <x v="258"/>
    <m/>
    <x v="6"/>
  </r>
  <r>
    <n v="1985"/>
    <s v="0902205020"/>
    <n v="50"/>
    <n v="5925"/>
    <s v="Pave"/>
    <s v="OldTown"/>
    <s v="1Fam"/>
    <s v="1.5Fin"/>
    <x v="6"/>
    <x v="0"/>
    <n v="74"/>
    <n v="1900"/>
    <x v="0"/>
    <n v="1"/>
    <n v="1950"/>
    <s v="None"/>
    <n v="0"/>
    <s v="LwQ"/>
    <n v="122"/>
    <s v="Rec"/>
    <n v="448"/>
    <n v="0"/>
    <n v="570"/>
    <n v="761"/>
    <n v="380"/>
    <x v="929"/>
    <n v="0"/>
    <n v="0"/>
    <n v="1"/>
    <n v="0"/>
    <n v="3"/>
    <n v="1"/>
    <n v="6"/>
    <n v="0"/>
    <s v="NA"/>
    <s v="Detchd"/>
    <n v="1930"/>
    <s v="Unf"/>
    <n v="1"/>
    <x v="251"/>
    <x v="0"/>
    <x v="2"/>
    <n v="0"/>
    <n v="0"/>
    <n v="96"/>
    <n v="0"/>
    <n v="0"/>
    <n v="0"/>
    <s v="NA"/>
    <n v="5"/>
    <n v="2007"/>
    <s v="ConLw"/>
    <s v="Normal"/>
    <x v="258"/>
    <m/>
    <x v="6"/>
  </r>
  <r>
    <n v="2876"/>
    <s v="0910203230"/>
    <n v="50"/>
    <n v="7030"/>
    <s v="Pave"/>
    <s v="IDOTRR"/>
    <s v="1Fam"/>
    <s v="1Story"/>
    <x v="6"/>
    <x v="0"/>
    <n v="74"/>
    <n v="1925"/>
    <x v="0"/>
    <n v="1"/>
    <n v="1950"/>
    <s v="None"/>
    <n v="0"/>
    <s v="Unf"/>
    <n v="0"/>
    <s v="Unf"/>
    <n v="0"/>
    <n v="641"/>
    <n v="641"/>
    <n v="641"/>
    <n v="0"/>
    <x v="1252"/>
    <n v="0"/>
    <n v="0"/>
    <n v="1"/>
    <n v="0"/>
    <n v="2"/>
    <n v="1"/>
    <n v="4"/>
    <n v="0"/>
    <s v="NA"/>
    <s v="Detchd"/>
    <n v="1925"/>
    <s v="Unf"/>
    <n v="1"/>
    <x v="594"/>
    <x v="0"/>
    <x v="0"/>
    <n v="184"/>
    <n v="0"/>
    <n v="70"/>
    <n v="0"/>
    <n v="0"/>
    <n v="0"/>
    <s v="NA"/>
    <n v="3"/>
    <n v="2006"/>
    <s v="WD"/>
    <s v="Normal"/>
    <x v="258"/>
    <m/>
    <x v="6"/>
  </r>
  <r>
    <n v="244"/>
    <s v="0905478190"/>
    <n v="60"/>
    <n v="11100"/>
    <s v="Pave"/>
    <s v="Edwards"/>
    <s v="1Fam"/>
    <s v="1Story"/>
    <x v="6"/>
    <x v="4"/>
    <n v="18"/>
    <n v="1946"/>
    <x v="0"/>
    <n v="1"/>
    <n v="2006"/>
    <s v="None"/>
    <n v="0"/>
    <s v="NA"/>
    <n v="0"/>
    <s v="NA"/>
    <n v="0"/>
    <n v="0"/>
    <n v="0"/>
    <n v="930"/>
    <n v="0"/>
    <x v="1231"/>
    <n v="0"/>
    <n v="0"/>
    <n v="1"/>
    <n v="0"/>
    <n v="2"/>
    <n v="1"/>
    <n v="6"/>
    <n v="0"/>
    <s v="NA"/>
    <s v="Detchd"/>
    <n v="1946"/>
    <s v="Unf"/>
    <n v="1"/>
    <x v="31"/>
    <x v="0"/>
    <x v="0"/>
    <n v="0"/>
    <n v="0"/>
    <n v="0"/>
    <n v="0"/>
    <n v="0"/>
    <n v="0"/>
    <s v="NA"/>
    <n v="4"/>
    <n v="2010"/>
    <s v="WD"/>
    <s v="Abnorml"/>
    <x v="117"/>
    <m/>
    <x v="6"/>
  </r>
  <r>
    <n v="274"/>
    <s v="0908102060"/>
    <n v="67"/>
    <n v="8777"/>
    <s v="Pave"/>
    <s v="Edwards"/>
    <s v="1Fam"/>
    <s v="1Story"/>
    <x v="7"/>
    <x v="0"/>
    <n v="17"/>
    <n v="1945"/>
    <x v="0"/>
    <n v="1"/>
    <n v="2007"/>
    <s v="None"/>
    <n v="0"/>
    <s v="NA"/>
    <n v="0"/>
    <s v="NA"/>
    <n v="0"/>
    <n v="0"/>
    <n v="0"/>
    <n v="640"/>
    <n v="0"/>
    <x v="1253"/>
    <n v="0"/>
    <n v="0"/>
    <n v="1"/>
    <n v="0"/>
    <n v="2"/>
    <n v="1"/>
    <n v="5"/>
    <n v="0"/>
    <s v="NA"/>
    <s v="Detchd"/>
    <n v="1945"/>
    <s v="Unf"/>
    <n v="1"/>
    <x v="366"/>
    <x v="0"/>
    <x v="0"/>
    <n v="0"/>
    <n v="0"/>
    <n v="0"/>
    <n v="0"/>
    <n v="0"/>
    <n v="0"/>
    <s v="NA"/>
    <n v="4"/>
    <n v="2010"/>
    <s v="ConLD"/>
    <s v="Normal"/>
    <x v="117"/>
    <m/>
    <x v="6"/>
  </r>
  <r>
    <n v="2908"/>
    <s v="0923205120"/>
    <n v="90"/>
    <n v="17217"/>
    <s v="Pave"/>
    <s v="Mitchel"/>
    <s v="1Fam"/>
    <s v="1Story"/>
    <x v="5"/>
    <x v="1"/>
    <e v="#N/A"/>
    <n v="2006"/>
    <x v="1"/>
    <n v="0"/>
    <n v="2006"/>
    <s v="None"/>
    <n v="0"/>
    <s v="Unf"/>
    <n v="0"/>
    <s v="Unf"/>
    <n v="0"/>
    <n v="1140"/>
    <n v="1140"/>
    <n v="1140"/>
    <n v="0"/>
    <x v="860"/>
    <n v="0"/>
    <n v="0"/>
    <n v="1"/>
    <n v="0"/>
    <n v="3"/>
    <n v="1"/>
    <n v="6"/>
    <n v="0"/>
    <s v="NA"/>
    <s v="NA"/>
    <s v="NA"/>
    <s v="NA"/>
    <n v="0"/>
    <x v="98"/>
    <x v="0"/>
    <x v="1"/>
    <n v="36"/>
    <n v="56"/>
    <n v="0"/>
    <n v="0"/>
    <n v="0"/>
    <n v="0"/>
    <s v="NA"/>
    <n v="7"/>
    <n v="2006"/>
    <s v="WD"/>
    <s v="Abnorml"/>
    <x v="860"/>
    <m/>
    <x v="6"/>
  </r>
  <r>
    <n v="795"/>
    <s v="0905475500"/>
    <n v="69.22"/>
    <n v="11500"/>
    <s v="Pave"/>
    <s v="Edwards"/>
    <s v="1Fam"/>
    <s v="1Story"/>
    <x v="6"/>
    <x v="6"/>
    <e v="#N/A"/>
    <n v="1957"/>
    <x v="1"/>
    <n v="0"/>
    <n v="1957"/>
    <s v="None"/>
    <n v="0"/>
    <s v="NA"/>
    <n v="0"/>
    <s v="NA"/>
    <n v="0"/>
    <n v="0"/>
    <n v="0"/>
    <n v="845"/>
    <n v="0"/>
    <x v="1092"/>
    <n v="0"/>
    <n v="0"/>
    <n v="1"/>
    <n v="0"/>
    <n v="3"/>
    <n v="1"/>
    <n v="5"/>
    <n v="0"/>
    <s v="NA"/>
    <s v="Detchd"/>
    <n v="1957"/>
    <s v="Unf"/>
    <n v="1"/>
    <x v="595"/>
    <x v="0"/>
    <x v="0"/>
    <n v="186"/>
    <n v="0"/>
    <n v="0"/>
    <n v="0"/>
    <n v="0"/>
    <n v="0"/>
    <s v="NA"/>
    <n v="1"/>
    <n v="2009"/>
    <s v="WD"/>
    <s v="Normal"/>
    <x v="973"/>
    <m/>
    <x v="6"/>
  </r>
  <r>
    <n v="236"/>
    <s v="0905426060"/>
    <n v="85"/>
    <n v="10625"/>
    <s v="Pave"/>
    <s v="Edwards"/>
    <s v="1Fam"/>
    <s v="1Story"/>
    <x v="5"/>
    <x v="1"/>
    <n v="74"/>
    <n v="1920"/>
    <x v="0"/>
    <n v="1"/>
    <n v="1950"/>
    <s v="None"/>
    <n v="0"/>
    <s v="ALQ"/>
    <n v="108"/>
    <s v="Unf"/>
    <n v="0"/>
    <n v="350"/>
    <n v="458"/>
    <n v="835"/>
    <n v="0"/>
    <x v="1254"/>
    <n v="0"/>
    <n v="0"/>
    <n v="1"/>
    <n v="0"/>
    <n v="2"/>
    <n v="1"/>
    <n v="5"/>
    <n v="0"/>
    <s v="NA"/>
    <s v="Basment"/>
    <n v="1920"/>
    <s v="Unf"/>
    <n v="1"/>
    <x v="558"/>
    <x v="0"/>
    <x v="0"/>
    <n v="0"/>
    <n v="0"/>
    <n v="77"/>
    <n v="0"/>
    <n v="0"/>
    <n v="0"/>
    <s v="NA"/>
    <n v="5"/>
    <n v="2010"/>
    <s v="COD"/>
    <s v="Abnorml"/>
    <x v="871"/>
    <m/>
    <x v="6"/>
  </r>
  <r>
    <n v="2842"/>
    <s v="0909101080"/>
    <n v="45"/>
    <n v="8248"/>
    <s v="Pave"/>
    <s v="Edwards"/>
    <s v="1Fam"/>
    <s v="1.5Fin"/>
    <x v="6"/>
    <x v="7"/>
    <n v="74"/>
    <n v="1922"/>
    <x v="0"/>
    <n v="1"/>
    <n v="1950"/>
    <s v="None"/>
    <n v="0"/>
    <s v="Unf"/>
    <n v="0"/>
    <s v="Unf"/>
    <n v="0"/>
    <n v="864"/>
    <n v="864"/>
    <n v="964"/>
    <n v="0"/>
    <x v="743"/>
    <n v="0"/>
    <n v="0"/>
    <n v="1"/>
    <n v="0"/>
    <n v="3"/>
    <n v="1"/>
    <n v="8"/>
    <n v="1"/>
    <s v="Gd"/>
    <s v="NA"/>
    <s v="NA"/>
    <s v="NA"/>
    <n v="0"/>
    <x v="98"/>
    <x v="0"/>
    <x v="1"/>
    <n v="0"/>
    <n v="0"/>
    <n v="112"/>
    <n v="0"/>
    <n v="0"/>
    <n v="0"/>
    <s v="NA"/>
    <n v="9"/>
    <n v="2006"/>
    <s v="COD"/>
    <s v="Abnorml"/>
    <x v="871"/>
    <m/>
    <x v="6"/>
  </r>
  <r>
    <n v="373"/>
    <s v="0527326040"/>
    <n v="85"/>
    <n v="11900"/>
    <s v="Pave"/>
    <s v="NWAmes"/>
    <s v="1Fam"/>
    <s v="1Story"/>
    <x v="3"/>
    <x v="1"/>
    <e v="#N/A"/>
    <n v="1977"/>
    <x v="1"/>
    <n v="0"/>
    <n v="1977"/>
    <s v="BrkFace"/>
    <n v="209"/>
    <s v="ALQ"/>
    <n v="822"/>
    <s v="Unf"/>
    <n v="0"/>
    <n v="564"/>
    <n v="1386"/>
    <n v="1411"/>
    <n v="0"/>
    <x v="1117"/>
    <n v="0"/>
    <n v="0"/>
    <n v="2"/>
    <n v="0"/>
    <n v="3"/>
    <n v="1"/>
    <n v="6"/>
    <n v="1"/>
    <s v="TA"/>
    <s v="Attchd"/>
    <n v="1977"/>
    <s v="Fin"/>
    <n v="2"/>
    <x v="341"/>
    <x v="0"/>
    <x v="0"/>
    <n v="192"/>
    <n v="0"/>
    <n v="0"/>
    <n v="0"/>
    <n v="0"/>
    <n v="0"/>
    <s v="NA"/>
    <n v="4"/>
    <n v="2009"/>
    <s v="WD"/>
    <s v="Family"/>
    <x v="708"/>
    <m/>
    <x v="6"/>
  </r>
  <r>
    <n v="2803"/>
    <s v="0907290160"/>
    <n v="37"/>
    <n v="4435"/>
    <s v="Pave"/>
    <s v="CollgCr"/>
    <s v="TwnhsE"/>
    <s v="1Story"/>
    <x v="4"/>
    <x v="1"/>
    <n v="0"/>
    <n v="2003"/>
    <x v="1"/>
    <n v="0"/>
    <n v="2003"/>
    <s v="BrkFace"/>
    <n v="170"/>
    <s v="GLQ"/>
    <n v="717"/>
    <s v="Unf"/>
    <n v="0"/>
    <n v="131"/>
    <n v="848"/>
    <n v="848"/>
    <n v="0"/>
    <x v="235"/>
    <n v="1"/>
    <n v="0"/>
    <n v="1"/>
    <n v="0"/>
    <n v="1"/>
    <n v="1"/>
    <n v="4"/>
    <n v="0"/>
    <s v="NA"/>
    <s v="Attchd"/>
    <n v="2003"/>
    <s v="Fin"/>
    <n v="2"/>
    <x v="183"/>
    <x v="0"/>
    <x v="0"/>
    <n v="140"/>
    <n v="0"/>
    <n v="0"/>
    <n v="0"/>
    <n v="0"/>
    <n v="0"/>
    <s v="NA"/>
    <n v="4"/>
    <n v="2006"/>
    <s v="WD"/>
    <s v="Normal"/>
    <x v="571"/>
    <m/>
    <x v="6"/>
  </r>
  <r>
    <n v="2804"/>
    <s v="0907290230"/>
    <n v="37"/>
    <n v="4435"/>
    <s v="Pave"/>
    <s v="CollgCr"/>
    <s v="TwnhsE"/>
    <s v="1Story"/>
    <x v="4"/>
    <x v="1"/>
    <n v="0"/>
    <n v="2004"/>
    <x v="1"/>
    <n v="0"/>
    <n v="2004"/>
    <s v="BrkFace"/>
    <n v="169"/>
    <s v="GLQ"/>
    <n v="662"/>
    <s v="Unf"/>
    <n v="0"/>
    <n v="186"/>
    <n v="848"/>
    <n v="848"/>
    <n v="0"/>
    <x v="235"/>
    <n v="1"/>
    <n v="0"/>
    <n v="1"/>
    <n v="0"/>
    <n v="1"/>
    <n v="1"/>
    <n v="3"/>
    <n v="1"/>
    <s v="Gd"/>
    <s v="Attchd"/>
    <n v="2004"/>
    <s v="RFn"/>
    <n v="2"/>
    <x v="183"/>
    <x v="0"/>
    <x v="0"/>
    <n v="140"/>
    <n v="0"/>
    <n v="0"/>
    <n v="0"/>
    <n v="0"/>
    <n v="0"/>
    <s v="NA"/>
    <n v="5"/>
    <n v="2006"/>
    <s v="WD"/>
    <s v="Normal"/>
    <x v="974"/>
    <m/>
    <x v="6"/>
  </r>
  <r>
    <n v="615"/>
    <s v="0534450150"/>
    <n v="50"/>
    <n v="5330"/>
    <s v="Pave"/>
    <s v="BrkSide"/>
    <s v="1Fam"/>
    <s v="1Story"/>
    <x v="6"/>
    <x v="4"/>
    <n v="74"/>
    <n v="1940"/>
    <x v="0"/>
    <n v="1"/>
    <n v="1950"/>
    <s v="None"/>
    <n v="0"/>
    <s v="LwQ"/>
    <n v="280"/>
    <s v="Unf"/>
    <n v="0"/>
    <n v="140"/>
    <n v="420"/>
    <n v="708"/>
    <n v="0"/>
    <x v="1255"/>
    <n v="0"/>
    <n v="0"/>
    <n v="1"/>
    <n v="0"/>
    <n v="2"/>
    <n v="1"/>
    <n v="5"/>
    <n v="0"/>
    <s v="NA"/>
    <s v="NA"/>
    <s v="NA"/>
    <s v="NA"/>
    <n v="0"/>
    <x v="98"/>
    <x v="0"/>
    <x v="1"/>
    <n v="164"/>
    <n v="0"/>
    <n v="0"/>
    <n v="0"/>
    <n v="0"/>
    <n v="0"/>
    <s v="NA"/>
    <n v="12"/>
    <n v="2009"/>
    <s v="WD"/>
    <s v="Normal"/>
    <x v="708"/>
    <m/>
    <x v="6"/>
  </r>
  <r>
    <n v="785"/>
    <s v="0905377130"/>
    <n v="69.22"/>
    <n v="12342"/>
    <s v="Pave"/>
    <s v="Edwards"/>
    <s v="1Fam"/>
    <s v="1Story"/>
    <x v="6"/>
    <x v="1"/>
    <n v="74"/>
    <n v="1940"/>
    <x v="0"/>
    <n v="1"/>
    <n v="1950"/>
    <s v="None"/>
    <n v="0"/>
    <s v="BLQ"/>
    <n v="262"/>
    <s v="Unf"/>
    <n v="0"/>
    <n v="599"/>
    <n v="861"/>
    <n v="861"/>
    <n v="0"/>
    <x v="1256"/>
    <n v="0"/>
    <n v="0"/>
    <n v="1"/>
    <n v="0"/>
    <n v="1"/>
    <n v="1"/>
    <n v="4"/>
    <n v="0"/>
    <s v="NA"/>
    <s v="Detchd"/>
    <n v="1961"/>
    <s v="Unf"/>
    <n v="2"/>
    <x v="74"/>
    <x v="0"/>
    <x v="0"/>
    <n v="158"/>
    <n v="0"/>
    <n v="0"/>
    <n v="0"/>
    <n v="0"/>
    <n v="0"/>
    <s v="NA"/>
    <n v="3"/>
    <n v="2009"/>
    <s v="WD"/>
    <s v="Normal"/>
    <x v="708"/>
    <m/>
    <x v="6"/>
  </r>
  <r>
    <n v="303"/>
    <s v="0910203250"/>
    <n v="58"/>
    <n v="8154"/>
    <s v="Pave"/>
    <s v="IDOTRR"/>
    <s v="1Fam"/>
    <s v="1Story"/>
    <x v="8"/>
    <x v="1"/>
    <n v="74"/>
    <n v="1941"/>
    <x v="0"/>
    <n v="1"/>
    <n v="1950"/>
    <s v="None"/>
    <n v="0"/>
    <s v="BLQ"/>
    <n v="480"/>
    <s v="Unf"/>
    <n v="0"/>
    <n v="0"/>
    <n v="480"/>
    <n v="540"/>
    <n v="0"/>
    <x v="1257"/>
    <n v="0"/>
    <n v="0"/>
    <n v="1"/>
    <n v="0"/>
    <n v="1"/>
    <n v="1"/>
    <n v="4"/>
    <n v="0"/>
    <s v="NA"/>
    <s v="Detchd"/>
    <n v="1951"/>
    <s v="Unf"/>
    <n v="1"/>
    <x v="586"/>
    <x v="0"/>
    <x v="2"/>
    <n v="0"/>
    <n v="0"/>
    <n v="0"/>
    <n v="0"/>
    <n v="0"/>
    <n v="0"/>
    <s v="NA"/>
    <n v="4"/>
    <n v="2010"/>
    <s v="ConLw"/>
    <s v="Normal"/>
    <x v="707"/>
    <m/>
    <x v="6"/>
  </r>
  <r>
    <n v="553"/>
    <s v="0531477020"/>
    <n v="60"/>
    <n v="8400"/>
    <s v="Pave"/>
    <s v="SawyerW"/>
    <s v="1Fam"/>
    <s v="1Story"/>
    <x v="6"/>
    <x v="7"/>
    <e v="#N/A"/>
    <n v="1950"/>
    <x v="1"/>
    <n v="0"/>
    <n v="1950"/>
    <s v="None"/>
    <n v="0"/>
    <s v="Unf"/>
    <n v="0"/>
    <s v="Unf"/>
    <n v="0"/>
    <n v="721"/>
    <n v="721"/>
    <n v="841"/>
    <n v="0"/>
    <x v="1258"/>
    <n v="0"/>
    <n v="0"/>
    <n v="1"/>
    <n v="0"/>
    <n v="2"/>
    <n v="1"/>
    <n v="4"/>
    <n v="0"/>
    <s v="NA"/>
    <s v="CarPort"/>
    <n v="1950"/>
    <s v="Unf"/>
    <n v="1"/>
    <x v="488"/>
    <x v="0"/>
    <x v="0"/>
    <n v="250"/>
    <n v="0"/>
    <n v="24"/>
    <n v="0"/>
    <n v="0"/>
    <n v="0"/>
    <s v="NA"/>
    <n v="9"/>
    <n v="2009"/>
    <s v="WD"/>
    <s v="Normal"/>
    <x v="707"/>
    <m/>
    <x v="6"/>
  </r>
  <r>
    <n v="899"/>
    <s v="0908250030"/>
    <n v="74"/>
    <n v="10206"/>
    <s v="Pave"/>
    <s v="Edwards"/>
    <s v="1Fam"/>
    <s v="1Story"/>
    <x v="7"/>
    <x v="6"/>
    <e v="#N/A"/>
    <n v="1952"/>
    <x v="1"/>
    <n v="0"/>
    <n v="1952"/>
    <s v="None"/>
    <n v="0"/>
    <s v="NA"/>
    <n v="0"/>
    <s v="NA"/>
    <n v="0"/>
    <n v="0"/>
    <n v="0"/>
    <n v="944"/>
    <n v="0"/>
    <x v="1259"/>
    <n v="0"/>
    <n v="0"/>
    <n v="1"/>
    <n v="0"/>
    <n v="2"/>
    <n v="1"/>
    <n v="4"/>
    <n v="0"/>
    <s v="NA"/>
    <s v="Detchd"/>
    <n v="1956"/>
    <s v="Unf"/>
    <n v="2"/>
    <x v="14"/>
    <x v="0"/>
    <x v="2"/>
    <n v="0"/>
    <n v="0"/>
    <n v="0"/>
    <n v="0"/>
    <n v="0"/>
    <n v="0"/>
    <s v="NA"/>
    <n v="7"/>
    <n v="2009"/>
    <s v="WD"/>
    <s v="Normal"/>
    <x v="707"/>
    <m/>
    <x v="6"/>
  </r>
  <r>
    <n v="2904"/>
    <s v="0923125030"/>
    <n v="125"/>
    <n v="31250"/>
    <s v="Pave"/>
    <s v="Mitchel"/>
    <s v="1Fam"/>
    <s v="1Story"/>
    <x v="9"/>
    <x v="6"/>
    <e v="#N/A"/>
    <n v="1951"/>
    <x v="1"/>
    <n v="0"/>
    <n v="1951"/>
    <s v="None"/>
    <n v="0"/>
    <s v="NA"/>
    <n v="0"/>
    <s v="NA"/>
    <n v="0"/>
    <n v="0"/>
    <n v="0"/>
    <n v="1600"/>
    <n v="0"/>
    <x v="391"/>
    <n v="0"/>
    <n v="0"/>
    <n v="1"/>
    <n v="1"/>
    <n v="3"/>
    <n v="1"/>
    <n v="6"/>
    <n v="0"/>
    <s v="NA"/>
    <s v="Attchd"/>
    <n v="1951"/>
    <s v="Unf"/>
    <n v="1"/>
    <x v="513"/>
    <x v="0"/>
    <x v="0"/>
    <n v="0"/>
    <n v="0"/>
    <n v="135"/>
    <n v="0"/>
    <n v="0"/>
    <n v="0"/>
    <s v="NA"/>
    <n v="5"/>
    <n v="2006"/>
    <s v="WD"/>
    <s v="Normal"/>
    <x v="975"/>
    <m/>
    <x v="6"/>
  </r>
  <r>
    <n v="1344"/>
    <s v="0903232030"/>
    <n v="69.22"/>
    <n v="6120"/>
    <s v="Pave"/>
    <s v="BrkSide"/>
    <s v="1Fam"/>
    <s v="1Story"/>
    <x v="5"/>
    <x v="0"/>
    <n v="29"/>
    <n v="1945"/>
    <x v="0"/>
    <n v="1"/>
    <n v="1995"/>
    <s v="None"/>
    <n v="0"/>
    <s v="NA"/>
    <n v="0"/>
    <s v="NA"/>
    <n v="0"/>
    <n v="0"/>
    <n v="0"/>
    <n v="808"/>
    <n v="0"/>
    <x v="1198"/>
    <n v="0"/>
    <n v="0"/>
    <n v="1"/>
    <n v="0"/>
    <n v="1"/>
    <n v="1"/>
    <n v="6"/>
    <n v="0"/>
    <s v="NA"/>
    <s v="Attchd"/>
    <n v="1925"/>
    <s v="Unf"/>
    <n v="1"/>
    <x v="509"/>
    <x v="0"/>
    <x v="0"/>
    <n v="0"/>
    <n v="48"/>
    <n v="0"/>
    <n v="0"/>
    <n v="0"/>
    <n v="0"/>
    <s v="NA"/>
    <n v="6"/>
    <n v="2008"/>
    <s v="WD"/>
    <s v="Normal"/>
    <x v="976"/>
    <m/>
    <x v="6"/>
  </r>
  <r>
    <n v="1558"/>
    <s v="0911226010"/>
    <n v="120"/>
    <n v="18000"/>
    <s v="Grvl"/>
    <s v="IDOTRR"/>
    <s v="1Fam"/>
    <s v="1Story"/>
    <x v="7"/>
    <x v="7"/>
    <n v="74"/>
    <n v="1935"/>
    <x v="0"/>
    <n v="1"/>
    <n v="1950"/>
    <s v="None"/>
    <n v="0"/>
    <s v="Unf"/>
    <n v="0"/>
    <s v="Unf"/>
    <n v="0"/>
    <n v="894"/>
    <n v="894"/>
    <n v="894"/>
    <n v="0"/>
    <x v="998"/>
    <n v="0"/>
    <n v="0"/>
    <n v="1"/>
    <n v="0"/>
    <n v="2"/>
    <n v="1"/>
    <n v="6"/>
    <n v="0"/>
    <s v="NA"/>
    <s v="Detchd"/>
    <n v="1994"/>
    <s v="RFn"/>
    <n v="3"/>
    <x v="596"/>
    <x v="0"/>
    <x v="0"/>
    <n v="0"/>
    <n v="20"/>
    <n v="0"/>
    <n v="0"/>
    <n v="0"/>
    <n v="0"/>
    <s v="NA"/>
    <n v="8"/>
    <n v="2008"/>
    <s v="ConLD"/>
    <s v="Normal"/>
    <x v="735"/>
    <m/>
    <x v="6"/>
  </r>
  <r>
    <n v="2837"/>
    <s v="0908227040"/>
    <n v="58"/>
    <n v="8410"/>
    <s v="Pave"/>
    <s v="Edwards"/>
    <s v="1Fam"/>
    <s v="1.5Fin"/>
    <x v="5"/>
    <x v="6"/>
    <n v="28"/>
    <n v="1910"/>
    <x v="0"/>
    <n v="1"/>
    <n v="1996"/>
    <s v="None"/>
    <n v="0"/>
    <s v="Unf"/>
    <n v="0"/>
    <s v="Unf"/>
    <n v="0"/>
    <n v="658"/>
    <n v="658"/>
    <n v="658"/>
    <n v="526"/>
    <x v="1260"/>
    <n v="0"/>
    <n v="0"/>
    <n v="1"/>
    <n v="0"/>
    <n v="5"/>
    <n v="1"/>
    <n v="8"/>
    <n v="0"/>
    <s v="NA"/>
    <s v="NA"/>
    <s v="NA"/>
    <s v="NA"/>
    <n v="0"/>
    <x v="98"/>
    <x v="0"/>
    <x v="1"/>
    <n v="0"/>
    <n v="151"/>
    <n v="0"/>
    <n v="0"/>
    <n v="0"/>
    <n v="0"/>
    <s v="NA"/>
    <n v="5"/>
    <n v="2006"/>
    <s v="WD"/>
    <s v="AdjLand"/>
    <x v="735"/>
    <m/>
    <x v="6"/>
  </r>
  <r>
    <n v="1557"/>
    <s v="0911102180"/>
    <n v="52"/>
    <n v="5150"/>
    <s v="Pave"/>
    <s v="IDOTRR"/>
    <s v="1Fam"/>
    <s v="1.5Fin"/>
    <x v="6"/>
    <x v="4"/>
    <n v="24"/>
    <n v="1910"/>
    <x v="0"/>
    <n v="1"/>
    <n v="2000"/>
    <s v="None"/>
    <n v="0"/>
    <s v="Unf"/>
    <n v="0"/>
    <s v="Unf"/>
    <n v="0"/>
    <n v="356"/>
    <n v="356"/>
    <n v="671"/>
    <n v="378"/>
    <x v="597"/>
    <n v="0"/>
    <n v="0"/>
    <n v="1"/>
    <n v="0"/>
    <n v="2"/>
    <n v="1"/>
    <n v="5"/>
    <n v="0"/>
    <s v="NA"/>
    <s v="Detchd"/>
    <n v="1910"/>
    <s v="Unf"/>
    <n v="1"/>
    <x v="565"/>
    <x v="0"/>
    <x v="2"/>
    <n v="0"/>
    <n v="0"/>
    <n v="0"/>
    <n v="0"/>
    <n v="0"/>
    <n v="0"/>
    <s v="NA"/>
    <n v="5"/>
    <n v="2008"/>
    <s v="WD"/>
    <s v="Normal"/>
    <x v="977"/>
    <m/>
    <x v="6"/>
  </r>
  <r>
    <n v="2680"/>
    <s v="0903232170"/>
    <n v="52"/>
    <n v="6240"/>
    <s v="Pave"/>
    <s v="BrkSide"/>
    <s v="1Fam"/>
    <s v="1.5Fin"/>
    <x v="6"/>
    <x v="1"/>
    <n v="74"/>
    <n v="1947"/>
    <x v="0"/>
    <n v="1"/>
    <n v="1950"/>
    <s v="None"/>
    <n v="0"/>
    <s v="NA"/>
    <n v="0"/>
    <s v="NA"/>
    <n v="0"/>
    <n v="0"/>
    <n v="0"/>
    <n v="672"/>
    <n v="240"/>
    <x v="945"/>
    <n v="0"/>
    <n v="0"/>
    <n v="1"/>
    <n v="0"/>
    <n v="2"/>
    <n v="1"/>
    <n v="3"/>
    <n v="0"/>
    <s v="NA"/>
    <s v="NA"/>
    <s v="NA"/>
    <s v="NA"/>
    <n v="0"/>
    <x v="98"/>
    <x v="0"/>
    <x v="1"/>
    <n v="0"/>
    <n v="0"/>
    <n v="0"/>
    <n v="0"/>
    <n v="0"/>
    <n v="0"/>
    <s v="NA"/>
    <n v="7"/>
    <n v="2006"/>
    <s v="WD"/>
    <s v="Normal"/>
    <x v="978"/>
    <m/>
    <x v="6"/>
  </r>
  <r>
    <n v="170"/>
    <s v="0902102100"/>
    <n v="60"/>
    <n v="4800"/>
    <s v="Pave"/>
    <s v="OldTown"/>
    <s v="1Fam"/>
    <s v="1.5Fin"/>
    <x v="6"/>
    <x v="1"/>
    <n v="70"/>
    <n v="1900"/>
    <x v="0"/>
    <n v="1"/>
    <n v="1954"/>
    <s v="BrkFace"/>
    <n v="771"/>
    <s v="ALQ"/>
    <n v="48"/>
    <s v="Unf"/>
    <n v="0"/>
    <n v="661"/>
    <n v="709"/>
    <n v="1157"/>
    <n v="687"/>
    <x v="383"/>
    <n v="1"/>
    <n v="0"/>
    <n v="1"/>
    <n v="0"/>
    <n v="3"/>
    <n v="1"/>
    <n v="9"/>
    <n v="2"/>
    <s v="Gd"/>
    <s v="Basment"/>
    <n v="1900"/>
    <s v="Unf"/>
    <n v="1"/>
    <x v="366"/>
    <x v="0"/>
    <x v="0"/>
    <n v="84"/>
    <n v="0"/>
    <n v="0"/>
    <n v="0"/>
    <n v="0"/>
    <n v="0"/>
    <s v="NA"/>
    <n v="1"/>
    <n v="2010"/>
    <s v="COD"/>
    <s v="Abnorml"/>
    <x v="979"/>
    <m/>
    <x v="6"/>
  </r>
  <r>
    <n v="176"/>
    <s v="0902125160"/>
    <n v="47"/>
    <n v="4608"/>
    <s v="Pave"/>
    <s v="OldTown"/>
    <s v="1Fam"/>
    <s v="1Story"/>
    <x v="6"/>
    <x v="0"/>
    <n v="74"/>
    <n v="1945"/>
    <x v="0"/>
    <n v="1"/>
    <n v="1950"/>
    <s v="None"/>
    <n v="0"/>
    <s v="Unf"/>
    <n v="0"/>
    <s v="Unf"/>
    <n v="0"/>
    <n v="747"/>
    <n v="747"/>
    <n v="747"/>
    <n v="0"/>
    <x v="1261"/>
    <n v="0"/>
    <n v="0"/>
    <n v="1"/>
    <n v="0"/>
    <n v="2"/>
    <n v="1"/>
    <n v="4"/>
    <n v="0"/>
    <s v="NA"/>
    <s v="Attchd"/>
    <n v="1945"/>
    <s v="Unf"/>
    <n v="1"/>
    <x v="563"/>
    <x v="0"/>
    <x v="0"/>
    <n v="0"/>
    <n v="0"/>
    <n v="0"/>
    <n v="0"/>
    <n v="0"/>
    <n v="0"/>
    <s v="NA"/>
    <n v="6"/>
    <n v="2010"/>
    <s v="WD"/>
    <s v="Normal"/>
    <x v="230"/>
    <m/>
    <x v="6"/>
  </r>
  <r>
    <n v="708"/>
    <s v="0902204080"/>
    <n v="62"/>
    <n v="7404"/>
    <s v="Pave"/>
    <s v="OldTown"/>
    <s v="1Fam"/>
    <s v="1Story"/>
    <x v="6"/>
    <x v="0"/>
    <n v="74"/>
    <n v="1920"/>
    <x v="0"/>
    <n v="1"/>
    <n v="1950"/>
    <s v="None"/>
    <n v="0"/>
    <s v="Unf"/>
    <n v="0"/>
    <s v="Unf"/>
    <n v="0"/>
    <n v="861"/>
    <n v="861"/>
    <n v="861"/>
    <n v="0"/>
    <x v="1256"/>
    <n v="0"/>
    <n v="0"/>
    <n v="1"/>
    <n v="0"/>
    <n v="2"/>
    <n v="1"/>
    <n v="5"/>
    <n v="0"/>
    <s v="NA"/>
    <s v="Detchd"/>
    <n v="1920"/>
    <s v="Unf"/>
    <n v="2"/>
    <x v="255"/>
    <x v="0"/>
    <x v="0"/>
    <n v="0"/>
    <n v="0"/>
    <n v="128"/>
    <n v="0"/>
    <n v="0"/>
    <n v="0"/>
    <s v="NA"/>
    <n v="11"/>
    <n v="2009"/>
    <s v="Oth"/>
    <s v="Normal"/>
    <x v="230"/>
    <m/>
    <x v="6"/>
  </r>
  <r>
    <n v="1388"/>
    <s v="0905200160"/>
    <n v="69.22"/>
    <n v="9000"/>
    <s v="Pave"/>
    <s v="Sawyer"/>
    <s v="1Fam"/>
    <s v="1Story"/>
    <x v="5"/>
    <x v="6"/>
    <e v="#N/A"/>
    <n v="1959"/>
    <x v="1"/>
    <n v="0"/>
    <n v="1959"/>
    <s v="None"/>
    <n v="0"/>
    <s v="GLQ"/>
    <n v="288"/>
    <s v="Unf"/>
    <n v="0"/>
    <n v="718"/>
    <n v="1006"/>
    <n v="1006"/>
    <n v="0"/>
    <x v="1262"/>
    <n v="0"/>
    <n v="0"/>
    <n v="1"/>
    <n v="0"/>
    <n v="3"/>
    <n v="1"/>
    <n v="5"/>
    <n v="0"/>
    <s v="NA"/>
    <s v="NA"/>
    <s v="NA"/>
    <s v="NA"/>
    <n v="0"/>
    <x v="98"/>
    <x v="0"/>
    <x v="1"/>
    <n v="0"/>
    <n v="24"/>
    <n v="0"/>
    <n v="0"/>
    <n v="0"/>
    <n v="0"/>
    <s v="NA"/>
    <n v="7"/>
    <n v="2008"/>
    <s v="WD"/>
    <s v="Normal"/>
    <x v="230"/>
    <m/>
    <x v="6"/>
  </r>
  <r>
    <n v="2820"/>
    <s v="0908103310"/>
    <n v="38"/>
    <n v="7840"/>
    <s v="Pave"/>
    <s v="Edwards"/>
    <s v="Duplex"/>
    <s v="SFoyer"/>
    <x v="4"/>
    <x v="1"/>
    <n v="0"/>
    <n v="1975"/>
    <x v="1"/>
    <n v="0"/>
    <n v="1975"/>
    <s v="BrkFace"/>
    <n v="355"/>
    <s v="GLQ"/>
    <n v="976"/>
    <s v="Unf"/>
    <n v="0"/>
    <n v="0"/>
    <n v="976"/>
    <n v="1012"/>
    <n v="0"/>
    <x v="1176"/>
    <n v="0"/>
    <n v="2"/>
    <n v="2"/>
    <n v="0"/>
    <n v="4"/>
    <n v="0"/>
    <n v="4"/>
    <n v="0"/>
    <s v="NA"/>
    <s v="NA"/>
    <m/>
    <s v="NA"/>
    <n v="0"/>
    <x v="98"/>
    <x v="0"/>
    <x v="1"/>
    <n v="0"/>
    <n v="0"/>
    <n v="0"/>
    <n v="0"/>
    <n v="0"/>
    <n v="0"/>
    <s v="NA"/>
    <n v="10"/>
    <n v="2006"/>
    <s v="WD"/>
    <s v="AdjLand"/>
    <x v="31"/>
    <m/>
    <x v="6"/>
  </r>
  <r>
    <n v="2821"/>
    <s v="0908103320"/>
    <n v="35"/>
    <n v="9400"/>
    <s v="Pave"/>
    <s v="Edwards"/>
    <s v="Duplex"/>
    <s v="SFoyer"/>
    <x v="4"/>
    <x v="1"/>
    <n v="0"/>
    <n v="1975"/>
    <x v="1"/>
    <n v="0"/>
    <n v="1975"/>
    <s v="BrkFace"/>
    <n v="250"/>
    <s v="GLQ"/>
    <n v="945"/>
    <s v="Unf"/>
    <n v="0"/>
    <n v="0"/>
    <n v="945"/>
    <n v="980"/>
    <n v="0"/>
    <x v="1077"/>
    <n v="0"/>
    <n v="2"/>
    <n v="2"/>
    <n v="0"/>
    <n v="4"/>
    <n v="0"/>
    <n v="4"/>
    <n v="0"/>
    <s v="NA"/>
    <s v="NA"/>
    <m/>
    <s v="NA"/>
    <n v="0"/>
    <x v="98"/>
    <x v="0"/>
    <x v="1"/>
    <n v="0"/>
    <n v="0"/>
    <n v="0"/>
    <n v="0"/>
    <n v="0"/>
    <n v="0"/>
    <s v="NA"/>
    <n v="10"/>
    <n v="2006"/>
    <s v="WD"/>
    <s v="AdjLand"/>
    <x v="31"/>
    <m/>
    <x v="6"/>
  </r>
  <r>
    <n v="2082"/>
    <s v="0905475520"/>
    <n v="69.22"/>
    <n v="11515"/>
    <s v="Pave"/>
    <s v="Edwards"/>
    <s v="1Fam"/>
    <s v="1Story"/>
    <x v="6"/>
    <x v="1"/>
    <n v="30"/>
    <n v="1958"/>
    <x v="0"/>
    <n v="1"/>
    <n v="1994"/>
    <s v="None"/>
    <n v="0"/>
    <s v="NA"/>
    <n v="0"/>
    <s v="NA"/>
    <n v="0"/>
    <n v="0"/>
    <n v="0"/>
    <n v="943"/>
    <n v="0"/>
    <x v="1093"/>
    <n v="0"/>
    <n v="0"/>
    <n v="1"/>
    <n v="0"/>
    <n v="3"/>
    <n v="1"/>
    <n v="5"/>
    <n v="0"/>
    <s v="NA"/>
    <s v="Detchd"/>
    <n v="1958"/>
    <s v="Unf"/>
    <n v="1"/>
    <x v="31"/>
    <x v="0"/>
    <x v="0"/>
    <n v="0"/>
    <n v="0"/>
    <n v="60"/>
    <n v="0"/>
    <n v="0"/>
    <n v="0"/>
    <s v="NA"/>
    <n v="8"/>
    <n v="2007"/>
    <s v="WD"/>
    <s v="Normal"/>
    <x v="230"/>
    <m/>
    <x v="6"/>
  </r>
  <r>
    <n v="2299"/>
    <s v="0923251160"/>
    <n v="124"/>
    <n v="27697"/>
    <s v="Pave"/>
    <s v="Mitchel"/>
    <s v="1Fam"/>
    <s v="1Story"/>
    <x v="6"/>
    <x v="6"/>
    <e v="#N/A"/>
    <n v="1961"/>
    <x v="1"/>
    <n v="0"/>
    <n v="1961"/>
    <s v="CBlock"/>
    <n v="198"/>
    <s v="BLQ"/>
    <n v="811"/>
    <s v="Unf"/>
    <n v="0"/>
    <n v="585"/>
    <n v="1396"/>
    <n v="1608"/>
    <n v="0"/>
    <x v="714"/>
    <n v="0"/>
    <n v="0"/>
    <n v="1"/>
    <n v="0"/>
    <n v="3"/>
    <n v="1"/>
    <n v="6"/>
    <n v="0"/>
    <s v="NA"/>
    <s v="Attchd"/>
    <n v="1961"/>
    <s v="Unf"/>
    <n v="1"/>
    <x v="431"/>
    <x v="0"/>
    <x v="2"/>
    <n v="152"/>
    <n v="38"/>
    <n v="0"/>
    <n v="0"/>
    <n v="0"/>
    <n v="0"/>
    <s v="NA"/>
    <n v="11"/>
    <n v="2007"/>
    <s v="COD"/>
    <s v="Abnorml"/>
    <x v="230"/>
    <m/>
    <x v="6"/>
  </r>
  <r>
    <n v="2603"/>
    <s v="0535380130"/>
    <n v="60"/>
    <n v="10818"/>
    <s v="Pave"/>
    <s v="OldTown"/>
    <s v="1Fam"/>
    <s v="1.5Fin"/>
    <x v="6"/>
    <x v="7"/>
    <n v="74"/>
    <n v="1910"/>
    <x v="0"/>
    <n v="1"/>
    <n v="1950"/>
    <s v="None"/>
    <n v="0"/>
    <s v="Unf"/>
    <n v="0"/>
    <s v="Unf"/>
    <n v="0"/>
    <n v="1077"/>
    <n v="1077"/>
    <n v="981"/>
    <n v="779"/>
    <x v="332"/>
    <n v="0"/>
    <n v="0"/>
    <n v="1"/>
    <n v="1"/>
    <n v="4"/>
    <n v="1"/>
    <n v="7"/>
    <n v="1"/>
    <s v="TA"/>
    <s v="Detchd"/>
    <n v="1935"/>
    <s v="Unf"/>
    <n v="2"/>
    <x v="297"/>
    <x v="0"/>
    <x v="0"/>
    <n v="120"/>
    <n v="0"/>
    <n v="96"/>
    <n v="0"/>
    <n v="0"/>
    <n v="0"/>
    <s v="NA"/>
    <n v="2"/>
    <n v="2006"/>
    <s v="COD"/>
    <s v="Abnorml"/>
    <x v="230"/>
    <m/>
    <x v="6"/>
  </r>
  <r>
    <n v="2704"/>
    <s v="0904302020"/>
    <n v="50"/>
    <n v="5220"/>
    <s v="Pave"/>
    <s v="SWISU"/>
    <s v="1Fam"/>
    <s v="1Story"/>
    <x v="5"/>
    <x v="6"/>
    <n v="74"/>
    <n v="1936"/>
    <x v="0"/>
    <n v="1"/>
    <n v="1950"/>
    <s v="None"/>
    <n v="0"/>
    <s v="Unf"/>
    <n v="0"/>
    <s v="Unf"/>
    <n v="0"/>
    <n v="830"/>
    <n v="830"/>
    <n v="879"/>
    <n v="0"/>
    <x v="1168"/>
    <n v="0"/>
    <n v="0"/>
    <n v="1"/>
    <n v="0"/>
    <n v="2"/>
    <n v="1"/>
    <n v="4"/>
    <n v="0"/>
    <s v="NA"/>
    <s v="Detchd"/>
    <n v="1936"/>
    <s v="Unf"/>
    <n v="1"/>
    <x v="270"/>
    <x v="0"/>
    <x v="0"/>
    <n v="0"/>
    <n v="108"/>
    <n v="0"/>
    <n v="0"/>
    <n v="0"/>
    <n v="0"/>
    <s v="NA"/>
    <n v="1"/>
    <n v="2006"/>
    <s v="WD"/>
    <s v="Normal"/>
    <x v="230"/>
    <m/>
    <x v="6"/>
  </r>
  <r>
    <n v="2826"/>
    <s v="0908186060"/>
    <n v="35"/>
    <n v="3675"/>
    <s v="Pave"/>
    <s v="Edwards"/>
    <s v="TwnhsE"/>
    <s v="SLvl"/>
    <x v="5"/>
    <x v="1"/>
    <n v="0"/>
    <n v="2005"/>
    <x v="1"/>
    <n v="0"/>
    <n v="2005"/>
    <s v="BrkFace"/>
    <n v="80"/>
    <s v="GLQ"/>
    <n v="547"/>
    <s v="Unf"/>
    <n v="0"/>
    <n v="0"/>
    <n v="547"/>
    <n v="1072"/>
    <n v="0"/>
    <x v="640"/>
    <n v="1"/>
    <n v="0"/>
    <n v="1"/>
    <n v="0"/>
    <n v="2"/>
    <n v="1"/>
    <n v="5"/>
    <n v="0"/>
    <s v="NA"/>
    <s v="Basment"/>
    <n v="2005"/>
    <s v="Fin"/>
    <n v="2"/>
    <x v="204"/>
    <x v="0"/>
    <x v="0"/>
    <n v="0"/>
    <n v="28"/>
    <n v="0"/>
    <n v="0"/>
    <n v="0"/>
    <n v="0"/>
    <s v="NA"/>
    <n v="5"/>
    <n v="2006"/>
    <s v="WD"/>
    <s v="Normal"/>
    <x v="378"/>
    <m/>
    <x v="6"/>
  </r>
  <r>
    <n v="2827"/>
    <s v="0908186070"/>
    <n v="35"/>
    <n v="3675"/>
    <s v="Pave"/>
    <s v="Edwards"/>
    <s v="TwnhsE"/>
    <s v="SFoyer"/>
    <x v="4"/>
    <x v="1"/>
    <n v="1"/>
    <n v="2005"/>
    <x v="0"/>
    <n v="1"/>
    <n v="2006"/>
    <s v="BrkFace"/>
    <n v="82"/>
    <s v="GLQ"/>
    <n v="547"/>
    <s v="Unf"/>
    <n v="0"/>
    <n v="0"/>
    <n v="547"/>
    <n v="1072"/>
    <n v="0"/>
    <x v="640"/>
    <n v="1"/>
    <n v="0"/>
    <n v="2"/>
    <n v="0"/>
    <n v="2"/>
    <n v="1"/>
    <n v="5"/>
    <n v="0"/>
    <s v="NA"/>
    <s v="Basment"/>
    <n v="2005"/>
    <s v="Fin"/>
    <n v="2"/>
    <x v="204"/>
    <x v="0"/>
    <x v="0"/>
    <n v="0"/>
    <n v="44"/>
    <n v="0"/>
    <n v="0"/>
    <n v="0"/>
    <n v="0"/>
    <s v="NA"/>
    <n v="6"/>
    <n v="2006"/>
    <s v="New"/>
    <s v="Partial"/>
    <x v="178"/>
    <m/>
    <x v="6"/>
  </r>
  <r>
    <n v="2828"/>
    <s v="0908186090"/>
    <n v="35"/>
    <n v="3675"/>
    <s v="Pave"/>
    <s v="Edwards"/>
    <s v="TwnhsE"/>
    <s v="SFoyer"/>
    <x v="4"/>
    <x v="1"/>
    <n v="1"/>
    <n v="2005"/>
    <x v="0"/>
    <n v="1"/>
    <n v="2006"/>
    <s v="BrkFace"/>
    <n v="82"/>
    <s v="GLQ"/>
    <n v="547"/>
    <s v="Unf"/>
    <n v="0"/>
    <n v="0"/>
    <n v="547"/>
    <n v="1072"/>
    <n v="0"/>
    <x v="640"/>
    <n v="1"/>
    <n v="0"/>
    <n v="1"/>
    <n v="0"/>
    <n v="2"/>
    <n v="1"/>
    <n v="5"/>
    <n v="0"/>
    <s v="NA"/>
    <s v="Basment"/>
    <n v="2005"/>
    <s v="Fin"/>
    <n v="2"/>
    <x v="204"/>
    <x v="0"/>
    <x v="0"/>
    <n v="0"/>
    <n v="44"/>
    <n v="0"/>
    <n v="0"/>
    <n v="0"/>
    <n v="0"/>
    <s v="NA"/>
    <n v="10"/>
    <n v="2006"/>
    <s v="New"/>
    <s v="Partial"/>
    <x v="751"/>
    <m/>
    <x v="6"/>
  </r>
  <r>
    <n v="2829"/>
    <s v="0908188110"/>
    <n v="24"/>
    <n v="2522"/>
    <s v="Pave"/>
    <s v="Edwards"/>
    <s v="Twnhs"/>
    <s v="2Story"/>
    <x v="3"/>
    <x v="1"/>
    <n v="0"/>
    <n v="2004"/>
    <x v="1"/>
    <n v="0"/>
    <n v="2004"/>
    <s v="Stone"/>
    <n v="50"/>
    <s v="Unf"/>
    <n v="0"/>
    <s v="Unf"/>
    <n v="0"/>
    <n v="970"/>
    <n v="970"/>
    <n v="970"/>
    <n v="739"/>
    <x v="751"/>
    <n v="0"/>
    <n v="0"/>
    <n v="2"/>
    <n v="0"/>
    <n v="3"/>
    <n v="1"/>
    <n v="7"/>
    <n v="0"/>
    <s v="NA"/>
    <s v="Detchd"/>
    <n v="2004"/>
    <s v="Unf"/>
    <n v="2"/>
    <x v="107"/>
    <x v="0"/>
    <x v="0"/>
    <n v="0"/>
    <n v="40"/>
    <n v="0"/>
    <n v="0"/>
    <n v="0"/>
    <n v="0"/>
    <s v="NA"/>
    <n v="5"/>
    <n v="2006"/>
    <s v="WD"/>
    <s v="Normal"/>
    <x v="827"/>
    <m/>
    <x v="6"/>
  </r>
  <r>
    <n v="2830"/>
    <s v="0908188120"/>
    <n v="24"/>
    <n v="2522"/>
    <s v="Pave"/>
    <s v="Edwards"/>
    <s v="Twnhs"/>
    <s v="2Story"/>
    <x v="3"/>
    <x v="1"/>
    <n v="0"/>
    <n v="2004"/>
    <x v="1"/>
    <n v="0"/>
    <n v="2004"/>
    <s v="Stone"/>
    <n v="50"/>
    <s v="Unf"/>
    <n v="0"/>
    <s v="Unf"/>
    <n v="0"/>
    <n v="970"/>
    <n v="970"/>
    <n v="970"/>
    <n v="739"/>
    <x v="751"/>
    <n v="0"/>
    <n v="0"/>
    <n v="2"/>
    <n v="0"/>
    <n v="3"/>
    <n v="1"/>
    <n v="7"/>
    <n v="0"/>
    <s v="NA"/>
    <s v="Detchd"/>
    <n v="2004"/>
    <s v="Unf"/>
    <n v="2"/>
    <x v="107"/>
    <x v="0"/>
    <x v="0"/>
    <n v="0"/>
    <n v="40"/>
    <n v="0"/>
    <n v="0"/>
    <n v="0"/>
    <n v="0"/>
    <s v="NA"/>
    <n v="5"/>
    <n v="2006"/>
    <s v="WD"/>
    <s v="Normal"/>
    <x v="647"/>
    <m/>
    <x v="6"/>
  </r>
  <r>
    <n v="2831"/>
    <s v="0908188130"/>
    <n v="24"/>
    <n v="2522"/>
    <s v="Pave"/>
    <s v="Edwards"/>
    <s v="Twnhs"/>
    <s v="2Story"/>
    <x v="4"/>
    <x v="1"/>
    <n v="2"/>
    <n v="2004"/>
    <x v="0"/>
    <n v="1"/>
    <n v="2006"/>
    <s v="Stone"/>
    <n v="50"/>
    <s v="Unf"/>
    <n v="0"/>
    <s v="Unf"/>
    <n v="0"/>
    <n v="970"/>
    <n v="970"/>
    <n v="970"/>
    <n v="739"/>
    <x v="751"/>
    <n v="0"/>
    <n v="0"/>
    <n v="2"/>
    <n v="0"/>
    <n v="3"/>
    <n v="1"/>
    <n v="7"/>
    <n v="0"/>
    <s v="NA"/>
    <s v="Detchd"/>
    <n v="2004"/>
    <s v="Unf"/>
    <n v="2"/>
    <x v="107"/>
    <x v="0"/>
    <x v="0"/>
    <n v="0"/>
    <n v="40"/>
    <n v="0"/>
    <n v="0"/>
    <n v="0"/>
    <n v="0"/>
    <s v="NA"/>
    <n v="4"/>
    <n v="2006"/>
    <s v="WD"/>
    <s v="Normal"/>
    <x v="647"/>
    <m/>
    <x v="6"/>
  </r>
  <r>
    <n v="2832"/>
    <s v="0908188140"/>
    <n v="24"/>
    <n v="2522"/>
    <s v="Pave"/>
    <s v="Edwards"/>
    <s v="Twnhs"/>
    <s v="2Story"/>
    <x v="3"/>
    <x v="1"/>
    <n v="0"/>
    <n v="2004"/>
    <x v="1"/>
    <n v="0"/>
    <n v="2004"/>
    <s v="Stone"/>
    <n v="50"/>
    <s v="Unf"/>
    <n v="0"/>
    <s v="Unf"/>
    <n v="0"/>
    <n v="970"/>
    <n v="970"/>
    <n v="970"/>
    <n v="739"/>
    <x v="751"/>
    <n v="0"/>
    <n v="0"/>
    <n v="2"/>
    <n v="0"/>
    <n v="3"/>
    <n v="1"/>
    <n v="7"/>
    <n v="0"/>
    <s v="NA"/>
    <s v="Detchd"/>
    <n v="2004"/>
    <s v="Unf"/>
    <n v="2"/>
    <x v="107"/>
    <x v="0"/>
    <x v="0"/>
    <n v="0"/>
    <n v="40"/>
    <n v="0"/>
    <n v="0"/>
    <n v="0"/>
    <n v="0"/>
    <s v="NA"/>
    <n v="4"/>
    <n v="2006"/>
    <s v="WD"/>
    <s v="Normal"/>
    <x v="812"/>
    <m/>
    <x v="6"/>
  </r>
  <r>
    <n v="2833"/>
    <s v="0908188150"/>
    <n v="32"/>
    <n v="3363"/>
    <s v="Pave"/>
    <s v="Edwards"/>
    <s v="TwnhsE"/>
    <s v="2Story"/>
    <x v="3"/>
    <x v="1"/>
    <n v="0"/>
    <n v="2004"/>
    <x v="1"/>
    <n v="0"/>
    <n v="2004"/>
    <s v="Stone"/>
    <n v="117"/>
    <s v="Unf"/>
    <n v="0"/>
    <s v="Unf"/>
    <n v="0"/>
    <n v="976"/>
    <n v="976"/>
    <n v="976"/>
    <n v="732"/>
    <x v="1263"/>
    <n v="0"/>
    <n v="0"/>
    <n v="2"/>
    <n v="0"/>
    <n v="3"/>
    <n v="1"/>
    <n v="7"/>
    <n v="0"/>
    <s v="NA"/>
    <s v="Detchd"/>
    <n v="2004"/>
    <s v="Unf"/>
    <n v="2"/>
    <x v="107"/>
    <x v="0"/>
    <x v="0"/>
    <n v="0"/>
    <n v="40"/>
    <n v="0"/>
    <n v="0"/>
    <n v="0"/>
    <n v="0"/>
    <s v="NA"/>
    <n v="4"/>
    <n v="2006"/>
    <s v="WD"/>
    <s v="Normal"/>
    <x v="647"/>
    <m/>
    <x v="6"/>
  </r>
  <r>
    <n v="1368"/>
    <s v="0903476110"/>
    <n v="60"/>
    <n v="5586"/>
    <s v="Pave"/>
    <s v="OldTown"/>
    <s v="1Fam"/>
    <s v="1.5Fin"/>
    <x v="4"/>
    <x v="4"/>
    <n v="26"/>
    <n v="1920"/>
    <x v="0"/>
    <n v="1"/>
    <n v="1998"/>
    <s v="None"/>
    <n v="0"/>
    <s v="Unf"/>
    <n v="0"/>
    <s v="Unf"/>
    <n v="0"/>
    <n v="901"/>
    <n v="901"/>
    <n v="1088"/>
    <n v="110"/>
    <x v="1264"/>
    <n v="0"/>
    <n v="0"/>
    <n v="1"/>
    <n v="0"/>
    <n v="4"/>
    <n v="1"/>
    <n v="7"/>
    <n v="0"/>
    <s v="NA"/>
    <s v="NA"/>
    <s v="NA"/>
    <s v="NA"/>
    <n v="0"/>
    <x v="98"/>
    <x v="0"/>
    <x v="1"/>
    <n v="0"/>
    <n v="98"/>
    <n v="0"/>
    <n v="0"/>
    <n v="0"/>
    <n v="0"/>
    <s v="NA"/>
    <n v="9"/>
    <n v="2008"/>
    <s v="ConLD"/>
    <s v="Abnorml"/>
    <x v="980"/>
    <m/>
    <x v="6"/>
  </r>
  <r>
    <n v="2557"/>
    <s v="0534451130"/>
    <n v="52"/>
    <n v="5825"/>
    <s v="Pave"/>
    <s v="BrkSide"/>
    <s v="1Fam"/>
    <s v="1Story"/>
    <x v="6"/>
    <x v="1"/>
    <n v="71"/>
    <n v="1926"/>
    <x v="0"/>
    <n v="1"/>
    <n v="1953"/>
    <s v="BrkFace"/>
    <n v="108"/>
    <s v="Unf"/>
    <n v="0"/>
    <s v="Unf"/>
    <n v="0"/>
    <n v="600"/>
    <n v="600"/>
    <n v="747"/>
    <n v="0"/>
    <x v="1261"/>
    <n v="0"/>
    <n v="0"/>
    <n v="1"/>
    <n v="0"/>
    <n v="1"/>
    <n v="1"/>
    <n v="5"/>
    <n v="0"/>
    <s v="NA"/>
    <s v="Detchd"/>
    <n v="1953"/>
    <s v="Unf"/>
    <n v="2"/>
    <x v="14"/>
    <x v="0"/>
    <x v="0"/>
    <n v="0"/>
    <n v="0"/>
    <n v="32"/>
    <n v="0"/>
    <n v="0"/>
    <n v="0"/>
    <s v="NA"/>
    <n v="6"/>
    <n v="2006"/>
    <s v="WD"/>
    <s v="Normal"/>
    <x v="980"/>
    <m/>
    <x v="6"/>
  </r>
  <r>
    <n v="1330"/>
    <s v="0903204095"/>
    <n v="50"/>
    <n v="9100"/>
    <s v="Pave"/>
    <s v="BrkSide"/>
    <s v="1Fam"/>
    <s v="1Story"/>
    <x v="5"/>
    <x v="0"/>
    <n v="64"/>
    <n v="1930"/>
    <x v="0"/>
    <n v="1"/>
    <n v="1960"/>
    <s v="None"/>
    <n v="0"/>
    <s v="Unf"/>
    <n v="0"/>
    <s v="Unf"/>
    <n v="0"/>
    <n v="742"/>
    <n v="742"/>
    <n v="779"/>
    <n v="0"/>
    <x v="1071"/>
    <n v="0"/>
    <n v="0"/>
    <n v="1"/>
    <n v="0"/>
    <n v="2"/>
    <n v="1"/>
    <n v="4"/>
    <n v="0"/>
    <s v="NA"/>
    <s v="Detchd"/>
    <n v="1988"/>
    <s v="Unf"/>
    <n v="1"/>
    <x v="31"/>
    <x v="0"/>
    <x v="0"/>
    <n v="0"/>
    <n v="0"/>
    <n v="0"/>
    <n v="0"/>
    <n v="0"/>
    <n v="0"/>
    <s v="NA"/>
    <n v="8"/>
    <n v="2008"/>
    <s v="WD"/>
    <s v="Normal"/>
    <x v="981"/>
    <m/>
    <x v="6"/>
  </r>
  <r>
    <n v="2193"/>
    <s v="0908275240"/>
    <n v="60"/>
    <n v="8172"/>
    <s v="Pave"/>
    <s v="Edwards"/>
    <s v="1Fam"/>
    <s v="1Story"/>
    <x v="6"/>
    <x v="1"/>
    <e v="#N/A"/>
    <n v="1955"/>
    <x v="1"/>
    <n v="0"/>
    <n v="1955"/>
    <s v="None"/>
    <n v="0"/>
    <s v="ALQ"/>
    <n v="682"/>
    <s v="Unf"/>
    <n v="0"/>
    <n v="182"/>
    <n v="864"/>
    <n v="864"/>
    <n v="0"/>
    <x v="868"/>
    <n v="1"/>
    <n v="0"/>
    <n v="1"/>
    <n v="0"/>
    <n v="3"/>
    <n v="1"/>
    <n v="5"/>
    <n v="0"/>
    <s v="NA"/>
    <s v="Detchd"/>
    <n v="1996"/>
    <s v="Unf"/>
    <n v="2"/>
    <x v="14"/>
    <x v="0"/>
    <x v="0"/>
    <n v="196"/>
    <n v="0"/>
    <n v="0"/>
    <n v="0"/>
    <n v="0"/>
    <n v="0"/>
    <s v="NA"/>
    <n v="10"/>
    <n v="2007"/>
    <s v="COD"/>
    <s v="Family"/>
    <x v="982"/>
    <m/>
    <x v="6"/>
  </r>
  <r>
    <n v="1342"/>
    <s v="0903230120"/>
    <n v="99"/>
    <n v="5940"/>
    <s v="Pave"/>
    <s v="BrkSide"/>
    <s v="1Fam"/>
    <s v="1Story"/>
    <x v="6"/>
    <x v="4"/>
    <n v="74"/>
    <n v="1946"/>
    <x v="0"/>
    <n v="1"/>
    <n v="1950"/>
    <s v="None"/>
    <n v="0"/>
    <s v="NA"/>
    <n v="0"/>
    <s v="NA"/>
    <n v="0"/>
    <n v="0"/>
    <n v="0"/>
    <n v="896"/>
    <n v="0"/>
    <x v="1218"/>
    <n v="0"/>
    <n v="0"/>
    <n v="1"/>
    <n v="0"/>
    <n v="2"/>
    <n v="1"/>
    <n v="4"/>
    <n v="0"/>
    <s v="NA"/>
    <s v="Detchd"/>
    <n v="1946"/>
    <s v="Unf"/>
    <n v="1"/>
    <x v="189"/>
    <x v="0"/>
    <x v="0"/>
    <n v="0"/>
    <n v="0"/>
    <n v="0"/>
    <n v="0"/>
    <n v="0"/>
    <n v="0"/>
    <s v="NA"/>
    <n v="4"/>
    <n v="2008"/>
    <s v="ConLD"/>
    <s v="Abnorml"/>
    <x v="983"/>
    <m/>
    <x v="6"/>
  </r>
  <r>
    <n v="1417"/>
    <s v="0905480150"/>
    <n v="60"/>
    <n v="9600"/>
    <s v="Pave"/>
    <s v="Edwards"/>
    <s v="1Fam"/>
    <s v="1.5Fin"/>
    <x v="4"/>
    <x v="1"/>
    <n v="74"/>
    <n v="1924"/>
    <x v="0"/>
    <n v="1"/>
    <n v="1950"/>
    <s v="None"/>
    <n v="0"/>
    <s v="Unf"/>
    <n v="0"/>
    <s v="Unf"/>
    <n v="0"/>
    <n v="572"/>
    <n v="572"/>
    <n v="572"/>
    <n v="524"/>
    <x v="935"/>
    <n v="0"/>
    <n v="0"/>
    <n v="1"/>
    <n v="0"/>
    <n v="2"/>
    <n v="1"/>
    <n v="5"/>
    <n v="0"/>
    <s v="NA"/>
    <s v="NA"/>
    <s v="NA"/>
    <s v="NA"/>
    <n v="0"/>
    <x v="98"/>
    <x v="0"/>
    <x v="1"/>
    <n v="0"/>
    <n v="8"/>
    <n v="128"/>
    <n v="0"/>
    <n v="0"/>
    <n v="0"/>
    <s v="NA"/>
    <n v="4"/>
    <n v="2008"/>
    <s v="WD"/>
    <s v="Normal"/>
    <x v="983"/>
    <m/>
    <x v="6"/>
  </r>
  <r>
    <n v="2188"/>
    <s v="0908226180"/>
    <n v="70"/>
    <n v="4270"/>
    <s v="Pave"/>
    <s v="Edwards"/>
    <s v="1Fam"/>
    <s v="1Story"/>
    <x v="7"/>
    <x v="0"/>
    <n v="18"/>
    <n v="1931"/>
    <x v="0"/>
    <n v="1"/>
    <n v="2006"/>
    <s v="None"/>
    <n v="0"/>
    <s v="Rec"/>
    <n v="544"/>
    <s v="Unf"/>
    <n v="0"/>
    <n v="0"/>
    <n v="544"/>
    <n v="774"/>
    <n v="0"/>
    <x v="1265"/>
    <n v="0"/>
    <n v="0"/>
    <n v="1"/>
    <n v="0"/>
    <n v="3"/>
    <n v="1"/>
    <n v="6"/>
    <n v="0"/>
    <s v="NA"/>
    <s v="NA"/>
    <s v="NA"/>
    <s v="NA"/>
    <n v="0"/>
    <x v="98"/>
    <x v="0"/>
    <x v="1"/>
    <n v="0"/>
    <n v="0"/>
    <n v="286"/>
    <n v="0"/>
    <n v="0"/>
    <n v="0"/>
    <s v="NA"/>
    <n v="5"/>
    <n v="2007"/>
    <s v="WD"/>
    <s v="Normal"/>
    <x v="983"/>
    <m/>
    <x v="6"/>
  </r>
  <r>
    <n v="2662"/>
    <s v="0902325160"/>
    <n v="63"/>
    <n v="5000"/>
    <s v="Pave"/>
    <s v="OldTown"/>
    <s v="1Fam"/>
    <s v="1.5Fin"/>
    <x v="5"/>
    <x v="7"/>
    <n v="74"/>
    <n v="1900"/>
    <x v="0"/>
    <n v="1"/>
    <n v="1950"/>
    <s v="None"/>
    <n v="0"/>
    <s v="Unf"/>
    <n v="0"/>
    <s v="Unf"/>
    <n v="0"/>
    <n v="540"/>
    <n v="540"/>
    <n v="889"/>
    <n v="551"/>
    <x v="497"/>
    <n v="0"/>
    <n v="0"/>
    <n v="1"/>
    <n v="0"/>
    <n v="3"/>
    <n v="1"/>
    <n v="6"/>
    <n v="0"/>
    <s v="NA"/>
    <s v="Attchd"/>
    <n v="1940"/>
    <s v="Unf"/>
    <n v="1"/>
    <x v="424"/>
    <x v="0"/>
    <x v="0"/>
    <n v="0"/>
    <n v="0"/>
    <n v="77"/>
    <n v="0"/>
    <n v="0"/>
    <n v="0"/>
    <s v="NA"/>
    <n v="4"/>
    <n v="2006"/>
    <s v="WD"/>
    <s v="Normal"/>
    <x v="983"/>
    <m/>
    <x v="6"/>
  </r>
  <r>
    <n v="666"/>
    <s v="0535383120"/>
    <n v="60"/>
    <n v="10800"/>
    <s v="Pave"/>
    <s v="OldTown"/>
    <s v="1Fam"/>
    <s v="1Story"/>
    <x v="7"/>
    <x v="1"/>
    <n v="26"/>
    <n v="1890"/>
    <x v="0"/>
    <n v="1"/>
    <n v="1998"/>
    <s v="None"/>
    <n v="0"/>
    <s v="Unf"/>
    <n v="0"/>
    <s v="Unf"/>
    <n v="0"/>
    <n v="630"/>
    <n v="630"/>
    <n v="725"/>
    <n v="0"/>
    <x v="1266"/>
    <n v="0"/>
    <n v="0"/>
    <n v="1"/>
    <n v="1"/>
    <n v="1"/>
    <n v="1"/>
    <n v="4"/>
    <n v="0"/>
    <s v="NA"/>
    <s v="Detchd"/>
    <n v="1959"/>
    <s v="Unf"/>
    <n v="1"/>
    <x v="29"/>
    <x v="0"/>
    <x v="0"/>
    <n v="0"/>
    <n v="30"/>
    <n v="0"/>
    <n v="0"/>
    <n v="0"/>
    <n v="0"/>
    <s v="NA"/>
    <n v="11"/>
    <n v="2009"/>
    <s v="WD"/>
    <s v="Normal"/>
    <x v="984"/>
    <m/>
    <x v="6"/>
  </r>
  <r>
    <n v="942"/>
    <s v="0910205020"/>
    <n v="60"/>
    <n v="6402"/>
    <s v="Pave"/>
    <s v="IDOTRR"/>
    <s v="1Fam"/>
    <s v="2Story"/>
    <x v="5"/>
    <x v="1"/>
    <n v="74"/>
    <n v="1920"/>
    <x v="0"/>
    <n v="1"/>
    <n v="1950"/>
    <s v="None"/>
    <n v="0"/>
    <s v="Unf"/>
    <n v="0"/>
    <s v="Unf"/>
    <n v="0"/>
    <n v="596"/>
    <n v="596"/>
    <n v="596"/>
    <n v="596"/>
    <x v="1089"/>
    <n v="0"/>
    <n v="0"/>
    <n v="1"/>
    <n v="0"/>
    <n v="3"/>
    <n v="1"/>
    <n v="6"/>
    <n v="0"/>
    <s v="NA"/>
    <s v="Detchd"/>
    <n v="1920"/>
    <s v="Unf"/>
    <n v="1"/>
    <x v="597"/>
    <x v="0"/>
    <x v="2"/>
    <n v="0"/>
    <n v="0"/>
    <n v="137"/>
    <n v="0"/>
    <n v="0"/>
    <n v="0"/>
    <s v="NA"/>
    <n v="7"/>
    <n v="2009"/>
    <s v="WD"/>
    <s v="Normal"/>
    <x v="985"/>
    <m/>
    <x v="6"/>
  </r>
  <r>
    <n v="1298"/>
    <s v="0902134100"/>
    <n v="60"/>
    <n v="6756"/>
    <s v="Pave"/>
    <s v="OldTown"/>
    <s v="1Fam"/>
    <s v="1Story"/>
    <x v="5"/>
    <x v="0"/>
    <n v="74"/>
    <n v="1910"/>
    <x v="0"/>
    <n v="1"/>
    <n v="1950"/>
    <s v="None"/>
    <n v="0"/>
    <s v="Unf"/>
    <n v="0"/>
    <s v="Unf"/>
    <n v="0"/>
    <n v="481"/>
    <n v="481"/>
    <n v="899"/>
    <n v="0"/>
    <x v="1113"/>
    <n v="0"/>
    <n v="0"/>
    <n v="1"/>
    <n v="0"/>
    <n v="2"/>
    <n v="1"/>
    <n v="5"/>
    <n v="0"/>
    <s v="NA"/>
    <s v="Detchd"/>
    <n v="1930"/>
    <s v="Unf"/>
    <n v="1"/>
    <x v="586"/>
    <x v="0"/>
    <x v="0"/>
    <n v="0"/>
    <n v="0"/>
    <n v="96"/>
    <n v="0"/>
    <n v="0"/>
    <n v="0"/>
    <s v="NA"/>
    <n v="9"/>
    <n v="2008"/>
    <s v="WD"/>
    <s v="Normal"/>
    <x v="985"/>
    <m/>
    <x v="6"/>
  </r>
  <r>
    <n v="2883"/>
    <s v="0911225110"/>
    <n v="60"/>
    <n v="8520"/>
    <s v="Grvl"/>
    <s v="IDOTRR"/>
    <s v="1Fam"/>
    <s v="1.5Fin"/>
    <x v="7"/>
    <x v="1"/>
    <n v="74"/>
    <n v="1916"/>
    <x v="0"/>
    <n v="1"/>
    <n v="1950"/>
    <s v="None"/>
    <n v="0"/>
    <s v="Unf"/>
    <n v="0"/>
    <s v="Unf"/>
    <n v="0"/>
    <n v="216"/>
    <n v="216"/>
    <n v="576"/>
    <n v="360"/>
    <x v="545"/>
    <n v="0"/>
    <n v="0"/>
    <n v="1"/>
    <n v="0"/>
    <n v="2"/>
    <n v="1"/>
    <n v="6"/>
    <n v="0"/>
    <s v="NA"/>
    <s v="NA"/>
    <s v="NA"/>
    <s v="NA"/>
    <n v="0"/>
    <x v="98"/>
    <x v="0"/>
    <x v="1"/>
    <n v="0"/>
    <n v="0"/>
    <n v="0"/>
    <n v="0"/>
    <n v="0"/>
    <n v="0"/>
    <s v="NA"/>
    <n v="4"/>
    <n v="2006"/>
    <s v="WD"/>
    <s v="Normal"/>
    <x v="985"/>
    <m/>
    <x v="6"/>
  </r>
  <r>
    <n v="2846"/>
    <s v="0909131125"/>
    <m/>
    <n v="7082"/>
    <s v="Pave"/>
    <s v="SWISU"/>
    <s v="2fmCon"/>
    <s v="2Story"/>
    <x v="5"/>
    <x v="3"/>
    <n v="79"/>
    <n v="1916"/>
    <x v="0"/>
    <n v="1"/>
    <n v="1995"/>
    <s v="None"/>
    <n v="0"/>
    <s v="Unf"/>
    <n v="0"/>
    <s v="Unf"/>
    <n v="0"/>
    <n v="686"/>
    <n v="686"/>
    <n v="948"/>
    <n v="980"/>
    <x v="567"/>
    <n v="0"/>
    <n v="0"/>
    <n v="2"/>
    <n v="0"/>
    <n v="5"/>
    <n v="2"/>
    <n v="10"/>
    <n v="0"/>
    <s v="NA"/>
    <s v="NA"/>
    <m/>
    <s v="NA"/>
    <n v="0"/>
    <x v="98"/>
    <x v="0"/>
    <x v="1"/>
    <n v="0"/>
    <n v="0"/>
    <n v="228"/>
    <n v="0"/>
    <n v="0"/>
    <n v="0"/>
    <s v="NA"/>
    <n v="7"/>
    <n v="2006"/>
    <s v="WD"/>
    <s v="Normal"/>
    <x v="51"/>
    <m/>
    <x v="6"/>
  </r>
  <r>
    <n v="131"/>
    <s v="0534451150"/>
    <n v="55"/>
    <n v="5350"/>
    <s v="Pave"/>
    <s v="BrkSide"/>
    <s v="1Fam"/>
    <s v="1Story"/>
    <x v="7"/>
    <x v="5"/>
    <n v="58"/>
    <n v="1940"/>
    <x v="0"/>
    <n v="1"/>
    <n v="1966"/>
    <s v="None"/>
    <n v="0"/>
    <s v="Unf"/>
    <n v="0"/>
    <s v="Unf"/>
    <n v="0"/>
    <n v="728"/>
    <n v="728"/>
    <n v="1306"/>
    <n v="0"/>
    <x v="374"/>
    <n v="0"/>
    <n v="0"/>
    <n v="1"/>
    <n v="0"/>
    <n v="3"/>
    <n v="1"/>
    <n v="6"/>
    <n v="0"/>
    <s v="NA"/>
    <s v="NA"/>
    <s v="NA"/>
    <s v="NA"/>
    <n v="0"/>
    <x v="98"/>
    <x v="0"/>
    <x v="1"/>
    <n v="263"/>
    <n v="0"/>
    <n v="0"/>
    <n v="0"/>
    <n v="0"/>
    <n v="0"/>
    <s v="NA"/>
    <n v="5"/>
    <n v="2010"/>
    <s v="WD"/>
    <s v="Normal"/>
    <x v="164"/>
    <m/>
    <x v="6"/>
  </r>
  <r>
    <n v="398"/>
    <s v="0527405130"/>
    <n v="60"/>
    <n v="7038"/>
    <s v="Pave"/>
    <s v="NAmes"/>
    <s v="1Fam"/>
    <s v="1Story"/>
    <x v="6"/>
    <x v="0"/>
    <e v="#N/A"/>
    <n v="1970"/>
    <x v="1"/>
    <n v="0"/>
    <n v="1970"/>
    <s v="None"/>
    <n v="0"/>
    <s v="ALQ"/>
    <n v="726"/>
    <s v="Unf"/>
    <n v="0"/>
    <n v="138"/>
    <n v="864"/>
    <n v="864"/>
    <n v="0"/>
    <x v="868"/>
    <n v="1"/>
    <n v="0"/>
    <n v="1"/>
    <n v="0"/>
    <n v="3"/>
    <n v="1"/>
    <n v="5"/>
    <n v="0"/>
    <s v="NA"/>
    <s v="Detchd"/>
    <n v="2001"/>
    <s v="Unf"/>
    <n v="2"/>
    <x v="44"/>
    <x v="0"/>
    <x v="0"/>
    <n v="210"/>
    <n v="0"/>
    <n v="0"/>
    <n v="0"/>
    <n v="0"/>
    <n v="0"/>
    <s v="NA"/>
    <n v="9"/>
    <n v="2009"/>
    <s v="WD"/>
    <s v="Abnorml"/>
    <x v="164"/>
    <m/>
    <x v="6"/>
  </r>
  <r>
    <n v="2849"/>
    <s v="0909201180"/>
    <n v="58"/>
    <n v="6430"/>
    <s v="Pave"/>
    <s v="SWISU"/>
    <s v="2fmCon"/>
    <s v="1.5Fin"/>
    <x v="4"/>
    <x v="0"/>
    <n v="5"/>
    <n v="1945"/>
    <x v="0"/>
    <n v="1"/>
    <n v="1950"/>
    <s v="None"/>
    <n v="0"/>
    <s v="BLQ"/>
    <n v="780"/>
    <s v="Unf"/>
    <n v="0"/>
    <n v="0"/>
    <n v="780"/>
    <n v="816"/>
    <n v="524"/>
    <x v="789"/>
    <n v="1"/>
    <n v="0"/>
    <n v="1"/>
    <n v="0"/>
    <n v="3"/>
    <n v="1"/>
    <n v="6"/>
    <n v="0"/>
    <s v="NA"/>
    <s v="Attchd"/>
    <n v="1945"/>
    <s v="Unf"/>
    <n v="1"/>
    <x v="30"/>
    <x v="0"/>
    <x v="0"/>
    <n v="0"/>
    <n v="0"/>
    <n v="0"/>
    <n v="0"/>
    <n v="0"/>
    <n v="0"/>
    <s v="NA"/>
    <n v="7"/>
    <n v="2006"/>
    <s v="WD"/>
    <s v="Abnorml"/>
    <x v="750"/>
    <m/>
    <x v="6"/>
  </r>
  <r>
    <n v="554"/>
    <s v="0531479020"/>
    <n v="60"/>
    <n v="9000"/>
    <s v="Pave"/>
    <s v="SawyerW"/>
    <s v="1Fam"/>
    <s v="1.5Unf"/>
    <x v="4"/>
    <x v="6"/>
    <n v="74"/>
    <n v="1928"/>
    <x v="0"/>
    <n v="1"/>
    <n v="1950"/>
    <s v="None"/>
    <n v="0"/>
    <s v="Unf"/>
    <n v="0"/>
    <s v="Unf"/>
    <n v="0"/>
    <n v="784"/>
    <n v="784"/>
    <n v="784"/>
    <n v="0"/>
    <x v="899"/>
    <n v="0"/>
    <n v="0"/>
    <n v="1"/>
    <n v="0"/>
    <n v="2"/>
    <n v="1"/>
    <n v="5"/>
    <n v="0"/>
    <s v="NA"/>
    <s v="Detchd"/>
    <n v="1950"/>
    <s v="Unf"/>
    <n v="2"/>
    <x v="317"/>
    <x v="0"/>
    <x v="2"/>
    <n v="0"/>
    <n v="0"/>
    <n v="91"/>
    <n v="0"/>
    <n v="0"/>
    <n v="0"/>
    <s v="NA"/>
    <n v="10"/>
    <n v="2009"/>
    <s v="WD"/>
    <s v="Normal"/>
    <x v="259"/>
    <m/>
    <x v="6"/>
  </r>
  <r>
    <n v="2238"/>
    <s v="0910202030"/>
    <n v="46"/>
    <n v="3672"/>
    <s v="Pave"/>
    <s v="IDOTRR"/>
    <s v="1Fam"/>
    <s v="1Story"/>
    <x v="5"/>
    <x v="4"/>
    <n v="74"/>
    <n v="1922"/>
    <x v="0"/>
    <n v="1"/>
    <n v="1950"/>
    <s v="None"/>
    <n v="0"/>
    <s v="Unf"/>
    <n v="0"/>
    <s v="Unf"/>
    <n v="0"/>
    <n v="816"/>
    <n v="816"/>
    <n v="816"/>
    <n v="0"/>
    <x v="189"/>
    <n v="0"/>
    <n v="0"/>
    <n v="1"/>
    <n v="0"/>
    <n v="2"/>
    <n v="1"/>
    <n v="5"/>
    <n v="0"/>
    <s v="NA"/>
    <s v="Detchd"/>
    <n v="1922"/>
    <s v="Unf"/>
    <n v="1"/>
    <x v="598"/>
    <x v="0"/>
    <x v="2"/>
    <n v="0"/>
    <n v="0"/>
    <n v="96"/>
    <n v="0"/>
    <n v="0"/>
    <n v="0"/>
    <s v="NA"/>
    <n v="9"/>
    <n v="2007"/>
    <s v="WD"/>
    <s v="Normal"/>
    <x v="986"/>
    <m/>
    <x v="6"/>
  </r>
  <r>
    <n v="944"/>
    <s v="0911104060"/>
    <n v="60"/>
    <n v="10200"/>
    <s v="Pave"/>
    <s v="IDOTRR"/>
    <s v="1Fam"/>
    <s v="1Story"/>
    <x v="6"/>
    <x v="0"/>
    <n v="74"/>
    <n v="1925"/>
    <x v="0"/>
    <n v="1"/>
    <n v="1950"/>
    <s v="None"/>
    <n v="0"/>
    <s v="Unf"/>
    <n v="0"/>
    <s v="Unf"/>
    <n v="0"/>
    <n v="572"/>
    <n v="572"/>
    <n v="572"/>
    <n v="0"/>
    <x v="1267"/>
    <n v="0"/>
    <n v="0"/>
    <n v="1"/>
    <n v="0"/>
    <n v="2"/>
    <n v="1"/>
    <n v="4"/>
    <n v="0"/>
    <s v="NA"/>
    <s v="Detchd"/>
    <n v="1940"/>
    <s v="Unf"/>
    <n v="1"/>
    <x v="586"/>
    <x v="0"/>
    <x v="0"/>
    <n v="0"/>
    <n v="0"/>
    <n v="72"/>
    <n v="0"/>
    <n v="0"/>
    <n v="0"/>
    <s v="NA"/>
    <n v="5"/>
    <n v="2009"/>
    <s v="WD"/>
    <s v="Normal"/>
    <x v="859"/>
    <m/>
    <x v="6"/>
  </r>
  <r>
    <n v="2678"/>
    <s v="0903231220"/>
    <n v="51"/>
    <n v="6120"/>
    <s v="Pave"/>
    <s v="BrkSide"/>
    <s v="1Fam"/>
    <s v="1.5Fin"/>
    <x v="7"/>
    <x v="1"/>
    <n v="74"/>
    <n v="1930"/>
    <x v="0"/>
    <n v="1"/>
    <n v="1950"/>
    <s v="None"/>
    <n v="0"/>
    <s v="Rec"/>
    <n v="347"/>
    <s v="Unf"/>
    <n v="0"/>
    <n v="381"/>
    <n v="728"/>
    <n v="728"/>
    <n v="434"/>
    <x v="858"/>
    <n v="1"/>
    <n v="0"/>
    <n v="1"/>
    <n v="0"/>
    <n v="3"/>
    <n v="1"/>
    <n v="6"/>
    <n v="0"/>
    <s v="NA"/>
    <s v="Detchd"/>
    <n v="1930"/>
    <s v="Unf"/>
    <n v="1"/>
    <x v="599"/>
    <x v="0"/>
    <x v="4"/>
    <n v="0"/>
    <n v="24"/>
    <n v="0"/>
    <n v="0"/>
    <n v="0"/>
    <n v="0"/>
    <s v="NA"/>
    <n v="11"/>
    <n v="2006"/>
    <s v="ConLI"/>
    <s v="Abnorml"/>
    <x v="859"/>
    <m/>
    <x v="6"/>
  </r>
  <r>
    <n v="1285"/>
    <s v="0902100030"/>
    <n v="30"/>
    <n v="5232"/>
    <s v="Pave"/>
    <s v="OldTown"/>
    <s v="1Fam"/>
    <s v="1Story"/>
    <x v="5"/>
    <x v="1"/>
    <n v="20"/>
    <n v="1925"/>
    <x v="0"/>
    <n v="1"/>
    <n v="2004"/>
    <s v="None"/>
    <n v="0"/>
    <s v="Unf"/>
    <n v="0"/>
    <s v="Unf"/>
    <n v="0"/>
    <n v="680"/>
    <n v="680"/>
    <n v="764"/>
    <n v="0"/>
    <x v="1268"/>
    <n v="0"/>
    <n v="0"/>
    <n v="1"/>
    <n v="0"/>
    <n v="2"/>
    <n v="1"/>
    <n v="4"/>
    <n v="0"/>
    <s v="NA"/>
    <s v="Detchd"/>
    <n v="1965"/>
    <s v="Unf"/>
    <n v="2"/>
    <x v="152"/>
    <x v="0"/>
    <x v="0"/>
    <n v="0"/>
    <n v="0"/>
    <n v="0"/>
    <n v="0"/>
    <n v="0"/>
    <n v="0"/>
    <s v="NA"/>
    <n v="6"/>
    <n v="2008"/>
    <s v="WD"/>
    <s v="Normal"/>
    <x v="987"/>
    <m/>
    <x v="6"/>
  </r>
  <r>
    <n v="1220"/>
    <s v="0534451080"/>
    <n v="69.22"/>
    <n v="6627"/>
    <s v="Pave"/>
    <s v="BrkSide"/>
    <s v="1Fam"/>
    <s v="1Story"/>
    <x v="7"/>
    <x v="0"/>
    <n v="74"/>
    <n v="1949"/>
    <x v="0"/>
    <n v="1"/>
    <n v="1950"/>
    <s v="None"/>
    <n v="0"/>
    <s v="NA"/>
    <n v="0"/>
    <s v="NA"/>
    <n v="0"/>
    <n v="0"/>
    <n v="0"/>
    <n v="720"/>
    <n v="0"/>
    <x v="1216"/>
    <n v="0"/>
    <n v="0"/>
    <n v="1"/>
    <n v="0"/>
    <n v="2"/>
    <n v="1"/>
    <n v="4"/>
    <n v="0"/>
    <s v="NA"/>
    <s v="Detchd"/>
    <n v="1955"/>
    <s v="Unf"/>
    <n v="1"/>
    <x v="589"/>
    <x v="0"/>
    <x v="2"/>
    <n v="0"/>
    <n v="0"/>
    <n v="0"/>
    <n v="0"/>
    <n v="0"/>
    <n v="0"/>
    <s v="NA"/>
    <n v="7"/>
    <n v="2008"/>
    <s v="WD"/>
    <s v="Normal"/>
    <x v="988"/>
    <m/>
    <x v="6"/>
  </r>
  <r>
    <n v="2693"/>
    <s v="0903454020"/>
    <n v="50"/>
    <n v="9000"/>
    <s v="Pave"/>
    <s v="IDOTRR"/>
    <s v="1Fam"/>
    <s v="1Story"/>
    <x v="5"/>
    <x v="7"/>
    <n v="74"/>
    <n v="1919"/>
    <x v="0"/>
    <n v="1"/>
    <n v="1950"/>
    <s v="None"/>
    <n v="0"/>
    <s v="Unf"/>
    <n v="0"/>
    <s v="Unf"/>
    <n v="0"/>
    <n v="610"/>
    <n v="610"/>
    <n v="819"/>
    <n v="0"/>
    <x v="1269"/>
    <n v="0"/>
    <n v="0"/>
    <n v="1"/>
    <n v="0"/>
    <n v="2"/>
    <n v="1"/>
    <n v="4"/>
    <n v="0"/>
    <s v="NA"/>
    <s v="NA"/>
    <s v="NA"/>
    <s v="NA"/>
    <n v="0"/>
    <x v="98"/>
    <x v="0"/>
    <x v="1"/>
    <n v="0"/>
    <n v="0"/>
    <n v="0"/>
    <n v="0"/>
    <n v="0"/>
    <n v="0"/>
    <s v="NA"/>
    <n v="9"/>
    <n v="2006"/>
    <s v="WD"/>
    <s v="Abnorml"/>
    <x v="989"/>
    <m/>
    <x v="6"/>
  </r>
  <r>
    <n v="2875"/>
    <s v="0910203100"/>
    <n v="61"/>
    <n v="8534"/>
    <s v="Pave"/>
    <s v="IDOTRR"/>
    <s v="1Fam"/>
    <s v="1Story"/>
    <x v="6"/>
    <x v="7"/>
    <n v="74"/>
    <n v="1925"/>
    <x v="0"/>
    <n v="1"/>
    <n v="1950"/>
    <s v="None"/>
    <n v="0"/>
    <s v="Unf"/>
    <n v="0"/>
    <s v="Unf"/>
    <n v="0"/>
    <n v="432"/>
    <n v="432"/>
    <n v="672"/>
    <n v="0"/>
    <x v="1196"/>
    <n v="0"/>
    <n v="0"/>
    <n v="1"/>
    <n v="0"/>
    <n v="2"/>
    <n v="1"/>
    <n v="4"/>
    <n v="0"/>
    <s v="NA"/>
    <s v="NA"/>
    <s v="NA"/>
    <s v="NA"/>
    <n v="0"/>
    <x v="98"/>
    <x v="0"/>
    <x v="1"/>
    <n v="0"/>
    <n v="0"/>
    <n v="112"/>
    <n v="0"/>
    <n v="0"/>
    <n v="0"/>
    <s v="NA"/>
    <n v="6"/>
    <n v="2006"/>
    <s v="WD"/>
    <s v="Normal"/>
    <x v="989"/>
    <m/>
    <x v="6"/>
  </r>
  <r>
    <n v="760"/>
    <s v="0903481130"/>
    <n v="86"/>
    <n v="5160"/>
    <s v="Pave"/>
    <s v="IDOTRR"/>
    <s v="1Fam"/>
    <s v="SFoyer"/>
    <x v="6"/>
    <x v="0"/>
    <n v="74"/>
    <n v="1923"/>
    <x v="0"/>
    <n v="1"/>
    <n v="1950"/>
    <s v="None"/>
    <n v="0"/>
    <s v="BLQ"/>
    <n v="749"/>
    <s v="Rec"/>
    <n v="63"/>
    <n v="46"/>
    <n v="858"/>
    <n v="892"/>
    <n v="0"/>
    <x v="1062"/>
    <n v="1"/>
    <n v="0"/>
    <n v="1"/>
    <n v="0"/>
    <n v="1"/>
    <n v="1"/>
    <n v="5"/>
    <n v="0"/>
    <s v="NA"/>
    <s v="NA"/>
    <s v="NA"/>
    <s v="NA"/>
    <n v="0"/>
    <x v="98"/>
    <x v="0"/>
    <x v="1"/>
    <n v="0"/>
    <n v="0"/>
    <n v="105"/>
    <n v="0"/>
    <n v="160"/>
    <n v="0"/>
    <s v="NA"/>
    <n v="7"/>
    <n v="2009"/>
    <s v="COD"/>
    <s v="Abnorml"/>
    <x v="990"/>
    <m/>
    <x v="6"/>
  </r>
  <r>
    <n v="1350"/>
    <s v="0903235100"/>
    <n v="60"/>
    <n v="6324"/>
    <s v="Pave"/>
    <s v="BrkSide"/>
    <s v="1Fam"/>
    <s v="1Story"/>
    <x v="6"/>
    <x v="0"/>
    <n v="74"/>
    <n v="1927"/>
    <x v="0"/>
    <n v="1"/>
    <n v="1950"/>
    <s v="None"/>
    <n v="0"/>
    <s v="Unf"/>
    <n v="0"/>
    <s v="Unf"/>
    <n v="0"/>
    <n v="520"/>
    <n v="520"/>
    <n v="520"/>
    <n v="0"/>
    <x v="1270"/>
    <n v="0"/>
    <n v="0"/>
    <n v="1"/>
    <n v="0"/>
    <n v="1"/>
    <n v="1"/>
    <n v="4"/>
    <n v="0"/>
    <s v="NA"/>
    <s v="Detchd"/>
    <n v="1920"/>
    <s v="Unf"/>
    <n v="1"/>
    <x v="366"/>
    <x v="0"/>
    <x v="0"/>
    <n v="49"/>
    <n v="0"/>
    <n v="87"/>
    <n v="0"/>
    <n v="0"/>
    <n v="0"/>
    <s v="NA"/>
    <n v="5"/>
    <n v="2008"/>
    <s v="WD"/>
    <s v="Normal"/>
    <x v="991"/>
    <m/>
    <x v="6"/>
  </r>
  <r>
    <n v="305"/>
    <s v="0911128180"/>
    <n v="60"/>
    <n v="7500"/>
    <s v="Pave"/>
    <s v="IDOTRR"/>
    <s v="1Fam"/>
    <s v="1.5Fin"/>
    <x v="6"/>
    <x v="7"/>
    <n v="74"/>
    <n v="1920"/>
    <x v="0"/>
    <n v="1"/>
    <n v="1950"/>
    <s v="None"/>
    <n v="0"/>
    <s v="Unf"/>
    <n v="0"/>
    <s v="Unf"/>
    <n v="0"/>
    <n v="698"/>
    <n v="698"/>
    <n v="698"/>
    <n v="430"/>
    <x v="811"/>
    <n v="0"/>
    <n v="0"/>
    <n v="1"/>
    <n v="0"/>
    <n v="2"/>
    <n v="1"/>
    <n v="6"/>
    <n v="0"/>
    <s v="NA"/>
    <s v="Detchd"/>
    <n v="1980"/>
    <s v="RFn"/>
    <n v="2"/>
    <x v="14"/>
    <x v="0"/>
    <x v="0"/>
    <n v="30"/>
    <n v="0"/>
    <n v="164"/>
    <n v="0"/>
    <n v="0"/>
    <n v="0"/>
    <s v="NA"/>
    <n v="4"/>
    <n v="2010"/>
    <s v="COD"/>
    <s v="Abnorml"/>
    <x v="992"/>
    <m/>
    <x v="6"/>
  </r>
  <r>
    <n v="2242"/>
    <s v="0910206010"/>
    <n v="64"/>
    <n v="11067"/>
    <s v="Pave"/>
    <s v="IDOTRR"/>
    <s v="1Fam"/>
    <s v="1.5Fin"/>
    <x v="8"/>
    <x v="7"/>
    <n v="74"/>
    <n v="1939"/>
    <x v="0"/>
    <n v="1"/>
    <n v="1950"/>
    <s v="None"/>
    <n v="0"/>
    <s v="NA"/>
    <n v="0"/>
    <s v="NA"/>
    <n v="0"/>
    <n v="0"/>
    <n v="0"/>
    <n v="640"/>
    <n v="0"/>
    <x v="1092"/>
    <n v="0"/>
    <n v="0"/>
    <n v="1"/>
    <n v="0"/>
    <n v="1"/>
    <n v="1"/>
    <n v="4"/>
    <n v="0"/>
    <s v="NA"/>
    <s v="Detchd"/>
    <n v="1950"/>
    <s v="Unf"/>
    <n v="1"/>
    <x v="354"/>
    <x v="0"/>
    <x v="2"/>
    <n v="48"/>
    <n v="0"/>
    <n v="0"/>
    <n v="0"/>
    <n v="0"/>
    <n v="0"/>
    <s v="NA"/>
    <n v="3"/>
    <n v="2007"/>
    <s v="WD"/>
    <s v="Normal"/>
    <x v="993"/>
    <m/>
    <x v="6"/>
  </r>
  <r>
    <n v="2599"/>
    <s v="0535377070"/>
    <n v="60"/>
    <n v="10914"/>
    <s v="Pave"/>
    <s v="NAmes"/>
    <s v="1Fam"/>
    <s v="1Story"/>
    <x v="7"/>
    <x v="6"/>
    <n v="74"/>
    <n v="1929"/>
    <x v="0"/>
    <n v="1"/>
    <n v="1950"/>
    <s v="None"/>
    <n v="0"/>
    <s v="Unf"/>
    <n v="0"/>
    <s v="Unf"/>
    <n v="0"/>
    <n v="715"/>
    <n v="715"/>
    <n v="715"/>
    <n v="0"/>
    <x v="1271"/>
    <n v="0"/>
    <n v="0"/>
    <n v="1"/>
    <n v="0"/>
    <n v="2"/>
    <n v="1"/>
    <n v="4"/>
    <n v="0"/>
    <s v="NA"/>
    <s v="Detchd"/>
    <n v="1967"/>
    <s v="Unf"/>
    <n v="2"/>
    <x v="76"/>
    <x v="0"/>
    <x v="0"/>
    <n v="0"/>
    <n v="0"/>
    <n v="75"/>
    <n v="0"/>
    <n v="112"/>
    <n v="0"/>
    <s v="NA"/>
    <n v="8"/>
    <n v="2006"/>
    <s v="WD"/>
    <s v="Normal"/>
    <x v="994"/>
    <m/>
    <x v="6"/>
  </r>
  <r>
    <n v="83"/>
    <s v="0531477050"/>
    <n v="70"/>
    <n v="9800"/>
    <s v="Pave"/>
    <s v="SawyerW"/>
    <s v="1Fam"/>
    <s v="1Story"/>
    <x v="5"/>
    <x v="1"/>
    <n v="74"/>
    <n v="1920"/>
    <x v="0"/>
    <n v="1"/>
    <n v="1950"/>
    <s v="None"/>
    <n v="0"/>
    <s v="Unf"/>
    <n v="0"/>
    <s v="Unf"/>
    <n v="0"/>
    <n v="816"/>
    <n v="816"/>
    <n v="1012"/>
    <n v="0"/>
    <x v="1176"/>
    <n v="0"/>
    <n v="0"/>
    <n v="1"/>
    <n v="0"/>
    <n v="2"/>
    <n v="1"/>
    <n v="5"/>
    <n v="0"/>
    <s v="NA"/>
    <s v="Detchd"/>
    <n v="1920"/>
    <s v="Unf"/>
    <n v="1"/>
    <x v="335"/>
    <x v="0"/>
    <x v="0"/>
    <n v="121"/>
    <n v="0"/>
    <n v="80"/>
    <n v="0"/>
    <n v="0"/>
    <n v="0"/>
    <s v="NA"/>
    <n v="4"/>
    <n v="2010"/>
    <s v="WD"/>
    <s v="Normal"/>
    <x v="995"/>
    <m/>
    <x v="6"/>
  </r>
  <r>
    <n v="1515"/>
    <s v="0909101060"/>
    <n v="45"/>
    <n v="8248"/>
    <s v="Pave"/>
    <s v="Edwards"/>
    <s v="1Fam"/>
    <s v="1Story"/>
    <x v="7"/>
    <x v="6"/>
    <n v="74"/>
    <n v="1914"/>
    <x v="0"/>
    <n v="1"/>
    <n v="1950"/>
    <s v="None"/>
    <n v="0"/>
    <s v="BLQ"/>
    <n v="41"/>
    <s v="Unf"/>
    <n v="0"/>
    <n v="823"/>
    <n v="864"/>
    <n v="864"/>
    <n v="0"/>
    <x v="868"/>
    <n v="1"/>
    <n v="0"/>
    <n v="1"/>
    <n v="0"/>
    <n v="2"/>
    <n v="1"/>
    <n v="5"/>
    <n v="0"/>
    <s v="NA"/>
    <s v="NA"/>
    <s v="NA"/>
    <s v="NA"/>
    <n v="0"/>
    <x v="98"/>
    <x v="0"/>
    <x v="1"/>
    <n v="0"/>
    <n v="0"/>
    <n v="100"/>
    <n v="0"/>
    <n v="0"/>
    <n v="0"/>
    <s v="NA"/>
    <n v="9"/>
    <n v="2008"/>
    <s v="WD"/>
    <s v="Normal"/>
    <x v="996"/>
    <m/>
    <x v="6"/>
  </r>
  <r>
    <n v="2240"/>
    <s v="0910204090"/>
    <n v="60"/>
    <n v="8967"/>
    <s v="Pave"/>
    <s v="IDOTRR"/>
    <s v="1Fam"/>
    <s v="1Story"/>
    <x v="5"/>
    <x v="5"/>
    <n v="74"/>
    <n v="1920"/>
    <x v="0"/>
    <n v="1"/>
    <n v="1950"/>
    <s v="None"/>
    <n v="0"/>
    <s v="Unf"/>
    <n v="0"/>
    <s v="Unf"/>
    <n v="0"/>
    <n v="961"/>
    <n v="961"/>
    <n v="1077"/>
    <n v="0"/>
    <x v="797"/>
    <n v="0"/>
    <n v="0"/>
    <n v="1"/>
    <n v="0"/>
    <n v="2"/>
    <n v="1"/>
    <n v="6"/>
    <n v="0"/>
    <s v="NA"/>
    <s v="Detchd"/>
    <n v="1920"/>
    <s v="Unf"/>
    <n v="1"/>
    <x v="537"/>
    <x v="0"/>
    <x v="4"/>
    <n v="0"/>
    <n v="0"/>
    <n v="0"/>
    <n v="0"/>
    <n v="0"/>
    <n v="0"/>
    <s v="NA"/>
    <n v="11"/>
    <n v="2007"/>
    <s v="WD"/>
    <s v="Abnorml"/>
    <x v="996"/>
    <m/>
    <x v="6"/>
  </r>
  <r>
    <n v="696"/>
    <s v="0902103170"/>
    <n v="52"/>
    <n v="5720"/>
    <s v="Pave"/>
    <s v="OldTown"/>
    <s v="1Fam"/>
    <s v="1.5Fin"/>
    <x v="5"/>
    <x v="0"/>
    <n v="74"/>
    <n v="1941"/>
    <x v="0"/>
    <n v="1"/>
    <n v="1950"/>
    <s v="None"/>
    <n v="0"/>
    <s v="Unf"/>
    <n v="0"/>
    <s v="Unf"/>
    <n v="0"/>
    <n v="676"/>
    <n v="676"/>
    <n v="676"/>
    <n v="455"/>
    <x v="1104"/>
    <n v="0"/>
    <n v="0"/>
    <n v="1"/>
    <n v="1"/>
    <n v="3"/>
    <n v="1"/>
    <n v="5"/>
    <n v="0"/>
    <s v="NA"/>
    <s v="Detchd"/>
    <n v="1941"/>
    <s v="Unf"/>
    <n v="1"/>
    <x v="586"/>
    <x v="0"/>
    <x v="0"/>
    <n v="26"/>
    <n v="0"/>
    <n v="0"/>
    <n v="0"/>
    <n v="0"/>
    <n v="0"/>
    <s v="NA"/>
    <n v="8"/>
    <n v="2009"/>
    <s v="WD"/>
    <s v="Abnorml"/>
    <x v="997"/>
    <m/>
    <x v="6"/>
  </r>
  <r>
    <n v="1306"/>
    <s v="0902207120"/>
    <n v="103"/>
    <n v="12205"/>
    <s v="Pave"/>
    <s v="OldTown"/>
    <s v="1Fam"/>
    <s v="1Story"/>
    <x v="7"/>
    <x v="8"/>
    <n v="32"/>
    <n v="1949"/>
    <x v="0"/>
    <n v="1"/>
    <n v="1992"/>
    <s v="None"/>
    <n v="0"/>
    <s v="Unf"/>
    <n v="0"/>
    <s v="Unf"/>
    <n v="0"/>
    <n v="448"/>
    <n v="448"/>
    <n v="1588"/>
    <n v="0"/>
    <x v="528"/>
    <n v="0"/>
    <n v="0"/>
    <n v="2"/>
    <n v="0"/>
    <n v="5"/>
    <n v="1"/>
    <n v="6"/>
    <n v="0"/>
    <s v="NA"/>
    <s v="NA"/>
    <s v="NA"/>
    <s v="NA"/>
    <n v="0"/>
    <x v="98"/>
    <x v="0"/>
    <x v="1"/>
    <n v="0"/>
    <n v="0"/>
    <n v="0"/>
    <n v="0"/>
    <n v="0"/>
    <n v="0"/>
    <s v="NA"/>
    <n v="12"/>
    <n v="2008"/>
    <s v="WD"/>
    <s v="Abnorml"/>
    <x v="998"/>
    <m/>
    <x v="6"/>
  </r>
  <r>
    <n v="1559"/>
    <s v="0911226030"/>
    <n v="60"/>
    <n v="9000"/>
    <s v="Grvl"/>
    <s v="IDOTRR"/>
    <s v="1Fam"/>
    <s v="2Story"/>
    <x v="6"/>
    <x v="0"/>
    <n v="74"/>
    <n v="1920"/>
    <x v="0"/>
    <n v="1"/>
    <n v="1950"/>
    <s v="None"/>
    <n v="0"/>
    <s v="Unf"/>
    <n v="0"/>
    <s v="Unf"/>
    <n v="0"/>
    <n v="592"/>
    <n v="592"/>
    <n v="432"/>
    <n v="432"/>
    <x v="868"/>
    <n v="0"/>
    <n v="0"/>
    <n v="1"/>
    <n v="1"/>
    <n v="3"/>
    <n v="1"/>
    <n v="5"/>
    <n v="0"/>
    <s v="NA"/>
    <s v="Detchd"/>
    <n v="1920"/>
    <s v="Unf"/>
    <n v="1"/>
    <x v="401"/>
    <x v="0"/>
    <x v="2"/>
    <n v="0"/>
    <n v="30"/>
    <n v="160"/>
    <n v="0"/>
    <n v="0"/>
    <n v="0"/>
    <s v="NA"/>
    <n v="6"/>
    <n v="2008"/>
    <s v="WD"/>
    <s v="Normal"/>
    <x v="998"/>
    <m/>
    <x v="6"/>
  </r>
  <r>
    <n v="1903"/>
    <s v="0534450110"/>
    <n v="50"/>
    <n v="5000"/>
    <s v="Pave"/>
    <s v="BrkSide"/>
    <s v="1Fam"/>
    <s v="1Story"/>
    <x v="7"/>
    <x v="6"/>
    <n v="74"/>
    <n v="1946"/>
    <x v="0"/>
    <n v="1"/>
    <n v="1950"/>
    <s v="None"/>
    <n v="0"/>
    <s v="LwQ"/>
    <n v="299"/>
    <s v="Unf"/>
    <n v="0"/>
    <n v="367"/>
    <n v="666"/>
    <n v="666"/>
    <n v="0"/>
    <x v="1272"/>
    <n v="0"/>
    <n v="1"/>
    <n v="1"/>
    <n v="0"/>
    <n v="2"/>
    <n v="1"/>
    <n v="4"/>
    <n v="0"/>
    <s v="NA"/>
    <s v="NA"/>
    <s v="NA"/>
    <s v="NA"/>
    <n v="0"/>
    <x v="98"/>
    <x v="0"/>
    <x v="1"/>
    <n v="0"/>
    <n v="52"/>
    <n v="0"/>
    <n v="0"/>
    <n v="0"/>
    <n v="0"/>
    <s v="NA"/>
    <n v="4"/>
    <n v="2007"/>
    <s v="WD"/>
    <s v="Normal"/>
    <x v="999"/>
    <m/>
    <x v="6"/>
  </r>
  <r>
    <n v="1950"/>
    <s v="0535379060"/>
    <n v="60"/>
    <n v="10800"/>
    <s v="Pave"/>
    <s v="OldTown"/>
    <s v="1Fam"/>
    <s v="1Story"/>
    <x v="6"/>
    <x v="0"/>
    <n v="17"/>
    <n v="1927"/>
    <x v="0"/>
    <n v="1"/>
    <n v="2007"/>
    <s v="None"/>
    <n v="0"/>
    <s v="Unf"/>
    <n v="0"/>
    <s v="Unf"/>
    <n v="0"/>
    <n v="656"/>
    <n v="656"/>
    <n v="968"/>
    <n v="0"/>
    <x v="1219"/>
    <n v="0"/>
    <n v="0"/>
    <n v="2"/>
    <n v="0"/>
    <n v="4"/>
    <n v="1"/>
    <n v="5"/>
    <n v="0"/>
    <s v="NA"/>
    <s v="Detchd"/>
    <n v="1928"/>
    <s v="Unf"/>
    <n v="1"/>
    <x v="401"/>
    <x v="0"/>
    <x v="2"/>
    <n v="0"/>
    <n v="0"/>
    <n v="0"/>
    <n v="0"/>
    <n v="0"/>
    <n v="0"/>
    <s v="NA"/>
    <n v="8"/>
    <n v="2007"/>
    <s v="WD"/>
    <s v="Normal"/>
    <x v="999"/>
    <m/>
    <x v="6"/>
  </r>
  <r>
    <n v="2871"/>
    <s v="0909428110"/>
    <n v="90"/>
    <n v="15750"/>
    <s v="Pave"/>
    <s v="Crawfor"/>
    <s v="2fmCon"/>
    <s v="1Story"/>
    <x v="5"/>
    <x v="1"/>
    <n v="0"/>
    <n v="1953"/>
    <x v="1"/>
    <n v="0"/>
    <n v="1953"/>
    <s v="BrkFace"/>
    <n v="56"/>
    <s v="BLQ"/>
    <n v="841"/>
    <s v="Unf"/>
    <n v="0"/>
    <n v="324"/>
    <n v="1165"/>
    <n v="1336"/>
    <n v="0"/>
    <x v="663"/>
    <n v="1"/>
    <n v="0"/>
    <n v="1"/>
    <n v="0"/>
    <n v="2"/>
    <n v="1"/>
    <n v="5"/>
    <n v="2"/>
    <s v="Gd"/>
    <s v="Attchd"/>
    <n v="1953"/>
    <s v="Unf"/>
    <n v="1"/>
    <x v="600"/>
    <x v="0"/>
    <x v="0"/>
    <n v="0"/>
    <n v="0"/>
    <n v="0"/>
    <n v="0"/>
    <n v="0"/>
    <n v="0"/>
    <s v="NA"/>
    <n v="6"/>
    <n v="2006"/>
    <s v="WD"/>
    <s v="Normal"/>
    <x v="737"/>
    <m/>
    <x v="6"/>
  </r>
  <r>
    <n v="2670"/>
    <s v="0902456015"/>
    <n v="63"/>
    <n v="4761"/>
    <s v="Pave"/>
    <s v="IDOTRR"/>
    <s v="1Fam"/>
    <s v="1.5Unf"/>
    <x v="7"/>
    <x v="6"/>
    <n v="74"/>
    <n v="1918"/>
    <x v="0"/>
    <n v="1"/>
    <n v="1950"/>
    <s v="None"/>
    <n v="0"/>
    <s v="Unf"/>
    <n v="0"/>
    <s v="Unf"/>
    <n v="0"/>
    <n v="1020"/>
    <n v="1020"/>
    <n v="1020"/>
    <n v="0"/>
    <x v="890"/>
    <n v="0"/>
    <n v="0"/>
    <n v="1"/>
    <n v="0"/>
    <n v="2"/>
    <n v="1"/>
    <n v="5"/>
    <n v="0"/>
    <s v="NA"/>
    <s v="NA"/>
    <s v="NA"/>
    <s v="NA"/>
    <n v="0"/>
    <x v="98"/>
    <x v="0"/>
    <x v="1"/>
    <n v="0"/>
    <n v="0"/>
    <n v="105"/>
    <n v="0"/>
    <n v="0"/>
    <n v="0"/>
    <s v="NA"/>
    <n v="10"/>
    <n v="2006"/>
    <s v="ConLD"/>
    <s v="Normal"/>
    <x v="999"/>
    <m/>
    <x v="6"/>
  </r>
  <r>
    <n v="278"/>
    <s v="0908102300"/>
    <n v="89"/>
    <n v="11792"/>
    <s v="Pave"/>
    <s v="Edwards"/>
    <s v="1Fam"/>
    <s v="1.5Fin"/>
    <x v="6"/>
    <x v="1"/>
    <n v="74"/>
    <n v="1948"/>
    <x v="0"/>
    <n v="1"/>
    <n v="1950"/>
    <s v="None"/>
    <n v="0"/>
    <s v="Unf"/>
    <n v="0"/>
    <s v="Unf"/>
    <n v="0"/>
    <n v="744"/>
    <n v="744"/>
    <n v="792"/>
    <n v="328"/>
    <x v="1002"/>
    <n v="0"/>
    <n v="0"/>
    <n v="1"/>
    <n v="0"/>
    <n v="2"/>
    <n v="1"/>
    <n v="5"/>
    <n v="0"/>
    <s v="NA"/>
    <s v="Detchd"/>
    <n v="1956"/>
    <s v="Unf"/>
    <n v="2"/>
    <x v="84"/>
    <x v="0"/>
    <x v="2"/>
    <n v="0"/>
    <n v="0"/>
    <n v="0"/>
    <n v="0"/>
    <n v="160"/>
    <n v="0"/>
    <s v="NA"/>
    <n v="6"/>
    <n v="2010"/>
    <s v="WD"/>
    <s v="Abnorml"/>
    <x v="1000"/>
    <m/>
    <x v="6"/>
  </r>
  <r>
    <n v="1290"/>
    <s v="0902105130"/>
    <n v="60"/>
    <n v="4800"/>
    <s v="Pave"/>
    <s v="OldTown"/>
    <s v="1Fam"/>
    <s v="1Story"/>
    <x v="5"/>
    <x v="7"/>
    <n v="74"/>
    <n v="1940"/>
    <x v="0"/>
    <n v="1"/>
    <n v="1950"/>
    <s v="None"/>
    <n v="0"/>
    <s v="Unf"/>
    <n v="0"/>
    <s v="Unf"/>
    <n v="0"/>
    <n v="672"/>
    <n v="672"/>
    <n v="672"/>
    <n v="0"/>
    <x v="1196"/>
    <n v="0"/>
    <n v="0"/>
    <n v="1"/>
    <n v="0"/>
    <n v="2"/>
    <n v="1"/>
    <n v="4"/>
    <n v="0"/>
    <s v="NA"/>
    <s v="Detchd"/>
    <n v="1950"/>
    <s v="Unf"/>
    <n v="1"/>
    <x v="354"/>
    <x v="0"/>
    <x v="0"/>
    <n v="0"/>
    <n v="0"/>
    <n v="0"/>
    <n v="0"/>
    <n v="0"/>
    <n v="0"/>
    <s v="NA"/>
    <n v="8"/>
    <n v="2008"/>
    <s v="WD"/>
    <s v="Normal"/>
    <x v="1000"/>
    <m/>
    <x v="6"/>
  </r>
  <r>
    <n v="1904"/>
    <s v="0534451020"/>
    <n v="51"/>
    <n v="3500"/>
    <s v="Pave"/>
    <s v="BrkSide"/>
    <s v="1Fam"/>
    <s v="1.5Fin"/>
    <x v="7"/>
    <x v="1"/>
    <n v="74"/>
    <n v="1945"/>
    <x v="0"/>
    <n v="1"/>
    <n v="1950"/>
    <s v="None"/>
    <n v="0"/>
    <s v="LwQ"/>
    <n v="144"/>
    <s v="Unf"/>
    <n v="0"/>
    <n v="226"/>
    <n v="370"/>
    <n v="442"/>
    <n v="228"/>
    <x v="1273"/>
    <n v="1"/>
    <n v="0"/>
    <n v="1"/>
    <n v="0"/>
    <n v="2"/>
    <n v="1"/>
    <n v="4"/>
    <n v="0"/>
    <s v="NA"/>
    <s v="NA"/>
    <s v="NA"/>
    <s v="NA"/>
    <n v="0"/>
    <x v="98"/>
    <x v="0"/>
    <x v="1"/>
    <n v="0"/>
    <n v="21"/>
    <n v="0"/>
    <n v="0"/>
    <n v="0"/>
    <n v="0"/>
    <s v="NA"/>
    <n v="7"/>
    <n v="2007"/>
    <s v="WD"/>
    <s v="Normal"/>
    <x v="1000"/>
    <m/>
    <x v="6"/>
  </r>
  <r>
    <n v="2657"/>
    <s v="0902207110"/>
    <n v="48"/>
    <n v="5747"/>
    <s v="Pave"/>
    <s v="OldTown"/>
    <s v="1Fam"/>
    <s v="1Story"/>
    <x v="7"/>
    <x v="7"/>
    <n v="74"/>
    <n v="1920"/>
    <x v="0"/>
    <n v="1"/>
    <n v="1950"/>
    <s v="None"/>
    <n v="0"/>
    <s v="Unf"/>
    <n v="0"/>
    <s v="Unf"/>
    <n v="0"/>
    <n v="798"/>
    <n v="798"/>
    <n v="840"/>
    <n v="0"/>
    <x v="1246"/>
    <n v="0"/>
    <n v="0"/>
    <n v="1"/>
    <n v="0"/>
    <n v="2"/>
    <n v="1"/>
    <n v="5"/>
    <n v="0"/>
    <s v="NA"/>
    <s v="Detchd"/>
    <n v="1938"/>
    <s v="Unf"/>
    <n v="1"/>
    <x v="494"/>
    <x v="0"/>
    <x v="2"/>
    <n v="112"/>
    <n v="0"/>
    <n v="0"/>
    <n v="0"/>
    <n v="0"/>
    <n v="0"/>
    <s v="NA"/>
    <n v="6"/>
    <n v="2006"/>
    <s v="WD"/>
    <s v="Normal"/>
    <x v="1000"/>
    <m/>
    <x v="6"/>
  </r>
  <r>
    <n v="781"/>
    <s v="0905228050"/>
    <n v="69.22"/>
    <n v="9000"/>
    <s v="Pave"/>
    <s v="Sawyer"/>
    <s v="1Fam"/>
    <s v="1Story"/>
    <x v="8"/>
    <x v="5"/>
    <n v="74"/>
    <n v="1947"/>
    <x v="0"/>
    <n v="1"/>
    <n v="1950"/>
    <s v="None"/>
    <n v="0"/>
    <s v="NA"/>
    <n v="0"/>
    <s v="NA"/>
    <n v="0"/>
    <n v="0"/>
    <n v="0"/>
    <n v="660"/>
    <n v="0"/>
    <x v="1274"/>
    <n v="0"/>
    <n v="0"/>
    <n v="1"/>
    <n v="0"/>
    <n v="2"/>
    <n v="1"/>
    <n v="5"/>
    <n v="0"/>
    <s v="NA"/>
    <s v="NA"/>
    <s v="NA"/>
    <s v="NA"/>
    <n v="0"/>
    <x v="98"/>
    <x v="0"/>
    <x v="1"/>
    <n v="0"/>
    <n v="0"/>
    <n v="100"/>
    <n v="0"/>
    <n v="0"/>
    <n v="0"/>
    <s v="NA"/>
    <n v="6"/>
    <n v="2009"/>
    <s v="WD"/>
    <s v="Normal"/>
    <x v="1001"/>
    <m/>
    <x v="6"/>
  </r>
  <r>
    <n v="768"/>
    <s v="0904351240"/>
    <n v="60"/>
    <n v="9780"/>
    <s v="Pave"/>
    <s v="Edwards"/>
    <s v="1Fam"/>
    <s v="1.5Fin"/>
    <x v="5"/>
    <x v="6"/>
    <n v="74"/>
    <n v="1934"/>
    <x v="0"/>
    <n v="1"/>
    <n v="1950"/>
    <s v="None"/>
    <n v="0"/>
    <s v="Unf"/>
    <n v="0"/>
    <s v="Unf"/>
    <n v="0"/>
    <n v="585"/>
    <n v="585"/>
    <n v="687"/>
    <n v="425"/>
    <x v="285"/>
    <n v="1"/>
    <n v="0"/>
    <n v="2"/>
    <n v="0"/>
    <n v="4"/>
    <n v="1"/>
    <n v="6"/>
    <n v="0"/>
    <s v="NA"/>
    <s v="Detchd"/>
    <n v="1934"/>
    <s v="Unf"/>
    <n v="1"/>
    <x v="601"/>
    <x v="0"/>
    <x v="4"/>
    <n v="0"/>
    <n v="0"/>
    <n v="0"/>
    <n v="0"/>
    <n v="0"/>
    <n v="0"/>
    <s v="NA"/>
    <n v="3"/>
    <n v="2009"/>
    <s v="WD"/>
    <s v="Normal"/>
    <x v="1002"/>
    <m/>
    <x v="6"/>
  </r>
  <r>
    <n v="562"/>
    <s v="0532378120"/>
    <n v="60"/>
    <n v="8281"/>
    <s v="Pave"/>
    <s v="Sawyer"/>
    <s v="1Fam"/>
    <s v="1Story"/>
    <x v="5"/>
    <x v="1"/>
    <e v="#N/A"/>
    <n v="1965"/>
    <x v="1"/>
    <n v="0"/>
    <n v="1965"/>
    <s v="None"/>
    <n v="0"/>
    <s v="Rec"/>
    <n v="553"/>
    <s v="BLQ"/>
    <n v="311"/>
    <n v="0"/>
    <n v="864"/>
    <n v="864"/>
    <n v="0"/>
    <x v="868"/>
    <n v="0"/>
    <n v="0"/>
    <n v="1"/>
    <n v="0"/>
    <n v="3"/>
    <n v="1"/>
    <n v="5"/>
    <n v="1"/>
    <s v="Po"/>
    <s v="Detchd"/>
    <n v="1965"/>
    <s v="Unf"/>
    <n v="1"/>
    <x v="317"/>
    <x v="0"/>
    <x v="0"/>
    <n v="0"/>
    <n v="0"/>
    <n v="236"/>
    <n v="0"/>
    <n v="0"/>
    <n v="0"/>
    <s v="NA"/>
    <n v="12"/>
    <n v="2009"/>
    <s v="WD"/>
    <s v="Normal"/>
    <x v="1003"/>
    <m/>
    <x v="6"/>
  </r>
  <r>
    <n v="2654"/>
    <s v="0902206020"/>
    <n v="52"/>
    <n v="7830"/>
    <s v="Pave"/>
    <s v="OldTown"/>
    <s v="1Fam"/>
    <s v="1Story"/>
    <x v="7"/>
    <x v="1"/>
    <n v="74"/>
    <n v="1921"/>
    <x v="0"/>
    <n v="1"/>
    <n v="1950"/>
    <s v="None"/>
    <n v="0"/>
    <s v="LwQ"/>
    <n v="416"/>
    <s v="Unf"/>
    <n v="0"/>
    <n v="76"/>
    <n v="492"/>
    <n v="492"/>
    <n v="0"/>
    <x v="1275"/>
    <n v="1"/>
    <n v="0"/>
    <n v="1"/>
    <n v="0"/>
    <n v="1"/>
    <n v="1"/>
    <n v="3"/>
    <n v="0"/>
    <s v="NA"/>
    <s v="Detchd"/>
    <n v="1921"/>
    <s v="Unf"/>
    <n v="1"/>
    <x v="586"/>
    <x v="0"/>
    <x v="0"/>
    <n v="0"/>
    <n v="0"/>
    <n v="78"/>
    <n v="0"/>
    <n v="0"/>
    <n v="0"/>
    <s v="NA"/>
    <n v="6"/>
    <n v="2006"/>
    <s v="WD"/>
    <s v="Normal"/>
    <x v="841"/>
    <m/>
    <x v="6"/>
  </r>
  <r>
    <n v="766"/>
    <s v="0904301375"/>
    <n v="69.22"/>
    <n v="10020"/>
    <s v="Pave"/>
    <s v="Edwards"/>
    <s v="1Fam"/>
    <s v="1Story"/>
    <x v="9"/>
    <x v="8"/>
    <n v="74"/>
    <n v="1922"/>
    <x v="0"/>
    <n v="1"/>
    <n v="1950"/>
    <s v="None"/>
    <n v="0"/>
    <s v="BLQ"/>
    <n v="350"/>
    <s v="Unf"/>
    <n v="0"/>
    <n v="333"/>
    <n v="683"/>
    <n v="904"/>
    <n v="0"/>
    <x v="1033"/>
    <n v="1"/>
    <n v="0"/>
    <n v="0"/>
    <n v="1"/>
    <n v="1"/>
    <n v="1"/>
    <n v="4"/>
    <n v="0"/>
    <s v="NA"/>
    <s v="NA"/>
    <s v="NA"/>
    <s v="NA"/>
    <n v="0"/>
    <x v="98"/>
    <x v="0"/>
    <x v="1"/>
    <n v="0"/>
    <n v="0"/>
    <n v="0"/>
    <n v="0"/>
    <n v="0"/>
    <n v="0"/>
    <s v="NA"/>
    <n v="3"/>
    <n v="2009"/>
    <s v="WD"/>
    <s v="Normal"/>
    <x v="1004"/>
    <m/>
    <x v="6"/>
  </r>
  <r>
    <n v="2882"/>
    <s v="0911175440"/>
    <n v="50"/>
    <n v="9000"/>
    <s v="Pave"/>
    <s v="IDOTRR"/>
    <s v="2fmCon"/>
    <s v="1.5Fin"/>
    <x v="5"/>
    <x v="0"/>
    <n v="0"/>
    <n v="1951"/>
    <x v="1"/>
    <n v="0"/>
    <n v="1951"/>
    <s v="None"/>
    <n v="0"/>
    <s v="Unf"/>
    <n v="0"/>
    <s v="Unf"/>
    <n v="0"/>
    <n v="660"/>
    <n v="660"/>
    <n v="1060"/>
    <n v="336"/>
    <x v="857"/>
    <n v="0"/>
    <n v="0"/>
    <n v="2"/>
    <n v="0"/>
    <n v="4"/>
    <n v="2"/>
    <n v="8"/>
    <n v="0"/>
    <s v="NA"/>
    <s v="NA"/>
    <m/>
    <s v="NA"/>
    <n v="0"/>
    <x v="98"/>
    <x v="0"/>
    <x v="1"/>
    <n v="0"/>
    <n v="0"/>
    <n v="0"/>
    <n v="0"/>
    <n v="0"/>
    <n v="0"/>
    <s v="NA"/>
    <n v="10"/>
    <n v="2006"/>
    <s v="WD"/>
    <s v="Abnorml"/>
    <x v="538"/>
    <m/>
    <x v="6"/>
  </r>
  <r>
    <n v="743"/>
    <s v="0903231060"/>
    <n v="51"/>
    <n v="6120"/>
    <s v="Pave"/>
    <s v="BrkSide"/>
    <s v="1Fam"/>
    <s v="1Story"/>
    <x v="8"/>
    <x v="6"/>
    <n v="74"/>
    <n v="1936"/>
    <x v="0"/>
    <n v="1"/>
    <n v="1950"/>
    <s v="None"/>
    <n v="0"/>
    <s v="Unf"/>
    <n v="0"/>
    <s v="Unf"/>
    <n v="0"/>
    <n v="264"/>
    <n v="264"/>
    <n v="800"/>
    <n v="0"/>
    <x v="1276"/>
    <n v="0"/>
    <n v="0"/>
    <n v="1"/>
    <n v="0"/>
    <n v="1"/>
    <n v="1"/>
    <n v="4"/>
    <n v="1"/>
    <s v="Po"/>
    <s v="NA"/>
    <s v="NA"/>
    <s v="NA"/>
    <n v="0"/>
    <x v="98"/>
    <x v="0"/>
    <x v="1"/>
    <n v="0"/>
    <n v="0"/>
    <n v="0"/>
    <n v="0"/>
    <n v="0"/>
    <n v="0"/>
    <s v="NA"/>
    <n v="1"/>
    <n v="2009"/>
    <s v="ConLw"/>
    <s v="Normal"/>
    <x v="1005"/>
    <m/>
    <x v="6"/>
  </r>
  <r>
    <n v="2884"/>
    <s v="0911370430"/>
    <n v="41"/>
    <n v="5748"/>
    <s v="Pave"/>
    <s v="Crawfor"/>
    <s v="TwnhsE"/>
    <s v="1Story"/>
    <x v="2"/>
    <x v="1"/>
    <n v="1"/>
    <n v="2005"/>
    <x v="0"/>
    <n v="1"/>
    <n v="2006"/>
    <s v="Stone"/>
    <n v="473"/>
    <s v="GLQ"/>
    <n v="1573"/>
    <s v="Unf"/>
    <n v="0"/>
    <n v="0"/>
    <n v="1573"/>
    <n v="1778"/>
    <n v="0"/>
    <x v="1277"/>
    <n v="2"/>
    <n v="0"/>
    <n v="2"/>
    <n v="0"/>
    <n v="2"/>
    <n v="1"/>
    <n v="5"/>
    <n v="1"/>
    <s v="Gd"/>
    <s v="Attchd"/>
    <n v="2005"/>
    <s v="Fin"/>
    <n v="2"/>
    <x v="316"/>
    <x v="0"/>
    <x v="0"/>
    <n v="123"/>
    <n v="53"/>
    <n v="0"/>
    <n v="0"/>
    <n v="153"/>
    <n v="0"/>
    <s v="NA"/>
    <n v="2"/>
    <n v="2006"/>
    <s v="New"/>
    <s v="Partial"/>
    <x v="115"/>
    <m/>
    <x v="6"/>
  </r>
  <r>
    <n v="2885"/>
    <s v="0911370530"/>
    <n v="44"/>
    <n v="3842"/>
    <s v="Pave"/>
    <s v="Crawfor"/>
    <s v="TwnhsE"/>
    <s v="1Story"/>
    <x v="2"/>
    <x v="1"/>
    <n v="1"/>
    <n v="2004"/>
    <x v="0"/>
    <n v="1"/>
    <n v="2005"/>
    <s v="Stone"/>
    <n v="186"/>
    <s v="GLQ"/>
    <n v="1564"/>
    <s v="Unf"/>
    <n v="0"/>
    <n v="30"/>
    <n v="1594"/>
    <n v="1646"/>
    <n v="0"/>
    <x v="247"/>
    <n v="1"/>
    <n v="1"/>
    <n v="2"/>
    <n v="0"/>
    <n v="2"/>
    <n v="1"/>
    <n v="5"/>
    <n v="1"/>
    <s v="Gd"/>
    <s v="Attchd"/>
    <n v="2004"/>
    <s v="Fin"/>
    <n v="2"/>
    <x v="204"/>
    <x v="0"/>
    <x v="0"/>
    <n v="128"/>
    <n v="53"/>
    <n v="0"/>
    <n v="0"/>
    <n v="155"/>
    <n v="0"/>
    <s v="NA"/>
    <n v="12"/>
    <n v="2006"/>
    <s v="WD"/>
    <s v="Normal"/>
    <x v="215"/>
    <m/>
    <x v="6"/>
  </r>
  <r>
    <n v="791"/>
    <s v="0905451340"/>
    <n v="68"/>
    <n v="9571"/>
    <s v="Pave"/>
    <s v="Edwards"/>
    <s v="1Fam"/>
    <s v="1Story"/>
    <x v="5"/>
    <x v="6"/>
    <e v="#N/A"/>
    <n v="1958"/>
    <x v="1"/>
    <n v="0"/>
    <n v="1958"/>
    <s v="None"/>
    <n v="0"/>
    <s v="Unf"/>
    <n v="0"/>
    <s v="Unf"/>
    <n v="0"/>
    <n v="1276"/>
    <n v="1276"/>
    <n v="1276"/>
    <n v="0"/>
    <x v="1278"/>
    <n v="0"/>
    <n v="0"/>
    <n v="1"/>
    <n v="0"/>
    <n v="3"/>
    <n v="1"/>
    <n v="5"/>
    <n v="0"/>
    <s v="NA"/>
    <s v="Attchd"/>
    <n v="1958"/>
    <s v="Unf"/>
    <n v="1"/>
    <x v="407"/>
    <x v="0"/>
    <x v="0"/>
    <n v="0"/>
    <n v="0"/>
    <n v="0"/>
    <n v="0"/>
    <n v="0"/>
    <n v="0"/>
    <s v="NA"/>
    <n v="6"/>
    <n v="2009"/>
    <s v="COD"/>
    <s v="Abnorml"/>
    <x v="1005"/>
    <m/>
    <x v="6"/>
  </r>
  <r>
    <n v="2887"/>
    <s v="0914452060"/>
    <n v="65"/>
    <n v="8385"/>
    <s v="Pave"/>
    <s v="Mitchel"/>
    <s v="Duplex"/>
    <s v="1Story"/>
    <x v="4"/>
    <x v="1"/>
    <n v="0"/>
    <n v="1978"/>
    <x v="1"/>
    <n v="0"/>
    <n v="1978"/>
    <s v="None"/>
    <n v="0"/>
    <s v="Unf"/>
    <n v="0"/>
    <s v="Unf"/>
    <n v="0"/>
    <n v="1664"/>
    <n v="1664"/>
    <n v="1664"/>
    <n v="0"/>
    <x v="240"/>
    <n v="0"/>
    <n v="0"/>
    <n v="2"/>
    <n v="0"/>
    <n v="4"/>
    <n v="2"/>
    <n v="10"/>
    <n v="0"/>
    <s v="NA"/>
    <s v="2Types"/>
    <n v="1978"/>
    <s v="Unf"/>
    <n v="2"/>
    <x v="217"/>
    <x v="0"/>
    <x v="0"/>
    <n v="0"/>
    <n v="0"/>
    <n v="0"/>
    <n v="0"/>
    <n v="0"/>
    <n v="0"/>
    <s v="NA"/>
    <n v="10"/>
    <n v="2006"/>
    <s v="WD"/>
    <s v="Normal"/>
    <x v="378"/>
    <m/>
    <x v="6"/>
  </r>
  <r>
    <n v="908"/>
    <s v="0909175080"/>
    <n v="60"/>
    <n v="8400"/>
    <s v="Pave"/>
    <s v="SWISU"/>
    <s v="1Fam"/>
    <s v="1Story"/>
    <x v="8"/>
    <x v="1"/>
    <n v="74"/>
    <n v="1920"/>
    <x v="0"/>
    <n v="1"/>
    <n v="1950"/>
    <s v="None"/>
    <n v="0"/>
    <s v="Rec"/>
    <n v="290"/>
    <s v="Unf"/>
    <n v="0"/>
    <n v="0"/>
    <n v="290"/>
    <n v="438"/>
    <n v="0"/>
    <x v="1279"/>
    <n v="0"/>
    <n v="0"/>
    <n v="1"/>
    <n v="0"/>
    <n v="1"/>
    <n v="1"/>
    <n v="3"/>
    <n v="0"/>
    <s v="NA"/>
    <s v="Detchd"/>
    <n v="1930"/>
    <s v="Unf"/>
    <n v="1"/>
    <x v="506"/>
    <x v="0"/>
    <x v="0"/>
    <n v="0"/>
    <n v="0"/>
    <n v="0"/>
    <n v="0"/>
    <n v="0"/>
    <n v="0"/>
    <s v="NA"/>
    <n v="1"/>
    <n v="2009"/>
    <s v="WD"/>
    <s v="Normal"/>
    <x v="1005"/>
    <m/>
    <x v="6"/>
  </r>
  <r>
    <n v="2889"/>
    <s v="0914476050"/>
    <n v="78"/>
    <n v="10530"/>
    <s v="Pave"/>
    <s v="Mitchel"/>
    <s v="Duplex"/>
    <s v="SFoyer"/>
    <x v="4"/>
    <x v="1"/>
    <n v="0"/>
    <n v="1977"/>
    <x v="1"/>
    <n v="0"/>
    <n v="1977"/>
    <s v="BrkFace"/>
    <n v="90"/>
    <s v="GLQ"/>
    <n v="975"/>
    <s v="Unf"/>
    <n v="0"/>
    <n v="0"/>
    <n v="975"/>
    <n v="1004"/>
    <n v="0"/>
    <x v="1000"/>
    <n v="1"/>
    <n v="0"/>
    <n v="1"/>
    <n v="0"/>
    <n v="2"/>
    <n v="1"/>
    <n v="4"/>
    <n v="0"/>
    <s v="NA"/>
    <s v="Attchd"/>
    <n v="1977"/>
    <s v="Unf"/>
    <n v="2"/>
    <x v="152"/>
    <x v="0"/>
    <x v="0"/>
    <n v="0"/>
    <n v="0"/>
    <n v="0"/>
    <n v="0"/>
    <n v="0"/>
    <n v="0"/>
    <s v="NA"/>
    <n v="5"/>
    <n v="2006"/>
    <s v="WD"/>
    <s v="Normal"/>
    <x v="128"/>
    <m/>
    <x v="6"/>
  </r>
  <r>
    <n v="663"/>
    <s v="0535383060"/>
    <n v="90"/>
    <n v="5400"/>
    <s v="Pave"/>
    <s v="OldTown"/>
    <s v="1Fam"/>
    <s v="1Story"/>
    <x v="8"/>
    <x v="1"/>
    <n v="74"/>
    <n v="1940"/>
    <x v="0"/>
    <n v="1"/>
    <n v="1950"/>
    <s v="None"/>
    <n v="0"/>
    <s v="Unf"/>
    <n v="0"/>
    <s v="Unf"/>
    <n v="0"/>
    <n v="416"/>
    <n v="416"/>
    <n v="599"/>
    <n v="0"/>
    <x v="1280"/>
    <n v="1"/>
    <n v="0"/>
    <n v="1"/>
    <n v="0"/>
    <n v="2"/>
    <n v="1"/>
    <n v="4"/>
    <n v="0"/>
    <s v="NA"/>
    <s v="NA"/>
    <s v="NA"/>
    <s v="NA"/>
    <n v="0"/>
    <x v="98"/>
    <x v="0"/>
    <x v="1"/>
    <n v="0"/>
    <n v="81"/>
    <n v="0"/>
    <n v="0"/>
    <n v="0"/>
    <n v="0"/>
    <s v="NA"/>
    <n v="6"/>
    <n v="2009"/>
    <s v="WD"/>
    <s v="Normal"/>
    <x v="1006"/>
    <m/>
    <x v="6"/>
  </r>
  <r>
    <n v="2891"/>
    <s v="0914476500"/>
    <n v="82"/>
    <n v="11070"/>
    <s v="Pave"/>
    <s v="Mitchel"/>
    <s v="Duplex"/>
    <s v="1Story"/>
    <x v="3"/>
    <x v="1"/>
    <n v="1"/>
    <n v="1988"/>
    <x v="0"/>
    <n v="1"/>
    <n v="1989"/>
    <s v="BrkFace"/>
    <n v="70"/>
    <s v="Unf"/>
    <n v="0"/>
    <s v="Unf"/>
    <n v="0"/>
    <n v="1907"/>
    <n v="1907"/>
    <n v="1959"/>
    <n v="0"/>
    <x v="328"/>
    <n v="0"/>
    <n v="0"/>
    <n v="3"/>
    <n v="0"/>
    <n v="5"/>
    <n v="2"/>
    <n v="9"/>
    <n v="0"/>
    <s v="NA"/>
    <s v="2Types"/>
    <n v="1989"/>
    <s v="Unf"/>
    <n v="3"/>
    <x v="602"/>
    <x v="0"/>
    <x v="0"/>
    <n v="0"/>
    <n v="0"/>
    <n v="0"/>
    <n v="0"/>
    <n v="0"/>
    <n v="0"/>
    <s v="NA"/>
    <n v="7"/>
    <n v="2006"/>
    <s v="WD"/>
    <s v="Family"/>
    <x v="664"/>
    <m/>
    <x v="6"/>
  </r>
  <r>
    <n v="288"/>
    <s v="0909101070"/>
    <n v="45"/>
    <n v="8212"/>
    <s v="Pave"/>
    <s v="Edwards"/>
    <s v="1Fam"/>
    <s v="1Story"/>
    <x v="7"/>
    <x v="6"/>
    <n v="74"/>
    <n v="1914"/>
    <x v="0"/>
    <n v="1"/>
    <n v="1950"/>
    <s v="None"/>
    <n v="0"/>
    <s v="Rec"/>
    <n v="203"/>
    <s v="Unf"/>
    <n v="0"/>
    <n v="661"/>
    <n v="864"/>
    <n v="864"/>
    <n v="0"/>
    <x v="868"/>
    <n v="1"/>
    <n v="0"/>
    <n v="1"/>
    <n v="0"/>
    <n v="2"/>
    <n v="1"/>
    <n v="5"/>
    <n v="0"/>
    <s v="NA"/>
    <s v="Detchd"/>
    <n v="1938"/>
    <s v="Unf"/>
    <n v="1"/>
    <x v="586"/>
    <x v="0"/>
    <x v="2"/>
    <n v="0"/>
    <n v="0"/>
    <n v="96"/>
    <n v="0"/>
    <n v="0"/>
    <n v="0"/>
    <s v="NA"/>
    <n v="6"/>
    <n v="2010"/>
    <s v="WD"/>
    <s v="Normal"/>
    <x v="1007"/>
    <m/>
    <x v="6"/>
  </r>
  <r>
    <n v="2893"/>
    <s v="0916252170"/>
    <m/>
    <n v="8239"/>
    <s v="Pave"/>
    <s v="GrnHill"/>
    <s v="TwnhsE"/>
    <s v="1Story"/>
    <x v="3"/>
    <x v="1"/>
    <n v="0"/>
    <n v="1986"/>
    <x v="1"/>
    <n v="0"/>
    <n v="1986"/>
    <s v="None"/>
    <n v="0"/>
    <s v="NA"/>
    <n v="0"/>
    <s v="NA"/>
    <n v="0"/>
    <n v="0"/>
    <n v="0"/>
    <n v="1295"/>
    <n v="0"/>
    <x v="892"/>
    <n v="0"/>
    <n v="0"/>
    <n v="2"/>
    <n v="0"/>
    <n v="2"/>
    <n v="1"/>
    <n v="5"/>
    <n v="0"/>
    <s v="NA"/>
    <s v="Attchd"/>
    <n v="1986"/>
    <s v="RFn"/>
    <n v="1"/>
    <x v="274"/>
    <x v="0"/>
    <x v="0"/>
    <n v="0"/>
    <n v="0"/>
    <n v="0"/>
    <n v="0"/>
    <n v="0"/>
    <n v="0"/>
    <s v="NA"/>
    <n v="11"/>
    <n v="2006"/>
    <s v="WD"/>
    <s v="Normal"/>
    <x v="333"/>
    <m/>
    <x v="6"/>
  </r>
  <r>
    <n v="721"/>
    <s v="0902331010"/>
    <n v="69.22"/>
    <n v="3300"/>
    <s v="Pave"/>
    <s v="OldTown"/>
    <s v="1Fam"/>
    <s v="1Story"/>
    <x v="6"/>
    <x v="6"/>
    <n v="74"/>
    <n v="1910"/>
    <x v="0"/>
    <n v="1"/>
    <n v="1950"/>
    <s v="None"/>
    <n v="0"/>
    <s v="Unf"/>
    <n v="0"/>
    <s v="Unf"/>
    <n v="0"/>
    <n v="624"/>
    <n v="624"/>
    <n v="816"/>
    <n v="0"/>
    <x v="189"/>
    <n v="0"/>
    <n v="0"/>
    <n v="1"/>
    <n v="0"/>
    <n v="2"/>
    <n v="1"/>
    <n v="5"/>
    <n v="1"/>
    <s v="Gd"/>
    <s v="NA"/>
    <s v="NA"/>
    <s v="NA"/>
    <n v="0"/>
    <x v="98"/>
    <x v="0"/>
    <x v="1"/>
    <n v="0"/>
    <n v="33"/>
    <n v="0"/>
    <n v="0"/>
    <n v="0"/>
    <n v="0"/>
    <s v="NA"/>
    <n v="6"/>
    <n v="2009"/>
    <s v="WD"/>
    <s v="Normal"/>
    <x v="1007"/>
    <m/>
    <x v="6"/>
  </r>
  <r>
    <n v="946"/>
    <s v="0912251110"/>
    <n v="109"/>
    <n v="21780"/>
    <s v="Grvl"/>
    <s v="IDOTRR"/>
    <s v="1Fam"/>
    <s v="1Story"/>
    <x v="8"/>
    <x v="7"/>
    <n v="74"/>
    <n v="1910"/>
    <x v="0"/>
    <n v="1"/>
    <n v="1950"/>
    <s v="None"/>
    <n v="0"/>
    <s v="NA"/>
    <n v="0"/>
    <s v="NA"/>
    <n v="0"/>
    <n v="0"/>
    <n v="0"/>
    <n v="810"/>
    <n v="0"/>
    <x v="1120"/>
    <n v="0"/>
    <n v="0"/>
    <n v="1"/>
    <n v="0"/>
    <n v="1"/>
    <n v="1"/>
    <n v="4"/>
    <n v="0"/>
    <s v="NA"/>
    <s v="Detchd"/>
    <n v="1975"/>
    <s v="Unf"/>
    <n v="1"/>
    <x v="189"/>
    <x v="0"/>
    <x v="0"/>
    <n v="119"/>
    <n v="24"/>
    <n v="0"/>
    <n v="0"/>
    <n v="0"/>
    <n v="0"/>
    <s v="NA"/>
    <n v="3"/>
    <n v="2009"/>
    <s v="ConLD"/>
    <s v="Normal"/>
    <x v="1008"/>
    <m/>
    <x v="6"/>
  </r>
  <r>
    <n v="307"/>
    <s v="0911204090"/>
    <n v="66"/>
    <n v="8712"/>
    <s v="Grvl"/>
    <s v="IDOTRR"/>
    <s v="1Fam"/>
    <s v="1Story"/>
    <x v="5"/>
    <x v="1"/>
    <e v="#N/A"/>
    <n v="1952"/>
    <x v="1"/>
    <n v="0"/>
    <n v="1952"/>
    <s v="None"/>
    <n v="0"/>
    <s v="Unf"/>
    <n v="0"/>
    <s v="Unf"/>
    <n v="0"/>
    <n v="540"/>
    <n v="540"/>
    <n v="1044"/>
    <n v="0"/>
    <x v="1056"/>
    <n v="0"/>
    <n v="0"/>
    <n v="1"/>
    <n v="0"/>
    <n v="2"/>
    <n v="1"/>
    <n v="4"/>
    <n v="0"/>
    <s v="NA"/>
    <s v="Basment"/>
    <n v="1952"/>
    <s v="Unf"/>
    <n v="2"/>
    <x v="152"/>
    <x v="0"/>
    <x v="0"/>
    <n v="0"/>
    <n v="0"/>
    <n v="0"/>
    <n v="0"/>
    <n v="0"/>
    <n v="0"/>
    <s v="NA"/>
    <n v="6"/>
    <n v="2010"/>
    <s v="WD"/>
    <s v="Alloca"/>
    <x v="1009"/>
    <m/>
    <x v="6"/>
  </r>
  <r>
    <n v="1322"/>
    <s v="0902402260"/>
    <n v="60"/>
    <n v="11340"/>
    <s v="Pave"/>
    <s v="OldTown"/>
    <s v="1Fam"/>
    <s v="2Story"/>
    <x v="8"/>
    <x v="8"/>
    <n v="74"/>
    <n v="1920"/>
    <x v="0"/>
    <n v="1"/>
    <n v="1950"/>
    <s v="None"/>
    <n v="0"/>
    <s v="Unf"/>
    <n v="0"/>
    <s v="Unf"/>
    <n v="0"/>
    <n v="723"/>
    <n v="723"/>
    <n v="723"/>
    <n v="363"/>
    <x v="914"/>
    <n v="0"/>
    <n v="0"/>
    <n v="1"/>
    <n v="0"/>
    <n v="2"/>
    <n v="1"/>
    <n v="5"/>
    <n v="0"/>
    <s v="NA"/>
    <s v="Detchd"/>
    <n v="1920"/>
    <s v="Unf"/>
    <n v="2"/>
    <x v="336"/>
    <x v="0"/>
    <x v="4"/>
    <n v="0"/>
    <n v="24"/>
    <n v="144"/>
    <n v="0"/>
    <n v="0"/>
    <n v="0"/>
    <s v="NA"/>
    <n v="11"/>
    <n v="2008"/>
    <s v="ConLD"/>
    <s v="Normal"/>
    <x v="177"/>
    <m/>
    <x v="6"/>
  </r>
  <r>
    <n v="1547"/>
    <s v="0910202050"/>
    <n v="40"/>
    <n v="3636"/>
    <s v="Pave"/>
    <s v="IDOTRR"/>
    <s v="1Fam"/>
    <s v="1Story"/>
    <x v="6"/>
    <x v="7"/>
    <n v="74"/>
    <n v="1922"/>
    <x v="0"/>
    <n v="1"/>
    <n v="1950"/>
    <s v="None"/>
    <n v="0"/>
    <s v="Unf"/>
    <n v="0"/>
    <s v="Unf"/>
    <n v="0"/>
    <n v="796"/>
    <n v="796"/>
    <n v="796"/>
    <n v="0"/>
    <x v="1061"/>
    <n v="0"/>
    <n v="0"/>
    <n v="1"/>
    <n v="0"/>
    <n v="2"/>
    <n v="1"/>
    <n v="5"/>
    <n v="0"/>
    <s v="NA"/>
    <s v="NA"/>
    <s v="NA"/>
    <s v="NA"/>
    <n v="0"/>
    <x v="98"/>
    <x v="0"/>
    <x v="1"/>
    <n v="0"/>
    <n v="0"/>
    <n v="100"/>
    <n v="0"/>
    <n v="0"/>
    <n v="0"/>
    <s v="NA"/>
    <n v="1"/>
    <n v="2008"/>
    <s v="WD"/>
    <s v="Normal"/>
    <x v="177"/>
    <m/>
    <x v="6"/>
  </r>
  <r>
    <n v="2690"/>
    <s v="0903430130"/>
    <n v="153"/>
    <n v="4118"/>
    <s v="Pave"/>
    <s v="OldTown"/>
    <s v="1Fam"/>
    <s v="1Story"/>
    <x v="6"/>
    <x v="7"/>
    <n v="74"/>
    <n v="1941"/>
    <x v="0"/>
    <n v="1"/>
    <n v="1950"/>
    <s v="None"/>
    <n v="0"/>
    <s v="Unf"/>
    <n v="0"/>
    <s v="Unf"/>
    <n v="0"/>
    <n v="693"/>
    <n v="693"/>
    <n v="693"/>
    <n v="0"/>
    <x v="1281"/>
    <n v="0"/>
    <n v="0"/>
    <n v="1"/>
    <n v="0"/>
    <n v="2"/>
    <n v="1"/>
    <n v="4"/>
    <n v="0"/>
    <s v="NA"/>
    <s v="NA"/>
    <s v="NA"/>
    <s v="NA"/>
    <n v="0"/>
    <x v="98"/>
    <x v="0"/>
    <x v="1"/>
    <n v="0"/>
    <n v="20"/>
    <n v="0"/>
    <n v="0"/>
    <n v="0"/>
    <n v="0"/>
    <s v="NA"/>
    <n v="3"/>
    <n v="2006"/>
    <s v="WD"/>
    <s v="Normal"/>
    <x v="1010"/>
    <m/>
    <x v="6"/>
  </r>
  <r>
    <n v="1221"/>
    <s v="0534451170"/>
    <n v="56"/>
    <n v="4130"/>
    <s v="Pave"/>
    <s v="BrkSide"/>
    <s v="1Fam"/>
    <s v="1Story"/>
    <x v="7"/>
    <x v="0"/>
    <n v="21"/>
    <n v="1935"/>
    <x v="0"/>
    <n v="1"/>
    <n v="2003"/>
    <s v="None"/>
    <n v="0"/>
    <s v="Unf"/>
    <n v="0"/>
    <s v="Unf"/>
    <n v="0"/>
    <n v="270"/>
    <n v="270"/>
    <n v="729"/>
    <n v="0"/>
    <x v="1282"/>
    <n v="0"/>
    <n v="0"/>
    <n v="1"/>
    <n v="0"/>
    <n v="2"/>
    <n v="1"/>
    <n v="5"/>
    <n v="0"/>
    <s v="NA"/>
    <s v="NA"/>
    <s v="NA"/>
    <s v="NA"/>
    <n v="0"/>
    <x v="98"/>
    <x v="0"/>
    <x v="1"/>
    <n v="0"/>
    <n v="0"/>
    <n v="0"/>
    <n v="0"/>
    <n v="0"/>
    <n v="0"/>
    <s v="NA"/>
    <n v="7"/>
    <n v="2008"/>
    <s v="WD"/>
    <s v="Normal"/>
    <x v="1011"/>
    <m/>
    <x v="6"/>
  </r>
  <r>
    <n v="2880"/>
    <s v="0911175410"/>
    <n v="69"/>
    <n v="12366"/>
    <s v="Pave"/>
    <s v="IDOTRR"/>
    <s v="1Fam"/>
    <s v="1Story"/>
    <x v="7"/>
    <x v="1"/>
    <n v="74"/>
    <n v="1945"/>
    <x v="0"/>
    <n v="1"/>
    <n v="1950"/>
    <s v="None"/>
    <n v="0"/>
    <s v="NA"/>
    <n v="0"/>
    <s v="NA"/>
    <n v="0"/>
    <n v="0"/>
    <n v="0"/>
    <n v="729"/>
    <n v="0"/>
    <x v="1282"/>
    <n v="0"/>
    <n v="0"/>
    <n v="1"/>
    <n v="0"/>
    <n v="2"/>
    <n v="1"/>
    <n v="5"/>
    <n v="0"/>
    <s v="NA"/>
    <s v="NA"/>
    <s v="NA"/>
    <s v="NA"/>
    <n v="0"/>
    <x v="98"/>
    <x v="0"/>
    <x v="1"/>
    <n v="0"/>
    <n v="0"/>
    <n v="23"/>
    <n v="0"/>
    <n v="0"/>
    <n v="0"/>
    <s v="NA"/>
    <n v="10"/>
    <n v="2006"/>
    <s v="WD"/>
    <s v="Abnorml"/>
    <x v="1012"/>
    <m/>
    <x v="6"/>
  </r>
  <r>
    <n v="308"/>
    <s v="0911204100"/>
    <n v="66"/>
    <n v="8712"/>
    <s v="Grvl"/>
    <s v="IDOTRR"/>
    <s v="1Fam"/>
    <s v="1Story"/>
    <x v="6"/>
    <x v="4"/>
    <n v="74"/>
    <n v="1896"/>
    <x v="0"/>
    <n v="1"/>
    <n v="1950"/>
    <s v="None"/>
    <n v="0"/>
    <s v="Unf"/>
    <n v="0"/>
    <s v="Unf"/>
    <n v="0"/>
    <n v="756"/>
    <n v="756"/>
    <n v="952"/>
    <n v="0"/>
    <x v="1055"/>
    <n v="0"/>
    <n v="0"/>
    <n v="1"/>
    <n v="0"/>
    <n v="3"/>
    <n v="1"/>
    <n v="5"/>
    <n v="0"/>
    <s v="NA"/>
    <s v="Detchd"/>
    <n v="1896"/>
    <s v="RFn"/>
    <n v="1"/>
    <x v="570"/>
    <x v="0"/>
    <x v="0"/>
    <n v="0"/>
    <n v="0"/>
    <n v="265"/>
    <n v="0"/>
    <n v="0"/>
    <n v="0"/>
    <s v="NA"/>
    <n v="6"/>
    <n v="2010"/>
    <s v="WD"/>
    <s v="Alloca"/>
    <x v="1013"/>
    <m/>
    <x v="6"/>
  </r>
  <r>
    <n v="2044"/>
    <s v="0903484080"/>
    <n v="60"/>
    <n v="10320"/>
    <s v="Pave"/>
    <s v="IDOTRR"/>
    <s v="1Fam"/>
    <s v="1.5Fin"/>
    <x v="6"/>
    <x v="8"/>
    <n v="74"/>
    <n v="1910"/>
    <x v="0"/>
    <n v="1"/>
    <n v="1950"/>
    <s v="None"/>
    <n v="0"/>
    <s v="Unf"/>
    <n v="0"/>
    <s v="Unf"/>
    <n v="0"/>
    <n v="771"/>
    <n v="771"/>
    <n v="866"/>
    <n v="504"/>
    <x v="339"/>
    <n v="0"/>
    <n v="0"/>
    <n v="2"/>
    <n v="0"/>
    <n v="3"/>
    <n v="1"/>
    <n v="6"/>
    <n v="0"/>
    <s v="NA"/>
    <s v="Detchd"/>
    <n v="1910"/>
    <s v="Unf"/>
    <n v="1"/>
    <x v="28"/>
    <x v="0"/>
    <x v="2"/>
    <n v="14"/>
    <n v="211"/>
    <n v="0"/>
    <n v="0"/>
    <n v="84"/>
    <n v="0"/>
    <s v="NA"/>
    <n v="9"/>
    <n v="2007"/>
    <s v="COD"/>
    <s v="Abnorml"/>
    <x v="1014"/>
    <m/>
    <x v="6"/>
  </r>
  <r>
    <n v="1303"/>
    <s v="0902205070"/>
    <n v="62"/>
    <n v="7311"/>
    <s v="Pave"/>
    <s v="OldTown"/>
    <s v="1Fam"/>
    <s v="1Story"/>
    <x v="8"/>
    <x v="1"/>
    <n v="74"/>
    <n v="1946"/>
    <x v="0"/>
    <n v="1"/>
    <n v="1950"/>
    <s v="None"/>
    <n v="0"/>
    <s v="Unf"/>
    <n v="0"/>
    <s v="Unf"/>
    <n v="0"/>
    <n v="407"/>
    <n v="407"/>
    <n v="407"/>
    <n v="0"/>
    <x v="1283"/>
    <n v="0"/>
    <n v="0"/>
    <n v="1"/>
    <n v="0"/>
    <n v="1"/>
    <n v="1"/>
    <n v="3"/>
    <n v="0"/>
    <s v="NA"/>
    <s v="Detchd"/>
    <n v="1949"/>
    <s v="Unf"/>
    <n v="1"/>
    <x v="411"/>
    <x v="0"/>
    <x v="0"/>
    <n v="76"/>
    <n v="0"/>
    <n v="120"/>
    <n v="0"/>
    <n v="0"/>
    <n v="0"/>
    <s v="NA"/>
    <n v="3"/>
    <n v="2008"/>
    <s v="WD"/>
    <s v="Abnorml"/>
    <x v="1015"/>
    <m/>
    <x v="6"/>
  </r>
  <r>
    <n v="2905"/>
    <s v="0923202025"/>
    <n v="78"/>
    <n v="7020"/>
    <s v="Pave"/>
    <s v="Mitchel"/>
    <s v="Duplex"/>
    <s v="SFoyer"/>
    <x v="3"/>
    <x v="1"/>
    <n v="0"/>
    <n v="1997"/>
    <x v="1"/>
    <n v="0"/>
    <n v="1997"/>
    <s v="BrkFace"/>
    <n v="200"/>
    <s v="GLQ"/>
    <n v="1243"/>
    <s v="Unf"/>
    <n v="0"/>
    <n v="45"/>
    <n v="1288"/>
    <n v="1368"/>
    <n v="0"/>
    <x v="1161"/>
    <n v="2"/>
    <n v="0"/>
    <n v="2"/>
    <n v="0"/>
    <n v="2"/>
    <n v="2"/>
    <n v="8"/>
    <n v="0"/>
    <s v="NA"/>
    <s v="Attchd"/>
    <n v="1997"/>
    <s v="Fin"/>
    <n v="4"/>
    <x v="135"/>
    <x v="0"/>
    <x v="0"/>
    <n v="0"/>
    <n v="48"/>
    <n v="0"/>
    <n v="0"/>
    <n v="0"/>
    <n v="0"/>
    <s v="NA"/>
    <n v="11"/>
    <n v="2006"/>
    <s v="WD"/>
    <s v="Normal"/>
    <x v="236"/>
    <m/>
    <x v="6"/>
  </r>
  <r>
    <n v="2906"/>
    <s v="0923203090"/>
    <n v="32"/>
    <n v="4500"/>
    <s v="Pave"/>
    <s v="Mitchel"/>
    <s v="Twnhs"/>
    <s v="1Story"/>
    <x v="4"/>
    <x v="1"/>
    <n v="0"/>
    <n v="1998"/>
    <x v="1"/>
    <n v="0"/>
    <n v="1998"/>
    <s v="BrkFace"/>
    <n v="116"/>
    <s v="GLQ"/>
    <n v="897"/>
    <s v="Unf"/>
    <n v="0"/>
    <n v="319"/>
    <n v="1216"/>
    <n v="1216"/>
    <n v="0"/>
    <x v="1088"/>
    <n v="1"/>
    <n v="0"/>
    <n v="2"/>
    <n v="0"/>
    <n v="2"/>
    <n v="1"/>
    <n v="5"/>
    <n v="0"/>
    <s v="NA"/>
    <s v="Attchd"/>
    <n v="1998"/>
    <s v="Unf"/>
    <n v="2"/>
    <x v="410"/>
    <x v="0"/>
    <x v="0"/>
    <n v="0"/>
    <n v="125"/>
    <n v="0"/>
    <n v="0"/>
    <n v="0"/>
    <n v="0"/>
    <s v="NA"/>
    <n v="5"/>
    <n v="2006"/>
    <s v="WD"/>
    <s v="Normal"/>
    <x v="696"/>
    <m/>
    <x v="6"/>
  </r>
  <r>
    <n v="2907"/>
    <s v="0923203100"/>
    <n v="32"/>
    <n v="4500"/>
    <s v="Pave"/>
    <s v="Mitchel"/>
    <s v="TwnhsE"/>
    <s v="1Story"/>
    <x v="4"/>
    <x v="1"/>
    <n v="0"/>
    <n v="1998"/>
    <x v="1"/>
    <n v="0"/>
    <n v="1998"/>
    <s v="BrkFace"/>
    <n v="443"/>
    <s v="GLQ"/>
    <n v="1201"/>
    <s v="Unf"/>
    <n v="0"/>
    <n v="36"/>
    <n v="1237"/>
    <n v="1337"/>
    <n v="0"/>
    <x v="28"/>
    <n v="1"/>
    <n v="0"/>
    <n v="2"/>
    <n v="0"/>
    <n v="2"/>
    <n v="1"/>
    <n v="5"/>
    <n v="0"/>
    <s v="NA"/>
    <s v="Attchd"/>
    <n v="1998"/>
    <s v="Fin"/>
    <n v="2"/>
    <x v="603"/>
    <x v="0"/>
    <x v="0"/>
    <n v="0"/>
    <n v="199"/>
    <n v="0"/>
    <n v="0"/>
    <n v="0"/>
    <n v="0"/>
    <s v="NA"/>
    <n v="3"/>
    <n v="2006"/>
    <s v="WD"/>
    <s v="Normal"/>
    <x v="754"/>
    <m/>
    <x v="6"/>
  </r>
  <r>
    <n v="709"/>
    <s v="0902205010"/>
    <n v="50"/>
    <n v="5925"/>
    <s v="Pave"/>
    <s v="OldTown"/>
    <s v="1Fam"/>
    <s v="1Story"/>
    <x v="8"/>
    <x v="7"/>
    <n v="74"/>
    <n v="1940"/>
    <x v="0"/>
    <n v="1"/>
    <n v="1950"/>
    <s v="None"/>
    <n v="0"/>
    <s v="NA"/>
    <n v="0"/>
    <s v="NA"/>
    <n v="0"/>
    <n v="0"/>
    <n v="0"/>
    <n v="612"/>
    <n v="0"/>
    <x v="1284"/>
    <n v="0"/>
    <n v="0"/>
    <n v="1"/>
    <n v="0"/>
    <n v="1"/>
    <n v="1"/>
    <n v="4"/>
    <n v="0"/>
    <s v="NA"/>
    <s v="Detchd"/>
    <n v="1965"/>
    <s v="Unf"/>
    <n v="1"/>
    <x v="31"/>
    <x v="0"/>
    <x v="2"/>
    <n v="0"/>
    <n v="0"/>
    <n v="25"/>
    <n v="0"/>
    <n v="0"/>
    <n v="0"/>
    <s v="NA"/>
    <n v="10"/>
    <n v="2009"/>
    <s v="WD"/>
    <s v="Normal"/>
    <x v="1016"/>
    <m/>
    <x v="6"/>
  </r>
  <r>
    <n v="2909"/>
    <s v="0923225190"/>
    <n v="41"/>
    <n v="2665"/>
    <s v="Pave"/>
    <s v="MeadowV"/>
    <s v="TwnhsE"/>
    <s v="2Story"/>
    <x v="5"/>
    <x v="0"/>
    <n v="0"/>
    <n v="1977"/>
    <x v="1"/>
    <n v="0"/>
    <n v="1977"/>
    <s v="None"/>
    <n v="0"/>
    <s v="Unf"/>
    <n v="0"/>
    <s v="Unf"/>
    <n v="0"/>
    <n v="264"/>
    <n v="264"/>
    <n v="616"/>
    <n v="688"/>
    <x v="932"/>
    <n v="0"/>
    <n v="0"/>
    <n v="1"/>
    <n v="1"/>
    <n v="3"/>
    <n v="1"/>
    <n v="5"/>
    <n v="1"/>
    <s v="TA"/>
    <s v="BuiltIn"/>
    <n v="1977"/>
    <s v="RFn"/>
    <n v="1"/>
    <x v="215"/>
    <x v="0"/>
    <x v="0"/>
    <n v="141"/>
    <n v="0"/>
    <n v="0"/>
    <n v="0"/>
    <n v="0"/>
    <n v="0"/>
    <s v="NA"/>
    <n v="5"/>
    <n v="2006"/>
    <s v="WD"/>
    <s v="Normal"/>
    <x v="944"/>
    <m/>
    <x v="6"/>
  </r>
  <r>
    <n v="2910"/>
    <s v="0923225240"/>
    <n v="41"/>
    <n v="2665"/>
    <s v="Pave"/>
    <s v="MeadowV"/>
    <s v="TwnhsE"/>
    <s v="2Story"/>
    <x v="5"/>
    <x v="0"/>
    <n v="0"/>
    <n v="1977"/>
    <x v="1"/>
    <n v="0"/>
    <n v="1977"/>
    <s v="None"/>
    <n v="0"/>
    <s v="ALQ"/>
    <n v="548"/>
    <s v="Rec"/>
    <n v="173"/>
    <n v="36"/>
    <n v="757"/>
    <n v="925"/>
    <n v="550"/>
    <x v="933"/>
    <n v="0"/>
    <n v="0"/>
    <n v="2"/>
    <n v="0"/>
    <n v="4"/>
    <n v="1"/>
    <n v="6"/>
    <n v="1"/>
    <s v="TA"/>
    <s v="Attchd"/>
    <n v="1977"/>
    <s v="RFn"/>
    <n v="1"/>
    <x v="215"/>
    <x v="0"/>
    <x v="0"/>
    <n v="104"/>
    <n v="26"/>
    <n v="0"/>
    <n v="0"/>
    <n v="0"/>
    <n v="0"/>
    <s v="NA"/>
    <n v="7"/>
    <n v="2006"/>
    <s v="WD"/>
    <s v="Normal"/>
    <x v="856"/>
    <m/>
    <x v="6"/>
  </r>
  <r>
    <n v="2911"/>
    <s v="0923225260"/>
    <n v="42"/>
    <n v="3964"/>
    <s v="Pave"/>
    <s v="MeadowV"/>
    <s v="TwnhsE"/>
    <s v="2Story"/>
    <x v="4"/>
    <x v="7"/>
    <n v="0"/>
    <n v="1973"/>
    <x v="1"/>
    <n v="0"/>
    <n v="1973"/>
    <s v="None"/>
    <n v="0"/>
    <s v="ALQ"/>
    <n v="837"/>
    <s v="Unf"/>
    <n v="0"/>
    <n v="105"/>
    <n v="942"/>
    <n v="1291"/>
    <n v="1230"/>
    <x v="1285"/>
    <n v="1"/>
    <n v="0"/>
    <n v="2"/>
    <n v="1"/>
    <n v="5"/>
    <n v="1"/>
    <n v="10"/>
    <n v="1"/>
    <s v="Gd"/>
    <s v="Attchd"/>
    <n v="1973"/>
    <s v="Fin"/>
    <n v="2"/>
    <x v="44"/>
    <x v="0"/>
    <x v="0"/>
    <n v="728"/>
    <n v="20"/>
    <n v="0"/>
    <n v="0"/>
    <n v="0"/>
    <n v="0"/>
    <s v="NA"/>
    <n v="6"/>
    <n v="2006"/>
    <s v="WD"/>
    <s v="Normal"/>
    <x v="1017"/>
    <m/>
    <x v="6"/>
  </r>
  <r>
    <n v="728"/>
    <s v="0902477130"/>
    <n v="72"/>
    <n v="9392"/>
    <s v="Pave"/>
    <s v="IDOTRR"/>
    <s v="1Fam"/>
    <s v="1Story"/>
    <x v="7"/>
    <x v="6"/>
    <n v="74"/>
    <n v="1900"/>
    <x v="0"/>
    <n v="1"/>
    <n v="1950"/>
    <s v="None"/>
    <n v="0"/>
    <s v="Unf"/>
    <n v="0"/>
    <s v="Unf"/>
    <n v="0"/>
    <n v="245"/>
    <n v="245"/>
    <n v="797"/>
    <n v="0"/>
    <x v="1286"/>
    <n v="0"/>
    <n v="0"/>
    <n v="1"/>
    <n v="0"/>
    <n v="2"/>
    <n v="1"/>
    <n v="5"/>
    <n v="0"/>
    <s v="NA"/>
    <s v="NA"/>
    <s v="NA"/>
    <s v="NA"/>
    <n v="0"/>
    <x v="98"/>
    <x v="0"/>
    <x v="1"/>
    <n v="0"/>
    <n v="36"/>
    <n v="94"/>
    <n v="0"/>
    <n v="0"/>
    <n v="0"/>
    <s v="NA"/>
    <n v="9"/>
    <n v="2009"/>
    <s v="WD"/>
    <s v="Abnorml"/>
    <x v="1018"/>
    <m/>
    <x v="6"/>
  </r>
  <r>
    <n v="2913"/>
    <s v="0923226150"/>
    <m/>
    <n v="11836"/>
    <s v="Pave"/>
    <s v="Mitchel"/>
    <s v="Duplex"/>
    <s v="1Story"/>
    <x v="5"/>
    <x v="1"/>
    <n v="0"/>
    <n v="1970"/>
    <x v="1"/>
    <n v="0"/>
    <n v="1970"/>
    <s v="None"/>
    <n v="0"/>
    <s v="BLQ"/>
    <n v="149"/>
    <s v="Unf"/>
    <n v="0"/>
    <n v="1503"/>
    <n v="1652"/>
    <n v="1652"/>
    <n v="0"/>
    <x v="177"/>
    <n v="0"/>
    <n v="0"/>
    <n v="2"/>
    <n v="0"/>
    <n v="4"/>
    <n v="2"/>
    <n v="8"/>
    <n v="0"/>
    <s v="NA"/>
    <s v="2Types"/>
    <n v="1970"/>
    <s v="Unf"/>
    <n v="3"/>
    <x v="129"/>
    <x v="0"/>
    <x v="0"/>
    <n v="0"/>
    <n v="0"/>
    <n v="0"/>
    <n v="0"/>
    <n v="0"/>
    <n v="0"/>
    <s v="NA"/>
    <n v="3"/>
    <n v="2006"/>
    <s v="WD"/>
    <s v="Normal"/>
    <x v="774"/>
    <m/>
    <x v="6"/>
  </r>
  <r>
    <n v="2914"/>
    <s v="0923226180"/>
    <n v="21"/>
    <n v="1470"/>
    <s v="Pave"/>
    <s v="MeadowV"/>
    <s v="Twnhs"/>
    <s v="SFoyer"/>
    <x v="6"/>
    <x v="0"/>
    <n v="0"/>
    <n v="1970"/>
    <x v="1"/>
    <n v="0"/>
    <n v="1970"/>
    <s v="None"/>
    <n v="0"/>
    <s v="GLQ"/>
    <n v="522"/>
    <s v="Unf"/>
    <n v="0"/>
    <n v="108"/>
    <n v="630"/>
    <n v="630"/>
    <n v="0"/>
    <x v="286"/>
    <n v="1"/>
    <n v="0"/>
    <n v="1"/>
    <n v="0"/>
    <n v="1"/>
    <n v="1"/>
    <n v="3"/>
    <n v="0"/>
    <s v="NA"/>
    <s v="NA"/>
    <m/>
    <s v="NA"/>
    <n v="0"/>
    <x v="98"/>
    <x v="0"/>
    <x v="1"/>
    <n v="0"/>
    <n v="0"/>
    <n v="0"/>
    <n v="0"/>
    <n v="0"/>
    <n v="0"/>
    <s v="NA"/>
    <n v="4"/>
    <n v="2006"/>
    <s v="WD"/>
    <s v="Normal"/>
    <x v="987"/>
    <m/>
    <x v="6"/>
  </r>
  <r>
    <n v="2915"/>
    <s v="0923226290"/>
    <n v="21"/>
    <n v="1484"/>
    <s v="Pave"/>
    <s v="MeadowV"/>
    <s v="TwnhsE"/>
    <s v="2Story"/>
    <x v="6"/>
    <x v="7"/>
    <n v="0"/>
    <n v="1972"/>
    <x v="1"/>
    <n v="0"/>
    <n v="1972"/>
    <s v="None"/>
    <n v="0"/>
    <s v="Rec"/>
    <n v="252"/>
    <s v="Unf"/>
    <n v="0"/>
    <n v="294"/>
    <n v="546"/>
    <n v="546"/>
    <n v="546"/>
    <x v="30"/>
    <n v="0"/>
    <n v="0"/>
    <n v="1"/>
    <n v="1"/>
    <n v="3"/>
    <n v="1"/>
    <n v="5"/>
    <n v="0"/>
    <s v="NA"/>
    <s v="Attchd"/>
    <n v="1972"/>
    <s v="Unf"/>
    <n v="1"/>
    <x v="214"/>
    <x v="0"/>
    <x v="2"/>
    <n v="0"/>
    <n v="0"/>
    <n v="0"/>
    <n v="0"/>
    <n v="0"/>
    <n v="0"/>
    <s v="NA"/>
    <n v="5"/>
    <n v="2006"/>
    <s v="WD"/>
    <s v="Normal"/>
    <x v="1019"/>
    <m/>
    <x v="6"/>
  </r>
  <r>
    <n v="1556"/>
    <s v="0911102170"/>
    <n v="50"/>
    <n v="8500"/>
    <s v="Pave"/>
    <s v="IDOTRR"/>
    <s v="1Fam"/>
    <s v="2Story"/>
    <x v="6"/>
    <x v="7"/>
    <n v="74"/>
    <n v="1920"/>
    <x v="0"/>
    <n v="1"/>
    <n v="1950"/>
    <s v="None"/>
    <n v="0"/>
    <s v="Unf"/>
    <n v="0"/>
    <s v="Unf"/>
    <n v="0"/>
    <n v="649"/>
    <n v="649"/>
    <n v="649"/>
    <n v="668"/>
    <x v="1287"/>
    <n v="0"/>
    <n v="0"/>
    <n v="1"/>
    <n v="0"/>
    <n v="3"/>
    <n v="1"/>
    <n v="6"/>
    <n v="0"/>
    <s v="NA"/>
    <s v="Detchd"/>
    <n v="1920"/>
    <s v="Unf"/>
    <n v="1"/>
    <x v="494"/>
    <x v="0"/>
    <x v="2"/>
    <n v="0"/>
    <n v="54"/>
    <n v="172"/>
    <n v="0"/>
    <n v="0"/>
    <n v="0"/>
    <s v="NA"/>
    <n v="7"/>
    <n v="2008"/>
    <s v="WD"/>
    <s v="Normal"/>
    <x v="1020"/>
    <m/>
    <x v="6"/>
  </r>
  <r>
    <n v="2917"/>
    <s v="0923228130"/>
    <n v="21"/>
    <n v="1533"/>
    <s v="Pave"/>
    <s v="MeadowV"/>
    <s v="Twnhs"/>
    <s v="SFoyer"/>
    <x v="5"/>
    <x v="4"/>
    <n v="0"/>
    <n v="1970"/>
    <x v="1"/>
    <n v="0"/>
    <n v="1970"/>
    <s v="None"/>
    <n v="0"/>
    <s v="GLQ"/>
    <n v="553"/>
    <s v="Unf"/>
    <n v="0"/>
    <n v="77"/>
    <n v="630"/>
    <n v="630"/>
    <n v="0"/>
    <x v="286"/>
    <n v="1"/>
    <n v="0"/>
    <n v="1"/>
    <n v="0"/>
    <n v="1"/>
    <n v="1"/>
    <n v="3"/>
    <n v="0"/>
    <s v="NA"/>
    <s v="NA"/>
    <m/>
    <s v="NA"/>
    <n v="0"/>
    <x v="98"/>
    <x v="0"/>
    <x v="1"/>
    <n v="0"/>
    <n v="0"/>
    <n v="0"/>
    <n v="0"/>
    <n v="0"/>
    <n v="0"/>
    <s v="NA"/>
    <n v="8"/>
    <n v="2006"/>
    <s v="WD"/>
    <s v="Abnorml"/>
    <x v="965"/>
    <m/>
    <x v="6"/>
  </r>
  <r>
    <n v="2918"/>
    <s v="0923228180"/>
    <n v="21"/>
    <n v="1533"/>
    <s v="Pave"/>
    <s v="MeadowV"/>
    <s v="Twnhs"/>
    <s v="2Story"/>
    <x v="6"/>
    <x v="1"/>
    <n v="0"/>
    <n v="1970"/>
    <x v="1"/>
    <n v="0"/>
    <n v="1970"/>
    <s v="None"/>
    <n v="0"/>
    <s v="Rec"/>
    <n v="408"/>
    <s v="Unf"/>
    <n v="0"/>
    <n v="138"/>
    <n v="546"/>
    <n v="546"/>
    <n v="546"/>
    <x v="30"/>
    <n v="0"/>
    <n v="0"/>
    <n v="1"/>
    <n v="1"/>
    <n v="3"/>
    <n v="1"/>
    <n v="5"/>
    <n v="0"/>
    <s v="NA"/>
    <s v="CarPort"/>
    <n v="1970"/>
    <s v="Unf"/>
    <n v="1"/>
    <x v="213"/>
    <x v="0"/>
    <x v="0"/>
    <n v="0"/>
    <n v="0"/>
    <n v="0"/>
    <n v="0"/>
    <n v="0"/>
    <n v="0"/>
    <s v="NA"/>
    <n v="12"/>
    <n v="2006"/>
    <s v="WD"/>
    <s v="Abnorml"/>
    <x v="1021"/>
    <m/>
    <x v="6"/>
  </r>
  <r>
    <n v="2919"/>
    <s v="0923228210"/>
    <n v="21"/>
    <n v="1526"/>
    <s v="Pave"/>
    <s v="MeadowV"/>
    <s v="Twnhs"/>
    <s v="2Story"/>
    <x v="6"/>
    <x v="1"/>
    <n v="0"/>
    <n v="1970"/>
    <x v="1"/>
    <n v="0"/>
    <n v="1970"/>
    <s v="None"/>
    <n v="0"/>
    <s v="Unf"/>
    <n v="0"/>
    <s v="Unf"/>
    <n v="0"/>
    <n v="546"/>
    <n v="546"/>
    <n v="546"/>
    <n v="546"/>
    <x v="30"/>
    <n v="0"/>
    <n v="0"/>
    <n v="1"/>
    <n v="1"/>
    <n v="3"/>
    <n v="1"/>
    <n v="5"/>
    <n v="0"/>
    <s v="NA"/>
    <s v="NA"/>
    <m/>
    <s v="NA"/>
    <n v="0"/>
    <x v="98"/>
    <x v="0"/>
    <x v="1"/>
    <n v="0"/>
    <n v="34"/>
    <n v="0"/>
    <n v="0"/>
    <n v="0"/>
    <n v="0"/>
    <s v="NA"/>
    <n v="6"/>
    <n v="2006"/>
    <s v="WD"/>
    <s v="Normal"/>
    <x v="981"/>
    <m/>
    <x v="6"/>
  </r>
  <r>
    <n v="2920"/>
    <s v="0923228260"/>
    <n v="21"/>
    <n v="1936"/>
    <s v="Pave"/>
    <s v="MeadowV"/>
    <s v="Twnhs"/>
    <s v="2Story"/>
    <x v="6"/>
    <x v="4"/>
    <n v="0"/>
    <n v="1970"/>
    <x v="1"/>
    <n v="0"/>
    <n v="1970"/>
    <s v="None"/>
    <n v="0"/>
    <s v="Unf"/>
    <n v="0"/>
    <s v="Unf"/>
    <n v="0"/>
    <n v="546"/>
    <n v="546"/>
    <n v="546"/>
    <n v="546"/>
    <x v="30"/>
    <n v="0"/>
    <n v="0"/>
    <n v="1"/>
    <n v="1"/>
    <n v="3"/>
    <n v="1"/>
    <n v="5"/>
    <n v="0"/>
    <s v="NA"/>
    <s v="NA"/>
    <m/>
    <s v="NA"/>
    <n v="0"/>
    <x v="98"/>
    <x v="0"/>
    <x v="1"/>
    <n v="0"/>
    <n v="0"/>
    <n v="0"/>
    <n v="0"/>
    <n v="0"/>
    <n v="0"/>
    <s v="NA"/>
    <n v="6"/>
    <n v="2006"/>
    <s v="WD"/>
    <s v="Normal"/>
    <x v="1022"/>
    <m/>
    <x v="6"/>
  </r>
  <r>
    <n v="2921"/>
    <s v="0923228310"/>
    <n v="21"/>
    <n v="1894"/>
    <s v="Pave"/>
    <s v="MeadowV"/>
    <s v="TwnhsE"/>
    <s v="2Story"/>
    <x v="6"/>
    <x v="1"/>
    <n v="0"/>
    <n v="1970"/>
    <x v="1"/>
    <n v="0"/>
    <n v="1970"/>
    <s v="None"/>
    <n v="0"/>
    <s v="Rec"/>
    <n v="252"/>
    <s v="Unf"/>
    <n v="0"/>
    <n v="294"/>
    <n v="546"/>
    <n v="546"/>
    <n v="546"/>
    <x v="30"/>
    <n v="0"/>
    <n v="0"/>
    <n v="1"/>
    <n v="1"/>
    <n v="3"/>
    <n v="1"/>
    <n v="6"/>
    <n v="0"/>
    <s v="NA"/>
    <s v="CarPort"/>
    <n v="1970"/>
    <s v="Unf"/>
    <n v="1"/>
    <x v="213"/>
    <x v="0"/>
    <x v="0"/>
    <n v="0"/>
    <n v="24"/>
    <n v="0"/>
    <n v="0"/>
    <n v="0"/>
    <n v="0"/>
    <s v="NA"/>
    <n v="4"/>
    <n v="2006"/>
    <s v="WD"/>
    <s v="Abnorml"/>
    <x v="1023"/>
    <m/>
    <x v="6"/>
  </r>
  <r>
    <n v="2922"/>
    <s v="0923229110"/>
    <n v="55"/>
    <n v="12640"/>
    <s v="Pave"/>
    <s v="Mitchel"/>
    <s v="Duplex"/>
    <s v="1Story"/>
    <x v="4"/>
    <x v="1"/>
    <n v="0"/>
    <n v="1976"/>
    <x v="1"/>
    <n v="0"/>
    <n v="1976"/>
    <s v="None"/>
    <n v="0"/>
    <s v="Rec"/>
    <n v="936"/>
    <s v="LwQ"/>
    <n v="396"/>
    <n v="396"/>
    <n v="1728"/>
    <n v="1728"/>
    <n v="0"/>
    <x v="117"/>
    <n v="0"/>
    <n v="0"/>
    <n v="2"/>
    <n v="0"/>
    <n v="4"/>
    <n v="2"/>
    <n v="8"/>
    <n v="0"/>
    <s v="NA"/>
    <s v="Attchd"/>
    <n v="1976"/>
    <s v="Unf"/>
    <n v="2"/>
    <x v="300"/>
    <x v="0"/>
    <x v="0"/>
    <n v="40"/>
    <n v="0"/>
    <n v="0"/>
    <n v="0"/>
    <n v="0"/>
    <n v="0"/>
    <s v="NA"/>
    <n v="7"/>
    <n v="2006"/>
    <s v="WD"/>
    <s v="Normal"/>
    <x v="1024"/>
    <m/>
    <x v="6"/>
  </r>
  <r>
    <n v="2923"/>
    <s v="0923230040"/>
    <n v="63"/>
    <n v="9297"/>
    <s v="Pave"/>
    <s v="Mitchel"/>
    <s v="Duplex"/>
    <s v="1Story"/>
    <x v="5"/>
    <x v="1"/>
    <n v="0"/>
    <n v="1976"/>
    <x v="1"/>
    <n v="0"/>
    <n v="1976"/>
    <s v="None"/>
    <n v="0"/>
    <s v="ALQ"/>
    <n v="1606"/>
    <s v="Unf"/>
    <n v="0"/>
    <n v="122"/>
    <n v="1728"/>
    <n v="1728"/>
    <n v="0"/>
    <x v="117"/>
    <n v="2"/>
    <n v="0"/>
    <n v="2"/>
    <n v="0"/>
    <n v="4"/>
    <n v="2"/>
    <n v="8"/>
    <n v="0"/>
    <s v="NA"/>
    <s v="Detchd"/>
    <n v="1976"/>
    <s v="Unf"/>
    <n v="2"/>
    <x v="138"/>
    <x v="0"/>
    <x v="0"/>
    <n v="0"/>
    <n v="0"/>
    <n v="0"/>
    <n v="0"/>
    <n v="0"/>
    <n v="0"/>
    <s v="NA"/>
    <n v="7"/>
    <n v="2006"/>
    <s v="WD"/>
    <s v="Family"/>
    <x v="583"/>
    <m/>
    <x v="6"/>
  </r>
  <r>
    <n v="1902"/>
    <s v="0534450090"/>
    <n v="50"/>
    <n v="5000"/>
    <s v="Pave"/>
    <s v="BrkSide"/>
    <s v="1Fam"/>
    <s v="1Story"/>
    <x v="9"/>
    <x v="6"/>
    <n v="74"/>
    <n v="1946"/>
    <x v="0"/>
    <n v="1"/>
    <n v="1950"/>
    <s v="None"/>
    <n v="0"/>
    <s v="NA"/>
    <n v="0"/>
    <s v="NA"/>
    <n v="0"/>
    <n v="0"/>
    <n v="0"/>
    <n v="334"/>
    <n v="0"/>
    <x v="1288"/>
    <n v="0"/>
    <n v="0"/>
    <n v="1"/>
    <n v="0"/>
    <n v="1"/>
    <n v="1"/>
    <n v="2"/>
    <n v="0"/>
    <s v="NA"/>
    <s v="NA"/>
    <s v="NA"/>
    <s v="NA"/>
    <n v="0"/>
    <x v="98"/>
    <x v="0"/>
    <x v="1"/>
    <n v="0"/>
    <n v="0"/>
    <n v="0"/>
    <n v="0"/>
    <n v="0"/>
    <n v="0"/>
    <s v="NA"/>
    <n v="1"/>
    <n v="2007"/>
    <s v="WD"/>
    <s v="Normal"/>
    <x v="1025"/>
    <m/>
    <x v="6"/>
  </r>
  <r>
    <n v="710"/>
    <s v="0902205030"/>
    <n v="50"/>
    <n v="5925"/>
    <s v="Pave"/>
    <s v="OldTown"/>
    <s v="1Fam"/>
    <s v="1.5Fin"/>
    <x v="7"/>
    <x v="0"/>
    <n v="74"/>
    <n v="1910"/>
    <x v="0"/>
    <n v="1"/>
    <n v="1950"/>
    <s v="None"/>
    <n v="0"/>
    <s v="Unf"/>
    <n v="0"/>
    <s v="Unf"/>
    <n v="0"/>
    <n v="600"/>
    <n v="600"/>
    <n v="600"/>
    <n v="368"/>
    <x v="1219"/>
    <n v="0"/>
    <n v="0"/>
    <n v="1"/>
    <n v="0"/>
    <n v="2"/>
    <n v="1"/>
    <n v="6"/>
    <n v="0"/>
    <s v="NA"/>
    <s v="NA"/>
    <s v="NA"/>
    <s v="NA"/>
    <n v="0"/>
    <x v="98"/>
    <x v="0"/>
    <x v="1"/>
    <n v="0"/>
    <n v="0"/>
    <n v="0"/>
    <n v="0"/>
    <n v="0"/>
    <n v="0"/>
    <s v="NA"/>
    <n v="5"/>
    <n v="2009"/>
    <s v="WD"/>
    <s v="Abnorml"/>
    <x v="1026"/>
    <m/>
    <x v="6"/>
  </r>
  <r>
    <n v="2881"/>
    <s v="0911175430"/>
    <n v="50"/>
    <n v="9000"/>
    <s v="Pave"/>
    <s v="IDOTRR"/>
    <s v="1Fam"/>
    <s v="1Story"/>
    <x v="8"/>
    <x v="6"/>
    <n v="74"/>
    <n v="1949"/>
    <x v="0"/>
    <n v="1"/>
    <n v="1950"/>
    <s v="None"/>
    <n v="0"/>
    <s v="BLQ"/>
    <n v="50"/>
    <s v="Unf"/>
    <n v="0"/>
    <n v="430"/>
    <n v="480"/>
    <n v="480"/>
    <n v="0"/>
    <x v="1289"/>
    <n v="1"/>
    <n v="0"/>
    <n v="0"/>
    <n v="0"/>
    <n v="1"/>
    <n v="1"/>
    <n v="4"/>
    <n v="0"/>
    <s v="NA"/>
    <s v="Detchd"/>
    <n v="1958"/>
    <s v="Unf"/>
    <n v="1"/>
    <x v="31"/>
    <x v="0"/>
    <x v="0"/>
    <n v="0"/>
    <n v="0"/>
    <n v="0"/>
    <n v="0"/>
    <n v="0"/>
    <n v="0"/>
    <s v="NA"/>
    <n v="10"/>
    <n v="2006"/>
    <s v="WD"/>
    <s v="Abnorml"/>
    <x v="1027"/>
    <m/>
    <x v="6"/>
  </r>
  <r>
    <n v="2844"/>
    <s v="0909101330"/>
    <n v="60"/>
    <n v="8088"/>
    <s v="Pave"/>
    <s v="Edwards"/>
    <s v="1Fam"/>
    <s v="1Story"/>
    <x v="8"/>
    <x v="6"/>
    <n v="69"/>
    <n v="1922"/>
    <x v="0"/>
    <n v="1"/>
    <n v="1955"/>
    <s v="None"/>
    <n v="0"/>
    <s v="Unf"/>
    <n v="0"/>
    <s v="Unf"/>
    <n v="0"/>
    <n v="498"/>
    <n v="498"/>
    <n v="498"/>
    <n v="0"/>
    <x v="1290"/>
    <n v="0"/>
    <n v="0"/>
    <n v="1"/>
    <n v="0"/>
    <n v="1"/>
    <n v="1"/>
    <n v="3"/>
    <n v="0"/>
    <s v="NA"/>
    <s v="Detchd"/>
    <n v="1922"/>
    <s v="Unf"/>
    <n v="1"/>
    <x v="401"/>
    <x v="0"/>
    <x v="2"/>
    <n v="0"/>
    <n v="0"/>
    <n v="100"/>
    <n v="0"/>
    <n v="0"/>
    <n v="0"/>
    <s v="NA"/>
    <n v="2"/>
    <n v="2006"/>
    <s v="ConLD"/>
    <s v="Normal"/>
    <x v="1028"/>
    <m/>
    <x v="6"/>
  </r>
  <r>
    <n v="727"/>
    <s v="0902477120"/>
    <n v="60"/>
    <n v="7879"/>
    <s v="Pave"/>
    <s v="IDOTRR"/>
    <s v="1Fam"/>
    <s v="1Story"/>
    <x v="6"/>
    <x v="1"/>
    <n v="74"/>
    <n v="1920"/>
    <x v="0"/>
    <n v="1"/>
    <n v="1950"/>
    <s v="None"/>
    <n v="0"/>
    <s v="Rec"/>
    <n v="495"/>
    <s v="Unf"/>
    <n v="0"/>
    <n v="225"/>
    <n v="720"/>
    <n v="720"/>
    <n v="0"/>
    <x v="1216"/>
    <n v="0"/>
    <n v="0"/>
    <n v="1"/>
    <n v="0"/>
    <n v="2"/>
    <n v="1"/>
    <n v="4"/>
    <n v="0"/>
    <s v="NA"/>
    <s v="NA"/>
    <s v="NA"/>
    <s v="NA"/>
    <n v="0"/>
    <x v="98"/>
    <x v="0"/>
    <x v="1"/>
    <n v="0"/>
    <n v="523"/>
    <n v="115"/>
    <n v="0"/>
    <n v="0"/>
    <n v="0"/>
    <s v="NA"/>
    <n v="11"/>
    <n v="2009"/>
    <s v="WD"/>
    <s v="Abnorml"/>
    <x v="1029"/>
    <m/>
    <x v="6"/>
  </r>
  <r>
    <n v="1554"/>
    <s v="0910251050"/>
    <n v="80"/>
    <n v="14584"/>
    <s v="Pave"/>
    <s v="IDOTRR"/>
    <s v="1Fam"/>
    <s v="1Story"/>
    <x v="9"/>
    <x v="1"/>
    <e v="#N/A"/>
    <n v="1952"/>
    <x v="1"/>
    <n v="0"/>
    <n v="1952"/>
    <s v="None"/>
    <n v="0"/>
    <s v="NA"/>
    <n v="0"/>
    <s v="NA"/>
    <n v="0"/>
    <n v="0"/>
    <n v="0"/>
    <n v="733"/>
    <n v="0"/>
    <x v="1291"/>
    <n v="0"/>
    <n v="0"/>
    <n v="1"/>
    <n v="0"/>
    <n v="2"/>
    <n v="1"/>
    <n v="4"/>
    <n v="0"/>
    <s v="NA"/>
    <s v="Attchd"/>
    <n v="1952"/>
    <s v="Unf"/>
    <n v="2"/>
    <x v="346"/>
    <x v="0"/>
    <x v="4"/>
    <n v="0"/>
    <n v="0"/>
    <n v="0"/>
    <n v="0"/>
    <n v="0"/>
    <n v="0"/>
    <s v="NA"/>
    <n v="2"/>
    <n v="2008"/>
    <s v="WD"/>
    <s v="Abnorml"/>
    <x v="1030"/>
    <m/>
    <x v="6"/>
  </r>
  <r>
    <n v="182"/>
    <s v="0902207130"/>
    <n v="68"/>
    <n v="9656"/>
    <s v="Pave"/>
    <s v="OldTown"/>
    <s v="1Fam"/>
    <s v="1Story"/>
    <x v="8"/>
    <x v="5"/>
    <n v="54"/>
    <n v="1923"/>
    <x v="0"/>
    <n v="1"/>
    <n v="1970"/>
    <s v="None"/>
    <n v="0"/>
    <s v="Unf"/>
    <n v="0"/>
    <s v="Unf"/>
    <n v="0"/>
    <n v="678"/>
    <n v="678"/>
    <n v="832"/>
    <n v="0"/>
    <x v="1217"/>
    <n v="0"/>
    <n v="0"/>
    <n v="1"/>
    <n v="0"/>
    <n v="2"/>
    <n v="1"/>
    <n v="5"/>
    <n v="1"/>
    <s v="Gd"/>
    <s v="Detchd"/>
    <n v="1928"/>
    <s v="Unf"/>
    <n v="2"/>
    <x v="66"/>
    <x v="0"/>
    <x v="2"/>
    <n v="0"/>
    <n v="0"/>
    <n v="0"/>
    <n v="0"/>
    <n v="0"/>
    <n v="0"/>
    <s v="NA"/>
    <n v="6"/>
    <n v="2010"/>
    <s v="WD"/>
    <s v="Abnorml"/>
    <x v="1031"/>
    <m/>
    <x v="6"/>
  </r>
  <r>
    <m/>
    <m/>
    <m/>
    <m/>
    <m/>
    <m/>
    <m/>
    <m/>
    <x v="10"/>
    <x v="9"/>
    <m/>
    <m/>
    <x v="2"/>
    <m/>
    <m/>
    <m/>
    <m/>
    <m/>
    <m/>
    <m/>
    <m/>
    <m/>
    <m/>
    <m/>
    <m/>
    <x v="1292"/>
    <m/>
    <m/>
    <m/>
    <m/>
    <m/>
    <m/>
    <m/>
    <m/>
    <m/>
    <m/>
    <m/>
    <m/>
    <m/>
    <x v="604"/>
    <x v="0"/>
    <x v="6"/>
    <m/>
    <m/>
    <m/>
    <m/>
    <m/>
    <m/>
    <m/>
    <m/>
    <m/>
    <m/>
    <m/>
    <x v="1032"/>
    <m/>
    <x v="6"/>
  </r>
  <r>
    <m/>
    <m/>
    <m/>
    <m/>
    <m/>
    <m/>
    <m/>
    <m/>
    <x v="10"/>
    <x v="9"/>
    <m/>
    <m/>
    <x v="2"/>
    <m/>
    <m/>
    <m/>
    <m/>
    <m/>
    <m/>
    <m/>
    <m/>
    <m/>
    <m/>
    <m/>
    <m/>
    <x v="1292"/>
    <m/>
    <m/>
    <m/>
    <m/>
    <m/>
    <m/>
    <m/>
    <m/>
    <m/>
    <m/>
    <m/>
    <m/>
    <m/>
    <x v="604"/>
    <x v="0"/>
    <x v="6"/>
    <m/>
    <m/>
    <m/>
    <m/>
    <m/>
    <m/>
    <m/>
    <m/>
    <m/>
    <m/>
    <m/>
    <x v="1032"/>
    <m/>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3447BC-F682-4982-8CFA-EC236854570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Was the House Remodeled?">
  <location ref="A3:C6" firstHeaderRow="0" firstDataRow="1" firstDataCol="1"/>
  <pivotFields count="56">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5"/>
        <item x="2"/>
        <item x="3"/>
        <item x="1"/>
        <item x="4"/>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2"/>
  </rowFields>
  <rowItems count="3">
    <i>
      <x/>
    </i>
    <i>
      <x v="1"/>
    </i>
    <i t="grand">
      <x/>
    </i>
  </rowItems>
  <colFields count="1">
    <field x="-2"/>
  </colFields>
  <colItems count="2">
    <i>
      <x/>
    </i>
    <i i="1">
      <x v="1"/>
    </i>
  </colItems>
  <dataFields count="2">
    <dataField name="Average of Overall_Cond" fld="9" subtotal="average" baseField="12" baseItem="0"/>
    <dataField name="Average of Garage_Condition" fld="55" subtotal="average" baseField="12"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61956D-8F37-4ACF-A6F6-188248063ED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56">
    <pivotField showAll="0"/>
    <pivotField showAll="0"/>
    <pivotField showAll="0"/>
    <pivotField showAll="0"/>
    <pivotField showAll="0"/>
    <pivotField showAll="0"/>
    <pivotField showAll="0"/>
    <pivotField showAll="0"/>
    <pivotField axis="axisRow" showAll="0">
      <items count="12">
        <item x="9"/>
        <item x="8"/>
        <item x="7"/>
        <item x="6"/>
        <item x="5"/>
        <item x="4"/>
        <item x="3"/>
        <item x="2"/>
        <item x="1"/>
        <item x="0"/>
        <item h="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8"/>
  </rowFields>
  <rowItems count="11">
    <i>
      <x/>
    </i>
    <i>
      <x v="1"/>
    </i>
    <i>
      <x v="2"/>
    </i>
    <i>
      <x v="3"/>
    </i>
    <i>
      <x v="4"/>
    </i>
    <i>
      <x v="5"/>
    </i>
    <i>
      <x v="6"/>
    </i>
    <i>
      <x v="7"/>
    </i>
    <i>
      <x v="8"/>
    </i>
    <i>
      <x v="9"/>
    </i>
    <i t="grand">
      <x/>
    </i>
  </rowItems>
  <colItems count="1">
    <i/>
  </colItems>
  <dataFields count="1">
    <dataField name="Average of SalePrice" fld="53" subtotal="average" baseField="8"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79CFC55-4363-4530-B75D-2C2007EF2EDC}" autoFormatId="16" applyNumberFormats="0" applyBorderFormats="0" applyFontFormats="0" applyPatternFormats="0" applyAlignmentFormats="0" applyWidthHeightFormats="0">
  <queryTableRefresh nextId="10">
    <queryTableFields count="9">
      <queryTableField id="1" name="SUMMARY OUTPUT"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1A4BFB5A-738A-47F5-84AA-BCBE04FAD824}" autoFormatId="16" applyNumberFormats="0" applyBorderFormats="0" applyFontFormats="0" applyPatternFormats="0" applyAlignmentFormats="0" applyWidthHeightFormats="0">
  <queryTableRefresh nextId="33">
    <queryTableFields count="11">
      <queryTableField id="1" name="Houseing Data Type" tableColumnId="1"/>
      <queryTableField id="2" name="Mean" tableColumnId="2"/>
      <queryTableField id="3" name="Median" tableColumnId="3"/>
      <queryTableField id="4" name="Mode" tableColumnId="4"/>
      <queryTableField id="5" name="MIN" tableColumnId="5"/>
      <queryTableField id="6" name="MAX" tableColumnId="6"/>
      <queryTableField id="7" name="Correlation" tableColumnId="7"/>
      <queryTableField id="8" name="Type" tableColumnId="8"/>
      <queryTableField id="9" name="Notes for Cleaning" tableColumnId="9"/>
      <queryTableField id="10" name="Notes About Variable Assumptions" tableColumnId="10"/>
      <queryTableField id="11" name="Descriptions of Variables" tableColumnId="11"/>
    </queryTableFields>
    <queryTableDeletedFields count="21">
      <deletedField name="Column12"/>
      <deletedField name="Column13"/>
      <deletedField name="Column14"/>
      <deletedField name="Column15"/>
      <deletedField name="Column16"/>
      <deletedField name="Column17"/>
      <deletedField name="Column18"/>
      <deletedField name="Column19"/>
      <deletedField name="Column20"/>
      <deletedField name="Column21"/>
      <deletedField name="Column22"/>
      <deletedField name="Column23"/>
      <deletedField name="Column24"/>
      <deletedField name="Column25"/>
      <deletedField name="Column26"/>
      <deletedField name="Column27"/>
      <deletedField name="Column28"/>
      <deletedField name="Column29"/>
      <deletedField name="Column30"/>
      <deletedField name="Column31"/>
      <deletedField name="Column32"/>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54132D-CF2E-4751-80FB-2DDB960FDB28}" name="_3rd_Tbl_for_ovr_qual" displayName="_3rd_Tbl_for_ovr_qual" ref="A1:I23" tableType="queryTable" totalsRowShown="0">
  <tableColumns count="9">
    <tableColumn id="1" xr3:uid="{5FBA3666-C607-462B-B24E-5899422C9FE8}" uniqueName="1" name="SUMMARY OUTPUT" queryTableFieldId="1" dataDxfId="0"/>
    <tableColumn id="2" xr3:uid="{D7AF97E3-1855-4E86-AF07-725748FD8A31}" uniqueName="2" name="Column1" queryTableFieldId="2"/>
    <tableColumn id="3" xr3:uid="{8F15B30C-9DF0-462D-BD78-DAB30F62994E}" uniqueName="3" name="Column2" queryTableFieldId="3"/>
    <tableColumn id="4" xr3:uid="{D710CEAC-469C-4FC0-A4DC-A845D2795587}" uniqueName="4" name="Column3" queryTableFieldId="4"/>
    <tableColumn id="5" xr3:uid="{9689D4BE-27EE-42BE-BEDB-AC6DB86E937A}" uniqueName="5" name="Column4" queryTableFieldId="5"/>
    <tableColumn id="6" xr3:uid="{5C023903-2549-4987-8455-8B2C57D54A4B}" uniqueName="6" name="Column5" queryTableFieldId="6"/>
    <tableColumn id="7" xr3:uid="{26847CE2-469A-4F7D-85BC-278E14BA7F7D}" uniqueName="7" name="Column6" queryTableFieldId="7"/>
    <tableColumn id="8" xr3:uid="{09A4A375-0CC6-405C-8513-9747DB5F66F7}" uniqueName="8" name="Column7" queryTableFieldId="8"/>
    <tableColumn id="9" xr3:uid="{1554267F-DC9A-4E08-ADB6-932AAE37AA47}" uniqueName="9" name="Column8" queryTableFieldId="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BF7B3FA-3E36-44BD-897A-07865DCDEBEB}" name="Descriptive_Analytics" displayName="Descriptive_Analytics" ref="A1:K35" tableType="queryTable" totalsRowShown="0">
  <autoFilter ref="A1:K35" xr:uid="{6BF7B3FA-3E36-44BD-897A-07865DCDEBEB}"/>
  <tableColumns count="11">
    <tableColumn id="1" xr3:uid="{37533621-7A57-4DE4-92C8-A03292409328}" uniqueName="1" name="Houseing Data Type" queryTableFieldId="1" dataDxfId="32"/>
    <tableColumn id="2" xr3:uid="{07D33EAA-3E5E-496E-A014-3C1C7E5EDEFC}" uniqueName="2" name="Mean" queryTableFieldId="2"/>
    <tableColumn id="3" xr3:uid="{1EAD95D6-ECC1-4CFA-9326-02E819E132B6}" uniqueName="3" name="Median" queryTableFieldId="3"/>
    <tableColumn id="4" xr3:uid="{1C059969-E120-48FB-84FF-906903F2E8C4}" uniqueName="4" name="Mode" queryTableFieldId="4"/>
    <tableColumn id="5" xr3:uid="{632C0FEA-D1E6-497D-BBF2-323B37073BD3}" uniqueName="5" name="MIN" queryTableFieldId="5"/>
    <tableColumn id="6" xr3:uid="{EF2A0AE5-A91A-4E91-8BE8-07C13C2C8E74}" uniqueName="6" name="MAX" queryTableFieldId="6"/>
    <tableColumn id="7" xr3:uid="{4E3EC916-C45A-4FF8-BFBC-7126F2F338BB}" uniqueName="7" name="Correlation" queryTableFieldId="7"/>
    <tableColumn id="8" xr3:uid="{C3E5E8F1-8866-4BCE-BE47-A6BA9EB032D6}" uniqueName="8" name="Type" queryTableFieldId="8" dataDxfId="31"/>
    <tableColumn id="9" xr3:uid="{49835179-E34D-4DBE-B271-CF36E5C5B6DB}" uniqueName="9" name="Notes for Cleaning" queryTableFieldId="9" dataDxfId="30"/>
    <tableColumn id="10" xr3:uid="{37AE3CAE-2780-475D-9013-665E790E2FBE}" uniqueName="10" name="Notes About Variable Assumptions" queryTableFieldId="10" dataDxfId="29"/>
    <tableColumn id="11" xr3:uid="{5554862E-DD7F-44C0-8342-8CB6FCA5CA08}" uniqueName="11" name="Descriptions of Variables" queryTableFieldId="11" dataDxfId="28"/>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B3FF7C-6FAC-4480-86FA-54F870996153}" name="Table1" displayName="Table1" ref="A1:BI2932" totalsRowCount="1">
  <autoFilter ref="A1:BI2931" xr:uid="{C8B3FF7C-6FAC-4480-86FA-54F870996153}">
    <filterColumn colId="6">
      <filters>
        <filter val="1Fam"/>
      </filters>
    </filterColumn>
  </autoFilter>
  <sortState xmlns:xlrd2="http://schemas.microsoft.com/office/spreadsheetml/2017/richdata2" ref="A2:BI2931">
    <sortCondition ref="G1:G2931"/>
  </sortState>
  <tableColumns count="61">
    <tableColumn id="1" xr3:uid="{02F19A4E-4995-4994-8FE7-69F8BCEE17E9}" name="Order"/>
    <tableColumn id="2" xr3:uid="{F31A89A1-00BE-4C02-98D9-DEBBD7B09D35}" name="PID"/>
    <tableColumn id="5" xr3:uid="{2C72FAC2-F425-4AF5-AE14-58B4588B3458}" name="Lot_Frontage" totalsRowDxfId="27" dataCellStyle="Bad"/>
    <tableColumn id="6" xr3:uid="{156496EB-1CA8-4ABC-A1DF-BD5D4965462F}" name="Lot_Area"/>
    <tableColumn id="7" xr3:uid="{CBA1336B-9BC5-489F-AE6D-94AE16909EB2}" name="Street"/>
    <tableColumn id="14" xr3:uid="{32E677D2-5527-43B3-AF26-12AB9920586F}" name="Neighborhood"/>
    <tableColumn id="17" xr3:uid="{0D5418D2-B081-4CE9-A97E-673A47936AB6}" name="Bldg_Type"/>
    <tableColumn id="18" xr3:uid="{F680F915-4ECA-442C-A761-D4648E992014}" name="House_Style"/>
    <tableColumn id="19" xr3:uid="{7E054719-227E-4F16-A294-0E9F0BBE8AC0}" name="Overall_Qual"/>
    <tableColumn id="20" xr3:uid="{DF720D0D-A25F-45B8-8376-6159C9CA0F96}" name="Overall_Cond"/>
    <tableColumn id="15" xr3:uid="{79A674D8-351B-4266-83FB-92D2856B9DB8}" name="OQ_Dummy" dataDxfId="26">
      <calculatedColumnFormula array="1">_xlfn.IFS(AND(I2&gt;=1, I2&lt;=2), "Bad", AND(I2&gt;=3, I2&lt;=4), "Somewhat Decent", AND(I2&gt;=5, I2&lt;=6), "Good", AND(I2&gt;=7, I2&lt;=8), "Very Good", AND(I2&gt;=9, I2&lt;=10), "Excellent")</calculatedColumnFormula>
    </tableColumn>
    <tableColumn id="12" xr3:uid="{36F2B34C-0508-4393-BA79-E2D7BE99829F}" name="Bad_Overall_Quality" dataDxfId="25">
      <calculatedColumnFormula>IF(K2="Bad", 1, 0)</calculatedColumnFormula>
    </tableColumn>
    <tableColumn id="16" xr3:uid="{754B7CF4-80AD-417B-A4DA-92538CE986E4}" name="Somewhat_Decent_Overall_Quality" dataDxfId="24">
      <calculatedColumnFormula>IF(K2="Somewhat Decent", 1, 0)</calculatedColumnFormula>
    </tableColumn>
    <tableColumn id="23" xr3:uid="{5C061E51-7ED6-4493-A551-190AE4AA8D42}" name="Good_Overall_Quality" dataDxfId="23">
      <calculatedColumnFormula>IF(K2="Good", 1, 0)</calculatedColumnFormula>
    </tableColumn>
    <tableColumn id="24" xr3:uid="{E28B2258-C589-41F4-91CE-1071C2BDEACD}" name="Very_Good_Overall_Quality" dataDxfId="22">
      <calculatedColumnFormula>IF(K2="Very Good", 1, 0)</calculatedColumnFormula>
    </tableColumn>
    <tableColumn id="25" xr3:uid="{F1268D5F-6D66-4246-B141-FD130D9A12DB}" name="Excellent_Overall_Quality" dataDxfId="21">
      <calculatedColumnFormula>IF(K2="Excellent", 1, 0)</calculatedColumnFormula>
    </tableColumn>
    <tableColumn id="3" xr3:uid="{FE08D02B-365B-4EFF-831D-B601F79C5692}" name="Years_Since_Remod" dataDxfId="20" totalsRowDxfId="19"/>
    <tableColumn id="21" xr3:uid="{3806890E-F24E-413F-8C7B-4C857BFD3FD6}" name="Year_Built"/>
    <tableColumn id="8" xr3:uid="{5C9D23BB-48FC-4046-A3FD-B01FDD5A2FD7}" name="Remodeled?" dataDxfId="18">
      <calculatedColumnFormula>IF(U2=R2,"No","Yes")</calculatedColumnFormula>
    </tableColumn>
    <tableColumn id="4" xr3:uid="{D9945A46-D2AF-4EB8-BC13-2545A8682371}" name="Remodeled Numerical" dataDxfId="17">
      <calculatedColumnFormula>IF(U2=R2,0,1)</calculatedColumnFormula>
    </tableColumn>
    <tableColumn id="22" xr3:uid="{8152C499-D2FA-4818-88C9-97F8BD3F3826}" name="Year_Remod_Add" totalsRowDxfId="16"/>
    <tableColumn id="27" xr3:uid="{252D7A20-D511-403F-917A-A81447095145}" name="Mas_Vnr_Type" totalsRowDxfId="15" dataCellStyle="Bad"/>
    <tableColumn id="28" xr3:uid="{071A7DEE-8FC9-4DB1-8033-E3A8AE714386}" name="Mas_Vnr_Area" totalsRowDxfId="14" dataCellStyle="Bad"/>
    <tableColumn id="35" xr3:uid="{D6F4CF3A-7D14-430C-92ED-2148EABAD4EC}" name="BsmtFin_Type_1" totalsRowDxfId="13" dataCellStyle="Bad"/>
    <tableColumn id="36" xr3:uid="{9E7B21A2-C801-4E41-A4B2-81DF10CF6655}" name="BsmtFin_SF_1" totalsRowDxfId="12" dataCellStyle="Bad"/>
    <tableColumn id="37" xr3:uid="{0849F12F-042A-42B6-B516-71814F07397C}" name="BsmtFin_Type_2" totalsRowDxfId="11" dataCellStyle="Bad"/>
    <tableColumn id="38" xr3:uid="{C4E39EAC-5731-47A4-B356-92A7FACEEE36}" name="BsmtFin_SF_2" totalsRowDxfId="10" dataCellStyle="Bad"/>
    <tableColumn id="39" xr3:uid="{DDED84E7-B71D-4A7C-B551-D8ED0986835B}" name="Bsmt_Unf_SF" totalsRowDxfId="9" dataCellStyle="Bad"/>
    <tableColumn id="40" xr3:uid="{09F678A4-FF84-4DE8-ADCE-0E3BDAF57875}" name="Total_Bsmt_SF" totalsRowDxfId="8" dataCellStyle="Bad"/>
    <tableColumn id="45" xr3:uid="{03B61C3E-0AF4-4D82-A2F8-E245BA770219}" name="_1st_Flr_SF"/>
    <tableColumn id="46" xr3:uid="{A7C2F891-7453-4100-B2F9-51A3F0A90983}" name="_2nd_Flr_SF"/>
    <tableColumn id="48" xr3:uid="{25637B84-3098-4E19-A079-AE7FB967649A}" name="Gr_Liv_Area"/>
    <tableColumn id="49" xr3:uid="{58175AD6-6926-4719-8D61-2C8E6F11EB58}" name="Bsmt_Full_Bath" totalsRowDxfId="7" dataCellStyle="Bad"/>
    <tableColumn id="50" xr3:uid="{D94887FC-FA31-4B59-947B-521FDDA11AB9}" name="Bsmt_Half_Bath" totalsRowDxfId="6" dataCellStyle="Bad"/>
    <tableColumn id="51" xr3:uid="{8541B0FB-8DC3-4776-A83C-EEBE70A9F179}" name="Full_Bath"/>
    <tableColumn id="52" xr3:uid="{34D44AD7-B814-43D9-8AD6-01427C705B82}" name="Half_Bath"/>
    <tableColumn id="53" xr3:uid="{356CD925-CB22-4BAD-935E-38017508E01E}" name="Bedroom_AbvGr"/>
    <tableColumn id="54" xr3:uid="{E8B5094F-C43C-4382-BD6F-1CB5E00C3F45}" name="Kitchen_AbvGr"/>
    <tableColumn id="56" xr3:uid="{6A49875C-6943-42C0-AF5F-A092FAD30A7D}" name="TotRms_AbvGrd"/>
    <tableColumn id="58" xr3:uid="{DF4DADCA-4744-400E-8417-36A9552C0DAE}" name="Fireplaces"/>
    <tableColumn id="59" xr3:uid="{85DD0D9B-C918-48AE-BF3A-E64DA85B7AC8}" name="Fireplace_Qu"/>
    <tableColumn id="60" xr3:uid="{E245F2D2-7077-42AE-85D1-94B3A350ECB3}" name="Garage_Type"/>
    <tableColumn id="61" xr3:uid="{02B68309-D93B-4EC3-83FE-0067F10317E6}" name="Garage_Yr_Blt" totalsRowDxfId="5" dataCellStyle="Bad"/>
    <tableColumn id="62" xr3:uid="{2BCF5F96-AE49-434A-AC05-4A15305BB180}" name="Garage_Finish" totalsRowDxfId="4" dataCellStyle="Bad"/>
    <tableColumn id="63" xr3:uid="{4F7907A4-F4DD-4BC8-849C-143EA4AA5FB8}" name="Garage_Cars" totalsRowDxfId="3" dataCellStyle="Bad"/>
    <tableColumn id="64" xr3:uid="{22E3B1B6-F9A8-48A9-AC52-A2BAEA6D206E}" name="Garage_Area" totalsRowDxfId="2" dataCellStyle="Bad"/>
    <tableColumn id="66" xr3:uid="{9376B2B2-8D4B-4332-82B4-B191D668A88E}" name="Garage_Cond2" totalsRowDxfId="1" dataCellStyle="Bad"/>
    <tableColumn id="68" xr3:uid="{894A7CA5-4186-45C4-BFA1-C61453A77FC8}" name="Wood_Deck_SF"/>
    <tableColumn id="69" xr3:uid="{C4BAF157-D411-4198-82C1-510118281BDA}" name="Open_Porch_SF"/>
    <tableColumn id="70" xr3:uid="{7571C240-6856-44BC-91CB-E20F4BE02349}" name="Enclosed_Porch"/>
    <tableColumn id="71" xr3:uid="{5614D537-0125-4294-B02C-8E8C55D6F4E0}" name="_3Ssn_Porch"/>
    <tableColumn id="72" xr3:uid="{D6DA48CE-3F93-4CBC-8269-AD78CCEACC91}" name="Screen_Porch"/>
    <tableColumn id="73" xr3:uid="{2343A10B-94BF-4199-B330-DC8461AF0DAC}" name="Pool_Area"/>
    <tableColumn id="74" xr3:uid="{EB96401C-4D78-46A1-A39E-FD3DCA477062}" name="Pool_QC"/>
    <tableColumn id="78" xr3:uid="{59357C05-EF0D-4AD9-A004-727DDFCD1464}" name="Mo_Sold"/>
    <tableColumn id="79" xr3:uid="{7687A770-0B8F-448C-8D0B-5D00367CE1DF}" name="Yr_Sold"/>
    <tableColumn id="80" xr3:uid="{E1C27829-73F9-4929-ADA2-C7262B376BFD}" name="Sale_Type"/>
    <tableColumn id="81" xr3:uid="{3A007292-BEEC-48FE-9C58-FEFD8DBC7A33}" name="Sale_Condition"/>
    <tableColumn id="82" xr3:uid="{4C962565-4FF2-497A-9B36-144A91315460}" name="SalePrice"/>
    <tableColumn id="10" xr3:uid="{2A1BD083-55AD-43BE-860E-BAEE91CA4DAF}" name="6.00"/>
    <tableColumn id="11" xr3:uid="{D7264F5D-BDFF-40A1-90C6-F26E6CD8FFC5}" name="Garage_Conditio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7F3B94B-6AE1-4093-953E-0422CE6BCAFD}">
  <we:reference id="wa104379190" version="2.0.0.0" store="en-US" storeType="OMEX"/>
  <we:alternateReferences>
    <we:reference id="WA104379190" version="2.0.0.0" store="" storeType="OMEX"/>
  </we:alternateReferences>
  <we:properties/>
  <we:bindings>
    <we:binding id="RangeSelect" type="matrix" appref="{C9908952-303D-4555-9ACA-4C119465DBD2}"/>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9D8D7-292A-401C-9CF7-279B6B9929D1}">
  <dimension ref="A1:I21"/>
  <sheetViews>
    <sheetView topLeftCell="A3" workbookViewId="0">
      <selection activeCell="J11" sqref="J11"/>
    </sheetView>
  </sheetViews>
  <sheetFormatPr defaultRowHeight="15" x14ac:dyDescent="0.25"/>
  <cols>
    <col min="1" max="1" width="17.5703125" bestFit="1" customWidth="1"/>
    <col min="2" max="2" width="13.42578125" bestFit="1" customWidth="1"/>
    <col min="3" max="3" width="14.7109375" bestFit="1" customWidth="1"/>
    <col min="4" max="4" width="12.7109375" bestFit="1" customWidth="1"/>
    <col min="5" max="5" width="12" bestFit="1" customWidth="1"/>
    <col min="6" max="6" width="13.7109375" bestFit="1" customWidth="1"/>
    <col min="7" max="7" width="12.7109375" bestFit="1" customWidth="1"/>
    <col min="8" max="9" width="12.85546875" bestFit="1" customWidth="1"/>
  </cols>
  <sheetData>
    <row r="1" spans="1:9" x14ac:dyDescent="0.25">
      <c r="A1" t="s">
        <v>3175</v>
      </c>
    </row>
    <row r="2" spans="1:9" ht="15.75" thickBot="1" x14ac:dyDescent="0.3"/>
    <row r="3" spans="1:9" x14ac:dyDescent="0.25">
      <c r="A3" s="13" t="s">
        <v>3176</v>
      </c>
      <c r="B3" s="13"/>
    </row>
    <row r="4" spans="1:9" x14ac:dyDescent="0.25">
      <c r="A4" t="s">
        <v>3177</v>
      </c>
      <c r="B4">
        <v>0.87077525275848322</v>
      </c>
    </row>
    <row r="5" spans="1:9" x14ac:dyDescent="0.25">
      <c r="A5" t="s">
        <v>3178</v>
      </c>
      <c r="B5">
        <v>0.75824954081660034</v>
      </c>
    </row>
    <row r="6" spans="1:9" x14ac:dyDescent="0.25">
      <c r="A6" t="s">
        <v>3179</v>
      </c>
      <c r="B6">
        <v>0.75791894189805886</v>
      </c>
    </row>
    <row r="7" spans="1:9" x14ac:dyDescent="0.25">
      <c r="A7" t="s">
        <v>3180</v>
      </c>
      <c r="B7">
        <v>39305.637488397282</v>
      </c>
    </row>
    <row r="8" spans="1:9" ht="15.75" thickBot="1" x14ac:dyDescent="0.3">
      <c r="A8" s="3" t="s">
        <v>3181</v>
      </c>
      <c r="B8" s="3">
        <v>2930</v>
      </c>
    </row>
    <row r="10" spans="1:9" ht="15.75" thickBot="1" x14ac:dyDescent="0.3">
      <c r="A10" t="s">
        <v>3182</v>
      </c>
    </row>
    <row r="11" spans="1:9" x14ac:dyDescent="0.25">
      <c r="A11" s="9"/>
      <c r="B11" s="9" t="s">
        <v>3187</v>
      </c>
      <c r="C11" s="9" t="s">
        <v>3188</v>
      </c>
      <c r="D11" s="9" t="s">
        <v>3189</v>
      </c>
      <c r="E11" s="9" t="s">
        <v>3190</v>
      </c>
      <c r="F11" s="9" t="s">
        <v>3191</v>
      </c>
    </row>
    <row r="12" spans="1:9" x14ac:dyDescent="0.25">
      <c r="A12" t="s">
        <v>3183</v>
      </c>
      <c r="B12">
        <v>4</v>
      </c>
      <c r="C12">
        <v>14173607680621.262</v>
      </c>
      <c r="D12">
        <v>3543401920155.3154</v>
      </c>
      <c r="E12">
        <v>2293.5632825478938</v>
      </c>
      <c r="F12">
        <v>0</v>
      </c>
    </row>
    <row r="13" spans="1:9" x14ac:dyDescent="0.25">
      <c r="A13" t="s">
        <v>3184</v>
      </c>
      <c r="B13">
        <v>2925</v>
      </c>
      <c r="C13">
        <v>4518929429730.208</v>
      </c>
      <c r="D13">
        <v>1544933138.3693018</v>
      </c>
    </row>
    <row r="14" spans="1:9" ht="15.75" thickBot="1" x14ac:dyDescent="0.3">
      <c r="A14" s="3" t="s">
        <v>3185</v>
      </c>
      <c r="B14" s="3">
        <v>2929</v>
      </c>
      <c r="C14" s="3">
        <v>18692537110351.469</v>
      </c>
      <c r="D14" s="3"/>
      <c r="E14" s="3"/>
      <c r="F14" s="3"/>
    </row>
    <row r="15" spans="1:9" ht="15.75" thickBot="1" x14ac:dyDescent="0.3">
      <c r="A15" t="s">
        <v>3199</v>
      </c>
    </row>
    <row r="16" spans="1:9" x14ac:dyDescent="0.25">
      <c r="A16" s="9"/>
      <c r="B16" s="9" t="s">
        <v>3192</v>
      </c>
      <c r="C16" s="9" t="s">
        <v>3180</v>
      </c>
      <c r="D16" s="9" t="s">
        <v>3193</v>
      </c>
      <c r="E16" s="9" t="s">
        <v>3194</v>
      </c>
      <c r="F16" s="9" t="s">
        <v>3195</v>
      </c>
      <c r="G16" s="9" t="s">
        <v>3196</v>
      </c>
      <c r="H16" s="9" t="s">
        <v>3197</v>
      </c>
      <c r="I16" s="9" t="s">
        <v>3198</v>
      </c>
    </row>
    <row r="17" spans="1:9" x14ac:dyDescent="0.25">
      <c r="A17" t="s">
        <v>3186</v>
      </c>
      <c r="B17" s="17">
        <v>-110473.78575352223</v>
      </c>
      <c r="C17">
        <v>5151.336135610477</v>
      </c>
      <c r="D17">
        <v>-21.44565659185627</v>
      </c>
      <c r="E17">
        <v>7.0240731244691902E-95</v>
      </c>
      <c r="F17">
        <v>-120574.39865461044</v>
      </c>
      <c r="G17">
        <v>-100373.17285243401</v>
      </c>
      <c r="H17">
        <v>-120574.39865461044</v>
      </c>
      <c r="I17">
        <v>-100373.17285243401</v>
      </c>
    </row>
    <row r="18" spans="1:9" x14ac:dyDescent="0.25">
      <c r="A18" t="s">
        <v>2</v>
      </c>
      <c r="B18" s="18">
        <v>28390.619360080262</v>
      </c>
      <c r="C18">
        <v>683.59296645980271</v>
      </c>
      <c r="D18">
        <v>41.531467924706497</v>
      </c>
      <c r="E18">
        <v>9.1582056875253026E-297</v>
      </c>
      <c r="F18">
        <v>27050.247123761659</v>
      </c>
      <c r="G18">
        <v>29730.991596398864</v>
      </c>
      <c r="H18">
        <v>27050.247123761659</v>
      </c>
      <c r="I18">
        <v>29730.991596398864</v>
      </c>
    </row>
    <row r="19" spans="1:9" x14ac:dyDescent="0.25">
      <c r="A19" t="s">
        <v>2952</v>
      </c>
      <c r="B19" s="18">
        <v>1042.9162744570601</v>
      </c>
      <c r="C19">
        <v>662.0330893643054</v>
      </c>
      <c r="D19">
        <v>1.5753234864113586</v>
      </c>
      <c r="E19">
        <v>0.11528993974853659</v>
      </c>
      <c r="F19">
        <v>-255.18188635882893</v>
      </c>
      <c r="G19">
        <v>2341.0144352729494</v>
      </c>
      <c r="H19">
        <v>-255.18188635882893</v>
      </c>
      <c r="I19">
        <v>2341.0144352729494</v>
      </c>
    </row>
    <row r="20" spans="1:9" x14ac:dyDescent="0.25">
      <c r="A20" t="s">
        <v>3</v>
      </c>
      <c r="B20" s="18">
        <v>51.188206533589359</v>
      </c>
      <c r="C20">
        <v>1.8045244216451801</v>
      </c>
      <c r="D20">
        <v>28.36659117471029</v>
      </c>
      <c r="E20">
        <v>1.3917225184360755E-156</v>
      </c>
      <c r="F20">
        <v>47.649939533771843</v>
      </c>
      <c r="G20">
        <v>54.726473533406875</v>
      </c>
      <c r="H20">
        <v>47.649939533771843</v>
      </c>
      <c r="I20">
        <v>54.726473533406875</v>
      </c>
    </row>
    <row r="21" spans="1:9" ht="15.75" thickBot="1" x14ac:dyDescent="0.3">
      <c r="A21" s="3" t="s">
        <v>1</v>
      </c>
      <c r="B21" s="19">
        <v>75.42591826129285</v>
      </c>
      <c r="C21" s="3">
        <v>4.2368828782726409</v>
      </c>
      <c r="D21" s="3">
        <v>17.802219326875441</v>
      </c>
      <c r="E21" s="3">
        <v>2.1544305670669903E-67</v>
      </c>
      <c r="F21" s="3">
        <v>67.118342763580003</v>
      </c>
      <c r="G21" s="3">
        <v>83.733493759005697</v>
      </c>
      <c r="H21" s="3">
        <v>67.118342763580003</v>
      </c>
      <c r="I21" s="3">
        <v>83.733493759005697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509D7-303F-4504-AE41-D4E4018172D0}">
  <dimension ref="A1:I23"/>
  <sheetViews>
    <sheetView workbookViewId="0">
      <selection activeCell="E38" sqref="E38"/>
    </sheetView>
  </sheetViews>
  <sheetFormatPr defaultRowHeight="15" x14ac:dyDescent="0.25"/>
  <cols>
    <col min="1" max="1" width="32" bestFit="1" customWidth="1"/>
    <col min="2" max="2" width="12.140625" bestFit="1" customWidth="1"/>
    <col min="3" max="3" width="14.7109375" bestFit="1" customWidth="1"/>
    <col min="5" max="5" width="12" bestFit="1" customWidth="1"/>
    <col min="6" max="6" width="13.7109375" bestFit="1" customWidth="1"/>
    <col min="7" max="7" width="12" bestFit="1" customWidth="1"/>
    <col min="8" max="9" width="12.85546875" bestFit="1" customWidth="1"/>
  </cols>
  <sheetData>
    <row r="1" spans="1:9" x14ac:dyDescent="0.25">
      <c r="A1" t="s">
        <v>3175</v>
      </c>
    </row>
    <row r="2" spans="1:9" ht="15.75" thickBot="1" x14ac:dyDescent="0.3"/>
    <row r="3" spans="1:9" x14ac:dyDescent="0.25">
      <c r="A3" s="13" t="s">
        <v>3176</v>
      </c>
      <c r="B3" s="13"/>
    </row>
    <row r="4" spans="1:9" x14ac:dyDescent="0.25">
      <c r="A4" t="s">
        <v>3177</v>
      </c>
      <c r="B4">
        <v>0.87717358950661706</v>
      </c>
    </row>
    <row r="5" spans="1:9" x14ac:dyDescent="0.25">
      <c r="A5" t="s">
        <v>3178</v>
      </c>
      <c r="B5">
        <v>0.76943350612792305</v>
      </c>
    </row>
    <row r="6" spans="1:9" x14ac:dyDescent="0.25">
      <c r="A6" t="s">
        <v>3179</v>
      </c>
      <c r="B6">
        <v>0.76896022560680355</v>
      </c>
    </row>
    <row r="7" spans="1:9" x14ac:dyDescent="0.25">
      <c r="A7" t="s">
        <v>3180</v>
      </c>
      <c r="B7">
        <v>38398.81444487963</v>
      </c>
    </row>
    <row r="8" spans="1:9" ht="15.75" thickBot="1" x14ac:dyDescent="0.3">
      <c r="A8" s="3" t="s">
        <v>3181</v>
      </c>
      <c r="B8" s="3">
        <v>2930</v>
      </c>
    </row>
    <row r="10" spans="1:9" ht="15.75" thickBot="1" x14ac:dyDescent="0.3">
      <c r="A10" t="s">
        <v>3182</v>
      </c>
    </row>
    <row r="11" spans="1:9" x14ac:dyDescent="0.25">
      <c r="A11" s="9"/>
      <c r="B11" s="9" t="s">
        <v>3187</v>
      </c>
      <c r="C11" s="9" t="s">
        <v>3188</v>
      </c>
      <c r="D11" s="9" t="s">
        <v>3189</v>
      </c>
      <c r="E11" s="9" t="s">
        <v>3190</v>
      </c>
      <c r="F11" s="9" t="s">
        <v>3191</v>
      </c>
    </row>
    <row r="12" spans="1:9" x14ac:dyDescent="0.25">
      <c r="A12" t="s">
        <v>3183</v>
      </c>
      <c r="B12">
        <v>6</v>
      </c>
      <c r="C12">
        <v>14382664367244.047</v>
      </c>
      <c r="D12">
        <v>2397110727874.0078</v>
      </c>
      <c r="E12">
        <v>1625.745138016267</v>
      </c>
      <c r="F12">
        <v>0</v>
      </c>
    </row>
    <row r="13" spans="1:9" x14ac:dyDescent="0.25">
      <c r="A13" t="s">
        <v>3184</v>
      </c>
      <c r="B13">
        <v>2923</v>
      </c>
      <c r="C13">
        <v>4309872743107.4229</v>
      </c>
      <c r="D13">
        <v>1474468950.7722967</v>
      </c>
    </row>
    <row r="14" spans="1:9" ht="15.75" thickBot="1" x14ac:dyDescent="0.3">
      <c r="A14" s="3" t="s">
        <v>3185</v>
      </c>
      <c r="B14" s="3">
        <v>2929</v>
      </c>
      <c r="C14" s="3">
        <v>18692537110351.469</v>
      </c>
      <c r="D14" s="3"/>
      <c r="E14" s="3"/>
      <c r="F14" s="3"/>
    </row>
    <row r="15" spans="1:9" ht="15.75" thickBot="1" x14ac:dyDescent="0.3">
      <c r="A15" t="s">
        <v>3209</v>
      </c>
    </row>
    <row r="16" spans="1:9" x14ac:dyDescent="0.25">
      <c r="A16" s="9"/>
      <c r="B16" s="9" t="s">
        <v>3192</v>
      </c>
      <c r="C16" s="9" t="s">
        <v>3180</v>
      </c>
      <c r="D16" s="9" t="s">
        <v>3193</v>
      </c>
      <c r="E16" s="9" t="s">
        <v>3194</v>
      </c>
      <c r="F16" s="9" t="s">
        <v>3195</v>
      </c>
      <c r="G16" s="9" t="s">
        <v>3196</v>
      </c>
      <c r="H16" s="9" t="s">
        <v>3197</v>
      </c>
      <c r="I16" s="9" t="s">
        <v>3198</v>
      </c>
    </row>
    <row r="17" spans="1:9" x14ac:dyDescent="0.25">
      <c r="A17" t="s">
        <v>3186</v>
      </c>
      <c r="B17" s="14">
        <v>-6192.1853287288177</v>
      </c>
      <c r="C17">
        <v>9410.5693674911054</v>
      </c>
      <c r="D17">
        <v>-0.65800326068683757</v>
      </c>
      <c r="E17">
        <v>0.51058785278223251</v>
      </c>
      <c r="F17">
        <v>-24644.202976367564</v>
      </c>
      <c r="G17">
        <v>12259.832318909928</v>
      </c>
      <c r="H17">
        <v>-24644.202976367564</v>
      </c>
      <c r="I17">
        <v>12259.832318909928</v>
      </c>
    </row>
    <row r="18" spans="1:9" x14ac:dyDescent="0.25">
      <c r="A18" t="s">
        <v>3204</v>
      </c>
      <c r="B18" s="15">
        <v>22653.682401003382</v>
      </c>
      <c r="C18">
        <v>9632.5004077784452</v>
      </c>
      <c r="D18">
        <v>2.3517966718911385</v>
      </c>
      <c r="E18">
        <v>1.8748999937861045E-2</v>
      </c>
      <c r="F18">
        <v>3766.5077174803555</v>
      </c>
      <c r="G18">
        <v>41540.857084526404</v>
      </c>
      <c r="H18">
        <v>3766.5077174803555</v>
      </c>
      <c r="I18">
        <v>41540.857084526404</v>
      </c>
    </row>
    <row r="19" spans="1:9" x14ac:dyDescent="0.25">
      <c r="A19" t="s">
        <v>3203</v>
      </c>
      <c r="B19" s="15">
        <v>48275.495327261233</v>
      </c>
      <c r="C19">
        <v>9431.5668527961025</v>
      </c>
      <c r="D19">
        <v>5.1185021620187507</v>
      </c>
      <c r="E19">
        <v>3.2791741289999386E-7</v>
      </c>
      <c r="F19">
        <v>29782.306316416529</v>
      </c>
      <c r="G19">
        <v>66768.68433810593</v>
      </c>
      <c r="H19">
        <v>29782.306316416529</v>
      </c>
      <c r="I19">
        <v>66768.68433810593</v>
      </c>
    </row>
    <row r="20" spans="1:9" x14ac:dyDescent="0.25">
      <c r="A20" t="s">
        <v>3206</v>
      </c>
      <c r="B20" s="15">
        <v>94846.019816383836</v>
      </c>
      <c r="C20">
        <v>9594.5782457179121</v>
      </c>
      <c r="D20">
        <v>9.885376656208301</v>
      </c>
      <c r="E20">
        <v>1.088771143745224E-22</v>
      </c>
      <c r="F20">
        <v>76033.201994412128</v>
      </c>
      <c r="G20">
        <v>113658.83763835554</v>
      </c>
      <c r="H20">
        <v>76033.201994412128</v>
      </c>
      <c r="I20">
        <v>113658.83763835554</v>
      </c>
    </row>
    <row r="21" spans="1:9" x14ac:dyDescent="0.25">
      <c r="A21" t="s">
        <v>3207</v>
      </c>
      <c r="B21" s="15">
        <v>207225.40741306002</v>
      </c>
      <c r="C21">
        <v>10317.891764480682</v>
      </c>
      <c r="D21">
        <v>20.084084243491773</v>
      </c>
      <c r="E21">
        <v>3.7567799083238143E-84</v>
      </c>
      <c r="F21">
        <v>186994.33387331077</v>
      </c>
      <c r="G21">
        <v>227456.48095280927</v>
      </c>
      <c r="H21">
        <v>186994.33387331077</v>
      </c>
      <c r="I21">
        <v>227456.48095280927</v>
      </c>
    </row>
    <row r="22" spans="1:9" x14ac:dyDescent="0.25">
      <c r="A22" t="s">
        <v>3</v>
      </c>
      <c r="B22" s="15">
        <v>54.185165404212803</v>
      </c>
      <c r="C22">
        <v>1.7349908592390026</v>
      </c>
      <c r="D22">
        <v>31.230807422224323</v>
      </c>
      <c r="E22">
        <v>5.0549302785996327E-185</v>
      </c>
      <c r="F22">
        <v>50.783237135795495</v>
      </c>
      <c r="G22">
        <v>57.587093672630111</v>
      </c>
      <c r="H22">
        <v>50.783237135795495</v>
      </c>
      <c r="I22">
        <v>57.587093672630111</v>
      </c>
    </row>
    <row r="23" spans="1:9" ht="15.75" thickBot="1" x14ac:dyDescent="0.3">
      <c r="A23" s="3" t="s">
        <v>1</v>
      </c>
      <c r="B23" s="16">
        <v>79.182116179822685</v>
      </c>
      <c r="C23" s="3">
        <v>4.073640487905438</v>
      </c>
      <c r="D23" s="3">
        <v>19.43767900356276</v>
      </c>
      <c r="E23" s="3">
        <v>3.0259270008183156E-79</v>
      </c>
      <c r="F23" s="3">
        <v>71.194620074365815</v>
      </c>
      <c r="G23" s="3">
        <v>87.169612285279555</v>
      </c>
      <c r="H23" s="3">
        <v>71.194620074365815</v>
      </c>
      <c r="I23" s="3">
        <v>87.169612285279555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4C3BB-A05D-4A97-AADA-F14A9D63CED7}">
  <dimension ref="A1:I23"/>
  <sheetViews>
    <sheetView tabSelected="1" topLeftCell="A2" workbookViewId="0">
      <selection activeCell="E30" sqref="E30"/>
    </sheetView>
  </sheetViews>
  <sheetFormatPr defaultRowHeight="15" x14ac:dyDescent="0.25"/>
  <cols>
    <col min="1" max="1" width="32" bestFit="1" customWidth="1"/>
    <col min="2" max="2" width="12.7109375" bestFit="1" customWidth="1"/>
    <col min="3" max="3" width="13.85546875" bestFit="1" customWidth="1"/>
    <col min="4" max="4" width="12.7109375" bestFit="1" customWidth="1"/>
    <col min="5" max="5" width="12" bestFit="1" customWidth="1"/>
    <col min="6" max="6" width="13.28515625" bestFit="1" customWidth="1"/>
    <col min="7" max="9" width="12.7109375" bestFit="1" customWidth="1"/>
  </cols>
  <sheetData>
    <row r="1" spans="1:9" hidden="1" x14ac:dyDescent="0.25">
      <c r="A1" t="s">
        <v>3175</v>
      </c>
      <c r="B1" t="s">
        <v>3222</v>
      </c>
      <c r="C1" t="s">
        <v>3215</v>
      </c>
      <c r="D1" t="s">
        <v>3216</v>
      </c>
      <c r="E1" t="s">
        <v>3217</v>
      </c>
      <c r="F1" t="s">
        <v>3218</v>
      </c>
      <c r="G1" t="s">
        <v>3219</v>
      </c>
      <c r="H1" t="s">
        <v>3220</v>
      </c>
      <c r="I1" t="s">
        <v>3221</v>
      </c>
    </row>
    <row r="2" spans="1:9" ht="15.75" thickBot="1" x14ac:dyDescent="0.3">
      <c r="A2" s="3"/>
      <c r="B2" s="3"/>
    </row>
    <row r="3" spans="1:9" x14ac:dyDescent="0.25">
      <c r="A3" s="9" t="s">
        <v>3176</v>
      </c>
      <c r="B3" s="45"/>
    </row>
    <row r="4" spans="1:9" x14ac:dyDescent="0.25">
      <c r="A4" t="s">
        <v>3177</v>
      </c>
      <c r="B4">
        <v>0.87717358950661684</v>
      </c>
    </row>
    <row r="5" spans="1:9" x14ac:dyDescent="0.25">
      <c r="A5" t="s">
        <v>3178</v>
      </c>
      <c r="B5">
        <v>0.76943350612792272</v>
      </c>
    </row>
    <row r="6" spans="1:9" x14ac:dyDescent="0.25">
      <c r="A6" t="s">
        <v>3179</v>
      </c>
      <c r="B6">
        <v>0.76896022560680322</v>
      </c>
    </row>
    <row r="7" spans="1:9" x14ac:dyDescent="0.25">
      <c r="A7" t="s">
        <v>3180</v>
      </c>
      <c r="B7">
        <v>38398.814444879659</v>
      </c>
    </row>
    <row r="8" spans="1:9" ht="15.75" thickBot="1" x14ac:dyDescent="0.3">
      <c r="A8" s="3" t="s">
        <v>3181</v>
      </c>
      <c r="B8" s="3">
        <v>2930</v>
      </c>
    </row>
    <row r="10" spans="1:9" ht="15.75" thickBot="1" x14ac:dyDescent="0.3">
      <c r="A10" t="s">
        <v>3182</v>
      </c>
    </row>
    <row r="11" spans="1:9" x14ac:dyDescent="0.25">
      <c r="A11" s="44"/>
      <c r="B11" s="45" t="s">
        <v>3187</v>
      </c>
      <c r="C11" s="45" t="s">
        <v>3188</v>
      </c>
      <c r="D11" s="45" t="s">
        <v>3189</v>
      </c>
      <c r="E11" s="45" t="s">
        <v>3190</v>
      </c>
      <c r="F11" s="46" t="s">
        <v>3191</v>
      </c>
    </row>
    <row r="12" spans="1:9" x14ac:dyDescent="0.25">
      <c r="A12" s="35" t="s">
        <v>3183</v>
      </c>
      <c r="B12" s="36">
        <v>6</v>
      </c>
      <c r="C12" s="36">
        <v>14382664367244.039</v>
      </c>
      <c r="D12" s="36">
        <v>2397110727874.0063</v>
      </c>
      <c r="E12" s="36">
        <v>1625.7451380162634</v>
      </c>
      <c r="F12" s="37">
        <v>0</v>
      </c>
    </row>
    <row r="13" spans="1:9" x14ac:dyDescent="0.25">
      <c r="A13" s="35" t="s">
        <v>3184</v>
      </c>
      <c r="B13" s="36">
        <v>2923</v>
      </c>
      <c r="C13" s="36">
        <v>4309872743107.4302</v>
      </c>
      <c r="D13" s="36">
        <v>1474468950.7722993</v>
      </c>
      <c r="E13" s="36"/>
      <c r="F13" s="37"/>
    </row>
    <row r="14" spans="1:9" ht="15.75" thickBot="1" x14ac:dyDescent="0.3">
      <c r="A14" s="38" t="s">
        <v>3185</v>
      </c>
      <c r="B14" s="3">
        <v>2929</v>
      </c>
      <c r="C14" s="3">
        <v>18692537110351.469</v>
      </c>
      <c r="D14" s="3"/>
      <c r="E14" s="3"/>
      <c r="F14" s="39"/>
    </row>
    <row r="15" spans="1:9" ht="15.75" thickBot="1" x14ac:dyDescent="0.3">
      <c r="A15" t="s">
        <v>3209</v>
      </c>
      <c r="I15" s="3"/>
    </row>
    <row r="16" spans="1:9" x14ac:dyDescent="0.25">
      <c r="A16" s="44"/>
      <c r="B16" s="9" t="s">
        <v>3192</v>
      </c>
      <c r="C16" s="9" t="s">
        <v>3180</v>
      </c>
      <c r="D16" s="9" t="s">
        <v>3193</v>
      </c>
      <c r="E16" s="9" t="s">
        <v>3194</v>
      </c>
      <c r="F16" s="9" t="s">
        <v>3195</v>
      </c>
      <c r="G16" s="9" t="s">
        <v>3196</v>
      </c>
      <c r="H16" s="9" t="s">
        <v>3197</v>
      </c>
      <c r="I16" s="9" t="s">
        <v>3198</v>
      </c>
    </row>
    <row r="17" spans="1:9" x14ac:dyDescent="0.25">
      <c r="A17" s="35" t="s">
        <v>3186</v>
      </c>
      <c r="B17" s="40">
        <v>42083.309998532706</v>
      </c>
      <c r="C17" s="36">
        <v>2659.3261800703635</v>
      </c>
      <c r="D17" s="36">
        <v>15.82480190430014</v>
      </c>
      <c r="E17" s="36">
        <v>3.5004175186897175E-54</v>
      </c>
      <c r="F17" s="36">
        <v>36868.967306899336</v>
      </c>
      <c r="G17" s="36">
        <v>47297.652690166084</v>
      </c>
      <c r="H17" s="36">
        <v>36868.967306899336</v>
      </c>
      <c r="I17" s="36">
        <v>47297.652690166084</v>
      </c>
    </row>
    <row r="18" spans="1:9" x14ac:dyDescent="0.25">
      <c r="A18" s="35" t="s">
        <v>3208</v>
      </c>
      <c r="B18" s="41">
        <v>-48275.495327263365</v>
      </c>
      <c r="C18" s="36">
        <v>9431.5668527961207</v>
      </c>
      <c r="D18" s="36">
        <v>-5.1185021620189666</v>
      </c>
      <c r="E18" s="36">
        <v>3.2791741289962281E-7</v>
      </c>
      <c r="F18" s="36">
        <v>-66768.684338108113</v>
      </c>
      <c r="G18" s="36">
        <v>-29782.306316418624</v>
      </c>
      <c r="H18" s="36">
        <v>-66768.684338108113</v>
      </c>
      <c r="I18" s="36">
        <v>-29782.306316418624</v>
      </c>
    </row>
    <row r="19" spans="1:9" x14ac:dyDescent="0.25">
      <c r="A19" s="35" t="s">
        <v>3204</v>
      </c>
      <c r="B19" s="41">
        <v>-25621.812926257822</v>
      </c>
      <c r="C19" s="36">
        <v>2588.1359258907323</v>
      </c>
      <c r="D19" s="36">
        <v>-9.8997168850163177</v>
      </c>
      <c r="E19" s="36">
        <v>9.4782000000000008E-23</v>
      </c>
      <c r="F19" s="36">
        <v>-30696.567482979794</v>
      </c>
      <c r="G19" s="36">
        <v>-20547.058369535855</v>
      </c>
      <c r="H19" s="36">
        <v>-30696.567482979794</v>
      </c>
      <c r="I19" s="36">
        <v>-20547.058369535855</v>
      </c>
    </row>
    <row r="20" spans="1:9" x14ac:dyDescent="0.25">
      <c r="A20" s="35" t="s">
        <v>3206</v>
      </c>
      <c r="B20" s="40">
        <v>46570.524489122727</v>
      </c>
      <c r="C20" s="36">
        <v>1785.9267600293742</v>
      </c>
      <c r="D20" s="36">
        <v>26.076390998450997</v>
      </c>
      <c r="E20" s="36">
        <v>6.0017319296757561E-135</v>
      </c>
      <c r="F20" s="36">
        <v>43068.722333846978</v>
      </c>
      <c r="G20" s="36">
        <v>50072.326644398483</v>
      </c>
      <c r="H20" s="36">
        <v>43068.722333846978</v>
      </c>
      <c r="I20" s="36">
        <v>50072.326644398483</v>
      </c>
    </row>
    <row r="21" spans="1:9" x14ac:dyDescent="0.25">
      <c r="A21" s="35" t="s">
        <v>3207</v>
      </c>
      <c r="B21" s="40">
        <v>158949.91208579895</v>
      </c>
      <c r="C21" s="36">
        <v>3908.3862363202502</v>
      </c>
      <c r="D21" s="36">
        <v>40.668936608335422</v>
      </c>
      <c r="E21" s="36">
        <v>5.8180315303694251E-287</v>
      </c>
      <c r="F21" s="36">
        <v>151286.44253468968</v>
      </c>
      <c r="G21" s="36">
        <v>166613.38163690822</v>
      </c>
      <c r="H21" s="36">
        <v>151286.44253468968</v>
      </c>
      <c r="I21" s="36">
        <v>166613.38163690822</v>
      </c>
    </row>
    <row r="22" spans="1:9" x14ac:dyDescent="0.25">
      <c r="A22" s="35" t="s">
        <v>3</v>
      </c>
      <c r="B22" s="42">
        <v>54.185165404212619</v>
      </c>
      <c r="C22" s="36">
        <v>1.7349908592390062</v>
      </c>
      <c r="D22" s="36">
        <v>31.230807422224153</v>
      </c>
      <c r="E22" s="36">
        <v>5.0549302786203447E-185</v>
      </c>
      <c r="F22" s="36">
        <v>50.783237135795304</v>
      </c>
      <c r="G22" s="36">
        <v>57.587093672629933</v>
      </c>
      <c r="H22" s="36">
        <v>50.783237135795304</v>
      </c>
      <c r="I22" s="36">
        <v>57.587093672629933</v>
      </c>
    </row>
    <row r="23" spans="1:9" ht="15.75" thickBot="1" x14ac:dyDescent="0.3">
      <c r="A23" s="38" t="s">
        <v>1</v>
      </c>
      <c r="B23" s="43">
        <v>79.1821161798226</v>
      </c>
      <c r="C23" s="3">
        <v>4.0736404879054398</v>
      </c>
      <c r="D23" s="3">
        <v>19.437679003562728</v>
      </c>
      <c r="E23" s="3">
        <v>3.0259270008199546E-79</v>
      </c>
      <c r="F23" s="3">
        <v>71.19462007436573</v>
      </c>
      <c r="G23" s="3">
        <v>87.16961228527947</v>
      </c>
      <c r="H23" s="3">
        <v>71.19462007436573</v>
      </c>
      <c r="I23" s="3">
        <v>87.169612285279499</v>
      </c>
    </row>
  </sheetData>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2423-92F4-437D-89A3-8FCAC18987EF}">
  <dimension ref="A1:K11"/>
  <sheetViews>
    <sheetView workbookViewId="0">
      <selection activeCell="C38" sqref="C38"/>
    </sheetView>
  </sheetViews>
  <sheetFormatPr defaultRowHeight="15" x14ac:dyDescent="0.25"/>
  <cols>
    <col min="2" max="3" width="12.7109375" bestFit="1" customWidth="1"/>
    <col min="4" max="4" width="16.28515625" bestFit="1" customWidth="1"/>
    <col min="5" max="5" width="13.7109375" bestFit="1" customWidth="1"/>
    <col min="6" max="6" width="12.7109375" bestFit="1" customWidth="1"/>
    <col min="7" max="7" width="13.140625" bestFit="1" customWidth="1"/>
    <col min="8" max="8" width="12.7109375" bestFit="1" customWidth="1"/>
  </cols>
  <sheetData>
    <row r="1" spans="1:11" x14ac:dyDescent="0.25">
      <c r="B1" t="s">
        <v>2</v>
      </c>
      <c r="C1" t="s">
        <v>2943</v>
      </c>
      <c r="D1" t="s">
        <v>2944</v>
      </c>
      <c r="E1" t="s">
        <v>2945</v>
      </c>
      <c r="F1" t="s">
        <v>3</v>
      </c>
      <c r="G1" t="s">
        <v>2946</v>
      </c>
      <c r="H1" t="s">
        <v>0</v>
      </c>
      <c r="I1" t="s">
        <v>1</v>
      </c>
      <c r="J1" t="s">
        <v>2952</v>
      </c>
      <c r="K1" t="s">
        <v>7</v>
      </c>
    </row>
    <row r="2" spans="1:11" x14ac:dyDescent="0.25">
      <c r="A2" t="s">
        <v>2</v>
      </c>
      <c r="B2">
        <v>1</v>
      </c>
    </row>
    <row r="3" spans="1:11" x14ac:dyDescent="0.25">
      <c r="A3" t="s">
        <v>2943</v>
      </c>
      <c r="B3">
        <v>0.59702720282958943</v>
      </c>
      <c r="C3">
        <v>1</v>
      </c>
    </row>
    <row r="4" spans="1:11" x14ac:dyDescent="0.25">
      <c r="A4" t="s">
        <v>2944</v>
      </c>
      <c r="B4">
        <v>0.56960878426208394</v>
      </c>
      <c r="C4">
        <v>0.6120952503946796</v>
      </c>
      <c r="D4">
        <v>1</v>
      </c>
    </row>
    <row r="5" spans="1:11" x14ac:dyDescent="0.25">
      <c r="A5" t="s">
        <v>2945</v>
      </c>
      <c r="B5">
        <v>0.5477655954832078</v>
      </c>
      <c r="C5">
        <v>0.40776424916039944</v>
      </c>
      <c r="D5">
        <v>0.29839261112077098</v>
      </c>
      <c r="E5">
        <v>1</v>
      </c>
    </row>
    <row r="6" spans="1:11" x14ac:dyDescent="0.25">
      <c r="A6" t="s">
        <v>3</v>
      </c>
      <c r="B6">
        <v>0.57055585666437092</v>
      </c>
      <c r="C6">
        <v>0.24172578752983548</v>
      </c>
      <c r="D6">
        <v>0.31685483798376862</v>
      </c>
      <c r="E6">
        <v>0.4451076002740843</v>
      </c>
      <c r="F6">
        <v>1</v>
      </c>
    </row>
    <row r="7" spans="1:11" x14ac:dyDescent="0.25">
      <c r="A7" t="s">
        <v>2946</v>
      </c>
      <c r="B7">
        <v>0.57463292546499445</v>
      </c>
      <c r="C7">
        <v>0.84309822142735857</v>
      </c>
      <c r="D7">
        <v>0.65842413041133796</v>
      </c>
      <c r="E7">
        <v>0.3497736377022766</v>
      </c>
      <c r="F7">
        <v>0.27656751622094472</v>
      </c>
      <c r="G7">
        <v>1</v>
      </c>
    </row>
    <row r="8" spans="1:11" x14ac:dyDescent="0.25">
      <c r="A8" t="s">
        <v>0</v>
      </c>
      <c r="B8">
        <v>0.59939239889986462</v>
      </c>
      <c r="C8">
        <v>0.53703282533381735</v>
      </c>
      <c r="D8">
        <v>0.42543422276127724</v>
      </c>
      <c r="E8">
        <v>0.43786101931163451</v>
      </c>
      <c r="F8">
        <v>0.48885371911074088</v>
      </c>
      <c r="G8">
        <v>0.59476743040245217</v>
      </c>
      <c r="H8">
        <v>1</v>
      </c>
    </row>
    <row r="9" spans="1:11" x14ac:dyDescent="0.25">
      <c r="A9" t="s">
        <v>1</v>
      </c>
      <c r="B9">
        <v>0.56338286083961775</v>
      </c>
      <c r="C9">
        <v>0.4797999097399116</v>
      </c>
      <c r="D9">
        <v>0.37645522938408188</v>
      </c>
      <c r="E9">
        <v>0.48564471059176784</v>
      </c>
      <c r="F9">
        <v>0.48490139966939888</v>
      </c>
      <c r="G9">
        <v>0.56321338639247132</v>
      </c>
      <c r="H9">
        <v>0.88967753413853512</v>
      </c>
      <c r="I9">
        <v>1</v>
      </c>
    </row>
    <row r="10" spans="1:11" x14ac:dyDescent="0.25">
      <c r="A10" t="s">
        <v>2952</v>
      </c>
      <c r="B10">
        <v>-9.4811877171996919E-2</v>
      </c>
      <c r="C10">
        <v>-0.3687731214135449</v>
      </c>
      <c r="D10">
        <v>4.768026288559505E-2</v>
      </c>
      <c r="E10">
        <v>-0.17417883691705879</v>
      </c>
      <c r="F10">
        <v>-0.11564253505458827</v>
      </c>
      <c r="G10">
        <v>-0.32908946767618591</v>
      </c>
      <c r="H10">
        <v>-0.1815082050360303</v>
      </c>
      <c r="I10">
        <v>-0.15371962443481904</v>
      </c>
      <c r="J10">
        <v>1</v>
      </c>
    </row>
    <row r="11" spans="1:11" x14ac:dyDescent="0.25">
      <c r="A11" t="s">
        <v>7</v>
      </c>
      <c r="B11">
        <v>0.79926179476902082</v>
      </c>
      <c r="C11">
        <v>0.5584261057120441</v>
      </c>
      <c r="D11">
        <v>0.53297375402669089</v>
      </c>
      <c r="E11">
        <v>0.6325288490320321</v>
      </c>
      <c r="F11">
        <v>0.70677992097662778</v>
      </c>
      <c r="G11">
        <v>0.5313820868620317</v>
      </c>
      <c r="H11">
        <v>0.64781154763354509</v>
      </c>
      <c r="I11">
        <v>0.64035274989588498</v>
      </c>
      <c r="J11">
        <v>-0.10169693218100778</v>
      </c>
      <c r="K11">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FABEB-10F8-4C37-BA30-B4EAE5D0920A}">
  <dimension ref="A3:C6"/>
  <sheetViews>
    <sheetView workbookViewId="0">
      <selection activeCell="D15" sqref="D15"/>
    </sheetView>
  </sheetViews>
  <sheetFormatPr defaultRowHeight="15" x14ac:dyDescent="0.25"/>
  <cols>
    <col min="1" max="1" width="29.28515625" bestFit="1" customWidth="1"/>
    <col min="2" max="2" width="23.42578125" bestFit="1" customWidth="1"/>
    <col min="3" max="4" width="27.5703125" bestFit="1" customWidth="1"/>
  </cols>
  <sheetData>
    <row r="3" spans="1:3" x14ac:dyDescent="0.25">
      <c r="A3" s="12" t="s">
        <v>3173</v>
      </c>
      <c r="B3" t="s">
        <v>3171</v>
      </c>
      <c r="C3" t="s">
        <v>3174</v>
      </c>
    </row>
    <row r="4" spans="1:3" x14ac:dyDescent="0.25">
      <c r="A4" s="1" t="s">
        <v>3164</v>
      </c>
      <c r="B4">
        <v>5.2848948374760996</v>
      </c>
      <c r="C4">
        <v>5.6900796524257782</v>
      </c>
    </row>
    <row r="5" spans="1:3" x14ac:dyDescent="0.25">
      <c r="A5" s="1" t="s">
        <v>3170</v>
      </c>
      <c r="B5">
        <v>5.883908890521675</v>
      </c>
      <c r="C5">
        <v>5.7203065134099615</v>
      </c>
    </row>
    <row r="6" spans="1:3" x14ac:dyDescent="0.25">
      <c r="A6" s="1" t="s">
        <v>3167</v>
      </c>
      <c r="B6">
        <v>5.5631399317406141</v>
      </c>
      <c r="C6">
        <v>5.7030927835051548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12D3F-C8D8-4B24-87A8-6FFCF1F668EC}">
  <dimension ref="A3:B14"/>
  <sheetViews>
    <sheetView workbookViewId="0">
      <selection activeCell="F34" sqref="F34"/>
    </sheetView>
  </sheetViews>
  <sheetFormatPr defaultRowHeight="15" x14ac:dyDescent="0.25"/>
  <cols>
    <col min="1" max="1" width="13.42578125" bestFit="1" customWidth="1"/>
    <col min="2" max="2" width="19.5703125" bestFit="1" customWidth="1"/>
  </cols>
  <sheetData>
    <row r="3" spans="1:2" x14ac:dyDescent="0.25">
      <c r="A3" s="12" t="s">
        <v>3200</v>
      </c>
      <c r="B3" t="s">
        <v>3201</v>
      </c>
    </row>
    <row r="4" spans="1:2" x14ac:dyDescent="0.25">
      <c r="A4" s="1">
        <v>1</v>
      </c>
      <c r="B4">
        <v>48725</v>
      </c>
    </row>
    <row r="5" spans="1:2" x14ac:dyDescent="0.25">
      <c r="A5" s="1">
        <v>2</v>
      </c>
      <c r="B5">
        <v>52325.307692307695</v>
      </c>
    </row>
    <row r="6" spans="1:2" x14ac:dyDescent="0.25">
      <c r="A6" s="1">
        <v>3</v>
      </c>
      <c r="B6">
        <v>83185.975000000006</v>
      </c>
    </row>
    <row r="7" spans="1:2" x14ac:dyDescent="0.25">
      <c r="A7" s="1">
        <v>4</v>
      </c>
      <c r="B7">
        <v>106485.09734513274</v>
      </c>
    </row>
    <row r="8" spans="1:2" x14ac:dyDescent="0.25">
      <c r="A8" s="1">
        <v>5</v>
      </c>
      <c r="B8">
        <v>134752.51636363636</v>
      </c>
    </row>
    <row r="9" spans="1:2" x14ac:dyDescent="0.25">
      <c r="A9" s="1">
        <v>6</v>
      </c>
      <c r="B9">
        <v>162130.31830601091</v>
      </c>
    </row>
    <row r="10" spans="1:2" x14ac:dyDescent="0.25">
      <c r="A10" s="1">
        <v>7</v>
      </c>
      <c r="B10">
        <v>205025.7607973422</v>
      </c>
    </row>
    <row r="11" spans="1:2" x14ac:dyDescent="0.25">
      <c r="A11" s="1">
        <v>8</v>
      </c>
      <c r="B11">
        <v>270913.59428571427</v>
      </c>
    </row>
    <row r="12" spans="1:2" x14ac:dyDescent="0.25">
      <c r="A12" s="1">
        <v>9</v>
      </c>
      <c r="B12">
        <v>368336.76635514019</v>
      </c>
    </row>
    <row r="13" spans="1:2" x14ac:dyDescent="0.25">
      <c r="A13" s="1">
        <v>10</v>
      </c>
      <c r="B13">
        <v>450217.32258064515</v>
      </c>
    </row>
    <row r="14" spans="1:2" x14ac:dyDescent="0.25">
      <c r="A14" s="1" t="s">
        <v>3167</v>
      </c>
      <c r="B14">
        <v>180796.06006825939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8FE58-416C-4D24-A8D7-96B6717E0179}">
  <dimension ref="A1:K46"/>
  <sheetViews>
    <sheetView zoomScale="85" zoomScaleNormal="85" workbookViewId="0">
      <selection activeCell="B48" sqref="B48"/>
    </sheetView>
  </sheetViews>
  <sheetFormatPr defaultRowHeight="15" x14ac:dyDescent="0.25"/>
  <cols>
    <col min="1" max="1" width="60.5703125" bestFit="1" customWidth="1"/>
    <col min="2" max="2" width="12" bestFit="1" customWidth="1"/>
    <col min="3" max="3" width="14.140625" bestFit="1" customWidth="1"/>
    <col min="4" max="4" width="12" bestFit="1" customWidth="1"/>
    <col min="5" max="5" width="6.85546875" bestFit="1" customWidth="1"/>
    <col min="6" max="6" width="7.140625" bestFit="1" customWidth="1"/>
    <col min="7" max="7" width="13.5703125" bestFit="1" customWidth="1"/>
    <col min="8" max="8" width="11.140625" bestFit="1" customWidth="1"/>
    <col min="9" max="10" width="81.140625" bestFit="1" customWidth="1"/>
    <col min="11" max="11" width="55" bestFit="1" customWidth="1"/>
  </cols>
  <sheetData>
    <row r="1" spans="1:11" x14ac:dyDescent="0.25">
      <c r="A1" t="s">
        <v>3065</v>
      </c>
      <c r="B1" t="s">
        <v>3066</v>
      </c>
      <c r="C1" t="s">
        <v>3067</v>
      </c>
      <c r="D1" t="s">
        <v>3068</v>
      </c>
      <c r="E1" t="s">
        <v>3069</v>
      </c>
      <c r="F1" t="s">
        <v>3070</v>
      </c>
      <c r="G1" t="s">
        <v>3210</v>
      </c>
      <c r="H1" t="s">
        <v>3071</v>
      </c>
      <c r="I1" t="s">
        <v>3072</v>
      </c>
      <c r="J1" t="s">
        <v>3073</v>
      </c>
      <c r="K1" t="s">
        <v>3074</v>
      </c>
    </row>
    <row r="2" spans="1:11" x14ac:dyDescent="0.25">
      <c r="A2" t="s">
        <v>7</v>
      </c>
      <c r="B2">
        <v>180796.06006825939</v>
      </c>
      <c r="C2">
        <v>160000</v>
      </c>
      <c r="D2">
        <v>135000</v>
      </c>
      <c r="E2">
        <v>12789</v>
      </c>
      <c r="F2">
        <v>755000</v>
      </c>
      <c r="G2" s="20">
        <v>0.99999999999999989</v>
      </c>
      <c r="H2" t="s">
        <v>3080</v>
      </c>
      <c r="I2" t="s">
        <v>3081</v>
      </c>
      <c r="J2" t="s">
        <v>3082</v>
      </c>
      <c r="K2" t="s">
        <v>3083</v>
      </c>
    </row>
    <row r="3" spans="1:11" x14ac:dyDescent="0.25">
      <c r="A3" t="s">
        <v>3075</v>
      </c>
      <c r="B3">
        <v>6.0948805460750854</v>
      </c>
      <c r="C3">
        <v>6</v>
      </c>
      <c r="D3">
        <v>5</v>
      </c>
      <c r="E3">
        <v>1</v>
      </c>
      <c r="F3">
        <v>10</v>
      </c>
      <c r="G3" s="20">
        <v>0.79926179476902082</v>
      </c>
      <c r="H3" t="s">
        <v>3076</v>
      </c>
      <c r="I3" t="s">
        <v>3077</v>
      </c>
      <c r="J3" t="s">
        <v>3078</v>
      </c>
      <c r="K3" t="s">
        <v>3079</v>
      </c>
    </row>
    <row r="4" spans="1:11" x14ac:dyDescent="0.25">
      <c r="A4" t="s">
        <v>3</v>
      </c>
      <c r="B4">
        <v>1499.6904436860068</v>
      </c>
      <c r="C4">
        <v>1442</v>
      </c>
      <c r="D4">
        <v>864</v>
      </c>
      <c r="E4">
        <v>334</v>
      </c>
      <c r="F4">
        <v>5642</v>
      </c>
      <c r="G4" s="20">
        <v>0.70677992097662778</v>
      </c>
      <c r="H4" t="s">
        <v>3080</v>
      </c>
      <c r="J4" t="s">
        <v>3093</v>
      </c>
      <c r="K4" t="s">
        <v>3094</v>
      </c>
    </row>
    <row r="5" spans="1:11" x14ac:dyDescent="0.25">
      <c r="A5" t="s">
        <v>0</v>
      </c>
      <c r="B5">
        <v>1.7668146124957322</v>
      </c>
      <c r="C5">
        <v>2</v>
      </c>
      <c r="D5">
        <v>2</v>
      </c>
      <c r="E5">
        <v>0</v>
      </c>
      <c r="F5">
        <v>5</v>
      </c>
      <c r="G5" s="20">
        <v>0.64781154763354509</v>
      </c>
      <c r="H5" t="s">
        <v>3084</v>
      </c>
      <c r="I5" t="s">
        <v>3211</v>
      </c>
      <c r="J5" t="s">
        <v>3085</v>
      </c>
      <c r="K5" t="s">
        <v>3086</v>
      </c>
    </row>
    <row r="6" spans="1:11" x14ac:dyDescent="0.25">
      <c r="A6" t="s">
        <v>1</v>
      </c>
      <c r="B6">
        <v>472.81973369750767</v>
      </c>
      <c r="C6">
        <v>480</v>
      </c>
      <c r="D6">
        <v>0</v>
      </c>
      <c r="E6">
        <v>0</v>
      </c>
      <c r="F6">
        <v>1488</v>
      </c>
      <c r="G6" s="20">
        <v>0.64035274989588498</v>
      </c>
      <c r="H6" t="s">
        <v>3080</v>
      </c>
      <c r="I6" t="s">
        <v>3211</v>
      </c>
      <c r="J6" t="s">
        <v>3098</v>
      </c>
      <c r="K6" t="s">
        <v>3099</v>
      </c>
    </row>
    <row r="7" spans="1:11" x14ac:dyDescent="0.25">
      <c r="A7" t="s">
        <v>3100</v>
      </c>
      <c r="B7">
        <v>1051.6145442130419</v>
      </c>
      <c r="C7">
        <v>990</v>
      </c>
      <c r="D7">
        <v>0</v>
      </c>
      <c r="E7">
        <v>0</v>
      </c>
      <c r="F7">
        <v>6110</v>
      </c>
      <c r="G7" s="20">
        <v>0.6325288490320321</v>
      </c>
      <c r="H7" t="s">
        <v>3080</v>
      </c>
      <c r="I7" t="s">
        <v>3212</v>
      </c>
      <c r="J7" t="s">
        <v>3101</v>
      </c>
      <c r="K7" t="s">
        <v>3102</v>
      </c>
    </row>
    <row r="8" spans="1:11" x14ac:dyDescent="0.25">
      <c r="A8" t="s">
        <v>3105</v>
      </c>
      <c r="B8">
        <v>1159.5576791808874</v>
      </c>
      <c r="C8">
        <v>1084</v>
      </c>
      <c r="D8">
        <v>864</v>
      </c>
      <c r="E8">
        <v>334</v>
      </c>
      <c r="F8">
        <v>5095</v>
      </c>
      <c r="G8" s="20">
        <v>0.6216760632702516</v>
      </c>
      <c r="H8" t="s">
        <v>3080</v>
      </c>
      <c r="I8" t="s">
        <v>3106</v>
      </c>
      <c r="J8" t="s">
        <v>3107</v>
      </c>
      <c r="K8" t="s">
        <v>3108</v>
      </c>
    </row>
    <row r="9" spans="1:11" x14ac:dyDescent="0.25">
      <c r="A9" t="s">
        <v>3087</v>
      </c>
      <c r="B9">
        <v>1971.3563139931741</v>
      </c>
      <c r="C9">
        <v>1973</v>
      </c>
      <c r="D9">
        <v>2005</v>
      </c>
      <c r="E9">
        <v>1872</v>
      </c>
      <c r="F9">
        <v>2010</v>
      </c>
      <c r="G9" s="20">
        <v>0.5584261057120441</v>
      </c>
      <c r="H9" t="s">
        <v>3084</v>
      </c>
      <c r="I9" t="s">
        <v>3088</v>
      </c>
      <c r="J9" t="s">
        <v>3089</v>
      </c>
      <c r="K9" t="s">
        <v>3090</v>
      </c>
    </row>
    <row r="10" spans="1:11" x14ac:dyDescent="0.25">
      <c r="A10" t="s">
        <v>2964</v>
      </c>
      <c r="B10">
        <v>1.5665529010238908</v>
      </c>
      <c r="C10">
        <v>2</v>
      </c>
      <c r="D10">
        <v>2</v>
      </c>
      <c r="E10">
        <v>0</v>
      </c>
      <c r="F10">
        <v>4</v>
      </c>
      <c r="G10" s="20">
        <v>0.54560390052011043</v>
      </c>
      <c r="H10" t="s">
        <v>3084</v>
      </c>
      <c r="J10" t="s">
        <v>3103</v>
      </c>
      <c r="K10" t="s">
        <v>3104</v>
      </c>
    </row>
    <row r="11" spans="1:11" x14ac:dyDescent="0.25">
      <c r="A11" t="s">
        <v>3095</v>
      </c>
      <c r="B11">
        <v>1984.2665529010239</v>
      </c>
      <c r="C11">
        <v>1993</v>
      </c>
      <c r="D11">
        <v>1950</v>
      </c>
      <c r="E11">
        <v>1950</v>
      </c>
      <c r="F11">
        <v>2010</v>
      </c>
      <c r="G11" s="20">
        <v>0.53297375402669089</v>
      </c>
      <c r="H11" t="s">
        <v>3084</v>
      </c>
      <c r="J11" t="s">
        <v>3096</v>
      </c>
      <c r="K11" t="s">
        <v>3097</v>
      </c>
    </row>
    <row r="12" spans="1:11" x14ac:dyDescent="0.25">
      <c r="A12" t="s">
        <v>2946</v>
      </c>
      <c r="B12">
        <v>1978.1324431613136</v>
      </c>
      <c r="C12">
        <v>1979</v>
      </c>
      <c r="D12">
        <v>2005</v>
      </c>
      <c r="E12">
        <v>1895</v>
      </c>
      <c r="F12">
        <v>2005</v>
      </c>
      <c r="G12" s="20">
        <v>0.5313820868620317</v>
      </c>
      <c r="H12" t="s">
        <v>3084</v>
      </c>
      <c r="I12" t="s">
        <v>3213</v>
      </c>
      <c r="J12" t="s">
        <v>3091</v>
      </c>
      <c r="K12" t="s">
        <v>3092</v>
      </c>
    </row>
    <row r="13" spans="1:11" x14ac:dyDescent="0.25">
      <c r="A13" t="s">
        <v>2954</v>
      </c>
      <c r="B13">
        <v>101.8968008255934</v>
      </c>
      <c r="C13">
        <v>0</v>
      </c>
      <c r="D13">
        <v>0</v>
      </c>
      <c r="E13">
        <v>0</v>
      </c>
      <c r="F13">
        <v>1600</v>
      </c>
      <c r="G13" s="20">
        <v>0.50237631876329925</v>
      </c>
      <c r="H13" t="s">
        <v>3080</v>
      </c>
      <c r="I13" t="s">
        <v>3214</v>
      </c>
      <c r="J13" t="s">
        <v>3109</v>
      </c>
      <c r="K13" t="s">
        <v>3110</v>
      </c>
    </row>
    <row r="14" spans="1:11" x14ac:dyDescent="0.25">
      <c r="A14" t="s">
        <v>2968</v>
      </c>
      <c r="B14">
        <v>6.4430034129692837</v>
      </c>
      <c r="C14">
        <v>6</v>
      </c>
      <c r="D14">
        <v>6</v>
      </c>
      <c r="E14">
        <v>2</v>
      </c>
      <c r="F14">
        <v>15</v>
      </c>
      <c r="G14" s="20">
        <v>0.49547441685703258</v>
      </c>
      <c r="H14" t="s">
        <v>3084</v>
      </c>
      <c r="J14" t="s">
        <v>3113</v>
      </c>
      <c r="K14" t="s">
        <v>3114</v>
      </c>
    </row>
    <row r="15" spans="1:11" x14ac:dyDescent="0.25">
      <c r="A15" t="s">
        <v>2969</v>
      </c>
      <c r="B15">
        <v>0.59931740614334472</v>
      </c>
      <c r="C15">
        <v>1</v>
      </c>
      <c r="D15">
        <v>0</v>
      </c>
      <c r="E15">
        <v>0</v>
      </c>
      <c r="F15">
        <v>4</v>
      </c>
      <c r="G15" s="20">
        <v>0.4745580925917659</v>
      </c>
      <c r="H15" t="s">
        <v>3084</v>
      </c>
      <c r="J15" t="s">
        <v>3111</v>
      </c>
      <c r="K15" t="s">
        <v>3112</v>
      </c>
    </row>
    <row r="16" spans="1:11" x14ac:dyDescent="0.25">
      <c r="A16" t="s">
        <v>2956</v>
      </c>
      <c r="B16">
        <v>442.62956640491637</v>
      </c>
      <c r="C16">
        <v>370</v>
      </c>
      <c r="D16">
        <v>0</v>
      </c>
      <c r="E16">
        <v>0</v>
      </c>
      <c r="F16">
        <v>5644</v>
      </c>
      <c r="G16" s="20">
        <v>0.4331473123581206</v>
      </c>
      <c r="H16" t="s">
        <v>3080</v>
      </c>
      <c r="I16" t="s">
        <v>3211</v>
      </c>
      <c r="J16" t="s">
        <v>3117</v>
      </c>
      <c r="K16" t="s">
        <v>3118</v>
      </c>
    </row>
    <row r="17" spans="1:11" x14ac:dyDescent="0.25">
      <c r="A17" t="s">
        <v>3129</v>
      </c>
      <c r="B17">
        <v>69.224590163934423</v>
      </c>
      <c r="C17">
        <v>68</v>
      </c>
      <c r="D17">
        <v>60</v>
      </c>
      <c r="E17">
        <v>21</v>
      </c>
      <c r="F17">
        <v>313</v>
      </c>
      <c r="G17" s="20">
        <v>0.3423391495331779</v>
      </c>
      <c r="H17" t="s">
        <v>3080</v>
      </c>
      <c r="I17" t="s">
        <v>3211</v>
      </c>
      <c r="J17" t="s">
        <v>3130</v>
      </c>
      <c r="K17" t="s">
        <v>3131</v>
      </c>
    </row>
    <row r="18" spans="1:11" x14ac:dyDescent="0.25">
      <c r="A18" t="s">
        <v>2974</v>
      </c>
      <c r="B18">
        <v>93.751877133105808</v>
      </c>
      <c r="C18">
        <v>0</v>
      </c>
      <c r="D18">
        <v>0</v>
      </c>
      <c r="E18">
        <v>0</v>
      </c>
      <c r="F18">
        <v>1424</v>
      </c>
      <c r="G18" s="20">
        <v>0.32714317398317205</v>
      </c>
      <c r="H18" t="s">
        <v>3080</v>
      </c>
      <c r="I18" t="s">
        <v>3081</v>
      </c>
      <c r="J18" t="s">
        <v>3123</v>
      </c>
      <c r="K18" t="s">
        <v>3124</v>
      </c>
    </row>
    <row r="19" spans="1:11" x14ac:dyDescent="0.25">
      <c r="A19" t="s">
        <v>2975</v>
      </c>
      <c r="B19">
        <v>47.533447098976112</v>
      </c>
      <c r="C19">
        <v>27</v>
      </c>
      <c r="D19">
        <v>0</v>
      </c>
      <c r="E19">
        <v>0</v>
      </c>
      <c r="F19">
        <v>742</v>
      </c>
      <c r="G19" s="20">
        <v>0.31295050566271926</v>
      </c>
      <c r="H19" t="s">
        <v>3080</v>
      </c>
      <c r="I19" t="s">
        <v>3081</v>
      </c>
      <c r="J19" t="s">
        <v>3115</v>
      </c>
      <c r="K19" t="s">
        <v>3116</v>
      </c>
    </row>
    <row r="20" spans="1:11" x14ac:dyDescent="0.25">
      <c r="A20" t="s">
        <v>2965</v>
      </c>
      <c r="B20">
        <v>0.37952218430034129</v>
      </c>
      <c r="C20">
        <v>0</v>
      </c>
      <c r="D20">
        <v>0</v>
      </c>
      <c r="E20">
        <v>0</v>
      </c>
      <c r="F20">
        <v>2</v>
      </c>
      <c r="G20" s="20">
        <v>0.28505603153870945</v>
      </c>
      <c r="H20" t="s">
        <v>3084</v>
      </c>
      <c r="J20" t="s">
        <v>3103</v>
      </c>
      <c r="K20" t="s">
        <v>3122</v>
      </c>
    </row>
    <row r="21" spans="1:11" x14ac:dyDescent="0.25">
      <c r="A21" t="s">
        <v>2962</v>
      </c>
      <c r="B21">
        <v>0.43135245901639346</v>
      </c>
      <c r="C21">
        <v>0</v>
      </c>
      <c r="D21">
        <v>0</v>
      </c>
      <c r="E21">
        <v>0</v>
      </c>
      <c r="F21">
        <v>3</v>
      </c>
      <c r="G21" s="20">
        <v>0.27582266084816098</v>
      </c>
      <c r="H21" t="s">
        <v>3084</v>
      </c>
      <c r="I21" t="s">
        <v>3211</v>
      </c>
      <c r="J21" t="s">
        <v>3103</v>
      </c>
      <c r="K21" t="s">
        <v>3132</v>
      </c>
    </row>
    <row r="22" spans="1:11" x14ac:dyDescent="0.25">
      <c r="A22" t="s">
        <v>3125</v>
      </c>
      <c r="B22">
        <v>335.45597269624574</v>
      </c>
      <c r="C22">
        <v>0</v>
      </c>
      <c r="D22">
        <v>0</v>
      </c>
      <c r="E22">
        <v>0</v>
      </c>
      <c r="F22">
        <v>2065</v>
      </c>
      <c r="G22" s="20">
        <v>0.2693733565896001</v>
      </c>
      <c r="H22" t="s">
        <v>3080</v>
      </c>
      <c r="I22" t="s">
        <v>3126</v>
      </c>
      <c r="J22" t="s">
        <v>3127</v>
      </c>
      <c r="K22" t="s">
        <v>3128</v>
      </c>
    </row>
    <row r="23" spans="1:11" x14ac:dyDescent="0.25">
      <c r="A23" t="s">
        <v>3133</v>
      </c>
      <c r="B23">
        <v>10147.921843003413</v>
      </c>
      <c r="C23">
        <v>9436.5</v>
      </c>
      <c r="D23">
        <v>9600</v>
      </c>
      <c r="E23">
        <v>1300</v>
      </c>
      <c r="F23">
        <v>215245</v>
      </c>
      <c r="G23" s="20">
        <v>0.26654922032842937</v>
      </c>
      <c r="H23" t="s">
        <v>3080</v>
      </c>
      <c r="I23" t="s">
        <v>3134</v>
      </c>
      <c r="J23" t="s">
        <v>3135</v>
      </c>
      <c r="K23" t="s">
        <v>3136</v>
      </c>
    </row>
    <row r="24" spans="1:11" x14ac:dyDescent="0.25">
      <c r="A24" t="s">
        <v>3119</v>
      </c>
      <c r="B24">
        <v>559.26254694434965</v>
      </c>
      <c r="C24">
        <v>466</v>
      </c>
      <c r="D24">
        <v>0</v>
      </c>
      <c r="E24">
        <v>0</v>
      </c>
      <c r="F24">
        <v>2336</v>
      </c>
      <c r="G24" s="20">
        <v>0.18330758725719601</v>
      </c>
      <c r="H24" t="s">
        <v>3080</v>
      </c>
      <c r="I24" t="s">
        <v>3211</v>
      </c>
      <c r="J24" t="s">
        <v>3120</v>
      </c>
      <c r="K24" t="s">
        <v>3121</v>
      </c>
    </row>
    <row r="25" spans="1:11" x14ac:dyDescent="0.25">
      <c r="A25" t="s">
        <v>2966</v>
      </c>
      <c r="B25">
        <v>2.8542662116040955</v>
      </c>
      <c r="C25">
        <v>3</v>
      </c>
      <c r="D25">
        <v>3</v>
      </c>
      <c r="E25">
        <v>0</v>
      </c>
      <c r="F25">
        <v>8</v>
      </c>
      <c r="G25" s="20">
        <v>0.14391342840037774</v>
      </c>
      <c r="H25" t="s">
        <v>3084</v>
      </c>
      <c r="J25" t="s">
        <v>3137</v>
      </c>
      <c r="K25" t="s">
        <v>3138</v>
      </c>
    </row>
    <row r="26" spans="1:11" x14ac:dyDescent="0.25">
      <c r="A26" t="s">
        <v>2978</v>
      </c>
      <c r="B26">
        <v>16.002047781569967</v>
      </c>
      <c r="C26">
        <v>0</v>
      </c>
      <c r="D26">
        <v>0</v>
      </c>
      <c r="E26">
        <v>0</v>
      </c>
      <c r="F26">
        <v>576</v>
      </c>
      <c r="G26" s="20">
        <v>0.11215121356052768</v>
      </c>
      <c r="H26" t="s">
        <v>3080</v>
      </c>
      <c r="I26" t="s">
        <v>3081</v>
      </c>
      <c r="J26" t="s">
        <v>3115</v>
      </c>
      <c r="K26" t="s">
        <v>3139</v>
      </c>
    </row>
    <row r="27" spans="1:11" x14ac:dyDescent="0.25">
      <c r="A27" t="s">
        <v>2979</v>
      </c>
      <c r="B27">
        <v>2.2433447098976109</v>
      </c>
      <c r="C27">
        <v>0</v>
      </c>
      <c r="D27">
        <v>0</v>
      </c>
      <c r="E27">
        <v>0</v>
      </c>
      <c r="F27">
        <v>800</v>
      </c>
      <c r="G27" s="20">
        <v>6.840324689816131E-2</v>
      </c>
      <c r="H27" t="s">
        <v>3080</v>
      </c>
      <c r="I27" t="s">
        <v>3081</v>
      </c>
      <c r="J27" t="s">
        <v>3142</v>
      </c>
      <c r="K27" t="s">
        <v>3143</v>
      </c>
    </row>
    <row r="28" spans="1:11" x14ac:dyDescent="0.25">
      <c r="A28" t="s">
        <v>2981</v>
      </c>
      <c r="B28">
        <v>6.2160409556313994</v>
      </c>
      <c r="C28">
        <v>6</v>
      </c>
      <c r="D28">
        <v>6</v>
      </c>
      <c r="E28">
        <v>1</v>
      </c>
      <c r="F28">
        <v>12</v>
      </c>
      <c r="G28" s="20">
        <v>3.5258841519595678E-2</v>
      </c>
      <c r="H28" t="s">
        <v>3084</v>
      </c>
      <c r="J28" t="s">
        <v>3140</v>
      </c>
      <c r="K28" t="s">
        <v>3141</v>
      </c>
    </row>
    <row r="29" spans="1:11" x14ac:dyDescent="0.25">
      <c r="A29" t="s">
        <v>2977</v>
      </c>
      <c r="B29">
        <v>2.5924914675767918</v>
      </c>
      <c r="C29">
        <v>0</v>
      </c>
      <c r="D29">
        <v>0</v>
      </c>
      <c r="E29">
        <v>0</v>
      </c>
      <c r="F29">
        <v>508</v>
      </c>
      <c r="G29" s="20">
        <v>3.2224649358821925E-2</v>
      </c>
      <c r="H29" t="s">
        <v>3080</v>
      </c>
      <c r="I29" t="s">
        <v>3081</v>
      </c>
      <c r="J29" t="s">
        <v>3115</v>
      </c>
      <c r="K29" t="s">
        <v>3144</v>
      </c>
    </row>
    <row r="30" spans="1:11" x14ac:dyDescent="0.25">
      <c r="A30" t="s">
        <v>2958</v>
      </c>
      <c r="B30">
        <v>49.722430863776033</v>
      </c>
      <c r="C30">
        <v>0</v>
      </c>
      <c r="D30">
        <v>0</v>
      </c>
      <c r="E30">
        <v>0</v>
      </c>
      <c r="F30">
        <v>1526</v>
      </c>
      <c r="G30" s="20">
        <v>6.0175675208992366E-3</v>
      </c>
      <c r="H30" t="s">
        <v>3080</v>
      </c>
      <c r="I30" t="s">
        <v>3211</v>
      </c>
      <c r="J30" t="s">
        <v>3146</v>
      </c>
      <c r="K30" t="s">
        <v>3147</v>
      </c>
    </row>
    <row r="31" spans="1:11" x14ac:dyDescent="0.25">
      <c r="A31" t="s">
        <v>2982</v>
      </c>
      <c r="B31">
        <v>2007.7904436860069</v>
      </c>
      <c r="C31">
        <v>2008</v>
      </c>
      <c r="D31">
        <v>2007</v>
      </c>
      <c r="E31">
        <v>2006</v>
      </c>
      <c r="F31">
        <v>2010</v>
      </c>
      <c r="G31" s="20">
        <v>-3.0569086736176591E-2</v>
      </c>
      <c r="H31" t="s">
        <v>3084</v>
      </c>
      <c r="J31" t="s">
        <v>3140</v>
      </c>
      <c r="K31" t="s">
        <v>3145</v>
      </c>
    </row>
    <row r="32" spans="1:11" x14ac:dyDescent="0.25">
      <c r="A32" t="s">
        <v>2963</v>
      </c>
      <c r="B32">
        <v>6.1133879781420764E-2</v>
      </c>
      <c r="C32">
        <v>0</v>
      </c>
      <c r="D32">
        <v>0</v>
      </c>
      <c r="E32">
        <v>0</v>
      </c>
      <c r="F32">
        <v>2</v>
      </c>
      <c r="G32" s="20">
        <v>-3.5816609110021921E-2</v>
      </c>
      <c r="H32" t="s">
        <v>3084</v>
      </c>
      <c r="I32" t="s">
        <v>3211</v>
      </c>
      <c r="J32" t="s">
        <v>3103</v>
      </c>
      <c r="K32" t="s">
        <v>3148</v>
      </c>
    </row>
    <row r="33" spans="1:11" x14ac:dyDescent="0.25">
      <c r="A33" t="s">
        <v>3149</v>
      </c>
      <c r="B33">
        <v>5.5631399317406141</v>
      </c>
      <c r="C33">
        <v>5</v>
      </c>
      <c r="D33">
        <v>5</v>
      </c>
      <c r="E33">
        <v>1</v>
      </c>
      <c r="F33">
        <v>9</v>
      </c>
      <c r="G33" s="20">
        <v>-0.101696932181008</v>
      </c>
      <c r="H33" t="s">
        <v>3076</v>
      </c>
      <c r="I33" t="s">
        <v>3077</v>
      </c>
      <c r="J33" t="s">
        <v>3150</v>
      </c>
      <c r="K33" t="s">
        <v>3151</v>
      </c>
    </row>
    <row r="34" spans="1:11" x14ac:dyDescent="0.25">
      <c r="A34" t="s">
        <v>2967</v>
      </c>
      <c r="B34">
        <v>1.0443686006825939</v>
      </c>
      <c r="C34">
        <v>1</v>
      </c>
      <c r="D34">
        <v>1</v>
      </c>
      <c r="E34">
        <v>0</v>
      </c>
      <c r="F34">
        <v>3</v>
      </c>
      <c r="G34" s="20">
        <v>-0.119813720227074</v>
      </c>
      <c r="H34" t="s">
        <v>3084</v>
      </c>
      <c r="I34" t="s">
        <v>3153</v>
      </c>
      <c r="J34" t="s">
        <v>3154</v>
      </c>
      <c r="K34" t="s">
        <v>3155</v>
      </c>
    </row>
    <row r="35" spans="1:11" x14ac:dyDescent="0.25">
      <c r="A35" t="s">
        <v>2976</v>
      </c>
      <c r="B35">
        <v>23.01160409556314</v>
      </c>
      <c r="C35">
        <v>0</v>
      </c>
      <c r="D35">
        <v>0</v>
      </c>
      <c r="E35">
        <v>0</v>
      </c>
      <c r="F35">
        <v>1012</v>
      </c>
      <c r="G35" s="20">
        <v>-0.128787441507805</v>
      </c>
      <c r="H35" t="s">
        <v>3080</v>
      </c>
      <c r="I35" t="s">
        <v>3081</v>
      </c>
      <c r="J35" t="s">
        <v>3115</v>
      </c>
      <c r="K35" t="s">
        <v>3152</v>
      </c>
    </row>
    <row r="36" spans="1:11" ht="15.75" thickBot="1" x14ac:dyDescent="0.3"/>
    <row r="37" spans="1:11" x14ac:dyDescent="0.25">
      <c r="A37" s="21" t="s">
        <v>3156</v>
      </c>
    </row>
    <row r="38" spans="1:11" x14ac:dyDescent="0.25">
      <c r="A38" s="22" t="s">
        <v>3157</v>
      </c>
    </row>
    <row r="39" spans="1:11" x14ac:dyDescent="0.25">
      <c r="A39" s="22" t="s">
        <v>3158</v>
      </c>
    </row>
    <row r="40" spans="1:11" x14ac:dyDescent="0.25">
      <c r="A40" s="22" t="s">
        <v>3159</v>
      </c>
    </row>
    <row r="41" spans="1:11" ht="15.75" thickBot="1" x14ac:dyDescent="0.3">
      <c r="A41" s="23" t="s">
        <v>3160</v>
      </c>
    </row>
    <row r="42" spans="1:11" ht="15.75" thickBot="1" x14ac:dyDescent="0.3"/>
    <row r="43" spans="1:11" x14ac:dyDescent="0.25">
      <c r="A43" s="34" t="s">
        <v>3161</v>
      </c>
      <c r="B43" s="25">
        <v>1</v>
      </c>
      <c r="C43" s="26" t="s">
        <v>2</v>
      </c>
      <c r="D43" s="27">
        <v>0.79930000000000001</v>
      </c>
    </row>
    <row r="44" spans="1:11" x14ac:dyDescent="0.25">
      <c r="A44" s="34" t="s">
        <v>3162</v>
      </c>
      <c r="B44" s="28">
        <v>2</v>
      </c>
      <c r="C44" s="29" t="s">
        <v>3</v>
      </c>
      <c r="D44" s="30">
        <v>0.70679999999999998</v>
      </c>
    </row>
    <row r="45" spans="1:11" ht="15.75" thickBot="1" x14ac:dyDescent="0.3">
      <c r="A45" s="34" t="s">
        <v>3163</v>
      </c>
      <c r="B45" s="31">
        <v>3</v>
      </c>
      <c r="C45" s="32" t="s">
        <v>1</v>
      </c>
      <c r="D45" s="33">
        <v>0.64039999999999997</v>
      </c>
    </row>
    <row r="46" spans="1:11" x14ac:dyDescent="0.25">
      <c r="A46" s="24"/>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C5FA8-2796-43ED-BC2C-33BD68E7A03D}">
  <dimension ref="A1"/>
  <sheetViews>
    <sheetView topLeftCell="A13" zoomScale="80" workbookViewId="0">
      <selection activeCell="AB50" sqref="AB50"/>
    </sheetView>
  </sheetViews>
  <sheetFormatPr defaultColWidth="8.85546875"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22804-BA6E-4987-A40B-EC828E432F7B}">
  <dimension ref="A1:BI2932"/>
  <sheetViews>
    <sheetView topLeftCell="AU1" zoomScaleNormal="100" workbookViewId="0">
      <selection activeCell="BM24" sqref="BM24"/>
    </sheetView>
  </sheetViews>
  <sheetFormatPr defaultColWidth="8.85546875" defaultRowHeight="15" x14ac:dyDescent="0.25"/>
  <cols>
    <col min="1" max="1" width="8.7109375" customWidth="1"/>
    <col min="2" max="2" width="12" bestFit="1" customWidth="1"/>
    <col min="3" max="3" width="14.85546875" style="6" bestFit="1" customWidth="1"/>
    <col min="4" max="4" width="11.140625" bestFit="1" customWidth="1"/>
    <col min="5" max="5" width="8.85546875" bestFit="1" customWidth="1"/>
    <col min="6" max="6" width="16.140625" bestFit="1" customWidth="1"/>
    <col min="7" max="7" width="12.28515625" bestFit="1" customWidth="1"/>
    <col min="8" max="8" width="14.42578125" bestFit="1" customWidth="1"/>
    <col min="9" max="9" width="14.85546875" bestFit="1" customWidth="1"/>
    <col min="10" max="11" width="17.5703125" customWidth="1"/>
    <col min="12" max="12" width="20.5703125" bestFit="1" customWidth="1"/>
    <col min="13" max="13" width="34.140625" bestFit="1" customWidth="1"/>
    <col min="14" max="14" width="22.5703125" bestFit="1" customWidth="1"/>
    <col min="15" max="15" width="28.140625" bestFit="1" customWidth="1"/>
    <col min="16" max="16" width="26.7109375" bestFit="1" customWidth="1"/>
    <col min="17" max="17" width="21.7109375" style="10" bestFit="1" customWidth="1"/>
    <col min="18" max="18" width="12.42578125" customWidth="1"/>
    <col min="19" max="19" width="14.7109375" bestFit="1" customWidth="1"/>
    <col min="20" max="20" width="23.85546875" style="10" bestFit="1" customWidth="1"/>
    <col min="21" max="21" width="19" style="6" bestFit="1" customWidth="1"/>
    <col min="22" max="22" width="16" style="6" bestFit="1" customWidth="1"/>
    <col min="23" max="23" width="17.85546875" style="6" bestFit="1" customWidth="1"/>
    <col min="24" max="24" width="15.85546875" style="6" bestFit="1" customWidth="1"/>
    <col min="25" max="25" width="17.85546875" style="6" bestFit="1" customWidth="1"/>
    <col min="26" max="26" width="15.85546875" style="6" bestFit="1" customWidth="1"/>
    <col min="27" max="27" width="15" style="6" bestFit="1" customWidth="1"/>
    <col min="28" max="28" width="16.42578125" style="6" bestFit="1" customWidth="1"/>
    <col min="29" max="29" width="13.28515625" bestFit="1" customWidth="1"/>
    <col min="30" max="31" width="13.85546875" bestFit="1" customWidth="1"/>
    <col min="32" max="32" width="17.28515625" style="6" bestFit="1" customWidth="1"/>
    <col min="33" max="33" width="17.7109375" style="6" bestFit="1" customWidth="1"/>
    <col min="34" max="34" width="11.7109375" bestFit="1" customWidth="1"/>
    <col min="35" max="35" width="12.140625" bestFit="1" customWidth="1"/>
    <col min="36" max="36" width="17.85546875" bestFit="1" customWidth="1"/>
    <col min="37" max="37" width="16.42578125" bestFit="1" customWidth="1"/>
    <col min="38" max="38" width="17.42578125" bestFit="1" customWidth="1"/>
    <col min="39" max="39" width="12.7109375" bestFit="1" customWidth="1"/>
    <col min="40" max="40" width="15.140625" bestFit="1" customWidth="1"/>
    <col min="41" max="41" width="14.7109375" bestFit="1" customWidth="1"/>
    <col min="42" max="42" width="15.85546875" style="6" bestFit="1" customWidth="1"/>
    <col min="43" max="43" width="16.140625" style="6" bestFit="1" customWidth="1"/>
    <col min="44" max="45" width="14.7109375" style="6" bestFit="1" customWidth="1"/>
    <col min="46" max="46" width="14.7109375" style="6" customWidth="1"/>
    <col min="47" max="47" width="15.28515625" style="6" bestFit="1" customWidth="1"/>
    <col min="48" max="48" width="17.140625" bestFit="1" customWidth="1"/>
    <col min="49" max="49" width="17.42578125" bestFit="1" customWidth="1"/>
    <col min="50" max="50" width="17.85546875" bestFit="1" customWidth="1"/>
    <col min="51" max="51" width="14.7109375" bestFit="1" customWidth="1"/>
    <col min="52" max="52" width="15.85546875" bestFit="1" customWidth="1"/>
    <col min="53" max="53" width="12.28515625" bestFit="1" customWidth="1"/>
    <col min="54" max="55" width="11" bestFit="1" customWidth="1"/>
    <col min="56" max="56" width="10.140625" bestFit="1" customWidth="1"/>
    <col min="57" max="57" width="12.28515625" bestFit="1" customWidth="1"/>
    <col min="58" max="58" width="17" bestFit="1" customWidth="1"/>
    <col min="59" max="59" width="11.85546875" bestFit="1" customWidth="1"/>
    <col min="61" max="61" width="19.7109375" bestFit="1" customWidth="1"/>
  </cols>
  <sheetData>
    <row r="1" spans="1:61" x14ac:dyDescent="0.25">
      <c r="A1" t="s">
        <v>4</v>
      </c>
      <c r="B1" t="s">
        <v>5</v>
      </c>
      <c r="C1" s="6" t="s">
        <v>2947</v>
      </c>
      <c r="D1" t="s">
        <v>2948</v>
      </c>
      <c r="E1" t="s">
        <v>2949</v>
      </c>
      <c r="F1" t="s">
        <v>2950</v>
      </c>
      <c r="G1" t="s">
        <v>6</v>
      </c>
      <c r="H1" t="s">
        <v>2951</v>
      </c>
      <c r="I1" t="s">
        <v>2</v>
      </c>
      <c r="J1" t="s">
        <v>2952</v>
      </c>
      <c r="K1" t="s">
        <v>3202</v>
      </c>
      <c r="L1" t="s">
        <v>3205</v>
      </c>
      <c r="M1" t="s">
        <v>3204</v>
      </c>
      <c r="N1" t="s">
        <v>3203</v>
      </c>
      <c r="O1" t="s">
        <v>3206</v>
      </c>
      <c r="P1" t="s">
        <v>3207</v>
      </c>
      <c r="Q1" s="10" t="s">
        <v>3166</v>
      </c>
      <c r="R1" t="s">
        <v>2943</v>
      </c>
      <c r="S1" t="s">
        <v>3168</v>
      </c>
      <c r="T1" t="s">
        <v>3169</v>
      </c>
      <c r="U1" s="10" t="s">
        <v>2944</v>
      </c>
      <c r="V1" s="6" t="s">
        <v>2953</v>
      </c>
      <c r="W1" s="6" t="s">
        <v>2954</v>
      </c>
      <c r="X1" s="6" t="s">
        <v>2955</v>
      </c>
      <c r="Y1" s="6" t="s">
        <v>2956</v>
      </c>
      <c r="Z1" s="6" t="s">
        <v>2957</v>
      </c>
      <c r="AA1" s="6" t="s">
        <v>2958</v>
      </c>
      <c r="AB1" s="6" t="s">
        <v>2959</v>
      </c>
      <c r="AC1" s="6" t="s">
        <v>2945</v>
      </c>
      <c r="AD1" t="s">
        <v>2960</v>
      </c>
      <c r="AE1" t="s">
        <v>2961</v>
      </c>
      <c r="AF1" t="s">
        <v>3</v>
      </c>
      <c r="AG1" s="6" t="s">
        <v>2962</v>
      </c>
      <c r="AH1" s="6" t="s">
        <v>2963</v>
      </c>
      <c r="AI1" t="s">
        <v>2964</v>
      </c>
      <c r="AJ1" t="s">
        <v>2965</v>
      </c>
      <c r="AK1" t="s">
        <v>2966</v>
      </c>
      <c r="AL1" t="s">
        <v>2967</v>
      </c>
      <c r="AM1" t="s">
        <v>2968</v>
      </c>
      <c r="AN1" t="s">
        <v>2969</v>
      </c>
      <c r="AO1" t="s">
        <v>2970</v>
      </c>
      <c r="AP1" t="s">
        <v>2971</v>
      </c>
      <c r="AQ1" s="6" t="s">
        <v>2946</v>
      </c>
      <c r="AR1" s="6" t="s">
        <v>2972</v>
      </c>
      <c r="AS1" s="6" t="s">
        <v>0</v>
      </c>
      <c r="AT1" s="6" t="s">
        <v>1</v>
      </c>
      <c r="AU1" s="6" t="s">
        <v>2973</v>
      </c>
      <c r="AV1" t="s">
        <v>2974</v>
      </c>
      <c r="AW1" t="s">
        <v>2975</v>
      </c>
      <c r="AX1" t="s">
        <v>2976</v>
      </c>
      <c r="AY1" t="s">
        <v>2977</v>
      </c>
      <c r="AZ1" t="s">
        <v>2978</v>
      </c>
      <c r="BA1" t="s">
        <v>2979</v>
      </c>
      <c r="BB1" t="s">
        <v>2980</v>
      </c>
      <c r="BC1" t="s">
        <v>2981</v>
      </c>
      <c r="BD1" t="s">
        <v>2982</v>
      </c>
      <c r="BE1" t="s">
        <v>2983</v>
      </c>
      <c r="BF1" t="s">
        <v>2984</v>
      </c>
      <c r="BG1" t="s">
        <v>7</v>
      </c>
      <c r="BH1" s="2" t="s">
        <v>3172</v>
      </c>
      <c r="BI1" s="2" t="s">
        <v>3165</v>
      </c>
    </row>
    <row r="2" spans="1:61" x14ac:dyDescent="0.25">
      <c r="A2">
        <v>1768</v>
      </c>
      <c r="B2" t="s">
        <v>8</v>
      </c>
      <c r="C2" s="6">
        <v>104</v>
      </c>
      <c r="D2">
        <v>21535</v>
      </c>
      <c r="E2" t="s">
        <v>2985</v>
      </c>
      <c r="F2" t="s">
        <v>2986</v>
      </c>
      <c r="G2" t="s">
        <v>9</v>
      </c>
      <c r="H2" t="s">
        <v>2987</v>
      </c>
      <c r="I2">
        <v>10</v>
      </c>
      <c r="J2">
        <v>6</v>
      </c>
      <c r="K2" t="str" cm="1">
        <f t="array" ref="K2">_xlfn.IFS(AND(I2&gt;=1, I2&lt;=2), "Bad", AND(I2&gt;=3, I2&lt;=4), "Somewhat Decent", AND(I2&gt;=5, I2&lt;=6), "Good", AND(I2&gt;=7, I2&lt;=8), "Very Good", AND(I2&gt;=9, I2&lt;=10), "Excellent")</f>
        <v>Excellent</v>
      </c>
      <c r="L2">
        <f t="shared" ref="L2:L65" si="0">IF(K2="Bad", 1, 0)</f>
        <v>0</v>
      </c>
      <c r="M2">
        <f t="shared" ref="M2:M65" si="1">IF(K2="Somewhat Decent", 1, 0)</f>
        <v>0</v>
      </c>
      <c r="N2">
        <f t="shared" ref="N2:N65" si="2">IF(K2="Good", 1, 0)</f>
        <v>0</v>
      </c>
      <c r="O2">
        <f t="shared" ref="O2:O65" si="3">IF(K2="Very Good", 1, 0)</f>
        <v>0</v>
      </c>
      <c r="P2">
        <f t="shared" ref="P2:P65" si="4">IF(K2="Excellent", 1, 0)</f>
        <v>1</v>
      </c>
      <c r="Q2" s="10">
        <f t="shared" ref="Q2:Q7" si="5">IF(T2=0,NA(),2024-U2)</f>
        <v>29</v>
      </c>
      <c r="R2">
        <v>1994</v>
      </c>
      <c r="S2" t="str">
        <f t="shared" ref="S2:S65" si="6">IF(U2=R2,"No","Yes")</f>
        <v>Yes</v>
      </c>
      <c r="T2">
        <f t="shared" ref="T2:T65" si="7">IF(U2=R2,0,1)</f>
        <v>1</v>
      </c>
      <c r="U2" s="11">
        <v>1995</v>
      </c>
      <c r="V2" s="6" t="s">
        <v>2988</v>
      </c>
      <c r="W2" s="6">
        <v>1170</v>
      </c>
      <c r="X2" s="6" t="s">
        <v>2989</v>
      </c>
      <c r="Y2" s="6">
        <v>1455</v>
      </c>
      <c r="Z2" s="6" t="s">
        <v>2990</v>
      </c>
      <c r="AA2" s="6">
        <v>0</v>
      </c>
      <c r="AB2" s="6">
        <v>989</v>
      </c>
      <c r="AC2" s="6">
        <v>2444</v>
      </c>
      <c r="AD2">
        <v>2444</v>
      </c>
      <c r="AE2">
        <v>1872</v>
      </c>
      <c r="AF2">
        <v>4316</v>
      </c>
      <c r="AG2" s="6">
        <v>0</v>
      </c>
      <c r="AH2" s="6">
        <v>1</v>
      </c>
      <c r="AI2">
        <v>3</v>
      </c>
      <c r="AJ2">
        <v>1</v>
      </c>
      <c r="AK2">
        <v>4</v>
      </c>
      <c r="AL2">
        <v>1</v>
      </c>
      <c r="AM2">
        <v>10</v>
      </c>
      <c r="AN2">
        <v>2</v>
      </c>
      <c r="AO2" t="s">
        <v>2991</v>
      </c>
      <c r="AP2" t="s">
        <v>2992</v>
      </c>
      <c r="AQ2" s="6">
        <v>1994</v>
      </c>
      <c r="AR2" s="6" t="s">
        <v>2993</v>
      </c>
      <c r="AS2" s="6">
        <v>3</v>
      </c>
      <c r="AT2" s="6">
        <v>832</v>
      </c>
      <c r="AU2" s="6" t="s">
        <v>2994</v>
      </c>
      <c r="AV2">
        <v>382</v>
      </c>
      <c r="AW2">
        <v>50</v>
      </c>
      <c r="AX2">
        <v>0</v>
      </c>
      <c r="AY2">
        <v>0</v>
      </c>
      <c r="AZ2">
        <v>0</v>
      </c>
      <c r="BA2">
        <v>0</v>
      </c>
      <c r="BB2" t="s">
        <v>2995</v>
      </c>
      <c r="BC2">
        <v>1</v>
      </c>
      <c r="BD2">
        <v>2007</v>
      </c>
      <c r="BE2" t="s">
        <v>2996</v>
      </c>
      <c r="BF2" t="s">
        <v>2997</v>
      </c>
      <c r="BG2">
        <v>755000</v>
      </c>
      <c r="BH2" s="2">
        <v>6</v>
      </c>
      <c r="BI2" s="2">
        <v>6</v>
      </c>
    </row>
    <row r="3" spans="1:61" x14ac:dyDescent="0.25">
      <c r="A3">
        <v>1761</v>
      </c>
      <c r="B3" t="s">
        <v>10</v>
      </c>
      <c r="C3" s="6">
        <v>160</v>
      </c>
      <c r="D3">
        <v>15623</v>
      </c>
      <c r="E3" t="s">
        <v>2985</v>
      </c>
      <c r="F3" t="s">
        <v>2986</v>
      </c>
      <c r="G3" t="s">
        <v>9</v>
      </c>
      <c r="H3" t="s">
        <v>2987</v>
      </c>
      <c r="I3">
        <v>10</v>
      </c>
      <c r="J3">
        <v>5</v>
      </c>
      <c r="K3" t="str" cm="1">
        <f t="array" ref="K3">_xlfn.IFS(AND(I3&gt;=1, I3&lt;=2), "Bad", AND(I3&gt;=3, I3&lt;=4), "Somewhat Decent", AND(I3&gt;=5, I3&lt;=6), "Good", AND(I3&gt;=7, I3&lt;=8), "Very Good", AND(I3&gt;=9, I3&lt;=10), "Excellent")</f>
        <v>Excellent</v>
      </c>
      <c r="L3">
        <f t="shared" si="0"/>
        <v>0</v>
      </c>
      <c r="M3">
        <f t="shared" si="1"/>
        <v>0</v>
      </c>
      <c r="N3">
        <f t="shared" si="2"/>
        <v>0</v>
      </c>
      <c r="O3">
        <f t="shared" si="3"/>
        <v>0</v>
      </c>
      <c r="P3">
        <f t="shared" si="4"/>
        <v>1</v>
      </c>
      <c r="Q3" s="10" t="e">
        <f t="shared" si="5"/>
        <v>#N/A</v>
      </c>
      <c r="R3">
        <v>1996</v>
      </c>
      <c r="S3" t="str">
        <f t="shared" si="6"/>
        <v>No</v>
      </c>
      <c r="T3">
        <f t="shared" si="7"/>
        <v>0</v>
      </c>
      <c r="U3" s="11">
        <v>1996</v>
      </c>
      <c r="V3" s="6" t="s">
        <v>2998</v>
      </c>
      <c r="W3" s="6">
        <v>0</v>
      </c>
      <c r="X3" s="6" t="s">
        <v>2989</v>
      </c>
      <c r="Y3" s="6">
        <v>2096</v>
      </c>
      <c r="Z3" s="6" t="s">
        <v>2990</v>
      </c>
      <c r="AA3" s="6">
        <v>0</v>
      </c>
      <c r="AB3" s="6">
        <v>300</v>
      </c>
      <c r="AC3" s="6">
        <v>2396</v>
      </c>
      <c r="AD3">
        <v>2411</v>
      </c>
      <c r="AE3">
        <v>2065</v>
      </c>
      <c r="AF3">
        <v>4476</v>
      </c>
      <c r="AG3" s="6">
        <v>1</v>
      </c>
      <c r="AH3" s="6">
        <v>0</v>
      </c>
      <c r="AI3">
        <v>3</v>
      </c>
      <c r="AJ3">
        <v>1</v>
      </c>
      <c r="AK3">
        <v>4</v>
      </c>
      <c r="AL3">
        <v>1</v>
      </c>
      <c r="AM3">
        <v>10</v>
      </c>
      <c r="AN3">
        <v>2</v>
      </c>
      <c r="AO3" t="s">
        <v>2994</v>
      </c>
      <c r="AP3" t="s">
        <v>2992</v>
      </c>
      <c r="AQ3" s="6">
        <v>1996</v>
      </c>
      <c r="AR3" s="6" t="s">
        <v>2993</v>
      </c>
      <c r="AS3" s="6">
        <v>3</v>
      </c>
      <c r="AT3" s="6">
        <v>813</v>
      </c>
      <c r="AU3" s="6" t="s">
        <v>2994</v>
      </c>
      <c r="AV3">
        <v>171</v>
      </c>
      <c r="AW3">
        <v>78</v>
      </c>
      <c r="AX3">
        <v>0</v>
      </c>
      <c r="AY3">
        <v>0</v>
      </c>
      <c r="AZ3">
        <v>0</v>
      </c>
      <c r="BA3">
        <v>555</v>
      </c>
      <c r="BB3" t="s">
        <v>2991</v>
      </c>
      <c r="BC3">
        <v>7</v>
      </c>
      <c r="BD3">
        <v>2007</v>
      </c>
      <c r="BE3" t="s">
        <v>2996</v>
      </c>
      <c r="BF3" t="s">
        <v>2999</v>
      </c>
      <c r="BG3">
        <v>745000</v>
      </c>
      <c r="BH3" s="2">
        <v>6</v>
      </c>
      <c r="BI3" s="2">
        <v>6</v>
      </c>
    </row>
    <row r="4" spans="1:61" x14ac:dyDescent="0.25">
      <c r="A4">
        <v>2446</v>
      </c>
      <c r="B4" t="s">
        <v>11</v>
      </c>
      <c r="C4" s="6">
        <v>118</v>
      </c>
      <c r="D4">
        <v>35760</v>
      </c>
      <c r="E4" t="s">
        <v>2985</v>
      </c>
      <c r="F4" t="s">
        <v>2986</v>
      </c>
      <c r="G4" t="s">
        <v>9</v>
      </c>
      <c r="H4" t="s">
        <v>2987</v>
      </c>
      <c r="I4">
        <v>10</v>
      </c>
      <c r="J4">
        <v>5</v>
      </c>
      <c r="K4" t="str" cm="1">
        <f t="array" ref="K4">_xlfn.IFS(AND(I4&gt;=1, I4&lt;=2), "Bad", AND(I4&gt;=3, I4&lt;=4), "Somewhat Decent", AND(I4&gt;=5, I4&lt;=6), "Good", AND(I4&gt;=7, I4&lt;=8), "Very Good", AND(I4&gt;=9, I4&lt;=10), "Excellent")</f>
        <v>Excellent</v>
      </c>
      <c r="L4">
        <f t="shared" si="0"/>
        <v>0</v>
      </c>
      <c r="M4">
        <f t="shared" si="1"/>
        <v>0</v>
      </c>
      <c r="N4">
        <f t="shared" si="2"/>
        <v>0</v>
      </c>
      <c r="O4">
        <f t="shared" si="3"/>
        <v>0</v>
      </c>
      <c r="P4">
        <f t="shared" si="4"/>
        <v>1</v>
      </c>
      <c r="Q4" s="10">
        <f t="shared" si="5"/>
        <v>28</v>
      </c>
      <c r="R4">
        <v>1995</v>
      </c>
      <c r="S4" t="str">
        <f t="shared" si="6"/>
        <v>Yes</v>
      </c>
      <c r="T4">
        <f t="shared" si="7"/>
        <v>1</v>
      </c>
      <c r="U4" s="11">
        <v>1996</v>
      </c>
      <c r="V4" s="6" t="s">
        <v>2988</v>
      </c>
      <c r="W4" s="6">
        <v>1378</v>
      </c>
      <c r="X4" s="6" t="s">
        <v>2989</v>
      </c>
      <c r="Y4" s="6">
        <v>1387</v>
      </c>
      <c r="Z4" s="6" t="s">
        <v>2990</v>
      </c>
      <c r="AA4" s="6">
        <v>0</v>
      </c>
      <c r="AB4" s="6">
        <v>543</v>
      </c>
      <c r="AC4" s="6">
        <v>1930</v>
      </c>
      <c r="AD4">
        <v>1831</v>
      </c>
      <c r="AE4">
        <v>1796</v>
      </c>
      <c r="AF4">
        <v>3627</v>
      </c>
      <c r="AG4" s="6">
        <v>1</v>
      </c>
      <c r="AH4" s="6">
        <v>0</v>
      </c>
      <c r="AI4">
        <v>3</v>
      </c>
      <c r="AJ4">
        <v>1</v>
      </c>
      <c r="AK4">
        <v>4</v>
      </c>
      <c r="AL4">
        <v>1</v>
      </c>
      <c r="AM4">
        <v>10</v>
      </c>
      <c r="AN4">
        <v>1</v>
      </c>
      <c r="AO4" t="s">
        <v>2994</v>
      </c>
      <c r="AP4" t="s">
        <v>2992</v>
      </c>
      <c r="AQ4" s="6">
        <v>1995</v>
      </c>
      <c r="AR4" s="6" t="s">
        <v>2993</v>
      </c>
      <c r="AS4" s="6">
        <v>3</v>
      </c>
      <c r="AT4" s="6">
        <v>807</v>
      </c>
      <c r="AU4" s="6" t="s">
        <v>2994</v>
      </c>
      <c r="AV4">
        <v>361</v>
      </c>
      <c r="AW4">
        <v>76</v>
      </c>
      <c r="AX4">
        <v>0</v>
      </c>
      <c r="AY4">
        <v>0</v>
      </c>
      <c r="AZ4">
        <v>0</v>
      </c>
      <c r="BA4">
        <v>0</v>
      </c>
      <c r="BB4" t="s">
        <v>2995</v>
      </c>
      <c r="BC4">
        <v>7</v>
      </c>
      <c r="BD4">
        <v>2006</v>
      </c>
      <c r="BE4" t="s">
        <v>2996</v>
      </c>
      <c r="BF4" t="s">
        <v>2997</v>
      </c>
      <c r="BG4">
        <v>625000</v>
      </c>
      <c r="BH4" s="2">
        <v>6</v>
      </c>
      <c r="BI4" s="2">
        <v>6</v>
      </c>
    </row>
    <row r="5" spans="1:61" x14ac:dyDescent="0.25">
      <c r="A5">
        <v>1064</v>
      </c>
      <c r="B5" t="s">
        <v>12</v>
      </c>
      <c r="C5" s="6">
        <v>106</v>
      </c>
      <c r="D5">
        <v>12720</v>
      </c>
      <c r="E5" t="s">
        <v>2985</v>
      </c>
      <c r="F5" t="s">
        <v>3000</v>
      </c>
      <c r="G5" t="s">
        <v>9</v>
      </c>
      <c r="H5" t="s">
        <v>3001</v>
      </c>
      <c r="I5">
        <v>10</v>
      </c>
      <c r="J5">
        <v>5</v>
      </c>
      <c r="K5" t="str" cm="1">
        <f t="array" ref="K5">_xlfn.IFS(AND(I5&gt;=1, I5&lt;=2), "Bad", AND(I5&gt;=3, I5&lt;=4), "Somewhat Decent", AND(I5&gt;=5, I5&lt;=6), "Good", AND(I5&gt;=7, I5&lt;=8), "Very Good", AND(I5&gt;=9, I5&lt;=10), "Excellent")</f>
        <v>Excellent</v>
      </c>
      <c r="L5">
        <f t="shared" si="0"/>
        <v>0</v>
      </c>
      <c r="M5">
        <f t="shared" si="1"/>
        <v>0</v>
      </c>
      <c r="N5">
        <f t="shared" si="2"/>
        <v>0</v>
      </c>
      <c r="O5">
        <f t="shared" si="3"/>
        <v>0</v>
      </c>
      <c r="P5">
        <f t="shared" si="4"/>
        <v>1</v>
      </c>
      <c r="Q5" s="10" t="e">
        <f t="shared" si="5"/>
        <v>#N/A</v>
      </c>
      <c r="R5">
        <v>2003</v>
      </c>
      <c r="S5" t="str">
        <f t="shared" si="6"/>
        <v>No</v>
      </c>
      <c r="T5">
        <f t="shared" si="7"/>
        <v>0</v>
      </c>
      <c r="U5" s="11">
        <v>2003</v>
      </c>
      <c r="V5" s="6" t="s">
        <v>3002</v>
      </c>
      <c r="W5" s="6">
        <v>680</v>
      </c>
      <c r="X5" s="6" t="s">
        <v>2989</v>
      </c>
      <c r="Y5" s="6">
        <v>2257</v>
      </c>
      <c r="Z5" s="6" t="s">
        <v>2990</v>
      </c>
      <c r="AA5" s="6">
        <v>0</v>
      </c>
      <c r="AB5" s="6">
        <v>278</v>
      </c>
      <c r="AC5" s="6">
        <v>2535</v>
      </c>
      <c r="AD5">
        <v>2470</v>
      </c>
      <c r="AE5">
        <v>0</v>
      </c>
      <c r="AF5">
        <v>2470</v>
      </c>
      <c r="AG5" s="6">
        <v>2</v>
      </c>
      <c r="AH5" s="6">
        <v>0</v>
      </c>
      <c r="AI5">
        <v>1</v>
      </c>
      <c r="AJ5">
        <v>1</v>
      </c>
      <c r="AK5">
        <v>1</v>
      </c>
      <c r="AL5">
        <v>1</v>
      </c>
      <c r="AM5">
        <v>7</v>
      </c>
      <c r="AN5">
        <v>2</v>
      </c>
      <c r="AO5" t="s">
        <v>3003</v>
      </c>
      <c r="AP5" t="s">
        <v>2992</v>
      </c>
      <c r="AQ5" s="6">
        <v>2003</v>
      </c>
      <c r="AR5" s="6" t="s">
        <v>2993</v>
      </c>
      <c r="AS5" s="6">
        <v>3</v>
      </c>
      <c r="AT5" s="6">
        <v>789</v>
      </c>
      <c r="AU5" s="6" t="s">
        <v>2994</v>
      </c>
      <c r="AV5">
        <v>154</v>
      </c>
      <c r="AW5">
        <v>65</v>
      </c>
      <c r="AX5">
        <v>0</v>
      </c>
      <c r="AY5">
        <v>0</v>
      </c>
      <c r="AZ5">
        <v>216</v>
      </c>
      <c r="BA5">
        <v>144</v>
      </c>
      <c r="BB5" t="s">
        <v>2991</v>
      </c>
      <c r="BC5">
        <v>2</v>
      </c>
      <c r="BD5">
        <v>2008</v>
      </c>
      <c r="BE5" t="s">
        <v>2996</v>
      </c>
      <c r="BF5" t="s">
        <v>2997</v>
      </c>
      <c r="BG5">
        <v>615000</v>
      </c>
      <c r="BH5" s="2">
        <v>6</v>
      </c>
      <c r="BI5" s="2">
        <v>6</v>
      </c>
    </row>
    <row r="6" spans="1:61" x14ac:dyDescent="0.25">
      <c r="A6">
        <v>45</v>
      </c>
      <c r="B6" t="s">
        <v>13</v>
      </c>
      <c r="C6" s="6">
        <v>100</v>
      </c>
      <c r="D6">
        <v>12919</v>
      </c>
      <c r="E6" t="s">
        <v>2985</v>
      </c>
      <c r="F6" t="s">
        <v>3000</v>
      </c>
      <c r="G6" t="s">
        <v>9</v>
      </c>
      <c r="H6" t="s">
        <v>3001</v>
      </c>
      <c r="I6">
        <v>9</v>
      </c>
      <c r="J6">
        <v>5</v>
      </c>
      <c r="K6" t="str" cm="1">
        <f t="array" ref="K6">_xlfn.IFS(AND(I6&gt;=1, I6&lt;=2), "Bad", AND(I6&gt;=3, I6&lt;=4), "Somewhat Decent", AND(I6&gt;=5, I6&lt;=6), "Good", AND(I6&gt;=7, I6&lt;=8), "Very Good", AND(I6&gt;=9, I6&lt;=10), "Excellent")</f>
        <v>Excellent</v>
      </c>
      <c r="L6">
        <f t="shared" si="0"/>
        <v>0</v>
      </c>
      <c r="M6">
        <f t="shared" si="1"/>
        <v>0</v>
      </c>
      <c r="N6">
        <f t="shared" si="2"/>
        <v>0</v>
      </c>
      <c r="O6">
        <f t="shared" si="3"/>
        <v>0</v>
      </c>
      <c r="P6">
        <f t="shared" si="4"/>
        <v>1</v>
      </c>
      <c r="Q6" s="10">
        <f t="shared" si="5"/>
        <v>14</v>
      </c>
      <c r="R6">
        <v>2009</v>
      </c>
      <c r="S6" t="str">
        <f t="shared" si="6"/>
        <v>Yes</v>
      </c>
      <c r="T6">
        <f t="shared" si="7"/>
        <v>1</v>
      </c>
      <c r="U6" s="11">
        <v>2010</v>
      </c>
      <c r="V6" s="6" t="s">
        <v>3002</v>
      </c>
      <c r="W6" s="6">
        <v>760</v>
      </c>
      <c r="X6" s="6" t="s">
        <v>2989</v>
      </c>
      <c r="Y6" s="6">
        <v>2188</v>
      </c>
      <c r="Z6" s="6" t="s">
        <v>2990</v>
      </c>
      <c r="AA6" s="6">
        <v>0</v>
      </c>
      <c r="AB6" s="6">
        <v>142</v>
      </c>
      <c r="AC6" s="6">
        <v>2330</v>
      </c>
      <c r="AD6">
        <v>2364</v>
      </c>
      <c r="AE6">
        <v>0</v>
      </c>
      <c r="AF6">
        <v>2364</v>
      </c>
      <c r="AG6" s="6">
        <v>1</v>
      </c>
      <c r="AH6" s="6">
        <v>0</v>
      </c>
      <c r="AI6">
        <v>2</v>
      </c>
      <c r="AJ6">
        <v>1</v>
      </c>
      <c r="AK6">
        <v>2</v>
      </c>
      <c r="AL6">
        <v>1</v>
      </c>
      <c r="AM6">
        <v>11</v>
      </c>
      <c r="AN6">
        <v>2</v>
      </c>
      <c r="AO6" t="s">
        <v>3003</v>
      </c>
      <c r="AP6" t="s">
        <v>2992</v>
      </c>
      <c r="AQ6" s="6">
        <v>2009</v>
      </c>
      <c r="AR6" s="6" t="s">
        <v>2993</v>
      </c>
      <c r="AS6" s="6">
        <v>3</v>
      </c>
      <c r="AT6" s="6">
        <v>820</v>
      </c>
      <c r="AU6" s="6" t="s">
        <v>2994</v>
      </c>
      <c r="AV6">
        <v>0</v>
      </c>
      <c r="AW6">
        <v>67</v>
      </c>
      <c r="AX6">
        <v>0</v>
      </c>
      <c r="AY6">
        <v>0</v>
      </c>
      <c r="AZ6">
        <v>0</v>
      </c>
      <c r="BA6">
        <v>0</v>
      </c>
      <c r="BB6" t="s">
        <v>2995</v>
      </c>
      <c r="BC6">
        <v>3</v>
      </c>
      <c r="BD6">
        <v>2010</v>
      </c>
      <c r="BE6" t="s">
        <v>3004</v>
      </c>
      <c r="BF6" t="s">
        <v>3005</v>
      </c>
      <c r="BG6">
        <v>611657</v>
      </c>
      <c r="BH6" s="2">
        <v>6</v>
      </c>
      <c r="BI6" s="2">
        <v>6</v>
      </c>
    </row>
    <row r="7" spans="1:61" x14ac:dyDescent="0.25">
      <c r="A7">
        <v>433</v>
      </c>
      <c r="B7" t="s">
        <v>14</v>
      </c>
      <c r="C7" s="6">
        <v>105</v>
      </c>
      <c r="D7">
        <v>13693</v>
      </c>
      <c r="E7" t="s">
        <v>2985</v>
      </c>
      <c r="F7" t="s">
        <v>3000</v>
      </c>
      <c r="G7" t="s">
        <v>9</v>
      </c>
      <c r="H7" t="s">
        <v>3001</v>
      </c>
      <c r="I7">
        <v>10</v>
      </c>
      <c r="J7">
        <v>5</v>
      </c>
      <c r="K7" t="str" cm="1">
        <f t="array" ref="K7">_xlfn.IFS(AND(I7&gt;=1, I7&lt;=2), "Bad", AND(I7&gt;=3, I7&lt;=4), "Somewhat Decent", AND(I7&gt;=5, I7&lt;=6), "Good", AND(I7&gt;=7, I7&lt;=8), "Very Good", AND(I7&gt;=9, I7&lt;=10), "Excellent")</f>
        <v>Excellent</v>
      </c>
      <c r="L7">
        <f t="shared" si="0"/>
        <v>0</v>
      </c>
      <c r="M7">
        <f t="shared" si="1"/>
        <v>0</v>
      </c>
      <c r="N7">
        <f t="shared" si="2"/>
        <v>0</v>
      </c>
      <c r="O7">
        <f t="shared" si="3"/>
        <v>0</v>
      </c>
      <c r="P7">
        <f t="shared" si="4"/>
        <v>1</v>
      </c>
      <c r="Q7" s="10" t="e">
        <f t="shared" si="5"/>
        <v>#N/A</v>
      </c>
      <c r="R7">
        <v>2007</v>
      </c>
      <c r="S7" t="str">
        <f t="shared" si="6"/>
        <v>No</v>
      </c>
      <c r="T7">
        <f t="shared" si="7"/>
        <v>0</v>
      </c>
      <c r="U7" s="11">
        <v>2007</v>
      </c>
      <c r="V7" s="6" t="s">
        <v>3002</v>
      </c>
      <c r="W7" s="6">
        <v>472</v>
      </c>
      <c r="X7" s="6" t="s">
        <v>2989</v>
      </c>
      <c r="Y7" s="6">
        <v>2288</v>
      </c>
      <c r="Z7" s="6" t="s">
        <v>2990</v>
      </c>
      <c r="AA7" s="6">
        <v>0</v>
      </c>
      <c r="AB7" s="6">
        <v>342</v>
      </c>
      <c r="AC7" s="6">
        <v>2630</v>
      </c>
      <c r="AD7">
        <v>2674</v>
      </c>
      <c r="AE7">
        <v>0</v>
      </c>
      <c r="AF7">
        <v>2674</v>
      </c>
      <c r="AG7" s="6">
        <v>2</v>
      </c>
      <c r="AH7" s="6">
        <v>0</v>
      </c>
      <c r="AI7">
        <v>2</v>
      </c>
      <c r="AJ7">
        <v>1</v>
      </c>
      <c r="AK7">
        <v>2</v>
      </c>
      <c r="AL7">
        <v>1</v>
      </c>
      <c r="AM7">
        <v>8</v>
      </c>
      <c r="AN7">
        <v>2</v>
      </c>
      <c r="AO7" t="s">
        <v>3003</v>
      </c>
      <c r="AP7" t="s">
        <v>2992</v>
      </c>
      <c r="AQ7" s="6">
        <v>2007</v>
      </c>
      <c r="AR7" s="6" t="s">
        <v>2993</v>
      </c>
      <c r="AS7" s="6">
        <v>3</v>
      </c>
      <c r="AT7" s="6">
        <v>762</v>
      </c>
      <c r="AU7" s="6" t="s">
        <v>2994</v>
      </c>
      <c r="AV7">
        <v>360</v>
      </c>
      <c r="AW7">
        <v>50</v>
      </c>
      <c r="AX7">
        <v>0</v>
      </c>
      <c r="AY7">
        <v>0</v>
      </c>
      <c r="AZ7">
        <v>0</v>
      </c>
      <c r="BA7">
        <v>0</v>
      </c>
      <c r="BB7" t="s">
        <v>2995</v>
      </c>
      <c r="BC7">
        <v>3</v>
      </c>
      <c r="BD7">
        <v>2009</v>
      </c>
      <c r="BE7" t="s">
        <v>2996</v>
      </c>
      <c r="BF7" t="s">
        <v>2997</v>
      </c>
      <c r="BG7">
        <v>610000</v>
      </c>
      <c r="BH7" s="2">
        <v>6</v>
      </c>
      <c r="BI7" s="2">
        <v>6</v>
      </c>
    </row>
    <row r="8" spans="1:61" hidden="1" x14ac:dyDescent="0.25">
      <c r="A8">
        <v>7</v>
      </c>
      <c r="B8" t="s">
        <v>15</v>
      </c>
      <c r="C8" s="4">
        <v>41</v>
      </c>
      <c r="D8">
        <v>4920</v>
      </c>
      <c r="E8" t="s">
        <v>2985</v>
      </c>
      <c r="F8" t="s">
        <v>3006</v>
      </c>
      <c r="G8" t="s">
        <v>16</v>
      </c>
      <c r="H8" t="s">
        <v>3001</v>
      </c>
      <c r="I8">
        <v>8</v>
      </c>
      <c r="J8">
        <v>5</v>
      </c>
      <c r="K8" t="str" cm="1">
        <f t="array" ref="K8">_xlfn.IFS(AND(I8&gt;=1, I8&lt;=2), "Bad", AND(I8&gt;=3, I8&lt;=4), "Somewhat Decent", AND(I8&gt;=5, I8&lt;=6), "Good", AND(I8&gt;=7, I8&lt;=8), "Very Good", AND(I8&gt;=9, I8&lt;=10), "Excellent")</f>
        <v>Very Good</v>
      </c>
      <c r="L8">
        <f t="shared" si="0"/>
        <v>0</v>
      </c>
      <c r="M8">
        <f t="shared" si="1"/>
        <v>0</v>
      </c>
      <c r="N8">
        <f t="shared" si="2"/>
        <v>0</v>
      </c>
      <c r="O8">
        <f t="shared" si="3"/>
        <v>1</v>
      </c>
      <c r="P8">
        <f t="shared" si="4"/>
        <v>0</v>
      </c>
      <c r="Q8" s="10">
        <f>U8-R8</f>
        <v>0</v>
      </c>
      <c r="R8">
        <v>2001</v>
      </c>
      <c r="S8" t="str">
        <f t="shared" si="6"/>
        <v>No</v>
      </c>
      <c r="T8">
        <f t="shared" si="7"/>
        <v>0</v>
      </c>
      <c r="U8">
        <v>2001</v>
      </c>
      <c r="V8" s="4" t="s">
        <v>2998</v>
      </c>
      <c r="W8" s="4">
        <v>0</v>
      </c>
      <c r="X8" s="4" t="s">
        <v>2989</v>
      </c>
      <c r="Y8" s="4">
        <v>616</v>
      </c>
      <c r="Z8" s="4" t="s">
        <v>2990</v>
      </c>
      <c r="AA8" s="4">
        <v>0</v>
      </c>
      <c r="AB8" s="4">
        <v>722</v>
      </c>
      <c r="AC8" s="4">
        <v>1338</v>
      </c>
      <c r="AD8">
        <v>1338</v>
      </c>
      <c r="AE8">
        <v>0</v>
      </c>
      <c r="AF8">
        <v>1338</v>
      </c>
      <c r="AG8" s="4">
        <v>1</v>
      </c>
      <c r="AH8" s="4">
        <v>0</v>
      </c>
      <c r="AI8">
        <v>2</v>
      </c>
      <c r="AJ8">
        <v>0</v>
      </c>
      <c r="AK8">
        <v>2</v>
      </c>
      <c r="AL8">
        <v>1</v>
      </c>
      <c r="AM8">
        <v>6</v>
      </c>
      <c r="AN8">
        <v>0</v>
      </c>
      <c r="AO8" t="s">
        <v>2995</v>
      </c>
      <c r="AP8" t="s">
        <v>2992</v>
      </c>
      <c r="AQ8" s="4">
        <v>2001</v>
      </c>
      <c r="AR8" s="4" t="s">
        <v>2993</v>
      </c>
      <c r="AS8" s="4">
        <v>2</v>
      </c>
      <c r="AT8" s="4">
        <v>582</v>
      </c>
      <c r="AU8" s="4" t="s">
        <v>2994</v>
      </c>
      <c r="AV8">
        <v>0</v>
      </c>
      <c r="AW8">
        <v>0</v>
      </c>
      <c r="AX8">
        <v>170</v>
      </c>
      <c r="AY8">
        <v>0</v>
      </c>
      <c r="AZ8">
        <v>0</v>
      </c>
      <c r="BA8">
        <v>0</v>
      </c>
      <c r="BB8" t="s">
        <v>2995</v>
      </c>
      <c r="BC8">
        <v>4</v>
      </c>
      <c r="BD8">
        <v>2010</v>
      </c>
      <c r="BE8" t="s">
        <v>2996</v>
      </c>
      <c r="BF8" t="s">
        <v>2997</v>
      </c>
      <c r="BG8">
        <v>213500</v>
      </c>
      <c r="BH8" s="2">
        <v>6</v>
      </c>
      <c r="BI8" s="2">
        <v>6</v>
      </c>
    </row>
    <row r="9" spans="1:61" hidden="1" x14ac:dyDescent="0.25">
      <c r="A9">
        <v>8</v>
      </c>
      <c r="B9" t="s">
        <v>17</v>
      </c>
      <c r="C9" s="4">
        <v>43</v>
      </c>
      <c r="D9">
        <v>5005</v>
      </c>
      <c r="E9" t="s">
        <v>2985</v>
      </c>
      <c r="F9" t="s">
        <v>3006</v>
      </c>
      <c r="G9" t="s">
        <v>16</v>
      </c>
      <c r="H9" t="s">
        <v>3001</v>
      </c>
      <c r="I9">
        <v>8</v>
      </c>
      <c r="J9">
        <v>5</v>
      </c>
      <c r="K9" t="str" cm="1">
        <f t="array" ref="K9">_xlfn.IFS(AND(I9&gt;=1, I9&lt;=2), "Bad", AND(I9&gt;=3, I9&lt;=4), "Somewhat Decent", AND(I9&gt;=5, I9&lt;=6), "Good", AND(I9&gt;=7, I9&lt;=8), "Very Good", AND(I9&gt;=9, I9&lt;=10), "Excellent")</f>
        <v>Very Good</v>
      </c>
      <c r="L9">
        <f t="shared" si="0"/>
        <v>0</v>
      </c>
      <c r="M9">
        <f t="shared" si="1"/>
        <v>0</v>
      </c>
      <c r="N9">
        <f t="shared" si="2"/>
        <v>0</v>
      </c>
      <c r="O9">
        <f t="shared" si="3"/>
        <v>1</v>
      </c>
      <c r="P9">
        <f t="shared" si="4"/>
        <v>0</v>
      </c>
      <c r="Q9" s="10">
        <f>U9-R9</f>
        <v>0</v>
      </c>
      <c r="R9">
        <v>1992</v>
      </c>
      <c r="S9" t="str">
        <f t="shared" si="6"/>
        <v>No</v>
      </c>
      <c r="T9">
        <f t="shared" si="7"/>
        <v>0</v>
      </c>
      <c r="U9">
        <v>1992</v>
      </c>
      <c r="V9" s="4" t="s">
        <v>2998</v>
      </c>
      <c r="W9" s="4">
        <v>0</v>
      </c>
      <c r="X9" s="4" t="s">
        <v>3007</v>
      </c>
      <c r="Y9" s="4">
        <v>263</v>
      </c>
      <c r="Z9" s="4" t="s">
        <v>2990</v>
      </c>
      <c r="AA9" s="4">
        <v>0</v>
      </c>
      <c r="AB9" s="4">
        <v>1017</v>
      </c>
      <c r="AC9" s="4">
        <v>1280</v>
      </c>
      <c r="AD9">
        <v>1280</v>
      </c>
      <c r="AE9">
        <v>0</v>
      </c>
      <c r="AF9">
        <v>1280</v>
      </c>
      <c r="AG9" s="4">
        <v>0</v>
      </c>
      <c r="AH9" s="4">
        <v>0</v>
      </c>
      <c r="AI9">
        <v>2</v>
      </c>
      <c r="AJ9">
        <v>0</v>
      </c>
      <c r="AK9">
        <v>2</v>
      </c>
      <c r="AL9">
        <v>1</v>
      </c>
      <c r="AM9">
        <v>5</v>
      </c>
      <c r="AN9">
        <v>0</v>
      </c>
      <c r="AO9" t="s">
        <v>2995</v>
      </c>
      <c r="AP9" t="s">
        <v>2992</v>
      </c>
      <c r="AQ9" s="4">
        <v>1992</v>
      </c>
      <c r="AR9" s="4" t="s">
        <v>3008</v>
      </c>
      <c r="AS9" s="4">
        <v>2</v>
      </c>
      <c r="AT9" s="4">
        <v>506</v>
      </c>
      <c r="AU9" s="4" t="s">
        <v>2994</v>
      </c>
      <c r="AV9">
        <v>0</v>
      </c>
      <c r="AW9">
        <v>82</v>
      </c>
      <c r="AX9">
        <v>0</v>
      </c>
      <c r="AY9">
        <v>0</v>
      </c>
      <c r="AZ9">
        <v>144</v>
      </c>
      <c r="BA9">
        <v>0</v>
      </c>
      <c r="BB9" t="s">
        <v>2995</v>
      </c>
      <c r="BC9">
        <v>1</v>
      </c>
      <c r="BD9">
        <v>2010</v>
      </c>
      <c r="BE9" t="s">
        <v>2996</v>
      </c>
      <c r="BF9" t="s">
        <v>2997</v>
      </c>
      <c r="BG9">
        <v>191500</v>
      </c>
      <c r="BH9" s="2">
        <v>6</v>
      </c>
      <c r="BI9" s="2">
        <v>6</v>
      </c>
    </row>
    <row r="10" spans="1:61" hidden="1" x14ac:dyDescent="0.25">
      <c r="A10">
        <v>9</v>
      </c>
      <c r="B10" t="s">
        <v>18</v>
      </c>
      <c r="C10" s="4">
        <v>39</v>
      </c>
      <c r="D10">
        <v>5389</v>
      </c>
      <c r="E10" t="s">
        <v>2985</v>
      </c>
      <c r="F10" t="s">
        <v>3006</v>
      </c>
      <c r="G10" t="s">
        <v>16</v>
      </c>
      <c r="H10" t="s">
        <v>3001</v>
      </c>
      <c r="I10">
        <v>8</v>
      </c>
      <c r="J10">
        <v>5</v>
      </c>
      <c r="K10" t="str" cm="1">
        <f t="array" ref="K10">_xlfn.IFS(AND(I10&gt;=1, I10&lt;=2), "Bad", AND(I10&gt;=3, I10&lt;=4), "Somewhat Decent", AND(I10&gt;=5, I10&lt;=6), "Good", AND(I10&gt;=7, I10&lt;=8), "Very Good", AND(I10&gt;=9, I10&lt;=10), "Excellent")</f>
        <v>Very Good</v>
      </c>
      <c r="L10">
        <f t="shared" si="0"/>
        <v>0</v>
      </c>
      <c r="M10">
        <f t="shared" si="1"/>
        <v>0</v>
      </c>
      <c r="N10">
        <f t="shared" si="2"/>
        <v>0</v>
      </c>
      <c r="O10">
        <f t="shared" si="3"/>
        <v>1</v>
      </c>
      <c r="P10">
        <f t="shared" si="4"/>
        <v>0</v>
      </c>
      <c r="Q10" s="10">
        <f>U10-R10</f>
        <v>1</v>
      </c>
      <c r="R10">
        <v>1995</v>
      </c>
      <c r="S10" t="str">
        <f t="shared" si="6"/>
        <v>Yes</v>
      </c>
      <c r="T10">
        <f t="shared" si="7"/>
        <v>1</v>
      </c>
      <c r="U10">
        <v>1996</v>
      </c>
      <c r="V10" s="4" t="s">
        <v>2998</v>
      </c>
      <c r="W10" s="4">
        <v>0</v>
      </c>
      <c r="X10" s="4" t="s">
        <v>2989</v>
      </c>
      <c r="Y10" s="4">
        <v>1180</v>
      </c>
      <c r="Z10" s="4" t="s">
        <v>2990</v>
      </c>
      <c r="AA10" s="4">
        <v>0</v>
      </c>
      <c r="AB10" s="4">
        <v>415</v>
      </c>
      <c r="AC10" s="4">
        <v>1595</v>
      </c>
      <c r="AD10">
        <v>1616</v>
      </c>
      <c r="AE10">
        <v>0</v>
      </c>
      <c r="AF10">
        <v>1616</v>
      </c>
      <c r="AG10" s="4">
        <v>1</v>
      </c>
      <c r="AH10" s="4">
        <v>0</v>
      </c>
      <c r="AI10">
        <v>2</v>
      </c>
      <c r="AJ10">
        <v>0</v>
      </c>
      <c r="AK10">
        <v>2</v>
      </c>
      <c r="AL10">
        <v>1</v>
      </c>
      <c r="AM10">
        <v>5</v>
      </c>
      <c r="AN10">
        <v>1</v>
      </c>
      <c r="AO10" t="s">
        <v>2994</v>
      </c>
      <c r="AP10" t="s">
        <v>2992</v>
      </c>
      <c r="AQ10" s="4">
        <v>1995</v>
      </c>
      <c r="AR10" s="4" t="s">
        <v>3008</v>
      </c>
      <c r="AS10" s="4">
        <v>2</v>
      </c>
      <c r="AT10" s="4">
        <v>608</v>
      </c>
      <c r="AU10" s="4" t="s">
        <v>2994</v>
      </c>
      <c r="AV10">
        <v>237</v>
      </c>
      <c r="AW10">
        <v>152</v>
      </c>
      <c r="AX10">
        <v>0</v>
      </c>
      <c r="AY10">
        <v>0</v>
      </c>
      <c r="AZ10">
        <v>0</v>
      </c>
      <c r="BA10">
        <v>0</v>
      </c>
      <c r="BB10" t="s">
        <v>2995</v>
      </c>
      <c r="BC10">
        <v>3</v>
      </c>
      <c r="BD10">
        <v>2010</v>
      </c>
      <c r="BE10" t="s">
        <v>2996</v>
      </c>
      <c r="BF10" t="s">
        <v>2997</v>
      </c>
      <c r="BG10">
        <v>236500</v>
      </c>
      <c r="BH10" s="2">
        <v>6</v>
      </c>
      <c r="BI10" s="2">
        <v>6</v>
      </c>
    </row>
    <row r="11" spans="1:61" x14ac:dyDescent="0.25">
      <c r="A11">
        <v>1638</v>
      </c>
      <c r="B11" t="s">
        <v>19</v>
      </c>
      <c r="C11" s="6">
        <v>52</v>
      </c>
      <c r="D11">
        <v>51974</v>
      </c>
      <c r="E11" t="s">
        <v>2985</v>
      </c>
      <c r="F11" t="s">
        <v>3006</v>
      </c>
      <c r="G11" t="s">
        <v>9</v>
      </c>
      <c r="H11" t="s">
        <v>3001</v>
      </c>
      <c r="I11">
        <v>9</v>
      </c>
      <c r="J11">
        <v>5</v>
      </c>
      <c r="K11" t="str" cm="1">
        <f t="array" ref="K11">_xlfn.IFS(AND(I11&gt;=1, I11&lt;=2), "Bad", AND(I11&gt;=3, I11&lt;=4), "Somewhat Decent", AND(I11&gt;=5, I11&lt;=6), "Good", AND(I11&gt;=7, I11&lt;=8), "Very Good", AND(I11&gt;=9, I11&lt;=10), "Excellent")</f>
        <v>Excellent</v>
      </c>
      <c r="L11">
        <f t="shared" si="0"/>
        <v>0</v>
      </c>
      <c r="M11">
        <f t="shared" si="1"/>
        <v>0</v>
      </c>
      <c r="N11">
        <f t="shared" si="2"/>
        <v>0</v>
      </c>
      <c r="O11">
        <f t="shared" si="3"/>
        <v>0</v>
      </c>
      <c r="P11">
        <f t="shared" si="4"/>
        <v>1</v>
      </c>
      <c r="Q11" s="10">
        <f>IF(T11=0,NA(),2024-U11)</f>
        <v>17</v>
      </c>
      <c r="R11">
        <v>2006</v>
      </c>
      <c r="S11" t="str">
        <f t="shared" si="6"/>
        <v>Yes</v>
      </c>
      <c r="T11">
        <f t="shared" si="7"/>
        <v>1</v>
      </c>
      <c r="U11" s="11">
        <v>2007</v>
      </c>
      <c r="V11" s="6" t="s">
        <v>2988</v>
      </c>
      <c r="W11" s="6">
        <v>710</v>
      </c>
      <c r="X11" s="6" t="s">
        <v>2989</v>
      </c>
      <c r="Y11" s="6">
        <v>1101</v>
      </c>
      <c r="Z11" s="6" t="s">
        <v>2990</v>
      </c>
      <c r="AA11" s="6">
        <v>0</v>
      </c>
      <c r="AB11" s="6">
        <v>1559</v>
      </c>
      <c r="AC11" s="6">
        <v>2660</v>
      </c>
      <c r="AD11">
        <v>2338</v>
      </c>
      <c r="AE11">
        <v>0</v>
      </c>
      <c r="AF11">
        <v>2338</v>
      </c>
      <c r="AG11" s="6">
        <v>1</v>
      </c>
      <c r="AH11" s="6">
        <v>0</v>
      </c>
      <c r="AI11">
        <v>2</v>
      </c>
      <c r="AJ11">
        <v>1</v>
      </c>
      <c r="AK11">
        <v>4</v>
      </c>
      <c r="AL11">
        <v>1</v>
      </c>
      <c r="AM11">
        <v>8</v>
      </c>
      <c r="AN11">
        <v>2</v>
      </c>
      <c r="AO11" t="s">
        <v>3003</v>
      </c>
      <c r="AP11" t="s">
        <v>2992</v>
      </c>
      <c r="AQ11" s="6">
        <v>2005</v>
      </c>
      <c r="AR11" s="6" t="s">
        <v>2993</v>
      </c>
      <c r="AS11" s="6">
        <v>3</v>
      </c>
      <c r="AT11" s="6">
        <v>1110</v>
      </c>
      <c r="AU11" s="6" t="s">
        <v>2994</v>
      </c>
      <c r="AV11">
        <v>0</v>
      </c>
      <c r="AW11">
        <v>135</v>
      </c>
      <c r="AX11">
        <v>0</v>
      </c>
      <c r="AY11">
        <v>0</v>
      </c>
      <c r="AZ11">
        <v>322</v>
      </c>
      <c r="BA11">
        <v>0</v>
      </c>
      <c r="BB11" t="s">
        <v>2995</v>
      </c>
      <c r="BC11">
        <v>6</v>
      </c>
      <c r="BD11">
        <v>2007</v>
      </c>
      <c r="BE11" t="s">
        <v>3004</v>
      </c>
      <c r="BF11" t="s">
        <v>3005</v>
      </c>
      <c r="BG11">
        <v>591587</v>
      </c>
      <c r="BH11" s="2">
        <v>6</v>
      </c>
      <c r="BI11" s="2">
        <v>6</v>
      </c>
    </row>
    <row r="12" spans="1:61" x14ac:dyDescent="0.25">
      <c r="A12">
        <v>2451</v>
      </c>
      <c r="B12" t="s">
        <v>20</v>
      </c>
      <c r="C12" s="6">
        <v>114</v>
      </c>
      <c r="D12">
        <v>17242</v>
      </c>
      <c r="E12" t="s">
        <v>2985</v>
      </c>
      <c r="F12" t="s">
        <v>2986</v>
      </c>
      <c r="G12" t="s">
        <v>9</v>
      </c>
      <c r="H12" t="s">
        <v>2987</v>
      </c>
      <c r="I12">
        <v>9</v>
      </c>
      <c r="J12">
        <v>5</v>
      </c>
      <c r="K12" t="str" cm="1">
        <f t="array" ref="K12">_xlfn.IFS(AND(I12&gt;=1, I12&lt;=2), "Bad", AND(I12&gt;=3, I12&lt;=4), "Somewhat Decent", AND(I12&gt;=5, I12&lt;=6), "Good", AND(I12&gt;=7, I12&lt;=8), "Very Good", AND(I12&gt;=9, I12&lt;=10), "Excellent")</f>
        <v>Excellent</v>
      </c>
      <c r="L12">
        <f t="shared" si="0"/>
        <v>0</v>
      </c>
      <c r="M12">
        <f t="shared" si="1"/>
        <v>0</v>
      </c>
      <c r="N12">
        <f t="shared" si="2"/>
        <v>0</v>
      </c>
      <c r="O12">
        <f t="shared" si="3"/>
        <v>0</v>
      </c>
      <c r="P12">
        <f t="shared" si="4"/>
        <v>1</v>
      </c>
      <c r="Q12" s="10">
        <f>IF(T12=0,NA(),2024-U12)</f>
        <v>30</v>
      </c>
      <c r="R12">
        <v>1993</v>
      </c>
      <c r="S12" t="str">
        <f t="shared" si="6"/>
        <v>Yes</v>
      </c>
      <c r="T12">
        <f t="shared" si="7"/>
        <v>1</v>
      </c>
      <c r="U12" s="11">
        <v>1994</v>
      </c>
      <c r="V12" s="6" t="s">
        <v>2988</v>
      </c>
      <c r="W12" s="6">
        <v>738</v>
      </c>
      <c r="X12" s="6" t="s">
        <v>3009</v>
      </c>
      <c r="Y12" s="6">
        <v>292</v>
      </c>
      <c r="Z12" s="6" t="s">
        <v>2989</v>
      </c>
      <c r="AA12" s="6">
        <v>1393</v>
      </c>
      <c r="AB12" s="6">
        <v>48</v>
      </c>
      <c r="AC12" s="6">
        <v>1733</v>
      </c>
      <c r="AD12">
        <v>1933</v>
      </c>
      <c r="AE12">
        <v>1567</v>
      </c>
      <c r="AF12">
        <v>3500</v>
      </c>
      <c r="AG12" s="6">
        <v>1</v>
      </c>
      <c r="AH12" s="6">
        <v>0</v>
      </c>
      <c r="AI12">
        <v>3</v>
      </c>
      <c r="AJ12">
        <v>1</v>
      </c>
      <c r="AK12">
        <v>4</v>
      </c>
      <c r="AL12">
        <v>1</v>
      </c>
      <c r="AM12">
        <v>11</v>
      </c>
      <c r="AN12">
        <v>1</v>
      </c>
      <c r="AO12" t="s">
        <v>2994</v>
      </c>
      <c r="AP12" t="s">
        <v>2992</v>
      </c>
      <c r="AQ12" s="6">
        <v>1993</v>
      </c>
      <c r="AR12" s="6" t="s">
        <v>3008</v>
      </c>
      <c r="AS12" s="6">
        <v>3</v>
      </c>
      <c r="AT12" s="6">
        <v>959</v>
      </c>
      <c r="AU12" s="6" t="s">
        <v>2994</v>
      </c>
      <c r="AV12">
        <v>870</v>
      </c>
      <c r="AW12">
        <v>86</v>
      </c>
      <c r="AX12">
        <v>0</v>
      </c>
      <c r="AY12">
        <v>0</v>
      </c>
      <c r="AZ12">
        <v>210</v>
      </c>
      <c r="BA12">
        <v>0</v>
      </c>
      <c r="BB12" t="s">
        <v>2995</v>
      </c>
      <c r="BC12">
        <v>5</v>
      </c>
      <c r="BD12">
        <v>2006</v>
      </c>
      <c r="BE12" t="s">
        <v>2996</v>
      </c>
      <c r="BF12" t="s">
        <v>2997</v>
      </c>
      <c r="BG12">
        <v>584500</v>
      </c>
      <c r="BH12" s="2">
        <v>6</v>
      </c>
      <c r="BI12" s="2">
        <v>6</v>
      </c>
    </row>
    <row r="13" spans="1:61" x14ac:dyDescent="0.25">
      <c r="A13">
        <v>434</v>
      </c>
      <c r="B13" t="s">
        <v>21</v>
      </c>
      <c r="C13" s="6">
        <v>107</v>
      </c>
      <c r="D13">
        <v>13891</v>
      </c>
      <c r="E13" t="s">
        <v>2985</v>
      </c>
      <c r="F13" t="s">
        <v>3000</v>
      </c>
      <c r="G13" t="s">
        <v>9</v>
      </c>
      <c r="H13" t="s">
        <v>2987</v>
      </c>
      <c r="I13">
        <v>9</v>
      </c>
      <c r="J13">
        <v>5</v>
      </c>
      <c r="K13" t="str" cm="1">
        <f t="array" ref="K13">_xlfn.IFS(AND(I13&gt;=1, I13&lt;=2), "Bad", AND(I13&gt;=3, I13&lt;=4), "Somewhat Decent", AND(I13&gt;=5, I13&lt;=6), "Good", AND(I13&gt;=7, I13&lt;=8), "Very Good", AND(I13&gt;=9, I13&lt;=10), "Excellent")</f>
        <v>Excellent</v>
      </c>
      <c r="L13">
        <f t="shared" si="0"/>
        <v>0</v>
      </c>
      <c r="M13">
        <f t="shared" si="1"/>
        <v>0</v>
      </c>
      <c r="N13">
        <f t="shared" si="2"/>
        <v>0</v>
      </c>
      <c r="O13">
        <f t="shared" si="3"/>
        <v>0</v>
      </c>
      <c r="P13">
        <f t="shared" si="4"/>
        <v>1</v>
      </c>
      <c r="Q13" s="10">
        <f>IF(T13=0,NA(),2024-U13)</f>
        <v>15</v>
      </c>
      <c r="R13">
        <v>2008</v>
      </c>
      <c r="S13" t="str">
        <f t="shared" si="6"/>
        <v>Yes</v>
      </c>
      <c r="T13">
        <f t="shared" si="7"/>
        <v>1</v>
      </c>
      <c r="U13" s="11">
        <v>2009</v>
      </c>
      <c r="V13" s="6" t="s">
        <v>3002</v>
      </c>
      <c r="W13" s="6">
        <v>424</v>
      </c>
      <c r="X13" s="6" t="s">
        <v>2990</v>
      </c>
      <c r="Y13" s="6">
        <v>0</v>
      </c>
      <c r="Z13" s="6" t="s">
        <v>2990</v>
      </c>
      <c r="AA13" s="6">
        <v>0</v>
      </c>
      <c r="AB13" s="6">
        <v>1734</v>
      </c>
      <c r="AC13" s="6">
        <v>1734</v>
      </c>
      <c r="AD13">
        <v>1734</v>
      </c>
      <c r="AE13">
        <v>1088</v>
      </c>
      <c r="AF13">
        <v>2822</v>
      </c>
      <c r="AG13" s="6">
        <v>0</v>
      </c>
      <c r="AH13" s="6">
        <v>0</v>
      </c>
      <c r="AI13">
        <v>3</v>
      </c>
      <c r="AJ13">
        <v>1</v>
      </c>
      <c r="AK13">
        <v>4</v>
      </c>
      <c r="AL13">
        <v>1</v>
      </c>
      <c r="AM13">
        <v>12</v>
      </c>
      <c r="AN13">
        <v>1</v>
      </c>
      <c r="AO13" t="s">
        <v>3003</v>
      </c>
      <c r="AP13" t="s">
        <v>3010</v>
      </c>
      <c r="AQ13" s="6">
        <v>2009</v>
      </c>
      <c r="AR13" s="6" t="s">
        <v>3008</v>
      </c>
      <c r="AS13" s="6">
        <v>3</v>
      </c>
      <c r="AT13" s="6">
        <v>1020</v>
      </c>
      <c r="AU13" s="6" t="s">
        <v>2994</v>
      </c>
      <c r="AV13">
        <v>52</v>
      </c>
      <c r="AW13">
        <v>170</v>
      </c>
      <c r="AX13">
        <v>0</v>
      </c>
      <c r="AY13">
        <v>0</v>
      </c>
      <c r="AZ13">
        <v>192</v>
      </c>
      <c r="BA13">
        <v>0</v>
      </c>
      <c r="BB13" t="s">
        <v>2995</v>
      </c>
      <c r="BC13">
        <v>1</v>
      </c>
      <c r="BD13">
        <v>2009</v>
      </c>
      <c r="BE13" t="s">
        <v>3004</v>
      </c>
      <c r="BF13" t="s">
        <v>3005</v>
      </c>
      <c r="BG13">
        <v>582933</v>
      </c>
      <c r="BH13" s="2">
        <v>6</v>
      </c>
      <c r="BI13" s="2">
        <v>6</v>
      </c>
    </row>
    <row r="14" spans="1:61" x14ac:dyDescent="0.25">
      <c r="A14">
        <v>2333</v>
      </c>
      <c r="B14" t="s">
        <v>22</v>
      </c>
      <c r="C14" s="6">
        <v>85</v>
      </c>
      <c r="D14">
        <v>16056</v>
      </c>
      <c r="E14" t="s">
        <v>2985</v>
      </c>
      <c r="F14" t="s">
        <v>3006</v>
      </c>
      <c r="G14" t="s">
        <v>9</v>
      </c>
      <c r="H14" t="s">
        <v>2987</v>
      </c>
      <c r="I14">
        <v>9</v>
      </c>
      <c r="J14">
        <v>5</v>
      </c>
      <c r="K14" t="str" cm="1">
        <f t="array" ref="K14">_xlfn.IFS(AND(I14&gt;=1, I14&lt;=2), "Bad", AND(I14&gt;=3, I14&lt;=4), "Somewhat Decent", AND(I14&gt;=5, I14&lt;=6), "Good", AND(I14&gt;=7, I14&lt;=8), "Very Good", AND(I14&gt;=9, I14&lt;=10), "Excellent")</f>
        <v>Excellent</v>
      </c>
      <c r="L14">
        <f t="shared" si="0"/>
        <v>0</v>
      </c>
      <c r="M14">
        <f t="shared" si="1"/>
        <v>0</v>
      </c>
      <c r="N14">
        <f t="shared" si="2"/>
        <v>0</v>
      </c>
      <c r="O14">
        <f t="shared" si="3"/>
        <v>0</v>
      </c>
      <c r="P14">
        <f t="shared" si="4"/>
        <v>1</v>
      </c>
      <c r="Q14" s="10">
        <f>IF(T14=0,NA(),2024-U14)</f>
        <v>18</v>
      </c>
      <c r="R14">
        <v>2005</v>
      </c>
      <c r="S14" t="str">
        <f t="shared" si="6"/>
        <v>Yes</v>
      </c>
      <c r="T14">
        <f t="shared" si="7"/>
        <v>1</v>
      </c>
      <c r="U14" s="11">
        <v>2006</v>
      </c>
      <c r="V14" s="6" t="s">
        <v>3002</v>
      </c>
      <c r="W14" s="6">
        <v>208</v>
      </c>
      <c r="X14" s="6" t="s">
        <v>2989</v>
      </c>
      <c r="Y14" s="6">
        <v>240</v>
      </c>
      <c r="Z14" s="6" t="s">
        <v>2990</v>
      </c>
      <c r="AA14" s="6">
        <v>0</v>
      </c>
      <c r="AB14" s="6">
        <v>1752</v>
      </c>
      <c r="AC14" s="6">
        <v>1992</v>
      </c>
      <c r="AD14">
        <v>1992</v>
      </c>
      <c r="AE14">
        <v>876</v>
      </c>
      <c r="AF14">
        <v>2868</v>
      </c>
      <c r="AG14" s="6">
        <v>0</v>
      </c>
      <c r="AH14" s="6">
        <v>0</v>
      </c>
      <c r="AI14">
        <v>3</v>
      </c>
      <c r="AJ14">
        <v>1</v>
      </c>
      <c r="AK14">
        <v>4</v>
      </c>
      <c r="AL14">
        <v>1</v>
      </c>
      <c r="AM14">
        <v>11</v>
      </c>
      <c r="AN14">
        <v>1</v>
      </c>
      <c r="AO14" t="s">
        <v>3003</v>
      </c>
      <c r="AP14" t="s">
        <v>3010</v>
      </c>
      <c r="AQ14" s="6">
        <v>2005</v>
      </c>
      <c r="AR14" s="6" t="s">
        <v>2993</v>
      </c>
      <c r="AS14" s="6">
        <v>3</v>
      </c>
      <c r="AT14" s="6">
        <v>716</v>
      </c>
      <c r="AU14" s="6" t="s">
        <v>2994</v>
      </c>
      <c r="AV14">
        <v>214</v>
      </c>
      <c r="AW14">
        <v>108</v>
      </c>
      <c r="AX14">
        <v>0</v>
      </c>
      <c r="AY14">
        <v>0</v>
      </c>
      <c r="AZ14">
        <v>0</v>
      </c>
      <c r="BA14">
        <v>0</v>
      </c>
      <c r="BB14" t="s">
        <v>2995</v>
      </c>
      <c r="BC14">
        <v>7</v>
      </c>
      <c r="BD14">
        <v>2006</v>
      </c>
      <c r="BE14" t="s">
        <v>3004</v>
      </c>
      <c r="BF14" t="s">
        <v>3005</v>
      </c>
      <c r="BG14">
        <v>556581</v>
      </c>
      <c r="BH14" s="2">
        <v>6</v>
      </c>
      <c r="BI14" s="2">
        <v>6</v>
      </c>
    </row>
    <row r="15" spans="1:61" x14ac:dyDescent="0.25">
      <c r="A15">
        <v>424</v>
      </c>
      <c r="B15" t="s">
        <v>23</v>
      </c>
      <c r="C15" s="6">
        <v>105</v>
      </c>
      <c r="D15">
        <v>15431</v>
      </c>
      <c r="E15" t="s">
        <v>2985</v>
      </c>
      <c r="F15" t="s">
        <v>3000</v>
      </c>
      <c r="G15" t="s">
        <v>9</v>
      </c>
      <c r="H15" t="s">
        <v>3001</v>
      </c>
      <c r="I15">
        <v>10</v>
      </c>
      <c r="J15">
        <v>5</v>
      </c>
      <c r="K15" t="str" cm="1">
        <f t="array" ref="K15">_xlfn.IFS(AND(I15&gt;=1, I15&lt;=2), "Bad", AND(I15&gt;=3, I15&lt;=4), "Somewhat Decent", AND(I15&gt;=5, I15&lt;=6), "Good", AND(I15&gt;=7, I15&lt;=8), "Very Good", AND(I15&gt;=9, I15&lt;=10), "Excellent")</f>
        <v>Excellent</v>
      </c>
      <c r="L15">
        <f t="shared" si="0"/>
        <v>0</v>
      </c>
      <c r="M15">
        <f t="shared" si="1"/>
        <v>0</v>
      </c>
      <c r="N15">
        <f t="shared" si="2"/>
        <v>0</v>
      </c>
      <c r="O15">
        <f t="shared" si="3"/>
        <v>0</v>
      </c>
      <c r="P15">
        <f t="shared" si="4"/>
        <v>1</v>
      </c>
      <c r="Q15" s="10" t="e">
        <f>IF(T15=0,NA(),2024-U15)</f>
        <v>#N/A</v>
      </c>
      <c r="R15">
        <v>2008</v>
      </c>
      <c r="S15" t="str">
        <f t="shared" si="6"/>
        <v>No</v>
      </c>
      <c r="T15">
        <f t="shared" si="7"/>
        <v>0</v>
      </c>
      <c r="U15" s="11">
        <v>2008</v>
      </c>
      <c r="V15" s="6" t="s">
        <v>3002</v>
      </c>
      <c r="W15" s="6">
        <v>200</v>
      </c>
      <c r="X15" s="6" t="s">
        <v>2989</v>
      </c>
      <c r="Y15" s="6">
        <v>1767</v>
      </c>
      <c r="Z15" s="6" t="s">
        <v>3007</v>
      </c>
      <c r="AA15" s="6">
        <v>539</v>
      </c>
      <c r="AB15" s="6">
        <v>788</v>
      </c>
      <c r="AC15" s="6">
        <v>3094</v>
      </c>
      <c r="AD15">
        <v>2402</v>
      </c>
      <c r="AE15">
        <v>0</v>
      </c>
      <c r="AF15">
        <v>2402</v>
      </c>
      <c r="AG15" s="6">
        <v>1</v>
      </c>
      <c r="AH15" s="6">
        <v>0</v>
      </c>
      <c r="AI15">
        <v>2</v>
      </c>
      <c r="AJ15">
        <v>0</v>
      </c>
      <c r="AK15">
        <v>2</v>
      </c>
      <c r="AL15">
        <v>1</v>
      </c>
      <c r="AM15">
        <v>10</v>
      </c>
      <c r="AN15">
        <v>2</v>
      </c>
      <c r="AO15" t="s">
        <v>3003</v>
      </c>
      <c r="AP15" t="s">
        <v>2992</v>
      </c>
      <c r="AQ15" s="6">
        <v>2008</v>
      </c>
      <c r="AR15" s="6" t="s">
        <v>2993</v>
      </c>
      <c r="AS15" s="6">
        <v>3</v>
      </c>
      <c r="AT15" s="6">
        <v>672</v>
      </c>
      <c r="AU15" s="6" t="s">
        <v>2994</v>
      </c>
      <c r="AV15">
        <v>0</v>
      </c>
      <c r="AW15">
        <v>72</v>
      </c>
      <c r="AX15">
        <v>0</v>
      </c>
      <c r="AY15">
        <v>0</v>
      </c>
      <c r="AZ15">
        <v>170</v>
      </c>
      <c r="BA15">
        <v>0</v>
      </c>
      <c r="BB15" t="s">
        <v>2995</v>
      </c>
      <c r="BC15">
        <v>4</v>
      </c>
      <c r="BD15">
        <v>2009</v>
      </c>
      <c r="BE15" t="s">
        <v>2996</v>
      </c>
      <c r="BF15" t="s">
        <v>2997</v>
      </c>
      <c r="BG15">
        <v>555000</v>
      </c>
      <c r="BH15" s="2">
        <v>6</v>
      </c>
      <c r="BI15" s="2">
        <v>6</v>
      </c>
    </row>
    <row r="16" spans="1:61" hidden="1" x14ac:dyDescent="0.25">
      <c r="A16">
        <v>15</v>
      </c>
      <c r="B16" t="s">
        <v>24</v>
      </c>
      <c r="C16" s="4"/>
      <c r="D16">
        <v>6820</v>
      </c>
      <c r="E16" t="s">
        <v>2985</v>
      </c>
      <c r="F16" t="s">
        <v>3006</v>
      </c>
      <c r="G16" t="s">
        <v>16</v>
      </c>
      <c r="H16" t="s">
        <v>3001</v>
      </c>
      <c r="I16">
        <v>8</v>
      </c>
      <c r="J16">
        <v>5</v>
      </c>
      <c r="K16" t="str" cm="1">
        <f t="array" ref="K16">_xlfn.IFS(AND(I16&gt;=1, I16&lt;=2), "Bad", AND(I16&gt;=3, I16&lt;=4), "Somewhat Decent", AND(I16&gt;=5, I16&lt;=6), "Good", AND(I16&gt;=7, I16&lt;=8), "Very Good", AND(I16&gt;=9, I16&lt;=10), "Excellent")</f>
        <v>Very Good</v>
      </c>
      <c r="L16">
        <f t="shared" si="0"/>
        <v>0</v>
      </c>
      <c r="M16">
        <f t="shared" si="1"/>
        <v>0</v>
      </c>
      <c r="N16">
        <f t="shared" si="2"/>
        <v>0</v>
      </c>
      <c r="O16">
        <f t="shared" si="3"/>
        <v>1</v>
      </c>
      <c r="P16">
        <f t="shared" si="4"/>
        <v>0</v>
      </c>
      <c r="Q16" s="10">
        <f>U16-R16</f>
        <v>0</v>
      </c>
      <c r="R16">
        <v>1985</v>
      </c>
      <c r="S16" t="str">
        <f t="shared" si="6"/>
        <v>No</v>
      </c>
      <c r="T16">
        <f t="shared" si="7"/>
        <v>0</v>
      </c>
      <c r="U16">
        <v>1985</v>
      </c>
      <c r="V16" s="4" t="s">
        <v>2998</v>
      </c>
      <c r="W16" s="4">
        <v>0</v>
      </c>
      <c r="X16" s="4" t="s">
        <v>2989</v>
      </c>
      <c r="Y16" s="4">
        <v>368</v>
      </c>
      <c r="Z16" s="4" t="s">
        <v>3011</v>
      </c>
      <c r="AA16" s="4">
        <v>1120</v>
      </c>
      <c r="AB16" s="4">
        <v>0</v>
      </c>
      <c r="AC16" s="4">
        <v>1488</v>
      </c>
      <c r="AD16">
        <v>1502</v>
      </c>
      <c r="AE16">
        <v>0</v>
      </c>
      <c r="AF16">
        <v>1502</v>
      </c>
      <c r="AG16" s="4">
        <v>1</v>
      </c>
      <c r="AH16" s="4">
        <v>0</v>
      </c>
      <c r="AI16">
        <v>1</v>
      </c>
      <c r="AJ16">
        <v>1</v>
      </c>
      <c r="AK16">
        <v>1</v>
      </c>
      <c r="AL16">
        <v>1</v>
      </c>
      <c r="AM16">
        <v>4</v>
      </c>
      <c r="AN16">
        <v>0</v>
      </c>
      <c r="AO16" t="s">
        <v>2995</v>
      </c>
      <c r="AP16" t="s">
        <v>2992</v>
      </c>
      <c r="AQ16" s="4">
        <v>1985</v>
      </c>
      <c r="AR16" s="4" t="s">
        <v>3008</v>
      </c>
      <c r="AS16" s="4">
        <v>2</v>
      </c>
      <c r="AT16" s="4">
        <v>528</v>
      </c>
      <c r="AU16" s="4" t="s">
        <v>2994</v>
      </c>
      <c r="AV16">
        <v>0</v>
      </c>
      <c r="AW16">
        <v>54</v>
      </c>
      <c r="AX16">
        <v>0</v>
      </c>
      <c r="AY16">
        <v>0</v>
      </c>
      <c r="AZ16">
        <v>140</v>
      </c>
      <c r="BA16">
        <v>0</v>
      </c>
      <c r="BB16" t="s">
        <v>2995</v>
      </c>
      <c r="BC16">
        <v>6</v>
      </c>
      <c r="BD16">
        <v>2010</v>
      </c>
      <c r="BE16" t="s">
        <v>2996</v>
      </c>
      <c r="BF16" t="s">
        <v>2997</v>
      </c>
      <c r="BG16">
        <v>212000</v>
      </c>
      <c r="BH16" s="2">
        <v>6</v>
      </c>
      <c r="BI16" s="2">
        <v>6</v>
      </c>
    </row>
    <row r="17" spans="1:61" x14ac:dyDescent="0.25">
      <c r="A17">
        <v>457</v>
      </c>
      <c r="B17" t="s">
        <v>25</v>
      </c>
      <c r="C17" s="6">
        <v>100</v>
      </c>
      <c r="D17">
        <v>14836</v>
      </c>
      <c r="E17" t="s">
        <v>2985</v>
      </c>
      <c r="F17" t="s">
        <v>3000</v>
      </c>
      <c r="G17" t="s">
        <v>9</v>
      </c>
      <c r="H17" t="s">
        <v>3001</v>
      </c>
      <c r="I17">
        <v>10</v>
      </c>
      <c r="J17">
        <v>5</v>
      </c>
      <c r="K17" t="str" cm="1">
        <f t="array" ref="K17">_xlfn.IFS(AND(I17&gt;=1, I17&lt;=2), "Bad", AND(I17&gt;=3, I17&lt;=4), "Somewhat Decent", AND(I17&gt;=5, I17&lt;=6), "Good", AND(I17&gt;=7, I17&lt;=8), "Very Good", AND(I17&gt;=9, I17&lt;=10), "Excellent")</f>
        <v>Excellent</v>
      </c>
      <c r="L17">
        <f t="shared" si="0"/>
        <v>0</v>
      </c>
      <c r="M17">
        <f t="shared" si="1"/>
        <v>0</v>
      </c>
      <c r="N17">
        <f t="shared" si="2"/>
        <v>0</v>
      </c>
      <c r="O17">
        <f t="shared" si="3"/>
        <v>0</v>
      </c>
      <c r="P17">
        <f t="shared" si="4"/>
        <v>1</v>
      </c>
      <c r="Q17" s="10">
        <f t="shared" ref="Q17:Q29" si="8">IF(T17=0,NA(),2024-U17)</f>
        <v>19</v>
      </c>
      <c r="R17">
        <v>2004</v>
      </c>
      <c r="S17" t="str">
        <f t="shared" si="6"/>
        <v>Yes</v>
      </c>
      <c r="T17">
        <f t="shared" si="7"/>
        <v>1</v>
      </c>
      <c r="U17" s="11">
        <v>2005</v>
      </c>
      <c r="V17" s="6" t="s">
        <v>3002</v>
      </c>
      <c r="W17" s="6">
        <v>730</v>
      </c>
      <c r="X17" s="6" t="s">
        <v>2989</v>
      </c>
      <c r="Y17" s="6">
        <v>2146</v>
      </c>
      <c r="Z17" s="6" t="s">
        <v>2990</v>
      </c>
      <c r="AA17" s="6">
        <v>0</v>
      </c>
      <c r="AB17" s="6">
        <v>346</v>
      </c>
      <c r="AC17" s="6">
        <v>2492</v>
      </c>
      <c r="AD17">
        <v>2492</v>
      </c>
      <c r="AE17">
        <v>0</v>
      </c>
      <c r="AF17">
        <v>2492</v>
      </c>
      <c r="AG17" s="6">
        <v>1</v>
      </c>
      <c r="AH17" s="6">
        <v>0</v>
      </c>
      <c r="AI17">
        <v>2</v>
      </c>
      <c r="AJ17">
        <v>1</v>
      </c>
      <c r="AK17">
        <v>2</v>
      </c>
      <c r="AL17">
        <v>1</v>
      </c>
      <c r="AM17">
        <v>8</v>
      </c>
      <c r="AN17">
        <v>1</v>
      </c>
      <c r="AO17" t="s">
        <v>2991</v>
      </c>
      <c r="AP17" t="s">
        <v>2992</v>
      </c>
      <c r="AQ17" s="6">
        <v>2004</v>
      </c>
      <c r="AR17" s="6" t="s">
        <v>2993</v>
      </c>
      <c r="AS17" s="6">
        <v>3</v>
      </c>
      <c r="AT17" s="6">
        <v>949</v>
      </c>
      <c r="AU17" s="6" t="s">
        <v>2994</v>
      </c>
      <c r="AV17">
        <v>226</v>
      </c>
      <c r="AW17">
        <v>235</v>
      </c>
      <c r="AX17">
        <v>0</v>
      </c>
      <c r="AY17">
        <v>0</v>
      </c>
      <c r="AZ17">
        <v>0</v>
      </c>
      <c r="BA17">
        <v>0</v>
      </c>
      <c r="BB17" t="s">
        <v>2995</v>
      </c>
      <c r="BC17">
        <v>2</v>
      </c>
      <c r="BD17">
        <v>2009</v>
      </c>
      <c r="BE17" t="s">
        <v>2996</v>
      </c>
      <c r="BF17" t="s">
        <v>2999</v>
      </c>
      <c r="BG17">
        <v>552000</v>
      </c>
      <c r="BH17" s="2">
        <v>6</v>
      </c>
      <c r="BI17" s="2">
        <v>6</v>
      </c>
    </row>
    <row r="18" spans="1:61" x14ac:dyDescent="0.25">
      <c r="A18">
        <v>2331</v>
      </c>
      <c r="B18" t="s">
        <v>26</v>
      </c>
      <c r="C18" s="6">
        <v>60</v>
      </c>
      <c r="D18">
        <v>18062</v>
      </c>
      <c r="E18" t="s">
        <v>2985</v>
      </c>
      <c r="F18" t="s">
        <v>3006</v>
      </c>
      <c r="G18" t="s">
        <v>9</v>
      </c>
      <c r="H18" t="s">
        <v>2987</v>
      </c>
      <c r="I18">
        <v>10</v>
      </c>
      <c r="J18">
        <v>5</v>
      </c>
      <c r="K18" t="str" cm="1">
        <f t="array" ref="K18">_xlfn.IFS(AND(I18&gt;=1, I18&lt;=2), "Bad", AND(I18&gt;=3, I18&lt;=4), "Somewhat Decent", AND(I18&gt;=5, I18&lt;=6), "Good", AND(I18&gt;=7, I18&lt;=8), "Very Good", AND(I18&gt;=9, I18&lt;=10), "Excellent")</f>
        <v>Excellent</v>
      </c>
      <c r="L18">
        <f t="shared" si="0"/>
        <v>0</v>
      </c>
      <c r="M18">
        <f t="shared" si="1"/>
        <v>0</v>
      </c>
      <c r="N18">
        <f t="shared" si="2"/>
        <v>0</v>
      </c>
      <c r="O18">
        <f t="shared" si="3"/>
        <v>0</v>
      </c>
      <c r="P18">
        <f t="shared" si="4"/>
        <v>1</v>
      </c>
      <c r="Q18" s="10" t="e">
        <f t="shared" si="8"/>
        <v>#N/A</v>
      </c>
      <c r="R18">
        <v>2006</v>
      </c>
      <c r="S18" t="str">
        <f t="shared" si="6"/>
        <v>No</v>
      </c>
      <c r="T18">
        <f t="shared" si="7"/>
        <v>0</v>
      </c>
      <c r="U18" s="11">
        <v>2006</v>
      </c>
      <c r="V18" s="6" t="s">
        <v>2988</v>
      </c>
      <c r="W18" s="6">
        <v>662</v>
      </c>
      <c r="X18" s="6" t="s">
        <v>2990</v>
      </c>
      <c r="Y18" s="6">
        <v>0</v>
      </c>
      <c r="Z18" s="6" t="s">
        <v>2990</v>
      </c>
      <c r="AA18" s="6">
        <v>0</v>
      </c>
      <c r="AB18" s="6">
        <v>1528</v>
      </c>
      <c r="AC18" s="6">
        <v>1528</v>
      </c>
      <c r="AD18">
        <v>1528</v>
      </c>
      <c r="AE18">
        <v>1862</v>
      </c>
      <c r="AF18">
        <v>3390</v>
      </c>
      <c r="AG18" s="6">
        <v>0</v>
      </c>
      <c r="AH18" s="6">
        <v>0</v>
      </c>
      <c r="AI18">
        <v>3</v>
      </c>
      <c r="AJ18">
        <v>1</v>
      </c>
      <c r="AK18">
        <v>5</v>
      </c>
      <c r="AL18">
        <v>1</v>
      </c>
      <c r="AM18">
        <v>10</v>
      </c>
      <c r="AN18">
        <v>1</v>
      </c>
      <c r="AO18" t="s">
        <v>2991</v>
      </c>
      <c r="AP18" t="s">
        <v>3010</v>
      </c>
      <c r="AQ18" s="6">
        <v>2006</v>
      </c>
      <c r="AR18" s="6" t="s">
        <v>2993</v>
      </c>
      <c r="AS18" s="6">
        <v>3</v>
      </c>
      <c r="AT18" s="6">
        <v>758</v>
      </c>
      <c r="AU18" s="6" t="s">
        <v>2994</v>
      </c>
      <c r="AV18">
        <v>204</v>
      </c>
      <c r="AW18">
        <v>34</v>
      </c>
      <c r="AX18">
        <v>0</v>
      </c>
      <c r="AY18">
        <v>0</v>
      </c>
      <c r="AZ18">
        <v>0</v>
      </c>
      <c r="BA18">
        <v>0</v>
      </c>
      <c r="BB18" t="s">
        <v>2995</v>
      </c>
      <c r="BC18">
        <v>9</v>
      </c>
      <c r="BD18">
        <v>2006</v>
      </c>
      <c r="BE18" t="s">
        <v>3004</v>
      </c>
      <c r="BF18" t="s">
        <v>3005</v>
      </c>
      <c r="BG18">
        <v>545224</v>
      </c>
      <c r="BH18" s="2">
        <v>6</v>
      </c>
      <c r="BI18" s="2">
        <v>6</v>
      </c>
    </row>
    <row r="19" spans="1:61" x14ac:dyDescent="0.25">
      <c r="A19">
        <v>16</v>
      </c>
      <c r="B19" t="s">
        <v>27</v>
      </c>
      <c r="C19" s="6">
        <v>47</v>
      </c>
      <c r="D19">
        <v>53504</v>
      </c>
      <c r="E19" t="s">
        <v>2985</v>
      </c>
      <c r="F19" t="s">
        <v>3006</v>
      </c>
      <c r="G19" t="s">
        <v>9</v>
      </c>
      <c r="H19" t="s">
        <v>2987</v>
      </c>
      <c r="I19">
        <v>8</v>
      </c>
      <c r="J19">
        <v>5</v>
      </c>
      <c r="K19" t="str" cm="1">
        <f t="array" ref="K19">_xlfn.IFS(AND(I19&gt;=1, I19&lt;=2), "Bad", AND(I19&gt;=3, I19&lt;=4), "Somewhat Decent", AND(I19&gt;=5, I19&lt;=6), "Good", AND(I19&gt;=7, I19&lt;=8), "Very Good", AND(I19&gt;=9, I19&lt;=10), "Excellent")</f>
        <v>Very Good</v>
      </c>
      <c r="L19">
        <f t="shared" si="0"/>
        <v>0</v>
      </c>
      <c r="M19">
        <f t="shared" si="1"/>
        <v>0</v>
      </c>
      <c r="N19">
        <f t="shared" si="2"/>
        <v>0</v>
      </c>
      <c r="O19">
        <f t="shared" si="3"/>
        <v>1</v>
      </c>
      <c r="P19">
        <f t="shared" si="4"/>
        <v>0</v>
      </c>
      <c r="Q19" s="10" t="e">
        <f t="shared" si="8"/>
        <v>#N/A</v>
      </c>
      <c r="R19">
        <v>2003</v>
      </c>
      <c r="S19" t="str">
        <f t="shared" si="6"/>
        <v>No</v>
      </c>
      <c r="T19">
        <f t="shared" si="7"/>
        <v>0</v>
      </c>
      <c r="U19" s="11">
        <v>2003</v>
      </c>
      <c r="V19" s="6" t="s">
        <v>2988</v>
      </c>
      <c r="W19" s="6">
        <v>603</v>
      </c>
      <c r="X19" s="6" t="s">
        <v>3007</v>
      </c>
      <c r="Y19" s="6">
        <v>1416</v>
      </c>
      <c r="Z19" s="6" t="s">
        <v>2990</v>
      </c>
      <c r="AA19" s="6">
        <v>0</v>
      </c>
      <c r="AB19" s="6">
        <v>234</v>
      </c>
      <c r="AC19" s="6">
        <v>1650</v>
      </c>
      <c r="AD19">
        <v>1690</v>
      </c>
      <c r="AE19">
        <v>1589</v>
      </c>
      <c r="AF19">
        <v>3279</v>
      </c>
      <c r="AG19" s="6">
        <v>1</v>
      </c>
      <c r="AH19" s="6">
        <v>0</v>
      </c>
      <c r="AI19">
        <v>3</v>
      </c>
      <c r="AJ19">
        <v>1</v>
      </c>
      <c r="AK19">
        <v>4</v>
      </c>
      <c r="AL19">
        <v>1</v>
      </c>
      <c r="AM19">
        <v>12</v>
      </c>
      <c r="AN19">
        <v>1</v>
      </c>
      <c r="AO19" t="s">
        <v>3003</v>
      </c>
      <c r="AP19" t="s">
        <v>3010</v>
      </c>
      <c r="AQ19" s="6">
        <v>2003</v>
      </c>
      <c r="AR19" s="6" t="s">
        <v>2993</v>
      </c>
      <c r="AS19" s="6">
        <v>3</v>
      </c>
      <c r="AT19" s="6">
        <v>841</v>
      </c>
      <c r="AU19" s="6" t="s">
        <v>2994</v>
      </c>
      <c r="AV19">
        <v>503</v>
      </c>
      <c r="AW19">
        <v>36</v>
      </c>
      <c r="AX19">
        <v>0</v>
      </c>
      <c r="AY19">
        <v>0</v>
      </c>
      <c r="AZ19">
        <v>210</v>
      </c>
      <c r="BA19">
        <v>0</v>
      </c>
      <c r="BB19" t="s">
        <v>2995</v>
      </c>
      <c r="BC19">
        <v>6</v>
      </c>
      <c r="BD19">
        <v>2010</v>
      </c>
      <c r="BE19" t="s">
        <v>2996</v>
      </c>
      <c r="BF19" t="s">
        <v>2997</v>
      </c>
      <c r="BG19">
        <v>538000</v>
      </c>
      <c r="BH19" s="2">
        <v>6</v>
      </c>
      <c r="BI19" s="2">
        <v>6</v>
      </c>
    </row>
    <row r="20" spans="1:61" x14ac:dyDescent="0.25">
      <c r="A20">
        <v>2335</v>
      </c>
      <c r="B20" t="s">
        <v>28</v>
      </c>
      <c r="C20" s="6">
        <v>82</v>
      </c>
      <c r="D20">
        <v>16052</v>
      </c>
      <c r="E20" t="s">
        <v>2985</v>
      </c>
      <c r="F20" t="s">
        <v>3006</v>
      </c>
      <c r="G20" t="s">
        <v>9</v>
      </c>
      <c r="H20" t="s">
        <v>2987</v>
      </c>
      <c r="I20">
        <v>10</v>
      </c>
      <c r="J20">
        <v>5</v>
      </c>
      <c r="K20" t="str" cm="1">
        <f t="array" ref="K20">_xlfn.IFS(AND(I20&gt;=1, I20&lt;=2), "Bad", AND(I20&gt;=3, I20&lt;=4), "Somewhat Decent", AND(I20&gt;=5, I20&lt;=6), "Good", AND(I20&gt;=7, I20&lt;=8), "Very Good", AND(I20&gt;=9, I20&lt;=10), "Excellent")</f>
        <v>Excellent</v>
      </c>
      <c r="L20">
        <f t="shared" si="0"/>
        <v>0</v>
      </c>
      <c r="M20">
        <f t="shared" si="1"/>
        <v>0</v>
      </c>
      <c r="N20">
        <f t="shared" si="2"/>
        <v>0</v>
      </c>
      <c r="O20">
        <f t="shared" si="3"/>
        <v>0</v>
      </c>
      <c r="P20">
        <f t="shared" si="4"/>
        <v>1</v>
      </c>
      <c r="Q20" s="10" t="e">
        <f t="shared" si="8"/>
        <v>#N/A</v>
      </c>
      <c r="R20">
        <v>2006</v>
      </c>
      <c r="S20" t="str">
        <f t="shared" si="6"/>
        <v>No</v>
      </c>
      <c r="T20">
        <f t="shared" si="7"/>
        <v>0</v>
      </c>
      <c r="U20" s="11">
        <v>2006</v>
      </c>
      <c r="V20" s="6" t="s">
        <v>3002</v>
      </c>
      <c r="W20" s="6">
        <v>734</v>
      </c>
      <c r="X20" s="6" t="s">
        <v>2989</v>
      </c>
      <c r="Y20" s="6">
        <v>1206</v>
      </c>
      <c r="Z20" s="6" t="s">
        <v>2990</v>
      </c>
      <c r="AA20" s="6">
        <v>0</v>
      </c>
      <c r="AB20" s="6">
        <v>644</v>
      </c>
      <c r="AC20" s="6">
        <v>1850</v>
      </c>
      <c r="AD20">
        <v>1850</v>
      </c>
      <c r="AE20">
        <v>848</v>
      </c>
      <c r="AF20">
        <v>2698</v>
      </c>
      <c r="AG20" s="6">
        <v>1</v>
      </c>
      <c r="AH20" s="6">
        <v>0</v>
      </c>
      <c r="AI20">
        <v>2</v>
      </c>
      <c r="AJ20">
        <v>1</v>
      </c>
      <c r="AK20">
        <v>4</v>
      </c>
      <c r="AL20">
        <v>1</v>
      </c>
      <c r="AM20">
        <v>11</v>
      </c>
      <c r="AN20">
        <v>1</v>
      </c>
      <c r="AO20" t="s">
        <v>3003</v>
      </c>
      <c r="AP20" t="s">
        <v>2992</v>
      </c>
      <c r="AQ20" s="6">
        <v>2006</v>
      </c>
      <c r="AR20" s="6" t="s">
        <v>3008</v>
      </c>
      <c r="AS20" s="6">
        <v>3</v>
      </c>
      <c r="AT20" s="6">
        <v>736</v>
      </c>
      <c r="AU20" s="6" t="s">
        <v>2994</v>
      </c>
      <c r="AV20">
        <v>250</v>
      </c>
      <c r="AW20">
        <v>0</v>
      </c>
      <c r="AX20">
        <v>0</v>
      </c>
      <c r="AY20">
        <v>0</v>
      </c>
      <c r="AZ20">
        <v>0</v>
      </c>
      <c r="BA20">
        <v>0</v>
      </c>
      <c r="BB20" t="s">
        <v>2995</v>
      </c>
      <c r="BC20">
        <v>7</v>
      </c>
      <c r="BD20">
        <v>2006</v>
      </c>
      <c r="BE20" t="s">
        <v>3004</v>
      </c>
      <c r="BF20" t="s">
        <v>3005</v>
      </c>
      <c r="BG20">
        <v>535000</v>
      </c>
      <c r="BH20" s="2">
        <v>6</v>
      </c>
      <c r="BI20" s="2">
        <v>6</v>
      </c>
    </row>
    <row r="21" spans="1:61" x14ac:dyDescent="0.25">
      <c r="A21">
        <v>367</v>
      </c>
      <c r="B21" t="s">
        <v>29</v>
      </c>
      <c r="C21" s="6">
        <v>63</v>
      </c>
      <c r="D21">
        <v>17423</v>
      </c>
      <c r="E21" t="s">
        <v>2985</v>
      </c>
      <c r="F21" t="s">
        <v>3006</v>
      </c>
      <c r="G21" t="s">
        <v>9</v>
      </c>
      <c r="H21" t="s">
        <v>3001</v>
      </c>
      <c r="I21">
        <v>9</v>
      </c>
      <c r="J21">
        <v>5</v>
      </c>
      <c r="K21" t="str" cm="1">
        <f t="array" ref="K21">_xlfn.IFS(AND(I21&gt;=1, I21&lt;=2), "Bad", AND(I21&gt;=3, I21&lt;=4), "Somewhat Decent", AND(I21&gt;=5, I21&lt;=6), "Good", AND(I21&gt;=7, I21&lt;=8), "Very Good", AND(I21&gt;=9, I21&lt;=10), "Excellent")</f>
        <v>Excellent</v>
      </c>
      <c r="L21">
        <f t="shared" si="0"/>
        <v>0</v>
      </c>
      <c r="M21">
        <f t="shared" si="1"/>
        <v>0</v>
      </c>
      <c r="N21">
        <f t="shared" si="2"/>
        <v>0</v>
      </c>
      <c r="O21">
        <f t="shared" si="3"/>
        <v>0</v>
      </c>
      <c r="P21">
        <f t="shared" si="4"/>
        <v>1</v>
      </c>
      <c r="Q21" s="10">
        <f t="shared" si="8"/>
        <v>15</v>
      </c>
      <c r="R21">
        <v>2008</v>
      </c>
      <c r="S21" t="str">
        <f t="shared" si="6"/>
        <v>Yes</v>
      </c>
      <c r="T21">
        <f t="shared" si="7"/>
        <v>1</v>
      </c>
      <c r="U21" s="11">
        <v>2009</v>
      </c>
      <c r="V21" s="6" t="s">
        <v>3002</v>
      </c>
      <c r="W21" s="6">
        <v>748</v>
      </c>
      <c r="X21" s="6" t="s">
        <v>2989</v>
      </c>
      <c r="Y21" s="6">
        <v>1904</v>
      </c>
      <c r="Z21" s="6" t="s">
        <v>2990</v>
      </c>
      <c r="AA21" s="6">
        <v>0</v>
      </c>
      <c r="AB21" s="6">
        <v>312</v>
      </c>
      <c r="AC21" s="6">
        <v>2216</v>
      </c>
      <c r="AD21">
        <v>2234</v>
      </c>
      <c r="AE21">
        <v>0</v>
      </c>
      <c r="AF21">
        <v>2234</v>
      </c>
      <c r="AG21" s="6">
        <v>1</v>
      </c>
      <c r="AH21" s="6">
        <v>0</v>
      </c>
      <c r="AI21">
        <v>2</v>
      </c>
      <c r="AJ21">
        <v>0</v>
      </c>
      <c r="AK21">
        <v>1</v>
      </c>
      <c r="AL21">
        <v>1</v>
      </c>
      <c r="AM21">
        <v>9</v>
      </c>
      <c r="AN21">
        <v>1</v>
      </c>
      <c r="AO21" t="s">
        <v>3003</v>
      </c>
      <c r="AP21" t="s">
        <v>2992</v>
      </c>
      <c r="AQ21" s="6">
        <v>2009</v>
      </c>
      <c r="AR21" s="6" t="s">
        <v>2993</v>
      </c>
      <c r="AS21" s="6">
        <v>3</v>
      </c>
      <c r="AT21" s="6">
        <v>1166</v>
      </c>
      <c r="AU21" s="6" t="s">
        <v>2994</v>
      </c>
      <c r="AV21">
        <v>0</v>
      </c>
      <c r="AW21">
        <v>60</v>
      </c>
      <c r="AX21">
        <v>0</v>
      </c>
      <c r="AY21">
        <v>0</v>
      </c>
      <c r="AZ21">
        <v>0</v>
      </c>
      <c r="BA21">
        <v>0</v>
      </c>
      <c r="BB21" t="s">
        <v>2995</v>
      </c>
      <c r="BC21">
        <v>7</v>
      </c>
      <c r="BD21">
        <v>2009</v>
      </c>
      <c r="BE21" t="s">
        <v>3004</v>
      </c>
      <c r="BF21" t="s">
        <v>3005</v>
      </c>
      <c r="BG21">
        <v>501837</v>
      </c>
      <c r="BH21" s="2">
        <v>6</v>
      </c>
      <c r="BI21" s="2">
        <v>6</v>
      </c>
    </row>
    <row r="22" spans="1:61" x14ac:dyDescent="0.25">
      <c r="A22">
        <v>1702</v>
      </c>
      <c r="B22" t="s">
        <v>30</v>
      </c>
      <c r="C22" s="6">
        <v>59</v>
      </c>
      <c r="D22">
        <v>17169</v>
      </c>
      <c r="E22" t="s">
        <v>2985</v>
      </c>
      <c r="F22" t="s">
        <v>3000</v>
      </c>
      <c r="G22" t="s">
        <v>9</v>
      </c>
      <c r="H22" t="s">
        <v>3001</v>
      </c>
      <c r="I22">
        <v>10</v>
      </c>
      <c r="J22">
        <v>5</v>
      </c>
      <c r="K22" t="str" cm="1">
        <f t="array" ref="K22">_xlfn.IFS(AND(I22&gt;=1, I22&lt;=2), "Bad", AND(I22&gt;=3, I22&lt;=4), "Somewhat Decent", AND(I22&gt;=5, I22&lt;=6), "Good", AND(I22&gt;=7, I22&lt;=8), "Very Good", AND(I22&gt;=9, I22&lt;=10), "Excellent")</f>
        <v>Excellent</v>
      </c>
      <c r="L22">
        <f t="shared" si="0"/>
        <v>0</v>
      </c>
      <c r="M22">
        <f t="shared" si="1"/>
        <v>0</v>
      </c>
      <c r="N22">
        <f t="shared" si="2"/>
        <v>0</v>
      </c>
      <c r="O22">
        <f t="shared" si="3"/>
        <v>0</v>
      </c>
      <c r="P22">
        <f t="shared" si="4"/>
        <v>1</v>
      </c>
      <c r="Q22" s="10" t="e">
        <f t="shared" si="8"/>
        <v>#N/A</v>
      </c>
      <c r="R22">
        <v>2007</v>
      </c>
      <c r="S22" t="str">
        <f t="shared" si="6"/>
        <v>No</v>
      </c>
      <c r="T22">
        <f t="shared" si="7"/>
        <v>0</v>
      </c>
      <c r="U22" s="11">
        <v>2007</v>
      </c>
      <c r="V22" s="6" t="s">
        <v>2988</v>
      </c>
      <c r="W22" s="6">
        <v>970</v>
      </c>
      <c r="X22" s="6" t="s">
        <v>2989</v>
      </c>
      <c r="Y22" s="6">
        <v>1684</v>
      </c>
      <c r="Z22" s="6" t="s">
        <v>2990</v>
      </c>
      <c r="AA22" s="6">
        <v>0</v>
      </c>
      <c r="AB22" s="6">
        <v>636</v>
      </c>
      <c r="AC22" s="6">
        <v>2320</v>
      </c>
      <c r="AD22">
        <v>2290</v>
      </c>
      <c r="AE22">
        <v>0</v>
      </c>
      <c r="AF22">
        <v>2290</v>
      </c>
      <c r="AG22" s="6">
        <v>2</v>
      </c>
      <c r="AH22" s="6">
        <v>0</v>
      </c>
      <c r="AI22">
        <v>2</v>
      </c>
      <c r="AJ22">
        <v>1</v>
      </c>
      <c r="AK22">
        <v>2</v>
      </c>
      <c r="AL22">
        <v>1</v>
      </c>
      <c r="AM22">
        <v>7</v>
      </c>
      <c r="AN22">
        <v>1</v>
      </c>
      <c r="AO22" t="s">
        <v>3003</v>
      </c>
      <c r="AP22" t="s">
        <v>2992</v>
      </c>
      <c r="AQ22" s="6">
        <v>2007</v>
      </c>
      <c r="AR22" s="6" t="s">
        <v>2993</v>
      </c>
      <c r="AS22" s="6">
        <v>3</v>
      </c>
      <c r="AT22" s="6">
        <v>1174</v>
      </c>
      <c r="AU22" s="6" t="s">
        <v>2994</v>
      </c>
      <c r="AV22">
        <v>192</v>
      </c>
      <c r="AW22">
        <v>30</v>
      </c>
      <c r="AX22">
        <v>0</v>
      </c>
      <c r="AY22">
        <v>0</v>
      </c>
      <c r="AZ22">
        <v>0</v>
      </c>
      <c r="BA22">
        <v>0</v>
      </c>
      <c r="BB22" t="s">
        <v>2995</v>
      </c>
      <c r="BC22">
        <v>8</v>
      </c>
      <c r="BD22">
        <v>2007</v>
      </c>
      <c r="BE22" t="s">
        <v>3004</v>
      </c>
      <c r="BF22" t="s">
        <v>3005</v>
      </c>
      <c r="BG22">
        <v>500067</v>
      </c>
      <c r="BH22" s="2">
        <v>6</v>
      </c>
      <c r="BI22" s="2">
        <v>6</v>
      </c>
    </row>
    <row r="23" spans="1:61" x14ac:dyDescent="0.25">
      <c r="A23">
        <v>47</v>
      </c>
      <c r="B23" t="s">
        <v>31</v>
      </c>
      <c r="C23" s="6">
        <v>110</v>
      </c>
      <c r="D23">
        <v>14300</v>
      </c>
      <c r="E23" t="s">
        <v>2985</v>
      </c>
      <c r="F23" t="s">
        <v>3000</v>
      </c>
      <c r="G23" t="s">
        <v>9</v>
      </c>
      <c r="H23" t="s">
        <v>3001</v>
      </c>
      <c r="I23">
        <v>9</v>
      </c>
      <c r="J23">
        <v>5</v>
      </c>
      <c r="K23" t="str" cm="1">
        <f t="array" ref="K23">_xlfn.IFS(AND(I23&gt;=1, I23&lt;=2), "Bad", AND(I23&gt;=3, I23&lt;=4), "Somewhat Decent", AND(I23&gt;=5, I23&lt;=6), "Good", AND(I23&gt;=7, I23&lt;=8), "Very Good", AND(I23&gt;=9, I23&lt;=10), "Excellent")</f>
        <v>Excellent</v>
      </c>
      <c r="L23">
        <f t="shared" si="0"/>
        <v>0</v>
      </c>
      <c r="M23">
        <f t="shared" si="1"/>
        <v>0</v>
      </c>
      <c r="N23">
        <f t="shared" si="2"/>
        <v>0</v>
      </c>
      <c r="O23">
        <f t="shared" si="3"/>
        <v>0</v>
      </c>
      <c r="P23">
        <f t="shared" si="4"/>
        <v>1</v>
      </c>
      <c r="Q23" s="10">
        <f t="shared" si="8"/>
        <v>20</v>
      </c>
      <c r="R23">
        <v>2003</v>
      </c>
      <c r="S23" t="str">
        <f t="shared" si="6"/>
        <v>Yes</v>
      </c>
      <c r="T23">
        <f t="shared" si="7"/>
        <v>1</v>
      </c>
      <c r="U23" s="11">
        <v>2004</v>
      </c>
      <c r="V23" s="6" t="s">
        <v>2988</v>
      </c>
      <c r="W23" s="6">
        <v>1095</v>
      </c>
      <c r="X23" s="6" t="s">
        <v>2989</v>
      </c>
      <c r="Y23" s="6">
        <v>1373</v>
      </c>
      <c r="Z23" s="6" t="s">
        <v>2990</v>
      </c>
      <c r="AA23" s="6">
        <v>0</v>
      </c>
      <c r="AB23" s="6">
        <v>1473</v>
      </c>
      <c r="AC23" s="6">
        <v>2846</v>
      </c>
      <c r="AD23">
        <v>2696</v>
      </c>
      <c r="AE23">
        <v>0</v>
      </c>
      <c r="AF23">
        <v>2696</v>
      </c>
      <c r="AG23" s="6">
        <v>1</v>
      </c>
      <c r="AH23" s="6">
        <v>0</v>
      </c>
      <c r="AI23">
        <v>2</v>
      </c>
      <c r="AJ23">
        <v>1</v>
      </c>
      <c r="AK23">
        <v>3</v>
      </c>
      <c r="AL23">
        <v>1</v>
      </c>
      <c r="AM23">
        <v>10</v>
      </c>
      <c r="AN23">
        <v>2</v>
      </c>
      <c r="AO23" t="s">
        <v>3003</v>
      </c>
      <c r="AP23" t="s">
        <v>2992</v>
      </c>
      <c r="AQ23" s="6">
        <v>2003</v>
      </c>
      <c r="AR23" s="6" t="s">
        <v>2993</v>
      </c>
      <c r="AS23" s="6">
        <v>3</v>
      </c>
      <c r="AT23" s="6">
        <v>958</v>
      </c>
      <c r="AU23" s="6" t="s">
        <v>2994</v>
      </c>
      <c r="AV23">
        <v>220</v>
      </c>
      <c r="AW23">
        <v>150</v>
      </c>
      <c r="AX23">
        <v>0</v>
      </c>
      <c r="AY23">
        <v>0</v>
      </c>
      <c r="AZ23">
        <v>0</v>
      </c>
      <c r="BA23">
        <v>0</v>
      </c>
      <c r="BB23" t="s">
        <v>2995</v>
      </c>
      <c r="BC23">
        <v>6</v>
      </c>
      <c r="BD23">
        <v>2010</v>
      </c>
      <c r="BE23" t="s">
        <v>2996</v>
      </c>
      <c r="BF23" t="s">
        <v>2997</v>
      </c>
      <c r="BG23">
        <v>500000</v>
      </c>
      <c r="BH23" s="2">
        <v>6</v>
      </c>
      <c r="BI23" s="2">
        <v>6</v>
      </c>
    </row>
    <row r="24" spans="1:61" x14ac:dyDescent="0.25">
      <c r="A24">
        <v>1692</v>
      </c>
      <c r="B24" t="s">
        <v>32</v>
      </c>
      <c r="C24" s="6">
        <v>107</v>
      </c>
      <c r="D24">
        <v>13641</v>
      </c>
      <c r="E24" t="s">
        <v>2985</v>
      </c>
      <c r="F24" t="s">
        <v>3000</v>
      </c>
      <c r="G24" t="s">
        <v>9</v>
      </c>
      <c r="H24" t="s">
        <v>2987</v>
      </c>
      <c r="I24">
        <v>9</v>
      </c>
      <c r="J24">
        <v>5</v>
      </c>
      <c r="K24" t="str" cm="1">
        <f t="array" ref="K24">_xlfn.IFS(AND(I24&gt;=1, I24&lt;=2), "Bad", AND(I24&gt;=3, I24&lt;=4), "Somewhat Decent", AND(I24&gt;=5, I24&lt;=6), "Good", AND(I24&gt;=7, I24&lt;=8), "Very Good", AND(I24&gt;=9, I24&lt;=10), "Excellent")</f>
        <v>Excellent</v>
      </c>
      <c r="L24">
        <f t="shared" si="0"/>
        <v>0</v>
      </c>
      <c r="M24">
        <f t="shared" si="1"/>
        <v>0</v>
      </c>
      <c r="N24">
        <f t="shared" si="2"/>
        <v>0</v>
      </c>
      <c r="O24">
        <f t="shared" si="3"/>
        <v>0</v>
      </c>
      <c r="P24">
        <f t="shared" si="4"/>
        <v>1</v>
      </c>
      <c r="Q24" s="10" t="e">
        <f t="shared" si="8"/>
        <v>#N/A</v>
      </c>
      <c r="R24">
        <v>2007</v>
      </c>
      <c r="S24" t="str">
        <f t="shared" si="6"/>
        <v>No</v>
      </c>
      <c r="T24">
        <f t="shared" si="7"/>
        <v>0</v>
      </c>
      <c r="U24" s="11">
        <v>2007</v>
      </c>
      <c r="V24" s="6" t="s">
        <v>2988</v>
      </c>
      <c r="W24" s="6">
        <v>456</v>
      </c>
      <c r="X24" s="6" t="s">
        <v>2989</v>
      </c>
      <c r="Y24" s="6">
        <v>1304</v>
      </c>
      <c r="Z24" s="6" t="s">
        <v>2990</v>
      </c>
      <c r="AA24" s="6">
        <v>0</v>
      </c>
      <c r="AB24" s="6">
        <v>630</v>
      </c>
      <c r="AC24" s="6">
        <v>1934</v>
      </c>
      <c r="AD24">
        <v>1943</v>
      </c>
      <c r="AE24">
        <v>713</v>
      </c>
      <c r="AF24">
        <v>2656</v>
      </c>
      <c r="AG24" s="6">
        <v>1</v>
      </c>
      <c r="AH24" s="6">
        <v>0</v>
      </c>
      <c r="AI24">
        <v>2</v>
      </c>
      <c r="AJ24">
        <v>1</v>
      </c>
      <c r="AK24">
        <v>3</v>
      </c>
      <c r="AL24">
        <v>1</v>
      </c>
      <c r="AM24">
        <v>8</v>
      </c>
      <c r="AN24">
        <v>1</v>
      </c>
      <c r="AO24" t="s">
        <v>3003</v>
      </c>
      <c r="AP24" t="s">
        <v>2992</v>
      </c>
      <c r="AQ24" s="6">
        <v>2007</v>
      </c>
      <c r="AR24" s="6" t="s">
        <v>3008</v>
      </c>
      <c r="AS24" s="6">
        <v>3</v>
      </c>
      <c r="AT24" s="6">
        <v>1040</v>
      </c>
      <c r="AU24" s="6" t="s">
        <v>2994</v>
      </c>
      <c r="AV24">
        <v>268</v>
      </c>
      <c r="AW24">
        <v>58</v>
      </c>
      <c r="AX24">
        <v>0</v>
      </c>
      <c r="AY24">
        <v>0</v>
      </c>
      <c r="AZ24">
        <v>0</v>
      </c>
      <c r="BA24">
        <v>0</v>
      </c>
      <c r="BB24" t="s">
        <v>2995</v>
      </c>
      <c r="BC24">
        <v>12</v>
      </c>
      <c r="BD24">
        <v>2007</v>
      </c>
      <c r="BE24" t="s">
        <v>3004</v>
      </c>
      <c r="BF24" t="s">
        <v>3005</v>
      </c>
      <c r="BG24">
        <v>492000</v>
      </c>
      <c r="BH24" s="2">
        <v>6</v>
      </c>
      <c r="BI24" s="2">
        <v>6</v>
      </c>
    </row>
    <row r="25" spans="1:61" x14ac:dyDescent="0.25">
      <c r="A25">
        <v>423</v>
      </c>
      <c r="B25" t="s">
        <v>33</v>
      </c>
      <c r="C25" s="6">
        <v>104</v>
      </c>
      <c r="D25">
        <v>13518</v>
      </c>
      <c r="E25" t="s">
        <v>2985</v>
      </c>
      <c r="F25" t="s">
        <v>3000</v>
      </c>
      <c r="G25" t="s">
        <v>9</v>
      </c>
      <c r="H25" t="s">
        <v>2987</v>
      </c>
      <c r="I25">
        <v>9</v>
      </c>
      <c r="J25">
        <v>5</v>
      </c>
      <c r="K25" t="str" cm="1">
        <f t="array" ref="K25">_xlfn.IFS(AND(I25&gt;=1, I25&lt;=2), "Bad", AND(I25&gt;=3, I25&lt;=4), "Somewhat Decent", AND(I25&gt;=5, I25&lt;=6), "Good", AND(I25&gt;=7, I25&lt;=8), "Very Good", AND(I25&gt;=9, I25&lt;=10), "Excellent")</f>
        <v>Excellent</v>
      </c>
      <c r="L25">
        <f t="shared" si="0"/>
        <v>0</v>
      </c>
      <c r="M25">
        <f t="shared" si="1"/>
        <v>0</v>
      </c>
      <c r="N25">
        <f t="shared" si="2"/>
        <v>0</v>
      </c>
      <c r="O25">
        <f t="shared" si="3"/>
        <v>0</v>
      </c>
      <c r="P25">
        <f t="shared" si="4"/>
        <v>1</v>
      </c>
      <c r="Q25" s="10">
        <f t="shared" si="8"/>
        <v>15</v>
      </c>
      <c r="R25">
        <v>2008</v>
      </c>
      <c r="S25" t="str">
        <f t="shared" si="6"/>
        <v>Yes</v>
      </c>
      <c r="T25">
        <f t="shared" si="7"/>
        <v>1</v>
      </c>
      <c r="U25" s="11">
        <v>2009</v>
      </c>
      <c r="V25" s="6" t="s">
        <v>3002</v>
      </c>
      <c r="W25" s="6">
        <v>860</v>
      </c>
      <c r="X25" s="6" t="s">
        <v>2990</v>
      </c>
      <c r="Y25" s="6">
        <v>0</v>
      </c>
      <c r="Z25" s="6" t="s">
        <v>2990</v>
      </c>
      <c r="AA25" s="6">
        <v>0</v>
      </c>
      <c r="AB25" s="6">
        <v>1926</v>
      </c>
      <c r="AC25" s="6">
        <v>1926</v>
      </c>
      <c r="AD25">
        <v>1966</v>
      </c>
      <c r="AE25">
        <v>1174</v>
      </c>
      <c r="AF25">
        <v>3140</v>
      </c>
      <c r="AG25" s="6">
        <v>0</v>
      </c>
      <c r="AH25" s="6">
        <v>0</v>
      </c>
      <c r="AI25">
        <v>3</v>
      </c>
      <c r="AJ25">
        <v>1</v>
      </c>
      <c r="AK25">
        <v>4</v>
      </c>
      <c r="AL25">
        <v>1</v>
      </c>
      <c r="AM25">
        <v>11</v>
      </c>
      <c r="AN25">
        <v>2</v>
      </c>
      <c r="AO25" t="s">
        <v>3003</v>
      </c>
      <c r="AP25" t="s">
        <v>3010</v>
      </c>
      <c r="AQ25" s="6">
        <v>2009</v>
      </c>
      <c r="AR25" s="6" t="s">
        <v>2993</v>
      </c>
      <c r="AS25" s="6">
        <v>3</v>
      </c>
      <c r="AT25" s="6">
        <v>820</v>
      </c>
      <c r="AU25" s="6" t="s">
        <v>2994</v>
      </c>
      <c r="AV25">
        <v>144</v>
      </c>
      <c r="AW25">
        <v>78</v>
      </c>
      <c r="AX25">
        <v>0</v>
      </c>
      <c r="AY25">
        <v>0</v>
      </c>
      <c r="AZ25">
        <v>0</v>
      </c>
      <c r="BA25">
        <v>0</v>
      </c>
      <c r="BB25" t="s">
        <v>2995</v>
      </c>
      <c r="BC25">
        <v>7</v>
      </c>
      <c r="BD25">
        <v>2009</v>
      </c>
      <c r="BE25" t="s">
        <v>3004</v>
      </c>
      <c r="BF25" t="s">
        <v>3005</v>
      </c>
      <c r="BG25">
        <v>485000</v>
      </c>
      <c r="BH25" s="2">
        <v>6</v>
      </c>
      <c r="BI25" s="2">
        <v>6</v>
      </c>
    </row>
    <row r="26" spans="1:61" x14ac:dyDescent="0.25">
      <c r="A26">
        <v>1696</v>
      </c>
      <c r="B26" t="s">
        <v>34</v>
      </c>
      <c r="C26" s="6">
        <v>107</v>
      </c>
      <c r="D26">
        <v>13891</v>
      </c>
      <c r="E26" t="s">
        <v>2985</v>
      </c>
      <c r="F26" t="s">
        <v>3000</v>
      </c>
      <c r="G26" t="s">
        <v>9</v>
      </c>
      <c r="H26" t="s">
        <v>3001</v>
      </c>
      <c r="I26">
        <v>9</v>
      </c>
      <c r="J26">
        <v>5</v>
      </c>
      <c r="K26" t="str" cm="1">
        <f t="array" ref="K26">_xlfn.IFS(AND(I26&gt;=1, I26&lt;=2), "Bad", AND(I26&gt;=3, I26&lt;=4), "Somewhat Decent", AND(I26&gt;=5, I26&lt;=6), "Good", AND(I26&gt;=7, I26&lt;=8), "Very Good", AND(I26&gt;=9, I26&lt;=10), "Excellent")</f>
        <v>Excellent</v>
      </c>
      <c r="L26">
        <f t="shared" si="0"/>
        <v>0</v>
      </c>
      <c r="M26">
        <f t="shared" si="1"/>
        <v>0</v>
      </c>
      <c r="N26">
        <f t="shared" si="2"/>
        <v>0</v>
      </c>
      <c r="O26">
        <f t="shared" si="3"/>
        <v>0</v>
      </c>
      <c r="P26">
        <f t="shared" si="4"/>
        <v>1</v>
      </c>
      <c r="Q26" s="10" t="e">
        <f t="shared" si="8"/>
        <v>#N/A</v>
      </c>
      <c r="R26">
        <v>2007</v>
      </c>
      <c r="S26" t="str">
        <f t="shared" si="6"/>
        <v>No</v>
      </c>
      <c r="T26">
        <f t="shared" si="7"/>
        <v>0</v>
      </c>
      <c r="U26" s="11">
        <v>2007</v>
      </c>
      <c r="V26" s="6" t="s">
        <v>3002</v>
      </c>
      <c r="W26" s="6">
        <v>456</v>
      </c>
      <c r="X26" s="6" t="s">
        <v>2989</v>
      </c>
      <c r="Y26" s="6">
        <v>1812</v>
      </c>
      <c r="Z26" s="6" t="s">
        <v>2990</v>
      </c>
      <c r="AA26" s="6">
        <v>0</v>
      </c>
      <c r="AB26" s="6">
        <v>740</v>
      </c>
      <c r="AC26" s="6">
        <v>2552</v>
      </c>
      <c r="AD26">
        <v>2552</v>
      </c>
      <c r="AE26">
        <v>0</v>
      </c>
      <c r="AF26">
        <v>2552</v>
      </c>
      <c r="AG26" s="6">
        <v>1</v>
      </c>
      <c r="AH26" s="6">
        <v>0</v>
      </c>
      <c r="AI26">
        <v>2</v>
      </c>
      <c r="AJ26">
        <v>0</v>
      </c>
      <c r="AK26">
        <v>3</v>
      </c>
      <c r="AL26">
        <v>1</v>
      </c>
      <c r="AM26">
        <v>8</v>
      </c>
      <c r="AN26">
        <v>2</v>
      </c>
      <c r="AO26" t="s">
        <v>2991</v>
      </c>
      <c r="AP26" t="s">
        <v>2992</v>
      </c>
      <c r="AQ26" s="6">
        <v>2007</v>
      </c>
      <c r="AR26" s="6" t="s">
        <v>2993</v>
      </c>
      <c r="AS26" s="6">
        <v>3</v>
      </c>
      <c r="AT26" s="6">
        <v>932</v>
      </c>
      <c r="AU26" s="6" t="s">
        <v>2994</v>
      </c>
      <c r="AV26">
        <v>130</v>
      </c>
      <c r="AW26">
        <v>28</v>
      </c>
      <c r="AX26">
        <v>0</v>
      </c>
      <c r="AY26">
        <v>0</v>
      </c>
      <c r="AZ26">
        <v>0</v>
      </c>
      <c r="BA26">
        <v>0</v>
      </c>
      <c r="BB26" t="s">
        <v>2995</v>
      </c>
      <c r="BC26">
        <v>10</v>
      </c>
      <c r="BD26">
        <v>2007</v>
      </c>
      <c r="BE26" t="s">
        <v>3004</v>
      </c>
      <c r="BF26" t="s">
        <v>3005</v>
      </c>
      <c r="BG26">
        <v>479069</v>
      </c>
      <c r="BH26" s="2">
        <v>6</v>
      </c>
      <c r="BI26" s="2">
        <v>6</v>
      </c>
    </row>
    <row r="27" spans="1:61" x14ac:dyDescent="0.25">
      <c r="A27">
        <v>1426</v>
      </c>
      <c r="B27" t="s">
        <v>35</v>
      </c>
      <c r="C27" s="6">
        <v>91</v>
      </c>
      <c r="D27">
        <v>11778</v>
      </c>
      <c r="E27" t="s">
        <v>2985</v>
      </c>
      <c r="F27" t="s">
        <v>3012</v>
      </c>
      <c r="G27" t="s">
        <v>9</v>
      </c>
      <c r="H27" t="s">
        <v>3001</v>
      </c>
      <c r="I27">
        <v>9</v>
      </c>
      <c r="J27">
        <v>5</v>
      </c>
      <c r="K27" t="str" cm="1">
        <f t="array" ref="K27">_xlfn.IFS(AND(I27&gt;=1, I27&lt;=2), "Bad", AND(I27&gt;=3, I27&lt;=4), "Somewhat Decent", AND(I27&gt;=5, I27&lt;=6), "Good", AND(I27&gt;=7, I27&lt;=8), "Very Good", AND(I27&gt;=9, I27&lt;=10), "Excellent")</f>
        <v>Excellent</v>
      </c>
      <c r="L27">
        <f t="shared" si="0"/>
        <v>0</v>
      </c>
      <c r="M27">
        <f t="shared" si="1"/>
        <v>0</v>
      </c>
      <c r="N27">
        <f t="shared" si="2"/>
        <v>0</v>
      </c>
      <c r="O27">
        <f t="shared" si="3"/>
        <v>0</v>
      </c>
      <c r="P27">
        <f t="shared" si="4"/>
        <v>1</v>
      </c>
      <c r="Q27" s="10" t="e">
        <f t="shared" si="8"/>
        <v>#N/A</v>
      </c>
      <c r="R27">
        <v>2008</v>
      </c>
      <c r="S27" t="str">
        <f t="shared" si="6"/>
        <v>No</v>
      </c>
      <c r="T27">
        <f t="shared" si="7"/>
        <v>0</v>
      </c>
      <c r="U27" s="11">
        <v>2008</v>
      </c>
      <c r="V27" s="6" t="s">
        <v>3002</v>
      </c>
      <c r="W27" s="6">
        <v>554</v>
      </c>
      <c r="X27" s="6" t="s">
        <v>2989</v>
      </c>
      <c r="Y27" s="6">
        <v>2085</v>
      </c>
      <c r="Z27" s="6" t="s">
        <v>2990</v>
      </c>
      <c r="AA27" s="6">
        <v>0</v>
      </c>
      <c r="AB27" s="6">
        <v>186</v>
      </c>
      <c r="AC27" s="6">
        <v>2271</v>
      </c>
      <c r="AD27">
        <v>2276</v>
      </c>
      <c r="AE27">
        <v>0</v>
      </c>
      <c r="AF27">
        <v>2276</v>
      </c>
      <c r="AG27" s="6">
        <v>1</v>
      </c>
      <c r="AH27" s="6">
        <v>0</v>
      </c>
      <c r="AI27">
        <v>2</v>
      </c>
      <c r="AJ27">
        <v>0</v>
      </c>
      <c r="AK27">
        <v>3</v>
      </c>
      <c r="AL27">
        <v>1</v>
      </c>
      <c r="AM27">
        <v>7</v>
      </c>
      <c r="AN27">
        <v>2</v>
      </c>
      <c r="AO27" t="s">
        <v>3003</v>
      </c>
      <c r="AP27" t="s">
        <v>2992</v>
      </c>
      <c r="AQ27" s="6">
        <v>2008</v>
      </c>
      <c r="AR27" s="6" t="s">
        <v>3008</v>
      </c>
      <c r="AS27" s="6">
        <v>3</v>
      </c>
      <c r="AT27" s="6">
        <v>1348</v>
      </c>
      <c r="AU27" s="6" t="s">
        <v>2994</v>
      </c>
      <c r="AV27">
        <v>0</v>
      </c>
      <c r="AW27">
        <v>0</v>
      </c>
      <c r="AX27">
        <v>70</v>
      </c>
      <c r="AY27">
        <v>0</v>
      </c>
      <c r="AZ27">
        <v>255</v>
      </c>
      <c r="BA27">
        <v>0</v>
      </c>
      <c r="BB27" t="s">
        <v>2995</v>
      </c>
      <c r="BC27">
        <v>6</v>
      </c>
      <c r="BD27">
        <v>2008</v>
      </c>
      <c r="BE27" t="s">
        <v>2996</v>
      </c>
      <c r="BF27" t="s">
        <v>2999</v>
      </c>
      <c r="BG27">
        <v>475000</v>
      </c>
      <c r="BH27" s="2">
        <v>6</v>
      </c>
      <c r="BI27" s="2">
        <v>6</v>
      </c>
    </row>
    <row r="28" spans="1:61" x14ac:dyDescent="0.25">
      <c r="A28">
        <v>2667</v>
      </c>
      <c r="B28" t="s">
        <v>36</v>
      </c>
      <c r="C28" s="6">
        <v>90</v>
      </c>
      <c r="D28">
        <v>22950</v>
      </c>
      <c r="E28" t="s">
        <v>2985</v>
      </c>
      <c r="F28" t="s">
        <v>3013</v>
      </c>
      <c r="G28" t="s">
        <v>9</v>
      </c>
      <c r="H28" t="s">
        <v>3014</v>
      </c>
      <c r="I28">
        <v>10</v>
      </c>
      <c r="J28">
        <v>9</v>
      </c>
      <c r="K28" t="str" cm="1">
        <f t="array" ref="K28">_xlfn.IFS(AND(I28&gt;=1, I28&lt;=2), "Bad", AND(I28&gt;=3, I28&lt;=4), "Somewhat Decent", AND(I28&gt;=5, I28&lt;=6), "Good", AND(I28&gt;=7, I28&lt;=8), "Very Good", AND(I28&gt;=9, I28&lt;=10), "Excellent")</f>
        <v>Excellent</v>
      </c>
      <c r="L28">
        <f t="shared" si="0"/>
        <v>0</v>
      </c>
      <c r="M28">
        <f t="shared" si="1"/>
        <v>0</v>
      </c>
      <c r="N28">
        <f t="shared" si="2"/>
        <v>0</v>
      </c>
      <c r="O28">
        <f t="shared" si="3"/>
        <v>0</v>
      </c>
      <c r="P28">
        <f t="shared" si="4"/>
        <v>1</v>
      </c>
      <c r="Q28" s="10">
        <f t="shared" si="8"/>
        <v>31</v>
      </c>
      <c r="R28">
        <v>1892</v>
      </c>
      <c r="S28" t="str">
        <f t="shared" si="6"/>
        <v>Yes</v>
      </c>
      <c r="T28">
        <f t="shared" si="7"/>
        <v>1</v>
      </c>
      <c r="U28" s="11">
        <v>1993</v>
      </c>
      <c r="V28" s="6" t="s">
        <v>2998</v>
      </c>
      <c r="W28" s="6">
        <v>0</v>
      </c>
      <c r="X28" s="6" t="s">
        <v>2990</v>
      </c>
      <c r="Y28" s="6">
        <v>0</v>
      </c>
      <c r="Z28" s="6" t="s">
        <v>2990</v>
      </c>
      <c r="AA28" s="6">
        <v>0</v>
      </c>
      <c r="AB28" s="6">
        <v>1107</v>
      </c>
      <c r="AC28" s="6">
        <v>1107</v>
      </c>
      <c r="AD28">
        <v>1518</v>
      </c>
      <c r="AE28">
        <v>1518</v>
      </c>
      <c r="AF28">
        <v>3608</v>
      </c>
      <c r="AG28" s="6">
        <v>0</v>
      </c>
      <c r="AH28" s="6">
        <v>0</v>
      </c>
      <c r="AI28">
        <v>2</v>
      </c>
      <c r="AJ28">
        <v>1</v>
      </c>
      <c r="AK28">
        <v>4</v>
      </c>
      <c r="AL28">
        <v>1</v>
      </c>
      <c r="AM28">
        <v>12</v>
      </c>
      <c r="AN28">
        <v>2</v>
      </c>
      <c r="AO28" t="s">
        <v>2994</v>
      </c>
      <c r="AP28" t="s">
        <v>3015</v>
      </c>
      <c r="AQ28" s="6">
        <v>1993</v>
      </c>
      <c r="AR28" s="6" t="s">
        <v>2990</v>
      </c>
      <c r="AS28" s="6">
        <v>3</v>
      </c>
      <c r="AT28" s="6">
        <v>840</v>
      </c>
      <c r="AU28" s="6" t="s">
        <v>2994</v>
      </c>
      <c r="AV28">
        <v>0</v>
      </c>
      <c r="AW28">
        <v>260</v>
      </c>
      <c r="AX28">
        <v>0</v>
      </c>
      <c r="AY28">
        <v>0</v>
      </c>
      <c r="AZ28">
        <v>410</v>
      </c>
      <c r="BA28">
        <v>0</v>
      </c>
      <c r="BB28" t="s">
        <v>2995</v>
      </c>
      <c r="BC28">
        <v>6</v>
      </c>
      <c r="BD28">
        <v>2006</v>
      </c>
      <c r="BE28" t="s">
        <v>2996</v>
      </c>
      <c r="BF28" t="s">
        <v>2997</v>
      </c>
      <c r="BG28">
        <v>475000</v>
      </c>
      <c r="BH28" s="2">
        <v>6</v>
      </c>
      <c r="BI28" s="2">
        <v>6</v>
      </c>
    </row>
    <row r="29" spans="1:61" x14ac:dyDescent="0.25">
      <c r="A29">
        <v>2342</v>
      </c>
      <c r="B29" t="s">
        <v>37</v>
      </c>
      <c r="C29" s="6">
        <v>90</v>
      </c>
      <c r="D29">
        <v>18261</v>
      </c>
      <c r="E29" t="s">
        <v>2985</v>
      </c>
      <c r="F29" t="s">
        <v>3006</v>
      </c>
      <c r="G29" t="s">
        <v>9</v>
      </c>
      <c r="H29" t="s">
        <v>3001</v>
      </c>
      <c r="I29">
        <v>9</v>
      </c>
      <c r="J29">
        <v>5</v>
      </c>
      <c r="K29" t="str" cm="1">
        <f t="array" ref="K29">_xlfn.IFS(AND(I29&gt;=1, I29&lt;=2), "Bad", AND(I29&gt;=3, I29&lt;=4), "Somewhat Decent", AND(I29&gt;=5, I29&lt;=6), "Good", AND(I29&gt;=7, I29&lt;=8), "Very Good", AND(I29&gt;=9, I29&lt;=10), "Excellent")</f>
        <v>Excellent</v>
      </c>
      <c r="L29">
        <f t="shared" si="0"/>
        <v>0</v>
      </c>
      <c r="M29">
        <f t="shared" si="1"/>
        <v>0</v>
      </c>
      <c r="N29">
        <f t="shared" si="2"/>
        <v>0</v>
      </c>
      <c r="O29">
        <f t="shared" si="3"/>
        <v>0</v>
      </c>
      <c r="P29">
        <f t="shared" si="4"/>
        <v>1</v>
      </c>
      <c r="Q29" s="10" t="e">
        <f t="shared" si="8"/>
        <v>#N/A</v>
      </c>
      <c r="R29">
        <v>2005</v>
      </c>
      <c r="S29" t="str">
        <f t="shared" si="6"/>
        <v>No</v>
      </c>
      <c r="T29">
        <f t="shared" si="7"/>
        <v>0</v>
      </c>
      <c r="U29" s="11">
        <v>2005</v>
      </c>
      <c r="V29" s="6" t="s">
        <v>2988</v>
      </c>
      <c r="W29" s="6">
        <v>420</v>
      </c>
      <c r="X29" s="6" t="s">
        <v>2989</v>
      </c>
      <c r="Y29" s="6">
        <v>1416</v>
      </c>
      <c r="Z29" s="6" t="s">
        <v>2990</v>
      </c>
      <c r="AA29" s="6">
        <v>0</v>
      </c>
      <c r="AB29" s="6">
        <v>494</v>
      </c>
      <c r="AC29" s="6">
        <v>1910</v>
      </c>
      <c r="AD29">
        <v>2000</v>
      </c>
      <c r="AE29">
        <v>0</v>
      </c>
      <c r="AF29">
        <v>2000</v>
      </c>
      <c r="AG29" s="6">
        <v>1</v>
      </c>
      <c r="AH29" s="6">
        <v>0</v>
      </c>
      <c r="AI29">
        <v>2</v>
      </c>
      <c r="AJ29">
        <v>1</v>
      </c>
      <c r="AK29">
        <v>3</v>
      </c>
      <c r="AL29">
        <v>1</v>
      </c>
      <c r="AM29">
        <v>8</v>
      </c>
      <c r="AN29">
        <v>2</v>
      </c>
      <c r="AO29" t="s">
        <v>3003</v>
      </c>
      <c r="AP29" t="s">
        <v>2992</v>
      </c>
      <c r="AQ29" s="6">
        <v>2005</v>
      </c>
      <c r="AR29" s="6" t="s">
        <v>2990</v>
      </c>
      <c r="AS29" s="6">
        <v>3</v>
      </c>
      <c r="AT29" s="6">
        <v>722</v>
      </c>
      <c r="AU29" s="6" t="s">
        <v>2994</v>
      </c>
      <c r="AV29">
        <v>351</v>
      </c>
      <c r="AW29">
        <v>102</v>
      </c>
      <c r="AX29">
        <v>0</v>
      </c>
      <c r="AY29">
        <v>0</v>
      </c>
      <c r="AZ29">
        <v>123</v>
      </c>
      <c r="BA29">
        <v>0</v>
      </c>
      <c r="BB29" t="s">
        <v>2995</v>
      </c>
      <c r="BC29">
        <v>9</v>
      </c>
      <c r="BD29">
        <v>2006</v>
      </c>
      <c r="BE29" t="s">
        <v>2996</v>
      </c>
      <c r="BF29" t="s">
        <v>2997</v>
      </c>
      <c r="BG29">
        <v>470000</v>
      </c>
      <c r="BH29" s="2">
        <v>6</v>
      </c>
      <c r="BI29" s="2">
        <v>6</v>
      </c>
    </row>
    <row r="30" spans="1:61" hidden="1" x14ac:dyDescent="0.25">
      <c r="A30">
        <v>29</v>
      </c>
      <c r="B30" t="s">
        <v>38</v>
      </c>
      <c r="C30" s="4">
        <v>26</v>
      </c>
      <c r="D30">
        <v>5858</v>
      </c>
      <c r="E30" t="s">
        <v>2985</v>
      </c>
      <c r="F30" t="s">
        <v>3016</v>
      </c>
      <c r="G30" t="s">
        <v>16</v>
      </c>
      <c r="H30" t="s">
        <v>3001</v>
      </c>
      <c r="I30">
        <v>7</v>
      </c>
      <c r="J30">
        <v>5</v>
      </c>
      <c r="K30" t="str" cm="1">
        <f t="array" ref="K30">_xlfn.IFS(AND(I30&gt;=1, I30&lt;=2), "Bad", AND(I30&gt;=3, I30&lt;=4), "Somewhat Decent", AND(I30&gt;=5, I30&lt;=6), "Good", AND(I30&gt;=7, I30&lt;=8), "Very Good", AND(I30&gt;=9, I30&lt;=10), "Excellent")</f>
        <v>Very Good</v>
      </c>
      <c r="L30">
        <f t="shared" si="0"/>
        <v>0</v>
      </c>
      <c r="M30">
        <f t="shared" si="1"/>
        <v>0</v>
      </c>
      <c r="N30">
        <f t="shared" si="2"/>
        <v>0</v>
      </c>
      <c r="O30">
        <f t="shared" si="3"/>
        <v>1</v>
      </c>
      <c r="P30">
        <f t="shared" si="4"/>
        <v>0</v>
      </c>
      <c r="Q30" s="10">
        <f t="shared" ref="Q30:Q37" si="9">U30-R30</f>
        <v>0</v>
      </c>
      <c r="R30">
        <v>1999</v>
      </c>
      <c r="S30" t="str">
        <f t="shared" si="6"/>
        <v>No</v>
      </c>
      <c r="T30">
        <f t="shared" si="7"/>
        <v>0</v>
      </c>
      <c r="U30">
        <v>1999</v>
      </c>
      <c r="V30" s="4" t="s">
        <v>2998</v>
      </c>
      <c r="W30" s="4">
        <v>0</v>
      </c>
      <c r="X30" s="4" t="s">
        <v>2989</v>
      </c>
      <c r="Y30" s="4">
        <v>1051</v>
      </c>
      <c r="Z30" s="4" t="s">
        <v>3011</v>
      </c>
      <c r="AA30" s="4">
        <v>0</v>
      </c>
      <c r="AB30" s="4">
        <v>354</v>
      </c>
      <c r="AC30" s="4">
        <v>1405</v>
      </c>
      <c r="AD30">
        <v>1337</v>
      </c>
      <c r="AE30">
        <v>0</v>
      </c>
      <c r="AF30">
        <v>1337</v>
      </c>
      <c r="AG30" s="4">
        <v>1</v>
      </c>
      <c r="AH30" s="4">
        <v>0</v>
      </c>
      <c r="AI30">
        <v>2</v>
      </c>
      <c r="AJ30">
        <v>0</v>
      </c>
      <c r="AK30">
        <v>2</v>
      </c>
      <c r="AL30">
        <v>1</v>
      </c>
      <c r="AM30">
        <v>5</v>
      </c>
      <c r="AN30">
        <v>1</v>
      </c>
      <c r="AO30" t="s">
        <v>3017</v>
      </c>
      <c r="AP30" t="s">
        <v>2992</v>
      </c>
      <c r="AQ30" s="4">
        <v>1999</v>
      </c>
      <c r="AR30" s="4" t="s">
        <v>2993</v>
      </c>
      <c r="AS30" s="4">
        <v>2</v>
      </c>
      <c r="AT30" s="4">
        <v>511</v>
      </c>
      <c r="AU30" s="4" t="s">
        <v>2994</v>
      </c>
      <c r="AV30">
        <v>203</v>
      </c>
      <c r="AW30">
        <v>68</v>
      </c>
      <c r="AX30">
        <v>0</v>
      </c>
      <c r="AY30">
        <v>0</v>
      </c>
      <c r="AZ30">
        <v>0</v>
      </c>
      <c r="BA30">
        <v>0</v>
      </c>
      <c r="BB30" t="s">
        <v>2995</v>
      </c>
      <c r="BC30">
        <v>6</v>
      </c>
      <c r="BD30">
        <v>2010</v>
      </c>
      <c r="BE30" t="s">
        <v>2996</v>
      </c>
      <c r="BF30" t="s">
        <v>2997</v>
      </c>
      <c r="BG30">
        <v>184000</v>
      </c>
      <c r="BH30" s="2">
        <v>6</v>
      </c>
      <c r="BI30" s="2">
        <v>6</v>
      </c>
    </row>
    <row r="31" spans="1:61" hidden="1" x14ac:dyDescent="0.25">
      <c r="A31">
        <v>30</v>
      </c>
      <c r="B31" t="s">
        <v>39</v>
      </c>
      <c r="C31" s="4">
        <v>21</v>
      </c>
      <c r="D31">
        <v>1680</v>
      </c>
      <c r="E31" t="s">
        <v>2985</v>
      </c>
      <c r="F31" t="s">
        <v>3018</v>
      </c>
      <c r="G31" t="s">
        <v>40</v>
      </c>
      <c r="H31" t="s">
        <v>2987</v>
      </c>
      <c r="I31">
        <v>6</v>
      </c>
      <c r="J31">
        <v>5</v>
      </c>
      <c r="K31" t="str" cm="1">
        <f t="array" ref="K31">_xlfn.IFS(AND(I31&gt;=1, I31&lt;=2), "Bad", AND(I31&gt;=3, I31&lt;=4), "Somewhat Decent", AND(I31&gt;=5, I31&lt;=6), "Good", AND(I31&gt;=7, I31&lt;=8), "Very Good", AND(I31&gt;=9, I31&lt;=10), "Excellent")</f>
        <v>Good</v>
      </c>
      <c r="L31">
        <f t="shared" si="0"/>
        <v>0</v>
      </c>
      <c r="M31">
        <f t="shared" si="1"/>
        <v>0</v>
      </c>
      <c r="N31">
        <f t="shared" si="2"/>
        <v>1</v>
      </c>
      <c r="O31">
        <f t="shared" si="3"/>
        <v>0</v>
      </c>
      <c r="P31">
        <f t="shared" si="4"/>
        <v>0</v>
      </c>
      <c r="Q31" s="10">
        <f t="shared" si="9"/>
        <v>0</v>
      </c>
      <c r="R31">
        <v>1971</v>
      </c>
      <c r="S31" t="str">
        <f t="shared" si="6"/>
        <v>No</v>
      </c>
      <c r="T31">
        <f t="shared" si="7"/>
        <v>0</v>
      </c>
      <c r="U31">
        <v>1971</v>
      </c>
      <c r="V31" s="4" t="s">
        <v>2988</v>
      </c>
      <c r="W31" s="4">
        <v>504</v>
      </c>
      <c r="X31" s="4" t="s">
        <v>3009</v>
      </c>
      <c r="Y31" s="4">
        <v>156</v>
      </c>
      <c r="Z31" s="4" t="s">
        <v>2990</v>
      </c>
      <c r="AA31" s="4">
        <v>0</v>
      </c>
      <c r="AB31" s="4">
        <v>327</v>
      </c>
      <c r="AC31" s="4">
        <v>483</v>
      </c>
      <c r="AD31">
        <v>483</v>
      </c>
      <c r="AE31">
        <v>504</v>
      </c>
      <c r="AF31">
        <v>987</v>
      </c>
      <c r="AG31" s="4">
        <v>0</v>
      </c>
      <c r="AH31" s="4">
        <v>0</v>
      </c>
      <c r="AI31">
        <v>1</v>
      </c>
      <c r="AJ31">
        <v>1</v>
      </c>
      <c r="AK31">
        <v>2</v>
      </c>
      <c r="AL31">
        <v>1</v>
      </c>
      <c r="AM31">
        <v>5</v>
      </c>
      <c r="AN31">
        <v>0</v>
      </c>
      <c r="AO31" t="s">
        <v>2995</v>
      </c>
      <c r="AP31" t="s">
        <v>3015</v>
      </c>
      <c r="AQ31" s="4">
        <v>1971</v>
      </c>
      <c r="AR31" s="4" t="s">
        <v>2990</v>
      </c>
      <c r="AS31" s="4">
        <v>1</v>
      </c>
      <c r="AT31" s="4">
        <v>264</v>
      </c>
      <c r="AU31" s="4" t="s">
        <v>2994</v>
      </c>
      <c r="AV31">
        <v>275</v>
      </c>
      <c r="AW31">
        <v>0</v>
      </c>
      <c r="AX31">
        <v>0</v>
      </c>
      <c r="AY31">
        <v>0</v>
      </c>
      <c r="AZ31">
        <v>0</v>
      </c>
      <c r="BA31">
        <v>0</v>
      </c>
      <c r="BB31" t="s">
        <v>2995</v>
      </c>
      <c r="BC31">
        <v>2</v>
      </c>
      <c r="BD31">
        <v>2010</v>
      </c>
      <c r="BE31" t="s">
        <v>3019</v>
      </c>
      <c r="BF31" t="s">
        <v>2997</v>
      </c>
      <c r="BG31">
        <v>96000</v>
      </c>
      <c r="BH31" s="2">
        <v>6</v>
      </c>
      <c r="BI31" s="2">
        <v>6</v>
      </c>
    </row>
    <row r="32" spans="1:61" hidden="1" x14ac:dyDescent="0.25">
      <c r="A32">
        <v>31</v>
      </c>
      <c r="B32" t="s">
        <v>41</v>
      </c>
      <c r="C32" s="4">
        <v>21</v>
      </c>
      <c r="D32">
        <v>1680</v>
      </c>
      <c r="E32" t="s">
        <v>2985</v>
      </c>
      <c r="F32" t="s">
        <v>3018</v>
      </c>
      <c r="G32" t="s">
        <v>40</v>
      </c>
      <c r="H32" t="s">
        <v>2987</v>
      </c>
      <c r="I32">
        <v>5</v>
      </c>
      <c r="J32">
        <v>5</v>
      </c>
      <c r="K32" t="str" cm="1">
        <f t="array" ref="K32">_xlfn.IFS(AND(I32&gt;=1, I32&lt;=2), "Bad", AND(I32&gt;=3, I32&lt;=4), "Somewhat Decent", AND(I32&gt;=5, I32&lt;=6), "Good", AND(I32&gt;=7, I32&lt;=8), "Very Good", AND(I32&gt;=9, I32&lt;=10), "Excellent")</f>
        <v>Good</v>
      </c>
      <c r="L32">
        <f t="shared" si="0"/>
        <v>0</v>
      </c>
      <c r="M32">
        <f t="shared" si="1"/>
        <v>0</v>
      </c>
      <c r="N32">
        <f t="shared" si="2"/>
        <v>1</v>
      </c>
      <c r="O32">
        <f t="shared" si="3"/>
        <v>0</v>
      </c>
      <c r="P32">
        <f t="shared" si="4"/>
        <v>0</v>
      </c>
      <c r="Q32" s="10">
        <f t="shared" si="9"/>
        <v>0</v>
      </c>
      <c r="R32">
        <v>1971</v>
      </c>
      <c r="S32" t="str">
        <f t="shared" si="6"/>
        <v>No</v>
      </c>
      <c r="T32">
        <f t="shared" si="7"/>
        <v>0</v>
      </c>
      <c r="U32">
        <v>1971</v>
      </c>
      <c r="V32" s="4" t="s">
        <v>2988</v>
      </c>
      <c r="W32" s="4">
        <v>492</v>
      </c>
      <c r="X32" s="4" t="s">
        <v>3009</v>
      </c>
      <c r="Y32" s="4">
        <v>300</v>
      </c>
      <c r="Z32" s="4" t="s">
        <v>2990</v>
      </c>
      <c r="AA32" s="4">
        <v>0</v>
      </c>
      <c r="AB32" s="4">
        <v>225</v>
      </c>
      <c r="AC32" s="4">
        <v>525</v>
      </c>
      <c r="AD32">
        <v>525</v>
      </c>
      <c r="AE32">
        <v>567</v>
      </c>
      <c r="AF32">
        <v>1092</v>
      </c>
      <c r="AG32" s="4">
        <v>0</v>
      </c>
      <c r="AH32" s="4">
        <v>0</v>
      </c>
      <c r="AI32">
        <v>1</v>
      </c>
      <c r="AJ32">
        <v>1</v>
      </c>
      <c r="AK32">
        <v>3</v>
      </c>
      <c r="AL32">
        <v>1</v>
      </c>
      <c r="AM32">
        <v>6</v>
      </c>
      <c r="AN32">
        <v>0</v>
      </c>
      <c r="AO32" t="s">
        <v>2995</v>
      </c>
      <c r="AP32" t="s">
        <v>3015</v>
      </c>
      <c r="AQ32" s="4">
        <v>1997</v>
      </c>
      <c r="AR32" s="4" t="s">
        <v>2990</v>
      </c>
      <c r="AS32" s="4">
        <v>1</v>
      </c>
      <c r="AT32" s="4">
        <v>320</v>
      </c>
      <c r="AU32" s="4" t="s">
        <v>2994</v>
      </c>
      <c r="AV32">
        <v>0</v>
      </c>
      <c r="AW32">
        <v>0</v>
      </c>
      <c r="AX32">
        <v>0</v>
      </c>
      <c r="AY32">
        <v>0</v>
      </c>
      <c r="AZ32">
        <v>0</v>
      </c>
      <c r="BA32">
        <v>0</v>
      </c>
      <c r="BB32" t="s">
        <v>2995</v>
      </c>
      <c r="BC32">
        <v>3</v>
      </c>
      <c r="BD32">
        <v>2010</v>
      </c>
      <c r="BE32" t="s">
        <v>2996</v>
      </c>
      <c r="BF32" t="s">
        <v>2997</v>
      </c>
      <c r="BG32">
        <v>105500</v>
      </c>
      <c r="BH32" s="2">
        <v>6</v>
      </c>
      <c r="BI32" s="2">
        <v>6</v>
      </c>
    </row>
    <row r="33" spans="1:61" hidden="1" x14ac:dyDescent="0.25">
      <c r="A33">
        <v>32</v>
      </c>
      <c r="B33" t="s">
        <v>42</v>
      </c>
      <c r="C33" s="4">
        <v>21</v>
      </c>
      <c r="D33">
        <v>1680</v>
      </c>
      <c r="E33" t="s">
        <v>2985</v>
      </c>
      <c r="F33" t="s">
        <v>3018</v>
      </c>
      <c r="G33" t="s">
        <v>40</v>
      </c>
      <c r="H33" t="s">
        <v>2987</v>
      </c>
      <c r="I33">
        <v>6</v>
      </c>
      <c r="J33">
        <v>5</v>
      </c>
      <c r="K33" t="str" cm="1">
        <f t="array" ref="K33">_xlfn.IFS(AND(I33&gt;=1, I33&lt;=2), "Bad", AND(I33&gt;=3, I33&lt;=4), "Somewhat Decent", AND(I33&gt;=5, I33&lt;=6), "Good", AND(I33&gt;=7, I33&lt;=8), "Very Good", AND(I33&gt;=9, I33&lt;=10), "Excellent")</f>
        <v>Good</v>
      </c>
      <c r="L33">
        <f t="shared" si="0"/>
        <v>0</v>
      </c>
      <c r="M33">
        <f t="shared" si="1"/>
        <v>0</v>
      </c>
      <c r="N33">
        <f t="shared" si="2"/>
        <v>1</v>
      </c>
      <c r="O33">
        <f t="shared" si="3"/>
        <v>0</v>
      </c>
      <c r="P33">
        <f t="shared" si="4"/>
        <v>0</v>
      </c>
      <c r="Q33" s="10">
        <f t="shared" si="9"/>
        <v>0</v>
      </c>
      <c r="R33">
        <v>1971</v>
      </c>
      <c r="S33" t="str">
        <f t="shared" si="6"/>
        <v>No</v>
      </c>
      <c r="T33">
        <f t="shared" si="7"/>
        <v>0</v>
      </c>
      <c r="U33">
        <v>1971</v>
      </c>
      <c r="V33" s="4" t="s">
        <v>2988</v>
      </c>
      <c r="W33" s="4">
        <v>381</v>
      </c>
      <c r="X33" s="4" t="s">
        <v>2990</v>
      </c>
      <c r="Y33" s="4">
        <v>0</v>
      </c>
      <c r="Z33" s="4" t="s">
        <v>2990</v>
      </c>
      <c r="AA33" s="4">
        <v>0</v>
      </c>
      <c r="AB33" s="4">
        <v>525</v>
      </c>
      <c r="AC33" s="4">
        <v>525</v>
      </c>
      <c r="AD33">
        <v>525</v>
      </c>
      <c r="AE33">
        <v>567</v>
      </c>
      <c r="AF33">
        <v>1092</v>
      </c>
      <c r="AG33" s="4">
        <v>0</v>
      </c>
      <c r="AH33" s="4">
        <v>0</v>
      </c>
      <c r="AI33">
        <v>1</v>
      </c>
      <c r="AJ33">
        <v>1</v>
      </c>
      <c r="AK33">
        <v>3</v>
      </c>
      <c r="AL33">
        <v>1</v>
      </c>
      <c r="AM33">
        <v>6</v>
      </c>
      <c r="AN33">
        <v>0</v>
      </c>
      <c r="AO33" t="s">
        <v>2995</v>
      </c>
      <c r="AP33" t="s">
        <v>3015</v>
      </c>
      <c r="AQ33" s="4">
        <v>1971</v>
      </c>
      <c r="AR33" s="4" t="s">
        <v>2990</v>
      </c>
      <c r="AS33" s="4">
        <v>1</v>
      </c>
      <c r="AT33" s="4">
        <v>264</v>
      </c>
      <c r="AU33" s="4" t="s">
        <v>2994</v>
      </c>
      <c r="AV33">
        <v>0</v>
      </c>
      <c r="AW33">
        <v>0</v>
      </c>
      <c r="AX33">
        <v>0</v>
      </c>
      <c r="AY33">
        <v>0</v>
      </c>
      <c r="AZ33">
        <v>0</v>
      </c>
      <c r="BA33">
        <v>0</v>
      </c>
      <c r="BB33" t="s">
        <v>2995</v>
      </c>
      <c r="BC33">
        <v>3</v>
      </c>
      <c r="BD33">
        <v>2010</v>
      </c>
      <c r="BE33" t="s">
        <v>2996</v>
      </c>
      <c r="BF33" t="s">
        <v>3020</v>
      </c>
      <c r="BG33">
        <v>88000</v>
      </c>
      <c r="BH33" s="2">
        <v>6</v>
      </c>
      <c r="BI33" s="2">
        <v>6</v>
      </c>
    </row>
    <row r="34" spans="1:61" hidden="1" x14ac:dyDescent="0.25">
      <c r="A34">
        <v>33</v>
      </c>
      <c r="B34" t="s">
        <v>43</v>
      </c>
      <c r="C34" s="4">
        <v>53</v>
      </c>
      <c r="D34">
        <v>4043</v>
      </c>
      <c r="E34" t="s">
        <v>2985</v>
      </c>
      <c r="F34" t="s">
        <v>3021</v>
      </c>
      <c r="G34" t="s">
        <v>16</v>
      </c>
      <c r="H34" t="s">
        <v>3001</v>
      </c>
      <c r="I34">
        <v>6</v>
      </c>
      <c r="J34">
        <v>5</v>
      </c>
      <c r="K34" t="str" cm="1">
        <f t="array" ref="K34">_xlfn.IFS(AND(I34&gt;=1, I34&lt;=2), "Bad", AND(I34&gt;=3, I34&lt;=4), "Somewhat Decent", AND(I34&gt;=5, I34&lt;=6), "Good", AND(I34&gt;=7, I34&lt;=8), "Very Good", AND(I34&gt;=9, I34&lt;=10), "Excellent")</f>
        <v>Good</v>
      </c>
      <c r="L34">
        <f t="shared" si="0"/>
        <v>0</v>
      </c>
      <c r="M34">
        <f t="shared" si="1"/>
        <v>0</v>
      </c>
      <c r="N34">
        <f t="shared" si="2"/>
        <v>1</v>
      </c>
      <c r="O34">
        <f t="shared" si="3"/>
        <v>0</v>
      </c>
      <c r="P34">
        <f t="shared" si="4"/>
        <v>0</v>
      </c>
      <c r="Q34" s="10">
        <f t="shared" si="9"/>
        <v>0</v>
      </c>
      <c r="R34">
        <v>1977</v>
      </c>
      <c r="S34" t="str">
        <f t="shared" si="6"/>
        <v>No</v>
      </c>
      <c r="T34">
        <f t="shared" si="7"/>
        <v>0</v>
      </c>
      <c r="U34">
        <v>1977</v>
      </c>
      <c r="V34" s="4" t="s">
        <v>2998</v>
      </c>
      <c r="W34" s="4">
        <v>0</v>
      </c>
      <c r="X34" s="4" t="s">
        <v>3007</v>
      </c>
      <c r="Y34" s="4">
        <v>360</v>
      </c>
      <c r="Z34" s="4" t="s">
        <v>2990</v>
      </c>
      <c r="AA34" s="4">
        <v>0</v>
      </c>
      <c r="AB34" s="4">
        <v>709</v>
      </c>
      <c r="AC34" s="4">
        <v>1069</v>
      </c>
      <c r="AD34">
        <v>1069</v>
      </c>
      <c r="AE34">
        <v>0</v>
      </c>
      <c r="AF34">
        <v>1069</v>
      </c>
      <c r="AG34" s="4">
        <v>0</v>
      </c>
      <c r="AH34" s="4">
        <v>0</v>
      </c>
      <c r="AI34">
        <v>2</v>
      </c>
      <c r="AJ34">
        <v>0</v>
      </c>
      <c r="AK34">
        <v>2</v>
      </c>
      <c r="AL34">
        <v>1</v>
      </c>
      <c r="AM34">
        <v>4</v>
      </c>
      <c r="AN34">
        <v>1</v>
      </c>
      <c r="AO34" t="s">
        <v>3017</v>
      </c>
      <c r="AP34" t="s">
        <v>2992</v>
      </c>
      <c r="AQ34" s="4">
        <v>1977</v>
      </c>
      <c r="AR34" s="4" t="s">
        <v>3008</v>
      </c>
      <c r="AS34" s="4">
        <v>2</v>
      </c>
      <c r="AT34" s="4">
        <v>440</v>
      </c>
      <c r="AU34" s="4" t="s">
        <v>2994</v>
      </c>
      <c r="AV34">
        <v>0</v>
      </c>
      <c r="AW34">
        <v>55</v>
      </c>
      <c r="AX34">
        <v>0</v>
      </c>
      <c r="AY34">
        <v>0</v>
      </c>
      <c r="AZ34">
        <v>165</v>
      </c>
      <c r="BA34">
        <v>0</v>
      </c>
      <c r="BB34" t="s">
        <v>2995</v>
      </c>
      <c r="BC34">
        <v>7</v>
      </c>
      <c r="BD34">
        <v>2010</v>
      </c>
      <c r="BE34" t="s">
        <v>2996</v>
      </c>
      <c r="BF34" t="s">
        <v>2997</v>
      </c>
      <c r="BG34">
        <v>127500</v>
      </c>
      <c r="BH34" s="2">
        <v>6</v>
      </c>
      <c r="BI34" s="2">
        <v>6</v>
      </c>
    </row>
    <row r="35" spans="1:61" hidden="1" x14ac:dyDescent="0.25">
      <c r="A35">
        <v>34</v>
      </c>
      <c r="B35" t="s">
        <v>44</v>
      </c>
      <c r="C35" s="4">
        <v>24</v>
      </c>
      <c r="D35">
        <v>2280</v>
      </c>
      <c r="E35" t="s">
        <v>2985</v>
      </c>
      <c r="F35" t="s">
        <v>3021</v>
      </c>
      <c r="G35" t="s">
        <v>40</v>
      </c>
      <c r="H35" t="s">
        <v>2987</v>
      </c>
      <c r="I35">
        <v>6</v>
      </c>
      <c r="J35">
        <v>6</v>
      </c>
      <c r="K35" t="str" cm="1">
        <f t="array" ref="K35">_xlfn.IFS(AND(I35&gt;=1, I35&lt;=2), "Bad", AND(I35&gt;=3, I35&lt;=4), "Somewhat Decent", AND(I35&gt;=5, I35&lt;=6), "Good", AND(I35&gt;=7, I35&lt;=8), "Very Good", AND(I35&gt;=9, I35&lt;=10), "Excellent")</f>
        <v>Good</v>
      </c>
      <c r="L35">
        <f t="shared" si="0"/>
        <v>0</v>
      </c>
      <c r="M35">
        <f t="shared" si="1"/>
        <v>0</v>
      </c>
      <c r="N35">
        <f t="shared" si="2"/>
        <v>1</v>
      </c>
      <c r="O35">
        <f t="shared" si="3"/>
        <v>0</v>
      </c>
      <c r="P35">
        <f t="shared" si="4"/>
        <v>0</v>
      </c>
      <c r="Q35" s="10">
        <f t="shared" si="9"/>
        <v>0</v>
      </c>
      <c r="R35">
        <v>1975</v>
      </c>
      <c r="S35" t="str">
        <f t="shared" si="6"/>
        <v>No</v>
      </c>
      <c r="T35">
        <f t="shared" si="7"/>
        <v>0</v>
      </c>
      <c r="U35">
        <v>1975</v>
      </c>
      <c r="V35" s="4" t="s">
        <v>2998</v>
      </c>
      <c r="W35" s="4">
        <v>0</v>
      </c>
      <c r="X35" s="4" t="s">
        <v>3007</v>
      </c>
      <c r="Y35" s="4">
        <v>514</v>
      </c>
      <c r="Z35" s="4" t="s">
        <v>2990</v>
      </c>
      <c r="AA35" s="4">
        <v>0</v>
      </c>
      <c r="AB35" s="4">
        <v>341</v>
      </c>
      <c r="AC35" s="4">
        <v>855</v>
      </c>
      <c r="AD35">
        <v>855</v>
      </c>
      <c r="AE35">
        <v>601</v>
      </c>
      <c r="AF35">
        <v>1456</v>
      </c>
      <c r="AG35" s="4">
        <v>0</v>
      </c>
      <c r="AH35" s="4">
        <v>0</v>
      </c>
      <c r="AI35">
        <v>2</v>
      </c>
      <c r="AJ35">
        <v>1</v>
      </c>
      <c r="AK35">
        <v>3</v>
      </c>
      <c r="AL35">
        <v>1</v>
      </c>
      <c r="AM35">
        <v>6</v>
      </c>
      <c r="AN35">
        <v>1</v>
      </c>
      <c r="AO35" t="s">
        <v>2994</v>
      </c>
      <c r="AP35" t="s">
        <v>2992</v>
      </c>
      <c r="AQ35" s="4">
        <v>1975</v>
      </c>
      <c r="AR35" s="4" t="s">
        <v>2990</v>
      </c>
      <c r="AS35" s="4">
        <v>2</v>
      </c>
      <c r="AT35" s="4">
        <v>440</v>
      </c>
      <c r="AU35" s="4" t="s">
        <v>2994</v>
      </c>
      <c r="AV35">
        <v>173</v>
      </c>
      <c r="AW35">
        <v>0</v>
      </c>
      <c r="AX35">
        <v>0</v>
      </c>
      <c r="AY35">
        <v>0</v>
      </c>
      <c r="AZ35">
        <v>0</v>
      </c>
      <c r="BA35">
        <v>0</v>
      </c>
      <c r="BB35" t="s">
        <v>2995</v>
      </c>
      <c r="BC35">
        <v>6</v>
      </c>
      <c r="BD35">
        <v>2010</v>
      </c>
      <c r="BE35" t="s">
        <v>2996</v>
      </c>
      <c r="BF35" t="s">
        <v>2997</v>
      </c>
      <c r="BG35">
        <v>149900</v>
      </c>
      <c r="BH35" s="2">
        <v>6</v>
      </c>
      <c r="BI35" s="2">
        <v>6</v>
      </c>
    </row>
    <row r="36" spans="1:61" hidden="1" x14ac:dyDescent="0.25">
      <c r="A36">
        <v>35</v>
      </c>
      <c r="B36" t="s">
        <v>45</v>
      </c>
      <c r="C36" s="4">
        <v>24</v>
      </c>
      <c r="D36">
        <v>2280</v>
      </c>
      <c r="E36" t="s">
        <v>2985</v>
      </c>
      <c r="F36" t="s">
        <v>3021</v>
      </c>
      <c r="G36" t="s">
        <v>40</v>
      </c>
      <c r="H36" t="s">
        <v>3001</v>
      </c>
      <c r="I36">
        <v>7</v>
      </c>
      <c r="J36">
        <v>6</v>
      </c>
      <c r="K36" t="str" cm="1">
        <f t="array" ref="K36">_xlfn.IFS(AND(I36&gt;=1, I36&lt;=2), "Bad", AND(I36&gt;=3, I36&lt;=4), "Somewhat Decent", AND(I36&gt;=5, I36&lt;=6), "Good", AND(I36&gt;=7, I36&lt;=8), "Very Good", AND(I36&gt;=9, I36&lt;=10), "Excellent")</f>
        <v>Very Good</v>
      </c>
      <c r="L36">
        <f t="shared" si="0"/>
        <v>0</v>
      </c>
      <c r="M36">
        <f t="shared" si="1"/>
        <v>0</v>
      </c>
      <c r="N36">
        <f t="shared" si="2"/>
        <v>0</v>
      </c>
      <c r="O36">
        <f t="shared" si="3"/>
        <v>1</v>
      </c>
      <c r="P36">
        <f t="shared" si="4"/>
        <v>0</v>
      </c>
      <c r="Q36" s="10">
        <f t="shared" si="9"/>
        <v>0</v>
      </c>
      <c r="R36">
        <v>1975</v>
      </c>
      <c r="S36" t="str">
        <f t="shared" si="6"/>
        <v>No</v>
      </c>
      <c r="T36">
        <f t="shared" si="7"/>
        <v>0</v>
      </c>
      <c r="U36">
        <v>1975</v>
      </c>
      <c r="V36" s="4" t="s">
        <v>2998</v>
      </c>
      <c r="W36" s="4">
        <v>0</v>
      </c>
      <c r="X36" s="4" t="s">
        <v>2990</v>
      </c>
      <c r="Y36" s="4">
        <v>0</v>
      </c>
      <c r="Z36" s="4" t="s">
        <v>2990</v>
      </c>
      <c r="AA36" s="4">
        <v>0</v>
      </c>
      <c r="AB36" s="4">
        <v>836</v>
      </c>
      <c r="AC36" s="4">
        <v>836</v>
      </c>
      <c r="AD36">
        <v>836</v>
      </c>
      <c r="AE36">
        <v>0</v>
      </c>
      <c r="AF36">
        <v>836</v>
      </c>
      <c r="AG36" s="4">
        <v>0</v>
      </c>
      <c r="AH36" s="4">
        <v>0</v>
      </c>
      <c r="AI36">
        <v>1</v>
      </c>
      <c r="AJ36">
        <v>0</v>
      </c>
      <c r="AK36">
        <v>2</v>
      </c>
      <c r="AL36">
        <v>1</v>
      </c>
      <c r="AM36">
        <v>4</v>
      </c>
      <c r="AN36">
        <v>0</v>
      </c>
      <c r="AO36" t="s">
        <v>2995</v>
      </c>
      <c r="AP36" t="s">
        <v>2992</v>
      </c>
      <c r="AQ36" s="4">
        <v>1975</v>
      </c>
      <c r="AR36" s="4" t="s">
        <v>2990</v>
      </c>
      <c r="AS36" s="4">
        <v>1</v>
      </c>
      <c r="AT36" s="4">
        <v>308</v>
      </c>
      <c r="AU36" s="4" t="s">
        <v>2994</v>
      </c>
      <c r="AV36">
        <v>0</v>
      </c>
      <c r="AW36">
        <v>30</v>
      </c>
      <c r="AX36">
        <v>0</v>
      </c>
      <c r="AY36">
        <v>0</v>
      </c>
      <c r="AZ36">
        <v>0</v>
      </c>
      <c r="BA36">
        <v>0</v>
      </c>
      <c r="BB36" t="s">
        <v>2995</v>
      </c>
      <c r="BC36">
        <v>6</v>
      </c>
      <c r="BD36">
        <v>2010</v>
      </c>
      <c r="BE36" t="s">
        <v>2996</v>
      </c>
      <c r="BF36" t="s">
        <v>2997</v>
      </c>
      <c r="BG36">
        <v>120000</v>
      </c>
      <c r="BH36" s="2">
        <v>6</v>
      </c>
      <c r="BI36" s="2">
        <v>6</v>
      </c>
    </row>
    <row r="37" spans="1:61" hidden="1" x14ac:dyDescent="0.25">
      <c r="A37">
        <v>36</v>
      </c>
      <c r="B37" t="s">
        <v>46</v>
      </c>
      <c r="C37" s="4">
        <v>24</v>
      </c>
      <c r="D37">
        <v>2280</v>
      </c>
      <c r="E37" t="s">
        <v>2985</v>
      </c>
      <c r="F37" t="s">
        <v>3021</v>
      </c>
      <c r="G37" t="s">
        <v>40</v>
      </c>
      <c r="H37" t="s">
        <v>2987</v>
      </c>
      <c r="I37">
        <v>6</v>
      </c>
      <c r="J37">
        <v>5</v>
      </c>
      <c r="K37" t="str" cm="1">
        <f t="array" ref="K37">_xlfn.IFS(AND(I37&gt;=1, I37&lt;=2), "Bad", AND(I37&gt;=3, I37&lt;=4), "Somewhat Decent", AND(I37&gt;=5, I37&lt;=6), "Good", AND(I37&gt;=7, I37&lt;=8), "Very Good", AND(I37&gt;=9, I37&lt;=10), "Excellent")</f>
        <v>Good</v>
      </c>
      <c r="L37">
        <f t="shared" si="0"/>
        <v>0</v>
      </c>
      <c r="M37">
        <f t="shared" si="1"/>
        <v>0</v>
      </c>
      <c r="N37">
        <f t="shared" si="2"/>
        <v>1</v>
      </c>
      <c r="O37">
        <f t="shared" si="3"/>
        <v>0</v>
      </c>
      <c r="P37">
        <f t="shared" si="4"/>
        <v>0</v>
      </c>
      <c r="Q37" s="10">
        <f t="shared" si="9"/>
        <v>0</v>
      </c>
      <c r="R37">
        <v>1978</v>
      </c>
      <c r="S37" t="str">
        <f t="shared" si="6"/>
        <v>No</v>
      </c>
      <c r="T37">
        <f t="shared" si="7"/>
        <v>0</v>
      </c>
      <c r="U37">
        <v>1978</v>
      </c>
      <c r="V37" s="4" t="s">
        <v>2998</v>
      </c>
      <c r="W37" s="4">
        <v>0</v>
      </c>
      <c r="X37" s="4" t="s">
        <v>3007</v>
      </c>
      <c r="Y37" s="4">
        <v>311</v>
      </c>
      <c r="Z37" s="4" t="s">
        <v>2990</v>
      </c>
      <c r="AA37" s="4">
        <v>0</v>
      </c>
      <c r="AB37" s="4">
        <v>544</v>
      </c>
      <c r="AC37" s="4">
        <v>855</v>
      </c>
      <c r="AD37">
        <v>855</v>
      </c>
      <c r="AE37">
        <v>601</v>
      </c>
      <c r="AF37">
        <v>1456</v>
      </c>
      <c r="AG37" s="4">
        <v>0</v>
      </c>
      <c r="AH37" s="4">
        <v>0</v>
      </c>
      <c r="AI37">
        <v>2</v>
      </c>
      <c r="AJ37">
        <v>1</v>
      </c>
      <c r="AK37">
        <v>3</v>
      </c>
      <c r="AL37">
        <v>1</v>
      </c>
      <c r="AM37">
        <v>7</v>
      </c>
      <c r="AN37">
        <v>1</v>
      </c>
      <c r="AO37" t="s">
        <v>2994</v>
      </c>
      <c r="AP37" t="s">
        <v>2992</v>
      </c>
      <c r="AQ37" s="4">
        <v>1978</v>
      </c>
      <c r="AR37" s="4" t="s">
        <v>2990</v>
      </c>
      <c r="AS37" s="4">
        <v>2</v>
      </c>
      <c r="AT37" s="4">
        <v>440</v>
      </c>
      <c r="AU37" s="4" t="s">
        <v>2994</v>
      </c>
      <c r="AV37">
        <v>26</v>
      </c>
      <c r="AW37">
        <v>0</v>
      </c>
      <c r="AX37">
        <v>0</v>
      </c>
      <c r="AY37">
        <v>0</v>
      </c>
      <c r="AZ37">
        <v>0</v>
      </c>
      <c r="BA37">
        <v>0</v>
      </c>
      <c r="BB37" t="s">
        <v>2995</v>
      </c>
      <c r="BC37">
        <v>7</v>
      </c>
      <c r="BD37">
        <v>2010</v>
      </c>
      <c r="BE37" t="s">
        <v>2996</v>
      </c>
      <c r="BF37" t="s">
        <v>2997</v>
      </c>
      <c r="BG37">
        <v>146000</v>
      </c>
      <c r="BH37" s="2">
        <v>6</v>
      </c>
      <c r="BI37" s="2">
        <v>6</v>
      </c>
    </row>
    <row r="38" spans="1:61" x14ac:dyDescent="0.25">
      <c r="A38">
        <v>514</v>
      </c>
      <c r="B38" t="s">
        <v>47</v>
      </c>
      <c r="C38" s="6">
        <v>85</v>
      </c>
      <c r="D38">
        <v>11128</v>
      </c>
      <c r="E38" t="s">
        <v>2985</v>
      </c>
      <c r="F38" t="s">
        <v>3022</v>
      </c>
      <c r="G38" t="s">
        <v>9</v>
      </c>
      <c r="H38" t="s">
        <v>3001</v>
      </c>
      <c r="I38">
        <v>9</v>
      </c>
      <c r="J38">
        <v>5</v>
      </c>
      <c r="K38" t="str" cm="1">
        <f t="array" ref="K38">_xlfn.IFS(AND(I38&gt;=1, I38&lt;=2), "Bad", AND(I38&gt;=3, I38&lt;=4), "Somewhat Decent", AND(I38&gt;=5, I38&lt;=6), "Good", AND(I38&gt;=7, I38&lt;=8), "Very Good", AND(I38&gt;=9, I38&lt;=10), "Excellent")</f>
        <v>Excellent</v>
      </c>
      <c r="L38">
        <f t="shared" si="0"/>
        <v>0</v>
      </c>
      <c r="M38">
        <f t="shared" si="1"/>
        <v>0</v>
      </c>
      <c r="N38">
        <f t="shared" si="2"/>
        <v>0</v>
      </c>
      <c r="O38">
        <f t="shared" si="3"/>
        <v>0</v>
      </c>
      <c r="P38">
        <f t="shared" si="4"/>
        <v>1</v>
      </c>
      <c r="Q38" s="10">
        <f t="shared" ref="Q38:Q46" si="10">IF(T38=0,NA(),2024-U38)</f>
        <v>18</v>
      </c>
      <c r="R38">
        <v>2005</v>
      </c>
      <c r="S38" t="str">
        <f t="shared" si="6"/>
        <v>Yes</v>
      </c>
      <c r="T38">
        <f t="shared" si="7"/>
        <v>1</v>
      </c>
      <c r="U38" s="11">
        <v>2006</v>
      </c>
      <c r="V38" s="6" t="s">
        <v>3002</v>
      </c>
      <c r="W38" s="6">
        <v>198</v>
      </c>
      <c r="X38" s="6" t="s">
        <v>2989</v>
      </c>
      <c r="Y38" s="6">
        <v>2158</v>
      </c>
      <c r="Z38" s="6" t="s">
        <v>2990</v>
      </c>
      <c r="AA38" s="6">
        <v>0</v>
      </c>
      <c r="AB38" s="6">
        <v>300</v>
      </c>
      <c r="AC38" s="6">
        <v>2458</v>
      </c>
      <c r="AD38">
        <v>2490</v>
      </c>
      <c r="AE38">
        <v>0</v>
      </c>
      <c r="AF38">
        <v>2490</v>
      </c>
      <c r="AG38" s="6">
        <v>1</v>
      </c>
      <c r="AH38" s="6">
        <v>0</v>
      </c>
      <c r="AI38">
        <v>2</v>
      </c>
      <c r="AJ38">
        <v>0</v>
      </c>
      <c r="AK38">
        <v>2</v>
      </c>
      <c r="AL38">
        <v>1</v>
      </c>
      <c r="AM38">
        <v>9</v>
      </c>
      <c r="AN38">
        <v>2</v>
      </c>
      <c r="AO38" t="s">
        <v>3003</v>
      </c>
      <c r="AP38" t="s">
        <v>2992</v>
      </c>
      <c r="AQ38" s="6">
        <v>2005</v>
      </c>
      <c r="AR38" s="6" t="s">
        <v>2993</v>
      </c>
      <c r="AS38" s="6">
        <v>3</v>
      </c>
      <c r="AT38" s="6">
        <v>795</v>
      </c>
      <c r="AU38" s="6" t="s">
        <v>2994</v>
      </c>
      <c r="AV38">
        <v>70</v>
      </c>
      <c r="AW38">
        <v>226</v>
      </c>
      <c r="AX38">
        <v>0</v>
      </c>
      <c r="AY38">
        <v>0</v>
      </c>
      <c r="AZ38">
        <v>0</v>
      </c>
      <c r="BA38">
        <v>0</v>
      </c>
      <c r="BB38" t="s">
        <v>2995</v>
      </c>
      <c r="BC38">
        <v>10</v>
      </c>
      <c r="BD38">
        <v>2009</v>
      </c>
      <c r="BE38" t="s">
        <v>2996</v>
      </c>
      <c r="BF38" t="s">
        <v>2997</v>
      </c>
      <c r="BG38">
        <v>468000</v>
      </c>
      <c r="BH38" s="2">
        <v>6</v>
      </c>
      <c r="BI38" s="2">
        <v>6</v>
      </c>
    </row>
    <row r="39" spans="1:61" x14ac:dyDescent="0.25">
      <c r="A39">
        <v>1764</v>
      </c>
      <c r="B39" t="s">
        <v>48</v>
      </c>
      <c r="C39" s="6">
        <v>69.22</v>
      </c>
      <c r="D39">
        <v>11400</v>
      </c>
      <c r="E39" t="s">
        <v>2985</v>
      </c>
      <c r="F39" t="s">
        <v>2986</v>
      </c>
      <c r="G39" t="s">
        <v>9</v>
      </c>
      <c r="H39" t="s">
        <v>3001</v>
      </c>
      <c r="I39">
        <v>10</v>
      </c>
      <c r="J39">
        <v>5</v>
      </c>
      <c r="K39" t="str" cm="1">
        <f t="array" ref="K39">_xlfn.IFS(AND(I39&gt;=1, I39&lt;=2), "Bad", AND(I39&gt;=3, I39&lt;=4), "Somewhat Decent", AND(I39&gt;=5, I39&lt;=6), "Good", AND(I39&gt;=7, I39&lt;=8), "Very Good", AND(I39&gt;=9, I39&lt;=10), "Excellent")</f>
        <v>Excellent</v>
      </c>
      <c r="L39">
        <f t="shared" si="0"/>
        <v>0</v>
      </c>
      <c r="M39">
        <f t="shared" si="1"/>
        <v>0</v>
      </c>
      <c r="N39">
        <f t="shared" si="2"/>
        <v>0</v>
      </c>
      <c r="O39">
        <f t="shared" si="3"/>
        <v>0</v>
      </c>
      <c r="P39">
        <f t="shared" si="4"/>
        <v>1</v>
      </c>
      <c r="Q39" s="10">
        <f t="shared" si="10"/>
        <v>22</v>
      </c>
      <c r="R39">
        <v>2001</v>
      </c>
      <c r="S39" t="str">
        <f t="shared" si="6"/>
        <v>Yes</v>
      </c>
      <c r="T39">
        <f t="shared" si="7"/>
        <v>1</v>
      </c>
      <c r="U39" s="11">
        <v>2002</v>
      </c>
      <c r="V39" s="6" t="s">
        <v>2988</v>
      </c>
      <c r="W39" s="6">
        <v>705</v>
      </c>
      <c r="X39" s="6" t="s">
        <v>2989</v>
      </c>
      <c r="Y39" s="6">
        <v>1282</v>
      </c>
      <c r="Z39" s="6" t="s">
        <v>2990</v>
      </c>
      <c r="AA39" s="6">
        <v>0</v>
      </c>
      <c r="AB39" s="6">
        <v>1351</v>
      </c>
      <c r="AC39" s="6">
        <v>2633</v>
      </c>
      <c r="AD39">
        <v>2633</v>
      </c>
      <c r="AE39">
        <v>0</v>
      </c>
      <c r="AF39">
        <v>2633</v>
      </c>
      <c r="AG39" s="6">
        <v>1</v>
      </c>
      <c r="AH39" s="6">
        <v>0</v>
      </c>
      <c r="AI39">
        <v>2</v>
      </c>
      <c r="AJ39">
        <v>1</v>
      </c>
      <c r="AK39">
        <v>2</v>
      </c>
      <c r="AL39">
        <v>1</v>
      </c>
      <c r="AM39">
        <v>8</v>
      </c>
      <c r="AN39">
        <v>2</v>
      </c>
      <c r="AO39" t="s">
        <v>3003</v>
      </c>
      <c r="AP39" t="s">
        <v>2992</v>
      </c>
      <c r="AQ39" s="6">
        <v>2001</v>
      </c>
      <c r="AR39" s="6" t="s">
        <v>3008</v>
      </c>
      <c r="AS39" s="6">
        <v>3</v>
      </c>
      <c r="AT39" s="6">
        <v>804</v>
      </c>
      <c r="AU39" s="6" t="s">
        <v>2994</v>
      </c>
      <c r="AV39">
        <v>314</v>
      </c>
      <c r="AW39">
        <v>140</v>
      </c>
      <c r="AX39">
        <v>0</v>
      </c>
      <c r="AY39">
        <v>0</v>
      </c>
      <c r="AZ39">
        <v>0</v>
      </c>
      <c r="BA39">
        <v>0</v>
      </c>
      <c r="BB39" t="s">
        <v>2995</v>
      </c>
      <c r="BC39">
        <v>3</v>
      </c>
      <c r="BD39">
        <v>2007</v>
      </c>
      <c r="BE39" t="s">
        <v>2996</v>
      </c>
      <c r="BF39" t="s">
        <v>2997</v>
      </c>
      <c r="BG39">
        <v>466500</v>
      </c>
      <c r="BH39" s="2">
        <v>6</v>
      </c>
      <c r="BI39" s="2">
        <v>6</v>
      </c>
    </row>
    <row r="40" spans="1:61" x14ac:dyDescent="0.25">
      <c r="A40">
        <v>2383</v>
      </c>
      <c r="B40" t="s">
        <v>49</v>
      </c>
      <c r="C40" s="6">
        <v>107</v>
      </c>
      <c r="D40">
        <v>13891</v>
      </c>
      <c r="E40" t="s">
        <v>2985</v>
      </c>
      <c r="F40" t="s">
        <v>3000</v>
      </c>
      <c r="G40" t="s">
        <v>9</v>
      </c>
      <c r="H40" t="s">
        <v>3001</v>
      </c>
      <c r="I40">
        <v>10</v>
      </c>
      <c r="J40">
        <v>5</v>
      </c>
      <c r="K40" t="str" cm="1">
        <f t="array" ref="K40">_xlfn.IFS(AND(I40&gt;=1, I40&lt;=2), "Bad", AND(I40&gt;=3, I40&lt;=4), "Somewhat Decent", AND(I40&gt;=5, I40&lt;=6), "Good", AND(I40&gt;=7, I40&lt;=8), "Very Good", AND(I40&gt;=9, I40&lt;=10), "Excellent")</f>
        <v>Excellent</v>
      </c>
      <c r="L40">
        <f t="shared" si="0"/>
        <v>0</v>
      </c>
      <c r="M40">
        <f t="shared" si="1"/>
        <v>0</v>
      </c>
      <c r="N40">
        <f t="shared" si="2"/>
        <v>0</v>
      </c>
      <c r="O40">
        <f t="shared" si="3"/>
        <v>0</v>
      </c>
      <c r="P40">
        <f t="shared" si="4"/>
        <v>1</v>
      </c>
      <c r="Q40" s="10" t="e">
        <f t="shared" si="10"/>
        <v>#N/A</v>
      </c>
      <c r="R40">
        <v>2006</v>
      </c>
      <c r="S40" t="str">
        <f t="shared" si="6"/>
        <v>No</v>
      </c>
      <c r="T40">
        <f t="shared" si="7"/>
        <v>0</v>
      </c>
      <c r="U40" s="11">
        <v>2006</v>
      </c>
      <c r="V40" s="6" t="s">
        <v>2998</v>
      </c>
      <c r="W40" s="6">
        <v>0</v>
      </c>
      <c r="X40" s="6" t="s">
        <v>2989</v>
      </c>
      <c r="Y40" s="6">
        <v>1386</v>
      </c>
      <c r="Z40" s="6" t="s">
        <v>2990</v>
      </c>
      <c r="AA40" s="6">
        <v>0</v>
      </c>
      <c r="AB40" s="6">
        <v>690</v>
      </c>
      <c r="AC40" s="6">
        <v>2076</v>
      </c>
      <c r="AD40">
        <v>2076</v>
      </c>
      <c r="AE40">
        <v>0</v>
      </c>
      <c r="AF40">
        <v>2076</v>
      </c>
      <c r="AG40" s="6">
        <v>1</v>
      </c>
      <c r="AH40" s="6">
        <v>0</v>
      </c>
      <c r="AI40">
        <v>2</v>
      </c>
      <c r="AJ40">
        <v>1</v>
      </c>
      <c r="AK40">
        <v>2</v>
      </c>
      <c r="AL40">
        <v>1</v>
      </c>
      <c r="AM40">
        <v>7</v>
      </c>
      <c r="AN40">
        <v>1</v>
      </c>
      <c r="AO40" t="s">
        <v>3003</v>
      </c>
      <c r="AP40" t="s">
        <v>2992</v>
      </c>
      <c r="AQ40" s="6">
        <v>2006</v>
      </c>
      <c r="AR40" s="6" t="s">
        <v>2993</v>
      </c>
      <c r="AS40" s="6">
        <v>3</v>
      </c>
      <c r="AT40" s="6">
        <v>850</v>
      </c>
      <c r="AU40" s="6" t="s">
        <v>2994</v>
      </c>
      <c r="AV40">
        <v>216</v>
      </c>
      <c r="AW40">
        <v>229</v>
      </c>
      <c r="AX40">
        <v>0</v>
      </c>
      <c r="AY40">
        <v>0</v>
      </c>
      <c r="AZ40">
        <v>0</v>
      </c>
      <c r="BA40">
        <v>0</v>
      </c>
      <c r="BB40" t="s">
        <v>2995</v>
      </c>
      <c r="BC40">
        <v>9</v>
      </c>
      <c r="BD40">
        <v>2006</v>
      </c>
      <c r="BE40" t="s">
        <v>3004</v>
      </c>
      <c r="BF40" t="s">
        <v>3005</v>
      </c>
      <c r="BG40">
        <v>465000</v>
      </c>
      <c r="BH40" s="2">
        <v>6</v>
      </c>
      <c r="BI40" s="2">
        <v>6</v>
      </c>
    </row>
    <row r="41" spans="1:61" x14ac:dyDescent="0.25">
      <c r="A41">
        <v>422</v>
      </c>
      <c r="B41" t="s">
        <v>50</v>
      </c>
      <c r="C41" s="6">
        <v>110</v>
      </c>
      <c r="D41">
        <v>14257</v>
      </c>
      <c r="E41" t="s">
        <v>2985</v>
      </c>
      <c r="F41" t="s">
        <v>3000</v>
      </c>
      <c r="G41" t="s">
        <v>9</v>
      </c>
      <c r="H41" t="s">
        <v>2987</v>
      </c>
      <c r="I41">
        <v>9</v>
      </c>
      <c r="J41">
        <v>5</v>
      </c>
      <c r="K41" t="str" cm="1">
        <f t="array" ref="K41">_xlfn.IFS(AND(I41&gt;=1, I41&lt;=2), "Bad", AND(I41&gt;=3, I41&lt;=4), "Somewhat Decent", AND(I41&gt;=5, I41&lt;=6), "Good", AND(I41&gt;=7, I41&lt;=8), "Very Good", AND(I41&gt;=9, I41&lt;=10), "Excellent")</f>
        <v>Excellent</v>
      </c>
      <c r="L41">
        <f t="shared" si="0"/>
        <v>0</v>
      </c>
      <c r="M41">
        <f t="shared" si="1"/>
        <v>0</v>
      </c>
      <c r="N41">
        <f t="shared" si="2"/>
        <v>0</v>
      </c>
      <c r="O41">
        <f t="shared" si="3"/>
        <v>0</v>
      </c>
      <c r="P41">
        <f t="shared" si="4"/>
        <v>1</v>
      </c>
      <c r="Q41" s="10" t="e">
        <f t="shared" si="10"/>
        <v>#N/A</v>
      </c>
      <c r="R41">
        <v>2007</v>
      </c>
      <c r="S41" t="str">
        <f t="shared" si="6"/>
        <v>No</v>
      </c>
      <c r="T41">
        <f t="shared" si="7"/>
        <v>0</v>
      </c>
      <c r="U41" s="11">
        <v>2007</v>
      </c>
      <c r="V41" s="6" t="s">
        <v>3002</v>
      </c>
      <c r="W41" s="6">
        <v>726</v>
      </c>
      <c r="X41" s="6" t="s">
        <v>2989</v>
      </c>
      <c r="Y41" s="6">
        <v>1360</v>
      </c>
      <c r="Z41" s="6" t="s">
        <v>2990</v>
      </c>
      <c r="AA41" s="6">
        <v>0</v>
      </c>
      <c r="AB41" s="6">
        <v>416</v>
      </c>
      <c r="AC41" s="6">
        <v>1776</v>
      </c>
      <c r="AD41">
        <v>1794</v>
      </c>
      <c r="AE41">
        <v>978</v>
      </c>
      <c r="AF41">
        <v>2772</v>
      </c>
      <c r="AG41" s="6">
        <v>1</v>
      </c>
      <c r="AH41" s="6">
        <v>0</v>
      </c>
      <c r="AI41">
        <v>3</v>
      </c>
      <c r="AJ41">
        <v>1</v>
      </c>
      <c r="AK41">
        <v>4</v>
      </c>
      <c r="AL41">
        <v>1</v>
      </c>
      <c r="AM41">
        <v>10</v>
      </c>
      <c r="AN41">
        <v>3</v>
      </c>
      <c r="AO41" t="s">
        <v>3003</v>
      </c>
      <c r="AP41" t="s">
        <v>3010</v>
      </c>
      <c r="AQ41" s="6">
        <v>2007</v>
      </c>
      <c r="AR41" s="6" t="s">
        <v>2993</v>
      </c>
      <c r="AS41" s="6">
        <v>3</v>
      </c>
      <c r="AT41" s="6">
        <v>754</v>
      </c>
      <c r="AU41" s="6" t="s">
        <v>2994</v>
      </c>
      <c r="AV41">
        <v>135</v>
      </c>
      <c r="AW41">
        <v>64</v>
      </c>
      <c r="AX41">
        <v>0</v>
      </c>
      <c r="AY41">
        <v>0</v>
      </c>
      <c r="AZ41">
        <v>0</v>
      </c>
      <c r="BA41">
        <v>0</v>
      </c>
      <c r="BB41" t="s">
        <v>2995</v>
      </c>
      <c r="BC41">
        <v>6</v>
      </c>
      <c r="BD41">
        <v>2009</v>
      </c>
      <c r="BE41" t="s">
        <v>2996</v>
      </c>
      <c r="BF41" t="s">
        <v>2997</v>
      </c>
      <c r="BG41">
        <v>462000</v>
      </c>
      <c r="BH41" s="2">
        <v>6</v>
      </c>
      <c r="BI41" s="2">
        <v>6</v>
      </c>
    </row>
    <row r="42" spans="1:61" x14ac:dyDescent="0.25">
      <c r="A42">
        <v>1060</v>
      </c>
      <c r="B42" t="s">
        <v>51</v>
      </c>
      <c r="C42" s="6">
        <v>96</v>
      </c>
      <c r="D42">
        <v>12539</v>
      </c>
      <c r="E42" t="s">
        <v>2985</v>
      </c>
      <c r="F42" t="s">
        <v>3000</v>
      </c>
      <c r="G42" t="s">
        <v>9</v>
      </c>
      <c r="H42" t="s">
        <v>2987</v>
      </c>
      <c r="I42">
        <v>10</v>
      </c>
      <c r="J42">
        <v>5</v>
      </c>
      <c r="K42" t="str" cm="1">
        <f t="array" ref="K42">_xlfn.IFS(AND(I42&gt;=1, I42&lt;=2), "Bad", AND(I42&gt;=3, I42&lt;=4), "Somewhat Decent", AND(I42&gt;=5, I42&lt;=6), "Good", AND(I42&gt;=7, I42&lt;=8), "Very Good", AND(I42&gt;=9, I42&lt;=10), "Excellent")</f>
        <v>Excellent</v>
      </c>
      <c r="L42">
        <f t="shared" si="0"/>
        <v>0</v>
      </c>
      <c r="M42">
        <f t="shared" si="1"/>
        <v>0</v>
      </c>
      <c r="N42">
        <f t="shared" si="2"/>
        <v>0</v>
      </c>
      <c r="O42">
        <f t="shared" si="3"/>
        <v>0</v>
      </c>
      <c r="P42">
        <f t="shared" si="4"/>
        <v>1</v>
      </c>
      <c r="Q42" s="10">
        <f t="shared" si="10"/>
        <v>18</v>
      </c>
      <c r="R42">
        <v>2005</v>
      </c>
      <c r="S42" t="str">
        <f t="shared" si="6"/>
        <v>Yes</v>
      </c>
      <c r="T42">
        <f t="shared" si="7"/>
        <v>1</v>
      </c>
      <c r="U42" s="11">
        <v>2006</v>
      </c>
      <c r="V42" s="6" t="s">
        <v>2988</v>
      </c>
      <c r="W42" s="6">
        <v>468</v>
      </c>
      <c r="X42" s="6" t="s">
        <v>2989</v>
      </c>
      <c r="Y42" s="6">
        <v>1082</v>
      </c>
      <c r="Z42" s="6" t="s">
        <v>2990</v>
      </c>
      <c r="AA42" s="6">
        <v>0</v>
      </c>
      <c r="AB42" s="6">
        <v>538</v>
      </c>
      <c r="AC42" s="6">
        <v>1620</v>
      </c>
      <c r="AD42">
        <v>1632</v>
      </c>
      <c r="AE42">
        <v>1158</v>
      </c>
      <c r="AF42">
        <v>2790</v>
      </c>
      <c r="AG42" s="6">
        <v>1</v>
      </c>
      <c r="AH42" s="6">
        <v>0</v>
      </c>
      <c r="AI42">
        <v>2</v>
      </c>
      <c r="AJ42">
        <v>1</v>
      </c>
      <c r="AK42">
        <v>4</v>
      </c>
      <c r="AL42">
        <v>1</v>
      </c>
      <c r="AM42">
        <v>10</v>
      </c>
      <c r="AN42">
        <v>1</v>
      </c>
      <c r="AO42" t="s">
        <v>2991</v>
      </c>
      <c r="AP42" t="s">
        <v>3010</v>
      </c>
      <c r="AQ42" s="6">
        <v>2005</v>
      </c>
      <c r="AR42" s="6" t="s">
        <v>2993</v>
      </c>
      <c r="AS42" s="6">
        <v>4</v>
      </c>
      <c r="AT42" s="6">
        <v>1150</v>
      </c>
      <c r="AU42" s="6" t="s">
        <v>2994</v>
      </c>
      <c r="AV42">
        <v>30</v>
      </c>
      <c r="AW42">
        <v>200</v>
      </c>
      <c r="AX42">
        <v>0</v>
      </c>
      <c r="AY42">
        <v>0</v>
      </c>
      <c r="AZ42">
        <v>192</v>
      </c>
      <c r="BA42">
        <v>0</v>
      </c>
      <c r="BB42" t="s">
        <v>2995</v>
      </c>
      <c r="BC42">
        <v>6</v>
      </c>
      <c r="BD42">
        <v>2008</v>
      </c>
      <c r="BE42" t="s">
        <v>2996</v>
      </c>
      <c r="BF42" t="s">
        <v>2997</v>
      </c>
      <c r="BG42">
        <v>460000</v>
      </c>
      <c r="BH42" s="2">
        <v>6</v>
      </c>
      <c r="BI42" s="2">
        <v>6</v>
      </c>
    </row>
    <row r="43" spans="1:61" x14ac:dyDescent="0.25">
      <c r="A43">
        <v>2330</v>
      </c>
      <c r="B43" t="s">
        <v>52</v>
      </c>
      <c r="C43" s="6">
        <v>59</v>
      </c>
      <c r="D43">
        <v>16023</v>
      </c>
      <c r="E43" t="s">
        <v>2985</v>
      </c>
      <c r="F43" t="s">
        <v>3006</v>
      </c>
      <c r="G43" t="s">
        <v>9</v>
      </c>
      <c r="H43" t="s">
        <v>2987</v>
      </c>
      <c r="I43">
        <v>9</v>
      </c>
      <c r="J43">
        <v>5</v>
      </c>
      <c r="K43" t="str" cm="1">
        <f t="array" ref="K43">_xlfn.IFS(AND(I43&gt;=1, I43&lt;=2), "Bad", AND(I43&gt;=3, I43&lt;=4), "Somewhat Decent", AND(I43&gt;=5, I43&lt;=6), "Good", AND(I43&gt;=7, I43&lt;=8), "Very Good", AND(I43&gt;=9, I43&lt;=10), "Excellent")</f>
        <v>Excellent</v>
      </c>
      <c r="L43">
        <f t="shared" si="0"/>
        <v>0</v>
      </c>
      <c r="M43">
        <f t="shared" si="1"/>
        <v>0</v>
      </c>
      <c r="N43">
        <f t="shared" si="2"/>
        <v>0</v>
      </c>
      <c r="O43">
        <f t="shared" si="3"/>
        <v>0</v>
      </c>
      <c r="P43">
        <f t="shared" si="4"/>
        <v>1</v>
      </c>
      <c r="Q43" s="10">
        <f t="shared" si="10"/>
        <v>18</v>
      </c>
      <c r="R43">
        <v>2005</v>
      </c>
      <c r="S43" t="str">
        <f t="shared" si="6"/>
        <v>Yes</v>
      </c>
      <c r="T43">
        <f t="shared" si="7"/>
        <v>1</v>
      </c>
      <c r="U43" s="11">
        <v>2006</v>
      </c>
      <c r="V43" s="6" t="s">
        <v>2988</v>
      </c>
      <c r="W43" s="6">
        <v>600</v>
      </c>
      <c r="X43" s="6" t="s">
        <v>2989</v>
      </c>
      <c r="Y43" s="6">
        <v>1218</v>
      </c>
      <c r="Z43" s="6" t="s">
        <v>2990</v>
      </c>
      <c r="AA43" s="6">
        <v>0</v>
      </c>
      <c r="AB43" s="6">
        <v>180</v>
      </c>
      <c r="AC43" s="6">
        <v>1398</v>
      </c>
      <c r="AD43">
        <v>1414</v>
      </c>
      <c r="AE43">
        <v>1384</v>
      </c>
      <c r="AF43">
        <v>2798</v>
      </c>
      <c r="AG43" s="6">
        <v>1</v>
      </c>
      <c r="AH43" s="6">
        <v>0</v>
      </c>
      <c r="AI43">
        <v>3</v>
      </c>
      <c r="AJ43">
        <v>1</v>
      </c>
      <c r="AK43">
        <v>3</v>
      </c>
      <c r="AL43">
        <v>1</v>
      </c>
      <c r="AM43">
        <v>11</v>
      </c>
      <c r="AN43">
        <v>1</v>
      </c>
      <c r="AO43" t="s">
        <v>3003</v>
      </c>
      <c r="AP43" t="s">
        <v>3010</v>
      </c>
      <c r="AQ43" s="6">
        <v>2005</v>
      </c>
      <c r="AR43" s="6" t="s">
        <v>2993</v>
      </c>
      <c r="AS43" s="6">
        <v>3</v>
      </c>
      <c r="AT43" s="6">
        <v>670</v>
      </c>
      <c r="AU43" s="6" t="s">
        <v>2994</v>
      </c>
      <c r="AV43">
        <v>182</v>
      </c>
      <c r="AW43">
        <v>37</v>
      </c>
      <c r="AX43">
        <v>0</v>
      </c>
      <c r="AY43">
        <v>0</v>
      </c>
      <c r="AZ43">
        <v>0</v>
      </c>
      <c r="BA43">
        <v>0</v>
      </c>
      <c r="BB43" t="s">
        <v>2995</v>
      </c>
      <c r="BC43">
        <v>3</v>
      </c>
      <c r="BD43">
        <v>2006</v>
      </c>
      <c r="BE43" t="s">
        <v>3004</v>
      </c>
      <c r="BF43" t="s">
        <v>3005</v>
      </c>
      <c r="BG43">
        <v>457347</v>
      </c>
      <c r="BH43" s="2">
        <v>6</v>
      </c>
      <c r="BI43" s="2">
        <v>6</v>
      </c>
    </row>
    <row r="44" spans="1:61" x14ac:dyDescent="0.25">
      <c r="A44">
        <v>1643</v>
      </c>
      <c r="B44" t="s">
        <v>53</v>
      </c>
      <c r="C44" s="6">
        <v>81</v>
      </c>
      <c r="D44">
        <v>13870</v>
      </c>
      <c r="E44" t="s">
        <v>2985</v>
      </c>
      <c r="F44" t="s">
        <v>3006</v>
      </c>
      <c r="G44" t="s">
        <v>9</v>
      </c>
      <c r="H44" t="s">
        <v>3001</v>
      </c>
      <c r="I44">
        <v>10</v>
      </c>
      <c r="J44">
        <v>5</v>
      </c>
      <c r="K44" t="str" cm="1">
        <f t="array" ref="K44">_xlfn.IFS(AND(I44&gt;=1, I44&lt;=2), "Bad", AND(I44&gt;=3, I44&lt;=4), "Somewhat Decent", AND(I44&gt;=5, I44&lt;=6), "Good", AND(I44&gt;=7, I44&lt;=8), "Very Good", AND(I44&gt;=9, I44&lt;=10), "Excellent")</f>
        <v>Excellent</v>
      </c>
      <c r="L44">
        <f t="shared" si="0"/>
        <v>0</v>
      </c>
      <c r="M44">
        <f t="shared" si="1"/>
        <v>0</v>
      </c>
      <c r="N44">
        <f t="shared" si="2"/>
        <v>0</v>
      </c>
      <c r="O44">
        <f t="shared" si="3"/>
        <v>0</v>
      </c>
      <c r="P44">
        <f t="shared" si="4"/>
        <v>1</v>
      </c>
      <c r="Q44" s="10">
        <f t="shared" si="10"/>
        <v>17</v>
      </c>
      <c r="R44">
        <v>2006</v>
      </c>
      <c r="S44" t="str">
        <f t="shared" si="6"/>
        <v>Yes</v>
      </c>
      <c r="T44">
        <f t="shared" si="7"/>
        <v>1</v>
      </c>
      <c r="U44" s="11">
        <v>2007</v>
      </c>
      <c r="V44" s="6" t="s">
        <v>2988</v>
      </c>
      <c r="W44" s="6">
        <v>250</v>
      </c>
      <c r="X44" s="6" t="s">
        <v>2989</v>
      </c>
      <c r="Y44" s="6">
        <v>1152</v>
      </c>
      <c r="Z44" s="6" t="s">
        <v>2990</v>
      </c>
      <c r="AA44" s="6">
        <v>0</v>
      </c>
      <c r="AB44" s="6">
        <v>590</v>
      </c>
      <c r="AC44" s="6">
        <v>1742</v>
      </c>
      <c r="AD44">
        <v>2042</v>
      </c>
      <c r="AE44">
        <v>0</v>
      </c>
      <c r="AF44">
        <v>2042</v>
      </c>
      <c r="AG44" s="6">
        <v>1</v>
      </c>
      <c r="AH44" s="6">
        <v>0</v>
      </c>
      <c r="AI44">
        <v>2</v>
      </c>
      <c r="AJ44">
        <v>0</v>
      </c>
      <c r="AK44">
        <v>3</v>
      </c>
      <c r="AL44">
        <v>1</v>
      </c>
      <c r="AM44">
        <v>8</v>
      </c>
      <c r="AN44">
        <v>1</v>
      </c>
      <c r="AO44" t="s">
        <v>3003</v>
      </c>
      <c r="AP44" t="s">
        <v>2992</v>
      </c>
      <c r="AQ44" s="6">
        <v>2007</v>
      </c>
      <c r="AR44" s="6" t="s">
        <v>2993</v>
      </c>
      <c r="AS44" s="6">
        <v>3</v>
      </c>
      <c r="AT44" s="6">
        <v>724</v>
      </c>
      <c r="AU44" s="6" t="s">
        <v>2994</v>
      </c>
      <c r="AV44">
        <v>240</v>
      </c>
      <c r="AW44">
        <v>52</v>
      </c>
      <c r="AX44">
        <v>0</v>
      </c>
      <c r="AY44">
        <v>0</v>
      </c>
      <c r="AZ44">
        <v>174</v>
      </c>
      <c r="BA44">
        <v>0</v>
      </c>
      <c r="BB44" t="s">
        <v>2995</v>
      </c>
      <c r="BC44">
        <v>10</v>
      </c>
      <c r="BD44">
        <v>2007</v>
      </c>
      <c r="BE44" t="s">
        <v>3004</v>
      </c>
      <c r="BF44" t="s">
        <v>3005</v>
      </c>
      <c r="BG44">
        <v>455000</v>
      </c>
      <c r="BH44" s="2">
        <v>6</v>
      </c>
      <c r="BI44" s="2">
        <v>6</v>
      </c>
    </row>
    <row r="45" spans="1:61" x14ac:dyDescent="0.25">
      <c r="A45">
        <v>432</v>
      </c>
      <c r="B45" t="s">
        <v>54</v>
      </c>
      <c r="C45" s="6">
        <v>97</v>
      </c>
      <c r="D45">
        <v>13478</v>
      </c>
      <c r="E45" t="s">
        <v>2985</v>
      </c>
      <c r="F45" t="s">
        <v>3000</v>
      </c>
      <c r="G45" t="s">
        <v>9</v>
      </c>
      <c r="H45" t="s">
        <v>2987</v>
      </c>
      <c r="I45">
        <v>10</v>
      </c>
      <c r="J45">
        <v>5</v>
      </c>
      <c r="K45" t="str" cm="1">
        <f t="array" ref="K45">_xlfn.IFS(AND(I45&gt;=1, I45&lt;=2), "Bad", AND(I45&gt;=3, I45&lt;=4), "Somewhat Decent", AND(I45&gt;=5, I45&lt;=6), "Good", AND(I45&gt;=7, I45&lt;=8), "Very Good", AND(I45&gt;=9, I45&lt;=10), "Excellent")</f>
        <v>Excellent</v>
      </c>
      <c r="L45">
        <f t="shared" si="0"/>
        <v>0</v>
      </c>
      <c r="M45">
        <f t="shared" si="1"/>
        <v>0</v>
      </c>
      <c r="N45">
        <f t="shared" si="2"/>
        <v>0</v>
      </c>
      <c r="O45">
        <f t="shared" si="3"/>
        <v>0</v>
      </c>
      <c r="P45">
        <f t="shared" si="4"/>
        <v>1</v>
      </c>
      <c r="Q45" s="10" t="e">
        <f t="shared" si="10"/>
        <v>#N/A</v>
      </c>
      <c r="R45">
        <v>2008</v>
      </c>
      <c r="S45" t="str">
        <f t="shared" si="6"/>
        <v>No</v>
      </c>
      <c r="T45">
        <f t="shared" si="7"/>
        <v>0</v>
      </c>
      <c r="U45" s="11">
        <v>2008</v>
      </c>
      <c r="V45" s="6" t="s">
        <v>3002</v>
      </c>
      <c r="W45" s="6">
        <v>420</v>
      </c>
      <c r="X45" s="6" t="s">
        <v>2989</v>
      </c>
      <c r="Y45" s="6">
        <v>1338</v>
      </c>
      <c r="Z45" s="6" t="s">
        <v>2990</v>
      </c>
      <c r="AA45" s="6">
        <v>0</v>
      </c>
      <c r="AB45" s="6">
        <v>384</v>
      </c>
      <c r="AC45" s="6">
        <v>1722</v>
      </c>
      <c r="AD45">
        <v>1728</v>
      </c>
      <c r="AE45">
        <v>568</v>
      </c>
      <c r="AF45">
        <v>2296</v>
      </c>
      <c r="AG45" s="6">
        <v>1</v>
      </c>
      <c r="AH45" s="6">
        <v>0</v>
      </c>
      <c r="AI45">
        <v>2</v>
      </c>
      <c r="AJ45">
        <v>1</v>
      </c>
      <c r="AK45">
        <v>3</v>
      </c>
      <c r="AL45">
        <v>1</v>
      </c>
      <c r="AM45">
        <v>10</v>
      </c>
      <c r="AN45">
        <v>1</v>
      </c>
      <c r="AO45" t="s">
        <v>3003</v>
      </c>
      <c r="AP45" t="s">
        <v>3010</v>
      </c>
      <c r="AQ45" s="6">
        <v>2008</v>
      </c>
      <c r="AR45" s="6" t="s">
        <v>3008</v>
      </c>
      <c r="AS45" s="6">
        <v>3</v>
      </c>
      <c r="AT45" s="6">
        <v>842</v>
      </c>
      <c r="AU45" s="6" t="s">
        <v>2994</v>
      </c>
      <c r="AV45">
        <v>382</v>
      </c>
      <c r="AW45">
        <v>274</v>
      </c>
      <c r="AX45">
        <v>0</v>
      </c>
      <c r="AY45">
        <v>0</v>
      </c>
      <c r="AZ45">
        <v>0</v>
      </c>
      <c r="BA45">
        <v>0</v>
      </c>
      <c r="BB45" t="s">
        <v>2995</v>
      </c>
      <c r="BC45">
        <v>6</v>
      </c>
      <c r="BD45">
        <v>2009</v>
      </c>
      <c r="BE45" t="s">
        <v>3023</v>
      </c>
      <c r="BF45" t="s">
        <v>2997</v>
      </c>
      <c r="BG45">
        <v>451950</v>
      </c>
      <c r="BH45" s="2">
        <v>6</v>
      </c>
      <c r="BI45" s="2">
        <v>6</v>
      </c>
    </row>
    <row r="46" spans="1:61" x14ac:dyDescent="0.25">
      <c r="A46">
        <v>1694</v>
      </c>
      <c r="B46" t="s">
        <v>55</v>
      </c>
      <c r="C46" s="6">
        <v>105</v>
      </c>
      <c r="D46">
        <v>15431</v>
      </c>
      <c r="E46" t="s">
        <v>2985</v>
      </c>
      <c r="F46" t="s">
        <v>3000</v>
      </c>
      <c r="G46" t="s">
        <v>9</v>
      </c>
      <c r="H46" t="s">
        <v>3001</v>
      </c>
      <c r="I46">
        <v>10</v>
      </c>
      <c r="J46">
        <v>5</v>
      </c>
      <c r="K46" t="str" cm="1">
        <f t="array" ref="K46">_xlfn.IFS(AND(I46&gt;=1, I46&lt;=2), "Bad", AND(I46&gt;=3, I46&lt;=4), "Somewhat Decent", AND(I46&gt;=5, I46&lt;=6), "Good", AND(I46&gt;=7, I46&lt;=8), "Very Good", AND(I46&gt;=9, I46&lt;=10), "Excellent")</f>
        <v>Excellent</v>
      </c>
      <c r="L46">
        <f t="shared" si="0"/>
        <v>0</v>
      </c>
      <c r="M46">
        <f t="shared" si="1"/>
        <v>0</v>
      </c>
      <c r="N46">
        <f t="shared" si="2"/>
        <v>0</v>
      </c>
      <c r="O46">
        <f t="shared" si="3"/>
        <v>0</v>
      </c>
      <c r="P46">
        <f t="shared" si="4"/>
        <v>1</v>
      </c>
      <c r="Q46" s="10">
        <f t="shared" si="10"/>
        <v>18</v>
      </c>
      <c r="R46">
        <v>2005</v>
      </c>
      <c r="S46" t="str">
        <f t="shared" si="6"/>
        <v>Yes</v>
      </c>
      <c r="T46">
        <f t="shared" si="7"/>
        <v>1</v>
      </c>
      <c r="U46" s="11">
        <v>2006</v>
      </c>
      <c r="V46" s="6" t="s">
        <v>2988</v>
      </c>
      <c r="W46" s="6">
        <v>400</v>
      </c>
      <c r="X46" s="6" t="s">
        <v>2989</v>
      </c>
      <c r="Y46" s="6">
        <v>1430</v>
      </c>
      <c r="Z46" s="6" t="s">
        <v>2990</v>
      </c>
      <c r="AA46" s="6">
        <v>0</v>
      </c>
      <c r="AB46" s="6">
        <v>564</v>
      </c>
      <c r="AC46" s="6">
        <v>1994</v>
      </c>
      <c r="AD46">
        <v>2046</v>
      </c>
      <c r="AE46">
        <v>0</v>
      </c>
      <c r="AF46">
        <v>2046</v>
      </c>
      <c r="AG46" s="6">
        <v>1</v>
      </c>
      <c r="AH46" s="6">
        <v>0</v>
      </c>
      <c r="AI46">
        <v>2</v>
      </c>
      <c r="AJ46">
        <v>1</v>
      </c>
      <c r="AK46">
        <v>2</v>
      </c>
      <c r="AL46">
        <v>1</v>
      </c>
      <c r="AM46">
        <v>7</v>
      </c>
      <c r="AN46">
        <v>2</v>
      </c>
      <c r="AO46" t="s">
        <v>3003</v>
      </c>
      <c r="AP46" t="s">
        <v>2992</v>
      </c>
      <c r="AQ46" s="6">
        <v>2005</v>
      </c>
      <c r="AR46" s="6" t="s">
        <v>2993</v>
      </c>
      <c r="AS46" s="6">
        <v>3</v>
      </c>
      <c r="AT46" s="6">
        <v>878</v>
      </c>
      <c r="AU46" s="6" t="s">
        <v>2994</v>
      </c>
      <c r="AV46">
        <v>188</v>
      </c>
      <c r="AW46">
        <v>65</v>
      </c>
      <c r="AX46">
        <v>0</v>
      </c>
      <c r="AY46">
        <v>0</v>
      </c>
      <c r="AZ46">
        <v>175</v>
      </c>
      <c r="BA46">
        <v>0</v>
      </c>
      <c r="BB46" t="s">
        <v>2995</v>
      </c>
      <c r="BC46">
        <v>8</v>
      </c>
      <c r="BD46">
        <v>2007</v>
      </c>
      <c r="BE46" t="s">
        <v>2996</v>
      </c>
      <c r="BF46" t="s">
        <v>2997</v>
      </c>
      <c r="BG46">
        <v>450000</v>
      </c>
      <c r="BH46" s="2">
        <v>6</v>
      </c>
      <c r="BI46" s="2">
        <v>6</v>
      </c>
    </row>
    <row r="47" spans="1:61" hidden="1" x14ac:dyDescent="0.25">
      <c r="A47">
        <v>46</v>
      </c>
      <c r="B47" t="s">
        <v>56</v>
      </c>
      <c r="C47" s="4">
        <v>44</v>
      </c>
      <c r="D47">
        <v>6371</v>
      </c>
      <c r="E47" t="s">
        <v>2985</v>
      </c>
      <c r="F47" t="s">
        <v>3000</v>
      </c>
      <c r="G47" t="s">
        <v>16</v>
      </c>
      <c r="H47" t="s">
        <v>3001</v>
      </c>
      <c r="I47">
        <v>7</v>
      </c>
      <c r="J47">
        <v>5</v>
      </c>
      <c r="K47" t="str" cm="1">
        <f t="array" ref="K47">_xlfn.IFS(AND(I47&gt;=1, I47&lt;=2), "Bad", AND(I47&gt;=3, I47&lt;=4), "Somewhat Decent", AND(I47&gt;=5, I47&lt;=6), "Good", AND(I47&gt;=7, I47&lt;=8), "Very Good", AND(I47&gt;=9, I47&lt;=10), "Excellent")</f>
        <v>Very Good</v>
      </c>
      <c r="L47">
        <f t="shared" si="0"/>
        <v>0</v>
      </c>
      <c r="M47">
        <f t="shared" si="1"/>
        <v>0</v>
      </c>
      <c r="N47">
        <f t="shared" si="2"/>
        <v>0</v>
      </c>
      <c r="O47">
        <f t="shared" si="3"/>
        <v>1</v>
      </c>
      <c r="P47">
        <f t="shared" si="4"/>
        <v>0</v>
      </c>
      <c r="Q47" s="10">
        <f>U47-R47</f>
        <v>1</v>
      </c>
      <c r="R47">
        <v>2009</v>
      </c>
      <c r="S47" t="str">
        <f t="shared" si="6"/>
        <v>Yes</v>
      </c>
      <c r="T47">
        <f t="shared" si="7"/>
        <v>1</v>
      </c>
      <c r="U47">
        <v>2010</v>
      </c>
      <c r="V47" s="4" t="s">
        <v>3002</v>
      </c>
      <c r="W47" s="4">
        <v>128</v>
      </c>
      <c r="X47" s="4" t="s">
        <v>2989</v>
      </c>
      <c r="Y47" s="4">
        <v>733</v>
      </c>
      <c r="Z47" s="4" t="s">
        <v>2990</v>
      </c>
      <c r="AA47" s="4">
        <v>0</v>
      </c>
      <c r="AB47" s="4">
        <v>625</v>
      </c>
      <c r="AC47" s="4">
        <v>1358</v>
      </c>
      <c r="AD47">
        <v>1358</v>
      </c>
      <c r="AE47">
        <v>0</v>
      </c>
      <c r="AF47">
        <v>1358</v>
      </c>
      <c r="AG47" s="4">
        <v>1</v>
      </c>
      <c r="AH47" s="4">
        <v>0</v>
      </c>
      <c r="AI47">
        <v>2</v>
      </c>
      <c r="AJ47">
        <v>0</v>
      </c>
      <c r="AK47">
        <v>2</v>
      </c>
      <c r="AL47">
        <v>1</v>
      </c>
      <c r="AM47">
        <v>6</v>
      </c>
      <c r="AN47">
        <v>1</v>
      </c>
      <c r="AO47" t="s">
        <v>3003</v>
      </c>
      <c r="AP47" t="s">
        <v>2992</v>
      </c>
      <c r="AQ47" s="4">
        <v>2010</v>
      </c>
      <c r="AR47" s="4" t="s">
        <v>3008</v>
      </c>
      <c r="AS47" s="4">
        <v>2</v>
      </c>
      <c r="AT47" s="4">
        <v>484</v>
      </c>
      <c r="AU47" s="4" t="s">
        <v>2994</v>
      </c>
      <c r="AV47">
        <v>192</v>
      </c>
      <c r="AW47">
        <v>35</v>
      </c>
      <c r="AX47">
        <v>0</v>
      </c>
      <c r="AY47">
        <v>0</v>
      </c>
      <c r="AZ47">
        <v>0</v>
      </c>
      <c r="BA47">
        <v>0</v>
      </c>
      <c r="BB47" t="s">
        <v>2995</v>
      </c>
      <c r="BC47">
        <v>6</v>
      </c>
      <c r="BD47">
        <v>2010</v>
      </c>
      <c r="BE47" t="s">
        <v>3004</v>
      </c>
      <c r="BF47" t="s">
        <v>3005</v>
      </c>
      <c r="BG47">
        <v>224000</v>
      </c>
      <c r="BH47" s="2">
        <v>6</v>
      </c>
      <c r="BI47" s="2">
        <v>6</v>
      </c>
    </row>
    <row r="48" spans="1:61" x14ac:dyDescent="0.25">
      <c r="A48">
        <v>1054</v>
      </c>
      <c r="B48" t="s">
        <v>57</v>
      </c>
      <c r="C48" s="6">
        <v>67</v>
      </c>
      <c r="D48">
        <v>14948</v>
      </c>
      <c r="E48" t="s">
        <v>2985</v>
      </c>
      <c r="F48" t="s">
        <v>3000</v>
      </c>
      <c r="G48" t="s">
        <v>9</v>
      </c>
      <c r="H48" t="s">
        <v>2987</v>
      </c>
      <c r="I48">
        <v>9</v>
      </c>
      <c r="J48">
        <v>5</v>
      </c>
      <c r="K48" t="str" cm="1">
        <f t="array" ref="K48">_xlfn.IFS(AND(I48&gt;=1, I48&lt;=2), "Bad", AND(I48&gt;=3, I48&lt;=4), "Somewhat Decent", AND(I48&gt;=5, I48&lt;=6), "Good", AND(I48&gt;=7, I48&lt;=8), "Very Good", AND(I48&gt;=9, I48&lt;=10), "Excellent")</f>
        <v>Excellent</v>
      </c>
      <c r="L48">
        <f t="shared" si="0"/>
        <v>0</v>
      </c>
      <c r="M48">
        <f t="shared" si="1"/>
        <v>0</v>
      </c>
      <c r="N48">
        <f t="shared" si="2"/>
        <v>0</v>
      </c>
      <c r="O48">
        <f t="shared" si="3"/>
        <v>0</v>
      </c>
      <c r="P48">
        <f t="shared" si="4"/>
        <v>1</v>
      </c>
      <c r="Q48" s="10" t="e">
        <f>IF(T48=0,NA(),2024-U48)</f>
        <v>#N/A</v>
      </c>
      <c r="R48">
        <v>2008</v>
      </c>
      <c r="S48" t="str">
        <f t="shared" si="6"/>
        <v>No</v>
      </c>
      <c r="T48">
        <f t="shared" si="7"/>
        <v>0</v>
      </c>
      <c r="U48" s="11">
        <v>2008</v>
      </c>
      <c r="V48" s="6" t="s">
        <v>3002</v>
      </c>
      <c r="W48" s="6">
        <v>268</v>
      </c>
      <c r="X48" s="6" t="s">
        <v>2989</v>
      </c>
      <c r="Y48" s="6">
        <v>1330</v>
      </c>
      <c r="Z48" s="6" t="s">
        <v>2990</v>
      </c>
      <c r="AA48" s="6">
        <v>0</v>
      </c>
      <c r="AB48" s="6">
        <v>122</v>
      </c>
      <c r="AC48" s="6">
        <v>1452</v>
      </c>
      <c r="AD48">
        <v>1476</v>
      </c>
      <c r="AE48">
        <v>1237</v>
      </c>
      <c r="AF48">
        <v>2713</v>
      </c>
      <c r="AG48" s="6">
        <v>1</v>
      </c>
      <c r="AH48" s="6">
        <v>0</v>
      </c>
      <c r="AI48">
        <v>2</v>
      </c>
      <c r="AJ48">
        <v>1</v>
      </c>
      <c r="AK48">
        <v>3</v>
      </c>
      <c r="AL48">
        <v>1</v>
      </c>
      <c r="AM48">
        <v>11</v>
      </c>
      <c r="AN48">
        <v>1</v>
      </c>
      <c r="AO48" t="s">
        <v>3003</v>
      </c>
      <c r="AP48" t="s">
        <v>2992</v>
      </c>
      <c r="AQ48" s="6">
        <v>2008</v>
      </c>
      <c r="AR48" s="6" t="s">
        <v>2993</v>
      </c>
      <c r="AS48" s="6">
        <v>3</v>
      </c>
      <c r="AT48" s="6">
        <v>858</v>
      </c>
      <c r="AU48" s="6" t="s">
        <v>2994</v>
      </c>
      <c r="AV48">
        <v>126</v>
      </c>
      <c r="AW48">
        <v>66</v>
      </c>
      <c r="AX48">
        <v>0</v>
      </c>
      <c r="AY48">
        <v>0</v>
      </c>
      <c r="AZ48">
        <v>0</v>
      </c>
      <c r="BA48">
        <v>0</v>
      </c>
      <c r="BB48" t="s">
        <v>2995</v>
      </c>
      <c r="BC48">
        <v>11</v>
      </c>
      <c r="BD48">
        <v>2008</v>
      </c>
      <c r="BE48" t="s">
        <v>3004</v>
      </c>
      <c r="BF48" t="s">
        <v>3005</v>
      </c>
      <c r="BG48">
        <v>446261</v>
      </c>
      <c r="BH48" s="2">
        <v>6</v>
      </c>
      <c r="BI48" s="2">
        <v>6</v>
      </c>
    </row>
    <row r="49" spans="1:61" x14ac:dyDescent="0.25">
      <c r="A49">
        <v>449</v>
      </c>
      <c r="B49" t="s">
        <v>58</v>
      </c>
      <c r="C49" s="6">
        <v>110</v>
      </c>
      <c r="D49">
        <v>15274</v>
      </c>
      <c r="E49" t="s">
        <v>2985</v>
      </c>
      <c r="F49" t="s">
        <v>3000</v>
      </c>
      <c r="G49" t="s">
        <v>9</v>
      </c>
      <c r="H49" t="s">
        <v>3001</v>
      </c>
      <c r="I49">
        <v>9</v>
      </c>
      <c r="J49">
        <v>5</v>
      </c>
      <c r="K49" t="str" cm="1">
        <f t="array" ref="K49">_xlfn.IFS(AND(I49&gt;=1, I49&lt;=2), "Bad", AND(I49&gt;=3, I49&lt;=4), "Somewhat Decent", AND(I49&gt;=5, I49&lt;=6), "Good", AND(I49&gt;=7, I49&lt;=8), "Very Good", AND(I49&gt;=9, I49&lt;=10), "Excellent")</f>
        <v>Excellent</v>
      </c>
      <c r="L49">
        <f t="shared" si="0"/>
        <v>0</v>
      </c>
      <c r="M49">
        <f t="shared" si="1"/>
        <v>0</v>
      </c>
      <c r="N49">
        <f t="shared" si="2"/>
        <v>0</v>
      </c>
      <c r="O49">
        <f t="shared" si="3"/>
        <v>0</v>
      </c>
      <c r="P49">
        <f t="shared" si="4"/>
        <v>1</v>
      </c>
      <c r="Q49" s="10" t="e">
        <f>IF(T49=0,NA(),2024-U49)</f>
        <v>#N/A</v>
      </c>
      <c r="R49">
        <v>2003</v>
      </c>
      <c r="S49" t="str">
        <f t="shared" si="6"/>
        <v>No</v>
      </c>
      <c r="T49">
        <f t="shared" si="7"/>
        <v>0</v>
      </c>
      <c r="U49" s="11">
        <v>2003</v>
      </c>
      <c r="V49" s="6" t="s">
        <v>2988</v>
      </c>
      <c r="W49" s="6">
        <v>724</v>
      </c>
      <c r="X49" s="6" t="s">
        <v>2989</v>
      </c>
      <c r="Y49" s="6">
        <v>1972</v>
      </c>
      <c r="Z49" s="6" t="s">
        <v>2990</v>
      </c>
      <c r="AA49" s="6">
        <v>0</v>
      </c>
      <c r="AB49" s="6">
        <v>480</v>
      </c>
      <c r="AC49" s="6">
        <v>2452</v>
      </c>
      <c r="AD49">
        <v>2452</v>
      </c>
      <c r="AE49">
        <v>0</v>
      </c>
      <c r="AF49">
        <v>2452</v>
      </c>
      <c r="AG49" s="6">
        <v>2</v>
      </c>
      <c r="AH49" s="6">
        <v>0</v>
      </c>
      <c r="AI49">
        <v>2</v>
      </c>
      <c r="AJ49">
        <v>0</v>
      </c>
      <c r="AK49">
        <v>3</v>
      </c>
      <c r="AL49">
        <v>1</v>
      </c>
      <c r="AM49">
        <v>10</v>
      </c>
      <c r="AN49">
        <v>1</v>
      </c>
      <c r="AO49" t="s">
        <v>3003</v>
      </c>
      <c r="AP49" t="s">
        <v>2992</v>
      </c>
      <c r="AQ49" s="6">
        <v>2003</v>
      </c>
      <c r="AR49" s="6" t="s">
        <v>2993</v>
      </c>
      <c r="AS49" s="6">
        <v>3</v>
      </c>
      <c r="AT49" s="6">
        <v>886</v>
      </c>
      <c r="AU49" s="6" t="s">
        <v>2994</v>
      </c>
      <c r="AV49">
        <v>0</v>
      </c>
      <c r="AW49">
        <v>116</v>
      </c>
      <c r="AX49">
        <v>0</v>
      </c>
      <c r="AY49">
        <v>0</v>
      </c>
      <c r="AZ49">
        <v>0</v>
      </c>
      <c r="BA49">
        <v>0</v>
      </c>
      <c r="BB49" t="s">
        <v>2995</v>
      </c>
      <c r="BC49">
        <v>7</v>
      </c>
      <c r="BD49">
        <v>2009</v>
      </c>
      <c r="BE49" t="s">
        <v>2996</v>
      </c>
      <c r="BF49" t="s">
        <v>2997</v>
      </c>
      <c r="BG49">
        <v>445000</v>
      </c>
      <c r="BH49" s="2">
        <v>6</v>
      </c>
      <c r="BI49" s="2">
        <v>6</v>
      </c>
    </row>
    <row r="50" spans="1:61" hidden="1" x14ac:dyDescent="0.25">
      <c r="A50">
        <v>49</v>
      </c>
      <c r="B50" t="s">
        <v>59</v>
      </c>
      <c r="C50" s="4">
        <v>61</v>
      </c>
      <c r="D50">
        <v>7658</v>
      </c>
      <c r="E50" t="s">
        <v>2985</v>
      </c>
      <c r="F50" t="s">
        <v>3000</v>
      </c>
      <c r="G50" t="s">
        <v>16</v>
      </c>
      <c r="H50" t="s">
        <v>3001</v>
      </c>
      <c r="I50">
        <v>9</v>
      </c>
      <c r="J50">
        <v>5</v>
      </c>
      <c r="K50" t="str" cm="1">
        <f t="array" ref="K50">_xlfn.IFS(AND(I50&gt;=1, I50&lt;=2), "Bad", AND(I50&gt;=3, I50&lt;=4), "Somewhat Decent", AND(I50&gt;=5, I50&lt;=6), "Good", AND(I50&gt;=7, I50&lt;=8), "Very Good", AND(I50&gt;=9, I50&lt;=10), "Excellent")</f>
        <v>Excellent</v>
      </c>
      <c r="L50">
        <f t="shared" si="0"/>
        <v>0</v>
      </c>
      <c r="M50">
        <f t="shared" si="1"/>
        <v>0</v>
      </c>
      <c r="N50">
        <f t="shared" si="2"/>
        <v>0</v>
      </c>
      <c r="O50">
        <f t="shared" si="3"/>
        <v>0</v>
      </c>
      <c r="P50">
        <f t="shared" si="4"/>
        <v>1</v>
      </c>
      <c r="Q50" s="10">
        <f>U50-R50</f>
        <v>0</v>
      </c>
      <c r="R50">
        <v>2005</v>
      </c>
      <c r="S50" t="str">
        <f t="shared" si="6"/>
        <v>No</v>
      </c>
      <c r="T50">
        <f t="shared" si="7"/>
        <v>0</v>
      </c>
      <c r="U50">
        <v>2005</v>
      </c>
      <c r="V50" s="4" t="s">
        <v>2988</v>
      </c>
      <c r="W50" s="4">
        <v>412</v>
      </c>
      <c r="X50" s="4" t="s">
        <v>2989</v>
      </c>
      <c r="Y50" s="4">
        <v>456</v>
      </c>
      <c r="Z50" s="4" t="s">
        <v>2990</v>
      </c>
      <c r="AA50" s="4">
        <v>0</v>
      </c>
      <c r="AB50" s="4">
        <v>1296</v>
      </c>
      <c r="AC50" s="4">
        <v>1752</v>
      </c>
      <c r="AD50">
        <v>1752</v>
      </c>
      <c r="AE50">
        <v>0</v>
      </c>
      <c r="AF50">
        <v>1752</v>
      </c>
      <c r="AG50" s="4">
        <v>1</v>
      </c>
      <c r="AH50" s="4">
        <v>0</v>
      </c>
      <c r="AI50">
        <v>2</v>
      </c>
      <c r="AJ50">
        <v>0</v>
      </c>
      <c r="AK50">
        <v>2</v>
      </c>
      <c r="AL50">
        <v>1</v>
      </c>
      <c r="AM50">
        <v>6</v>
      </c>
      <c r="AN50">
        <v>1</v>
      </c>
      <c r="AO50" t="s">
        <v>3003</v>
      </c>
      <c r="AP50" t="s">
        <v>2992</v>
      </c>
      <c r="AQ50" s="4">
        <v>2005</v>
      </c>
      <c r="AR50" s="4" t="s">
        <v>3008</v>
      </c>
      <c r="AS50" s="4">
        <v>2</v>
      </c>
      <c r="AT50" s="4">
        <v>576</v>
      </c>
      <c r="AU50" s="4" t="s">
        <v>2994</v>
      </c>
      <c r="AV50">
        <v>196</v>
      </c>
      <c r="AW50">
        <v>82</v>
      </c>
      <c r="AX50">
        <v>0</v>
      </c>
      <c r="AY50">
        <v>0</v>
      </c>
      <c r="AZ50">
        <v>0</v>
      </c>
      <c r="BA50">
        <v>0</v>
      </c>
      <c r="BB50" t="s">
        <v>2995</v>
      </c>
      <c r="BC50">
        <v>2</v>
      </c>
      <c r="BD50">
        <v>2010</v>
      </c>
      <c r="BE50" t="s">
        <v>2996</v>
      </c>
      <c r="BF50" t="s">
        <v>2997</v>
      </c>
      <c r="BG50">
        <v>319900</v>
      </c>
      <c r="BH50" s="2">
        <v>6</v>
      </c>
      <c r="BI50" s="2">
        <v>6</v>
      </c>
    </row>
    <row r="51" spans="1:61" hidden="1" x14ac:dyDescent="0.25">
      <c r="A51">
        <v>50</v>
      </c>
      <c r="B51" t="s">
        <v>60</v>
      </c>
      <c r="C51" s="4">
        <v>41</v>
      </c>
      <c r="D51">
        <v>7132</v>
      </c>
      <c r="E51" t="s">
        <v>2985</v>
      </c>
      <c r="F51" t="s">
        <v>3000</v>
      </c>
      <c r="G51" t="s">
        <v>16</v>
      </c>
      <c r="H51" t="s">
        <v>3001</v>
      </c>
      <c r="I51">
        <v>8</v>
      </c>
      <c r="J51">
        <v>5</v>
      </c>
      <c r="K51" t="str" cm="1">
        <f t="array" ref="K51">_xlfn.IFS(AND(I51&gt;=1, I51&lt;=2), "Bad", AND(I51&gt;=3, I51&lt;=4), "Somewhat Decent", AND(I51&gt;=5, I51&lt;=6), "Good", AND(I51&gt;=7, I51&lt;=8), "Very Good", AND(I51&gt;=9, I51&lt;=10), "Excellent")</f>
        <v>Very Good</v>
      </c>
      <c r="L51">
        <f t="shared" si="0"/>
        <v>0</v>
      </c>
      <c r="M51">
        <f t="shared" si="1"/>
        <v>0</v>
      </c>
      <c r="N51">
        <f t="shared" si="2"/>
        <v>0</v>
      </c>
      <c r="O51">
        <f t="shared" si="3"/>
        <v>1</v>
      </c>
      <c r="P51">
        <f t="shared" si="4"/>
        <v>0</v>
      </c>
      <c r="Q51" s="10">
        <f>U51-R51</f>
        <v>0</v>
      </c>
      <c r="R51">
        <v>2006</v>
      </c>
      <c r="S51" t="str">
        <f t="shared" si="6"/>
        <v>No</v>
      </c>
      <c r="T51">
        <f t="shared" si="7"/>
        <v>0</v>
      </c>
      <c r="U51">
        <v>2006</v>
      </c>
      <c r="V51" s="4" t="s">
        <v>3002</v>
      </c>
      <c r="W51" s="4">
        <v>178</v>
      </c>
      <c r="X51" s="4" t="s">
        <v>2989</v>
      </c>
      <c r="Y51" s="4">
        <v>24</v>
      </c>
      <c r="Z51" s="4" t="s">
        <v>2990</v>
      </c>
      <c r="AA51" s="4">
        <v>0</v>
      </c>
      <c r="AB51" s="4">
        <v>1346</v>
      </c>
      <c r="AC51" s="4">
        <v>1370</v>
      </c>
      <c r="AD51">
        <v>1370</v>
      </c>
      <c r="AE51">
        <v>0</v>
      </c>
      <c r="AF51">
        <v>1370</v>
      </c>
      <c r="AG51" s="4">
        <v>0</v>
      </c>
      <c r="AH51" s="4">
        <v>0</v>
      </c>
      <c r="AI51">
        <v>2</v>
      </c>
      <c r="AJ51">
        <v>0</v>
      </c>
      <c r="AK51">
        <v>2</v>
      </c>
      <c r="AL51">
        <v>1</v>
      </c>
      <c r="AM51">
        <v>6</v>
      </c>
      <c r="AN51">
        <v>1</v>
      </c>
      <c r="AO51" t="s">
        <v>3003</v>
      </c>
      <c r="AP51" t="s">
        <v>2992</v>
      </c>
      <c r="AQ51" s="4">
        <v>2006</v>
      </c>
      <c r="AR51" s="4" t="s">
        <v>3008</v>
      </c>
      <c r="AS51" s="4">
        <v>2</v>
      </c>
      <c r="AT51" s="4">
        <v>484</v>
      </c>
      <c r="AU51" s="4" t="s">
        <v>2994</v>
      </c>
      <c r="AV51">
        <v>120</v>
      </c>
      <c r="AW51">
        <v>49</v>
      </c>
      <c r="AX51">
        <v>0</v>
      </c>
      <c r="AY51">
        <v>0</v>
      </c>
      <c r="AZ51">
        <v>0</v>
      </c>
      <c r="BA51">
        <v>0</v>
      </c>
      <c r="BB51" t="s">
        <v>2995</v>
      </c>
      <c r="BC51">
        <v>4</v>
      </c>
      <c r="BD51">
        <v>2010</v>
      </c>
      <c r="BE51" t="s">
        <v>2996</v>
      </c>
      <c r="BF51" t="s">
        <v>2997</v>
      </c>
      <c r="BG51">
        <v>205000</v>
      </c>
      <c r="BH51" s="2">
        <v>6</v>
      </c>
      <c r="BI51" s="2">
        <v>6</v>
      </c>
    </row>
    <row r="52" spans="1:61" hidden="1" x14ac:dyDescent="0.25">
      <c r="A52">
        <v>51</v>
      </c>
      <c r="B52" t="s">
        <v>61</v>
      </c>
      <c r="C52" s="4">
        <v>36</v>
      </c>
      <c r="D52">
        <v>2628</v>
      </c>
      <c r="E52" t="s">
        <v>2985</v>
      </c>
      <c r="F52" t="s">
        <v>3000</v>
      </c>
      <c r="G52" t="s">
        <v>40</v>
      </c>
      <c r="H52" t="s">
        <v>2987</v>
      </c>
      <c r="I52">
        <v>7</v>
      </c>
      <c r="J52">
        <v>5</v>
      </c>
      <c r="K52" t="str" cm="1">
        <f t="array" ref="K52">_xlfn.IFS(AND(I52&gt;=1, I52&lt;=2), "Bad", AND(I52&gt;=3, I52&lt;=4), "Somewhat Decent", AND(I52&gt;=5, I52&lt;=6), "Good", AND(I52&gt;=7, I52&lt;=8), "Very Good", AND(I52&gt;=9, I52&lt;=10), "Excellent")</f>
        <v>Very Good</v>
      </c>
      <c r="L52">
        <f t="shared" si="0"/>
        <v>0</v>
      </c>
      <c r="M52">
        <f t="shared" si="1"/>
        <v>0</v>
      </c>
      <c r="N52">
        <f t="shared" si="2"/>
        <v>0</v>
      </c>
      <c r="O52">
        <f t="shared" si="3"/>
        <v>1</v>
      </c>
      <c r="P52">
        <f t="shared" si="4"/>
        <v>0</v>
      </c>
      <c r="Q52" s="10">
        <f>U52-R52</f>
        <v>0</v>
      </c>
      <c r="R52">
        <v>2003</v>
      </c>
      <c r="S52" t="str">
        <f t="shared" si="6"/>
        <v>No</v>
      </c>
      <c r="T52">
        <f t="shared" si="7"/>
        <v>0</v>
      </c>
      <c r="U52">
        <v>2003</v>
      </c>
      <c r="V52" s="4" t="s">
        <v>3002</v>
      </c>
      <c r="W52" s="4">
        <v>106</v>
      </c>
      <c r="X52" s="4" t="s">
        <v>2990</v>
      </c>
      <c r="Y52" s="4">
        <v>0</v>
      </c>
      <c r="Z52" s="4" t="s">
        <v>2990</v>
      </c>
      <c r="AA52" s="4">
        <v>0</v>
      </c>
      <c r="AB52" s="4">
        <v>764</v>
      </c>
      <c r="AC52" s="4">
        <v>764</v>
      </c>
      <c r="AD52">
        <v>764</v>
      </c>
      <c r="AE52">
        <v>862</v>
      </c>
      <c r="AF52">
        <v>1626</v>
      </c>
      <c r="AG52" s="4">
        <v>0</v>
      </c>
      <c r="AH52" s="4">
        <v>0</v>
      </c>
      <c r="AI52">
        <v>2</v>
      </c>
      <c r="AJ52">
        <v>1</v>
      </c>
      <c r="AK52">
        <v>2</v>
      </c>
      <c r="AL52">
        <v>1</v>
      </c>
      <c r="AM52">
        <v>6</v>
      </c>
      <c r="AN52">
        <v>0</v>
      </c>
      <c r="AO52" t="s">
        <v>2995</v>
      </c>
      <c r="AP52" t="s">
        <v>3010</v>
      </c>
      <c r="AQ52" s="4">
        <v>2003</v>
      </c>
      <c r="AR52" s="4" t="s">
        <v>3008</v>
      </c>
      <c r="AS52" s="4">
        <v>2</v>
      </c>
      <c r="AT52" s="4">
        <v>474</v>
      </c>
      <c r="AU52" s="4" t="s">
        <v>2994</v>
      </c>
      <c r="AV52">
        <v>0</v>
      </c>
      <c r="AW52">
        <v>27</v>
      </c>
      <c r="AX52">
        <v>0</v>
      </c>
      <c r="AY52">
        <v>0</v>
      </c>
      <c r="AZ52">
        <v>0</v>
      </c>
      <c r="BA52">
        <v>0</v>
      </c>
      <c r="BB52" t="s">
        <v>2995</v>
      </c>
      <c r="BC52">
        <v>6</v>
      </c>
      <c r="BD52">
        <v>2010</v>
      </c>
      <c r="BE52" t="s">
        <v>2996</v>
      </c>
      <c r="BF52" t="s">
        <v>2997</v>
      </c>
      <c r="BG52">
        <v>175500</v>
      </c>
      <c r="BH52" s="2">
        <v>6</v>
      </c>
      <c r="BI52" s="2">
        <v>6</v>
      </c>
    </row>
    <row r="53" spans="1:61" x14ac:dyDescent="0.25">
      <c r="A53">
        <v>1642</v>
      </c>
      <c r="B53" t="s">
        <v>62</v>
      </c>
      <c r="C53" s="6">
        <v>85</v>
      </c>
      <c r="D53">
        <v>14082</v>
      </c>
      <c r="E53" t="s">
        <v>2985</v>
      </c>
      <c r="F53" t="s">
        <v>3006</v>
      </c>
      <c r="G53" t="s">
        <v>9</v>
      </c>
      <c r="H53" t="s">
        <v>3001</v>
      </c>
      <c r="I53">
        <v>8</v>
      </c>
      <c r="J53">
        <v>5</v>
      </c>
      <c r="K53" t="str" cm="1">
        <f t="array" ref="K53">_xlfn.IFS(AND(I53&gt;=1, I53&lt;=2), "Bad", AND(I53&gt;=3, I53&lt;=4), "Somewhat Decent", AND(I53&gt;=5, I53&lt;=6), "Good", AND(I53&gt;=7, I53&lt;=8), "Very Good", AND(I53&gt;=9, I53&lt;=10), "Excellent")</f>
        <v>Very Good</v>
      </c>
      <c r="L53">
        <f t="shared" si="0"/>
        <v>0</v>
      </c>
      <c r="M53">
        <f t="shared" si="1"/>
        <v>0</v>
      </c>
      <c r="N53">
        <f t="shared" si="2"/>
        <v>0</v>
      </c>
      <c r="O53">
        <f t="shared" si="3"/>
        <v>1</v>
      </c>
      <c r="P53">
        <f t="shared" si="4"/>
        <v>0</v>
      </c>
      <c r="Q53" s="10" t="e">
        <f>IF(T53=0,NA(),2024-U53)</f>
        <v>#N/A</v>
      </c>
      <c r="R53">
        <v>2006</v>
      </c>
      <c r="S53" t="str">
        <f t="shared" si="6"/>
        <v>No</v>
      </c>
      <c r="T53">
        <f t="shared" si="7"/>
        <v>0</v>
      </c>
      <c r="U53" s="11">
        <v>2006</v>
      </c>
      <c r="V53" s="6" t="s">
        <v>2988</v>
      </c>
      <c r="W53" s="6">
        <v>945</v>
      </c>
      <c r="X53" s="6" t="s">
        <v>2989</v>
      </c>
      <c r="Y53" s="6">
        <v>1558</v>
      </c>
      <c r="Z53" s="6" t="s">
        <v>2990</v>
      </c>
      <c r="AA53" s="6">
        <v>0</v>
      </c>
      <c r="AB53" s="6">
        <v>662</v>
      </c>
      <c r="AC53" s="6">
        <v>2220</v>
      </c>
      <c r="AD53">
        <v>2234</v>
      </c>
      <c r="AE53">
        <v>0</v>
      </c>
      <c r="AF53">
        <v>2234</v>
      </c>
      <c r="AG53" s="6">
        <v>1</v>
      </c>
      <c r="AH53" s="6">
        <v>0</v>
      </c>
      <c r="AI53">
        <v>1</v>
      </c>
      <c r="AJ53">
        <v>1</v>
      </c>
      <c r="AK53">
        <v>1</v>
      </c>
      <c r="AL53">
        <v>1</v>
      </c>
      <c r="AM53">
        <v>7</v>
      </c>
      <c r="AN53">
        <v>1</v>
      </c>
      <c r="AO53" t="s">
        <v>3003</v>
      </c>
      <c r="AP53" t="s">
        <v>2992</v>
      </c>
      <c r="AQ53" s="6">
        <v>2006</v>
      </c>
      <c r="AR53" s="6" t="s">
        <v>3008</v>
      </c>
      <c r="AS53" s="6">
        <v>2</v>
      </c>
      <c r="AT53" s="6">
        <v>724</v>
      </c>
      <c r="AU53" s="6" t="s">
        <v>2994</v>
      </c>
      <c r="AV53">
        <v>390</v>
      </c>
      <c r="AW53">
        <v>80</v>
      </c>
      <c r="AX53">
        <v>0</v>
      </c>
      <c r="AY53">
        <v>0</v>
      </c>
      <c r="AZ53">
        <v>0</v>
      </c>
      <c r="BA53">
        <v>0</v>
      </c>
      <c r="BB53" t="s">
        <v>2995</v>
      </c>
      <c r="BC53">
        <v>1</v>
      </c>
      <c r="BD53">
        <v>2007</v>
      </c>
      <c r="BE53" t="s">
        <v>2996</v>
      </c>
      <c r="BF53" t="s">
        <v>2997</v>
      </c>
      <c r="BG53">
        <v>441929</v>
      </c>
      <c r="BH53" s="2">
        <v>6</v>
      </c>
      <c r="BI53" s="2">
        <v>6</v>
      </c>
    </row>
    <row r="54" spans="1:61" hidden="1" x14ac:dyDescent="0.25">
      <c r="A54">
        <v>53</v>
      </c>
      <c r="B54" t="s">
        <v>63</v>
      </c>
      <c r="C54" s="4">
        <v>43</v>
      </c>
      <c r="D54">
        <v>3203</v>
      </c>
      <c r="E54" t="s">
        <v>2985</v>
      </c>
      <c r="F54" t="s">
        <v>3024</v>
      </c>
      <c r="G54" t="s">
        <v>16</v>
      </c>
      <c r="H54" t="s">
        <v>3001</v>
      </c>
      <c r="I54">
        <v>7</v>
      </c>
      <c r="J54">
        <v>5</v>
      </c>
      <c r="K54" t="str" cm="1">
        <f t="array" ref="K54">_xlfn.IFS(AND(I54&gt;=1, I54&lt;=2), "Bad", AND(I54&gt;=3, I54&lt;=4), "Somewhat Decent", AND(I54&gt;=5, I54&lt;=6), "Good", AND(I54&gt;=7, I54&lt;=8), "Very Good", AND(I54&gt;=9, I54&lt;=10), "Excellent")</f>
        <v>Very Good</v>
      </c>
      <c r="L54">
        <f t="shared" si="0"/>
        <v>0</v>
      </c>
      <c r="M54">
        <f t="shared" si="1"/>
        <v>0</v>
      </c>
      <c r="N54">
        <f t="shared" si="2"/>
        <v>0</v>
      </c>
      <c r="O54">
        <f t="shared" si="3"/>
        <v>1</v>
      </c>
      <c r="P54">
        <f t="shared" si="4"/>
        <v>0</v>
      </c>
      <c r="Q54" s="10">
        <f>U54-R54</f>
        <v>0</v>
      </c>
      <c r="R54">
        <v>2006</v>
      </c>
      <c r="S54" t="str">
        <f t="shared" si="6"/>
        <v>No</v>
      </c>
      <c r="T54">
        <f t="shared" si="7"/>
        <v>0</v>
      </c>
      <c r="U54">
        <v>2006</v>
      </c>
      <c r="V54" s="4" t="s">
        <v>2988</v>
      </c>
      <c r="W54" s="4">
        <v>14</v>
      </c>
      <c r="X54" s="4" t="s">
        <v>2989</v>
      </c>
      <c r="Y54" s="4">
        <v>16</v>
      </c>
      <c r="Z54" s="4" t="s">
        <v>2990</v>
      </c>
      <c r="AA54" s="4">
        <v>0</v>
      </c>
      <c r="AB54" s="4">
        <v>1129</v>
      </c>
      <c r="AC54" s="4">
        <v>1145</v>
      </c>
      <c r="AD54">
        <v>1145</v>
      </c>
      <c r="AE54">
        <v>0</v>
      </c>
      <c r="AF54">
        <v>1145</v>
      </c>
      <c r="AG54" s="4">
        <v>0</v>
      </c>
      <c r="AH54" s="4">
        <v>0</v>
      </c>
      <c r="AI54">
        <v>2</v>
      </c>
      <c r="AJ54">
        <v>0</v>
      </c>
      <c r="AK54">
        <v>2</v>
      </c>
      <c r="AL54">
        <v>1</v>
      </c>
      <c r="AM54">
        <v>6</v>
      </c>
      <c r="AN54">
        <v>0</v>
      </c>
      <c r="AO54" t="s">
        <v>2995</v>
      </c>
      <c r="AP54" t="s">
        <v>2992</v>
      </c>
      <c r="AQ54" s="4">
        <v>2006</v>
      </c>
      <c r="AR54" s="4" t="s">
        <v>2993</v>
      </c>
      <c r="AS54" s="4">
        <v>2</v>
      </c>
      <c r="AT54" s="4">
        <v>437</v>
      </c>
      <c r="AU54" s="4" t="s">
        <v>2994</v>
      </c>
      <c r="AV54">
        <v>100</v>
      </c>
      <c r="AW54">
        <v>116</v>
      </c>
      <c r="AX54">
        <v>0</v>
      </c>
      <c r="AY54">
        <v>0</v>
      </c>
      <c r="AZ54">
        <v>0</v>
      </c>
      <c r="BA54">
        <v>0</v>
      </c>
      <c r="BB54" t="s">
        <v>2995</v>
      </c>
      <c r="BC54">
        <v>1</v>
      </c>
      <c r="BD54">
        <v>2010</v>
      </c>
      <c r="BE54" t="s">
        <v>2996</v>
      </c>
      <c r="BF54" t="s">
        <v>2997</v>
      </c>
      <c r="BG54">
        <v>160000</v>
      </c>
      <c r="BH54" s="2">
        <v>6</v>
      </c>
      <c r="BI54" s="2">
        <v>6</v>
      </c>
    </row>
    <row r="55" spans="1:61" hidden="1" x14ac:dyDescent="0.25">
      <c r="A55">
        <v>54</v>
      </c>
      <c r="B55" t="s">
        <v>64</v>
      </c>
      <c r="C55" s="4">
        <v>43</v>
      </c>
      <c r="D55">
        <v>3182</v>
      </c>
      <c r="E55" t="s">
        <v>2985</v>
      </c>
      <c r="F55" t="s">
        <v>3024</v>
      </c>
      <c r="G55" t="s">
        <v>16</v>
      </c>
      <c r="H55" t="s">
        <v>3001</v>
      </c>
      <c r="I55">
        <v>8</v>
      </c>
      <c r="J55">
        <v>5</v>
      </c>
      <c r="K55" t="str" cm="1">
        <f t="array" ref="K55">_xlfn.IFS(AND(I55&gt;=1, I55&lt;=2), "Bad", AND(I55&gt;=3, I55&lt;=4), "Somewhat Decent", AND(I55&gt;=5, I55&lt;=6), "Good", AND(I55&gt;=7, I55&lt;=8), "Very Good", AND(I55&gt;=9, I55&lt;=10), "Excellent")</f>
        <v>Very Good</v>
      </c>
      <c r="L55">
        <f t="shared" si="0"/>
        <v>0</v>
      </c>
      <c r="M55">
        <f t="shared" si="1"/>
        <v>0</v>
      </c>
      <c r="N55">
        <f t="shared" si="2"/>
        <v>0</v>
      </c>
      <c r="O55">
        <f t="shared" si="3"/>
        <v>1</v>
      </c>
      <c r="P55">
        <f t="shared" si="4"/>
        <v>0</v>
      </c>
      <c r="Q55" s="10">
        <f>U55-R55</f>
        <v>1</v>
      </c>
      <c r="R55">
        <v>2004</v>
      </c>
      <c r="S55" t="str">
        <f t="shared" si="6"/>
        <v>Yes</v>
      </c>
      <c r="T55">
        <f t="shared" si="7"/>
        <v>1</v>
      </c>
      <c r="U55">
        <v>2005</v>
      </c>
      <c r="V55" s="4" t="s">
        <v>2988</v>
      </c>
      <c r="W55" s="4">
        <v>16</v>
      </c>
      <c r="X55" s="4" t="s">
        <v>2989</v>
      </c>
      <c r="Y55" s="4">
        <v>24</v>
      </c>
      <c r="Z55" s="4" t="s">
        <v>2990</v>
      </c>
      <c r="AA55" s="4">
        <v>0</v>
      </c>
      <c r="AB55" s="4">
        <v>1232</v>
      </c>
      <c r="AC55" s="4">
        <v>1256</v>
      </c>
      <c r="AD55">
        <v>1269</v>
      </c>
      <c r="AE55">
        <v>0</v>
      </c>
      <c r="AF55">
        <v>1269</v>
      </c>
      <c r="AG55" s="4">
        <v>0</v>
      </c>
      <c r="AH55" s="4">
        <v>0</v>
      </c>
      <c r="AI55">
        <v>2</v>
      </c>
      <c r="AJ55">
        <v>0</v>
      </c>
      <c r="AK55">
        <v>2</v>
      </c>
      <c r="AL55">
        <v>1</v>
      </c>
      <c r="AM55">
        <v>6</v>
      </c>
      <c r="AN55">
        <v>1</v>
      </c>
      <c r="AO55" t="s">
        <v>2994</v>
      </c>
      <c r="AP55" t="s">
        <v>2992</v>
      </c>
      <c r="AQ55" s="4">
        <v>2004</v>
      </c>
      <c r="AR55" s="4" t="s">
        <v>2993</v>
      </c>
      <c r="AS55" s="4">
        <v>2</v>
      </c>
      <c r="AT55" s="4">
        <v>430</v>
      </c>
      <c r="AU55" s="4" t="s">
        <v>2994</v>
      </c>
      <c r="AV55">
        <v>146</v>
      </c>
      <c r="AW55">
        <v>20</v>
      </c>
      <c r="AX55">
        <v>0</v>
      </c>
      <c r="AY55">
        <v>0</v>
      </c>
      <c r="AZ55">
        <v>144</v>
      </c>
      <c r="BA55">
        <v>0</v>
      </c>
      <c r="BB55" t="s">
        <v>2995</v>
      </c>
      <c r="BC55">
        <v>4</v>
      </c>
      <c r="BD55">
        <v>2010</v>
      </c>
      <c r="BE55" t="s">
        <v>2996</v>
      </c>
      <c r="BF55" t="s">
        <v>2997</v>
      </c>
      <c r="BG55">
        <v>192000</v>
      </c>
      <c r="BH55" s="2">
        <v>6</v>
      </c>
      <c r="BI55" s="2">
        <v>6</v>
      </c>
    </row>
    <row r="56" spans="1:61" x14ac:dyDescent="0.25">
      <c r="A56">
        <v>1700</v>
      </c>
      <c r="B56" t="s">
        <v>65</v>
      </c>
      <c r="C56" s="6">
        <v>110</v>
      </c>
      <c r="D56">
        <v>14977</v>
      </c>
      <c r="E56" t="s">
        <v>2985</v>
      </c>
      <c r="F56" t="s">
        <v>3000</v>
      </c>
      <c r="G56" t="s">
        <v>9</v>
      </c>
      <c r="H56" t="s">
        <v>3001</v>
      </c>
      <c r="I56">
        <v>8</v>
      </c>
      <c r="J56">
        <v>5</v>
      </c>
      <c r="K56" t="str" cm="1">
        <f t="array" ref="K56">_xlfn.IFS(AND(I56&gt;=1, I56&lt;=2), "Bad", AND(I56&gt;=3, I56&lt;=4), "Somewhat Decent", AND(I56&gt;=5, I56&lt;=6), "Good", AND(I56&gt;=7, I56&lt;=8), "Very Good", AND(I56&gt;=9, I56&lt;=10), "Excellent")</f>
        <v>Very Good</v>
      </c>
      <c r="L56">
        <f t="shared" si="0"/>
        <v>0</v>
      </c>
      <c r="M56">
        <f t="shared" si="1"/>
        <v>0</v>
      </c>
      <c r="N56">
        <f t="shared" si="2"/>
        <v>0</v>
      </c>
      <c r="O56">
        <f t="shared" si="3"/>
        <v>1</v>
      </c>
      <c r="P56">
        <f t="shared" si="4"/>
        <v>0</v>
      </c>
      <c r="Q56" s="10">
        <f t="shared" ref="Q56:Q76" si="11">IF(T56=0,NA(),2024-U56)</f>
        <v>17</v>
      </c>
      <c r="R56">
        <v>2006</v>
      </c>
      <c r="S56" t="str">
        <f t="shared" si="6"/>
        <v>Yes</v>
      </c>
      <c r="T56">
        <f t="shared" si="7"/>
        <v>1</v>
      </c>
      <c r="U56" s="11">
        <v>2007</v>
      </c>
      <c r="V56" s="6" t="s">
        <v>2988</v>
      </c>
      <c r="W56" s="6">
        <v>304</v>
      </c>
      <c r="X56" s="6" t="s">
        <v>2989</v>
      </c>
      <c r="Y56" s="6">
        <v>1350</v>
      </c>
      <c r="Z56" s="6" t="s">
        <v>2990</v>
      </c>
      <c r="AA56" s="6">
        <v>0</v>
      </c>
      <c r="AB56" s="6">
        <v>626</v>
      </c>
      <c r="AC56" s="6">
        <v>1976</v>
      </c>
      <c r="AD56">
        <v>1976</v>
      </c>
      <c r="AE56">
        <v>0</v>
      </c>
      <c r="AF56">
        <v>1976</v>
      </c>
      <c r="AG56" s="6">
        <v>1</v>
      </c>
      <c r="AH56" s="6">
        <v>0</v>
      </c>
      <c r="AI56">
        <v>2</v>
      </c>
      <c r="AJ56">
        <v>0</v>
      </c>
      <c r="AK56">
        <v>2</v>
      </c>
      <c r="AL56">
        <v>1</v>
      </c>
      <c r="AM56">
        <v>7</v>
      </c>
      <c r="AN56">
        <v>1</v>
      </c>
      <c r="AO56" t="s">
        <v>2991</v>
      </c>
      <c r="AP56" t="s">
        <v>2992</v>
      </c>
      <c r="AQ56" s="6">
        <v>2006</v>
      </c>
      <c r="AR56" s="6" t="s">
        <v>3008</v>
      </c>
      <c r="AS56" s="6">
        <v>3</v>
      </c>
      <c r="AT56" s="6">
        <v>908</v>
      </c>
      <c r="AU56" s="6" t="s">
        <v>2994</v>
      </c>
      <c r="AV56">
        <v>250</v>
      </c>
      <c r="AW56">
        <v>63</v>
      </c>
      <c r="AX56">
        <v>0</v>
      </c>
      <c r="AY56">
        <v>0</v>
      </c>
      <c r="AZ56">
        <v>0</v>
      </c>
      <c r="BA56">
        <v>0</v>
      </c>
      <c r="BB56" t="s">
        <v>2995</v>
      </c>
      <c r="BC56">
        <v>7</v>
      </c>
      <c r="BD56">
        <v>2007</v>
      </c>
      <c r="BE56" t="s">
        <v>3004</v>
      </c>
      <c r="BF56" t="s">
        <v>3005</v>
      </c>
      <c r="BG56">
        <v>440000</v>
      </c>
      <c r="BH56" s="2">
        <v>6</v>
      </c>
      <c r="BI56" s="2">
        <v>6</v>
      </c>
    </row>
    <row r="57" spans="1:61" x14ac:dyDescent="0.25">
      <c r="A57">
        <v>2337</v>
      </c>
      <c r="B57" t="s">
        <v>66</v>
      </c>
      <c r="C57" s="6">
        <v>66</v>
      </c>
      <c r="D57">
        <v>13682</v>
      </c>
      <c r="E57" t="s">
        <v>2985</v>
      </c>
      <c r="F57" t="s">
        <v>3006</v>
      </c>
      <c r="G57" t="s">
        <v>9</v>
      </c>
      <c r="H57" t="s">
        <v>2987</v>
      </c>
      <c r="I57">
        <v>10</v>
      </c>
      <c r="J57">
        <v>5</v>
      </c>
      <c r="K57" t="str" cm="1">
        <f t="array" ref="K57">_xlfn.IFS(AND(I57&gt;=1, I57&lt;=2), "Bad", AND(I57&gt;=3, I57&lt;=4), "Somewhat Decent", AND(I57&gt;=5, I57&lt;=6), "Good", AND(I57&gt;=7, I57&lt;=8), "Very Good", AND(I57&gt;=9, I57&lt;=10), "Excellent")</f>
        <v>Excellent</v>
      </c>
      <c r="L57">
        <f t="shared" si="0"/>
        <v>0</v>
      </c>
      <c r="M57">
        <f t="shared" si="1"/>
        <v>0</v>
      </c>
      <c r="N57">
        <f t="shared" si="2"/>
        <v>0</v>
      </c>
      <c r="O57">
        <f t="shared" si="3"/>
        <v>0</v>
      </c>
      <c r="P57">
        <f t="shared" si="4"/>
        <v>1</v>
      </c>
      <c r="Q57" s="10" t="e">
        <f t="shared" si="11"/>
        <v>#N/A</v>
      </c>
      <c r="R57">
        <v>2006</v>
      </c>
      <c r="S57" t="str">
        <f t="shared" si="6"/>
        <v>No</v>
      </c>
      <c r="T57">
        <f t="shared" si="7"/>
        <v>0</v>
      </c>
      <c r="U57" s="11">
        <v>2006</v>
      </c>
      <c r="V57" s="6" t="s">
        <v>2988</v>
      </c>
      <c r="W57" s="6">
        <v>1031</v>
      </c>
      <c r="X57" s="6" t="s">
        <v>2990</v>
      </c>
      <c r="Y57" s="6">
        <v>0</v>
      </c>
      <c r="Z57" s="6" t="s">
        <v>2990</v>
      </c>
      <c r="AA57" s="6">
        <v>0</v>
      </c>
      <c r="AB57" s="6">
        <v>1410</v>
      </c>
      <c r="AC57" s="6">
        <v>1410</v>
      </c>
      <c r="AD57">
        <v>1426</v>
      </c>
      <c r="AE57">
        <v>1519</v>
      </c>
      <c r="AF57">
        <v>2945</v>
      </c>
      <c r="AG57" s="6">
        <v>0</v>
      </c>
      <c r="AH57" s="6">
        <v>0</v>
      </c>
      <c r="AI57">
        <v>3</v>
      </c>
      <c r="AJ57">
        <v>1</v>
      </c>
      <c r="AK57">
        <v>3</v>
      </c>
      <c r="AL57">
        <v>1</v>
      </c>
      <c r="AM57">
        <v>10</v>
      </c>
      <c r="AN57">
        <v>1</v>
      </c>
      <c r="AO57" t="s">
        <v>3003</v>
      </c>
      <c r="AP57" t="s">
        <v>3010</v>
      </c>
      <c r="AQ57" s="6">
        <v>2006</v>
      </c>
      <c r="AR57" s="6" t="s">
        <v>2993</v>
      </c>
      <c r="AS57" s="6">
        <v>3</v>
      </c>
      <c r="AT57" s="6">
        <v>641</v>
      </c>
      <c r="AU57" s="6" t="s">
        <v>2994</v>
      </c>
      <c r="AV57">
        <v>192</v>
      </c>
      <c r="AW57">
        <v>0</v>
      </c>
      <c r="AX57">
        <v>37</v>
      </c>
      <c r="AY57">
        <v>0</v>
      </c>
      <c r="AZ57">
        <v>0</v>
      </c>
      <c r="BA57">
        <v>0</v>
      </c>
      <c r="BB57" t="s">
        <v>2995</v>
      </c>
      <c r="BC57">
        <v>10</v>
      </c>
      <c r="BD57">
        <v>2006</v>
      </c>
      <c r="BE57" t="s">
        <v>3004</v>
      </c>
      <c r="BF57" t="s">
        <v>3005</v>
      </c>
      <c r="BG57">
        <v>438780</v>
      </c>
      <c r="BH57" s="2">
        <v>6</v>
      </c>
      <c r="BI57" s="2">
        <v>6</v>
      </c>
    </row>
    <row r="58" spans="1:61" x14ac:dyDescent="0.25">
      <c r="A58">
        <v>2401</v>
      </c>
      <c r="B58" t="s">
        <v>67</v>
      </c>
      <c r="C58" s="6">
        <v>56</v>
      </c>
      <c r="D58">
        <v>20431</v>
      </c>
      <c r="E58" t="s">
        <v>2985</v>
      </c>
      <c r="F58" t="s">
        <v>3000</v>
      </c>
      <c r="G58" t="s">
        <v>9</v>
      </c>
      <c r="H58" t="s">
        <v>2987</v>
      </c>
      <c r="I58">
        <v>9</v>
      </c>
      <c r="J58">
        <v>5</v>
      </c>
      <c r="K58" t="str" cm="1">
        <f t="array" ref="K58">_xlfn.IFS(AND(I58&gt;=1, I58&lt;=2), "Bad", AND(I58&gt;=3, I58&lt;=4), "Somewhat Decent", AND(I58&gt;=5, I58&lt;=6), "Good", AND(I58&gt;=7, I58&lt;=8), "Very Good", AND(I58&gt;=9, I58&lt;=10), "Excellent")</f>
        <v>Excellent</v>
      </c>
      <c r="L58">
        <f t="shared" si="0"/>
        <v>0</v>
      </c>
      <c r="M58">
        <f t="shared" si="1"/>
        <v>0</v>
      </c>
      <c r="N58">
        <f t="shared" si="2"/>
        <v>0</v>
      </c>
      <c r="O58">
        <f t="shared" si="3"/>
        <v>0</v>
      </c>
      <c r="P58">
        <f t="shared" si="4"/>
        <v>1</v>
      </c>
      <c r="Q58" s="10">
        <f t="shared" si="11"/>
        <v>18</v>
      </c>
      <c r="R58">
        <v>2005</v>
      </c>
      <c r="S58" t="str">
        <f t="shared" si="6"/>
        <v>Yes</v>
      </c>
      <c r="T58">
        <f t="shared" si="7"/>
        <v>1</v>
      </c>
      <c r="U58" s="11">
        <v>2006</v>
      </c>
      <c r="V58" s="6" t="s">
        <v>2988</v>
      </c>
      <c r="W58" s="6">
        <v>870</v>
      </c>
      <c r="X58" s="6" t="s">
        <v>2989</v>
      </c>
      <c r="Y58" s="6">
        <v>1410</v>
      </c>
      <c r="Z58" s="6" t="s">
        <v>2990</v>
      </c>
      <c r="AA58" s="6">
        <v>0</v>
      </c>
      <c r="AB58" s="6">
        <v>438</v>
      </c>
      <c r="AC58" s="6">
        <v>1848</v>
      </c>
      <c r="AD58">
        <v>1848</v>
      </c>
      <c r="AE58">
        <v>880</v>
      </c>
      <c r="AF58">
        <v>2728</v>
      </c>
      <c r="AG58" s="6">
        <v>1</v>
      </c>
      <c r="AH58" s="6">
        <v>0</v>
      </c>
      <c r="AI58">
        <v>2</v>
      </c>
      <c r="AJ58">
        <v>1</v>
      </c>
      <c r="AK58">
        <v>4</v>
      </c>
      <c r="AL58">
        <v>1</v>
      </c>
      <c r="AM58">
        <v>10</v>
      </c>
      <c r="AN58">
        <v>2</v>
      </c>
      <c r="AO58" t="s">
        <v>2991</v>
      </c>
      <c r="AP58" t="s">
        <v>2992</v>
      </c>
      <c r="AQ58" s="6">
        <v>2006</v>
      </c>
      <c r="AR58" s="6" t="s">
        <v>2993</v>
      </c>
      <c r="AS58" s="6">
        <v>3</v>
      </c>
      <c r="AT58" s="6">
        <v>706</v>
      </c>
      <c r="AU58" s="6" t="s">
        <v>2994</v>
      </c>
      <c r="AV58">
        <v>0</v>
      </c>
      <c r="AW58">
        <v>0</v>
      </c>
      <c r="AX58">
        <v>0</v>
      </c>
      <c r="AY58">
        <v>0</v>
      </c>
      <c r="AZ58">
        <v>0</v>
      </c>
      <c r="BA58">
        <v>0</v>
      </c>
      <c r="BB58" t="s">
        <v>2995</v>
      </c>
      <c r="BC58">
        <v>4</v>
      </c>
      <c r="BD58">
        <v>2006</v>
      </c>
      <c r="BE58" t="s">
        <v>3004</v>
      </c>
      <c r="BF58" t="s">
        <v>3005</v>
      </c>
      <c r="BG58">
        <v>437154</v>
      </c>
      <c r="BH58" s="2">
        <v>6</v>
      </c>
      <c r="BI58" s="2">
        <v>6</v>
      </c>
    </row>
    <row r="59" spans="1:61" x14ac:dyDescent="0.25">
      <c r="A59">
        <v>1773</v>
      </c>
      <c r="B59" t="s">
        <v>68</v>
      </c>
      <c r="C59" s="6">
        <v>69.22</v>
      </c>
      <c r="D59">
        <v>12692</v>
      </c>
      <c r="E59" t="s">
        <v>2985</v>
      </c>
      <c r="F59" t="s">
        <v>2986</v>
      </c>
      <c r="G59" t="s">
        <v>9</v>
      </c>
      <c r="H59" t="s">
        <v>3001</v>
      </c>
      <c r="I59">
        <v>8</v>
      </c>
      <c r="J59">
        <v>5</v>
      </c>
      <c r="K59" t="str" cm="1">
        <f t="array" ref="K59">_xlfn.IFS(AND(I59&gt;=1, I59&lt;=2), "Bad", AND(I59&gt;=3, I59&lt;=4), "Somewhat Decent", AND(I59&gt;=5, I59&lt;=6), "Good", AND(I59&gt;=7, I59&lt;=8), "Very Good", AND(I59&gt;=9, I59&lt;=10), "Excellent")</f>
        <v>Very Good</v>
      </c>
      <c r="L59">
        <f t="shared" si="0"/>
        <v>0</v>
      </c>
      <c r="M59">
        <f t="shared" si="1"/>
        <v>0</v>
      </c>
      <c r="N59">
        <f t="shared" si="2"/>
        <v>0</v>
      </c>
      <c r="O59">
        <f t="shared" si="3"/>
        <v>1</v>
      </c>
      <c r="P59">
        <f t="shared" si="4"/>
        <v>0</v>
      </c>
      <c r="Q59" s="10">
        <f t="shared" si="11"/>
        <v>31</v>
      </c>
      <c r="R59">
        <v>1992</v>
      </c>
      <c r="S59" t="str">
        <f t="shared" si="6"/>
        <v>Yes</v>
      </c>
      <c r="T59">
        <f t="shared" si="7"/>
        <v>1</v>
      </c>
      <c r="U59" s="11">
        <v>1993</v>
      </c>
      <c r="V59" s="6" t="s">
        <v>2998</v>
      </c>
      <c r="W59" s="6">
        <v>0</v>
      </c>
      <c r="X59" s="6" t="s">
        <v>2989</v>
      </c>
      <c r="Y59" s="6">
        <v>1231</v>
      </c>
      <c r="Z59" s="6" t="s">
        <v>2990</v>
      </c>
      <c r="AA59" s="6">
        <v>0</v>
      </c>
      <c r="AB59" s="6">
        <v>1969</v>
      </c>
      <c r="AC59" s="6">
        <v>3200</v>
      </c>
      <c r="AD59">
        <v>3228</v>
      </c>
      <c r="AE59">
        <v>0</v>
      </c>
      <c r="AF59">
        <v>3228</v>
      </c>
      <c r="AG59" s="6">
        <v>1</v>
      </c>
      <c r="AH59" s="6">
        <v>0</v>
      </c>
      <c r="AI59">
        <v>3</v>
      </c>
      <c r="AJ59">
        <v>0</v>
      </c>
      <c r="AK59">
        <v>4</v>
      </c>
      <c r="AL59">
        <v>1</v>
      </c>
      <c r="AM59">
        <v>10</v>
      </c>
      <c r="AN59">
        <v>1</v>
      </c>
      <c r="AO59" t="s">
        <v>3003</v>
      </c>
      <c r="AP59" t="s">
        <v>2992</v>
      </c>
      <c r="AQ59" s="6">
        <v>1992</v>
      </c>
      <c r="AR59" s="6" t="s">
        <v>3008</v>
      </c>
      <c r="AS59" s="6">
        <v>2</v>
      </c>
      <c r="AT59" s="6">
        <v>546</v>
      </c>
      <c r="AU59" s="6" t="s">
        <v>2994</v>
      </c>
      <c r="AV59">
        <v>264</v>
      </c>
      <c r="AW59">
        <v>75</v>
      </c>
      <c r="AX59">
        <v>291</v>
      </c>
      <c r="AY59">
        <v>0</v>
      </c>
      <c r="AZ59">
        <v>0</v>
      </c>
      <c r="BA59">
        <v>0</v>
      </c>
      <c r="BB59" t="s">
        <v>2995</v>
      </c>
      <c r="BC59">
        <v>5</v>
      </c>
      <c r="BD59">
        <v>2007</v>
      </c>
      <c r="BE59" t="s">
        <v>2996</v>
      </c>
      <c r="BF59" t="s">
        <v>2997</v>
      </c>
      <c r="BG59">
        <v>430000</v>
      </c>
      <c r="BH59" s="2">
        <v>6</v>
      </c>
      <c r="BI59" s="2">
        <v>6</v>
      </c>
    </row>
    <row r="60" spans="1:61" x14ac:dyDescent="0.25">
      <c r="A60">
        <v>1052</v>
      </c>
      <c r="B60" t="s">
        <v>69</v>
      </c>
      <c r="C60" s="6">
        <v>96</v>
      </c>
      <c r="D60">
        <v>12474</v>
      </c>
      <c r="E60" t="s">
        <v>2985</v>
      </c>
      <c r="F60" t="s">
        <v>3000</v>
      </c>
      <c r="G60" t="s">
        <v>9</v>
      </c>
      <c r="H60" t="s">
        <v>2987</v>
      </c>
      <c r="I60">
        <v>10</v>
      </c>
      <c r="J60">
        <v>5</v>
      </c>
      <c r="K60" t="str" cm="1">
        <f t="array" ref="K60">_xlfn.IFS(AND(I60&gt;=1, I60&lt;=2), "Bad", AND(I60&gt;=3, I60&lt;=4), "Somewhat Decent", AND(I60&gt;=5, I60&lt;=6), "Good", AND(I60&gt;=7, I60&lt;=8), "Very Good", AND(I60&gt;=9, I60&lt;=10), "Excellent")</f>
        <v>Excellent</v>
      </c>
      <c r="L60">
        <f t="shared" si="0"/>
        <v>0</v>
      </c>
      <c r="M60">
        <f t="shared" si="1"/>
        <v>0</v>
      </c>
      <c r="N60">
        <f t="shared" si="2"/>
        <v>0</v>
      </c>
      <c r="O60">
        <f t="shared" si="3"/>
        <v>0</v>
      </c>
      <c r="P60">
        <f t="shared" si="4"/>
        <v>1</v>
      </c>
      <c r="Q60" s="10">
        <f t="shared" si="11"/>
        <v>16</v>
      </c>
      <c r="R60">
        <v>2007</v>
      </c>
      <c r="S60" t="str">
        <f t="shared" si="6"/>
        <v>Yes</v>
      </c>
      <c r="T60">
        <f t="shared" si="7"/>
        <v>1</v>
      </c>
      <c r="U60" s="11">
        <v>2008</v>
      </c>
      <c r="V60" s="6" t="s">
        <v>3002</v>
      </c>
      <c r="W60" s="6">
        <v>272</v>
      </c>
      <c r="X60" s="6" t="s">
        <v>2989</v>
      </c>
      <c r="Y60" s="6">
        <v>1280</v>
      </c>
      <c r="Z60" s="6" t="s">
        <v>2990</v>
      </c>
      <c r="AA60" s="6">
        <v>0</v>
      </c>
      <c r="AB60" s="6">
        <v>402</v>
      </c>
      <c r="AC60" s="6">
        <v>1682</v>
      </c>
      <c r="AD60">
        <v>1742</v>
      </c>
      <c r="AE60">
        <v>590</v>
      </c>
      <c r="AF60">
        <v>2332</v>
      </c>
      <c r="AG60" s="6">
        <v>1</v>
      </c>
      <c r="AH60" s="6">
        <v>0</v>
      </c>
      <c r="AI60">
        <v>2</v>
      </c>
      <c r="AJ60">
        <v>1</v>
      </c>
      <c r="AK60">
        <v>3</v>
      </c>
      <c r="AL60">
        <v>1</v>
      </c>
      <c r="AM60">
        <v>9</v>
      </c>
      <c r="AN60">
        <v>1</v>
      </c>
      <c r="AO60" t="s">
        <v>2991</v>
      </c>
      <c r="AP60" t="s">
        <v>3010</v>
      </c>
      <c r="AQ60" s="6">
        <v>2008</v>
      </c>
      <c r="AR60" s="6" t="s">
        <v>2993</v>
      </c>
      <c r="AS60" s="6">
        <v>3</v>
      </c>
      <c r="AT60" s="6">
        <v>846</v>
      </c>
      <c r="AU60" s="6" t="s">
        <v>2994</v>
      </c>
      <c r="AV60">
        <v>196</v>
      </c>
      <c r="AW60">
        <v>134</v>
      </c>
      <c r="AX60">
        <v>0</v>
      </c>
      <c r="AY60">
        <v>0</v>
      </c>
      <c r="AZ60">
        <v>0</v>
      </c>
      <c r="BA60">
        <v>0</v>
      </c>
      <c r="BB60" t="s">
        <v>2995</v>
      </c>
      <c r="BC60">
        <v>8</v>
      </c>
      <c r="BD60">
        <v>2008</v>
      </c>
      <c r="BE60" t="s">
        <v>3004</v>
      </c>
      <c r="BF60" t="s">
        <v>3005</v>
      </c>
      <c r="BG60">
        <v>426000</v>
      </c>
      <c r="BH60" s="2">
        <v>6</v>
      </c>
      <c r="BI60" s="2">
        <v>6</v>
      </c>
    </row>
    <row r="61" spans="1:61" x14ac:dyDescent="0.25">
      <c r="A61">
        <v>969</v>
      </c>
      <c r="B61" t="s">
        <v>70</v>
      </c>
      <c r="C61" s="6">
        <v>85</v>
      </c>
      <c r="D61">
        <v>12633</v>
      </c>
      <c r="E61" t="s">
        <v>2985</v>
      </c>
      <c r="F61" t="s">
        <v>3025</v>
      </c>
      <c r="G61" t="s">
        <v>9</v>
      </c>
      <c r="H61" t="s">
        <v>3001</v>
      </c>
      <c r="I61">
        <v>9</v>
      </c>
      <c r="J61">
        <v>5</v>
      </c>
      <c r="K61" t="str" cm="1">
        <f t="array" ref="K61">_xlfn.IFS(AND(I61&gt;=1, I61&lt;=2), "Bad", AND(I61&gt;=3, I61&lt;=4), "Somewhat Decent", AND(I61&gt;=5, I61&lt;=6), "Good", AND(I61&gt;=7, I61&lt;=8), "Very Good", AND(I61&gt;=9, I61&lt;=10), "Excellent")</f>
        <v>Excellent</v>
      </c>
      <c r="L61">
        <f t="shared" si="0"/>
        <v>0</v>
      </c>
      <c r="M61">
        <f t="shared" si="1"/>
        <v>0</v>
      </c>
      <c r="N61">
        <f t="shared" si="2"/>
        <v>0</v>
      </c>
      <c r="O61">
        <f t="shared" si="3"/>
        <v>0</v>
      </c>
      <c r="P61">
        <f t="shared" si="4"/>
        <v>1</v>
      </c>
      <c r="Q61" s="10" t="e">
        <f t="shared" si="11"/>
        <v>#N/A</v>
      </c>
      <c r="R61">
        <v>2007</v>
      </c>
      <c r="S61" t="str">
        <f t="shared" si="6"/>
        <v>No</v>
      </c>
      <c r="T61">
        <f t="shared" si="7"/>
        <v>0</v>
      </c>
      <c r="U61" s="11">
        <v>2007</v>
      </c>
      <c r="V61" s="6" t="s">
        <v>3002</v>
      </c>
      <c r="W61" s="6">
        <v>290</v>
      </c>
      <c r="X61" s="6" t="s">
        <v>2989</v>
      </c>
      <c r="Y61" s="6">
        <v>1640</v>
      </c>
      <c r="Z61" s="6" t="s">
        <v>2990</v>
      </c>
      <c r="AA61" s="6">
        <v>0</v>
      </c>
      <c r="AB61" s="6">
        <v>338</v>
      </c>
      <c r="AC61" s="6">
        <v>1978</v>
      </c>
      <c r="AD61">
        <v>1978</v>
      </c>
      <c r="AE61">
        <v>0</v>
      </c>
      <c r="AF61">
        <v>1978</v>
      </c>
      <c r="AG61" s="6">
        <v>1</v>
      </c>
      <c r="AH61" s="6">
        <v>0</v>
      </c>
      <c r="AI61">
        <v>2</v>
      </c>
      <c r="AJ61">
        <v>0</v>
      </c>
      <c r="AK61">
        <v>2</v>
      </c>
      <c r="AL61">
        <v>1</v>
      </c>
      <c r="AM61">
        <v>7</v>
      </c>
      <c r="AN61">
        <v>1</v>
      </c>
      <c r="AO61" t="s">
        <v>3003</v>
      </c>
      <c r="AP61" t="s">
        <v>2992</v>
      </c>
      <c r="AQ61" s="6">
        <v>2007</v>
      </c>
      <c r="AR61" s="6" t="s">
        <v>2993</v>
      </c>
      <c r="AS61" s="6">
        <v>3</v>
      </c>
      <c r="AT61" s="6">
        <v>920</v>
      </c>
      <c r="AU61" s="6" t="s">
        <v>2994</v>
      </c>
      <c r="AV61">
        <v>308</v>
      </c>
      <c r="AW61">
        <v>52</v>
      </c>
      <c r="AX61">
        <v>0</v>
      </c>
      <c r="AY61">
        <v>0</v>
      </c>
      <c r="AZ61">
        <v>0</v>
      </c>
      <c r="BA61">
        <v>0</v>
      </c>
      <c r="BB61" t="s">
        <v>2995</v>
      </c>
      <c r="BC61">
        <v>5</v>
      </c>
      <c r="BD61">
        <v>2009</v>
      </c>
      <c r="BE61" t="s">
        <v>2996</v>
      </c>
      <c r="BF61" t="s">
        <v>2997</v>
      </c>
      <c r="BG61">
        <v>425000</v>
      </c>
      <c r="BH61" s="2">
        <v>6</v>
      </c>
      <c r="BI61" s="2">
        <v>6</v>
      </c>
    </row>
    <row r="62" spans="1:61" x14ac:dyDescent="0.25">
      <c r="A62">
        <v>2098</v>
      </c>
      <c r="B62" t="s">
        <v>71</v>
      </c>
      <c r="C62" s="6">
        <v>77</v>
      </c>
      <c r="D62">
        <v>9965</v>
      </c>
      <c r="E62" t="s">
        <v>2985</v>
      </c>
      <c r="F62" t="s">
        <v>3012</v>
      </c>
      <c r="G62" t="s">
        <v>9</v>
      </c>
      <c r="H62" t="s">
        <v>2987</v>
      </c>
      <c r="I62">
        <v>8</v>
      </c>
      <c r="J62">
        <v>5</v>
      </c>
      <c r="K62" t="str" cm="1">
        <f t="array" ref="K62">_xlfn.IFS(AND(I62&gt;=1, I62&lt;=2), "Bad", AND(I62&gt;=3, I62&lt;=4), "Somewhat Decent", AND(I62&gt;=5, I62&lt;=6), "Good", AND(I62&gt;=7, I62&lt;=8), "Very Good", AND(I62&gt;=9, I62&lt;=10), "Excellent")</f>
        <v>Very Good</v>
      </c>
      <c r="L62">
        <f t="shared" si="0"/>
        <v>0</v>
      </c>
      <c r="M62">
        <f t="shared" si="1"/>
        <v>0</v>
      </c>
      <c r="N62">
        <f t="shared" si="2"/>
        <v>0</v>
      </c>
      <c r="O62">
        <f t="shared" si="3"/>
        <v>1</v>
      </c>
      <c r="P62">
        <f t="shared" si="4"/>
        <v>0</v>
      </c>
      <c r="Q62" s="10">
        <f t="shared" si="11"/>
        <v>17</v>
      </c>
      <c r="R62">
        <v>2006</v>
      </c>
      <c r="S62" t="str">
        <f t="shared" si="6"/>
        <v>Yes</v>
      </c>
      <c r="T62">
        <f t="shared" si="7"/>
        <v>1</v>
      </c>
      <c r="U62" s="11">
        <v>2007</v>
      </c>
      <c r="V62" s="6" t="s">
        <v>3002</v>
      </c>
      <c r="W62" s="6">
        <v>340</v>
      </c>
      <c r="X62" s="6" t="s">
        <v>2989</v>
      </c>
      <c r="Y62" s="6">
        <v>1150</v>
      </c>
      <c r="Z62" s="6" t="s">
        <v>2990</v>
      </c>
      <c r="AA62" s="6">
        <v>0</v>
      </c>
      <c r="AB62" s="6">
        <v>316</v>
      </c>
      <c r="AC62" s="6">
        <v>1466</v>
      </c>
      <c r="AD62">
        <v>1466</v>
      </c>
      <c r="AE62">
        <v>1362</v>
      </c>
      <c r="AF62">
        <v>2828</v>
      </c>
      <c r="AG62" s="6">
        <v>1</v>
      </c>
      <c r="AH62" s="6">
        <v>0</v>
      </c>
      <c r="AI62">
        <v>3</v>
      </c>
      <c r="AJ62">
        <v>0</v>
      </c>
      <c r="AK62">
        <v>4</v>
      </c>
      <c r="AL62">
        <v>1</v>
      </c>
      <c r="AM62">
        <v>11</v>
      </c>
      <c r="AN62">
        <v>1</v>
      </c>
      <c r="AO62" t="s">
        <v>2994</v>
      </c>
      <c r="AP62" t="s">
        <v>3010</v>
      </c>
      <c r="AQ62" s="6">
        <v>2006</v>
      </c>
      <c r="AR62" s="6" t="s">
        <v>3008</v>
      </c>
      <c r="AS62" s="6">
        <v>3</v>
      </c>
      <c r="AT62" s="6">
        <v>1052</v>
      </c>
      <c r="AU62" s="6" t="s">
        <v>2994</v>
      </c>
      <c r="AV62">
        <v>125</v>
      </c>
      <c r="AW62">
        <v>144</v>
      </c>
      <c r="AX62">
        <v>0</v>
      </c>
      <c r="AY62">
        <v>0</v>
      </c>
      <c r="AZ62">
        <v>0</v>
      </c>
      <c r="BA62">
        <v>0</v>
      </c>
      <c r="BB62" t="s">
        <v>2995</v>
      </c>
      <c r="BC62">
        <v>4</v>
      </c>
      <c r="BD62">
        <v>2007</v>
      </c>
      <c r="BE62" t="s">
        <v>3004</v>
      </c>
      <c r="BF62" t="s">
        <v>3005</v>
      </c>
      <c r="BG62">
        <v>424870</v>
      </c>
      <c r="BH62" s="2">
        <v>6</v>
      </c>
      <c r="BI62" s="2">
        <v>6</v>
      </c>
    </row>
    <row r="63" spans="1:61" x14ac:dyDescent="0.25">
      <c r="A63">
        <v>2457</v>
      </c>
      <c r="B63" t="s">
        <v>72</v>
      </c>
      <c r="C63" s="6">
        <v>49</v>
      </c>
      <c r="D63">
        <v>20896</v>
      </c>
      <c r="E63" t="s">
        <v>2985</v>
      </c>
      <c r="F63" t="s">
        <v>3022</v>
      </c>
      <c r="G63" t="s">
        <v>9</v>
      </c>
      <c r="H63" t="s">
        <v>3001</v>
      </c>
      <c r="I63">
        <v>8</v>
      </c>
      <c r="J63">
        <v>5</v>
      </c>
      <c r="K63" t="str" cm="1">
        <f t="array" ref="K63">_xlfn.IFS(AND(I63&gt;=1, I63&lt;=2), "Bad", AND(I63&gt;=3, I63&lt;=4), "Somewhat Decent", AND(I63&gt;=5, I63&lt;=6), "Good", AND(I63&gt;=7, I63&lt;=8), "Very Good", AND(I63&gt;=9, I63&lt;=10), "Excellent")</f>
        <v>Very Good</v>
      </c>
      <c r="L63">
        <f t="shared" si="0"/>
        <v>0</v>
      </c>
      <c r="M63">
        <f t="shared" si="1"/>
        <v>0</v>
      </c>
      <c r="N63">
        <f t="shared" si="2"/>
        <v>0</v>
      </c>
      <c r="O63">
        <f t="shared" si="3"/>
        <v>1</v>
      </c>
      <c r="P63">
        <f t="shared" si="4"/>
        <v>0</v>
      </c>
      <c r="Q63" s="10">
        <f t="shared" si="11"/>
        <v>18</v>
      </c>
      <c r="R63">
        <v>2005</v>
      </c>
      <c r="S63" t="str">
        <f t="shared" si="6"/>
        <v>Yes</v>
      </c>
      <c r="T63">
        <f t="shared" si="7"/>
        <v>1</v>
      </c>
      <c r="U63" s="11">
        <v>2006</v>
      </c>
      <c r="V63" s="6" t="s">
        <v>2998</v>
      </c>
      <c r="W63" s="6">
        <v>0</v>
      </c>
      <c r="X63" s="6" t="s">
        <v>2989</v>
      </c>
      <c r="Y63" s="6">
        <v>1721</v>
      </c>
      <c r="Z63" s="6" t="s">
        <v>2990</v>
      </c>
      <c r="AA63" s="6">
        <v>0</v>
      </c>
      <c r="AB63" s="6">
        <v>356</v>
      </c>
      <c r="AC63" s="6">
        <v>2077</v>
      </c>
      <c r="AD63">
        <v>2097</v>
      </c>
      <c r="AE63">
        <v>0</v>
      </c>
      <c r="AF63">
        <v>2097</v>
      </c>
      <c r="AG63" s="6">
        <v>1</v>
      </c>
      <c r="AH63" s="6">
        <v>0</v>
      </c>
      <c r="AI63">
        <v>1</v>
      </c>
      <c r="AJ63">
        <v>1</v>
      </c>
      <c r="AK63">
        <v>1</v>
      </c>
      <c r="AL63">
        <v>1</v>
      </c>
      <c r="AM63">
        <v>8</v>
      </c>
      <c r="AN63">
        <v>1</v>
      </c>
      <c r="AO63" t="s">
        <v>2991</v>
      </c>
      <c r="AP63" t="s">
        <v>2992</v>
      </c>
      <c r="AQ63" s="6">
        <v>2005</v>
      </c>
      <c r="AR63" s="6" t="s">
        <v>2993</v>
      </c>
      <c r="AS63" s="6">
        <v>3</v>
      </c>
      <c r="AT63" s="6">
        <v>1134</v>
      </c>
      <c r="AU63" s="6" t="s">
        <v>2994</v>
      </c>
      <c r="AV63">
        <v>192</v>
      </c>
      <c r="AW63">
        <v>267</v>
      </c>
      <c r="AX63">
        <v>0</v>
      </c>
      <c r="AY63">
        <v>0</v>
      </c>
      <c r="AZ63">
        <v>0</v>
      </c>
      <c r="BA63">
        <v>0</v>
      </c>
      <c r="BB63" t="s">
        <v>2995</v>
      </c>
      <c r="BC63">
        <v>1</v>
      </c>
      <c r="BD63">
        <v>2006</v>
      </c>
      <c r="BE63" t="s">
        <v>3004</v>
      </c>
      <c r="BF63" t="s">
        <v>3005</v>
      </c>
      <c r="BG63">
        <v>423000</v>
      </c>
      <c r="BH63" s="2">
        <v>6</v>
      </c>
      <c r="BI63" s="2">
        <v>6</v>
      </c>
    </row>
    <row r="64" spans="1:61" x14ac:dyDescent="0.25">
      <c r="A64">
        <v>1068</v>
      </c>
      <c r="B64" t="s">
        <v>73</v>
      </c>
      <c r="C64" s="6">
        <v>130</v>
      </c>
      <c r="D64">
        <v>16900</v>
      </c>
      <c r="E64" t="s">
        <v>2985</v>
      </c>
      <c r="F64" t="s">
        <v>3000</v>
      </c>
      <c r="G64" t="s">
        <v>9</v>
      </c>
      <c r="H64" t="s">
        <v>2987</v>
      </c>
      <c r="I64">
        <v>8</v>
      </c>
      <c r="J64">
        <v>5</v>
      </c>
      <c r="K64" t="str" cm="1">
        <f t="array" ref="K64">_xlfn.IFS(AND(I64&gt;=1, I64&lt;=2), "Bad", AND(I64&gt;=3, I64&lt;=4), "Somewhat Decent", AND(I64&gt;=5, I64&lt;=6), "Good", AND(I64&gt;=7, I64&lt;=8), "Very Good", AND(I64&gt;=9, I64&lt;=10), "Excellent")</f>
        <v>Very Good</v>
      </c>
      <c r="L64">
        <f t="shared" si="0"/>
        <v>0</v>
      </c>
      <c r="M64">
        <f t="shared" si="1"/>
        <v>0</v>
      </c>
      <c r="N64">
        <f t="shared" si="2"/>
        <v>0</v>
      </c>
      <c r="O64">
        <f t="shared" si="3"/>
        <v>1</v>
      </c>
      <c r="P64">
        <f t="shared" si="4"/>
        <v>0</v>
      </c>
      <c r="Q64" s="10">
        <f t="shared" si="11"/>
        <v>22</v>
      </c>
      <c r="R64">
        <v>2001</v>
      </c>
      <c r="S64" t="str">
        <f t="shared" si="6"/>
        <v>Yes</v>
      </c>
      <c r="T64">
        <f t="shared" si="7"/>
        <v>1</v>
      </c>
      <c r="U64" s="11">
        <v>2002</v>
      </c>
      <c r="V64" s="6" t="s">
        <v>2988</v>
      </c>
      <c r="W64" s="6">
        <v>1110</v>
      </c>
      <c r="X64" s="6" t="s">
        <v>2989</v>
      </c>
      <c r="Y64" s="6">
        <v>1075</v>
      </c>
      <c r="Z64" s="6" t="s">
        <v>2990</v>
      </c>
      <c r="AA64" s="6">
        <v>0</v>
      </c>
      <c r="AB64" s="6">
        <v>404</v>
      </c>
      <c r="AC64" s="6">
        <v>1479</v>
      </c>
      <c r="AD64">
        <v>1515</v>
      </c>
      <c r="AE64">
        <v>1134</v>
      </c>
      <c r="AF64">
        <v>2649</v>
      </c>
      <c r="AG64" s="6">
        <v>1</v>
      </c>
      <c r="AH64" s="6">
        <v>0</v>
      </c>
      <c r="AI64">
        <v>2</v>
      </c>
      <c r="AJ64">
        <v>1</v>
      </c>
      <c r="AK64">
        <v>4</v>
      </c>
      <c r="AL64">
        <v>1</v>
      </c>
      <c r="AM64">
        <v>10</v>
      </c>
      <c r="AN64">
        <v>1</v>
      </c>
      <c r="AO64" t="s">
        <v>2994</v>
      </c>
      <c r="AP64" t="s">
        <v>2992</v>
      </c>
      <c r="AQ64" s="6">
        <v>2001</v>
      </c>
      <c r="AR64" s="6" t="s">
        <v>2993</v>
      </c>
      <c r="AS64" s="6">
        <v>3</v>
      </c>
      <c r="AT64" s="6">
        <v>746</v>
      </c>
      <c r="AU64" s="6" t="s">
        <v>2994</v>
      </c>
      <c r="AV64">
        <v>0</v>
      </c>
      <c r="AW64">
        <v>60</v>
      </c>
      <c r="AX64">
        <v>0</v>
      </c>
      <c r="AY64">
        <v>0</v>
      </c>
      <c r="AZ64">
        <v>0</v>
      </c>
      <c r="BA64">
        <v>0</v>
      </c>
      <c r="BB64" t="s">
        <v>2995</v>
      </c>
      <c r="BC64">
        <v>1</v>
      </c>
      <c r="BD64">
        <v>2008</v>
      </c>
      <c r="BE64" t="s">
        <v>2996</v>
      </c>
      <c r="BF64" t="s">
        <v>2997</v>
      </c>
      <c r="BG64">
        <v>421250</v>
      </c>
      <c r="BH64" s="2">
        <v>6</v>
      </c>
      <c r="BI64" s="2">
        <v>6</v>
      </c>
    </row>
    <row r="65" spans="1:61" x14ac:dyDescent="0.25">
      <c r="A65">
        <v>1781</v>
      </c>
      <c r="B65" t="s">
        <v>74</v>
      </c>
      <c r="C65" s="6">
        <v>98</v>
      </c>
      <c r="D65">
        <v>12291</v>
      </c>
      <c r="E65" t="s">
        <v>2985</v>
      </c>
      <c r="F65" t="s">
        <v>3022</v>
      </c>
      <c r="G65" t="s">
        <v>9</v>
      </c>
      <c r="H65" t="s">
        <v>3001</v>
      </c>
      <c r="I65">
        <v>10</v>
      </c>
      <c r="J65">
        <v>5</v>
      </c>
      <c r="K65" t="str" cm="1">
        <f t="array" ref="K65">_xlfn.IFS(AND(I65&gt;=1, I65&lt;=2), "Bad", AND(I65&gt;=3, I65&lt;=4), "Somewhat Decent", AND(I65&gt;=5, I65&lt;=6), "Good", AND(I65&gt;=7, I65&lt;=8), "Very Good", AND(I65&gt;=9, I65&lt;=10), "Excellent")</f>
        <v>Excellent</v>
      </c>
      <c r="L65">
        <f t="shared" si="0"/>
        <v>0</v>
      </c>
      <c r="M65">
        <f t="shared" si="1"/>
        <v>0</v>
      </c>
      <c r="N65">
        <f t="shared" si="2"/>
        <v>0</v>
      </c>
      <c r="O65">
        <f t="shared" si="3"/>
        <v>0</v>
      </c>
      <c r="P65">
        <f t="shared" si="4"/>
        <v>1</v>
      </c>
      <c r="Q65" s="10" t="e">
        <f t="shared" si="11"/>
        <v>#N/A</v>
      </c>
      <c r="R65">
        <v>2007</v>
      </c>
      <c r="S65" t="str">
        <f t="shared" si="6"/>
        <v>No</v>
      </c>
      <c r="T65">
        <f t="shared" si="7"/>
        <v>0</v>
      </c>
      <c r="U65" s="11">
        <v>2007</v>
      </c>
      <c r="V65" s="6" t="s">
        <v>2988</v>
      </c>
      <c r="W65" s="6">
        <v>754</v>
      </c>
      <c r="X65" s="6" t="s">
        <v>2989</v>
      </c>
      <c r="Y65" s="6">
        <v>1572</v>
      </c>
      <c r="Z65" s="6" t="s">
        <v>2990</v>
      </c>
      <c r="AA65" s="6">
        <v>0</v>
      </c>
      <c r="AB65" s="6">
        <v>394</v>
      </c>
      <c r="AC65" s="6">
        <v>1966</v>
      </c>
      <c r="AD65">
        <v>1966</v>
      </c>
      <c r="AE65">
        <v>0</v>
      </c>
      <c r="AF65">
        <v>1966</v>
      </c>
      <c r="AG65" s="6">
        <v>1</v>
      </c>
      <c r="AH65" s="6">
        <v>0</v>
      </c>
      <c r="AI65">
        <v>2</v>
      </c>
      <c r="AJ65">
        <v>0</v>
      </c>
      <c r="AK65">
        <v>1</v>
      </c>
      <c r="AL65">
        <v>1</v>
      </c>
      <c r="AM65">
        <v>6</v>
      </c>
      <c r="AN65">
        <v>1</v>
      </c>
      <c r="AO65" t="s">
        <v>3003</v>
      </c>
      <c r="AP65" t="s">
        <v>2992</v>
      </c>
      <c r="AQ65" s="6">
        <v>2007</v>
      </c>
      <c r="AR65" s="6" t="s">
        <v>2993</v>
      </c>
      <c r="AS65" s="6">
        <v>3</v>
      </c>
      <c r="AT65" s="6">
        <v>1092</v>
      </c>
      <c r="AU65" s="6" t="s">
        <v>2994</v>
      </c>
      <c r="AV65">
        <v>76</v>
      </c>
      <c r="AW65">
        <v>52</v>
      </c>
      <c r="AX65">
        <v>0</v>
      </c>
      <c r="AY65">
        <v>0</v>
      </c>
      <c r="AZ65">
        <v>0</v>
      </c>
      <c r="BA65">
        <v>0</v>
      </c>
      <c r="BB65" t="s">
        <v>2995</v>
      </c>
      <c r="BC65">
        <v>10</v>
      </c>
      <c r="BD65">
        <v>2007</v>
      </c>
      <c r="BE65" t="s">
        <v>3004</v>
      </c>
      <c r="BF65" t="s">
        <v>3005</v>
      </c>
      <c r="BG65">
        <v>419005</v>
      </c>
      <c r="BH65" s="2">
        <v>6</v>
      </c>
      <c r="BI65" s="2">
        <v>6</v>
      </c>
    </row>
    <row r="66" spans="1:61" x14ac:dyDescent="0.25">
      <c r="A66">
        <v>1701</v>
      </c>
      <c r="B66" t="s">
        <v>75</v>
      </c>
      <c r="C66" s="6">
        <v>118</v>
      </c>
      <c r="D66">
        <v>13654</v>
      </c>
      <c r="E66" t="s">
        <v>2985</v>
      </c>
      <c r="F66" t="s">
        <v>3000</v>
      </c>
      <c r="G66" t="s">
        <v>9</v>
      </c>
      <c r="H66" t="s">
        <v>2987</v>
      </c>
      <c r="I66">
        <v>9</v>
      </c>
      <c r="J66">
        <v>5</v>
      </c>
      <c r="K66" t="str" cm="1">
        <f t="array" ref="K66">_xlfn.IFS(AND(I66&gt;=1, I66&lt;=2), "Bad", AND(I66&gt;=3, I66&lt;=4), "Somewhat Decent", AND(I66&gt;=5, I66&lt;=6), "Good", AND(I66&gt;=7, I66&lt;=8), "Very Good", AND(I66&gt;=9, I66&lt;=10), "Excellent")</f>
        <v>Excellent</v>
      </c>
      <c r="L66">
        <f t="shared" ref="L66:L129" si="12">IF(K66="Bad", 1, 0)</f>
        <v>0</v>
      </c>
      <c r="M66">
        <f t="shared" ref="M66:M129" si="13">IF(K66="Somewhat Decent", 1, 0)</f>
        <v>0</v>
      </c>
      <c r="N66">
        <f t="shared" ref="N66:N129" si="14">IF(K66="Good", 1, 0)</f>
        <v>0</v>
      </c>
      <c r="O66">
        <f t="shared" ref="O66:O129" si="15">IF(K66="Very Good", 1, 0)</f>
        <v>0</v>
      </c>
      <c r="P66">
        <f t="shared" ref="P66:P129" si="16">IF(K66="Excellent", 1, 0)</f>
        <v>1</v>
      </c>
      <c r="Q66" s="10">
        <f t="shared" si="11"/>
        <v>18</v>
      </c>
      <c r="R66">
        <v>2005</v>
      </c>
      <c r="S66" t="str">
        <f t="shared" ref="S66:S129" si="17">IF(U66=R66,"No","Yes")</f>
        <v>Yes</v>
      </c>
      <c r="T66">
        <f t="shared" ref="T66:T129" si="18">IF(U66=R66,0,1)</f>
        <v>1</v>
      </c>
      <c r="U66" s="11">
        <v>2006</v>
      </c>
      <c r="V66" s="6" t="s">
        <v>2988</v>
      </c>
      <c r="W66" s="6">
        <v>365</v>
      </c>
      <c r="X66" s="6" t="s">
        <v>2990</v>
      </c>
      <c r="Y66" s="6">
        <v>0</v>
      </c>
      <c r="Z66" s="6" t="s">
        <v>2990</v>
      </c>
      <c r="AA66" s="6">
        <v>0</v>
      </c>
      <c r="AB66" s="6">
        <v>1704</v>
      </c>
      <c r="AC66" s="6">
        <v>1704</v>
      </c>
      <c r="AD66">
        <v>1722</v>
      </c>
      <c r="AE66">
        <v>1036</v>
      </c>
      <c r="AF66">
        <v>2758</v>
      </c>
      <c r="AG66" s="6">
        <v>0</v>
      </c>
      <c r="AH66" s="6">
        <v>0</v>
      </c>
      <c r="AI66">
        <v>2</v>
      </c>
      <c r="AJ66">
        <v>1</v>
      </c>
      <c r="AK66">
        <v>4</v>
      </c>
      <c r="AL66">
        <v>1</v>
      </c>
      <c r="AM66">
        <v>9</v>
      </c>
      <c r="AN66">
        <v>1</v>
      </c>
      <c r="AO66" t="s">
        <v>2991</v>
      </c>
      <c r="AP66" t="s">
        <v>3010</v>
      </c>
      <c r="AQ66" s="6">
        <v>2005</v>
      </c>
      <c r="AR66" s="6" t="s">
        <v>2993</v>
      </c>
      <c r="AS66" s="6">
        <v>3</v>
      </c>
      <c r="AT66" s="6">
        <v>814</v>
      </c>
      <c r="AU66" s="6" t="s">
        <v>2994</v>
      </c>
      <c r="AV66">
        <v>282</v>
      </c>
      <c r="AW66">
        <v>55</v>
      </c>
      <c r="AX66">
        <v>0</v>
      </c>
      <c r="AY66">
        <v>0</v>
      </c>
      <c r="AZ66">
        <v>0</v>
      </c>
      <c r="BA66">
        <v>0</v>
      </c>
      <c r="BB66" t="s">
        <v>2995</v>
      </c>
      <c r="BC66">
        <v>5</v>
      </c>
      <c r="BD66">
        <v>2007</v>
      </c>
      <c r="BE66" t="s">
        <v>2996</v>
      </c>
      <c r="BF66" t="s">
        <v>2997</v>
      </c>
      <c r="BG66">
        <v>418000</v>
      </c>
      <c r="BH66" s="2">
        <v>6</v>
      </c>
      <c r="BI66" s="2">
        <v>6</v>
      </c>
    </row>
    <row r="67" spans="1:61" x14ac:dyDescent="0.25">
      <c r="A67">
        <v>1057</v>
      </c>
      <c r="B67" t="s">
        <v>76</v>
      </c>
      <c r="C67" s="6">
        <v>105</v>
      </c>
      <c r="D67">
        <v>13693</v>
      </c>
      <c r="E67" t="s">
        <v>2985</v>
      </c>
      <c r="F67" t="s">
        <v>3000</v>
      </c>
      <c r="G67" t="s">
        <v>9</v>
      </c>
      <c r="H67" t="s">
        <v>3001</v>
      </c>
      <c r="I67">
        <v>8</v>
      </c>
      <c r="J67">
        <v>5</v>
      </c>
      <c r="K67" t="str" cm="1">
        <f t="array" ref="K67">_xlfn.IFS(AND(I67&gt;=1, I67&lt;=2), "Bad", AND(I67&gt;=3, I67&lt;=4), "Somewhat Decent", AND(I67&gt;=5, I67&lt;=6), "Good", AND(I67&gt;=7, I67&lt;=8), "Very Good", AND(I67&gt;=9, I67&lt;=10), "Excellent")</f>
        <v>Very Good</v>
      </c>
      <c r="L67">
        <f t="shared" si="12"/>
        <v>0</v>
      </c>
      <c r="M67">
        <f t="shared" si="13"/>
        <v>0</v>
      </c>
      <c r="N67">
        <f t="shared" si="14"/>
        <v>0</v>
      </c>
      <c r="O67">
        <f t="shared" si="15"/>
        <v>1</v>
      </c>
      <c r="P67">
        <f t="shared" si="16"/>
        <v>0</v>
      </c>
      <c r="Q67" s="10" t="e">
        <f t="shared" si="11"/>
        <v>#N/A</v>
      </c>
      <c r="R67">
        <v>2007</v>
      </c>
      <c r="S67" t="str">
        <f t="shared" si="17"/>
        <v>No</v>
      </c>
      <c r="T67">
        <f t="shared" si="18"/>
        <v>0</v>
      </c>
      <c r="U67" s="11">
        <v>2007</v>
      </c>
      <c r="V67" s="6" t="s">
        <v>3002</v>
      </c>
      <c r="W67" s="6">
        <v>554</v>
      </c>
      <c r="X67" s="6" t="s">
        <v>2989</v>
      </c>
      <c r="Y67" s="6">
        <v>1728</v>
      </c>
      <c r="Z67" s="6" t="s">
        <v>3011</v>
      </c>
      <c r="AA67" s="6">
        <v>495</v>
      </c>
      <c r="AB67" s="6">
        <v>195</v>
      </c>
      <c r="AC67" s="6">
        <v>2418</v>
      </c>
      <c r="AD67">
        <v>2464</v>
      </c>
      <c r="AE67">
        <v>0</v>
      </c>
      <c r="AF67">
        <v>2464</v>
      </c>
      <c r="AG67" s="6">
        <v>1</v>
      </c>
      <c r="AH67" s="6">
        <v>0</v>
      </c>
      <c r="AI67">
        <v>2</v>
      </c>
      <c r="AJ67">
        <v>1</v>
      </c>
      <c r="AK67">
        <v>4</v>
      </c>
      <c r="AL67">
        <v>1</v>
      </c>
      <c r="AM67">
        <v>9</v>
      </c>
      <c r="AN67">
        <v>1</v>
      </c>
      <c r="AO67" t="s">
        <v>2991</v>
      </c>
      <c r="AP67" t="s">
        <v>2992</v>
      </c>
      <c r="AQ67" s="6">
        <v>2007</v>
      </c>
      <c r="AR67" s="6" t="s">
        <v>2993</v>
      </c>
      <c r="AS67" s="6">
        <v>3</v>
      </c>
      <c r="AT67" s="6">
        <v>650</v>
      </c>
      <c r="AU67" s="6" t="s">
        <v>2994</v>
      </c>
      <c r="AV67">
        <v>358</v>
      </c>
      <c r="AW67">
        <v>78</v>
      </c>
      <c r="AX67">
        <v>0</v>
      </c>
      <c r="AY67">
        <v>0</v>
      </c>
      <c r="AZ67">
        <v>0</v>
      </c>
      <c r="BA67">
        <v>0</v>
      </c>
      <c r="BB67" t="s">
        <v>2995</v>
      </c>
      <c r="BC67">
        <v>8</v>
      </c>
      <c r="BD67">
        <v>2008</v>
      </c>
      <c r="BE67" t="s">
        <v>2996</v>
      </c>
      <c r="BF67" t="s">
        <v>2997</v>
      </c>
      <c r="BG67">
        <v>417500</v>
      </c>
      <c r="BH67" s="2">
        <v>6</v>
      </c>
      <c r="BI67" s="2">
        <v>6</v>
      </c>
    </row>
    <row r="68" spans="1:61" x14ac:dyDescent="0.25">
      <c r="A68">
        <v>1691</v>
      </c>
      <c r="B68" t="s">
        <v>77</v>
      </c>
      <c r="C68" s="6">
        <v>107</v>
      </c>
      <c r="D68">
        <v>14450</v>
      </c>
      <c r="E68" t="s">
        <v>2985</v>
      </c>
      <c r="F68" t="s">
        <v>3000</v>
      </c>
      <c r="G68" t="s">
        <v>9</v>
      </c>
      <c r="H68" t="s">
        <v>3001</v>
      </c>
      <c r="I68">
        <v>9</v>
      </c>
      <c r="J68">
        <v>5</v>
      </c>
      <c r="K68" t="str" cm="1">
        <f t="array" ref="K68">_xlfn.IFS(AND(I68&gt;=1, I68&lt;=2), "Bad", AND(I68&gt;=3, I68&lt;=4), "Somewhat Decent", AND(I68&gt;=5, I68&lt;=6), "Good", AND(I68&gt;=7, I68&lt;=8), "Very Good", AND(I68&gt;=9, I68&lt;=10), "Excellent")</f>
        <v>Excellent</v>
      </c>
      <c r="L68">
        <f t="shared" si="12"/>
        <v>0</v>
      </c>
      <c r="M68">
        <f t="shared" si="13"/>
        <v>0</v>
      </c>
      <c r="N68">
        <f t="shared" si="14"/>
        <v>0</v>
      </c>
      <c r="O68">
        <f t="shared" si="15"/>
        <v>0</v>
      </c>
      <c r="P68">
        <f t="shared" si="16"/>
        <v>1</v>
      </c>
      <c r="Q68" s="10">
        <f t="shared" si="11"/>
        <v>17</v>
      </c>
      <c r="R68">
        <v>2006</v>
      </c>
      <c r="S68" t="str">
        <f t="shared" si="17"/>
        <v>Yes</v>
      </c>
      <c r="T68">
        <f t="shared" si="18"/>
        <v>1</v>
      </c>
      <c r="U68" s="11">
        <v>2007</v>
      </c>
      <c r="V68" s="6" t="s">
        <v>2988</v>
      </c>
      <c r="W68" s="6">
        <v>315</v>
      </c>
      <c r="X68" s="6" t="s">
        <v>2990</v>
      </c>
      <c r="Y68" s="6">
        <v>0</v>
      </c>
      <c r="Z68" s="6" t="s">
        <v>2990</v>
      </c>
      <c r="AA68" s="6">
        <v>0</v>
      </c>
      <c r="AB68" s="6">
        <v>2121</v>
      </c>
      <c r="AC68" s="6">
        <v>2121</v>
      </c>
      <c r="AD68">
        <v>2121</v>
      </c>
      <c r="AE68">
        <v>0</v>
      </c>
      <c r="AF68">
        <v>2121</v>
      </c>
      <c r="AG68" s="6">
        <v>0</v>
      </c>
      <c r="AH68" s="6">
        <v>0</v>
      </c>
      <c r="AI68">
        <v>2</v>
      </c>
      <c r="AJ68">
        <v>1</v>
      </c>
      <c r="AK68">
        <v>3</v>
      </c>
      <c r="AL68">
        <v>1</v>
      </c>
      <c r="AM68">
        <v>8</v>
      </c>
      <c r="AN68">
        <v>1</v>
      </c>
      <c r="AO68" t="s">
        <v>2991</v>
      </c>
      <c r="AP68" t="s">
        <v>2992</v>
      </c>
      <c r="AQ68" s="6">
        <v>2007</v>
      </c>
      <c r="AR68" s="6" t="s">
        <v>2993</v>
      </c>
      <c r="AS68" s="6">
        <v>3</v>
      </c>
      <c r="AT68" s="6">
        <v>732</v>
      </c>
      <c r="AU68" s="6" t="s">
        <v>2994</v>
      </c>
      <c r="AV68">
        <v>124</v>
      </c>
      <c r="AW68">
        <v>98</v>
      </c>
      <c r="AX68">
        <v>0</v>
      </c>
      <c r="AY68">
        <v>0</v>
      </c>
      <c r="AZ68">
        <v>142</v>
      </c>
      <c r="BA68">
        <v>0</v>
      </c>
      <c r="BB68" t="s">
        <v>2995</v>
      </c>
      <c r="BC68">
        <v>5</v>
      </c>
      <c r="BD68">
        <v>2007</v>
      </c>
      <c r="BE68" t="s">
        <v>3004</v>
      </c>
      <c r="BF68" t="s">
        <v>3005</v>
      </c>
      <c r="BG68">
        <v>415298</v>
      </c>
      <c r="BH68" s="2">
        <v>6</v>
      </c>
      <c r="BI68" s="2">
        <v>6</v>
      </c>
    </row>
    <row r="69" spans="1:61" x14ac:dyDescent="0.25">
      <c r="A69">
        <v>2385</v>
      </c>
      <c r="B69" t="s">
        <v>78</v>
      </c>
      <c r="C69" s="6">
        <v>120</v>
      </c>
      <c r="D69">
        <v>14780</v>
      </c>
      <c r="E69" t="s">
        <v>2985</v>
      </c>
      <c r="F69" t="s">
        <v>3000</v>
      </c>
      <c r="G69" t="s">
        <v>9</v>
      </c>
      <c r="H69" t="s">
        <v>3001</v>
      </c>
      <c r="I69">
        <v>9</v>
      </c>
      <c r="J69">
        <v>5</v>
      </c>
      <c r="K69" t="str" cm="1">
        <f t="array" ref="K69">_xlfn.IFS(AND(I69&gt;=1, I69&lt;=2), "Bad", AND(I69&gt;=3, I69&lt;=4), "Somewhat Decent", AND(I69&gt;=5, I69&lt;=6), "Good", AND(I69&gt;=7, I69&lt;=8), "Very Good", AND(I69&gt;=9, I69&lt;=10), "Excellent")</f>
        <v>Excellent</v>
      </c>
      <c r="L69">
        <f t="shared" si="12"/>
        <v>0</v>
      </c>
      <c r="M69">
        <f t="shared" si="13"/>
        <v>0</v>
      </c>
      <c r="N69">
        <f t="shared" si="14"/>
        <v>0</v>
      </c>
      <c r="O69">
        <f t="shared" si="15"/>
        <v>0</v>
      </c>
      <c r="P69">
        <f t="shared" si="16"/>
        <v>1</v>
      </c>
      <c r="Q69" s="10" t="e">
        <f t="shared" si="11"/>
        <v>#N/A</v>
      </c>
      <c r="R69">
        <v>2005</v>
      </c>
      <c r="S69" t="str">
        <f t="shared" si="17"/>
        <v>No</v>
      </c>
      <c r="T69">
        <f t="shared" si="18"/>
        <v>0</v>
      </c>
      <c r="U69" s="11">
        <v>2005</v>
      </c>
      <c r="V69" s="6" t="s">
        <v>2988</v>
      </c>
      <c r="W69" s="6">
        <v>568</v>
      </c>
      <c r="X69" s="6" t="s">
        <v>2989</v>
      </c>
      <c r="Y69" s="6">
        <v>1505</v>
      </c>
      <c r="Z69" s="6" t="s">
        <v>2990</v>
      </c>
      <c r="AA69" s="6">
        <v>0</v>
      </c>
      <c r="AB69" s="6">
        <v>363</v>
      </c>
      <c r="AC69" s="6">
        <v>1868</v>
      </c>
      <c r="AD69">
        <v>1868</v>
      </c>
      <c r="AE69">
        <v>0</v>
      </c>
      <c r="AF69">
        <v>1868</v>
      </c>
      <c r="AG69" s="6">
        <v>1</v>
      </c>
      <c r="AH69" s="6">
        <v>0</v>
      </c>
      <c r="AI69">
        <v>2</v>
      </c>
      <c r="AJ69">
        <v>0</v>
      </c>
      <c r="AK69">
        <v>2</v>
      </c>
      <c r="AL69">
        <v>1</v>
      </c>
      <c r="AM69">
        <v>7</v>
      </c>
      <c r="AN69">
        <v>1</v>
      </c>
      <c r="AO69" t="s">
        <v>3003</v>
      </c>
      <c r="AP69" t="s">
        <v>2992</v>
      </c>
      <c r="AQ69" s="6">
        <v>2005</v>
      </c>
      <c r="AR69" s="6" t="s">
        <v>2993</v>
      </c>
      <c r="AS69" s="6">
        <v>3</v>
      </c>
      <c r="AT69" s="6">
        <v>1085</v>
      </c>
      <c r="AU69" s="6" t="s">
        <v>2994</v>
      </c>
      <c r="AV69">
        <v>354</v>
      </c>
      <c r="AW69">
        <v>56</v>
      </c>
      <c r="AX69">
        <v>0</v>
      </c>
      <c r="AY69">
        <v>0</v>
      </c>
      <c r="AZ69">
        <v>156</v>
      </c>
      <c r="BA69">
        <v>0</v>
      </c>
      <c r="BB69" t="s">
        <v>2995</v>
      </c>
      <c r="BC69">
        <v>6</v>
      </c>
      <c r="BD69">
        <v>2006</v>
      </c>
      <c r="BE69" t="s">
        <v>2996</v>
      </c>
      <c r="BF69" t="s">
        <v>2997</v>
      </c>
      <c r="BG69">
        <v>415000</v>
      </c>
      <c r="BH69" s="2">
        <v>6</v>
      </c>
      <c r="BI69" s="2">
        <v>6</v>
      </c>
    </row>
    <row r="70" spans="1:61" x14ac:dyDescent="0.25">
      <c r="A70">
        <v>2738</v>
      </c>
      <c r="B70" t="s">
        <v>79</v>
      </c>
      <c r="C70" s="6">
        <v>60</v>
      </c>
      <c r="D70">
        <v>19800</v>
      </c>
      <c r="E70" t="s">
        <v>2985</v>
      </c>
      <c r="F70" t="s">
        <v>3026</v>
      </c>
      <c r="G70" t="s">
        <v>9</v>
      </c>
      <c r="H70" t="s">
        <v>3027</v>
      </c>
      <c r="I70">
        <v>6</v>
      </c>
      <c r="J70">
        <v>8</v>
      </c>
      <c r="K70" t="str" cm="1">
        <f t="array" ref="K70">_xlfn.IFS(AND(I70&gt;=1, I70&lt;=2), "Bad", AND(I70&gt;=3, I70&lt;=4), "Somewhat Decent", AND(I70&gt;=5, I70&lt;=6), "Good", AND(I70&gt;=7, I70&lt;=8), "Very Good", AND(I70&gt;=9, I70&lt;=10), "Excellent")</f>
        <v>Good</v>
      </c>
      <c r="L70">
        <f t="shared" si="12"/>
        <v>0</v>
      </c>
      <c r="M70">
        <f t="shared" si="13"/>
        <v>0</v>
      </c>
      <c r="N70">
        <f t="shared" si="14"/>
        <v>1</v>
      </c>
      <c r="O70">
        <f t="shared" si="15"/>
        <v>0</v>
      </c>
      <c r="P70">
        <f t="shared" si="16"/>
        <v>0</v>
      </c>
      <c r="Q70" s="10">
        <f t="shared" si="11"/>
        <v>34</v>
      </c>
      <c r="R70">
        <v>1935</v>
      </c>
      <c r="S70" t="str">
        <f t="shared" si="17"/>
        <v>Yes</v>
      </c>
      <c r="T70">
        <f t="shared" si="18"/>
        <v>1</v>
      </c>
      <c r="U70" s="11">
        <v>1990</v>
      </c>
      <c r="V70" s="6" t="s">
        <v>2998</v>
      </c>
      <c r="W70" s="6">
        <v>0</v>
      </c>
      <c r="X70" s="6" t="s">
        <v>3009</v>
      </c>
      <c r="Y70" s="6">
        <v>425</v>
      </c>
      <c r="Z70" s="6" t="s">
        <v>2990</v>
      </c>
      <c r="AA70" s="6">
        <v>0</v>
      </c>
      <c r="AB70" s="6">
        <v>1411</v>
      </c>
      <c r="AC70" s="6">
        <v>1836</v>
      </c>
      <c r="AD70">
        <v>1836</v>
      </c>
      <c r="AE70">
        <v>1836</v>
      </c>
      <c r="AF70">
        <v>3672</v>
      </c>
      <c r="AG70" s="6">
        <v>0</v>
      </c>
      <c r="AH70" s="6">
        <v>0</v>
      </c>
      <c r="AI70">
        <v>3</v>
      </c>
      <c r="AJ70">
        <v>1</v>
      </c>
      <c r="AK70">
        <v>5</v>
      </c>
      <c r="AL70">
        <v>1</v>
      </c>
      <c r="AM70">
        <v>7</v>
      </c>
      <c r="AN70">
        <v>2</v>
      </c>
      <c r="AO70" t="s">
        <v>3003</v>
      </c>
      <c r="AP70" t="s">
        <v>3015</v>
      </c>
      <c r="AQ70" s="6">
        <v>1993</v>
      </c>
      <c r="AR70" s="6" t="s">
        <v>2990</v>
      </c>
      <c r="AS70" s="6">
        <v>2</v>
      </c>
      <c r="AT70" s="6">
        <v>836</v>
      </c>
      <c r="AU70" s="6" t="s">
        <v>2994</v>
      </c>
      <c r="AV70">
        <v>684</v>
      </c>
      <c r="AW70">
        <v>80</v>
      </c>
      <c r="AX70">
        <v>32</v>
      </c>
      <c r="AY70">
        <v>0</v>
      </c>
      <c r="AZ70">
        <v>0</v>
      </c>
      <c r="BA70">
        <v>0</v>
      </c>
      <c r="BB70" t="s">
        <v>2995</v>
      </c>
      <c r="BC70">
        <v>12</v>
      </c>
      <c r="BD70">
        <v>2006</v>
      </c>
      <c r="BE70" t="s">
        <v>2996</v>
      </c>
      <c r="BF70" t="s">
        <v>2997</v>
      </c>
      <c r="BG70">
        <v>415000</v>
      </c>
      <c r="BH70" s="2">
        <v>6</v>
      </c>
      <c r="BI70" s="2">
        <v>6</v>
      </c>
    </row>
    <row r="71" spans="1:61" x14ac:dyDescent="0.25">
      <c r="A71">
        <v>1065</v>
      </c>
      <c r="B71" t="s">
        <v>80</v>
      </c>
      <c r="C71" s="6">
        <v>110</v>
      </c>
      <c r="D71">
        <v>13688</v>
      </c>
      <c r="E71" t="s">
        <v>2985</v>
      </c>
      <c r="F71" t="s">
        <v>3000</v>
      </c>
      <c r="G71" t="s">
        <v>9</v>
      </c>
      <c r="H71" t="s">
        <v>2987</v>
      </c>
      <c r="I71">
        <v>9</v>
      </c>
      <c r="J71">
        <v>5</v>
      </c>
      <c r="K71" t="str" cm="1">
        <f t="array" ref="K71">_xlfn.IFS(AND(I71&gt;=1, I71&lt;=2), "Bad", AND(I71&gt;=3, I71&lt;=4), "Somewhat Decent", AND(I71&gt;=5, I71&lt;=6), "Good", AND(I71&gt;=7, I71&lt;=8), "Very Good", AND(I71&gt;=9, I71&lt;=10), "Excellent")</f>
        <v>Excellent</v>
      </c>
      <c r="L71">
        <f t="shared" si="12"/>
        <v>0</v>
      </c>
      <c r="M71">
        <f t="shared" si="13"/>
        <v>0</v>
      </c>
      <c r="N71">
        <f t="shared" si="14"/>
        <v>0</v>
      </c>
      <c r="O71">
        <f t="shared" si="15"/>
        <v>0</v>
      </c>
      <c r="P71">
        <f t="shared" si="16"/>
        <v>1</v>
      </c>
      <c r="Q71" s="10">
        <f t="shared" si="11"/>
        <v>20</v>
      </c>
      <c r="R71">
        <v>2003</v>
      </c>
      <c r="S71" t="str">
        <f t="shared" si="17"/>
        <v>Yes</v>
      </c>
      <c r="T71">
        <f t="shared" si="18"/>
        <v>1</v>
      </c>
      <c r="U71" s="11">
        <v>2004</v>
      </c>
      <c r="V71" s="6" t="s">
        <v>2988</v>
      </c>
      <c r="W71" s="6">
        <v>664</v>
      </c>
      <c r="X71" s="6" t="s">
        <v>2989</v>
      </c>
      <c r="Y71" s="6">
        <v>1016</v>
      </c>
      <c r="Z71" s="6" t="s">
        <v>2990</v>
      </c>
      <c r="AA71" s="6">
        <v>0</v>
      </c>
      <c r="AB71" s="6">
        <v>556</v>
      </c>
      <c r="AC71" s="6">
        <v>1572</v>
      </c>
      <c r="AD71">
        <v>1572</v>
      </c>
      <c r="AE71">
        <v>1096</v>
      </c>
      <c r="AF71">
        <v>2668</v>
      </c>
      <c r="AG71" s="6">
        <v>1</v>
      </c>
      <c r="AH71" s="6">
        <v>0</v>
      </c>
      <c r="AI71">
        <v>2</v>
      </c>
      <c r="AJ71">
        <v>1</v>
      </c>
      <c r="AK71">
        <v>3</v>
      </c>
      <c r="AL71">
        <v>1</v>
      </c>
      <c r="AM71">
        <v>10</v>
      </c>
      <c r="AN71">
        <v>2</v>
      </c>
      <c r="AO71" t="s">
        <v>3003</v>
      </c>
      <c r="AP71" t="s">
        <v>3010</v>
      </c>
      <c r="AQ71" s="6">
        <v>2003</v>
      </c>
      <c r="AR71" s="6" t="s">
        <v>2993</v>
      </c>
      <c r="AS71" s="6">
        <v>3</v>
      </c>
      <c r="AT71" s="6">
        <v>726</v>
      </c>
      <c r="AU71" s="6" t="s">
        <v>2994</v>
      </c>
      <c r="AV71">
        <v>400</v>
      </c>
      <c r="AW71">
        <v>0</v>
      </c>
      <c r="AX71">
        <v>0</v>
      </c>
      <c r="AY71">
        <v>0</v>
      </c>
      <c r="AZ71">
        <v>0</v>
      </c>
      <c r="BA71">
        <v>0</v>
      </c>
      <c r="BB71" t="s">
        <v>2995</v>
      </c>
      <c r="BC71">
        <v>3</v>
      </c>
      <c r="BD71">
        <v>2008</v>
      </c>
      <c r="BE71" t="s">
        <v>2996</v>
      </c>
      <c r="BF71" t="s">
        <v>2997</v>
      </c>
      <c r="BG71">
        <v>412500</v>
      </c>
      <c r="BH71" s="2">
        <v>6</v>
      </c>
      <c r="BI71" s="2">
        <v>6</v>
      </c>
    </row>
    <row r="72" spans="1:61" x14ac:dyDescent="0.25">
      <c r="A72">
        <v>2380</v>
      </c>
      <c r="B72" t="s">
        <v>81</v>
      </c>
      <c r="C72" s="6">
        <v>72</v>
      </c>
      <c r="D72">
        <v>16387</v>
      </c>
      <c r="E72" t="s">
        <v>2985</v>
      </c>
      <c r="F72" t="s">
        <v>3000</v>
      </c>
      <c r="G72" t="s">
        <v>9</v>
      </c>
      <c r="H72" t="s">
        <v>2987</v>
      </c>
      <c r="I72">
        <v>9</v>
      </c>
      <c r="J72">
        <v>5</v>
      </c>
      <c r="K72" t="str" cm="1">
        <f t="array" ref="K72">_xlfn.IFS(AND(I72&gt;=1, I72&lt;=2), "Bad", AND(I72&gt;=3, I72&lt;=4), "Somewhat Decent", AND(I72&gt;=5, I72&lt;=6), "Good", AND(I72&gt;=7, I72&lt;=8), "Very Good", AND(I72&gt;=9, I72&lt;=10), "Excellent")</f>
        <v>Excellent</v>
      </c>
      <c r="L72">
        <f t="shared" si="12"/>
        <v>0</v>
      </c>
      <c r="M72">
        <f t="shared" si="13"/>
        <v>0</v>
      </c>
      <c r="N72">
        <f t="shared" si="14"/>
        <v>0</v>
      </c>
      <c r="O72">
        <f t="shared" si="15"/>
        <v>0</v>
      </c>
      <c r="P72">
        <f t="shared" si="16"/>
        <v>1</v>
      </c>
      <c r="Q72" s="10" t="e">
        <f t="shared" si="11"/>
        <v>#N/A</v>
      </c>
      <c r="R72">
        <v>2006</v>
      </c>
      <c r="S72" t="str">
        <f t="shared" si="17"/>
        <v>No</v>
      </c>
      <c r="T72">
        <f t="shared" si="18"/>
        <v>0</v>
      </c>
      <c r="U72" s="11">
        <v>2006</v>
      </c>
      <c r="V72" s="6" t="s">
        <v>3002</v>
      </c>
      <c r="W72" s="6">
        <v>215</v>
      </c>
      <c r="X72" s="6" t="s">
        <v>2989</v>
      </c>
      <c r="Y72" s="6">
        <v>1369</v>
      </c>
      <c r="Z72" s="6" t="s">
        <v>2990</v>
      </c>
      <c r="AA72" s="6">
        <v>0</v>
      </c>
      <c r="AB72" s="6">
        <v>369</v>
      </c>
      <c r="AC72" s="6">
        <v>1738</v>
      </c>
      <c r="AD72">
        <v>1738</v>
      </c>
      <c r="AE72">
        <v>851</v>
      </c>
      <c r="AF72">
        <v>2589</v>
      </c>
      <c r="AG72" s="6">
        <v>1</v>
      </c>
      <c r="AH72" s="6">
        <v>0</v>
      </c>
      <c r="AI72">
        <v>2</v>
      </c>
      <c r="AJ72">
        <v>1</v>
      </c>
      <c r="AK72">
        <v>4</v>
      </c>
      <c r="AL72">
        <v>1</v>
      </c>
      <c r="AM72">
        <v>11</v>
      </c>
      <c r="AN72">
        <v>1</v>
      </c>
      <c r="AO72" t="s">
        <v>3003</v>
      </c>
      <c r="AP72" t="s">
        <v>2992</v>
      </c>
      <c r="AQ72" s="6">
        <v>2006</v>
      </c>
      <c r="AR72" s="6" t="s">
        <v>3008</v>
      </c>
      <c r="AS72" s="6">
        <v>3</v>
      </c>
      <c r="AT72" s="6">
        <v>831</v>
      </c>
      <c r="AU72" s="6" t="s">
        <v>2994</v>
      </c>
      <c r="AV72">
        <v>0</v>
      </c>
      <c r="AW72">
        <v>0</v>
      </c>
      <c r="AX72">
        <v>0</v>
      </c>
      <c r="AY72">
        <v>0</v>
      </c>
      <c r="AZ72">
        <v>0</v>
      </c>
      <c r="BA72">
        <v>0</v>
      </c>
      <c r="BB72" t="s">
        <v>2995</v>
      </c>
      <c r="BC72">
        <v>8</v>
      </c>
      <c r="BD72">
        <v>2006</v>
      </c>
      <c r="BE72" t="s">
        <v>3004</v>
      </c>
      <c r="BF72" t="s">
        <v>3005</v>
      </c>
      <c r="BG72">
        <v>412083</v>
      </c>
      <c r="BH72" s="2">
        <v>6</v>
      </c>
      <c r="BI72" s="2">
        <v>6</v>
      </c>
    </row>
    <row r="73" spans="1:61" x14ac:dyDescent="0.25">
      <c r="A73">
        <v>66</v>
      </c>
      <c r="B73" t="s">
        <v>82</v>
      </c>
      <c r="C73" s="6">
        <v>56</v>
      </c>
      <c r="D73">
        <v>14720</v>
      </c>
      <c r="E73" t="s">
        <v>2985</v>
      </c>
      <c r="F73" t="s">
        <v>2986</v>
      </c>
      <c r="G73" t="s">
        <v>9</v>
      </c>
      <c r="H73" t="s">
        <v>3028</v>
      </c>
      <c r="I73">
        <v>8</v>
      </c>
      <c r="J73">
        <v>5</v>
      </c>
      <c r="K73" t="str" cm="1">
        <f t="array" ref="K73">_xlfn.IFS(AND(I73&gt;=1, I73&lt;=2), "Bad", AND(I73&gt;=3, I73&lt;=4), "Somewhat Decent", AND(I73&gt;=5, I73&lt;=6), "Good", AND(I73&gt;=7, I73&lt;=8), "Very Good", AND(I73&gt;=9, I73&lt;=10), "Excellent")</f>
        <v>Very Good</v>
      </c>
      <c r="L73">
        <f t="shared" si="12"/>
        <v>0</v>
      </c>
      <c r="M73">
        <f t="shared" si="13"/>
        <v>0</v>
      </c>
      <c r="N73">
        <f t="shared" si="14"/>
        <v>0</v>
      </c>
      <c r="O73">
        <f t="shared" si="15"/>
        <v>1</v>
      </c>
      <c r="P73">
        <f t="shared" si="16"/>
        <v>0</v>
      </c>
      <c r="Q73" s="10">
        <f t="shared" si="11"/>
        <v>28</v>
      </c>
      <c r="R73">
        <v>1995</v>
      </c>
      <c r="S73" t="str">
        <f t="shared" si="17"/>
        <v>Yes</v>
      </c>
      <c r="T73">
        <f t="shared" si="18"/>
        <v>1</v>
      </c>
      <c r="U73" s="11">
        <v>1996</v>
      </c>
      <c r="V73" s="6" t="s">
        <v>2988</v>
      </c>
      <c r="W73" s="6">
        <v>579</v>
      </c>
      <c r="X73" s="6" t="s">
        <v>2989</v>
      </c>
      <c r="Y73" s="6">
        <v>816</v>
      </c>
      <c r="Z73" s="6" t="s">
        <v>2990</v>
      </c>
      <c r="AA73" s="6">
        <v>0</v>
      </c>
      <c r="AB73" s="6">
        <v>1217</v>
      </c>
      <c r="AC73" s="6">
        <v>2033</v>
      </c>
      <c r="AD73">
        <v>2053</v>
      </c>
      <c r="AE73">
        <v>1185</v>
      </c>
      <c r="AF73">
        <v>3238</v>
      </c>
      <c r="AG73" s="6">
        <v>1</v>
      </c>
      <c r="AH73" s="6">
        <v>0</v>
      </c>
      <c r="AI73">
        <v>2</v>
      </c>
      <c r="AJ73">
        <v>1</v>
      </c>
      <c r="AK73">
        <v>4</v>
      </c>
      <c r="AL73">
        <v>1</v>
      </c>
      <c r="AM73">
        <v>9</v>
      </c>
      <c r="AN73">
        <v>1</v>
      </c>
      <c r="AO73" t="s">
        <v>2991</v>
      </c>
      <c r="AP73" t="s">
        <v>2992</v>
      </c>
      <c r="AQ73" s="6">
        <v>1996</v>
      </c>
      <c r="AR73" s="6" t="s">
        <v>2993</v>
      </c>
      <c r="AS73" s="6">
        <v>3</v>
      </c>
      <c r="AT73" s="6">
        <v>666</v>
      </c>
      <c r="AU73" s="6" t="s">
        <v>2994</v>
      </c>
      <c r="AV73">
        <v>283</v>
      </c>
      <c r="AW73">
        <v>86</v>
      </c>
      <c r="AX73">
        <v>0</v>
      </c>
      <c r="AY73">
        <v>0</v>
      </c>
      <c r="AZ73">
        <v>0</v>
      </c>
      <c r="BA73">
        <v>0</v>
      </c>
      <c r="BB73" t="s">
        <v>2995</v>
      </c>
      <c r="BC73">
        <v>3</v>
      </c>
      <c r="BD73">
        <v>2010</v>
      </c>
      <c r="BE73" t="s">
        <v>2996</v>
      </c>
      <c r="BF73" t="s">
        <v>2997</v>
      </c>
      <c r="BG73">
        <v>410000</v>
      </c>
      <c r="BH73" s="2">
        <v>6</v>
      </c>
      <c r="BI73" s="2">
        <v>6</v>
      </c>
    </row>
    <row r="74" spans="1:61" x14ac:dyDescent="0.25">
      <c r="A74">
        <v>960</v>
      </c>
      <c r="B74" t="s">
        <v>83</v>
      </c>
      <c r="C74" s="6">
        <v>113</v>
      </c>
      <c r="D74">
        <v>13438</v>
      </c>
      <c r="E74" t="s">
        <v>2985</v>
      </c>
      <c r="F74" t="s">
        <v>3025</v>
      </c>
      <c r="G74" t="s">
        <v>9</v>
      </c>
      <c r="H74" t="s">
        <v>3001</v>
      </c>
      <c r="I74">
        <v>9</v>
      </c>
      <c r="J74">
        <v>5</v>
      </c>
      <c r="K74" t="str" cm="1">
        <f t="array" ref="K74">_xlfn.IFS(AND(I74&gt;=1, I74&lt;=2), "Bad", AND(I74&gt;=3, I74&lt;=4), "Somewhat Decent", AND(I74&gt;=5, I74&lt;=6), "Good", AND(I74&gt;=7, I74&lt;=8), "Very Good", AND(I74&gt;=9, I74&lt;=10), "Excellent")</f>
        <v>Excellent</v>
      </c>
      <c r="L74">
        <f t="shared" si="12"/>
        <v>0</v>
      </c>
      <c r="M74">
        <f t="shared" si="13"/>
        <v>0</v>
      </c>
      <c r="N74">
        <f t="shared" si="14"/>
        <v>0</v>
      </c>
      <c r="O74">
        <f t="shared" si="15"/>
        <v>0</v>
      </c>
      <c r="P74">
        <f t="shared" si="16"/>
        <v>1</v>
      </c>
      <c r="Q74" s="10" t="e">
        <f t="shared" si="11"/>
        <v>#N/A</v>
      </c>
      <c r="R74">
        <v>2008</v>
      </c>
      <c r="S74" t="str">
        <f t="shared" si="17"/>
        <v>No</v>
      </c>
      <c r="T74">
        <f t="shared" si="18"/>
        <v>0</v>
      </c>
      <c r="U74" s="11">
        <v>2008</v>
      </c>
      <c r="V74" s="6" t="s">
        <v>3002</v>
      </c>
      <c r="W74" s="6">
        <v>246</v>
      </c>
      <c r="X74" s="6" t="s">
        <v>2989</v>
      </c>
      <c r="Y74" s="6">
        <v>1758</v>
      </c>
      <c r="Z74" s="6" t="s">
        <v>2990</v>
      </c>
      <c r="AA74" s="6">
        <v>0</v>
      </c>
      <c r="AB74" s="6">
        <v>432</v>
      </c>
      <c r="AC74" s="6">
        <v>2190</v>
      </c>
      <c r="AD74">
        <v>2036</v>
      </c>
      <c r="AE74">
        <v>0</v>
      </c>
      <c r="AF74">
        <v>2036</v>
      </c>
      <c r="AG74" s="6">
        <v>1</v>
      </c>
      <c r="AH74" s="6">
        <v>0</v>
      </c>
      <c r="AI74">
        <v>2</v>
      </c>
      <c r="AJ74">
        <v>0</v>
      </c>
      <c r="AK74">
        <v>3</v>
      </c>
      <c r="AL74">
        <v>1</v>
      </c>
      <c r="AM74">
        <v>9</v>
      </c>
      <c r="AN74">
        <v>1</v>
      </c>
      <c r="AO74" t="s">
        <v>2991</v>
      </c>
      <c r="AP74" t="s">
        <v>2992</v>
      </c>
      <c r="AQ74" s="6">
        <v>2008</v>
      </c>
      <c r="AR74" s="6" t="s">
        <v>2993</v>
      </c>
      <c r="AS74" s="6">
        <v>3</v>
      </c>
      <c r="AT74" s="6">
        <v>780</v>
      </c>
      <c r="AU74" s="6" t="s">
        <v>2994</v>
      </c>
      <c r="AV74">
        <v>90</v>
      </c>
      <c r="AW74">
        <v>154</v>
      </c>
      <c r="AX74">
        <v>0</v>
      </c>
      <c r="AY74">
        <v>0</v>
      </c>
      <c r="AZ74">
        <v>0</v>
      </c>
      <c r="BA74">
        <v>0</v>
      </c>
      <c r="BB74" t="s">
        <v>2995</v>
      </c>
      <c r="BC74">
        <v>7</v>
      </c>
      <c r="BD74">
        <v>2009</v>
      </c>
      <c r="BE74" t="s">
        <v>2996</v>
      </c>
      <c r="BF74" t="s">
        <v>2997</v>
      </c>
      <c r="BG74">
        <v>410000</v>
      </c>
      <c r="BH74" s="2">
        <v>6</v>
      </c>
      <c r="BI74" s="2">
        <v>6</v>
      </c>
    </row>
    <row r="75" spans="1:61" x14ac:dyDescent="0.25">
      <c r="A75">
        <v>1765</v>
      </c>
      <c r="B75" t="s">
        <v>84</v>
      </c>
      <c r="C75" s="6">
        <v>89</v>
      </c>
      <c r="D75">
        <v>10557</v>
      </c>
      <c r="E75" t="s">
        <v>2985</v>
      </c>
      <c r="F75" t="s">
        <v>2986</v>
      </c>
      <c r="G75" t="s">
        <v>9</v>
      </c>
      <c r="H75" t="s">
        <v>2987</v>
      </c>
      <c r="I75">
        <v>9</v>
      </c>
      <c r="J75">
        <v>5</v>
      </c>
      <c r="K75" t="str" cm="1">
        <f t="array" ref="K75">_xlfn.IFS(AND(I75&gt;=1, I75&lt;=2), "Bad", AND(I75&gt;=3, I75&lt;=4), "Somewhat Decent", AND(I75&gt;=5, I75&lt;=6), "Good", AND(I75&gt;=7, I75&lt;=8), "Very Good", AND(I75&gt;=9, I75&lt;=10), "Excellent")</f>
        <v>Excellent</v>
      </c>
      <c r="L75">
        <f t="shared" si="12"/>
        <v>0</v>
      </c>
      <c r="M75">
        <f t="shared" si="13"/>
        <v>0</v>
      </c>
      <c r="N75">
        <f t="shared" si="14"/>
        <v>0</v>
      </c>
      <c r="O75">
        <f t="shared" si="15"/>
        <v>0</v>
      </c>
      <c r="P75">
        <f t="shared" si="16"/>
        <v>1</v>
      </c>
      <c r="Q75" s="10" t="e">
        <f t="shared" si="11"/>
        <v>#N/A</v>
      </c>
      <c r="R75">
        <v>1998</v>
      </c>
      <c r="S75" t="str">
        <f t="shared" si="17"/>
        <v>No</v>
      </c>
      <c r="T75">
        <f t="shared" si="18"/>
        <v>0</v>
      </c>
      <c r="U75" s="11">
        <v>1998</v>
      </c>
      <c r="V75" s="6" t="s">
        <v>2988</v>
      </c>
      <c r="W75" s="6">
        <v>422</v>
      </c>
      <c r="X75" s="6" t="s">
        <v>2989</v>
      </c>
      <c r="Y75" s="6">
        <v>672</v>
      </c>
      <c r="Z75" s="6" t="s">
        <v>2990</v>
      </c>
      <c r="AA75" s="6">
        <v>0</v>
      </c>
      <c r="AB75" s="6">
        <v>736</v>
      </c>
      <c r="AC75" s="6">
        <v>1408</v>
      </c>
      <c r="AD75">
        <v>1671</v>
      </c>
      <c r="AE75">
        <v>1407</v>
      </c>
      <c r="AF75">
        <v>3078</v>
      </c>
      <c r="AG75" s="6">
        <v>1</v>
      </c>
      <c r="AH75" s="6">
        <v>0</v>
      </c>
      <c r="AI75">
        <v>2</v>
      </c>
      <c r="AJ75">
        <v>1</v>
      </c>
      <c r="AK75">
        <v>4</v>
      </c>
      <c r="AL75">
        <v>1</v>
      </c>
      <c r="AM75">
        <v>9</v>
      </c>
      <c r="AN75">
        <v>1</v>
      </c>
      <c r="AO75" t="s">
        <v>2994</v>
      </c>
      <c r="AP75" t="s">
        <v>2992</v>
      </c>
      <c r="AQ75" s="6">
        <v>1998</v>
      </c>
      <c r="AR75" s="6" t="s">
        <v>2993</v>
      </c>
      <c r="AS75" s="6">
        <v>3</v>
      </c>
      <c r="AT75" s="6">
        <v>806</v>
      </c>
      <c r="AU75" s="6" t="s">
        <v>2994</v>
      </c>
      <c r="AV75">
        <v>108</v>
      </c>
      <c r="AW75">
        <v>87</v>
      </c>
      <c r="AX75">
        <v>0</v>
      </c>
      <c r="AY75">
        <v>0</v>
      </c>
      <c r="AZ75">
        <v>0</v>
      </c>
      <c r="BA75">
        <v>0</v>
      </c>
      <c r="BB75" t="s">
        <v>2995</v>
      </c>
      <c r="BC75">
        <v>7</v>
      </c>
      <c r="BD75">
        <v>2007</v>
      </c>
      <c r="BE75" t="s">
        <v>2996</v>
      </c>
      <c r="BF75" t="s">
        <v>2997</v>
      </c>
      <c r="BG75">
        <v>410000</v>
      </c>
      <c r="BH75" s="2">
        <v>6</v>
      </c>
      <c r="BI75" s="2">
        <v>6</v>
      </c>
    </row>
    <row r="76" spans="1:61" x14ac:dyDescent="0.25">
      <c r="A76">
        <v>437</v>
      </c>
      <c r="B76" t="s">
        <v>85</v>
      </c>
      <c r="C76" s="6">
        <v>59</v>
      </c>
      <c r="D76">
        <v>23303</v>
      </c>
      <c r="E76" t="s">
        <v>2985</v>
      </c>
      <c r="F76" t="s">
        <v>3000</v>
      </c>
      <c r="G76" t="s">
        <v>9</v>
      </c>
      <c r="H76" t="s">
        <v>2987</v>
      </c>
      <c r="I76">
        <v>8</v>
      </c>
      <c r="J76">
        <v>5</v>
      </c>
      <c r="K76" t="str" cm="1">
        <f t="array" ref="K76">_xlfn.IFS(AND(I76&gt;=1, I76&lt;=2), "Bad", AND(I76&gt;=3, I76&lt;=4), "Somewhat Decent", AND(I76&gt;=5, I76&lt;=6), "Good", AND(I76&gt;=7, I76&lt;=8), "Very Good", AND(I76&gt;=9, I76&lt;=10), "Excellent")</f>
        <v>Very Good</v>
      </c>
      <c r="L76">
        <f t="shared" si="12"/>
        <v>0</v>
      </c>
      <c r="M76">
        <f t="shared" si="13"/>
        <v>0</v>
      </c>
      <c r="N76">
        <f t="shared" si="14"/>
        <v>0</v>
      </c>
      <c r="O76">
        <f t="shared" si="15"/>
        <v>1</v>
      </c>
      <c r="P76">
        <f t="shared" si="16"/>
        <v>0</v>
      </c>
      <c r="Q76" s="10" t="e">
        <f t="shared" si="11"/>
        <v>#N/A</v>
      </c>
      <c r="R76">
        <v>2007</v>
      </c>
      <c r="S76" t="str">
        <f t="shared" si="17"/>
        <v>No</v>
      </c>
      <c r="T76">
        <f t="shared" si="18"/>
        <v>0</v>
      </c>
      <c r="U76" s="11">
        <v>2007</v>
      </c>
      <c r="V76" s="6" t="s">
        <v>3002</v>
      </c>
      <c r="W76" s="6">
        <v>20</v>
      </c>
      <c r="X76" s="6" t="s">
        <v>2989</v>
      </c>
      <c r="Y76" s="6">
        <v>1230</v>
      </c>
      <c r="Z76" s="6" t="s">
        <v>2990</v>
      </c>
      <c r="AA76" s="6">
        <v>0</v>
      </c>
      <c r="AB76" s="6">
        <v>278</v>
      </c>
      <c r="AC76" s="6">
        <v>1508</v>
      </c>
      <c r="AD76">
        <v>1508</v>
      </c>
      <c r="AE76">
        <v>1012</v>
      </c>
      <c r="AF76">
        <v>2520</v>
      </c>
      <c r="AG76" s="6">
        <v>1</v>
      </c>
      <c r="AH76" s="6">
        <v>0</v>
      </c>
      <c r="AI76">
        <v>2</v>
      </c>
      <c r="AJ76">
        <v>1</v>
      </c>
      <c r="AK76">
        <v>5</v>
      </c>
      <c r="AL76">
        <v>1</v>
      </c>
      <c r="AM76">
        <v>10</v>
      </c>
      <c r="AN76">
        <v>1</v>
      </c>
      <c r="AO76" t="s">
        <v>3003</v>
      </c>
      <c r="AP76" t="s">
        <v>3010</v>
      </c>
      <c r="AQ76" s="6">
        <v>2007</v>
      </c>
      <c r="AR76" s="6" t="s">
        <v>2993</v>
      </c>
      <c r="AS76" s="6">
        <v>3</v>
      </c>
      <c r="AT76" s="6">
        <v>640</v>
      </c>
      <c r="AU76" s="6" t="s">
        <v>2994</v>
      </c>
      <c r="AV76">
        <v>192</v>
      </c>
      <c r="AW76">
        <v>273</v>
      </c>
      <c r="AX76">
        <v>0</v>
      </c>
      <c r="AY76">
        <v>0</v>
      </c>
      <c r="AZ76">
        <v>0</v>
      </c>
      <c r="BA76">
        <v>0</v>
      </c>
      <c r="BB76" t="s">
        <v>2995</v>
      </c>
      <c r="BC76">
        <v>6</v>
      </c>
      <c r="BD76">
        <v>2009</v>
      </c>
      <c r="BE76" t="s">
        <v>2996</v>
      </c>
      <c r="BF76" t="s">
        <v>3020</v>
      </c>
      <c r="BG76">
        <v>409900</v>
      </c>
      <c r="BH76" s="2">
        <v>6</v>
      </c>
      <c r="BI76" s="2">
        <v>6</v>
      </c>
    </row>
    <row r="77" spans="1:61" hidden="1" x14ac:dyDescent="0.25">
      <c r="A77">
        <v>76</v>
      </c>
      <c r="B77" t="s">
        <v>86</v>
      </c>
      <c r="C77" s="4">
        <v>50</v>
      </c>
      <c r="D77">
        <v>8012</v>
      </c>
      <c r="E77" t="s">
        <v>2985</v>
      </c>
      <c r="F77" t="s">
        <v>3029</v>
      </c>
      <c r="G77" t="s">
        <v>16</v>
      </c>
      <c r="H77" t="s">
        <v>3001</v>
      </c>
      <c r="I77">
        <v>6</v>
      </c>
      <c r="J77">
        <v>5</v>
      </c>
      <c r="K77" t="str" cm="1">
        <f t="array" ref="K77">_xlfn.IFS(AND(I77&gt;=1, I77&lt;=2), "Bad", AND(I77&gt;=3, I77&lt;=4), "Somewhat Decent", AND(I77&gt;=5, I77&lt;=6), "Good", AND(I77&gt;=7, I77&lt;=8), "Very Good", AND(I77&gt;=9, I77&lt;=10), "Excellent")</f>
        <v>Good</v>
      </c>
      <c r="L77">
        <f t="shared" si="12"/>
        <v>0</v>
      </c>
      <c r="M77">
        <f t="shared" si="13"/>
        <v>0</v>
      </c>
      <c r="N77">
        <f t="shared" si="14"/>
        <v>1</v>
      </c>
      <c r="O77">
        <f t="shared" si="15"/>
        <v>0</v>
      </c>
      <c r="P77">
        <f t="shared" si="16"/>
        <v>0</v>
      </c>
      <c r="Q77" s="10">
        <f>U77-R77</f>
        <v>0</v>
      </c>
      <c r="R77">
        <v>1980</v>
      </c>
      <c r="S77" t="str">
        <f t="shared" si="17"/>
        <v>No</v>
      </c>
      <c r="T77">
        <f t="shared" si="18"/>
        <v>0</v>
      </c>
      <c r="U77">
        <v>1980</v>
      </c>
      <c r="V77" s="4" t="s">
        <v>2998</v>
      </c>
      <c r="W77" s="4">
        <v>0</v>
      </c>
      <c r="X77" s="4" t="s">
        <v>3011</v>
      </c>
      <c r="Y77" s="4">
        <v>543</v>
      </c>
      <c r="Z77" s="4" t="s">
        <v>3011</v>
      </c>
      <c r="AA77" s="4">
        <v>119</v>
      </c>
      <c r="AB77" s="4">
        <v>261</v>
      </c>
      <c r="AC77" s="4">
        <v>923</v>
      </c>
      <c r="AD77">
        <v>923</v>
      </c>
      <c r="AE77">
        <v>0</v>
      </c>
      <c r="AF77">
        <v>923</v>
      </c>
      <c r="AG77" s="4">
        <v>0</v>
      </c>
      <c r="AH77" s="4">
        <v>0</v>
      </c>
      <c r="AI77">
        <v>2</v>
      </c>
      <c r="AJ77">
        <v>0</v>
      </c>
      <c r="AK77">
        <v>2</v>
      </c>
      <c r="AL77">
        <v>1</v>
      </c>
      <c r="AM77">
        <v>5</v>
      </c>
      <c r="AN77">
        <v>1</v>
      </c>
      <c r="AO77" t="s">
        <v>2994</v>
      </c>
      <c r="AP77" t="s">
        <v>2992</v>
      </c>
      <c r="AQ77" s="4">
        <v>1980</v>
      </c>
      <c r="AR77" s="4" t="s">
        <v>3008</v>
      </c>
      <c r="AS77" s="4">
        <v>1</v>
      </c>
      <c r="AT77" s="4">
        <v>264</v>
      </c>
      <c r="AU77" s="4" t="s">
        <v>2994</v>
      </c>
      <c r="AV77">
        <v>80</v>
      </c>
      <c r="AW77">
        <v>0</v>
      </c>
      <c r="AX77">
        <v>0</v>
      </c>
      <c r="AY77">
        <v>0</v>
      </c>
      <c r="AZ77">
        <v>0</v>
      </c>
      <c r="BA77">
        <v>0</v>
      </c>
      <c r="BB77" t="s">
        <v>2995</v>
      </c>
      <c r="BC77">
        <v>5</v>
      </c>
      <c r="BD77">
        <v>2010</v>
      </c>
      <c r="BE77" t="s">
        <v>2996</v>
      </c>
      <c r="BF77" t="s">
        <v>2997</v>
      </c>
      <c r="BG77">
        <v>143000</v>
      </c>
      <c r="BH77" s="2">
        <v>6</v>
      </c>
      <c r="BI77" s="2">
        <v>6</v>
      </c>
    </row>
    <row r="78" spans="1:61" x14ac:dyDescent="0.25">
      <c r="A78">
        <v>2462</v>
      </c>
      <c r="B78" t="s">
        <v>87</v>
      </c>
      <c r="C78" s="6">
        <v>100</v>
      </c>
      <c r="D78">
        <v>13162</v>
      </c>
      <c r="E78" t="s">
        <v>2985</v>
      </c>
      <c r="F78" t="s">
        <v>3022</v>
      </c>
      <c r="G78" t="s">
        <v>9</v>
      </c>
      <c r="H78" t="s">
        <v>2987</v>
      </c>
      <c r="I78">
        <v>9</v>
      </c>
      <c r="J78">
        <v>5</v>
      </c>
      <c r="K78" t="str" cm="1">
        <f t="array" ref="K78">_xlfn.IFS(AND(I78&gt;=1, I78&lt;=2), "Bad", AND(I78&gt;=3, I78&lt;=4), "Somewhat Decent", AND(I78&gt;=5, I78&lt;=6), "Good", AND(I78&gt;=7, I78&lt;=8), "Very Good", AND(I78&gt;=9, I78&lt;=10), "Excellent")</f>
        <v>Excellent</v>
      </c>
      <c r="L78">
        <f t="shared" si="12"/>
        <v>0</v>
      </c>
      <c r="M78">
        <f t="shared" si="13"/>
        <v>0</v>
      </c>
      <c r="N78">
        <f t="shared" si="14"/>
        <v>0</v>
      </c>
      <c r="O78">
        <f t="shared" si="15"/>
        <v>0</v>
      </c>
      <c r="P78">
        <f t="shared" si="16"/>
        <v>1</v>
      </c>
      <c r="Q78" s="10" t="e">
        <f>IF(T78=0,NA(),2024-U78)</f>
        <v>#N/A</v>
      </c>
      <c r="R78">
        <v>2006</v>
      </c>
      <c r="S78" t="str">
        <f t="shared" si="17"/>
        <v>No</v>
      </c>
      <c r="T78">
        <f t="shared" si="18"/>
        <v>0</v>
      </c>
      <c r="U78" s="11">
        <v>2006</v>
      </c>
      <c r="V78" s="6" t="s">
        <v>2998</v>
      </c>
      <c r="W78" s="6">
        <v>0</v>
      </c>
      <c r="X78" s="6" t="s">
        <v>2989</v>
      </c>
      <c r="Y78" s="6">
        <v>1836</v>
      </c>
      <c r="Z78" s="6" t="s">
        <v>2990</v>
      </c>
      <c r="AA78" s="6">
        <v>0</v>
      </c>
      <c r="AB78" s="6">
        <v>200</v>
      </c>
      <c r="AC78" s="6">
        <v>2036</v>
      </c>
      <c r="AD78">
        <v>2036</v>
      </c>
      <c r="AE78">
        <v>604</v>
      </c>
      <c r="AF78">
        <v>2640</v>
      </c>
      <c r="AG78" s="6">
        <v>1</v>
      </c>
      <c r="AH78" s="6">
        <v>0</v>
      </c>
      <c r="AI78">
        <v>3</v>
      </c>
      <c r="AJ78">
        <v>1</v>
      </c>
      <c r="AK78">
        <v>3</v>
      </c>
      <c r="AL78">
        <v>1</v>
      </c>
      <c r="AM78">
        <v>11</v>
      </c>
      <c r="AN78">
        <v>1</v>
      </c>
      <c r="AO78" t="s">
        <v>3003</v>
      </c>
      <c r="AP78" t="s">
        <v>2992</v>
      </c>
      <c r="AQ78" s="6">
        <v>2006</v>
      </c>
      <c r="AR78" s="6" t="s">
        <v>3008</v>
      </c>
      <c r="AS78" s="6">
        <v>3</v>
      </c>
      <c r="AT78" s="6">
        <v>792</v>
      </c>
      <c r="AU78" s="6" t="s">
        <v>2994</v>
      </c>
      <c r="AV78">
        <v>0</v>
      </c>
      <c r="AW78">
        <v>265</v>
      </c>
      <c r="AX78">
        <v>0</v>
      </c>
      <c r="AY78">
        <v>0</v>
      </c>
      <c r="AZ78">
        <v>0</v>
      </c>
      <c r="BA78">
        <v>0</v>
      </c>
      <c r="BB78" t="s">
        <v>2995</v>
      </c>
      <c r="BC78">
        <v>11</v>
      </c>
      <c r="BD78">
        <v>2006</v>
      </c>
      <c r="BE78" t="s">
        <v>3004</v>
      </c>
      <c r="BF78" t="s">
        <v>3005</v>
      </c>
      <c r="BG78">
        <v>405749</v>
      </c>
      <c r="BH78" s="2">
        <v>6</v>
      </c>
      <c r="BI78" s="2">
        <v>6</v>
      </c>
    </row>
    <row r="79" spans="1:61" hidden="1" x14ac:dyDescent="0.25">
      <c r="A79">
        <v>78</v>
      </c>
      <c r="B79" t="s">
        <v>88</v>
      </c>
      <c r="C79" s="4">
        <v>55</v>
      </c>
      <c r="D79">
        <v>7892</v>
      </c>
      <c r="E79" t="s">
        <v>2985</v>
      </c>
      <c r="F79" t="s">
        <v>3029</v>
      </c>
      <c r="G79" t="s">
        <v>16</v>
      </c>
      <c r="H79" t="s">
        <v>3001</v>
      </c>
      <c r="I79">
        <v>6</v>
      </c>
      <c r="J79">
        <v>5</v>
      </c>
      <c r="K79" t="str" cm="1">
        <f t="array" ref="K79">_xlfn.IFS(AND(I79&gt;=1, I79&lt;=2), "Bad", AND(I79&gt;=3, I79&lt;=4), "Somewhat Decent", AND(I79&gt;=5, I79&lt;=6), "Good", AND(I79&gt;=7, I79&lt;=8), "Very Good", AND(I79&gt;=9, I79&lt;=10), "Excellent")</f>
        <v>Good</v>
      </c>
      <c r="L79">
        <f t="shared" si="12"/>
        <v>0</v>
      </c>
      <c r="M79">
        <f t="shared" si="13"/>
        <v>0</v>
      </c>
      <c r="N79">
        <f t="shared" si="14"/>
        <v>1</v>
      </c>
      <c r="O79">
        <f t="shared" si="15"/>
        <v>0</v>
      </c>
      <c r="P79">
        <f t="shared" si="16"/>
        <v>0</v>
      </c>
      <c r="Q79" s="10">
        <f>U79-R79</f>
        <v>0</v>
      </c>
      <c r="R79">
        <v>1979</v>
      </c>
      <c r="S79" t="str">
        <f t="shared" si="17"/>
        <v>No</v>
      </c>
      <c r="T79">
        <f t="shared" si="18"/>
        <v>0</v>
      </c>
      <c r="U79">
        <v>1979</v>
      </c>
      <c r="V79" s="4" t="s">
        <v>2998</v>
      </c>
      <c r="W79" s="4">
        <v>0</v>
      </c>
      <c r="X79" s="4" t="s">
        <v>2990</v>
      </c>
      <c r="Y79" s="4">
        <v>0</v>
      </c>
      <c r="Z79" s="4" t="s">
        <v>2990</v>
      </c>
      <c r="AA79" s="4">
        <v>0</v>
      </c>
      <c r="AB79" s="4">
        <v>918</v>
      </c>
      <c r="AC79" s="4">
        <v>918</v>
      </c>
      <c r="AD79">
        <v>918</v>
      </c>
      <c r="AE79">
        <v>0</v>
      </c>
      <c r="AF79">
        <v>918</v>
      </c>
      <c r="AG79" s="4">
        <v>0</v>
      </c>
      <c r="AH79" s="4">
        <v>0</v>
      </c>
      <c r="AI79">
        <v>2</v>
      </c>
      <c r="AJ79">
        <v>0</v>
      </c>
      <c r="AK79">
        <v>2</v>
      </c>
      <c r="AL79">
        <v>1</v>
      </c>
      <c r="AM79">
        <v>5</v>
      </c>
      <c r="AN79">
        <v>1</v>
      </c>
      <c r="AO79" t="s">
        <v>2994</v>
      </c>
      <c r="AP79" t="s">
        <v>2992</v>
      </c>
      <c r="AQ79" s="4">
        <v>1979</v>
      </c>
      <c r="AR79" s="4" t="s">
        <v>2990</v>
      </c>
      <c r="AS79" s="4">
        <v>1</v>
      </c>
      <c r="AT79" s="4">
        <v>264</v>
      </c>
      <c r="AU79" s="4" t="s">
        <v>2994</v>
      </c>
      <c r="AV79">
        <v>28</v>
      </c>
      <c r="AW79">
        <v>0</v>
      </c>
      <c r="AX79">
        <v>0</v>
      </c>
      <c r="AY79">
        <v>0</v>
      </c>
      <c r="AZ79">
        <v>0</v>
      </c>
      <c r="BA79">
        <v>0</v>
      </c>
      <c r="BB79" t="s">
        <v>2995</v>
      </c>
      <c r="BC79">
        <v>4</v>
      </c>
      <c r="BD79">
        <v>2010</v>
      </c>
      <c r="BE79" t="s">
        <v>2996</v>
      </c>
      <c r="BF79" t="s">
        <v>2997</v>
      </c>
      <c r="BG79">
        <v>99500</v>
      </c>
      <c r="BH79" s="2">
        <v>6</v>
      </c>
      <c r="BI79" s="2">
        <v>6</v>
      </c>
    </row>
    <row r="80" spans="1:61" hidden="1" x14ac:dyDescent="0.25">
      <c r="A80">
        <v>79</v>
      </c>
      <c r="B80" t="s">
        <v>89</v>
      </c>
      <c r="C80" s="4">
        <v>50</v>
      </c>
      <c r="D80">
        <v>7175</v>
      </c>
      <c r="E80" t="s">
        <v>2985</v>
      </c>
      <c r="F80" t="s">
        <v>3029</v>
      </c>
      <c r="G80" t="s">
        <v>16</v>
      </c>
      <c r="H80" t="s">
        <v>3001</v>
      </c>
      <c r="I80">
        <v>6</v>
      </c>
      <c r="J80">
        <v>5</v>
      </c>
      <c r="K80" t="str" cm="1">
        <f t="array" ref="K80">_xlfn.IFS(AND(I80&gt;=1, I80&lt;=2), "Bad", AND(I80&gt;=3, I80&lt;=4), "Somewhat Decent", AND(I80&gt;=5, I80&lt;=6), "Good", AND(I80&gt;=7, I80&lt;=8), "Very Good", AND(I80&gt;=9, I80&lt;=10), "Excellent")</f>
        <v>Good</v>
      </c>
      <c r="L80">
        <f t="shared" si="12"/>
        <v>0</v>
      </c>
      <c r="M80">
        <f t="shared" si="13"/>
        <v>0</v>
      </c>
      <c r="N80">
        <f t="shared" si="14"/>
        <v>1</v>
      </c>
      <c r="O80">
        <f t="shared" si="15"/>
        <v>0</v>
      </c>
      <c r="P80">
        <f t="shared" si="16"/>
        <v>0</v>
      </c>
      <c r="Q80" s="10">
        <f>U80-R80</f>
        <v>0</v>
      </c>
      <c r="R80">
        <v>1984</v>
      </c>
      <c r="S80" t="str">
        <f t="shared" si="17"/>
        <v>No</v>
      </c>
      <c r="T80">
        <f t="shared" si="18"/>
        <v>0</v>
      </c>
      <c r="U80">
        <v>1984</v>
      </c>
      <c r="V80" s="4" t="s">
        <v>2998</v>
      </c>
      <c r="W80" s="4">
        <v>0</v>
      </c>
      <c r="X80" s="4" t="s">
        <v>3007</v>
      </c>
      <c r="Y80" s="4">
        <v>623</v>
      </c>
      <c r="Z80" s="4" t="s">
        <v>3030</v>
      </c>
      <c r="AA80" s="4">
        <v>121</v>
      </c>
      <c r="AB80" s="4">
        <v>0</v>
      </c>
      <c r="AC80" s="4">
        <v>744</v>
      </c>
      <c r="AD80">
        <v>752</v>
      </c>
      <c r="AE80">
        <v>0</v>
      </c>
      <c r="AF80">
        <v>752</v>
      </c>
      <c r="AG80" s="4">
        <v>1</v>
      </c>
      <c r="AH80" s="4">
        <v>0</v>
      </c>
      <c r="AI80">
        <v>1</v>
      </c>
      <c r="AJ80">
        <v>0</v>
      </c>
      <c r="AK80">
        <v>2</v>
      </c>
      <c r="AL80">
        <v>1</v>
      </c>
      <c r="AM80">
        <v>4</v>
      </c>
      <c r="AN80">
        <v>0</v>
      </c>
      <c r="AO80" t="s">
        <v>2995</v>
      </c>
      <c r="AP80" t="s">
        <v>2992</v>
      </c>
      <c r="AQ80" s="4">
        <v>1984</v>
      </c>
      <c r="AR80" s="4" t="s">
        <v>2990</v>
      </c>
      <c r="AS80" s="4">
        <v>1</v>
      </c>
      <c r="AT80" s="4">
        <v>264</v>
      </c>
      <c r="AU80" s="4" t="s">
        <v>2994</v>
      </c>
      <c r="AV80">
        <v>353</v>
      </c>
      <c r="AW80">
        <v>0</v>
      </c>
      <c r="AX80">
        <v>0</v>
      </c>
      <c r="AY80">
        <v>0</v>
      </c>
      <c r="AZ80">
        <v>90</v>
      </c>
      <c r="BA80">
        <v>0</v>
      </c>
      <c r="BB80" t="s">
        <v>2995</v>
      </c>
      <c r="BC80">
        <v>2</v>
      </c>
      <c r="BD80">
        <v>2010</v>
      </c>
      <c r="BE80" t="s">
        <v>2996</v>
      </c>
      <c r="BF80" t="s">
        <v>2997</v>
      </c>
      <c r="BG80">
        <v>125000</v>
      </c>
      <c r="BH80" s="2">
        <v>6</v>
      </c>
      <c r="BI80" s="2">
        <v>6</v>
      </c>
    </row>
    <row r="81" spans="1:61" x14ac:dyDescent="0.25">
      <c r="A81">
        <v>2447</v>
      </c>
      <c r="B81" t="s">
        <v>90</v>
      </c>
      <c r="C81" s="6">
        <v>69.22</v>
      </c>
      <c r="D81">
        <v>9233</v>
      </c>
      <c r="E81" t="s">
        <v>2985</v>
      </c>
      <c r="F81" t="s">
        <v>2986</v>
      </c>
      <c r="G81" t="s">
        <v>9</v>
      </c>
      <c r="H81" t="s">
        <v>2987</v>
      </c>
      <c r="I81">
        <v>9</v>
      </c>
      <c r="J81">
        <v>5</v>
      </c>
      <c r="K81" t="str" cm="1">
        <f t="array" ref="K81">_xlfn.IFS(AND(I81&gt;=1, I81&lt;=2), "Bad", AND(I81&gt;=3, I81&lt;=4), "Somewhat Decent", AND(I81&gt;=5, I81&lt;=6), "Good", AND(I81&gt;=7, I81&lt;=8), "Very Good", AND(I81&gt;=9, I81&lt;=10), "Excellent")</f>
        <v>Excellent</v>
      </c>
      <c r="L81">
        <f t="shared" si="12"/>
        <v>0</v>
      </c>
      <c r="M81">
        <f t="shared" si="13"/>
        <v>0</v>
      </c>
      <c r="N81">
        <f t="shared" si="14"/>
        <v>0</v>
      </c>
      <c r="O81">
        <f t="shared" si="15"/>
        <v>0</v>
      </c>
      <c r="P81">
        <f t="shared" si="16"/>
        <v>1</v>
      </c>
      <c r="Q81" s="10" t="e">
        <f>IF(T81=0,NA(),2024-U81)</f>
        <v>#N/A</v>
      </c>
      <c r="R81">
        <v>2000</v>
      </c>
      <c r="S81" t="str">
        <f t="shared" si="17"/>
        <v>No</v>
      </c>
      <c r="T81">
        <f t="shared" si="18"/>
        <v>0</v>
      </c>
      <c r="U81" s="11">
        <v>2000</v>
      </c>
      <c r="V81" s="6" t="s">
        <v>2988</v>
      </c>
      <c r="W81" s="6">
        <v>877</v>
      </c>
      <c r="X81" s="6" t="s">
        <v>2989</v>
      </c>
      <c r="Y81" s="6">
        <v>1182</v>
      </c>
      <c r="Z81" s="6" t="s">
        <v>2990</v>
      </c>
      <c r="AA81" s="6">
        <v>0</v>
      </c>
      <c r="AB81" s="6">
        <v>358</v>
      </c>
      <c r="AC81" s="6">
        <v>1540</v>
      </c>
      <c r="AD81">
        <v>1540</v>
      </c>
      <c r="AE81">
        <v>1315</v>
      </c>
      <c r="AF81">
        <v>2855</v>
      </c>
      <c r="AG81" s="6">
        <v>1</v>
      </c>
      <c r="AH81" s="6">
        <v>0</v>
      </c>
      <c r="AI81">
        <v>2</v>
      </c>
      <c r="AJ81">
        <v>1</v>
      </c>
      <c r="AK81">
        <v>4</v>
      </c>
      <c r="AL81">
        <v>1</v>
      </c>
      <c r="AM81">
        <v>9</v>
      </c>
      <c r="AN81">
        <v>1</v>
      </c>
      <c r="AO81" t="s">
        <v>2994</v>
      </c>
      <c r="AP81" t="s">
        <v>2992</v>
      </c>
      <c r="AQ81" s="6">
        <v>2000</v>
      </c>
      <c r="AR81" s="6" t="s">
        <v>3008</v>
      </c>
      <c r="AS81" s="6">
        <v>3</v>
      </c>
      <c r="AT81" s="6">
        <v>774</v>
      </c>
      <c r="AU81" s="6" t="s">
        <v>2994</v>
      </c>
      <c r="AV81">
        <v>247</v>
      </c>
      <c r="AW81">
        <v>55</v>
      </c>
      <c r="AX81">
        <v>0</v>
      </c>
      <c r="AY81">
        <v>0</v>
      </c>
      <c r="AZ81">
        <v>0</v>
      </c>
      <c r="BA81">
        <v>0</v>
      </c>
      <c r="BB81" t="s">
        <v>2995</v>
      </c>
      <c r="BC81">
        <v>3</v>
      </c>
      <c r="BD81">
        <v>2006</v>
      </c>
      <c r="BE81" t="s">
        <v>2996</v>
      </c>
      <c r="BF81" t="s">
        <v>2997</v>
      </c>
      <c r="BG81">
        <v>405000</v>
      </c>
      <c r="BH81" s="2">
        <v>6</v>
      </c>
      <c r="BI81" s="2">
        <v>6</v>
      </c>
    </row>
    <row r="82" spans="1:61" x14ac:dyDescent="0.25">
      <c r="A82">
        <v>430</v>
      </c>
      <c r="B82" t="s">
        <v>91</v>
      </c>
      <c r="C82" s="6">
        <v>95</v>
      </c>
      <c r="D82">
        <v>12350</v>
      </c>
      <c r="E82" t="s">
        <v>2985</v>
      </c>
      <c r="F82" t="s">
        <v>3000</v>
      </c>
      <c r="G82" t="s">
        <v>9</v>
      </c>
      <c r="H82" t="s">
        <v>3001</v>
      </c>
      <c r="I82">
        <v>9</v>
      </c>
      <c r="J82">
        <v>5</v>
      </c>
      <c r="K82" t="str" cm="1">
        <f t="array" ref="K82">_xlfn.IFS(AND(I82&gt;=1, I82&lt;=2), "Bad", AND(I82&gt;=3, I82&lt;=4), "Somewhat Decent", AND(I82&gt;=5, I82&lt;=6), "Good", AND(I82&gt;=7, I82&lt;=8), "Very Good", AND(I82&gt;=9, I82&lt;=10), "Excellent")</f>
        <v>Excellent</v>
      </c>
      <c r="L82">
        <f t="shared" si="12"/>
        <v>0</v>
      </c>
      <c r="M82">
        <f t="shared" si="13"/>
        <v>0</v>
      </c>
      <c r="N82">
        <f t="shared" si="14"/>
        <v>0</v>
      </c>
      <c r="O82">
        <f t="shared" si="15"/>
        <v>0</v>
      </c>
      <c r="P82">
        <f t="shared" si="16"/>
        <v>1</v>
      </c>
      <c r="Q82" s="10" t="e">
        <f>IF(T82=0,NA(),2024-U82)</f>
        <v>#N/A</v>
      </c>
      <c r="R82">
        <v>2008</v>
      </c>
      <c r="S82" t="str">
        <f t="shared" si="17"/>
        <v>No</v>
      </c>
      <c r="T82">
        <f t="shared" si="18"/>
        <v>0</v>
      </c>
      <c r="U82" s="11">
        <v>2008</v>
      </c>
      <c r="V82" s="6" t="s">
        <v>3002</v>
      </c>
      <c r="W82" s="6">
        <v>450</v>
      </c>
      <c r="X82" s="6" t="s">
        <v>2989</v>
      </c>
      <c r="Y82" s="6">
        <v>1232</v>
      </c>
      <c r="Z82" s="6" t="s">
        <v>2990</v>
      </c>
      <c r="AA82" s="6">
        <v>0</v>
      </c>
      <c r="AB82" s="6">
        <v>788</v>
      </c>
      <c r="AC82" s="6">
        <v>2020</v>
      </c>
      <c r="AD82">
        <v>2020</v>
      </c>
      <c r="AE82">
        <v>0</v>
      </c>
      <c r="AF82">
        <v>2020</v>
      </c>
      <c r="AG82" s="6">
        <v>1</v>
      </c>
      <c r="AH82" s="6">
        <v>0</v>
      </c>
      <c r="AI82">
        <v>2</v>
      </c>
      <c r="AJ82">
        <v>0</v>
      </c>
      <c r="AK82">
        <v>3</v>
      </c>
      <c r="AL82">
        <v>1</v>
      </c>
      <c r="AM82">
        <v>7</v>
      </c>
      <c r="AN82">
        <v>1</v>
      </c>
      <c r="AO82" t="s">
        <v>3003</v>
      </c>
      <c r="AP82" t="s">
        <v>2992</v>
      </c>
      <c r="AQ82" s="6">
        <v>2008</v>
      </c>
      <c r="AR82" s="6" t="s">
        <v>3008</v>
      </c>
      <c r="AS82" s="6">
        <v>3</v>
      </c>
      <c r="AT82" s="6">
        <v>896</v>
      </c>
      <c r="AU82" s="6" t="s">
        <v>2994</v>
      </c>
      <c r="AV82">
        <v>192</v>
      </c>
      <c r="AW82">
        <v>98</v>
      </c>
      <c r="AX82">
        <v>0</v>
      </c>
      <c r="AY82">
        <v>0</v>
      </c>
      <c r="AZ82">
        <v>0</v>
      </c>
      <c r="BA82">
        <v>0</v>
      </c>
      <c r="BB82" t="s">
        <v>2995</v>
      </c>
      <c r="BC82">
        <v>5</v>
      </c>
      <c r="BD82">
        <v>2009</v>
      </c>
      <c r="BE82" t="s">
        <v>2996</v>
      </c>
      <c r="BF82" t="s">
        <v>2997</v>
      </c>
      <c r="BG82">
        <v>404000</v>
      </c>
      <c r="BH82" s="2">
        <v>6</v>
      </c>
      <c r="BI82" s="2">
        <v>6</v>
      </c>
    </row>
    <row r="83" spans="1:61" x14ac:dyDescent="0.25">
      <c r="A83">
        <v>496</v>
      </c>
      <c r="B83" t="s">
        <v>92</v>
      </c>
      <c r="C83" s="6">
        <v>174</v>
      </c>
      <c r="D83">
        <v>15138</v>
      </c>
      <c r="E83" t="s">
        <v>2985</v>
      </c>
      <c r="F83" t="s">
        <v>2986</v>
      </c>
      <c r="G83" t="s">
        <v>9</v>
      </c>
      <c r="H83" t="s">
        <v>2987</v>
      </c>
      <c r="I83">
        <v>8</v>
      </c>
      <c r="J83">
        <v>5</v>
      </c>
      <c r="K83" t="str" cm="1">
        <f t="array" ref="K83">_xlfn.IFS(AND(I83&gt;=1, I83&lt;=2), "Bad", AND(I83&gt;=3, I83&lt;=4), "Somewhat Decent", AND(I83&gt;=5, I83&lt;=6), "Good", AND(I83&gt;=7, I83&lt;=8), "Very Good", AND(I83&gt;=9, I83&lt;=10), "Excellent")</f>
        <v>Very Good</v>
      </c>
      <c r="L83">
        <f t="shared" si="12"/>
        <v>0</v>
      </c>
      <c r="M83">
        <f t="shared" si="13"/>
        <v>0</v>
      </c>
      <c r="N83">
        <f t="shared" si="14"/>
        <v>0</v>
      </c>
      <c r="O83">
        <f t="shared" si="15"/>
        <v>1</v>
      </c>
      <c r="P83">
        <f t="shared" si="16"/>
        <v>0</v>
      </c>
      <c r="Q83" s="10">
        <f>IF(T83=0,NA(),2024-U83)</f>
        <v>28</v>
      </c>
      <c r="R83">
        <v>1995</v>
      </c>
      <c r="S83" t="str">
        <f t="shared" si="17"/>
        <v>Yes</v>
      </c>
      <c r="T83">
        <f t="shared" si="18"/>
        <v>1</v>
      </c>
      <c r="U83" s="11">
        <v>1996</v>
      </c>
      <c r="V83" s="6" t="s">
        <v>2988</v>
      </c>
      <c r="W83" s="6">
        <v>506</v>
      </c>
      <c r="X83" s="6" t="s">
        <v>2989</v>
      </c>
      <c r="Y83" s="6">
        <v>689</v>
      </c>
      <c r="Z83" s="6" t="s">
        <v>2990</v>
      </c>
      <c r="AA83" s="6">
        <v>0</v>
      </c>
      <c r="AB83" s="6">
        <v>773</v>
      </c>
      <c r="AC83" s="6">
        <v>1462</v>
      </c>
      <c r="AD83">
        <v>1490</v>
      </c>
      <c r="AE83">
        <v>1304</v>
      </c>
      <c r="AF83">
        <v>2794</v>
      </c>
      <c r="AG83" s="6">
        <v>1</v>
      </c>
      <c r="AH83" s="6">
        <v>0</v>
      </c>
      <c r="AI83">
        <v>2</v>
      </c>
      <c r="AJ83">
        <v>1</v>
      </c>
      <c r="AK83">
        <v>4</v>
      </c>
      <c r="AL83">
        <v>1</v>
      </c>
      <c r="AM83">
        <v>9</v>
      </c>
      <c r="AN83">
        <v>1</v>
      </c>
      <c r="AO83" t="s">
        <v>2994</v>
      </c>
      <c r="AP83" t="s">
        <v>2992</v>
      </c>
      <c r="AQ83" s="6">
        <v>1995</v>
      </c>
      <c r="AR83" s="6" t="s">
        <v>2993</v>
      </c>
      <c r="AS83" s="6">
        <v>3</v>
      </c>
      <c r="AT83" s="6">
        <v>810</v>
      </c>
      <c r="AU83" s="6" t="s">
        <v>2994</v>
      </c>
      <c r="AV83">
        <v>0</v>
      </c>
      <c r="AW83">
        <v>146</v>
      </c>
      <c r="AX83">
        <v>202</v>
      </c>
      <c r="AY83">
        <v>0</v>
      </c>
      <c r="AZ83">
        <v>0</v>
      </c>
      <c r="BA83">
        <v>0</v>
      </c>
      <c r="BB83" t="s">
        <v>2995</v>
      </c>
      <c r="BC83">
        <v>7</v>
      </c>
      <c r="BD83">
        <v>2009</v>
      </c>
      <c r="BE83" t="s">
        <v>2996</v>
      </c>
      <c r="BF83" t="s">
        <v>2997</v>
      </c>
      <c r="BG83">
        <v>403000</v>
      </c>
      <c r="BH83" s="2">
        <v>6</v>
      </c>
      <c r="BI83" s="2">
        <v>6</v>
      </c>
    </row>
    <row r="84" spans="1:61" x14ac:dyDescent="0.25">
      <c r="A84">
        <v>431</v>
      </c>
      <c r="B84" t="s">
        <v>93</v>
      </c>
      <c r="C84" s="6">
        <v>94</v>
      </c>
      <c r="D84">
        <v>12220</v>
      </c>
      <c r="E84" t="s">
        <v>2985</v>
      </c>
      <c r="F84" t="s">
        <v>3000</v>
      </c>
      <c r="G84" t="s">
        <v>9</v>
      </c>
      <c r="H84" t="s">
        <v>3001</v>
      </c>
      <c r="I84">
        <v>10</v>
      </c>
      <c r="J84">
        <v>5</v>
      </c>
      <c r="K84" t="str" cm="1">
        <f t="array" ref="K84">_xlfn.IFS(AND(I84&gt;=1, I84&lt;=2), "Bad", AND(I84&gt;=3, I84&lt;=4), "Somewhat Decent", AND(I84&gt;=5, I84&lt;=6), "Good", AND(I84&gt;=7, I84&lt;=8), "Very Good", AND(I84&gt;=9, I84&lt;=10), "Excellent")</f>
        <v>Excellent</v>
      </c>
      <c r="L84">
        <f t="shared" si="12"/>
        <v>0</v>
      </c>
      <c r="M84">
        <f t="shared" si="13"/>
        <v>0</v>
      </c>
      <c r="N84">
        <f t="shared" si="14"/>
        <v>0</v>
      </c>
      <c r="O84">
        <f t="shared" si="15"/>
        <v>0</v>
      </c>
      <c r="P84">
        <f t="shared" si="16"/>
        <v>1</v>
      </c>
      <c r="Q84" s="10" t="e">
        <f>IF(T84=0,NA(),2024-U84)</f>
        <v>#N/A</v>
      </c>
      <c r="R84">
        <v>2009</v>
      </c>
      <c r="S84" t="str">
        <f t="shared" si="17"/>
        <v>No</v>
      </c>
      <c r="T84">
        <f t="shared" si="18"/>
        <v>0</v>
      </c>
      <c r="U84" s="11">
        <v>2009</v>
      </c>
      <c r="V84" s="6" t="s">
        <v>2988</v>
      </c>
      <c r="W84" s="6">
        <v>305</v>
      </c>
      <c r="X84" s="6" t="s">
        <v>2989</v>
      </c>
      <c r="Y84" s="6">
        <v>1436</v>
      </c>
      <c r="Z84" s="6" t="s">
        <v>2990</v>
      </c>
      <c r="AA84" s="6">
        <v>0</v>
      </c>
      <c r="AB84" s="6">
        <v>570</v>
      </c>
      <c r="AC84" s="6">
        <v>2006</v>
      </c>
      <c r="AD84">
        <v>2020</v>
      </c>
      <c r="AE84">
        <v>0</v>
      </c>
      <c r="AF84">
        <v>2020</v>
      </c>
      <c r="AG84" s="6">
        <v>1</v>
      </c>
      <c r="AH84" s="6">
        <v>0</v>
      </c>
      <c r="AI84">
        <v>2</v>
      </c>
      <c r="AJ84">
        <v>1</v>
      </c>
      <c r="AK84">
        <v>3</v>
      </c>
      <c r="AL84">
        <v>1</v>
      </c>
      <c r="AM84">
        <v>9</v>
      </c>
      <c r="AN84">
        <v>1</v>
      </c>
      <c r="AO84" t="s">
        <v>3003</v>
      </c>
      <c r="AP84" t="s">
        <v>2992</v>
      </c>
      <c r="AQ84" s="6">
        <v>2009</v>
      </c>
      <c r="AR84" s="6" t="s">
        <v>2993</v>
      </c>
      <c r="AS84" s="6">
        <v>3</v>
      </c>
      <c r="AT84" s="6">
        <v>900</v>
      </c>
      <c r="AU84" s="6" t="s">
        <v>2994</v>
      </c>
      <c r="AV84">
        <v>156</v>
      </c>
      <c r="AW84">
        <v>54</v>
      </c>
      <c r="AX84">
        <v>0</v>
      </c>
      <c r="AY84">
        <v>0</v>
      </c>
      <c r="AZ84">
        <v>0</v>
      </c>
      <c r="BA84">
        <v>0</v>
      </c>
      <c r="BB84" t="s">
        <v>2995</v>
      </c>
      <c r="BC84">
        <v>9</v>
      </c>
      <c r="BD84">
        <v>2009</v>
      </c>
      <c r="BE84" t="s">
        <v>3004</v>
      </c>
      <c r="BF84" t="s">
        <v>3005</v>
      </c>
      <c r="BG84">
        <v>402861</v>
      </c>
      <c r="BH84" s="2">
        <v>6</v>
      </c>
      <c r="BI84" s="2">
        <v>6</v>
      </c>
    </row>
    <row r="85" spans="1:61" hidden="1" x14ac:dyDescent="0.25">
      <c r="A85">
        <v>84</v>
      </c>
      <c r="B85" t="s">
        <v>94</v>
      </c>
      <c r="C85" s="4">
        <v>68</v>
      </c>
      <c r="D85">
        <v>8930</v>
      </c>
      <c r="E85" t="s">
        <v>2985</v>
      </c>
      <c r="F85" t="s">
        <v>3031</v>
      </c>
      <c r="G85" t="s">
        <v>95</v>
      </c>
      <c r="H85" t="s">
        <v>3028</v>
      </c>
      <c r="I85">
        <v>6</v>
      </c>
      <c r="J85">
        <v>5</v>
      </c>
      <c r="K85" t="str" cm="1">
        <f t="array" ref="K85">_xlfn.IFS(AND(I85&gt;=1, I85&lt;=2), "Bad", AND(I85&gt;=3, I85&lt;=4), "Somewhat Decent", AND(I85&gt;=5, I85&lt;=6), "Good", AND(I85&gt;=7, I85&lt;=8), "Very Good", AND(I85&gt;=9, I85&lt;=10), "Excellent")</f>
        <v>Good</v>
      </c>
      <c r="L85">
        <f t="shared" si="12"/>
        <v>0</v>
      </c>
      <c r="M85">
        <f t="shared" si="13"/>
        <v>0</v>
      </c>
      <c r="N85">
        <f t="shared" si="14"/>
        <v>1</v>
      </c>
      <c r="O85">
        <f t="shared" si="15"/>
        <v>0</v>
      </c>
      <c r="P85">
        <f t="shared" si="16"/>
        <v>0</v>
      </c>
      <c r="Q85" s="10">
        <f>U85-R85</f>
        <v>0</v>
      </c>
      <c r="R85">
        <v>1978</v>
      </c>
      <c r="S85" t="str">
        <f t="shared" si="17"/>
        <v>No</v>
      </c>
      <c r="T85">
        <f t="shared" si="18"/>
        <v>0</v>
      </c>
      <c r="U85">
        <v>1978</v>
      </c>
      <c r="V85" s="4" t="s">
        <v>2998</v>
      </c>
      <c r="W85" s="4">
        <v>0</v>
      </c>
      <c r="X85" s="4" t="s">
        <v>2995</v>
      </c>
      <c r="Y85" s="4">
        <v>0</v>
      </c>
      <c r="Z85" s="4" t="s">
        <v>2995</v>
      </c>
      <c r="AA85" s="4">
        <v>0</v>
      </c>
      <c r="AB85" s="4">
        <v>0</v>
      </c>
      <c r="AC85" s="4">
        <v>0</v>
      </c>
      <c r="AD85">
        <v>1318</v>
      </c>
      <c r="AE85">
        <v>584</v>
      </c>
      <c r="AF85">
        <v>1902</v>
      </c>
      <c r="AG85" s="4">
        <v>0</v>
      </c>
      <c r="AH85" s="4">
        <v>0</v>
      </c>
      <c r="AI85">
        <v>2</v>
      </c>
      <c r="AJ85">
        <v>0</v>
      </c>
      <c r="AK85">
        <v>4</v>
      </c>
      <c r="AL85">
        <v>2</v>
      </c>
      <c r="AM85">
        <v>8</v>
      </c>
      <c r="AN85">
        <v>0</v>
      </c>
      <c r="AO85" t="s">
        <v>2995</v>
      </c>
      <c r="AP85" t="s">
        <v>2992</v>
      </c>
      <c r="AQ85" s="4">
        <v>1978</v>
      </c>
      <c r="AR85" s="4" t="s">
        <v>2990</v>
      </c>
      <c r="AS85" s="4">
        <v>2</v>
      </c>
      <c r="AT85" s="4">
        <v>539</v>
      </c>
      <c r="AU85" s="4" t="s">
        <v>2994</v>
      </c>
      <c r="AV85">
        <v>0</v>
      </c>
      <c r="AW85">
        <v>0</v>
      </c>
      <c r="AX85">
        <v>0</v>
      </c>
      <c r="AY85">
        <v>0</v>
      </c>
      <c r="AZ85">
        <v>0</v>
      </c>
      <c r="BA85">
        <v>0</v>
      </c>
      <c r="BB85" t="s">
        <v>2995</v>
      </c>
      <c r="BC85">
        <v>4</v>
      </c>
      <c r="BD85">
        <v>2010</v>
      </c>
      <c r="BE85" t="s">
        <v>2996</v>
      </c>
      <c r="BF85" t="s">
        <v>2997</v>
      </c>
      <c r="BG85">
        <v>112000</v>
      </c>
      <c r="BH85" s="2">
        <v>6</v>
      </c>
      <c r="BI85" s="2">
        <v>6</v>
      </c>
    </row>
    <row r="86" spans="1:61" x14ac:dyDescent="0.25">
      <c r="A86">
        <v>505</v>
      </c>
      <c r="B86" t="s">
        <v>96</v>
      </c>
      <c r="C86" s="6">
        <v>52</v>
      </c>
      <c r="D86">
        <v>46589</v>
      </c>
      <c r="E86" t="s">
        <v>2985</v>
      </c>
      <c r="F86" t="s">
        <v>2986</v>
      </c>
      <c r="G86" t="s">
        <v>9</v>
      </c>
      <c r="H86" t="s">
        <v>2987</v>
      </c>
      <c r="I86">
        <v>8</v>
      </c>
      <c r="J86">
        <v>7</v>
      </c>
      <c r="K86" t="str" cm="1">
        <f t="array" ref="K86">_xlfn.IFS(AND(I86&gt;=1, I86&lt;=2), "Bad", AND(I86&gt;=3, I86&lt;=4), "Somewhat Decent", AND(I86&gt;=5, I86&lt;=6), "Good", AND(I86&gt;=7, I86&lt;=8), "Very Good", AND(I86&gt;=9, I86&lt;=10), "Excellent")</f>
        <v>Very Good</v>
      </c>
      <c r="L86">
        <f t="shared" si="12"/>
        <v>0</v>
      </c>
      <c r="M86">
        <f t="shared" si="13"/>
        <v>0</v>
      </c>
      <c r="N86">
        <f t="shared" si="14"/>
        <v>0</v>
      </c>
      <c r="O86">
        <f t="shared" si="15"/>
        <v>1</v>
      </c>
      <c r="P86">
        <f t="shared" si="16"/>
        <v>0</v>
      </c>
      <c r="Q86" s="10">
        <f t="shared" ref="Q86:Q94" si="19">IF(T86=0,NA(),2024-U86)</f>
        <v>19</v>
      </c>
      <c r="R86">
        <v>1994</v>
      </c>
      <c r="S86" t="str">
        <f t="shared" si="17"/>
        <v>Yes</v>
      </c>
      <c r="T86">
        <f t="shared" si="18"/>
        <v>1</v>
      </c>
      <c r="U86" s="11">
        <v>2005</v>
      </c>
      <c r="V86" s="6" t="s">
        <v>2988</v>
      </c>
      <c r="W86" s="6">
        <v>528</v>
      </c>
      <c r="X86" s="6" t="s">
        <v>2989</v>
      </c>
      <c r="Y86" s="6">
        <v>1361</v>
      </c>
      <c r="Z86" s="6" t="s">
        <v>3009</v>
      </c>
      <c r="AA86" s="6">
        <v>180</v>
      </c>
      <c r="AB86" s="6">
        <v>88</v>
      </c>
      <c r="AC86" s="6">
        <v>1629</v>
      </c>
      <c r="AD86">
        <v>1686</v>
      </c>
      <c r="AE86">
        <v>762</v>
      </c>
      <c r="AF86">
        <v>2448</v>
      </c>
      <c r="AG86" s="6">
        <v>1</v>
      </c>
      <c r="AH86" s="6">
        <v>0</v>
      </c>
      <c r="AI86">
        <v>2</v>
      </c>
      <c r="AJ86">
        <v>1</v>
      </c>
      <c r="AK86">
        <v>4</v>
      </c>
      <c r="AL86">
        <v>1</v>
      </c>
      <c r="AM86">
        <v>8</v>
      </c>
      <c r="AN86">
        <v>1</v>
      </c>
      <c r="AO86" t="s">
        <v>2994</v>
      </c>
      <c r="AP86" t="s">
        <v>2992</v>
      </c>
      <c r="AQ86" s="6">
        <v>1994</v>
      </c>
      <c r="AR86" s="6" t="s">
        <v>3008</v>
      </c>
      <c r="AS86" s="6">
        <v>3</v>
      </c>
      <c r="AT86" s="6">
        <v>711</v>
      </c>
      <c r="AU86" s="6" t="s">
        <v>2994</v>
      </c>
      <c r="AV86">
        <v>517</v>
      </c>
      <c r="AW86">
        <v>76</v>
      </c>
      <c r="AX86">
        <v>0</v>
      </c>
      <c r="AY86">
        <v>0</v>
      </c>
      <c r="AZ86">
        <v>0</v>
      </c>
      <c r="BA86">
        <v>0</v>
      </c>
      <c r="BB86" t="s">
        <v>2995</v>
      </c>
      <c r="BC86">
        <v>7</v>
      </c>
      <c r="BD86">
        <v>2009</v>
      </c>
      <c r="BE86" t="s">
        <v>2996</v>
      </c>
      <c r="BF86" t="s">
        <v>2997</v>
      </c>
      <c r="BG86">
        <v>402000</v>
      </c>
      <c r="BH86" s="2">
        <v>6</v>
      </c>
      <c r="BI86" s="2">
        <v>6</v>
      </c>
    </row>
    <row r="87" spans="1:61" x14ac:dyDescent="0.25">
      <c r="A87">
        <v>2336</v>
      </c>
      <c r="B87" t="s">
        <v>97</v>
      </c>
      <c r="C87" s="6">
        <v>92</v>
      </c>
      <c r="D87">
        <v>15922</v>
      </c>
      <c r="E87" t="s">
        <v>2985</v>
      </c>
      <c r="F87" t="s">
        <v>3006</v>
      </c>
      <c r="G87" t="s">
        <v>9</v>
      </c>
      <c r="H87" t="s">
        <v>2987</v>
      </c>
      <c r="I87">
        <v>9</v>
      </c>
      <c r="J87">
        <v>5</v>
      </c>
      <c r="K87" t="str" cm="1">
        <f t="array" ref="K87">_xlfn.IFS(AND(I87&gt;=1, I87&lt;=2), "Bad", AND(I87&gt;=3, I87&lt;=4), "Somewhat Decent", AND(I87&gt;=5, I87&lt;=6), "Good", AND(I87&gt;=7, I87&lt;=8), "Very Good", AND(I87&gt;=9, I87&lt;=10), "Excellent")</f>
        <v>Excellent</v>
      </c>
      <c r="L87">
        <f t="shared" si="12"/>
        <v>0</v>
      </c>
      <c r="M87">
        <f t="shared" si="13"/>
        <v>0</v>
      </c>
      <c r="N87">
        <f t="shared" si="14"/>
        <v>0</v>
      </c>
      <c r="O87">
        <f t="shared" si="15"/>
        <v>0</v>
      </c>
      <c r="P87">
        <f t="shared" si="16"/>
        <v>1</v>
      </c>
      <c r="Q87" s="10">
        <f t="shared" si="19"/>
        <v>18</v>
      </c>
      <c r="R87">
        <v>2005</v>
      </c>
      <c r="S87" t="str">
        <f t="shared" si="17"/>
        <v>Yes</v>
      </c>
      <c r="T87">
        <f t="shared" si="18"/>
        <v>1</v>
      </c>
      <c r="U87" s="11">
        <v>2006</v>
      </c>
      <c r="V87" s="6" t="s">
        <v>2988</v>
      </c>
      <c r="W87" s="6">
        <v>550</v>
      </c>
      <c r="X87" s="6" t="s">
        <v>2990</v>
      </c>
      <c r="Y87" s="6">
        <v>0</v>
      </c>
      <c r="Z87" s="6" t="s">
        <v>2990</v>
      </c>
      <c r="AA87" s="6">
        <v>0</v>
      </c>
      <c r="AB87" s="6">
        <v>1390</v>
      </c>
      <c r="AC87" s="6">
        <v>1390</v>
      </c>
      <c r="AD87">
        <v>1390</v>
      </c>
      <c r="AE87">
        <v>1405</v>
      </c>
      <c r="AF87">
        <v>2795</v>
      </c>
      <c r="AG87" s="6">
        <v>0</v>
      </c>
      <c r="AH87" s="6">
        <v>0</v>
      </c>
      <c r="AI87">
        <v>3</v>
      </c>
      <c r="AJ87">
        <v>1</v>
      </c>
      <c r="AK87">
        <v>4</v>
      </c>
      <c r="AL87">
        <v>1</v>
      </c>
      <c r="AM87">
        <v>10</v>
      </c>
      <c r="AN87">
        <v>1</v>
      </c>
      <c r="AO87" t="s">
        <v>3003</v>
      </c>
      <c r="AP87" t="s">
        <v>3010</v>
      </c>
      <c r="AQ87" s="6">
        <v>2005</v>
      </c>
      <c r="AR87" s="6" t="s">
        <v>2993</v>
      </c>
      <c r="AS87" s="6">
        <v>3</v>
      </c>
      <c r="AT87" s="6">
        <v>660</v>
      </c>
      <c r="AU87" s="6" t="s">
        <v>2994</v>
      </c>
      <c r="AV87">
        <v>272</v>
      </c>
      <c r="AW87">
        <v>102</v>
      </c>
      <c r="AX87">
        <v>0</v>
      </c>
      <c r="AY87">
        <v>0</v>
      </c>
      <c r="AZ87">
        <v>0</v>
      </c>
      <c r="BA87">
        <v>0</v>
      </c>
      <c r="BB87" t="s">
        <v>2995</v>
      </c>
      <c r="BC87">
        <v>1</v>
      </c>
      <c r="BD87">
        <v>2006</v>
      </c>
      <c r="BE87" t="s">
        <v>3004</v>
      </c>
      <c r="BF87" t="s">
        <v>3005</v>
      </c>
      <c r="BG87">
        <v>401179</v>
      </c>
      <c r="BH87" s="2">
        <v>6</v>
      </c>
      <c r="BI87" s="2">
        <v>6</v>
      </c>
    </row>
    <row r="88" spans="1:61" x14ac:dyDescent="0.25">
      <c r="A88">
        <v>428</v>
      </c>
      <c r="B88" t="s">
        <v>98</v>
      </c>
      <c r="C88" s="6">
        <v>95</v>
      </c>
      <c r="D88">
        <v>12350</v>
      </c>
      <c r="E88" t="s">
        <v>2985</v>
      </c>
      <c r="F88" t="s">
        <v>3000</v>
      </c>
      <c r="G88" t="s">
        <v>9</v>
      </c>
      <c r="H88" t="s">
        <v>2987</v>
      </c>
      <c r="I88">
        <v>9</v>
      </c>
      <c r="J88">
        <v>5</v>
      </c>
      <c r="K88" t="str" cm="1">
        <f t="array" ref="K88">_xlfn.IFS(AND(I88&gt;=1, I88&lt;=2), "Bad", AND(I88&gt;=3, I88&lt;=4), "Somewhat Decent", AND(I88&gt;=5, I88&lt;=6), "Good", AND(I88&gt;=7, I88&lt;=8), "Very Good", AND(I88&gt;=9, I88&lt;=10), "Excellent")</f>
        <v>Excellent</v>
      </c>
      <c r="L88">
        <f t="shared" si="12"/>
        <v>0</v>
      </c>
      <c r="M88">
        <f t="shared" si="13"/>
        <v>0</v>
      </c>
      <c r="N88">
        <f t="shared" si="14"/>
        <v>0</v>
      </c>
      <c r="O88">
        <f t="shared" si="15"/>
        <v>0</v>
      </c>
      <c r="P88">
        <f t="shared" si="16"/>
        <v>1</v>
      </c>
      <c r="Q88" s="10" t="e">
        <f t="shared" si="19"/>
        <v>#N/A</v>
      </c>
      <c r="R88">
        <v>2009</v>
      </c>
      <c r="S88" t="str">
        <f t="shared" si="17"/>
        <v>No</v>
      </c>
      <c r="T88">
        <f t="shared" si="18"/>
        <v>0</v>
      </c>
      <c r="U88" s="11">
        <v>2009</v>
      </c>
      <c r="V88" s="6" t="s">
        <v>2998</v>
      </c>
      <c r="W88" s="6">
        <v>0</v>
      </c>
      <c r="X88" s="6" t="s">
        <v>2989</v>
      </c>
      <c r="Y88" s="6">
        <v>986</v>
      </c>
      <c r="Z88" s="6" t="s">
        <v>2990</v>
      </c>
      <c r="AA88" s="6">
        <v>0</v>
      </c>
      <c r="AB88" s="6">
        <v>379</v>
      </c>
      <c r="AC88" s="6">
        <v>1365</v>
      </c>
      <c r="AD88">
        <v>1365</v>
      </c>
      <c r="AE88">
        <v>1325</v>
      </c>
      <c r="AF88">
        <v>2690</v>
      </c>
      <c r="AG88" s="6">
        <v>1</v>
      </c>
      <c r="AH88" s="6">
        <v>0</v>
      </c>
      <c r="AI88">
        <v>2</v>
      </c>
      <c r="AJ88">
        <v>1</v>
      </c>
      <c r="AK88">
        <v>3</v>
      </c>
      <c r="AL88">
        <v>1</v>
      </c>
      <c r="AM88">
        <v>8</v>
      </c>
      <c r="AN88">
        <v>1</v>
      </c>
      <c r="AO88" t="s">
        <v>3003</v>
      </c>
      <c r="AP88" t="s">
        <v>2992</v>
      </c>
      <c r="AQ88" s="6">
        <v>2009</v>
      </c>
      <c r="AR88" s="6" t="s">
        <v>3008</v>
      </c>
      <c r="AS88" s="6">
        <v>3</v>
      </c>
      <c r="AT88" s="6">
        <v>864</v>
      </c>
      <c r="AU88" s="6" t="s">
        <v>2994</v>
      </c>
      <c r="AV88">
        <v>0</v>
      </c>
      <c r="AW88">
        <v>197</v>
      </c>
      <c r="AX88">
        <v>0</v>
      </c>
      <c r="AY88">
        <v>0</v>
      </c>
      <c r="AZ88">
        <v>0</v>
      </c>
      <c r="BA88">
        <v>0</v>
      </c>
      <c r="BB88" t="s">
        <v>2995</v>
      </c>
      <c r="BC88">
        <v>7</v>
      </c>
      <c r="BD88">
        <v>2009</v>
      </c>
      <c r="BE88" t="s">
        <v>3004</v>
      </c>
      <c r="BF88" t="s">
        <v>3005</v>
      </c>
      <c r="BG88">
        <v>398800</v>
      </c>
      <c r="BH88" s="2">
        <v>6</v>
      </c>
      <c r="BI88" s="2">
        <v>6</v>
      </c>
    </row>
    <row r="89" spans="1:61" x14ac:dyDescent="0.25">
      <c r="A89">
        <v>39</v>
      </c>
      <c r="B89" t="s">
        <v>99</v>
      </c>
      <c r="C89" s="6">
        <v>83</v>
      </c>
      <c r="D89">
        <v>10159</v>
      </c>
      <c r="E89" t="s">
        <v>2985</v>
      </c>
      <c r="F89" t="s">
        <v>3000</v>
      </c>
      <c r="G89" t="s">
        <v>9</v>
      </c>
      <c r="H89" t="s">
        <v>3001</v>
      </c>
      <c r="I89">
        <v>9</v>
      </c>
      <c r="J89">
        <v>5</v>
      </c>
      <c r="K89" t="str" cm="1">
        <f t="array" ref="K89">_xlfn.IFS(AND(I89&gt;=1, I89&lt;=2), "Bad", AND(I89&gt;=3, I89&lt;=4), "Somewhat Decent", AND(I89&gt;=5, I89&lt;=6), "Good", AND(I89&gt;=7, I89&lt;=8), "Very Good", AND(I89&gt;=9, I89&lt;=10), "Excellent")</f>
        <v>Excellent</v>
      </c>
      <c r="L89">
        <f t="shared" si="12"/>
        <v>0</v>
      </c>
      <c r="M89">
        <f t="shared" si="13"/>
        <v>0</v>
      </c>
      <c r="N89">
        <f t="shared" si="14"/>
        <v>0</v>
      </c>
      <c r="O89">
        <f t="shared" si="15"/>
        <v>0</v>
      </c>
      <c r="P89">
        <f t="shared" si="16"/>
        <v>1</v>
      </c>
      <c r="Q89" s="10">
        <f t="shared" si="19"/>
        <v>14</v>
      </c>
      <c r="R89">
        <v>2009</v>
      </c>
      <c r="S89" t="str">
        <f t="shared" si="17"/>
        <v>Yes</v>
      </c>
      <c r="T89">
        <f t="shared" si="18"/>
        <v>1</v>
      </c>
      <c r="U89" s="11">
        <v>2010</v>
      </c>
      <c r="V89" s="6" t="s">
        <v>3002</v>
      </c>
      <c r="W89" s="6">
        <v>450</v>
      </c>
      <c r="X89" s="6" t="s">
        <v>2989</v>
      </c>
      <c r="Y89" s="6">
        <v>1646</v>
      </c>
      <c r="Z89" s="6" t="s">
        <v>2990</v>
      </c>
      <c r="AA89" s="6">
        <v>0</v>
      </c>
      <c r="AB89" s="6">
        <v>284</v>
      </c>
      <c r="AC89" s="6">
        <v>1930</v>
      </c>
      <c r="AD89">
        <v>1940</v>
      </c>
      <c r="AE89">
        <v>0</v>
      </c>
      <c r="AF89">
        <v>1940</v>
      </c>
      <c r="AG89" s="6">
        <v>1</v>
      </c>
      <c r="AH89" s="6">
        <v>0</v>
      </c>
      <c r="AI89">
        <v>2</v>
      </c>
      <c r="AJ89">
        <v>1</v>
      </c>
      <c r="AK89">
        <v>3</v>
      </c>
      <c r="AL89">
        <v>1</v>
      </c>
      <c r="AM89">
        <v>8</v>
      </c>
      <c r="AN89">
        <v>1</v>
      </c>
      <c r="AO89" t="s">
        <v>3003</v>
      </c>
      <c r="AP89" t="s">
        <v>2992</v>
      </c>
      <c r="AQ89" s="6">
        <v>2010</v>
      </c>
      <c r="AR89" s="6" t="s">
        <v>2993</v>
      </c>
      <c r="AS89" s="6">
        <v>3</v>
      </c>
      <c r="AT89" s="6">
        <v>606</v>
      </c>
      <c r="AU89" s="6" t="s">
        <v>2994</v>
      </c>
      <c r="AV89">
        <v>168</v>
      </c>
      <c r="AW89">
        <v>95</v>
      </c>
      <c r="AX89">
        <v>0</v>
      </c>
      <c r="AY89">
        <v>0</v>
      </c>
      <c r="AZ89">
        <v>0</v>
      </c>
      <c r="BA89">
        <v>0</v>
      </c>
      <c r="BB89" t="s">
        <v>2995</v>
      </c>
      <c r="BC89">
        <v>4</v>
      </c>
      <c r="BD89">
        <v>2010</v>
      </c>
      <c r="BE89" t="s">
        <v>3004</v>
      </c>
      <c r="BF89" t="s">
        <v>3005</v>
      </c>
      <c r="BG89">
        <v>395192</v>
      </c>
      <c r="BH89" s="2">
        <v>6</v>
      </c>
      <c r="BI89" s="2">
        <v>6</v>
      </c>
    </row>
    <row r="90" spans="1:61" x14ac:dyDescent="0.25">
      <c r="A90">
        <v>1427</v>
      </c>
      <c r="B90" t="s">
        <v>100</v>
      </c>
      <c r="C90" s="6">
        <v>91</v>
      </c>
      <c r="D90">
        <v>11778</v>
      </c>
      <c r="E90" t="s">
        <v>2985</v>
      </c>
      <c r="F90" t="s">
        <v>3012</v>
      </c>
      <c r="G90" t="s">
        <v>9</v>
      </c>
      <c r="H90" t="s">
        <v>3001</v>
      </c>
      <c r="I90">
        <v>9</v>
      </c>
      <c r="J90">
        <v>5</v>
      </c>
      <c r="K90" t="str" cm="1">
        <f t="array" ref="K90">_xlfn.IFS(AND(I90&gt;=1, I90&lt;=2), "Bad", AND(I90&gt;=3, I90&lt;=4), "Somewhat Decent", AND(I90&gt;=5, I90&lt;=6), "Good", AND(I90&gt;=7, I90&lt;=8), "Very Good", AND(I90&gt;=9, I90&lt;=10), "Excellent")</f>
        <v>Excellent</v>
      </c>
      <c r="L90">
        <f t="shared" si="12"/>
        <v>0</v>
      </c>
      <c r="M90">
        <f t="shared" si="13"/>
        <v>0</v>
      </c>
      <c r="N90">
        <f t="shared" si="14"/>
        <v>0</v>
      </c>
      <c r="O90">
        <f t="shared" si="15"/>
        <v>0</v>
      </c>
      <c r="P90">
        <f t="shared" si="16"/>
        <v>1</v>
      </c>
      <c r="Q90" s="10" t="e">
        <f t="shared" si="19"/>
        <v>#N/A</v>
      </c>
      <c r="R90">
        <v>2008</v>
      </c>
      <c r="S90" t="str">
        <f t="shared" si="17"/>
        <v>No</v>
      </c>
      <c r="T90">
        <f t="shared" si="18"/>
        <v>0</v>
      </c>
      <c r="U90" s="11">
        <v>2008</v>
      </c>
      <c r="V90" s="6" t="s">
        <v>3002</v>
      </c>
      <c r="W90" s="6">
        <v>402</v>
      </c>
      <c r="X90" s="6" t="s">
        <v>2989</v>
      </c>
      <c r="Y90" s="6">
        <v>1153</v>
      </c>
      <c r="Z90" s="6" t="s">
        <v>2990</v>
      </c>
      <c r="AA90" s="6">
        <v>0</v>
      </c>
      <c r="AB90" s="6">
        <v>598</v>
      </c>
      <c r="AC90" s="6">
        <v>1751</v>
      </c>
      <c r="AD90">
        <v>1766</v>
      </c>
      <c r="AE90">
        <v>0</v>
      </c>
      <c r="AF90">
        <v>1766</v>
      </c>
      <c r="AG90" s="6">
        <v>1</v>
      </c>
      <c r="AH90" s="6">
        <v>0</v>
      </c>
      <c r="AI90">
        <v>2</v>
      </c>
      <c r="AJ90">
        <v>1</v>
      </c>
      <c r="AK90">
        <v>3</v>
      </c>
      <c r="AL90">
        <v>1</v>
      </c>
      <c r="AM90">
        <v>8</v>
      </c>
      <c r="AN90">
        <v>2</v>
      </c>
      <c r="AO90" t="s">
        <v>3003</v>
      </c>
      <c r="AP90" t="s">
        <v>2992</v>
      </c>
      <c r="AQ90" s="6">
        <v>2008</v>
      </c>
      <c r="AR90" s="6" t="s">
        <v>2993</v>
      </c>
      <c r="AS90" s="6">
        <v>3</v>
      </c>
      <c r="AT90" s="6">
        <v>874</v>
      </c>
      <c r="AU90" s="6" t="s">
        <v>2994</v>
      </c>
      <c r="AV90">
        <v>216</v>
      </c>
      <c r="AW90">
        <v>36</v>
      </c>
      <c r="AX90">
        <v>0</v>
      </c>
      <c r="AY90">
        <v>0</v>
      </c>
      <c r="AZ90">
        <v>0</v>
      </c>
      <c r="BA90">
        <v>0</v>
      </c>
      <c r="BB90" t="s">
        <v>2995</v>
      </c>
      <c r="BC90">
        <v>12</v>
      </c>
      <c r="BD90">
        <v>2008</v>
      </c>
      <c r="BE90" t="s">
        <v>3004</v>
      </c>
      <c r="BF90" t="s">
        <v>3005</v>
      </c>
      <c r="BG90">
        <v>395039</v>
      </c>
      <c r="BH90" s="2">
        <v>6</v>
      </c>
      <c r="BI90" s="2">
        <v>6</v>
      </c>
    </row>
    <row r="91" spans="1:61" x14ac:dyDescent="0.25">
      <c r="A91">
        <v>1697</v>
      </c>
      <c r="B91" t="s">
        <v>101</v>
      </c>
      <c r="C91" s="6">
        <v>110</v>
      </c>
      <c r="D91">
        <v>14226</v>
      </c>
      <c r="E91" t="s">
        <v>2985</v>
      </c>
      <c r="F91" t="s">
        <v>3000</v>
      </c>
      <c r="G91" t="s">
        <v>9</v>
      </c>
      <c r="H91" t="s">
        <v>3001</v>
      </c>
      <c r="I91">
        <v>8</v>
      </c>
      <c r="J91">
        <v>5</v>
      </c>
      <c r="K91" t="str" cm="1">
        <f t="array" ref="K91">_xlfn.IFS(AND(I91&gt;=1, I91&lt;=2), "Bad", AND(I91&gt;=3, I91&lt;=4), "Somewhat Decent", AND(I91&gt;=5, I91&lt;=6), "Good", AND(I91&gt;=7, I91&lt;=8), "Very Good", AND(I91&gt;=9, I91&lt;=10), "Excellent")</f>
        <v>Very Good</v>
      </c>
      <c r="L91">
        <f t="shared" si="12"/>
        <v>0</v>
      </c>
      <c r="M91">
        <f t="shared" si="13"/>
        <v>0</v>
      </c>
      <c r="N91">
        <f t="shared" si="14"/>
        <v>0</v>
      </c>
      <c r="O91">
        <f t="shared" si="15"/>
        <v>1</v>
      </c>
      <c r="P91">
        <f t="shared" si="16"/>
        <v>0</v>
      </c>
      <c r="Q91" s="10" t="e">
        <f t="shared" si="19"/>
        <v>#N/A</v>
      </c>
      <c r="R91">
        <v>2006</v>
      </c>
      <c r="S91" t="str">
        <f t="shared" si="17"/>
        <v>No</v>
      </c>
      <c r="T91">
        <f t="shared" si="18"/>
        <v>0</v>
      </c>
      <c r="U91" s="11">
        <v>2006</v>
      </c>
      <c r="V91" s="6" t="s">
        <v>2988</v>
      </c>
      <c r="W91" s="6">
        <v>375</v>
      </c>
      <c r="X91" s="6" t="s">
        <v>2990</v>
      </c>
      <c r="Y91" s="6">
        <v>0</v>
      </c>
      <c r="Z91" s="6" t="s">
        <v>2990</v>
      </c>
      <c r="AA91" s="6">
        <v>0</v>
      </c>
      <c r="AB91" s="6">
        <v>1935</v>
      </c>
      <c r="AC91" s="6">
        <v>1935</v>
      </c>
      <c r="AD91">
        <v>1973</v>
      </c>
      <c r="AE91">
        <v>0</v>
      </c>
      <c r="AF91">
        <v>1973</v>
      </c>
      <c r="AG91" s="6">
        <v>0</v>
      </c>
      <c r="AH91" s="6">
        <v>0</v>
      </c>
      <c r="AI91">
        <v>2</v>
      </c>
      <c r="AJ91">
        <v>0</v>
      </c>
      <c r="AK91">
        <v>3</v>
      </c>
      <c r="AL91">
        <v>1</v>
      </c>
      <c r="AM91">
        <v>9</v>
      </c>
      <c r="AN91">
        <v>1</v>
      </c>
      <c r="AO91" t="s">
        <v>3003</v>
      </c>
      <c r="AP91" t="s">
        <v>2992</v>
      </c>
      <c r="AQ91" s="6">
        <v>2006</v>
      </c>
      <c r="AR91" s="6" t="s">
        <v>2993</v>
      </c>
      <c r="AS91" s="6">
        <v>3</v>
      </c>
      <c r="AT91" s="6">
        <v>895</v>
      </c>
      <c r="AU91" s="6" t="s">
        <v>2994</v>
      </c>
      <c r="AV91">
        <v>315</v>
      </c>
      <c r="AW91">
        <v>45</v>
      </c>
      <c r="AX91">
        <v>0</v>
      </c>
      <c r="AY91">
        <v>0</v>
      </c>
      <c r="AZ91">
        <v>0</v>
      </c>
      <c r="BA91">
        <v>0</v>
      </c>
      <c r="BB91" t="s">
        <v>2995</v>
      </c>
      <c r="BC91">
        <v>7</v>
      </c>
      <c r="BD91">
        <v>2007</v>
      </c>
      <c r="BE91" t="s">
        <v>3004</v>
      </c>
      <c r="BF91" t="s">
        <v>3005</v>
      </c>
      <c r="BG91">
        <v>395000</v>
      </c>
      <c r="BH91" s="2">
        <v>6</v>
      </c>
      <c r="BI91" s="2">
        <v>6</v>
      </c>
    </row>
    <row r="92" spans="1:61" x14ac:dyDescent="0.25">
      <c r="A92">
        <v>1051</v>
      </c>
      <c r="B92" t="s">
        <v>102</v>
      </c>
      <c r="C92" s="6">
        <v>96</v>
      </c>
      <c r="D92">
        <v>12444</v>
      </c>
      <c r="E92" t="s">
        <v>2985</v>
      </c>
      <c r="F92" t="s">
        <v>3000</v>
      </c>
      <c r="G92" t="s">
        <v>9</v>
      </c>
      <c r="H92" t="s">
        <v>3001</v>
      </c>
      <c r="I92">
        <v>8</v>
      </c>
      <c r="J92">
        <v>5</v>
      </c>
      <c r="K92" t="str" cm="1">
        <f t="array" ref="K92">_xlfn.IFS(AND(I92&gt;=1, I92&lt;=2), "Bad", AND(I92&gt;=3, I92&lt;=4), "Somewhat Decent", AND(I92&gt;=5, I92&lt;=6), "Good", AND(I92&gt;=7, I92&lt;=8), "Very Good", AND(I92&gt;=9, I92&lt;=10), "Excellent")</f>
        <v>Very Good</v>
      </c>
      <c r="L92">
        <f t="shared" si="12"/>
        <v>0</v>
      </c>
      <c r="M92">
        <f t="shared" si="13"/>
        <v>0</v>
      </c>
      <c r="N92">
        <f t="shared" si="14"/>
        <v>0</v>
      </c>
      <c r="O92">
        <f t="shared" si="15"/>
        <v>1</v>
      </c>
      <c r="P92">
        <f t="shared" si="16"/>
        <v>0</v>
      </c>
      <c r="Q92" s="10" t="e">
        <f t="shared" si="19"/>
        <v>#N/A</v>
      </c>
      <c r="R92">
        <v>2008</v>
      </c>
      <c r="S92" t="str">
        <f t="shared" si="17"/>
        <v>No</v>
      </c>
      <c r="T92">
        <f t="shared" si="18"/>
        <v>0</v>
      </c>
      <c r="U92" s="11">
        <v>2008</v>
      </c>
      <c r="V92" s="6" t="s">
        <v>3002</v>
      </c>
      <c r="W92" s="6">
        <v>426</v>
      </c>
      <c r="X92" s="6" t="s">
        <v>2989</v>
      </c>
      <c r="Y92" s="6">
        <v>1336</v>
      </c>
      <c r="Z92" s="6" t="s">
        <v>2990</v>
      </c>
      <c r="AA92" s="6">
        <v>0</v>
      </c>
      <c r="AB92" s="6">
        <v>596</v>
      </c>
      <c r="AC92" s="6">
        <v>1932</v>
      </c>
      <c r="AD92">
        <v>1932</v>
      </c>
      <c r="AE92">
        <v>0</v>
      </c>
      <c r="AF92">
        <v>1932</v>
      </c>
      <c r="AG92" s="6">
        <v>1</v>
      </c>
      <c r="AH92" s="6">
        <v>0</v>
      </c>
      <c r="AI92">
        <v>2</v>
      </c>
      <c r="AJ92">
        <v>0</v>
      </c>
      <c r="AK92">
        <v>2</v>
      </c>
      <c r="AL92">
        <v>1</v>
      </c>
      <c r="AM92">
        <v>7</v>
      </c>
      <c r="AN92">
        <v>1</v>
      </c>
      <c r="AO92" t="s">
        <v>3003</v>
      </c>
      <c r="AP92" t="s">
        <v>2992</v>
      </c>
      <c r="AQ92" s="6">
        <v>2008</v>
      </c>
      <c r="AR92" s="6" t="s">
        <v>2993</v>
      </c>
      <c r="AS92" s="6">
        <v>3</v>
      </c>
      <c r="AT92" s="6">
        <v>774</v>
      </c>
      <c r="AU92" s="6" t="s">
        <v>2994</v>
      </c>
      <c r="AV92">
        <v>0</v>
      </c>
      <c r="AW92">
        <v>66</v>
      </c>
      <c r="AX92">
        <v>0</v>
      </c>
      <c r="AY92">
        <v>304</v>
      </c>
      <c r="AZ92">
        <v>0</v>
      </c>
      <c r="BA92">
        <v>0</v>
      </c>
      <c r="BB92" t="s">
        <v>2995</v>
      </c>
      <c r="BC92">
        <v>11</v>
      </c>
      <c r="BD92">
        <v>2008</v>
      </c>
      <c r="BE92" t="s">
        <v>3004</v>
      </c>
      <c r="BF92" t="s">
        <v>3005</v>
      </c>
      <c r="BG92">
        <v>394617</v>
      </c>
      <c r="BH92" s="2">
        <v>6</v>
      </c>
      <c r="BI92" s="2">
        <v>6</v>
      </c>
    </row>
    <row r="93" spans="1:61" x14ac:dyDescent="0.25">
      <c r="A93">
        <v>18</v>
      </c>
      <c r="B93" t="s">
        <v>103</v>
      </c>
      <c r="C93" s="6">
        <v>88</v>
      </c>
      <c r="D93">
        <v>11394</v>
      </c>
      <c r="E93" t="s">
        <v>2985</v>
      </c>
      <c r="F93" t="s">
        <v>3006</v>
      </c>
      <c r="G93" t="s">
        <v>9</v>
      </c>
      <c r="H93" t="s">
        <v>3001</v>
      </c>
      <c r="I93">
        <v>9</v>
      </c>
      <c r="J93">
        <v>2</v>
      </c>
      <c r="K93" t="str" cm="1">
        <f t="array" ref="K93">_xlfn.IFS(AND(I93&gt;=1, I93&lt;=2), "Bad", AND(I93&gt;=3, I93&lt;=4), "Somewhat Decent", AND(I93&gt;=5, I93&lt;=6), "Good", AND(I93&gt;=7, I93&lt;=8), "Very Good", AND(I93&gt;=9, I93&lt;=10), "Excellent")</f>
        <v>Excellent</v>
      </c>
      <c r="L93">
        <f t="shared" si="12"/>
        <v>0</v>
      </c>
      <c r="M93">
        <f t="shared" si="13"/>
        <v>0</v>
      </c>
      <c r="N93">
        <f t="shared" si="14"/>
        <v>0</v>
      </c>
      <c r="O93">
        <f t="shared" si="15"/>
        <v>0</v>
      </c>
      <c r="P93">
        <f t="shared" si="16"/>
        <v>1</v>
      </c>
      <c r="Q93" s="10" t="e">
        <f t="shared" si="19"/>
        <v>#N/A</v>
      </c>
      <c r="R93">
        <v>2010</v>
      </c>
      <c r="S93" t="str">
        <f t="shared" si="17"/>
        <v>No</v>
      </c>
      <c r="T93">
        <f t="shared" si="18"/>
        <v>0</v>
      </c>
      <c r="U93" s="11">
        <v>2010</v>
      </c>
      <c r="V93" s="6" t="s">
        <v>3002</v>
      </c>
      <c r="W93" s="6">
        <v>350</v>
      </c>
      <c r="X93" s="6" t="s">
        <v>2989</v>
      </c>
      <c r="Y93" s="6">
        <v>1445</v>
      </c>
      <c r="Z93" s="6" t="s">
        <v>2990</v>
      </c>
      <c r="AA93" s="6">
        <v>0</v>
      </c>
      <c r="AB93" s="6">
        <v>411</v>
      </c>
      <c r="AC93" s="6">
        <v>1856</v>
      </c>
      <c r="AD93">
        <v>1856</v>
      </c>
      <c r="AE93">
        <v>0</v>
      </c>
      <c r="AF93">
        <v>1856</v>
      </c>
      <c r="AG93" s="6">
        <v>1</v>
      </c>
      <c r="AH93" s="6">
        <v>0</v>
      </c>
      <c r="AI93">
        <v>1</v>
      </c>
      <c r="AJ93">
        <v>1</v>
      </c>
      <c r="AK93">
        <v>1</v>
      </c>
      <c r="AL93">
        <v>1</v>
      </c>
      <c r="AM93">
        <v>8</v>
      </c>
      <c r="AN93">
        <v>1</v>
      </c>
      <c r="AO93" t="s">
        <v>2991</v>
      </c>
      <c r="AP93" t="s">
        <v>2992</v>
      </c>
      <c r="AQ93" s="6">
        <v>2010</v>
      </c>
      <c r="AR93" s="6" t="s">
        <v>2993</v>
      </c>
      <c r="AS93" s="6">
        <v>3</v>
      </c>
      <c r="AT93" s="6">
        <v>834</v>
      </c>
      <c r="AU93" s="6" t="s">
        <v>2994</v>
      </c>
      <c r="AV93">
        <v>113</v>
      </c>
      <c r="AW93">
        <v>0</v>
      </c>
      <c r="AX93">
        <v>0</v>
      </c>
      <c r="AY93">
        <v>0</v>
      </c>
      <c r="AZ93">
        <v>0</v>
      </c>
      <c r="BA93">
        <v>0</v>
      </c>
      <c r="BB93" t="s">
        <v>2995</v>
      </c>
      <c r="BC93">
        <v>6</v>
      </c>
      <c r="BD93">
        <v>2010</v>
      </c>
      <c r="BE93" t="s">
        <v>3004</v>
      </c>
      <c r="BF93" t="s">
        <v>3005</v>
      </c>
      <c r="BG93">
        <v>394432</v>
      </c>
      <c r="BH93" s="2">
        <v>6</v>
      </c>
      <c r="BI93" s="2">
        <v>6</v>
      </c>
    </row>
    <row r="94" spans="1:61" x14ac:dyDescent="0.25">
      <c r="A94">
        <v>1641</v>
      </c>
      <c r="B94" t="s">
        <v>104</v>
      </c>
      <c r="C94" s="6">
        <v>60</v>
      </c>
      <c r="D94">
        <v>8089</v>
      </c>
      <c r="E94" t="s">
        <v>2985</v>
      </c>
      <c r="F94" t="s">
        <v>3006</v>
      </c>
      <c r="G94" t="s">
        <v>9</v>
      </c>
      <c r="H94" t="s">
        <v>3001</v>
      </c>
      <c r="I94">
        <v>8</v>
      </c>
      <c r="J94">
        <v>6</v>
      </c>
      <c r="K94" t="str" cm="1">
        <f t="array" ref="K94">_xlfn.IFS(AND(I94&gt;=1, I94&lt;=2), "Bad", AND(I94&gt;=3, I94&lt;=4), "Somewhat Decent", AND(I94&gt;=5, I94&lt;=6), "Good", AND(I94&gt;=7, I94&lt;=8), "Very Good", AND(I94&gt;=9, I94&lt;=10), "Excellent")</f>
        <v>Very Good</v>
      </c>
      <c r="L94">
        <f t="shared" si="12"/>
        <v>0</v>
      </c>
      <c r="M94">
        <f t="shared" si="13"/>
        <v>0</v>
      </c>
      <c r="N94">
        <f t="shared" si="14"/>
        <v>0</v>
      </c>
      <c r="O94">
        <f t="shared" si="15"/>
        <v>1</v>
      </c>
      <c r="P94">
        <f t="shared" si="16"/>
        <v>0</v>
      </c>
      <c r="Q94" s="10" t="e">
        <f t="shared" si="19"/>
        <v>#N/A</v>
      </c>
      <c r="R94">
        <v>2007</v>
      </c>
      <c r="S94" t="str">
        <f t="shared" si="17"/>
        <v>No</v>
      </c>
      <c r="T94">
        <f t="shared" si="18"/>
        <v>0</v>
      </c>
      <c r="U94" s="11">
        <v>2007</v>
      </c>
      <c r="V94" s="6" t="s">
        <v>2988</v>
      </c>
      <c r="W94" s="6">
        <v>0</v>
      </c>
      <c r="X94" s="6" t="s">
        <v>2989</v>
      </c>
      <c r="Y94" s="6">
        <v>945</v>
      </c>
      <c r="Z94" s="6" t="s">
        <v>2990</v>
      </c>
      <c r="AA94" s="6">
        <v>0</v>
      </c>
      <c r="AB94" s="6">
        <v>474</v>
      </c>
      <c r="AC94" s="6">
        <v>1419</v>
      </c>
      <c r="AD94">
        <v>1419</v>
      </c>
      <c r="AE94">
        <v>0</v>
      </c>
      <c r="AF94">
        <v>1419</v>
      </c>
      <c r="AG94" s="6">
        <v>1</v>
      </c>
      <c r="AH94" s="6">
        <v>0</v>
      </c>
      <c r="AI94">
        <v>2</v>
      </c>
      <c r="AJ94">
        <v>0</v>
      </c>
      <c r="AK94">
        <v>2</v>
      </c>
      <c r="AL94">
        <v>1</v>
      </c>
      <c r="AM94">
        <v>7</v>
      </c>
      <c r="AN94">
        <v>1</v>
      </c>
      <c r="AO94" t="s">
        <v>3003</v>
      </c>
      <c r="AP94" t="s">
        <v>2992</v>
      </c>
      <c r="AQ94" s="6">
        <v>2007</v>
      </c>
      <c r="AR94" s="6" t="s">
        <v>3008</v>
      </c>
      <c r="AS94" s="6">
        <v>2</v>
      </c>
      <c r="AT94" s="6">
        <v>567</v>
      </c>
      <c r="AU94" s="6" t="s">
        <v>2994</v>
      </c>
      <c r="AV94">
        <v>140</v>
      </c>
      <c r="AW94">
        <v>0</v>
      </c>
      <c r="AX94">
        <v>0</v>
      </c>
      <c r="AY94">
        <v>0</v>
      </c>
      <c r="AZ94">
        <v>0</v>
      </c>
      <c r="BA94">
        <v>0</v>
      </c>
      <c r="BB94" t="s">
        <v>2995</v>
      </c>
      <c r="BC94">
        <v>10</v>
      </c>
      <c r="BD94">
        <v>2007</v>
      </c>
      <c r="BE94" t="s">
        <v>3004</v>
      </c>
      <c r="BF94" t="s">
        <v>3005</v>
      </c>
      <c r="BG94">
        <v>392000</v>
      </c>
      <c r="BH94" s="2">
        <v>6</v>
      </c>
      <c r="BI94" s="2">
        <v>6</v>
      </c>
    </row>
    <row r="95" spans="1:61" hidden="1" x14ac:dyDescent="0.25">
      <c r="A95">
        <v>94</v>
      </c>
      <c r="B95" t="s">
        <v>105</v>
      </c>
      <c r="C95" s="4">
        <v>25</v>
      </c>
      <c r="D95">
        <v>4835</v>
      </c>
      <c r="E95" t="s">
        <v>2985</v>
      </c>
      <c r="F95" t="s">
        <v>3022</v>
      </c>
      <c r="G95" t="s">
        <v>16</v>
      </c>
      <c r="H95" t="s">
        <v>3001</v>
      </c>
      <c r="I95">
        <v>7</v>
      </c>
      <c r="J95">
        <v>5</v>
      </c>
      <c r="K95" t="str" cm="1">
        <f t="array" ref="K95">_xlfn.IFS(AND(I95&gt;=1, I95&lt;=2), "Bad", AND(I95&gt;=3, I95&lt;=4), "Somewhat Decent", AND(I95&gt;=5, I95&lt;=6), "Good", AND(I95&gt;=7, I95&lt;=8), "Very Good", AND(I95&gt;=9, I95&lt;=10), "Excellent")</f>
        <v>Very Good</v>
      </c>
      <c r="L95">
        <f t="shared" si="12"/>
        <v>0</v>
      </c>
      <c r="M95">
        <f t="shared" si="13"/>
        <v>0</v>
      </c>
      <c r="N95">
        <f t="shared" si="14"/>
        <v>0</v>
      </c>
      <c r="O95">
        <f t="shared" si="15"/>
        <v>1</v>
      </c>
      <c r="P95">
        <f t="shared" si="16"/>
        <v>0</v>
      </c>
      <c r="Q95" s="10">
        <f t="shared" ref="Q95:Q100" si="20">U95-R95</f>
        <v>1</v>
      </c>
      <c r="R95">
        <v>2004</v>
      </c>
      <c r="S95" t="str">
        <f t="shared" si="17"/>
        <v>Yes</v>
      </c>
      <c r="T95">
        <f t="shared" si="18"/>
        <v>1</v>
      </c>
      <c r="U95">
        <v>2005</v>
      </c>
      <c r="V95" s="4" t="s">
        <v>2998</v>
      </c>
      <c r="W95" s="4">
        <v>0</v>
      </c>
      <c r="X95" s="4" t="s">
        <v>2989</v>
      </c>
      <c r="Y95" s="4">
        <v>1298</v>
      </c>
      <c r="Z95" s="4" t="s">
        <v>2990</v>
      </c>
      <c r="AA95" s="4">
        <v>0</v>
      </c>
      <c r="AB95" s="4">
        <v>190</v>
      </c>
      <c r="AC95" s="4">
        <v>1488</v>
      </c>
      <c r="AD95">
        <v>1488</v>
      </c>
      <c r="AE95">
        <v>0</v>
      </c>
      <c r="AF95">
        <v>1488</v>
      </c>
      <c r="AG95" s="4">
        <v>1</v>
      </c>
      <c r="AH95" s="4">
        <v>0</v>
      </c>
      <c r="AI95">
        <v>2</v>
      </c>
      <c r="AJ95">
        <v>0</v>
      </c>
      <c r="AK95">
        <v>2</v>
      </c>
      <c r="AL95">
        <v>1</v>
      </c>
      <c r="AM95">
        <v>6</v>
      </c>
      <c r="AN95">
        <v>1</v>
      </c>
      <c r="AO95" t="s">
        <v>3003</v>
      </c>
      <c r="AP95" t="s">
        <v>2992</v>
      </c>
      <c r="AQ95" s="4">
        <v>2004</v>
      </c>
      <c r="AR95" s="4" t="s">
        <v>2993</v>
      </c>
      <c r="AS95" s="4">
        <v>2</v>
      </c>
      <c r="AT95" s="4">
        <v>506</v>
      </c>
      <c r="AU95" s="4" t="s">
        <v>2994</v>
      </c>
      <c r="AV95">
        <v>168</v>
      </c>
      <c r="AW95">
        <v>50</v>
      </c>
      <c r="AX95">
        <v>0</v>
      </c>
      <c r="AY95">
        <v>0</v>
      </c>
      <c r="AZ95">
        <v>0</v>
      </c>
      <c r="BA95">
        <v>0</v>
      </c>
      <c r="BB95" t="s">
        <v>2995</v>
      </c>
      <c r="BC95">
        <v>3</v>
      </c>
      <c r="BD95">
        <v>2010</v>
      </c>
      <c r="BE95" t="s">
        <v>2996</v>
      </c>
      <c r="BF95" t="s">
        <v>2997</v>
      </c>
      <c r="BG95">
        <v>260000</v>
      </c>
      <c r="BH95" s="2">
        <v>6</v>
      </c>
      <c r="BI95" s="2">
        <v>6</v>
      </c>
    </row>
    <row r="96" spans="1:61" hidden="1" x14ac:dyDescent="0.25">
      <c r="A96">
        <v>95</v>
      </c>
      <c r="B96" t="s">
        <v>106</v>
      </c>
      <c r="C96" s="4">
        <v>39</v>
      </c>
      <c r="D96">
        <v>3515</v>
      </c>
      <c r="E96" t="s">
        <v>2985</v>
      </c>
      <c r="F96" t="s">
        <v>3022</v>
      </c>
      <c r="G96" t="s">
        <v>16</v>
      </c>
      <c r="H96" t="s">
        <v>2987</v>
      </c>
      <c r="I96">
        <v>7</v>
      </c>
      <c r="J96">
        <v>5</v>
      </c>
      <c r="K96" t="str" cm="1">
        <f t="array" ref="K96">_xlfn.IFS(AND(I96&gt;=1, I96&lt;=2), "Bad", AND(I96&gt;=3, I96&lt;=4), "Somewhat Decent", AND(I96&gt;=5, I96&lt;=6), "Good", AND(I96&gt;=7, I96&lt;=8), "Very Good", AND(I96&gt;=9, I96&lt;=10), "Excellent")</f>
        <v>Very Good</v>
      </c>
      <c r="L96">
        <f t="shared" si="12"/>
        <v>0</v>
      </c>
      <c r="M96">
        <f t="shared" si="13"/>
        <v>0</v>
      </c>
      <c r="N96">
        <f t="shared" si="14"/>
        <v>0</v>
      </c>
      <c r="O96">
        <f t="shared" si="15"/>
        <v>1</v>
      </c>
      <c r="P96">
        <f t="shared" si="16"/>
        <v>0</v>
      </c>
      <c r="Q96" s="10">
        <f t="shared" si="20"/>
        <v>0</v>
      </c>
      <c r="R96">
        <v>2004</v>
      </c>
      <c r="S96" t="str">
        <f t="shared" si="17"/>
        <v>No</v>
      </c>
      <c r="T96">
        <f t="shared" si="18"/>
        <v>0</v>
      </c>
      <c r="U96">
        <v>2004</v>
      </c>
      <c r="V96" s="4" t="s">
        <v>2998</v>
      </c>
      <c r="W96" s="4">
        <v>0</v>
      </c>
      <c r="X96" s="4" t="s">
        <v>2990</v>
      </c>
      <c r="Y96" s="4">
        <v>0</v>
      </c>
      <c r="Z96" s="4" t="s">
        <v>2990</v>
      </c>
      <c r="AA96" s="4">
        <v>0</v>
      </c>
      <c r="AB96" s="4">
        <v>840</v>
      </c>
      <c r="AC96" s="4">
        <v>840</v>
      </c>
      <c r="AD96">
        <v>840</v>
      </c>
      <c r="AE96">
        <v>840</v>
      </c>
      <c r="AF96">
        <v>1680</v>
      </c>
      <c r="AG96" s="4">
        <v>0</v>
      </c>
      <c r="AH96" s="4">
        <v>0</v>
      </c>
      <c r="AI96">
        <v>2</v>
      </c>
      <c r="AJ96">
        <v>1</v>
      </c>
      <c r="AK96">
        <v>2</v>
      </c>
      <c r="AL96">
        <v>1</v>
      </c>
      <c r="AM96">
        <v>3</v>
      </c>
      <c r="AN96">
        <v>0</v>
      </c>
      <c r="AO96" t="s">
        <v>2995</v>
      </c>
      <c r="AP96" t="s">
        <v>2992</v>
      </c>
      <c r="AQ96" s="4">
        <v>2004</v>
      </c>
      <c r="AR96" s="4" t="s">
        <v>3008</v>
      </c>
      <c r="AS96" s="4">
        <v>2</v>
      </c>
      <c r="AT96" s="4">
        <v>588</v>
      </c>
      <c r="AU96" s="4" t="s">
        <v>2994</v>
      </c>
      <c r="AV96">
        <v>0</v>
      </c>
      <c r="AW96">
        <v>111</v>
      </c>
      <c r="AX96">
        <v>0</v>
      </c>
      <c r="AY96">
        <v>0</v>
      </c>
      <c r="AZ96">
        <v>0</v>
      </c>
      <c r="BA96">
        <v>0</v>
      </c>
      <c r="BB96" t="s">
        <v>2995</v>
      </c>
      <c r="BC96">
        <v>1</v>
      </c>
      <c r="BD96">
        <v>2010</v>
      </c>
      <c r="BE96" t="s">
        <v>2996</v>
      </c>
      <c r="BF96" t="s">
        <v>2997</v>
      </c>
      <c r="BG96">
        <v>190000</v>
      </c>
      <c r="BH96" s="2">
        <v>6</v>
      </c>
      <c r="BI96" s="2">
        <v>6</v>
      </c>
    </row>
    <row r="97" spans="1:61" hidden="1" x14ac:dyDescent="0.25">
      <c r="A97">
        <v>96</v>
      </c>
      <c r="B97" t="s">
        <v>107</v>
      </c>
      <c r="C97" s="4">
        <v>30</v>
      </c>
      <c r="D97">
        <v>3215</v>
      </c>
      <c r="E97" t="s">
        <v>2985</v>
      </c>
      <c r="F97" t="s">
        <v>3022</v>
      </c>
      <c r="G97" t="s">
        <v>16</v>
      </c>
      <c r="H97" t="s">
        <v>2987</v>
      </c>
      <c r="I97">
        <v>7</v>
      </c>
      <c r="J97">
        <v>5</v>
      </c>
      <c r="K97" t="str" cm="1">
        <f t="array" ref="K97">_xlfn.IFS(AND(I97&gt;=1, I97&lt;=2), "Bad", AND(I97&gt;=3, I97&lt;=4), "Somewhat Decent", AND(I97&gt;=5, I97&lt;=6), "Good", AND(I97&gt;=7, I97&lt;=8), "Very Good", AND(I97&gt;=9, I97&lt;=10), "Excellent")</f>
        <v>Very Good</v>
      </c>
      <c r="L97">
        <f t="shared" si="12"/>
        <v>0</v>
      </c>
      <c r="M97">
        <f t="shared" si="13"/>
        <v>0</v>
      </c>
      <c r="N97">
        <f t="shared" si="14"/>
        <v>0</v>
      </c>
      <c r="O97">
        <f t="shared" si="15"/>
        <v>1</v>
      </c>
      <c r="P97">
        <f t="shared" si="16"/>
        <v>0</v>
      </c>
      <c r="Q97" s="10">
        <f t="shared" si="20"/>
        <v>0</v>
      </c>
      <c r="R97">
        <v>2004</v>
      </c>
      <c r="S97" t="str">
        <f t="shared" si="17"/>
        <v>No</v>
      </c>
      <c r="T97">
        <f t="shared" si="18"/>
        <v>0</v>
      </c>
      <c r="U97">
        <v>2004</v>
      </c>
      <c r="V97" s="4" t="s">
        <v>2988</v>
      </c>
      <c r="W97" s="4">
        <v>120</v>
      </c>
      <c r="X97" s="4" t="s">
        <v>2989</v>
      </c>
      <c r="Y97" s="4">
        <v>280</v>
      </c>
      <c r="Z97" s="4" t="s">
        <v>2990</v>
      </c>
      <c r="AA97" s="4">
        <v>0</v>
      </c>
      <c r="AB97" s="4">
        <v>320</v>
      </c>
      <c r="AC97" s="4">
        <v>600</v>
      </c>
      <c r="AD97">
        <v>600</v>
      </c>
      <c r="AE97">
        <v>600</v>
      </c>
      <c r="AF97">
        <v>1200</v>
      </c>
      <c r="AG97" s="4">
        <v>0</v>
      </c>
      <c r="AH97" s="4">
        <v>0</v>
      </c>
      <c r="AI97">
        <v>2</v>
      </c>
      <c r="AJ97">
        <v>1</v>
      </c>
      <c r="AK97">
        <v>2</v>
      </c>
      <c r="AL97">
        <v>1</v>
      </c>
      <c r="AM97">
        <v>4</v>
      </c>
      <c r="AN97">
        <v>0</v>
      </c>
      <c r="AO97" t="s">
        <v>2995</v>
      </c>
      <c r="AP97" t="s">
        <v>3015</v>
      </c>
      <c r="AQ97" s="4">
        <v>2004</v>
      </c>
      <c r="AR97" s="4" t="s">
        <v>3008</v>
      </c>
      <c r="AS97" s="4">
        <v>2</v>
      </c>
      <c r="AT97" s="4">
        <v>480</v>
      </c>
      <c r="AU97" s="4" t="s">
        <v>2994</v>
      </c>
      <c r="AV97">
        <v>0</v>
      </c>
      <c r="AW97">
        <v>172</v>
      </c>
      <c r="AX97">
        <v>0</v>
      </c>
      <c r="AY97">
        <v>0</v>
      </c>
      <c r="AZ97">
        <v>0</v>
      </c>
      <c r="BA97">
        <v>0</v>
      </c>
      <c r="BB97" t="s">
        <v>2995</v>
      </c>
      <c r="BC97">
        <v>4</v>
      </c>
      <c r="BD97">
        <v>2010</v>
      </c>
      <c r="BE97" t="s">
        <v>3032</v>
      </c>
      <c r="BF97" t="s">
        <v>2997</v>
      </c>
      <c r="BG97">
        <v>155000</v>
      </c>
      <c r="BH97" s="2">
        <v>6</v>
      </c>
      <c r="BI97" s="2">
        <v>6</v>
      </c>
    </row>
    <row r="98" spans="1:61" hidden="1" x14ac:dyDescent="0.25">
      <c r="A98">
        <v>97</v>
      </c>
      <c r="B98" t="s">
        <v>108</v>
      </c>
      <c r="C98" s="4">
        <v>30</v>
      </c>
      <c r="D98">
        <v>3182</v>
      </c>
      <c r="E98" t="s">
        <v>2985</v>
      </c>
      <c r="F98" t="s">
        <v>3022</v>
      </c>
      <c r="G98" t="s">
        <v>16</v>
      </c>
      <c r="H98" t="s">
        <v>2987</v>
      </c>
      <c r="I98">
        <v>7</v>
      </c>
      <c r="J98">
        <v>5</v>
      </c>
      <c r="K98" t="str" cm="1">
        <f t="array" ref="K98">_xlfn.IFS(AND(I98&gt;=1, I98&lt;=2), "Bad", AND(I98&gt;=3, I98&lt;=4), "Somewhat Decent", AND(I98&gt;=5, I98&lt;=6), "Good", AND(I98&gt;=7, I98&lt;=8), "Very Good", AND(I98&gt;=9, I98&lt;=10), "Excellent")</f>
        <v>Very Good</v>
      </c>
      <c r="L98">
        <f t="shared" si="12"/>
        <v>0</v>
      </c>
      <c r="M98">
        <f t="shared" si="13"/>
        <v>0</v>
      </c>
      <c r="N98">
        <f t="shared" si="14"/>
        <v>0</v>
      </c>
      <c r="O98">
        <f t="shared" si="15"/>
        <v>1</v>
      </c>
      <c r="P98">
        <f t="shared" si="16"/>
        <v>0</v>
      </c>
      <c r="Q98" s="10">
        <f t="shared" si="20"/>
        <v>1</v>
      </c>
      <c r="R98">
        <v>2004</v>
      </c>
      <c r="S98" t="str">
        <f t="shared" si="17"/>
        <v>Yes</v>
      </c>
      <c r="T98">
        <f t="shared" si="18"/>
        <v>1</v>
      </c>
      <c r="U98">
        <v>2005</v>
      </c>
      <c r="V98" s="4" t="s">
        <v>2998</v>
      </c>
      <c r="W98" s="4">
        <v>0</v>
      </c>
      <c r="X98" s="4" t="s">
        <v>2990</v>
      </c>
      <c r="Y98" s="4">
        <v>0</v>
      </c>
      <c r="Z98" s="4" t="s">
        <v>2990</v>
      </c>
      <c r="AA98" s="4">
        <v>0</v>
      </c>
      <c r="AB98" s="4">
        <v>600</v>
      </c>
      <c r="AC98" s="4">
        <v>600</v>
      </c>
      <c r="AD98">
        <v>600</v>
      </c>
      <c r="AE98">
        <v>600</v>
      </c>
      <c r="AF98">
        <v>1200</v>
      </c>
      <c r="AG98" s="4">
        <v>0</v>
      </c>
      <c r="AH98" s="4">
        <v>0</v>
      </c>
      <c r="AI98">
        <v>2</v>
      </c>
      <c r="AJ98">
        <v>1</v>
      </c>
      <c r="AK98">
        <v>2</v>
      </c>
      <c r="AL98">
        <v>1</v>
      </c>
      <c r="AM98">
        <v>4</v>
      </c>
      <c r="AN98">
        <v>0</v>
      </c>
      <c r="AO98" t="s">
        <v>2995</v>
      </c>
      <c r="AP98" t="s">
        <v>3015</v>
      </c>
      <c r="AQ98" s="4">
        <v>2004</v>
      </c>
      <c r="AR98" s="4" t="s">
        <v>3008</v>
      </c>
      <c r="AS98" s="4">
        <v>2</v>
      </c>
      <c r="AT98" s="4">
        <v>480</v>
      </c>
      <c r="AU98" s="4" t="s">
        <v>2994</v>
      </c>
      <c r="AV98">
        <v>0</v>
      </c>
      <c r="AW98">
        <v>172</v>
      </c>
      <c r="AX98">
        <v>0</v>
      </c>
      <c r="AY98">
        <v>0</v>
      </c>
      <c r="AZ98">
        <v>0</v>
      </c>
      <c r="BA98">
        <v>0</v>
      </c>
      <c r="BB98" t="s">
        <v>2995</v>
      </c>
      <c r="BC98">
        <v>6</v>
      </c>
      <c r="BD98">
        <v>2010</v>
      </c>
      <c r="BE98" t="s">
        <v>2996</v>
      </c>
      <c r="BF98" t="s">
        <v>2997</v>
      </c>
      <c r="BG98">
        <v>151000</v>
      </c>
      <c r="BH98" s="2">
        <v>6</v>
      </c>
      <c r="BI98" s="2">
        <v>6</v>
      </c>
    </row>
    <row r="99" spans="1:61" hidden="1" x14ac:dyDescent="0.25">
      <c r="A99">
        <v>98</v>
      </c>
      <c r="B99" t="s">
        <v>109</v>
      </c>
      <c r="C99" s="4">
        <v>24</v>
      </c>
      <c r="D99">
        <v>2544</v>
      </c>
      <c r="E99" t="s">
        <v>2985</v>
      </c>
      <c r="F99" t="s">
        <v>3022</v>
      </c>
      <c r="G99" t="s">
        <v>40</v>
      </c>
      <c r="H99" t="s">
        <v>2987</v>
      </c>
      <c r="I99">
        <v>7</v>
      </c>
      <c r="J99">
        <v>5</v>
      </c>
      <c r="K99" t="str" cm="1">
        <f t="array" ref="K99">_xlfn.IFS(AND(I99&gt;=1, I99&lt;=2), "Bad", AND(I99&gt;=3, I99&lt;=4), "Somewhat Decent", AND(I99&gt;=5, I99&lt;=6), "Good", AND(I99&gt;=7, I99&lt;=8), "Very Good", AND(I99&gt;=9, I99&lt;=10), "Excellent")</f>
        <v>Very Good</v>
      </c>
      <c r="L99">
        <f t="shared" si="12"/>
        <v>0</v>
      </c>
      <c r="M99">
        <f t="shared" si="13"/>
        <v>0</v>
      </c>
      <c r="N99">
        <f t="shared" si="14"/>
        <v>0</v>
      </c>
      <c r="O99">
        <f t="shared" si="15"/>
        <v>1</v>
      </c>
      <c r="P99">
        <f t="shared" si="16"/>
        <v>0</v>
      </c>
      <c r="Q99" s="10">
        <f t="shared" si="20"/>
        <v>1</v>
      </c>
      <c r="R99">
        <v>2004</v>
      </c>
      <c r="S99" t="str">
        <f t="shared" si="17"/>
        <v>Yes</v>
      </c>
      <c r="T99">
        <f t="shared" si="18"/>
        <v>1</v>
      </c>
      <c r="U99">
        <v>2005</v>
      </c>
      <c r="V99" s="4" t="s">
        <v>2998</v>
      </c>
      <c r="W99" s="4">
        <v>0</v>
      </c>
      <c r="X99" s="4" t="s">
        <v>2989</v>
      </c>
      <c r="Y99" s="4">
        <v>368</v>
      </c>
      <c r="Z99" s="4" t="s">
        <v>3007</v>
      </c>
      <c r="AA99" s="4">
        <v>42</v>
      </c>
      <c r="AB99" s="4">
        <v>190</v>
      </c>
      <c r="AC99" s="4">
        <v>600</v>
      </c>
      <c r="AD99">
        <v>600</v>
      </c>
      <c r="AE99">
        <v>600</v>
      </c>
      <c r="AF99">
        <v>1200</v>
      </c>
      <c r="AG99" s="4">
        <v>1</v>
      </c>
      <c r="AH99" s="4">
        <v>0</v>
      </c>
      <c r="AI99">
        <v>2</v>
      </c>
      <c r="AJ99">
        <v>1</v>
      </c>
      <c r="AK99">
        <v>2</v>
      </c>
      <c r="AL99">
        <v>1</v>
      </c>
      <c r="AM99">
        <v>4</v>
      </c>
      <c r="AN99">
        <v>0</v>
      </c>
      <c r="AO99" t="s">
        <v>2995</v>
      </c>
      <c r="AP99" t="s">
        <v>3015</v>
      </c>
      <c r="AQ99" s="4">
        <v>2004</v>
      </c>
      <c r="AR99" s="4" t="s">
        <v>3008</v>
      </c>
      <c r="AS99" s="4">
        <v>2</v>
      </c>
      <c r="AT99" s="4">
        <v>480</v>
      </c>
      <c r="AU99" s="4" t="s">
        <v>2994</v>
      </c>
      <c r="AV99">
        <v>0</v>
      </c>
      <c r="AW99">
        <v>172</v>
      </c>
      <c r="AX99">
        <v>0</v>
      </c>
      <c r="AY99">
        <v>0</v>
      </c>
      <c r="AZ99">
        <v>0</v>
      </c>
      <c r="BA99">
        <v>0</v>
      </c>
      <c r="BB99" t="s">
        <v>2995</v>
      </c>
      <c r="BC99">
        <v>2</v>
      </c>
      <c r="BD99">
        <v>2010</v>
      </c>
      <c r="BE99" t="s">
        <v>2996</v>
      </c>
      <c r="BF99" t="s">
        <v>2997</v>
      </c>
      <c r="BG99">
        <v>149500</v>
      </c>
      <c r="BH99" s="2">
        <v>6</v>
      </c>
      <c r="BI99" s="2">
        <v>6</v>
      </c>
    </row>
    <row r="100" spans="1:61" hidden="1" x14ac:dyDescent="0.25">
      <c r="A100">
        <v>99</v>
      </c>
      <c r="B100" t="s">
        <v>110</v>
      </c>
      <c r="C100" s="4">
        <v>24</v>
      </c>
      <c r="D100">
        <v>2544</v>
      </c>
      <c r="E100" t="s">
        <v>2985</v>
      </c>
      <c r="F100" t="s">
        <v>3022</v>
      </c>
      <c r="G100" t="s">
        <v>40</v>
      </c>
      <c r="H100" t="s">
        <v>2987</v>
      </c>
      <c r="I100">
        <v>6</v>
      </c>
      <c r="J100">
        <v>5</v>
      </c>
      <c r="K100" t="str" cm="1">
        <f t="array" ref="K100">_xlfn.IFS(AND(I100&gt;=1, I100&lt;=2), "Bad", AND(I100&gt;=3, I100&lt;=4), "Somewhat Decent", AND(I100&gt;=5, I100&lt;=6), "Good", AND(I100&gt;=7, I100&lt;=8), "Very Good", AND(I100&gt;=9, I100&lt;=10), "Excellent")</f>
        <v>Good</v>
      </c>
      <c r="L100">
        <f t="shared" si="12"/>
        <v>0</v>
      </c>
      <c r="M100">
        <f t="shared" si="13"/>
        <v>0</v>
      </c>
      <c r="N100">
        <f t="shared" si="14"/>
        <v>1</v>
      </c>
      <c r="O100">
        <f t="shared" si="15"/>
        <v>0</v>
      </c>
      <c r="P100">
        <f t="shared" si="16"/>
        <v>0</v>
      </c>
      <c r="Q100" s="10">
        <f t="shared" si="20"/>
        <v>0</v>
      </c>
      <c r="R100">
        <v>2005</v>
      </c>
      <c r="S100" t="str">
        <f t="shared" si="17"/>
        <v>No</v>
      </c>
      <c r="T100">
        <f t="shared" si="18"/>
        <v>0</v>
      </c>
      <c r="U100">
        <v>2005</v>
      </c>
      <c r="V100" s="4" t="s">
        <v>2988</v>
      </c>
      <c r="W100" s="4">
        <v>216</v>
      </c>
      <c r="X100" s="4" t="s">
        <v>2989</v>
      </c>
      <c r="Y100" s="4">
        <v>376</v>
      </c>
      <c r="Z100" s="4" t="s">
        <v>2990</v>
      </c>
      <c r="AA100" s="4">
        <v>0</v>
      </c>
      <c r="AB100" s="4">
        <v>224</v>
      </c>
      <c r="AC100" s="4">
        <v>600</v>
      </c>
      <c r="AD100">
        <v>600</v>
      </c>
      <c r="AE100">
        <v>636</v>
      </c>
      <c r="AF100">
        <v>1236</v>
      </c>
      <c r="AG100" s="4">
        <v>1</v>
      </c>
      <c r="AH100" s="4">
        <v>0</v>
      </c>
      <c r="AI100">
        <v>2</v>
      </c>
      <c r="AJ100">
        <v>1</v>
      </c>
      <c r="AK100">
        <v>2</v>
      </c>
      <c r="AL100">
        <v>1</v>
      </c>
      <c r="AM100">
        <v>4</v>
      </c>
      <c r="AN100">
        <v>0</v>
      </c>
      <c r="AO100" t="s">
        <v>2995</v>
      </c>
      <c r="AP100" t="s">
        <v>3015</v>
      </c>
      <c r="AQ100" s="4">
        <v>2005</v>
      </c>
      <c r="AR100" s="4" t="s">
        <v>3008</v>
      </c>
      <c r="AS100" s="4">
        <v>2</v>
      </c>
      <c r="AT100" s="4">
        <v>480</v>
      </c>
      <c r="AU100" s="4" t="s">
        <v>2994</v>
      </c>
      <c r="AV100">
        <v>0</v>
      </c>
      <c r="AW100">
        <v>166</v>
      </c>
      <c r="AX100">
        <v>0</v>
      </c>
      <c r="AY100">
        <v>0</v>
      </c>
      <c r="AZ100">
        <v>0</v>
      </c>
      <c r="BA100">
        <v>0</v>
      </c>
      <c r="BB100" t="s">
        <v>2995</v>
      </c>
      <c r="BC100">
        <v>5</v>
      </c>
      <c r="BD100">
        <v>2010</v>
      </c>
      <c r="BE100" t="s">
        <v>2996</v>
      </c>
      <c r="BF100" t="s">
        <v>2997</v>
      </c>
      <c r="BG100">
        <v>152000</v>
      </c>
      <c r="BH100" s="2">
        <v>6</v>
      </c>
      <c r="BI100" s="2">
        <v>6</v>
      </c>
    </row>
    <row r="101" spans="1:61" x14ac:dyDescent="0.25">
      <c r="A101">
        <v>2276</v>
      </c>
      <c r="B101" t="s">
        <v>111</v>
      </c>
      <c r="C101" s="6">
        <v>85</v>
      </c>
      <c r="D101">
        <v>12633</v>
      </c>
      <c r="E101" t="s">
        <v>2985</v>
      </c>
      <c r="F101" t="s">
        <v>3025</v>
      </c>
      <c r="G101" t="s">
        <v>9</v>
      </c>
      <c r="H101" t="s">
        <v>3001</v>
      </c>
      <c r="I101">
        <v>10</v>
      </c>
      <c r="J101">
        <v>5</v>
      </c>
      <c r="K101" t="str" cm="1">
        <f t="array" ref="K101">_xlfn.IFS(AND(I101&gt;=1, I101&lt;=2), "Bad", AND(I101&gt;=3, I101&lt;=4), "Somewhat Decent", AND(I101&gt;=5, I101&lt;=6), "Good", AND(I101&gt;=7, I101&lt;=8), "Very Good", AND(I101&gt;=9, I101&lt;=10), "Excellent")</f>
        <v>Excellent</v>
      </c>
      <c r="L101">
        <f t="shared" si="12"/>
        <v>0</v>
      </c>
      <c r="M101">
        <f t="shared" si="13"/>
        <v>0</v>
      </c>
      <c r="N101">
        <f t="shared" si="14"/>
        <v>0</v>
      </c>
      <c r="O101">
        <f t="shared" si="15"/>
        <v>0</v>
      </c>
      <c r="P101">
        <f t="shared" si="16"/>
        <v>1</v>
      </c>
      <c r="Q101" s="10">
        <f>IF(T101=0,NA(),2024-U101)</f>
        <v>17</v>
      </c>
      <c r="R101">
        <v>2006</v>
      </c>
      <c r="S101" t="str">
        <f t="shared" si="17"/>
        <v>Yes</v>
      </c>
      <c r="T101">
        <f t="shared" si="18"/>
        <v>1</v>
      </c>
      <c r="U101" s="11">
        <v>2007</v>
      </c>
      <c r="V101" s="6" t="s">
        <v>2988</v>
      </c>
      <c r="W101" s="6">
        <v>242</v>
      </c>
      <c r="X101" s="6" t="s">
        <v>2990</v>
      </c>
      <c r="Y101" s="6">
        <v>0</v>
      </c>
      <c r="Z101" s="6" t="s">
        <v>2990</v>
      </c>
      <c r="AA101" s="6">
        <v>0</v>
      </c>
      <c r="AB101" s="6">
        <v>1824</v>
      </c>
      <c r="AC101" s="6">
        <v>1824</v>
      </c>
      <c r="AD101">
        <v>1824</v>
      </c>
      <c r="AE101">
        <v>0</v>
      </c>
      <c r="AF101">
        <v>1824</v>
      </c>
      <c r="AG101" s="6">
        <v>0</v>
      </c>
      <c r="AH101" s="6">
        <v>0</v>
      </c>
      <c r="AI101">
        <v>2</v>
      </c>
      <c r="AJ101">
        <v>0</v>
      </c>
      <c r="AK101">
        <v>3</v>
      </c>
      <c r="AL101">
        <v>1</v>
      </c>
      <c r="AM101">
        <v>8</v>
      </c>
      <c r="AN101">
        <v>1</v>
      </c>
      <c r="AO101" t="s">
        <v>3003</v>
      </c>
      <c r="AP101" t="s">
        <v>2992</v>
      </c>
      <c r="AQ101" s="6">
        <v>2006</v>
      </c>
      <c r="AR101" s="6" t="s">
        <v>2993</v>
      </c>
      <c r="AS101" s="6">
        <v>3</v>
      </c>
      <c r="AT101" s="6">
        <v>932</v>
      </c>
      <c r="AU101" s="6" t="s">
        <v>2994</v>
      </c>
      <c r="AV101">
        <v>160</v>
      </c>
      <c r="AW101">
        <v>36</v>
      </c>
      <c r="AX101">
        <v>0</v>
      </c>
      <c r="AY101">
        <v>0</v>
      </c>
      <c r="AZ101">
        <v>108</v>
      </c>
      <c r="BA101">
        <v>0</v>
      </c>
      <c r="BB101" t="s">
        <v>2995</v>
      </c>
      <c r="BC101">
        <v>9</v>
      </c>
      <c r="BD101">
        <v>2007</v>
      </c>
      <c r="BE101" t="s">
        <v>3004</v>
      </c>
      <c r="BF101" t="s">
        <v>3005</v>
      </c>
      <c r="BG101">
        <v>392000</v>
      </c>
      <c r="BH101" s="2">
        <v>6</v>
      </c>
      <c r="BI101" s="2">
        <v>6</v>
      </c>
    </row>
    <row r="102" spans="1:61" hidden="1" x14ac:dyDescent="0.25">
      <c r="A102">
        <v>101</v>
      </c>
      <c r="B102" t="s">
        <v>112</v>
      </c>
      <c r="C102" s="4"/>
      <c r="D102">
        <v>2117</v>
      </c>
      <c r="E102" t="s">
        <v>2985</v>
      </c>
      <c r="F102" t="s">
        <v>3022</v>
      </c>
      <c r="G102" t="s">
        <v>40</v>
      </c>
      <c r="H102" t="s">
        <v>2987</v>
      </c>
      <c r="I102">
        <v>6</v>
      </c>
      <c r="J102">
        <v>5</v>
      </c>
      <c r="K102" t="str" cm="1">
        <f t="array" ref="K102">_xlfn.IFS(AND(I102&gt;=1, I102&lt;=2), "Bad", AND(I102&gt;=3, I102&lt;=4), "Somewhat Decent", AND(I102&gt;=5, I102&lt;=6), "Good", AND(I102&gt;=7, I102&lt;=8), "Very Good", AND(I102&gt;=9, I102&lt;=10), "Excellent")</f>
        <v>Good</v>
      </c>
      <c r="L102">
        <f t="shared" si="12"/>
        <v>0</v>
      </c>
      <c r="M102">
        <f t="shared" si="13"/>
        <v>0</v>
      </c>
      <c r="N102">
        <f t="shared" si="14"/>
        <v>1</v>
      </c>
      <c r="O102">
        <f t="shared" si="15"/>
        <v>0</v>
      </c>
      <c r="P102">
        <f t="shared" si="16"/>
        <v>0</v>
      </c>
      <c r="Q102" s="10">
        <f>U102-R102</f>
        <v>0</v>
      </c>
      <c r="R102">
        <v>2000</v>
      </c>
      <c r="S102" t="str">
        <f t="shared" si="17"/>
        <v>No</v>
      </c>
      <c r="T102">
        <f t="shared" si="18"/>
        <v>0</v>
      </c>
      <c r="U102">
        <v>2000</v>
      </c>
      <c r="V102" s="4" t="s">
        <v>2988</v>
      </c>
      <c r="W102" s="4">
        <v>216</v>
      </c>
      <c r="X102" s="4" t="s">
        <v>2989</v>
      </c>
      <c r="Y102" s="4">
        <v>378</v>
      </c>
      <c r="Z102" s="4" t="s">
        <v>2990</v>
      </c>
      <c r="AA102" s="4">
        <v>0</v>
      </c>
      <c r="AB102" s="4">
        <v>378</v>
      </c>
      <c r="AC102" s="4">
        <v>756</v>
      </c>
      <c r="AD102">
        <v>769</v>
      </c>
      <c r="AE102">
        <v>804</v>
      </c>
      <c r="AF102">
        <v>1573</v>
      </c>
      <c r="AG102" s="4">
        <v>0</v>
      </c>
      <c r="AH102" s="4">
        <v>0</v>
      </c>
      <c r="AI102">
        <v>2</v>
      </c>
      <c r="AJ102">
        <v>1</v>
      </c>
      <c r="AK102">
        <v>3</v>
      </c>
      <c r="AL102">
        <v>1</v>
      </c>
      <c r="AM102">
        <v>5</v>
      </c>
      <c r="AN102">
        <v>0</v>
      </c>
      <c r="AO102" t="s">
        <v>2995</v>
      </c>
      <c r="AP102" t="s">
        <v>3015</v>
      </c>
      <c r="AQ102" s="4">
        <v>2000</v>
      </c>
      <c r="AR102" s="4" t="s">
        <v>2990</v>
      </c>
      <c r="AS102" s="4">
        <v>2</v>
      </c>
      <c r="AT102" s="4">
        <v>440</v>
      </c>
      <c r="AU102" s="4" t="s">
        <v>2994</v>
      </c>
      <c r="AV102">
        <v>0</v>
      </c>
      <c r="AW102">
        <v>32</v>
      </c>
      <c r="AX102">
        <v>0</v>
      </c>
      <c r="AY102">
        <v>0</v>
      </c>
      <c r="AZ102">
        <v>0</v>
      </c>
      <c r="BA102">
        <v>0</v>
      </c>
      <c r="BB102" t="s">
        <v>2995</v>
      </c>
      <c r="BC102">
        <v>6</v>
      </c>
      <c r="BD102">
        <v>2010</v>
      </c>
      <c r="BE102" t="s">
        <v>2996</v>
      </c>
      <c r="BF102" t="s">
        <v>2997</v>
      </c>
      <c r="BG102">
        <v>177500</v>
      </c>
      <c r="BH102" s="2">
        <v>6</v>
      </c>
      <c r="BI102" s="2">
        <v>6</v>
      </c>
    </row>
    <row r="103" spans="1:61" hidden="1" x14ac:dyDescent="0.25">
      <c r="A103">
        <v>102</v>
      </c>
      <c r="B103" t="s">
        <v>113</v>
      </c>
      <c r="C103" s="4"/>
      <c r="D103">
        <v>2980</v>
      </c>
      <c r="E103" t="s">
        <v>2985</v>
      </c>
      <c r="F103" t="s">
        <v>3022</v>
      </c>
      <c r="G103" t="s">
        <v>16</v>
      </c>
      <c r="H103" t="s">
        <v>2987</v>
      </c>
      <c r="I103">
        <v>6</v>
      </c>
      <c r="J103">
        <v>5</v>
      </c>
      <c r="K103" t="str" cm="1">
        <f t="array" ref="K103">_xlfn.IFS(AND(I103&gt;=1, I103&lt;=2), "Bad", AND(I103&gt;=3, I103&lt;=4), "Somewhat Decent", AND(I103&gt;=5, I103&lt;=6), "Good", AND(I103&gt;=7, I103&lt;=8), "Very Good", AND(I103&gt;=9, I103&lt;=10), "Excellent")</f>
        <v>Good</v>
      </c>
      <c r="L103">
        <f t="shared" si="12"/>
        <v>0</v>
      </c>
      <c r="M103">
        <f t="shared" si="13"/>
        <v>0</v>
      </c>
      <c r="N103">
        <f t="shared" si="14"/>
        <v>1</v>
      </c>
      <c r="O103">
        <f t="shared" si="15"/>
        <v>0</v>
      </c>
      <c r="P103">
        <f t="shared" si="16"/>
        <v>0</v>
      </c>
      <c r="Q103" s="10">
        <f>U103-R103</f>
        <v>0</v>
      </c>
      <c r="R103">
        <v>2000</v>
      </c>
      <c r="S103" t="str">
        <f t="shared" si="17"/>
        <v>No</v>
      </c>
      <c r="T103">
        <f t="shared" si="18"/>
        <v>0</v>
      </c>
      <c r="U103">
        <v>2000</v>
      </c>
      <c r="V103" s="4" t="s">
        <v>2988</v>
      </c>
      <c r="W103" s="4">
        <v>1159</v>
      </c>
      <c r="X103" s="4" t="s">
        <v>2989</v>
      </c>
      <c r="Y103" s="4">
        <v>466</v>
      </c>
      <c r="Z103" s="4" t="s">
        <v>2990</v>
      </c>
      <c r="AA103" s="4">
        <v>0</v>
      </c>
      <c r="AB103" s="4">
        <v>290</v>
      </c>
      <c r="AC103" s="4">
        <v>756</v>
      </c>
      <c r="AD103">
        <v>756</v>
      </c>
      <c r="AE103">
        <v>756</v>
      </c>
      <c r="AF103">
        <v>1512</v>
      </c>
      <c r="AG103" s="4">
        <v>1</v>
      </c>
      <c r="AH103" s="4">
        <v>0</v>
      </c>
      <c r="AI103">
        <v>2</v>
      </c>
      <c r="AJ103">
        <v>1</v>
      </c>
      <c r="AK103">
        <v>2</v>
      </c>
      <c r="AL103">
        <v>1</v>
      </c>
      <c r="AM103">
        <v>5</v>
      </c>
      <c r="AN103">
        <v>0</v>
      </c>
      <c r="AO103" t="s">
        <v>2995</v>
      </c>
      <c r="AP103" t="s">
        <v>3015</v>
      </c>
      <c r="AQ103" s="4">
        <v>2000</v>
      </c>
      <c r="AR103" s="4" t="s">
        <v>2990</v>
      </c>
      <c r="AS103" s="4">
        <v>2</v>
      </c>
      <c r="AT103" s="4">
        <v>440</v>
      </c>
      <c r="AU103" s="4" t="s">
        <v>2994</v>
      </c>
      <c r="AV103">
        <v>0</v>
      </c>
      <c r="AW103">
        <v>32</v>
      </c>
      <c r="AX103">
        <v>0</v>
      </c>
      <c r="AY103">
        <v>0</v>
      </c>
      <c r="AZ103">
        <v>0</v>
      </c>
      <c r="BA103">
        <v>0</v>
      </c>
      <c r="BB103" t="s">
        <v>2995</v>
      </c>
      <c r="BC103">
        <v>5</v>
      </c>
      <c r="BD103">
        <v>2010</v>
      </c>
      <c r="BE103" t="s">
        <v>2996</v>
      </c>
      <c r="BF103" t="s">
        <v>2997</v>
      </c>
      <c r="BG103">
        <v>177000</v>
      </c>
      <c r="BH103" s="2">
        <v>6</v>
      </c>
      <c r="BI103" s="2">
        <v>6</v>
      </c>
    </row>
    <row r="104" spans="1:61" hidden="1" x14ac:dyDescent="0.25">
      <c r="A104">
        <v>103</v>
      </c>
      <c r="B104" t="s">
        <v>114</v>
      </c>
      <c r="C104" s="4">
        <v>24</v>
      </c>
      <c r="D104">
        <v>2572</v>
      </c>
      <c r="E104" t="s">
        <v>2985</v>
      </c>
      <c r="F104" t="s">
        <v>3022</v>
      </c>
      <c r="G104" t="s">
        <v>40</v>
      </c>
      <c r="H104" t="s">
        <v>2987</v>
      </c>
      <c r="I104">
        <v>7</v>
      </c>
      <c r="J104">
        <v>5</v>
      </c>
      <c r="K104" t="str" cm="1">
        <f t="array" ref="K104">_xlfn.IFS(AND(I104&gt;=1, I104&lt;=2), "Bad", AND(I104&gt;=3, I104&lt;=4), "Somewhat Decent", AND(I104&gt;=5, I104&lt;=6), "Good", AND(I104&gt;=7, I104&lt;=8), "Very Good", AND(I104&gt;=9, I104&lt;=10), "Excellent")</f>
        <v>Very Good</v>
      </c>
      <c r="L104">
        <f t="shared" si="12"/>
        <v>0</v>
      </c>
      <c r="M104">
        <f t="shared" si="13"/>
        <v>0</v>
      </c>
      <c r="N104">
        <f t="shared" si="14"/>
        <v>0</v>
      </c>
      <c r="O104">
        <f t="shared" si="15"/>
        <v>1</v>
      </c>
      <c r="P104">
        <f t="shared" si="16"/>
        <v>0</v>
      </c>
      <c r="Q104" s="10">
        <f>U104-R104</f>
        <v>0</v>
      </c>
      <c r="R104">
        <v>1999</v>
      </c>
      <c r="S104" t="str">
        <f t="shared" si="17"/>
        <v>No</v>
      </c>
      <c r="T104">
        <f t="shared" si="18"/>
        <v>0</v>
      </c>
      <c r="U104">
        <v>1999</v>
      </c>
      <c r="V104" s="4" t="s">
        <v>2998</v>
      </c>
      <c r="W104" s="4">
        <v>0</v>
      </c>
      <c r="X104" s="4" t="s">
        <v>3007</v>
      </c>
      <c r="Y104" s="4">
        <v>604</v>
      </c>
      <c r="Z104" s="4" t="s">
        <v>2990</v>
      </c>
      <c r="AA104" s="4">
        <v>0</v>
      </c>
      <c r="AB104" s="4">
        <v>92</v>
      </c>
      <c r="AC104" s="4">
        <v>696</v>
      </c>
      <c r="AD104">
        <v>696</v>
      </c>
      <c r="AE104">
        <v>720</v>
      </c>
      <c r="AF104">
        <v>1416</v>
      </c>
      <c r="AG104" s="4">
        <v>1</v>
      </c>
      <c r="AH104" s="4">
        <v>0</v>
      </c>
      <c r="AI104">
        <v>2</v>
      </c>
      <c r="AJ104">
        <v>1</v>
      </c>
      <c r="AK104">
        <v>3</v>
      </c>
      <c r="AL104">
        <v>1</v>
      </c>
      <c r="AM104">
        <v>6</v>
      </c>
      <c r="AN104">
        <v>0</v>
      </c>
      <c r="AO104" t="s">
        <v>2995</v>
      </c>
      <c r="AP104" t="s">
        <v>3015</v>
      </c>
      <c r="AQ104" s="4">
        <v>1999</v>
      </c>
      <c r="AR104" s="4" t="s">
        <v>2990</v>
      </c>
      <c r="AS104" s="4">
        <v>2</v>
      </c>
      <c r="AT104" s="4">
        <v>484</v>
      </c>
      <c r="AU104" s="4" t="s">
        <v>2994</v>
      </c>
      <c r="AV104">
        <v>0</v>
      </c>
      <c r="AW104">
        <v>44</v>
      </c>
      <c r="AX104">
        <v>0</v>
      </c>
      <c r="AY104">
        <v>0</v>
      </c>
      <c r="AZ104">
        <v>0</v>
      </c>
      <c r="BA104">
        <v>0</v>
      </c>
      <c r="BB104" t="s">
        <v>2995</v>
      </c>
      <c r="BC104">
        <v>5</v>
      </c>
      <c r="BD104">
        <v>2010</v>
      </c>
      <c r="BE104" t="s">
        <v>2996</v>
      </c>
      <c r="BF104" t="s">
        <v>2997</v>
      </c>
      <c r="BG104">
        <v>155000</v>
      </c>
      <c r="BH104" s="2">
        <v>6</v>
      </c>
      <c r="BI104" s="2">
        <v>6</v>
      </c>
    </row>
    <row r="105" spans="1:61" hidden="1" x14ac:dyDescent="0.25">
      <c r="A105">
        <v>104</v>
      </c>
      <c r="B105" t="s">
        <v>115</v>
      </c>
      <c r="C105" s="4"/>
      <c r="D105">
        <v>2403</v>
      </c>
      <c r="E105" t="s">
        <v>2985</v>
      </c>
      <c r="F105" t="s">
        <v>3022</v>
      </c>
      <c r="G105" t="s">
        <v>16</v>
      </c>
      <c r="H105" t="s">
        <v>2987</v>
      </c>
      <c r="I105">
        <v>7</v>
      </c>
      <c r="J105">
        <v>5</v>
      </c>
      <c r="K105" t="str" cm="1">
        <f t="array" ref="K105">_xlfn.IFS(AND(I105&gt;=1, I105&lt;=2), "Bad", AND(I105&gt;=3, I105&lt;=4), "Somewhat Decent", AND(I105&gt;=5, I105&lt;=6), "Good", AND(I105&gt;=7, I105&lt;=8), "Very Good", AND(I105&gt;=9, I105&lt;=10), "Excellent")</f>
        <v>Very Good</v>
      </c>
      <c r="L105">
        <f t="shared" si="12"/>
        <v>0</v>
      </c>
      <c r="M105">
        <f t="shared" si="13"/>
        <v>0</v>
      </c>
      <c r="N105">
        <f t="shared" si="14"/>
        <v>0</v>
      </c>
      <c r="O105">
        <f t="shared" si="15"/>
        <v>1</v>
      </c>
      <c r="P105">
        <f t="shared" si="16"/>
        <v>0</v>
      </c>
      <c r="Q105" s="10">
        <f>U105-R105</f>
        <v>0</v>
      </c>
      <c r="R105">
        <v>2003</v>
      </c>
      <c r="S105" t="str">
        <f t="shared" si="17"/>
        <v>No</v>
      </c>
      <c r="T105">
        <f t="shared" si="18"/>
        <v>0</v>
      </c>
      <c r="U105">
        <v>2003</v>
      </c>
      <c r="V105" s="4" t="s">
        <v>2998</v>
      </c>
      <c r="W105" s="4">
        <v>0</v>
      </c>
      <c r="X105" s="4" t="s">
        <v>2989</v>
      </c>
      <c r="Y105" s="4">
        <v>244</v>
      </c>
      <c r="Z105" s="4" t="s">
        <v>2990</v>
      </c>
      <c r="AA105" s="4">
        <v>0</v>
      </c>
      <c r="AB105" s="4">
        <v>286</v>
      </c>
      <c r="AC105" s="4">
        <v>530</v>
      </c>
      <c r="AD105">
        <v>530</v>
      </c>
      <c r="AE105">
        <v>550</v>
      </c>
      <c r="AF105">
        <v>1080</v>
      </c>
      <c r="AG105" s="4">
        <v>0</v>
      </c>
      <c r="AH105" s="4">
        <v>0</v>
      </c>
      <c r="AI105">
        <v>2</v>
      </c>
      <c r="AJ105">
        <v>1</v>
      </c>
      <c r="AK105">
        <v>2</v>
      </c>
      <c r="AL105">
        <v>1</v>
      </c>
      <c r="AM105">
        <v>4</v>
      </c>
      <c r="AN105">
        <v>0</v>
      </c>
      <c r="AO105" t="s">
        <v>2995</v>
      </c>
      <c r="AP105" t="s">
        <v>2992</v>
      </c>
      <c r="AQ105" s="4">
        <v>2003</v>
      </c>
      <c r="AR105" s="4" t="s">
        <v>3008</v>
      </c>
      <c r="AS105" s="4">
        <v>2</v>
      </c>
      <c r="AT105" s="4">
        <v>496</v>
      </c>
      <c r="AU105" s="4" t="s">
        <v>2994</v>
      </c>
      <c r="AV105">
        <v>0</v>
      </c>
      <c r="AW105">
        <v>50</v>
      </c>
      <c r="AX105">
        <v>0</v>
      </c>
      <c r="AY105">
        <v>0</v>
      </c>
      <c r="AZ105">
        <v>0</v>
      </c>
      <c r="BA105">
        <v>0</v>
      </c>
      <c r="BB105" t="s">
        <v>2995</v>
      </c>
      <c r="BC105">
        <v>6</v>
      </c>
      <c r="BD105">
        <v>2010</v>
      </c>
      <c r="BE105" t="s">
        <v>2996</v>
      </c>
      <c r="BF105" t="s">
        <v>2997</v>
      </c>
      <c r="BG105">
        <v>147110</v>
      </c>
      <c r="BH105" s="2">
        <v>6</v>
      </c>
      <c r="BI105" s="2">
        <v>6</v>
      </c>
    </row>
    <row r="106" spans="1:61" x14ac:dyDescent="0.25">
      <c r="A106">
        <v>1059</v>
      </c>
      <c r="B106" t="s">
        <v>116</v>
      </c>
      <c r="C106" s="6">
        <v>108</v>
      </c>
      <c r="D106">
        <v>13418</v>
      </c>
      <c r="E106" t="s">
        <v>2985</v>
      </c>
      <c r="F106" t="s">
        <v>3000</v>
      </c>
      <c r="G106" t="s">
        <v>9</v>
      </c>
      <c r="H106" t="s">
        <v>2987</v>
      </c>
      <c r="I106">
        <v>9</v>
      </c>
      <c r="J106">
        <v>5</v>
      </c>
      <c r="K106" t="str" cm="1">
        <f t="array" ref="K106">_xlfn.IFS(AND(I106&gt;=1, I106&lt;=2), "Bad", AND(I106&gt;=3, I106&lt;=4), "Somewhat Decent", AND(I106&gt;=5, I106&lt;=6), "Good", AND(I106&gt;=7, I106&lt;=8), "Very Good", AND(I106&gt;=9, I106&lt;=10), "Excellent")</f>
        <v>Excellent</v>
      </c>
      <c r="L106">
        <f t="shared" si="12"/>
        <v>0</v>
      </c>
      <c r="M106">
        <f t="shared" si="13"/>
        <v>0</v>
      </c>
      <c r="N106">
        <f t="shared" si="14"/>
        <v>0</v>
      </c>
      <c r="O106">
        <f t="shared" si="15"/>
        <v>0</v>
      </c>
      <c r="P106">
        <f t="shared" si="16"/>
        <v>1</v>
      </c>
      <c r="Q106" s="10" t="e">
        <f>IF(T106=0,NA(),2024-U106)</f>
        <v>#N/A</v>
      </c>
      <c r="R106">
        <v>2006</v>
      </c>
      <c r="S106" t="str">
        <f t="shared" si="17"/>
        <v>No</v>
      </c>
      <c r="T106">
        <f t="shared" si="18"/>
        <v>0</v>
      </c>
      <c r="U106" s="11">
        <v>2006</v>
      </c>
      <c r="V106" s="6" t="s">
        <v>2988</v>
      </c>
      <c r="W106" s="6">
        <v>270</v>
      </c>
      <c r="X106" s="6" t="s">
        <v>2989</v>
      </c>
      <c r="Y106" s="6">
        <v>1420</v>
      </c>
      <c r="Z106" s="6" t="s">
        <v>2990</v>
      </c>
      <c r="AA106" s="6">
        <v>0</v>
      </c>
      <c r="AB106" s="6">
        <v>430</v>
      </c>
      <c r="AC106" s="6">
        <v>1850</v>
      </c>
      <c r="AD106">
        <v>1850</v>
      </c>
      <c r="AE106">
        <v>898</v>
      </c>
      <c r="AF106">
        <v>2748</v>
      </c>
      <c r="AG106" s="6">
        <v>1</v>
      </c>
      <c r="AH106" s="6">
        <v>0</v>
      </c>
      <c r="AI106">
        <v>2</v>
      </c>
      <c r="AJ106">
        <v>1</v>
      </c>
      <c r="AK106">
        <v>4</v>
      </c>
      <c r="AL106">
        <v>1</v>
      </c>
      <c r="AM106">
        <v>9</v>
      </c>
      <c r="AN106">
        <v>1</v>
      </c>
      <c r="AO106" t="s">
        <v>3003</v>
      </c>
      <c r="AP106" t="s">
        <v>3010</v>
      </c>
      <c r="AQ106" s="6">
        <v>2006</v>
      </c>
      <c r="AR106" s="6" t="s">
        <v>2993</v>
      </c>
      <c r="AS106" s="6">
        <v>3</v>
      </c>
      <c r="AT106" s="6">
        <v>850</v>
      </c>
      <c r="AU106" s="6" t="s">
        <v>2994</v>
      </c>
      <c r="AV106">
        <v>212</v>
      </c>
      <c r="AW106">
        <v>182</v>
      </c>
      <c r="AX106">
        <v>0</v>
      </c>
      <c r="AY106">
        <v>0</v>
      </c>
      <c r="AZ106">
        <v>0</v>
      </c>
      <c r="BA106">
        <v>0</v>
      </c>
      <c r="BB106" t="s">
        <v>2995</v>
      </c>
      <c r="BC106">
        <v>10</v>
      </c>
      <c r="BD106">
        <v>2008</v>
      </c>
      <c r="BE106" t="s">
        <v>2996</v>
      </c>
      <c r="BF106" t="s">
        <v>2999</v>
      </c>
      <c r="BG106">
        <v>390000</v>
      </c>
      <c r="BH106" s="2">
        <v>6</v>
      </c>
      <c r="BI106" s="2">
        <v>6</v>
      </c>
    </row>
    <row r="107" spans="1:61" x14ac:dyDescent="0.25">
      <c r="A107">
        <v>1013</v>
      </c>
      <c r="B107" t="s">
        <v>117</v>
      </c>
      <c r="C107" s="6">
        <v>53</v>
      </c>
      <c r="D107">
        <v>15401</v>
      </c>
      <c r="E107" t="s">
        <v>2985</v>
      </c>
      <c r="F107" t="s">
        <v>3006</v>
      </c>
      <c r="G107" t="s">
        <v>9</v>
      </c>
      <c r="H107" t="s">
        <v>3001</v>
      </c>
      <c r="I107">
        <v>9</v>
      </c>
      <c r="J107">
        <v>5</v>
      </c>
      <c r="K107" t="str" cm="1">
        <f t="array" ref="K107">_xlfn.IFS(AND(I107&gt;=1, I107&lt;=2), "Bad", AND(I107&gt;=3, I107&lt;=4), "Somewhat Decent", AND(I107&gt;=5, I107&lt;=6), "Good", AND(I107&gt;=7, I107&lt;=8), "Very Good", AND(I107&gt;=9, I107&lt;=10), "Excellent")</f>
        <v>Excellent</v>
      </c>
      <c r="L107">
        <f t="shared" si="12"/>
        <v>0</v>
      </c>
      <c r="M107">
        <f t="shared" si="13"/>
        <v>0</v>
      </c>
      <c r="N107">
        <f t="shared" si="14"/>
        <v>0</v>
      </c>
      <c r="O107">
        <f t="shared" si="15"/>
        <v>0</v>
      </c>
      <c r="P107">
        <f t="shared" si="16"/>
        <v>1</v>
      </c>
      <c r="Q107" s="10" t="e">
        <f>IF(T107=0,NA(),2024-U107)</f>
        <v>#N/A</v>
      </c>
      <c r="R107">
        <v>2004</v>
      </c>
      <c r="S107" t="str">
        <f t="shared" si="17"/>
        <v>No</v>
      </c>
      <c r="T107">
        <f t="shared" si="18"/>
        <v>0</v>
      </c>
      <c r="U107" s="11">
        <v>2004</v>
      </c>
      <c r="V107" s="6" t="s">
        <v>2988</v>
      </c>
      <c r="W107" s="6">
        <v>296</v>
      </c>
      <c r="X107" s="6" t="s">
        <v>2989</v>
      </c>
      <c r="Y107" s="6">
        <v>1337</v>
      </c>
      <c r="Z107" s="6" t="s">
        <v>2990</v>
      </c>
      <c r="AA107" s="6">
        <v>0</v>
      </c>
      <c r="AB107" s="6">
        <v>547</v>
      </c>
      <c r="AC107" s="6">
        <v>1884</v>
      </c>
      <c r="AD107">
        <v>1884</v>
      </c>
      <c r="AE107">
        <v>0</v>
      </c>
      <c r="AF107">
        <v>1884</v>
      </c>
      <c r="AG107" s="6">
        <v>1</v>
      </c>
      <c r="AH107" s="6">
        <v>0</v>
      </c>
      <c r="AI107">
        <v>2</v>
      </c>
      <c r="AJ107">
        <v>0</v>
      </c>
      <c r="AK107">
        <v>2</v>
      </c>
      <c r="AL107">
        <v>1</v>
      </c>
      <c r="AM107">
        <v>7</v>
      </c>
      <c r="AN107">
        <v>1</v>
      </c>
      <c r="AO107" t="s">
        <v>3003</v>
      </c>
      <c r="AP107" t="s">
        <v>2992</v>
      </c>
      <c r="AQ107" s="6">
        <v>2004</v>
      </c>
      <c r="AR107" s="6" t="s">
        <v>2993</v>
      </c>
      <c r="AS107" s="6">
        <v>3</v>
      </c>
      <c r="AT107" s="6">
        <v>670</v>
      </c>
      <c r="AU107" s="6" t="s">
        <v>2994</v>
      </c>
      <c r="AV107">
        <v>214</v>
      </c>
      <c r="AW107">
        <v>76</v>
      </c>
      <c r="AX107">
        <v>0</v>
      </c>
      <c r="AY107">
        <v>0</v>
      </c>
      <c r="AZ107">
        <v>0</v>
      </c>
      <c r="BA107">
        <v>0</v>
      </c>
      <c r="BB107" t="s">
        <v>2995</v>
      </c>
      <c r="BC107">
        <v>9</v>
      </c>
      <c r="BD107">
        <v>2008</v>
      </c>
      <c r="BE107" t="s">
        <v>2996</v>
      </c>
      <c r="BF107" t="s">
        <v>2997</v>
      </c>
      <c r="BG107">
        <v>387000</v>
      </c>
      <c r="BH107" s="2">
        <v>6</v>
      </c>
      <c r="BI107" s="2">
        <v>6</v>
      </c>
    </row>
    <row r="108" spans="1:61" hidden="1" x14ac:dyDescent="0.25">
      <c r="A108">
        <v>107</v>
      </c>
      <c r="B108" t="s">
        <v>118</v>
      </c>
      <c r="C108" s="4">
        <v>30</v>
      </c>
      <c r="D108">
        <v>4420</v>
      </c>
      <c r="E108" t="s">
        <v>2985</v>
      </c>
      <c r="F108" t="s">
        <v>3033</v>
      </c>
      <c r="G108" t="s">
        <v>16</v>
      </c>
      <c r="H108" t="s">
        <v>3001</v>
      </c>
      <c r="I108">
        <v>8</v>
      </c>
      <c r="J108">
        <v>5</v>
      </c>
      <c r="K108" t="str" cm="1">
        <f t="array" ref="K108">_xlfn.IFS(AND(I108&gt;=1, I108&lt;=2), "Bad", AND(I108&gt;=3, I108&lt;=4), "Somewhat Decent", AND(I108&gt;=5, I108&lt;=6), "Good", AND(I108&gt;=7, I108&lt;=8), "Very Good", AND(I108&gt;=9, I108&lt;=10), "Excellent")</f>
        <v>Very Good</v>
      </c>
      <c r="L108">
        <f t="shared" si="12"/>
        <v>0</v>
      </c>
      <c r="M108">
        <f t="shared" si="13"/>
        <v>0</v>
      </c>
      <c r="N108">
        <f t="shared" si="14"/>
        <v>0</v>
      </c>
      <c r="O108">
        <f t="shared" si="15"/>
        <v>1</v>
      </c>
      <c r="P108">
        <f t="shared" si="16"/>
        <v>0</v>
      </c>
      <c r="Q108" s="10">
        <f>U108-R108</f>
        <v>0</v>
      </c>
      <c r="R108">
        <v>1980</v>
      </c>
      <c r="S108" t="str">
        <f t="shared" si="17"/>
        <v>No</v>
      </c>
      <c r="T108">
        <f t="shared" si="18"/>
        <v>0</v>
      </c>
      <c r="U108">
        <v>1980</v>
      </c>
      <c r="V108" s="4" t="s">
        <v>2998</v>
      </c>
      <c r="W108" s="4">
        <v>0</v>
      </c>
      <c r="X108" s="4" t="s">
        <v>2989</v>
      </c>
      <c r="Y108" s="4">
        <v>728</v>
      </c>
      <c r="Z108" s="4" t="s">
        <v>2990</v>
      </c>
      <c r="AA108" s="4">
        <v>0</v>
      </c>
      <c r="AB108" s="4">
        <v>0</v>
      </c>
      <c r="AC108" s="4">
        <v>728</v>
      </c>
      <c r="AD108">
        <v>788</v>
      </c>
      <c r="AE108">
        <v>0</v>
      </c>
      <c r="AF108">
        <v>788</v>
      </c>
      <c r="AG108" s="4">
        <v>1</v>
      </c>
      <c r="AH108" s="4">
        <v>0</v>
      </c>
      <c r="AI108">
        <v>1</v>
      </c>
      <c r="AJ108">
        <v>0</v>
      </c>
      <c r="AK108">
        <v>1</v>
      </c>
      <c r="AL108">
        <v>1</v>
      </c>
      <c r="AM108">
        <v>3</v>
      </c>
      <c r="AN108">
        <v>1</v>
      </c>
      <c r="AO108" t="s">
        <v>2994</v>
      </c>
      <c r="AP108" t="s">
        <v>3015</v>
      </c>
      <c r="AQ108" s="4">
        <v>1980</v>
      </c>
      <c r="AR108" s="4" t="s">
        <v>2993</v>
      </c>
      <c r="AS108" s="4">
        <v>2</v>
      </c>
      <c r="AT108" s="4">
        <v>484</v>
      </c>
      <c r="AU108" s="4" t="s">
        <v>2994</v>
      </c>
      <c r="AV108">
        <v>133</v>
      </c>
      <c r="AW108">
        <v>42</v>
      </c>
      <c r="AX108">
        <v>0</v>
      </c>
      <c r="AY108">
        <v>0</v>
      </c>
      <c r="AZ108">
        <v>0</v>
      </c>
      <c r="BA108">
        <v>0</v>
      </c>
      <c r="BB108" t="s">
        <v>2995</v>
      </c>
      <c r="BC108">
        <v>6</v>
      </c>
      <c r="BD108">
        <v>2010</v>
      </c>
      <c r="BE108" t="s">
        <v>2996</v>
      </c>
      <c r="BF108" t="s">
        <v>2997</v>
      </c>
      <c r="BG108">
        <v>155000</v>
      </c>
      <c r="BH108" s="2">
        <v>6</v>
      </c>
      <c r="BI108" s="2">
        <v>6</v>
      </c>
    </row>
    <row r="109" spans="1:61" hidden="1" x14ac:dyDescent="0.25">
      <c r="A109">
        <v>108</v>
      </c>
      <c r="B109" t="s">
        <v>119</v>
      </c>
      <c r="C109" s="4">
        <v>40</v>
      </c>
      <c r="D109">
        <v>3880</v>
      </c>
      <c r="E109" t="s">
        <v>2985</v>
      </c>
      <c r="F109" t="s">
        <v>3033</v>
      </c>
      <c r="G109" t="s">
        <v>40</v>
      </c>
      <c r="H109" t="s">
        <v>3001</v>
      </c>
      <c r="I109">
        <v>8</v>
      </c>
      <c r="J109">
        <v>6</v>
      </c>
      <c r="K109" t="str" cm="1">
        <f t="array" ref="K109">_xlfn.IFS(AND(I109&gt;=1, I109&lt;=2), "Bad", AND(I109&gt;=3, I109&lt;=4), "Somewhat Decent", AND(I109&gt;=5, I109&lt;=6), "Good", AND(I109&gt;=7, I109&lt;=8), "Very Good", AND(I109&gt;=9, I109&lt;=10), "Excellent")</f>
        <v>Very Good</v>
      </c>
      <c r="L109">
        <f t="shared" si="12"/>
        <v>0</v>
      </c>
      <c r="M109">
        <f t="shared" si="13"/>
        <v>0</v>
      </c>
      <c r="N109">
        <f t="shared" si="14"/>
        <v>0</v>
      </c>
      <c r="O109">
        <f t="shared" si="15"/>
        <v>1</v>
      </c>
      <c r="P109">
        <f t="shared" si="16"/>
        <v>0</v>
      </c>
      <c r="Q109" s="10">
        <f>U109-R109</f>
        <v>0</v>
      </c>
      <c r="R109">
        <v>1978</v>
      </c>
      <c r="S109" t="str">
        <f t="shared" si="17"/>
        <v>No</v>
      </c>
      <c r="T109">
        <f t="shared" si="18"/>
        <v>0</v>
      </c>
      <c r="U109">
        <v>1978</v>
      </c>
      <c r="V109" s="4" t="s">
        <v>2998</v>
      </c>
      <c r="W109" s="4">
        <v>0</v>
      </c>
      <c r="X109" s="4" t="s">
        <v>2989</v>
      </c>
      <c r="Y109" s="4">
        <v>1052</v>
      </c>
      <c r="Z109" s="4" t="s">
        <v>2990</v>
      </c>
      <c r="AA109" s="4">
        <v>0</v>
      </c>
      <c r="AB109" s="4">
        <v>174</v>
      </c>
      <c r="AC109" s="4">
        <v>1226</v>
      </c>
      <c r="AD109">
        <v>1226</v>
      </c>
      <c r="AE109">
        <v>0</v>
      </c>
      <c r="AF109">
        <v>1226</v>
      </c>
      <c r="AG109" s="4">
        <v>1</v>
      </c>
      <c r="AH109" s="4">
        <v>0</v>
      </c>
      <c r="AI109">
        <v>1</v>
      </c>
      <c r="AJ109">
        <v>0</v>
      </c>
      <c r="AK109">
        <v>1</v>
      </c>
      <c r="AL109">
        <v>1</v>
      </c>
      <c r="AM109">
        <v>4</v>
      </c>
      <c r="AN109">
        <v>1</v>
      </c>
      <c r="AO109" t="s">
        <v>2994</v>
      </c>
      <c r="AP109" t="s">
        <v>2992</v>
      </c>
      <c r="AQ109" s="4">
        <v>1978</v>
      </c>
      <c r="AR109" s="4" t="s">
        <v>2993</v>
      </c>
      <c r="AS109" s="4">
        <v>2</v>
      </c>
      <c r="AT109" s="4">
        <v>484</v>
      </c>
      <c r="AU109" s="4" t="s">
        <v>2994</v>
      </c>
      <c r="AV109">
        <v>223</v>
      </c>
      <c r="AW109">
        <v>78</v>
      </c>
      <c r="AX109">
        <v>0</v>
      </c>
      <c r="AY109">
        <v>0</v>
      </c>
      <c r="AZ109">
        <v>0</v>
      </c>
      <c r="BA109">
        <v>0</v>
      </c>
      <c r="BB109" t="s">
        <v>2995</v>
      </c>
      <c r="BC109">
        <v>1</v>
      </c>
      <c r="BD109">
        <v>2010</v>
      </c>
      <c r="BE109" t="s">
        <v>2996</v>
      </c>
      <c r="BF109" t="s">
        <v>2997</v>
      </c>
      <c r="BG109">
        <v>206000</v>
      </c>
      <c r="BH109" s="2">
        <v>6</v>
      </c>
      <c r="BI109" s="2">
        <v>6</v>
      </c>
    </row>
    <row r="110" spans="1:61" x14ac:dyDescent="0.25">
      <c r="A110">
        <v>448</v>
      </c>
      <c r="B110" t="s">
        <v>120</v>
      </c>
      <c r="C110" s="6">
        <v>103</v>
      </c>
      <c r="D110">
        <v>13472</v>
      </c>
      <c r="E110" t="s">
        <v>2985</v>
      </c>
      <c r="F110" t="s">
        <v>3000</v>
      </c>
      <c r="G110" t="s">
        <v>9</v>
      </c>
      <c r="H110" t="s">
        <v>3001</v>
      </c>
      <c r="I110">
        <v>10</v>
      </c>
      <c r="J110">
        <v>5</v>
      </c>
      <c r="K110" t="str" cm="1">
        <f t="array" ref="K110">_xlfn.IFS(AND(I110&gt;=1, I110&lt;=2), "Bad", AND(I110&gt;=3, I110&lt;=4), "Somewhat Decent", AND(I110&gt;=5, I110&lt;=6), "Good", AND(I110&gt;=7, I110&lt;=8), "Very Good", AND(I110&gt;=9, I110&lt;=10), "Excellent")</f>
        <v>Excellent</v>
      </c>
      <c r="L110">
        <f t="shared" si="12"/>
        <v>0</v>
      </c>
      <c r="M110">
        <f t="shared" si="13"/>
        <v>0</v>
      </c>
      <c r="N110">
        <f t="shared" si="14"/>
        <v>0</v>
      </c>
      <c r="O110">
        <f t="shared" si="15"/>
        <v>0</v>
      </c>
      <c r="P110">
        <f t="shared" si="16"/>
        <v>1</v>
      </c>
      <c r="Q110" s="10" t="e">
        <f t="shared" ref="Q110:Q126" si="21">IF(T110=0,NA(),2024-U110)</f>
        <v>#N/A</v>
      </c>
      <c r="R110">
        <v>2003</v>
      </c>
      <c r="S110" t="str">
        <f t="shared" si="17"/>
        <v>No</v>
      </c>
      <c r="T110">
        <f t="shared" si="18"/>
        <v>0</v>
      </c>
      <c r="U110" s="11">
        <v>2003</v>
      </c>
      <c r="V110" s="6" t="s">
        <v>2988</v>
      </c>
      <c r="W110" s="6">
        <v>922</v>
      </c>
      <c r="X110" s="6" t="s">
        <v>2989</v>
      </c>
      <c r="Y110" s="6">
        <v>56</v>
      </c>
      <c r="Z110" s="6" t="s">
        <v>2990</v>
      </c>
      <c r="AA110" s="6">
        <v>0</v>
      </c>
      <c r="AB110" s="6">
        <v>2336</v>
      </c>
      <c r="AC110" s="6">
        <v>2392</v>
      </c>
      <c r="AD110">
        <v>2392</v>
      </c>
      <c r="AE110">
        <v>0</v>
      </c>
      <c r="AF110">
        <v>2392</v>
      </c>
      <c r="AG110" s="6">
        <v>0</v>
      </c>
      <c r="AH110" s="6">
        <v>0</v>
      </c>
      <c r="AI110">
        <v>2</v>
      </c>
      <c r="AJ110">
        <v>0</v>
      </c>
      <c r="AK110">
        <v>3</v>
      </c>
      <c r="AL110">
        <v>1</v>
      </c>
      <c r="AM110">
        <v>8</v>
      </c>
      <c r="AN110">
        <v>1</v>
      </c>
      <c r="AO110" t="s">
        <v>2991</v>
      </c>
      <c r="AP110" t="s">
        <v>2992</v>
      </c>
      <c r="AQ110" s="6">
        <v>2003</v>
      </c>
      <c r="AR110" s="6" t="s">
        <v>2993</v>
      </c>
      <c r="AS110" s="6">
        <v>3</v>
      </c>
      <c r="AT110" s="6">
        <v>968</v>
      </c>
      <c r="AU110" s="6" t="s">
        <v>2994</v>
      </c>
      <c r="AV110">
        <v>248</v>
      </c>
      <c r="AW110">
        <v>105</v>
      </c>
      <c r="AX110">
        <v>0</v>
      </c>
      <c r="AY110">
        <v>0</v>
      </c>
      <c r="AZ110">
        <v>0</v>
      </c>
      <c r="BA110">
        <v>0</v>
      </c>
      <c r="BB110" t="s">
        <v>2995</v>
      </c>
      <c r="BC110">
        <v>6</v>
      </c>
      <c r="BD110">
        <v>2009</v>
      </c>
      <c r="BE110" t="s">
        <v>2996</v>
      </c>
      <c r="BF110" t="s">
        <v>2997</v>
      </c>
      <c r="BG110">
        <v>386250</v>
      </c>
      <c r="BH110" s="2">
        <v>6</v>
      </c>
      <c r="BI110" s="2">
        <v>6</v>
      </c>
    </row>
    <row r="111" spans="1:61" x14ac:dyDescent="0.25">
      <c r="A111">
        <v>1053</v>
      </c>
      <c r="B111" t="s">
        <v>121</v>
      </c>
      <c r="C111" s="6">
        <v>114</v>
      </c>
      <c r="D111">
        <v>14803</v>
      </c>
      <c r="E111" t="s">
        <v>2985</v>
      </c>
      <c r="F111" t="s">
        <v>3000</v>
      </c>
      <c r="G111" t="s">
        <v>9</v>
      </c>
      <c r="H111" t="s">
        <v>3001</v>
      </c>
      <c r="I111">
        <v>10</v>
      </c>
      <c r="J111">
        <v>5</v>
      </c>
      <c r="K111" t="str" cm="1">
        <f t="array" ref="K111">_xlfn.IFS(AND(I111&gt;=1, I111&lt;=2), "Bad", AND(I111&gt;=3, I111&lt;=4), "Somewhat Decent", AND(I111&gt;=5, I111&lt;=6), "Good", AND(I111&gt;=7, I111&lt;=8), "Very Good", AND(I111&gt;=9, I111&lt;=10), "Excellent")</f>
        <v>Excellent</v>
      </c>
      <c r="L111">
        <f t="shared" si="12"/>
        <v>0</v>
      </c>
      <c r="M111">
        <f t="shared" si="13"/>
        <v>0</v>
      </c>
      <c r="N111">
        <f t="shared" si="14"/>
        <v>0</v>
      </c>
      <c r="O111">
        <f t="shared" si="15"/>
        <v>0</v>
      </c>
      <c r="P111">
        <f t="shared" si="16"/>
        <v>1</v>
      </c>
      <c r="Q111" s="10">
        <f t="shared" si="21"/>
        <v>16</v>
      </c>
      <c r="R111">
        <v>2007</v>
      </c>
      <c r="S111" t="str">
        <f t="shared" si="17"/>
        <v>Yes</v>
      </c>
      <c r="T111">
        <f t="shared" si="18"/>
        <v>1</v>
      </c>
      <c r="U111" s="11">
        <v>2008</v>
      </c>
      <c r="V111" s="6" t="s">
        <v>2988</v>
      </c>
      <c r="W111" s="6">
        <v>816</v>
      </c>
      <c r="X111" s="6" t="s">
        <v>2989</v>
      </c>
      <c r="Y111" s="6">
        <v>1636</v>
      </c>
      <c r="Z111" s="6" t="s">
        <v>2990</v>
      </c>
      <c r="AA111" s="6">
        <v>0</v>
      </c>
      <c r="AB111" s="6">
        <v>442</v>
      </c>
      <c r="AC111" s="6">
        <v>2078</v>
      </c>
      <c r="AD111">
        <v>2084</v>
      </c>
      <c r="AE111">
        <v>0</v>
      </c>
      <c r="AF111">
        <v>2084</v>
      </c>
      <c r="AG111" s="6">
        <v>1</v>
      </c>
      <c r="AH111" s="6">
        <v>0</v>
      </c>
      <c r="AI111">
        <v>2</v>
      </c>
      <c r="AJ111">
        <v>0</v>
      </c>
      <c r="AK111">
        <v>2</v>
      </c>
      <c r="AL111">
        <v>1</v>
      </c>
      <c r="AM111">
        <v>7</v>
      </c>
      <c r="AN111">
        <v>1</v>
      </c>
      <c r="AO111" t="s">
        <v>3003</v>
      </c>
      <c r="AP111" t="s">
        <v>2992</v>
      </c>
      <c r="AQ111" s="6">
        <v>2007</v>
      </c>
      <c r="AR111" s="6" t="s">
        <v>2993</v>
      </c>
      <c r="AS111" s="6">
        <v>3</v>
      </c>
      <c r="AT111" s="6">
        <v>1220</v>
      </c>
      <c r="AU111" s="6" t="s">
        <v>2994</v>
      </c>
      <c r="AV111">
        <v>188</v>
      </c>
      <c r="AW111">
        <v>45</v>
      </c>
      <c r="AX111">
        <v>0</v>
      </c>
      <c r="AY111">
        <v>0</v>
      </c>
      <c r="AZ111">
        <v>0</v>
      </c>
      <c r="BA111">
        <v>0</v>
      </c>
      <c r="BB111" t="s">
        <v>2995</v>
      </c>
      <c r="BC111">
        <v>6</v>
      </c>
      <c r="BD111">
        <v>2008</v>
      </c>
      <c r="BE111" t="s">
        <v>3004</v>
      </c>
      <c r="BF111" t="s">
        <v>3005</v>
      </c>
      <c r="BG111">
        <v>385000</v>
      </c>
      <c r="BH111" s="2">
        <v>6</v>
      </c>
      <c r="BI111" s="2">
        <v>6</v>
      </c>
    </row>
    <row r="112" spans="1:61" x14ac:dyDescent="0.25">
      <c r="A112">
        <v>2523</v>
      </c>
      <c r="B112" t="s">
        <v>122</v>
      </c>
      <c r="C112" s="6">
        <v>68</v>
      </c>
      <c r="D112">
        <v>50271</v>
      </c>
      <c r="E112" t="s">
        <v>2985</v>
      </c>
      <c r="F112" t="s">
        <v>3034</v>
      </c>
      <c r="G112" t="s">
        <v>9</v>
      </c>
      <c r="H112" t="s">
        <v>3001</v>
      </c>
      <c r="I112">
        <v>9</v>
      </c>
      <c r="J112">
        <v>5</v>
      </c>
      <c r="K112" t="str" cm="1">
        <f t="array" ref="K112">_xlfn.IFS(AND(I112&gt;=1, I112&lt;=2), "Bad", AND(I112&gt;=3, I112&lt;=4), "Somewhat Decent", AND(I112&gt;=5, I112&lt;=6), "Good", AND(I112&gt;=7, I112&lt;=8), "Very Good", AND(I112&gt;=9, I112&lt;=10), "Excellent")</f>
        <v>Excellent</v>
      </c>
      <c r="L112">
        <f t="shared" si="12"/>
        <v>0</v>
      </c>
      <c r="M112">
        <f t="shared" si="13"/>
        <v>0</v>
      </c>
      <c r="N112">
        <f t="shared" si="14"/>
        <v>0</v>
      </c>
      <c r="O112">
        <f t="shared" si="15"/>
        <v>0</v>
      </c>
      <c r="P112">
        <f t="shared" si="16"/>
        <v>1</v>
      </c>
      <c r="Q112" s="10">
        <f t="shared" si="21"/>
        <v>37</v>
      </c>
      <c r="R112">
        <v>1981</v>
      </c>
      <c r="S112" t="str">
        <f t="shared" si="17"/>
        <v>Yes</v>
      </c>
      <c r="T112">
        <f t="shared" si="18"/>
        <v>1</v>
      </c>
      <c r="U112" s="11">
        <v>1987</v>
      </c>
      <c r="V112" s="6" t="s">
        <v>2998</v>
      </c>
      <c r="W112" s="6">
        <v>0</v>
      </c>
      <c r="X112" s="6" t="s">
        <v>2989</v>
      </c>
      <c r="Y112" s="6">
        <v>1810</v>
      </c>
      <c r="Z112" s="6" t="s">
        <v>2990</v>
      </c>
      <c r="AA112" s="6">
        <v>0</v>
      </c>
      <c r="AB112" s="6">
        <v>32</v>
      </c>
      <c r="AC112" s="6">
        <v>1842</v>
      </c>
      <c r="AD112">
        <v>1842</v>
      </c>
      <c r="AE112">
        <v>0</v>
      </c>
      <c r="AF112">
        <v>1842</v>
      </c>
      <c r="AG112" s="6">
        <v>2</v>
      </c>
      <c r="AH112" s="6">
        <v>0</v>
      </c>
      <c r="AI112">
        <v>0</v>
      </c>
      <c r="AJ112">
        <v>1</v>
      </c>
      <c r="AK112">
        <v>0</v>
      </c>
      <c r="AL112">
        <v>1</v>
      </c>
      <c r="AM112">
        <v>5</v>
      </c>
      <c r="AN112">
        <v>1</v>
      </c>
      <c r="AO112" t="s">
        <v>3003</v>
      </c>
      <c r="AP112" t="s">
        <v>2992</v>
      </c>
      <c r="AQ112" s="6">
        <v>1981</v>
      </c>
      <c r="AR112" s="6" t="s">
        <v>2993</v>
      </c>
      <c r="AS112" s="6">
        <v>3</v>
      </c>
      <c r="AT112" s="6">
        <v>894</v>
      </c>
      <c r="AU112" s="6" t="s">
        <v>2994</v>
      </c>
      <c r="AV112">
        <v>857</v>
      </c>
      <c r="AW112">
        <v>72</v>
      </c>
      <c r="AX112">
        <v>0</v>
      </c>
      <c r="AY112">
        <v>0</v>
      </c>
      <c r="AZ112">
        <v>0</v>
      </c>
      <c r="BA112">
        <v>0</v>
      </c>
      <c r="BB112" t="s">
        <v>2995</v>
      </c>
      <c r="BC112">
        <v>11</v>
      </c>
      <c r="BD112">
        <v>2006</v>
      </c>
      <c r="BE112" t="s">
        <v>2996</v>
      </c>
      <c r="BF112" t="s">
        <v>2997</v>
      </c>
      <c r="BG112">
        <v>385000</v>
      </c>
      <c r="BH112" s="2">
        <v>6</v>
      </c>
      <c r="BI112" s="2">
        <v>6</v>
      </c>
    </row>
    <row r="113" spans="1:61" x14ac:dyDescent="0.25">
      <c r="A113">
        <v>1762</v>
      </c>
      <c r="B113" t="s">
        <v>123</v>
      </c>
      <c r="C113" s="6">
        <v>100</v>
      </c>
      <c r="D113">
        <v>12191</v>
      </c>
      <c r="E113" t="s">
        <v>2985</v>
      </c>
      <c r="F113" t="s">
        <v>2986</v>
      </c>
      <c r="G113" t="s">
        <v>9</v>
      </c>
      <c r="H113" t="s">
        <v>2987</v>
      </c>
      <c r="I113">
        <v>8</v>
      </c>
      <c r="J113">
        <v>5</v>
      </c>
      <c r="K113" t="str" cm="1">
        <f t="array" ref="K113">_xlfn.IFS(AND(I113&gt;=1, I113&lt;=2), "Bad", AND(I113&gt;=3, I113&lt;=4), "Somewhat Decent", AND(I113&gt;=5, I113&lt;=6), "Good", AND(I113&gt;=7, I113&lt;=8), "Very Good", AND(I113&gt;=9, I113&lt;=10), "Excellent")</f>
        <v>Very Good</v>
      </c>
      <c r="L113">
        <f t="shared" si="12"/>
        <v>0</v>
      </c>
      <c r="M113">
        <f t="shared" si="13"/>
        <v>0</v>
      </c>
      <c r="N113">
        <f t="shared" si="14"/>
        <v>0</v>
      </c>
      <c r="O113">
        <f t="shared" si="15"/>
        <v>1</v>
      </c>
      <c r="P113">
        <f t="shared" si="16"/>
        <v>0</v>
      </c>
      <c r="Q113" s="10">
        <f t="shared" si="21"/>
        <v>26</v>
      </c>
      <c r="R113">
        <v>1997</v>
      </c>
      <c r="S113" t="str">
        <f t="shared" si="17"/>
        <v>Yes</v>
      </c>
      <c r="T113">
        <f t="shared" si="18"/>
        <v>1</v>
      </c>
      <c r="U113" s="11">
        <v>1998</v>
      </c>
      <c r="V113" s="6" t="s">
        <v>2988</v>
      </c>
      <c r="W113" s="6">
        <v>515</v>
      </c>
      <c r="X113" s="6" t="s">
        <v>2989</v>
      </c>
      <c r="Y113" s="6">
        <v>1181</v>
      </c>
      <c r="Z113" s="6" t="s">
        <v>2990</v>
      </c>
      <c r="AA113" s="6">
        <v>0</v>
      </c>
      <c r="AB113" s="6">
        <v>598</v>
      </c>
      <c r="AC113" s="6">
        <v>1779</v>
      </c>
      <c r="AD113">
        <v>1779</v>
      </c>
      <c r="AE113">
        <v>772</v>
      </c>
      <c r="AF113">
        <v>2551</v>
      </c>
      <c r="AG113" s="6">
        <v>1</v>
      </c>
      <c r="AH113" s="6">
        <v>0</v>
      </c>
      <c r="AI113">
        <v>2</v>
      </c>
      <c r="AJ113">
        <v>1</v>
      </c>
      <c r="AK113">
        <v>4</v>
      </c>
      <c r="AL113">
        <v>1</v>
      </c>
      <c r="AM113">
        <v>8</v>
      </c>
      <c r="AN113">
        <v>2</v>
      </c>
      <c r="AO113" t="s">
        <v>2994</v>
      </c>
      <c r="AP113" t="s">
        <v>2992</v>
      </c>
      <c r="AQ113" s="6">
        <v>1998</v>
      </c>
      <c r="AR113" s="6" t="s">
        <v>2993</v>
      </c>
      <c r="AS113" s="6">
        <v>3</v>
      </c>
      <c r="AT113" s="6">
        <v>925</v>
      </c>
      <c r="AU113" s="6" t="s">
        <v>2994</v>
      </c>
      <c r="AV113">
        <v>76</v>
      </c>
      <c r="AW113">
        <v>61</v>
      </c>
      <c r="AX113">
        <v>0</v>
      </c>
      <c r="AY113">
        <v>0</v>
      </c>
      <c r="AZ113">
        <v>0</v>
      </c>
      <c r="BA113">
        <v>0</v>
      </c>
      <c r="BB113" t="s">
        <v>2995</v>
      </c>
      <c r="BC113">
        <v>6</v>
      </c>
      <c r="BD113">
        <v>2007</v>
      </c>
      <c r="BE113" t="s">
        <v>2996</v>
      </c>
      <c r="BF113" t="s">
        <v>2997</v>
      </c>
      <c r="BG113">
        <v>384500</v>
      </c>
      <c r="BH113" s="2">
        <v>6</v>
      </c>
      <c r="BI113" s="2">
        <v>6</v>
      </c>
    </row>
    <row r="114" spans="1:61" x14ac:dyDescent="0.25">
      <c r="A114">
        <v>2097</v>
      </c>
      <c r="B114" t="s">
        <v>124</v>
      </c>
      <c r="C114" s="6">
        <v>77</v>
      </c>
      <c r="D114">
        <v>9965</v>
      </c>
      <c r="E114" t="s">
        <v>2985</v>
      </c>
      <c r="F114" t="s">
        <v>3012</v>
      </c>
      <c r="G114" t="s">
        <v>9</v>
      </c>
      <c r="H114" t="s">
        <v>2987</v>
      </c>
      <c r="I114">
        <v>7</v>
      </c>
      <c r="J114">
        <v>5</v>
      </c>
      <c r="K114" t="str" cm="1">
        <f t="array" ref="K114">_xlfn.IFS(AND(I114&gt;=1, I114&lt;=2), "Bad", AND(I114&gt;=3, I114&lt;=4), "Somewhat Decent", AND(I114&gt;=5, I114&lt;=6), "Good", AND(I114&gt;=7, I114&lt;=8), "Very Good", AND(I114&gt;=9, I114&lt;=10), "Excellent")</f>
        <v>Very Good</v>
      </c>
      <c r="L114">
        <f t="shared" si="12"/>
        <v>0</v>
      </c>
      <c r="M114">
        <f t="shared" si="13"/>
        <v>0</v>
      </c>
      <c r="N114">
        <f t="shared" si="14"/>
        <v>0</v>
      </c>
      <c r="O114">
        <f t="shared" si="15"/>
        <v>1</v>
      </c>
      <c r="P114">
        <f t="shared" si="16"/>
        <v>0</v>
      </c>
      <c r="Q114" s="10" t="e">
        <f t="shared" si="21"/>
        <v>#N/A</v>
      </c>
      <c r="R114">
        <v>2007</v>
      </c>
      <c r="S114" t="str">
        <f t="shared" si="17"/>
        <v>No</v>
      </c>
      <c r="T114">
        <f t="shared" si="18"/>
        <v>0</v>
      </c>
      <c r="U114" s="11">
        <v>2007</v>
      </c>
      <c r="V114" s="6" t="s">
        <v>3002</v>
      </c>
      <c r="W114" s="6">
        <v>220</v>
      </c>
      <c r="X114" s="6" t="s">
        <v>2989</v>
      </c>
      <c r="Y114" s="6">
        <v>984</v>
      </c>
      <c r="Z114" s="6" t="s">
        <v>2990</v>
      </c>
      <c r="AA114" s="6">
        <v>0</v>
      </c>
      <c r="AB114" s="6">
        <v>280</v>
      </c>
      <c r="AC114" s="6">
        <v>1264</v>
      </c>
      <c r="AD114">
        <v>1282</v>
      </c>
      <c r="AE114">
        <v>1414</v>
      </c>
      <c r="AF114">
        <v>2696</v>
      </c>
      <c r="AG114" s="6">
        <v>1</v>
      </c>
      <c r="AH114" s="6">
        <v>0</v>
      </c>
      <c r="AI114">
        <v>2</v>
      </c>
      <c r="AJ114">
        <v>1</v>
      </c>
      <c r="AK114">
        <v>4</v>
      </c>
      <c r="AL114">
        <v>1</v>
      </c>
      <c r="AM114">
        <v>10</v>
      </c>
      <c r="AN114">
        <v>1</v>
      </c>
      <c r="AO114" t="s">
        <v>3003</v>
      </c>
      <c r="AP114" t="s">
        <v>3010</v>
      </c>
      <c r="AQ114" s="6">
        <v>2007</v>
      </c>
      <c r="AR114" s="6" t="s">
        <v>2993</v>
      </c>
      <c r="AS114" s="6">
        <v>3</v>
      </c>
      <c r="AT114" s="6">
        <v>792</v>
      </c>
      <c r="AU114" s="6" t="s">
        <v>2994</v>
      </c>
      <c r="AV114">
        <v>120</v>
      </c>
      <c r="AW114">
        <v>184</v>
      </c>
      <c r="AX114">
        <v>0</v>
      </c>
      <c r="AY114">
        <v>0</v>
      </c>
      <c r="AZ114">
        <v>168</v>
      </c>
      <c r="BA114">
        <v>0</v>
      </c>
      <c r="BB114" t="s">
        <v>2995</v>
      </c>
      <c r="BC114">
        <v>10</v>
      </c>
      <c r="BD114">
        <v>2007</v>
      </c>
      <c r="BE114" t="s">
        <v>3004</v>
      </c>
      <c r="BF114" t="s">
        <v>3005</v>
      </c>
      <c r="BG114">
        <v>383970</v>
      </c>
      <c r="BH114" s="2">
        <v>6</v>
      </c>
      <c r="BI114" s="2">
        <v>6</v>
      </c>
    </row>
    <row r="115" spans="1:61" x14ac:dyDescent="0.25">
      <c r="A115">
        <v>1058</v>
      </c>
      <c r="B115" t="s">
        <v>125</v>
      </c>
      <c r="C115" s="6">
        <v>104</v>
      </c>
      <c r="D115">
        <v>14418</v>
      </c>
      <c r="E115" t="s">
        <v>2985</v>
      </c>
      <c r="F115" t="s">
        <v>3000</v>
      </c>
      <c r="G115" t="s">
        <v>9</v>
      </c>
      <c r="H115" t="s">
        <v>3001</v>
      </c>
      <c r="I115">
        <v>9</v>
      </c>
      <c r="J115">
        <v>5</v>
      </c>
      <c r="K115" t="str" cm="1">
        <f t="array" ref="K115">_xlfn.IFS(AND(I115&gt;=1, I115&lt;=2), "Bad", AND(I115&gt;=3, I115&lt;=4), "Somewhat Decent", AND(I115&gt;=5, I115&lt;=6), "Good", AND(I115&gt;=7, I115&lt;=8), "Very Good", AND(I115&gt;=9, I115&lt;=10), "Excellent")</f>
        <v>Excellent</v>
      </c>
      <c r="L115">
        <f t="shared" si="12"/>
        <v>0</v>
      </c>
      <c r="M115">
        <f t="shared" si="13"/>
        <v>0</v>
      </c>
      <c r="N115">
        <f t="shared" si="14"/>
        <v>0</v>
      </c>
      <c r="O115">
        <f t="shared" si="15"/>
        <v>0</v>
      </c>
      <c r="P115">
        <f t="shared" si="16"/>
        <v>1</v>
      </c>
      <c r="Q115" s="10" t="e">
        <f t="shared" si="21"/>
        <v>#N/A</v>
      </c>
      <c r="R115">
        <v>2007</v>
      </c>
      <c r="S115" t="str">
        <f t="shared" si="17"/>
        <v>No</v>
      </c>
      <c r="T115">
        <f t="shared" si="18"/>
        <v>0</v>
      </c>
      <c r="U115" s="11">
        <v>2007</v>
      </c>
      <c r="V115" s="6" t="s">
        <v>2988</v>
      </c>
      <c r="W115" s="6">
        <v>480</v>
      </c>
      <c r="X115" s="6" t="s">
        <v>2989</v>
      </c>
      <c r="Y115" s="6">
        <v>1375</v>
      </c>
      <c r="Z115" s="6" t="s">
        <v>2990</v>
      </c>
      <c r="AA115" s="6">
        <v>0</v>
      </c>
      <c r="AB115" s="6">
        <v>575</v>
      </c>
      <c r="AC115" s="6">
        <v>1950</v>
      </c>
      <c r="AD115">
        <v>1950</v>
      </c>
      <c r="AE115">
        <v>0</v>
      </c>
      <c r="AF115">
        <v>1950</v>
      </c>
      <c r="AG115" s="6">
        <v>1</v>
      </c>
      <c r="AH115" s="6">
        <v>0</v>
      </c>
      <c r="AI115">
        <v>2</v>
      </c>
      <c r="AJ115">
        <v>0</v>
      </c>
      <c r="AK115">
        <v>2</v>
      </c>
      <c r="AL115">
        <v>1</v>
      </c>
      <c r="AM115">
        <v>7</v>
      </c>
      <c r="AN115">
        <v>1</v>
      </c>
      <c r="AO115" t="s">
        <v>3003</v>
      </c>
      <c r="AP115" t="s">
        <v>2992</v>
      </c>
      <c r="AQ115" s="6">
        <v>2007</v>
      </c>
      <c r="AR115" s="6" t="s">
        <v>2993</v>
      </c>
      <c r="AS115" s="6">
        <v>3</v>
      </c>
      <c r="AT115" s="6">
        <v>706</v>
      </c>
      <c r="AU115" s="6" t="s">
        <v>2994</v>
      </c>
      <c r="AV115">
        <v>156</v>
      </c>
      <c r="AW115">
        <v>207</v>
      </c>
      <c r="AX115">
        <v>0</v>
      </c>
      <c r="AY115">
        <v>0</v>
      </c>
      <c r="AZ115">
        <v>0</v>
      </c>
      <c r="BA115">
        <v>0</v>
      </c>
      <c r="BB115" t="s">
        <v>2995</v>
      </c>
      <c r="BC115">
        <v>5</v>
      </c>
      <c r="BD115">
        <v>2008</v>
      </c>
      <c r="BE115" t="s">
        <v>2996</v>
      </c>
      <c r="BF115" t="s">
        <v>2997</v>
      </c>
      <c r="BG115">
        <v>383000</v>
      </c>
      <c r="BH115" s="2">
        <v>6</v>
      </c>
      <c r="BI115" s="2">
        <v>6</v>
      </c>
    </row>
    <row r="116" spans="1:61" x14ac:dyDescent="0.25">
      <c r="A116">
        <v>458</v>
      </c>
      <c r="B116" t="s">
        <v>126</v>
      </c>
      <c r="C116" s="6">
        <v>117</v>
      </c>
      <c r="D116">
        <v>15262</v>
      </c>
      <c r="E116" t="s">
        <v>2985</v>
      </c>
      <c r="F116" t="s">
        <v>3000</v>
      </c>
      <c r="G116" t="s">
        <v>9</v>
      </c>
      <c r="H116" t="s">
        <v>3001</v>
      </c>
      <c r="I116">
        <v>8</v>
      </c>
      <c r="J116">
        <v>5</v>
      </c>
      <c r="K116" t="str" cm="1">
        <f t="array" ref="K116">_xlfn.IFS(AND(I116&gt;=1, I116&lt;=2), "Bad", AND(I116&gt;=3, I116&lt;=4), "Somewhat Decent", AND(I116&gt;=5, I116&lt;=6), "Good", AND(I116&gt;=7, I116&lt;=8), "Very Good", AND(I116&gt;=9, I116&lt;=10), "Excellent")</f>
        <v>Very Good</v>
      </c>
      <c r="L116">
        <f t="shared" si="12"/>
        <v>0</v>
      </c>
      <c r="M116">
        <f t="shared" si="13"/>
        <v>0</v>
      </c>
      <c r="N116">
        <f t="shared" si="14"/>
        <v>0</v>
      </c>
      <c r="O116">
        <f t="shared" si="15"/>
        <v>1</v>
      </c>
      <c r="P116">
        <f t="shared" si="16"/>
        <v>0</v>
      </c>
      <c r="Q116" s="10">
        <f t="shared" si="21"/>
        <v>20</v>
      </c>
      <c r="R116">
        <v>2003</v>
      </c>
      <c r="S116" t="str">
        <f t="shared" si="17"/>
        <v>Yes</v>
      </c>
      <c r="T116">
        <f t="shared" si="18"/>
        <v>1</v>
      </c>
      <c r="U116" s="11">
        <v>2004</v>
      </c>
      <c r="V116" s="6" t="s">
        <v>2988</v>
      </c>
      <c r="W116" s="6">
        <v>470</v>
      </c>
      <c r="X116" s="6" t="s">
        <v>2989</v>
      </c>
      <c r="Y116" s="6">
        <v>1557</v>
      </c>
      <c r="Z116" s="6" t="s">
        <v>2990</v>
      </c>
      <c r="AA116" s="6">
        <v>0</v>
      </c>
      <c r="AB116" s="6">
        <v>643</v>
      </c>
      <c r="AC116" s="6">
        <v>2200</v>
      </c>
      <c r="AD116">
        <v>2200</v>
      </c>
      <c r="AE116">
        <v>0</v>
      </c>
      <c r="AF116">
        <v>2200</v>
      </c>
      <c r="AG116" s="6">
        <v>1</v>
      </c>
      <c r="AH116" s="6">
        <v>0</v>
      </c>
      <c r="AI116">
        <v>2</v>
      </c>
      <c r="AJ116">
        <v>1</v>
      </c>
      <c r="AK116">
        <v>3</v>
      </c>
      <c r="AL116">
        <v>1</v>
      </c>
      <c r="AM116">
        <v>8</v>
      </c>
      <c r="AN116">
        <v>1</v>
      </c>
      <c r="AO116" t="s">
        <v>3003</v>
      </c>
      <c r="AP116" t="s">
        <v>2992</v>
      </c>
      <c r="AQ116" s="6">
        <v>2003</v>
      </c>
      <c r="AR116" s="6" t="s">
        <v>2993</v>
      </c>
      <c r="AS116" s="6">
        <v>3</v>
      </c>
      <c r="AT116" s="6">
        <v>685</v>
      </c>
      <c r="AU116" s="6" t="s">
        <v>2994</v>
      </c>
      <c r="AV116">
        <v>208</v>
      </c>
      <c r="AW116">
        <v>55</v>
      </c>
      <c r="AX116">
        <v>0</v>
      </c>
      <c r="AY116">
        <v>0</v>
      </c>
      <c r="AZ116">
        <v>0</v>
      </c>
      <c r="BA116">
        <v>0</v>
      </c>
      <c r="BB116" t="s">
        <v>2995</v>
      </c>
      <c r="BC116">
        <v>7</v>
      </c>
      <c r="BD116">
        <v>2009</v>
      </c>
      <c r="BE116" t="s">
        <v>2996</v>
      </c>
      <c r="BF116" t="s">
        <v>2997</v>
      </c>
      <c r="BG116">
        <v>382500</v>
      </c>
      <c r="BH116" s="2">
        <v>6</v>
      </c>
      <c r="BI116" s="2">
        <v>6</v>
      </c>
    </row>
    <row r="117" spans="1:61" x14ac:dyDescent="0.25">
      <c r="A117">
        <v>1538</v>
      </c>
      <c r="B117" t="s">
        <v>127</v>
      </c>
      <c r="C117" s="6">
        <v>69.22</v>
      </c>
      <c r="D117">
        <v>14100</v>
      </c>
      <c r="E117" t="s">
        <v>2985</v>
      </c>
      <c r="F117" t="s">
        <v>3035</v>
      </c>
      <c r="G117" t="s">
        <v>9</v>
      </c>
      <c r="H117" t="s">
        <v>3028</v>
      </c>
      <c r="I117">
        <v>8</v>
      </c>
      <c r="J117">
        <v>9</v>
      </c>
      <c r="K117" t="str" cm="1">
        <f t="array" ref="K117">_xlfn.IFS(AND(I117&gt;=1, I117&lt;=2), "Bad", AND(I117&gt;=3, I117&lt;=4), "Somewhat Decent", AND(I117&gt;=5, I117&lt;=6), "Good", AND(I117&gt;=7, I117&lt;=8), "Very Good", AND(I117&gt;=9, I117&lt;=10), "Excellent")</f>
        <v>Very Good</v>
      </c>
      <c r="L117">
        <f t="shared" si="12"/>
        <v>0</v>
      </c>
      <c r="M117">
        <f t="shared" si="13"/>
        <v>0</v>
      </c>
      <c r="N117">
        <f t="shared" si="14"/>
        <v>0</v>
      </c>
      <c r="O117">
        <f t="shared" si="15"/>
        <v>1</v>
      </c>
      <c r="P117">
        <f t="shared" si="16"/>
        <v>0</v>
      </c>
      <c r="Q117" s="10">
        <f t="shared" si="21"/>
        <v>27</v>
      </c>
      <c r="R117">
        <v>1935</v>
      </c>
      <c r="S117" t="str">
        <f t="shared" si="17"/>
        <v>Yes</v>
      </c>
      <c r="T117">
        <f t="shared" si="18"/>
        <v>1</v>
      </c>
      <c r="U117" s="11">
        <v>1997</v>
      </c>
      <c r="V117" s="6" t="s">
        <v>2988</v>
      </c>
      <c r="W117" s="6">
        <v>632</v>
      </c>
      <c r="X117" s="6" t="s">
        <v>3009</v>
      </c>
      <c r="Y117" s="6">
        <v>192</v>
      </c>
      <c r="Z117" s="6" t="s">
        <v>2990</v>
      </c>
      <c r="AA117" s="6">
        <v>0</v>
      </c>
      <c r="AB117" s="6">
        <v>536</v>
      </c>
      <c r="AC117" s="6">
        <v>728</v>
      </c>
      <c r="AD117">
        <v>1968</v>
      </c>
      <c r="AE117">
        <v>1479</v>
      </c>
      <c r="AF117">
        <v>3447</v>
      </c>
      <c r="AG117" s="6">
        <v>0</v>
      </c>
      <c r="AH117" s="6">
        <v>0</v>
      </c>
      <c r="AI117">
        <v>3</v>
      </c>
      <c r="AJ117">
        <v>1</v>
      </c>
      <c r="AK117">
        <v>4</v>
      </c>
      <c r="AL117">
        <v>1</v>
      </c>
      <c r="AM117">
        <v>11</v>
      </c>
      <c r="AN117">
        <v>2</v>
      </c>
      <c r="AO117" t="s">
        <v>3003</v>
      </c>
      <c r="AP117" t="s">
        <v>3010</v>
      </c>
      <c r="AQ117" s="6">
        <v>1982</v>
      </c>
      <c r="AR117" s="6" t="s">
        <v>2990</v>
      </c>
      <c r="AS117" s="6">
        <v>3</v>
      </c>
      <c r="AT117" s="6">
        <v>1014</v>
      </c>
      <c r="AU117" s="6" t="s">
        <v>2994</v>
      </c>
      <c r="AV117">
        <v>314</v>
      </c>
      <c r="AW117">
        <v>12</v>
      </c>
      <c r="AX117">
        <v>0</v>
      </c>
      <c r="AY117">
        <v>0</v>
      </c>
      <c r="AZ117">
        <v>0</v>
      </c>
      <c r="BA117">
        <v>0</v>
      </c>
      <c r="BB117" t="s">
        <v>2995</v>
      </c>
      <c r="BC117">
        <v>5</v>
      </c>
      <c r="BD117">
        <v>2008</v>
      </c>
      <c r="BE117" t="s">
        <v>2996</v>
      </c>
      <c r="BF117" t="s">
        <v>2997</v>
      </c>
      <c r="BG117">
        <v>381000</v>
      </c>
      <c r="BH117" s="2">
        <v>6</v>
      </c>
      <c r="BI117" s="2">
        <v>6</v>
      </c>
    </row>
    <row r="118" spans="1:61" x14ac:dyDescent="0.25">
      <c r="A118">
        <v>1698</v>
      </c>
      <c r="B118" t="s">
        <v>128</v>
      </c>
      <c r="C118" s="6">
        <v>105</v>
      </c>
      <c r="D118">
        <v>13693</v>
      </c>
      <c r="E118" t="s">
        <v>2985</v>
      </c>
      <c r="F118" t="s">
        <v>3000</v>
      </c>
      <c r="G118" t="s">
        <v>9</v>
      </c>
      <c r="H118" t="s">
        <v>2987</v>
      </c>
      <c r="I118">
        <v>9</v>
      </c>
      <c r="J118">
        <v>5</v>
      </c>
      <c r="K118" t="str" cm="1">
        <f t="array" ref="K118">_xlfn.IFS(AND(I118&gt;=1, I118&lt;=2), "Bad", AND(I118&gt;=3, I118&lt;=4), "Somewhat Decent", AND(I118&gt;=5, I118&lt;=6), "Good", AND(I118&gt;=7, I118&lt;=8), "Very Good", AND(I118&gt;=9, I118&lt;=10), "Excellent")</f>
        <v>Excellent</v>
      </c>
      <c r="L118">
        <f t="shared" si="12"/>
        <v>0</v>
      </c>
      <c r="M118">
        <f t="shared" si="13"/>
        <v>0</v>
      </c>
      <c r="N118">
        <f t="shared" si="14"/>
        <v>0</v>
      </c>
      <c r="O118">
        <f t="shared" si="15"/>
        <v>0</v>
      </c>
      <c r="P118">
        <f t="shared" si="16"/>
        <v>1</v>
      </c>
      <c r="Q118" s="10" t="e">
        <f t="shared" si="21"/>
        <v>#N/A</v>
      </c>
      <c r="R118">
        <v>2006</v>
      </c>
      <c r="S118" t="str">
        <f t="shared" si="17"/>
        <v>No</v>
      </c>
      <c r="T118">
        <f t="shared" si="18"/>
        <v>0</v>
      </c>
      <c r="U118" s="11">
        <v>2006</v>
      </c>
      <c r="V118" s="6" t="s">
        <v>2988</v>
      </c>
      <c r="W118" s="6">
        <v>772</v>
      </c>
      <c r="X118" s="6" t="s">
        <v>2990</v>
      </c>
      <c r="Y118" s="6">
        <v>0</v>
      </c>
      <c r="Z118" s="6" t="s">
        <v>2990</v>
      </c>
      <c r="AA118" s="6">
        <v>0</v>
      </c>
      <c r="AB118" s="6">
        <v>2153</v>
      </c>
      <c r="AC118" s="6">
        <v>2153</v>
      </c>
      <c r="AD118">
        <v>2069</v>
      </c>
      <c r="AE118">
        <v>574</v>
      </c>
      <c r="AF118">
        <v>2643</v>
      </c>
      <c r="AG118" s="6">
        <v>0</v>
      </c>
      <c r="AH118" s="6">
        <v>0</v>
      </c>
      <c r="AI118">
        <v>2</v>
      </c>
      <c r="AJ118">
        <v>1</v>
      </c>
      <c r="AK118">
        <v>3</v>
      </c>
      <c r="AL118">
        <v>1</v>
      </c>
      <c r="AM118">
        <v>9</v>
      </c>
      <c r="AN118">
        <v>1</v>
      </c>
      <c r="AO118" t="s">
        <v>3003</v>
      </c>
      <c r="AP118" t="s">
        <v>3010</v>
      </c>
      <c r="AQ118" s="6">
        <v>2006</v>
      </c>
      <c r="AR118" s="6" t="s">
        <v>2993</v>
      </c>
      <c r="AS118" s="6">
        <v>3</v>
      </c>
      <c r="AT118" s="6">
        <v>694</v>
      </c>
      <c r="AU118" s="6" t="s">
        <v>2994</v>
      </c>
      <c r="AV118">
        <v>414</v>
      </c>
      <c r="AW118">
        <v>84</v>
      </c>
      <c r="AX118">
        <v>0</v>
      </c>
      <c r="AY118">
        <v>0</v>
      </c>
      <c r="AZ118">
        <v>0</v>
      </c>
      <c r="BA118">
        <v>0</v>
      </c>
      <c r="BB118" t="s">
        <v>2995</v>
      </c>
      <c r="BC118">
        <v>3</v>
      </c>
      <c r="BD118">
        <v>2007</v>
      </c>
      <c r="BE118" t="s">
        <v>2996</v>
      </c>
      <c r="BF118" t="s">
        <v>2997</v>
      </c>
      <c r="BG118">
        <v>380000</v>
      </c>
      <c r="BH118" s="2">
        <v>6</v>
      </c>
      <c r="BI118" s="2">
        <v>6</v>
      </c>
    </row>
    <row r="119" spans="1:61" x14ac:dyDescent="0.25">
      <c r="A119">
        <v>1061</v>
      </c>
      <c r="B119" t="s">
        <v>129</v>
      </c>
      <c r="C119" s="6">
        <v>102</v>
      </c>
      <c r="D119">
        <v>12151</v>
      </c>
      <c r="E119" t="s">
        <v>2985</v>
      </c>
      <c r="F119" t="s">
        <v>3000</v>
      </c>
      <c r="G119" t="s">
        <v>9</v>
      </c>
      <c r="H119" t="s">
        <v>2987</v>
      </c>
      <c r="I119">
        <v>9</v>
      </c>
      <c r="J119">
        <v>5</v>
      </c>
      <c r="K119" t="str" cm="1">
        <f t="array" ref="K119">_xlfn.IFS(AND(I119&gt;=1, I119&lt;=2), "Bad", AND(I119&gt;=3, I119&lt;=4), "Somewhat Decent", AND(I119&gt;=5, I119&lt;=6), "Good", AND(I119&gt;=7, I119&lt;=8), "Very Good", AND(I119&gt;=9, I119&lt;=10), "Excellent")</f>
        <v>Excellent</v>
      </c>
      <c r="L119">
        <f t="shared" si="12"/>
        <v>0</v>
      </c>
      <c r="M119">
        <f t="shared" si="13"/>
        <v>0</v>
      </c>
      <c r="N119">
        <f t="shared" si="14"/>
        <v>0</v>
      </c>
      <c r="O119">
        <f t="shared" si="15"/>
        <v>0</v>
      </c>
      <c r="P119">
        <f t="shared" si="16"/>
        <v>1</v>
      </c>
      <c r="Q119" s="10" t="e">
        <f t="shared" si="21"/>
        <v>#N/A</v>
      </c>
      <c r="R119">
        <v>2005</v>
      </c>
      <c r="S119" t="str">
        <f t="shared" si="17"/>
        <v>No</v>
      </c>
      <c r="T119">
        <f t="shared" si="18"/>
        <v>0</v>
      </c>
      <c r="U119" s="11">
        <v>2005</v>
      </c>
      <c r="V119" s="6" t="s">
        <v>2988</v>
      </c>
      <c r="W119" s="6">
        <v>368</v>
      </c>
      <c r="X119" s="6" t="s">
        <v>2989</v>
      </c>
      <c r="Y119" s="6">
        <v>1249</v>
      </c>
      <c r="Z119" s="6" t="s">
        <v>2990</v>
      </c>
      <c r="AA119" s="6">
        <v>0</v>
      </c>
      <c r="AB119" s="6">
        <v>165</v>
      </c>
      <c r="AC119" s="6">
        <v>1414</v>
      </c>
      <c r="AD119">
        <v>1414</v>
      </c>
      <c r="AE119">
        <v>917</v>
      </c>
      <c r="AF119">
        <v>2331</v>
      </c>
      <c r="AG119" s="6">
        <v>1</v>
      </c>
      <c r="AH119" s="6">
        <v>0</v>
      </c>
      <c r="AI119">
        <v>2</v>
      </c>
      <c r="AJ119">
        <v>1</v>
      </c>
      <c r="AK119">
        <v>3</v>
      </c>
      <c r="AL119">
        <v>1</v>
      </c>
      <c r="AM119">
        <v>9</v>
      </c>
      <c r="AN119">
        <v>1</v>
      </c>
      <c r="AO119" t="s">
        <v>3003</v>
      </c>
      <c r="AP119" t="s">
        <v>3010</v>
      </c>
      <c r="AQ119" s="6">
        <v>2005</v>
      </c>
      <c r="AR119" s="6" t="s">
        <v>2993</v>
      </c>
      <c r="AS119" s="6">
        <v>3</v>
      </c>
      <c r="AT119" s="6">
        <v>1003</v>
      </c>
      <c r="AU119" s="6" t="s">
        <v>2994</v>
      </c>
      <c r="AV119">
        <v>192</v>
      </c>
      <c r="AW119">
        <v>63</v>
      </c>
      <c r="AX119">
        <v>0</v>
      </c>
      <c r="AY119">
        <v>0</v>
      </c>
      <c r="AZ119">
        <v>0</v>
      </c>
      <c r="BA119">
        <v>0</v>
      </c>
      <c r="BB119" t="s">
        <v>2995</v>
      </c>
      <c r="BC119">
        <v>8</v>
      </c>
      <c r="BD119">
        <v>2008</v>
      </c>
      <c r="BE119" t="s">
        <v>2996</v>
      </c>
      <c r="BF119" t="s">
        <v>2997</v>
      </c>
      <c r="BG119">
        <v>379000</v>
      </c>
      <c r="BH119" s="2">
        <v>6</v>
      </c>
      <c r="BI119" s="2">
        <v>6</v>
      </c>
    </row>
    <row r="120" spans="1:61" x14ac:dyDescent="0.25">
      <c r="A120">
        <v>322</v>
      </c>
      <c r="B120" t="s">
        <v>130</v>
      </c>
      <c r="C120" s="6">
        <v>89</v>
      </c>
      <c r="D120">
        <v>13214</v>
      </c>
      <c r="E120" t="s">
        <v>2985</v>
      </c>
      <c r="F120" t="s">
        <v>3025</v>
      </c>
      <c r="G120" t="s">
        <v>9</v>
      </c>
      <c r="H120" t="s">
        <v>3001</v>
      </c>
      <c r="I120">
        <v>9</v>
      </c>
      <c r="J120">
        <v>5</v>
      </c>
      <c r="K120" t="str" cm="1">
        <f t="array" ref="K120">_xlfn.IFS(AND(I120&gt;=1, I120&lt;=2), "Bad", AND(I120&gt;=3, I120&lt;=4), "Somewhat Decent", AND(I120&gt;=5, I120&lt;=6), "Good", AND(I120&gt;=7, I120&lt;=8), "Very Good", AND(I120&gt;=9, I120&lt;=10), "Excellent")</f>
        <v>Excellent</v>
      </c>
      <c r="L120">
        <f t="shared" si="12"/>
        <v>0</v>
      </c>
      <c r="M120">
        <f t="shared" si="13"/>
        <v>0</v>
      </c>
      <c r="N120">
        <f t="shared" si="14"/>
        <v>0</v>
      </c>
      <c r="O120">
        <f t="shared" si="15"/>
        <v>0</v>
      </c>
      <c r="P120">
        <f t="shared" si="16"/>
        <v>1</v>
      </c>
      <c r="Q120" s="10">
        <f t="shared" si="21"/>
        <v>15</v>
      </c>
      <c r="R120">
        <v>2008</v>
      </c>
      <c r="S120" t="str">
        <f t="shared" si="17"/>
        <v>Yes</v>
      </c>
      <c r="T120">
        <f t="shared" si="18"/>
        <v>1</v>
      </c>
      <c r="U120" s="11">
        <v>2009</v>
      </c>
      <c r="V120" s="6" t="s">
        <v>2998</v>
      </c>
      <c r="W120" s="6">
        <v>0</v>
      </c>
      <c r="X120" s="6" t="s">
        <v>2990</v>
      </c>
      <c r="Y120" s="6">
        <v>0</v>
      </c>
      <c r="Z120" s="6" t="s">
        <v>2990</v>
      </c>
      <c r="AA120" s="6">
        <v>0</v>
      </c>
      <c r="AB120" s="6">
        <v>2002</v>
      </c>
      <c r="AC120" s="6">
        <v>2002</v>
      </c>
      <c r="AD120">
        <v>2018</v>
      </c>
      <c r="AE120">
        <v>0</v>
      </c>
      <c r="AF120">
        <v>2018</v>
      </c>
      <c r="AG120" s="6">
        <v>0</v>
      </c>
      <c r="AH120" s="6">
        <v>0</v>
      </c>
      <c r="AI120">
        <v>2</v>
      </c>
      <c r="AJ120">
        <v>0</v>
      </c>
      <c r="AK120">
        <v>3</v>
      </c>
      <c r="AL120">
        <v>1</v>
      </c>
      <c r="AM120">
        <v>10</v>
      </c>
      <c r="AN120">
        <v>1</v>
      </c>
      <c r="AO120" t="s">
        <v>3003</v>
      </c>
      <c r="AP120" t="s">
        <v>2992</v>
      </c>
      <c r="AQ120" s="6">
        <v>2009</v>
      </c>
      <c r="AR120" s="6" t="s">
        <v>2993</v>
      </c>
      <c r="AS120" s="6">
        <v>3</v>
      </c>
      <c r="AT120" s="6">
        <v>746</v>
      </c>
      <c r="AU120" s="6" t="s">
        <v>2994</v>
      </c>
      <c r="AV120">
        <v>144</v>
      </c>
      <c r="AW120">
        <v>76</v>
      </c>
      <c r="AX120">
        <v>0</v>
      </c>
      <c r="AY120">
        <v>0</v>
      </c>
      <c r="AZ120">
        <v>0</v>
      </c>
      <c r="BA120">
        <v>0</v>
      </c>
      <c r="BB120" t="s">
        <v>2995</v>
      </c>
      <c r="BC120">
        <v>5</v>
      </c>
      <c r="BD120">
        <v>2010</v>
      </c>
      <c r="BE120" t="s">
        <v>2996</v>
      </c>
      <c r="BF120" t="s">
        <v>2997</v>
      </c>
      <c r="BG120">
        <v>378500</v>
      </c>
      <c r="BH120" s="2">
        <v>6</v>
      </c>
      <c r="BI120" s="2">
        <v>6</v>
      </c>
    </row>
    <row r="121" spans="1:61" x14ac:dyDescent="0.25">
      <c r="A121">
        <v>2399</v>
      </c>
      <c r="B121" t="s">
        <v>131</v>
      </c>
      <c r="C121" s="6">
        <v>131</v>
      </c>
      <c r="D121">
        <v>14828</v>
      </c>
      <c r="E121" t="s">
        <v>2985</v>
      </c>
      <c r="F121" t="s">
        <v>3000</v>
      </c>
      <c r="G121" t="s">
        <v>9</v>
      </c>
      <c r="H121" t="s">
        <v>3001</v>
      </c>
      <c r="I121">
        <v>9</v>
      </c>
      <c r="J121">
        <v>5</v>
      </c>
      <c r="K121" t="str" cm="1">
        <f t="array" ref="K121">_xlfn.IFS(AND(I121&gt;=1, I121&lt;=2), "Bad", AND(I121&gt;=3, I121&lt;=4), "Somewhat Decent", AND(I121&gt;=5, I121&lt;=6), "Good", AND(I121&gt;=7, I121&lt;=8), "Very Good", AND(I121&gt;=9, I121&lt;=10), "Excellent")</f>
        <v>Excellent</v>
      </c>
      <c r="L121">
        <f t="shared" si="12"/>
        <v>0</v>
      </c>
      <c r="M121">
        <f t="shared" si="13"/>
        <v>0</v>
      </c>
      <c r="N121">
        <f t="shared" si="14"/>
        <v>0</v>
      </c>
      <c r="O121">
        <f t="shared" si="15"/>
        <v>0</v>
      </c>
      <c r="P121">
        <f t="shared" si="16"/>
        <v>1</v>
      </c>
      <c r="Q121" s="10">
        <f t="shared" si="21"/>
        <v>19</v>
      </c>
      <c r="R121">
        <v>2004</v>
      </c>
      <c r="S121" t="str">
        <f t="shared" si="17"/>
        <v>Yes</v>
      </c>
      <c r="T121">
        <f t="shared" si="18"/>
        <v>1</v>
      </c>
      <c r="U121" s="11">
        <v>2005</v>
      </c>
      <c r="V121" s="6" t="s">
        <v>2988</v>
      </c>
      <c r="W121" s="6">
        <v>674</v>
      </c>
      <c r="X121" s="6" t="s">
        <v>2989</v>
      </c>
      <c r="Y121" s="6">
        <v>1383</v>
      </c>
      <c r="Z121" s="6" t="s">
        <v>2990</v>
      </c>
      <c r="AA121" s="6">
        <v>0</v>
      </c>
      <c r="AB121" s="6">
        <v>397</v>
      </c>
      <c r="AC121" s="6">
        <v>1780</v>
      </c>
      <c r="AD121">
        <v>1780</v>
      </c>
      <c r="AE121">
        <v>0</v>
      </c>
      <c r="AF121">
        <v>1780</v>
      </c>
      <c r="AG121" s="6">
        <v>1</v>
      </c>
      <c r="AH121" s="6">
        <v>0</v>
      </c>
      <c r="AI121">
        <v>2</v>
      </c>
      <c r="AJ121">
        <v>0</v>
      </c>
      <c r="AK121">
        <v>2</v>
      </c>
      <c r="AL121">
        <v>1</v>
      </c>
      <c r="AM121">
        <v>7</v>
      </c>
      <c r="AN121">
        <v>1</v>
      </c>
      <c r="AO121" t="s">
        <v>3003</v>
      </c>
      <c r="AP121" t="s">
        <v>2992</v>
      </c>
      <c r="AQ121" s="6">
        <v>2004</v>
      </c>
      <c r="AR121" s="6" t="s">
        <v>2993</v>
      </c>
      <c r="AS121" s="6">
        <v>3</v>
      </c>
      <c r="AT121" s="6">
        <v>816</v>
      </c>
      <c r="AU121" s="6" t="s">
        <v>2994</v>
      </c>
      <c r="AV121">
        <v>144</v>
      </c>
      <c r="AW121">
        <v>68</v>
      </c>
      <c r="AX121">
        <v>0</v>
      </c>
      <c r="AY121">
        <v>0</v>
      </c>
      <c r="AZ121">
        <v>0</v>
      </c>
      <c r="BA121">
        <v>0</v>
      </c>
      <c r="BB121" t="s">
        <v>2995</v>
      </c>
      <c r="BC121">
        <v>8</v>
      </c>
      <c r="BD121">
        <v>2006</v>
      </c>
      <c r="BE121" t="s">
        <v>2996</v>
      </c>
      <c r="BF121" t="s">
        <v>2997</v>
      </c>
      <c r="BG121">
        <v>378000</v>
      </c>
      <c r="BH121" s="2">
        <v>6</v>
      </c>
      <c r="BI121" s="2">
        <v>6</v>
      </c>
    </row>
    <row r="122" spans="1:61" x14ac:dyDescent="0.25">
      <c r="A122">
        <v>348</v>
      </c>
      <c r="B122" t="s">
        <v>132</v>
      </c>
      <c r="C122" s="6">
        <v>42</v>
      </c>
      <c r="D122">
        <v>14892</v>
      </c>
      <c r="E122" t="s">
        <v>2985</v>
      </c>
      <c r="F122" t="s">
        <v>3036</v>
      </c>
      <c r="G122" t="s">
        <v>9</v>
      </c>
      <c r="H122" t="s">
        <v>3001</v>
      </c>
      <c r="I122">
        <v>9</v>
      </c>
      <c r="J122">
        <v>5</v>
      </c>
      <c r="K122" t="str" cm="1">
        <f t="array" ref="K122">_xlfn.IFS(AND(I122&gt;=1, I122&lt;=2), "Bad", AND(I122&gt;=3, I122&lt;=4), "Somewhat Decent", AND(I122&gt;=5, I122&lt;=6), "Good", AND(I122&gt;=7, I122&lt;=8), "Very Good", AND(I122&gt;=9, I122&lt;=10), "Excellent")</f>
        <v>Excellent</v>
      </c>
      <c r="L122">
        <f t="shared" si="12"/>
        <v>0</v>
      </c>
      <c r="M122">
        <f t="shared" si="13"/>
        <v>0</v>
      </c>
      <c r="N122">
        <f t="shared" si="14"/>
        <v>0</v>
      </c>
      <c r="O122">
        <f t="shared" si="15"/>
        <v>0</v>
      </c>
      <c r="P122">
        <f t="shared" si="16"/>
        <v>1</v>
      </c>
      <c r="Q122" s="10">
        <f t="shared" si="21"/>
        <v>17</v>
      </c>
      <c r="R122">
        <v>2006</v>
      </c>
      <c r="S122" t="str">
        <f t="shared" si="17"/>
        <v>Yes</v>
      </c>
      <c r="T122">
        <f t="shared" si="18"/>
        <v>1</v>
      </c>
      <c r="U122" s="11">
        <v>2007</v>
      </c>
      <c r="V122" s="6" t="s">
        <v>3002</v>
      </c>
      <c r="W122" s="6">
        <v>160</v>
      </c>
      <c r="X122" s="6" t="s">
        <v>2989</v>
      </c>
      <c r="Y122" s="6">
        <v>1320</v>
      </c>
      <c r="Z122" s="6" t="s">
        <v>2990</v>
      </c>
      <c r="AA122" s="6">
        <v>0</v>
      </c>
      <c r="AB122" s="6">
        <v>426</v>
      </c>
      <c r="AC122" s="6">
        <v>1746</v>
      </c>
      <c r="AD122">
        <v>1746</v>
      </c>
      <c r="AE122">
        <v>0</v>
      </c>
      <c r="AF122">
        <v>1746</v>
      </c>
      <c r="AG122" s="6">
        <v>1</v>
      </c>
      <c r="AH122" s="6">
        <v>0</v>
      </c>
      <c r="AI122">
        <v>2</v>
      </c>
      <c r="AJ122">
        <v>0</v>
      </c>
      <c r="AK122">
        <v>3</v>
      </c>
      <c r="AL122">
        <v>1</v>
      </c>
      <c r="AM122">
        <v>7</v>
      </c>
      <c r="AN122">
        <v>2</v>
      </c>
      <c r="AO122" t="s">
        <v>3003</v>
      </c>
      <c r="AP122" t="s">
        <v>2992</v>
      </c>
      <c r="AQ122" s="6">
        <v>2006</v>
      </c>
      <c r="AR122" s="6" t="s">
        <v>2993</v>
      </c>
      <c r="AS122" s="6">
        <v>3</v>
      </c>
      <c r="AT122" s="6">
        <v>758</v>
      </c>
      <c r="AU122" s="6" t="s">
        <v>2994</v>
      </c>
      <c r="AV122">
        <v>201</v>
      </c>
      <c r="AW122">
        <v>39</v>
      </c>
      <c r="AX122">
        <v>0</v>
      </c>
      <c r="AY122">
        <v>0</v>
      </c>
      <c r="AZ122">
        <v>0</v>
      </c>
      <c r="BA122">
        <v>0</v>
      </c>
      <c r="BB122" t="s">
        <v>2995</v>
      </c>
      <c r="BC122">
        <v>10</v>
      </c>
      <c r="BD122">
        <v>2009</v>
      </c>
      <c r="BE122" t="s">
        <v>2996</v>
      </c>
      <c r="BF122" t="s">
        <v>2997</v>
      </c>
      <c r="BG122">
        <v>377500</v>
      </c>
      <c r="BH122" s="2">
        <v>6</v>
      </c>
      <c r="BI122" s="2">
        <v>6</v>
      </c>
    </row>
    <row r="123" spans="1:61" x14ac:dyDescent="0.25">
      <c r="A123">
        <v>1636</v>
      </c>
      <c r="B123" t="s">
        <v>133</v>
      </c>
      <c r="C123" s="6">
        <v>86</v>
      </c>
      <c r="D123">
        <v>14157</v>
      </c>
      <c r="E123" t="s">
        <v>2985</v>
      </c>
      <c r="F123" t="s">
        <v>3006</v>
      </c>
      <c r="G123" t="s">
        <v>9</v>
      </c>
      <c r="H123" t="s">
        <v>3001</v>
      </c>
      <c r="I123">
        <v>9</v>
      </c>
      <c r="J123">
        <v>5</v>
      </c>
      <c r="K123" t="str" cm="1">
        <f t="array" ref="K123">_xlfn.IFS(AND(I123&gt;=1, I123&lt;=2), "Bad", AND(I123&gt;=3, I123&lt;=4), "Somewhat Decent", AND(I123&gt;=5, I123&lt;=6), "Good", AND(I123&gt;=7, I123&lt;=8), "Very Good", AND(I123&gt;=9, I123&lt;=10), "Excellent")</f>
        <v>Excellent</v>
      </c>
      <c r="L123">
        <f t="shared" si="12"/>
        <v>0</v>
      </c>
      <c r="M123">
        <f t="shared" si="13"/>
        <v>0</v>
      </c>
      <c r="N123">
        <f t="shared" si="14"/>
        <v>0</v>
      </c>
      <c r="O123">
        <f t="shared" si="15"/>
        <v>0</v>
      </c>
      <c r="P123">
        <f t="shared" si="16"/>
        <v>1</v>
      </c>
      <c r="Q123" s="10">
        <f t="shared" si="21"/>
        <v>18</v>
      </c>
      <c r="R123">
        <v>2005</v>
      </c>
      <c r="S123" t="str">
        <f t="shared" si="17"/>
        <v>Yes</v>
      </c>
      <c r="T123">
        <f t="shared" si="18"/>
        <v>1</v>
      </c>
      <c r="U123" s="11">
        <v>2006</v>
      </c>
      <c r="V123" s="6" t="s">
        <v>3002</v>
      </c>
      <c r="W123" s="6">
        <v>200</v>
      </c>
      <c r="X123" s="6" t="s">
        <v>2989</v>
      </c>
      <c r="Y123" s="6">
        <v>1249</v>
      </c>
      <c r="Z123" s="6" t="s">
        <v>2990</v>
      </c>
      <c r="AA123" s="6">
        <v>0</v>
      </c>
      <c r="AB123" s="6">
        <v>673</v>
      </c>
      <c r="AC123" s="6">
        <v>1922</v>
      </c>
      <c r="AD123">
        <v>1922</v>
      </c>
      <c r="AE123">
        <v>0</v>
      </c>
      <c r="AF123">
        <v>1922</v>
      </c>
      <c r="AG123" s="6">
        <v>1</v>
      </c>
      <c r="AH123" s="6">
        <v>0</v>
      </c>
      <c r="AI123">
        <v>2</v>
      </c>
      <c r="AJ123">
        <v>0</v>
      </c>
      <c r="AK123">
        <v>3</v>
      </c>
      <c r="AL123">
        <v>1</v>
      </c>
      <c r="AM123">
        <v>8</v>
      </c>
      <c r="AN123">
        <v>1</v>
      </c>
      <c r="AO123" t="s">
        <v>3003</v>
      </c>
      <c r="AP123" t="s">
        <v>2992</v>
      </c>
      <c r="AQ123" s="6">
        <v>2005</v>
      </c>
      <c r="AR123" s="6" t="s">
        <v>2993</v>
      </c>
      <c r="AS123" s="6">
        <v>3</v>
      </c>
      <c r="AT123" s="6">
        <v>676</v>
      </c>
      <c r="AU123" s="6" t="s">
        <v>2994</v>
      </c>
      <c r="AV123">
        <v>178</v>
      </c>
      <c r="AW123">
        <v>51</v>
      </c>
      <c r="AX123">
        <v>0</v>
      </c>
      <c r="AY123">
        <v>0</v>
      </c>
      <c r="AZ123">
        <v>0</v>
      </c>
      <c r="BA123">
        <v>0</v>
      </c>
      <c r="BB123" t="s">
        <v>2995</v>
      </c>
      <c r="BC123">
        <v>7</v>
      </c>
      <c r="BD123">
        <v>2007</v>
      </c>
      <c r="BE123" t="s">
        <v>2996</v>
      </c>
      <c r="BF123" t="s">
        <v>2997</v>
      </c>
      <c r="BG123">
        <v>377426</v>
      </c>
      <c r="BH123" s="2">
        <v>6</v>
      </c>
      <c r="BI123" s="2">
        <v>6</v>
      </c>
    </row>
    <row r="124" spans="1:61" x14ac:dyDescent="0.25">
      <c r="A124">
        <v>37</v>
      </c>
      <c r="B124" t="s">
        <v>134</v>
      </c>
      <c r="C124" s="6">
        <v>102</v>
      </c>
      <c r="D124">
        <v>12858</v>
      </c>
      <c r="E124" t="s">
        <v>2985</v>
      </c>
      <c r="F124" t="s">
        <v>3000</v>
      </c>
      <c r="G124" t="s">
        <v>9</v>
      </c>
      <c r="H124" t="s">
        <v>2987</v>
      </c>
      <c r="I124">
        <v>9</v>
      </c>
      <c r="J124">
        <v>5</v>
      </c>
      <c r="K124" t="str" cm="1">
        <f t="array" ref="K124">_xlfn.IFS(AND(I124&gt;=1, I124&lt;=2), "Bad", AND(I124&gt;=3, I124&lt;=4), "Somewhat Decent", AND(I124&gt;=5, I124&lt;=6), "Good", AND(I124&gt;=7, I124&lt;=8), "Very Good", AND(I124&gt;=9, I124&lt;=10), "Excellent")</f>
        <v>Excellent</v>
      </c>
      <c r="L124">
        <f t="shared" si="12"/>
        <v>0</v>
      </c>
      <c r="M124">
        <f t="shared" si="13"/>
        <v>0</v>
      </c>
      <c r="N124">
        <f t="shared" si="14"/>
        <v>0</v>
      </c>
      <c r="O124">
        <f t="shared" si="15"/>
        <v>0</v>
      </c>
      <c r="P124">
        <f t="shared" si="16"/>
        <v>1</v>
      </c>
      <c r="Q124" s="10">
        <f t="shared" si="21"/>
        <v>14</v>
      </c>
      <c r="R124">
        <v>2009</v>
      </c>
      <c r="S124" t="str">
        <f t="shared" si="17"/>
        <v>Yes</v>
      </c>
      <c r="T124">
        <f t="shared" si="18"/>
        <v>1</v>
      </c>
      <c r="U124" s="11">
        <v>2010</v>
      </c>
      <c r="V124" s="6" t="s">
        <v>3002</v>
      </c>
      <c r="W124" s="6">
        <v>162</v>
      </c>
      <c r="X124" s="6" t="s">
        <v>2990</v>
      </c>
      <c r="Y124" s="6">
        <v>0</v>
      </c>
      <c r="Z124" s="6" t="s">
        <v>2990</v>
      </c>
      <c r="AA124" s="6">
        <v>0</v>
      </c>
      <c r="AB124" s="6">
        <v>1590</v>
      </c>
      <c r="AC124" s="6">
        <v>1590</v>
      </c>
      <c r="AD124">
        <v>1627</v>
      </c>
      <c r="AE124">
        <v>707</v>
      </c>
      <c r="AF124">
        <v>2334</v>
      </c>
      <c r="AG124" s="6">
        <v>0</v>
      </c>
      <c r="AH124" s="6">
        <v>0</v>
      </c>
      <c r="AI124">
        <v>2</v>
      </c>
      <c r="AJ124">
        <v>1</v>
      </c>
      <c r="AK124">
        <v>3</v>
      </c>
      <c r="AL124">
        <v>1</v>
      </c>
      <c r="AM124">
        <v>10</v>
      </c>
      <c r="AN124">
        <v>1</v>
      </c>
      <c r="AO124" t="s">
        <v>3003</v>
      </c>
      <c r="AP124" t="s">
        <v>2992</v>
      </c>
      <c r="AQ124" s="6">
        <v>2009</v>
      </c>
      <c r="AR124" s="6" t="s">
        <v>2993</v>
      </c>
      <c r="AS124" s="6">
        <v>3</v>
      </c>
      <c r="AT124" s="6">
        <v>751</v>
      </c>
      <c r="AU124" s="6" t="s">
        <v>2994</v>
      </c>
      <c r="AV124">
        <v>144</v>
      </c>
      <c r="AW124">
        <v>133</v>
      </c>
      <c r="AX124">
        <v>0</v>
      </c>
      <c r="AY124">
        <v>0</v>
      </c>
      <c r="AZ124">
        <v>0</v>
      </c>
      <c r="BA124">
        <v>0</v>
      </c>
      <c r="BB124" t="s">
        <v>2995</v>
      </c>
      <c r="BC124">
        <v>1</v>
      </c>
      <c r="BD124">
        <v>2010</v>
      </c>
      <c r="BE124" t="s">
        <v>3004</v>
      </c>
      <c r="BF124" t="s">
        <v>3005</v>
      </c>
      <c r="BG124">
        <v>376162</v>
      </c>
      <c r="BH124" s="2">
        <v>6</v>
      </c>
      <c r="BI124" s="2">
        <v>6</v>
      </c>
    </row>
    <row r="125" spans="1:61" x14ac:dyDescent="0.25">
      <c r="A125">
        <v>957</v>
      </c>
      <c r="B125" t="s">
        <v>135</v>
      </c>
      <c r="C125" s="6">
        <v>150</v>
      </c>
      <c r="D125">
        <v>215245</v>
      </c>
      <c r="E125" t="s">
        <v>2985</v>
      </c>
      <c r="F125" t="s">
        <v>3025</v>
      </c>
      <c r="G125" t="s">
        <v>9</v>
      </c>
      <c r="H125" t="s">
        <v>3001</v>
      </c>
      <c r="I125">
        <v>7</v>
      </c>
      <c r="J125">
        <v>5</v>
      </c>
      <c r="K125" t="str" cm="1">
        <f t="array" ref="K125">_xlfn.IFS(AND(I125&gt;=1, I125&lt;=2), "Bad", AND(I125&gt;=3, I125&lt;=4), "Somewhat Decent", AND(I125&gt;=5, I125&lt;=6), "Good", AND(I125&gt;=7, I125&lt;=8), "Very Good", AND(I125&gt;=9, I125&lt;=10), "Excellent")</f>
        <v>Very Good</v>
      </c>
      <c r="L125">
        <f t="shared" si="12"/>
        <v>0</v>
      </c>
      <c r="M125">
        <f t="shared" si="13"/>
        <v>0</v>
      </c>
      <c r="N125">
        <f t="shared" si="14"/>
        <v>0</v>
      </c>
      <c r="O125">
        <f t="shared" si="15"/>
        <v>1</v>
      </c>
      <c r="P125">
        <f t="shared" si="16"/>
        <v>0</v>
      </c>
      <c r="Q125" s="10" t="e">
        <f t="shared" si="21"/>
        <v>#N/A</v>
      </c>
      <c r="R125">
        <v>1965</v>
      </c>
      <c r="S125" t="str">
        <f t="shared" si="17"/>
        <v>No</v>
      </c>
      <c r="T125">
        <f t="shared" si="18"/>
        <v>0</v>
      </c>
      <c r="U125" s="11">
        <v>1965</v>
      </c>
      <c r="V125" s="6" t="s">
        <v>2998</v>
      </c>
      <c r="W125" s="6">
        <v>0</v>
      </c>
      <c r="X125" s="6" t="s">
        <v>3007</v>
      </c>
      <c r="Y125" s="6">
        <v>1236</v>
      </c>
      <c r="Z125" s="6" t="s">
        <v>3009</v>
      </c>
      <c r="AA125" s="6">
        <v>820</v>
      </c>
      <c r="AB125" s="6">
        <v>80</v>
      </c>
      <c r="AC125" s="6">
        <v>2136</v>
      </c>
      <c r="AD125">
        <v>2036</v>
      </c>
      <c r="AE125">
        <v>0</v>
      </c>
      <c r="AF125">
        <v>2036</v>
      </c>
      <c r="AG125" s="6">
        <v>2</v>
      </c>
      <c r="AH125" s="6">
        <v>0</v>
      </c>
      <c r="AI125">
        <v>2</v>
      </c>
      <c r="AJ125">
        <v>0</v>
      </c>
      <c r="AK125">
        <v>3</v>
      </c>
      <c r="AL125">
        <v>1</v>
      </c>
      <c r="AM125">
        <v>8</v>
      </c>
      <c r="AN125">
        <v>2</v>
      </c>
      <c r="AO125" t="s">
        <v>3003</v>
      </c>
      <c r="AP125" t="s">
        <v>2992</v>
      </c>
      <c r="AQ125" s="6">
        <v>1965</v>
      </c>
      <c r="AR125" s="6" t="s">
        <v>3008</v>
      </c>
      <c r="AS125" s="6">
        <v>2</v>
      </c>
      <c r="AT125" s="6">
        <v>513</v>
      </c>
      <c r="AU125" s="6" t="s">
        <v>2994</v>
      </c>
      <c r="AV125">
        <v>0</v>
      </c>
      <c r="AW125">
        <v>0</v>
      </c>
      <c r="AX125">
        <v>0</v>
      </c>
      <c r="AY125">
        <v>0</v>
      </c>
      <c r="AZ125">
        <v>0</v>
      </c>
      <c r="BA125">
        <v>0</v>
      </c>
      <c r="BB125" t="s">
        <v>2995</v>
      </c>
      <c r="BC125">
        <v>6</v>
      </c>
      <c r="BD125">
        <v>2009</v>
      </c>
      <c r="BE125" t="s">
        <v>2996</v>
      </c>
      <c r="BF125" t="s">
        <v>2997</v>
      </c>
      <c r="BG125">
        <v>375000</v>
      </c>
      <c r="BH125" s="2">
        <v>6</v>
      </c>
      <c r="BI125" s="2">
        <v>6</v>
      </c>
    </row>
    <row r="126" spans="1:61" x14ac:dyDescent="0.25">
      <c r="A126">
        <v>2400</v>
      </c>
      <c r="B126" t="s">
        <v>136</v>
      </c>
      <c r="C126" s="6">
        <v>72</v>
      </c>
      <c r="D126">
        <v>11846</v>
      </c>
      <c r="E126" t="s">
        <v>2985</v>
      </c>
      <c r="F126" t="s">
        <v>3000</v>
      </c>
      <c r="G126" t="s">
        <v>9</v>
      </c>
      <c r="H126" t="s">
        <v>3001</v>
      </c>
      <c r="I126">
        <v>9</v>
      </c>
      <c r="J126">
        <v>5</v>
      </c>
      <c r="K126" t="str" cm="1">
        <f t="array" ref="K126">_xlfn.IFS(AND(I126&gt;=1, I126&lt;=2), "Bad", AND(I126&gt;=3, I126&lt;=4), "Somewhat Decent", AND(I126&gt;=5, I126&lt;=6), "Good", AND(I126&gt;=7, I126&lt;=8), "Very Good", AND(I126&gt;=9, I126&lt;=10), "Excellent")</f>
        <v>Excellent</v>
      </c>
      <c r="L126">
        <f t="shared" si="12"/>
        <v>0</v>
      </c>
      <c r="M126">
        <f t="shared" si="13"/>
        <v>0</v>
      </c>
      <c r="N126">
        <f t="shared" si="14"/>
        <v>0</v>
      </c>
      <c r="O126">
        <f t="shared" si="15"/>
        <v>0</v>
      </c>
      <c r="P126">
        <f t="shared" si="16"/>
        <v>1</v>
      </c>
      <c r="Q126" s="10">
        <f t="shared" si="21"/>
        <v>20</v>
      </c>
      <c r="R126">
        <v>2003</v>
      </c>
      <c r="S126" t="str">
        <f t="shared" si="17"/>
        <v>Yes</v>
      </c>
      <c r="T126">
        <f t="shared" si="18"/>
        <v>1</v>
      </c>
      <c r="U126" s="11">
        <v>2004</v>
      </c>
      <c r="V126" s="6" t="s">
        <v>2988</v>
      </c>
      <c r="W126" s="6">
        <v>562</v>
      </c>
      <c r="X126" s="6" t="s">
        <v>2989</v>
      </c>
      <c r="Y126" s="6">
        <v>1567</v>
      </c>
      <c r="Z126" s="6" t="s">
        <v>2990</v>
      </c>
      <c r="AA126" s="6">
        <v>0</v>
      </c>
      <c r="AB126" s="6">
        <v>225</v>
      </c>
      <c r="AC126" s="6">
        <v>1792</v>
      </c>
      <c r="AD126">
        <v>1792</v>
      </c>
      <c r="AE126">
        <v>0</v>
      </c>
      <c r="AF126">
        <v>1792</v>
      </c>
      <c r="AG126" s="6">
        <v>1</v>
      </c>
      <c r="AH126" s="6">
        <v>0</v>
      </c>
      <c r="AI126">
        <v>2</v>
      </c>
      <c r="AJ126">
        <v>0</v>
      </c>
      <c r="AK126">
        <v>2</v>
      </c>
      <c r="AL126">
        <v>1</v>
      </c>
      <c r="AM126">
        <v>6</v>
      </c>
      <c r="AN126">
        <v>1</v>
      </c>
      <c r="AO126" t="s">
        <v>3003</v>
      </c>
      <c r="AP126" t="s">
        <v>2992</v>
      </c>
      <c r="AQ126" s="6">
        <v>2003</v>
      </c>
      <c r="AR126" s="6" t="s">
        <v>2993</v>
      </c>
      <c r="AS126" s="6">
        <v>3</v>
      </c>
      <c r="AT126" s="6">
        <v>874</v>
      </c>
      <c r="AU126" s="6" t="s">
        <v>2994</v>
      </c>
      <c r="AV126">
        <v>206</v>
      </c>
      <c r="AW126">
        <v>49</v>
      </c>
      <c r="AX126">
        <v>0</v>
      </c>
      <c r="AY126">
        <v>0</v>
      </c>
      <c r="AZ126">
        <v>0</v>
      </c>
      <c r="BA126">
        <v>0</v>
      </c>
      <c r="BB126" t="s">
        <v>2995</v>
      </c>
      <c r="BC126">
        <v>8</v>
      </c>
      <c r="BD126">
        <v>2006</v>
      </c>
      <c r="BE126" t="s">
        <v>2996</v>
      </c>
      <c r="BF126" t="s">
        <v>2997</v>
      </c>
      <c r="BG126">
        <v>374000</v>
      </c>
      <c r="BH126" s="2">
        <v>6</v>
      </c>
      <c r="BI126" s="2">
        <v>6</v>
      </c>
    </row>
    <row r="127" spans="1:61" hidden="1" x14ac:dyDescent="0.25">
      <c r="A127">
        <v>126</v>
      </c>
      <c r="B127" t="s">
        <v>137</v>
      </c>
      <c r="C127" s="4">
        <v>98</v>
      </c>
      <c r="D127">
        <v>13260</v>
      </c>
      <c r="E127" t="s">
        <v>2985</v>
      </c>
      <c r="F127" t="s">
        <v>3016</v>
      </c>
      <c r="G127" t="s">
        <v>95</v>
      </c>
      <c r="H127" t="s">
        <v>3001</v>
      </c>
      <c r="I127">
        <v>5</v>
      </c>
      <c r="J127">
        <v>6</v>
      </c>
      <c r="K127" t="str" cm="1">
        <f t="array" ref="K127">_xlfn.IFS(AND(I127&gt;=1, I127&lt;=2), "Bad", AND(I127&gt;=3, I127&lt;=4), "Somewhat Decent", AND(I127&gt;=5, I127&lt;=6), "Good", AND(I127&gt;=7, I127&lt;=8), "Very Good", AND(I127&gt;=9, I127&lt;=10), "Excellent")</f>
        <v>Good</v>
      </c>
      <c r="L127">
        <f t="shared" si="12"/>
        <v>0</v>
      </c>
      <c r="M127">
        <f t="shared" si="13"/>
        <v>0</v>
      </c>
      <c r="N127">
        <f t="shared" si="14"/>
        <v>1</v>
      </c>
      <c r="O127">
        <f t="shared" si="15"/>
        <v>0</v>
      </c>
      <c r="P127">
        <f t="shared" si="16"/>
        <v>0</v>
      </c>
      <c r="Q127" s="10">
        <f>U127-R127</f>
        <v>39</v>
      </c>
      <c r="R127">
        <v>1962</v>
      </c>
      <c r="S127" t="str">
        <f t="shared" si="17"/>
        <v>Yes</v>
      </c>
      <c r="T127">
        <f t="shared" si="18"/>
        <v>1</v>
      </c>
      <c r="U127">
        <v>2001</v>
      </c>
      <c r="V127" s="4" t="s">
        <v>2988</v>
      </c>
      <c r="W127" s="4">
        <v>144</v>
      </c>
      <c r="X127" s="4" t="s">
        <v>3011</v>
      </c>
      <c r="Y127" s="4">
        <v>1500</v>
      </c>
      <c r="Z127" s="4" t="s">
        <v>2990</v>
      </c>
      <c r="AA127" s="4">
        <v>0</v>
      </c>
      <c r="AB127" s="4">
        <v>228</v>
      </c>
      <c r="AC127" s="4">
        <v>1728</v>
      </c>
      <c r="AD127">
        <v>1728</v>
      </c>
      <c r="AE127">
        <v>0</v>
      </c>
      <c r="AF127">
        <v>1728</v>
      </c>
      <c r="AG127" s="4">
        <v>2</v>
      </c>
      <c r="AH127" s="4">
        <v>0</v>
      </c>
      <c r="AI127">
        <v>2</v>
      </c>
      <c r="AJ127">
        <v>0</v>
      </c>
      <c r="AK127">
        <v>6</v>
      </c>
      <c r="AL127">
        <v>2</v>
      </c>
      <c r="AM127">
        <v>10</v>
      </c>
      <c r="AN127">
        <v>0</v>
      </c>
      <c r="AO127" t="s">
        <v>2995</v>
      </c>
      <c r="AP127" t="s">
        <v>2995</v>
      </c>
      <c r="AQ127" s="4"/>
      <c r="AR127" s="4" t="s">
        <v>2995</v>
      </c>
      <c r="AS127" s="4">
        <v>0</v>
      </c>
      <c r="AT127" s="4">
        <v>0</v>
      </c>
      <c r="AU127" s="4" t="s">
        <v>2995</v>
      </c>
      <c r="AV127">
        <v>0</v>
      </c>
      <c r="AW127">
        <v>0</v>
      </c>
      <c r="AX127">
        <v>0</v>
      </c>
      <c r="AY127">
        <v>0</v>
      </c>
      <c r="AZ127">
        <v>0</v>
      </c>
      <c r="BA127">
        <v>0</v>
      </c>
      <c r="BB127" t="s">
        <v>2995</v>
      </c>
      <c r="BC127">
        <v>1</v>
      </c>
      <c r="BD127">
        <v>2010</v>
      </c>
      <c r="BE127" t="s">
        <v>3037</v>
      </c>
      <c r="BF127" t="s">
        <v>2999</v>
      </c>
      <c r="BG127">
        <v>84900</v>
      </c>
      <c r="BH127" s="2">
        <v>6</v>
      </c>
      <c r="BI127" s="2">
        <v>6</v>
      </c>
    </row>
    <row r="128" spans="1:61" x14ac:dyDescent="0.25">
      <c r="A128">
        <v>1861</v>
      </c>
      <c r="B128" t="s">
        <v>138</v>
      </c>
      <c r="C128" s="6">
        <v>94</v>
      </c>
      <c r="D128">
        <v>17778</v>
      </c>
      <c r="E128" t="s">
        <v>2985</v>
      </c>
      <c r="F128" t="s">
        <v>3034</v>
      </c>
      <c r="G128" t="s">
        <v>9</v>
      </c>
      <c r="H128" t="s">
        <v>3001</v>
      </c>
      <c r="I128">
        <v>8</v>
      </c>
      <c r="J128">
        <v>5</v>
      </c>
      <c r="K128" t="str" cm="1">
        <f t="array" ref="K128">_xlfn.IFS(AND(I128&gt;=1, I128&lt;=2), "Bad", AND(I128&gt;=3, I128&lt;=4), "Somewhat Decent", AND(I128&gt;=5, I128&lt;=6), "Good", AND(I128&gt;=7, I128&lt;=8), "Very Good", AND(I128&gt;=9, I128&lt;=10), "Excellent")</f>
        <v>Very Good</v>
      </c>
      <c r="L128">
        <f t="shared" si="12"/>
        <v>0</v>
      </c>
      <c r="M128">
        <f t="shared" si="13"/>
        <v>0</v>
      </c>
      <c r="N128">
        <f t="shared" si="14"/>
        <v>0</v>
      </c>
      <c r="O128">
        <f t="shared" si="15"/>
        <v>1</v>
      </c>
      <c r="P128">
        <f t="shared" si="16"/>
        <v>0</v>
      </c>
      <c r="Q128" s="10" t="e">
        <f t="shared" ref="Q128:Q136" si="22">IF(T128=0,NA(),2024-U128)</f>
        <v>#N/A</v>
      </c>
      <c r="R128">
        <v>1981</v>
      </c>
      <c r="S128" t="str">
        <f t="shared" si="17"/>
        <v>No</v>
      </c>
      <c r="T128">
        <f t="shared" si="18"/>
        <v>0</v>
      </c>
      <c r="U128" s="11">
        <v>1981</v>
      </c>
      <c r="V128" s="6" t="s">
        <v>2998</v>
      </c>
      <c r="W128" s="6">
        <v>0</v>
      </c>
      <c r="X128" s="6" t="s">
        <v>3007</v>
      </c>
      <c r="Y128" s="6">
        <v>1632</v>
      </c>
      <c r="Z128" s="6" t="s">
        <v>3009</v>
      </c>
      <c r="AA128" s="6">
        <v>829</v>
      </c>
      <c r="AB128" s="6">
        <v>0</v>
      </c>
      <c r="AC128" s="6">
        <v>2461</v>
      </c>
      <c r="AD128">
        <v>2497</v>
      </c>
      <c r="AE128">
        <v>0</v>
      </c>
      <c r="AF128">
        <v>2497</v>
      </c>
      <c r="AG128" s="6">
        <v>1</v>
      </c>
      <c r="AH128" s="6">
        <v>0</v>
      </c>
      <c r="AI128">
        <v>2</v>
      </c>
      <c r="AJ128">
        <v>0</v>
      </c>
      <c r="AK128">
        <v>2</v>
      </c>
      <c r="AL128">
        <v>1</v>
      </c>
      <c r="AM128">
        <v>7</v>
      </c>
      <c r="AN128">
        <v>2</v>
      </c>
      <c r="AO128" t="s">
        <v>3003</v>
      </c>
      <c r="AP128" t="s">
        <v>2992</v>
      </c>
      <c r="AQ128" s="6">
        <v>1981</v>
      </c>
      <c r="AR128" s="6" t="s">
        <v>3008</v>
      </c>
      <c r="AS128" s="6">
        <v>2</v>
      </c>
      <c r="AT128" s="6">
        <v>676</v>
      </c>
      <c r="AU128" s="6" t="s">
        <v>2994</v>
      </c>
      <c r="AV128">
        <v>266</v>
      </c>
      <c r="AW128">
        <v>0</v>
      </c>
      <c r="AX128">
        <v>0</v>
      </c>
      <c r="AY128">
        <v>0</v>
      </c>
      <c r="AZ128">
        <v>0</v>
      </c>
      <c r="BA128">
        <v>0</v>
      </c>
      <c r="BB128" t="s">
        <v>2995</v>
      </c>
      <c r="BC128">
        <v>3</v>
      </c>
      <c r="BD128">
        <v>2007</v>
      </c>
      <c r="BE128" t="s">
        <v>2996</v>
      </c>
      <c r="BF128" t="s">
        <v>2997</v>
      </c>
      <c r="BG128">
        <v>373000</v>
      </c>
      <c r="BH128" s="2">
        <v>6</v>
      </c>
      <c r="BI128" s="2">
        <v>6</v>
      </c>
    </row>
    <row r="129" spans="1:61" x14ac:dyDescent="0.25">
      <c r="A129">
        <v>368</v>
      </c>
      <c r="B129" t="s">
        <v>139</v>
      </c>
      <c r="C129" s="6">
        <v>80</v>
      </c>
      <c r="D129">
        <v>11844</v>
      </c>
      <c r="E129" t="s">
        <v>2985</v>
      </c>
      <c r="F129" t="s">
        <v>3006</v>
      </c>
      <c r="G129" t="s">
        <v>9</v>
      </c>
      <c r="H129" t="s">
        <v>3001</v>
      </c>
      <c r="I129">
        <v>8</v>
      </c>
      <c r="J129">
        <v>5</v>
      </c>
      <c r="K129" t="str" cm="1">
        <f t="array" ref="K129">_xlfn.IFS(AND(I129&gt;=1, I129&lt;=2), "Bad", AND(I129&gt;=3, I129&lt;=4), "Somewhat Decent", AND(I129&gt;=5, I129&lt;=6), "Good", AND(I129&gt;=7, I129&lt;=8), "Very Good", AND(I129&gt;=9, I129&lt;=10), "Excellent")</f>
        <v>Very Good</v>
      </c>
      <c r="L129">
        <f t="shared" si="12"/>
        <v>0</v>
      </c>
      <c r="M129">
        <f t="shared" si="13"/>
        <v>0</v>
      </c>
      <c r="N129">
        <f t="shared" si="14"/>
        <v>0</v>
      </c>
      <c r="O129">
        <f t="shared" si="15"/>
        <v>1</v>
      </c>
      <c r="P129">
        <f t="shared" si="16"/>
        <v>0</v>
      </c>
      <c r="Q129" s="10" t="e">
        <f t="shared" si="22"/>
        <v>#N/A</v>
      </c>
      <c r="R129">
        <v>2008</v>
      </c>
      <c r="S129" t="str">
        <f t="shared" si="17"/>
        <v>No</v>
      </c>
      <c r="T129">
        <f t="shared" si="18"/>
        <v>0</v>
      </c>
      <c r="U129" s="11">
        <v>2008</v>
      </c>
      <c r="V129" s="6" t="s">
        <v>3002</v>
      </c>
      <c r="W129" s="6">
        <v>464</v>
      </c>
      <c r="X129" s="6" t="s">
        <v>2990</v>
      </c>
      <c r="Y129" s="6">
        <v>0</v>
      </c>
      <c r="Z129" s="6" t="s">
        <v>2990</v>
      </c>
      <c r="AA129" s="6">
        <v>0</v>
      </c>
      <c r="AB129" s="6">
        <v>2046</v>
      </c>
      <c r="AC129" s="6">
        <v>2046</v>
      </c>
      <c r="AD129">
        <v>2046</v>
      </c>
      <c r="AE129">
        <v>0</v>
      </c>
      <c r="AF129">
        <v>2046</v>
      </c>
      <c r="AG129" s="6">
        <v>0</v>
      </c>
      <c r="AH129" s="6">
        <v>0</v>
      </c>
      <c r="AI129">
        <v>2</v>
      </c>
      <c r="AJ129">
        <v>1</v>
      </c>
      <c r="AK129">
        <v>3</v>
      </c>
      <c r="AL129">
        <v>1</v>
      </c>
      <c r="AM129">
        <v>7</v>
      </c>
      <c r="AN129">
        <v>1</v>
      </c>
      <c r="AO129" t="s">
        <v>3003</v>
      </c>
      <c r="AP129" t="s">
        <v>2992</v>
      </c>
      <c r="AQ129" s="6">
        <v>2008</v>
      </c>
      <c r="AR129" s="6" t="s">
        <v>2993</v>
      </c>
      <c r="AS129" s="6">
        <v>3</v>
      </c>
      <c r="AT129" s="6">
        <v>834</v>
      </c>
      <c r="AU129" s="6" t="s">
        <v>2994</v>
      </c>
      <c r="AV129">
        <v>322</v>
      </c>
      <c r="AW129">
        <v>82</v>
      </c>
      <c r="AX129">
        <v>0</v>
      </c>
      <c r="AY129">
        <v>0</v>
      </c>
      <c r="AZ129">
        <v>0</v>
      </c>
      <c r="BA129">
        <v>0</v>
      </c>
      <c r="BB129" t="s">
        <v>2995</v>
      </c>
      <c r="BC129">
        <v>7</v>
      </c>
      <c r="BD129">
        <v>2009</v>
      </c>
      <c r="BE129" t="s">
        <v>3004</v>
      </c>
      <c r="BF129" t="s">
        <v>3005</v>
      </c>
      <c r="BG129">
        <v>372500</v>
      </c>
      <c r="BH129" s="2">
        <v>6</v>
      </c>
      <c r="BI129" s="2">
        <v>6</v>
      </c>
    </row>
    <row r="130" spans="1:61" x14ac:dyDescent="0.25">
      <c r="A130">
        <v>1159</v>
      </c>
      <c r="B130" t="s">
        <v>140</v>
      </c>
      <c r="C130" s="6">
        <v>105</v>
      </c>
      <c r="D130">
        <v>11025</v>
      </c>
      <c r="E130" t="s">
        <v>2985</v>
      </c>
      <c r="F130" t="s">
        <v>2986</v>
      </c>
      <c r="G130" t="s">
        <v>9</v>
      </c>
      <c r="H130" t="s">
        <v>3028</v>
      </c>
      <c r="I130">
        <v>9</v>
      </c>
      <c r="J130">
        <v>5</v>
      </c>
      <c r="K130" t="str" cm="1">
        <f t="array" ref="K130">_xlfn.IFS(AND(I130&gt;=1, I130&lt;=2), "Bad", AND(I130&gt;=3, I130&lt;=4), "Somewhat Decent", AND(I130&gt;=5, I130&lt;=6), "Good", AND(I130&gt;=7, I130&lt;=8), "Very Good", AND(I130&gt;=9, I130&lt;=10), "Excellent")</f>
        <v>Excellent</v>
      </c>
      <c r="L130">
        <f t="shared" ref="L130:L193" si="23">IF(K130="Bad", 1, 0)</f>
        <v>0</v>
      </c>
      <c r="M130">
        <f t="shared" ref="M130:M193" si="24">IF(K130="Somewhat Decent", 1, 0)</f>
        <v>0</v>
      </c>
      <c r="N130">
        <f t="shared" ref="N130:N193" si="25">IF(K130="Good", 1, 0)</f>
        <v>0</v>
      </c>
      <c r="O130">
        <f t="shared" ref="O130:O193" si="26">IF(K130="Very Good", 1, 0)</f>
        <v>0</v>
      </c>
      <c r="P130">
        <f t="shared" ref="P130:P193" si="27">IF(K130="Excellent", 1, 0)</f>
        <v>1</v>
      </c>
      <c r="Q130" s="10">
        <f t="shared" si="22"/>
        <v>30</v>
      </c>
      <c r="R130">
        <v>1993</v>
      </c>
      <c r="S130" t="str">
        <f t="shared" ref="S130:S193" si="28">IF(U130=R130,"No","Yes")</f>
        <v>Yes</v>
      </c>
      <c r="T130">
        <f t="shared" ref="T130:T193" si="29">IF(U130=R130,0,1)</f>
        <v>1</v>
      </c>
      <c r="U130" s="11">
        <v>1994</v>
      </c>
      <c r="V130" s="6" t="s">
        <v>2988</v>
      </c>
      <c r="W130" s="6">
        <v>568</v>
      </c>
      <c r="X130" s="6" t="s">
        <v>3011</v>
      </c>
      <c r="Y130" s="6">
        <v>520</v>
      </c>
      <c r="Z130" s="6" t="s">
        <v>2990</v>
      </c>
      <c r="AA130" s="6">
        <v>0</v>
      </c>
      <c r="AB130" s="6">
        <v>1328</v>
      </c>
      <c r="AC130" s="6">
        <v>1848</v>
      </c>
      <c r="AD130">
        <v>1827</v>
      </c>
      <c r="AE130">
        <v>959</v>
      </c>
      <c r="AF130">
        <v>2786</v>
      </c>
      <c r="AG130" s="6">
        <v>1</v>
      </c>
      <c r="AH130" s="6">
        <v>0</v>
      </c>
      <c r="AI130">
        <v>2</v>
      </c>
      <c r="AJ130">
        <v>1</v>
      </c>
      <c r="AK130">
        <v>4</v>
      </c>
      <c r="AL130">
        <v>1</v>
      </c>
      <c r="AM130">
        <v>10</v>
      </c>
      <c r="AN130">
        <v>1</v>
      </c>
      <c r="AO130" t="s">
        <v>2991</v>
      </c>
      <c r="AP130" t="s">
        <v>2992</v>
      </c>
      <c r="AQ130" s="6">
        <v>1993</v>
      </c>
      <c r="AR130" s="6" t="s">
        <v>2993</v>
      </c>
      <c r="AS130" s="6">
        <v>2</v>
      </c>
      <c r="AT130" s="6">
        <v>636</v>
      </c>
      <c r="AU130" s="6" t="s">
        <v>2994</v>
      </c>
      <c r="AV130">
        <v>294</v>
      </c>
      <c r="AW130">
        <v>49</v>
      </c>
      <c r="AX130">
        <v>0</v>
      </c>
      <c r="AY130">
        <v>0</v>
      </c>
      <c r="AZ130">
        <v>0</v>
      </c>
      <c r="BA130">
        <v>0</v>
      </c>
      <c r="BB130" t="s">
        <v>2995</v>
      </c>
      <c r="BC130">
        <v>6</v>
      </c>
      <c r="BD130">
        <v>2008</v>
      </c>
      <c r="BE130" t="s">
        <v>2996</v>
      </c>
      <c r="BF130" t="s">
        <v>2997</v>
      </c>
      <c r="BG130">
        <v>372500</v>
      </c>
      <c r="BH130" s="2">
        <v>6</v>
      </c>
      <c r="BI130" s="2">
        <v>6</v>
      </c>
    </row>
    <row r="131" spans="1:61" x14ac:dyDescent="0.25">
      <c r="A131">
        <v>1056</v>
      </c>
      <c r="B131" t="s">
        <v>141</v>
      </c>
      <c r="C131" s="6">
        <v>107</v>
      </c>
      <c r="D131">
        <v>13891</v>
      </c>
      <c r="E131" t="s">
        <v>2985</v>
      </c>
      <c r="F131" t="s">
        <v>3000</v>
      </c>
      <c r="G131" t="s">
        <v>9</v>
      </c>
      <c r="H131" t="s">
        <v>3001</v>
      </c>
      <c r="I131">
        <v>8</v>
      </c>
      <c r="J131">
        <v>5</v>
      </c>
      <c r="K131" t="str" cm="1">
        <f t="array" ref="K131">_xlfn.IFS(AND(I131&gt;=1, I131&lt;=2), "Bad", AND(I131&gt;=3, I131&lt;=4), "Somewhat Decent", AND(I131&gt;=5, I131&lt;=6), "Good", AND(I131&gt;=7, I131&lt;=8), "Very Good", AND(I131&gt;=9, I131&lt;=10), "Excellent")</f>
        <v>Very Good</v>
      </c>
      <c r="L131">
        <f t="shared" si="23"/>
        <v>0</v>
      </c>
      <c r="M131">
        <f t="shared" si="24"/>
        <v>0</v>
      </c>
      <c r="N131">
        <f t="shared" si="25"/>
        <v>0</v>
      </c>
      <c r="O131">
        <f t="shared" si="26"/>
        <v>1</v>
      </c>
      <c r="P131">
        <f t="shared" si="27"/>
        <v>0</v>
      </c>
      <c r="Q131" s="10">
        <f t="shared" si="22"/>
        <v>16</v>
      </c>
      <c r="R131">
        <v>2007</v>
      </c>
      <c r="S131" t="str">
        <f t="shared" si="28"/>
        <v>Yes</v>
      </c>
      <c r="T131">
        <f t="shared" si="29"/>
        <v>1</v>
      </c>
      <c r="U131" s="11">
        <v>2008</v>
      </c>
      <c r="V131" s="6" t="s">
        <v>3002</v>
      </c>
      <c r="W131" s="6">
        <v>436</v>
      </c>
      <c r="X131" s="6" t="s">
        <v>2989</v>
      </c>
      <c r="Y131" s="6">
        <v>1400</v>
      </c>
      <c r="Z131" s="6" t="s">
        <v>2990</v>
      </c>
      <c r="AA131" s="6">
        <v>0</v>
      </c>
      <c r="AB131" s="6">
        <v>310</v>
      </c>
      <c r="AC131" s="6">
        <v>1710</v>
      </c>
      <c r="AD131">
        <v>1710</v>
      </c>
      <c r="AE131">
        <v>0</v>
      </c>
      <c r="AF131">
        <v>1710</v>
      </c>
      <c r="AG131" s="6">
        <v>1</v>
      </c>
      <c r="AH131" s="6">
        <v>0</v>
      </c>
      <c r="AI131">
        <v>2</v>
      </c>
      <c r="AJ131">
        <v>0</v>
      </c>
      <c r="AK131">
        <v>2</v>
      </c>
      <c r="AL131">
        <v>1</v>
      </c>
      <c r="AM131">
        <v>6</v>
      </c>
      <c r="AN131">
        <v>1</v>
      </c>
      <c r="AO131" t="s">
        <v>3003</v>
      </c>
      <c r="AP131" t="s">
        <v>2992</v>
      </c>
      <c r="AQ131" s="6">
        <v>2007</v>
      </c>
      <c r="AR131" s="6" t="s">
        <v>3008</v>
      </c>
      <c r="AS131" s="6">
        <v>3</v>
      </c>
      <c r="AT131" s="6">
        <v>866</v>
      </c>
      <c r="AU131" s="6" t="s">
        <v>2994</v>
      </c>
      <c r="AV131">
        <v>0</v>
      </c>
      <c r="AW131">
        <v>102</v>
      </c>
      <c r="AX131">
        <v>0</v>
      </c>
      <c r="AY131">
        <v>0</v>
      </c>
      <c r="AZ131">
        <v>0</v>
      </c>
      <c r="BA131">
        <v>0</v>
      </c>
      <c r="BB131" t="s">
        <v>2995</v>
      </c>
      <c r="BC131">
        <v>1</v>
      </c>
      <c r="BD131">
        <v>2008</v>
      </c>
      <c r="BE131" t="s">
        <v>3004</v>
      </c>
      <c r="BF131" t="s">
        <v>3005</v>
      </c>
      <c r="BG131">
        <v>372402</v>
      </c>
      <c r="BH131" s="2">
        <v>6</v>
      </c>
      <c r="BI131" s="2">
        <v>6</v>
      </c>
    </row>
    <row r="132" spans="1:61" x14ac:dyDescent="0.25">
      <c r="A132">
        <v>2398</v>
      </c>
      <c r="B132" t="s">
        <v>142</v>
      </c>
      <c r="C132" s="6">
        <v>121</v>
      </c>
      <c r="D132">
        <v>13758</v>
      </c>
      <c r="E132" t="s">
        <v>2985</v>
      </c>
      <c r="F132" t="s">
        <v>3000</v>
      </c>
      <c r="G132" t="s">
        <v>9</v>
      </c>
      <c r="H132" t="s">
        <v>3001</v>
      </c>
      <c r="I132">
        <v>9</v>
      </c>
      <c r="J132">
        <v>5</v>
      </c>
      <c r="K132" t="str" cm="1">
        <f t="array" ref="K132">_xlfn.IFS(AND(I132&gt;=1, I132&lt;=2), "Bad", AND(I132&gt;=3, I132&lt;=4), "Somewhat Decent", AND(I132&gt;=5, I132&lt;=6), "Good", AND(I132&gt;=7, I132&lt;=8), "Very Good", AND(I132&gt;=9, I132&lt;=10), "Excellent")</f>
        <v>Excellent</v>
      </c>
      <c r="L132">
        <f t="shared" si="23"/>
        <v>0</v>
      </c>
      <c r="M132">
        <f t="shared" si="24"/>
        <v>0</v>
      </c>
      <c r="N132">
        <f t="shared" si="25"/>
        <v>0</v>
      </c>
      <c r="O132">
        <f t="shared" si="26"/>
        <v>0</v>
      </c>
      <c r="P132">
        <f t="shared" si="27"/>
        <v>1</v>
      </c>
      <c r="Q132" s="10">
        <f t="shared" si="22"/>
        <v>18</v>
      </c>
      <c r="R132">
        <v>2005</v>
      </c>
      <c r="S132" t="str">
        <f t="shared" si="28"/>
        <v>Yes</v>
      </c>
      <c r="T132">
        <f t="shared" si="29"/>
        <v>1</v>
      </c>
      <c r="U132" s="11">
        <v>2006</v>
      </c>
      <c r="V132" s="6" t="s">
        <v>2988</v>
      </c>
      <c r="W132" s="6">
        <v>430</v>
      </c>
      <c r="X132" s="6" t="s">
        <v>2989</v>
      </c>
      <c r="Y132" s="6">
        <v>1232</v>
      </c>
      <c r="Z132" s="6" t="s">
        <v>2990</v>
      </c>
      <c r="AA132" s="6">
        <v>0</v>
      </c>
      <c r="AB132" s="6">
        <v>560</v>
      </c>
      <c r="AC132" s="6">
        <v>1792</v>
      </c>
      <c r="AD132">
        <v>1792</v>
      </c>
      <c r="AE132">
        <v>0</v>
      </c>
      <c r="AF132">
        <v>1792</v>
      </c>
      <c r="AG132" s="6">
        <v>1</v>
      </c>
      <c r="AH132" s="6">
        <v>0</v>
      </c>
      <c r="AI132">
        <v>2</v>
      </c>
      <c r="AJ132">
        <v>0</v>
      </c>
      <c r="AK132">
        <v>2</v>
      </c>
      <c r="AL132">
        <v>1</v>
      </c>
      <c r="AM132">
        <v>6</v>
      </c>
      <c r="AN132">
        <v>1</v>
      </c>
      <c r="AO132" t="s">
        <v>3003</v>
      </c>
      <c r="AP132" t="s">
        <v>2992</v>
      </c>
      <c r="AQ132" s="6">
        <v>2005</v>
      </c>
      <c r="AR132" s="6" t="s">
        <v>3008</v>
      </c>
      <c r="AS132" s="6">
        <v>3</v>
      </c>
      <c r="AT132" s="6">
        <v>925</v>
      </c>
      <c r="AU132" s="6" t="s">
        <v>2994</v>
      </c>
      <c r="AV132">
        <v>204</v>
      </c>
      <c r="AW132">
        <v>49</v>
      </c>
      <c r="AX132">
        <v>0</v>
      </c>
      <c r="AY132">
        <v>0</v>
      </c>
      <c r="AZ132">
        <v>0</v>
      </c>
      <c r="BA132">
        <v>0</v>
      </c>
      <c r="BB132" t="s">
        <v>2995</v>
      </c>
      <c r="BC132">
        <v>3</v>
      </c>
      <c r="BD132">
        <v>2006</v>
      </c>
      <c r="BE132" t="s">
        <v>3004</v>
      </c>
      <c r="BF132" t="s">
        <v>3005</v>
      </c>
      <c r="BG132">
        <v>372397</v>
      </c>
      <c r="BH132" s="2">
        <v>6</v>
      </c>
      <c r="BI132" s="2">
        <v>6</v>
      </c>
    </row>
    <row r="133" spans="1:61" x14ac:dyDescent="0.25">
      <c r="A133">
        <v>1707</v>
      </c>
      <c r="B133" t="s">
        <v>143</v>
      </c>
      <c r="C133" s="6">
        <v>94</v>
      </c>
      <c r="D133">
        <v>13615</v>
      </c>
      <c r="E133" t="s">
        <v>2985</v>
      </c>
      <c r="F133" t="s">
        <v>3000</v>
      </c>
      <c r="G133" t="s">
        <v>9</v>
      </c>
      <c r="H133" t="s">
        <v>3001</v>
      </c>
      <c r="I133">
        <v>9</v>
      </c>
      <c r="J133">
        <v>5</v>
      </c>
      <c r="K133" t="str" cm="1">
        <f t="array" ref="K133">_xlfn.IFS(AND(I133&gt;=1, I133&lt;=2), "Bad", AND(I133&gt;=3, I133&lt;=4), "Somewhat Decent", AND(I133&gt;=5, I133&lt;=6), "Good", AND(I133&gt;=7, I133&lt;=8), "Very Good", AND(I133&gt;=9, I133&lt;=10), "Excellent")</f>
        <v>Excellent</v>
      </c>
      <c r="L133">
        <f t="shared" si="23"/>
        <v>0</v>
      </c>
      <c r="M133">
        <f t="shared" si="24"/>
        <v>0</v>
      </c>
      <c r="N133">
        <f t="shared" si="25"/>
        <v>0</v>
      </c>
      <c r="O133">
        <f t="shared" si="26"/>
        <v>0</v>
      </c>
      <c r="P133">
        <f t="shared" si="27"/>
        <v>1</v>
      </c>
      <c r="Q133" s="10" t="e">
        <f t="shared" si="22"/>
        <v>#N/A</v>
      </c>
      <c r="R133">
        <v>2006</v>
      </c>
      <c r="S133" t="str">
        <f t="shared" si="28"/>
        <v>No</v>
      </c>
      <c r="T133">
        <f t="shared" si="29"/>
        <v>0</v>
      </c>
      <c r="U133" s="11">
        <v>2006</v>
      </c>
      <c r="V133" s="6" t="s">
        <v>3002</v>
      </c>
      <c r="W133" s="6">
        <v>510</v>
      </c>
      <c r="X133" s="6" t="s">
        <v>2990</v>
      </c>
      <c r="Y133" s="6">
        <v>0</v>
      </c>
      <c r="Z133" s="6" t="s">
        <v>2990</v>
      </c>
      <c r="AA133" s="6">
        <v>0</v>
      </c>
      <c r="AB133" s="6">
        <v>1802</v>
      </c>
      <c r="AC133" s="6">
        <v>1802</v>
      </c>
      <c r="AD133">
        <v>1802</v>
      </c>
      <c r="AE133">
        <v>0</v>
      </c>
      <c r="AF133">
        <v>1802</v>
      </c>
      <c r="AG133" s="6">
        <v>0</v>
      </c>
      <c r="AH133" s="6">
        <v>0</v>
      </c>
      <c r="AI133">
        <v>2</v>
      </c>
      <c r="AJ133">
        <v>1</v>
      </c>
      <c r="AK133">
        <v>3</v>
      </c>
      <c r="AL133">
        <v>1</v>
      </c>
      <c r="AM133">
        <v>7</v>
      </c>
      <c r="AN133">
        <v>1</v>
      </c>
      <c r="AO133" t="s">
        <v>3003</v>
      </c>
      <c r="AP133" t="s">
        <v>2992</v>
      </c>
      <c r="AQ133" s="6">
        <v>2006</v>
      </c>
      <c r="AR133" s="6" t="s">
        <v>2993</v>
      </c>
      <c r="AS133" s="6">
        <v>3</v>
      </c>
      <c r="AT133" s="6">
        <v>843</v>
      </c>
      <c r="AU133" s="6" t="s">
        <v>2994</v>
      </c>
      <c r="AV133">
        <v>158</v>
      </c>
      <c r="AW133">
        <v>105</v>
      </c>
      <c r="AX133">
        <v>0</v>
      </c>
      <c r="AY133">
        <v>0</v>
      </c>
      <c r="AZ133">
        <v>0</v>
      </c>
      <c r="BA133">
        <v>0</v>
      </c>
      <c r="BB133" t="s">
        <v>2995</v>
      </c>
      <c r="BC133">
        <v>6</v>
      </c>
      <c r="BD133">
        <v>2007</v>
      </c>
      <c r="BE133" t="s">
        <v>2996</v>
      </c>
      <c r="BF133" t="s">
        <v>2997</v>
      </c>
      <c r="BG133">
        <v>372000</v>
      </c>
      <c r="BH133" s="2">
        <v>6</v>
      </c>
      <c r="BI133" s="2">
        <v>6</v>
      </c>
    </row>
    <row r="134" spans="1:61" x14ac:dyDescent="0.25">
      <c r="A134">
        <v>522</v>
      </c>
      <c r="B134" t="s">
        <v>144</v>
      </c>
      <c r="C134" s="6">
        <v>85</v>
      </c>
      <c r="D134">
        <v>9187</v>
      </c>
      <c r="E134" t="s">
        <v>2985</v>
      </c>
      <c r="F134" t="s">
        <v>3022</v>
      </c>
      <c r="G134" t="s">
        <v>9</v>
      </c>
      <c r="H134" t="s">
        <v>3001</v>
      </c>
      <c r="I134">
        <v>9</v>
      </c>
      <c r="J134">
        <v>5</v>
      </c>
      <c r="K134" t="str" cm="1">
        <f t="array" ref="K134">_xlfn.IFS(AND(I134&gt;=1, I134&lt;=2), "Bad", AND(I134&gt;=3, I134&lt;=4), "Somewhat Decent", AND(I134&gt;=5, I134&lt;=6), "Good", AND(I134&gt;=7, I134&lt;=8), "Very Good", AND(I134&gt;=9, I134&lt;=10), "Excellent")</f>
        <v>Excellent</v>
      </c>
      <c r="L134">
        <f t="shared" si="23"/>
        <v>0</v>
      </c>
      <c r="M134">
        <f t="shared" si="24"/>
        <v>0</v>
      </c>
      <c r="N134">
        <f t="shared" si="25"/>
        <v>0</v>
      </c>
      <c r="O134">
        <f t="shared" si="26"/>
        <v>0</v>
      </c>
      <c r="P134">
        <f t="shared" si="27"/>
        <v>1</v>
      </c>
      <c r="Q134" s="10" t="e">
        <f t="shared" si="22"/>
        <v>#N/A</v>
      </c>
      <c r="R134">
        <v>2009</v>
      </c>
      <c r="S134" t="str">
        <f t="shared" si="28"/>
        <v>No</v>
      </c>
      <c r="T134">
        <f t="shared" si="29"/>
        <v>0</v>
      </c>
      <c r="U134" s="11">
        <v>2009</v>
      </c>
      <c r="V134" s="6" t="s">
        <v>3002</v>
      </c>
      <c r="W134" s="6">
        <v>162</v>
      </c>
      <c r="X134" s="6" t="s">
        <v>2989</v>
      </c>
      <c r="Y134" s="6">
        <v>1121</v>
      </c>
      <c r="Z134" s="6" t="s">
        <v>2990</v>
      </c>
      <c r="AA134" s="6">
        <v>0</v>
      </c>
      <c r="AB134" s="6">
        <v>645</v>
      </c>
      <c r="AC134" s="6">
        <v>1766</v>
      </c>
      <c r="AD134">
        <v>1766</v>
      </c>
      <c r="AE134">
        <v>0</v>
      </c>
      <c r="AF134">
        <v>1766</v>
      </c>
      <c r="AG134" s="6">
        <v>1</v>
      </c>
      <c r="AH134" s="6">
        <v>0</v>
      </c>
      <c r="AI134">
        <v>2</v>
      </c>
      <c r="AJ134">
        <v>1</v>
      </c>
      <c r="AK134">
        <v>2</v>
      </c>
      <c r="AL134">
        <v>1</v>
      </c>
      <c r="AM134">
        <v>7</v>
      </c>
      <c r="AN134">
        <v>1</v>
      </c>
      <c r="AO134" t="s">
        <v>3003</v>
      </c>
      <c r="AP134" t="s">
        <v>2992</v>
      </c>
      <c r="AQ134" s="6">
        <v>2009</v>
      </c>
      <c r="AR134" s="6" t="s">
        <v>2993</v>
      </c>
      <c r="AS134" s="6">
        <v>3</v>
      </c>
      <c r="AT134" s="6">
        <v>478</v>
      </c>
      <c r="AU134" s="6" t="s">
        <v>2994</v>
      </c>
      <c r="AV134">
        <v>195</v>
      </c>
      <c r="AW134">
        <v>130</v>
      </c>
      <c r="AX134">
        <v>0</v>
      </c>
      <c r="AY134">
        <v>0</v>
      </c>
      <c r="AZ134">
        <v>0</v>
      </c>
      <c r="BA134">
        <v>0</v>
      </c>
      <c r="BB134" t="s">
        <v>2995</v>
      </c>
      <c r="BC134">
        <v>10</v>
      </c>
      <c r="BD134">
        <v>2009</v>
      </c>
      <c r="BE134" t="s">
        <v>3004</v>
      </c>
      <c r="BF134" t="s">
        <v>3005</v>
      </c>
      <c r="BG134">
        <v>370878</v>
      </c>
      <c r="BH134" s="2">
        <v>6</v>
      </c>
      <c r="BI134" s="2">
        <v>6</v>
      </c>
    </row>
    <row r="135" spans="1:61" x14ac:dyDescent="0.25">
      <c r="A135">
        <v>1069</v>
      </c>
      <c r="B135" t="s">
        <v>145</v>
      </c>
      <c r="C135" s="6">
        <v>112</v>
      </c>
      <c r="D135">
        <v>16451</v>
      </c>
      <c r="E135" t="s">
        <v>2985</v>
      </c>
      <c r="F135" t="s">
        <v>3000</v>
      </c>
      <c r="G135" t="s">
        <v>9</v>
      </c>
      <c r="H135" t="s">
        <v>2987</v>
      </c>
      <c r="I135">
        <v>8</v>
      </c>
      <c r="J135">
        <v>5</v>
      </c>
      <c r="K135" t="str" cm="1">
        <f t="array" ref="K135">_xlfn.IFS(AND(I135&gt;=1, I135&lt;=2), "Bad", AND(I135&gt;=3, I135&lt;=4), "Somewhat Decent", AND(I135&gt;=5, I135&lt;=6), "Good", AND(I135&gt;=7, I135&lt;=8), "Very Good", AND(I135&gt;=9, I135&lt;=10), "Excellent")</f>
        <v>Very Good</v>
      </c>
      <c r="L135">
        <f t="shared" si="23"/>
        <v>0</v>
      </c>
      <c r="M135">
        <f t="shared" si="24"/>
        <v>0</v>
      </c>
      <c r="N135">
        <f t="shared" si="25"/>
        <v>0</v>
      </c>
      <c r="O135">
        <f t="shared" si="26"/>
        <v>1</v>
      </c>
      <c r="P135">
        <f t="shared" si="27"/>
        <v>0</v>
      </c>
      <c r="Q135" s="10" t="e">
        <f t="shared" si="22"/>
        <v>#N/A</v>
      </c>
      <c r="R135">
        <v>2003</v>
      </c>
      <c r="S135" t="str">
        <f t="shared" si="28"/>
        <v>No</v>
      </c>
      <c r="T135">
        <f t="shared" si="29"/>
        <v>0</v>
      </c>
      <c r="U135" s="11">
        <v>2003</v>
      </c>
      <c r="V135" s="6" t="s">
        <v>2988</v>
      </c>
      <c r="W135" s="6">
        <v>221</v>
      </c>
      <c r="X135" s="6" t="s">
        <v>2990</v>
      </c>
      <c r="Y135" s="6">
        <v>0</v>
      </c>
      <c r="Z135" s="6" t="s">
        <v>2990</v>
      </c>
      <c r="AA135" s="6">
        <v>0</v>
      </c>
      <c r="AB135" s="6">
        <v>1765</v>
      </c>
      <c r="AC135" s="6">
        <v>1765</v>
      </c>
      <c r="AD135">
        <v>1804</v>
      </c>
      <c r="AE135">
        <v>886</v>
      </c>
      <c r="AF135">
        <v>2690</v>
      </c>
      <c r="AG135" s="6">
        <v>0</v>
      </c>
      <c r="AH135" s="6">
        <v>0</v>
      </c>
      <c r="AI135">
        <v>2</v>
      </c>
      <c r="AJ135">
        <v>1</v>
      </c>
      <c r="AK135">
        <v>4</v>
      </c>
      <c r="AL135">
        <v>1</v>
      </c>
      <c r="AM135">
        <v>9</v>
      </c>
      <c r="AN135">
        <v>1</v>
      </c>
      <c r="AO135" t="s">
        <v>3003</v>
      </c>
      <c r="AP135" t="s">
        <v>3010</v>
      </c>
      <c r="AQ135" s="6">
        <v>2003</v>
      </c>
      <c r="AR135" s="6" t="s">
        <v>2993</v>
      </c>
      <c r="AS135" s="6">
        <v>3</v>
      </c>
      <c r="AT135" s="6">
        <v>795</v>
      </c>
      <c r="AU135" s="6" t="s">
        <v>2994</v>
      </c>
      <c r="AV135">
        <v>268</v>
      </c>
      <c r="AW135">
        <v>58</v>
      </c>
      <c r="AX135">
        <v>0</v>
      </c>
      <c r="AY135">
        <v>0</v>
      </c>
      <c r="AZ135">
        <v>0</v>
      </c>
      <c r="BA135">
        <v>0</v>
      </c>
      <c r="BB135" t="s">
        <v>2995</v>
      </c>
      <c r="BC135">
        <v>7</v>
      </c>
      <c r="BD135">
        <v>2008</v>
      </c>
      <c r="BE135" t="s">
        <v>2996</v>
      </c>
      <c r="BF135" t="s">
        <v>2997</v>
      </c>
      <c r="BG135">
        <v>370000</v>
      </c>
      <c r="BH135" s="2">
        <v>6</v>
      </c>
      <c r="BI135" s="2">
        <v>6</v>
      </c>
    </row>
    <row r="136" spans="1:61" x14ac:dyDescent="0.25">
      <c r="A136">
        <v>1588</v>
      </c>
      <c r="B136" t="s">
        <v>146</v>
      </c>
      <c r="C136" s="6">
        <v>85</v>
      </c>
      <c r="D136">
        <v>11447</v>
      </c>
      <c r="E136" t="s">
        <v>2985</v>
      </c>
      <c r="F136" t="s">
        <v>3025</v>
      </c>
      <c r="G136" t="s">
        <v>9</v>
      </c>
      <c r="H136" t="s">
        <v>3001</v>
      </c>
      <c r="I136">
        <v>8</v>
      </c>
      <c r="J136">
        <v>5</v>
      </c>
      <c r="K136" t="str" cm="1">
        <f t="array" ref="K136">_xlfn.IFS(AND(I136&gt;=1, I136&lt;=2), "Bad", AND(I136&gt;=3, I136&lt;=4), "Somewhat Decent", AND(I136&gt;=5, I136&lt;=6), "Good", AND(I136&gt;=7, I136&lt;=8), "Very Good", AND(I136&gt;=9, I136&lt;=10), "Excellent")</f>
        <v>Very Good</v>
      </c>
      <c r="L136">
        <f t="shared" si="23"/>
        <v>0</v>
      </c>
      <c r="M136">
        <f t="shared" si="24"/>
        <v>0</v>
      </c>
      <c r="N136">
        <f t="shared" si="25"/>
        <v>0</v>
      </c>
      <c r="O136">
        <f t="shared" si="26"/>
        <v>1</v>
      </c>
      <c r="P136">
        <f t="shared" si="27"/>
        <v>0</v>
      </c>
      <c r="Q136" s="10">
        <f t="shared" si="22"/>
        <v>18</v>
      </c>
      <c r="R136">
        <v>2005</v>
      </c>
      <c r="S136" t="str">
        <f t="shared" si="28"/>
        <v>Yes</v>
      </c>
      <c r="T136">
        <f t="shared" si="29"/>
        <v>1</v>
      </c>
      <c r="U136" s="11">
        <v>2006</v>
      </c>
      <c r="V136" s="6" t="s">
        <v>2988</v>
      </c>
      <c r="W136" s="6">
        <v>674</v>
      </c>
      <c r="X136" s="6" t="s">
        <v>2989</v>
      </c>
      <c r="Y136" s="6">
        <v>1571</v>
      </c>
      <c r="Z136" s="6" t="s">
        <v>2990</v>
      </c>
      <c r="AA136" s="6">
        <v>0</v>
      </c>
      <c r="AB136" s="6">
        <v>393</v>
      </c>
      <c r="AC136" s="6">
        <v>1964</v>
      </c>
      <c r="AD136">
        <v>1964</v>
      </c>
      <c r="AE136">
        <v>0</v>
      </c>
      <c r="AF136">
        <v>1964</v>
      </c>
      <c r="AG136" s="6">
        <v>1</v>
      </c>
      <c r="AH136" s="6">
        <v>0</v>
      </c>
      <c r="AI136">
        <v>2</v>
      </c>
      <c r="AJ136">
        <v>1</v>
      </c>
      <c r="AK136">
        <v>3</v>
      </c>
      <c r="AL136">
        <v>1</v>
      </c>
      <c r="AM136">
        <v>7</v>
      </c>
      <c r="AN136">
        <v>1</v>
      </c>
      <c r="AO136" t="s">
        <v>3003</v>
      </c>
      <c r="AP136" t="s">
        <v>2992</v>
      </c>
      <c r="AQ136" s="6">
        <v>2005</v>
      </c>
      <c r="AR136" s="6" t="s">
        <v>2993</v>
      </c>
      <c r="AS136" s="6">
        <v>3</v>
      </c>
      <c r="AT136" s="6">
        <v>892</v>
      </c>
      <c r="AU136" s="6" t="s">
        <v>2994</v>
      </c>
      <c r="AV136">
        <v>0</v>
      </c>
      <c r="AW136">
        <v>265</v>
      </c>
      <c r="AX136">
        <v>0</v>
      </c>
      <c r="AY136">
        <v>0</v>
      </c>
      <c r="AZ136">
        <v>0</v>
      </c>
      <c r="BA136">
        <v>0</v>
      </c>
      <c r="BB136" t="s">
        <v>2995</v>
      </c>
      <c r="BC136">
        <v>6</v>
      </c>
      <c r="BD136">
        <v>2008</v>
      </c>
      <c r="BE136" t="s">
        <v>2996</v>
      </c>
      <c r="BF136" t="s">
        <v>2997</v>
      </c>
      <c r="BG136">
        <v>370000</v>
      </c>
      <c r="BH136" s="2">
        <v>6</v>
      </c>
      <c r="BI136" s="2">
        <v>6</v>
      </c>
    </row>
    <row r="137" spans="1:61" hidden="1" x14ac:dyDescent="0.25">
      <c r="A137">
        <v>136</v>
      </c>
      <c r="B137" t="s">
        <v>147</v>
      </c>
      <c r="C137" s="4">
        <v>80</v>
      </c>
      <c r="D137">
        <v>11600</v>
      </c>
      <c r="E137" t="s">
        <v>2985</v>
      </c>
      <c r="F137" t="s">
        <v>3016</v>
      </c>
      <c r="G137" t="s">
        <v>95</v>
      </c>
      <c r="H137" t="s">
        <v>2987</v>
      </c>
      <c r="I137">
        <v>5</v>
      </c>
      <c r="J137">
        <v>5</v>
      </c>
      <c r="K137" t="str" cm="1">
        <f t="array" ref="K137">_xlfn.IFS(AND(I137&gt;=1, I137&lt;=2), "Bad", AND(I137&gt;=3, I137&lt;=4), "Somewhat Decent", AND(I137&gt;=5, I137&lt;=6), "Good", AND(I137&gt;=7, I137&lt;=8), "Very Good", AND(I137&gt;=9, I137&lt;=10), "Excellent")</f>
        <v>Good</v>
      </c>
      <c r="L137">
        <f t="shared" si="23"/>
        <v>0</v>
      </c>
      <c r="M137">
        <f t="shared" si="24"/>
        <v>0</v>
      </c>
      <c r="N137">
        <f t="shared" si="25"/>
        <v>1</v>
      </c>
      <c r="O137">
        <f t="shared" si="26"/>
        <v>0</v>
      </c>
      <c r="P137">
        <f t="shared" si="27"/>
        <v>0</v>
      </c>
      <c r="Q137" s="10">
        <f>U137-R137</f>
        <v>0</v>
      </c>
      <c r="R137">
        <v>1960</v>
      </c>
      <c r="S137" t="str">
        <f t="shared" si="28"/>
        <v>No</v>
      </c>
      <c r="T137">
        <f t="shared" si="29"/>
        <v>0</v>
      </c>
      <c r="U137">
        <v>1960</v>
      </c>
      <c r="V137" s="4" t="s">
        <v>2988</v>
      </c>
      <c r="W137" s="4">
        <v>361</v>
      </c>
      <c r="X137" s="4" t="s">
        <v>3009</v>
      </c>
      <c r="Y137" s="4">
        <v>443</v>
      </c>
      <c r="Z137" s="4" t="s">
        <v>2990</v>
      </c>
      <c r="AA137" s="4">
        <v>0</v>
      </c>
      <c r="AB137" s="4">
        <v>662</v>
      </c>
      <c r="AC137" s="4">
        <v>1105</v>
      </c>
      <c r="AD137">
        <v>1105</v>
      </c>
      <c r="AE137">
        <v>1169</v>
      </c>
      <c r="AF137">
        <v>2274</v>
      </c>
      <c r="AG137" s="4">
        <v>0</v>
      </c>
      <c r="AH137" s="4">
        <v>0</v>
      </c>
      <c r="AI137">
        <v>2</v>
      </c>
      <c r="AJ137">
        <v>0</v>
      </c>
      <c r="AK137">
        <v>5</v>
      </c>
      <c r="AL137">
        <v>2</v>
      </c>
      <c r="AM137">
        <v>12</v>
      </c>
      <c r="AN137">
        <v>0</v>
      </c>
      <c r="AO137" t="s">
        <v>2995</v>
      </c>
      <c r="AP137" t="s">
        <v>3015</v>
      </c>
      <c r="AQ137" s="4">
        <v>1960</v>
      </c>
      <c r="AR137" s="4" t="s">
        <v>2990</v>
      </c>
      <c r="AS137" s="4">
        <v>2</v>
      </c>
      <c r="AT137" s="4">
        <v>480</v>
      </c>
      <c r="AU137" s="4" t="s">
        <v>2994</v>
      </c>
      <c r="AV137">
        <v>0</v>
      </c>
      <c r="AW137">
        <v>0</v>
      </c>
      <c r="AX137">
        <v>0</v>
      </c>
      <c r="AY137">
        <v>0</v>
      </c>
      <c r="AZ137">
        <v>0</v>
      </c>
      <c r="BA137">
        <v>0</v>
      </c>
      <c r="BB137" t="s">
        <v>2995</v>
      </c>
      <c r="BC137">
        <v>1</v>
      </c>
      <c r="BD137">
        <v>2010</v>
      </c>
      <c r="BE137" t="s">
        <v>2996</v>
      </c>
      <c r="BF137" t="s">
        <v>2997</v>
      </c>
      <c r="BG137">
        <v>154300</v>
      </c>
      <c r="BH137" s="2">
        <v>6</v>
      </c>
      <c r="BI137" s="2">
        <v>6</v>
      </c>
    </row>
    <row r="138" spans="1:61" x14ac:dyDescent="0.25">
      <c r="A138">
        <v>2902</v>
      </c>
      <c r="B138" t="s">
        <v>148</v>
      </c>
      <c r="C138" s="6">
        <v>88</v>
      </c>
      <c r="D138">
        <v>11443</v>
      </c>
      <c r="E138" t="s">
        <v>2985</v>
      </c>
      <c r="F138" t="s">
        <v>3025</v>
      </c>
      <c r="G138" t="s">
        <v>9</v>
      </c>
      <c r="H138" t="s">
        <v>3001</v>
      </c>
      <c r="I138">
        <v>8</v>
      </c>
      <c r="J138">
        <v>5</v>
      </c>
      <c r="K138" t="str" cm="1">
        <f t="array" ref="K138">_xlfn.IFS(AND(I138&gt;=1, I138&lt;=2), "Bad", AND(I138&gt;=3, I138&lt;=4), "Somewhat Decent", AND(I138&gt;=5, I138&lt;=6), "Good", AND(I138&gt;=7, I138&lt;=8), "Very Good", AND(I138&gt;=9, I138&lt;=10), "Excellent")</f>
        <v>Very Good</v>
      </c>
      <c r="L138">
        <f t="shared" si="23"/>
        <v>0</v>
      </c>
      <c r="M138">
        <f t="shared" si="24"/>
        <v>0</v>
      </c>
      <c r="N138">
        <f t="shared" si="25"/>
        <v>0</v>
      </c>
      <c r="O138">
        <f t="shared" si="26"/>
        <v>1</v>
      </c>
      <c r="P138">
        <f t="shared" si="27"/>
        <v>0</v>
      </c>
      <c r="Q138" s="10">
        <f>IF(T138=0,NA(),2024-U138)</f>
        <v>18</v>
      </c>
      <c r="R138">
        <v>2005</v>
      </c>
      <c r="S138" t="str">
        <f t="shared" si="28"/>
        <v>Yes</v>
      </c>
      <c r="T138">
        <f t="shared" si="29"/>
        <v>1</v>
      </c>
      <c r="U138" s="11">
        <v>2006</v>
      </c>
      <c r="V138" s="6" t="s">
        <v>2988</v>
      </c>
      <c r="W138" s="6">
        <v>208</v>
      </c>
      <c r="X138" s="6" t="s">
        <v>2989</v>
      </c>
      <c r="Y138" s="6">
        <v>1460</v>
      </c>
      <c r="Z138" s="6" t="s">
        <v>2990</v>
      </c>
      <c r="AA138" s="6">
        <v>0</v>
      </c>
      <c r="AB138" s="6">
        <v>408</v>
      </c>
      <c r="AC138" s="6">
        <v>1868</v>
      </c>
      <c r="AD138">
        <v>2028</v>
      </c>
      <c r="AE138">
        <v>0</v>
      </c>
      <c r="AF138">
        <v>2028</v>
      </c>
      <c r="AG138" s="6">
        <v>1</v>
      </c>
      <c r="AH138" s="6">
        <v>0</v>
      </c>
      <c r="AI138">
        <v>2</v>
      </c>
      <c r="AJ138">
        <v>0</v>
      </c>
      <c r="AK138">
        <v>2</v>
      </c>
      <c r="AL138">
        <v>1</v>
      </c>
      <c r="AM138">
        <v>7</v>
      </c>
      <c r="AN138">
        <v>2</v>
      </c>
      <c r="AO138" t="s">
        <v>3003</v>
      </c>
      <c r="AP138" t="s">
        <v>2992</v>
      </c>
      <c r="AQ138" s="6">
        <v>2005</v>
      </c>
      <c r="AR138" s="6" t="s">
        <v>3008</v>
      </c>
      <c r="AS138" s="6">
        <v>3</v>
      </c>
      <c r="AT138" s="6">
        <v>880</v>
      </c>
      <c r="AU138" s="6" t="s">
        <v>2994</v>
      </c>
      <c r="AV138">
        <v>326</v>
      </c>
      <c r="AW138">
        <v>66</v>
      </c>
      <c r="AX138">
        <v>0</v>
      </c>
      <c r="AY138">
        <v>0</v>
      </c>
      <c r="AZ138">
        <v>0</v>
      </c>
      <c r="BA138">
        <v>0</v>
      </c>
      <c r="BB138" t="s">
        <v>2995</v>
      </c>
      <c r="BC138">
        <v>3</v>
      </c>
      <c r="BD138">
        <v>2006</v>
      </c>
      <c r="BE138" t="s">
        <v>3004</v>
      </c>
      <c r="BF138" t="s">
        <v>3005</v>
      </c>
      <c r="BG138">
        <v>369900</v>
      </c>
      <c r="BH138" s="2">
        <v>6</v>
      </c>
      <c r="BI138" s="2">
        <v>6</v>
      </c>
    </row>
    <row r="139" spans="1:61" x14ac:dyDescent="0.25">
      <c r="A139">
        <v>92</v>
      </c>
      <c r="B139" t="s">
        <v>149</v>
      </c>
      <c r="C139" s="6">
        <v>85</v>
      </c>
      <c r="D139">
        <v>13143</v>
      </c>
      <c r="E139" t="s">
        <v>2985</v>
      </c>
      <c r="F139" t="s">
        <v>2986</v>
      </c>
      <c r="G139" t="s">
        <v>9</v>
      </c>
      <c r="H139" t="s">
        <v>2987</v>
      </c>
      <c r="I139">
        <v>8</v>
      </c>
      <c r="J139">
        <v>5</v>
      </c>
      <c r="K139" t="str" cm="1">
        <f t="array" ref="K139">_xlfn.IFS(AND(I139&gt;=1, I139&lt;=2), "Bad", AND(I139&gt;=3, I139&lt;=4), "Somewhat Decent", AND(I139&gt;=5, I139&lt;=6), "Good", AND(I139&gt;=7, I139&lt;=8), "Very Good", AND(I139&gt;=9, I139&lt;=10), "Excellent")</f>
        <v>Very Good</v>
      </c>
      <c r="L139">
        <f t="shared" si="23"/>
        <v>0</v>
      </c>
      <c r="M139">
        <f t="shared" si="24"/>
        <v>0</v>
      </c>
      <c r="N139">
        <f t="shared" si="25"/>
        <v>0</v>
      </c>
      <c r="O139">
        <f t="shared" si="26"/>
        <v>1</v>
      </c>
      <c r="P139">
        <f t="shared" si="27"/>
        <v>0</v>
      </c>
      <c r="Q139" s="10" t="e">
        <f>IF(T139=0,NA(),2024-U139)</f>
        <v>#N/A</v>
      </c>
      <c r="R139">
        <v>1993</v>
      </c>
      <c r="S139" t="str">
        <f t="shared" si="28"/>
        <v>No</v>
      </c>
      <c r="T139">
        <f t="shared" si="29"/>
        <v>0</v>
      </c>
      <c r="U139" s="11">
        <v>1993</v>
      </c>
      <c r="V139" s="6" t="s">
        <v>2988</v>
      </c>
      <c r="W139" s="6">
        <v>504</v>
      </c>
      <c r="X139" s="6" t="s">
        <v>3030</v>
      </c>
      <c r="Y139" s="6">
        <v>250</v>
      </c>
      <c r="Z139" s="6" t="s">
        <v>2989</v>
      </c>
      <c r="AA139" s="6">
        <v>981</v>
      </c>
      <c r="AB139" s="6">
        <v>0</v>
      </c>
      <c r="AC139" s="6">
        <v>1231</v>
      </c>
      <c r="AD139">
        <v>1251</v>
      </c>
      <c r="AE139">
        <v>1098</v>
      </c>
      <c r="AF139">
        <v>2349</v>
      </c>
      <c r="AG139" s="6">
        <v>1</v>
      </c>
      <c r="AH139" s="6">
        <v>0</v>
      </c>
      <c r="AI139">
        <v>2</v>
      </c>
      <c r="AJ139">
        <v>1</v>
      </c>
      <c r="AK139">
        <v>4</v>
      </c>
      <c r="AL139">
        <v>1</v>
      </c>
      <c r="AM139">
        <v>9</v>
      </c>
      <c r="AN139">
        <v>1</v>
      </c>
      <c r="AO139" t="s">
        <v>2994</v>
      </c>
      <c r="AP139" t="s">
        <v>2992</v>
      </c>
      <c r="AQ139" s="6">
        <v>1993</v>
      </c>
      <c r="AR139" s="6" t="s">
        <v>3008</v>
      </c>
      <c r="AS139" s="6">
        <v>3</v>
      </c>
      <c r="AT139" s="6">
        <v>762</v>
      </c>
      <c r="AU139" s="6" t="s">
        <v>2994</v>
      </c>
      <c r="AV139">
        <v>32</v>
      </c>
      <c r="AW139">
        <v>130</v>
      </c>
      <c r="AX139">
        <v>0</v>
      </c>
      <c r="AY139">
        <v>0</v>
      </c>
      <c r="AZ139">
        <v>0</v>
      </c>
      <c r="BA139">
        <v>0</v>
      </c>
      <c r="BB139" t="s">
        <v>2995</v>
      </c>
      <c r="BC139">
        <v>6</v>
      </c>
      <c r="BD139">
        <v>2010</v>
      </c>
      <c r="BE139" t="s">
        <v>2996</v>
      </c>
      <c r="BF139" t="s">
        <v>2997</v>
      </c>
      <c r="BG139">
        <v>362500</v>
      </c>
      <c r="BH139" s="2">
        <v>6</v>
      </c>
      <c r="BI139" s="2">
        <v>6</v>
      </c>
    </row>
    <row r="140" spans="1:61" hidden="1" x14ac:dyDescent="0.25">
      <c r="A140">
        <v>139</v>
      </c>
      <c r="B140" t="s">
        <v>150</v>
      </c>
      <c r="C140" s="4">
        <v>70</v>
      </c>
      <c r="D140">
        <v>8267</v>
      </c>
      <c r="E140" t="s">
        <v>2985</v>
      </c>
      <c r="F140" t="s">
        <v>3016</v>
      </c>
      <c r="G140" t="s">
        <v>95</v>
      </c>
      <c r="H140" t="s">
        <v>3001</v>
      </c>
      <c r="I140">
        <v>5</v>
      </c>
      <c r="J140">
        <v>5</v>
      </c>
      <c r="K140" t="str" cm="1">
        <f t="array" ref="K140">_xlfn.IFS(AND(I140&gt;=1, I140&lt;=2), "Bad", AND(I140&gt;=3, I140&lt;=4), "Somewhat Decent", AND(I140&gt;=5, I140&lt;=6), "Good", AND(I140&gt;=7, I140&lt;=8), "Very Good", AND(I140&gt;=9, I140&lt;=10), "Excellent")</f>
        <v>Good</v>
      </c>
      <c r="L140">
        <f t="shared" si="23"/>
        <v>0</v>
      </c>
      <c r="M140">
        <f t="shared" si="24"/>
        <v>0</v>
      </c>
      <c r="N140">
        <f t="shared" si="25"/>
        <v>1</v>
      </c>
      <c r="O140">
        <f t="shared" si="26"/>
        <v>0</v>
      </c>
      <c r="P140">
        <f t="shared" si="27"/>
        <v>0</v>
      </c>
      <c r="Q140" s="10">
        <f>U140-R140</f>
        <v>0</v>
      </c>
      <c r="R140">
        <v>1958</v>
      </c>
      <c r="S140" t="str">
        <f t="shared" si="28"/>
        <v>No</v>
      </c>
      <c r="T140">
        <f t="shared" si="29"/>
        <v>0</v>
      </c>
      <c r="U140">
        <v>1958</v>
      </c>
      <c r="V140" s="4" t="s">
        <v>2998</v>
      </c>
      <c r="W140" s="4">
        <v>0</v>
      </c>
      <c r="X140" s="4" t="s">
        <v>2990</v>
      </c>
      <c r="Y140" s="4">
        <v>0</v>
      </c>
      <c r="Z140" s="4" t="s">
        <v>2990</v>
      </c>
      <c r="AA140" s="4">
        <v>0</v>
      </c>
      <c r="AB140" s="4">
        <v>1604</v>
      </c>
      <c r="AC140" s="4">
        <v>1604</v>
      </c>
      <c r="AD140">
        <v>1604</v>
      </c>
      <c r="AE140">
        <v>0</v>
      </c>
      <c r="AF140">
        <v>1604</v>
      </c>
      <c r="AG140" s="4">
        <v>0</v>
      </c>
      <c r="AH140" s="4">
        <v>0</v>
      </c>
      <c r="AI140">
        <v>2</v>
      </c>
      <c r="AJ140">
        <v>0</v>
      </c>
      <c r="AK140">
        <v>4</v>
      </c>
      <c r="AL140">
        <v>2</v>
      </c>
      <c r="AM140">
        <v>8</v>
      </c>
      <c r="AN140">
        <v>0</v>
      </c>
      <c r="AO140" t="s">
        <v>2995</v>
      </c>
      <c r="AP140" t="s">
        <v>2992</v>
      </c>
      <c r="AQ140" s="4">
        <v>1958</v>
      </c>
      <c r="AR140" s="4" t="s">
        <v>2990</v>
      </c>
      <c r="AS140" s="4">
        <v>2</v>
      </c>
      <c r="AT140" s="4">
        <v>576</v>
      </c>
      <c r="AU140" s="4" t="s">
        <v>2994</v>
      </c>
      <c r="AV140">
        <v>42</v>
      </c>
      <c r="AW140">
        <v>0</v>
      </c>
      <c r="AX140">
        <v>0</v>
      </c>
      <c r="AY140">
        <v>0</v>
      </c>
      <c r="AZ140">
        <v>0</v>
      </c>
      <c r="BA140">
        <v>0</v>
      </c>
      <c r="BB140" t="s">
        <v>2995</v>
      </c>
      <c r="BC140">
        <v>3</v>
      </c>
      <c r="BD140">
        <v>2010</v>
      </c>
      <c r="BE140" t="s">
        <v>2996</v>
      </c>
      <c r="BF140" t="s">
        <v>2997</v>
      </c>
      <c r="BG140">
        <v>135000</v>
      </c>
      <c r="BH140" s="2">
        <v>6</v>
      </c>
      <c r="BI140" s="2">
        <v>6</v>
      </c>
    </row>
    <row r="141" spans="1:61" x14ac:dyDescent="0.25">
      <c r="A141">
        <v>2334</v>
      </c>
      <c r="B141" t="s">
        <v>151</v>
      </c>
      <c r="C141" s="6">
        <v>82</v>
      </c>
      <c r="D141">
        <v>12438</v>
      </c>
      <c r="E141" t="s">
        <v>2985</v>
      </c>
      <c r="F141" t="s">
        <v>3006</v>
      </c>
      <c r="G141" t="s">
        <v>9</v>
      </c>
      <c r="H141" t="s">
        <v>2987</v>
      </c>
      <c r="I141">
        <v>8</v>
      </c>
      <c r="J141">
        <v>5</v>
      </c>
      <c r="K141" t="str" cm="1">
        <f t="array" ref="K141">_xlfn.IFS(AND(I141&gt;=1, I141&lt;=2), "Bad", AND(I141&gt;=3, I141&lt;=4), "Somewhat Decent", AND(I141&gt;=5, I141&lt;=6), "Good", AND(I141&gt;=7, I141&lt;=8), "Very Good", AND(I141&gt;=9, I141&lt;=10), "Excellent")</f>
        <v>Very Good</v>
      </c>
      <c r="L141">
        <f t="shared" si="23"/>
        <v>0</v>
      </c>
      <c r="M141">
        <f t="shared" si="24"/>
        <v>0</v>
      </c>
      <c r="N141">
        <f t="shared" si="25"/>
        <v>0</v>
      </c>
      <c r="O141">
        <f t="shared" si="26"/>
        <v>1</v>
      </c>
      <c r="P141">
        <f t="shared" si="27"/>
        <v>0</v>
      </c>
      <c r="Q141" s="10" t="e">
        <f t="shared" ref="Q141:Q152" si="30">IF(T141=0,NA(),2024-U141)</f>
        <v>#N/A</v>
      </c>
      <c r="R141">
        <v>2006</v>
      </c>
      <c r="S141" t="str">
        <f t="shared" si="28"/>
        <v>No</v>
      </c>
      <c r="T141">
        <f t="shared" si="29"/>
        <v>0</v>
      </c>
      <c r="U141" s="11">
        <v>2006</v>
      </c>
      <c r="V141" s="6" t="s">
        <v>2988</v>
      </c>
      <c r="W141" s="6">
        <v>466</v>
      </c>
      <c r="X141" s="6" t="s">
        <v>2990</v>
      </c>
      <c r="Y141" s="6">
        <v>0</v>
      </c>
      <c r="Z141" s="6" t="s">
        <v>2990</v>
      </c>
      <c r="AA141" s="6">
        <v>0</v>
      </c>
      <c r="AB141" s="6">
        <v>1234</v>
      </c>
      <c r="AC141" s="6">
        <v>1234</v>
      </c>
      <c r="AD141">
        <v>1264</v>
      </c>
      <c r="AE141">
        <v>1312</v>
      </c>
      <c r="AF141">
        <v>2576</v>
      </c>
      <c r="AG141" s="6">
        <v>0</v>
      </c>
      <c r="AH141" s="6">
        <v>0</v>
      </c>
      <c r="AI141">
        <v>2</v>
      </c>
      <c r="AJ141">
        <v>1</v>
      </c>
      <c r="AK141">
        <v>4</v>
      </c>
      <c r="AL141">
        <v>1</v>
      </c>
      <c r="AM141">
        <v>10</v>
      </c>
      <c r="AN141">
        <v>1</v>
      </c>
      <c r="AO141" t="s">
        <v>3003</v>
      </c>
      <c r="AP141" t="s">
        <v>3010</v>
      </c>
      <c r="AQ141" s="6">
        <v>2006</v>
      </c>
      <c r="AR141" s="6" t="s">
        <v>2993</v>
      </c>
      <c r="AS141" s="6">
        <v>3</v>
      </c>
      <c r="AT141" s="6">
        <v>666</v>
      </c>
      <c r="AU141" s="6" t="s">
        <v>2994</v>
      </c>
      <c r="AV141">
        <v>324</v>
      </c>
      <c r="AW141">
        <v>100</v>
      </c>
      <c r="AX141">
        <v>0</v>
      </c>
      <c r="AY141">
        <v>0</v>
      </c>
      <c r="AZ141">
        <v>0</v>
      </c>
      <c r="BA141">
        <v>0</v>
      </c>
      <c r="BB141" t="s">
        <v>2995</v>
      </c>
      <c r="BC141">
        <v>7</v>
      </c>
      <c r="BD141">
        <v>2006</v>
      </c>
      <c r="BE141" t="s">
        <v>3004</v>
      </c>
      <c r="BF141" t="s">
        <v>3005</v>
      </c>
      <c r="BG141">
        <v>361919</v>
      </c>
      <c r="BH141" s="2">
        <v>6</v>
      </c>
      <c r="BI141" s="2">
        <v>6</v>
      </c>
    </row>
    <row r="142" spans="1:61" x14ac:dyDescent="0.25">
      <c r="A142">
        <v>435</v>
      </c>
      <c r="B142" t="s">
        <v>152</v>
      </c>
      <c r="C142" s="6">
        <v>95</v>
      </c>
      <c r="D142">
        <v>11578</v>
      </c>
      <c r="E142" t="s">
        <v>2985</v>
      </c>
      <c r="F142" t="s">
        <v>3000</v>
      </c>
      <c r="G142" t="s">
        <v>9</v>
      </c>
      <c r="H142" t="s">
        <v>3001</v>
      </c>
      <c r="I142">
        <v>9</v>
      </c>
      <c r="J142">
        <v>5</v>
      </c>
      <c r="K142" t="str" cm="1">
        <f t="array" ref="K142">_xlfn.IFS(AND(I142&gt;=1, I142&lt;=2), "Bad", AND(I142&gt;=3, I142&lt;=4), "Somewhat Decent", AND(I142&gt;=5, I142&lt;=6), "Good", AND(I142&gt;=7, I142&lt;=8), "Very Good", AND(I142&gt;=9, I142&lt;=10), "Excellent")</f>
        <v>Excellent</v>
      </c>
      <c r="L142">
        <f t="shared" si="23"/>
        <v>0</v>
      </c>
      <c r="M142">
        <f t="shared" si="24"/>
        <v>0</v>
      </c>
      <c r="N142">
        <f t="shared" si="25"/>
        <v>0</v>
      </c>
      <c r="O142">
        <f t="shared" si="26"/>
        <v>0</v>
      </c>
      <c r="P142">
        <f t="shared" si="27"/>
        <v>1</v>
      </c>
      <c r="Q142" s="10" t="e">
        <f t="shared" si="30"/>
        <v>#N/A</v>
      </c>
      <c r="R142">
        <v>2008</v>
      </c>
      <c r="S142" t="str">
        <f t="shared" si="28"/>
        <v>No</v>
      </c>
      <c r="T142">
        <f t="shared" si="29"/>
        <v>0</v>
      </c>
      <c r="U142" s="11">
        <v>2008</v>
      </c>
      <c r="V142" s="6" t="s">
        <v>3002</v>
      </c>
      <c r="W142" s="6">
        <v>302</v>
      </c>
      <c r="X142" s="6" t="s">
        <v>2990</v>
      </c>
      <c r="Y142" s="6">
        <v>0</v>
      </c>
      <c r="Z142" s="6" t="s">
        <v>2990</v>
      </c>
      <c r="AA142" s="6">
        <v>0</v>
      </c>
      <c r="AB142" s="6">
        <v>1736</v>
      </c>
      <c r="AC142" s="6">
        <v>1736</v>
      </c>
      <c r="AD142">
        <v>1736</v>
      </c>
      <c r="AE142">
        <v>0</v>
      </c>
      <c r="AF142">
        <v>1736</v>
      </c>
      <c r="AG142" s="6">
        <v>0</v>
      </c>
      <c r="AH142" s="6">
        <v>0</v>
      </c>
      <c r="AI142">
        <v>2</v>
      </c>
      <c r="AJ142">
        <v>0</v>
      </c>
      <c r="AK142">
        <v>3</v>
      </c>
      <c r="AL142">
        <v>1</v>
      </c>
      <c r="AM142">
        <v>7</v>
      </c>
      <c r="AN142">
        <v>1</v>
      </c>
      <c r="AO142" t="s">
        <v>3003</v>
      </c>
      <c r="AP142" t="s">
        <v>2992</v>
      </c>
      <c r="AQ142" s="6">
        <v>2008</v>
      </c>
      <c r="AR142" s="6" t="s">
        <v>3008</v>
      </c>
      <c r="AS142" s="6">
        <v>3</v>
      </c>
      <c r="AT142" s="6">
        <v>834</v>
      </c>
      <c r="AU142" s="6" t="s">
        <v>2994</v>
      </c>
      <c r="AV142">
        <v>319</v>
      </c>
      <c r="AW142">
        <v>90</v>
      </c>
      <c r="AX142">
        <v>0</v>
      </c>
      <c r="AY142">
        <v>0</v>
      </c>
      <c r="AZ142">
        <v>0</v>
      </c>
      <c r="BA142">
        <v>0</v>
      </c>
      <c r="BB142" t="s">
        <v>2995</v>
      </c>
      <c r="BC142">
        <v>7</v>
      </c>
      <c r="BD142">
        <v>2009</v>
      </c>
      <c r="BE142" t="s">
        <v>2996</v>
      </c>
      <c r="BF142" t="s">
        <v>2997</v>
      </c>
      <c r="BG142">
        <v>360000</v>
      </c>
      <c r="BH142" s="2">
        <v>6</v>
      </c>
      <c r="BI142" s="2">
        <v>6</v>
      </c>
    </row>
    <row r="143" spans="1:61" x14ac:dyDescent="0.25">
      <c r="A143">
        <v>2100</v>
      </c>
      <c r="B143" t="s">
        <v>153</v>
      </c>
      <c r="C143" s="6">
        <v>93</v>
      </c>
      <c r="D143">
        <v>10481</v>
      </c>
      <c r="E143" t="s">
        <v>2985</v>
      </c>
      <c r="F143" t="s">
        <v>3012</v>
      </c>
      <c r="G143" t="s">
        <v>9</v>
      </c>
      <c r="H143" t="s">
        <v>3001</v>
      </c>
      <c r="I143">
        <v>8</v>
      </c>
      <c r="J143">
        <v>5</v>
      </c>
      <c r="K143" t="str" cm="1">
        <f t="array" ref="K143">_xlfn.IFS(AND(I143&gt;=1, I143&lt;=2), "Bad", AND(I143&gt;=3, I143&lt;=4), "Somewhat Decent", AND(I143&gt;=5, I143&lt;=6), "Good", AND(I143&gt;=7, I143&lt;=8), "Very Good", AND(I143&gt;=9, I143&lt;=10), "Excellent")</f>
        <v>Very Good</v>
      </c>
      <c r="L143">
        <f t="shared" si="23"/>
        <v>0</v>
      </c>
      <c r="M143">
        <f t="shared" si="24"/>
        <v>0</v>
      </c>
      <c r="N143">
        <f t="shared" si="25"/>
        <v>0</v>
      </c>
      <c r="O143">
        <f t="shared" si="26"/>
        <v>1</v>
      </c>
      <c r="P143">
        <f t="shared" si="27"/>
        <v>0</v>
      </c>
      <c r="Q143" s="10">
        <f t="shared" si="30"/>
        <v>17</v>
      </c>
      <c r="R143">
        <v>2006</v>
      </c>
      <c r="S143" t="str">
        <f t="shared" si="28"/>
        <v>Yes</v>
      </c>
      <c r="T143">
        <f t="shared" si="29"/>
        <v>1</v>
      </c>
      <c r="U143" s="11">
        <v>2007</v>
      </c>
      <c r="V143" s="6" t="s">
        <v>2998</v>
      </c>
      <c r="W143" s="6">
        <v>0</v>
      </c>
      <c r="X143" s="6" t="s">
        <v>2990</v>
      </c>
      <c r="Y143" s="6">
        <v>0</v>
      </c>
      <c r="Z143" s="6" t="s">
        <v>2990</v>
      </c>
      <c r="AA143" s="6">
        <v>0</v>
      </c>
      <c r="AB143" s="6">
        <v>2140</v>
      </c>
      <c r="AC143" s="6">
        <v>2140</v>
      </c>
      <c r="AD143">
        <v>2140</v>
      </c>
      <c r="AE143">
        <v>0</v>
      </c>
      <c r="AF143">
        <v>2140</v>
      </c>
      <c r="AG143" s="6">
        <v>0</v>
      </c>
      <c r="AH143" s="6">
        <v>0</v>
      </c>
      <c r="AI143">
        <v>2</v>
      </c>
      <c r="AJ143">
        <v>1</v>
      </c>
      <c r="AK143">
        <v>3</v>
      </c>
      <c r="AL143">
        <v>1</v>
      </c>
      <c r="AM143">
        <v>8</v>
      </c>
      <c r="AN143">
        <v>0</v>
      </c>
      <c r="AO143" t="s">
        <v>2995</v>
      </c>
      <c r="AP143" t="s">
        <v>2992</v>
      </c>
      <c r="AQ143" s="6">
        <v>2006</v>
      </c>
      <c r="AR143" s="6" t="s">
        <v>2993</v>
      </c>
      <c r="AS143" s="6">
        <v>3</v>
      </c>
      <c r="AT143" s="6">
        <v>894</v>
      </c>
      <c r="AU143" s="6" t="s">
        <v>2994</v>
      </c>
      <c r="AV143">
        <v>136</v>
      </c>
      <c r="AW143">
        <v>32</v>
      </c>
      <c r="AX143">
        <v>0</v>
      </c>
      <c r="AY143">
        <v>0</v>
      </c>
      <c r="AZ143">
        <v>0</v>
      </c>
      <c r="BA143">
        <v>0</v>
      </c>
      <c r="BB143" t="s">
        <v>2995</v>
      </c>
      <c r="BC143">
        <v>6</v>
      </c>
      <c r="BD143">
        <v>2007</v>
      </c>
      <c r="BE143" t="s">
        <v>3004</v>
      </c>
      <c r="BF143" t="s">
        <v>3005</v>
      </c>
      <c r="BG143">
        <v>360000</v>
      </c>
      <c r="BH143" s="2">
        <v>6</v>
      </c>
      <c r="BI143" s="2">
        <v>6</v>
      </c>
    </row>
    <row r="144" spans="1:61" x14ac:dyDescent="0.25">
      <c r="A144">
        <v>2396</v>
      </c>
      <c r="B144" t="s">
        <v>154</v>
      </c>
      <c r="C144" s="6">
        <v>90</v>
      </c>
      <c r="D144">
        <v>12378</v>
      </c>
      <c r="E144" t="s">
        <v>2985</v>
      </c>
      <c r="F144" t="s">
        <v>3000</v>
      </c>
      <c r="G144" t="s">
        <v>9</v>
      </c>
      <c r="H144" t="s">
        <v>3001</v>
      </c>
      <c r="I144">
        <v>9</v>
      </c>
      <c r="J144">
        <v>5</v>
      </c>
      <c r="K144" t="str" cm="1">
        <f t="array" ref="K144">_xlfn.IFS(AND(I144&gt;=1, I144&lt;=2), "Bad", AND(I144&gt;=3, I144&lt;=4), "Somewhat Decent", AND(I144&gt;=5, I144&lt;=6), "Good", AND(I144&gt;=7, I144&lt;=8), "Very Good", AND(I144&gt;=9, I144&lt;=10), "Excellent")</f>
        <v>Excellent</v>
      </c>
      <c r="L144">
        <f t="shared" si="23"/>
        <v>0</v>
      </c>
      <c r="M144">
        <f t="shared" si="24"/>
        <v>0</v>
      </c>
      <c r="N144">
        <f t="shared" si="25"/>
        <v>0</v>
      </c>
      <c r="O144">
        <f t="shared" si="26"/>
        <v>0</v>
      </c>
      <c r="P144">
        <f t="shared" si="27"/>
        <v>1</v>
      </c>
      <c r="Q144" s="10">
        <f t="shared" si="30"/>
        <v>20</v>
      </c>
      <c r="R144">
        <v>2003</v>
      </c>
      <c r="S144" t="str">
        <f t="shared" si="28"/>
        <v>Yes</v>
      </c>
      <c r="T144">
        <f t="shared" si="29"/>
        <v>1</v>
      </c>
      <c r="U144" s="11">
        <v>2004</v>
      </c>
      <c r="V144" s="6" t="s">
        <v>2998</v>
      </c>
      <c r="W144" s="6">
        <v>0</v>
      </c>
      <c r="X144" s="6" t="s">
        <v>2989</v>
      </c>
      <c r="Y144" s="6">
        <v>1274</v>
      </c>
      <c r="Z144" s="6" t="s">
        <v>2990</v>
      </c>
      <c r="AA144" s="6">
        <v>0</v>
      </c>
      <c r="AB144" s="6">
        <v>622</v>
      </c>
      <c r="AC144" s="6">
        <v>1896</v>
      </c>
      <c r="AD144">
        <v>1944</v>
      </c>
      <c r="AE144">
        <v>0</v>
      </c>
      <c r="AF144">
        <v>1944</v>
      </c>
      <c r="AG144" s="6">
        <v>1</v>
      </c>
      <c r="AH144" s="6">
        <v>0</v>
      </c>
      <c r="AI144">
        <v>2</v>
      </c>
      <c r="AJ144">
        <v>0</v>
      </c>
      <c r="AK144">
        <v>3</v>
      </c>
      <c r="AL144">
        <v>1</v>
      </c>
      <c r="AM144">
        <v>8</v>
      </c>
      <c r="AN144">
        <v>3</v>
      </c>
      <c r="AO144" t="s">
        <v>2991</v>
      </c>
      <c r="AP144" t="s">
        <v>2992</v>
      </c>
      <c r="AQ144" s="6">
        <v>2003</v>
      </c>
      <c r="AR144" s="6" t="s">
        <v>2993</v>
      </c>
      <c r="AS144" s="6">
        <v>3</v>
      </c>
      <c r="AT144" s="6">
        <v>708</v>
      </c>
      <c r="AU144" s="6" t="s">
        <v>2994</v>
      </c>
      <c r="AV144">
        <v>208</v>
      </c>
      <c r="AW144">
        <v>175</v>
      </c>
      <c r="AX144">
        <v>0</v>
      </c>
      <c r="AY144">
        <v>0</v>
      </c>
      <c r="AZ144">
        <v>0</v>
      </c>
      <c r="BA144">
        <v>0</v>
      </c>
      <c r="BB144" t="s">
        <v>2995</v>
      </c>
      <c r="BC144">
        <v>11</v>
      </c>
      <c r="BD144">
        <v>2006</v>
      </c>
      <c r="BE144" t="s">
        <v>2996</v>
      </c>
      <c r="BF144" t="s">
        <v>2997</v>
      </c>
      <c r="BG144">
        <v>360000</v>
      </c>
      <c r="BH144" s="2">
        <v>6</v>
      </c>
      <c r="BI144" s="2">
        <v>6</v>
      </c>
    </row>
    <row r="145" spans="1:61" x14ac:dyDescent="0.25">
      <c r="A145">
        <v>2903</v>
      </c>
      <c r="B145" t="s">
        <v>155</v>
      </c>
      <c r="C145" s="6">
        <v>88</v>
      </c>
      <c r="D145">
        <v>11577</v>
      </c>
      <c r="E145" t="s">
        <v>2985</v>
      </c>
      <c r="F145" t="s">
        <v>3025</v>
      </c>
      <c r="G145" t="s">
        <v>9</v>
      </c>
      <c r="H145" t="s">
        <v>3001</v>
      </c>
      <c r="I145">
        <v>9</v>
      </c>
      <c r="J145">
        <v>5</v>
      </c>
      <c r="K145" t="str" cm="1">
        <f t="array" ref="K145">_xlfn.IFS(AND(I145&gt;=1, I145&lt;=2), "Bad", AND(I145&gt;=3, I145&lt;=4), "Somewhat Decent", AND(I145&gt;=5, I145&lt;=6), "Good", AND(I145&gt;=7, I145&lt;=8), "Very Good", AND(I145&gt;=9, I145&lt;=10), "Excellent")</f>
        <v>Excellent</v>
      </c>
      <c r="L145">
        <f t="shared" si="23"/>
        <v>0</v>
      </c>
      <c r="M145">
        <f t="shared" si="24"/>
        <v>0</v>
      </c>
      <c r="N145">
        <f t="shared" si="25"/>
        <v>0</v>
      </c>
      <c r="O145">
        <f t="shared" si="26"/>
        <v>0</v>
      </c>
      <c r="P145">
        <f t="shared" si="27"/>
        <v>1</v>
      </c>
      <c r="Q145" s="10">
        <f t="shared" si="30"/>
        <v>18</v>
      </c>
      <c r="R145">
        <v>2005</v>
      </c>
      <c r="S145" t="str">
        <f t="shared" si="28"/>
        <v>Yes</v>
      </c>
      <c r="T145">
        <f t="shared" si="29"/>
        <v>1</v>
      </c>
      <c r="U145" s="11">
        <v>2006</v>
      </c>
      <c r="V145" s="6" t="s">
        <v>2988</v>
      </c>
      <c r="W145" s="6">
        <v>382</v>
      </c>
      <c r="X145" s="6" t="s">
        <v>2989</v>
      </c>
      <c r="Y145" s="6">
        <v>1455</v>
      </c>
      <c r="Z145" s="6" t="s">
        <v>2990</v>
      </c>
      <c r="AA145" s="6">
        <v>0</v>
      </c>
      <c r="AB145" s="6">
        <v>383</v>
      </c>
      <c r="AC145" s="6">
        <v>1838</v>
      </c>
      <c r="AD145">
        <v>1838</v>
      </c>
      <c r="AE145">
        <v>0</v>
      </c>
      <c r="AF145">
        <v>1838</v>
      </c>
      <c r="AG145" s="6">
        <v>1</v>
      </c>
      <c r="AH145" s="6">
        <v>0</v>
      </c>
      <c r="AI145">
        <v>2</v>
      </c>
      <c r="AJ145">
        <v>0</v>
      </c>
      <c r="AK145">
        <v>3</v>
      </c>
      <c r="AL145">
        <v>1</v>
      </c>
      <c r="AM145">
        <v>9</v>
      </c>
      <c r="AN145">
        <v>1</v>
      </c>
      <c r="AO145" t="s">
        <v>3003</v>
      </c>
      <c r="AP145" t="s">
        <v>2992</v>
      </c>
      <c r="AQ145" s="6">
        <v>2005</v>
      </c>
      <c r="AR145" s="6" t="s">
        <v>2993</v>
      </c>
      <c r="AS145" s="6">
        <v>3</v>
      </c>
      <c r="AT145" s="6">
        <v>682</v>
      </c>
      <c r="AU145" s="6" t="s">
        <v>2994</v>
      </c>
      <c r="AV145">
        <v>161</v>
      </c>
      <c r="AW145">
        <v>225</v>
      </c>
      <c r="AX145">
        <v>0</v>
      </c>
      <c r="AY145">
        <v>0</v>
      </c>
      <c r="AZ145">
        <v>0</v>
      </c>
      <c r="BA145">
        <v>0</v>
      </c>
      <c r="BB145" t="s">
        <v>2995</v>
      </c>
      <c r="BC145">
        <v>9</v>
      </c>
      <c r="BD145">
        <v>2006</v>
      </c>
      <c r="BE145" t="s">
        <v>3004</v>
      </c>
      <c r="BF145" t="s">
        <v>3005</v>
      </c>
      <c r="BG145">
        <v>359900</v>
      </c>
      <c r="BH145" s="2">
        <v>6</v>
      </c>
      <c r="BI145" s="2">
        <v>6</v>
      </c>
    </row>
    <row r="146" spans="1:61" x14ac:dyDescent="0.25">
      <c r="A146">
        <v>2215</v>
      </c>
      <c r="B146" t="s">
        <v>156</v>
      </c>
      <c r="C146" s="6">
        <v>78</v>
      </c>
      <c r="D146">
        <v>12168</v>
      </c>
      <c r="E146" t="s">
        <v>2985</v>
      </c>
      <c r="F146" t="s">
        <v>3035</v>
      </c>
      <c r="G146" t="s">
        <v>9</v>
      </c>
      <c r="H146" t="s">
        <v>2987</v>
      </c>
      <c r="I146">
        <v>8</v>
      </c>
      <c r="J146">
        <v>6</v>
      </c>
      <c r="K146" t="str" cm="1">
        <f t="array" ref="K146">_xlfn.IFS(AND(I146&gt;=1, I146&lt;=2), "Bad", AND(I146&gt;=3, I146&lt;=4), "Somewhat Decent", AND(I146&gt;=5, I146&lt;=6), "Good", AND(I146&gt;=7, I146&lt;=8), "Very Good", AND(I146&gt;=9, I146&lt;=10), "Excellent")</f>
        <v>Very Good</v>
      </c>
      <c r="L146">
        <f t="shared" si="23"/>
        <v>0</v>
      </c>
      <c r="M146">
        <f t="shared" si="24"/>
        <v>0</v>
      </c>
      <c r="N146">
        <f t="shared" si="25"/>
        <v>0</v>
      </c>
      <c r="O146">
        <f t="shared" si="26"/>
        <v>1</v>
      </c>
      <c r="P146">
        <f t="shared" si="27"/>
        <v>0</v>
      </c>
      <c r="Q146" s="10">
        <f t="shared" si="30"/>
        <v>26</v>
      </c>
      <c r="R146">
        <v>1934</v>
      </c>
      <c r="S146" t="str">
        <f t="shared" si="28"/>
        <v>Yes</v>
      </c>
      <c r="T146">
        <f t="shared" si="29"/>
        <v>1</v>
      </c>
      <c r="U146" s="11">
        <v>1998</v>
      </c>
      <c r="V146" s="6" t="s">
        <v>2998</v>
      </c>
      <c r="W146" s="6">
        <v>0</v>
      </c>
      <c r="X146" s="6" t="s">
        <v>3011</v>
      </c>
      <c r="Y146" s="6">
        <v>428</v>
      </c>
      <c r="Z146" s="6" t="s">
        <v>2990</v>
      </c>
      <c r="AA146" s="6">
        <v>0</v>
      </c>
      <c r="AB146" s="6">
        <v>537</v>
      </c>
      <c r="AC146" s="6">
        <v>965</v>
      </c>
      <c r="AD146">
        <v>1940</v>
      </c>
      <c r="AE146">
        <v>1254</v>
      </c>
      <c r="AF146">
        <v>3194</v>
      </c>
      <c r="AG146" s="6">
        <v>0</v>
      </c>
      <c r="AH146" s="6">
        <v>0</v>
      </c>
      <c r="AI146">
        <v>2</v>
      </c>
      <c r="AJ146">
        <v>1</v>
      </c>
      <c r="AK146">
        <v>4</v>
      </c>
      <c r="AL146">
        <v>1</v>
      </c>
      <c r="AM146">
        <v>10</v>
      </c>
      <c r="AN146">
        <v>2</v>
      </c>
      <c r="AO146" t="s">
        <v>3003</v>
      </c>
      <c r="AP146" t="s">
        <v>3038</v>
      </c>
      <c r="AQ146" s="6">
        <v>1934</v>
      </c>
      <c r="AR146" s="6" t="s">
        <v>2990</v>
      </c>
      <c r="AS146" s="6">
        <v>2</v>
      </c>
      <c r="AT146" s="6">
        <v>380</v>
      </c>
      <c r="AU146" s="6" t="s">
        <v>2994</v>
      </c>
      <c r="AV146">
        <v>0</v>
      </c>
      <c r="AW146">
        <v>0</v>
      </c>
      <c r="AX146">
        <v>0</v>
      </c>
      <c r="AY146">
        <v>0</v>
      </c>
      <c r="AZ146">
        <v>0</v>
      </c>
      <c r="BA146">
        <v>0</v>
      </c>
      <c r="BB146" t="s">
        <v>2995</v>
      </c>
      <c r="BC146">
        <v>9</v>
      </c>
      <c r="BD146">
        <v>2007</v>
      </c>
      <c r="BE146" t="s">
        <v>2996</v>
      </c>
      <c r="BF146" t="s">
        <v>3039</v>
      </c>
      <c r="BG146">
        <v>359100</v>
      </c>
      <c r="BH146" s="2">
        <v>6</v>
      </c>
      <c r="BI146" s="2">
        <v>6</v>
      </c>
    </row>
    <row r="147" spans="1:61" x14ac:dyDescent="0.25">
      <c r="A147">
        <v>2332</v>
      </c>
      <c r="B147" t="s">
        <v>157</v>
      </c>
      <c r="C147" s="6">
        <v>63</v>
      </c>
      <c r="D147">
        <v>12292</v>
      </c>
      <c r="E147" t="s">
        <v>2985</v>
      </c>
      <c r="F147" t="s">
        <v>3006</v>
      </c>
      <c r="G147" t="s">
        <v>9</v>
      </c>
      <c r="H147" t="s">
        <v>2987</v>
      </c>
      <c r="I147">
        <v>9</v>
      </c>
      <c r="J147">
        <v>5</v>
      </c>
      <c r="K147" t="str" cm="1">
        <f t="array" ref="K147">_xlfn.IFS(AND(I147&gt;=1, I147&lt;=2), "Bad", AND(I147&gt;=3, I147&lt;=4), "Somewhat Decent", AND(I147&gt;=5, I147&lt;=6), "Good", AND(I147&gt;=7, I147&lt;=8), "Very Good", AND(I147&gt;=9, I147&lt;=10), "Excellent")</f>
        <v>Excellent</v>
      </c>
      <c r="L147">
        <f t="shared" si="23"/>
        <v>0</v>
      </c>
      <c r="M147">
        <f t="shared" si="24"/>
        <v>0</v>
      </c>
      <c r="N147">
        <f t="shared" si="25"/>
        <v>0</v>
      </c>
      <c r="O147">
        <f t="shared" si="26"/>
        <v>0</v>
      </c>
      <c r="P147">
        <f t="shared" si="27"/>
        <v>1</v>
      </c>
      <c r="Q147" s="10" t="e">
        <f t="shared" si="30"/>
        <v>#N/A</v>
      </c>
      <c r="R147">
        <v>2006</v>
      </c>
      <c r="S147" t="str">
        <f t="shared" si="28"/>
        <v>No</v>
      </c>
      <c r="T147">
        <f t="shared" si="29"/>
        <v>0</v>
      </c>
      <c r="U147" s="11">
        <v>2006</v>
      </c>
      <c r="V147" s="6" t="s">
        <v>2988</v>
      </c>
      <c r="W147" s="6">
        <v>184</v>
      </c>
      <c r="X147" s="6" t="s">
        <v>2989</v>
      </c>
      <c r="Y147" s="6">
        <v>205</v>
      </c>
      <c r="Z147" s="6" t="s">
        <v>2990</v>
      </c>
      <c r="AA147" s="6">
        <v>0</v>
      </c>
      <c r="AB147" s="6">
        <v>889</v>
      </c>
      <c r="AC147" s="6">
        <v>1094</v>
      </c>
      <c r="AD147">
        <v>1102</v>
      </c>
      <c r="AE147">
        <v>1371</v>
      </c>
      <c r="AF147">
        <v>2473</v>
      </c>
      <c r="AG147" s="6">
        <v>0</v>
      </c>
      <c r="AH147" s="6">
        <v>0</v>
      </c>
      <c r="AI147">
        <v>2</v>
      </c>
      <c r="AJ147">
        <v>1</v>
      </c>
      <c r="AK147">
        <v>4</v>
      </c>
      <c r="AL147">
        <v>1</v>
      </c>
      <c r="AM147">
        <v>11</v>
      </c>
      <c r="AN147">
        <v>1</v>
      </c>
      <c r="AO147" t="s">
        <v>3003</v>
      </c>
      <c r="AP147" t="s">
        <v>3010</v>
      </c>
      <c r="AQ147" s="6">
        <v>2006</v>
      </c>
      <c r="AR147" s="6" t="s">
        <v>2993</v>
      </c>
      <c r="AS147" s="6">
        <v>3</v>
      </c>
      <c r="AT147" s="6">
        <v>675</v>
      </c>
      <c r="AU147" s="6" t="s">
        <v>2994</v>
      </c>
      <c r="AV147">
        <v>246</v>
      </c>
      <c r="AW147">
        <v>39</v>
      </c>
      <c r="AX147">
        <v>0</v>
      </c>
      <c r="AY147">
        <v>0</v>
      </c>
      <c r="AZ147">
        <v>0</v>
      </c>
      <c r="BA147">
        <v>0</v>
      </c>
      <c r="BB147" t="s">
        <v>2995</v>
      </c>
      <c r="BC147">
        <v>7</v>
      </c>
      <c r="BD147">
        <v>2006</v>
      </c>
      <c r="BE147" t="s">
        <v>3004</v>
      </c>
      <c r="BF147" t="s">
        <v>3005</v>
      </c>
      <c r="BG147">
        <v>356383</v>
      </c>
      <c r="BH147" s="2">
        <v>6</v>
      </c>
      <c r="BI147" s="2">
        <v>6</v>
      </c>
    </row>
    <row r="148" spans="1:61" x14ac:dyDescent="0.25">
      <c r="A148">
        <v>1685</v>
      </c>
      <c r="B148" t="s">
        <v>158</v>
      </c>
      <c r="C148" s="6">
        <v>96</v>
      </c>
      <c r="D148">
        <v>12469</v>
      </c>
      <c r="E148" t="s">
        <v>2985</v>
      </c>
      <c r="F148" t="s">
        <v>3000</v>
      </c>
      <c r="G148" t="s">
        <v>9</v>
      </c>
      <c r="H148" t="s">
        <v>3001</v>
      </c>
      <c r="I148">
        <v>9</v>
      </c>
      <c r="J148">
        <v>5</v>
      </c>
      <c r="K148" t="str" cm="1">
        <f t="array" ref="K148">_xlfn.IFS(AND(I148&gt;=1, I148&lt;=2), "Bad", AND(I148&gt;=3, I148&lt;=4), "Somewhat Decent", AND(I148&gt;=5, I148&lt;=6), "Good", AND(I148&gt;=7, I148&lt;=8), "Very Good", AND(I148&gt;=9, I148&lt;=10), "Excellent")</f>
        <v>Excellent</v>
      </c>
      <c r="L148">
        <f t="shared" si="23"/>
        <v>0</v>
      </c>
      <c r="M148">
        <f t="shared" si="24"/>
        <v>0</v>
      </c>
      <c r="N148">
        <f t="shared" si="25"/>
        <v>0</v>
      </c>
      <c r="O148">
        <f t="shared" si="26"/>
        <v>0</v>
      </c>
      <c r="P148">
        <f t="shared" si="27"/>
        <v>1</v>
      </c>
      <c r="Q148" s="10">
        <f t="shared" si="30"/>
        <v>17</v>
      </c>
      <c r="R148">
        <v>2006</v>
      </c>
      <c r="S148" t="str">
        <f t="shared" si="28"/>
        <v>Yes</v>
      </c>
      <c r="T148">
        <f t="shared" si="29"/>
        <v>1</v>
      </c>
      <c r="U148" s="11">
        <v>2007</v>
      </c>
      <c r="V148" s="6" t="s">
        <v>3002</v>
      </c>
      <c r="W148" s="6">
        <v>378</v>
      </c>
      <c r="X148" s="6" t="s">
        <v>2989</v>
      </c>
      <c r="Y148" s="6">
        <v>1151</v>
      </c>
      <c r="Z148" s="6" t="s">
        <v>2990</v>
      </c>
      <c r="AA148" s="6">
        <v>0</v>
      </c>
      <c r="AB148" s="6">
        <v>639</v>
      </c>
      <c r="AC148" s="6">
        <v>1790</v>
      </c>
      <c r="AD148">
        <v>1816</v>
      </c>
      <c r="AE148">
        <v>0</v>
      </c>
      <c r="AF148">
        <v>1816</v>
      </c>
      <c r="AG148" s="6">
        <v>1</v>
      </c>
      <c r="AH148" s="6">
        <v>0</v>
      </c>
      <c r="AI148">
        <v>2</v>
      </c>
      <c r="AJ148">
        <v>0</v>
      </c>
      <c r="AK148">
        <v>3</v>
      </c>
      <c r="AL148">
        <v>1</v>
      </c>
      <c r="AM148">
        <v>7</v>
      </c>
      <c r="AN148">
        <v>1</v>
      </c>
      <c r="AO148" t="s">
        <v>3003</v>
      </c>
      <c r="AP148" t="s">
        <v>2992</v>
      </c>
      <c r="AQ148" s="6">
        <v>2007</v>
      </c>
      <c r="AR148" s="6" t="s">
        <v>2993</v>
      </c>
      <c r="AS148" s="6">
        <v>3</v>
      </c>
      <c r="AT148" s="6">
        <v>730</v>
      </c>
      <c r="AU148" s="6" t="s">
        <v>2994</v>
      </c>
      <c r="AV148">
        <v>186</v>
      </c>
      <c r="AW148">
        <v>36</v>
      </c>
      <c r="AX148">
        <v>0</v>
      </c>
      <c r="AY148">
        <v>0</v>
      </c>
      <c r="AZ148">
        <v>0</v>
      </c>
      <c r="BA148">
        <v>0</v>
      </c>
      <c r="BB148" t="s">
        <v>2995</v>
      </c>
      <c r="BC148">
        <v>8</v>
      </c>
      <c r="BD148">
        <v>2007</v>
      </c>
      <c r="BE148" t="s">
        <v>3004</v>
      </c>
      <c r="BF148" t="s">
        <v>3005</v>
      </c>
      <c r="BG148">
        <v>356000</v>
      </c>
      <c r="BH148" s="2">
        <v>6</v>
      </c>
      <c r="BI148" s="2">
        <v>6</v>
      </c>
    </row>
    <row r="149" spans="1:61" x14ac:dyDescent="0.25">
      <c r="A149">
        <v>61</v>
      </c>
      <c r="B149" t="s">
        <v>159</v>
      </c>
      <c r="C149" s="6">
        <v>60</v>
      </c>
      <c r="D149">
        <v>17433</v>
      </c>
      <c r="E149" t="s">
        <v>2985</v>
      </c>
      <c r="F149" t="s">
        <v>2986</v>
      </c>
      <c r="G149" t="s">
        <v>9</v>
      </c>
      <c r="H149" t="s">
        <v>2987</v>
      </c>
      <c r="I149">
        <v>8</v>
      </c>
      <c r="J149">
        <v>5</v>
      </c>
      <c r="K149" t="str" cm="1">
        <f t="array" ref="K149">_xlfn.IFS(AND(I149&gt;=1, I149&lt;=2), "Bad", AND(I149&gt;=3, I149&lt;=4), "Somewhat Decent", AND(I149&gt;=5, I149&lt;=6), "Good", AND(I149&gt;=7, I149&lt;=8), "Very Good", AND(I149&gt;=9, I149&lt;=10), "Excellent")</f>
        <v>Very Good</v>
      </c>
      <c r="L149">
        <f t="shared" si="23"/>
        <v>0</v>
      </c>
      <c r="M149">
        <f t="shared" si="24"/>
        <v>0</v>
      </c>
      <c r="N149">
        <f t="shared" si="25"/>
        <v>0</v>
      </c>
      <c r="O149">
        <f t="shared" si="26"/>
        <v>1</v>
      </c>
      <c r="P149">
        <f t="shared" si="27"/>
        <v>0</v>
      </c>
      <c r="Q149" s="10" t="e">
        <f t="shared" si="30"/>
        <v>#N/A</v>
      </c>
      <c r="R149">
        <v>1998</v>
      </c>
      <c r="S149" t="str">
        <f t="shared" si="28"/>
        <v>No</v>
      </c>
      <c r="T149">
        <f t="shared" si="29"/>
        <v>0</v>
      </c>
      <c r="U149" s="11">
        <v>1998</v>
      </c>
      <c r="V149" s="6" t="s">
        <v>2988</v>
      </c>
      <c r="W149" s="6">
        <v>114</v>
      </c>
      <c r="X149" s="6" t="s">
        <v>2990</v>
      </c>
      <c r="Y149" s="6">
        <v>0</v>
      </c>
      <c r="Z149" s="6" t="s">
        <v>2990</v>
      </c>
      <c r="AA149" s="6">
        <v>0</v>
      </c>
      <c r="AB149" s="6">
        <v>1629</v>
      </c>
      <c r="AC149" s="6">
        <v>1629</v>
      </c>
      <c r="AD149">
        <v>1645</v>
      </c>
      <c r="AE149">
        <v>830</v>
      </c>
      <c r="AF149">
        <v>2475</v>
      </c>
      <c r="AG149" s="6">
        <v>0</v>
      </c>
      <c r="AH149" s="6">
        <v>0</v>
      </c>
      <c r="AI149">
        <v>2</v>
      </c>
      <c r="AJ149">
        <v>1</v>
      </c>
      <c r="AK149">
        <v>4</v>
      </c>
      <c r="AL149">
        <v>1</v>
      </c>
      <c r="AM149">
        <v>7</v>
      </c>
      <c r="AN149">
        <v>1</v>
      </c>
      <c r="AO149" t="s">
        <v>2994</v>
      </c>
      <c r="AP149" t="s">
        <v>2992</v>
      </c>
      <c r="AQ149" s="6">
        <v>1998</v>
      </c>
      <c r="AR149" s="6" t="s">
        <v>2993</v>
      </c>
      <c r="AS149" s="6">
        <v>3</v>
      </c>
      <c r="AT149" s="6">
        <v>962</v>
      </c>
      <c r="AU149" s="6" t="s">
        <v>2994</v>
      </c>
      <c r="AV149">
        <v>23</v>
      </c>
      <c r="AW149">
        <v>172</v>
      </c>
      <c r="AX149">
        <v>0</v>
      </c>
      <c r="AY149">
        <v>0</v>
      </c>
      <c r="AZ149">
        <v>256</v>
      </c>
      <c r="BA149">
        <v>0</v>
      </c>
      <c r="BB149" t="s">
        <v>2995</v>
      </c>
      <c r="BC149">
        <v>1</v>
      </c>
      <c r="BD149">
        <v>2010</v>
      </c>
      <c r="BE149" t="s">
        <v>2996</v>
      </c>
      <c r="BF149" t="s">
        <v>2997</v>
      </c>
      <c r="BG149">
        <v>355000</v>
      </c>
      <c r="BH149" s="2">
        <v>6</v>
      </c>
      <c r="BI149" s="2">
        <v>6</v>
      </c>
    </row>
    <row r="150" spans="1:61" x14ac:dyDescent="0.25">
      <c r="A150">
        <v>1011</v>
      </c>
      <c r="B150" t="s">
        <v>160</v>
      </c>
      <c r="C150" s="6">
        <v>101</v>
      </c>
      <c r="D150">
        <v>13543</v>
      </c>
      <c r="E150" t="s">
        <v>2985</v>
      </c>
      <c r="F150" t="s">
        <v>3006</v>
      </c>
      <c r="G150" t="s">
        <v>9</v>
      </c>
      <c r="H150" t="s">
        <v>2987</v>
      </c>
      <c r="I150">
        <v>8</v>
      </c>
      <c r="J150">
        <v>5</v>
      </c>
      <c r="K150" t="str" cm="1">
        <f t="array" ref="K150">_xlfn.IFS(AND(I150&gt;=1, I150&lt;=2), "Bad", AND(I150&gt;=3, I150&lt;=4), "Somewhat Decent", AND(I150&gt;=5, I150&lt;=6), "Good", AND(I150&gt;=7, I150&lt;=8), "Very Good", AND(I150&gt;=9, I150&lt;=10), "Excellent")</f>
        <v>Very Good</v>
      </c>
      <c r="L150">
        <f t="shared" si="23"/>
        <v>0</v>
      </c>
      <c r="M150">
        <f t="shared" si="24"/>
        <v>0</v>
      </c>
      <c r="N150">
        <f t="shared" si="25"/>
        <v>0</v>
      </c>
      <c r="O150">
        <f t="shared" si="26"/>
        <v>1</v>
      </c>
      <c r="P150">
        <f t="shared" si="27"/>
        <v>0</v>
      </c>
      <c r="Q150" s="10" t="e">
        <f t="shared" si="30"/>
        <v>#N/A</v>
      </c>
      <c r="R150">
        <v>2005</v>
      </c>
      <c r="S150" t="str">
        <f t="shared" si="28"/>
        <v>No</v>
      </c>
      <c r="T150">
        <f t="shared" si="29"/>
        <v>0</v>
      </c>
      <c r="U150" s="11">
        <v>2005</v>
      </c>
      <c r="V150" s="6" t="s">
        <v>3002</v>
      </c>
      <c r="W150" s="6">
        <v>130</v>
      </c>
      <c r="X150" s="6" t="s">
        <v>2989</v>
      </c>
      <c r="Y150" s="6">
        <v>16</v>
      </c>
      <c r="Z150" s="6" t="s">
        <v>2990</v>
      </c>
      <c r="AA150" s="6">
        <v>0</v>
      </c>
      <c r="AB150" s="6">
        <v>1152</v>
      </c>
      <c r="AC150" s="6">
        <v>1168</v>
      </c>
      <c r="AD150">
        <v>1168</v>
      </c>
      <c r="AE150">
        <v>1332</v>
      </c>
      <c r="AF150">
        <v>2500</v>
      </c>
      <c r="AG150" s="6">
        <v>0</v>
      </c>
      <c r="AH150" s="6">
        <v>0</v>
      </c>
      <c r="AI150">
        <v>3</v>
      </c>
      <c r="AJ150">
        <v>1</v>
      </c>
      <c r="AK150">
        <v>5</v>
      </c>
      <c r="AL150">
        <v>1</v>
      </c>
      <c r="AM150">
        <v>9</v>
      </c>
      <c r="AN150">
        <v>1</v>
      </c>
      <c r="AO150" t="s">
        <v>3003</v>
      </c>
      <c r="AP150" t="s">
        <v>3010</v>
      </c>
      <c r="AQ150" s="6">
        <v>2005</v>
      </c>
      <c r="AR150" s="6" t="s">
        <v>2993</v>
      </c>
      <c r="AS150" s="6">
        <v>3</v>
      </c>
      <c r="AT150" s="6">
        <v>683</v>
      </c>
      <c r="AU150" s="6" t="s">
        <v>2994</v>
      </c>
      <c r="AV150">
        <v>192</v>
      </c>
      <c r="AW150">
        <v>32</v>
      </c>
      <c r="AX150">
        <v>0</v>
      </c>
      <c r="AY150">
        <v>0</v>
      </c>
      <c r="AZ150">
        <v>0</v>
      </c>
      <c r="BA150">
        <v>0</v>
      </c>
      <c r="BB150" t="s">
        <v>2995</v>
      </c>
      <c r="BC150">
        <v>7</v>
      </c>
      <c r="BD150">
        <v>2008</v>
      </c>
      <c r="BE150" t="s">
        <v>2996</v>
      </c>
      <c r="BF150" t="s">
        <v>2997</v>
      </c>
      <c r="BG150">
        <v>355000</v>
      </c>
      <c r="BH150" s="2">
        <v>6</v>
      </c>
      <c r="BI150" s="2">
        <v>6</v>
      </c>
    </row>
    <row r="151" spans="1:61" x14ac:dyDescent="0.25">
      <c r="A151">
        <v>1709</v>
      </c>
      <c r="B151" t="s">
        <v>161</v>
      </c>
      <c r="C151" s="6">
        <v>99</v>
      </c>
      <c r="D151">
        <v>12099</v>
      </c>
      <c r="E151" t="s">
        <v>2985</v>
      </c>
      <c r="F151" t="s">
        <v>3000</v>
      </c>
      <c r="G151" t="s">
        <v>9</v>
      </c>
      <c r="H151" t="s">
        <v>2987</v>
      </c>
      <c r="I151">
        <v>8</v>
      </c>
      <c r="J151">
        <v>5</v>
      </c>
      <c r="K151" t="str" cm="1">
        <f t="array" ref="K151">_xlfn.IFS(AND(I151&gt;=1, I151&lt;=2), "Bad", AND(I151&gt;=3, I151&lt;=4), "Somewhat Decent", AND(I151&gt;=5, I151&lt;=6), "Good", AND(I151&gt;=7, I151&lt;=8), "Very Good", AND(I151&gt;=9, I151&lt;=10), "Excellent")</f>
        <v>Very Good</v>
      </c>
      <c r="L151">
        <f t="shared" si="23"/>
        <v>0</v>
      </c>
      <c r="M151">
        <f t="shared" si="24"/>
        <v>0</v>
      </c>
      <c r="N151">
        <f t="shared" si="25"/>
        <v>0</v>
      </c>
      <c r="O151">
        <f t="shared" si="26"/>
        <v>1</v>
      </c>
      <c r="P151">
        <f t="shared" si="27"/>
        <v>0</v>
      </c>
      <c r="Q151" s="10" t="e">
        <f t="shared" si="30"/>
        <v>#N/A</v>
      </c>
      <c r="R151">
        <v>2004</v>
      </c>
      <c r="S151" t="str">
        <f t="shared" si="28"/>
        <v>No</v>
      </c>
      <c r="T151">
        <f t="shared" si="29"/>
        <v>0</v>
      </c>
      <c r="U151" s="11">
        <v>2004</v>
      </c>
      <c r="V151" s="6" t="s">
        <v>2988</v>
      </c>
      <c r="W151" s="6">
        <v>388</v>
      </c>
      <c r="X151" s="6" t="s">
        <v>2989</v>
      </c>
      <c r="Y151" s="6">
        <v>970</v>
      </c>
      <c r="Z151" s="6" t="s">
        <v>2990</v>
      </c>
      <c r="AA151" s="6">
        <v>0</v>
      </c>
      <c r="AB151" s="6">
        <v>166</v>
      </c>
      <c r="AC151" s="6">
        <v>1136</v>
      </c>
      <c r="AD151">
        <v>1136</v>
      </c>
      <c r="AE151">
        <v>1332</v>
      </c>
      <c r="AF151">
        <v>2468</v>
      </c>
      <c r="AG151" s="6">
        <v>1</v>
      </c>
      <c r="AH151" s="6">
        <v>0</v>
      </c>
      <c r="AI151">
        <v>2</v>
      </c>
      <c r="AJ151">
        <v>1</v>
      </c>
      <c r="AK151">
        <v>4</v>
      </c>
      <c r="AL151">
        <v>1</v>
      </c>
      <c r="AM151">
        <v>10</v>
      </c>
      <c r="AN151">
        <v>1</v>
      </c>
      <c r="AO151" t="s">
        <v>3003</v>
      </c>
      <c r="AP151" t="s">
        <v>3010</v>
      </c>
      <c r="AQ151" s="6">
        <v>2004</v>
      </c>
      <c r="AR151" s="6" t="s">
        <v>2993</v>
      </c>
      <c r="AS151" s="6">
        <v>3</v>
      </c>
      <c r="AT151" s="6">
        <v>872</v>
      </c>
      <c r="AU151" s="6" t="s">
        <v>2994</v>
      </c>
      <c r="AV151">
        <v>184</v>
      </c>
      <c r="AW151">
        <v>154</v>
      </c>
      <c r="AX151">
        <v>0</v>
      </c>
      <c r="AY151">
        <v>0</v>
      </c>
      <c r="AZ151">
        <v>0</v>
      </c>
      <c r="BA151">
        <v>0</v>
      </c>
      <c r="BB151" t="s">
        <v>2995</v>
      </c>
      <c r="BC151">
        <v>6</v>
      </c>
      <c r="BD151">
        <v>2007</v>
      </c>
      <c r="BE151" t="s">
        <v>2996</v>
      </c>
      <c r="BF151" t="s">
        <v>2997</v>
      </c>
      <c r="BG151">
        <v>354000</v>
      </c>
      <c r="BH151" s="2">
        <v>6</v>
      </c>
      <c r="BI151" s="2">
        <v>6</v>
      </c>
    </row>
    <row r="152" spans="1:61" x14ac:dyDescent="0.25">
      <c r="A152">
        <v>443</v>
      </c>
      <c r="B152" t="s">
        <v>162</v>
      </c>
      <c r="C152" s="6">
        <v>74</v>
      </c>
      <c r="D152">
        <v>8834</v>
      </c>
      <c r="E152" t="s">
        <v>2985</v>
      </c>
      <c r="F152" t="s">
        <v>3000</v>
      </c>
      <c r="G152" t="s">
        <v>9</v>
      </c>
      <c r="H152" t="s">
        <v>2987</v>
      </c>
      <c r="I152">
        <v>9</v>
      </c>
      <c r="J152">
        <v>5</v>
      </c>
      <c r="K152" t="str" cm="1">
        <f t="array" ref="K152">_xlfn.IFS(AND(I152&gt;=1, I152&lt;=2), "Bad", AND(I152&gt;=3, I152&lt;=4), "Somewhat Decent", AND(I152&gt;=5, I152&lt;=6), "Good", AND(I152&gt;=7, I152&lt;=8), "Very Good", AND(I152&gt;=9, I152&lt;=10), "Excellent")</f>
        <v>Excellent</v>
      </c>
      <c r="L152">
        <f t="shared" si="23"/>
        <v>0</v>
      </c>
      <c r="M152">
        <f t="shared" si="24"/>
        <v>0</v>
      </c>
      <c r="N152">
        <f t="shared" si="25"/>
        <v>0</v>
      </c>
      <c r="O152">
        <f t="shared" si="26"/>
        <v>0</v>
      </c>
      <c r="P152">
        <f t="shared" si="27"/>
        <v>1</v>
      </c>
      <c r="Q152" s="10">
        <f t="shared" si="30"/>
        <v>19</v>
      </c>
      <c r="R152">
        <v>2004</v>
      </c>
      <c r="S152" t="str">
        <f t="shared" si="28"/>
        <v>Yes</v>
      </c>
      <c r="T152">
        <f t="shared" si="29"/>
        <v>1</v>
      </c>
      <c r="U152" s="11">
        <v>2005</v>
      </c>
      <c r="V152" s="6" t="s">
        <v>3002</v>
      </c>
      <c r="W152" s="6">
        <v>216</v>
      </c>
      <c r="X152" s="6" t="s">
        <v>2989</v>
      </c>
      <c r="Y152" s="6">
        <v>1170</v>
      </c>
      <c r="Z152" s="6" t="s">
        <v>2990</v>
      </c>
      <c r="AA152" s="6">
        <v>0</v>
      </c>
      <c r="AB152" s="6">
        <v>292</v>
      </c>
      <c r="AC152" s="6">
        <v>1462</v>
      </c>
      <c r="AD152">
        <v>1462</v>
      </c>
      <c r="AE152">
        <v>762</v>
      </c>
      <c r="AF152">
        <v>2224</v>
      </c>
      <c r="AG152" s="6">
        <v>1</v>
      </c>
      <c r="AH152" s="6">
        <v>0</v>
      </c>
      <c r="AI152">
        <v>2</v>
      </c>
      <c r="AJ152">
        <v>1</v>
      </c>
      <c r="AK152">
        <v>4</v>
      </c>
      <c r="AL152">
        <v>1</v>
      </c>
      <c r="AM152">
        <v>10</v>
      </c>
      <c r="AN152">
        <v>1</v>
      </c>
      <c r="AO152" t="s">
        <v>3003</v>
      </c>
      <c r="AP152" t="s">
        <v>2992</v>
      </c>
      <c r="AQ152" s="6">
        <v>2004</v>
      </c>
      <c r="AR152" s="6" t="s">
        <v>2993</v>
      </c>
      <c r="AS152" s="6">
        <v>3</v>
      </c>
      <c r="AT152" s="6">
        <v>738</v>
      </c>
      <c r="AU152" s="6" t="s">
        <v>2994</v>
      </c>
      <c r="AV152">
        <v>184</v>
      </c>
      <c r="AW152">
        <v>0</v>
      </c>
      <c r="AX152">
        <v>0</v>
      </c>
      <c r="AY152">
        <v>0</v>
      </c>
      <c r="AZ152">
        <v>0</v>
      </c>
      <c r="BA152">
        <v>0</v>
      </c>
      <c r="BB152" t="s">
        <v>2995</v>
      </c>
      <c r="BC152">
        <v>6</v>
      </c>
      <c r="BD152">
        <v>2009</v>
      </c>
      <c r="BE152" t="s">
        <v>2996</v>
      </c>
      <c r="BF152" t="s">
        <v>2997</v>
      </c>
      <c r="BG152">
        <v>350000</v>
      </c>
      <c r="BH152" s="2">
        <v>6</v>
      </c>
      <c r="BI152" s="2">
        <v>6</v>
      </c>
    </row>
    <row r="153" spans="1:61" hidden="1" x14ac:dyDescent="0.25">
      <c r="A153">
        <v>152</v>
      </c>
      <c r="B153" t="s">
        <v>163</v>
      </c>
      <c r="C153" s="4">
        <v>70</v>
      </c>
      <c r="D153">
        <v>13587</v>
      </c>
      <c r="E153" t="s">
        <v>2985</v>
      </c>
      <c r="F153" t="s">
        <v>3016</v>
      </c>
      <c r="G153" t="s">
        <v>164</v>
      </c>
      <c r="H153" t="s">
        <v>3001</v>
      </c>
      <c r="I153">
        <v>5</v>
      </c>
      <c r="J153">
        <v>5</v>
      </c>
      <c r="K153" t="str" cm="1">
        <f t="array" ref="K153">_xlfn.IFS(AND(I153&gt;=1, I153&lt;=2), "Bad", AND(I153&gt;=3, I153&lt;=4), "Somewhat Decent", AND(I153&gt;=5, I153&lt;=6), "Good", AND(I153&gt;=7, I153&lt;=8), "Very Good", AND(I153&gt;=9, I153&lt;=10), "Excellent")</f>
        <v>Good</v>
      </c>
      <c r="L153">
        <f t="shared" si="23"/>
        <v>0</v>
      </c>
      <c r="M153">
        <f t="shared" si="24"/>
        <v>0</v>
      </c>
      <c r="N153">
        <f t="shared" si="25"/>
        <v>1</v>
      </c>
      <c r="O153">
        <f t="shared" si="26"/>
        <v>0</v>
      </c>
      <c r="P153">
        <f t="shared" si="27"/>
        <v>0</v>
      </c>
      <c r="Q153" s="10">
        <f>U153-R153</f>
        <v>0</v>
      </c>
      <c r="R153">
        <v>1958</v>
      </c>
      <c r="S153" t="str">
        <f t="shared" si="28"/>
        <v>No</v>
      </c>
      <c r="T153">
        <f t="shared" si="29"/>
        <v>0</v>
      </c>
      <c r="U153">
        <v>1958</v>
      </c>
      <c r="V153" s="4" t="s">
        <v>2998</v>
      </c>
      <c r="W153" s="4">
        <v>0</v>
      </c>
      <c r="X153" s="4" t="s">
        <v>3009</v>
      </c>
      <c r="Y153" s="4">
        <v>532</v>
      </c>
      <c r="Z153" s="4" t="s">
        <v>2990</v>
      </c>
      <c r="AA153" s="4">
        <v>0</v>
      </c>
      <c r="AB153" s="4">
        <v>456</v>
      </c>
      <c r="AC153" s="4">
        <v>988</v>
      </c>
      <c r="AD153">
        <v>988</v>
      </c>
      <c r="AE153">
        <v>0</v>
      </c>
      <c r="AF153">
        <v>988</v>
      </c>
      <c r="AG153" s="4">
        <v>1</v>
      </c>
      <c r="AH153" s="4">
        <v>0</v>
      </c>
      <c r="AI153">
        <v>1</v>
      </c>
      <c r="AJ153">
        <v>0</v>
      </c>
      <c r="AK153">
        <v>2</v>
      </c>
      <c r="AL153">
        <v>1</v>
      </c>
      <c r="AM153">
        <v>5</v>
      </c>
      <c r="AN153">
        <v>0</v>
      </c>
      <c r="AO153" t="s">
        <v>2995</v>
      </c>
      <c r="AP153" t="s">
        <v>2992</v>
      </c>
      <c r="AQ153" s="4">
        <v>1958</v>
      </c>
      <c r="AR153" s="4" t="s">
        <v>2990</v>
      </c>
      <c r="AS153" s="4">
        <v>1</v>
      </c>
      <c r="AT153" s="4">
        <v>264</v>
      </c>
      <c r="AU153" s="4" t="s">
        <v>2994</v>
      </c>
      <c r="AV153">
        <v>0</v>
      </c>
      <c r="AW153">
        <v>0</v>
      </c>
      <c r="AX153">
        <v>0</v>
      </c>
      <c r="AY153">
        <v>0</v>
      </c>
      <c r="AZ153">
        <v>0</v>
      </c>
      <c r="BA153">
        <v>0</v>
      </c>
      <c r="BB153" t="s">
        <v>2995</v>
      </c>
      <c r="BC153">
        <v>4</v>
      </c>
      <c r="BD153">
        <v>2010</v>
      </c>
      <c r="BE153" t="s">
        <v>2996</v>
      </c>
      <c r="BF153" t="s">
        <v>2999</v>
      </c>
      <c r="BG153">
        <v>119000</v>
      </c>
      <c r="BH153" s="2">
        <v>6</v>
      </c>
      <c r="BI153" s="2">
        <v>6</v>
      </c>
    </row>
    <row r="154" spans="1:61" x14ac:dyDescent="0.25">
      <c r="A154">
        <v>1103</v>
      </c>
      <c r="B154" t="s">
        <v>165</v>
      </c>
      <c r="C154" s="6">
        <v>136</v>
      </c>
      <c r="D154">
        <v>11675</v>
      </c>
      <c r="E154" t="s">
        <v>2985</v>
      </c>
      <c r="F154" t="s">
        <v>2986</v>
      </c>
      <c r="G154" t="s">
        <v>9</v>
      </c>
      <c r="H154" t="s">
        <v>3001</v>
      </c>
      <c r="I154">
        <v>8</v>
      </c>
      <c r="J154">
        <v>5</v>
      </c>
      <c r="K154" t="str" cm="1">
        <f t="array" ref="K154">_xlfn.IFS(AND(I154&gt;=1, I154&lt;=2), "Bad", AND(I154&gt;=3, I154&lt;=4), "Somewhat Decent", AND(I154&gt;=5, I154&lt;=6), "Good", AND(I154&gt;=7, I154&lt;=8), "Very Good", AND(I154&gt;=9, I154&lt;=10), "Excellent")</f>
        <v>Very Good</v>
      </c>
      <c r="L154">
        <f t="shared" si="23"/>
        <v>0</v>
      </c>
      <c r="M154">
        <f t="shared" si="24"/>
        <v>0</v>
      </c>
      <c r="N154">
        <f t="shared" si="25"/>
        <v>0</v>
      </c>
      <c r="O154">
        <f t="shared" si="26"/>
        <v>1</v>
      </c>
      <c r="P154">
        <f t="shared" si="27"/>
        <v>0</v>
      </c>
      <c r="Q154" s="10" t="e">
        <f t="shared" ref="Q154:Q159" si="31">IF(T154=0,NA(),2024-U154)</f>
        <v>#N/A</v>
      </c>
      <c r="R154">
        <v>1998</v>
      </c>
      <c r="S154" t="str">
        <f t="shared" si="28"/>
        <v>No</v>
      </c>
      <c r="T154">
        <f t="shared" si="29"/>
        <v>0</v>
      </c>
      <c r="U154" s="11">
        <v>1998</v>
      </c>
      <c r="V154" s="6" t="s">
        <v>2988</v>
      </c>
      <c r="W154" s="6">
        <v>495</v>
      </c>
      <c r="X154" s="6" t="s">
        <v>2989</v>
      </c>
      <c r="Y154" s="6">
        <v>1660</v>
      </c>
      <c r="Z154" s="6" t="s">
        <v>2990</v>
      </c>
      <c r="AA154" s="6">
        <v>0</v>
      </c>
      <c r="AB154" s="6">
        <v>322</v>
      </c>
      <c r="AC154" s="6">
        <v>1982</v>
      </c>
      <c r="AD154">
        <v>2006</v>
      </c>
      <c r="AE154">
        <v>0</v>
      </c>
      <c r="AF154">
        <v>2006</v>
      </c>
      <c r="AG154" s="6">
        <v>1</v>
      </c>
      <c r="AH154" s="6">
        <v>0</v>
      </c>
      <c r="AI154">
        <v>2</v>
      </c>
      <c r="AJ154">
        <v>0</v>
      </c>
      <c r="AK154">
        <v>2</v>
      </c>
      <c r="AL154">
        <v>1</v>
      </c>
      <c r="AM154">
        <v>5</v>
      </c>
      <c r="AN154">
        <v>1</v>
      </c>
      <c r="AO154" t="s">
        <v>2994</v>
      </c>
      <c r="AP154" t="s">
        <v>2992</v>
      </c>
      <c r="AQ154" s="6">
        <v>1998</v>
      </c>
      <c r="AR154" s="6" t="s">
        <v>2993</v>
      </c>
      <c r="AS154" s="6">
        <v>3</v>
      </c>
      <c r="AT154" s="6">
        <v>938</v>
      </c>
      <c r="AU154" s="6" t="s">
        <v>2994</v>
      </c>
      <c r="AV154">
        <v>144</v>
      </c>
      <c r="AW154">
        <v>33</v>
      </c>
      <c r="AX154">
        <v>0</v>
      </c>
      <c r="AY154">
        <v>0</v>
      </c>
      <c r="AZ154">
        <v>0</v>
      </c>
      <c r="BA154">
        <v>0</v>
      </c>
      <c r="BB154" t="s">
        <v>2995</v>
      </c>
      <c r="BC154">
        <v>7</v>
      </c>
      <c r="BD154">
        <v>2008</v>
      </c>
      <c r="BE154" t="s">
        <v>2996</v>
      </c>
      <c r="BF154" t="s">
        <v>2997</v>
      </c>
      <c r="BG154">
        <v>350000</v>
      </c>
      <c r="BH154" s="2">
        <v>6</v>
      </c>
      <c r="BI154" s="2">
        <v>6</v>
      </c>
    </row>
    <row r="155" spans="1:61" x14ac:dyDescent="0.25">
      <c r="A155">
        <v>1106</v>
      </c>
      <c r="B155" t="s">
        <v>166</v>
      </c>
      <c r="C155" s="6">
        <v>91</v>
      </c>
      <c r="D155">
        <v>10437</v>
      </c>
      <c r="E155" t="s">
        <v>2985</v>
      </c>
      <c r="F155" t="s">
        <v>2986</v>
      </c>
      <c r="G155" t="s">
        <v>9</v>
      </c>
      <c r="H155" t="s">
        <v>3001</v>
      </c>
      <c r="I155">
        <v>8</v>
      </c>
      <c r="J155">
        <v>6</v>
      </c>
      <c r="K155" t="str" cm="1">
        <f t="array" ref="K155">_xlfn.IFS(AND(I155&gt;=1, I155&lt;=2), "Bad", AND(I155&gt;=3, I155&lt;=4), "Somewhat Decent", AND(I155&gt;=5, I155&lt;=6), "Good", AND(I155&gt;=7, I155&lt;=8), "Very Good", AND(I155&gt;=9, I155&lt;=10), "Excellent")</f>
        <v>Very Good</v>
      </c>
      <c r="L155">
        <f t="shared" si="23"/>
        <v>0</v>
      </c>
      <c r="M155">
        <f t="shared" si="24"/>
        <v>0</v>
      </c>
      <c r="N155">
        <f t="shared" si="25"/>
        <v>0</v>
      </c>
      <c r="O155">
        <f t="shared" si="26"/>
        <v>1</v>
      </c>
      <c r="P155">
        <f t="shared" si="27"/>
        <v>0</v>
      </c>
      <c r="Q155" s="10" t="e">
        <f t="shared" si="31"/>
        <v>#N/A</v>
      </c>
      <c r="R155">
        <v>1995</v>
      </c>
      <c r="S155" t="str">
        <f t="shared" si="28"/>
        <v>No</v>
      </c>
      <c r="T155">
        <f t="shared" si="29"/>
        <v>0</v>
      </c>
      <c r="U155" s="11">
        <v>1995</v>
      </c>
      <c r="V155" s="6" t="s">
        <v>2988</v>
      </c>
      <c r="W155" s="6">
        <v>660</v>
      </c>
      <c r="X155" s="6" t="s">
        <v>2989</v>
      </c>
      <c r="Y155" s="6">
        <v>1696</v>
      </c>
      <c r="Z155" s="6" t="s">
        <v>2990</v>
      </c>
      <c r="AA155" s="6">
        <v>0</v>
      </c>
      <c r="AB155" s="6">
        <v>413</v>
      </c>
      <c r="AC155" s="6">
        <v>2109</v>
      </c>
      <c r="AD155">
        <v>2113</v>
      </c>
      <c r="AE155">
        <v>0</v>
      </c>
      <c r="AF155">
        <v>2113</v>
      </c>
      <c r="AG155" s="6">
        <v>1</v>
      </c>
      <c r="AH155" s="6">
        <v>0</v>
      </c>
      <c r="AI155">
        <v>2</v>
      </c>
      <c r="AJ155">
        <v>1</v>
      </c>
      <c r="AK155">
        <v>2</v>
      </c>
      <c r="AL155">
        <v>1</v>
      </c>
      <c r="AM155">
        <v>7</v>
      </c>
      <c r="AN155">
        <v>1</v>
      </c>
      <c r="AO155" t="s">
        <v>2994</v>
      </c>
      <c r="AP155" t="s">
        <v>2992</v>
      </c>
      <c r="AQ155" s="6">
        <v>1995</v>
      </c>
      <c r="AR155" s="6" t="s">
        <v>2993</v>
      </c>
      <c r="AS155" s="6">
        <v>3</v>
      </c>
      <c r="AT155" s="6">
        <v>839</v>
      </c>
      <c r="AU155" s="6" t="s">
        <v>2994</v>
      </c>
      <c r="AV155">
        <v>236</v>
      </c>
      <c r="AW155">
        <v>46</v>
      </c>
      <c r="AX155">
        <v>0</v>
      </c>
      <c r="AY155">
        <v>0</v>
      </c>
      <c r="AZ155">
        <v>0</v>
      </c>
      <c r="BA155">
        <v>0</v>
      </c>
      <c r="BB155" t="s">
        <v>2995</v>
      </c>
      <c r="BC155">
        <v>8</v>
      </c>
      <c r="BD155">
        <v>2008</v>
      </c>
      <c r="BE155" t="s">
        <v>2996</v>
      </c>
      <c r="BF155" t="s">
        <v>2997</v>
      </c>
      <c r="BG155">
        <v>350000</v>
      </c>
      <c r="BH155" s="2">
        <v>6</v>
      </c>
      <c r="BI155" s="2">
        <v>6</v>
      </c>
    </row>
    <row r="156" spans="1:61" x14ac:dyDescent="0.25">
      <c r="A156">
        <v>1710</v>
      </c>
      <c r="B156" t="s">
        <v>167</v>
      </c>
      <c r="C156" s="6">
        <v>110</v>
      </c>
      <c r="D156">
        <v>14277</v>
      </c>
      <c r="E156" t="s">
        <v>2985</v>
      </c>
      <c r="F156" t="s">
        <v>3000</v>
      </c>
      <c r="G156" t="s">
        <v>9</v>
      </c>
      <c r="H156" t="s">
        <v>2987</v>
      </c>
      <c r="I156">
        <v>8</v>
      </c>
      <c r="J156">
        <v>5</v>
      </c>
      <c r="K156" t="str" cm="1">
        <f t="array" ref="K156">_xlfn.IFS(AND(I156&gt;=1, I156&lt;=2), "Bad", AND(I156&gt;=3, I156&lt;=4), "Somewhat Decent", AND(I156&gt;=5, I156&lt;=6), "Good", AND(I156&gt;=7, I156&lt;=8), "Very Good", AND(I156&gt;=9, I156&lt;=10), "Excellent")</f>
        <v>Very Good</v>
      </c>
      <c r="L156">
        <f t="shared" si="23"/>
        <v>0</v>
      </c>
      <c r="M156">
        <f t="shared" si="24"/>
        <v>0</v>
      </c>
      <c r="N156">
        <f t="shared" si="25"/>
        <v>0</v>
      </c>
      <c r="O156">
        <f t="shared" si="26"/>
        <v>1</v>
      </c>
      <c r="P156">
        <f t="shared" si="27"/>
        <v>0</v>
      </c>
      <c r="Q156" s="10" t="e">
        <f t="shared" si="31"/>
        <v>#N/A</v>
      </c>
      <c r="R156">
        <v>2003</v>
      </c>
      <c r="S156" t="str">
        <f t="shared" si="28"/>
        <v>No</v>
      </c>
      <c r="T156">
        <f t="shared" si="29"/>
        <v>0</v>
      </c>
      <c r="U156" s="11">
        <v>2003</v>
      </c>
      <c r="V156" s="6" t="s">
        <v>2988</v>
      </c>
      <c r="W156" s="6">
        <v>280</v>
      </c>
      <c r="X156" s="6" t="s">
        <v>2989</v>
      </c>
      <c r="Y156" s="6">
        <v>938</v>
      </c>
      <c r="Z156" s="6" t="s">
        <v>2990</v>
      </c>
      <c r="AA156" s="6">
        <v>0</v>
      </c>
      <c r="AB156" s="6">
        <v>379</v>
      </c>
      <c r="AC156" s="6">
        <v>1317</v>
      </c>
      <c r="AD156">
        <v>1217</v>
      </c>
      <c r="AE156">
        <v>1168</v>
      </c>
      <c r="AF156">
        <v>2385</v>
      </c>
      <c r="AG156" s="6">
        <v>1</v>
      </c>
      <c r="AH156" s="6">
        <v>0</v>
      </c>
      <c r="AI156">
        <v>2</v>
      </c>
      <c r="AJ156">
        <v>1</v>
      </c>
      <c r="AK156">
        <v>3</v>
      </c>
      <c r="AL156">
        <v>1</v>
      </c>
      <c r="AM156">
        <v>7</v>
      </c>
      <c r="AN156">
        <v>1</v>
      </c>
      <c r="AO156" t="s">
        <v>3003</v>
      </c>
      <c r="AP156" t="s">
        <v>2992</v>
      </c>
      <c r="AQ156" s="6">
        <v>2003</v>
      </c>
      <c r="AR156" s="6" t="s">
        <v>2993</v>
      </c>
      <c r="AS156" s="6">
        <v>3</v>
      </c>
      <c r="AT156" s="6">
        <v>818</v>
      </c>
      <c r="AU156" s="6" t="s">
        <v>2994</v>
      </c>
      <c r="AV156">
        <v>192</v>
      </c>
      <c r="AW156">
        <v>228</v>
      </c>
      <c r="AX156">
        <v>0</v>
      </c>
      <c r="AY156">
        <v>0</v>
      </c>
      <c r="AZ156">
        <v>0</v>
      </c>
      <c r="BA156">
        <v>0</v>
      </c>
      <c r="BB156" t="s">
        <v>2995</v>
      </c>
      <c r="BC156">
        <v>1</v>
      </c>
      <c r="BD156">
        <v>2007</v>
      </c>
      <c r="BE156" t="s">
        <v>2996</v>
      </c>
      <c r="BF156" t="s">
        <v>2997</v>
      </c>
      <c r="BG156">
        <v>350000</v>
      </c>
      <c r="BH156" s="2">
        <v>6</v>
      </c>
      <c r="BI156" s="2">
        <v>6</v>
      </c>
    </row>
    <row r="157" spans="1:61" x14ac:dyDescent="0.25">
      <c r="A157">
        <v>2450</v>
      </c>
      <c r="B157" t="s">
        <v>168</v>
      </c>
      <c r="C157" s="6">
        <v>83</v>
      </c>
      <c r="D157">
        <v>10019</v>
      </c>
      <c r="E157" t="s">
        <v>2985</v>
      </c>
      <c r="F157" t="s">
        <v>2986</v>
      </c>
      <c r="G157" t="s">
        <v>9</v>
      </c>
      <c r="H157" t="s">
        <v>2987</v>
      </c>
      <c r="I157">
        <v>8</v>
      </c>
      <c r="J157">
        <v>5</v>
      </c>
      <c r="K157" t="str" cm="1">
        <f t="array" ref="K157">_xlfn.IFS(AND(I157&gt;=1, I157&lt;=2), "Bad", AND(I157&gt;=3, I157&lt;=4), "Somewhat Decent", AND(I157&gt;=5, I157&lt;=6), "Good", AND(I157&gt;=7, I157&lt;=8), "Very Good", AND(I157&gt;=9, I157&lt;=10), "Excellent")</f>
        <v>Very Good</v>
      </c>
      <c r="L157">
        <f t="shared" si="23"/>
        <v>0</v>
      </c>
      <c r="M157">
        <f t="shared" si="24"/>
        <v>0</v>
      </c>
      <c r="N157">
        <f t="shared" si="25"/>
        <v>0</v>
      </c>
      <c r="O157">
        <f t="shared" si="26"/>
        <v>1</v>
      </c>
      <c r="P157">
        <f t="shared" si="27"/>
        <v>0</v>
      </c>
      <c r="Q157" s="10" t="e">
        <f t="shared" si="31"/>
        <v>#N/A</v>
      </c>
      <c r="R157">
        <v>1995</v>
      </c>
      <c r="S157" t="str">
        <f t="shared" si="28"/>
        <v>No</v>
      </c>
      <c r="T157">
        <f t="shared" si="29"/>
        <v>0</v>
      </c>
      <c r="U157" s="11">
        <v>1995</v>
      </c>
      <c r="V157" s="6" t="s">
        <v>2988</v>
      </c>
      <c r="W157" s="6">
        <v>397</v>
      </c>
      <c r="X157" s="6" t="s">
        <v>3007</v>
      </c>
      <c r="Y157" s="6">
        <v>527</v>
      </c>
      <c r="Z157" s="6" t="s">
        <v>2990</v>
      </c>
      <c r="AA157" s="6">
        <v>0</v>
      </c>
      <c r="AB157" s="6">
        <v>815</v>
      </c>
      <c r="AC157" s="6">
        <v>1342</v>
      </c>
      <c r="AD157">
        <v>1358</v>
      </c>
      <c r="AE157">
        <v>1368</v>
      </c>
      <c r="AF157">
        <v>2726</v>
      </c>
      <c r="AG157" s="6">
        <v>0</v>
      </c>
      <c r="AH157" s="6">
        <v>0</v>
      </c>
      <c r="AI157">
        <v>2</v>
      </c>
      <c r="AJ157">
        <v>1</v>
      </c>
      <c r="AK157">
        <v>4</v>
      </c>
      <c r="AL157">
        <v>1</v>
      </c>
      <c r="AM157">
        <v>9</v>
      </c>
      <c r="AN157">
        <v>1</v>
      </c>
      <c r="AO157" t="s">
        <v>2991</v>
      </c>
      <c r="AP157" t="s">
        <v>2992</v>
      </c>
      <c r="AQ157" s="6">
        <v>1995</v>
      </c>
      <c r="AR157" s="6" t="s">
        <v>3008</v>
      </c>
      <c r="AS157" s="6">
        <v>3</v>
      </c>
      <c r="AT157" s="6">
        <v>725</v>
      </c>
      <c r="AU157" s="6" t="s">
        <v>2994</v>
      </c>
      <c r="AV157">
        <v>307</v>
      </c>
      <c r="AW157">
        <v>169</v>
      </c>
      <c r="AX157">
        <v>168</v>
      </c>
      <c r="AY157">
        <v>0</v>
      </c>
      <c r="AZ157">
        <v>0</v>
      </c>
      <c r="BA157">
        <v>0</v>
      </c>
      <c r="BB157" t="s">
        <v>2995</v>
      </c>
      <c r="BC157">
        <v>6</v>
      </c>
      <c r="BD157">
        <v>2006</v>
      </c>
      <c r="BE157" t="s">
        <v>2996</v>
      </c>
      <c r="BF157" t="s">
        <v>2997</v>
      </c>
      <c r="BG157">
        <v>350000</v>
      </c>
      <c r="BH157" s="2">
        <v>6</v>
      </c>
      <c r="BI157" s="2">
        <v>6</v>
      </c>
    </row>
    <row r="158" spans="1:61" x14ac:dyDescent="0.25">
      <c r="A158">
        <v>1637</v>
      </c>
      <c r="B158" t="s">
        <v>169</v>
      </c>
      <c r="C158" s="6">
        <v>98</v>
      </c>
      <c r="D158">
        <v>12328</v>
      </c>
      <c r="E158" t="s">
        <v>2985</v>
      </c>
      <c r="F158" t="s">
        <v>3006</v>
      </c>
      <c r="G158" t="s">
        <v>9</v>
      </c>
      <c r="H158" t="s">
        <v>2987</v>
      </c>
      <c r="I158">
        <v>8</v>
      </c>
      <c r="J158">
        <v>5</v>
      </c>
      <c r="K158" t="str" cm="1">
        <f t="array" ref="K158">_xlfn.IFS(AND(I158&gt;=1, I158&lt;=2), "Bad", AND(I158&gt;=3, I158&lt;=4), "Somewhat Decent", AND(I158&gt;=5, I158&lt;=6), "Good", AND(I158&gt;=7, I158&lt;=8), "Very Good", AND(I158&gt;=9, I158&lt;=10), "Excellent")</f>
        <v>Very Good</v>
      </c>
      <c r="L158">
        <f t="shared" si="23"/>
        <v>0</v>
      </c>
      <c r="M158">
        <f t="shared" si="24"/>
        <v>0</v>
      </c>
      <c r="N158">
        <f t="shared" si="25"/>
        <v>0</v>
      </c>
      <c r="O158">
        <f t="shared" si="26"/>
        <v>1</v>
      </c>
      <c r="P158">
        <f t="shared" si="27"/>
        <v>0</v>
      </c>
      <c r="Q158" s="10" t="e">
        <f t="shared" si="31"/>
        <v>#N/A</v>
      </c>
      <c r="R158">
        <v>2005</v>
      </c>
      <c r="S158" t="str">
        <f t="shared" si="28"/>
        <v>No</v>
      </c>
      <c r="T158">
        <f t="shared" si="29"/>
        <v>0</v>
      </c>
      <c r="U158" s="11">
        <v>2005</v>
      </c>
      <c r="V158" s="6" t="s">
        <v>3002</v>
      </c>
      <c r="W158" s="6">
        <v>146</v>
      </c>
      <c r="X158" s="6" t="s">
        <v>2989</v>
      </c>
      <c r="Y158" s="6">
        <v>986</v>
      </c>
      <c r="Z158" s="6" t="s">
        <v>2990</v>
      </c>
      <c r="AA158" s="6">
        <v>0</v>
      </c>
      <c r="AB158" s="6">
        <v>163</v>
      </c>
      <c r="AC158" s="6">
        <v>1149</v>
      </c>
      <c r="AD158">
        <v>1164</v>
      </c>
      <c r="AE158">
        <v>1377</v>
      </c>
      <c r="AF158">
        <v>2541</v>
      </c>
      <c r="AG158" s="6">
        <v>1</v>
      </c>
      <c r="AH158" s="6">
        <v>0</v>
      </c>
      <c r="AI158">
        <v>3</v>
      </c>
      <c r="AJ158">
        <v>1</v>
      </c>
      <c r="AK158">
        <v>4</v>
      </c>
      <c r="AL158">
        <v>1</v>
      </c>
      <c r="AM158">
        <v>10</v>
      </c>
      <c r="AN158">
        <v>1</v>
      </c>
      <c r="AO158" t="s">
        <v>3003</v>
      </c>
      <c r="AP158" t="s">
        <v>3010</v>
      </c>
      <c r="AQ158" s="6">
        <v>2005</v>
      </c>
      <c r="AR158" s="6" t="s">
        <v>2993</v>
      </c>
      <c r="AS158" s="6">
        <v>3</v>
      </c>
      <c r="AT158" s="6">
        <v>729</v>
      </c>
      <c r="AU158" s="6" t="s">
        <v>2994</v>
      </c>
      <c r="AV158">
        <v>120</v>
      </c>
      <c r="AW158">
        <v>32</v>
      </c>
      <c r="AX158">
        <v>0</v>
      </c>
      <c r="AY158">
        <v>0</v>
      </c>
      <c r="AZ158">
        <v>0</v>
      </c>
      <c r="BA158">
        <v>0</v>
      </c>
      <c r="BB158" t="s">
        <v>2995</v>
      </c>
      <c r="BC158">
        <v>7</v>
      </c>
      <c r="BD158">
        <v>2007</v>
      </c>
      <c r="BE158" t="s">
        <v>2996</v>
      </c>
      <c r="BF158" t="s">
        <v>2997</v>
      </c>
      <c r="BG158">
        <v>349265</v>
      </c>
      <c r="BH158" s="2">
        <v>6</v>
      </c>
      <c r="BI158" s="2">
        <v>6</v>
      </c>
    </row>
    <row r="159" spans="1:61" x14ac:dyDescent="0.25">
      <c r="A159">
        <v>2443</v>
      </c>
      <c r="B159" t="s">
        <v>170</v>
      </c>
      <c r="C159" s="6">
        <v>82</v>
      </c>
      <c r="D159">
        <v>9452</v>
      </c>
      <c r="E159" t="s">
        <v>2985</v>
      </c>
      <c r="F159" t="s">
        <v>2986</v>
      </c>
      <c r="G159" t="s">
        <v>9</v>
      </c>
      <c r="H159" t="s">
        <v>2987</v>
      </c>
      <c r="I159">
        <v>8</v>
      </c>
      <c r="J159">
        <v>5</v>
      </c>
      <c r="K159" t="str" cm="1">
        <f t="array" ref="K159">_xlfn.IFS(AND(I159&gt;=1, I159&lt;=2), "Bad", AND(I159&gt;=3, I159&lt;=4), "Somewhat Decent", AND(I159&gt;=5, I159&lt;=6), "Good", AND(I159&gt;=7, I159&lt;=8), "Very Good", AND(I159&gt;=9, I159&lt;=10), "Excellent")</f>
        <v>Very Good</v>
      </c>
      <c r="L159">
        <f t="shared" si="23"/>
        <v>0</v>
      </c>
      <c r="M159">
        <f t="shared" si="24"/>
        <v>0</v>
      </c>
      <c r="N159">
        <f t="shared" si="25"/>
        <v>0</v>
      </c>
      <c r="O159">
        <f t="shared" si="26"/>
        <v>1</v>
      </c>
      <c r="P159">
        <f t="shared" si="27"/>
        <v>0</v>
      </c>
      <c r="Q159" s="10">
        <f t="shared" si="31"/>
        <v>26</v>
      </c>
      <c r="R159">
        <v>1997</v>
      </c>
      <c r="S159" t="str">
        <f t="shared" si="28"/>
        <v>Yes</v>
      </c>
      <c r="T159">
        <f t="shared" si="29"/>
        <v>1</v>
      </c>
      <c r="U159" s="11">
        <v>1998</v>
      </c>
      <c r="V159" s="6" t="s">
        <v>2988</v>
      </c>
      <c r="W159" s="6">
        <v>423</v>
      </c>
      <c r="X159" s="6" t="s">
        <v>2989</v>
      </c>
      <c r="Y159" s="6">
        <v>1074</v>
      </c>
      <c r="Z159" s="6" t="s">
        <v>2990</v>
      </c>
      <c r="AA159" s="6">
        <v>0</v>
      </c>
      <c r="AB159" s="6">
        <v>322</v>
      </c>
      <c r="AC159" s="6">
        <v>1396</v>
      </c>
      <c r="AD159">
        <v>1407</v>
      </c>
      <c r="AE159">
        <v>985</v>
      </c>
      <c r="AF159">
        <v>2392</v>
      </c>
      <c r="AG159" s="6">
        <v>1</v>
      </c>
      <c r="AH159" s="6">
        <v>0</v>
      </c>
      <c r="AI159">
        <v>2</v>
      </c>
      <c r="AJ159">
        <v>1</v>
      </c>
      <c r="AK159">
        <v>3</v>
      </c>
      <c r="AL159">
        <v>1</v>
      </c>
      <c r="AM159">
        <v>7</v>
      </c>
      <c r="AN159">
        <v>1</v>
      </c>
      <c r="AO159" t="s">
        <v>2994</v>
      </c>
      <c r="AP159" t="s">
        <v>2992</v>
      </c>
      <c r="AQ159" s="6">
        <v>1997</v>
      </c>
      <c r="AR159" s="6" t="s">
        <v>2993</v>
      </c>
      <c r="AS159" s="6">
        <v>3</v>
      </c>
      <c r="AT159" s="6">
        <v>870</v>
      </c>
      <c r="AU159" s="6" t="s">
        <v>2994</v>
      </c>
      <c r="AV159">
        <v>0</v>
      </c>
      <c r="AW159">
        <v>70</v>
      </c>
      <c r="AX159">
        <v>0</v>
      </c>
      <c r="AY159">
        <v>0</v>
      </c>
      <c r="AZ159">
        <v>0</v>
      </c>
      <c r="BA159">
        <v>0</v>
      </c>
      <c r="BB159" t="s">
        <v>2995</v>
      </c>
      <c r="BC159">
        <v>6</v>
      </c>
      <c r="BD159">
        <v>2006</v>
      </c>
      <c r="BE159" t="s">
        <v>2996</v>
      </c>
      <c r="BF159" t="s">
        <v>2997</v>
      </c>
      <c r="BG159">
        <v>348000</v>
      </c>
      <c r="BH159" s="2">
        <v>6</v>
      </c>
      <c r="BI159" s="2">
        <v>6</v>
      </c>
    </row>
    <row r="160" spans="1:61" hidden="1" x14ac:dyDescent="0.25">
      <c r="A160">
        <v>159</v>
      </c>
      <c r="B160" t="s">
        <v>171</v>
      </c>
      <c r="C160" s="4">
        <v>64</v>
      </c>
      <c r="D160">
        <v>6979</v>
      </c>
      <c r="E160" t="s">
        <v>2985</v>
      </c>
      <c r="F160" t="s">
        <v>3013</v>
      </c>
      <c r="G160" t="s">
        <v>95</v>
      </c>
      <c r="H160" t="s">
        <v>3040</v>
      </c>
      <c r="I160">
        <v>6</v>
      </c>
      <c r="J160">
        <v>5</v>
      </c>
      <c r="K160" t="str" cm="1">
        <f t="array" ref="K160">_xlfn.IFS(AND(I160&gt;=1, I160&lt;=2), "Bad", AND(I160&gt;=3, I160&lt;=4), "Somewhat Decent", AND(I160&gt;=5, I160&lt;=6), "Good", AND(I160&gt;=7, I160&lt;=8), "Very Good", AND(I160&gt;=9, I160&lt;=10), "Excellent")</f>
        <v>Good</v>
      </c>
      <c r="L160">
        <f t="shared" si="23"/>
        <v>0</v>
      </c>
      <c r="M160">
        <f t="shared" si="24"/>
        <v>0</v>
      </c>
      <c r="N160">
        <f t="shared" si="25"/>
        <v>1</v>
      </c>
      <c r="O160">
        <f t="shared" si="26"/>
        <v>0</v>
      </c>
      <c r="P160">
        <f t="shared" si="27"/>
        <v>0</v>
      </c>
      <c r="Q160" s="10">
        <f>U160-R160</f>
        <v>0</v>
      </c>
      <c r="R160">
        <v>1980</v>
      </c>
      <c r="S160" t="str">
        <f t="shared" si="28"/>
        <v>No</v>
      </c>
      <c r="T160">
        <f t="shared" si="29"/>
        <v>0</v>
      </c>
      <c r="U160">
        <v>1980</v>
      </c>
      <c r="V160" s="4" t="s">
        <v>2998</v>
      </c>
      <c r="W160" s="4">
        <v>0</v>
      </c>
      <c r="X160" s="4" t="s">
        <v>2989</v>
      </c>
      <c r="Y160" s="4">
        <v>1056</v>
      </c>
      <c r="Z160" s="4" t="s">
        <v>2990</v>
      </c>
      <c r="AA160" s="4">
        <v>0</v>
      </c>
      <c r="AB160" s="4">
        <v>0</v>
      </c>
      <c r="AC160" s="4">
        <v>1056</v>
      </c>
      <c r="AD160">
        <v>1056</v>
      </c>
      <c r="AE160">
        <v>0</v>
      </c>
      <c r="AF160">
        <v>1056</v>
      </c>
      <c r="AG160" s="4">
        <v>2</v>
      </c>
      <c r="AH160" s="4">
        <v>0</v>
      </c>
      <c r="AI160">
        <v>0</v>
      </c>
      <c r="AJ160">
        <v>0</v>
      </c>
      <c r="AK160">
        <v>0</v>
      </c>
      <c r="AL160">
        <v>2</v>
      </c>
      <c r="AM160">
        <v>4</v>
      </c>
      <c r="AN160">
        <v>0</v>
      </c>
      <c r="AO160" t="s">
        <v>2995</v>
      </c>
      <c r="AP160" t="s">
        <v>3015</v>
      </c>
      <c r="AQ160" s="4">
        <v>1980</v>
      </c>
      <c r="AR160" s="4" t="s">
        <v>2990</v>
      </c>
      <c r="AS160" s="4">
        <v>2</v>
      </c>
      <c r="AT160" s="4">
        <v>576</v>
      </c>
      <c r="AU160" s="4" t="s">
        <v>2994</v>
      </c>
      <c r="AV160">
        <v>264</v>
      </c>
      <c r="AW160">
        <v>56</v>
      </c>
      <c r="AX160">
        <v>0</v>
      </c>
      <c r="AY160">
        <v>0</v>
      </c>
      <c r="AZ160">
        <v>0</v>
      </c>
      <c r="BA160">
        <v>0</v>
      </c>
      <c r="BB160" t="s">
        <v>2995</v>
      </c>
      <c r="BC160">
        <v>6</v>
      </c>
      <c r="BD160">
        <v>2010</v>
      </c>
      <c r="BE160" t="s">
        <v>2996</v>
      </c>
      <c r="BF160" t="s">
        <v>2997</v>
      </c>
      <c r="BG160">
        <v>144000</v>
      </c>
      <c r="BH160" s="2">
        <v>6</v>
      </c>
      <c r="BI160" s="2">
        <v>6</v>
      </c>
    </row>
    <row r="161" spans="1:61" x14ac:dyDescent="0.25">
      <c r="A161">
        <v>1690</v>
      </c>
      <c r="B161" t="s">
        <v>172</v>
      </c>
      <c r="C161" s="6">
        <v>110</v>
      </c>
      <c r="D161">
        <v>14333</v>
      </c>
      <c r="E161" t="s">
        <v>2985</v>
      </c>
      <c r="F161" t="s">
        <v>3000</v>
      </c>
      <c r="G161" t="s">
        <v>9</v>
      </c>
      <c r="H161" t="s">
        <v>3001</v>
      </c>
      <c r="I161">
        <v>8</v>
      </c>
      <c r="J161">
        <v>5</v>
      </c>
      <c r="K161" t="str" cm="1">
        <f t="array" ref="K161">_xlfn.IFS(AND(I161&gt;=1, I161&lt;=2), "Bad", AND(I161&gt;=3, I161&lt;=4), "Somewhat Decent", AND(I161&gt;=5, I161&lt;=6), "Good", AND(I161&gt;=7, I161&lt;=8), "Very Good", AND(I161&gt;=9, I161&lt;=10), "Excellent")</f>
        <v>Very Good</v>
      </c>
      <c r="L161">
        <f t="shared" si="23"/>
        <v>0</v>
      </c>
      <c r="M161">
        <f t="shared" si="24"/>
        <v>0</v>
      </c>
      <c r="N161">
        <f t="shared" si="25"/>
        <v>0</v>
      </c>
      <c r="O161">
        <f t="shared" si="26"/>
        <v>1</v>
      </c>
      <c r="P161">
        <f t="shared" si="27"/>
        <v>0</v>
      </c>
      <c r="Q161" s="10" t="e">
        <f t="shared" ref="Q161:Q187" si="32">IF(T161=0,NA(),2024-U161)</f>
        <v>#N/A</v>
      </c>
      <c r="R161">
        <v>2007</v>
      </c>
      <c r="S161" t="str">
        <f t="shared" si="28"/>
        <v>No</v>
      </c>
      <c r="T161">
        <f t="shared" si="29"/>
        <v>0</v>
      </c>
      <c r="U161" s="11">
        <v>2007</v>
      </c>
      <c r="V161" s="6" t="s">
        <v>2998</v>
      </c>
      <c r="W161" s="6">
        <v>0</v>
      </c>
      <c r="X161" s="6" t="s">
        <v>2989</v>
      </c>
      <c r="Y161" s="6">
        <v>1518</v>
      </c>
      <c r="Z161" s="6" t="s">
        <v>2990</v>
      </c>
      <c r="AA161" s="6">
        <v>0</v>
      </c>
      <c r="AB161" s="6">
        <v>590</v>
      </c>
      <c r="AC161" s="6">
        <v>2108</v>
      </c>
      <c r="AD161">
        <v>2122</v>
      </c>
      <c r="AE161">
        <v>0</v>
      </c>
      <c r="AF161">
        <v>2122</v>
      </c>
      <c r="AG161" s="6">
        <v>1</v>
      </c>
      <c r="AH161" s="6">
        <v>0</v>
      </c>
      <c r="AI161">
        <v>2</v>
      </c>
      <c r="AJ161">
        <v>1</v>
      </c>
      <c r="AK161">
        <v>2</v>
      </c>
      <c r="AL161">
        <v>1</v>
      </c>
      <c r="AM161">
        <v>7</v>
      </c>
      <c r="AN161">
        <v>1</v>
      </c>
      <c r="AO161" t="s">
        <v>2991</v>
      </c>
      <c r="AP161" t="s">
        <v>2992</v>
      </c>
      <c r="AQ161" s="6">
        <v>2007</v>
      </c>
      <c r="AR161" s="6" t="s">
        <v>2993</v>
      </c>
      <c r="AS161" s="6">
        <v>3</v>
      </c>
      <c r="AT161" s="6">
        <v>938</v>
      </c>
      <c r="AU161" s="6" t="s">
        <v>2994</v>
      </c>
      <c r="AV161">
        <v>130</v>
      </c>
      <c r="AW161">
        <v>142</v>
      </c>
      <c r="AX161">
        <v>0</v>
      </c>
      <c r="AY161">
        <v>0</v>
      </c>
      <c r="AZ161">
        <v>0</v>
      </c>
      <c r="BA161">
        <v>0</v>
      </c>
      <c r="BB161" t="s">
        <v>2995</v>
      </c>
      <c r="BC161">
        <v>11</v>
      </c>
      <c r="BD161">
        <v>2007</v>
      </c>
      <c r="BE161" t="s">
        <v>3004</v>
      </c>
      <c r="BF161" t="s">
        <v>3005</v>
      </c>
      <c r="BG161">
        <v>345474</v>
      </c>
      <c r="BH161" s="2">
        <v>6</v>
      </c>
      <c r="BI161" s="2">
        <v>6</v>
      </c>
    </row>
    <row r="162" spans="1:61" x14ac:dyDescent="0.25">
      <c r="A162">
        <v>344</v>
      </c>
      <c r="B162" t="s">
        <v>173</v>
      </c>
      <c r="C162" s="6">
        <v>75</v>
      </c>
      <c r="D162">
        <v>13860</v>
      </c>
      <c r="E162" t="s">
        <v>2985</v>
      </c>
      <c r="F162" t="s">
        <v>3016</v>
      </c>
      <c r="G162" t="s">
        <v>9</v>
      </c>
      <c r="H162" t="s">
        <v>3041</v>
      </c>
      <c r="I162">
        <v>8</v>
      </c>
      <c r="J162">
        <v>7</v>
      </c>
      <c r="K162" t="str" cm="1">
        <f t="array" ref="K162">_xlfn.IFS(AND(I162&gt;=1, I162&lt;=2), "Bad", AND(I162&gt;=3, I162&lt;=4), "Somewhat Decent", AND(I162&gt;=5, I162&lt;=6), "Good", AND(I162&gt;=7, I162&lt;=8), "Very Good", AND(I162&gt;=9, I162&lt;=10), "Excellent")</f>
        <v>Very Good</v>
      </c>
      <c r="L162">
        <f t="shared" si="23"/>
        <v>0</v>
      </c>
      <c r="M162">
        <f t="shared" si="24"/>
        <v>0</v>
      </c>
      <c r="N162">
        <f t="shared" si="25"/>
        <v>0</v>
      </c>
      <c r="O162">
        <f t="shared" si="26"/>
        <v>1</v>
      </c>
      <c r="P162">
        <f t="shared" si="27"/>
        <v>0</v>
      </c>
      <c r="Q162" s="10">
        <f t="shared" si="32"/>
        <v>29</v>
      </c>
      <c r="R162">
        <v>1972</v>
      </c>
      <c r="S162" t="str">
        <f t="shared" si="28"/>
        <v>Yes</v>
      </c>
      <c r="T162">
        <f t="shared" si="29"/>
        <v>1</v>
      </c>
      <c r="U162" s="11">
        <v>1995</v>
      </c>
      <c r="V162" s="6" t="s">
        <v>2998</v>
      </c>
      <c r="W162" s="6">
        <v>0</v>
      </c>
      <c r="X162" s="6" t="s">
        <v>2989</v>
      </c>
      <c r="Y162" s="6">
        <v>1410</v>
      </c>
      <c r="Z162" s="6" t="s">
        <v>2990</v>
      </c>
      <c r="AA162" s="6">
        <v>0</v>
      </c>
      <c r="AB162" s="6">
        <v>542</v>
      </c>
      <c r="AC162" s="6">
        <v>1952</v>
      </c>
      <c r="AD162">
        <v>2000</v>
      </c>
      <c r="AE162">
        <v>704</v>
      </c>
      <c r="AF162">
        <v>2704</v>
      </c>
      <c r="AG162" s="6">
        <v>1</v>
      </c>
      <c r="AH162" s="6">
        <v>0</v>
      </c>
      <c r="AI162">
        <v>2</v>
      </c>
      <c r="AJ162">
        <v>1</v>
      </c>
      <c r="AK162">
        <v>4</v>
      </c>
      <c r="AL162">
        <v>1</v>
      </c>
      <c r="AM162">
        <v>9</v>
      </c>
      <c r="AN162">
        <v>3</v>
      </c>
      <c r="AO162" t="s">
        <v>2994</v>
      </c>
      <c r="AP162" t="s">
        <v>2992</v>
      </c>
      <c r="AQ162" s="6">
        <v>1972</v>
      </c>
      <c r="AR162" s="6" t="s">
        <v>2993</v>
      </c>
      <c r="AS162" s="6">
        <v>2</v>
      </c>
      <c r="AT162" s="6">
        <v>538</v>
      </c>
      <c r="AU162" s="6" t="s">
        <v>2994</v>
      </c>
      <c r="AV162">
        <v>269</v>
      </c>
      <c r="AW162">
        <v>111</v>
      </c>
      <c r="AX162">
        <v>0</v>
      </c>
      <c r="AY162">
        <v>0</v>
      </c>
      <c r="AZ162">
        <v>0</v>
      </c>
      <c r="BA162">
        <v>0</v>
      </c>
      <c r="BB162" t="s">
        <v>2995</v>
      </c>
      <c r="BC162">
        <v>7</v>
      </c>
      <c r="BD162">
        <v>2009</v>
      </c>
      <c r="BE162" t="s">
        <v>2996</v>
      </c>
      <c r="BF162" t="s">
        <v>2997</v>
      </c>
      <c r="BG162">
        <v>345000</v>
      </c>
      <c r="BH162" s="2">
        <v>6</v>
      </c>
      <c r="BI162" s="2">
        <v>6</v>
      </c>
    </row>
    <row r="163" spans="1:61" x14ac:dyDescent="0.25">
      <c r="A163">
        <v>2392</v>
      </c>
      <c r="B163" t="s">
        <v>174</v>
      </c>
      <c r="C163" s="6">
        <v>85</v>
      </c>
      <c r="D163">
        <v>11924</v>
      </c>
      <c r="E163" t="s">
        <v>2985</v>
      </c>
      <c r="F163" t="s">
        <v>3000</v>
      </c>
      <c r="G163" t="s">
        <v>9</v>
      </c>
      <c r="H163" t="s">
        <v>2987</v>
      </c>
      <c r="I163">
        <v>9</v>
      </c>
      <c r="J163">
        <v>5</v>
      </c>
      <c r="K163" t="str" cm="1">
        <f t="array" ref="K163">_xlfn.IFS(AND(I163&gt;=1, I163&lt;=2), "Bad", AND(I163&gt;=3, I163&lt;=4), "Somewhat Decent", AND(I163&gt;=5, I163&lt;=6), "Good", AND(I163&gt;=7, I163&lt;=8), "Very Good", AND(I163&gt;=9, I163&lt;=10), "Excellent")</f>
        <v>Excellent</v>
      </c>
      <c r="L163">
        <f t="shared" si="23"/>
        <v>0</v>
      </c>
      <c r="M163">
        <f t="shared" si="24"/>
        <v>0</v>
      </c>
      <c r="N163">
        <f t="shared" si="25"/>
        <v>0</v>
      </c>
      <c r="O163">
        <f t="shared" si="26"/>
        <v>0</v>
      </c>
      <c r="P163">
        <f t="shared" si="27"/>
        <v>1</v>
      </c>
      <c r="Q163" s="10">
        <f t="shared" si="32"/>
        <v>18</v>
      </c>
      <c r="R163">
        <v>2005</v>
      </c>
      <c r="S163" t="str">
        <f t="shared" si="28"/>
        <v>Yes</v>
      </c>
      <c r="T163">
        <f t="shared" si="29"/>
        <v>1</v>
      </c>
      <c r="U163" s="11">
        <v>2006</v>
      </c>
      <c r="V163" s="6" t="s">
        <v>3002</v>
      </c>
      <c r="W163" s="6">
        <v>286</v>
      </c>
      <c r="X163" s="6" t="s">
        <v>2989</v>
      </c>
      <c r="Y163" s="6">
        <v>998</v>
      </c>
      <c r="Z163" s="6" t="s">
        <v>2990</v>
      </c>
      <c r="AA163" s="6">
        <v>0</v>
      </c>
      <c r="AB163" s="6">
        <v>177</v>
      </c>
      <c r="AC163" s="6">
        <v>1175</v>
      </c>
      <c r="AD163">
        <v>1182</v>
      </c>
      <c r="AE163">
        <v>1142</v>
      </c>
      <c r="AF163">
        <v>2324</v>
      </c>
      <c r="AG163" s="6">
        <v>1</v>
      </c>
      <c r="AH163" s="6">
        <v>0</v>
      </c>
      <c r="AI163">
        <v>3</v>
      </c>
      <c r="AJ163">
        <v>0</v>
      </c>
      <c r="AK163">
        <v>4</v>
      </c>
      <c r="AL163">
        <v>1</v>
      </c>
      <c r="AM163">
        <v>11</v>
      </c>
      <c r="AN163">
        <v>2</v>
      </c>
      <c r="AO163" t="s">
        <v>3003</v>
      </c>
      <c r="AP163" t="s">
        <v>3010</v>
      </c>
      <c r="AQ163" s="6">
        <v>2005</v>
      </c>
      <c r="AR163" s="6" t="s">
        <v>2993</v>
      </c>
      <c r="AS163" s="6">
        <v>3</v>
      </c>
      <c r="AT163" s="6">
        <v>736</v>
      </c>
      <c r="AU163" s="6" t="s">
        <v>2994</v>
      </c>
      <c r="AV163">
        <v>147</v>
      </c>
      <c r="AW163">
        <v>21</v>
      </c>
      <c r="AX163">
        <v>0</v>
      </c>
      <c r="AY163">
        <v>0</v>
      </c>
      <c r="AZ163">
        <v>0</v>
      </c>
      <c r="BA163">
        <v>0</v>
      </c>
      <c r="BB163" t="s">
        <v>2995</v>
      </c>
      <c r="BC163">
        <v>7</v>
      </c>
      <c r="BD163">
        <v>2006</v>
      </c>
      <c r="BE163" t="s">
        <v>3004</v>
      </c>
      <c r="BF163" t="s">
        <v>3005</v>
      </c>
      <c r="BG163">
        <v>345000</v>
      </c>
      <c r="BH163" s="2">
        <v>6</v>
      </c>
      <c r="BI163" s="2">
        <v>6</v>
      </c>
    </row>
    <row r="164" spans="1:61" x14ac:dyDescent="0.25">
      <c r="A164">
        <v>2393</v>
      </c>
      <c r="B164" t="s">
        <v>175</v>
      </c>
      <c r="C164" s="6">
        <v>103</v>
      </c>
      <c r="D164">
        <v>12867</v>
      </c>
      <c r="E164" t="s">
        <v>2985</v>
      </c>
      <c r="F164" t="s">
        <v>3000</v>
      </c>
      <c r="G164" t="s">
        <v>9</v>
      </c>
      <c r="H164" t="s">
        <v>2987</v>
      </c>
      <c r="I164">
        <v>8</v>
      </c>
      <c r="J164">
        <v>5</v>
      </c>
      <c r="K164" t="str" cm="1">
        <f t="array" ref="K164">_xlfn.IFS(AND(I164&gt;=1, I164&lt;=2), "Bad", AND(I164&gt;=3, I164&lt;=4), "Somewhat Decent", AND(I164&gt;=5, I164&lt;=6), "Good", AND(I164&gt;=7, I164&lt;=8), "Very Good", AND(I164&gt;=9, I164&lt;=10), "Excellent")</f>
        <v>Very Good</v>
      </c>
      <c r="L164">
        <f t="shared" si="23"/>
        <v>0</v>
      </c>
      <c r="M164">
        <f t="shared" si="24"/>
        <v>0</v>
      </c>
      <c r="N164">
        <f t="shared" si="25"/>
        <v>0</v>
      </c>
      <c r="O164">
        <f t="shared" si="26"/>
        <v>1</v>
      </c>
      <c r="P164">
        <f t="shared" si="27"/>
        <v>0</v>
      </c>
      <c r="Q164" s="10">
        <f t="shared" si="32"/>
        <v>18</v>
      </c>
      <c r="R164">
        <v>2005</v>
      </c>
      <c r="S164" t="str">
        <f t="shared" si="28"/>
        <v>Yes</v>
      </c>
      <c r="T164">
        <f t="shared" si="29"/>
        <v>1</v>
      </c>
      <c r="U164" s="11">
        <v>2006</v>
      </c>
      <c r="V164" s="6" t="s">
        <v>2998</v>
      </c>
      <c r="W164" s="6">
        <v>0</v>
      </c>
      <c r="X164" s="6" t="s">
        <v>2990</v>
      </c>
      <c r="Y164" s="6">
        <v>0</v>
      </c>
      <c r="Z164" s="6" t="s">
        <v>2990</v>
      </c>
      <c r="AA164" s="6">
        <v>0</v>
      </c>
      <c r="AB164" s="6">
        <v>1209</v>
      </c>
      <c r="AC164" s="6">
        <v>1209</v>
      </c>
      <c r="AD164">
        <v>1209</v>
      </c>
      <c r="AE164">
        <v>1044</v>
      </c>
      <c r="AF164">
        <v>2253</v>
      </c>
      <c r="AG164" s="6">
        <v>0</v>
      </c>
      <c r="AH164" s="6">
        <v>0</v>
      </c>
      <c r="AI164">
        <v>2</v>
      </c>
      <c r="AJ164">
        <v>1</v>
      </c>
      <c r="AK164">
        <v>3</v>
      </c>
      <c r="AL164">
        <v>1</v>
      </c>
      <c r="AM164">
        <v>8</v>
      </c>
      <c r="AN164">
        <v>1</v>
      </c>
      <c r="AO164" t="s">
        <v>3003</v>
      </c>
      <c r="AP164" t="s">
        <v>2992</v>
      </c>
      <c r="AQ164" s="6">
        <v>2005</v>
      </c>
      <c r="AR164" s="6" t="s">
        <v>2993</v>
      </c>
      <c r="AS164" s="6">
        <v>2</v>
      </c>
      <c r="AT164" s="6">
        <v>575</v>
      </c>
      <c r="AU164" s="6" t="s">
        <v>2994</v>
      </c>
      <c r="AV164">
        <v>243</v>
      </c>
      <c r="AW164">
        <v>142</v>
      </c>
      <c r="AX164">
        <v>0</v>
      </c>
      <c r="AY164">
        <v>0</v>
      </c>
      <c r="AZ164">
        <v>0</v>
      </c>
      <c r="BA164">
        <v>0</v>
      </c>
      <c r="BB164" t="s">
        <v>2995</v>
      </c>
      <c r="BC164">
        <v>7</v>
      </c>
      <c r="BD164">
        <v>2006</v>
      </c>
      <c r="BE164" t="s">
        <v>3004</v>
      </c>
      <c r="BF164" t="s">
        <v>3005</v>
      </c>
      <c r="BG164">
        <v>344133</v>
      </c>
      <c r="BH164" s="2">
        <v>6</v>
      </c>
      <c r="BI164" s="2">
        <v>6</v>
      </c>
    </row>
    <row r="165" spans="1:61" x14ac:dyDescent="0.25">
      <c r="A165">
        <v>2381</v>
      </c>
      <c r="B165" t="s">
        <v>176</v>
      </c>
      <c r="C165" s="6">
        <v>111</v>
      </c>
      <c r="D165">
        <v>16259</v>
      </c>
      <c r="E165" t="s">
        <v>2985</v>
      </c>
      <c r="F165" t="s">
        <v>3000</v>
      </c>
      <c r="G165" t="s">
        <v>9</v>
      </c>
      <c r="H165" t="s">
        <v>2987</v>
      </c>
      <c r="I165">
        <v>9</v>
      </c>
      <c r="J165">
        <v>5</v>
      </c>
      <c r="K165" t="str" cm="1">
        <f t="array" ref="K165">_xlfn.IFS(AND(I165&gt;=1, I165&lt;=2), "Bad", AND(I165&gt;=3, I165&lt;=4), "Somewhat Decent", AND(I165&gt;=5, I165&lt;=6), "Good", AND(I165&gt;=7, I165&lt;=8), "Very Good", AND(I165&gt;=9, I165&lt;=10), "Excellent")</f>
        <v>Excellent</v>
      </c>
      <c r="L165">
        <f t="shared" si="23"/>
        <v>0</v>
      </c>
      <c r="M165">
        <f t="shared" si="24"/>
        <v>0</v>
      </c>
      <c r="N165">
        <f t="shared" si="25"/>
        <v>0</v>
      </c>
      <c r="O165">
        <f t="shared" si="26"/>
        <v>0</v>
      </c>
      <c r="P165">
        <f t="shared" si="27"/>
        <v>1</v>
      </c>
      <c r="Q165" s="10" t="e">
        <f t="shared" si="32"/>
        <v>#N/A</v>
      </c>
      <c r="R165">
        <v>2006</v>
      </c>
      <c r="S165" t="str">
        <f t="shared" si="28"/>
        <v>No</v>
      </c>
      <c r="T165">
        <f t="shared" si="29"/>
        <v>0</v>
      </c>
      <c r="U165" s="11">
        <v>2006</v>
      </c>
      <c r="V165" s="6" t="s">
        <v>3002</v>
      </c>
      <c r="W165" s="6">
        <v>370</v>
      </c>
      <c r="X165" s="6" t="s">
        <v>2990</v>
      </c>
      <c r="Y165" s="6">
        <v>0</v>
      </c>
      <c r="Z165" s="6" t="s">
        <v>2990</v>
      </c>
      <c r="AA165" s="6">
        <v>0</v>
      </c>
      <c r="AB165" s="6">
        <v>1249</v>
      </c>
      <c r="AC165" s="6">
        <v>1249</v>
      </c>
      <c r="AD165">
        <v>1249</v>
      </c>
      <c r="AE165">
        <v>1347</v>
      </c>
      <c r="AF165">
        <v>2596</v>
      </c>
      <c r="AG165" s="6">
        <v>0</v>
      </c>
      <c r="AH165" s="6">
        <v>0</v>
      </c>
      <c r="AI165">
        <v>3</v>
      </c>
      <c r="AJ165">
        <v>1</v>
      </c>
      <c r="AK165">
        <v>4</v>
      </c>
      <c r="AL165">
        <v>1</v>
      </c>
      <c r="AM165">
        <v>9</v>
      </c>
      <c r="AN165">
        <v>0</v>
      </c>
      <c r="AO165" t="s">
        <v>2995</v>
      </c>
      <c r="AP165" t="s">
        <v>2992</v>
      </c>
      <c r="AQ165" s="6">
        <v>2006</v>
      </c>
      <c r="AR165" s="6" t="s">
        <v>3008</v>
      </c>
      <c r="AS165" s="6">
        <v>3</v>
      </c>
      <c r="AT165" s="6">
        <v>840</v>
      </c>
      <c r="AU165" s="6" t="s">
        <v>2994</v>
      </c>
      <c r="AV165">
        <v>240</v>
      </c>
      <c r="AW165">
        <v>154</v>
      </c>
      <c r="AX165">
        <v>0</v>
      </c>
      <c r="AY165">
        <v>0</v>
      </c>
      <c r="AZ165">
        <v>0</v>
      </c>
      <c r="BA165">
        <v>0</v>
      </c>
      <c r="BB165" t="s">
        <v>2995</v>
      </c>
      <c r="BC165">
        <v>9</v>
      </c>
      <c r="BD165">
        <v>2006</v>
      </c>
      <c r="BE165" t="s">
        <v>3004</v>
      </c>
      <c r="BF165" t="s">
        <v>3005</v>
      </c>
      <c r="BG165">
        <v>342643</v>
      </c>
      <c r="BH165" s="2">
        <v>6</v>
      </c>
      <c r="BI165" s="2">
        <v>6</v>
      </c>
    </row>
    <row r="166" spans="1:61" x14ac:dyDescent="0.25">
      <c r="A166">
        <v>1708</v>
      </c>
      <c r="B166" t="s">
        <v>177</v>
      </c>
      <c r="C166" s="6">
        <v>99</v>
      </c>
      <c r="D166">
        <v>13069</v>
      </c>
      <c r="E166" t="s">
        <v>2985</v>
      </c>
      <c r="F166" t="s">
        <v>3000</v>
      </c>
      <c r="G166" t="s">
        <v>9</v>
      </c>
      <c r="H166" t="s">
        <v>2987</v>
      </c>
      <c r="I166">
        <v>8</v>
      </c>
      <c r="J166">
        <v>5</v>
      </c>
      <c r="K166" t="str" cm="1">
        <f t="array" ref="K166">_xlfn.IFS(AND(I166&gt;=1, I166&lt;=2), "Bad", AND(I166&gt;=3, I166&lt;=4), "Somewhat Decent", AND(I166&gt;=5, I166&lt;=6), "Good", AND(I166&gt;=7, I166&lt;=8), "Very Good", AND(I166&gt;=9, I166&lt;=10), "Excellent")</f>
        <v>Very Good</v>
      </c>
      <c r="L166">
        <f t="shared" si="23"/>
        <v>0</v>
      </c>
      <c r="M166">
        <f t="shared" si="24"/>
        <v>0</v>
      </c>
      <c r="N166">
        <f t="shared" si="25"/>
        <v>0</v>
      </c>
      <c r="O166">
        <f t="shared" si="26"/>
        <v>1</v>
      </c>
      <c r="P166">
        <f t="shared" si="27"/>
        <v>0</v>
      </c>
      <c r="Q166" s="10" t="e">
        <f t="shared" si="32"/>
        <v>#N/A</v>
      </c>
      <c r="R166">
        <v>2004</v>
      </c>
      <c r="S166" t="str">
        <f t="shared" si="28"/>
        <v>No</v>
      </c>
      <c r="T166">
        <f t="shared" si="29"/>
        <v>0</v>
      </c>
      <c r="U166" s="11">
        <v>2004</v>
      </c>
      <c r="V166" s="6" t="s">
        <v>2988</v>
      </c>
      <c r="W166" s="6">
        <v>502</v>
      </c>
      <c r="X166" s="6" t="s">
        <v>2990</v>
      </c>
      <c r="Y166" s="6">
        <v>0</v>
      </c>
      <c r="Z166" s="6" t="s">
        <v>2990</v>
      </c>
      <c r="AA166" s="6">
        <v>0</v>
      </c>
      <c r="AB166" s="6">
        <v>1706</v>
      </c>
      <c r="AC166" s="6">
        <v>1706</v>
      </c>
      <c r="AD166">
        <v>1718</v>
      </c>
      <c r="AE166">
        <v>1238</v>
      </c>
      <c r="AF166">
        <v>2956</v>
      </c>
      <c r="AG166" s="6">
        <v>0</v>
      </c>
      <c r="AH166" s="6">
        <v>0</v>
      </c>
      <c r="AI166">
        <v>2</v>
      </c>
      <c r="AJ166">
        <v>1</v>
      </c>
      <c r="AK166">
        <v>5</v>
      </c>
      <c r="AL166">
        <v>1</v>
      </c>
      <c r="AM166">
        <v>11</v>
      </c>
      <c r="AN166">
        <v>1</v>
      </c>
      <c r="AO166" t="s">
        <v>2991</v>
      </c>
      <c r="AP166" t="s">
        <v>3010</v>
      </c>
      <c r="AQ166" s="6">
        <v>2004</v>
      </c>
      <c r="AR166" s="6" t="s">
        <v>3008</v>
      </c>
      <c r="AS166" s="6">
        <v>3</v>
      </c>
      <c r="AT166" s="6">
        <v>916</v>
      </c>
      <c r="AU166" s="6" t="s">
        <v>2994</v>
      </c>
      <c r="AV166">
        <v>194</v>
      </c>
      <c r="AW166">
        <v>50</v>
      </c>
      <c r="AX166">
        <v>0</v>
      </c>
      <c r="AY166">
        <v>0</v>
      </c>
      <c r="AZ166">
        <v>0</v>
      </c>
      <c r="BA166">
        <v>0</v>
      </c>
      <c r="BB166" t="s">
        <v>2995</v>
      </c>
      <c r="BC166">
        <v>8</v>
      </c>
      <c r="BD166">
        <v>2007</v>
      </c>
      <c r="BE166" t="s">
        <v>2996</v>
      </c>
      <c r="BF166" t="s">
        <v>2997</v>
      </c>
      <c r="BG166">
        <v>342000</v>
      </c>
      <c r="BH166" s="2">
        <v>6</v>
      </c>
      <c r="BI166" s="2">
        <v>6</v>
      </c>
    </row>
    <row r="167" spans="1:61" x14ac:dyDescent="0.25">
      <c r="A167">
        <v>1107</v>
      </c>
      <c r="B167" t="s">
        <v>178</v>
      </c>
      <c r="C167" s="6">
        <v>96</v>
      </c>
      <c r="D167">
        <v>10542</v>
      </c>
      <c r="E167" t="s">
        <v>2985</v>
      </c>
      <c r="F167" t="s">
        <v>2986</v>
      </c>
      <c r="G167" t="s">
        <v>9</v>
      </c>
      <c r="H167" t="s">
        <v>2987</v>
      </c>
      <c r="I167">
        <v>7</v>
      </c>
      <c r="J167">
        <v>5</v>
      </c>
      <c r="K167" t="str" cm="1">
        <f t="array" ref="K167">_xlfn.IFS(AND(I167&gt;=1, I167&lt;=2), "Bad", AND(I167&gt;=3, I167&lt;=4), "Somewhat Decent", AND(I167&gt;=5, I167&lt;=6), "Good", AND(I167&gt;=7, I167&lt;=8), "Very Good", AND(I167&gt;=9, I167&lt;=10), "Excellent")</f>
        <v>Very Good</v>
      </c>
      <c r="L167">
        <f t="shared" si="23"/>
        <v>0</v>
      </c>
      <c r="M167">
        <f t="shared" si="24"/>
        <v>0</v>
      </c>
      <c r="N167">
        <f t="shared" si="25"/>
        <v>0</v>
      </c>
      <c r="O167">
        <f t="shared" si="26"/>
        <v>1</v>
      </c>
      <c r="P167">
        <f t="shared" si="27"/>
        <v>0</v>
      </c>
      <c r="Q167" s="10">
        <f t="shared" si="32"/>
        <v>30</v>
      </c>
      <c r="R167">
        <v>1993</v>
      </c>
      <c r="S167" t="str">
        <f t="shared" si="28"/>
        <v>Yes</v>
      </c>
      <c r="T167">
        <f t="shared" si="29"/>
        <v>1</v>
      </c>
      <c r="U167" s="11">
        <v>1994</v>
      </c>
      <c r="V167" s="6" t="s">
        <v>2988</v>
      </c>
      <c r="W167" s="6">
        <v>651</v>
      </c>
      <c r="X167" s="6" t="s">
        <v>2989</v>
      </c>
      <c r="Y167" s="6">
        <v>1173</v>
      </c>
      <c r="Z167" s="6" t="s">
        <v>2990</v>
      </c>
      <c r="AA167" s="6">
        <v>0</v>
      </c>
      <c r="AB167" s="6">
        <v>138</v>
      </c>
      <c r="AC167" s="6">
        <v>1311</v>
      </c>
      <c r="AD167">
        <v>1325</v>
      </c>
      <c r="AE167">
        <v>1093</v>
      </c>
      <c r="AF167">
        <v>2418</v>
      </c>
      <c r="AG167" s="6">
        <v>1</v>
      </c>
      <c r="AH167" s="6">
        <v>0</v>
      </c>
      <c r="AI167">
        <v>2</v>
      </c>
      <c r="AJ167">
        <v>1</v>
      </c>
      <c r="AK167">
        <v>3</v>
      </c>
      <c r="AL167">
        <v>1</v>
      </c>
      <c r="AM167">
        <v>9</v>
      </c>
      <c r="AN167">
        <v>1</v>
      </c>
      <c r="AO167" t="s">
        <v>2994</v>
      </c>
      <c r="AP167" t="s">
        <v>2992</v>
      </c>
      <c r="AQ167" s="6">
        <v>1993</v>
      </c>
      <c r="AR167" s="6" t="s">
        <v>3008</v>
      </c>
      <c r="AS167" s="6">
        <v>3</v>
      </c>
      <c r="AT167" s="6">
        <v>983</v>
      </c>
      <c r="AU167" s="6" t="s">
        <v>2994</v>
      </c>
      <c r="AV167">
        <v>250</v>
      </c>
      <c r="AW167">
        <v>154</v>
      </c>
      <c r="AX167">
        <v>216</v>
      </c>
      <c r="AY167">
        <v>0</v>
      </c>
      <c r="AZ167">
        <v>0</v>
      </c>
      <c r="BA167">
        <v>0</v>
      </c>
      <c r="BB167" t="s">
        <v>2995</v>
      </c>
      <c r="BC167">
        <v>8</v>
      </c>
      <c r="BD167">
        <v>2008</v>
      </c>
      <c r="BE167" t="s">
        <v>2996</v>
      </c>
      <c r="BF167" t="s">
        <v>2997</v>
      </c>
      <c r="BG167">
        <v>341000</v>
      </c>
      <c r="BH167" s="2">
        <v>6</v>
      </c>
      <c r="BI167" s="2">
        <v>6</v>
      </c>
    </row>
    <row r="168" spans="1:61" x14ac:dyDescent="0.25">
      <c r="A168">
        <v>498</v>
      </c>
      <c r="B168" t="s">
        <v>179</v>
      </c>
      <c r="C168" s="6">
        <v>69.22</v>
      </c>
      <c r="D168">
        <v>16545</v>
      </c>
      <c r="E168" t="s">
        <v>2985</v>
      </c>
      <c r="F168" t="s">
        <v>2986</v>
      </c>
      <c r="G168" t="s">
        <v>9</v>
      </c>
      <c r="H168" t="s">
        <v>2987</v>
      </c>
      <c r="I168">
        <v>8</v>
      </c>
      <c r="J168">
        <v>5</v>
      </c>
      <c r="K168" t="str" cm="1">
        <f t="array" ref="K168">_xlfn.IFS(AND(I168&gt;=1, I168&lt;=2), "Bad", AND(I168&gt;=3, I168&lt;=4), "Somewhat Decent", AND(I168&gt;=5, I168&lt;=6), "Good", AND(I168&gt;=7, I168&lt;=8), "Very Good", AND(I168&gt;=9, I168&lt;=10), "Excellent")</f>
        <v>Very Good</v>
      </c>
      <c r="L168">
        <f t="shared" si="23"/>
        <v>0</v>
      </c>
      <c r="M168">
        <f t="shared" si="24"/>
        <v>0</v>
      </c>
      <c r="N168">
        <f t="shared" si="25"/>
        <v>0</v>
      </c>
      <c r="O168">
        <f t="shared" si="26"/>
        <v>1</v>
      </c>
      <c r="P168">
        <f t="shared" si="27"/>
        <v>0</v>
      </c>
      <c r="Q168" s="10" t="e">
        <f t="shared" si="32"/>
        <v>#N/A</v>
      </c>
      <c r="R168">
        <v>1998</v>
      </c>
      <c r="S168" t="str">
        <f t="shared" si="28"/>
        <v>No</v>
      </c>
      <c r="T168">
        <f t="shared" si="29"/>
        <v>0</v>
      </c>
      <c r="U168" s="11">
        <v>1998</v>
      </c>
      <c r="V168" s="6" t="s">
        <v>2988</v>
      </c>
      <c r="W168" s="6">
        <v>731</v>
      </c>
      <c r="X168" s="6" t="s">
        <v>2989</v>
      </c>
      <c r="Y168" s="6">
        <v>781</v>
      </c>
      <c r="Z168" s="6" t="s">
        <v>2990</v>
      </c>
      <c r="AA168" s="6">
        <v>0</v>
      </c>
      <c r="AB168" s="6">
        <v>503</v>
      </c>
      <c r="AC168" s="6">
        <v>1284</v>
      </c>
      <c r="AD168">
        <v>1310</v>
      </c>
      <c r="AE168">
        <v>1140</v>
      </c>
      <c r="AF168">
        <v>2450</v>
      </c>
      <c r="AG168" s="6">
        <v>1</v>
      </c>
      <c r="AH168" s="6">
        <v>0</v>
      </c>
      <c r="AI168">
        <v>2</v>
      </c>
      <c r="AJ168">
        <v>1</v>
      </c>
      <c r="AK168">
        <v>3</v>
      </c>
      <c r="AL168">
        <v>1</v>
      </c>
      <c r="AM168">
        <v>7</v>
      </c>
      <c r="AN168">
        <v>1</v>
      </c>
      <c r="AO168" t="s">
        <v>2994</v>
      </c>
      <c r="AP168" t="s">
        <v>2992</v>
      </c>
      <c r="AQ168" s="6">
        <v>1998</v>
      </c>
      <c r="AR168" s="6" t="s">
        <v>2993</v>
      </c>
      <c r="AS168" s="6">
        <v>3</v>
      </c>
      <c r="AT168" s="6">
        <v>1069</v>
      </c>
      <c r="AU168" s="6" t="s">
        <v>2994</v>
      </c>
      <c r="AV168">
        <v>0</v>
      </c>
      <c r="AW168">
        <v>126</v>
      </c>
      <c r="AX168">
        <v>0</v>
      </c>
      <c r="AY168">
        <v>0</v>
      </c>
      <c r="AZ168">
        <v>0</v>
      </c>
      <c r="BA168">
        <v>0</v>
      </c>
      <c r="BB168" t="s">
        <v>2995</v>
      </c>
      <c r="BC168">
        <v>5</v>
      </c>
      <c r="BD168">
        <v>2009</v>
      </c>
      <c r="BE168" t="s">
        <v>2996</v>
      </c>
      <c r="BF168" t="s">
        <v>2997</v>
      </c>
      <c r="BG168">
        <v>340000</v>
      </c>
      <c r="BH168" s="2">
        <v>6</v>
      </c>
      <c r="BI168" s="2">
        <v>6</v>
      </c>
    </row>
    <row r="169" spans="1:61" x14ac:dyDescent="0.25">
      <c r="A169">
        <v>1806</v>
      </c>
      <c r="B169" t="s">
        <v>180</v>
      </c>
      <c r="C169" s="6">
        <v>102</v>
      </c>
      <c r="D169">
        <v>11143</v>
      </c>
      <c r="E169" t="s">
        <v>2985</v>
      </c>
      <c r="F169" t="s">
        <v>3022</v>
      </c>
      <c r="G169" t="s">
        <v>9</v>
      </c>
      <c r="H169" t="s">
        <v>2987</v>
      </c>
      <c r="I169">
        <v>8</v>
      </c>
      <c r="J169">
        <v>5</v>
      </c>
      <c r="K169" t="str" cm="1">
        <f t="array" ref="K169">_xlfn.IFS(AND(I169&gt;=1, I169&lt;=2), "Bad", AND(I169&gt;=3, I169&lt;=4), "Somewhat Decent", AND(I169&gt;=5, I169&lt;=6), "Good", AND(I169&gt;=7, I169&lt;=8), "Very Good", AND(I169&gt;=9, I169&lt;=10), "Excellent")</f>
        <v>Very Good</v>
      </c>
      <c r="L169">
        <f t="shared" si="23"/>
        <v>0</v>
      </c>
      <c r="M169">
        <f t="shared" si="24"/>
        <v>0</v>
      </c>
      <c r="N169">
        <f t="shared" si="25"/>
        <v>0</v>
      </c>
      <c r="O169">
        <f t="shared" si="26"/>
        <v>1</v>
      </c>
      <c r="P169">
        <f t="shared" si="27"/>
        <v>0</v>
      </c>
      <c r="Q169" s="10">
        <f t="shared" si="32"/>
        <v>19</v>
      </c>
      <c r="R169">
        <v>2004</v>
      </c>
      <c r="S169" t="str">
        <f t="shared" si="28"/>
        <v>Yes</v>
      </c>
      <c r="T169">
        <f t="shared" si="29"/>
        <v>1</v>
      </c>
      <c r="U169" s="11">
        <v>2005</v>
      </c>
      <c r="V169" s="6" t="s">
        <v>2998</v>
      </c>
      <c r="W169" s="6">
        <v>0</v>
      </c>
      <c r="X169" s="6" t="s">
        <v>2990</v>
      </c>
      <c r="Y169" s="6">
        <v>0</v>
      </c>
      <c r="Z169" s="6" t="s">
        <v>2990</v>
      </c>
      <c r="AA169" s="6">
        <v>0</v>
      </c>
      <c r="AB169" s="6">
        <v>1580</v>
      </c>
      <c r="AC169" s="6">
        <v>1580</v>
      </c>
      <c r="AD169">
        <v>1580</v>
      </c>
      <c r="AE169">
        <v>886</v>
      </c>
      <c r="AF169">
        <v>2466</v>
      </c>
      <c r="AG169" s="6">
        <v>0</v>
      </c>
      <c r="AH169" s="6">
        <v>0</v>
      </c>
      <c r="AI169">
        <v>3</v>
      </c>
      <c r="AJ169">
        <v>0</v>
      </c>
      <c r="AK169">
        <v>4</v>
      </c>
      <c r="AL169">
        <v>1</v>
      </c>
      <c r="AM169">
        <v>8</v>
      </c>
      <c r="AN169">
        <v>1</v>
      </c>
      <c r="AO169" t="s">
        <v>3003</v>
      </c>
      <c r="AP169" t="s">
        <v>2992</v>
      </c>
      <c r="AQ169" s="6">
        <v>2004</v>
      </c>
      <c r="AR169" s="6" t="s">
        <v>3008</v>
      </c>
      <c r="AS169" s="6">
        <v>2</v>
      </c>
      <c r="AT169" s="6">
        <v>610</v>
      </c>
      <c r="AU169" s="6" t="s">
        <v>2994</v>
      </c>
      <c r="AV169">
        <v>159</v>
      </c>
      <c r="AW169">
        <v>214</v>
      </c>
      <c r="AX169">
        <v>0</v>
      </c>
      <c r="AY169">
        <v>0</v>
      </c>
      <c r="AZ169">
        <v>0</v>
      </c>
      <c r="BA169">
        <v>0</v>
      </c>
      <c r="BB169" t="s">
        <v>2995</v>
      </c>
      <c r="BC169">
        <v>12</v>
      </c>
      <c r="BD169">
        <v>2007</v>
      </c>
      <c r="BE169" t="s">
        <v>2996</v>
      </c>
      <c r="BF169" t="s">
        <v>2997</v>
      </c>
      <c r="BG169">
        <v>340000</v>
      </c>
      <c r="BH169" s="2">
        <v>6</v>
      </c>
      <c r="BI169" s="2">
        <v>6</v>
      </c>
    </row>
    <row r="170" spans="1:61" x14ac:dyDescent="0.25">
      <c r="A170">
        <v>1127</v>
      </c>
      <c r="B170" t="s">
        <v>181</v>
      </c>
      <c r="C170" s="6">
        <v>85</v>
      </c>
      <c r="D170">
        <v>10800</v>
      </c>
      <c r="E170" t="s">
        <v>2985</v>
      </c>
      <c r="F170" t="s">
        <v>3022</v>
      </c>
      <c r="G170" t="s">
        <v>9</v>
      </c>
      <c r="H170" t="s">
        <v>2987</v>
      </c>
      <c r="I170">
        <v>8</v>
      </c>
      <c r="J170">
        <v>5</v>
      </c>
      <c r="K170" t="str" cm="1">
        <f t="array" ref="K170">_xlfn.IFS(AND(I170&gt;=1, I170&lt;=2), "Bad", AND(I170&gt;=3, I170&lt;=4), "Somewhat Decent", AND(I170&gt;=5, I170&lt;=6), "Good", AND(I170&gt;=7, I170&lt;=8), "Very Good", AND(I170&gt;=9, I170&lt;=10), "Excellent")</f>
        <v>Very Good</v>
      </c>
      <c r="L170">
        <f t="shared" si="23"/>
        <v>0</v>
      </c>
      <c r="M170">
        <f t="shared" si="24"/>
        <v>0</v>
      </c>
      <c r="N170">
        <f t="shared" si="25"/>
        <v>0</v>
      </c>
      <c r="O170">
        <f t="shared" si="26"/>
        <v>1</v>
      </c>
      <c r="P170">
        <f t="shared" si="27"/>
        <v>0</v>
      </c>
      <c r="Q170" s="10">
        <f t="shared" si="32"/>
        <v>16</v>
      </c>
      <c r="R170">
        <v>2007</v>
      </c>
      <c r="S170" t="str">
        <f t="shared" si="28"/>
        <v>Yes</v>
      </c>
      <c r="T170">
        <f t="shared" si="29"/>
        <v>1</v>
      </c>
      <c r="U170" s="11">
        <v>2008</v>
      </c>
      <c r="V170" s="6" t="s">
        <v>3002</v>
      </c>
      <c r="W170" s="6">
        <v>100</v>
      </c>
      <c r="X170" s="6" t="s">
        <v>2989</v>
      </c>
      <c r="Y170" s="6">
        <v>789</v>
      </c>
      <c r="Z170" s="6" t="s">
        <v>2990</v>
      </c>
      <c r="AA170" s="6">
        <v>0</v>
      </c>
      <c r="AB170" s="6">
        <v>245</v>
      </c>
      <c r="AC170" s="6">
        <v>1034</v>
      </c>
      <c r="AD170">
        <v>1050</v>
      </c>
      <c r="AE170">
        <v>1028</v>
      </c>
      <c r="AF170">
        <v>2078</v>
      </c>
      <c r="AG170" s="6">
        <v>1</v>
      </c>
      <c r="AH170" s="6">
        <v>0</v>
      </c>
      <c r="AI170">
        <v>2</v>
      </c>
      <c r="AJ170">
        <v>1</v>
      </c>
      <c r="AK170">
        <v>3</v>
      </c>
      <c r="AL170">
        <v>1</v>
      </c>
      <c r="AM170">
        <v>8</v>
      </c>
      <c r="AN170">
        <v>1</v>
      </c>
      <c r="AO170" t="s">
        <v>3003</v>
      </c>
      <c r="AP170" t="s">
        <v>2992</v>
      </c>
      <c r="AQ170" s="6">
        <v>2008</v>
      </c>
      <c r="AR170" s="6" t="s">
        <v>2993</v>
      </c>
      <c r="AS170" s="6">
        <v>3</v>
      </c>
      <c r="AT170" s="6">
        <v>836</v>
      </c>
      <c r="AU170" s="6" t="s">
        <v>2994</v>
      </c>
      <c r="AV170">
        <v>0</v>
      </c>
      <c r="AW170">
        <v>102</v>
      </c>
      <c r="AX170">
        <v>0</v>
      </c>
      <c r="AY170">
        <v>0</v>
      </c>
      <c r="AZ170">
        <v>0</v>
      </c>
      <c r="BA170">
        <v>0</v>
      </c>
      <c r="BB170" t="s">
        <v>2995</v>
      </c>
      <c r="BC170">
        <v>4</v>
      </c>
      <c r="BD170">
        <v>2008</v>
      </c>
      <c r="BE170" t="s">
        <v>3004</v>
      </c>
      <c r="BF170" t="s">
        <v>3005</v>
      </c>
      <c r="BG170">
        <v>339750</v>
      </c>
      <c r="BH170" s="2">
        <v>6</v>
      </c>
      <c r="BI170" s="2">
        <v>6</v>
      </c>
    </row>
    <row r="171" spans="1:61" x14ac:dyDescent="0.25">
      <c r="A171">
        <v>1693</v>
      </c>
      <c r="B171" t="s">
        <v>182</v>
      </c>
      <c r="C171" s="6">
        <v>110</v>
      </c>
      <c r="D171">
        <v>13440</v>
      </c>
      <c r="E171" t="s">
        <v>2985</v>
      </c>
      <c r="F171" t="s">
        <v>3000</v>
      </c>
      <c r="G171" t="s">
        <v>9</v>
      </c>
      <c r="H171" t="s">
        <v>2987</v>
      </c>
      <c r="I171">
        <v>8</v>
      </c>
      <c r="J171">
        <v>5</v>
      </c>
      <c r="K171" t="str" cm="1">
        <f t="array" ref="K171">_xlfn.IFS(AND(I171&gt;=1, I171&lt;=2), "Bad", AND(I171&gt;=3, I171&lt;=4), "Somewhat Decent", AND(I171&gt;=5, I171&lt;=6), "Good", AND(I171&gt;=7, I171&lt;=8), "Very Good", AND(I171&gt;=9, I171&lt;=10), "Excellent")</f>
        <v>Very Good</v>
      </c>
      <c r="L171">
        <f t="shared" si="23"/>
        <v>0</v>
      </c>
      <c r="M171">
        <f t="shared" si="24"/>
        <v>0</v>
      </c>
      <c r="N171">
        <f t="shared" si="25"/>
        <v>0</v>
      </c>
      <c r="O171">
        <f t="shared" si="26"/>
        <v>1</v>
      </c>
      <c r="P171">
        <f t="shared" si="27"/>
        <v>0</v>
      </c>
      <c r="Q171" s="10">
        <f t="shared" si="32"/>
        <v>17</v>
      </c>
      <c r="R171">
        <v>2006</v>
      </c>
      <c r="S171" t="str">
        <f t="shared" si="28"/>
        <v>Yes</v>
      </c>
      <c r="T171">
        <f t="shared" si="29"/>
        <v>1</v>
      </c>
      <c r="U171" s="11">
        <v>2007</v>
      </c>
      <c r="V171" s="6" t="s">
        <v>2988</v>
      </c>
      <c r="W171" s="6">
        <v>190</v>
      </c>
      <c r="X171" s="6" t="s">
        <v>2990</v>
      </c>
      <c r="Y171" s="6">
        <v>0</v>
      </c>
      <c r="Z171" s="6" t="s">
        <v>2990</v>
      </c>
      <c r="AA171" s="6">
        <v>0</v>
      </c>
      <c r="AB171" s="6">
        <v>1108</v>
      </c>
      <c r="AC171" s="6">
        <v>1108</v>
      </c>
      <c r="AD171">
        <v>1148</v>
      </c>
      <c r="AE171">
        <v>1402</v>
      </c>
      <c r="AF171">
        <v>2550</v>
      </c>
      <c r="AG171" s="6">
        <v>0</v>
      </c>
      <c r="AH171" s="6">
        <v>0</v>
      </c>
      <c r="AI171">
        <v>2</v>
      </c>
      <c r="AJ171">
        <v>1</v>
      </c>
      <c r="AK171">
        <v>4</v>
      </c>
      <c r="AL171">
        <v>1</v>
      </c>
      <c r="AM171">
        <v>11</v>
      </c>
      <c r="AN171">
        <v>1</v>
      </c>
      <c r="AO171" t="s">
        <v>3003</v>
      </c>
      <c r="AP171" t="s">
        <v>3010</v>
      </c>
      <c r="AQ171" s="6">
        <v>2006</v>
      </c>
      <c r="AR171" s="6" t="s">
        <v>2993</v>
      </c>
      <c r="AS171" s="6">
        <v>3</v>
      </c>
      <c r="AT171" s="6">
        <v>670</v>
      </c>
      <c r="AU171" s="6" t="s">
        <v>2994</v>
      </c>
      <c r="AV171">
        <v>120</v>
      </c>
      <c r="AW171">
        <v>39</v>
      </c>
      <c r="AX171">
        <v>0</v>
      </c>
      <c r="AY171">
        <v>0</v>
      </c>
      <c r="AZ171">
        <v>0</v>
      </c>
      <c r="BA171">
        <v>0</v>
      </c>
      <c r="BB171" t="s">
        <v>2995</v>
      </c>
      <c r="BC171">
        <v>3</v>
      </c>
      <c r="BD171">
        <v>2007</v>
      </c>
      <c r="BE171" t="s">
        <v>3004</v>
      </c>
      <c r="BF171" t="s">
        <v>3005</v>
      </c>
      <c r="BG171">
        <v>338931</v>
      </c>
      <c r="BH171" s="2">
        <v>6</v>
      </c>
      <c r="BI171" s="2">
        <v>6</v>
      </c>
    </row>
    <row r="172" spans="1:61" x14ac:dyDescent="0.25">
      <c r="A172">
        <v>2391</v>
      </c>
      <c r="B172" t="s">
        <v>183</v>
      </c>
      <c r="C172" s="6">
        <v>82</v>
      </c>
      <c r="D172">
        <v>9942</v>
      </c>
      <c r="E172" t="s">
        <v>2985</v>
      </c>
      <c r="F172" t="s">
        <v>3000</v>
      </c>
      <c r="G172" t="s">
        <v>9</v>
      </c>
      <c r="H172" t="s">
        <v>2987</v>
      </c>
      <c r="I172">
        <v>9</v>
      </c>
      <c r="J172">
        <v>5</v>
      </c>
      <c r="K172" t="str" cm="1">
        <f t="array" ref="K172">_xlfn.IFS(AND(I172&gt;=1, I172&lt;=2), "Bad", AND(I172&gt;=3, I172&lt;=4), "Somewhat Decent", AND(I172&gt;=5, I172&lt;=6), "Good", AND(I172&gt;=7, I172&lt;=8), "Very Good", AND(I172&gt;=9, I172&lt;=10), "Excellent")</f>
        <v>Excellent</v>
      </c>
      <c r="L172">
        <f t="shared" si="23"/>
        <v>0</v>
      </c>
      <c r="M172">
        <f t="shared" si="24"/>
        <v>0</v>
      </c>
      <c r="N172">
        <f t="shared" si="25"/>
        <v>0</v>
      </c>
      <c r="O172">
        <f t="shared" si="26"/>
        <v>0</v>
      </c>
      <c r="P172">
        <f t="shared" si="27"/>
        <v>1</v>
      </c>
      <c r="Q172" s="10">
        <f t="shared" si="32"/>
        <v>18</v>
      </c>
      <c r="R172">
        <v>2005</v>
      </c>
      <c r="S172" t="str">
        <f t="shared" si="28"/>
        <v>Yes</v>
      </c>
      <c r="T172">
        <f t="shared" si="29"/>
        <v>1</v>
      </c>
      <c r="U172" s="11">
        <v>2006</v>
      </c>
      <c r="V172" s="6" t="s">
        <v>2988</v>
      </c>
      <c r="W172" s="6">
        <v>385</v>
      </c>
      <c r="X172" s="6" t="s">
        <v>2989</v>
      </c>
      <c r="Y172" s="6">
        <v>1290</v>
      </c>
      <c r="Z172" s="6" t="s">
        <v>2990</v>
      </c>
      <c r="AA172" s="6">
        <v>0</v>
      </c>
      <c r="AB172" s="6">
        <v>316</v>
      </c>
      <c r="AC172" s="6">
        <v>1606</v>
      </c>
      <c r="AD172">
        <v>1625</v>
      </c>
      <c r="AE172">
        <v>466</v>
      </c>
      <c r="AF172">
        <v>2091</v>
      </c>
      <c r="AG172" s="6">
        <v>1</v>
      </c>
      <c r="AH172" s="6">
        <v>0</v>
      </c>
      <c r="AI172">
        <v>2</v>
      </c>
      <c r="AJ172">
        <v>1</v>
      </c>
      <c r="AK172">
        <v>3</v>
      </c>
      <c r="AL172">
        <v>1</v>
      </c>
      <c r="AM172">
        <v>8</v>
      </c>
      <c r="AN172">
        <v>1</v>
      </c>
      <c r="AO172" t="s">
        <v>3003</v>
      </c>
      <c r="AP172" t="s">
        <v>2992</v>
      </c>
      <c r="AQ172" s="6">
        <v>2005</v>
      </c>
      <c r="AR172" s="6" t="s">
        <v>3008</v>
      </c>
      <c r="AS172" s="6">
        <v>2</v>
      </c>
      <c r="AT172" s="6">
        <v>521</v>
      </c>
      <c r="AU172" s="6" t="s">
        <v>2994</v>
      </c>
      <c r="AV172">
        <v>194</v>
      </c>
      <c r="AW172">
        <v>84</v>
      </c>
      <c r="AX172">
        <v>0</v>
      </c>
      <c r="AY172">
        <v>0</v>
      </c>
      <c r="AZ172">
        <v>0</v>
      </c>
      <c r="BA172">
        <v>0</v>
      </c>
      <c r="BB172" t="s">
        <v>2995</v>
      </c>
      <c r="BC172">
        <v>5</v>
      </c>
      <c r="BD172">
        <v>2006</v>
      </c>
      <c r="BE172" t="s">
        <v>3004</v>
      </c>
      <c r="BF172" t="s">
        <v>3005</v>
      </c>
      <c r="BG172">
        <v>338500</v>
      </c>
      <c r="BH172" s="2">
        <v>6</v>
      </c>
      <c r="BI172" s="2">
        <v>6</v>
      </c>
    </row>
    <row r="173" spans="1:61" x14ac:dyDescent="0.25">
      <c r="A173">
        <v>421</v>
      </c>
      <c r="B173" t="s">
        <v>184</v>
      </c>
      <c r="C173" s="6">
        <v>96</v>
      </c>
      <c r="D173">
        <v>12456</v>
      </c>
      <c r="E173" t="s">
        <v>2985</v>
      </c>
      <c r="F173" t="s">
        <v>3000</v>
      </c>
      <c r="G173" t="s">
        <v>9</v>
      </c>
      <c r="H173" t="s">
        <v>3001</v>
      </c>
      <c r="I173">
        <v>10</v>
      </c>
      <c r="J173">
        <v>5</v>
      </c>
      <c r="K173" t="str" cm="1">
        <f t="array" ref="K173">_xlfn.IFS(AND(I173&gt;=1, I173&lt;=2), "Bad", AND(I173&gt;=3, I173&lt;=4), "Somewhat Decent", AND(I173&gt;=5, I173&lt;=6), "Good", AND(I173&gt;=7, I173&lt;=8), "Very Good", AND(I173&gt;=9, I173&lt;=10), "Excellent")</f>
        <v>Excellent</v>
      </c>
      <c r="L173">
        <f t="shared" si="23"/>
        <v>0</v>
      </c>
      <c r="M173">
        <f t="shared" si="24"/>
        <v>0</v>
      </c>
      <c r="N173">
        <f t="shared" si="25"/>
        <v>0</v>
      </c>
      <c r="O173">
        <f t="shared" si="26"/>
        <v>0</v>
      </c>
      <c r="P173">
        <f t="shared" si="27"/>
        <v>1</v>
      </c>
      <c r="Q173" s="10">
        <f t="shared" si="32"/>
        <v>17</v>
      </c>
      <c r="R173">
        <v>2006</v>
      </c>
      <c r="S173" t="str">
        <f t="shared" si="28"/>
        <v>Yes</v>
      </c>
      <c r="T173">
        <f t="shared" si="29"/>
        <v>1</v>
      </c>
      <c r="U173" s="11">
        <v>2007</v>
      </c>
      <c r="V173" s="6" t="s">
        <v>3002</v>
      </c>
      <c r="W173" s="6">
        <v>230</v>
      </c>
      <c r="X173" s="6" t="s">
        <v>2989</v>
      </c>
      <c r="Y173" s="6">
        <v>1172</v>
      </c>
      <c r="Z173" s="6" t="s">
        <v>2990</v>
      </c>
      <c r="AA173" s="6">
        <v>0</v>
      </c>
      <c r="AB173" s="6">
        <v>528</v>
      </c>
      <c r="AC173" s="6">
        <v>1700</v>
      </c>
      <c r="AD173">
        <v>1718</v>
      </c>
      <c r="AE173">
        <v>0</v>
      </c>
      <c r="AF173">
        <v>1718</v>
      </c>
      <c r="AG173" s="6">
        <v>1</v>
      </c>
      <c r="AH173" s="6">
        <v>0</v>
      </c>
      <c r="AI173">
        <v>2</v>
      </c>
      <c r="AJ173">
        <v>0</v>
      </c>
      <c r="AK173">
        <v>3</v>
      </c>
      <c r="AL173">
        <v>1</v>
      </c>
      <c r="AM173">
        <v>7</v>
      </c>
      <c r="AN173">
        <v>1</v>
      </c>
      <c r="AO173" t="s">
        <v>3003</v>
      </c>
      <c r="AP173" t="s">
        <v>2992</v>
      </c>
      <c r="AQ173" s="6">
        <v>2008</v>
      </c>
      <c r="AR173" s="6" t="s">
        <v>2993</v>
      </c>
      <c r="AS173" s="6">
        <v>3</v>
      </c>
      <c r="AT173" s="6">
        <v>786</v>
      </c>
      <c r="AU173" s="6" t="s">
        <v>2994</v>
      </c>
      <c r="AV173">
        <v>216</v>
      </c>
      <c r="AW173">
        <v>48</v>
      </c>
      <c r="AX173">
        <v>0</v>
      </c>
      <c r="AY173">
        <v>0</v>
      </c>
      <c r="AZ173">
        <v>0</v>
      </c>
      <c r="BA173">
        <v>0</v>
      </c>
      <c r="BB173" t="s">
        <v>2995</v>
      </c>
      <c r="BC173">
        <v>7</v>
      </c>
      <c r="BD173">
        <v>2009</v>
      </c>
      <c r="BE173" t="s">
        <v>2996</v>
      </c>
      <c r="BF173" t="s">
        <v>2997</v>
      </c>
      <c r="BG173">
        <v>337500</v>
      </c>
      <c r="BH173" s="2">
        <v>6</v>
      </c>
      <c r="BI173" s="2">
        <v>6</v>
      </c>
    </row>
    <row r="174" spans="1:61" x14ac:dyDescent="0.25">
      <c r="A174">
        <v>495</v>
      </c>
      <c r="B174" t="s">
        <v>185</v>
      </c>
      <c r="C174" s="6">
        <v>82</v>
      </c>
      <c r="D174">
        <v>9430</v>
      </c>
      <c r="E174" t="s">
        <v>2985</v>
      </c>
      <c r="F174" t="s">
        <v>2986</v>
      </c>
      <c r="G174" t="s">
        <v>9</v>
      </c>
      <c r="H174" t="s">
        <v>2987</v>
      </c>
      <c r="I174">
        <v>8</v>
      </c>
      <c r="J174">
        <v>5</v>
      </c>
      <c r="K174" t="str" cm="1">
        <f t="array" ref="K174">_xlfn.IFS(AND(I174&gt;=1, I174&lt;=2), "Bad", AND(I174&gt;=3, I174&lt;=4), "Somewhat Decent", AND(I174&gt;=5, I174&lt;=6), "Good", AND(I174&gt;=7, I174&lt;=8), "Very Good", AND(I174&gt;=9, I174&lt;=10), "Excellent")</f>
        <v>Very Good</v>
      </c>
      <c r="L174">
        <f t="shared" si="23"/>
        <v>0</v>
      </c>
      <c r="M174">
        <f t="shared" si="24"/>
        <v>0</v>
      </c>
      <c r="N174">
        <f t="shared" si="25"/>
        <v>0</v>
      </c>
      <c r="O174">
        <f t="shared" si="26"/>
        <v>1</v>
      </c>
      <c r="P174">
        <f t="shared" si="27"/>
        <v>0</v>
      </c>
      <c r="Q174" s="10" t="e">
        <f t="shared" si="32"/>
        <v>#N/A</v>
      </c>
      <c r="R174">
        <v>1999</v>
      </c>
      <c r="S174" t="str">
        <f t="shared" si="28"/>
        <v>No</v>
      </c>
      <c r="T174">
        <f t="shared" si="29"/>
        <v>0</v>
      </c>
      <c r="U174" s="11">
        <v>1999</v>
      </c>
      <c r="V174" s="6" t="s">
        <v>2988</v>
      </c>
      <c r="W174" s="6">
        <v>673</v>
      </c>
      <c r="X174" s="6" t="s">
        <v>2989</v>
      </c>
      <c r="Y174" s="6">
        <v>1163</v>
      </c>
      <c r="Z174" s="6" t="s">
        <v>2990</v>
      </c>
      <c r="AA174" s="6">
        <v>0</v>
      </c>
      <c r="AB174" s="6">
        <v>89</v>
      </c>
      <c r="AC174" s="6">
        <v>1252</v>
      </c>
      <c r="AD174">
        <v>1268</v>
      </c>
      <c r="AE174">
        <v>1097</v>
      </c>
      <c r="AF174">
        <v>2365</v>
      </c>
      <c r="AG174" s="6">
        <v>1</v>
      </c>
      <c r="AH174" s="6">
        <v>0</v>
      </c>
      <c r="AI174">
        <v>2</v>
      </c>
      <c r="AJ174">
        <v>1</v>
      </c>
      <c r="AK174">
        <v>3</v>
      </c>
      <c r="AL174">
        <v>1</v>
      </c>
      <c r="AM174">
        <v>8</v>
      </c>
      <c r="AN174">
        <v>1</v>
      </c>
      <c r="AO174" t="s">
        <v>3003</v>
      </c>
      <c r="AP174" t="s">
        <v>2992</v>
      </c>
      <c r="AQ174" s="6">
        <v>1999</v>
      </c>
      <c r="AR174" s="6" t="s">
        <v>3008</v>
      </c>
      <c r="AS174" s="6">
        <v>3</v>
      </c>
      <c r="AT174" s="6">
        <v>856</v>
      </c>
      <c r="AU174" s="6" t="s">
        <v>2994</v>
      </c>
      <c r="AV174">
        <v>0</v>
      </c>
      <c r="AW174">
        <v>128</v>
      </c>
      <c r="AX174">
        <v>0</v>
      </c>
      <c r="AY174">
        <v>0</v>
      </c>
      <c r="AZ174">
        <v>180</v>
      </c>
      <c r="BA174">
        <v>0</v>
      </c>
      <c r="BB174" t="s">
        <v>2995</v>
      </c>
      <c r="BC174">
        <v>7</v>
      </c>
      <c r="BD174">
        <v>2009</v>
      </c>
      <c r="BE174" t="s">
        <v>2996</v>
      </c>
      <c r="BF174" t="s">
        <v>2997</v>
      </c>
      <c r="BG174">
        <v>337000</v>
      </c>
      <c r="BH174" s="2">
        <v>6</v>
      </c>
      <c r="BI174" s="2">
        <v>6</v>
      </c>
    </row>
    <row r="175" spans="1:61" x14ac:dyDescent="0.25">
      <c r="A175">
        <v>2456</v>
      </c>
      <c r="B175" t="s">
        <v>186</v>
      </c>
      <c r="C175" s="6">
        <v>49</v>
      </c>
      <c r="D175">
        <v>15218</v>
      </c>
      <c r="E175" t="s">
        <v>2985</v>
      </c>
      <c r="F175" t="s">
        <v>3022</v>
      </c>
      <c r="G175" t="s">
        <v>9</v>
      </c>
      <c r="H175" t="s">
        <v>3001</v>
      </c>
      <c r="I175">
        <v>8</v>
      </c>
      <c r="J175">
        <v>5</v>
      </c>
      <c r="K175" t="str" cm="1">
        <f t="array" ref="K175">_xlfn.IFS(AND(I175&gt;=1, I175&lt;=2), "Bad", AND(I175&gt;=3, I175&lt;=4), "Somewhat Decent", AND(I175&gt;=5, I175&lt;=6), "Good", AND(I175&gt;=7, I175&lt;=8), "Very Good", AND(I175&gt;=9, I175&lt;=10), "Excellent")</f>
        <v>Very Good</v>
      </c>
      <c r="L175">
        <f t="shared" si="23"/>
        <v>0</v>
      </c>
      <c r="M175">
        <f t="shared" si="24"/>
        <v>0</v>
      </c>
      <c r="N175">
        <f t="shared" si="25"/>
        <v>0</v>
      </c>
      <c r="O175">
        <f t="shared" si="26"/>
        <v>1</v>
      </c>
      <c r="P175">
        <f t="shared" si="27"/>
        <v>0</v>
      </c>
      <c r="Q175" s="10" t="e">
        <f t="shared" si="32"/>
        <v>#N/A</v>
      </c>
      <c r="R175">
        <v>2006</v>
      </c>
      <c r="S175" t="str">
        <f t="shared" si="28"/>
        <v>No</v>
      </c>
      <c r="T175">
        <f t="shared" si="29"/>
        <v>0</v>
      </c>
      <c r="U175" s="11">
        <v>2006</v>
      </c>
      <c r="V175" s="6" t="s">
        <v>2998</v>
      </c>
      <c r="W175" s="6">
        <v>0</v>
      </c>
      <c r="X175" s="6" t="s">
        <v>2989</v>
      </c>
      <c r="Y175" s="6">
        <v>1562</v>
      </c>
      <c r="Z175" s="6" t="s">
        <v>2990</v>
      </c>
      <c r="AA175" s="6">
        <v>0</v>
      </c>
      <c r="AB175" s="6">
        <v>108</v>
      </c>
      <c r="AC175" s="6">
        <v>1670</v>
      </c>
      <c r="AD175">
        <v>1670</v>
      </c>
      <c r="AE175">
        <v>0</v>
      </c>
      <c r="AF175">
        <v>1670</v>
      </c>
      <c r="AG175" s="6">
        <v>1</v>
      </c>
      <c r="AH175" s="6">
        <v>0</v>
      </c>
      <c r="AI175">
        <v>2</v>
      </c>
      <c r="AJ175">
        <v>1</v>
      </c>
      <c r="AK175">
        <v>2</v>
      </c>
      <c r="AL175">
        <v>1</v>
      </c>
      <c r="AM175">
        <v>6</v>
      </c>
      <c r="AN175">
        <v>1</v>
      </c>
      <c r="AO175" t="s">
        <v>3003</v>
      </c>
      <c r="AP175" t="s">
        <v>2992</v>
      </c>
      <c r="AQ175" s="6">
        <v>2006</v>
      </c>
      <c r="AR175" s="6" t="s">
        <v>3008</v>
      </c>
      <c r="AS175" s="6">
        <v>3</v>
      </c>
      <c r="AT175" s="6">
        <v>928</v>
      </c>
      <c r="AU175" s="6" t="s">
        <v>2994</v>
      </c>
      <c r="AV175">
        <v>0</v>
      </c>
      <c r="AW175">
        <v>240</v>
      </c>
      <c r="AX175">
        <v>200</v>
      </c>
      <c r="AY175">
        <v>0</v>
      </c>
      <c r="AZ175">
        <v>0</v>
      </c>
      <c r="BA175">
        <v>0</v>
      </c>
      <c r="BB175" t="s">
        <v>2995</v>
      </c>
      <c r="BC175">
        <v>9</v>
      </c>
      <c r="BD175">
        <v>2006</v>
      </c>
      <c r="BE175" t="s">
        <v>3004</v>
      </c>
      <c r="BF175" t="s">
        <v>3005</v>
      </c>
      <c r="BG175">
        <v>336820</v>
      </c>
      <c r="BH175" s="2">
        <v>6</v>
      </c>
      <c r="BI175" s="2">
        <v>6</v>
      </c>
    </row>
    <row r="176" spans="1:61" x14ac:dyDescent="0.25">
      <c r="A176">
        <v>499</v>
      </c>
      <c r="B176" t="s">
        <v>187</v>
      </c>
      <c r="C176" s="6">
        <v>98</v>
      </c>
      <c r="D176">
        <v>12203</v>
      </c>
      <c r="E176" t="s">
        <v>2985</v>
      </c>
      <c r="F176" t="s">
        <v>2986</v>
      </c>
      <c r="G176" t="s">
        <v>9</v>
      </c>
      <c r="H176" t="s">
        <v>2987</v>
      </c>
      <c r="I176">
        <v>8</v>
      </c>
      <c r="J176">
        <v>5</v>
      </c>
      <c r="K176" t="str" cm="1">
        <f t="array" ref="K176">_xlfn.IFS(AND(I176&gt;=1, I176&lt;=2), "Bad", AND(I176&gt;=3, I176&lt;=4), "Somewhat Decent", AND(I176&gt;=5, I176&lt;=6), "Good", AND(I176&gt;=7, I176&lt;=8), "Very Good", AND(I176&gt;=9, I176&lt;=10), "Excellent")</f>
        <v>Very Good</v>
      </c>
      <c r="L176">
        <f t="shared" si="23"/>
        <v>0</v>
      </c>
      <c r="M176">
        <f t="shared" si="24"/>
        <v>0</v>
      </c>
      <c r="N176">
        <f t="shared" si="25"/>
        <v>0</v>
      </c>
      <c r="O176">
        <f t="shared" si="26"/>
        <v>1</v>
      </c>
      <c r="P176">
        <f t="shared" si="27"/>
        <v>0</v>
      </c>
      <c r="Q176" s="10">
        <f t="shared" si="32"/>
        <v>25</v>
      </c>
      <c r="R176">
        <v>1998</v>
      </c>
      <c r="S176" t="str">
        <f t="shared" si="28"/>
        <v>Yes</v>
      </c>
      <c r="T176">
        <f t="shared" si="29"/>
        <v>1</v>
      </c>
      <c r="U176" s="11">
        <v>1999</v>
      </c>
      <c r="V176" s="6" t="s">
        <v>2988</v>
      </c>
      <c r="W176" s="6">
        <v>975</v>
      </c>
      <c r="X176" s="6" t="s">
        <v>2989</v>
      </c>
      <c r="Y176" s="6">
        <v>854</v>
      </c>
      <c r="Z176" s="6" t="s">
        <v>2990</v>
      </c>
      <c r="AA176" s="6">
        <v>0</v>
      </c>
      <c r="AB176" s="6">
        <v>371</v>
      </c>
      <c r="AC176" s="6">
        <v>1225</v>
      </c>
      <c r="AD176">
        <v>1276</v>
      </c>
      <c r="AE176">
        <v>1336</v>
      </c>
      <c r="AF176">
        <v>2612</v>
      </c>
      <c r="AG176" s="6">
        <v>1</v>
      </c>
      <c r="AH176" s="6">
        <v>0</v>
      </c>
      <c r="AI176">
        <v>2</v>
      </c>
      <c r="AJ176">
        <v>1</v>
      </c>
      <c r="AK176">
        <v>4</v>
      </c>
      <c r="AL176">
        <v>1</v>
      </c>
      <c r="AM176">
        <v>8</v>
      </c>
      <c r="AN176">
        <v>1</v>
      </c>
      <c r="AO176" t="s">
        <v>2994</v>
      </c>
      <c r="AP176" t="s">
        <v>2992</v>
      </c>
      <c r="AQ176" s="6">
        <v>1998</v>
      </c>
      <c r="AR176" s="6" t="s">
        <v>2993</v>
      </c>
      <c r="AS176" s="6">
        <v>3</v>
      </c>
      <c r="AT176" s="6">
        <v>676</v>
      </c>
      <c r="AU176" s="6" t="s">
        <v>2994</v>
      </c>
      <c r="AV176">
        <v>250</v>
      </c>
      <c r="AW176">
        <v>0</v>
      </c>
      <c r="AX176">
        <v>0</v>
      </c>
      <c r="AY176">
        <v>0</v>
      </c>
      <c r="AZ176">
        <v>0</v>
      </c>
      <c r="BA176">
        <v>0</v>
      </c>
      <c r="BB176" t="s">
        <v>2995</v>
      </c>
      <c r="BC176">
        <v>7</v>
      </c>
      <c r="BD176">
        <v>2009</v>
      </c>
      <c r="BE176" t="s">
        <v>2996</v>
      </c>
      <c r="BF176" t="s">
        <v>2997</v>
      </c>
      <c r="BG176">
        <v>336000</v>
      </c>
      <c r="BH176" s="2">
        <v>6</v>
      </c>
      <c r="BI176" s="2">
        <v>6</v>
      </c>
    </row>
    <row r="177" spans="1:61" x14ac:dyDescent="0.25">
      <c r="A177">
        <v>297</v>
      </c>
      <c r="B177" t="s">
        <v>188</v>
      </c>
      <c r="C177" s="6">
        <v>100</v>
      </c>
      <c r="D177">
        <v>17500</v>
      </c>
      <c r="E177" t="s">
        <v>2985</v>
      </c>
      <c r="F177" t="s">
        <v>3035</v>
      </c>
      <c r="G177" t="s">
        <v>9</v>
      </c>
      <c r="H177" t="s">
        <v>3001</v>
      </c>
      <c r="I177">
        <v>7</v>
      </c>
      <c r="J177">
        <v>8</v>
      </c>
      <c r="K177" t="str" cm="1">
        <f t="array" ref="K177">_xlfn.IFS(AND(I177&gt;=1, I177&lt;=2), "Bad", AND(I177&gt;=3, I177&lt;=4), "Somewhat Decent", AND(I177&gt;=5, I177&lt;=6), "Good", AND(I177&gt;=7, I177&lt;=8), "Very Good", AND(I177&gt;=9, I177&lt;=10), "Excellent")</f>
        <v>Very Good</v>
      </c>
      <c r="L177">
        <f t="shared" si="23"/>
        <v>0</v>
      </c>
      <c r="M177">
        <f t="shared" si="24"/>
        <v>0</v>
      </c>
      <c r="N177">
        <f t="shared" si="25"/>
        <v>0</v>
      </c>
      <c r="O177">
        <f t="shared" si="26"/>
        <v>1</v>
      </c>
      <c r="P177">
        <f t="shared" si="27"/>
        <v>0</v>
      </c>
      <c r="Q177" s="10">
        <f t="shared" si="32"/>
        <v>22</v>
      </c>
      <c r="R177">
        <v>1959</v>
      </c>
      <c r="S177" t="str">
        <f t="shared" si="28"/>
        <v>Yes</v>
      </c>
      <c r="T177">
        <f t="shared" si="29"/>
        <v>1</v>
      </c>
      <c r="U177" s="11">
        <v>2002</v>
      </c>
      <c r="V177" s="6" t="s">
        <v>2998</v>
      </c>
      <c r="W177" s="6">
        <v>0</v>
      </c>
      <c r="X177" s="6" t="s">
        <v>2989</v>
      </c>
      <c r="Y177" s="6">
        <v>1406</v>
      </c>
      <c r="Z177" s="6" t="s">
        <v>2990</v>
      </c>
      <c r="AA177" s="6">
        <v>0</v>
      </c>
      <c r="AB177" s="6">
        <v>496</v>
      </c>
      <c r="AC177" s="6">
        <v>1902</v>
      </c>
      <c r="AD177">
        <v>1902</v>
      </c>
      <c r="AE177">
        <v>0</v>
      </c>
      <c r="AF177">
        <v>1902</v>
      </c>
      <c r="AG177" s="6">
        <v>1</v>
      </c>
      <c r="AH177" s="6">
        <v>0</v>
      </c>
      <c r="AI177">
        <v>2</v>
      </c>
      <c r="AJ177">
        <v>0</v>
      </c>
      <c r="AK177">
        <v>3</v>
      </c>
      <c r="AL177">
        <v>1</v>
      </c>
      <c r="AM177">
        <v>7</v>
      </c>
      <c r="AN177">
        <v>2</v>
      </c>
      <c r="AO177" t="s">
        <v>2994</v>
      </c>
      <c r="AP177" t="s">
        <v>2992</v>
      </c>
      <c r="AQ177" s="6">
        <v>1959</v>
      </c>
      <c r="AR177" s="6" t="s">
        <v>2993</v>
      </c>
      <c r="AS177" s="6">
        <v>2</v>
      </c>
      <c r="AT177" s="6">
        <v>567</v>
      </c>
      <c r="AU177" s="6" t="s">
        <v>2994</v>
      </c>
      <c r="AV177">
        <v>0</v>
      </c>
      <c r="AW177">
        <v>207</v>
      </c>
      <c r="AX177">
        <v>162</v>
      </c>
      <c r="AY177">
        <v>0</v>
      </c>
      <c r="AZ177">
        <v>0</v>
      </c>
      <c r="BA177">
        <v>0</v>
      </c>
      <c r="BB177" t="s">
        <v>2995</v>
      </c>
      <c r="BC177">
        <v>5</v>
      </c>
      <c r="BD177">
        <v>2010</v>
      </c>
      <c r="BE177" t="s">
        <v>2996</v>
      </c>
      <c r="BF177" t="s">
        <v>2997</v>
      </c>
      <c r="BG177">
        <v>335000</v>
      </c>
      <c r="BH177" s="2">
        <v>6</v>
      </c>
      <c r="BI177" s="2">
        <v>6</v>
      </c>
    </row>
    <row r="178" spans="1:61" x14ac:dyDescent="0.25">
      <c r="A178">
        <v>429</v>
      </c>
      <c r="B178" t="s">
        <v>189</v>
      </c>
      <c r="C178" s="6">
        <v>96</v>
      </c>
      <c r="D178">
        <v>11308</v>
      </c>
      <c r="E178" t="s">
        <v>2985</v>
      </c>
      <c r="F178" t="s">
        <v>3000</v>
      </c>
      <c r="G178" t="s">
        <v>9</v>
      </c>
      <c r="H178" t="s">
        <v>2987</v>
      </c>
      <c r="I178">
        <v>9</v>
      </c>
      <c r="J178">
        <v>5</v>
      </c>
      <c r="K178" t="str" cm="1">
        <f t="array" ref="K178">_xlfn.IFS(AND(I178&gt;=1, I178&lt;=2), "Bad", AND(I178&gt;=3, I178&lt;=4), "Somewhat Decent", AND(I178&gt;=5, I178&lt;=6), "Good", AND(I178&gt;=7, I178&lt;=8), "Very Good", AND(I178&gt;=9, I178&lt;=10), "Excellent")</f>
        <v>Excellent</v>
      </c>
      <c r="L178">
        <f t="shared" si="23"/>
        <v>0</v>
      </c>
      <c r="M178">
        <f t="shared" si="24"/>
        <v>0</v>
      </c>
      <c r="N178">
        <f t="shared" si="25"/>
        <v>0</v>
      </c>
      <c r="O178">
        <f t="shared" si="26"/>
        <v>0</v>
      </c>
      <c r="P178">
        <f t="shared" si="27"/>
        <v>1</v>
      </c>
      <c r="Q178" s="10" t="e">
        <f t="shared" si="32"/>
        <v>#N/A</v>
      </c>
      <c r="R178">
        <v>2008</v>
      </c>
      <c r="S178" t="str">
        <f t="shared" si="28"/>
        <v>No</v>
      </c>
      <c r="T178">
        <f t="shared" si="29"/>
        <v>0</v>
      </c>
      <c r="U178" s="11">
        <v>2008</v>
      </c>
      <c r="V178" s="6" t="s">
        <v>3002</v>
      </c>
      <c r="W178" s="6">
        <v>154</v>
      </c>
      <c r="X178" s="6" t="s">
        <v>2989</v>
      </c>
      <c r="Y178" s="6">
        <v>936</v>
      </c>
      <c r="Z178" s="6" t="s">
        <v>2990</v>
      </c>
      <c r="AA178" s="6">
        <v>0</v>
      </c>
      <c r="AB178" s="6">
        <v>168</v>
      </c>
      <c r="AC178" s="6">
        <v>1104</v>
      </c>
      <c r="AD178">
        <v>1130</v>
      </c>
      <c r="AE178">
        <v>1054</v>
      </c>
      <c r="AF178">
        <v>2184</v>
      </c>
      <c r="AG178" s="6">
        <v>1</v>
      </c>
      <c r="AH178" s="6">
        <v>0</v>
      </c>
      <c r="AI178">
        <v>2</v>
      </c>
      <c r="AJ178">
        <v>1</v>
      </c>
      <c r="AK178">
        <v>3</v>
      </c>
      <c r="AL178">
        <v>1</v>
      </c>
      <c r="AM178">
        <v>10</v>
      </c>
      <c r="AN178">
        <v>1</v>
      </c>
      <c r="AO178" t="s">
        <v>3003</v>
      </c>
      <c r="AP178" t="s">
        <v>2992</v>
      </c>
      <c r="AQ178" s="6">
        <v>2008</v>
      </c>
      <c r="AR178" s="6" t="s">
        <v>2993</v>
      </c>
      <c r="AS178" s="6">
        <v>3</v>
      </c>
      <c r="AT178" s="6">
        <v>836</v>
      </c>
      <c r="AU178" s="6" t="s">
        <v>2994</v>
      </c>
      <c r="AV178">
        <v>0</v>
      </c>
      <c r="AW178">
        <v>102</v>
      </c>
      <c r="AX178">
        <v>0</v>
      </c>
      <c r="AY178">
        <v>0</v>
      </c>
      <c r="AZ178">
        <v>0</v>
      </c>
      <c r="BA178">
        <v>0</v>
      </c>
      <c r="BB178" t="s">
        <v>2995</v>
      </c>
      <c r="BC178">
        <v>7</v>
      </c>
      <c r="BD178">
        <v>2009</v>
      </c>
      <c r="BE178" t="s">
        <v>2996</v>
      </c>
      <c r="BF178" t="s">
        <v>2997</v>
      </c>
      <c r="BG178">
        <v>335000</v>
      </c>
      <c r="BH178" s="2">
        <v>6</v>
      </c>
      <c r="BI178" s="2">
        <v>6</v>
      </c>
    </row>
    <row r="179" spans="1:61" x14ac:dyDescent="0.25">
      <c r="A179">
        <v>439</v>
      </c>
      <c r="B179" t="s">
        <v>190</v>
      </c>
      <c r="C179" s="6">
        <v>87</v>
      </c>
      <c r="D179">
        <v>10367</v>
      </c>
      <c r="E179" t="s">
        <v>2985</v>
      </c>
      <c r="F179" t="s">
        <v>3000</v>
      </c>
      <c r="G179" t="s">
        <v>9</v>
      </c>
      <c r="H179" t="s">
        <v>3001</v>
      </c>
      <c r="I179">
        <v>9</v>
      </c>
      <c r="J179">
        <v>5</v>
      </c>
      <c r="K179" t="str" cm="1">
        <f t="array" ref="K179">_xlfn.IFS(AND(I179&gt;=1, I179&lt;=2), "Bad", AND(I179&gt;=3, I179&lt;=4), "Somewhat Decent", AND(I179&gt;=5, I179&lt;=6), "Good", AND(I179&gt;=7, I179&lt;=8), "Very Good", AND(I179&gt;=9, I179&lt;=10), "Excellent")</f>
        <v>Excellent</v>
      </c>
      <c r="L179">
        <f t="shared" si="23"/>
        <v>0</v>
      </c>
      <c r="M179">
        <f t="shared" si="24"/>
        <v>0</v>
      </c>
      <c r="N179">
        <f t="shared" si="25"/>
        <v>0</v>
      </c>
      <c r="O179">
        <f t="shared" si="26"/>
        <v>0</v>
      </c>
      <c r="P179">
        <f t="shared" si="27"/>
        <v>1</v>
      </c>
      <c r="Q179" s="10" t="e">
        <f t="shared" si="32"/>
        <v>#N/A</v>
      </c>
      <c r="R179">
        <v>2008</v>
      </c>
      <c r="S179" t="str">
        <f t="shared" si="28"/>
        <v>No</v>
      </c>
      <c r="T179">
        <f t="shared" si="29"/>
        <v>0</v>
      </c>
      <c r="U179" s="11">
        <v>2008</v>
      </c>
      <c r="V179" s="6" t="s">
        <v>3002</v>
      </c>
      <c r="W179" s="6">
        <v>284</v>
      </c>
      <c r="X179" s="6" t="s">
        <v>2989</v>
      </c>
      <c r="Y179" s="6">
        <v>1015</v>
      </c>
      <c r="Z179" s="6" t="s">
        <v>2990</v>
      </c>
      <c r="AA179" s="6">
        <v>0</v>
      </c>
      <c r="AB179" s="6">
        <v>724</v>
      </c>
      <c r="AC179" s="6">
        <v>1739</v>
      </c>
      <c r="AD179">
        <v>1743</v>
      </c>
      <c r="AE179">
        <v>0</v>
      </c>
      <c r="AF179">
        <v>1743</v>
      </c>
      <c r="AG179" s="6">
        <v>1</v>
      </c>
      <c r="AH179" s="6">
        <v>0</v>
      </c>
      <c r="AI179">
        <v>2</v>
      </c>
      <c r="AJ179">
        <v>0</v>
      </c>
      <c r="AK179">
        <v>3</v>
      </c>
      <c r="AL179">
        <v>1</v>
      </c>
      <c r="AM179">
        <v>8</v>
      </c>
      <c r="AN179">
        <v>1</v>
      </c>
      <c r="AO179" t="s">
        <v>3003</v>
      </c>
      <c r="AP179" t="s">
        <v>2992</v>
      </c>
      <c r="AQ179" s="6">
        <v>2008</v>
      </c>
      <c r="AR179" s="6" t="s">
        <v>3008</v>
      </c>
      <c r="AS179" s="6">
        <v>3</v>
      </c>
      <c r="AT179" s="6">
        <v>927</v>
      </c>
      <c r="AU179" s="6" t="s">
        <v>2994</v>
      </c>
      <c r="AV179">
        <v>168</v>
      </c>
      <c r="AW179">
        <v>45</v>
      </c>
      <c r="AX179">
        <v>0</v>
      </c>
      <c r="AY179">
        <v>0</v>
      </c>
      <c r="AZ179">
        <v>0</v>
      </c>
      <c r="BA179">
        <v>0</v>
      </c>
      <c r="BB179" t="s">
        <v>2995</v>
      </c>
      <c r="BC179">
        <v>6</v>
      </c>
      <c r="BD179">
        <v>2009</v>
      </c>
      <c r="BE179" t="s">
        <v>3023</v>
      </c>
      <c r="BF179" t="s">
        <v>2997</v>
      </c>
      <c r="BG179">
        <v>335000</v>
      </c>
      <c r="BH179" s="2">
        <v>6</v>
      </c>
      <c r="BI179" s="2">
        <v>6</v>
      </c>
    </row>
    <row r="180" spans="1:61" x14ac:dyDescent="0.25">
      <c r="A180">
        <v>2892</v>
      </c>
      <c r="B180" t="s">
        <v>191</v>
      </c>
      <c r="C180" s="6">
        <v>42</v>
      </c>
      <c r="D180">
        <v>26178</v>
      </c>
      <c r="E180" t="s">
        <v>2985</v>
      </c>
      <c r="F180" t="s">
        <v>3025</v>
      </c>
      <c r="G180" t="s">
        <v>9</v>
      </c>
      <c r="H180" t="s">
        <v>2987</v>
      </c>
      <c r="I180">
        <v>7</v>
      </c>
      <c r="J180">
        <v>5</v>
      </c>
      <c r="K180" t="str" cm="1">
        <f t="array" ref="K180">_xlfn.IFS(AND(I180&gt;=1, I180&lt;=2), "Bad", AND(I180&gt;=3, I180&lt;=4), "Somewhat Decent", AND(I180&gt;=5, I180&lt;=6), "Good", AND(I180&gt;=7, I180&lt;=8), "Very Good", AND(I180&gt;=9, I180&lt;=10), "Excellent")</f>
        <v>Very Good</v>
      </c>
      <c r="L180">
        <f t="shared" si="23"/>
        <v>0</v>
      </c>
      <c r="M180">
        <f t="shared" si="24"/>
        <v>0</v>
      </c>
      <c r="N180">
        <f t="shared" si="25"/>
        <v>0</v>
      </c>
      <c r="O180">
        <f t="shared" si="26"/>
        <v>1</v>
      </c>
      <c r="P180">
        <f t="shared" si="27"/>
        <v>0</v>
      </c>
      <c r="Q180" s="10">
        <f t="shared" si="32"/>
        <v>34</v>
      </c>
      <c r="R180">
        <v>1989</v>
      </c>
      <c r="S180" t="str">
        <f t="shared" si="28"/>
        <v>Yes</v>
      </c>
      <c r="T180">
        <f t="shared" si="29"/>
        <v>1</v>
      </c>
      <c r="U180" s="11">
        <v>1990</v>
      </c>
      <c r="V180" s="6" t="s">
        <v>2988</v>
      </c>
      <c r="W180" s="6">
        <v>293</v>
      </c>
      <c r="X180" s="6" t="s">
        <v>2989</v>
      </c>
      <c r="Y180" s="6">
        <v>965</v>
      </c>
      <c r="Z180" s="6" t="s">
        <v>2990</v>
      </c>
      <c r="AA180" s="6">
        <v>0</v>
      </c>
      <c r="AB180" s="6">
        <v>245</v>
      </c>
      <c r="AC180" s="6">
        <v>1210</v>
      </c>
      <c r="AD180">
        <v>1238</v>
      </c>
      <c r="AE180">
        <v>1281</v>
      </c>
      <c r="AF180">
        <v>2519</v>
      </c>
      <c r="AG180" s="6">
        <v>1</v>
      </c>
      <c r="AH180" s="6">
        <v>0</v>
      </c>
      <c r="AI180">
        <v>2</v>
      </c>
      <c r="AJ180">
        <v>1</v>
      </c>
      <c r="AK180">
        <v>4</v>
      </c>
      <c r="AL180">
        <v>1</v>
      </c>
      <c r="AM180">
        <v>9</v>
      </c>
      <c r="AN180">
        <v>2</v>
      </c>
      <c r="AO180" t="s">
        <v>3003</v>
      </c>
      <c r="AP180" t="s">
        <v>2992</v>
      </c>
      <c r="AQ180" s="6">
        <v>1989</v>
      </c>
      <c r="AR180" s="6" t="s">
        <v>3008</v>
      </c>
      <c r="AS180" s="6">
        <v>2</v>
      </c>
      <c r="AT180" s="6">
        <v>628</v>
      </c>
      <c r="AU180" s="6" t="s">
        <v>2994</v>
      </c>
      <c r="AV180">
        <v>320</v>
      </c>
      <c r="AW180">
        <v>27</v>
      </c>
      <c r="AX180">
        <v>0</v>
      </c>
      <c r="AY180">
        <v>0</v>
      </c>
      <c r="AZ180">
        <v>0</v>
      </c>
      <c r="BA180">
        <v>0</v>
      </c>
      <c r="BB180" t="s">
        <v>2995</v>
      </c>
      <c r="BC180">
        <v>4</v>
      </c>
      <c r="BD180">
        <v>2006</v>
      </c>
      <c r="BE180" t="s">
        <v>2996</v>
      </c>
      <c r="BF180" t="s">
        <v>2997</v>
      </c>
      <c r="BG180">
        <v>335000</v>
      </c>
      <c r="BH180" s="2">
        <v>6</v>
      </c>
      <c r="BI180" s="2">
        <v>6</v>
      </c>
    </row>
    <row r="181" spans="1:61" x14ac:dyDescent="0.25">
      <c r="A181">
        <v>2501</v>
      </c>
      <c r="B181" t="s">
        <v>192</v>
      </c>
      <c r="C181" s="6">
        <v>105</v>
      </c>
      <c r="D181">
        <v>11025</v>
      </c>
      <c r="E181" t="s">
        <v>2985</v>
      </c>
      <c r="F181" t="s">
        <v>2986</v>
      </c>
      <c r="G181" t="s">
        <v>9</v>
      </c>
      <c r="H181" t="s">
        <v>2987</v>
      </c>
      <c r="I181">
        <v>8</v>
      </c>
      <c r="J181">
        <v>5</v>
      </c>
      <c r="K181" t="str" cm="1">
        <f t="array" ref="K181">_xlfn.IFS(AND(I181&gt;=1, I181&lt;=2), "Bad", AND(I181&gt;=3, I181&lt;=4), "Somewhat Decent", AND(I181&gt;=5, I181&lt;=6), "Good", AND(I181&gt;=7, I181&lt;=8), "Very Good", AND(I181&gt;=9, I181&lt;=10), "Excellent")</f>
        <v>Very Good</v>
      </c>
      <c r="L181">
        <f t="shared" si="23"/>
        <v>0</v>
      </c>
      <c r="M181">
        <f t="shared" si="24"/>
        <v>0</v>
      </c>
      <c r="N181">
        <f t="shared" si="25"/>
        <v>0</v>
      </c>
      <c r="O181">
        <f t="shared" si="26"/>
        <v>1</v>
      </c>
      <c r="P181">
        <f t="shared" si="27"/>
        <v>0</v>
      </c>
      <c r="Q181" s="10">
        <f t="shared" si="32"/>
        <v>31</v>
      </c>
      <c r="R181">
        <v>1992</v>
      </c>
      <c r="S181" t="str">
        <f t="shared" si="28"/>
        <v>Yes</v>
      </c>
      <c r="T181">
        <f t="shared" si="29"/>
        <v>1</v>
      </c>
      <c r="U181" s="11">
        <v>1993</v>
      </c>
      <c r="V181" s="6" t="s">
        <v>2988</v>
      </c>
      <c r="W181" s="6">
        <v>692</v>
      </c>
      <c r="X181" s="6" t="s">
        <v>2989</v>
      </c>
      <c r="Y181" s="6">
        <v>1118</v>
      </c>
      <c r="Z181" s="6" t="s">
        <v>2990</v>
      </c>
      <c r="AA181" s="6">
        <v>0</v>
      </c>
      <c r="AB181" s="6">
        <v>216</v>
      </c>
      <c r="AC181" s="6">
        <v>1334</v>
      </c>
      <c r="AD181">
        <v>1520</v>
      </c>
      <c r="AE181">
        <v>1306</v>
      </c>
      <c r="AF181">
        <v>2826</v>
      </c>
      <c r="AG181" s="6">
        <v>1</v>
      </c>
      <c r="AH181" s="6">
        <v>0</v>
      </c>
      <c r="AI181">
        <v>2</v>
      </c>
      <c r="AJ181">
        <v>1</v>
      </c>
      <c r="AK181">
        <v>3</v>
      </c>
      <c r="AL181">
        <v>1</v>
      </c>
      <c r="AM181">
        <v>9</v>
      </c>
      <c r="AN181">
        <v>3</v>
      </c>
      <c r="AO181" t="s">
        <v>2994</v>
      </c>
      <c r="AP181" t="s">
        <v>2992</v>
      </c>
      <c r="AQ181" s="6">
        <v>1992</v>
      </c>
      <c r="AR181" s="6" t="s">
        <v>3008</v>
      </c>
      <c r="AS181" s="6">
        <v>3</v>
      </c>
      <c r="AT181" s="6">
        <v>888</v>
      </c>
      <c r="AU181" s="6" t="s">
        <v>2994</v>
      </c>
      <c r="AV181">
        <v>177</v>
      </c>
      <c r="AW181">
        <v>208</v>
      </c>
      <c r="AX181">
        <v>186</v>
      </c>
      <c r="AY181">
        <v>0</v>
      </c>
      <c r="AZ181">
        <v>0</v>
      </c>
      <c r="BA181">
        <v>0</v>
      </c>
      <c r="BB181" t="s">
        <v>2995</v>
      </c>
      <c r="BC181">
        <v>10</v>
      </c>
      <c r="BD181">
        <v>2006</v>
      </c>
      <c r="BE181" t="s">
        <v>2996</v>
      </c>
      <c r="BF181" t="s">
        <v>2997</v>
      </c>
      <c r="BG181">
        <v>334000</v>
      </c>
      <c r="BH181" s="2">
        <v>6</v>
      </c>
      <c r="BI181" s="2">
        <v>6</v>
      </c>
    </row>
    <row r="182" spans="1:61" x14ac:dyDescent="0.25">
      <c r="A182">
        <v>60</v>
      </c>
      <c r="B182" t="s">
        <v>193</v>
      </c>
      <c r="C182" s="6">
        <v>108</v>
      </c>
      <c r="D182">
        <v>14774</v>
      </c>
      <c r="E182" t="s">
        <v>2985</v>
      </c>
      <c r="F182" t="s">
        <v>2986</v>
      </c>
      <c r="G182" t="s">
        <v>9</v>
      </c>
      <c r="H182" t="s">
        <v>2987</v>
      </c>
      <c r="I182">
        <v>9</v>
      </c>
      <c r="J182">
        <v>5</v>
      </c>
      <c r="K182" t="str" cm="1">
        <f t="array" ref="K182">_xlfn.IFS(AND(I182&gt;=1, I182&lt;=2), "Bad", AND(I182&gt;=3, I182&lt;=4), "Somewhat Decent", AND(I182&gt;=5, I182&lt;=6), "Good", AND(I182&gt;=7, I182&lt;=8), "Very Good", AND(I182&gt;=9, I182&lt;=10), "Excellent")</f>
        <v>Excellent</v>
      </c>
      <c r="L182">
        <f t="shared" si="23"/>
        <v>0</v>
      </c>
      <c r="M182">
        <f t="shared" si="24"/>
        <v>0</v>
      </c>
      <c r="N182">
        <f t="shared" si="25"/>
        <v>0</v>
      </c>
      <c r="O182">
        <f t="shared" si="26"/>
        <v>0</v>
      </c>
      <c r="P182">
        <f t="shared" si="27"/>
        <v>1</v>
      </c>
      <c r="Q182" s="10" t="e">
        <f t="shared" si="32"/>
        <v>#N/A</v>
      </c>
      <c r="R182">
        <v>1999</v>
      </c>
      <c r="S182" t="str">
        <f t="shared" si="28"/>
        <v>No</v>
      </c>
      <c r="T182">
        <f t="shared" si="29"/>
        <v>0</v>
      </c>
      <c r="U182" s="11">
        <v>1999</v>
      </c>
      <c r="V182" s="6" t="s">
        <v>2988</v>
      </c>
      <c r="W182" s="6">
        <v>165</v>
      </c>
      <c r="X182" s="6" t="s">
        <v>2990</v>
      </c>
      <c r="Y182" s="6">
        <v>0</v>
      </c>
      <c r="Z182" s="6" t="s">
        <v>2990</v>
      </c>
      <c r="AA182" s="6">
        <v>0</v>
      </c>
      <c r="AB182" s="6">
        <v>1393</v>
      </c>
      <c r="AC182" s="6">
        <v>1393</v>
      </c>
      <c r="AD182">
        <v>1422</v>
      </c>
      <c r="AE182">
        <v>1177</v>
      </c>
      <c r="AF182">
        <v>2599</v>
      </c>
      <c r="AG182" s="6">
        <v>0</v>
      </c>
      <c r="AH182" s="6">
        <v>0</v>
      </c>
      <c r="AI182">
        <v>2</v>
      </c>
      <c r="AJ182">
        <v>1</v>
      </c>
      <c r="AK182">
        <v>4</v>
      </c>
      <c r="AL182">
        <v>1</v>
      </c>
      <c r="AM182">
        <v>10</v>
      </c>
      <c r="AN182">
        <v>1</v>
      </c>
      <c r="AO182" t="s">
        <v>2994</v>
      </c>
      <c r="AP182" t="s">
        <v>3010</v>
      </c>
      <c r="AQ182" s="6">
        <v>1999</v>
      </c>
      <c r="AR182" s="6" t="s">
        <v>2993</v>
      </c>
      <c r="AS182" s="6">
        <v>3</v>
      </c>
      <c r="AT182" s="6">
        <v>779</v>
      </c>
      <c r="AU182" s="6" t="s">
        <v>2994</v>
      </c>
      <c r="AV182">
        <v>668</v>
      </c>
      <c r="AW182">
        <v>30</v>
      </c>
      <c r="AX182">
        <v>0</v>
      </c>
      <c r="AY182">
        <v>0</v>
      </c>
      <c r="AZ182">
        <v>0</v>
      </c>
      <c r="BA182">
        <v>0</v>
      </c>
      <c r="BB182" t="s">
        <v>2995</v>
      </c>
      <c r="BC182">
        <v>5</v>
      </c>
      <c r="BD182">
        <v>2010</v>
      </c>
      <c r="BE182" t="s">
        <v>2996</v>
      </c>
      <c r="BF182" t="s">
        <v>2997</v>
      </c>
      <c r="BG182">
        <v>333168</v>
      </c>
      <c r="BH182" s="2">
        <v>6</v>
      </c>
      <c r="BI182" s="2">
        <v>6</v>
      </c>
    </row>
    <row r="183" spans="1:61" x14ac:dyDescent="0.25">
      <c r="A183">
        <v>822</v>
      </c>
      <c r="B183" t="s">
        <v>194</v>
      </c>
      <c r="C183" s="6">
        <v>65</v>
      </c>
      <c r="D183">
        <v>10816</v>
      </c>
      <c r="E183" t="s">
        <v>2985</v>
      </c>
      <c r="F183" t="s">
        <v>3012</v>
      </c>
      <c r="G183" t="s">
        <v>9</v>
      </c>
      <c r="H183" t="s">
        <v>3001</v>
      </c>
      <c r="I183">
        <v>9</v>
      </c>
      <c r="J183">
        <v>5</v>
      </c>
      <c r="K183" t="str" cm="1">
        <f t="array" ref="K183">_xlfn.IFS(AND(I183&gt;=1, I183&lt;=2), "Bad", AND(I183&gt;=3, I183&lt;=4), "Somewhat Decent", AND(I183&gt;=5, I183&lt;=6), "Good", AND(I183&gt;=7, I183&lt;=8), "Very Good", AND(I183&gt;=9, I183&lt;=10), "Excellent")</f>
        <v>Excellent</v>
      </c>
      <c r="L183">
        <f t="shared" si="23"/>
        <v>0</v>
      </c>
      <c r="M183">
        <f t="shared" si="24"/>
        <v>0</v>
      </c>
      <c r="N183">
        <f t="shared" si="25"/>
        <v>0</v>
      </c>
      <c r="O183">
        <f t="shared" si="26"/>
        <v>0</v>
      </c>
      <c r="P183">
        <f t="shared" si="27"/>
        <v>1</v>
      </c>
      <c r="Q183" s="10" t="e">
        <f t="shared" si="32"/>
        <v>#N/A</v>
      </c>
      <c r="R183">
        <v>2008</v>
      </c>
      <c r="S183" t="str">
        <f t="shared" si="28"/>
        <v>No</v>
      </c>
      <c r="T183">
        <f t="shared" si="29"/>
        <v>0</v>
      </c>
      <c r="U183" s="11">
        <v>2008</v>
      </c>
      <c r="V183" s="6" t="s">
        <v>3002</v>
      </c>
      <c r="W183" s="6">
        <v>364</v>
      </c>
      <c r="X183" s="6" t="s">
        <v>2989</v>
      </c>
      <c r="Y183" s="6">
        <v>1104</v>
      </c>
      <c r="Z183" s="6" t="s">
        <v>2990</v>
      </c>
      <c r="AA183" s="6">
        <v>0</v>
      </c>
      <c r="AB183" s="6">
        <v>616</v>
      </c>
      <c r="AC183" s="6">
        <v>1720</v>
      </c>
      <c r="AD183">
        <v>1720</v>
      </c>
      <c r="AE183">
        <v>0</v>
      </c>
      <c r="AF183">
        <v>1720</v>
      </c>
      <c r="AG183" s="6">
        <v>1</v>
      </c>
      <c r="AH183" s="6">
        <v>0</v>
      </c>
      <c r="AI183">
        <v>2</v>
      </c>
      <c r="AJ183">
        <v>0</v>
      </c>
      <c r="AK183">
        <v>3</v>
      </c>
      <c r="AL183">
        <v>1</v>
      </c>
      <c r="AM183">
        <v>8</v>
      </c>
      <c r="AN183">
        <v>1</v>
      </c>
      <c r="AO183" t="s">
        <v>3003</v>
      </c>
      <c r="AP183" t="s">
        <v>2992</v>
      </c>
      <c r="AQ183" s="6">
        <v>2008</v>
      </c>
      <c r="AR183" s="6" t="s">
        <v>3008</v>
      </c>
      <c r="AS183" s="6">
        <v>3</v>
      </c>
      <c r="AT183" s="6">
        <v>846</v>
      </c>
      <c r="AU183" s="6" t="s">
        <v>2994</v>
      </c>
      <c r="AV183">
        <v>208</v>
      </c>
      <c r="AW183">
        <v>104</v>
      </c>
      <c r="AX183">
        <v>0</v>
      </c>
      <c r="AY183">
        <v>0</v>
      </c>
      <c r="AZ183">
        <v>0</v>
      </c>
      <c r="BA183">
        <v>0</v>
      </c>
      <c r="BB183" t="s">
        <v>2995</v>
      </c>
      <c r="BC183">
        <v>11</v>
      </c>
      <c r="BD183">
        <v>2009</v>
      </c>
      <c r="BE183" t="s">
        <v>2996</v>
      </c>
      <c r="BF183" t="s">
        <v>2997</v>
      </c>
      <c r="BG183">
        <v>332000</v>
      </c>
      <c r="BH183" s="2">
        <v>6</v>
      </c>
      <c r="BI183" s="2">
        <v>6</v>
      </c>
    </row>
    <row r="184" spans="1:61" x14ac:dyDescent="0.25">
      <c r="A184">
        <v>1775</v>
      </c>
      <c r="B184" t="s">
        <v>195</v>
      </c>
      <c r="C184" s="6">
        <v>82</v>
      </c>
      <c r="D184">
        <v>9044</v>
      </c>
      <c r="E184" t="s">
        <v>2985</v>
      </c>
      <c r="F184" t="s">
        <v>2986</v>
      </c>
      <c r="G184" t="s">
        <v>9</v>
      </c>
      <c r="H184" t="s">
        <v>2987</v>
      </c>
      <c r="I184">
        <v>8</v>
      </c>
      <c r="J184">
        <v>5</v>
      </c>
      <c r="K184" t="str" cm="1">
        <f t="array" ref="K184">_xlfn.IFS(AND(I184&gt;=1, I184&lt;=2), "Bad", AND(I184&gt;=3, I184&lt;=4), "Somewhat Decent", AND(I184&gt;=5, I184&lt;=6), "Good", AND(I184&gt;=7, I184&lt;=8), "Very Good", AND(I184&gt;=9, I184&lt;=10), "Excellent")</f>
        <v>Very Good</v>
      </c>
      <c r="L184">
        <f t="shared" si="23"/>
        <v>0</v>
      </c>
      <c r="M184">
        <f t="shared" si="24"/>
        <v>0</v>
      </c>
      <c r="N184">
        <f t="shared" si="25"/>
        <v>0</v>
      </c>
      <c r="O184">
        <f t="shared" si="26"/>
        <v>1</v>
      </c>
      <c r="P184">
        <f t="shared" si="27"/>
        <v>0</v>
      </c>
      <c r="Q184" s="10">
        <f t="shared" si="32"/>
        <v>27</v>
      </c>
      <c r="R184">
        <v>1996</v>
      </c>
      <c r="S184" t="str">
        <f t="shared" si="28"/>
        <v>Yes</v>
      </c>
      <c r="T184">
        <f t="shared" si="29"/>
        <v>1</v>
      </c>
      <c r="U184" s="11">
        <v>1997</v>
      </c>
      <c r="V184" s="6" t="s">
        <v>2988</v>
      </c>
      <c r="W184" s="6">
        <v>526</v>
      </c>
      <c r="X184" s="6" t="s">
        <v>2989</v>
      </c>
      <c r="Y184" s="6">
        <v>1225</v>
      </c>
      <c r="Z184" s="6" t="s">
        <v>2990</v>
      </c>
      <c r="AA184" s="6">
        <v>0</v>
      </c>
      <c r="AB184" s="6">
        <v>100</v>
      </c>
      <c r="AC184" s="6">
        <v>1325</v>
      </c>
      <c r="AD184">
        <v>1335</v>
      </c>
      <c r="AE184">
        <v>1203</v>
      </c>
      <c r="AF184">
        <v>2538</v>
      </c>
      <c r="AG184" s="6">
        <v>0</v>
      </c>
      <c r="AH184" s="6">
        <v>0</v>
      </c>
      <c r="AI184">
        <v>2</v>
      </c>
      <c r="AJ184">
        <v>1</v>
      </c>
      <c r="AK184">
        <v>4</v>
      </c>
      <c r="AL184">
        <v>1</v>
      </c>
      <c r="AM184">
        <v>8</v>
      </c>
      <c r="AN184">
        <v>1</v>
      </c>
      <c r="AO184" t="s">
        <v>2994</v>
      </c>
      <c r="AP184" t="s">
        <v>2992</v>
      </c>
      <c r="AQ184" s="6">
        <v>1996</v>
      </c>
      <c r="AR184" s="6" t="s">
        <v>3008</v>
      </c>
      <c r="AS184" s="6">
        <v>3</v>
      </c>
      <c r="AT184" s="6">
        <v>933</v>
      </c>
      <c r="AU184" s="6" t="s">
        <v>2994</v>
      </c>
      <c r="AV184">
        <v>198</v>
      </c>
      <c r="AW184">
        <v>92</v>
      </c>
      <c r="AX184">
        <v>0</v>
      </c>
      <c r="AY184">
        <v>0</v>
      </c>
      <c r="AZ184">
        <v>0</v>
      </c>
      <c r="BA184">
        <v>0</v>
      </c>
      <c r="BB184" t="s">
        <v>2995</v>
      </c>
      <c r="BC184">
        <v>5</v>
      </c>
      <c r="BD184">
        <v>2007</v>
      </c>
      <c r="BE184" t="s">
        <v>2996</v>
      </c>
      <c r="BF184" t="s">
        <v>2997</v>
      </c>
      <c r="BG184">
        <v>330000</v>
      </c>
      <c r="BH184" s="2">
        <v>8</v>
      </c>
      <c r="BI184" s="2">
        <v>6</v>
      </c>
    </row>
    <row r="185" spans="1:61" x14ac:dyDescent="0.25">
      <c r="A185">
        <v>2395</v>
      </c>
      <c r="B185" t="s">
        <v>196</v>
      </c>
      <c r="C185" s="6">
        <v>82</v>
      </c>
      <c r="D185">
        <v>11643</v>
      </c>
      <c r="E185" t="s">
        <v>2985</v>
      </c>
      <c r="F185" t="s">
        <v>3000</v>
      </c>
      <c r="G185" t="s">
        <v>9</v>
      </c>
      <c r="H185" t="s">
        <v>2987</v>
      </c>
      <c r="I185">
        <v>8</v>
      </c>
      <c r="J185">
        <v>5</v>
      </c>
      <c r="K185" t="str" cm="1">
        <f t="array" ref="K185">_xlfn.IFS(AND(I185&gt;=1, I185&lt;=2), "Bad", AND(I185&gt;=3, I185&lt;=4), "Somewhat Decent", AND(I185&gt;=5, I185&lt;=6), "Good", AND(I185&gt;=7, I185&lt;=8), "Very Good", AND(I185&gt;=9, I185&lt;=10), "Excellent")</f>
        <v>Very Good</v>
      </c>
      <c r="L185">
        <f t="shared" si="23"/>
        <v>0</v>
      </c>
      <c r="M185">
        <f t="shared" si="24"/>
        <v>0</v>
      </c>
      <c r="N185">
        <f t="shared" si="25"/>
        <v>0</v>
      </c>
      <c r="O185">
        <f t="shared" si="26"/>
        <v>1</v>
      </c>
      <c r="P185">
        <f t="shared" si="27"/>
        <v>0</v>
      </c>
      <c r="Q185" s="10">
        <f t="shared" si="32"/>
        <v>18</v>
      </c>
      <c r="R185">
        <v>2005</v>
      </c>
      <c r="S185" t="str">
        <f t="shared" si="28"/>
        <v>Yes</v>
      </c>
      <c r="T185">
        <f t="shared" si="29"/>
        <v>1</v>
      </c>
      <c r="U185" s="11">
        <v>2006</v>
      </c>
      <c r="V185" s="6" t="s">
        <v>2988</v>
      </c>
      <c r="W185" s="6">
        <v>142</v>
      </c>
      <c r="X185" s="6" t="s">
        <v>2989</v>
      </c>
      <c r="Y185" s="6">
        <v>880</v>
      </c>
      <c r="Z185" s="6" t="s">
        <v>2990</v>
      </c>
      <c r="AA185" s="6">
        <v>0</v>
      </c>
      <c r="AB185" s="6">
        <v>644</v>
      </c>
      <c r="AC185" s="6">
        <v>1524</v>
      </c>
      <c r="AD185">
        <v>1544</v>
      </c>
      <c r="AE185">
        <v>814</v>
      </c>
      <c r="AF185">
        <v>2358</v>
      </c>
      <c r="AG185" s="6">
        <v>1</v>
      </c>
      <c r="AH185" s="6">
        <v>0</v>
      </c>
      <c r="AI185">
        <v>2</v>
      </c>
      <c r="AJ185">
        <v>1</v>
      </c>
      <c r="AK185">
        <v>4</v>
      </c>
      <c r="AL185">
        <v>1</v>
      </c>
      <c r="AM185">
        <v>10</v>
      </c>
      <c r="AN185">
        <v>1</v>
      </c>
      <c r="AO185" t="s">
        <v>3003</v>
      </c>
      <c r="AP185" t="s">
        <v>3010</v>
      </c>
      <c r="AQ185" s="6">
        <v>2005</v>
      </c>
      <c r="AR185" s="6" t="s">
        <v>2993</v>
      </c>
      <c r="AS185" s="6">
        <v>3</v>
      </c>
      <c r="AT185" s="6">
        <v>784</v>
      </c>
      <c r="AU185" s="6" t="s">
        <v>2994</v>
      </c>
      <c r="AV185">
        <v>120</v>
      </c>
      <c r="AW185">
        <v>34</v>
      </c>
      <c r="AX185">
        <v>0</v>
      </c>
      <c r="AY185">
        <v>0</v>
      </c>
      <c r="AZ185">
        <v>0</v>
      </c>
      <c r="BA185">
        <v>0</v>
      </c>
      <c r="BB185" t="s">
        <v>2995</v>
      </c>
      <c r="BC185">
        <v>8</v>
      </c>
      <c r="BD185">
        <v>2006</v>
      </c>
      <c r="BE185" t="s">
        <v>3004</v>
      </c>
      <c r="BF185" t="s">
        <v>3005</v>
      </c>
      <c r="BG185">
        <v>329900</v>
      </c>
      <c r="BH185" s="2">
        <v>6</v>
      </c>
      <c r="BI185" s="2">
        <v>8</v>
      </c>
    </row>
    <row r="186" spans="1:61" x14ac:dyDescent="0.25">
      <c r="A186">
        <v>229</v>
      </c>
      <c r="B186" t="s">
        <v>197</v>
      </c>
      <c r="C186" s="6">
        <v>80</v>
      </c>
      <c r="D186">
        <v>14000</v>
      </c>
      <c r="E186" t="s">
        <v>2985</v>
      </c>
      <c r="F186" t="s">
        <v>3042</v>
      </c>
      <c r="G186" t="s">
        <v>9</v>
      </c>
      <c r="H186" t="s">
        <v>2987</v>
      </c>
      <c r="I186">
        <v>7</v>
      </c>
      <c r="J186">
        <v>5</v>
      </c>
      <c r="K186" t="str" cm="1">
        <f t="array" ref="K186">_xlfn.IFS(AND(I186&gt;=1, I186&lt;=2), "Bad", AND(I186&gt;=3, I186&lt;=4), "Somewhat Decent", AND(I186&gt;=5, I186&lt;=6), "Good", AND(I186&gt;=7, I186&lt;=8), "Very Good", AND(I186&gt;=9, I186&lt;=10), "Excellent")</f>
        <v>Very Good</v>
      </c>
      <c r="L186">
        <f t="shared" si="23"/>
        <v>0</v>
      </c>
      <c r="M186">
        <f t="shared" si="24"/>
        <v>0</v>
      </c>
      <c r="N186">
        <f t="shared" si="25"/>
        <v>0</v>
      </c>
      <c r="O186">
        <f t="shared" si="26"/>
        <v>1</v>
      </c>
      <c r="P186">
        <f t="shared" si="27"/>
        <v>0</v>
      </c>
      <c r="Q186" s="10">
        <f t="shared" si="32"/>
        <v>27</v>
      </c>
      <c r="R186">
        <v>1996</v>
      </c>
      <c r="S186" t="str">
        <f t="shared" si="28"/>
        <v>Yes</v>
      </c>
      <c r="T186">
        <f t="shared" si="29"/>
        <v>1</v>
      </c>
      <c r="U186" s="11">
        <v>1997</v>
      </c>
      <c r="V186" s="6" t="s">
        <v>2998</v>
      </c>
      <c r="W186" s="6">
        <v>0</v>
      </c>
      <c r="X186" s="6" t="s">
        <v>2989</v>
      </c>
      <c r="Y186" s="6">
        <v>1201</v>
      </c>
      <c r="Z186" s="6" t="s">
        <v>2990</v>
      </c>
      <c r="AA186" s="6">
        <v>0</v>
      </c>
      <c r="AB186" s="6">
        <v>105</v>
      </c>
      <c r="AC186" s="6">
        <v>1306</v>
      </c>
      <c r="AD186">
        <v>1306</v>
      </c>
      <c r="AE186">
        <v>954</v>
      </c>
      <c r="AF186">
        <v>2260</v>
      </c>
      <c r="AG186" s="6">
        <v>1</v>
      </c>
      <c r="AH186" s="6">
        <v>0</v>
      </c>
      <c r="AI186">
        <v>2</v>
      </c>
      <c r="AJ186">
        <v>1</v>
      </c>
      <c r="AK186">
        <v>3</v>
      </c>
      <c r="AL186">
        <v>1</v>
      </c>
      <c r="AM186">
        <v>7</v>
      </c>
      <c r="AN186">
        <v>0</v>
      </c>
      <c r="AO186" t="s">
        <v>2995</v>
      </c>
      <c r="AP186" t="s">
        <v>2992</v>
      </c>
      <c r="AQ186" s="6">
        <v>1996</v>
      </c>
      <c r="AR186" s="6" t="s">
        <v>3008</v>
      </c>
      <c r="AS186" s="6">
        <v>2</v>
      </c>
      <c r="AT186" s="6">
        <v>533</v>
      </c>
      <c r="AU186" s="6" t="s">
        <v>2994</v>
      </c>
      <c r="AV186">
        <v>296</v>
      </c>
      <c r="AW186">
        <v>44</v>
      </c>
      <c r="AX186">
        <v>0</v>
      </c>
      <c r="AY186">
        <v>0</v>
      </c>
      <c r="AZ186">
        <v>0</v>
      </c>
      <c r="BA186">
        <v>0</v>
      </c>
      <c r="BB186" t="s">
        <v>2995</v>
      </c>
      <c r="BC186">
        <v>4</v>
      </c>
      <c r="BD186">
        <v>2010</v>
      </c>
      <c r="BE186" t="s">
        <v>2996</v>
      </c>
      <c r="BF186" t="s">
        <v>2997</v>
      </c>
      <c r="BG186">
        <v>328000</v>
      </c>
      <c r="BH186" s="2">
        <v>6</v>
      </c>
      <c r="BI186" s="2">
        <v>6</v>
      </c>
    </row>
    <row r="187" spans="1:61" x14ac:dyDescent="0.25">
      <c r="A187">
        <v>497</v>
      </c>
      <c r="B187" t="s">
        <v>198</v>
      </c>
      <c r="C187" s="6">
        <v>106</v>
      </c>
      <c r="D187">
        <v>12720</v>
      </c>
      <c r="E187" t="s">
        <v>2985</v>
      </c>
      <c r="F187" t="s">
        <v>2986</v>
      </c>
      <c r="G187" t="s">
        <v>9</v>
      </c>
      <c r="H187" t="s">
        <v>2987</v>
      </c>
      <c r="I187">
        <v>8</v>
      </c>
      <c r="J187">
        <v>5</v>
      </c>
      <c r="K187" t="str" cm="1">
        <f t="array" ref="K187">_xlfn.IFS(AND(I187&gt;=1, I187&lt;=2), "Bad", AND(I187&gt;=3, I187&lt;=4), "Somewhat Decent", AND(I187&gt;=5, I187&lt;=6), "Good", AND(I187&gt;=7, I187&lt;=8), "Very Good", AND(I187&gt;=9, I187&lt;=10), "Excellent")</f>
        <v>Very Good</v>
      </c>
      <c r="L187">
        <f t="shared" si="23"/>
        <v>0</v>
      </c>
      <c r="M187">
        <f t="shared" si="24"/>
        <v>0</v>
      </c>
      <c r="N187">
        <f t="shared" si="25"/>
        <v>0</v>
      </c>
      <c r="O187">
        <f t="shared" si="26"/>
        <v>1</v>
      </c>
      <c r="P187">
        <f t="shared" si="27"/>
        <v>0</v>
      </c>
      <c r="Q187" s="10" t="e">
        <f t="shared" si="32"/>
        <v>#N/A</v>
      </c>
      <c r="R187">
        <v>2000</v>
      </c>
      <c r="S187" t="str">
        <f t="shared" si="28"/>
        <v>No</v>
      </c>
      <c r="T187">
        <f t="shared" si="29"/>
        <v>0</v>
      </c>
      <c r="U187" s="11">
        <v>2000</v>
      </c>
      <c r="V187" s="6" t="s">
        <v>2988</v>
      </c>
      <c r="W187" s="6">
        <v>150</v>
      </c>
      <c r="X187" s="6" t="s">
        <v>2989</v>
      </c>
      <c r="Y187" s="6">
        <v>1173</v>
      </c>
      <c r="Z187" s="6" t="s">
        <v>2990</v>
      </c>
      <c r="AA187" s="6">
        <v>0</v>
      </c>
      <c r="AB187" s="6">
        <v>282</v>
      </c>
      <c r="AC187" s="6">
        <v>1455</v>
      </c>
      <c r="AD187">
        <v>1466</v>
      </c>
      <c r="AE187">
        <v>1221</v>
      </c>
      <c r="AF187">
        <v>2687</v>
      </c>
      <c r="AG187" s="6">
        <v>1</v>
      </c>
      <c r="AH187" s="6">
        <v>0</v>
      </c>
      <c r="AI187">
        <v>2</v>
      </c>
      <c r="AJ187">
        <v>1</v>
      </c>
      <c r="AK187">
        <v>4</v>
      </c>
      <c r="AL187">
        <v>1</v>
      </c>
      <c r="AM187">
        <v>10</v>
      </c>
      <c r="AN187">
        <v>2</v>
      </c>
      <c r="AO187" t="s">
        <v>2994</v>
      </c>
      <c r="AP187" t="s">
        <v>3010</v>
      </c>
      <c r="AQ187" s="6">
        <v>2000</v>
      </c>
      <c r="AR187" s="6" t="s">
        <v>3008</v>
      </c>
      <c r="AS187" s="6">
        <v>3</v>
      </c>
      <c r="AT187" s="6">
        <v>810</v>
      </c>
      <c r="AU187" s="6" t="s">
        <v>2994</v>
      </c>
      <c r="AV187">
        <v>252</v>
      </c>
      <c r="AW187">
        <v>30</v>
      </c>
      <c r="AX187">
        <v>0</v>
      </c>
      <c r="AY187">
        <v>0</v>
      </c>
      <c r="AZ187">
        <v>0</v>
      </c>
      <c r="BA187">
        <v>0</v>
      </c>
      <c r="BB187" t="s">
        <v>2995</v>
      </c>
      <c r="BC187">
        <v>9</v>
      </c>
      <c r="BD187">
        <v>2009</v>
      </c>
      <c r="BE187" t="s">
        <v>2996</v>
      </c>
      <c r="BF187" t="s">
        <v>2997</v>
      </c>
      <c r="BG187">
        <v>327000</v>
      </c>
      <c r="BH187" s="2">
        <v>6</v>
      </c>
      <c r="BI187" s="2">
        <v>6</v>
      </c>
    </row>
    <row r="188" spans="1:61" hidden="1" x14ac:dyDescent="0.25">
      <c r="A188">
        <v>187</v>
      </c>
      <c r="B188" t="s">
        <v>199</v>
      </c>
      <c r="C188" s="4">
        <v>100</v>
      </c>
      <c r="D188">
        <v>9045</v>
      </c>
      <c r="E188" t="s">
        <v>2985</v>
      </c>
      <c r="F188" t="s">
        <v>3013</v>
      </c>
      <c r="G188" t="s">
        <v>164</v>
      </c>
      <c r="H188" t="s">
        <v>2987</v>
      </c>
      <c r="I188">
        <v>5</v>
      </c>
      <c r="J188">
        <v>3</v>
      </c>
      <c r="K188" t="str" cm="1">
        <f t="array" ref="K188">_xlfn.IFS(AND(I188&gt;=1, I188&lt;=2), "Bad", AND(I188&gt;=3, I188&lt;=4), "Somewhat Decent", AND(I188&gt;=5, I188&lt;=6), "Good", AND(I188&gt;=7, I188&lt;=8), "Very Good", AND(I188&gt;=9, I188&lt;=10), "Excellent")</f>
        <v>Good</v>
      </c>
      <c r="L188">
        <f t="shared" si="23"/>
        <v>0</v>
      </c>
      <c r="M188">
        <f t="shared" si="24"/>
        <v>0</v>
      </c>
      <c r="N188">
        <f t="shared" si="25"/>
        <v>1</v>
      </c>
      <c r="O188">
        <f t="shared" si="26"/>
        <v>0</v>
      </c>
      <c r="P188">
        <f t="shared" si="27"/>
        <v>0</v>
      </c>
      <c r="Q188" s="10">
        <f>U188-R188</f>
        <v>40</v>
      </c>
      <c r="R188">
        <v>1910</v>
      </c>
      <c r="S188" t="str">
        <f t="shared" si="28"/>
        <v>Yes</v>
      </c>
      <c r="T188">
        <f t="shared" si="29"/>
        <v>1</v>
      </c>
      <c r="U188">
        <v>1950</v>
      </c>
      <c r="V188" s="4" t="s">
        <v>2998</v>
      </c>
      <c r="W188" s="4">
        <v>0</v>
      </c>
      <c r="X188" s="4" t="s">
        <v>2990</v>
      </c>
      <c r="Y188" s="4">
        <v>0</v>
      </c>
      <c r="Z188" s="4" t="s">
        <v>2990</v>
      </c>
      <c r="AA188" s="4">
        <v>0</v>
      </c>
      <c r="AB188" s="4">
        <v>840</v>
      </c>
      <c r="AC188" s="4">
        <v>840</v>
      </c>
      <c r="AD188">
        <v>1128</v>
      </c>
      <c r="AE188">
        <v>1128</v>
      </c>
      <c r="AF188">
        <v>2256</v>
      </c>
      <c r="AG188" s="4">
        <v>0</v>
      </c>
      <c r="AH188" s="4">
        <v>0</v>
      </c>
      <c r="AI188">
        <v>2</v>
      </c>
      <c r="AJ188">
        <v>0</v>
      </c>
      <c r="AK188">
        <v>4</v>
      </c>
      <c r="AL188">
        <v>2</v>
      </c>
      <c r="AM188">
        <v>12</v>
      </c>
      <c r="AN188">
        <v>0</v>
      </c>
      <c r="AO188" t="s">
        <v>2995</v>
      </c>
      <c r="AP188" t="s">
        <v>2995</v>
      </c>
      <c r="AQ188" s="4"/>
      <c r="AR188" s="4" t="s">
        <v>2995</v>
      </c>
      <c r="AS188" s="4">
        <v>0</v>
      </c>
      <c r="AT188" s="4">
        <v>0</v>
      </c>
      <c r="AU188" s="4" t="s">
        <v>2995</v>
      </c>
      <c r="AV188">
        <v>0</v>
      </c>
      <c r="AW188">
        <v>18</v>
      </c>
      <c r="AX188">
        <v>18</v>
      </c>
      <c r="AY188">
        <v>0</v>
      </c>
      <c r="AZ188">
        <v>0</v>
      </c>
      <c r="BA188">
        <v>0</v>
      </c>
      <c r="BB188" t="s">
        <v>2995</v>
      </c>
      <c r="BC188">
        <v>6</v>
      </c>
      <c r="BD188">
        <v>2010</v>
      </c>
      <c r="BE188" t="s">
        <v>2996</v>
      </c>
      <c r="BF188" t="s">
        <v>2999</v>
      </c>
      <c r="BG188">
        <v>76500</v>
      </c>
      <c r="BH188" s="2">
        <v>6</v>
      </c>
      <c r="BI188" s="2">
        <v>6</v>
      </c>
    </row>
    <row r="189" spans="1:61" x14ac:dyDescent="0.25">
      <c r="A189">
        <v>2386</v>
      </c>
      <c r="B189" t="s">
        <v>200</v>
      </c>
      <c r="C189" s="6">
        <v>98</v>
      </c>
      <c r="D189">
        <v>16033</v>
      </c>
      <c r="E189" t="s">
        <v>2985</v>
      </c>
      <c r="F189" t="s">
        <v>3000</v>
      </c>
      <c r="G189" t="s">
        <v>9</v>
      </c>
      <c r="H189" t="s">
        <v>3001</v>
      </c>
      <c r="I189">
        <v>9</v>
      </c>
      <c r="J189">
        <v>5</v>
      </c>
      <c r="K189" t="str" cm="1">
        <f t="array" ref="K189">_xlfn.IFS(AND(I189&gt;=1, I189&lt;=2), "Bad", AND(I189&gt;=3, I189&lt;=4), "Somewhat Decent", AND(I189&gt;=5, I189&lt;=6), "Good", AND(I189&gt;=7, I189&lt;=8), "Very Good", AND(I189&gt;=9, I189&lt;=10), "Excellent")</f>
        <v>Excellent</v>
      </c>
      <c r="L189">
        <f t="shared" si="23"/>
        <v>0</v>
      </c>
      <c r="M189">
        <f t="shared" si="24"/>
        <v>0</v>
      </c>
      <c r="N189">
        <f t="shared" si="25"/>
        <v>0</v>
      </c>
      <c r="O189">
        <f t="shared" si="26"/>
        <v>0</v>
      </c>
      <c r="P189">
        <f t="shared" si="27"/>
        <v>1</v>
      </c>
      <c r="Q189" s="10">
        <f>IF(T189=0,NA(),2024-U189)</f>
        <v>19</v>
      </c>
      <c r="R189">
        <v>2004</v>
      </c>
      <c r="S189" t="str">
        <f t="shared" si="28"/>
        <v>Yes</v>
      </c>
      <c r="T189">
        <f t="shared" si="29"/>
        <v>1</v>
      </c>
      <c r="U189" s="11">
        <v>2005</v>
      </c>
      <c r="V189" s="6" t="s">
        <v>2988</v>
      </c>
      <c r="W189" s="6">
        <v>378</v>
      </c>
      <c r="X189" s="6" t="s">
        <v>2989</v>
      </c>
      <c r="Y189" s="6">
        <v>1261</v>
      </c>
      <c r="Z189" s="6" t="s">
        <v>2990</v>
      </c>
      <c r="AA189" s="6">
        <v>0</v>
      </c>
      <c r="AB189" s="6">
        <v>572</v>
      </c>
      <c r="AC189" s="6">
        <v>1833</v>
      </c>
      <c r="AD189">
        <v>1850</v>
      </c>
      <c r="AE189">
        <v>0</v>
      </c>
      <c r="AF189">
        <v>1850</v>
      </c>
      <c r="AG189" s="6">
        <v>1</v>
      </c>
      <c r="AH189" s="6">
        <v>0</v>
      </c>
      <c r="AI189">
        <v>2</v>
      </c>
      <c r="AJ189">
        <v>0</v>
      </c>
      <c r="AK189">
        <v>3</v>
      </c>
      <c r="AL189">
        <v>1</v>
      </c>
      <c r="AM189">
        <v>8</v>
      </c>
      <c r="AN189">
        <v>1</v>
      </c>
      <c r="AO189" t="s">
        <v>3003</v>
      </c>
      <c r="AP189" t="s">
        <v>2992</v>
      </c>
      <c r="AQ189" s="6">
        <v>2004</v>
      </c>
      <c r="AR189" s="6" t="s">
        <v>2993</v>
      </c>
      <c r="AS189" s="6">
        <v>3</v>
      </c>
      <c r="AT189" s="6">
        <v>772</v>
      </c>
      <c r="AU189" s="6" t="s">
        <v>2994</v>
      </c>
      <c r="AV189">
        <v>519</v>
      </c>
      <c r="AW189">
        <v>112</v>
      </c>
      <c r="AX189">
        <v>0</v>
      </c>
      <c r="AY189">
        <v>0</v>
      </c>
      <c r="AZ189">
        <v>0</v>
      </c>
      <c r="BA189">
        <v>0</v>
      </c>
      <c r="BB189" t="s">
        <v>2995</v>
      </c>
      <c r="BC189">
        <v>3</v>
      </c>
      <c r="BD189">
        <v>2006</v>
      </c>
      <c r="BE189" t="s">
        <v>2996</v>
      </c>
      <c r="BF189" t="s">
        <v>2997</v>
      </c>
      <c r="BG189">
        <v>326000</v>
      </c>
      <c r="BH189" s="2">
        <v>6</v>
      </c>
      <c r="BI189" s="2">
        <v>6</v>
      </c>
    </row>
    <row r="190" spans="1:61" x14ac:dyDescent="0.25">
      <c r="A190">
        <v>1706</v>
      </c>
      <c r="B190" t="s">
        <v>201</v>
      </c>
      <c r="C190" s="6">
        <v>86</v>
      </c>
      <c r="D190">
        <v>10562</v>
      </c>
      <c r="E190" t="s">
        <v>2985</v>
      </c>
      <c r="F190" t="s">
        <v>3000</v>
      </c>
      <c r="G190" t="s">
        <v>9</v>
      </c>
      <c r="H190" t="s">
        <v>2987</v>
      </c>
      <c r="I190">
        <v>8</v>
      </c>
      <c r="J190">
        <v>5</v>
      </c>
      <c r="K190" t="str" cm="1">
        <f t="array" ref="K190">_xlfn.IFS(AND(I190&gt;=1, I190&lt;=2), "Bad", AND(I190&gt;=3, I190&lt;=4), "Somewhat Decent", AND(I190&gt;=5, I190&lt;=6), "Good", AND(I190&gt;=7, I190&lt;=8), "Very Good", AND(I190&gt;=9, I190&lt;=10), "Excellent")</f>
        <v>Very Good</v>
      </c>
      <c r="L190">
        <f t="shared" si="23"/>
        <v>0</v>
      </c>
      <c r="M190">
        <f t="shared" si="24"/>
        <v>0</v>
      </c>
      <c r="N190">
        <f t="shared" si="25"/>
        <v>0</v>
      </c>
      <c r="O190">
        <f t="shared" si="26"/>
        <v>1</v>
      </c>
      <c r="P190">
        <f t="shared" si="27"/>
        <v>0</v>
      </c>
      <c r="Q190" s="10" t="e">
        <f>IF(T190=0,NA(),2024-U190)</f>
        <v>#N/A</v>
      </c>
      <c r="R190">
        <v>2007</v>
      </c>
      <c r="S190" t="str">
        <f t="shared" si="28"/>
        <v>No</v>
      </c>
      <c r="T190">
        <f t="shared" si="29"/>
        <v>0</v>
      </c>
      <c r="U190" s="11">
        <v>2007</v>
      </c>
      <c r="V190" s="6" t="s">
        <v>3002</v>
      </c>
      <c r="W190" s="6">
        <v>300</v>
      </c>
      <c r="X190" s="6" t="s">
        <v>2989</v>
      </c>
      <c r="Y190" s="6">
        <v>1288</v>
      </c>
      <c r="Z190" s="6" t="s">
        <v>2990</v>
      </c>
      <c r="AA190" s="6">
        <v>0</v>
      </c>
      <c r="AB190" s="6">
        <v>294</v>
      </c>
      <c r="AC190" s="6">
        <v>1582</v>
      </c>
      <c r="AD190">
        <v>1610</v>
      </c>
      <c r="AE190">
        <v>551</v>
      </c>
      <c r="AF190">
        <v>2161</v>
      </c>
      <c r="AG190" s="6">
        <v>1</v>
      </c>
      <c r="AH190" s="6">
        <v>0</v>
      </c>
      <c r="AI190">
        <v>1</v>
      </c>
      <c r="AJ190">
        <v>1</v>
      </c>
      <c r="AK190">
        <v>3</v>
      </c>
      <c r="AL190">
        <v>1</v>
      </c>
      <c r="AM190">
        <v>8</v>
      </c>
      <c r="AN190">
        <v>1</v>
      </c>
      <c r="AO190" t="s">
        <v>3003</v>
      </c>
      <c r="AP190" t="s">
        <v>2992</v>
      </c>
      <c r="AQ190" s="6">
        <v>2007</v>
      </c>
      <c r="AR190" s="6" t="s">
        <v>2993</v>
      </c>
      <c r="AS190" s="6">
        <v>3</v>
      </c>
      <c r="AT190" s="6">
        <v>789</v>
      </c>
      <c r="AU190" s="6" t="s">
        <v>2994</v>
      </c>
      <c r="AV190">
        <v>178</v>
      </c>
      <c r="AW190">
        <v>120</v>
      </c>
      <c r="AX190">
        <v>0</v>
      </c>
      <c r="AY190">
        <v>0</v>
      </c>
      <c r="AZ190">
        <v>0</v>
      </c>
      <c r="BA190">
        <v>0</v>
      </c>
      <c r="BB190" t="s">
        <v>2995</v>
      </c>
      <c r="BC190">
        <v>11</v>
      </c>
      <c r="BD190">
        <v>2007</v>
      </c>
      <c r="BE190" t="s">
        <v>3004</v>
      </c>
      <c r="BF190" t="s">
        <v>3005</v>
      </c>
      <c r="BG190">
        <v>325624</v>
      </c>
      <c r="BH190" s="2">
        <v>6</v>
      </c>
      <c r="BI190" s="2">
        <v>6</v>
      </c>
    </row>
    <row r="191" spans="1:61" hidden="1" x14ac:dyDescent="0.25">
      <c r="A191">
        <v>190</v>
      </c>
      <c r="B191" t="s">
        <v>202</v>
      </c>
      <c r="C191" s="4">
        <v>60</v>
      </c>
      <c r="D191">
        <v>11340</v>
      </c>
      <c r="E191" t="s">
        <v>2985</v>
      </c>
      <c r="F191" t="s">
        <v>3013</v>
      </c>
      <c r="G191" t="s">
        <v>164</v>
      </c>
      <c r="H191" t="s">
        <v>2987</v>
      </c>
      <c r="I191">
        <v>4</v>
      </c>
      <c r="J191">
        <v>6</v>
      </c>
      <c r="K191" t="str" cm="1">
        <f t="array" ref="K191">_xlfn.IFS(AND(I191&gt;=1, I191&lt;=2), "Bad", AND(I191&gt;=3, I191&lt;=4), "Somewhat Decent", AND(I191&gt;=5, I191&lt;=6), "Good", AND(I191&gt;=7, I191&lt;=8), "Very Good", AND(I191&gt;=9, I191&lt;=10), "Excellent")</f>
        <v>Somewhat Decent</v>
      </c>
      <c r="L191">
        <f t="shared" si="23"/>
        <v>0</v>
      </c>
      <c r="M191">
        <f t="shared" si="24"/>
        <v>1</v>
      </c>
      <c r="N191">
        <f t="shared" si="25"/>
        <v>0</v>
      </c>
      <c r="O191">
        <f t="shared" si="26"/>
        <v>0</v>
      </c>
      <c r="P191">
        <f t="shared" si="27"/>
        <v>0</v>
      </c>
      <c r="Q191" s="10">
        <f>U191-R191</f>
        <v>65</v>
      </c>
      <c r="R191">
        <v>1885</v>
      </c>
      <c r="S191" t="str">
        <f t="shared" si="28"/>
        <v>Yes</v>
      </c>
      <c r="T191">
        <f t="shared" si="29"/>
        <v>1</v>
      </c>
      <c r="U191">
        <v>1950</v>
      </c>
      <c r="V191" s="4" t="s">
        <v>2998</v>
      </c>
      <c r="W191" s="4">
        <v>0</v>
      </c>
      <c r="X191" s="4" t="s">
        <v>2990</v>
      </c>
      <c r="Y191" s="4">
        <v>0</v>
      </c>
      <c r="Z191" s="4" t="s">
        <v>2990</v>
      </c>
      <c r="AA191" s="4">
        <v>0</v>
      </c>
      <c r="AB191" s="4">
        <v>777</v>
      </c>
      <c r="AC191" s="4">
        <v>777</v>
      </c>
      <c r="AD191">
        <v>1246</v>
      </c>
      <c r="AE191">
        <v>1044</v>
      </c>
      <c r="AF191">
        <v>2290</v>
      </c>
      <c r="AG191" s="4">
        <v>0</v>
      </c>
      <c r="AH191" s="4">
        <v>0</v>
      </c>
      <c r="AI191">
        <v>2</v>
      </c>
      <c r="AJ191">
        <v>0</v>
      </c>
      <c r="AK191">
        <v>4</v>
      </c>
      <c r="AL191">
        <v>2</v>
      </c>
      <c r="AM191">
        <v>11</v>
      </c>
      <c r="AN191">
        <v>0</v>
      </c>
      <c r="AO191" t="s">
        <v>2995</v>
      </c>
      <c r="AP191" t="s">
        <v>3015</v>
      </c>
      <c r="AQ191" s="4">
        <v>1971</v>
      </c>
      <c r="AR191" s="4" t="s">
        <v>2990</v>
      </c>
      <c r="AS191" s="4">
        <v>2</v>
      </c>
      <c r="AT191" s="4">
        <v>560</v>
      </c>
      <c r="AU191" s="4" t="s">
        <v>2994</v>
      </c>
      <c r="AV191">
        <v>0</v>
      </c>
      <c r="AW191">
        <v>0</v>
      </c>
      <c r="AX191">
        <v>114</v>
      </c>
      <c r="AY191">
        <v>0</v>
      </c>
      <c r="AZ191">
        <v>0</v>
      </c>
      <c r="BA191">
        <v>0</v>
      </c>
      <c r="BB191" t="s">
        <v>2995</v>
      </c>
      <c r="BC191">
        <v>4</v>
      </c>
      <c r="BD191">
        <v>2010</v>
      </c>
      <c r="BE191" t="s">
        <v>2996</v>
      </c>
      <c r="BF191" t="s">
        <v>2997</v>
      </c>
      <c r="BG191">
        <v>122500</v>
      </c>
      <c r="BH191" s="2">
        <v>6</v>
      </c>
      <c r="BI191" s="2">
        <v>6</v>
      </c>
    </row>
    <row r="192" spans="1:61" x14ac:dyDescent="0.25">
      <c r="A192">
        <v>2387</v>
      </c>
      <c r="B192" t="s">
        <v>203</v>
      </c>
      <c r="C192" s="6">
        <v>101</v>
      </c>
      <c r="D192">
        <v>14215</v>
      </c>
      <c r="E192" t="s">
        <v>2985</v>
      </c>
      <c r="F192" t="s">
        <v>3000</v>
      </c>
      <c r="G192" t="s">
        <v>9</v>
      </c>
      <c r="H192" t="s">
        <v>2987</v>
      </c>
      <c r="I192">
        <v>8</v>
      </c>
      <c r="J192">
        <v>5</v>
      </c>
      <c r="K192" t="str" cm="1">
        <f t="array" ref="K192">_xlfn.IFS(AND(I192&gt;=1, I192&lt;=2), "Bad", AND(I192&gt;=3, I192&lt;=4), "Somewhat Decent", AND(I192&gt;=5, I192&lt;=6), "Good", AND(I192&gt;=7, I192&lt;=8), "Very Good", AND(I192&gt;=9, I192&lt;=10), "Excellent")</f>
        <v>Very Good</v>
      </c>
      <c r="L192">
        <f t="shared" si="23"/>
        <v>0</v>
      </c>
      <c r="M192">
        <f t="shared" si="24"/>
        <v>0</v>
      </c>
      <c r="N192">
        <f t="shared" si="25"/>
        <v>0</v>
      </c>
      <c r="O192">
        <f t="shared" si="26"/>
        <v>1</v>
      </c>
      <c r="P192">
        <f t="shared" si="27"/>
        <v>0</v>
      </c>
      <c r="Q192" s="10">
        <f t="shared" ref="Q192:Q206" si="33">IF(T192=0,NA(),2024-U192)</f>
        <v>18</v>
      </c>
      <c r="R192">
        <v>2005</v>
      </c>
      <c r="S192" t="str">
        <f t="shared" si="28"/>
        <v>Yes</v>
      </c>
      <c r="T192">
        <f t="shared" si="29"/>
        <v>1</v>
      </c>
      <c r="U192" s="11">
        <v>2006</v>
      </c>
      <c r="V192" s="6" t="s">
        <v>2988</v>
      </c>
      <c r="W192" s="6">
        <v>380</v>
      </c>
      <c r="X192" s="6" t="s">
        <v>2990</v>
      </c>
      <c r="Y192" s="6">
        <v>0</v>
      </c>
      <c r="Z192" s="6" t="s">
        <v>2990</v>
      </c>
      <c r="AA192" s="6">
        <v>0</v>
      </c>
      <c r="AB192" s="6">
        <v>1158</v>
      </c>
      <c r="AC192" s="6">
        <v>1158</v>
      </c>
      <c r="AD192">
        <v>1158</v>
      </c>
      <c r="AE192">
        <v>1218</v>
      </c>
      <c r="AF192">
        <v>2376</v>
      </c>
      <c r="AG192" s="6">
        <v>0</v>
      </c>
      <c r="AH192" s="6">
        <v>0</v>
      </c>
      <c r="AI192">
        <v>3</v>
      </c>
      <c r="AJ192">
        <v>1</v>
      </c>
      <c r="AK192">
        <v>4</v>
      </c>
      <c r="AL192">
        <v>1</v>
      </c>
      <c r="AM192">
        <v>9</v>
      </c>
      <c r="AN192">
        <v>1</v>
      </c>
      <c r="AO192" t="s">
        <v>3003</v>
      </c>
      <c r="AP192" t="s">
        <v>3010</v>
      </c>
      <c r="AQ192" s="6">
        <v>2005</v>
      </c>
      <c r="AR192" s="6" t="s">
        <v>3008</v>
      </c>
      <c r="AS192" s="6">
        <v>3</v>
      </c>
      <c r="AT192" s="6">
        <v>853</v>
      </c>
      <c r="AU192" s="6" t="s">
        <v>2994</v>
      </c>
      <c r="AV192">
        <v>240</v>
      </c>
      <c r="AW192">
        <v>154</v>
      </c>
      <c r="AX192">
        <v>0</v>
      </c>
      <c r="AY192">
        <v>0</v>
      </c>
      <c r="AZ192">
        <v>0</v>
      </c>
      <c r="BA192">
        <v>0</v>
      </c>
      <c r="BB192" t="s">
        <v>2995</v>
      </c>
      <c r="BC192">
        <v>11</v>
      </c>
      <c r="BD192">
        <v>2006</v>
      </c>
      <c r="BE192" t="s">
        <v>3004</v>
      </c>
      <c r="BF192" t="s">
        <v>3005</v>
      </c>
      <c r="BG192">
        <v>325300</v>
      </c>
      <c r="BH192" s="2">
        <v>6</v>
      </c>
      <c r="BI192" s="2">
        <v>6</v>
      </c>
    </row>
    <row r="193" spans="1:61" x14ac:dyDescent="0.25">
      <c r="A193">
        <v>63</v>
      </c>
      <c r="B193" t="s">
        <v>204</v>
      </c>
      <c r="C193" s="6">
        <v>98</v>
      </c>
      <c r="D193">
        <v>12256</v>
      </c>
      <c r="E193" t="s">
        <v>2985</v>
      </c>
      <c r="F193" t="s">
        <v>2986</v>
      </c>
      <c r="G193" t="s">
        <v>9</v>
      </c>
      <c r="H193" t="s">
        <v>2987</v>
      </c>
      <c r="I193">
        <v>8</v>
      </c>
      <c r="J193">
        <v>5</v>
      </c>
      <c r="K193" t="str" cm="1">
        <f t="array" ref="K193">_xlfn.IFS(AND(I193&gt;=1, I193&lt;=2), "Bad", AND(I193&gt;=3, I193&lt;=4), "Somewhat Decent", AND(I193&gt;=5, I193&lt;=6), "Good", AND(I193&gt;=7, I193&lt;=8), "Very Good", AND(I193&gt;=9, I193&lt;=10), "Excellent")</f>
        <v>Very Good</v>
      </c>
      <c r="L193">
        <f t="shared" si="23"/>
        <v>0</v>
      </c>
      <c r="M193">
        <f t="shared" si="24"/>
        <v>0</v>
      </c>
      <c r="N193">
        <f t="shared" si="25"/>
        <v>0</v>
      </c>
      <c r="O193">
        <f t="shared" si="26"/>
        <v>1</v>
      </c>
      <c r="P193">
        <f t="shared" si="27"/>
        <v>0</v>
      </c>
      <c r="Q193" s="10">
        <f t="shared" si="33"/>
        <v>29</v>
      </c>
      <c r="R193">
        <v>1994</v>
      </c>
      <c r="S193" t="str">
        <f t="shared" si="28"/>
        <v>Yes</v>
      </c>
      <c r="T193">
        <f t="shared" si="29"/>
        <v>1</v>
      </c>
      <c r="U193" s="11">
        <v>1995</v>
      </c>
      <c r="V193" s="6" t="s">
        <v>2988</v>
      </c>
      <c r="W193" s="6">
        <v>362</v>
      </c>
      <c r="X193" s="6" t="s">
        <v>2989</v>
      </c>
      <c r="Y193" s="6">
        <v>1032</v>
      </c>
      <c r="Z193" s="6" t="s">
        <v>2990</v>
      </c>
      <c r="AA193" s="6">
        <v>0</v>
      </c>
      <c r="AB193" s="6">
        <v>431</v>
      </c>
      <c r="AC193" s="6">
        <v>1463</v>
      </c>
      <c r="AD193">
        <v>1500</v>
      </c>
      <c r="AE193">
        <v>1122</v>
      </c>
      <c r="AF193">
        <v>2622</v>
      </c>
      <c r="AG193" s="6">
        <v>1</v>
      </c>
      <c r="AH193" s="6">
        <v>0</v>
      </c>
      <c r="AI193">
        <v>2</v>
      </c>
      <c r="AJ193">
        <v>1</v>
      </c>
      <c r="AK193">
        <v>3</v>
      </c>
      <c r="AL193">
        <v>1</v>
      </c>
      <c r="AM193">
        <v>9</v>
      </c>
      <c r="AN193">
        <v>2</v>
      </c>
      <c r="AO193" t="s">
        <v>2994</v>
      </c>
      <c r="AP193" t="s">
        <v>2992</v>
      </c>
      <c r="AQ193" s="6">
        <v>1994</v>
      </c>
      <c r="AR193" s="6" t="s">
        <v>3008</v>
      </c>
      <c r="AS193" s="6">
        <v>2</v>
      </c>
      <c r="AT193" s="6">
        <v>712</v>
      </c>
      <c r="AU193" s="6" t="s">
        <v>2994</v>
      </c>
      <c r="AV193">
        <v>186</v>
      </c>
      <c r="AW193">
        <v>32</v>
      </c>
      <c r="AX193">
        <v>0</v>
      </c>
      <c r="AY193">
        <v>0</v>
      </c>
      <c r="AZ193">
        <v>0</v>
      </c>
      <c r="BA193">
        <v>0</v>
      </c>
      <c r="BB193" t="s">
        <v>2995</v>
      </c>
      <c r="BC193">
        <v>4</v>
      </c>
      <c r="BD193">
        <v>2010</v>
      </c>
      <c r="BE193" t="s">
        <v>2996</v>
      </c>
      <c r="BF193" t="s">
        <v>2997</v>
      </c>
      <c r="BG193">
        <v>325000</v>
      </c>
      <c r="BH193" s="2">
        <v>6</v>
      </c>
      <c r="BI193" s="2">
        <v>6</v>
      </c>
    </row>
    <row r="194" spans="1:61" x14ac:dyDescent="0.25">
      <c r="A194">
        <v>425</v>
      </c>
      <c r="B194" t="s">
        <v>205</v>
      </c>
      <c r="C194" s="6">
        <v>108</v>
      </c>
      <c r="D194">
        <v>13173</v>
      </c>
      <c r="E194" t="s">
        <v>2985</v>
      </c>
      <c r="F194" t="s">
        <v>3000</v>
      </c>
      <c r="G194" t="s">
        <v>9</v>
      </c>
      <c r="H194" t="s">
        <v>3001</v>
      </c>
      <c r="I194">
        <v>9</v>
      </c>
      <c r="J194">
        <v>5</v>
      </c>
      <c r="K194" t="str" cm="1">
        <f t="array" ref="K194">_xlfn.IFS(AND(I194&gt;=1, I194&lt;=2), "Bad", AND(I194&gt;=3, I194&lt;=4), "Somewhat Decent", AND(I194&gt;=5, I194&lt;=6), "Good", AND(I194&gt;=7, I194&lt;=8), "Very Good", AND(I194&gt;=9, I194&lt;=10), "Excellent")</f>
        <v>Excellent</v>
      </c>
      <c r="L194">
        <f t="shared" ref="L194:L257" si="34">IF(K194="Bad", 1, 0)</f>
        <v>0</v>
      </c>
      <c r="M194">
        <f t="shared" ref="M194:M257" si="35">IF(K194="Somewhat Decent", 1, 0)</f>
        <v>0</v>
      </c>
      <c r="N194">
        <f t="shared" ref="N194:N257" si="36">IF(K194="Good", 1, 0)</f>
        <v>0</v>
      </c>
      <c r="O194">
        <f t="shared" ref="O194:O257" si="37">IF(K194="Very Good", 1, 0)</f>
        <v>0</v>
      </c>
      <c r="P194">
        <f t="shared" ref="P194:P257" si="38">IF(K194="Excellent", 1, 0)</f>
        <v>1</v>
      </c>
      <c r="Q194" s="10">
        <f t="shared" si="33"/>
        <v>17</v>
      </c>
      <c r="R194">
        <v>2006</v>
      </c>
      <c r="S194" t="str">
        <f t="shared" ref="S194:S257" si="39">IF(U194=R194,"No","Yes")</f>
        <v>Yes</v>
      </c>
      <c r="T194">
        <f t="shared" ref="T194:T257" si="40">IF(U194=R194,0,1)</f>
        <v>1</v>
      </c>
      <c r="U194" s="11">
        <v>2007</v>
      </c>
      <c r="V194" s="6" t="s">
        <v>3002</v>
      </c>
      <c r="W194" s="6">
        <v>300</v>
      </c>
      <c r="X194" s="6" t="s">
        <v>2989</v>
      </c>
      <c r="Y194" s="6">
        <v>1572</v>
      </c>
      <c r="Z194" s="6" t="s">
        <v>2990</v>
      </c>
      <c r="AA194" s="6">
        <v>0</v>
      </c>
      <c r="AB194" s="6">
        <v>80</v>
      </c>
      <c r="AC194" s="6">
        <v>1652</v>
      </c>
      <c r="AD194">
        <v>1652</v>
      </c>
      <c r="AE194">
        <v>0</v>
      </c>
      <c r="AF194">
        <v>1652</v>
      </c>
      <c r="AG194" s="6">
        <v>1</v>
      </c>
      <c r="AH194" s="6">
        <v>0</v>
      </c>
      <c r="AI194">
        <v>2</v>
      </c>
      <c r="AJ194">
        <v>0</v>
      </c>
      <c r="AK194">
        <v>2</v>
      </c>
      <c r="AL194">
        <v>1</v>
      </c>
      <c r="AM194">
        <v>6</v>
      </c>
      <c r="AN194">
        <v>2</v>
      </c>
      <c r="AO194" t="s">
        <v>2991</v>
      </c>
      <c r="AP194" t="s">
        <v>2992</v>
      </c>
      <c r="AQ194" s="6">
        <v>2006</v>
      </c>
      <c r="AR194" s="6" t="s">
        <v>2993</v>
      </c>
      <c r="AS194" s="6">
        <v>2</v>
      </c>
      <c r="AT194" s="6">
        <v>840</v>
      </c>
      <c r="AU194" s="6" t="s">
        <v>2994</v>
      </c>
      <c r="AV194">
        <v>404</v>
      </c>
      <c r="AW194">
        <v>102</v>
      </c>
      <c r="AX194">
        <v>0</v>
      </c>
      <c r="AY194">
        <v>0</v>
      </c>
      <c r="AZ194">
        <v>0</v>
      </c>
      <c r="BA194">
        <v>0</v>
      </c>
      <c r="BB194" t="s">
        <v>2995</v>
      </c>
      <c r="BC194">
        <v>11</v>
      </c>
      <c r="BD194">
        <v>2009</v>
      </c>
      <c r="BE194" t="s">
        <v>2996</v>
      </c>
      <c r="BF194" t="s">
        <v>2997</v>
      </c>
      <c r="BG194">
        <v>325000</v>
      </c>
      <c r="BH194" s="2">
        <v>6</v>
      </c>
      <c r="BI194" s="2">
        <v>6</v>
      </c>
    </row>
    <row r="195" spans="1:61" x14ac:dyDescent="0.25">
      <c r="A195">
        <v>1012</v>
      </c>
      <c r="B195" t="s">
        <v>206</v>
      </c>
      <c r="C195" s="6">
        <v>77</v>
      </c>
      <c r="D195">
        <v>11198</v>
      </c>
      <c r="E195" t="s">
        <v>2985</v>
      </c>
      <c r="F195" t="s">
        <v>3006</v>
      </c>
      <c r="G195" t="s">
        <v>9</v>
      </c>
      <c r="H195" t="s">
        <v>2987</v>
      </c>
      <c r="I195">
        <v>9</v>
      </c>
      <c r="J195">
        <v>5</v>
      </c>
      <c r="K195" t="str" cm="1">
        <f t="array" ref="K195">_xlfn.IFS(AND(I195&gt;=1, I195&lt;=2), "Bad", AND(I195&gt;=3, I195&lt;=4), "Somewhat Decent", AND(I195&gt;=5, I195&lt;=6), "Good", AND(I195&gt;=7, I195&lt;=8), "Very Good", AND(I195&gt;=9, I195&lt;=10), "Excellent")</f>
        <v>Excellent</v>
      </c>
      <c r="L195">
        <f t="shared" si="34"/>
        <v>0</v>
      </c>
      <c r="M195">
        <f t="shared" si="35"/>
        <v>0</v>
      </c>
      <c r="N195">
        <f t="shared" si="36"/>
        <v>0</v>
      </c>
      <c r="O195">
        <f t="shared" si="37"/>
        <v>0</v>
      </c>
      <c r="P195">
        <f t="shared" si="38"/>
        <v>1</v>
      </c>
      <c r="Q195" s="10">
        <f t="shared" si="33"/>
        <v>17</v>
      </c>
      <c r="R195">
        <v>2005</v>
      </c>
      <c r="S195" t="str">
        <f t="shared" si="39"/>
        <v>Yes</v>
      </c>
      <c r="T195">
        <f t="shared" si="40"/>
        <v>1</v>
      </c>
      <c r="U195" s="11">
        <v>2007</v>
      </c>
      <c r="V195" s="6" t="s">
        <v>2988</v>
      </c>
      <c r="W195" s="6">
        <v>245</v>
      </c>
      <c r="X195" s="6" t="s">
        <v>2990</v>
      </c>
      <c r="Y195" s="6">
        <v>0</v>
      </c>
      <c r="Z195" s="6" t="s">
        <v>2990</v>
      </c>
      <c r="AA195" s="6">
        <v>0</v>
      </c>
      <c r="AB195" s="6">
        <v>1122</v>
      </c>
      <c r="AC195" s="6">
        <v>1122</v>
      </c>
      <c r="AD195">
        <v>1134</v>
      </c>
      <c r="AE195">
        <v>1370</v>
      </c>
      <c r="AF195">
        <v>2504</v>
      </c>
      <c r="AG195" s="6">
        <v>0</v>
      </c>
      <c r="AH195" s="6">
        <v>0</v>
      </c>
      <c r="AI195">
        <v>2</v>
      </c>
      <c r="AJ195">
        <v>1</v>
      </c>
      <c r="AK195">
        <v>4</v>
      </c>
      <c r="AL195">
        <v>1</v>
      </c>
      <c r="AM195">
        <v>11</v>
      </c>
      <c r="AN195">
        <v>1</v>
      </c>
      <c r="AO195" t="s">
        <v>3003</v>
      </c>
      <c r="AP195" t="s">
        <v>3010</v>
      </c>
      <c r="AQ195" s="6">
        <v>2005</v>
      </c>
      <c r="AR195" s="6" t="s">
        <v>2993</v>
      </c>
      <c r="AS195" s="6">
        <v>3</v>
      </c>
      <c r="AT195" s="6">
        <v>656</v>
      </c>
      <c r="AU195" s="6" t="s">
        <v>2994</v>
      </c>
      <c r="AV195">
        <v>144</v>
      </c>
      <c r="AW195">
        <v>39</v>
      </c>
      <c r="AX195">
        <v>0</v>
      </c>
      <c r="AY195">
        <v>0</v>
      </c>
      <c r="AZ195">
        <v>0</v>
      </c>
      <c r="BA195">
        <v>0</v>
      </c>
      <c r="BB195" t="s">
        <v>2995</v>
      </c>
      <c r="BC195">
        <v>6</v>
      </c>
      <c r="BD195">
        <v>2008</v>
      </c>
      <c r="BE195" t="s">
        <v>2996</v>
      </c>
      <c r="BF195" t="s">
        <v>2997</v>
      </c>
      <c r="BG195">
        <v>325000</v>
      </c>
      <c r="BH195" s="2">
        <v>6</v>
      </c>
      <c r="BI195" s="2">
        <v>6</v>
      </c>
    </row>
    <row r="196" spans="1:61" x14ac:dyDescent="0.25">
      <c r="A196">
        <v>1321</v>
      </c>
      <c r="B196" t="s">
        <v>207</v>
      </c>
      <c r="C196" s="6">
        <v>75</v>
      </c>
      <c r="D196">
        <v>13500</v>
      </c>
      <c r="E196" t="s">
        <v>2985</v>
      </c>
      <c r="F196" t="s">
        <v>3013</v>
      </c>
      <c r="G196" t="s">
        <v>9</v>
      </c>
      <c r="H196" t="s">
        <v>3027</v>
      </c>
      <c r="I196">
        <v>10</v>
      </c>
      <c r="J196">
        <v>9</v>
      </c>
      <c r="K196" t="str" cm="1">
        <f t="array" ref="K196">_xlfn.IFS(AND(I196&gt;=1, I196&lt;=2), "Bad", AND(I196&gt;=3, I196&lt;=4), "Somewhat Decent", AND(I196&gt;=5, I196&lt;=6), "Good", AND(I196&gt;=7, I196&lt;=8), "Very Good", AND(I196&gt;=9, I196&lt;=10), "Excellent")</f>
        <v>Excellent</v>
      </c>
      <c r="L196">
        <f t="shared" si="34"/>
        <v>0</v>
      </c>
      <c r="M196">
        <f t="shared" si="35"/>
        <v>0</v>
      </c>
      <c r="N196">
        <f t="shared" si="36"/>
        <v>0</v>
      </c>
      <c r="O196">
        <f t="shared" si="37"/>
        <v>0</v>
      </c>
      <c r="P196">
        <f t="shared" si="38"/>
        <v>1</v>
      </c>
      <c r="Q196" s="10">
        <f t="shared" si="33"/>
        <v>24</v>
      </c>
      <c r="R196">
        <v>1893</v>
      </c>
      <c r="S196" t="str">
        <f t="shared" si="39"/>
        <v>Yes</v>
      </c>
      <c r="T196">
        <f t="shared" si="40"/>
        <v>1</v>
      </c>
      <c r="U196" s="11">
        <v>2000</v>
      </c>
      <c r="V196" s="6" t="s">
        <v>2998</v>
      </c>
      <c r="W196" s="6">
        <v>0</v>
      </c>
      <c r="X196" s="6" t="s">
        <v>2990</v>
      </c>
      <c r="Y196" s="6">
        <v>0</v>
      </c>
      <c r="Z196" s="6" t="s">
        <v>2990</v>
      </c>
      <c r="AA196" s="6">
        <v>0</v>
      </c>
      <c r="AB196" s="6">
        <v>1237</v>
      </c>
      <c r="AC196" s="6">
        <v>1237</v>
      </c>
      <c r="AD196">
        <v>1521</v>
      </c>
      <c r="AE196">
        <v>1254</v>
      </c>
      <c r="AF196">
        <v>2775</v>
      </c>
      <c r="AG196" s="6">
        <v>0</v>
      </c>
      <c r="AH196" s="6">
        <v>0</v>
      </c>
      <c r="AI196">
        <v>3</v>
      </c>
      <c r="AJ196">
        <v>1</v>
      </c>
      <c r="AK196">
        <v>3</v>
      </c>
      <c r="AL196">
        <v>1</v>
      </c>
      <c r="AM196">
        <v>9</v>
      </c>
      <c r="AN196">
        <v>1</v>
      </c>
      <c r="AO196" t="s">
        <v>3003</v>
      </c>
      <c r="AP196" t="s">
        <v>3015</v>
      </c>
      <c r="AQ196" s="6">
        <v>1988</v>
      </c>
      <c r="AR196" s="6" t="s">
        <v>2990</v>
      </c>
      <c r="AS196" s="6">
        <v>2</v>
      </c>
      <c r="AT196" s="6">
        <v>880</v>
      </c>
      <c r="AU196" s="6" t="s">
        <v>2994</v>
      </c>
      <c r="AV196">
        <v>105</v>
      </c>
      <c r="AW196">
        <v>502</v>
      </c>
      <c r="AX196">
        <v>0</v>
      </c>
      <c r="AY196">
        <v>0</v>
      </c>
      <c r="AZ196">
        <v>0</v>
      </c>
      <c r="BA196">
        <v>0</v>
      </c>
      <c r="BB196" t="s">
        <v>2995</v>
      </c>
      <c r="BC196">
        <v>7</v>
      </c>
      <c r="BD196">
        <v>2008</v>
      </c>
      <c r="BE196" t="s">
        <v>2996</v>
      </c>
      <c r="BF196" t="s">
        <v>2997</v>
      </c>
      <c r="BG196">
        <v>325000</v>
      </c>
      <c r="BH196" s="2">
        <v>6</v>
      </c>
      <c r="BI196" s="2">
        <v>6</v>
      </c>
    </row>
    <row r="197" spans="1:61" x14ac:dyDescent="0.25">
      <c r="A197">
        <v>442</v>
      </c>
      <c r="B197" t="s">
        <v>208</v>
      </c>
      <c r="C197" s="6">
        <v>102</v>
      </c>
      <c r="D197">
        <v>13514</v>
      </c>
      <c r="E197" t="s">
        <v>2985</v>
      </c>
      <c r="F197" t="s">
        <v>3000</v>
      </c>
      <c r="G197" t="s">
        <v>9</v>
      </c>
      <c r="H197" t="s">
        <v>3001</v>
      </c>
      <c r="I197">
        <v>9</v>
      </c>
      <c r="J197">
        <v>5</v>
      </c>
      <c r="K197" t="str" cm="1">
        <f t="array" ref="K197">_xlfn.IFS(AND(I197&gt;=1, I197&lt;=2), "Bad", AND(I197&gt;=3, I197&lt;=4), "Somewhat Decent", AND(I197&gt;=5, I197&lt;=6), "Good", AND(I197&gt;=7, I197&lt;=8), "Very Good", AND(I197&gt;=9, I197&lt;=10), "Excellent")</f>
        <v>Excellent</v>
      </c>
      <c r="L197">
        <f t="shared" si="34"/>
        <v>0</v>
      </c>
      <c r="M197">
        <f t="shared" si="35"/>
        <v>0</v>
      </c>
      <c r="N197">
        <f t="shared" si="36"/>
        <v>0</v>
      </c>
      <c r="O197">
        <f t="shared" si="37"/>
        <v>0</v>
      </c>
      <c r="P197">
        <f t="shared" si="38"/>
        <v>1</v>
      </c>
      <c r="Q197" s="10" t="e">
        <f t="shared" si="33"/>
        <v>#N/A</v>
      </c>
      <c r="R197">
        <v>2008</v>
      </c>
      <c r="S197" t="str">
        <f t="shared" si="39"/>
        <v>No</v>
      </c>
      <c r="T197">
        <f t="shared" si="40"/>
        <v>0</v>
      </c>
      <c r="U197" s="11">
        <v>2008</v>
      </c>
      <c r="V197" s="6" t="s">
        <v>2998</v>
      </c>
      <c r="W197" s="6">
        <v>285</v>
      </c>
      <c r="X197" s="6" t="s">
        <v>2989</v>
      </c>
      <c r="Y197" s="6">
        <v>1142</v>
      </c>
      <c r="Z197" s="6" t="s">
        <v>2990</v>
      </c>
      <c r="AA197" s="6">
        <v>0</v>
      </c>
      <c r="AB197" s="6">
        <v>632</v>
      </c>
      <c r="AC197" s="6">
        <v>1774</v>
      </c>
      <c r="AD197">
        <v>1808</v>
      </c>
      <c r="AE197">
        <v>0</v>
      </c>
      <c r="AF197">
        <v>1808</v>
      </c>
      <c r="AG197" s="6">
        <v>1</v>
      </c>
      <c r="AH197" s="6">
        <v>0</v>
      </c>
      <c r="AI197">
        <v>2</v>
      </c>
      <c r="AJ197">
        <v>0</v>
      </c>
      <c r="AK197">
        <v>3</v>
      </c>
      <c r="AL197">
        <v>1</v>
      </c>
      <c r="AM197">
        <v>7</v>
      </c>
      <c r="AN197">
        <v>1</v>
      </c>
      <c r="AO197" t="s">
        <v>3003</v>
      </c>
      <c r="AP197" t="s">
        <v>2992</v>
      </c>
      <c r="AQ197" s="6">
        <v>2008</v>
      </c>
      <c r="AR197" s="6" t="s">
        <v>2993</v>
      </c>
      <c r="AS197" s="6">
        <v>3</v>
      </c>
      <c r="AT197" s="6">
        <v>850</v>
      </c>
      <c r="AU197" s="6" t="s">
        <v>2994</v>
      </c>
      <c r="AV197">
        <v>200</v>
      </c>
      <c r="AW197">
        <v>26</v>
      </c>
      <c r="AX197">
        <v>0</v>
      </c>
      <c r="AY197">
        <v>0</v>
      </c>
      <c r="AZ197">
        <v>0</v>
      </c>
      <c r="BA197">
        <v>0</v>
      </c>
      <c r="BB197" t="s">
        <v>2995</v>
      </c>
      <c r="BC197">
        <v>3</v>
      </c>
      <c r="BD197">
        <v>2009</v>
      </c>
      <c r="BE197" t="s">
        <v>2996</v>
      </c>
      <c r="BF197" t="s">
        <v>2997</v>
      </c>
      <c r="BG197">
        <v>324000</v>
      </c>
      <c r="BH197" s="2">
        <v>6</v>
      </c>
      <c r="BI197" s="2">
        <v>6</v>
      </c>
    </row>
    <row r="198" spans="1:61" x14ac:dyDescent="0.25">
      <c r="A198">
        <v>819</v>
      </c>
      <c r="B198" t="s">
        <v>209</v>
      </c>
      <c r="C198" s="6">
        <v>84</v>
      </c>
      <c r="D198">
        <v>10933</v>
      </c>
      <c r="E198" t="s">
        <v>2985</v>
      </c>
      <c r="F198" t="s">
        <v>3012</v>
      </c>
      <c r="G198" t="s">
        <v>9</v>
      </c>
      <c r="H198" t="s">
        <v>3001</v>
      </c>
      <c r="I198">
        <v>9</v>
      </c>
      <c r="J198">
        <v>5</v>
      </c>
      <c r="K198" t="str" cm="1">
        <f t="array" ref="K198">_xlfn.IFS(AND(I198&gt;=1, I198&lt;=2), "Bad", AND(I198&gt;=3, I198&lt;=4), "Somewhat Decent", AND(I198&gt;=5, I198&lt;=6), "Good", AND(I198&gt;=7, I198&lt;=8), "Very Good", AND(I198&gt;=9, I198&lt;=10), "Excellent")</f>
        <v>Excellent</v>
      </c>
      <c r="L198">
        <f t="shared" si="34"/>
        <v>0</v>
      </c>
      <c r="M198">
        <f t="shared" si="35"/>
        <v>0</v>
      </c>
      <c r="N198">
        <f t="shared" si="36"/>
        <v>0</v>
      </c>
      <c r="O198">
        <f t="shared" si="37"/>
        <v>0</v>
      </c>
      <c r="P198">
        <f t="shared" si="38"/>
        <v>1</v>
      </c>
      <c r="Q198" s="10" t="e">
        <f t="shared" si="33"/>
        <v>#N/A</v>
      </c>
      <c r="R198">
        <v>2009</v>
      </c>
      <c r="S198" t="str">
        <f t="shared" si="39"/>
        <v>No</v>
      </c>
      <c r="T198">
        <f t="shared" si="40"/>
        <v>0</v>
      </c>
      <c r="U198" s="11">
        <v>2009</v>
      </c>
      <c r="V198" s="6" t="s">
        <v>3002</v>
      </c>
      <c r="W198" s="6">
        <v>242</v>
      </c>
      <c r="X198" s="6" t="s">
        <v>2989</v>
      </c>
      <c r="Y198" s="6">
        <v>1021</v>
      </c>
      <c r="Z198" s="6" t="s">
        <v>2990</v>
      </c>
      <c r="AA198" s="6">
        <v>0</v>
      </c>
      <c r="AB198" s="6">
        <v>534</v>
      </c>
      <c r="AC198" s="6">
        <v>1555</v>
      </c>
      <c r="AD198">
        <v>1680</v>
      </c>
      <c r="AE198">
        <v>0</v>
      </c>
      <c r="AF198">
        <v>1680</v>
      </c>
      <c r="AG198" s="6">
        <v>1</v>
      </c>
      <c r="AH198" s="6">
        <v>0</v>
      </c>
      <c r="AI198">
        <v>1</v>
      </c>
      <c r="AJ198">
        <v>1</v>
      </c>
      <c r="AK198">
        <v>1</v>
      </c>
      <c r="AL198">
        <v>1</v>
      </c>
      <c r="AM198">
        <v>8</v>
      </c>
      <c r="AN198">
        <v>1</v>
      </c>
      <c r="AO198" t="s">
        <v>3003</v>
      </c>
      <c r="AP198" t="s">
        <v>2992</v>
      </c>
      <c r="AQ198" s="6">
        <v>2009</v>
      </c>
      <c r="AR198" s="6" t="s">
        <v>2993</v>
      </c>
      <c r="AS198" s="6">
        <v>3</v>
      </c>
      <c r="AT198" s="6">
        <v>1138</v>
      </c>
      <c r="AU198" s="6" t="s">
        <v>2994</v>
      </c>
      <c r="AV198">
        <v>185</v>
      </c>
      <c r="AW198">
        <v>24</v>
      </c>
      <c r="AX198">
        <v>0</v>
      </c>
      <c r="AY198">
        <v>0</v>
      </c>
      <c r="AZ198">
        <v>0</v>
      </c>
      <c r="BA198">
        <v>0</v>
      </c>
      <c r="BB198" t="s">
        <v>2995</v>
      </c>
      <c r="BC198">
        <v>7</v>
      </c>
      <c r="BD198">
        <v>2009</v>
      </c>
      <c r="BE198" t="s">
        <v>3004</v>
      </c>
      <c r="BF198" t="s">
        <v>3005</v>
      </c>
      <c r="BG198">
        <v>323262</v>
      </c>
      <c r="BH198" s="2">
        <v>6</v>
      </c>
      <c r="BI198" s="2">
        <v>6</v>
      </c>
    </row>
    <row r="199" spans="1:61" x14ac:dyDescent="0.25">
      <c r="A199">
        <v>1766</v>
      </c>
      <c r="B199" t="s">
        <v>210</v>
      </c>
      <c r="C199" s="6">
        <v>74</v>
      </c>
      <c r="D199">
        <v>11002</v>
      </c>
      <c r="E199" t="s">
        <v>2985</v>
      </c>
      <c r="F199" t="s">
        <v>2986</v>
      </c>
      <c r="G199" t="s">
        <v>9</v>
      </c>
      <c r="H199" t="s">
        <v>2987</v>
      </c>
      <c r="I199">
        <v>8</v>
      </c>
      <c r="J199">
        <v>5</v>
      </c>
      <c r="K199" t="str" cm="1">
        <f t="array" ref="K199">_xlfn.IFS(AND(I199&gt;=1, I199&lt;=2), "Bad", AND(I199&gt;=3, I199&lt;=4), "Somewhat Decent", AND(I199&gt;=5, I199&lt;=6), "Good", AND(I199&gt;=7, I199&lt;=8), "Very Good", AND(I199&gt;=9, I199&lt;=10), "Excellent")</f>
        <v>Very Good</v>
      </c>
      <c r="L199">
        <f t="shared" si="34"/>
        <v>0</v>
      </c>
      <c r="M199">
        <f t="shared" si="35"/>
        <v>0</v>
      </c>
      <c r="N199">
        <f t="shared" si="36"/>
        <v>0</v>
      </c>
      <c r="O199">
        <f t="shared" si="37"/>
        <v>1</v>
      </c>
      <c r="P199">
        <f t="shared" si="38"/>
        <v>0</v>
      </c>
      <c r="Q199" s="10">
        <f t="shared" si="33"/>
        <v>25</v>
      </c>
      <c r="R199">
        <v>1998</v>
      </c>
      <c r="S199" t="str">
        <f t="shared" si="39"/>
        <v>Yes</v>
      </c>
      <c r="T199">
        <f t="shared" si="40"/>
        <v>1</v>
      </c>
      <c r="U199" s="11">
        <v>1999</v>
      </c>
      <c r="V199" s="6" t="s">
        <v>2998</v>
      </c>
      <c r="W199" s="6">
        <v>0</v>
      </c>
      <c r="X199" s="6" t="s">
        <v>2989</v>
      </c>
      <c r="Y199" s="6">
        <v>1048</v>
      </c>
      <c r="Z199" s="6" t="s">
        <v>2990</v>
      </c>
      <c r="AA199" s="6">
        <v>0</v>
      </c>
      <c r="AB199" s="6">
        <v>341</v>
      </c>
      <c r="AC199" s="6">
        <v>1389</v>
      </c>
      <c r="AD199">
        <v>1411</v>
      </c>
      <c r="AE199">
        <v>1171</v>
      </c>
      <c r="AF199">
        <v>2582</v>
      </c>
      <c r="AG199" s="6">
        <v>1</v>
      </c>
      <c r="AH199" s="6">
        <v>0</v>
      </c>
      <c r="AI199">
        <v>2</v>
      </c>
      <c r="AJ199">
        <v>1</v>
      </c>
      <c r="AK199">
        <v>4</v>
      </c>
      <c r="AL199">
        <v>1</v>
      </c>
      <c r="AM199">
        <v>9</v>
      </c>
      <c r="AN199">
        <v>1</v>
      </c>
      <c r="AO199" t="s">
        <v>2994</v>
      </c>
      <c r="AP199" t="s">
        <v>2992</v>
      </c>
      <c r="AQ199" s="6">
        <v>1998</v>
      </c>
      <c r="AR199" s="6" t="s">
        <v>2993</v>
      </c>
      <c r="AS199" s="6">
        <v>3</v>
      </c>
      <c r="AT199" s="6">
        <v>758</v>
      </c>
      <c r="AU199" s="6" t="s">
        <v>2994</v>
      </c>
      <c r="AV199">
        <v>286</v>
      </c>
      <c r="AW199">
        <v>60</v>
      </c>
      <c r="AX199">
        <v>0</v>
      </c>
      <c r="AY199">
        <v>0</v>
      </c>
      <c r="AZ199">
        <v>0</v>
      </c>
      <c r="BA199">
        <v>0</v>
      </c>
      <c r="BB199" t="s">
        <v>2995</v>
      </c>
      <c r="BC199">
        <v>1</v>
      </c>
      <c r="BD199">
        <v>2007</v>
      </c>
      <c r="BE199" t="s">
        <v>2996</v>
      </c>
      <c r="BF199" t="s">
        <v>2997</v>
      </c>
      <c r="BG199">
        <v>322500</v>
      </c>
      <c r="BH199" s="2">
        <v>6</v>
      </c>
      <c r="BI199" s="2">
        <v>6</v>
      </c>
    </row>
    <row r="200" spans="1:61" x14ac:dyDescent="0.25">
      <c r="A200">
        <v>1688</v>
      </c>
      <c r="B200" t="s">
        <v>211</v>
      </c>
      <c r="C200" s="6">
        <v>91</v>
      </c>
      <c r="D200">
        <v>11825</v>
      </c>
      <c r="E200" t="s">
        <v>2985</v>
      </c>
      <c r="F200" t="s">
        <v>3000</v>
      </c>
      <c r="G200" t="s">
        <v>9</v>
      </c>
      <c r="H200" t="s">
        <v>3001</v>
      </c>
      <c r="I200">
        <v>8</v>
      </c>
      <c r="J200">
        <v>5</v>
      </c>
      <c r="K200" t="str" cm="1">
        <f t="array" ref="K200">_xlfn.IFS(AND(I200&gt;=1, I200&lt;=2), "Bad", AND(I200&gt;=3, I200&lt;=4), "Somewhat Decent", AND(I200&gt;=5, I200&lt;=6), "Good", AND(I200&gt;=7, I200&lt;=8), "Very Good", AND(I200&gt;=9, I200&lt;=10), "Excellent")</f>
        <v>Very Good</v>
      </c>
      <c r="L200">
        <f t="shared" si="34"/>
        <v>0</v>
      </c>
      <c r="M200">
        <f t="shared" si="35"/>
        <v>0</v>
      </c>
      <c r="N200">
        <f t="shared" si="36"/>
        <v>0</v>
      </c>
      <c r="O200">
        <f t="shared" si="37"/>
        <v>1</v>
      </c>
      <c r="P200">
        <f t="shared" si="38"/>
        <v>0</v>
      </c>
      <c r="Q200" s="10">
        <f t="shared" si="33"/>
        <v>17</v>
      </c>
      <c r="R200">
        <v>2006</v>
      </c>
      <c r="S200" t="str">
        <f t="shared" si="39"/>
        <v>Yes</v>
      </c>
      <c r="T200">
        <f t="shared" si="40"/>
        <v>1</v>
      </c>
      <c r="U200" s="11">
        <v>2007</v>
      </c>
      <c r="V200" s="6" t="s">
        <v>3002</v>
      </c>
      <c r="W200" s="6">
        <v>302</v>
      </c>
      <c r="X200" s="6" t="s">
        <v>2990</v>
      </c>
      <c r="Y200" s="6">
        <v>0</v>
      </c>
      <c r="Z200" s="6" t="s">
        <v>2990</v>
      </c>
      <c r="AA200" s="6">
        <v>0</v>
      </c>
      <c r="AB200" s="6">
        <v>1694</v>
      </c>
      <c r="AC200" s="6">
        <v>1694</v>
      </c>
      <c r="AD200">
        <v>1694</v>
      </c>
      <c r="AE200">
        <v>0</v>
      </c>
      <c r="AF200">
        <v>1694</v>
      </c>
      <c r="AG200" s="6">
        <v>0</v>
      </c>
      <c r="AH200" s="6">
        <v>0</v>
      </c>
      <c r="AI200">
        <v>2</v>
      </c>
      <c r="AJ200">
        <v>0</v>
      </c>
      <c r="AK200">
        <v>3</v>
      </c>
      <c r="AL200">
        <v>1</v>
      </c>
      <c r="AM200">
        <v>7</v>
      </c>
      <c r="AN200">
        <v>1</v>
      </c>
      <c r="AO200" t="s">
        <v>3003</v>
      </c>
      <c r="AP200" t="s">
        <v>2992</v>
      </c>
      <c r="AQ200" s="6">
        <v>2006</v>
      </c>
      <c r="AR200" s="6" t="s">
        <v>3008</v>
      </c>
      <c r="AS200" s="6">
        <v>3</v>
      </c>
      <c r="AT200" s="6">
        <v>856</v>
      </c>
      <c r="AU200" s="6" t="s">
        <v>2994</v>
      </c>
      <c r="AV200">
        <v>0</v>
      </c>
      <c r="AW200">
        <v>112</v>
      </c>
      <c r="AX200">
        <v>0</v>
      </c>
      <c r="AY200">
        <v>0</v>
      </c>
      <c r="AZ200">
        <v>0</v>
      </c>
      <c r="BA200">
        <v>0</v>
      </c>
      <c r="BB200" t="s">
        <v>2995</v>
      </c>
      <c r="BC200">
        <v>6</v>
      </c>
      <c r="BD200">
        <v>2007</v>
      </c>
      <c r="BE200" t="s">
        <v>3004</v>
      </c>
      <c r="BF200" t="s">
        <v>3005</v>
      </c>
      <c r="BG200">
        <v>322400</v>
      </c>
      <c r="BH200" s="2">
        <v>6</v>
      </c>
      <c r="BI200" s="2">
        <v>6</v>
      </c>
    </row>
    <row r="201" spans="1:61" x14ac:dyDescent="0.25">
      <c r="A201">
        <v>2452</v>
      </c>
      <c r="B201" t="s">
        <v>212</v>
      </c>
      <c r="C201" s="6">
        <v>69.22</v>
      </c>
      <c r="D201">
        <v>10236</v>
      </c>
      <c r="E201" t="s">
        <v>2985</v>
      </c>
      <c r="F201" t="s">
        <v>2986</v>
      </c>
      <c r="G201" t="s">
        <v>9</v>
      </c>
      <c r="H201" t="s">
        <v>2987</v>
      </c>
      <c r="I201">
        <v>8</v>
      </c>
      <c r="J201">
        <v>5</v>
      </c>
      <c r="K201" t="str" cm="1">
        <f t="array" ref="K201">_xlfn.IFS(AND(I201&gt;=1, I201&lt;=2), "Bad", AND(I201&gt;=3, I201&lt;=4), "Somewhat Decent", AND(I201&gt;=5, I201&lt;=6), "Good", AND(I201&gt;=7, I201&lt;=8), "Very Good", AND(I201&gt;=9, I201&lt;=10), "Excellent")</f>
        <v>Very Good</v>
      </c>
      <c r="L201">
        <f t="shared" si="34"/>
        <v>0</v>
      </c>
      <c r="M201">
        <f t="shared" si="35"/>
        <v>0</v>
      </c>
      <c r="N201">
        <f t="shared" si="36"/>
        <v>0</v>
      </c>
      <c r="O201">
        <f t="shared" si="37"/>
        <v>1</v>
      </c>
      <c r="P201">
        <f t="shared" si="38"/>
        <v>0</v>
      </c>
      <c r="Q201" s="10">
        <f t="shared" si="33"/>
        <v>29</v>
      </c>
      <c r="R201">
        <v>1994</v>
      </c>
      <c r="S201" t="str">
        <f t="shared" si="39"/>
        <v>Yes</v>
      </c>
      <c r="T201">
        <f t="shared" si="40"/>
        <v>1</v>
      </c>
      <c r="U201" s="11">
        <v>1995</v>
      </c>
      <c r="V201" s="6" t="s">
        <v>2988</v>
      </c>
      <c r="W201" s="6">
        <v>501</v>
      </c>
      <c r="X201" s="6" t="s">
        <v>2989</v>
      </c>
      <c r="Y201" s="6">
        <v>380</v>
      </c>
      <c r="Z201" s="6" t="s">
        <v>3011</v>
      </c>
      <c r="AA201" s="6">
        <v>168</v>
      </c>
      <c r="AB201" s="6">
        <v>742</v>
      </c>
      <c r="AC201" s="6">
        <v>1290</v>
      </c>
      <c r="AD201">
        <v>1305</v>
      </c>
      <c r="AE201">
        <v>1189</v>
      </c>
      <c r="AF201">
        <v>2494</v>
      </c>
      <c r="AG201" s="6">
        <v>1</v>
      </c>
      <c r="AH201" s="6">
        <v>0</v>
      </c>
      <c r="AI201">
        <v>2</v>
      </c>
      <c r="AJ201">
        <v>1</v>
      </c>
      <c r="AK201">
        <v>4</v>
      </c>
      <c r="AL201">
        <v>1</v>
      </c>
      <c r="AM201">
        <v>9</v>
      </c>
      <c r="AN201">
        <v>1</v>
      </c>
      <c r="AO201" t="s">
        <v>2994</v>
      </c>
      <c r="AP201" t="s">
        <v>2992</v>
      </c>
      <c r="AQ201" s="6">
        <v>1994</v>
      </c>
      <c r="AR201" s="6" t="s">
        <v>2993</v>
      </c>
      <c r="AS201" s="6">
        <v>3</v>
      </c>
      <c r="AT201" s="6">
        <v>803</v>
      </c>
      <c r="AU201" s="6" t="s">
        <v>2994</v>
      </c>
      <c r="AV201">
        <v>200</v>
      </c>
      <c r="AW201">
        <v>95</v>
      </c>
      <c r="AX201">
        <v>0</v>
      </c>
      <c r="AY201">
        <v>0</v>
      </c>
      <c r="AZ201">
        <v>0</v>
      </c>
      <c r="BA201">
        <v>0</v>
      </c>
      <c r="BB201" t="s">
        <v>2995</v>
      </c>
      <c r="BC201">
        <v>6</v>
      </c>
      <c r="BD201">
        <v>2006</v>
      </c>
      <c r="BE201" t="s">
        <v>2996</v>
      </c>
      <c r="BF201" t="s">
        <v>2997</v>
      </c>
      <c r="BG201">
        <v>321000</v>
      </c>
      <c r="BH201" s="2">
        <v>6</v>
      </c>
      <c r="BI201" s="2">
        <v>6</v>
      </c>
    </row>
    <row r="202" spans="1:61" x14ac:dyDescent="0.25">
      <c r="A202">
        <v>48</v>
      </c>
      <c r="B202" t="s">
        <v>213</v>
      </c>
      <c r="C202" s="6">
        <v>105</v>
      </c>
      <c r="D202">
        <v>13650</v>
      </c>
      <c r="E202" t="s">
        <v>2985</v>
      </c>
      <c r="F202" t="s">
        <v>3000</v>
      </c>
      <c r="G202" t="s">
        <v>9</v>
      </c>
      <c r="H202" t="s">
        <v>2987</v>
      </c>
      <c r="I202">
        <v>8</v>
      </c>
      <c r="J202">
        <v>5</v>
      </c>
      <c r="K202" t="str" cm="1">
        <f t="array" ref="K202">_xlfn.IFS(AND(I202&gt;=1, I202&lt;=2), "Bad", AND(I202&gt;=3, I202&lt;=4), "Somewhat Decent", AND(I202&gt;=5, I202&lt;=6), "Good", AND(I202&gt;=7, I202&lt;=8), "Very Good", AND(I202&gt;=9, I202&lt;=10), "Excellent")</f>
        <v>Very Good</v>
      </c>
      <c r="L202">
        <f t="shared" si="34"/>
        <v>0</v>
      </c>
      <c r="M202">
        <f t="shared" si="35"/>
        <v>0</v>
      </c>
      <c r="N202">
        <f t="shared" si="36"/>
        <v>0</v>
      </c>
      <c r="O202">
        <f t="shared" si="37"/>
        <v>1</v>
      </c>
      <c r="P202">
        <f t="shared" si="38"/>
        <v>0</v>
      </c>
      <c r="Q202" s="10" t="e">
        <f t="shared" si="33"/>
        <v>#N/A</v>
      </c>
      <c r="R202">
        <v>2002</v>
      </c>
      <c r="S202" t="str">
        <f t="shared" si="39"/>
        <v>No</v>
      </c>
      <c r="T202">
        <f t="shared" si="40"/>
        <v>0</v>
      </c>
      <c r="U202" s="11">
        <v>2002</v>
      </c>
      <c r="V202" s="6" t="s">
        <v>2988</v>
      </c>
      <c r="W202" s="6">
        <v>232</v>
      </c>
      <c r="X202" s="6" t="s">
        <v>2989</v>
      </c>
      <c r="Y202" s="6">
        <v>578</v>
      </c>
      <c r="Z202" s="6" t="s">
        <v>2990</v>
      </c>
      <c r="AA202" s="6">
        <v>0</v>
      </c>
      <c r="AB202" s="6">
        <v>1093</v>
      </c>
      <c r="AC202" s="6">
        <v>1671</v>
      </c>
      <c r="AD202">
        <v>1687</v>
      </c>
      <c r="AE202">
        <v>563</v>
      </c>
      <c r="AF202">
        <v>2250</v>
      </c>
      <c r="AG202" s="6">
        <v>1</v>
      </c>
      <c r="AH202" s="6">
        <v>0</v>
      </c>
      <c r="AI202">
        <v>2</v>
      </c>
      <c r="AJ202">
        <v>1</v>
      </c>
      <c r="AK202">
        <v>3</v>
      </c>
      <c r="AL202">
        <v>1</v>
      </c>
      <c r="AM202">
        <v>7</v>
      </c>
      <c r="AN202">
        <v>1</v>
      </c>
      <c r="AO202" t="s">
        <v>2991</v>
      </c>
      <c r="AP202" t="s">
        <v>2992</v>
      </c>
      <c r="AQ202" s="6">
        <v>2002</v>
      </c>
      <c r="AR202" s="6" t="s">
        <v>2993</v>
      </c>
      <c r="AS202" s="6">
        <v>3</v>
      </c>
      <c r="AT202" s="6">
        <v>756</v>
      </c>
      <c r="AU202" s="6" t="s">
        <v>2994</v>
      </c>
      <c r="AV202">
        <v>238</v>
      </c>
      <c r="AW202">
        <v>130</v>
      </c>
      <c r="AX202">
        <v>0</v>
      </c>
      <c r="AY202">
        <v>0</v>
      </c>
      <c r="AZ202">
        <v>0</v>
      </c>
      <c r="BA202">
        <v>0</v>
      </c>
      <c r="BB202" t="s">
        <v>2995</v>
      </c>
      <c r="BC202">
        <v>6</v>
      </c>
      <c r="BD202">
        <v>2010</v>
      </c>
      <c r="BE202" t="s">
        <v>2996</v>
      </c>
      <c r="BF202" t="s">
        <v>2997</v>
      </c>
      <c r="BG202">
        <v>320000</v>
      </c>
      <c r="BH202" s="2">
        <v>6</v>
      </c>
      <c r="BI202" s="2">
        <v>6</v>
      </c>
    </row>
    <row r="203" spans="1:61" x14ac:dyDescent="0.25">
      <c r="A203">
        <v>254</v>
      </c>
      <c r="B203" t="s">
        <v>214</v>
      </c>
      <c r="C203" s="6">
        <v>90</v>
      </c>
      <c r="D203">
        <v>12376</v>
      </c>
      <c r="E203" t="s">
        <v>2985</v>
      </c>
      <c r="F203" t="s">
        <v>3029</v>
      </c>
      <c r="G203" t="s">
        <v>9</v>
      </c>
      <c r="H203" t="s">
        <v>2987</v>
      </c>
      <c r="I203">
        <v>7</v>
      </c>
      <c r="J203">
        <v>5</v>
      </c>
      <c r="K203" t="str" cm="1">
        <f t="array" ref="K203">_xlfn.IFS(AND(I203&gt;=1, I203&lt;=2), "Bad", AND(I203&gt;=3, I203&lt;=4), "Somewhat Decent", AND(I203&gt;=5, I203&lt;=6), "Good", AND(I203&gt;=7, I203&lt;=8), "Very Good", AND(I203&gt;=9, I203&lt;=10), "Excellent")</f>
        <v>Very Good</v>
      </c>
      <c r="L203">
        <f t="shared" si="34"/>
        <v>0</v>
      </c>
      <c r="M203">
        <f t="shared" si="35"/>
        <v>0</v>
      </c>
      <c r="N203">
        <f t="shared" si="36"/>
        <v>0</v>
      </c>
      <c r="O203">
        <f t="shared" si="37"/>
        <v>1</v>
      </c>
      <c r="P203">
        <f t="shared" si="38"/>
        <v>0</v>
      </c>
      <c r="Q203" s="10" t="e">
        <f t="shared" si="33"/>
        <v>#N/A</v>
      </c>
      <c r="R203">
        <v>1990</v>
      </c>
      <c r="S203" t="str">
        <f t="shared" si="39"/>
        <v>No</v>
      </c>
      <c r="T203">
        <f t="shared" si="40"/>
        <v>0</v>
      </c>
      <c r="U203" s="11">
        <v>1990</v>
      </c>
      <c r="V203" s="6" t="s">
        <v>2998</v>
      </c>
      <c r="W203" s="6">
        <v>0</v>
      </c>
      <c r="X203" s="6" t="s">
        <v>2989</v>
      </c>
      <c r="Y203" s="6">
        <v>1470</v>
      </c>
      <c r="Z203" s="6" t="s">
        <v>2990</v>
      </c>
      <c r="AA203" s="6">
        <v>0</v>
      </c>
      <c r="AB203" s="6">
        <v>203</v>
      </c>
      <c r="AC203" s="6">
        <v>1673</v>
      </c>
      <c r="AD203">
        <v>1699</v>
      </c>
      <c r="AE203">
        <v>1523</v>
      </c>
      <c r="AF203">
        <v>3222</v>
      </c>
      <c r="AG203" s="6">
        <v>1</v>
      </c>
      <c r="AH203" s="6">
        <v>0</v>
      </c>
      <c r="AI203">
        <v>3</v>
      </c>
      <c r="AJ203">
        <v>0</v>
      </c>
      <c r="AK203">
        <v>5</v>
      </c>
      <c r="AL203">
        <v>1</v>
      </c>
      <c r="AM203">
        <v>11</v>
      </c>
      <c r="AN203">
        <v>2</v>
      </c>
      <c r="AO203" t="s">
        <v>2994</v>
      </c>
      <c r="AP203" t="s">
        <v>2992</v>
      </c>
      <c r="AQ203" s="6">
        <v>1990</v>
      </c>
      <c r="AR203" s="6" t="s">
        <v>2990</v>
      </c>
      <c r="AS203" s="6">
        <v>3</v>
      </c>
      <c r="AT203" s="6">
        <v>594</v>
      </c>
      <c r="AU203" s="6" t="s">
        <v>2994</v>
      </c>
      <c r="AV203">
        <v>367</v>
      </c>
      <c r="AW203">
        <v>0</v>
      </c>
      <c r="AX203">
        <v>0</v>
      </c>
      <c r="AY203">
        <v>0</v>
      </c>
      <c r="AZ203">
        <v>0</v>
      </c>
      <c r="BA203">
        <v>0</v>
      </c>
      <c r="BB203" t="s">
        <v>2995</v>
      </c>
      <c r="BC203">
        <v>5</v>
      </c>
      <c r="BD203">
        <v>2010</v>
      </c>
      <c r="BE203" t="s">
        <v>2996</v>
      </c>
      <c r="BF203" t="s">
        <v>2997</v>
      </c>
      <c r="BG203">
        <v>320000</v>
      </c>
      <c r="BH203" s="2">
        <v>6</v>
      </c>
      <c r="BI203" s="2">
        <v>6</v>
      </c>
    </row>
    <row r="204" spans="1:61" x14ac:dyDescent="0.25">
      <c r="A204">
        <v>892</v>
      </c>
      <c r="B204" t="s">
        <v>215</v>
      </c>
      <c r="C204" s="6">
        <v>86</v>
      </c>
      <c r="D204">
        <v>13286</v>
      </c>
      <c r="E204" t="s">
        <v>2985</v>
      </c>
      <c r="F204" t="s">
        <v>3026</v>
      </c>
      <c r="G204" t="s">
        <v>9</v>
      </c>
      <c r="H204" t="s">
        <v>3001</v>
      </c>
      <c r="I204">
        <v>9</v>
      </c>
      <c r="J204">
        <v>5</v>
      </c>
      <c r="K204" t="str" cm="1">
        <f t="array" ref="K204">_xlfn.IFS(AND(I204&gt;=1, I204&lt;=2), "Bad", AND(I204&gt;=3, I204&lt;=4), "Somewhat Decent", AND(I204&gt;=5, I204&lt;=6), "Good", AND(I204&gt;=7, I204&lt;=8), "Very Good", AND(I204&gt;=9, I204&lt;=10), "Excellent")</f>
        <v>Excellent</v>
      </c>
      <c r="L204">
        <f t="shared" si="34"/>
        <v>0</v>
      </c>
      <c r="M204">
        <f t="shared" si="35"/>
        <v>0</v>
      </c>
      <c r="N204">
        <f t="shared" si="36"/>
        <v>0</v>
      </c>
      <c r="O204">
        <f t="shared" si="37"/>
        <v>0</v>
      </c>
      <c r="P204">
        <f t="shared" si="38"/>
        <v>1</v>
      </c>
      <c r="Q204" s="10">
        <f t="shared" si="33"/>
        <v>16</v>
      </c>
      <c r="R204">
        <v>2007</v>
      </c>
      <c r="S204" t="str">
        <f t="shared" si="39"/>
        <v>Yes</v>
      </c>
      <c r="T204">
        <f t="shared" si="40"/>
        <v>1</v>
      </c>
      <c r="U204" s="11">
        <v>2008</v>
      </c>
      <c r="V204" s="6" t="s">
        <v>3002</v>
      </c>
      <c r="W204" s="6">
        <v>340</v>
      </c>
      <c r="X204" s="6" t="s">
        <v>2989</v>
      </c>
      <c r="Y204" s="6">
        <v>1234</v>
      </c>
      <c r="Z204" s="6" t="s">
        <v>2990</v>
      </c>
      <c r="AA204" s="6">
        <v>0</v>
      </c>
      <c r="AB204" s="6">
        <v>464</v>
      </c>
      <c r="AC204" s="6">
        <v>1698</v>
      </c>
      <c r="AD204">
        <v>1698</v>
      </c>
      <c r="AE204">
        <v>0</v>
      </c>
      <c r="AF204">
        <v>1698</v>
      </c>
      <c r="AG204" s="6">
        <v>1</v>
      </c>
      <c r="AH204" s="6">
        <v>0</v>
      </c>
      <c r="AI204">
        <v>2</v>
      </c>
      <c r="AJ204">
        <v>0</v>
      </c>
      <c r="AK204">
        <v>3</v>
      </c>
      <c r="AL204">
        <v>1</v>
      </c>
      <c r="AM204">
        <v>8</v>
      </c>
      <c r="AN204">
        <v>1</v>
      </c>
      <c r="AO204" t="s">
        <v>3003</v>
      </c>
      <c r="AP204" t="s">
        <v>2992</v>
      </c>
      <c r="AQ204" s="6">
        <v>2007</v>
      </c>
      <c r="AR204" s="6" t="s">
        <v>2993</v>
      </c>
      <c r="AS204" s="6">
        <v>3</v>
      </c>
      <c r="AT204" s="6">
        <v>768</v>
      </c>
      <c r="AU204" s="6" t="s">
        <v>2994</v>
      </c>
      <c r="AV204">
        <v>327</v>
      </c>
      <c r="AW204">
        <v>64</v>
      </c>
      <c r="AX204">
        <v>0</v>
      </c>
      <c r="AY204">
        <v>0</v>
      </c>
      <c r="AZ204">
        <v>0</v>
      </c>
      <c r="BA204">
        <v>0</v>
      </c>
      <c r="BB204" t="s">
        <v>2995</v>
      </c>
      <c r="BC204">
        <v>2</v>
      </c>
      <c r="BD204">
        <v>2009</v>
      </c>
      <c r="BE204" t="s">
        <v>2996</v>
      </c>
      <c r="BF204" t="s">
        <v>2997</v>
      </c>
      <c r="BG204">
        <v>320000</v>
      </c>
      <c r="BH204" s="2">
        <v>6</v>
      </c>
      <c r="BI204" s="2">
        <v>6</v>
      </c>
    </row>
    <row r="205" spans="1:61" x14ac:dyDescent="0.25">
      <c r="A205">
        <v>1778</v>
      </c>
      <c r="B205" t="s">
        <v>216</v>
      </c>
      <c r="C205" s="6">
        <v>84</v>
      </c>
      <c r="D205">
        <v>11670</v>
      </c>
      <c r="E205" t="s">
        <v>2985</v>
      </c>
      <c r="F205" t="s">
        <v>3022</v>
      </c>
      <c r="G205" t="s">
        <v>9</v>
      </c>
      <c r="H205" t="s">
        <v>3001</v>
      </c>
      <c r="I205">
        <v>9</v>
      </c>
      <c r="J205">
        <v>5</v>
      </c>
      <c r="K205" t="str" cm="1">
        <f t="array" ref="K205">_xlfn.IFS(AND(I205&gt;=1, I205&lt;=2), "Bad", AND(I205&gt;=3, I205&lt;=4), "Somewhat Decent", AND(I205&gt;=5, I205&lt;=6), "Good", AND(I205&gt;=7, I205&lt;=8), "Very Good", AND(I205&gt;=9, I205&lt;=10), "Excellent")</f>
        <v>Excellent</v>
      </c>
      <c r="L205">
        <f t="shared" si="34"/>
        <v>0</v>
      </c>
      <c r="M205">
        <f t="shared" si="35"/>
        <v>0</v>
      </c>
      <c r="N205">
        <f t="shared" si="36"/>
        <v>0</v>
      </c>
      <c r="O205">
        <f t="shared" si="37"/>
        <v>0</v>
      </c>
      <c r="P205">
        <f t="shared" si="38"/>
        <v>1</v>
      </c>
      <c r="Q205" s="10" t="e">
        <f t="shared" si="33"/>
        <v>#N/A</v>
      </c>
      <c r="R205">
        <v>2006</v>
      </c>
      <c r="S205" t="str">
        <f t="shared" si="39"/>
        <v>No</v>
      </c>
      <c r="T205">
        <f t="shared" si="40"/>
        <v>0</v>
      </c>
      <c r="U205" s="11">
        <v>2006</v>
      </c>
      <c r="V205" s="6" t="s">
        <v>3002</v>
      </c>
      <c r="W205" s="6">
        <v>302</v>
      </c>
      <c r="X205" s="6" t="s">
        <v>2990</v>
      </c>
      <c r="Y205" s="6">
        <v>0</v>
      </c>
      <c r="Z205" s="6" t="s">
        <v>2990</v>
      </c>
      <c r="AA205" s="6">
        <v>0</v>
      </c>
      <c r="AB205" s="6">
        <v>1905</v>
      </c>
      <c r="AC205" s="6">
        <v>1905</v>
      </c>
      <c r="AD205">
        <v>1905</v>
      </c>
      <c r="AE205">
        <v>0</v>
      </c>
      <c r="AF205">
        <v>1905</v>
      </c>
      <c r="AG205" s="6">
        <v>0</v>
      </c>
      <c r="AH205" s="6">
        <v>0</v>
      </c>
      <c r="AI205">
        <v>2</v>
      </c>
      <c r="AJ205">
        <v>0</v>
      </c>
      <c r="AK205">
        <v>3</v>
      </c>
      <c r="AL205">
        <v>1</v>
      </c>
      <c r="AM205">
        <v>8</v>
      </c>
      <c r="AN205">
        <v>1</v>
      </c>
      <c r="AO205" t="s">
        <v>3003</v>
      </c>
      <c r="AP205" t="s">
        <v>2992</v>
      </c>
      <c r="AQ205" s="6">
        <v>2006</v>
      </c>
      <c r="AR205" s="6" t="s">
        <v>2993</v>
      </c>
      <c r="AS205" s="6">
        <v>3</v>
      </c>
      <c r="AT205" s="6">
        <v>788</v>
      </c>
      <c r="AU205" s="6" t="s">
        <v>2994</v>
      </c>
      <c r="AV205">
        <v>0</v>
      </c>
      <c r="AW205">
        <v>191</v>
      </c>
      <c r="AX205">
        <v>0</v>
      </c>
      <c r="AY205">
        <v>0</v>
      </c>
      <c r="AZ205">
        <v>0</v>
      </c>
      <c r="BA205">
        <v>0</v>
      </c>
      <c r="BB205" t="s">
        <v>2995</v>
      </c>
      <c r="BC205">
        <v>3</v>
      </c>
      <c r="BD205">
        <v>2007</v>
      </c>
      <c r="BE205" t="s">
        <v>2996</v>
      </c>
      <c r="BF205" t="s">
        <v>2997</v>
      </c>
      <c r="BG205">
        <v>320000</v>
      </c>
      <c r="BH205" s="2">
        <v>8</v>
      </c>
      <c r="BI205" s="2">
        <v>6</v>
      </c>
    </row>
    <row r="206" spans="1:61" x14ac:dyDescent="0.25">
      <c r="A206">
        <v>2317</v>
      </c>
      <c r="B206" t="s">
        <v>217</v>
      </c>
      <c r="C206" s="6">
        <v>134</v>
      </c>
      <c r="D206">
        <v>19378</v>
      </c>
      <c r="E206" t="s">
        <v>2985</v>
      </c>
      <c r="F206" t="s">
        <v>3036</v>
      </c>
      <c r="G206" t="s">
        <v>9</v>
      </c>
      <c r="H206" t="s">
        <v>2987</v>
      </c>
      <c r="I206">
        <v>7</v>
      </c>
      <c r="J206">
        <v>5</v>
      </c>
      <c r="K206" t="str" cm="1">
        <f t="array" ref="K206">_xlfn.IFS(AND(I206&gt;=1, I206&lt;=2), "Bad", AND(I206&gt;=3, I206&lt;=4), "Somewhat Decent", AND(I206&gt;=5, I206&lt;=6), "Good", AND(I206&gt;=7, I206&lt;=8), "Very Good", AND(I206&gt;=9, I206&lt;=10), "Excellent")</f>
        <v>Very Good</v>
      </c>
      <c r="L206">
        <f t="shared" si="34"/>
        <v>0</v>
      </c>
      <c r="M206">
        <f t="shared" si="35"/>
        <v>0</v>
      </c>
      <c r="N206">
        <f t="shared" si="36"/>
        <v>0</v>
      </c>
      <c r="O206">
        <f t="shared" si="37"/>
        <v>1</v>
      </c>
      <c r="P206">
        <f t="shared" si="38"/>
        <v>0</v>
      </c>
      <c r="Q206" s="10">
        <f t="shared" si="33"/>
        <v>18</v>
      </c>
      <c r="R206">
        <v>2005</v>
      </c>
      <c r="S206" t="str">
        <f t="shared" si="39"/>
        <v>Yes</v>
      </c>
      <c r="T206">
        <f t="shared" si="40"/>
        <v>1</v>
      </c>
      <c r="U206" s="11">
        <v>2006</v>
      </c>
      <c r="V206" s="6" t="s">
        <v>2988</v>
      </c>
      <c r="W206" s="6">
        <v>456</v>
      </c>
      <c r="X206" s="6" t="s">
        <v>2989</v>
      </c>
      <c r="Y206" s="6">
        <v>57</v>
      </c>
      <c r="Z206" s="6" t="s">
        <v>2990</v>
      </c>
      <c r="AA206" s="6">
        <v>0</v>
      </c>
      <c r="AB206" s="6">
        <v>1335</v>
      </c>
      <c r="AC206" s="6">
        <v>1392</v>
      </c>
      <c r="AD206">
        <v>1392</v>
      </c>
      <c r="AE206">
        <v>1070</v>
      </c>
      <c r="AF206">
        <v>2462</v>
      </c>
      <c r="AG206" s="6">
        <v>1</v>
      </c>
      <c r="AH206" s="6">
        <v>0</v>
      </c>
      <c r="AI206">
        <v>2</v>
      </c>
      <c r="AJ206">
        <v>1</v>
      </c>
      <c r="AK206">
        <v>4</v>
      </c>
      <c r="AL206">
        <v>1</v>
      </c>
      <c r="AM206">
        <v>9</v>
      </c>
      <c r="AN206">
        <v>1</v>
      </c>
      <c r="AO206" t="s">
        <v>3003</v>
      </c>
      <c r="AP206" t="s">
        <v>2992</v>
      </c>
      <c r="AQ206" s="6">
        <v>2006</v>
      </c>
      <c r="AR206" s="6" t="s">
        <v>3008</v>
      </c>
      <c r="AS206" s="6">
        <v>2</v>
      </c>
      <c r="AT206" s="6">
        <v>576</v>
      </c>
      <c r="AU206" s="6" t="s">
        <v>2994</v>
      </c>
      <c r="AV206">
        <v>239</v>
      </c>
      <c r="AW206">
        <v>132</v>
      </c>
      <c r="AX206">
        <v>0</v>
      </c>
      <c r="AY206">
        <v>168</v>
      </c>
      <c r="AZ206">
        <v>0</v>
      </c>
      <c r="BA206">
        <v>0</v>
      </c>
      <c r="BB206" t="s">
        <v>2995</v>
      </c>
      <c r="BC206">
        <v>3</v>
      </c>
      <c r="BD206">
        <v>2006</v>
      </c>
      <c r="BE206" t="s">
        <v>3004</v>
      </c>
      <c r="BF206" t="s">
        <v>3005</v>
      </c>
      <c r="BG206">
        <v>320000</v>
      </c>
      <c r="BH206" s="2">
        <v>6</v>
      </c>
      <c r="BI206" s="2">
        <v>8</v>
      </c>
    </row>
    <row r="207" spans="1:61" hidden="1" x14ac:dyDescent="0.25">
      <c r="A207">
        <v>206</v>
      </c>
      <c r="B207" t="s">
        <v>218</v>
      </c>
      <c r="C207" s="4">
        <v>110</v>
      </c>
      <c r="D207">
        <v>8472</v>
      </c>
      <c r="E207" t="s">
        <v>3043</v>
      </c>
      <c r="F207" t="s">
        <v>3044</v>
      </c>
      <c r="G207" t="s">
        <v>95</v>
      </c>
      <c r="H207" t="s">
        <v>3001</v>
      </c>
      <c r="I207">
        <v>5</v>
      </c>
      <c r="J207">
        <v>5</v>
      </c>
      <c r="K207" t="str" cm="1">
        <f t="array" ref="K207">_xlfn.IFS(AND(I207&gt;=1, I207&lt;=2), "Bad", AND(I207&gt;=3, I207&lt;=4), "Somewhat Decent", AND(I207&gt;=5, I207&lt;=6), "Good", AND(I207&gt;=7, I207&lt;=8), "Very Good", AND(I207&gt;=9, I207&lt;=10), "Excellent")</f>
        <v>Good</v>
      </c>
      <c r="L207">
        <f t="shared" si="34"/>
        <v>0</v>
      </c>
      <c r="M207">
        <f t="shared" si="35"/>
        <v>0</v>
      </c>
      <c r="N207">
        <f t="shared" si="36"/>
        <v>1</v>
      </c>
      <c r="O207">
        <f t="shared" si="37"/>
        <v>0</v>
      </c>
      <c r="P207">
        <f t="shared" si="38"/>
        <v>0</v>
      </c>
      <c r="Q207" s="10">
        <f>U207-R207</f>
        <v>0</v>
      </c>
      <c r="R207">
        <v>1963</v>
      </c>
      <c r="S207" t="str">
        <f t="shared" si="39"/>
        <v>No</v>
      </c>
      <c r="T207">
        <f t="shared" si="40"/>
        <v>0</v>
      </c>
      <c r="U207">
        <v>1963</v>
      </c>
      <c r="V207" s="4" t="s">
        <v>2998</v>
      </c>
      <c r="W207" s="4">
        <v>0</v>
      </c>
      <c r="X207" s="4" t="s">
        <v>3030</v>
      </c>
      <c r="Y207" s="4">
        <v>104</v>
      </c>
      <c r="Z207" s="4" t="s">
        <v>2989</v>
      </c>
      <c r="AA207" s="4">
        <v>712</v>
      </c>
      <c r="AB207" s="4">
        <v>0</v>
      </c>
      <c r="AC207" s="4">
        <v>816</v>
      </c>
      <c r="AD207">
        <v>816</v>
      </c>
      <c r="AE207">
        <v>0</v>
      </c>
      <c r="AF207">
        <v>816</v>
      </c>
      <c r="AG207" s="4">
        <v>1</v>
      </c>
      <c r="AH207" s="4">
        <v>0</v>
      </c>
      <c r="AI207">
        <v>1</v>
      </c>
      <c r="AJ207">
        <v>0</v>
      </c>
      <c r="AK207">
        <v>2</v>
      </c>
      <c r="AL207">
        <v>1</v>
      </c>
      <c r="AM207">
        <v>5</v>
      </c>
      <c r="AN207">
        <v>0</v>
      </c>
      <c r="AO207" t="s">
        <v>2995</v>
      </c>
      <c r="AP207" t="s">
        <v>3045</v>
      </c>
      <c r="AQ207" s="4">
        <v>1963</v>
      </c>
      <c r="AR207" s="4" t="s">
        <v>2990</v>
      </c>
      <c r="AS207" s="4">
        <v>2</v>
      </c>
      <c r="AT207" s="4">
        <v>516</v>
      </c>
      <c r="AU207" s="4" t="s">
        <v>2994</v>
      </c>
      <c r="AV207">
        <v>106</v>
      </c>
      <c r="AW207">
        <v>0</v>
      </c>
      <c r="AX207">
        <v>0</v>
      </c>
      <c r="AY207">
        <v>0</v>
      </c>
      <c r="AZ207">
        <v>0</v>
      </c>
      <c r="BA207">
        <v>0</v>
      </c>
      <c r="BB207" t="s">
        <v>2995</v>
      </c>
      <c r="BC207">
        <v>5</v>
      </c>
      <c r="BD207">
        <v>2010</v>
      </c>
      <c r="BE207" t="s">
        <v>2996</v>
      </c>
      <c r="BF207" t="s">
        <v>2997</v>
      </c>
      <c r="BG207">
        <v>110000</v>
      </c>
      <c r="BH207" s="2">
        <v>6</v>
      </c>
      <c r="BI207" s="2">
        <v>6</v>
      </c>
    </row>
    <row r="208" spans="1:61" hidden="1" x14ac:dyDescent="0.25">
      <c r="A208">
        <v>207</v>
      </c>
      <c r="B208" t="s">
        <v>219</v>
      </c>
      <c r="C208" s="4">
        <v>70</v>
      </c>
      <c r="D208">
        <v>5600</v>
      </c>
      <c r="E208" t="s">
        <v>2985</v>
      </c>
      <c r="F208" t="s">
        <v>3044</v>
      </c>
      <c r="G208" t="s">
        <v>164</v>
      </c>
      <c r="H208" t="s">
        <v>2987</v>
      </c>
      <c r="I208">
        <v>4</v>
      </c>
      <c r="J208">
        <v>5</v>
      </c>
      <c r="K208" t="str" cm="1">
        <f t="array" ref="K208">_xlfn.IFS(AND(I208&gt;=1, I208&lt;=2), "Bad", AND(I208&gt;=3, I208&lt;=4), "Somewhat Decent", AND(I208&gt;=5, I208&lt;=6), "Good", AND(I208&gt;=7, I208&lt;=8), "Very Good", AND(I208&gt;=9, I208&lt;=10), "Excellent")</f>
        <v>Somewhat Decent</v>
      </c>
      <c r="L208">
        <f t="shared" si="34"/>
        <v>0</v>
      </c>
      <c r="M208">
        <f t="shared" si="35"/>
        <v>1</v>
      </c>
      <c r="N208">
        <f t="shared" si="36"/>
        <v>0</v>
      </c>
      <c r="O208">
        <f t="shared" si="37"/>
        <v>0</v>
      </c>
      <c r="P208">
        <f t="shared" si="38"/>
        <v>0</v>
      </c>
      <c r="Q208" s="10">
        <f>U208-R208</f>
        <v>20</v>
      </c>
      <c r="R208">
        <v>1930</v>
      </c>
      <c r="S208" t="str">
        <f t="shared" si="39"/>
        <v>Yes</v>
      </c>
      <c r="T208">
        <f t="shared" si="40"/>
        <v>1</v>
      </c>
      <c r="U208">
        <v>1950</v>
      </c>
      <c r="V208" s="4" t="s">
        <v>2998</v>
      </c>
      <c r="W208" s="4">
        <v>0</v>
      </c>
      <c r="X208" s="4" t="s">
        <v>2995</v>
      </c>
      <c r="Y208" s="4">
        <v>0</v>
      </c>
      <c r="Z208" s="4" t="s">
        <v>2995</v>
      </c>
      <c r="AA208" s="4">
        <v>0</v>
      </c>
      <c r="AB208" s="4">
        <v>0</v>
      </c>
      <c r="AC208" s="4">
        <v>0</v>
      </c>
      <c r="AD208">
        <v>372</v>
      </c>
      <c r="AE208">
        <v>720</v>
      </c>
      <c r="AF208">
        <v>1092</v>
      </c>
      <c r="AG208" s="4">
        <v>0</v>
      </c>
      <c r="AH208" s="4">
        <v>0</v>
      </c>
      <c r="AI208">
        <v>2</v>
      </c>
      <c r="AJ208">
        <v>0</v>
      </c>
      <c r="AK208">
        <v>3</v>
      </c>
      <c r="AL208">
        <v>2</v>
      </c>
      <c r="AM208">
        <v>7</v>
      </c>
      <c r="AN208">
        <v>0</v>
      </c>
      <c r="AO208" t="s">
        <v>2995</v>
      </c>
      <c r="AP208" t="s">
        <v>2995</v>
      </c>
      <c r="AQ208" s="4"/>
      <c r="AR208" s="4" t="s">
        <v>2995</v>
      </c>
      <c r="AS208" s="4">
        <v>0</v>
      </c>
      <c r="AT208" s="4">
        <v>0</v>
      </c>
      <c r="AU208" s="4" t="s">
        <v>2995</v>
      </c>
      <c r="AV208">
        <v>0</v>
      </c>
      <c r="AW208">
        <v>0</v>
      </c>
      <c r="AX208">
        <v>0</v>
      </c>
      <c r="AY208">
        <v>0</v>
      </c>
      <c r="AZ208">
        <v>0</v>
      </c>
      <c r="BA208">
        <v>0</v>
      </c>
      <c r="BB208" t="s">
        <v>2995</v>
      </c>
      <c r="BC208">
        <v>7</v>
      </c>
      <c r="BD208">
        <v>2010</v>
      </c>
      <c r="BE208" t="s">
        <v>2996</v>
      </c>
      <c r="BF208" t="s">
        <v>2997</v>
      </c>
      <c r="BG208">
        <v>55000</v>
      </c>
      <c r="BH208" s="2">
        <v>6</v>
      </c>
      <c r="BI208" s="2">
        <v>6</v>
      </c>
    </row>
    <row r="209" spans="1:61" hidden="1" x14ac:dyDescent="0.25">
      <c r="A209">
        <v>208</v>
      </c>
      <c r="B209" t="s">
        <v>220</v>
      </c>
      <c r="C209" s="4">
        <v>76</v>
      </c>
      <c r="D209">
        <v>7630</v>
      </c>
      <c r="E209" t="s">
        <v>2985</v>
      </c>
      <c r="F209" t="s">
        <v>3013</v>
      </c>
      <c r="G209" t="s">
        <v>164</v>
      </c>
      <c r="H209" t="s">
        <v>2987</v>
      </c>
      <c r="I209">
        <v>5</v>
      </c>
      <c r="J209">
        <v>9</v>
      </c>
      <c r="K209" t="str" cm="1">
        <f t="array" ref="K209">_xlfn.IFS(AND(I209&gt;=1, I209&lt;=2), "Bad", AND(I209&gt;=3, I209&lt;=4), "Somewhat Decent", AND(I209&gt;=5, I209&lt;=6), "Good", AND(I209&gt;=7, I209&lt;=8), "Very Good", AND(I209&gt;=9, I209&lt;=10), "Excellent")</f>
        <v>Good</v>
      </c>
      <c r="L209">
        <f t="shared" si="34"/>
        <v>0</v>
      </c>
      <c r="M209">
        <f t="shared" si="35"/>
        <v>0</v>
      </c>
      <c r="N209">
        <f t="shared" si="36"/>
        <v>1</v>
      </c>
      <c r="O209">
        <f t="shared" si="37"/>
        <v>0</v>
      </c>
      <c r="P209">
        <f t="shared" si="38"/>
        <v>0</v>
      </c>
      <c r="Q209" s="10">
        <f>U209-R209</f>
        <v>96</v>
      </c>
      <c r="R209">
        <v>1900</v>
      </c>
      <c r="S209" t="str">
        <f t="shared" si="39"/>
        <v>Yes</v>
      </c>
      <c r="T209">
        <f t="shared" si="40"/>
        <v>1</v>
      </c>
      <c r="U209">
        <v>1996</v>
      </c>
      <c r="V209" s="4" t="s">
        <v>2998</v>
      </c>
      <c r="W209" s="4">
        <v>0</v>
      </c>
      <c r="X209" s="4" t="s">
        <v>2990</v>
      </c>
      <c r="Y209" s="4">
        <v>0</v>
      </c>
      <c r="Z209" s="4" t="s">
        <v>2990</v>
      </c>
      <c r="AA209" s="4">
        <v>0</v>
      </c>
      <c r="AB209" s="4">
        <v>360</v>
      </c>
      <c r="AC209" s="4">
        <v>360</v>
      </c>
      <c r="AD209">
        <v>1032</v>
      </c>
      <c r="AE209">
        <v>780</v>
      </c>
      <c r="AF209">
        <v>1812</v>
      </c>
      <c r="AG209" s="4">
        <v>0</v>
      </c>
      <c r="AH209" s="4">
        <v>0</v>
      </c>
      <c r="AI209">
        <v>2</v>
      </c>
      <c r="AJ209">
        <v>0</v>
      </c>
      <c r="AK209">
        <v>4</v>
      </c>
      <c r="AL209">
        <v>2</v>
      </c>
      <c r="AM209">
        <v>8</v>
      </c>
      <c r="AN209">
        <v>1</v>
      </c>
      <c r="AO209" t="s">
        <v>3046</v>
      </c>
      <c r="AP209" t="s">
        <v>3015</v>
      </c>
      <c r="AQ209" s="4">
        <v>1999</v>
      </c>
      <c r="AR209" s="4" t="s">
        <v>2990</v>
      </c>
      <c r="AS209" s="4">
        <v>2</v>
      </c>
      <c r="AT209" s="4">
        <v>672</v>
      </c>
      <c r="AU209" s="4" t="s">
        <v>2994</v>
      </c>
      <c r="AV209">
        <v>344</v>
      </c>
      <c r="AW209">
        <v>0</v>
      </c>
      <c r="AX209">
        <v>40</v>
      </c>
      <c r="AY209">
        <v>0</v>
      </c>
      <c r="AZ209">
        <v>0</v>
      </c>
      <c r="BA209">
        <v>0</v>
      </c>
      <c r="BB209" t="s">
        <v>2995</v>
      </c>
      <c r="BC209">
        <v>5</v>
      </c>
      <c r="BD209">
        <v>2010</v>
      </c>
      <c r="BE209" t="s">
        <v>2996</v>
      </c>
      <c r="BF209" t="s">
        <v>2997</v>
      </c>
      <c r="BG209">
        <v>140000</v>
      </c>
      <c r="BH209" s="2">
        <v>6</v>
      </c>
      <c r="BI209" s="2">
        <v>6</v>
      </c>
    </row>
    <row r="210" spans="1:61" x14ac:dyDescent="0.25">
      <c r="A210">
        <v>2901</v>
      </c>
      <c r="B210" t="s">
        <v>221</v>
      </c>
      <c r="C210" s="6">
        <v>95</v>
      </c>
      <c r="D210">
        <v>13618</v>
      </c>
      <c r="E210" t="s">
        <v>2985</v>
      </c>
      <c r="F210" t="s">
        <v>3025</v>
      </c>
      <c r="G210" t="s">
        <v>9</v>
      </c>
      <c r="H210" t="s">
        <v>3001</v>
      </c>
      <c r="I210">
        <v>8</v>
      </c>
      <c r="J210">
        <v>5</v>
      </c>
      <c r="K210" t="str" cm="1">
        <f t="array" ref="K210">_xlfn.IFS(AND(I210&gt;=1, I210&lt;=2), "Bad", AND(I210&gt;=3, I210&lt;=4), "Somewhat Decent", AND(I210&gt;=5, I210&lt;=6), "Good", AND(I210&gt;=7, I210&lt;=8), "Very Good", AND(I210&gt;=9, I210&lt;=10), "Excellent")</f>
        <v>Very Good</v>
      </c>
      <c r="L210">
        <f t="shared" si="34"/>
        <v>0</v>
      </c>
      <c r="M210">
        <f t="shared" si="35"/>
        <v>0</v>
      </c>
      <c r="N210">
        <f t="shared" si="36"/>
        <v>0</v>
      </c>
      <c r="O210">
        <f t="shared" si="37"/>
        <v>1</v>
      </c>
      <c r="P210">
        <f t="shared" si="38"/>
        <v>0</v>
      </c>
      <c r="Q210" s="10">
        <f>IF(T210=0,NA(),2024-U210)</f>
        <v>18</v>
      </c>
      <c r="R210">
        <v>2005</v>
      </c>
      <c r="S210" t="str">
        <f t="shared" si="39"/>
        <v>Yes</v>
      </c>
      <c r="T210">
        <f t="shared" si="40"/>
        <v>1</v>
      </c>
      <c r="U210" s="11">
        <v>2006</v>
      </c>
      <c r="V210" s="6" t="s">
        <v>3002</v>
      </c>
      <c r="W210" s="6">
        <v>198</v>
      </c>
      <c r="X210" s="6" t="s">
        <v>2989</v>
      </c>
      <c r="Y210" s="6">
        <v>1350</v>
      </c>
      <c r="Z210" s="6" t="s">
        <v>2990</v>
      </c>
      <c r="AA210" s="6">
        <v>0</v>
      </c>
      <c r="AB210" s="6">
        <v>378</v>
      </c>
      <c r="AC210" s="6">
        <v>1728</v>
      </c>
      <c r="AD210">
        <v>1960</v>
      </c>
      <c r="AE210">
        <v>0</v>
      </c>
      <c r="AF210">
        <v>1960</v>
      </c>
      <c r="AG210" s="6">
        <v>1</v>
      </c>
      <c r="AH210" s="6">
        <v>0</v>
      </c>
      <c r="AI210">
        <v>2</v>
      </c>
      <c r="AJ210">
        <v>0</v>
      </c>
      <c r="AK210">
        <v>3</v>
      </c>
      <c r="AL210">
        <v>1</v>
      </c>
      <c r="AM210">
        <v>8</v>
      </c>
      <c r="AN210">
        <v>2</v>
      </c>
      <c r="AO210" t="s">
        <v>3003</v>
      </c>
      <c r="AP210" t="s">
        <v>2992</v>
      </c>
      <c r="AQ210" s="6">
        <v>2005</v>
      </c>
      <c r="AR210" s="6" t="s">
        <v>2993</v>
      </c>
      <c r="AS210" s="6">
        <v>3</v>
      </c>
      <c r="AT210" s="6">
        <v>714</v>
      </c>
      <c r="AU210" s="6" t="s">
        <v>2994</v>
      </c>
      <c r="AV210">
        <v>172</v>
      </c>
      <c r="AW210">
        <v>38</v>
      </c>
      <c r="AX210">
        <v>0</v>
      </c>
      <c r="AY210">
        <v>0</v>
      </c>
      <c r="AZ210">
        <v>0</v>
      </c>
      <c r="BA210">
        <v>0</v>
      </c>
      <c r="BB210" t="s">
        <v>2995</v>
      </c>
      <c r="BC210">
        <v>11</v>
      </c>
      <c r="BD210">
        <v>2006</v>
      </c>
      <c r="BE210" t="s">
        <v>3004</v>
      </c>
      <c r="BF210" t="s">
        <v>3005</v>
      </c>
      <c r="BG210">
        <v>320000</v>
      </c>
      <c r="BH210" s="2">
        <v>6</v>
      </c>
      <c r="BI210" s="2">
        <v>6</v>
      </c>
    </row>
    <row r="211" spans="1:61" x14ac:dyDescent="0.25">
      <c r="A211">
        <v>1705</v>
      </c>
      <c r="B211" t="s">
        <v>222</v>
      </c>
      <c r="C211" s="6">
        <v>82</v>
      </c>
      <c r="D211">
        <v>9709</v>
      </c>
      <c r="E211" t="s">
        <v>2985</v>
      </c>
      <c r="F211" t="s">
        <v>3000</v>
      </c>
      <c r="G211" t="s">
        <v>9</v>
      </c>
      <c r="H211" t="s">
        <v>2987</v>
      </c>
      <c r="I211">
        <v>8</v>
      </c>
      <c r="J211">
        <v>5</v>
      </c>
      <c r="K211" t="str" cm="1">
        <f t="array" ref="K211">_xlfn.IFS(AND(I211&gt;=1, I211&lt;=2), "Bad", AND(I211&gt;=3, I211&lt;=4), "Somewhat Decent", AND(I211&gt;=5, I211&lt;=6), "Good", AND(I211&gt;=7, I211&lt;=8), "Very Good", AND(I211&gt;=9, I211&lt;=10), "Excellent")</f>
        <v>Very Good</v>
      </c>
      <c r="L211">
        <f t="shared" si="34"/>
        <v>0</v>
      </c>
      <c r="M211">
        <f t="shared" si="35"/>
        <v>0</v>
      </c>
      <c r="N211">
        <f t="shared" si="36"/>
        <v>0</v>
      </c>
      <c r="O211">
        <f t="shared" si="37"/>
        <v>1</v>
      </c>
      <c r="P211">
        <f t="shared" si="38"/>
        <v>0</v>
      </c>
      <c r="Q211" s="10" t="e">
        <f>IF(T211=0,NA(),2024-U211)</f>
        <v>#N/A</v>
      </c>
      <c r="R211">
        <v>2007</v>
      </c>
      <c r="S211" t="str">
        <f t="shared" si="39"/>
        <v>No</v>
      </c>
      <c r="T211">
        <f t="shared" si="40"/>
        <v>0</v>
      </c>
      <c r="U211" s="11">
        <v>2007</v>
      </c>
      <c r="V211" s="6" t="s">
        <v>3002</v>
      </c>
      <c r="W211" s="6">
        <v>120</v>
      </c>
      <c r="X211" s="6" t="s">
        <v>2989</v>
      </c>
      <c r="Y211" s="6">
        <v>778</v>
      </c>
      <c r="Z211" s="6" t="s">
        <v>2990</v>
      </c>
      <c r="AA211" s="6">
        <v>0</v>
      </c>
      <c r="AB211" s="6">
        <v>140</v>
      </c>
      <c r="AC211" s="6">
        <v>918</v>
      </c>
      <c r="AD211">
        <v>958</v>
      </c>
      <c r="AE211">
        <v>1142</v>
      </c>
      <c r="AF211">
        <v>2100</v>
      </c>
      <c r="AG211" s="6">
        <v>1</v>
      </c>
      <c r="AH211" s="6">
        <v>0</v>
      </c>
      <c r="AI211">
        <v>2</v>
      </c>
      <c r="AJ211">
        <v>1</v>
      </c>
      <c r="AK211">
        <v>3</v>
      </c>
      <c r="AL211">
        <v>1</v>
      </c>
      <c r="AM211">
        <v>8</v>
      </c>
      <c r="AN211">
        <v>2</v>
      </c>
      <c r="AO211" t="s">
        <v>3003</v>
      </c>
      <c r="AP211" t="s">
        <v>3010</v>
      </c>
      <c r="AQ211" s="6">
        <v>2007</v>
      </c>
      <c r="AR211" s="6" t="s">
        <v>2993</v>
      </c>
      <c r="AS211" s="6">
        <v>3</v>
      </c>
      <c r="AT211" s="6">
        <v>786</v>
      </c>
      <c r="AU211" s="6" t="s">
        <v>2994</v>
      </c>
      <c r="AV211">
        <v>172</v>
      </c>
      <c r="AW211">
        <v>104</v>
      </c>
      <c r="AX211">
        <v>0</v>
      </c>
      <c r="AY211">
        <v>0</v>
      </c>
      <c r="AZ211">
        <v>0</v>
      </c>
      <c r="BA211">
        <v>0</v>
      </c>
      <c r="BB211" t="s">
        <v>2995</v>
      </c>
      <c r="BC211">
        <v>9</v>
      </c>
      <c r="BD211">
        <v>2007</v>
      </c>
      <c r="BE211" t="s">
        <v>3004</v>
      </c>
      <c r="BF211" t="s">
        <v>3005</v>
      </c>
      <c r="BG211">
        <v>319500</v>
      </c>
      <c r="BH211" s="2">
        <v>6</v>
      </c>
      <c r="BI211" s="2">
        <v>6</v>
      </c>
    </row>
    <row r="212" spans="1:61" x14ac:dyDescent="0.25">
      <c r="A212">
        <v>2341</v>
      </c>
      <c r="B212" t="s">
        <v>223</v>
      </c>
      <c r="C212" s="6">
        <v>69</v>
      </c>
      <c r="D212">
        <v>11302</v>
      </c>
      <c r="E212" t="s">
        <v>2985</v>
      </c>
      <c r="F212" t="s">
        <v>3006</v>
      </c>
      <c r="G212" t="s">
        <v>9</v>
      </c>
      <c r="H212" t="s">
        <v>3001</v>
      </c>
      <c r="I212">
        <v>8</v>
      </c>
      <c r="J212">
        <v>5</v>
      </c>
      <c r="K212" t="str" cm="1">
        <f t="array" ref="K212">_xlfn.IFS(AND(I212&gt;=1, I212&lt;=2), "Bad", AND(I212&gt;=3, I212&lt;=4), "Somewhat Decent", AND(I212&gt;=5, I212&lt;=6), "Good", AND(I212&gt;=7, I212&lt;=8), "Very Good", AND(I212&gt;=9, I212&lt;=10), "Excellent")</f>
        <v>Very Good</v>
      </c>
      <c r="L212">
        <f t="shared" si="34"/>
        <v>0</v>
      </c>
      <c r="M212">
        <f t="shared" si="35"/>
        <v>0</v>
      </c>
      <c r="N212">
        <f t="shared" si="36"/>
        <v>0</v>
      </c>
      <c r="O212">
        <f t="shared" si="37"/>
        <v>1</v>
      </c>
      <c r="P212">
        <f t="shared" si="38"/>
        <v>0</v>
      </c>
      <c r="Q212" s="10">
        <f>IF(T212=0,NA(),2024-U212)</f>
        <v>18</v>
      </c>
      <c r="R212">
        <v>2005</v>
      </c>
      <c r="S212" t="str">
        <f t="shared" si="39"/>
        <v>Yes</v>
      </c>
      <c r="T212">
        <f t="shared" si="40"/>
        <v>1</v>
      </c>
      <c r="U212" s="11">
        <v>2006</v>
      </c>
      <c r="V212" s="6" t="s">
        <v>2988</v>
      </c>
      <c r="W212" s="6">
        <v>238</v>
      </c>
      <c r="X212" s="6" t="s">
        <v>2989</v>
      </c>
      <c r="Y212" s="6">
        <v>1422</v>
      </c>
      <c r="Z212" s="6" t="s">
        <v>2990</v>
      </c>
      <c r="AA212" s="6">
        <v>0</v>
      </c>
      <c r="AB212" s="6">
        <v>392</v>
      </c>
      <c r="AC212" s="6">
        <v>1814</v>
      </c>
      <c r="AD212">
        <v>1826</v>
      </c>
      <c r="AE212">
        <v>0</v>
      </c>
      <c r="AF212">
        <v>1826</v>
      </c>
      <c r="AG212" s="6">
        <v>1</v>
      </c>
      <c r="AH212" s="6">
        <v>0</v>
      </c>
      <c r="AI212">
        <v>2</v>
      </c>
      <c r="AJ212">
        <v>0</v>
      </c>
      <c r="AK212">
        <v>3</v>
      </c>
      <c r="AL212">
        <v>1</v>
      </c>
      <c r="AM212">
        <v>7</v>
      </c>
      <c r="AN212">
        <v>1</v>
      </c>
      <c r="AO212" t="s">
        <v>2994</v>
      </c>
      <c r="AP212" t="s">
        <v>2992</v>
      </c>
      <c r="AQ212" s="6">
        <v>2005</v>
      </c>
      <c r="AR212" s="6" t="s">
        <v>2993</v>
      </c>
      <c r="AS212" s="6">
        <v>3</v>
      </c>
      <c r="AT212" s="6">
        <v>758</v>
      </c>
      <c r="AU212" s="6" t="s">
        <v>2994</v>
      </c>
      <c r="AV212">
        <v>180</v>
      </c>
      <c r="AW212">
        <v>75</v>
      </c>
      <c r="AX212">
        <v>0</v>
      </c>
      <c r="AY212">
        <v>0</v>
      </c>
      <c r="AZ212">
        <v>120</v>
      </c>
      <c r="BA212">
        <v>0</v>
      </c>
      <c r="BB212" t="s">
        <v>2995</v>
      </c>
      <c r="BC212">
        <v>8</v>
      </c>
      <c r="BD212">
        <v>2006</v>
      </c>
      <c r="BE212" t="s">
        <v>3004</v>
      </c>
      <c r="BF212" t="s">
        <v>3005</v>
      </c>
      <c r="BG212">
        <v>319000</v>
      </c>
      <c r="BH212" s="2">
        <v>6</v>
      </c>
      <c r="BI212" s="2">
        <v>6</v>
      </c>
    </row>
    <row r="213" spans="1:61" hidden="1" x14ac:dyDescent="0.25">
      <c r="A213">
        <v>212</v>
      </c>
      <c r="B213" t="s">
        <v>224</v>
      </c>
      <c r="C213" s="4">
        <v>60</v>
      </c>
      <c r="D213">
        <v>9900</v>
      </c>
      <c r="E213" t="s">
        <v>2985</v>
      </c>
      <c r="F213" t="s">
        <v>3047</v>
      </c>
      <c r="G213" t="s">
        <v>164</v>
      </c>
      <c r="H213" t="s">
        <v>3028</v>
      </c>
      <c r="I213">
        <v>5</v>
      </c>
      <c r="J213">
        <v>4</v>
      </c>
      <c r="K213" t="str" cm="1">
        <f t="array" ref="K213">_xlfn.IFS(AND(I213&gt;=1, I213&lt;=2), "Bad", AND(I213&gt;=3, I213&lt;=4), "Somewhat Decent", AND(I213&gt;=5, I213&lt;=6), "Good", AND(I213&gt;=7, I213&lt;=8), "Very Good", AND(I213&gt;=9, I213&lt;=10), "Excellent")</f>
        <v>Good</v>
      </c>
      <c r="L213">
        <f t="shared" si="34"/>
        <v>0</v>
      </c>
      <c r="M213">
        <f t="shared" si="35"/>
        <v>0</v>
      </c>
      <c r="N213">
        <f t="shared" si="36"/>
        <v>1</v>
      </c>
      <c r="O213">
        <f t="shared" si="37"/>
        <v>0</v>
      </c>
      <c r="P213">
        <f t="shared" si="38"/>
        <v>0</v>
      </c>
      <c r="Q213" s="10">
        <f>U213-R213</f>
        <v>35</v>
      </c>
      <c r="R213">
        <v>1915</v>
      </c>
      <c r="S213" t="str">
        <f t="shared" si="39"/>
        <v>Yes</v>
      </c>
      <c r="T213">
        <f t="shared" si="40"/>
        <v>1</v>
      </c>
      <c r="U213">
        <v>1950</v>
      </c>
      <c r="V213" s="4" t="s">
        <v>2998</v>
      </c>
      <c r="W213" s="4">
        <v>0</v>
      </c>
      <c r="X213" s="4" t="s">
        <v>3009</v>
      </c>
      <c r="Y213" s="4">
        <v>1026</v>
      </c>
      <c r="Z213" s="4" t="s">
        <v>2990</v>
      </c>
      <c r="AA213" s="4">
        <v>0</v>
      </c>
      <c r="AB213" s="4">
        <v>186</v>
      </c>
      <c r="AC213" s="4">
        <v>1212</v>
      </c>
      <c r="AD213">
        <v>1212</v>
      </c>
      <c r="AE213">
        <v>180</v>
      </c>
      <c r="AF213">
        <v>1392</v>
      </c>
      <c r="AG213" s="4">
        <v>1</v>
      </c>
      <c r="AH213" s="4">
        <v>0</v>
      </c>
      <c r="AI213">
        <v>1</v>
      </c>
      <c r="AJ213">
        <v>0</v>
      </c>
      <c r="AK213">
        <v>3</v>
      </c>
      <c r="AL213">
        <v>1</v>
      </c>
      <c r="AM213">
        <v>6</v>
      </c>
      <c r="AN213">
        <v>0</v>
      </c>
      <c r="AO213" t="s">
        <v>2995</v>
      </c>
      <c r="AP213" t="s">
        <v>2995</v>
      </c>
      <c r="AQ213" s="4"/>
      <c r="AR213" s="4" t="s">
        <v>2995</v>
      </c>
      <c r="AS213" s="4">
        <v>0</v>
      </c>
      <c r="AT213" s="4">
        <v>0</v>
      </c>
      <c r="AU213" s="4" t="s">
        <v>2995</v>
      </c>
      <c r="AV213">
        <v>0</v>
      </c>
      <c r="AW213">
        <v>0</v>
      </c>
      <c r="AX213">
        <v>168</v>
      </c>
      <c r="AY213">
        <v>0</v>
      </c>
      <c r="AZ213">
        <v>0</v>
      </c>
      <c r="BA213">
        <v>0</v>
      </c>
      <c r="BB213" t="s">
        <v>2995</v>
      </c>
      <c r="BC213">
        <v>2</v>
      </c>
      <c r="BD213">
        <v>2010</v>
      </c>
      <c r="BE213" t="s">
        <v>3032</v>
      </c>
      <c r="BF213" t="s">
        <v>2997</v>
      </c>
      <c r="BG213">
        <v>100000</v>
      </c>
      <c r="BH213" s="2">
        <v>6</v>
      </c>
      <c r="BI213" s="2">
        <v>6</v>
      </c>
    </row>
    <row r="214" spans="1:61" x14ac:dyDescent="0.25">
      <c r="A214">
        <v>575</v>
      </c>
      <c r="B214" t="s">
        <v>225</v>
      </c>
      <c r="C214" s="6">
        <v>69.22</v>
      </c>
      <c r="D214">
        <v>14694</v>
      </c>
      <c r="E214" t="s">
        <v>2985</v>
      </c>
      <c r="F214" t="s">
        <v>3034</v>
      </c>
      <c r="G214" t="s">
        <v>9</v>
      </c>
      <c r="H214" t="s">
        <v>3001</v>
      </c>
      <c r="I214">
        <v>8</v>
      </c>
      <c r="J214">
        <v>9</v>
      </c>
      <c r="K214" t="str" cm="1">
        <f t="array" ref="K214">_xlfn.IFS(AND(I214&gt;=1, I214&lt;=2), "Bad", AND(I214&gt;=3, I214&lt;=4), "Somewhat Decent", AND(I214&gt;=5, I214&lt;=6), "Good", AND(I214&gt;=7, I214&lt;=8), "Very Good", AND(I214&gt;=9, I214&lt;=10), "Excellent")</f>
        <v>Very Good</v>
      </c>
      <c r="L214">
        <f t="shared" si="34"/>
        <v>0</v>
      </c>
      <c r="M214">
        <f t="shared" si="35"/>
        <v>0</v>
      </c>
      <c r="N214">
        <f t="shared" si="36"/>
        <v>0</v>
      </c>
      <c r="O214">
        <f t="shared" si="37"/>
        <v>1</v>
      </c>
      <c r="P214">
        <f t="shared" si="38"/>
        <v>0</v>
      </c>
      <c r="Q214" s="10">
        <f>IF(T214=0,NA(),2024-U214)</f>
        <v>16</v>
      </c>
      <c r="R214">
        <v>1977</v>
      </c>
      <c r="S214" t="str">
        <f t="shared" si="39"/>
        <v>Yes</v>
      </c>
      <c r="T214">
        <f t="shared" si="40"/>
        <v>1</v>
      </c>
      <c r="U214" s="11">
        <v>2008</v>
      </c>
      <c r="V214" s="6" t="s">
        <v>2988</v>
      </c>
      <c r="W214" s="6">
        <v>450</v>
      </c>
      <c r="X214" s="6" t="s">
        <v>2989</v>
      </c>
      <c r="Y214" s="6">
        <v>1252</v>
      </c>
      <c r="Z214" s="6" t="s">
        <v>3007</v>
      </c>
      <c r="AA214" s="6">
        <v>136</v>
      </c>
      <c r="AB214" s="6">
        <v>306</v>
      </c>
      <c r="AC214" s="6">
        <v>1694</v>
      </c>
      <c r="AD214">
        <v>1694</v>
      </c>
      <c r="AE214">
        <v>0</v>
      </c>
      <c r="AF214">
        <v>1694</v>
      </c>
      <c r="AG214" s="6">
        <v>1</v>
      </c>
      <c r="AH214" s="6">
        <v>0</v>
      </c>
      <c r="AI214">
        <v>2</v>
      </c>
      <c r="AJ214">
        <v>0</v>
      </c>
      <c r="AK214">
        <v>2</v>
      </c>
      <c r="AL214">
        <v>1</v>
      </c>
      <c r="AM214">
        <v>5</v>
      </c>
      <c r="AN214">
        <v>1</v>
      </c>
      <c r="AO214" t="s">
        <v>3003</v>
      </c>
      <c r="AP214" t="s">
        <v>2992</v>
      </c>
      <c r="AQ214" s="6">
        <v>1977</v>
      </c>
      <c r="AR214" s="6" t="s">
        <v>2993</v>
      </c>
      <c r="AS214" s="6">
        <v>2</v>
      </c>
      <c r="AT214" s="6">
        <v>642</v>
      </c>
      <c r="AU214" s="6" t="s">
        <v>2994</v>
      </c>
      <c r="AV214">
        <v>501</v>
      </c>
      <c r="AW214">
        <v>120</v>
      </c>
      <c r="AX214">
        <v>0</v>
      </c>
      <c r="AY214">
        <v>225</v>
      </c>
      <c r="AZ214">
        <v>0</v>
      </c>
      <c r="BA214">
        <v>0</v>
      </c>
      <c r="BB214" t="s">
        <v>2995</v>
      </c>
      <c r="BC214">
        <v>6</v>
      </c>
      <c r="BD214">
        <v>2009</v>
      </c>
      <c r="BE214" t="s">
        <v>2996</v>
      </c>
      <c r="BF214" t="s">
        <v>2997</v>
      </c>
      <c r="BG214">
        <v>318750</v>
      </c>
      <c r="BH214" s="2">
        <v>6</v>
      </c>
      <c r="BI214" s="2">
        <v>6</v>
      </c>
    </row>
    <row r="215" spans="1:61" x14ac:dyDescent="0.25">
      <c r="A215">
        <v>264</v>
      </c>
      <c r="B215" t="s">
        <v>226</v>
      </c>
      <c r="C215" s="6">
        <v>80</v>
      </c>
      <c r="D215">
        <v>10389</v>
      </c>
      <c r="E215" t="s">
        <v>2985</v>
      </c>
      <c r="F215" t="s">
        <v>3012</v>
      </c>
      <c r="G215" t="s">
        <v>9</v>
      </c>
      <c r="H215" t="s">
        <v>3001</v>
      </c>
      <c r="I215">
        <v>8</v>
      </c>
      <c r="J215">
        <v>5</v>
      </c>
      <c r="K215" t="str" cm="1">
        <f t="array" ref="K215">_xlfn.IFS(AND(I215&gt;=1, I215&lt;=2), "Bad", AND(I215&gt;=3, I215&lt;=4), "Somewhat Decent", AND(I215&gt;=5, I215&lt;=6), "Good", AND(I215&gt;=7, I215&lt;=8), "Very Good", AND(I215&gt;=9, I215&lt;=10), "Excellent")</f>
        <v>Very Good</v>
      </c>
      <c r="L215">
        <f t="shared" si="34"/>
        <v>0</v>
      </c>
      <c r="M215">
        <f t="shared" si="35"/>
        <v>0</v>
      </c>
      <c r="N215">
        <f t="shared" si="36"/>
        <v>0</v>
      </c>
      <c r="O215">
        <f t="shared" si="37"/>
        <v>1</v>
      </c>
      <c r="P215">
        <f t="shared" si="38"/>
        <v>0</v>
      </c>
      <c r="Q215" s="10" t="e">
        <f>IF(T215=0,NA(),2024-U215)</f>
        <v>#N/A</v>
      </c>
      <c r="R215">
        <v>2003</v>
      </c>
      <c r="S215" t="str">
        <f t="shared" si="39"/>
        <v>No</v>
      </c>
      <c r="T215">
        <f t="shared" si="40"/>
        <v>0</v>
      </c>
      <c r="U215" s="11">
        <v>2003</v>
      </c>
      <c r="V215" s="6" t="s">
        <v>2988</v>
      </c>
      <c r="W215" s="6">
        <v>320</v>
      </c>
      <c r="X215" s="6" t="s">
        <v>2989</v>
      </c>
      <c r="Y215" s="6">
        <v>1682</v>
      </c>
      <c r="Z215" s="6" t="s">
        <v>2990</v>
      </c>
      <c r="AA215" s="6">
        <v>0</v>
      </c>
      <c r="AB215" s="6">
        <v>296</v>
      </c>
      <c r="AC215" s="6">
        <v>1978</v>
      </c>
      <c r="AD215">
        <v>1978</v>
      </c>
      <c r="AE215">
        <v>0</v>
      </c>
      <c r="AF215">
        <v>1978</v>
      </c>
      <c r="AG215" s="6">
        <v>1</v>
      </c>
      <c r="AH215" s="6">
        <v>0</v>
      </c>
      <c r="AI215">
        <v>2</v>
      </c>
      <c r="AJ215">
        <v>1</v>
      </c>
      <c r="AK215">
        <v>3</v>
      </c>
      <c r="AL215">
        <v>1</v>
      </c>
      <c r="AM215">
        <v>8</v>
      </c>
      <c r="AN215">
        <v>1</v>
      </c>
      <c r="AO215" t="s">
        <v>3003</v>
      </c>
      <c r="AP215" t="s">
        <v>2992</v>
      </c>
      <c r="AQ215" s="6">
        <v>2003</v>
      </c>
      <c r="AR215" s="6" t="s">
        <v>3008</v>
      </c>
      <c r="AS215" s="6">
        <v>3</v>
      </c>
      <c r="AT215" s="6">
        <v>850</v>
      </c>
      <c r="AU215" s="6" t="s">
        <v>2994</v>
      </c>
      <c r="AV215">
        <v>188</v>
      </c>
      <c r="AW215">
        <v>25</v>
      </c>
      <c r="AX215">
        <v>0</v>
      </c>
      <c r="AY215">
        <v>0</v>
      </c>
      <c r="AZ215">
        <v>0</v>
      </c>
      <c r="BA215">
        <v>0</v>
      </c>
      <c r="BB215" t="s">
        <v>2995</v>
      </c>
      <c r="BC215">
        <v>5</v>
      </c>
      <c r="BD215">
        <v>2010</v>
      </c>
      <c r="BE215" t="s">
        <v>2996</v>
      </c>
      <c r="BF215" t="s">
        <v>2997</v>
      </c>
      <c r="BG215">
        <v>318000</v>
      </c>
      <c r="BH215" s="2">
        <v>6</v>
      </c>
      <c r="BI215" s="2">
        <v>6</v>
      </c>
    </row>
    <row r="216" spans="1:61" hidden="1" x14ac:dyDescent="0.25">
      <c r="A216">
        <v>215</v>
      </c>
      <c r="B216" t="s">
        <v>227</v>
      </c>
      <c r="C216" s="4">
        <v>60</v>
      </c>
      <c r="D216">
        <v>6048</v>
      </c>
      <c r="E216" t="s">
        <v>2985</v>
      </c>
      <c r="F216" t="s">
        <v>3047</v>
      </c>
      <c r="G216" t="s">
        <v>164</v>
      </c>
      <c r="H216" t="s">
        <v>3028</v>
      </c>
      <c r="I216">
        <v>5</v>
      </c>
      <c r="J216">
        <v>7</v>
      </c>
      <c r="K216" t="str" cm="1">
        <f t="array" ref="K216">_xlfn.IFS(AND(I216&gt;=1, I216&lt;=2), "Bad", AND(I216&gt;=3, I216&lt;=4), "Somewhat Decent", AND(I216&gt;=5, I216&lt;=6), "Good", AND(I216&gt;=7, I216&lt;=8), "Very Good", AND(I216&gt;=9, I216&lt;=10), "Excellent")</f>
        <v>Good</v>
      </c>
      <c r="L216">
        <f t="shared" si="34"/>
        <v>0</v>
      </c>
      <c r="M216">
        <f t="shared" si="35"/>
        <v>0</v>
      </c>
      <c r="N216">
        <f t="shared" si="36"/>
        <v>1</v>
      </c>
      <c r="O216">
        <f t="shared" si="37"/>
        <v>0</v>
      </c>
      <c r="P216">
        <f t="shared" si="38"/>
        <v>0</v>
      </c>
      <c r="Q216" s="10">
        <f>U216-R216</f>
        <v>40</v>
      </c>
      <c r="R216">
        <v>1910</v>
      </c>
      <c r="S216" t="str">
        <f t="shared" si="39"/>
        <v>Yes</v>
      </c>
      <c r="T216">
        <f t="shared" si="40"/>
        <v>1</v>
      </c>
      <c r="U216">
        <v>1950</v>
      </c>
      <c r="V216" s="4" t="s">
        <v>2998</v>
      </c>
      <c r="W216" s="4">
        <v>0</v>
      </c>
      <c r="X216" s="4" t="s">
        <v>3030</v>
      </c>
      <c r="Y216" s="4">
        <v>736</v>
      </c>
      <c r="Z216" s="4" t="s">
        <v>2990</v>
      </c>
      <c r="AA216" s="4">
        <v>0</v>
      </c>
      <c r="AB216" s="4">
        <v>120</v>
      </c>
      <c r="AC216" s="4">
        <v>856</v>
      </c>
      <c r="AD216">
        <v>936</v>
      </c>
      <c r="AE216">
        <v>744</v>
      </c>
      <c r="AF216">
        <v>1680</v>
      </c>
      <c r="AG216" s="4">
        <v>1</v>
      </c>
      <c r="AH216" s="4">
        <v>0</v>
      </c>
      <c r="AI216">
        <v>2</v>
      </c>
      <c r="AJ216">
        <v>0</v>
      </c>
      <c r="AK216">
        <v>2</v>
      </c>
      <c r="AL216">
        <v>2</v>
      </c>
      <c r="AM216">
        <v>7</v>
      </c>
      <c r="AN216">
        <v>1</v>
      </c>
      <c r="AO216" t="s">
        <v>3003</v>
      </c>
      <c r="AP216" t="s">
        <v>3015</v>
      </c>
      <c r="AQ216" s="4">
        <v>1910</v>
      </c>
      <c r="AR216" s="4" t="s">
        <v>2990</v>
      </c>
      <c r="AS216" s="4">
        <v>2</v>
      </c>
      <c r="AT216" s="4">
        <v>450</v>
      </c>
      <c r="AU216" s="4" t="s">
        <v>3017</v>
      </c>
      <c r="AV216">
        <v>56</v>
      </c>
      <c r="AW216">
        <v>144</v>
      </c>
      <c r="AX216">
        <v>0</v>
      </c>
      <c r="AY216">
        <v>0</v>
      </c>
      <c r="AZ216">
        <v>0</v>
      </c>
      <c r="BA216">
        <v>0</v>
      </c>
      <c r="BB216" t="s">
        <v>2995</v>
      </c>
      <c r="BC216">
        <v>6</v>
      </c>
      <c r="BD216">
        <v>2010</v>
      </c>
      <c r="BE216" t="s">
        <v>3019</v>
      </c>
      <c r="BF216" t="s">
        <v>2997</v>
      </c>
      <c r="BG216">
        <v>114900</v>
      </c>
      <c r="BH216" s="2">
        <v>6</v>
      </c>
      <c r="BI216" s="2">
        <v>6</v>
      </c>
    </row>
    <row r="217" spans="1:61" x14ac:dyDescent="0.25">
      <c r="A217">
        <v>1687</v>
      </c>
      <c r="B217" t="s">
        <v>228</v>
      </c>
      <c r="C217" s="6">
        <v>93</v>
      </c>
      <c r="D217">
        <v>12030</v>
      </c>
      <c r="E217" t="s">
        <v>2985</v>
      </c>
      <c r="F217" t="s">
        <v>3000</v>
      </c>
      <c r="G217" t="s">
        <v>9</v>
      </c>
      <c r="H217" t="s">
        <v>3001</v>
      </c>
      <c r="I217">
        <v>8</v>
      </c>
      <c r="J217">
        <v>5</v>
      </c>
      <c r="K217" t="str" cm="1">
        <f t="array" ref="K217">_xlfn.IFS(AND(I217&gt;=1, I217&lt;=2), "Bad", AND(I217&gt;=3, I217&lt;=4), "Somewhat Decent", AND(I217&gt;=5, I217&lt;=6), "Good", AND(I217&gt;=7, I217&lt;=8), "Very Good", AND(I217&gt;=9, I217&lt;=10), "Excellent")</f>
        <v>Very Good</v>
      </c>
      <c r="L217">
        <f t="shared" si="34"/>
        <v>0</v>
      </c>
      <c r="M217">
        <f t="shared" si="35"/>
        <v>0</v>
      </c>
      <c r="N217">
        <f t="shared" si="36"/>
        <v>0</v>
      </c>
      <c r="O217">
        <f t="shared" si="37"/>
        <v>1</v>
      </c>
      <c r="P217">
        <f t="shared" si="38"/>
        <v>0</v>
      </c>
      <c r="Q217" s="10" t="e">
        <f>IF(T217=0,NA(),2024-U217)</f>
        <v>#N/A</v>
      </c>
      <c r="R217">
        <v>2007</v>
      </c>
      <c r="S217" t="str">
        <f t="shared" si="39"/>
        <v>No</v>
      </c>
      <c r="T217">
        <f t="shared" si="40"/>
        <v>0</v>
      </c>
      <c r="U217" s="11">
        <v>2007</v>
      </c>
      <c r="V217" s="6" t="s">
        <v>2988</v>
      </c>
      <c r="W217" s="6">
        <v>254</v>
      </c>
      <c r="X217" s="6" t="s">
        <v>2990</v>
      </c>
      <c r="Y217" s="6">
        <v>0</v>
      </c>
      <c r="Z217" s="6" t="s">
        <v>2990</v>
      </c>
      <c r="AA217" s="6">
        <v>0</v>
      </c>
      <c r="AB217" s="6">
        <v>1694</v>
      </c>
      <c r="AC217" s="6">
        <v>1694</v>
      </c>
      <c r="AD217">
        <v>1694</v>
      </c>
      <c r="AE217">
        <v>0</v>
      </c>
      <c r="AF217">
        <v>1694</v>
      </c>
      <c r="AG217" s="6">
        <v>0</v>
      </c>
      <c r="AH217" s="6">
        <v>0</v>
      </c>
      <c r="AI217">
        <v>2</v>
      </c>
      <c r="AJ217">
        <v>0</v>
      </c>
      <c r="AK217">
        <v>3</v>
      </c>
      <c r="AL217">
        <v>1</v>
      </c>
      <c r="AM217">
        <v>7</v>
      </c>
      <c r="AN217">
        <v>0</v>
      </c>
      <c r="AO217" t="s">
        <v>2995</v>
      </c>
      <c r="AP217" t="s">
        <v>2992</v>
      </c>
      <c r="AQ217" s="6">
        <v>2007</v>
      </c>
      <c r="AR217" s="6" t="s">
        <v>2993</v>
      </c>
      <c r="AS217" s="6">
        <v>3</v>
      </c>
      <c r="AT217" s="6">
        <v>818</v>
      </c>
      <c r="AU217" s="6" t="s">
        <v>2994</v>
      </c>
      <c r="AV217">
        <v>168</v>
      </c>
      <c r="AW217">
        <v>228</v>
      </c>
      <c r="AX217">
        <v>0</v>
      </c>
      <c r="AY217">
        <v>0</v>
      </c>
      <c r="AZ217">
        <v>0</v>
      </c>
      <c r="BA217">
        <v>0</v>
      </c>
      <c r="BB217" t="s">
        <v>2995</v>
      </c>
      <c r="BC217">
        <v>12</v>
      </c>
      <c r="BD217">
        <v>2007</v>
      </c>
      <c r="BE217" t="s">
        <v>3004</v>
      </c>
      <c r="BF217" t="s">
        <v>3005</v>
      </c>
      <c r="BG217">
        <v>318000</v>
      </c>
      <c r="BH217" s="2">
        <v>6</v>
      </c>
      <c r="BI217" s="2">
        <v>6</v>
      </c>
    </row>
    <row r="218" spans="1:61" hidden="1" x14ac:dyDescent="0.25">
      <c r="A218">
        <v>217</v>
      </c>
      <c r="B218" t="s">
        <v>229</v>
      </c>
      <c r="C218" s="4">
        <v>72</v>
      </c>
      <c r="D218">
        <v>10773</v>
      </c>
      <c r="E218" t="s">
        <v>2985</v>
      </c>
      <c r="F218" t="s">
        <v>3031</v>
      </c>
      <c r="G218" t="s">
        <v>95</v>
      </c>
      <c r="H218" t="s">
        <v>3001</v>
      </c>
      <c r="I218">
        <v>4</v>
      </c>
      <c r="J218">
        <v>3</v>
      </c>
      <c r="K218" t="str" cm="1">
        <f t="array" ref="K218">_xlfn.IFS(AND(I218&gt;=1, I218&lt;=2), "Bad", AND(I218&gt;=3, I218&lt;=4), "Somewhat Decent", AND(I218&gt;=5, I218&lt;=6), "Good", AND(I218&gt;=7, I218&lt;=8), "Very Good", AND(I218&gt;=9, I218&lt;=10), "Excellent")</f>
        <v>Somewhat Decent</v>
      </c>
      <c r="L218">
        <f t="shared" si="34"/>
        <v>0</v>
      </c>
      <c r="M218">
        <f t="shared" si="35"/>
        <v>1</v>
      </c>
      <c r="N218">
        <f t="shared" si="36"/>
        <v>0</v>
      </c>
      <c r="O218">
        <f t="shared" si="37"/>
        <v>0</v>
      </c>
      <c r="P218">
        <f t="shared" si="38"/>
        <v>0</v>
      </c>
      <c r="Q218" s="10">
        <f>U218-R218</f>
        <v>0</v>
      </c>
      <c r="R218">
        <v>1967</v>
      </c>
      <c r="S218" t="str">
        <f t="shared" si="39"/>
        <v>No</v>
      </c>
      <c r="T218">
        <f t="shared" si="40"/>
        <v>0</v>
      </c>
      <c r="U218">
        <v>1967</v>
      </c>
      <c r="V218" s="4" t="s">
        <v>2988</v>
      </c>
      <c r="W218" s="4">
        <v>72</v>
      </c>
      <c r="X218" s="4" t="s">
        <v>3007</v>
      </c>
      <c r="Y218" s="4">
        <v>704</v>
      </c>
      <c r="Z218" s="4" t="s">
        <v>2990</v>
      </c>
      <c r="AA218" s="4">
        <v>0</v>
      </c>
      <c r="AB218" s="4">
        <v>1128</v>
      </c>
      <c r="AC218" s="4">
        <v>1832</v>
      </c>
      <c r="AD218">
        <v>1832</v>
      </c>
      <c r="AE218">
        <v>0</v>
      </c>
      <c r="AF218">
        <v>1832</v>
      </c>
      <c r="AG218" s="4">
        <v>2</v>
      </c>
      <c r="AH218" s="4">
        <v>0</v>
      </c>
      <c r="AI218">
        <v>2</v>
      </c>
      <c r="AJ218">
        <v>0</v>
      </c>
      <c r="AK218">
        <v>4</v>
      </c>
      <c r="AL218">
        <v>2</v>
      </c>
      <c r="AM218">
        <v>8</v>
      </c>
      <c r="AN218">
        <v>0</v>
      </c>
      <c r="AO218" t="s">
        <v>2995</v>
      </c>
      <c r="AP218" t="s">
        <v>2995</v>
      </c>
      <c r="AQ218" s="4"/>
      <c r="AR218" s="4" t="s">
        <v>2995</v>
      </c>
      <c r="AS218" s="4">
        <v>0</v>
      </c>
      <c r="AT218" s="4">
        <v>0</v>
      </c>
      <c r="AU218" s="4" t="s">
        <v>2995</v>
      </c>
      <c r="AV218">
        <v>0</v>
      </c>
      <c r="AW218">
        <v>58</v>
      </c>
      <c r="AX218">
        <v>0</v>
      </c>
      <c r="AY218">
        <v>0</v>
      </c>
      <c r="AZ218">
        <v>0</v>
      </c>
      <c r="BA218">
        <v>0</v>
      </c>
      <c r="BB218" t="s">
        <v>2995</v>
      </c>
      <c r="BC218">
        <v>5</v>
      </c>
      <c r="BD218">
        <v>2010</v>
      </c>
      <c r="BE218" t="s">
        <v>2996</v>
      </c>
      <c r="BF218" t="s">
        <v>2997</v>
      </c>
      <c r="BG218">
        <v>136000</v>
      </c>
      <c r="BH218" s="2">
        <v>6</v>
      </c>
      <c r="BI218" s="2">
        <v>6</v>
      </c>
    </row>
    <row r="219" spans="1:61" hidden="1" x14ac:dyDescent="0.25">
      <c r="A219">
        <v>218</v>
      </c>
      <c r="B219" t="s">
        <v>230</v>
      </c>
      <c r="C219" s="4">
        <v>72</v>
      </c>
      <c r="D219">
        <v>10778</v>
      </c>
      <c r="E219" t="s">
        <v>2985</v>
      </c>
      <c r="F219" t="s">
        <v>3031</v>
      </c>
      <c r="G219" t="s">
        <v>95</v>
      </c>
      <c r="H219" t="s">
        <v>3001</v>
      </c>
      <c r="I219">
        <v>4</v>
      </c>
      <c r="J219">
        <v>5</v>
      </c>
      <c r="K219" t="str" cm="1">
        <f t="array" ref="K219">_xlfn.IFS(AND(I219&gt;=1, I219&lt;=2), "Bad", AND(I219&gt;=3, I219&lt;=4), "Somewhat Decent", AND(I219&gt;=5, I219&lt;=6), "Good", AND(I219&gt;=7, I219&lt;=8), "Very Good", AND(I219&gt;=9, I219&lt;=10), "Excellent")</f>
        <v>Somewhat Decent</v>
      </c>
      <c r="L219">
        <f t="shared" si="34"/>
        <v>0</v>
      </c>
      <c r="M219">
        <f t="shared" si="35"/>
        <v>1</v>
      </c>
      <c r="N219">
        <f t="shared" si="36"/>
        <v>0</v>
      </c>
      <c r="O219">
        <f t="shared" si="37"/>
        <v>0</v>
      </c>
      <c r="P219">
        <f t="shared" si="38"/>
        <v>0</v>
      </c>
      <c r="Q219" s="10">
        <f>U219-R219</f>
        <v>0</v>
      </c>
      <c r="R219">
        <v>1968</v>
      </c>
      <c r="S219" t="str">
        <f t="shared" si="39"/>
        <v>No</v>
      </c>
      <c r="T219">
        <f t="shared" si="40"/>
        <v>0</v>
      </c>
      <c r="U219">
        <v>1968</v>
      </c>
      <c r="V219" s="4" t="s">
        <v>2998</v>
      </c>
      <c r="W219" s="4">
        <v>0</v>
      </c>
      <c r="X219" s="4" t="s">
        <v>2990</v>
      </c>
      <c r="Y219" s="4">
        <v>0</v>
      </c>
      <c r="Z219" s="4" t="s">
        <v>2990</v>
      </c>
      <c r="AA219" s="4">
        <v>0</v>
      </c>
      <c r="AB219" s="4">
        <v>1768</v>
      </c>
      <c r="AC219" s="4">
        <v>1768</v>
      </c>
      <c r="AD219">
        <v>1768</v>
      </c>
      <c r="AE219">
        <v>0</v>
      </c>
      <c r="AF219">
        <v>1768</v>
      </c>
      <c r="AG219" s="4">
        <v>0</v>
      </c>
      <c r="AH219" s="4">
        <v>0</v>
      </c>
      <c r="AI219">
        <v>2</v>
      </c>
      <c r="AJ219">
        <v>0</v>
      </c>
      <c r="AK219">
        <v>4</v>
      </c>
      <c r="AL219">
        <v>2</v>
      </c>
      <c r="AM219">
        <v>8</v>
      </c>
      <c r="AN219">
        <v>0</v>
      </c>
      <c r="AO219" t="s">
        <v>2995</v>
      </c>
      <c r="AP219" t="s">
        <v>2995</v>
      </c>
      <c r="AQ219" s="4"/>
      <c r="AR219" s="4" t="s">
        <v>2995</v>
      </c>
      <c r="AS219" s="4">
        <v>0</v>
      </c>
      <c r="AT219" s="4">
        <v>0</v>
      </c>
      <c r="AU219" s="4" t="s">
        <v>2995</v>
      </c>
      <c r="AV219">
        <v>0</v>
      </c>
      <c r="AW219">
        <v>0</v>
      </c>
      <c r="AX219">
        <v>0</v>
      </c>
      <c r="AY219">
        <v>0</v>
      </c>
      <c r="AZ219">
        <v>0</v>
      </c>
      <c r="BA219">
        <v>0</v>
      </c>
      <c r="BB219" t="s">
        <v>2995</v>
      </c>
      <c r="BC219">
        <v>4</v>
      </c>
      <c r="BD219">
        <v>2010</v>
      </c>
      <c r="BE219" t="s">
        <v>2996</v>
      </c>
      <c r="BF219" t="s">
        <v>2997</v>
      </c>
      <c r="BG219">
        <v>136500</v>
      </c>
      <c r="BH219" s="2">
        <v>6</v>
      </c>
      <c r="BI219" s="2">
        <v>6</v>
      </c>
    </row>
    <row r="220" spans="1:61" hidden="1" x14ac:dyDescent="0.25">
      <c r="A220">
        <v>219</v>
      </c>
      <c r="B220" t="s">
        <v>231</v>
      </c>
      <c r="C220" s="4">
        <v>75</v>
      </c>
      <c r="D220">
        <v>11625</v>
      </c>
      <c r="E220" t="s">
        <v>2985</v>
      </c>
      <c r="F220" t="s">
        <v>3031</v>
      </c>
      <c r="G220" t="s">
        <v>164</v>
      </c>
      <c r="H220" t="s">
        <v>3001</v>
      </c>
      <c r="I220">
        <v>5</v>
      </c>
      <c r="J220">
        <v>4</v>
      </c>
      <c r="K220" t="str" cm="1">
        <f t="array" ref="K220">_xlfn.IFS(AND(I220&gt;=1, I220&lt;=2), "Bad", AND(I220&gt;=3, I220&lt;=4), "Somewhat Decent", AND(I220&gt;=5, I220&lt;=6), "Good", AND(I220&gt;=7, I220&lt;=8), "Very Good", AND(I220&gt;=9, I220&lt;=10), "Excellent")</f>
        <v>Good</v>
      </c>
      <c r="L220">
        <f t="shared" si="34"/>
        <v>0</v>
      </c>
      <c r="M220">
        <f t="shared" si="35"/>
        <v>0</v>
      </c>
      <c r="N220">
        <f t="shared" si="36"/>
        <v>1</v>
      </c>
      <c r="O220">
        <f t="shared" si="37"/>
        <v>0</v>
      </c>
      <c r="P220">
        <f t="shared" si="38"/>
        <v>0</v>
      </c>
      <c r="Q220" s="10">
        <f>U220-R220</f>
        <v>0</v>
      </c>
      <c r="R220">
        <v>1965</v>
      </c>
      <c r="S220" t="str">
        <f t="shared" si="39"/>
        <v>No</v>
      </c>
      <c r="T220">
        <f t="shared" si="40"/>
        <v>0</v>
      </c>
      <c r="U220">
        <v>1965</v>
      </c>
      <c r="V220" s="4" t="s">
        <v>2998</v>
      </c>
      <c r="W220" s="4">
        <v>0</v>
      </c>
      <c r="X220" s="4" t="s">
        <v>3011</v>
      </c>
      <c r="Y220" s="4">
        <v>841</v>
      </c>
      <c r="Z220" s="4" t="s">
        <v>2990</v>
      </c>
      <c r="AA220" s="4">
        <v>0</v>
      </c>
      <c r="AB220" s="4">
        <v>198</v>
      </c>
      <c r="AC220" s="4">
        <v>1039</v>
      </c>
      <c r="AD220">
        <v>1039</v>
      </c>
      <c r="AE220">
        <v>0</v>
      </c>
      <c r="AF220">
        <v>1039</v>
      </c>
      <c r="AG220" s="4">
        <v>1</v>
      </c>
      <c r="AH220" s="4">
        <v>0</v>
      </c>
      <c r="AI220">
        <v>1</v>
      </c>
      <c r="AJ220">
        <v>1</v>
      </c>
      <c r="AK220">
        <v>3</v>
      </c>
      <c r="AL220">
        <v>1</v>
      </c>
      <c r="AM220">
        <v>6</v>
      </c>
      <c r="AN220">
        <v>0</v>
      </c>
      <c r="AO220" t="s">
        <v>2995</v>
      </c>
      <c r="AP220" t="s">
        <v>2992</v>
      </c>
      <c r="AQ220" s="4">
        <v>1965</v>
      </c>
      <c r="AR220" s="4" t="s">
        <v>2990</v>
      </c>
      <c r="AS220" s="4">
        <v>2</v>
      </c>
      <c r="AT220" s="4">
        <v>504</v>
      </c>
      <c r="AU220" s="4" t="s">
        <v>2994</v>
      </c>
      <c r="AV220">
        <v>0</v>
      </c>
      <c r="AW220">
        <v>0</v>
      </c>
      <c r="AX220">
        <v>0</v>
      </c>
      <c r="AY220">
        <v>0</v>
      </c>
      <c r="AZ220">
        <v>0</v>
      </c>
      <c r="BA220">
        <v>0</v>
      </c>
      <c r="BB220" t="s">
        <v>2995</v>
      </c>
      <c r="BC220">
        <v>4</v>
      </c>
      <c r="BD220">
        <v>2010</v>
      </c>
      <c r="BE220" t="s">
        <v>2996</v>
      </c>
      <c r="BF220" t="s">
        <v>2997</v>
      </c>
      <c r="BG220">
        <v>131500</v>
      </c>
      <c r="BH220" s="2">
        <v>6</v>
      </c>
      <c r="BI220" s="2">
        <v>6</v>
      </c>
    </row>
    <row r="221" spans="1:61" x14ac:dyDescent="0.25">
      <c r="A221">
        <v>1689</v>
      </c>
      <c r="B221" t="s">
        <v>232</v>
      </c>
      <c r="C221" s="6">
        <v>93</v>
      </c>
      <c r="D221">
        <v>12085</v>
      </c>
      <c r="E221" t="s">
        <v>2985</v>
      </c>
      <c r="F221" t="s">
        <v>3000</v>
      </c>
      <c r="G221" t="s">
        <v>9</v>
      </c>
      <c r="H221" t="s">
        <v>3001</v>
      </c>
      <c r="I221">
        <v>8</v>
      </c>
      <c r="J221">
        <v>5</v>
      </c>
      <c r="K221" t="str" cm="1">
        <f t="array" ref="K221">_xlfn.IFS(AND(I221&gt;=1, I221&lt;=2), "Bad", AND(I221&gt;=3, I221&lt;=4), "Somewhat Decent", AND(I221&gt;=5, I221&lt;=6), "Good", AND(I221&gt;=7, I221&lt;=8), "Very Good", AND(I221&gt;=9, I221&lt;=10), "Excellent")</f>
        <v>Very Good</v>
      </c>
      <c r="L221">
        <f t="shared" si="34"/>
        <v>0</v>
      </c>
      <c r="M221">
        <f t="shared" si="35"/>
        <v>0</v>
      </c>
      <c r="N221">
        <f t="shared" si="36"/>
        <v>0</v>
      </c>
      <c r="O221">
        <f t="shared" si="37"/>
        <v>1</v>
      </c>
      <c r="P221">
        <f t="shared" si="38"/>
        <v>0</v>
      </c>
      <c r="Q221" s="10" t="e">
        <f t="shared" ref="Q221:Q226" si="41">IF(T221=0,NA(),2024-U221)</f>
        <v>#N/A</v>
      </c>
      <c r="R221">
        <v>2007</v>
      </c>
      <c r="S221" t="str">
        <f t="shared" si="39"/>
        <v>No</v>
      </c>
      <c r="T221">
        <f t="shared" si="40"/>
        <v>0</v>
      </c>
      <c r="U221" s="11">
        <v>2007</v>
      </c>
      <c r="V221" s="6" t="s">
        <v>3002</v>
      </c>
      <c r="W221" s="6">
        <v>328</v>
      </c>
      <c r="X221" s="6" t="s">
        <v>2989</v>
      </c>
      <c r="Y221" s="6">
        <v>1004</v>
      </c>
      <c r="Z221" s="6" t="s">
        <v>2990</v>
      </c>
      <c r="AA221" s="6">
        <v>0</v>
      </c>
      <c r="AB221" s="6">
        <v>730</v>
      </c>
      <c r="AC221" s="6">
        <v>1734</v>
      </c>
      <c r="AD221">
        <v>1734</v>
      </c>
      <c r="AE221">
        <v>0</v>
      </c>
      <c r="AF221">
        <v>1734</v>
      </c>
      <c r="AG221" s="6">
        <v>1</v>
      </c>
      <c r="AH221" s="6">
        <v>0</v>
      </c>
      <c r="AI221">
        <v>2</v>
      </c>
      <c r="AJ221">
        <v>0</v>
      </c>
      <c r="AK221">
        <v>3</v>
      </c>
      <c r="AL221">
        <v>1</v>
      </c>
      <c r="AM221">
        <v>7</v>
      </c>
      <c r="AN221">
        <v>1</v>
      </c>
      <c r="AO221" t="s">
        <v>3003</v>
      </c>
      <c r="AP221" t="s">
        <v>2992</v>
      </c>
      <c r="AQ221" s="6">
        <v>2007</v>
      </c>
      <c r="AR221" s="6" t="s">
        <v>3008</v>
      </c>
      <c r="AS221" s="6">
        <v>3</v>
      </c>
      <c r="AT221" s="6">
        <v>928</v>
      </c>
      <c r="AU221" s="6" t="s">
        <v>2994</v>
      </c>
      <c r="AV221">
        <v>0</v>
      </c>
      <c r="AW221">
        <v>0</v>
      </c>
      <c r="AX221">
        <v>0</v>
      </c>
      <c r="AY221">
        <v>0</v>
      </c>
      <c r="AZ221">
        <v>0</v>
      </c>
      <c r="BA221">
        <v>0</v>
      </c>
      <c r="BB221" t="s">
        <v>2995</v>
      </c>
      <c r="BC221">
        <v>11</v>
      </c>
      <c r="BD221">
        <v>2007</v>
      </c>
      <c r="BE221" t="s">
        <v>3004</v>
      </c>
      <c r="BF221" t="s">
        <v>3005</v>
      </c>
      <c r="BG221">
        <v>318000</v>
      </c>
      <c r="BH221" s="2">
        <v>6</v>
      </c>
      <c r="BI221" s="2">
        <v>6</v>
      </c>
    </row>
    <row r="222" spans="1:61" x14ac:dyDescent="0.25">
      <c r="A222">
        <v>1055</v>
      </c>
      <c r="B222" t="s">
        <v>233</v>
      </c>
      <c r="C222" s="6">
        <v>98</v>
      </c>
      <c r="D222">
        <v>12704</v>
      </c>
      <c r="E222" t="s">
        <v>2985</v>
      </c>
      <c r="F222" t="s">
        <v>3000</v>
      </c>
      <c r="G222" t="s">
        <v>9</v>
      </c>
      <c r="H222" t="s">
        <v>3001</v>
      </c>
      <c r="I222">
        <v>8</v>
      </c>
      <c r="J222">
        <v>5</v>
      </c>
      <c r="K222" t="str" cm="1">
        <f t="array" ref="K222">_xlfn.IFS(AND(I222&gt;=1, I222&lt;=2), "Bad", AND(I222&gt;=3, I222&lt;=4), "Somewhat Decent", AND(I222&gt;=5, I222&lt;=6), "Good", AND(I222&gt;=7, I222&lt;=8), "Very Good", AND(I222&gt;=9, I222&lt;=10), "Excellent")</f>
        <v>Very Good</v>
      </c>
      <c r="L222">
        <f t="shared" si="34"/>
        <v>0</v>
      </c>
      <c r="M222">
        <f t="shared" si="35"/>
        <v>0</v>
      </c>
      <c r="N222">
        <f t="shared" si="36"/>
        <v>0</v>
      </c>
      <c r="O222">
        <f t="shared" si="37"/>
        <v>1</v>
      </c>
      <c r="P222">
        <f t="shared" si="38"/>
        <v>0</v>
      </c>
      <c r="Q222" s="10" t="e">
        <f t="shared" si="41"/>
        <v>#N/A</v>
      </c>
      <c r="R222">
        <v>2007</v>
      </c>
      <c r="S222" t="str">
        <f t="shared" si="39"/>
        <v>No</v>
      </c>
      <c r="T222">
        <f t="shared" si="40"/>
        <v>0</v>
      </c>
      <c r="U222" s="11">
        <v>2007</v>
      </c>
      <c r="V222" s="6" t="s">
        <v>3002</v>
      </c>
      <c r="W222" s="6">
        <v>302</v>
      </c>
      <c r="X222" s="6" t="s">
        <v>2989</v>
      </c>
      <c r="Y222" s="6">
        <v>1012</v>
      </c>
      <c r="Z222" s="6" t="s">
        <v>2990</v>
      </c>
      <c r="AA222" s="6">
        <v>0</v>
      </c>
      <c r="AB222" s="6">
        <v>570</v>
      </c>
      <c r="AC222" s="6">
        <v>1582</v>
      </c>
      <c r="AD222">
        <v>1582</v>
      </c>
      <c r="AE222">
        <v>0</v>
      </c>
      <c r="AF222">
        <v>1582</v>
      </c>
      <c r="AG222" s="6">
        <v>1</v>
      </c>
      <c r="AH222" s="6">
        <v>0</v>
      </c>
      <c r="AI222">
        <v>2</v>
      </c>
      <c r="AJ222">
        <v>0</v>
      </c>
      <c r="AK222">
        <v>3</v>
      </c>
      <c r="AL222">
        <v>1</v>
      </c>
      <c r="AM222">
        <v>7</v>
      </c>
      <c r="AN222">
        <v>0</v>
      </c>
      <c r="AO222" t="s">
        <v>2995</v>
      </c>
      <c r="AP222" t="s">
        <v>2992</v>
      </c>
      <c r="AQ222" s="6">
        <v>2007</v>
      </c>
      <c r="AR222" s="6" t="s">
        <v>2993</v>
      </c>
      <c r="AS222" s="6">
        <v>3</v>
      </c>
      <c r="AT222" s="6">
        <v>905</v>
      </c>
      <c r="AU222" s="6" t="s">
        <v>2994</v>
      </c>
      <c r="AV222">
        <v>209</v>
      </c>
      <c r="AW222">
        <v>95</v>
      </c>
      <c r="AX222">
        <v>0</v>
      </c>
      <c r="AY222">
        <v>0</v>
      </c>
      <c r="AZ222">
        <v>0</v>
      </c>
      <c r="BA222">
        <v>0</v>
      </c>
      <c r="BB222" t="s">
        <v>2995</v>
      </c>
      <c r="BC222">
        <v>1</v>
      </c>
      <c r="BD222">
        <v>2008</v>
      </c>
      <c r="BE222" t="s">
        <v>3004</v>
      </c>
      <c r="BF222" t="s">
        <v>3005</v>
      </c>
      <c r="BG222">
        <v>317500</v>
      </c>
      <c r="BH222" s="2">
        <v>6</v>
      </c>
      <c r="BI222" s="2">
        <v>6</v>
      </c>
    </row>
    <row r="223" spans="1:61" x14ac:dyDescent="0.25">
      <c r="A223">
        <v>1704</v>
      </c>
      <c r="B223" t="s">
        <v>234</v>
      </c>
      <c r="C223" s="6">
        <v>76</v>
      </c>
      <c r="D223">
        <v>9591</v>
      </c>
      <c r="E223" t="s">
        <v>2985</v>
      </c>
      <c r="F223" t="s">
        <v>3000</v>
      </c>
      <c r="G223" t="s">
        <v>9</v>
      </c>
      <c r="H223" t="s">
        <v>2987</v>
      </c>
      <c r="I223">
        <v>8</v>
      </c>
      <c r="J223">
        <v>5</v>
      </c>
      <c r="K223" t="str" cm="1">
        <f t="array" ref="K223">_xlfn.IFS(AND(I223&gt;=1, I223&lt;=2), "Bad", AND(I223&gt;=3, I223&lt;=4), "Somewhat Decent", AND(I223&gt;=5, I223&lt;=6), "Good", AND(I223&gt;=7, I223&lt;=8), "Very Good", AND(I223&gt;=9, I223&lt;=10), "Excellent")</f>
        <v>Very Good</v>
      </c>
      <c r="L223">
        <f t="shared" si="34"/>
        <v>0</v>
      </c>
      <c r="M223">
        <f t="shared" si="35"/>
        <v>0</v>
      </c>
      <c r="N223">
        <f t="shared" si="36"/>
        <v>0</v>
      </c>
      <c r="O223">
        <f t="shared" si="37"/>
        <v>1</v>
      </c>
      <c r="P223">
        <f t="shared" si="38"/>
        <v>0</v>
      </c>
      <c r="Q223" s="10">
        <f t="shared" si="41"/>
        <v>19</v>
      </c>
      <c r="R223">
        <v>2004</v>
      </c>
      <c r="S223" t="str">
        <f t="shared" si="39"/>
        <v>Yes</v>
      </c>
      <c r="T223">
        <f t="shared" si="40"/>
        <v>1</v>
      </c>
      <c r="U223" s="11">
        <v>2005</v>
      </c>
      <c r="V223" s="6" t="s">
        <v>2988</v>
      </c>
      <c r="W223" s="6">
        <v>344</v>
      </c>
      <c r="X223" s="6" t="s">
        <v>2990</v>
      </c>
      <c r="Y223" s="6">
        <v>0</v>
      </c>
      <c r="Z223" s="6" t="s">
        <v>2990</v>
      </c>
      <c r="AA223" s="6">
        <v>0</v>
      </c>
      <c r="AB223" s="6">
        <v>1143</v>
      </c>
      <c r="AC223" s="6">
        <v>1143</v>
      </c>
      <c r="AD223">
        <v>1143</v>
      </c>
      <c r="AE223">
        <v>1330</v>
      </c>
      <c r="AF223">
        <v>2473</v>
      </c>
      <c r="AG223" s="6">
        <v>0</v>
      </c>
      <c r="AH223" s="6">
        <v>0</v>
      </c>
      <c r="AI223">
        <v>2</v>
      </c>
      <c r="AJ223">
        <v>1</v>
      </c>
      <c r="AK223">
        <v>4</v>
      </c>
      <c r="AL223">
        <v>1</v>
      </c>
      <c r="AM223">
        <v>9</v>
      </c>
      <c r="AN223">
        <v>1</v>
      </c>
      <c r="AO223" t="s">
        <v>3003</v>
      </c>
      <c r="AP223" t="s">
        <v>3010</v>
      </c>
      <c r="AQ223" s="6">
        <v>2004</v>
      </c>
      <c r="AR223" s="6" t="s">
        <v>3008</v>
      </c>
      <c r="AS223" s="6">
        <v>3</v>
      </c>
      <c r="AT223" s="6">
        <v>852</v>
      </c>
      <c r="AU223" s="6" t="s">
        <v>2994</v>
      </c>
      <c r="AV223">
        <v>192</v>
      </c>
      <c r="AW223">
        <v>151</v>
      </c>
      <c r="AX223">
        <v>0</v>
      </c>
      <c r="AY223">
        <v>0</v>
      </c>
      <c r="AZ223">
        <v>0</v>
      </c>
      <c r="BA223">
        <v>0</v>
      </c>
      <c r="BB223" t="s">
        <v>2995</v>
      </c>
      <c r="BC223">
        <v>10</v>
      </c>
      <c r="BD223">
        <v>2007</v>
      </c>
      <c r="BE223" t="s">
        <v>2996</v>
      </c>
      <c r="BF223" t="s">
        <v>2997</v>
      </c>
      <c r="BG223">
        <v>317000</v>
      </c>
      <c r="BH223" s="2">
        <v>6</v>
      </c>
      <c r="BI223" s="2">
        <v>6</v>
      </c>
    </row>
    <row r="224" spans="1:61" x14ac:dyDescent="0.25">
      <c r="A224">
        <v>802</v>
      </c>
      <c r="B224" t="s">
        <v>235</v>
      </c>
      <c r="C224" s="6">
        <v>79</v>
      </c>
      <c r="D224">
        <v>12327</v>
      </c>
      <c r="E224" t="s">
        <v>2985</v>
      </c>
      <c r="F224" t="s">
        <v>3029</v>
      </c>
      <c r="G224" t="s">
        <v>9</v>
      </c>
      <c r="H224" t="s">
        <v>3028</v>
      </c>
      <c r="I224">
        <v>8</v>
      </c>
      <c r="J224">
        <v>8</v>
      </c>
      <c r="K224" t="str" cm="1">
        <f t="array" ref="K224">_xlfn.IFS(AND(I224&gt;=1, I224&lt;=2), "Bad", AND(I224&gt;=3, I224&lt;=4), "Somewhat Decent", AND(I224&gt;=5, I224&lt;=6), "Good", AND(I224&gt;=7, I224&lt;=8), "Very Good", AND(I224&gt;=9, I224&lt;=10), "Excellent")</f>
        <v>Very Good</v>
      </c>
      <c r="L224">
        <f t="shared" si="34"/>
        <v>0</v>
      </c>
      <c r="M224">
        <f t="shared" si="35"/>
        <v>0</v>
      </c>
      <c r="N224">
        <f t="shared" si="36"/>
        <v>0</v>
      </c>
      <c r="O224">
        <f t="shared" si="37"/>
        <v>1</v>
      </c>
      <c r="P224">
        <f t="shared" si="38"/>
        <v>0</v>
      </c>
      <c r="Q224" s="10">
        <f t="shared" si="41"/>
        <v>15</v>
      </c>
      <c r="R224">
        <v>1983</v>
      </c>
      <c r="S224" t="str">
        <f t="shared" si="39"/>
        <v>Yes</v>
      </c>
      <c r="T224">
        <f t="shared" si="40"/>
        <v>1</v>
      </c>
      <c r="U224" s="11">
        <v>2009</v>
      </c>
      <c r="V224" s="6" t="s">
        <v>2998</v>
      </c>
      <c r="W224" s="6">
        <v>0</v>
      </c>
      <c r="X224" s="6" t="s">
        <v>2989</v>
      </c>
      <c r="Y224" s="6">
        <v>1441</v>
      </c>
      <c r="Z224" s="6" t="s">
        <v>2990</v>
      </c>
      <c r="AA224" s="6">
        <v>0</v>
      </c>
      <c r="AB224" s="6">
        <v>55</v>
      </c>
      <c r="AC224" s="6">
        <v>1496</v>
      </c>
      <c r="AD224">
        <v>1496</v>
      </c>
      <c r="AE224">
        <v>636</v>
      </c>
      <c r="AF224">
        <v>2132</v>
      </c>
      <c r="AG224" s="6">
        <v>1</v>
      </c>
      <c r="AH224" s="6">
        <v>0</v>
      </c>
      <c r="AI224">
        <v>1</v>
      </c>
      <c r="AJ224">
        <v>1</v>
      </c>
      <c r="AK224">
        <v>1</v>
      </c>
      <c r="AL224">
        <v>1</v>
      </c>
      <c r="AM224">
        <v>5</v>
      </c>
      <c r="AN224">
        <v>1</v>
      </c>
      <c r="AO224" t="s">
        <v>3003</v>
      </c>
      <c r="AP224" t="s">
        <v>3010</v>
      </c>
      <c r="AQ224" s="6">
        <v>1983</v>
      </c>
      <c r="AR224" s="6" t="s">
        <v>2993</v>
      </c>
      <c r="AS224" s="6">
        <v>2</v>
      </c>
      <c r="AT224" s="6">
        <v>612</v>
      </c>
      <c r="AU224" s="6" t="s">
        <v>2994</v>
      </c>
      <c r="AV224">
        <v>349</v>
      </c>
      <c r="AW224">
        <v>40</v>
      </c>
      <c r="AX224">
        <v>0</v>
      </c>
      <c r="AY224">
        <v>0</v>
      </c>
      <c r="AZ224">
        <v>0</v>
      </c>
      <c r="BA224">
        <v>0</v>
      </c>
      <c r="BB224" t="s">
        <v>2995</v>
      </c>
      <c r="BC224">
        <v>9</v>
      </c>
      <c r="BD224">
        <v>2009</v>
      </c>
      <c r="BE224" t="s">
        <v>2996</v>
      </c>
      <c r="BF224" t="s">
        <v>2997</v>
      </c>
      <c r="BG224">
        <v>316600</v>
      </c>
      <c r="BH224" s="2">
        <v>6</v>
      </c>
      <c r="BI224" s="2">
        <v>6</v>
      </c>
    </row>
    <row r="225" spans="1:61" x14ac:dyDescent="0.25">
      <c r="A225">
        <v>961</v>
      </c>
      <c r="B225" t="s">
        <v>236</v>
      </c>
      <c r="C225" s="6">
        <v>79</v>
      </c>
      <c r="D225">
        <v>14463</v>
      </c>
      <c r="E225" t="s">
        <v>2985</v>
      </c>
      <c r="F225" t="s">
        <v>3025</v>
      </c>
      <c r="G225" t="s">
        <v>9</v>
      </c>
      <c r="H225" t="s">
        <v>3001</v>
      </c>
      <c r="I225">
        <v>9</v>
      </c>
      <c r="J225">
        <v>5</v>
      </c>
      <c r="K225" t="str" cm="1">
        <f t="array" ref="K225">_xlfn.IFS(AND(I225&gt;=1, I225&lt;=2), "Bad", AND(I225&gt;=3, I225&lt;=4), "Somewhat Decent", AND(I225&gt;=5, I225&lt;=6), "Good", AND(I225&gt;=7, I225&lt;=8), "Very Good", AND(I225&gt;=9, I225&lt;=10), "Excellent")</f>
        <v>Excellent</v>
      </c>
      <c r="L225">
        <f t="shared" si="34"/>
        <v>0</v>
      </c>
      <c r="M225">
        <f t="shared" si="35"/>
        <v>0</v>
      </c>
      <c r="N225">
        <f t="shared" si="36"/>
        <v>0</v>
      </c>
      <c r="O225">
        <f t="shared" si="37"/>
        <v>0</v>
      </c>
      <c r="P225">
        <f t="shared" si="38"/>
        <v>1</v>
      </c>
      <c r="Q225" s="10" t="e">
        <f t="shared" si="41"/>
        <v>#N/A</v>
      </c>
      <c r="R225">
        <v>2008</v>
      </c>
      <c r="S225" t="str">
        <f t="shared" si="39"/>
        <v>No</v>
      </c>
      <c r="T225">
        <f t="shared" si="40"/>
        <v>0</v>
      </c>
      <c r="U225" s="11">
        <v>2008</v>
      </c>
      <c r="V225" s="6" t="s">
        <v>2988</v>
      </c>
      <c r="W225" s="6">
        <v>406</v>
      </c>
      <c r="X225" s="6" t="s">
        <v>2989</v>
      </c>
      <c r="Y225" s="6">
        <v>1115</v>
      </c>
      <c r="Z225" s="6" t="s">
        <v>2990</v>
      </c>
      <c r="AA225" s="6">
        <v>0</v>
      </c>
      <c r="AB225" s="6">
        <v>526</v>
      </c>
      <c r="AC225" s="6">
        <v>1641</v>
      </c>
      <c r="AD225">
        <v>1641</v>
      </c>
      <c r="AE225">
        <v>0</v>
      </c>
      <c r="AF225">
        <v>1641</v>
      </c>
      <c r="AG225" s="6">
        <v>1</v>
      </c>
      <c r="AH225" s="6">
        <v>0</v>
      </c>
      <c r="AI225">
        <v>2</v>
      </c>
      <c r="AJ225">
        <v>0</v>
      </c>
      <c r="AK225">
        <v>3</v>
      </c>
      <c r="AL225">
        <v>1</v>
      </c>
      <c r="AM225">
        <v>7</v>
      </c>
      <c r="AN225">
        <v>0</v>
      </c>
      <c r="AO225" t="s">
        <v>2995</v>
      </c>
      <c r="AP225" t="s">
        <v>2992</v>
      </c>
      <c r="AQ225" s="6">
        <v>2008</v>
      </c>
      <c r="AR225" s="6" t="s">
        <v>2993</v>
      </c>
      <c r="AS225" s="6">
        <v>3</v>
      </c>
      <c r="AT225" s="6">
        <v>885</v>
      </c>
      <c r="AU225" s="6" t="s">
        <v>2994</v>
      </c>
      <c r="AV225">
        <v>0</v>
      </c>
      <c r="AW225">
        <v>95</v>
      </c>
      <c r="AX225">
        <v>0</v>
      </c>
      <c r="AY225">
        <v>0</v>
      </c>
      <c r="AZ225">
        <v>0</v>
      </c>
      <c r="BA225">
        <v>0</v>
      </c>
      <c r="BB225" t="s">
        <v>2995</v>
      </c>
      <c r="BC225">
        <v>1</v>
      </c>
      <c r="BD225">
        <v>2009</v>
      </c>
      <c r="BE225" t="s">
        <v>2996</v>
      </c>
      <c r="BF225" t="s">
        <v>2997</v>
      </c>
      <c r="BG225">
        <v>316500</v>
      </c>
      <c r="BH225" s="2">
        <v>6</v>
      </c>
      <c r="BI225" s="2">
        <v>6</v>
      </c>
    </row>
    <row r="226" spans="1:61" x14ac:dyDescent="0.25">
      <c r="A226">
        <v>1063</v>
      </c>
      <c r="B226" t="s">
        <v>237</v>
      </c>
      <c r="C226" s="6">
        <v>85</v>
      </c>
      <c r="D226">
        <v>10574</v>
      </c>
      <c r="E226" t="s">
        <v>2985</v>
      </c>
      <c r="F226" t="s">
        <v>3000</v>
      </c>
      <c r="G226" t="s">
        <v>9</v>
      </c>
      <c r="H226" t="s">
        <v>2987</v>
      </c>
      <c r="I226">
        <v>8</v>
      </c>
      <c r="J226">
        <v>5</v>
      </c>
      <c r="K226" t="str" cm="1">
        <f t="array" ref="K226">_xlfn.IFS(AND(I226&gt;=1, I226&lt;=2), "Bad", AND(I226&gt;=3, I226&lt;=4), "Somewhat Decent", AND(I226&gt;=5, I226&lt;=6), "Good", AND(I226&gt;=7, I226&lt;=8), "Very Good", AND(I226&gt;=9, I226&lt;=10), "Excellent")</f>
        <v>Very Good</v>
      </c>
      <c r="L226">
        <f t="shared" si="34"/>
        <v>0</v>
      </c>
      <c r="M226">
        <f t="shared" si="35"/>
        <v>0</v>
      </c>
      <c r="N226">
        <f t="shared" si="36"/>
        <v>0</v>
      </c>
      <c r="O226">
        <f t="shared" si="37"/>
        <v>1</v>
      </c>
      <c r="P226">
        <f t="shared" si="38"/>
        <v>0</v>
      </c>
      <c r="Q226" s="10" t="e">
        <f t="shared" si="41"/>
        <v>#N/A</v>
      </c>
      <c r="R226">
        <v>2004</v>
      </c>
      <c r="S226" t="str">
        <f t="shared" si="39"/>
        <v>No</v>
      </c>
      <c r="T226">
        <f t="shared" si="40"/>
        <v>0</v>
      </c>
      <c r="U226" s="11">
        <v>2004</v>
      </c>
      <c r="V226" s="6" t="s">
        <v>3002</v>
      </c>
      <c r="W226" s="6">
        <v>126</v>
      </c>
      <c r="X226" s="6" t="s">
        <v>2989</v>
      </c>
      <c r="Y226" s="6">
        <v>856</v>
      </c>
      <c r="Z226" s="6" t="s">
        <v>2990</v>
      </c>
      <c r="AA226" s="6">
        <v>0</v>
      </c>
      <c r="AB226" s="6">
        <v>292</v>
      </c>
      <c r="AC226" s="6">
        <v>1148</v>
      </c>
      <c r="AD226">
        <v>1170</v>
      </c>
      <c r="AE226">
        <v>1162</v>
      </c>
      <c r="AF226">
        <v>2332</v>
      </c>
      <c r="AG226" s="6">
        <v>1</v>
      </c>
      <c r="AH226" s="6">
        <v>0</v>
      </c>
      <c r="AI226">
        <v>2</v>
      </c>
      <c r="AJ226">
        <v>1</v>
      </c>
      <c r="AK226">
        <v>4</v>
      </c>
      <c r="AL226">
        <v>1</v>
      </c>
      <c r="AM226">
        <v>9</v>
      </c>
      <c r="AN226">
        <v>1</v>
      </c>
      <c r="AO226" t="s">
        <v>3003</v>
      </c>
      <c r="AP226" t="s">
        <v>3010</v>
      </c>
      <c r="AQ226" s="6">
        <v>2004</v>
      </c>
      <c r="AR226" s="6" t="s">
        <v>2993</v>
      </c>
      <c r="AS226" s="6">
        <v>3</v>
      </c>
      <c r="AT226" s="6">
        <v>756</v>
      </c>
      <c r="AU226" s="6" t="s">
        <v>2994</v>
      </c>
      <c r="AV226">
        <v>224</v>
      </c>
      <c r="AW226">
        <v>142</v>
      </c>
      <c r="AX226">
        <v>0</v>
      </c>
      <c r="AY226">
        <v>0</v>
      </c>
      <c r="AZ226">
        <v>0</v>
      </c>
      <c r="BA226">
        <v>0</v>
      </c>
      <c r="BB226" t="s">
        <v>2995</v>
      </c>
      <c r="BC226">
        <v>7</v>
      </c>
      <c r="BD226">
        <v>2008</v>
      </c>
      <c r="BE226" t="s">
        <v>2996</v>
      </c>
      <c r="BF226" t="s">
        <v>2997</v>
      </c>
      <c r="BG226">
        <v>316000</v>
      </c>
      <c r="BH226" s="2">
        <v>6</v>
      </c>
      <c r="BI226" s="2">
        <v>6</v>
      </c>
    </row>
    <row r="227" spans="1:61" hidden="1" x14ac:dyDescent="0.25">
      <c r="A227">
        <v>226</v>
      </c>
      <c r="B227" t="s">
        <v>238</v>
      </c>
      <c r="C227" s="4"/>
      <c r="D227">
        <v>7424</v>
      </c>
      <c r="E227" t="s">
        <v>2985</v>
      </c>
      <c r="F227" t="s">
        <v>3031</v>
      </c>
      <c r="G227" t="s">
        <v>95</v>
      </c>
      <c r="H227" t="s">
        <v>3040</v>
      </c>
      <c r="I227">
        <v>5</v>
      </c>
      <c r="J227">
        <v>5</v>
      </c>
      <c r="K227" t="str" cm="1">
        <f t="array" ref="K227">_xlfn.IFS(AND(I227&gt;=1, I227&lt;=2), "Bad", AND(I227&gt;=3, I227&lt;=4), "Somewhat Decent", AND(I227&gt;=5, I227&lt;=6), "Good", AND(I227&gt;=7, I227&lt;=8), "Very Good", AND(I227&gt;=9, I227&lt;=10), "Excellent")</f>
        <v>Good</v>
      </c>
      <c r="L227">
        <f t="shared" si="34"/>
        <v>0</v>
      </c>
      <c r="M227">
        <f t="shared" si="35"/>
        <v>0</v>
      </c>
      <c r="N227">
        <f t="shared" si="36"/>
        <v>1</v>
      </c>
      <c r="O227">
        <f t="shared" si="37"/>
        <v>0</v>
      </c>
      <c r="P227">
        <f t="shared" si="38"/>
        <v>0</v>
      </c>
      <c r="Q227" s="10">
        <f>U227-R227</f>
        <v>0</v>
      </c>
      <c r="R227">
        <v>1978</v>
      </c>
      <c r="S227" t="str">
        <f t="shared" si="39"/>
        <v>No</v>
      </c>
      <c r="T227">
        <f t="shared" si="40"/>
        <v>0</v>
      </c>
      <c r="U227">
        <v>1978</v>
      </c>
      <c r="V227" s="4" t="s">
        <v>2998</v>
      </c>
      <c r="W227" s="4">
        <v>0</v>
      </c>
      <c r="X227" s="4" t="s">
        <v>2989</v>
      </c>
      <c r="Y227" s="4">
        <v>1319</v>
      </c>
      <c r="Z227" s="4" t="s">
        <v>2990</v>
      </c>
      <c r="AA227" s="4">
        <v>0</v>
      </c>
      <c r="AB227" s="4">
        <v>0</v>
      </c>
      <c r="AC227" s="4">
        <v>1319</v>
      </c>
      <c r="AD227">
        <v>1373</v>
      </c>
      <c r="AE227">
        <v>0</v>
      </c>
      <c r="AF227">
        <v>1373</v>
      </c>
      <c r="AG227" s="4">
        <v>1</v>
      </c>
      <c r="AH227" s="4">
        <v>0</v>
      </c>
      <c r="AI227">
        <v>1</v>
      </c>
      <c r="AJ227">
        <v>0</v>
      </c>
      <c r="AK227">
        <v>3</v>
      </c>
      <c r="AL227">
        <v>1</v>
      </c>
      <c r="AM227">
        <v>5</v>
      </c>
      <c r="AN227">
        <v>2</v>
      </c>
      <c r="AO227" t="s">
        <v>2994</v>
      </c>
      <c r="AP227" t="s">
        <v>2992</v>
      </c>
      <c r="AQ227" s="4">
        <v>1978</v>
      </c>
      <c r="AR227" s="4" t="s">
        <v>2993</v>
      </c>
      <c r="AS227" s="4">
        <v>2</v>
      </c>
      <c r="AT227" s="4">
        <v>591</v>
      </c>
      <c r="AU227" s="4" t="s">
        <v>2994</v>
      </c>
      <c r="AV227">
        <v>0</v>
      </c>
      <c r="AW227">
        <v>0</v>
      </c>
      <c r="AX227">
        <v>0</v>
      </c>
      <c r="AY227">
        <v>0</v>
      </c>
      <c r="AZ227">
        <v>0</v>
      </c>
      <c r="BA227">
        <v>0</v>
      </c>
      <c r="BB227" t="s">
        <v>2995</v>
      </c>
      <c r="BC227">
        <v>5</v>
      </c>
      <c r="BD227">
        <v>2010</v>
      </c>
      <c r="BE227" t="s">
        <v>2996</v>
      </c>
      <c r="BF227" t="s">
        <v>2997</v>
      </c>
      <c r="BG227">
        <v>160250</v>
      </c>
      <c r="BH227" s="2">
        <v>6</v>
      </c>
      <c r="BI227" s="2">
        <v>6</v>
      </c>
    </row>
    <row r="228" spans="1:61" x14ac:dyDescent="0.25">
      <c r="A228">
        <v>1770</v>
      </c>
      <c r="B228" t="s">
        <v>239</v>
      </c>
      <c r="C228" s="6">
        <v>95</v>
      </c>
      <c r="D228">
        <v>11787</v>
      </c>
      <c r="E228" t="s">
        <v>2985</v>
      </c>
      <c r="F228" t="s">
        <v>2986</v>
      </c>
      <c r="G228" t="s">
        <v>9</v>
      </c>
      <c r="H228" t="s">
        <v>2987</v>
      </c>
      <c r="I228">
        <v>7</v>
      </c>
      <c r="J228">
        <v>5</v>
      </c>
      <c r="K228" t="str" cm="1">
        <f t="array" ref="K228">_xlfn.IFS(AND(I228&gt;=1, I228&lt;=2), "Bad", AND(I228&gt;=3, I228&lt;=4), "Somewhat Decent", AND(I228&gt;=5, I228&lt;=6), "Good", AND(I228&gt;=7, I228&lt;=8), "Very Good", AND(I228&gt;=9, I228&lt;=10), "Excellent")</f>
        <v>Very Good</v>
      </c>
      <c r="L228">
        <f t="shared" si="34"/>
        <v>0</v>
      </c>
      <c r="M228">
        <f t="shared" si="35"/>
        <v>0</v>
      </c>
      <c r="N228">
        <f t="shared" si="36"/>
        <v>0</v>
      </c>
      <c r="O228">
        <f t="shared" si="37"/>
        <v>1</v>
      </c>
      <c r="P228">
        <f t="shared" si="38"/>
        <v>0</v>
      </c>
      <c r="Q228" s="10">
        <f t="shared" ref="Q228:Q269" si="42">IF(T228=0,NA(),2024-U228)</f>
        <v>27</v>
      </c>
      <c r="R228">
        <v>1996</v>
      </c>
      <c r="S228" t="str">
        <f t="shared" si="39"/>
        <v>Yes</v>
      </c>
      <c r="T228">
        <f t="shared" si="40"/>
        <v>1</v>
      </c>
      <c r="U228" s="11">
        <v>1997</v>
      </c>
      <c r="V228" s="6" t="s">
        <v>2988</v>
      </c>
      <c r="W228" s="6">
        <v>594</v>
      </c>
      <c r="X228" s="6" t="s">
        <v>2989</v>
      </c>
      <c r="Y228" s="6">
        <v>719</v>
      </c>
      <c r="Z228" s="6" t="s">
        <v>2990</v>
      </c>
      <c r="AA228" s="6">
        <v>0</v>
      </c>
      <c r="AB228" s="6">
        <v>660</v>
      </c>
      <c r="AC228" s="6">
        <v>1379</v>
      </c>
      <c r="AD228">
        <v>1383</v>
      </c>
      <c r="AE228">
        <v>1015</v>
      </c>
      <c r="AF228">
        <v>2398</v>
      </c>
      <c r="AG228" s="6">
        <v>1</v>
      </c>
      <c r="AH228" s="6">
        <v>0</v>
      </c>
      <c r="AI228">
        <v>2</v>
      </c>
      <c r="AJ228">
        <v>1</v>
      </c>
      <c r="AK228">
        <v>3</v>
      </c>
      <c r="AL228">
        <v>1</v>
      </c>
      <c r="AM228">
        <v>8</v>
      </c>
      <c r="AN228">
        <v>1</v>
      </c>
      <c r="AO228" t="s">
        <v>2994</v>
      </c>
      <c r="AP228" t="s">
        <v>2992</v>
      </c>
      <c r="AQ228" s="6">
        <v>1996</v>
      </c>
      <c r="AR228" s="6" t="s">
        <v>2993</v>
      </c>
      <c r="AS228" s="6">
        <v>3</v>
      </c>
      <c r="AT228" s="6">
        <v>834</v>
      </c>
      <c r="AU228" s="6" t="s">
        <v>2994</v>
      </c>
      <c r="AV228">
        <v>239</v>
      </c>
      <c r="AW228">
        <v>60</v>
      </c>
      <c r="AX228">
        <v>0</v>
      </c>
      <c r="AY228">
        <v>0</v>
      </c>
      <c r="AZ228">
        <v>0</v>
      </c>
      <c r="BA228">
        <v>0</v>
      </c>
      <c r="BB228" t="s">
        <v>2995</v>
      </c>
      <c r="BC228">
        <v>8</v>
      </c>
      <c r="BD228">
        <v>2007</v>
      </c>
      <c r="BE228" t="s">
        <v>2996</v>
      </c>
      <c r="BF228" t="s">
        <v>2997</v>
      </c>
      <c r="BG228">
        <v>315750</v>
      </c>
      <c r="BH228" s="2">
        <v>6</v>
      </c>
      <c r="BI228" s="2">
        <v>6</v>
      </c>
    </row>
    <row r="229" spans="1:61" x14ac:dyDescent="0.25">
      <c r="A229">
        <v>958</v>
      </c>
      <c r="B229" t="s">
        <v>240</v>
      </c>
      <c r="C229" s="6">
        <v>89</v>
      </c>
      <c r="D229">
        <v>12898</v>
      </c>
      <c r="E229" t="s">
        <v>2985</v>
      </c>
      <c r="F229" t="s">
        <v>3025</v>
      </c>
      <c r="G229" t="s">
        <v>9</v>
      </c>
      <c r="H229" t="s">
        <v>3001</v>
      </c>
      <c r="I229">
        <v>9</v>
      </c>
      <c r="J229">
        <v>5</v>
      </c>
      <c r="K229" t="str" cm="1">
        <f t="array" ref="K229">_xlfn.IFS(AND(I229&gt;=1, I229&lt;=2), "Bad", AND(I229&gt;=3, I229&lt;=4), "Somewhat Decent", AND(I229&gt;=5, I229&lt;=6), "Good", AND(I229&gt;=7, I229&lt;=8), "Very Good", AND(I229&gt;=9, I229&lt;=10), "Excellent")</f>
        <v>Excellent</v>
      </c>
      <c r="L229">
        <f t="shared" si="34"/>
        <v>0</v>
      </c>
      <c r="M229">
        <f t="shared" si="35"/>
        <v>0</v>
      </c>
      <c r="N229">
        <f t="shared" si="36"/>
        <v>0</v>
      </c>
      <c r="O229">
        <f t="shared" si="37"/>
        <v>0</v>
      </c>
      <c r="P229">
        <f t="shared" si="38"/>
        <v>1</v>
      </c>
      <c r="Q229" s="10">
        <f t="shared" si="42"/>
        <v>16</v>
      </c>
      <c r="R229">
        <v>2007</v>
      </c>
      <c r="S229" t="str">
        <f t="shared" si="39"/>
        <v>Yes</v>
      </c>
      <c r="T229">
        <f t="shared" si="40"/>
        <v>1</v>
      </c>
      <c r="U229" s="11">
        <v>2008</v>
      </c>
      <c r="V229" s="6" t="s">
        <v>3002</v>
      </c>
      <c r="W229" s="6">
        <v>70</v>
      </c>
      <c r="X229" s="6" t="s">
        <v>2989</v>
      </c>
      <c r="Y229" s="6">
        <v>1022</v>
      </c>
      <c r="Z229" s="6" t="s">
        <v>2990</v>
      </c>
      <c r="AA229" s="6">
        <v>0</v>
      </c>
      <c r="AB229" s="6">
        <v>598</v>
      </c>
      <c r="AC229" s="6">
        <v>1620</v>
      </c>
      <c r="AD229">
        <v>1620</v>
      </c>
      <c r="AE229">
        <v>0</v>
      </c>
      <c r="AF229">
        <v>1620</v>
      </c>
      <c r="AG229" s="6">
        <v>1</v>
      </c>
      <c r="AH229" s="6">
        <v>0</v>
      </c>
      <c r="AI229">
        <v>2</v>
      </c>
      <c r="AJ229">
        <v>0</v>
      </c>
      <c r="AK229">
        <v>2</v>
      </c>
      <c r="AL229">
        <v>1</v>
      </c>
      <c r="AM229">
        <v>6</v>
      </c>
      <c r="AN229">
        <v>1</v>
      </c>
      <c r="AO229" t="s">
        <v>2991</v>
      </c>
      <c r="AP229" t="s">
        <v>2992</v>
      </c>
      <c r="AQ229" s="6">
        <v>2008</v>
      </c>
      <c r="AR229" s="6" t="s">
        <v>2993</v>
      </c>
      <c r="AS229" s="6">
        <v>3</v>
      </c>
      <c r="AT229" s="6">
        <v>912</v>
      </c>
      <c r="AU229" s="6" t="s">
        <v>2994</v>
      </c>
      <c r="AV229">
        <v>228</v>
      </c>
      <c r="AW229">
        <v>0</v>
      </c>
      <c r="AX229">
        <v>0</v>
      </c>
      <c r="AY229">
        <v>0</v>
      </c>
      <c r="AZ229">
        <v>0</v>
      </c>
      <c r="BA229">
        <v>0</v>
      </c>
      <c r="BB229" t="s">
        <v>2995</v>
      </c>
      <c r="BC229">
        <v>9</v>
      </c>
      <c r="BD229">
        <v>2009</v>
      </c>
      <c r="BE229" t="s">
        <v>2996</v>
      </c>
      <c r="BF229" t="s">
        <v>2997</v>
      </c>
      <c r="BG229">
        <v>315500</v>
      </c>
      <c r="BH229" s="2">
        <v>6</v>
      </c>
      <c r="BI229" s="2">
        <v>6</v>
      </c>
    </row>
    <row r="230" spans="1:61" x14ac:dyDescent="0.25">
      <c r="A230">
        <v>501</v>
      </c>
      <c r="B230" t="s">
        <v>241</v>
      </c>
      <c r="C230" s="6">
        <v>69.22</v>
      </c>
      <c r="D230">
        <v>10750</v>
      </c>
      <c r="E230" t="s">
        <v>2985</v>
      </c>
      <c r="F230" t="s">
        <v>2986</v>
      </c>
      <c r="G230" t="s">
        <v>9</v>
      </c>
      <c r="H230" t="s">
        <v>3001</v>
      </c>
      <c r="I230">
        <v>8</v>
      </c>
      <c r="J230">
        <v>5</v>
      </c>
      <c r="K230" t="str" cm="1">
        <f t="array" ref="K230">_xlfn.IFS(AND(I230&gt;=1, I230&lt;=2), "Bad", AND(I230&gt;=3, I230&lt;=4), "Somewhat Decent", AND(I230&gt;=5, I230&lt;=6), "Good", AND(I230&gt;=7, I230&lt;=8), "Very Good", AND(I230&gt;=9, I230&lt;=10), "Excellent")</f>
        <v>Very Good</v>
      </c>
      <c r="L230">
        <f t="shared" si="34"/>
        <v>0</v>
      </c>
      <c r="M230">
        <f t="shared" si="35"/>
        <v>0</v>
      </c>
      <c r="N230">
        <f t="shared" si="36"/>
        <v>0</v>
      </c>
      <c r="O230">
        <f t="shared" si="37"/>
        <v>1</v>
      </c>
      <c r="P230">
        <f t="shared" si="38"/>
        <v>0</v>
      </c>
      <c r="Q230" s="10">
        <f t="shared" si="42"/>
        <v>29</v>
      </c>
      <c r="R230">
        <v>1994</v>
      </c>
      <c r="S230" t="str">
        <f t="shared" si="39"/>
        <v>Yes</v>
      </c>
      <c r="T230">
        <f t="shared" si="40"/>
        <v>1</v>
      </c>
      <c r="U230" s="11">
        <v>1995</v>
      </c>
      <c r="V230" s="6" t="s">
        <v>2988</v>
      </c>
      <c r="W230" s="6">
        <v>634</v>
      </c>
      <c r="X230" s="6" t="s">
        <v>3011</v>
      </c>
      <c r="Y230" s="6">
        <v>236</v>
      </c>
      <c r="Z230" s="6" t="s">
        <v>2989</v>
      </c>
      <c r="AA230" s="6">
        <v>1526</v>
      </c>
      <c r="AB230" s="6">
        <v>262</v>
      </c>
      <c r="AC230" s="6">
        <v>2024</v>
      </c>
      <c r="AD230">
        <v>2063</v>
      </c>
      <c r="AE230">
        <v>0</v>
      </c>
      <c r="AF230">
        <v>2063</v>
      </c>
      <c r="AG230" s="6">
        <v>1</v>
      </c>
      <c r="AH230" s="6">
        <v>0</v>
      </c>
      <c r="AI230">
        <v>2</v>
      </c>
      <c r="AJ230">
        <v>0</v>
      </c>
      <c r="AK230">
        <v>3</v>
      </c>
      <c r="AL230">
        <v>1</v>
      </c>
      <c r="AM230">
        <v>7</v>
      </c>
      <c r="AN230">
        <v>2</v>
      </c>
      <c r="AO230" t="s">
        <v>3003</v>
      </c>
      <c r="AP230" t="s">
        <v>2992</v>
      </c>
      <c r="AQ230" s="6">
        <v>1994</v>
      </c>
      <c r="AR230" s="6" t="s">
        <v>2993</v>
      </c>
      <c r="AS230" s="6">
        <v>3</v>
      </c>
      <c r="AT230" s="6">
        <v>815</v>
      </c>
      <c r="AU230" s="6" t="s">
        <v>2994</v>
      </c>
      <c r="AV230">
        <v>182</v>
      </c>
      <c r="AW230">
        <v>56</v>
      </c>
      <c r="AX230">
        <v>0</v>
      </c>
      <c r="AY230">
        <v>0</v>
      </c>
      <c r="AZ230">
        <v>0</v>
      </c>
      <c r="BA230">
        <v>0</v>
      </c>
      <c r="BB230" t="s">
        <v>2995</v>
      </c>
      <c r="BC230">
        <v>6</v>
      </c>
      <c r="BD230">
        <v>2009</v>
      </c>
      <c r="BE230" t="s">
        <v>2996</v>
      </c>
      <c r="BF230" t="s">
        <v>2997</v>
      </c>
      <c r="BG230">
        <v>315000</v>
      </c>
      <c r="BH230" s="2">
        <v>6</v>
      </c>
      <c r="BI230" s="2">
        <v>6</v>
      </c>
    </row>
    <row r="231" spans="1:61" x14ac:dyDescent="0.25">
      <c r="A231">
        <v>938</v>
      </c>
      <c r="B231" t="s">
        <v>242</v>
      </c>
      <c r="C231" s="6">
        <v>69.22</v>
      </c>
      <c r="D231">
        <v>17597</v>
      </c>
      <c r="E231" t="s">
        <v>2985</v>
      </c>
      <c r="F231" t="s">
        <v>3035</v>
      </c>
      <c r="G231" t="s">
        <v>9</v>
      </c>
      <c r="H231" t="s">
        <v>3001</v>
      </c>
      <c r="I231">
        <v>7</v>
      </c>
      <c r="J231">
        <v>9</v>
      </c>
      <c r="K231" t="str" cm="1">
        <f t="array" ref="K231">_xlfn.IFS(AND(I231&gt;=1, I231&lt;=2), "Bad", AND(I231&gt;=3, I231&lt;=4), "Somewhat Decent", AND(I231&gt;=5, I231&lt;=6), "Good", AND(I231&gt;=7, I231&lt;=8), "Very Good", AND(I231&gt;=9, I231&lt;=10), "Excellent")</f>
        <v>Very Good</v>
      </c>
      <c r="L231">
        <f t="shared" si="34"/>
        <v>0</v>
      </c>
      <c r="M231">
        <f t="shared" si="35"/>
        <v>0</v>
      </c>
      <c r="N231">
        <f t="shared" si="36"/>
        <v>0</v>
      </c>
      <c r="O231">
        <f t="shared" si="37"/>
        <v>1</v>
      </c>
      <c r="P231">
        <f t="shared" si="38"/>
        <v>0</v>
      </c>
      <c r="Q231" s="10">
        <f t="shared" si="42"/>
        <v>15</v>
      </c>
      <c r="R231">
        <v>1971</v>
      </c>
      <c r="S231" t="str">
        <f t="shared" si="39"/>
        <v>Yes</v>
      </c>
      <c r="T231">
        <f t="shared" si="40"/>
        <v>1</v>
      </c>
      <c r="U231" s="11">
        <v>2009</v>
      </c>
      <c r="V231" s="6" t="s">
        <v>2998</v>
      </c>
      <c r="W231" s="6">
        <v>0</v>
      </c>
      <c r="X231" s="6" t="s">
        <v>2989</v>
      </c>
      <c r="Y231" s="6">
        <v>803</v>
      </c>
      <c r="Z231" s="6" t="s">
        <v>3007</v>
      </c>
      <c r="AA231" s="6">
        <v>419</v>
      </c>
      <c r="AB231" s="6">
        <v>581</v>
      </c>
      <c r="AC231" s="6">
        <v>1803</v>
      </c>
      <c r="AD231">
        <v>2365</v>
      </c>
      <c r="AE231">
        <v>0</v>
      </c>
      <c r="AF231">
        <v>2365</v>
      </c>
      <c r="AG231" s="6">
        <v>1</v>
      </c>
      <c r="AH231" s="6">
        <v>0</v>
      </c>
      <c r="AI231">
        <v>2</v>
      </c>
      <c r="AJ231">
        <v>0</v>
      </c>
      <c r="AK231">
        <v>3</v>
      </c>
      <c r="AL231">
        <v>1</v>
      </c>
      <c r="AM231">
        <v>7</v>
      </c>
      <c r="AN231">
        <v>2</v>
      </c>
      <c r="AO231" t="s">
        <v>3003</v>
      </c>
      <c r="AP231" t="s">
        <v>2992</v>
      </c>
      <c r="AQ231" s="6">
        <v>1971</v>
      </c>
      <c r="AR231" s="6" t="s">
        <v>2993</v>
      </c>
      <c r="AS231" s="6">
        <v>2</v>
      </c>
      <c r="AT231" s="6">
        <v>551</v>
      </c>
      <c r="AU231" s="6" t="s">
        <v>2994</v>
      </c>
      <c r="AV231">
        <v>200</v>
      </c>
      <c r="AW231">
        <v>144</v>
      </c>
      <c r="AX231">
        <v>0</v>
      </c>
      <c r="AY231">
        <v>0</v>
      </c>
      <c r="AZ231">
        <v>0</v>
      </c>
      <c r="BA231">
        <v>0</v>
      </c>
      <c r="BB231" t="s">
        <v>2995</v>
      </c>
      <c r="BC231">
        <v>7</v>
      </c>
      <c r="BD231">
        <v>2009</v>
      </c>
      <c r="BE231" t="s">
        <v>2996</v>
      </c>
      <c r="BF231" t="s">
        <v>2997</v>
      </c>
      <c r="BG231">
        <v>315000</v>
      </c>
      <c r="BH231" s="2">
        <v>6</v>
      </c>
      <c r="BI231" s="2">
        <v>6</v>
      </c>
    </row>
    <row r="232" spans="1:61" x14ac:dyDescent="0.25">
      <c r="A232">
        <v>968</v>
      </c>
      <c r="B232" t="s">
        <v>243</v>
      </c>
      <c r="C232" s="6">
        <v>85</v>
      </c>
      <c r="D232">
        <v>14601</v>
      </c>
      <c r="E232" t="s">
        <v>2985</v>
      </c>
      <c r="F232" t="s">
        <v>3025</v>
      </c>
      <c r="G232" t="s">
        <v>9</v>
      </c>
      <c r="H232" t="s">
        <v>3001</v>
      </c>
      <c r="I232">
        <v>9</v>
      </c>
      <c r="J232">
        <v>5</v>
      </c>
      <c r="K232" t="str" cm="1">
        <f t="array" ref="K232">_xlfn.IFS(AND(I232&gt;=1, I232&lt;=2), "Bad", AND(I232&gt;=3, I232&lt;=4), "Somewhat Decent", AND(I232&gt;=5, I232&lt;=6), "Good", AND(I232&gt;=7, I232&lt;=8), "Very Good", AND(I232&gt;=9, I232&lt;=10), "Excellent")</f>
        <v>Excellent</v>
      </c>
      <c r="L232">
        <f t="shared" si="34"/>
        <v>0</v>
      </c>
      <c r="M232">
        <f t="shared" si="35"/>
        <v>0</v>
      </c>
      <c r="N232">
        <f t="shared" si="36"/>
        <v>0</v>
      </c>
      <c r="O232">
        <f t="shared" si="37"/>
        <v>0</v>
      </c>
      <c r="P232">
        <f t="shared" si="38"/>
        <v>1</v>
      </c>
      <c r="Q232" s="10" t="e">
        <f t="shared" si="42"/>
        <v>#N/A</v>
      </c>
      <c r="R232">
        <v>2006</v>
      </c>
      <c r="S232" t="str">
        <f t="shared" si="39"/>
        <v>No</v>
      </c>
      <c r="T232">
        <f t="shared" si="40"/>
        <v>0</v>
      </c>
      <c r="U232" s="11">
        <v>2006</v>
      </c>
      <c r="V232" s="6" t="s">
        <v>2988</v>
      </c>
      <c r="W232" s="6">
        <v>584</v>
      </c>
      <c r="X232" s="6" t="s">
        <v>2989</v>
      </c>
      <c r="Y232" s="6">
        <v>1260</v>
      </c>
      <c r="Z232" s="6" t="s">
        <v>2990</v>
      </c>
      <c r="AA232" s="6">
        <v>0</v>
      </c>
      <c r="AB232" s="6">
        <v>578</v>
      </c>
      <c r="AC232" s="6">
        <v>1838</v>
      </c>
      <c r="AD232">
        <v>1838</v>
      </c>
      <c r="AE232">
        <v>0</v>
      </c>
      <c r="AF232">
        <v>1838</v>
      </c>
      <c r="AG232" s="6">
        <v>1</v>
      </c>
      <c r="AH232" s="6">
        <v>0</v>
      </c>
      <c r="AI232">
        <v>2</v>
      </c>
      <c r="AJ232">
        <v>0</v>
      </c>
      <c r="AK232">
        <v>2</v>
      </c>
      <c r="AL232">
        <v>1</v>
      </c>
      <c r="AM232">
        <v>8</v>
      </c>
      <c r="AN232">
        <v>1</v>
      </c>
      <c r="AO232" t="s">
        <v>3003</v>
      </c>
      <c r="AP232" t="s">
        <v>2992</v>
      </c>
      <c r="AQ232" s="6">
        <v>2006</v>
      </c>
      <c r="AR232" s="6" t="s">
        <v>2993</v>
      </c>
      <c r="AS232" s="6">
        <v>3</v>
      </c>
      <c r="AT232" s="6">
        <v>765</v>
      </c>
      <c r="AU232" s="6" t="s">
        <v>2994</v>
      </c>
      <c r="AV232">
        <v>270</v>
      </c>
      <c r="AW232">
        <v>68</v>
      </c>
      <c r="AX232">
        <v>0</v>
      </c>
      <c r="AY232">
        <v>0</v>
      </c>
      <c r="AZ232">
        <v>0</v>
      </c>
      <c r="BA232">
        <v>0</v>
      </c>
      <c r="BB232" t="s">
        <v>2995</v>
      </c>
      <c r="BC232">
        <v>3</v>
      </c>
      <c r="BD232">
        <v>2009</v>
      </c>
      <c r="BE232" t="s">
        <v>2996</v>
      </c>
      <c r="BF232" t="s">
        <v>2997</v>
      </c>
      <c r="BG232">
        <v>315000</v>
      </c>
      <c r="BH232" s="2">
        <v>8</v>
      </c>
      <c r="BI232" s="2">
        <v>6</v>
      </c>
    </row>
    <row r="233" spans="1:61" x14ac:dyDescent="0.25">
      <c r="A233">
        <v>1100</v>
      </c>
      <c r="B233" t="s">
        <v>244</v>
      </c>
      <c r="C233" s="6">
        <v>80</v>
      </c>
      <c r="D233">
        <v>9200</v>
      </c>
      <c r="E233" t="s">
        <v>2985</v>
      </c>
      <c r="F233" t="s">
        <v>2986</v>
      </c>
      <c r="G233" t="s">
        <v>9</v>
      </c>
      <c r="H233" t="s">
        <v>2987</v>
      </c>
      <c r="I233">
        <v>8</v>
      </c>
      <c r="J233">
        <v>5</v>
      </c>
      <c r="K233" t="str" cm="1">
        <f t="array" ref="K233">_xlfn.IFS(AND(I233&gt;=1, I233&lt;=2), "Bad", AND(I233&gt;=3, I233&lt;=4), "Somewhat Decent", AND(I233&gt;=5, I233&lt;=6), "Good", AND(I233&gt;=7, I233&lt;=8), "Very Good", AND(I233&gt;=9, I233&lt;=10), "Excellent")</f>
        <v>Very Good</v>
      </c>
      <c r="L233">
        <f t="shared" si="34"/>
        <v>0</v>
      </c>
      <c r="M233">
        <f t="shared" si="35"/>
        <v>0</v>
      </c>
      <c r="N233">
        <f t="shared" si="36"/>
        <v>0</v>
      </c>
      <c r="O233">
        <f t="shared" si="37"/>
        <v>1</v>
      </c>
      <c r="P233">
        <f t="shared" si="38"/>
        <v>0</v>
      </c>
      <c r="Q233" s="10" t="e">
        <f t="shared" si="42"/>
        <v>#N/A</v>
      </c>
      <c r="R233">
        <v>1998</v>
      </c>
      <c r="S233" t="str">
        <f t="shared" si="39"/>
        <v>No</v>
      </c>
      <c r="T233">
        <f t="shared" si="40"/>
        <v>0</v>
      </c>
      <c r="U233" s="11">
        <v>1998</v>
      </c>
      <c r="V233" s="6" t="s">
        <v>2988</v>
      </c>
      <c r="W233" s="6">
        <v>473</v>
      </c>
      <c r="X233" s="6" t="s">
        <v>2989</v>
      </c>
      <c r="Y233" s="6">
        <v>986</v>
      </c>
      <c r="Z233" s="6" t="s">
        <v>2990</v>
      </c>
      <c r="AA233" s="6">
        <v>0</v>
      </c>
      <c r="AB233" s="6">
        <v>484</v>
      </c>
      <c r="AC233" s="6">
        <v>1470</v>
      </c>
      <c r="AD233">
        <v>1470</v>
      </c>
      <c r="AE233">
        <v>1160</v>
      </c>
      <c r="AF233">
        <v>2630</v>
      </c>
      <c r="AG233" s="6">
        <v>1</v>
      </c>
      <c r="AH233" s="6">
        <v>0</v>
      </c>
      <c r="AI233">
        <v>2</v>
      </c>
      <c r="AJ233">
        <v>1</v>
      </c>
      <c r="AK233">
        <v>4</v>
      </c>
      <c r="AL233">
        <v>1</v>
      </c>
      <c r="AM233">
        <v>8</v>
      </c>
      <c r="AN233">
        <v>1</v>
      </c>
      <c r="AO233" t="s">
        <v>2994</v>
      </c>
      <c r="AP233" t="s">
        <v>2992</v>
      </c>
      <c r="AQ233" s="6">
        <v>1998</v>
      </c>
      <c r="AR233" s="6" t="s">
        <v>2993</v>
      </c>
      <c r="AS233" s="6">
        <v>3</v>
      </c>
      <c r="AT233" s="6">
        <v>696</v>
      </c>
      <c r="AU233" s="6" t="s">
        <v>2994</v>
      </c>
      <c r="AV233">
        <v>0</v>
      </c>
      <c r="AW233">
        <v>66</v>
      </c>
      <c r="AX233">
        <v>0</v>
      </c>
      <c r="AY233">
        <v>0</v>
      </c>
      <c r="AZ233">
        <v>0</v>
      </c>
      <c r="BA233">
        <v>0</v>
      </c>
      <c r="BB233" t="s">
        <v>2995</v>
      </c>
      <c r="BC233">
        <v>6</v>
      </c>
      <c r="BD233">
        <v>2008</v>
      </c>
      <c r="BE233" t="s">
        <v>2996</v>
      </c>
      <c r="BF233" t="s">
        <v>2997</v>
      </c>
      <c r="BG233">
        <v>315000</v>
      </c>
      <c r="BH233" s="2">
        <v>6</v>
      </c>
      <c r="BI233" s="2">
        <v>8</v>
      </c>
    </row>
    <row r="234" spans="1:61" x14ac:dyDescent="0.25">
      <c r="A234">
        <v>2219</v>
      </c>
      <c r="B234" t="s">
        <v>245</v>
      </c>
      <c r="C234" s="6">
        <v>70</v>
      </c>
      <c r="D234">
        <v>10570</v>
      </c>
      <c r="E234" t="s">
        <v>2985</v>
      </c>
      <c r="F234" t="s">
        <v>3035</v>
      </c>
      <c r="G234" t="s">
        <v>9</v>
      </c>
      <c r="H234" t="s">
        <v>2987</v>
      </c>
      <c r="I234">
        <v>8</v>
      </c>
      <c r="J234">
        <v>8</v>
      </c>
      <c r="K234" t="str" cm="1">
        <f t="array" ref="K234">_xlfn.IFS(AND(I234&gt;=1, I234&lt;=2), "Bad", AND(I234&gt;=3, I234&lt;=4), "Somewhat Decent", AND(I234&gt;=5, I234&lt;=6), "Good", AND(I234&gt;=7, I234&lt;=8), "Very Good", AND(I234&gt;=9, I234&lt;=10), "Excellent")</f>
        <v>Very Good</v>
      </c>
      <c r="L234">
        <f t="shared" si="34"/>
        <v>0</v>
      </c>
      <c r="M234">
        <f t="shared" si="35"/>
        <v>0</v>
      </c>
      <c r="N234">
        <f t="shared" si="36"/>
        <v>0</v>
      </c>
      <c r="O234">
        <f t="shared" si="37"/>
        <v>1</v>
      </c>
      <c r="P234">
        <f t="shared" si="38"/>
        <v>0</v>
      </c>
      <c r="Q234" s="10">
        <f t="shared" si="42"/>
        <v>30</v>
      </c>
      <c r="R234">
        <v>1932</v>
      </c>
      <c r="S234" t="str">
        <f t="shared" si="39"/>
        <v>Yes</v>
      </c>
      <c r="T234">
        <f t="shared" si="40"/>
        <v>1</v>
      </c>
      <c r="U234" s="11">
        <v>1994</v>
      </c>
      <c r="V234" s="6" t="s">
        <v>2998</v>
      </c>
      <c r="W234" s="6">
        <v>0</v>
      </c>
      <c r="X234" s="6" t="s">
        <v>3009</v>
      </c>
      <c r="Y234" s="6">
        <v>297</v>
      </c>
      <c r="Z234" s="6" t="s">
        <v>2990</v>
      </c>
      <c r="AA234" s="6">
        <v>0</v>
      </c>
      <c r="AB234" s="6">
        <v>556</v>
      </c>
      <c r="AC234" s="6">
        <v>853</v>
      </c>
      <c r="AD234">
        <v>1549</v>
      </c>
      <c r="AE234">
        <v>1178</v>
      </c>
      <c r="AF234">
        <v>2727</v>
      </c>
      <c r="AG234" s="6">
        <v>0</v>
      </c>
      <c r="AH234" s="6">
        <v>0</v>
      </c>
      <c r="AI234">
        <v>2</v>
      </c>
      <c r="AJ234">
        <v>1</v>
      </c>
      <c r="AK234">
        <v>3</v>
      </c>
      <c r="AL234">
        <v>1</v>
      </c>
      <c r="AM234">
        <v>10</v>
      </c>
      <c r="AN234">
        <v>2</v>
      </c>
      <c r="AO234" t="s">
        <v>2994</v>
      </c>
      <c r="AP234" t="s">
        <v>3015</v>
      </c>
      <c r="AQ234" s="6">
        <v>1932</v>
      </c>
      <c r="AR234" s="6" t="s">
        <v>2990</v>
      </c>
      <c r="AS234" s="6">
        <v>2</v>
      </c>
      <c r="AT234" s="6">
        <v>440</v>
      </c>
      <c r="AU234" s="6" t="s">
        <v>2994</v>
      </c>
      <c r="AV234">
        <v>0</v>
      </c>
      <c r="AW234">
        <v>74</v>
      </c>
      <c r="AX234">
        <v>0</v>
      </c>
      <c r="AY234">
        <v>0</v>
      </c>
      <c r="AZ234">
        <v>0</v>
      </c>
      <c r="BA234">
        <v>0</v>
      </c>
      <c r="BB234" t="s">
        <v>2995</v>
      </c>
      <c r="BC234">
        <v>12</v>
      </c>
      <c r="BD234">
        <v>2007</v>
      </c>
      <c r="BE234" t="s">
        <v>2996</v>
      </c>
      <c r="BF234" t="s">
        <v>2997</v>
      </c>
      <c r="BG234">
        <v>315000</v>
      </c>
      <c r="BH234" s="2">
        <v>6</v>
      </c>
      <c r="BI234" s="2">
        <v>6</v>
      </c>
    </row>
    <row r="235" spans="1:61" x14ac:dyDescent="0.25">
      <c r="A235">
        <v>2231</v>
      </c>
      <c r="B235" t="s">
        <v>246</v>
      </c>
      <c r="C235" s="6">
        <v>70</v>
      </c>
      <c r="D235">
        <v>18044</v>
      </c>
      <c r="E235" t="s">
        <v>2985</v>
      </c>
      <c r="F235" t="s">
        <v>3035</v>
      </c>
      <c r="G235" t="s">
        <v>9</v>
      </c>
      <c r="H235" t="s">
        <v>3001</v>
      </c>
      <c r="I235">
        <v>8</v>
      </c>
      <c r="J235">
        <v>5</v>
      </c>
      <c r="K235" t="str" cm="1">
        <f t="array" ref="K235">_xlfn.IFS(AND(I235&gt;=1, I235&lt;=2), "Bad", AND(I235&gt;=3, I235&lt;=4), "Somewhat Decent", AND(I235&gt;=5, I235&lt;=6), "Good", AND(I235&gt;=7, I235&lt;=8), "Very Good", AND(I235&gt;=9, I235&lt;=10), "Excellent")</f>
        <v>Very Good</v>
      </c>
      <c r="L235">
        <f t="shared" si="34"/>
        <v>0</v>
      </c>
      <c r="M235">
        <f t="shared" si="35"/>
        <v>0</v>
      </c>
      <c r="N235">
        <f t="shared" si="36"/>
        <v>0</v>
      </c>
      <c r="O235">
        <f t="shared" si="37"/>
        <v>1</v>
      </c>
      <c r="P235">
        <f t="shared" si="38"/>
        <v>0</v>
      </c>
      <c r="Q235" s="10" t="e">
        <f t="shared" si="42"/>
        <v>#N/A</v>
      </c>
      <c r="R235">
        <v>1986</v>
      </c>
      <c r="S235" t="str">
        <f t="shared" si="39"/>
        <v>No</v>
      </c>
      <c r="T235">
        <f t="shared" si="40"/>
        <v>0</v>
      </c>
      <c r="U235" s="11">
        <v>1986</v>
      </c>
      <c r="V235" s="6" t="s">
        <v>2998</v>
      </c>
      <c r="W235" s="6">
        <v>0</v>
      </c>
      <c r="X235" s="6" t="s">
        <v>2990</v>
      </c>
      <c r="Y235" s="6">
        <v>0</v>
      </c>
      <c r="Z235" s="6" t="s">
        <v>2990</v>
      </c>
      <c r="AA235" s="6">
        <v>0</v>
      </c>
      <c r="AB235" s="6">
        <v>279</v>
      </c>
      <c r="AC235" s="6">
        <v>279</v>
      </c>
      <c r="AD235">
        <v>2726</v>
      </c>
      <c r="AE235">
        <v>0</v>
      </c>
      <c r="AF235">
        <v>2726</v>
      </c>
      <c r="AG235" s="6">
        <v>0</v>
      </c>
      <c r="AH235" s="6">
        <v>0</v>
      </c>
      <c r="AI235">
        <v>2</v>
      </c>
      <c r="AJ235">
        <v>1</v>
      </c>
      <c r="AK235">
        <v>2</v>
      </c>
      <c r="AL235">
        <v>1</v>
      </c>
      <c r="AM235">
        <v>6</v>
      </c>
      <c r="AN235">
        <v>1</v>
      </c>
      <c r="AO235" t="s">
        <v>3003</v>
      </c>
      <c r="AP235" t="s">
        <v>2992</v>
      </c>
      <c r="AQ235" s="6">
        <v>1986</v>
      </c>
      <c r="AR235" s="6" t="s">
        <v>2993</v>
      </c>
      <c r="AS235" s="6">
        <v>2</v>
      </c>
      <c r="AT235" s="6">
        <v>691</v>
      </c>
      <c r="AU235" s="6" t="s">
        <v>3003</v>
      </c>
      <c r="AV235">
        <v>216</v>
      </c>
      <c r="AW235">
        <v>64</v>
      </c>
      <c r="AX235">
        <v>169</v>
      </c>
      <c r="AY235">
        <v>0</v>
      </c>
      <c r="AZ235">
        <v>0</v>
      </c>
      <c r="BA235">
        <v>228</v>
      </c>
      <c r="BB235" t="s">
        <v>2991</v>
      </c>
      <c r="BC235">
        <v>8</v>
      </c>
      <c r="BD235">
        <v>2007</v>
      </c>
      <c r="BE235" t="s">
        <v>2996</v>
      </c>
      <c r="BF235" t="s">
        <v>2997</v>
      </c>
      <c r="BG235">
        <v>315000</v>
      </c>
      <c r="BH235" s="2">
        <v>6</v>
      </c>
      <c r="BI235" s="2">
        <v>6</v>
      </c>
    </row>
    <row r="236" spans="1:61" x14ac:dyDescent="0.25">
      <c r="A236">
        <v>2379</v>
      </c>
      <c r="B236" t="s">
        <v>247</v>
      </c>
      <c r="C236" s="6">
        <v>129</v>
      </c>
      <c r="D236">
        <v>16737</v>
      </c>
      <c r="E236" t="s">
        <v>2985</v>
      </c>
      <c r="F236" t="s">
        <v>3000</v>
      </c>
      <c r="G236" t="s">
        <v>9</v>
      </c>
      <c r="H236" t="s">
        <v>3001</v>
      </c>
      <c r="I236">
        <v>9</v>
      </c>
      <c r="J236">
        <v>5</v>
      </c>
      <c r="K236" t="str" cm="1">
        <f t="array" ref="K236">_xlfn.IFS(AND(I236&gt;=1, I236&lt;=2), "Bad", AND(I236&gt;=3, I236&lt;=4), "Somewhat Decent", AND(I236&gt;=5, I236&lt;=6), "Good", AND(I236&gt;=7, I236&lt;=8), "Very Good", AND(I236&gt;=9, I236&lt;=10), "Excellent")</f>
        <v>Excellent</v>
      </c>
      <c r="L236">
        <f t="shared" si="34"/>
        <v>0</v>
      </c>
      <c r="M236">
        <f t="shared" si="35"/>
        <v>0</v>
      </c>
      <c r="N236">
        <f t="shared" si="36"/>
        <v>0</v>
      </c>
      <c r="O236">
        <f t="shared" si="37"/>
        <v>0</v>
      </c>
      <c r="P236">
        <f t="shared" si="38"/>
        <v>1</v>
      </c>
      <c r="Q236" s="10">
        <f t="shared" si="42"/>
        <v>19</v>
      </c>
      <c r="R236">
        <v>2004</v>
      </c>
      <c r="S236" t="str">
        <f t="shared" si="39"/>
        <v>Yes</v>
      </c>
      <c r="T236">
        <f t="shared" si="40"/>
        <v>1</v>
      </c>
      <c r="U236" s="11">
        <v>2005</v>
      </c>
      <c r="V236" s="6" t="s">
        <v>2988</v>
      </c>
      <c r="W236" s="6">
        <v>66</v>
      </c>
      <c r="X236" s="6" t="s">
        <v>2989</v>
      </c>
      <c r="Y236" s="6">
        <v>1447</v>
      </c>
      <c r="Z236" s="6" t="s">
        <v>2990</v>
      </c>
      <c r="AA236" s="6">
        <v>0</v>
      </c>
      <c r="AB236" s="6">
        <v>533</v>
      </c>
      <c r="AC236" s="6">
        <v>1980</v>
      </c>
      <c r="AD236">
        <v>1980</v>
      </c>
      <c r="AE236">
        <v>0</v>
      </c>
      <c r="AF236">
        <v>1980</v>
      </c>
      <c r="AG236" s="6">
        <v>1</v>
      </c>
      <c r="AH236" s="6">
        <v>0</v>
      </c>
      <c r="AI236">
        <v>2</v>
      </c>
      <c r="AJ236">
        <v>0</v>
      </c>
      <c r="AK236">
        <v>3</v>
      </c>
      <c r="AL236">
        <v>1</v>
      </c>
      <c r="AM236">
        <v>8</v>
      </c>
      <c r="AN236">
        <v>1</v>
      </c>
      <c r="AO236" t="s">
        <v>3003</v>
      </c>
      <c r="AP236" t="s">
        <v>2992</v>
      </c>
      <c r="AQ236" s="6">
        <v>2004</v>
      </c>
      <c r="AR236" s="6" t="s">
        <v>2993</v>
      </c>
      <c r="AS236" s="6">
        <v>3</v>
      </c>
      <c r="AT236" s="6">
        <v>770</v>
      </c>
      <c r="AU236" s="6" t="s">
        <v>2994</v>
      </c>
      <c r="AV236">
        <v>194</v>
      </c>
      <c r="AW236">
        <v>45</v>
      </c>
      <c r="AX236">
        <v>0</v>
      </c>
      <c r="AY236">
        <v>0</v>
      </c>
      <c r="AZ236">
        <v>0</v>
      </c>
      <c r="BA236">
        <v>0</v>
      </c>
      <c r="BB236" t="s">
        <v>2995</v>
      </c>
      <c r="BC236">
        <v>9</v>
      </c>
      <c r="BD236">
        <v>2006</v>
      </c>
      <c r="BE236" t="s">
        <v>2996</v>
      </c>
      <c r="BF236" t="s">
        <v>2997</v>
      </c>
      <c r="BG236">
        <v>315000</v>
      </c>
      <c r="BH236" s="2">
        <v>6</v>
      </c>
      <c r="BI236" s="2">
        <v>6</v>
      </c>
    </row>
    <row r="237" spans="1:61" x14ac:dyDescent="0.25">
      <c r="A237">
        <v>2454</v>
      </c>
      <c r="B237" t="s">
        <v>248</v>
      </c>
      <c r="C237" s="6">
        <v>69.22</v>
      </c>
      <c r="D237">
        <v>12585</v>
      </c>
      <c r="E237" t="s">
        <v>2985</v>
      </c>
      <c r="F237" t="s">
        <v>2986</v>
      </c>
      <c r="G237" t="s">
        <v>9</v>
      </c>
      <c r="H237" t="s">
        <v>2987</v>
      </c>
      <c r="I237">
        <v>8</v>
      </c>
      <c r="J237">
        <v>5</v>
      </c>
      <c r="K237" t="str" cm="1">
        <f t="array" ref="K237">_xlfn.IFS(AND(I237&gt;=1, I237&lt;=2), "Bad", AND(I237&gt;=3, I237&lt;=4), "Somewhat Decent", AND(I237&gt;=5, I237&lt;=6), "Good", AND(I237&gt;=7, I237&lt;=8), "Very Good", AND(I237&gt;=9, I237&lt;=10), "Excellent")</f>
        <v>Very Good</v>
      </c>
      <c r="L237">
        <f t="shared" si="34"/>
        <v>0</v>
      </c>
      <c r="M237">
        <f t="shared" si="35"/>
        <v>0</v>
      </c>
      <c r="N237">
        <f t="shared" si="36"/>
        <v>0</v>
      </c>
      <c r="O237">
        <f t="shared" si="37"/>
        <v>1</v>
      </c>
      <c r="P237">
        <f t="shared" si="38"/>
        <v>0</v>
      </c>
      <c r="Q237" s="10" t="e">
        <f t="shared" si="42"/>
        <v>#N/A</v>
      </c>
      <c r="R237">
        <v>1993</v>
      </c>
      <c r="S237" t="str">
        <f t="shared" si="39"/>
        <v>No</v>
      </c>
      <c r="T237">
        <f t="shared" si="40"/>
        <v>0</v>
      </c>
      <c r="U237" s="11">
        <v>1993</v>
      </c>
      <c r="V237" s="6" t="s">
        <v>2988</v>
      </c>
      <c r="W237" s="6">
        <v>420</v>
      </c>
      <c r="X237" s="6" t="s">
        <v>3030</v>
      </c>
      <c r="Y237" s="6">
        <v>247</v>
      </c>
      <c r="Z237" s="6" t="s">
        <v>2989</v>
      </c>
      <c r="AA237" s="6">
        <v>1039</v>
      </c>
      <c r="AB237" s="6">
        <v>0</v>
      </c>
      <c r="AC237" s="6">
        <v>1286</v>
      </c>
      <c r="AD237">
        <v>1565</v>
      </c>
      <c r="AE237">
        <v>1234</v>
      </c>
      <c r="AF237">
        <v>2799</v>
      </c>
      <c r="AG237" s="6">
        <v>1</v>
      </c>
      <c r="AH237" s="6">
        <v>0</v>
      </c>
      <c r="AI237">
        <v>2</v>
      </c>
      <c r="AJ237">
        <v>1</v>
      </c>
      <c r="AK237">
        <v>3</v>
      </c>
      <c r="AL237">
        <v>1</v>
      </c>
      <c r="AM237">
        <v>8</v>
      </c>
      <c r="AN237">
        <v>1</v>
      </c>
      <c r="AO237" t="s">
        <v>2994</v>
      </c>
      <c r="AP237" t="s">
        <v>2992</v>
      </c>
      <c r="AQ237" s="6">
        <v>1993</v>
      </c>
      <c r="AR237" s="6" t="s">
        <v>2993</v>
      </c>
      <c r="AS237" s="6">
        <v>3</v>
      </c>
      <c r="AT237" s="6">
        <v>704</v>
      </c>
      <c r="AU237" s="6" t="s">
        <v>2994</v>
      </c>
      <c r="AV237">
        <v>432</v>
      </c>
      <c r="AW237">
        <v>136</v>
      </c>
      <c r="AX237">
        <v>0</v>
      </c>
      <c r="AY237">
        <v>0</v>
      </c>
      <c r="AZ237">
        <v>0</v>
      </c>
      <c r="BA237">
        <v>0</v>
      </c>
      <c r="BB237" t="s">
        <v>2995</v>
      </c>
      <c r="BC237">
        <v>10</v>
      </c>
      <c r="BD237">
        <v>2006</v>
      </c>
      <c r="BE237" t="s">
        <v>2996</v>
      </c>
      <c r="BF237" t="s">
        <v>2997</v>
      </c>
      <c r="BG237">
        <v>315000</v>
      </c>
      <c r="BH237" s="2">
        <v>6</v>
      </c>
      <c r="BI237" s="2">
        <v>6</v>
      </c>
    </row>
    <row r="238" spans="1:61" x14ac:dyDescent="0.25">
      <c r="A238">
        <v>1686</v>
      </c>
      <c r="B238" t="s">
        <v>249</v>
      </c>
      <c r="C238" s="6">
        <v>90</v>
      </c>
      <c r="D238">
        <v>11694</v>
      </c>
      <c r="E238" t="s">
        <v>2985</v>
      </c>
      <c r="F238" t="s">
        <v>3000</v>
      </c>
      <c r="G238" t="s">
        <v>9</v>
      </c>
      <c r="H238" t="s">
        <v>3001</v>
      </c>
      <c r="I238">
        <v>9</v>
      </c>
      <c r="J238">
        <v>5</v>
      </c>
      <c r="K238" t="str" cm="1">
        <f t="array" ref="K238">_xlfn.IFS(AND(I238&gt;=1, I238&lt;=2), "Bad", AND(I238&gt;=3, I238&lt;=4), "Somewhat Decent", AND(I238&gt;=5, I238&lt;=6), "Good", AND(I238&gt;=7, I238&lt;=8), "Very Good", AND(I238&gt;=9, I238&lt;=10), "Excellent")</f>
        <v>Excellent</v>
      </c>
      <c r="L238">
        <f t="shared" si="34"/>
        <v>0</v>
      </c>
      <c r="M238">
        <f t="shared" si="35"/>
        <v>0</v>
      </c>
      <c r="N238">
        <f t="shared" si="36"/>
        <v>0</v>
      </c>
      <c r="O238">
        <f t="shared" si="37"/>
        <v>0</v>
      </c>
      <c r="P238">
        <f t="shared" si="38"/>
        <v>1</v>
      </c>
      <c r="Q238" s="10" t="e">
        <f t="shared" si="42"/>
        <v>#N/A</v>
      </c>
      <c r="R238">
        <v>2007</v>
      </c>
      <c r="S238" t="str">
        <f t="shared" si="39"/>
        <v>No</v>
      </c>
      <c r="T238">
        <f t="shared" si="40"/>
        <v>0</v>
      </c>
      <c r="U238" s="11">
        <v>2007</v>
      </c>
      <c r="V238" s="6" t="s">
        <v>2988</v>
      </c>
      <c r="W238" s="6">
        <v>452</v>
      </c>
      <c r="X238" s="6" t="s">
        <v>2989</v>
      </c>
      <c r="Y238" s="6">
        <v>48</v>
      </c>
      <c r="Z238" s="6" t="s">
        <v>2990</v>
      </c>
      <c r="AA238" s="6">
        <v>0</v>
      </c>
      <c r="AB238" s="6">
        <v>1774</v>
      </c>
      <c r="AC238" s="6">
        <v>1822</v>
      </c>
      <c r="AD238">
        <v>1828</v>
      </c>
      <c r="AE238">
        <v>0</v>
      </c>
      <c r="AF238">
        <v>1828</v>
      </c>
      <c r="AG238" s="6">
        <v>0</v>
      </c>
      <c r="AH238" s="6">
        <v>0</v>
      </c>
      <c r="AI238">
        <v>2</v>
      </c>
      <c r="AJ238">
        <v>0</v>
      </c>
      <c r="AK238">
        <v>3</v>
      </c>
      <c r="AL238">
        <v>1</v>
      </c>
      <c r="AM238">
        <v>9</v>
      </c>
      <c r="AN238">
        <v>1</v>
      </c>
      <c r="AO238" t="s">
        <v>3003</v>
      </c>
      <c r="AP238" t="s">
        <v>2992</v>
      </c>
      <c r="AQ238" s="6">
        <v>2007</v>
      </c>
      <c r="AR238" s="6" t="s">
        <v>2990</v>
      </c>
      <c r="AS238" s="6">
        <v>3</v>
      </c>
      <c r="AT238" s="6">
        <v>774</v>
      </c>
      <c r="AU238" s="6" t="s">
        <v>2994</v>
      </c>
      <c r="AV238">
        <v>0</v>
      </c>
      <c r="AW238">
        <v>108</v>
      </c>
      <c r="AX238">
        <v>0</v>
      </c>
      <c r="AY238">
        <v>0</v>
      </c>
      <c r="AZ238">
        <v>260</v>
      </c>
      <c r="BA238">
        <v>0</v>
      </c>
      <c r="BB238" t="s">
        <v>2995</v>
      </c>
      <c r="BC238">
        <v>7</v>
      </c>
      <c r="BD238">
        <v>2007</v>
      </c>
      <c r="BE238" t="s">
        <v>3004</v>
      </c>
      <c r="BF238" t="s">
        <v>3005</v>
      </c>
      <c r="BG238">
        <v>314813</v>
      </c>
      <c r="BH238" s="2">
        <v>6</v>
      </c>
      <c r="BI238" s="2">
        <v>6</v>
      </c>
    </row>
    <row r="239" spans="1:61" x14ac:dyDescent="0.25">
      <c r="A239">
        <v>867</v>
      </c>
      <c r="B239" t="s">
        <v>250</v>
      </c>
      <c r="C239" s="6">
        <v>69.22</v>
      </c>
      <c r="D239">
        <v>11050</v>
      </c>
      <c r="E239" t="s">
        <v>2985</v>
      </c>
      <c r="F239" t="s">
        <v>3012</v>
      </c>
      <c r="G239" t="s">
        <v>9</v>
      </c>
      <c r="H239" t="s">
        <v>2987</v>
      </c>
      <c r="I239">
        <v>9</v>
      </c>
      <c r="J239">
        <v>5</v>
      </c>
      <c r="K239" t="str" cm="1">
        <f t="array" ref="K239">_xlfn.IFS(AND(I239&gt;=1, I239&lt;=2), "Bad", AND(I239&gt;=3, I239&lt;=4), "Somewhat Decent", AND(I239&gt;=5, I239&lt;=6), "Good", AND(I239&gt;=7, I239&lt;=8), "Very Good", AND(I239&gt;=9, I239&lt;=10), "Excellent")</f>
        <v>Excellent</v>
      </c>
      <c r="L239">
        <f t="shared" si="34"/>
        <v>0</v>
      </c>
      <c r="M239">
        <f t="shared" si="35"/>
        <v>0</v>
      </c>
      <c r="N239">
        <f t="shared" si="36"/>
        <v>0</v>
      </c>
      <c r="O239">
        <f t="shared" si="37"/>
        <v>0</v>
      </c>
      <c r="P239">
        <f t="shared" si="38"/>
        <v>1</v>
      </c>
      <c r="Q239" s="10" t="e">
        <f t="shared" si="42"/>
        <v>#N/A</v>
      </c>
      <c r="R239">
        <v>2000</v>
      </c>
      <c r="S239" t="str">
        <f t="shared" si="39"/>
        <v>No</v>
      </c>
      <c r="T239">
        <f t="shared" si="40"/>
        <v>0</v>
      </c>
      <c r="U239" s="11">
        <v>2000</v>
      </c>
      <c r="V239" s="6" t="s">
        <v>2988</v>
      </c>
      <c r="W239" s="6">
        <v>204</v>
      </c>
      <c r="X239" s="6" t="s">
        <v>2989</v>
      </c>
      <c r="Y239" s="6">
        <v>904</v>
      </c>
      <c r="Z239" s="6" t="s">
        <v>2990</v>
      </c>
      <c r="AA239" s="6">
        <v>0</v>
      </c>
      <c r="AB239" s="6">
        <v>536</v>
      </c>
      <c r="AC239" s="6">
        <v>1440</v>
      </c>
      <c r="AD239">
        <v>1476</v>
      </c>
      <c r="AE239">
        <v>677</v>
      </c>
      <c r="AF239">
        <v>2153</v>
      </c>
      <c r="AG239" s="6">
        <v>1</v>
      </c>
      <c r="AH239" s="6">
        <v>0</v>
      </c>
      <c r="AI239">
        <v>2</v>
      </c>
      <c r="AJ239">
        <v>1</v>
      </c>
      <c r="AK239">
        <v>3</v>
      </c>
      <c r="AL239">
        <v>1</v>
      </c>
      <c r="AM239">
        <v>8</v>
      </c>
      <c r="AN239">
        <v>2</v>
      </c>
      <c r="AO239" t="s">
        <v>2991</v>
      </c>
      <c r="AP239" t="s">
        <v>2992</v>
      </c>
      <c r="AQ239" s="6">
        <v>2000</v>
      </c>
      <c r="AR239" s="6" t="s">
        <v>2993</v>
      </c>
      <c r="AS239" s="6">
        <v>3</v>
      </c>
      <c r="AT239" s="6">
        <v>736</v>
      </c>
      <c r="AU239" s="6" t="s">
        <v>2994</v>
      </c>
      <c r="AV239">
        <v>253</v>
      </c>
      <c r="AW239">
        <v>142</v>
      </c>
      <c r="AX239">
        <v>0</v>
      </c>
      <c r="AY239">
        <v>0</v>
      </c>
      <c r="AZ239">
        <v>0</v>
      </c>
      <c r="BA239">
        <v>0</v>
      </c>
      <c r="BB239" t="s">
        <v>2995</v>
      </c>
      <c r="BC239">
        <v>5</v>
      </c>
      <c r="BD239">
        <v>2009</v>
      </c>
      <c r="BE239" t="s">
        <v>2996</v>
      </c>
      <c r="BF239" t="s">
        <v>2997</v>
      </c>
      <c r="BG239">
        <v>313000</v>
      </c>
      <c r="BH239" s="2">
        <v>6</v>
      </c>
      <c r="BI239" s="2">
        <v>6</v>
      </c>
    </row>
    <row r="240" spans="1:61" x14ac:dyDescent="0.25">
      <c r="A240">
        <v>1853</v>
      </c>
      <c r="B240" t="s">
        <v>251</v>
      </c>
      <c r="C240" s="6">
        <v>106</v>
      </c>
      <c r="D240">
        <v>8413</v>
      </c>
      <c r="E240" t="s">
        <v>2985</v>
      </c>
      <c r="F240" t="s">
        <v>3022</v>
      </c>
      <c r="G240" t="s">
        <v>9</v>
      </c>
      <c r="H240" t="s">
        <v>2987</v>
      </c>
      <c r="I240">
        <v>8</v>
      </c>
      <c r="J240">
        <v>5</v>
      </c>
      <c r="K240" t="str" cm="1">
        <f t="array" ref="K240">_xlfn.IFS(AND(I240&gt;=1, I240&lt;=2), "Bad", AND(I240&gt;=3, I240&lt;=4), "Somewhat Decent", AND(I240&gt;=5, I240&lt;=6), "Good", AND(I240&gt;=7, I240&lt;=8), "Very Good", AND(I240&gt;=9, I240&lt;=10), "Excellent")</f>
        <v>Very Good</v>
      </c>
      <c r="L240">
        <f t="shared" si="34"/>
        <v>0</v>
      </c>
      <c r="M240">
        <f t="shared" si="35"/>
        <v>0</v>
      </c>
      <c r="N240">
        <f t="shared" si="36"/>
        <v>0</v>
      </c>
      <c r="O240">
        <f t="shared" si="37"/>
        <v>1</v>
      </c>
      <c r="P240">
        <f t="shared" si="38"/>
        <v>0</v>
      </c>
      <c r="Q240" s="10" t="e">
        <f t="shared" si="42"/>
        <v>#N/A</v>
      </c>
      <c r="R240">
        <v>1998</v>
      </c>
      <c r="S240" t="str">
        <f t="shared" si="39"/>
        <v>No</v>
      </c>
      <c r="T240">
        <f t="shared" si="40"/>
        <v>0</v>
      </c>
      <c r="U240" s="11">
        <v>1998</v>
      </c>
      <c r="V240" s="6" t="s">
        <v>2998</v>
      </c>
      <c r="W240" s="6">
        <v>0</v>
      </c>
      <c r="X240" s="6" t="s">
        <v>2989</v>
      </c>
      <c r="Y240" s="6">
        <v>901</v>
      </c>
      <c r="Z240" s="6" t="s">
        <v>2990</v>
      </c>
      <c r="AA240" s="6">
        <v>0</v>
      </c>
      <c r="AB240" s="6">
        <v>319</v>
      </c>
      <c r="AC240" s="6">
        <v>1220</v>
      </c>
      <c r="AD240">
        <v>1220</v>
      </c>
      <c r="AE240">
        <v>1142</v>
      </c>
      <c r="AF240">
        <v>2362</v>
      </c>
      <c r="AG240" s="6">
        <v>1</v>
      </c>
      <c r="AH240" s="6">
        <v>0</v>
      </c>
      <c r="AI240">
        <v>2</v>
      </c>
      <c r="AJ240">
        <v>1</v>
      </c>
      <c r="AK240">
        <v>3</v>
      </c>
      <c r="AL240">
        <v>1</v>
      </c>
      <c r="AM240">
        <v>8</v>
      </c>
      <c r="AN240">
        <v>2</v>
      </c>
      <c r="AO240" t="s">
        <v>2994</v>
      </c>
      <c r="AP240" t="s">
        <v>2992</v>
      </c>
      <c r="AQ240" s="6">
        <v>1998</v>
      </c>
      <c r="AR240" s="6" t="s">
        <v>3008</v>
      </c>
      <c r="AS240" s="6">
        <v>2</v>
      </c>
      <c r="AT240" s="6">
        <v>1105</v>
      </c>
      <c r="AU240" s="6" t="s">
        <v>2994</v>
      </c>
      <c r="AV240">
        <v>147</v>
      </c>
      <c r="AW240">
        <v>0</v>
      </c>
      <c r="AX240">
        <v>36</v>
      </c>
      <c r="AY240">
        <v>0</v>
      </c>
      <c r="AZ240">
        <v>144</v>
      </c>
      <c r="BA240">
        <v>0</v>
      </c>
      <c r="BB240" t="s">
        <v>2995</v>
      </c>
      <c r="BC240">
        <v>6</v>
      </c>
      <c r="BD240">
        <v>2007</v>
      </c>
      <c r="BE240" t="s">
        <v>2996</v>
      </c>
      <c r="BF240" t="s">
        <v>2997</v>
      </c>
      <c r="BG240">
        <v>312500</v>
      </c>
      <c r="BH240" s="2">
        <v>6</v>
      </c>
      <c r="BI240" s="2">
        <v>6</v>
      </c>
    </row>
    <row r="241" spans="1:61" x14ac:dyDescent="0.25">
      <c r="A241">
        <v>2900</v>
      </c>
      <c r="B241" t="s">
        <v>252</v>
      </c>
      <c r="C241" s="6">
        <v>85</v>
      </c>
      <c r="D241">
        <v>14331</v>
      </c>
      <c r="E241" t="s">
        <v>2985</v>
      </c>
      <c r="F241" t="s">
        <v>3025</v>
      </c>
      <c r="G241" t="s">
        <v>9</v>
      </c>
      <c r="H241" t="s">
        <v>3001</v>
      </c>
      <c r="I241">
        <v>8</v>
      </c>
      <c r="J241">
        <v>5</v>
      </c>
      <c r="K241" t="str" cm="1">
        <f t="array" ref="K241">_xlfn.IFS(AND(I241&gt;=1, I241&lt;=2), "Bad", AND(I241&gt;=3, I241&lt;=4), "Somewhat Decent", AND(I241&gt;=5, I241&lt;=6), "Good", AND(I241&gt;=7, I241&lt;=8), "Very Good", AND(I241&gt;=9, I241&lt;=10), "Excellent")</f>
        <v>Very Good</v>
      </c>
      <c r="L241">
        <f t="shared" si="34"/>
        <v>0</v>
      </c>
      <c r="M241">
        <f t="shared" si="35"/>
        <v>0</v>
      </c>
      <c r="N241">
        <f t="shared" si="36"/>
        <v>0</v>
      </c>
      <c r="O241">
        <f t="shared" si="37"/>
        <v>1</v>
      </c>
      <c r="P241">
        <f t="shared" si="38"/>
        <v>0</v>
      </c>
      <c r="Q241" s="10" t="e">
        <f t="shared" si="42"/>
        <v>#N/A</v>
      </c>
      <c r="R241">
        <v>2002</v>
      </c>
      <c r="S241" t="str">
        <f t="shared" si="39"/>
        <v>No</v>
      </c>
      <c r="T241">
        <f t="shared" si="40"/>
        <v>0</v>
      </c>
      <c r="U241" s="11">
        <v>2002</v>
      </c>
      <c r="V241" s="6" t="s">
        <v>2988</v>
      </c>
      <c r="W241" s="6">
        <v>630</v>
      </c>
      <c r="X241" s="6" t="s">
        <v>2989</v>
      </c>
      <c r="Y241" s="6">
        <v>1274</v>
      </c>
      <c r="Z241" s="6" t="s">
        <v>2990</v>
      </c>
      <c r="AA241" s="6">
        <v>0</v>
      </c>
      <c r="AB241" s="6">
        <v>526</v>
      </c>
      <c r="AC241" s="6">
        <v>1800</v>
      </c>
      <c r="AD241">
        <v>1800</v>
      </c>
      <c r="AE241">
        <v>0</v>
      </c>
      <c r="AF241">
        <v>1800</v>
      </c>
      <c r="AG241" s="6">
        <v>1</v>
      </c>
      <c r="AH241" s="6">
        <v>0</v>
      </c>
      <c r="AI241">
        <v>2</v>
      </c>
      <c r="AJ241">
        <v>0</v>
      </c>
      <c r="AK241">
        <v>3</v>
      </c>
      <c r="AL241">
        <v>1</v>
      </c>
      <c r="AM241">
        <v>7</v>
      </c>
      <c r="AN241">
        <v>1</v>
      </c>
      <c r="AO241" t="s">
        <v>3003</v>
      </c>
      <c r="AP241" t="s">
        <v>2992</v>
      </c>
      <c r="AQ241" s="6">
        <v>2002</v>
      </c>
      <c r="AR241" s="6" t="s">
        <v>2993</v>
      </c>
      <c r="AS241" s="6">
        <v>3</v>
      </c>
      <c r="AT241" s="6">
        <v>765</v>
      </c>
      <c r="AU241" s="6" t="s">
        <v>2994</v>
      </c>
      <c r="AV241">
        <v>270</v>
      </c>
      <c r="AW241">
        <v>78</v>
      </c>
      <c r="AX241">
        <v>0</v>
      </c>
      <c r="AY241">
        <v>0</v>
      </c>
      <c r="AZ241">
        <v>0</v>
      </c>
      <c r="BA241">
        <v>0</v>
      </c>
      <c r="BB241" t="s">
        <v>2995</v>
      </c>
      <c r="BC241">
        <v>5</v>
      </c>
      <c r="BD241">
        <v>2006</v>
      </c>
      <c r="BE241" t="s">
        <v>2996</v>
      </c>
      <c r="BF241" t="s">
        <v>2997</v>
      </c>
      <c r="BG241">
        <v>312500</v>
      </c>
      <c r="BH241" s="2">
        <v>6</v>
      </c>
      <c r="BI241" s="2">
        <v>6</v>
      </c>
    </row>
    <row r="242" spans="1:61" x14ac:dyDescent="0.25">
      <c r="A242">
        <v>1785</v>
      </c>
      <c r="B242" t="s">
        <v>253</v>
      </c>
      <c r="C242" s="6">
        <v>79</v>
      </c>
      <c r="D242">
        <v>9416</v>
      </c>
      <c r="E242" t="s">
        <v>2985</v>
      </c>
      <c r="F242" t="s">
        <v>3022</v>
      </c>
      <c r="G242" t="s">
        <v>9</v>
      </c>
      <c r="H242" t="s">
        <v>3001</v>
      </c>
      <c r="I242">
        <v>7</v>
      </c>
      <c r="J242">
        <v>5</v>
      </c>
      <c r="K242" t="str" cm="1">
        <f t="array" ref="K242">_xlfn.IFS(AND(I242&gt;=1, I242&lt;=2), "Bad", AND(I242&gt;=3, I242&lt;=4), "Somewhat Decent", AND(I242&gt;=5, I242&lt;=6), "Good", AND(I242&gt;=7, I242&lt;=8), "Very Good", AND(I242&gt;=9, I242&lt;=10), "Excellent")</f>
        <v>Very Good</v>
      </c>
      <c r="L242">
        <f t="shared" si="34"/>
        <v>0</v>
      </c>
      <c r="M242">
        <f t="shared" si="35"/>
        <v>0</v>
      </c>
      <c r="N242">
        <f t="shared" si="36"/>
        <v>0</v>
      </c>
      <c r="O242">
        <f t="shared" si="37"/>
        <v>1</v>
      </c>
      <c r="P242">
        <f t="shared" si="38"/>
        <v>0</v>
      </c>
      <c r="Q242" s="10" t="e">
        <f t="shared" si="42"/>
        <v>#N/A</v>
      </c>
      <c r="R242">
        <v>2007</v>
      </c>
      <c r="S242" t="str">
        <f t="shared" si="39"/>
        <v>No</v>
      </c>
      <c r="T242">
        <f t="shared" si="40"/>
        <v>0</v>
      </c>
      <c r="U242" s="11">
        <v>2007</v>
      </c>
      <c r="V242" s="6" t="s">
        <v>3002</v>
      </c>
      <c r="W242" s="6">
        <v>205</v>
      </c>
      <c r="X242" s="6" t="s">
        <v>2989</v>
      </c>
      <c r="Y242" s="6">
        <v>1126</v>
      </c>
      <c r="Z242" s="6" t="s">
        <v>2990</v>
      </c>
      <c r="AA242" s="6">
        <v>0</v>
      </c>
      <c r="AB242" s="6">
        <v>600</v>
      </c>
      <c r="AC242" s="6">
        <v>1726</v>
      </c>
      <c r="AD242">
        <v>1726</v>
      </c>
      <c r="AE242">
        <v>0</v>
      </c>
      <c r="AF242">
        <v>1726</v>
      </c>
      <c r="AG242" s="6">
        <v>1</v>
      </c>
      <c r="AH242" s="6">
        <v>0</v>
      </c>
      <c r="AI242">
        <v>2</v>
      </c>
      <c r="AJ242">
        <v>0</v>
      </c>
      <c r="AK242">
        <v>3</v>
      </c>
      <c r="AL242">
        <v>1</v>
      </c>
      <c r="AM242">
        <v>8</v>
      </c>
      <c r="AN242">
        <v>1</v>
      </c>
      <c r="AO242" t="s">
        <v>3003</v>
      </c>
      <c r="AP242" t="s">
        <v>2992</v>
      </c>
      <c r="AQ242" s="6">
        <v>2007</v>
      </c>
      <c r="AR242" s="6" t="s">
        <v>2993</v>
      </c>
      <c r="AS242" s="6">
        <v>3</v>
      </c>
      <c r="AT242" s="6">
        <v>786</v>
      </c>
      <c r="AU242" s="6" t="s">
        <v>2994</v>
      </c>
      <c r="AV242">
        <v>171</v>
      </c>
      <c r="AW242">
        <v>138</v>
      </c>
      <c r="AX242">
        <v>0</v>
      </c>
      <c r="AY242">
        <v>0</v>
      </c>
      <c r="AZ242">
        <v>266</v>
      </c>
      <c r="BA242">
        <v>0</v>
      </c>
      <c r="BB242" t="s">
        <v>2995</v>
      </c>
      <c r="BC242">
        <v>9</v>
      </c>
      <c r="BD242">
        <v>2007</v>
      </c>
      <c r="BE242" t="s">
        <v>3004</v>
      </c>
      <c r="BF242" t="s">
        <v>3005</v>
      </c>
      <c r="BG242">
        <v>311872</v>
      </c>
      <c r="BH242" s="2">
        <v>6</v>
      </c>
      <c r="BI242" s="2">
        <v>6</v>
      </c>
    </row>
    <row r="243" spans="1:61" x14ac:dyDescent="0.25">
      <c r="A243">
        <v>1539</v>
      </c>
      <c r="B243" t="s">
        <v>254</v>
      </c>
      <c r="C243" s="6">
        <v>69.22</v>
      </c>
      <c r="D243">
        <v>15660</v>
      </c>
      <c r="E243" t="s">
        <v>2985</v>
      </c>
      <c r="F243" t="s">
        <v>3035</v>
      </c>
      <c r="G243" t="s">
        <v>9</v>
      </c>
      <c r="H243" t="s">
        <v>3028</v>
      </c>
      <c r="I243">
        <v>7</v>
      </c>
      <c r="J243">
        <v>9</v>
      </c>
      <c r="K243" t="str" cm="1">
        <f t="array" ref="K243">_xlfn.IFS(AND(I243&gt;=1, I243&lt;=2), "Bad", AND(I243&gt;=3, I243&lt;=4), "Somewhat Decent", AND(I243&gt;=5, I243&lt;=6), "Good", AND(I243&gt;=7, I243&lt;=8), "Very Good", AND(I243&gt;=9, I243&lt;=10), "Excellent")</f>
        <v>Very Good</v>
      </c>
      <c r="L243">
        <f t="shared" si="34"/>
        <v>0</v>
      </c>
      <c r="M243">
        <f t="shared" si="35"/>
        <v>0</v>
      </c>
      <c r="N243">
        <f t="shared" si="36"/>
        <v>0</v>
      </c>
      <c r="O243">
        <f t="shared" si="37"/>
        <v>1</v>
      </c>
      <c r="P243">
        <f t="shared" si="38"/>
        <v>0</v>
      </c>
      <c r="Q243" s="10">
        <f t="shared" si="42"/>
        <v>18</v>
      </c>
      <c r="R243">
        <v>1939</v>
      </c>
      <c r="S243" t="str">
        <f t="shared" si="39"/>
        <v>Yes</v>
      </c>
      <c r="T243">
        <f t="shared" si="40"/>
        <v>1</v>
      </c>
      <c r="U243" s="11">
        <v>2006</v>
      </c>
      <c r="V243" s="6" t="s">
        <v>2988</v>
      </c>
      <c r="W243" s="6">
        <v>312</v>
      </c>
      <c r="X243" s="6" t="s">
        <v>3011</v>
      </c>
      <c r="Y243" s="6">
        <v>341</v>
      </c>
      <c r="Z243" s="6" t="s">
        <v>2990</v>
      </c>
      <c r="AA243" s="6">
        <v>0</v>
      </c>
      <c r="AB243" s="6">
        <v>457</v>
      </c>
      <c r="AC243" s="6">
        <v>798</v>
      </c>
      <c r="AD243">
        <v>1137</v>
      </c>
      <c r="AE243">
        <v>817</v>
      </c>
      <c r="AF243">
        <v>1954</v>
      </c>
      <c r="AG243" s="6">
        <v>0</v>
      </c>
      <c r="AH243" s="6">
        <v>1</v>
      </c>
      <c r="AI243">
        <v>1</v>
      </c>
      <c r="AJ243">
        <v>1</v>
      </c>
      <c r="AK243">
        <v>3</v>
      </c>
      <c r="AL243">
        <v>1</v>
      </c>
      <c r="AM243">
        <v>8</v>
      </c>
      <c r="AN243">
        <v>2</v>
      </c>
      <c r="AO243" t="s">
        <v>2994</v>
      </c>
      <c r="AP243" t="s">
        <v>2992</v>
      </c>
      <c r="AQ243" s="6">
        <v>1939</v>
      </c>
      <c r="AR243" s="6" t="s">
        <v>2990</v>
      </c>
      <c r="AS243" s="6">
        <v>2</v>
      </c>
      <c r="AT243" s="6">
        <v>431</v>
      </c>
      <c r="AU243" s="6" t="s">
        <v>2994</v>
      </c>
      <c r="AV243">
        <v>0</v>
      </c>
      <c r="AW243">
        <v>119</v>
      </c>
      <c r="AX243">
        <v>150</v>
      </c>
      <c r="AY243">
        <v>0</v>
      </c>
      <c r="AZ243">
        <v>0</v>
      </c>
      <c r="BA243">
        <v>0</v>
      </c>
      <c r="BB243" t="s">
        <v>2995</v>
      </c>
      <c r="BC243">
        <v>5</v>
      </c>
      <c r="BD243">
        <v>2008</v>
      </c>
      <c r="BE243" t="s">
        <v>2996</v>
      </c>
      <c r="BF243" t="s">
        <v>2997</v>
      </c>
      <c r="BG243">
        <v>311500</v>
      </c>
      <c r="BH243" s="2">
        <v>6</v>
      </c>
      <c r="BI243" s="2">
        <v>6</v>
      </c>
    </row>
    <row r="244" spans="1:61" x14ac:dyDescent="0.25">
      <c r="A244">
        <v>1800</v>
      </c>
      <c r="B244" t="s">
        <v>255</v>
      </c>
      <c r="C244" s="6">
        <v>112</v>
      </c>
      <c r="D244">
        <v>12217</v>
      </c>
      <c r="E244" t="s">
        <v>2985</v>
      </c>
      <c r="F244" t="s">
        <v>3022</v>
      </c>
      <c r="G244" t="s">
        <v>9</v>
      </c>
      <c r="H244" t="s">
        <v>2987</v>
      </c>
      <c r="I244">
        <v>8</v>
      </c>
      <c r="J244">
        <v>5</v>
      </c>
      <c r="K244" t="str" cm="1">
        <f t="array" ref="K244">_xlfn.IFS(AND(I244&gt;=1, I244&lt;=2), "Bad", AND(I244&gt;=3, I244&lt;=4), "Somewhat Decent", AND(I244&gt;=5, I244&lt;=6), "Good", AND(I244&gt;=7, I244&lt;=8), "Very Good", AND(I244&gt;=9, I244&lt;=10), "Excellent")</f>
        <v>Very Good</v>
      </c>
      <c r="L244">
        <f t="shared" si="34"/>
        <v>0</v>
      </c>
      <c r="M244">
        <f t="shared" si="35"/>
        <v>0</v>
      </c>
      <c r="N244">
        <f t="shared" si="36"/>
        <v>0</v>
      </c>
      <c r="O244">
        <f t="shared" si="37"/>
        <v>1</v>
      </c>
      <c r="P244">
        <f t="shared" si="38"/>
        <v>0</v>
      </c>
      <c r="Q244" s="10" t="e">
        <f t="shared" si="42"/>
        <v>#N/A</v>
      </c>
      <c r="R244">
        <v>2007</v>
      </c>
      <c r="S244" t="str">
        <f t="shared" si="39"/>
        <v>No</v>
      </c>
      <c r="T244">
        <f t="shared" si="40"/>
        <v>0</v>
      </c>
      <c r="U244" s="11">
        <v>2007</v>
      </c>
      <c r="V244" s="6" t="s">
        <v>2998</v>
      </c>
      <c r="W244" s="6">
        <v>0</v>
      </c>
      <c r="X244" s="6" t="s">
        <v>2989</v>
      </c>
      <c r="Y244" s="6">
        <v>745</v>
      </c>
      <c r="Z244" s="6" t="s">
        <v>2990</v>
      </c>
      <c r="AA244" s="6">
        <v>0</v>
      </c>
      <c r="AB244" s="6">
        <v>210</v>
      </c>
      <c r="AC244" s="6">
        <v>955</v>
      </c>
      <c r="AD244">
        <v>955</v>
      </c>
      <c r="AE244">
        <v>925</v>
      </c>
      <c r="AF244">
        <v>1880</v>
      </c>
      <c r="AG244" s="6">
        <v>1</v>
      </c>
      <c r="AH244" s="6">
        <v>0</v>
      </c>
      <c r="AI244">
        <v>2</v>
      </c>
      <c r="AJ244">
        <v>1</v>
      </c>
      <c r="AK244">
        <v>3</v>
      </c>
      <c r="AL244">
        <v>1</v>
      </c>
      <c r="AM244">
        <v>8</v>
      </c>
      <c r="AN244">
        <v>1</v>
      </c>
      <c r="AO244" t="s">
        <v>3003</v>
      </c>
      <c r="AP244" t="s">
        <v>2992</v>
      </c>
      <c r="AQ244" s="6">
        <v>2007</v>
      </c>
      <c r="AR244" s="6" t="s">
        <v>2993</v>
      </c>
      <c r="AS244" s="6">
        <v>3</v>
      </c>
      <c r="AT244" s="6">
        <v>880</v>
      </c>
      <c r="AU244" s="6" t="s">
        <v>2994</v>
      </c>
      <c r="AV244">
        <v>168</v>
      </c>
      <c r="AW244">
        <v>127</v>
      </c>
      <c r="AX244">
        <v>0</v>
      </c>
      <c r="AY244">
        <v>0</v>
      </c>
      <c r="AZ244">
        <v>0</v>
      </c>
      <c r="BA244">
        <v>0</v>
      </c>
      <c r="BB244" t="s">
        <v>2995</v>
      </c>
      <c r="BC244">
        <v>12</v>
      </c>
      <c r="BD244">
        <v>2007</v>
      </c>
      <c r="BE244" t="s">
        <v>3004</v>
      </c>
      <c r="BF244" t="s">
        <v>3005</v>
      </c>
      <c r="BG244">
        <v>310013</v>
      </c>
      <c r="BH244" s="2">
        <v>6</v>
      </c>
      <c r="BI244" s="2">
        <v>6</v>
      </c>
    </row>
    <row r="245" spans="1:61" x14ac:dyDescent="0.25">
      <c r="A245">
        <v>524</v>
      </c>
      <c r="B245" t="s">
        <v>256</v>
      </c>
      <c r="C245" s="6">
        <v>85</v>
      </c>
      <c r="D245">
        <v>11003</v>
      </c>
      <c r="E245" t="s">
        <v>2985</v>
      </c>
      <c r="F245" t="s">
        <v>3022</v>
      </c>
      <c r="G245" t="s">
        <v>9</v>
      </c>
      <c r="H245" t="s">
        <v>2987</v>
      </c>
      <c r="I245">
        <v>10</v>
      </c>
      <c r="J245">
        <v>5</v>
      </c>
      <c r="K245" t="str" cm="1">
        <f t="array" ref="K245">_xlfn.IFS(AND(I245&gt;=1, I245&lt;=2), "Bad", AND(I245&gt;=3, I245&lt;=4), "Somewhat Decent", AND(I245&gt;=5, I245&lt;=6), "Good", AND(I245&gt;=7, I245&lt;=8), "Very Good", AND(I245&gt;=9, I245&lt;=10), "Excellent")</f>
        <v>Excellent</v>
      </c>
      <c r="L245">
        <f t="shared" si="34"/>
        <v>0</v>
      </c>
      <c r="M245">
        <f t="shared" si="35"/>
        <v>0</v>
      </c>
      <c r="N245">
        <f t="shared" si="36"/>
        <v>0</v>
      </c>
      <c r="O245">
        <f t="shared" si="37"/>
        <v>0</v>
      </c>
      <c r="P245">
        <f t="shared" si="38"/>
        <v>1</v>
      </c>
      <c r="Q245" s="10" t="e">
        <f t="shared" si="42"/>
        <v>#N/A</v>
      </c>
      <c r="R245">
        <v>2008</v>
      </c>
      <c r="S245" t="str">
        <f t="shared" si="39"/>
        <v>No</v>
      </c>
      <c r="T245">
        <f t="shared" si="40"/>
        <v>0</v>
      </c>
      <c r="U245" s="11">
        <v>2008</v>
      </c>
      <c r="V245" s="6" t="s">
        <v>3002</v>
      </c>
      <c r="W245" s="6">
        <v>160</v>
      </c>
      <c r="X245" s="6" t="s">
        <v>2989</v>
      </c>
      <c r="Y245" s="6">
        <v>765</v>
      </c>
      <c r="Z245" s="6" t="s">
        <v>2990</v>
      </c>
      <c r="AA245" s="6">
        <v>0</v>
      </c>
      <c r="AB245" s="6">
        <v>252</v>
      </c>
      <c r="AC245" s="6">
        <v>1017</v>
      </c>
      <c r="AD245">
        <v>1026</v>
      </c>
      <c r="AE245">
        <v>981</v>
      </c>
      <c r="AF245">
        <v>2007</v>
      </c>
      <c r="AG245" s="6">
        <v>1</v>
      </c>
      <c r="AH245" s="6">
        <v>0</v>
      </c>
      <c r="AI245">
        <v>2</v>
      </c>
      <c r="AJ245">
        <v>1</v>
      </c>
      <c r="AK245">
        <v>3</v>
      </c>
      <c r="AL245">
        <v>1</v>
      </c>
      <c r="AM245">
        <v>10</v>
      </c>
      <c r="AN245">
        <v>1</v>
      </c>
      <c r="AO245" t="s">
        <v>2991</v>
      </c>
      <c r="AP245" t="s">
        <v>2992</v>
      </c>
      <c r="AQ245" s="6">
        <v>2008</v>
      </c>
      <c r="AR245" s="6" t="s">
        <v>2993</v>
      </c>
      <c r="AS245" s="6">
        <v>3</v>
      </c>
      <c r="AT245" s="6">
        <v>812</v>
      </c>
      <c r="AU245" s="6" t="s">
        <v>2994</v>
      </c>
      <c r="AV245">
        <v>168</v>
      </c>
      <c r="AW245">
        <v>52</v>
      </c>
      <c r="AX245">
        <v>0</v>
      </c>
      <c r="AY245">
        <v>0</v>
      </c>
      <c r="AZ245">
        <v>0</v>
      </c>
      <c r="BA245">
        <v>0</v>
      </c>
      <c r="BB245" t="s">
        <v>2995</v>
      </c>
      <c r="BC245">
        <v>4</v>
      </c>
      <c r="BD245">
        <v>2009</v>
      </c>
      <c r="BE245" t="s">
        <v>2996</v>
      </c>
      <c r="BF245" t="s">
        <v>2997</v>
      </c>
      <c r="BG245">
        <v>310000</v>
      </c>
      <c r="BH245" s="2">
        <v>6</v>
      </c>
      <c r="BI245" s="2">
        <v>6</v>
      </c>
    </row>
    <row r="246" spans="1:61" x14ac:dyDescent="0.25">
      <c r="A246">
        <v>2502</v>
      </c>
      <c r="B246" t="s">
        <v>257</v>
      </c>
      <c r="C246" s="6">
        <v>69.22</v>
      </c>
      <c r="D246">
        <v>14541</v>
      </c>
      <c r="E246" t="s">
        <v>2985</v>
      </c>
      <c r="F246" t="s">
        <v>2986</v>
      </c>
      <c r="G246" t="s">
        <v>9</v>
      </c>
      <c r="H246" t="s">
        <v>2987</v>
      </c>
      <c r="I246">
        <v>8</v>
      </c>
      <c r="J246">
        <v>7</v>
      </c>
      <c r="K246" t="str" cm="1">
        <f t="array" ref="K246">_xlfn.IFS(AND(I246&gt;=1, I246&lt;=2), "Bad", AND(I246&gt;=3, I246&lt;=4), "Somewhat Decent", AND(I246&gt;=5, I246&lt;=6), "Good", AND(I246&gt;=7, I246&lt;=8), "Very Good", AND(I246&gt;=9, I246&lt;=10), "Excellent")</f>
        <v>Very Good</v>
      </c>
      <c r="L246">
        <f t="shared" si="34"/>
        <v>0</v>
      </c>
      <c r="M246">
        <f t="shared" si="35"/>
        <v>0</v>
      </c>
      <c r="N246">
        <f t="shared" si="36"/>
        <v>0</v>
      </c>
      <c r="O246">
        <f t="shared" si="37"/>
        <v>1</v>
      </c>
      <c r="P246">
        <f t="shared" si="38"/>
        <v>0</v>
      </c>
      <c r="Q246" s="10" t="e">
        <f t="shared" si="42"/>
        <v>#N/A</v>
      </c>
      <c r="R246">
        <v>1993</v>
      </c>
      <c r="S246" t="str">
        <f t="shared" si="39"/>
        <v>No</v>
      </c>
      <c r="T246">
        <f t="shared" si="40"/>
        <v>0</v>
      </c>
      <c r="U246" s="11">
        <v>1993</v>
      </c>
      <c r="V246" s="6" t="s">
        <v>2998</v>
      </c>
      <c r="W246" s="6">
        <v>0</v>
      </c>
      <c r="X246" s="6" t="s">
        <v>2989</v>
      </c>
      <c r="Y246" s="6">
        <v>1012</v>
      </c>
      <c r="Z246" s="6" t="s">
        <v>2990</v>
      </c>
      <c r="AA246" s="6">
        <v>0</v>
      </c>
      <c r="AB246" s="6">
        <v>326</v>
      </c>
      <c r="AC246" s="6">
        <v>1338</v>
      </c>
      <c r="AD246">
        <v>1352</v>
      </c>
      <c r="AE246">
        <v>1168</v>
      </c>
      <c r="AF246">
        <v>2520</v>
      </c>
      <c r="AG246" s="6">
        <v>1</v>
      </c>
      <c r="AH246" s="6">
        <v>0</v>
      </c>
      <c r="AI246">
        <v>2</v>
      </c>
      <c r="AJ246">
        <v>1</v>
      </c>
      <c r="AK246">
        <v>5</v>
      </c>
      <c r="AL246">
        <v>1</v>
      </c>
      <c r="AM246">
        <v>10</v>
      </c>
      <c r="AN246">
        <v>1</v>
      </c>
      <c r="AO246" t="s">
        <v>2994</v>
      </c>
      <c r="AP246" t="s">
        <v>2992</v>
      </c>
      <c r="AQ246" s="6">
        <v>1993</v>
      </c>
      <c r="AR246" s="6" t="s">
        <v>3008</v>
      </c>
      <c r="AS246" s="6">
        <v>3</v>
      </c>
      <c r="AT246" s="6">
        <v>796</v>
      </c>
      <c r="AU246" s="6" t="s">
        <v>2994</v>
      </c>
      <c r="AV246">
        <v>209</v>
      </c>
      <c r="AW246">
        <v>55</v>
      </c>
      <c r="AX246">
        <v>0</v>
      </c>
      <c r="AY246">
        <v>0</v>
      </c>
      <c r="AZ246">
        <v>0</v>
      </c>
      <c r="BA246">
        <v>0</v>
      </c>
      <c r="BB246" t="s">
        <v>2995</v>
      </c>
      <c r="BC246">
        <v>11</v>
      </c>
      <c r="BD246">
        <v>2006</v>
      </c>
      <c r="BE246" t="s">
        <v>2996</v>
      </c>
      <c r="BF246" t="s">
        <v>2999</v>
      </c>
      <c r="BG246">
        <v>310000</v>
      </c>
      <c r="BH246" s="2">
        <v>6</v>
      </c>
      <c r="BI246" s="2">
        <v>6</v>
      </c>
    </row>
    <row r="247" spans="1:61" x14ac:dyDescent="0.25">
      <c r="A247">
        <v>2321</v>
      </c>
      <c r="B247" t="s">
        <v>258</v>
      </c>
      <c r="C247" s="6">
        <v>42</v>
      </c>
      <c r="D247">
        <v>13751</v>
      </c>
      <c r="E247" t="s">
        <v>2985</v>
      </c>
      <c r="F247" t="s">
        <v>3036</v>
      </c>
      <c r="G247" t="s">
        <v>9</v>
      </c>
      <c r="H247" t="s">
        <v>2987</v>
      </c>
      <c r="I247">
        <v>7</v>
      </c>
      <c r="J247">
        <v>5</v>
      </c>
      <c r="K247" t="str" cm="1">
        <f t="array" ref="K247">_xlfn.IFS(AND(I247&gt;=1, I247&lt;=2), "Bad", AND(I247&gt;=3, I247&lt;=4), "Somewhat Decent", AND(I247&gt;=5, I247&lt;=6), "Good", AND(I247&gt;=7, I247&lt;=8), "Very Good", AND(I247&gt;=9, I247&lt;=10), "Excellent")</f>
        <v>Very Good</v>
      </c>
      <c r="L247">
        <f t="shared" si="34"/>
        <v>0</v>
      </c>
      <c r="M247">
        <f t="shared" si="35"/>
        <v>0</v>
      </c>
      <c r="N247">
        <f t="shared" si="36"/>
        <v>0</v>
      </c>
      <c r="O247">
        <f t="shared" si="37"/>
        <v>1</v>
      </c>
      <c r="P247">
        <f t="shared" si="38"/>
        <v>0</v>
      </c>
      <c r="Q247" s="10">
        <f t="shared" si="42"/>
        <v>18</v>
      </c>
      <c r="R247">
        <v>2005</v>
      </c>
      <c r="S247" t="str">
        <f t="shared" si="39"/>
        <v>Yes</v>
      </c>
      <c r="T247">
        <f t="shared" si="40"/>
        <v>1</v>
      </c>
      <c r="U247" s="11">
        <v>2006</v>
      </c>
      <c r="V247" s="6" t="s">
        <v>2988</v>
      </c>
      <c r="W247" s="6">
        <v>248</v>
      </c>
      <c r="X247" s="6" t="s">
        <v>2989</v>
      </c>
      <c r="Y247" s="6">
        <v>60</v>
      </c>
      <c r="Z247" s="6" t="s">
        <v>2990</v>
      </c>
      <c r="AA247" s="6">
        <v>0</v>
      </c>
      <c r="AB247" s="6">
        <v>1640</v>
      </c>
      <c r="AC247" s="6">
        <v>1700</v>
      </c>
      <c r="AD247">
        <v>1700</v>
      </c>
      <c r="AE247">
        <v>512</v>
      </c>
      <c r="AF247">
        <v>2212</v>
      </c>
      <c r="AG247" s="6">
        <v>1</v>
      </c>
      <c r="AH247" s="6">
        <v>0</v>
      </c>
      <c r="AI247">
        <v>2</v>
      </c>
      <c r="AJ247">
        <v>1</v>
      </c>
      <c r="AK247">
        <v>3</v>
      </c>
      <c r="AL247">
        <v>1</v>
      </c>
      <c r="AM247">
        <v>9</v>
      </c>
      <c r="AN247">
        <v>1</v>
      </c>
      <c r="AO247" t="s">
        <v>3003</v>
      </c>
      <c r="AP247" t="s">
        <v>2992</v>
      </c>
      <c r="AQ247" s="6">
        <v>2006</v>
      </c>
      <c r="AR247" s="6" t="s">
        <v>2993</v>
      </c>
      <c r="AS247" s="6">
        <v>3</v>
      </c>
      <c r="AT247" s="6">
        <v>773</v>
      </c>
      <c r="AU247" s="6" t="s">
        <v>2994</v>
      </c>
      <c r="AV247">
        <v>237</v>
      </c>
      <c r="AW247">
        <v>38</v>
      </c>
      <c r="AX247">
        <v>0</v>
      </c>
      <c r="AY247">
        <v>0</v>
      </c>
      <c r="AZ247">
        <v>115</v>
      </c>
      <c r="BA247">
        <v>0</v>
      </c>
      <c r="BB247" t="s">
        <v>2995</v>
      </c>
      <c r="BC247">
        <v>5</v>
      </c>
      <c r="BD247">
        <v>2006</v>
      </c>
      <c r="BE247" t="s">
        <v>3004</v>
      </c>
      <c r="BF247" t="s">
        <v>3005</v>
      </c>
      <c r="BG247">
        <v>309000</v>
      </c>
      <c r="BH247" s="2">
        <v>6</v>
      </c>
      <c r="BI247" s="2">
        <v>6</v>
      </c>
    </row>
    <row r="248" spans="1:61" x14ac:dyDescent="0.25">
      <c r="A248">
        <v>2388</v>
      </c>
      <c r="B248" t="s">
        <v>259</v>
      </c>
      <c r="C248" s="6">
        <v>108</v>
      </c>
      <c r="D248">
        <v>13418</v>
      </c>
      <c r="E248" t="s">
        <v>2985</v>
      </c>
      <c r="F248" t="s">
        <v>3000</v>
      </c>
      <c r="G248" t="s">
        <v>9</v>
      </c>
      <c r="H248" t="s">
        <v>2987</v>
      </c>
      <c r="I248">
        <v>8</v>
      </c>
      <c r="J248">
        <v>5</v>
      </c>
      <c r="K248" t="str" cm="1">
        <f t="array" ref="K248">_xlfn.IFS(AND(I248&gt;=1, I248&lt;=2), "Bad", AND(I248&gt;=3, I248&lt;=4), "Somewhat Decent", AND(I248&gt;=5, I248&lt;=6), "Good", AND(I248&gt;=7, I248&lt;=8), "Very Good", AND(I248&gt;=9, I248&lt;=10), "Excellent")</f>
        <v>Very Good</v>
      </c>
      <c r="L248">
        <f t="shared" si="34"/>
        <v>0</v>
      </c>
      <c r="M248">
        <f t="shared" si="35"/>
        <v>0</v>
      </c>
      <c r="N248">
        <f t="shared" si="36"/>
        <v>0</v>
      </c>
      <c r="O248">
        <f t="shared" si="37"/>
        <v>1</v>
      </c>
      <c r="P248">
        <f t="shared" si="38"/>
        <v>0</v>
      </c>
      <c r="Q248" s="10">
        <f t="shared" si="42"/>
        <v>19</v>
      </c>
      <c r="R248">
        <v>2004</v>
      </c>
      <c r="S248" t="str">
        <f t="shared" si="39"/>
        <v>Yes</v>
      </c>
      <c r="T248">
        <f t="shared" si="40"/>
        <v>1</v>
      </c>
      <c r="U248" s="11">
        <v>2005</v>
      </c>
      <c r="V248" s="6" t="s">
        <v>3002</v>
      </c>
      <c r="W248" s="6">
        <v>132</v>
      </c>
      <c r="X248" s="6" t="s">
        <v>2990</v>
      </c>
      <c r="Y248" s="6">
        <v>0</v>
      </c>
      <c r="Z248" s="6" t="s">
        <v>2990</v>
      </c>
      <c r="AA248" s="6">
        <v>0</v>
      </c>
      <c r="AB248" s="6">
        <v>1117</v>
      </c>
      <c r="AC248" s="6">
        <v>1117</v>
      </c>
      <c r="AD248">
        <v>1132</v>
      </c>
      <c r="AE248">
        <v>1320</v>
      </c>
      <c r="AF248">
        <v>2452</v>
      </c>
      <c r="AG248" s="6">
        <v>0</v>
      </c>
      <c r="AH248" s="6">
        <v>0</v>
      </c>
      <c r="AI248">
        <v>3</v>
      </c>
      <c r="AJ248">
        <v>1</v>
      </c>
      <c r="AK248">
        <v>4</v>
      </c>
      <c r="AL248">
        <v>1</v>
      </c>
      <c r="AM248">
        <v>9</v>
      </c>
      <c r="AN248">
        <v>1</v>
      </c>
      <c r="AO248" t="s">
        <v>3003</v>
      </c>
      <c r="AP248" t="s">
        <v>3010</v>
      </c>
      <c r="AQ248" s="6">
        <v>2004</v>
      </c>
      <c r="AR248" s="6" t="s">
        <v>2993</v>
      </c>
      <c r="AS248" s="6">
        <v>3</v>
      </c>
      <c r="AT248" s="6">
        <v>691</v>
      </c>
      <c r="AU248" s="6" t="s">
        <v>2994</v>
      </c>
      <c r="AV248">
        <v>113</v>
      </c>
      <c r="AW248">
        <v>32</v>
      </c>
      <c r="AX248">
        <v>0</v>
      </c>
      <c r="AY248">
        <v>0</v>
      </c>
      <c r="AZ248">
        <v>0</v>
      </c>
      <c r="BA248">
        <v>0</v>
      </c>
      <c r="BB248" t="s">
        <v>2995</v>
      </c>
      <c r="BC248">
        <v>9</v>
      </c>
      <c r="BD248">
        <v>2006</v>
      </c>
      <c r="BE248" t="s">
        <v>2996</v>
      </c>
      <c r="BF248" t="s">
        <v>2997</v>
      </c>
      <c r="BG248">
        <v>309000</v>
      </c>
      <c r="BH248" s="2">
        <v>6</v>
      </c>
      <c r="BI248" s="2">
        <v>6</v>
      </c>
    </row>
    <row r="249" spans="1:61" x14ac:dyDescent="0.25">
      <c r="A249">
        <v>242</v>
      </c>
      <c r="B249" t="s">
        <v>260</v>
      </c>
      <c r="C249" s="6">
        <v>44</v>
      </c>
      <c r="D249">
        <v>17485</v>
      </c>
      <c r="E249" t="s">
        <v>2985</v>
      </c>
      <c r="F249" t="s">
        <v>3026</v>
      </c>
      <c r="G249" t="s">
        <v>9</v>
      </c>
      <c r="H249" t="s">
        <v>3001</v>
      </c>
      <c r="I249">
        <v>7</v>
      </c>
      <c r="J249">
        <v>5</v>
      </c>
      <c r="K249" t="str" cm="1">
        <f t="array" ref="K249">_xlfn.IFS(AND(I249&gt;=1, I249&lt;=2), "Bad", AND(I249&gt;=3, I249&lt;=4), "Somewhat Decent", AND(I249&gt;=5, I249&lt;=6), "Good", AND(I249&gt;=7, I249&lt;=8), "Very Good", AND(I249&gt;=9, I249&lt;=10), "Excellent")</f>
        <v>Very Good</v>
      </c>
      <c r="L249">
        <f t="shared" si="34"/>
        <v>0</v>
      </c>
      <c r="M249">
        <f t="shared" si="35"/>
        <v>0</v>
      </c>
      <c r="N249">
        <f t="shared" si="36"/>
        <v>0</v>
      </c>
      <c r="O249">
        <f t="shared" si="37"/>
        <v>1</v>
      </c>
      <c r="P249">
        <f t="shared" si="38"/>
        <v>0</v>
      </c>
      <c r="Q249" s="10">
        <f t="shared" si="42"/>
        <v>14</v>
      </c>
      <c r="R249">
        <v>2009</v>
      </c>
      <c r="S249" t="str">
        <f t="shared" si="39"/>
        <v>Yes</v>
      </c>
      <c r="T249">
        <f t="shared" si="40"/>
        <v>1</v>
      </c>
      <c r="U249" s="11">
        <v>2010</v>
      </c>
      <c r="V249" s="6" t="s">
        <v>3002</v>
      </c>
      <c r="W249" s="6">
        <v>96</v>
      </c>
      <c r="X249" s="6" t="s">
        <v>2989</v>
      </c>
      <c r="Y249" s="6">
        <v>1346</v>
      </c>
      <c r="Z249" s="6" t="s">
        <v>2990</v>
      </c>
      <c r="AA249" s="6">
        <v>0</v>
      </c>
      <c r="AB249" s="6">
        <v>162</v>
      </c>
      <c r="AC249" s="6">
        <v>1508</v>
      </c>
      <c r="AD249">
        <v>1508</v>
      </c>
      <c r="AE249">
        <v>0</v>
      </c>
      <c r="AF249">
        <v>1508</v>
      </c>
      <c r="AG249" s="6">
        <v>1</v>
      </c>
      <c r="AH249" s="6">
        <v>0</v>
      </c>
      <c r="AI249">
        <v>1</v>
      </c>
      <c r="AJ249">
        <v>0</v>
      </c>
      <c r="AK249">
        <v>1</v>
      </c>
      <c r="AL249">
        <v>1</v>
      </c>
      <c r="AM249">
        <v>5</v>
      </c>
      <c r="AN249">
        <v>2</v>
      </c>
      <c r="AO249" t="s">
        <v>2994</v>
      </c>
      <c r="AP249" t="s">
        <v>2992</v>
      </c>
      <c r="AQ249" s="6">
        <v>2009</v>
      </c>
      <c r="AR249" s="6" t="s">
        <v>3008</v>
      </c>
      <c r="AS249" s="6">
        <v>2</v>
      </c>
      <c r="AT249" s="6">
        <v>572</v>
      </c>
      <c r="AU249" s="6" t="s">
        <v>2994</v>
      </c>
      <c r="AV249">
        <v>0</v>
      </c>
      <c r="AW249">
        <v>0</v>
      </c>
      <c r="AX249">
        <v>0</v>
      </c>
      <c r="AY249">
        <v>0</v>
      </c>
      <c r="AZ249">
        <v>0</v>
      </c>
      <c r="BA249">
        <v>0</v>
      </c>
      <c r="BB249" t="s">
        <v>2995</v>
      </c>
      <c r="BC249">
        <v>1</v>
      </c>
      <c r="BD249">
        <v>2010</v>
      </c>
      <c r="BE249" t="s">
        <v>3048</v>
      </c>
      <c r="BF249" t="s">
        <v>3005</v>
      </c>
      <c r="BG249">
        <v>308030</v>
      </c>
      <c r="BH249" s="2">
        <v>6</v>
      </c>
      <c r="BI249" s="2">
        <v>6</v>
      </c>
    </row>
    <row r="250" spans="1:61" x14ac:dyDescent="0.25">
      <c r="A250">
        <v>1791</v>
      </c>
      <c r="B250" t="s">
        <v>261</v>
      </c>
      <c r="C250" s="6">
        <v>75</v>
      </c>
      <c r="D250">
        <v>10084</v>
      </c>
      <c r="E250" t="s">
        <v>2985</v>
      </c>
      <c r="F250" t="s">
        <v>3022</v>
      </c>
      <c r="G250" t="s">
        <v>9</v>
      </c>
      <c r="H250" t="s">
        <v>3001</v>
      </c>
      <c r="I250">
        <v>8</v>
      </c>
      <c r="J250">
        <v>5</v>
      </c>
      <c r="K250" t="str" cm="1">
        <f t="array" ref="K250">_xlfn.IFS(AND(I250&gt;=1, I250&lt;=2), "Bad", AND(I250&gt;=3, I250&lt;=4), "Somewhat Decent", AND(I250&gt;=5, I250&lt;=6), "Good", AND(I250&gt;=7, I250&lt;=8), "Very Good", AND(I250&gt;=9, I250&lt;=10), "Excellent")</f>
        <v>Very Good</v>
      </c>
      <c r="L250">
        <f t="shared" si="34"/>
        <v>0</v>
      </c>
      <c r="M250">
        <f t="shared" si="35"/>
        <v>0</v>
      </c>
      <c r="N250">
        <f t="shared" si="36"/>
        <v>0</v>
      </c>
      <c r="O250">
        <f t="shared" si="37"/>
        <v>1</v>
      </c>
      <c r="P250">
        <f t="shared" si="38"/>
        <v>0</v>
      </c>
      <c r="Q250" s="10">
        <f t="shared" si="42"/>
        <v>19</v>
      </c>
      <c r="R250">
        <v>2004</v>
      </c>
      <c r="S250" t="str">
        <f t="shared" si="39"/>
        <v>Yes</v>
      </c>
      <c r="T250">
        <f t="shared" si="40"/>
        <v>1</v>
      </c>
      <c r="U250" s="11">
        <v>2005</v>
      </c>
      <c r="V250" s="6" t="s">
        <v>3002</v>
      </c>
      <c r="W250" s="6">
        <v>186</v>
      </c>
      <c r="X250" s="6" t="s">
        <v>2989</v>
      </c>
      <c r="Y250" s="6">
        <v>1369</v>
      </c>
      <c r="Z250" s="6" t="s">
        <v>2990</v>
      </c>
      <c r="AA250" s="6">
        <v>0</v>
      </c>
      <c r="AB250" s="6">
        <v>317</v>
      </c>
      <c r="AC250" s="6">
        <v>1686</v>
      </c>
      <c r="AD250">
        <v>1694</v>
      </c>
      <c r="AE250">
        <v>0</v>
      </c>
      <c r="AF250">
        <v>1694</v>
      </c>
      <c r="AG250" s="6">
        <v>1</v>
      </c>
      <c r="AH250" s="6">
        <v>0</v>
      </c>
      <c r="AI250">
        <v>2</v>
      </c>
      <c r="AJ250">
        <v>0</v>
      </c>
      <c r="AK250">
        <v>3</v>
      </c>
      <c r="AL250">
        <v>1</v>
      </c>
      <c r="AM250">
        <v>7</v>
      </c>
      <c r="AN250">
        <v>1</v>
      </c>
      <c r="AO250" t="s">
        <v>3003</v>
      </c>
      <c r="AP250" t="s">
        <v>2992</v>
      </c>
      <c r="AQ250" s="6">
        <v>2004</v>
      </c>
      <c r="AR250" s="6" t="s">
        <v>3008</v>
      </c>
      <c r="AS250" s="6">
        <v>2</v>
      </c>
      <c r="AT250" s="6">
        <v>636</v>
      </c>
      <c r="AU250" s="6" t="s">
        <v>2994</v>
      </c>
      <c r="AV250">
        <v>255</v>
      </c>
      <c r="AW250">
        <v>57</v>
      </c>
      <c r="AX250">
        <v>0</v>
      </c>
      <c r="AY250">
        <v>0</v>
      </c>
      <c r="AZ250">
        <v>0</v>
      </c>
      <c r="BA250">
        <v>0</v>
      </c>
      <c r="BB250" t="s">
        <v>2995</v>
      </c>
      <c r="BC250">
        <v>8</v>
      </c>
      <c r="BD250">
        <v>2007</v>
      </c>
      <c r="BE250" t="s">
        <v>2996</v>
      </c>
      <c r="BF250" t="s">
        <v>2997</v>
      </c>
      <c r="BG250">
        <v>307000</v>
      </c>
      <c r="BH250" s="2">
        <v>6</v>
      </c>
      <c r="BI250" s="2">
        <v>6</v>
      </c>
    </row>
    <row r="251" spans="1:61" x14ac:dyDescent="0.25">
      <c r="A251">
        <v>38</v>
      </c>
      <c r="B251" t="s">
        <v>262</v>
      </c>
      <c r="C251" s="6">
        <v>98</v>
      </c>
      <c r="D251">
        <v>11478</v>
      </c>
      <c r="E251" t="s">
        <v>2985</v>
      </c>
      <c r="F251" t="s">
        <v>3000</v>
      </c>
      <c r="G251" t="s">
        <v>9</v>
      </c>
      <c r="H251" t="s">
        <v>3001</v>
      </c>
      <c r="I251">
        <v>8</v>
      </c>
      <c r="J251">
        <v>5</v>
      </c>
      <c r="K251" t="str" cm="1">
        <f t="array" ref="K251">_xlfn.IFS(AND(I251&gt;=1, I251&lt;=2), "Bad", AND(I251&gt;=3, I251&lt;=4), "Somewhat Decent", AND(I251&gt;=5, I251&lt;=6), "Good", AND(I251&gt;=7, I251&lt;=8), "Very Good", AND(I251&gt;=9, I251&lt;=10), "Excellent")</f>
        <v>Very Good</v>
      </c>
      <c r="L251">
        <f t="shared" si="34"/>
        <v>0</v>
      </c>
      <c r="M251">
        <f t="shared" si="35"/>
        <v>0</v>
      </c>
      <c r="N251">
        <f t="shared" si="36"/>
        <v>0</v>
      </c>
      <c r="O251">
        <f t="shared" si="37"/>
        <v>1</v>
      </c>
      <c r="P251">
        <f t="shared" si="38"/>
        <v>0</v>
      </c>
      <c r="Q251" s="10">
        <f t="shared" si="42"/>
        <v>16</v>
      </c>
      <c r="R251">
        <v>2007</v>
      </c>
      <c r="S251" t="str">
        <f t="shared" si="39"/>
        <v>Yes</v>
      </c>
      <c r="T251">
        <f t="shared" si="40"/>
        <v>1</v>
      </c>
      <c r="U251" s="11">
        <v>2008</v>
      </c>
      <c r="V251" s="6" t="s">
        <v>3002</v>
      </c>
      <c r="W251" s="6">
        <v>200</v>
      </c>
      <c r="X251" s="6" t="s">
        <v>2989</v>
      </c>
      <c r="Y251" s="6">
        <v>1218</v>
      </c>
      <c r="Z251" s="6" t="s">
        <v>2990</v>
      </c>
      <c r="AA251" s="6">
        <v>0</v>
      </c>
      <c r="AB251" s="6">
        <v>486</v>
      </c>
      <c r="AC251" s="6">
        <v>1704</v>
      </c>
      <c r="AD251">
        <v>1704</v>
      </c>
      <c r="AE251">
        <v>0</v>
      </c>
      <c r="AF251">
        <v>1704</v>
      </c>
      <c r="AG251" s="6">
        <v>1</v>
      </c>
      <c r="AH251" s="6">
        <v>0</v>
      </c>
      <c r="AI251">
        <v>2</v>
      </c>
      <c r="AJ251">
        <v>0</v>
      </c>
      <c r="AK251">
        <v>3</v>
      </c>
      <c r="AL251">
        <v>1</v>
      </c>
      <c r="AM251">
        <v>7</v>
      </c>
      <c r="AN251">
        <v>1</v>
      </c>
      <c r="AO251" t="s">
        <v>3003</v>
      </c>
      <c r="AP251" t="s">
        <v>2992</v>
      </c>
      <c r="AQ251" s="6">
        <v>2008</v>
      </c>
      <c r="AR251" s="6" t="s">
        <v>3008</v>
      </c>
      <c r="AS251" s="6">
        <v>3</v>
      </c>
      <c r="AT251" s="6">
        <v>772</v>
      </c>
      <c r="AU251" s="6" t="s">
        <v>2994</v>
      </c>
      <c r="AV251">
        <v>0</v>
      </c>
      <c r="AW251">
        <v>50</v>
      </c>
      <c r="AX251">
        <v>0</v>
      </c>
      <c r="AY251">
        <v>0</v>
      </c>
      <c r="AZ251">
        <v>0</v>
      </c>
      <c r="BA251">
        <v>0</v>
      </c>
      <c r="BB251" t="s">
        <v>2995</v>
      </c>
      <c r="BC251">
        <v>5</v>
      </c>
      <c r="BD251">
        <v>2010</v>
      </c>
      <c r="BE251" t="s">
        <v>2996</v>
      </c>
      <c r="BF251" t="s">
        <v>2997</v>
      </c>
      <c r="BG251">
        <v>306000</v>
      </c>
      <c r="BH251" s="2">
        <v>6</v>
      </c>
      <c r="BI251" s="2">
        <v>6</v>
      </c>
    </row>
    <row r="252" spans="1:61" x14ac:dyDescent="0.25">
      <c r="A252">
        <v>1033</v>
      </c>
      <c r="B252" t="s">
        <v>263</v>
      </c>
      <c r="C252" s="6">
        <v>69.22</v>
      </c>
      <c r="D252">
        <v>14311</v>
      </c>
      <c r="E252" t="s">
        <v>2985</v>
      </c>
      <c r="F252" t="s">
        <v>3049</v>
      </c>
      <c r="G252" t="s">
        <v>9</v>
      </c>
      <c r="H252" t="s">
        <v>2987</v>
      </c>
      <c r="I252">
        <v>8</v>
      </c>
      <c r="J252">
        <v>5</v>
      </c>
      <c r="K252" t="str" cm="1">
        <f t="array" ref="K252">_xlfn.IFS(AND(I252&gt;=1, I252&lt;=2), "Bad", AND(I252&gt;=3, I252&lt;=4), "Somewhat Decent", AND(I252&gt;=5, I252&lt;=6), "Good", AND(I252&gt;=7, I252&lt;=8), "Very Good", AND(I252&gt;=9, I252&lt;=10), "Excellent")</f>
        <v>Very Good</v>
      </c>
      <c r="L252">
        <f t="shared" si="34"/>
        <v>0</v>
      </c>
      <c r="M252">
        <f t="shared" si="35"/>
        <v>0</v>
      </c>
      <c r="N252">
        <f t="shared" si="36"/>
        <v>0</v>
      </c>
      <c r="O252">
        <f t="shared" si="37"/>
        <v>1</v>
      </c>
      <c r="P252">
        <f t="shared" si="38"/>
        <v>0</v>
      </c>
      <c r="Q252" s="10" t="e">
        <f t="shared" si="42"/>
        <v>#N/A</v>
      </c>
      <c r="R252">
        <v>1996</v>
      </c>
      <c r="S252" t="str">
        <f t="shared" si="39"/>
        <v>No</v>
      </c>
      <c r="T252">
        <f t="shared" si="40"/>
        <v>0</v>
      </c>
      <c r="U252" s="11">
        <v>1996</v>
      </c>
      <c r="V252" s="6" t="s">
        <v>2988</v>
      </c>
      <c r="W252" s="6">
        <v>402</v>
      </c>
      <c r="X252" s="6" t="s">
        <v>2989</v>
      </c>
      <c r="Y252" s="6">
        <v>1023</v>
      </c>
      <c r="Z252" s="6" t="s">
        <v>2990</v>
      </c>
      <c r="AA252" s="6">
        <v>0</v>
      </c>
      <c r="AB252" s="6">
        <v>213</v>
      </c>
      <c r="AC252" s="6">
        <v>1236</v>
      </c>
      <c r="AD252">
        <v>1236</v>
      </c>
      <c r="AE252">
        <v>1104</v>
      </c>
      <c r="AF252">
        <v>2340</v>
      </c>
      <c r="AG252" s="6">
        <v>1</v>
      </c>
      <c r="AH252" s="6">
        <v>0</v>
      </c>
      <c r="AI252">
        <v>2</v>
      </c>
      <c r="AJ252">
        <v>1</v>
      </c>
      <c r="AK252">
        <v>4</v>
      </c>
      <c r="AL252">
        <v>1</v>
      </c>
      <c r="AM252">
        <v>9</v>
      </c>
      <c r="AN252">
        <v>1</v>
      </c>
      <c r="AO252" t="s">
        <v>3003</v>
      </c>
      <c r="AP252" t="s">
        <v>2992</v>
      </c>
      <c r="AQ252" s="6">
        <v>1996</v>
      </c>
      <c r="AR252" s="6" t="s">
        <v>3008</v>
      </c>
      <c r="AS252" s="6">
        <v>3</v>
      </c>
      <c r="AT252" s="6">
        <v>787</v>
      </c>
      <c r="AU252" s="6" t="s">
        <v>2994</v>
      </c>
      <c r="AV252">
        <v>192</v>
      </c>
      <c r="AW252">
        <v>180</v>
      </c>
      <c r="AX252">
        <v>218</v>
      </c>
      <c r="AY252">
        <v>0</v>
      </c>
      <c r="AZ252">
        <v>0</v>
      </c>
      <c r="BA252">
        <v>0</v>
      </c>
      <c r="BB252" t="s">
        <v>2995</v>
      </c>
      <c r="BC252">
        <v>6</v>
      </c>
      <c r="BD252">
        <v>2008</v>
      </c>
      <c r="BE252" t="s">
        <v>2996</v>
      </c>
      <c r="BF252" t="s">
        <v>2997</v>
      </c>
      <c r="BG252">
        <v>306000</v>
      </c>
      <c r="BH252" s="2">
        <v>6</v>
      </c>
      <c r="BI252" s="2">
        <v>6</v>
      </c>
    </row>
    <row r="253" spans="1:61" x14ac:dyDescent="0.25">
      <c r="A253">
        <v>2145</v>
      </c>
      <c r="B253" t="s">
        <v>264</v>
      </c>
      <c r="C253" s="6">
        <v>80</v>
      </c>
      <c r="D253">
        <v>10386</v>
      </c>
      <c r="E253" t="s">
        <v>2985</v>
      </c>
      <c r="F253" t="s">
        <v>3012</v>
      </c>
      <c r="G253" t="s">
        <v>9</v>
      </c>
      <c r="H253" t="s">
        <v>3001</v>
      </c>
      <c r="I253">
        <v>8</v>
      </c>
      <c r="J253">
        <v>5</v>
      </c>
      <c r="K253" t="str" cm="1">
        <f t="array" ref="K253">_xlfn.IFS(AND(I253&gt;=1, I253&lt;=2), "Bad", AND(I253&gt;=3, I253&lt;=4), "Somewhat Decent", AND(I253&gt;=5, I253&lt;=6), "Good", AND(I253&gt;=7, I253&lt;=8), "Very Good", AND(I253&gt;=9, I253&lt;=10), "Excellent")</f>
        <v>Very Good</v>
      </c>
      <c r="L253">
        <f t="shared" si="34"/>
        <v>0</v>
      </c>
      <c r="M253">
        <f t="shared" si="35"/>
        <v>0</v>
      </c>
      <c r="N253">
        <f t="shared" si="36"/>
        <v>0</v>
      </c>
      <c r="O253">
        <f t="shared" si="37"/>
        <v>1</v>
      </c>
      <c r="P253">
        <f t="shared" si="38"/>
        <v>0</v>
      </c>
      <c r="Q253" s="10">
        <f t="shared" si="42"/>
        <v>19</v>
      </c>
      <c r="R253">
        <v>2004</v>
      </c>
      <c r="S253" t="str">
        <f t="shared" si="39"/>
        <v>Yes</v>
      </c>
      <c r="T253">
        <f t="shared" si="40"/>
        <v>1</v>
      </c>
      <c r="U253" s="11">
        <v>2005</v>
      </c>
      <c r="V253" s="6" t="s">
        <v>3002</v>
      </c>
      <c r="W253" s="6">
        <v>246</v>
      </c>
      <c r="X253" s="6" t="s">
        <v>2989</v>
      </c>
      <c r="Y253" s="6">
        <v>1464</v>
      </c>
      <c r="Z253" s="6" t="s">
        <v>2990</v>
      </c>
      <c r="AA253" s="6">
        <v>0</v>
      </c>
      <c r="AB253" s="6">
        <v>536</v>
      </c>
      <c r="AC253" s="6">
        <v>2000</v>
      </c>
      <c r="AD253">
        <v>2000</v>
      </c>
      <c r="AE253">
        <v>0</v>
      </c>
      <c r="AF253">
        <v>2000</v>
      </c>
      <c r="AG253" s="6">
        <v>1</v>
      </c>
      <c r="AH253" s="6">
        <v>0</v>
      </c>
      <c r="AI253">
        <v>2</v>
      </c>
      <c r="AJ253">
        <v>0</v>
      </c>
      <c r="AK253">
        <v>3</v>
      </c>
      <c r="AL253">
        <v>1</v>
      </c>
      <c r="AM253">
        <v>8</v>
      </c>
      <c r="AN253">
        <v>0</v>
      </c>
      <c r="AO253" t="s">
        <v>2995</v>
      </c>
      <c r="AP253" t="s">
        <v>2992</v>
      </c>
      <c r="AQ253" s="6">
        <v>2004</v>
      </c>
      <c r="AR253" s="6" t="s">
        <v>2993</v>
      </c>
      <c r="AS253" s="6">
        <v>3</v>
      </c>
      <c r="AT253" s="6">
        <v>888</v>
      </c>
      <c r="AU253" s="6" t="s">
        <v>2994</v>
      </c>
      <c r="AV253">
        <v>168</v>
      </c>
      <c r="AW253">
        <v>0</v>
      </c>
      <c r="AX253">
        <v>0</v>
      </c>
      <c r="AY253">
        <v>0</v>
      </c>
      <c r="AZ253">
        <v>0</v>
      </c>
      <c r="BA253">
        <v>0</v>
      </c>
      <c r="BB253" t="s">
        <v>2995</v>
      </c>
      <c r="BC253">
        <v>7</v>
      </c>
      <c r="BD253">
        <v>2007</v>
      </c>
      <c r="BE253" t="s">
        <v>2996</v>
      </c>
      <c r="BF253" t="s">
        <v>2997</v>
      </c>
      <c r="BG253">
        <v>305900</v>
      </c>
      <c r="BH253" s="2">
        <v>6</v>
      </c>
      <c r="BI253" s="2">
        <v>6</v>
      </c>
    </row>
    <row r="254" spans="1:61" x14ac:dyDescent="0.25">
      <c r="A254">
        <v>1586</v>
      </c>
      <c r="B254" t="s">
        <v>265</v>
      </c>
      <c r="C254" s="6">
        <v>85</v>
      </c>
      <c r="D254">
        <v>12244</v>
      </c>
      <c r="E254" t="s">
        <v>2985</v>
      </c>
      <c r="F254" t="s">
        <v>3025</v>
      </c>
      <c r="G254" t="s">
        <v>9</v>
      </c>
      <c r="H254" t="s">
        <v>2987</v>
      </c>
      <c r="I254">
        <v>8</v>
      </c>
      <c r="J254">
        <v>5</v>
      </c>
      <c r="K254" t="str" cm="1">
        <f t="array" ref="K254">_xlfn.IFS(AND(I254&gt;=1, I254&lt;=2), "Bad", AND(I254&gt;=3, I254&lt;=4), "Somewhat Decent", AND(I254&gt;=5, I254&lt;=6), "Good", AND(I254&gt;=7, I254&lt;=8), "Very Good", AND(I254&gt;=9, I254&lt;=10), "Excellent")</f>
        <v>Very Good</v>
      </c>
      <c r="L254">
        <f t="shared" si="34"/>
        <v>0</v>
      </c>
      <c r="M254">
        <f t="shared" si="35"/>
        <v>0</v>
      </c>
      <c r="N254">
        <f t="shared" si="36"/>
        <v>0</v>
      </c>
      <c r="O254">
        <f t="shared" si="37"/>
        <v>1</v>
      </c>
      <c r="P254">
        <f t="shared" si="38"/>
        <v>0</v>
      </c>
      <c r="Q254" s="10" t="e">
        <f t="shared" si="42"/>
        <v>#N/A</v>
      </c>
      <c r="R254">
        <v>2003</v>
      </c>
      <c r="S254" t="str">
        <f t="shared" si="39"/>
        <v>No</v>
      </c>
      <c r="T254">
        <f t="shared" si="40"/>
        <v>0</v>
      </c>
      <c r="U254" s="11">
        <v>2003</v>
      </c>
      <c r="V254" s="6" t="s">
        <v>3002</v>
      </c>
      <c r="W254" s="6">
        <v>226</v>
      </c>
      <c r="X254" s="6" t="s">
        <v>2989</v>
      </c>
      <c r="Y254" s="6">
        <v>871</v>
      </c>
      <c r="Z254" s="6" t="s">
        <v>2990</v>
      </c>
      <c r="AA254" s="6">
        <v>0</v>
      </c>
      <c r="AB254" s="6">
        <v>611</v>
      </c>
      <c r="AC254" s="6">
        <v>1482</v>
      </c>
      <c r="AD254">
        <v>1482</v>
      </c>
      <c r="AE254">
        <v>780</v>
      </c>
      <c r="AF254">
        <v>2262</v>
      </c>
      <c r="AG254" s="6">
        <v>1</v>
      </c>
      <c r="AH254" s="6">
        <v>0</v>
      </c>
      <c r="AI254">
        <v>2</v>
      </c>
      <c r="AJ254">
        <v>1</v>
      </c>
      <c r="AK254">
        <v>4</v>
      </c>
      <c r="AL254">
        <v>1</v>
      </c>
      <c r="AM254">
        <v>10</v>
      </c>
      <c r="AN254">
        <v>2</v>
      </c>
      <c r="AO254" t="s">
        <v>3003</v>
      </c>
      <c r="AP254" t="s">
        <v>2992</v>
      </c>
      <c r="AQ254" s="6">
        <v>2003</v>
      </c>
      <c r="AR254" s="6" t="s">
        <v>2993</v>
      </c>
      <c r="AS254" s="6">
        <v>3</v>
      </c>
      <c r="AT254" s="6">
        <v>749</v>
      </c>
      <c r="AU254" s="6" t="s">
        <v>2994</v>
      </c>
      <c r="AV254">
        <v>168</v>
      </c>
      <c r="AW254">
        <v>0</v>
      </c>
      <c r="AX254">
        <v>0</v>
      </c>
      <c r="AY254">
        <v>0</v>
      </c>
      <c r="AZ254">
        <v>0</v>
      </c>
      <c r="BA254">
        <v>0</v>
      </c>
      <c r="BB254" t="s">
        <v>2995</v>
      </c>
      <c r="BC254">
        <v>8</v>
      </c>
      <c r="BD254">
        <v>2008</v>
      </c>
      <c r="BE254" t="s">
        <v>2996</v>
      </c>
      <c r="BF254" t="s">
        <v>2997</v>
      </c>
      <c r="BG254">
        <v>305000</v>
      </c>
      <c r="BH254" s="2">
        <v>6</v>
      </c>
      <c r="BI254" s="2">
        <v>6</v>
      </c>
    </row>
    <row r="255" spans="1:61" x14ac:dyDescent="0.25">
      <c r="A255">
        <v>1799</v>
      </c>
      <c r="B255" t="s">
        <v>266</v>
      </c>
      <c r="C255" s="6">
        <v>75</v>
      </c>
      <c r="D255">
        <v>9000</v>
      </c>
      <c r="E255" t="s">
        <v>2985</v>
      </c>
      <c r="F255" t="s">
        <v>3022</v>
      </c>
      <c r="G255" t="s">
        <v>9</v>
      </c>
      <c r="H255" t="s">
        <v>2987</v>
      </c>
      <c r="I255">
        <v>8</v>
      </c>
      <c r="J255">
        <v>5</v>
      </c>
      <c r="K255" t="str" cm="1">
        <f t="array" ref="K255">_xlfn.IFS(AND(I255&gt;=1, I255&lt;=2), "Bad", AND(I255&gt;=3, I255&lt;=4), "Somewhat Decent", AND(I255&gt;=5, I255&lt;=6), "Good", AND(I255&gt;=7, I255&lt;=8), "Very Good", AND(I255&gt;=9, I255&lt;=10), "Excellent")</f>
        <v>Very Good</v>
      </c>
      <c r="L255">
        <f t="shared" si="34"/>
        <v>0</v>
      </c>
      <c r="M255">
        <f t="shared" si="35"/>
        <v>0</v>
      </c>
      <c r="N255">
        <f t="shared" si="36"/>
        <v>0</v>
      </c>
      <c r="O255">
        <f t="shared" si="37"/>
        <v>1</v>
      </c>
      <c r="P255">
        <f t="shared" si="38"/>
        <v>0</v>
      </c>
      <c r="Q255" s="10" t="e">
        <f t="shared" si="42"/>
        <v>#N/A</v>
      </c>
      <c r="R255">
        <v>2007</v>
      </c>
      <c r="S255" t="str">
        <f t="shared" si="39"/>
        <v>No</v>
      </c>
      <c r="T255">
        <f t="shared" si="40"/>
        <v>0</v>
      </c>
      <c r="U255" s="11">
        <v>2007</v>
      </c>
      <c r="V255" s="6" t="s">
        <v>2998</v>
      </c>
      <c r="W255" s="6">
        <v>0</v>
      </c>
      <c r="X255" s="6" t="s">
        <v>2989</v>
      </c>
      <c r="Y255" s="6">
        <v>64</v>
      </c>
      <c r="Z255" s="6" t="s">
        <v>2990</v>
      </c>
      <c r="AA255" s="6">
        <v>0</v>
      </c>
      <c r="AB255" s="6">
        <v>1120</v>
      </c>
      <c r="AC255" s="6">
        <v>1184</v>
      </c>
      <c r="AD255">
        <v>1184</v>
      </c>
      <c r="AE255">
        <v>1426</v>
      </c>
      <c r="AF255">
        <v>2610</v>
      </c>
      <c r="AG255" s="6">
        <v>0</v>
      </c>
      <c r="AH255" s="6">
        <v>0</v>
      </c>
      <c r="AI255">
        <v>2</v>
      </c>
      <c r="AJ255">
        <v>1</v>
      </c>
      <c r="AK255">
        <v>4</v>
      </c>
      <c r="AL255">
        <v>1</v>
      </c>
      <c r="AM255">
        <v>11</v>
      </c>
      <c r="AN255">
        <v>1</v>
      </c>
      <c r="AO255" t="s">
        <v>3003</v>
      </c>
      <c r="AP255" t="s">
        <v>3010</v>
      </c>
      <c r="AQ255" s="6">
        <v>2007</v>
      </c>
      <c r="AR255" s="6" t="s">
        <v>2993</v>
      </c>
      <c r="AS255" s="6">
        <v>2</v>
      </c>
      <c r="AT255" s="6">
        <v>550</v>
      </c>
      <c r="AU255" s="6" t="s">
        <v>2994</v>
      </c>
      <c r="AV255">
        <v>208</v>
      </c>
      <c r="AW255">
        <v>364</v>
      </c>
      <c r="AX255">
        <v>0</v>
      </c>
      <c r="AY255">
        <v>0</v>
      </c>
      <c r="AZ255">
        <v>0</v>
      </c>
      <c r="BA255">
        <v>0</v>
      </c>
      <c r="BB255" t="s">
        <v>2995</v>
      </c>
      <c r="BC255">
        <v>8</v>
      </c>
      <c r="BD255">
        <v>2007</v>
      </c>
      <c r="BE255" t="s">
        <v>3004</v>
      </c>
      <c r="BF255" t="s">
        <v>3005</v>
      </c>
      <c r="BG255">
        <v>303477</v>
      </c>
      <c r="BH255" s="2">
        <v>6</v>
      </c>
      <c r="BI255" s="2">
        <v>6</v>
      </c>
    </row>
    <row r="256" spans="1:61" x14ac:dyDescent="0.25">
      <c r="A256">
        <v>1833</v>
      </c>
      <c r="B256" t="s">
        <v>267</v>
      </c>
      <c r="C256" s="6">
        <v>69.22</v>
      </c>
      <c r="D256">
        <v>9572</v>
      </c>
      <c r="E256" t="s">
        <v>2985</v>
      </c>
      <c r="F256" t="s">
        <v>2986</v>
      </c>
      <c r="G256" t="s">
        <v>9</v>
      </c>
      <c r="H256" t="s">
        <v>2987</v>
      </c>
      <c r="I256">
        <v>8</v>
      </c>
      <c r="J256">
        <v>5</v>
      </c>
      <c r="K256" t="str" cm="1">
        <f t="array" ref="K256">_xlfn.IFS(AND(I256&gt;=1, I256&lt;=2), "Bad", AND(I256&gt;=3, I256&lt;=4), "Somewhat Decent", AND(I256&gt;=5, I256&lt;=6), "Good", AND(I256&gt;=7, I256&lt;=8), "Very Good", AND(I256&gt;=9, I256&lt;=10), "Excellent")</f>
        <v>Very Good</v>
      </c>
      <c r="L256">
        <f t="shared" si="34"/>
        <v>0</v>
      </c>
      <c r="M256">
        <f t="shared" si="35"/>
        <v>0</v>
      </c>
      <c r="N256">
        <f t="shared" si="36"/>
        <v>0</v>
      </c>
      <c r="O256">
        <f t="shared" si="37"/>
        <v>1</v>
      </c>
      <c r="P256">
        <f t="shared" si="38"/>
        <v>0</v>
      </c>
      <c r="Q256" s="10" t="e">
        <f t="shared" si="42"/>
        <v>#N/A</v>
      </c>
      <c r="R256">
        <v>1990</v>
      </c>
      <c r="S256" t="str">
        <f t="shared" si="39"/>
        <v>No</v>
      </c>
      <c r="T256">
        <f t="shared" si="40"/>
        <v>0</v>
      </c>
      <c r="U256" s="11">
        <v>1990</v>
      </c>
      <c r="V256" s="6" t="s">
        <v>2988</v>
      </c>
      <c r="W256" s="6">
        <v>336</v>
      </c>
      <c r="X256" s="6" t="s">
        <v>2989</v>
      </c>
      <c r="Y256" s="6">
        <v>482</v>
      </c>
      <c r="Z256" s="6" t="s">
        <v>2990</v>
      </c>
      <c r="AA256" s="6">
        <v>0</v>
      </c>
      <c r="AB256" s="6">
        <v>971</v>
      </c>
      <c r="AC256" s="6">
        <v>1453</v>
      </c>
      <c r="AD256">
        <v>1453</v>
      </c>
      <c r="AE256">
        <v>1357</v>
      </c>
      <c r="AF256">
        <v>2810</v>
      </c>
      <c r="AG256" s="6">
        <v>0</v>
      </c>
      <c r="AH256" s="6">
        <v>0</v>
      </c>
      <c r="AI256">
        <v>2</v>
      </c>
      <c r="AJ256">
        <v>1</v>
      </c>
      <c r="AK256">
        <v>4</v>
      </c>
      <c r="AL256">
        <v>1</v>
      </c>
      <c r="AM256">
        <v>9</v>
      </c>
      <c r="AN256">
        <v>1</v>
      </c>
      <c r="AO256" t="s">
        <v>2991</v>
      </c>
      <c r="AP256" t="s">
        <v>2992</v>
      </c>
      <c r="AQ256" s="6">
        <v>1990</v>
      </c>
      <c r="AR256" s="6" t="s">
        <v>3008</v>
      </c>
      <c r="AS256" s="6">
        <v>2</v>
      </c>
      <c r="AT256" s="6">
        <v>750</v>
      </c>
      <c r="AU256" s="6" t="s">
        <v>3003</v>
      </c>
      <c r="AV256">
        <v>500</v>
      </c>
      <c r="AW256">
        <v>0</v>
      </c>
      <c r="AX256">
        <v>0</v>
      </c>
      <c r="AY256">
        <v>0</v>
      </c>
      <c r="AZ256">
        <v>0</v>
      </c>
      <c r="BA256">
        <v>0</v>
      </c>
      <c r="BB256" t="s">
        <v>2995</v>
      </c>
      <c r="BC256">
        <v>6</v>
      </c>
      <c r="BD256">
        <v>2007</v>
      </c>
      <c r="BE256" t="s">
        <v>2996</v>
      </c>
      <c r="BF256" t="s">
        <v>2997</v>
      </c>
      <c r="BG256">
        <v>302000</v>
      </c>
      <c r="BH256" s="2">
        <v>6</v>
      </c>
      <c r="BI256" s="2">
        <v>6</v>
      </c>
    </row>
    <row r="257" spans="1:61" x14ac:dyDescent="0.25">
      <c r="A257">
        <v>2072</v>
      </c>
      <c r="B257" t="s">
        <v>268</v>
      </c>
      <c r="C257" s="6">
        <v>69.22</v>
      </c>
      <c r="D257">
        <v>115149</v>
      </c>
      <c r="E257" t="s">
        <v>2985</v>
      </c>
      <c r="F257" t="s">
        <v>3042</v>
      </c>
      <c r="G257" t="s">
        <v>9</v>
      </c>
      <c r="H257" t="s">
        <v>3001</v>
      </c>
      <c r="I257">
        <v>7</v>
      </c>
      <c r="J257">
        <v>5</v>
      </c>
      <c r="K257" t="str" cm="1">
        <f t="array" ref="K257">_xlfn.IFS(AND(I257&gt;=1, I257&lt;=2), "Bad", AND(I257&gt;=3, I257&lt;=4), "Somewhat Decent", AND(I257&gt;=5, I257&lt;=6), "Good", AND(I257&gt;=7, I257&lt;=8), "Very Good", AND(I257&gt;=9, I257&lt;=10), "Excellent")</f>
        <v>Very Good</v>
      </c>
      <c r="L257">
        <f t="shared" si="34"/>
        <v>0</v>
      </c>
      <c r="M257">
        <f t="shared" si="35"/>
        <v>0</v>
      </c>
      <c r="N257">
        <f t="shared" si="36"/>
        <v>0</v>
      </c>
      <c r="O257">
        <f t="shared" si="37"/>
        <v>1</v>
      </c>
      <c r="P257">
        <f t="shared" si="38"/>
        <v>0</v>
      </c>
      <c r="Q257" s="10">
        <f t="shared" si="42"/>
        <v>22</v>
      </c>
      <c r="R257">
        <v>1971</v>
      </c>
      <c r="S257" t="str">
        <f t="shared" si="39"/>
        <v>Yes</v>
      </c>
      <c r="T257">
        <f t="shared" si="40"/>
        <v>1</v>
      </c>
      <c r="U257" s="11">
        <v>2002</v>
      </c>
      <c r="V257" s="6" t="s">
        <v>3002</v>
      </c>
      <c r="W257" s="6">
        <v>351</v>
      </c>
      <c r="X257" s="6" t="s">
        <v>2989</v>
      </c>
      <c r="Y257" s="6">
        <v>1219</v>
      </c>
      <c r="Z257" s="6" t="s">
        <v>2990</v>
      </c>
      <c r="AA257" s="6">
        <v>0</v>
      </c>
      <c r="AB257" s="6">
        <v>424</v>
      </c>
      <c r="AC257" s="6">
        <v>1643</v>
      </c>
      <c r="AD257">
        <v>1824</v>
      </c>
      <c r="AE257">
        <v>0</v>
      </c>
      <c r="AF257">
        <v>1824</v>
      </c>
      <c r="AG257" s="6">
        <v>1</v>
      </c>
      <c r="AH257" s="6">
        <v>0</v>
      </c>
      <c r="AI257">
        <v>2</v>
      </c>
      <c r="AJ257">
        <v>0</v>
      </c>
      <c r="AK257">
        <v>2</v>
      </c>
      <c r="AL257">
        <v>1</v>
      </c>
      <c r="AM257">
        <v>5</v>
      </c>
      <c r="AN257">
        <v>2</v>
      </c>
      <c r="AO257" t="s">
        <v>2994</v>
      </c>
      <c r="AP257" t="s">
        <v>2992</v>
      </c>
      <c r="AQ257" s="6">
        <v>1971</v>
      </c>
      <c r="AR257" s="6" t="s">
        <v>2990</v>
      </c>
      <c r="AS257" s="6">
        <v>2</v>
      </c>
      <c r="AT257" s="6">
        <v>739</v>
      </c>
      <c r="AU257" s="6" t="s">
        <v>2994</v>
      </c>
      <c r="AV257">
        <v>380</v>
      </c>
      <c r="AW257">
        <v>48</v>
      </c>
      <c r="AX257">
        <v>0</v>
      </c>
      <c r="AY257">
        <v>0</v>
      </c>
      <c r="AZ257">
        <v>0</v>
      </c>
      <c r="BA257">
        <v>0</v>
      </c>
      <c r="BB257" t="s">
        <v>2995</v>
      </c>
      <c r="BC257">
        <v>6</v>
      </c>
      <c r="BD257">
        <v>2007</v>
      </c>
      <c r="BE257" t="s">
        <v>2996</v>
      </c>
      <c r="BF257" t="s">
        <v>2997</v>
      </c>
      <c r="BG257">
        <v>302000</v>
      </c>
      <c r="BH257" s="2">
        <v>6</v>
      </c>
      <c r="BI257" s="2">
        <v>6</v>
      </c>
    </row>
    <row r="258" spans="1:61" x14ac:dyDescent="0.25">
      <c r="A258">
        <v>1946</v>
      </c>
      <c r="B258" t="s">
        <v>269</v>
      </c>
      <c r="C258" s="6">
        <v>113</v>
      </c>
      <c r="D258">
        <v>21281</v>
      </c>
      <c r="E258" t="s">
        <v>2985</v>
      </c>
      <c r="F258" t="s">
        <v>3016</v>
      </c>
      <c r="G258" t="s">
        <v>9</v>
      </c>
      <c r="H258" t="s">
        <v>2987</v>
      </c>
      <c r="I258">
        <v>5</v>
      </c>
      <c r="J258">
        <v>4</v>
      </c>
      <c r="K258" t="str" cm="1">
        <f t="array" ref="K258">_xlfn.IFS(AND(I258&gt;=1, I258&lt;=2), "Bad", AND(I258&gt;=3, I258&lt;=4), "Somewhat Decent", AND(I258&gt;=5, I258&lt;=6), "Good", AND(I258&gt;=7, I258&lt;=8), "Very Good", AND(I258&gt;=9, I258&lt;=10), "Excellent")</f>
        <v>Good</v>
      </c>
      <c r="L258">
        <f t="shared" ref="L258:L321" si="43">IF(K258="Bad", 1, 0)</f>
        <v>0</v>
      </c>
      <c r="M258">
        <f t="shared" ref="M258:M321" si="44">IF(K258="Somewhat Decent", 1, 0)</f>
        <v>0</v>
      </c>
      <c r="N258">
        <f t="shared" ref="N258:N321" si="45">IF(K258="Good", 1, 0)</f>
        <v>1</v>
      </c>
      <c r="O258">
        <f t="shared" ref="O258:O321" si="46">IF(K258="Very Good", 1, 0)</f>
        <v>0</v>
      </c>
      <c r="P258">
        <f t="shared" ref="P258:P321" si="47">IF(K258="Excellent", 1, 0)</f>
        <v>0</v>
      </c>
      <c r="Q258" s="10">
        <f t="shared" si="42"/>
        <v>17</v>
      </c>
      <c r="R258">
        <v>1935</v>
      </c>
      <c r="S258" t="str">
        <f t="shared" ref="S258:S321" si="48">IF(U258=R258,"No","Yes")</f>
        <v>Yes</v>
      </c>
      <c r="T258">
        <f t="shared" ref="T258:T321" si="49">IF(U258=R258,0,1)</f>
        <v>1</v>
      </c>
      <c r="U258" s="11">
        <v>2007</v>
      </c>
      <c r="V258" s="6" t="s">
        <v>2998</v>
      </c>
      <c r="W258" s="6">
        <v>0</v>
      </c>
      <c r="X258" s="6" t="s">
        <v>2990</v>
      </c>
      <c r="Y258" s="6">
        <v>0</v>
      </c>
      <c r="Z258" s="6" t="s">
        <v>2990</v>
      </c>
      <c r="AA258" s="6">
        <v>0</v>
      </c>
      <c r="AB258" s="6">
        <v>666</v>
      </c>
      <c r="AC258" s="6">
        <v>666</v>
      </c>
      <c r="AD258">
        <v>1308</v>
      </c>
      <c r="AE258">
        <v>1778</v>
      </c>
      <c r="AF258">
        <v>3086</v>
      </c>
      <c r="AG258" s="6">
        <v>0</v>
      </c>
      <c r="AH258" s="6">
        <v>0</v>
      </c>
      <c r="AI258">
        <v>3</v>
      </c>
      <c r="AJ258">
        <v>1</v>
      </c>
      <c r="AK258">
        <v>4</v>
      </c>
      <c r="AL258">
        <v>1</v>
      </c>
      <c r="AM258">
        <v>9</v>
      </c>
      <c r="AN258">
        <v>0</v>
      </c>
      <c r="AO258" t="s">
        <v>2995</v>
      </c>
      <c r="AP258" t="s">
        <v>3010</v>
      </c>
      <c r="AQ258" s="6">
        <v>2007</v>
      </c>
      <c r="AR258" s="6" t="s">
        <v>2990</v>
      </c>
      <c r="AS258" s="6">
        <v>3</v>
      </c>
      <c r="AT258" s="6">
        <v>1200</v>
      </c>
      <c r="AU258" s="6" t="s">
        <v>2994</v>
      </c>
      <c r="AV258">
        <v>0</v>
      </c>
      <c r="AW258">
        <v>208</v>
      </c>
      <c r="AX258">
        <v>290</v>
      </c>
      <c r="AY258">
        <v>0</v>
      </c>
      <c r="AZ258">
        <v>156</v>
      </c>
      <c r="BA258">
        <v>0</v>
      </c>
      <c r="BB258" t="s">
        <v>2995</v>
      </c>
      <c r="BC258">
        <v>11</v>
      </c>
      <c r="BD258">
        <v>2007</v>
      </c>
      <c r="BE258" t="s">
        <v>2996</v>
      </c>
      <c r="BF258" t="s">
        <v>3020</v>
      </c>
      <c r="BG258">
        <v>301600</v>
      </c>
      <c r="BH258" s="2">
        <v>6</v>
      </c>
      <c r="BI258" s="2">
        <v>6</v>
      </c>
    </row>
    <row r="259" spans="1:61" x14ac:dyDescent="0.25">
      <c r="A259">
        <v>1110</v>
      </c>
      <c r="B259" t="s">
        <v>270</v>
      </c>
      <c r="C259" s="6">
        <v>91</v>
      </c>
      <c r="D259">
        <v>14303</v>
      </c>
      <c r="E259" t="s">
        <v>2985</v>
      </c>
      <c r="F259" t="s">
        <v>2986</v>
      </c>
      <c r="G259" t="s">
        <v>9</v>
      </c>
      <c r="H259" t="s">
        <v>3001</v>
      </c>
      <c r="I259">
        <v>8</v>
      </c>
      <c r="J259">
        <v>5</v>
      </c>
      <c r="K259" t="str" cm="1">
        <f t="array" ref="K259">_xlfn.IFS(AND(I259&gt;=1, I259&lt;=2), "Bad", AND(I259&gt;=3, I259&lt;=4), "Somewhat Decent", AND(I259&gt;=5, I259&lt;=6), "Good", AND(I259&gt;=7, I259&lt;=8), "Very Good", AND(I259&gt;=9, I259&lt;=10), "Excellent")</f>
        <v>Very Good</v>
      </c>
      <c r="L259">
        <f t="shared" si="43"/>
        <v>0</v>
      </c>
      <c r="M259">
        <f t="shared" si="44"/>
        <v>0</v>
      </c>
      <c r="N259">
        <f t="shared" si="45"/>
        <v>0</v>
      </c>
      <c r="O259">
        <f t="shared" si="46"/>
        <v>1</v>
      </c>
      <c r="P259">
        <f t="shared" si="47"/>
        <v>0</v>
      </c>
      <c r="Q259" s="10" t="e">
        <f t="shared" si="42"/>
        <v>#N/A</v>
      </c>
      <c r="R259">
        <v>1994</v>
      </c>
      <c r="S259" t="str">
        <f t="shared" si="48"/>
        <v>No</v>
      </c>
      <c r="T259">
        <f t="shared" si="49"/>
        <v>0</v>
      </c>
      <c r="U259" s="11">
        <v>1994</v>
      </c>
      <c r="V259" s="6" t="s">
        <v>2988</v>
      </c>
      <c r="W259" s="6">
        <v>554</v>
      </c>
      <c r="X259" s="6" t="s">
        <v>2989</v>
      </c>
      <c r="Y259" s="6">
        <v>1314</v>
      </c>
      <c r="Z259" s="6" t="s">
        <v>2990</v>
      </c>
      <c r="AA259" s="6">
        <v>0</v>
      </c>
      <c r="AB259" s="6">
        <v>672</v>
      </c>
      <c r="AC259" s="6">
        <v>1986</v>
      </c>
      <c r="AD259">
        <v>1987</v>
      </c>
      <c r="AE259">
        <v>0</v>
      </c>
      <c r="AF259">
        <v>1987</v>
      </c>
      <c r="AG259" s="6">
        <v>1</v>
      </c>
      <c r="AH259" s="6">
        <v>0</v>
      </c>
      <c r="AI259">
        <v>2</v>
      </c>
      <c r="AJ259">
        <v>0</v>
      </c>
      <c r="AK259">
        <v>2</v>
      </c>
      <c r="AL259">
        <v>1</v>
      </c>
      <c r="AM259">
        <v>7</v>
      </c>
      <c r="AN259">
        <v>1</v>
      </c>
      <c r="AO259" t="s">
        <v>2994</v>
      </c>
      <c r="AP259" t="s">
        <v>2992</v>
      </c>
      <c r="AQ259" s="6">
        <v>1994</v>
      </c>
      <c r="AR259" s="6" t="s">
        <v>2993</v>
      </c>
      <c r="AS259" s="6">
        <v>2</v>
      </c>
      <c r="AT259" s="6">
        <v>691</v>
      </c>
      <c r="AU259" s="6" t="s">
        <v>2994</v>
      </c>
      <c r="AV259">
        <v>262</v>
      </c>
      <c r="AW259">
        <v>36</v>
      </c>
      <c r="AX259">
        <v>0</v>
      </c>
      <c r="AY259">
        <v>0</v>
      </c>
      <c r="AZ259">
        <v>0</v>
      </c>
      <c r="BA259">
        <v>0</v>
      </c>
      <c r="BB259" t="s">
        <v>2995</v>
      </c>
      <c r="BC259">
        <v>8</v>
      </c>
      <c r="BD259">
        <v>2008</v>
      </c>
      <c r="BE259" t="s">
        <v>2996</v>
      </c>
      <c r="BF259" t="s">
        <v>2997</v>
      </c>
      <c r="BG259">
        <v>301500</v>
      </c>
      <c r="BH259" s="2">
        <v>6</v>
      </c>
      <c r="BI259" s="2">
        <v>6</v>
      </c>
    </row>
    <row r="260" spans="1:61" x14ac:dyDescent="0.25">
      <c r="A260">
        <v>1852</v>
      </c>
      <c r="B260" t="s">
        <v>271</v>
      </c>
      <c r="C260" s="6">
        <v>69.22</v>
      </c>
      <c r="D260">
        <v>8010</v>
      </c>
      <c r="E260" t="s">
        <v>2985</v>
      </c>
      <c r="F260" t="s">
        <v>3022</v>
      </c>
      <c r="G260" t="s">
        <v>9</v>
      </c>
      <c r="H260" t="s">
        <v>2987</v>
      </c>
      <c r="I260">
        <v>8</v>
      </c>
      <c r="J260">
        <v>5</v>
      </c>
      <c r="K260" t="str" cm="1">
        <f t="array" ref="K260">_xlfn.IFS(AND(I260&gt;=1, I260&lt;=2), "Bad", AND(I260&gt;=3, I260&lt;=4), "Somewhat Decent", AND(I260&gt;=5, I260&lt;=6), "Good", AND(I260&gt;=7, I260&lt;=8), "Very Good", AND(I260&gt;=9, I260&lt;=10), "Excellent")</f>
        <v>Very Good</v>
      </c>
      <c r="L260">
        <f t="shared" si="43"/>
        <v>0</v>
      </c>
      <c r="M260">
        <f t="shared" si="44"/>
        <v>0</v>
      </c>
      <c r="N260">
        <f t="shared" si="45"/>
        <v>0</v>
      </c>
      <c r="O260">
        <f t="shared" si="46"/>
        <v>1</v>
      </c>
      <c r="P260">
        <f t="shared" si="47"/>
        <v>0</v>
      </c>
      <c r="Q260" s="10">
        <f t="shared" si="42"/>
        <v>20</v>
      </c>
      <c r="R260">
        <v>2003</v>
      </c>
      <c r="S260" t="str">
        <f t="shared" si="48"/>
        <v>Yes</v>
      </c>
      <c r="T260">
        <f t="shared" si="49"/>
        <v>1</v>
      </c>
      <c r="U260" s="11">
        <v>2004</v>
      </c>
      <c r="V260" s="6" t="s">
        <v>2998</v>
      </c>
      <c r="W260" s="6">
        <v>0</v>
      </c>
      <c r="X260" s="6" t="s">
        <v>2989</v>
      </c>
      <c r="Y260" s="6">
        <v>964</v>
      </c>
      <c r="Z260" s="6" t="s">
        <v>2990</v>
      </c>
      <c r="AA260" s="6">
        <v>0</v>
      </c>
      <c r="AB260" s="6">
        <v>90</v>
      </c>
      <c r="AC260" s="6">
        <v>1054</v>
      </c>
      <c r="AD260">
        <v>1072</v>
      </c>
      <c r="AE260">
        <v>976</v>
      </c>
      <c r="AF260">
        <v>2048</v>
      </c>
      <c r="AG260" s="6">
        <v>1</v>
      </c>
      <c r="AH260" s="6">
        <v>0</v>
      </c>
      <c r="AI260">
        <v>2</v>
      </c>
      <c r="AJ260">
        <v>1</v>
      </c>
      <c r="AK260">
        <v>3</v>
      </c>
      <c r="AL260">
        <v>1</v>
      </c>
      <c r="AM260">
        <v>8</v>
      </c>
      <c r="AN260">
        <v>2</v>
      </c>
      <c r="AO260" t="s">
        <v>3003</v>
      </c>
      <c r="AP260" t="s">
        <v>3015</v>
      </c>
      <c r="AQ260" s="6">
        <v>2003</v>
      </c>
      <c r="AR260" s="6" t="s">
        <v>2990</v>
      </c>
      <c r="AS260" s="6">
        <v>2</v>
      </c>
      <c r="AT260" s="6">
        <v>552</v>
      </c>
      <c r="AU260" s="6" t="s">
        <v>2994</v>
      </c>
      <c r="AV260">
        <v>0</v>
      </c>
      <c r="AW260">
        <v>48</v>
      </c>
      <c r="AX260">
        <v>0</v>
      </c>
      <c r="AY260">
        <v>0</v>
      </c>
      <c r="AZ260">
        <v>180</v>
      </c>
      <c r="BA260">
        <v>0</v>
      </c>
      <c r="BB260" t="s">
        <v>2995</v>
      </c>
      <c r="BC260">
        <v>8</v>
      </c>
      <c r="BD260">
        <v>2007</v>
      </c>
      <c r="BE260" t="s">
        <v>2996</v>
      </c>
      <c r="BF260" t="s">
        <v>2997</v>
      </c>
      <c r="BG260">
        <v>301000</v>
      </c>
      <c r="BH260" s="2">
        <v>6</v>
      </c>
      <c r="BI260" s="2">
        <v>6</v>
      </c>
    </row>
    <row r="261" spans="1:61" x14ac:dyDescent="0.25">
      <c r="A261">
        <v>2093</v>
      </c>
      <c r="B261" t="s">
        <v>272</v>
      </c>
      <c r="C261" s="6">
        <v>86</v>
      </c>
      <c r="D261">
        <v>10380</v>
      </c>
      <c r="E261" t="s">
        <v>2985</v>
      </c>
      <c r="F261" t="s">
        <v>3029</v>
      </c>
      <c r="G261" t="s">
        <v>9</v>
      </c>
      <c r="H261" t="s">
        <v>2987</v>
      </c>
      <c r="I261">
        <v>7</v>
      </c>
      <c r="J261">
        <v>5</v>
      </c>
      <c r="K261" t="str" cm="1">
        <f t="array" ref="K261">_xlfn.IFS(AND(I261&gt;=1, I261&lt;=2), "Bad", AND(I261&gt;=3, I261&lt;=4), "Somewhat Decent", AND(I261&gt;=5, I261&lt;=6), "Good", AND(I261&gt;=7, I261&lt;=8), "Very Good", AND(I261&gt;=9, I261&lt;=10), "Excellent")</f>
        <v>Very Good</v>
      </c>
      <c r="L261">
        <f t="shared" si="43"/>
        <v>0</v>
      </c>
      <c r="M261">
        <f t="shared" si="44"/>
        <v>0</v>
      </c>
      <c r="N261">
        <f t="shared" si="45"/>
        <v>0</v>
      </c>
      <c r="O261">
        <f t="shared" si="46"/>
        <v>1</v>
      </c>
      <c r="P261">
        <f t="shared" si="47"/>
        <v>0</v>
      </c>
      <c r="Q261" s="10">
        <f t="shared" si="42"/>
        <v>37</v>
      </c>
      <c r="R261">
        <v>1986</v>
      </c>
      <c r="S261" t="str">
        <f t="shared" si="48"/>
        <v>Yes</v>
      </c>
      <c r="T261">
        <f t="shared" si="49"/>
        <v>1</v>
      </c>
      <c r="U261" s="11">
        <v>1987</v>
      </c>
      <c r="V261" s="6" t="s">
        <v>2988</v>
      </c>
      <c r="W261" s="6">
        <v>172</v>
      </c>
      <c r="X261" s="6" t="s">
        <v>3030</v>
      </c>
      <c r="Y261" s="6">
        <v>28</v>
      </c>
      <c r="Z261" s="6" t="s">
        <v>3007</v>
      </c>
      <c r="AA261" s="6">
        <v>1474</v>
      </c>
      <c r="AB261" s="6">
        <v>0</v>
      </c>
      <c r="AC261" s="6">
        <v>1502</v>
      </c>
      <c r="AD261">
        <v>1553</v>
      </c>
      <c r="AE261">
        <v>1177</v>
      </c>
      <c r="AF261">
        <v>2730</v>
      </c>
      <c r="AG261" s="6">
        <v>1</v>
      </c>
      <c r="AH261" s="6">
        <v>0</v>
      </c>
      <c r="AI261">
        <v>2</v>
      </c>
      <c r="AJ261">
        <v>1</v>
      </c>
      <c r="AK261">
        <v>4</v>
      </c>
      <c r="AL261">
        <v>1</v>
      </c>
      <c r="AM261">
        <v>8</v>
      </c>
      <c r="AN261">
        <v>1</v>
      </c>
      <c r="AO261" t="s">
        <v>2994</v>
      </c>
      <c r="AP261" t="s">
        <v>2992</v>
      </c>
      <c r="AQ261" s="6">
        <v>1987</v>
      </c>
      <c r="AR261" s="6" t="s">
        <v>2993</v>
      </c>
      <c r="AS261" s="6">
        <v>2</v>
      </c>
      <c r="AT261" s="6">
        <v>576</v>
      </c>
      <c r="AU261" s="6" t="s">
        <v>2994</v>
      </c>
      <c r="AV261">
        <v>201</v>
      </c>
      <c r="AW261">
        <v>96</v>
      </c>
      <c r="AX261">
        <v>0</v>
      </c>
      <c r="AY261">
        <v>0</v>
      </c>
      <c r="AZ261">
        <v>0</v>
      </c>
      <c r="BA261">
        <v>0</v>
      </c>
      <c r="BB261" t="s">
        <v>2995</v>
      </c>
      <c r="BC261">
        <v>8</v>
      </c>
      <c r="BD261">
        <v>2007</v>
      </c>
      <c r="BE261" t="s">
        <v>2996</v>
      </c>
      <c r="BF261" t="s">
        <v>2997</v>
      </c>
      <c r="BG261">
        <v>301000</v>
      </c>
      <c r="BH261" s="2">
        <v>6</v>
      </c>
      <c r="BI261" s="2">
        <v>6</v>
      </c>
    </row>
    <row r="262" spans="1:61" x14ac:dyDescent="0.25">
      <c r="A262">
        <v>441</v>
      </c>
      <c r="B262" t="s">
        <v>273</v>
      </c>
      <c r="C262" s="6">
        <v>77</v>
      </c>
      <c r="D262">
        <v>10872</v>
      </c>
      <c r="E262" t="s">
        <v>2985</v>
      </c>
      <c r="F262" t="s">
        <v>3000</v>
      </c>
      <c r="G262" t="s">
        <v>9</v>
      </c>
      <c r="H262" t="s">
        <v>3001</v>
      </c>
      <c r="I262">
        <v>9</v>
      </c>
      <c r="J262">
        <v>5</v>
      </c>
      <c r="K262" t="str" cm="1">
        <f t="array" ref="K262">_xlfn.IFS(AND(I262&gt;=1, I262&lt;=2), "Bad", AND(I262&gt;=3, I262&lt;=4), "Somewhat Decent", AND(I262&gt;=5, I262&lt;=6), "Good", AND(I262&gt;=7, I262&lt;=8), "Very Good", AND(I262&gt;=9, I262&lt;=10), "Excellent")</f>
        <v>Excellent</v>
      </c>
      <c r="L262">
        <f t="shared" si="43"/>
        <v>0</v>
      </c>
      <c r="M262">
        <f t="shared" si="44"/>
        <v>0</v>
      </c>
      <c r="N262">
        <f t="shared" si="45"/>
        <v>0</v>
      </c>
      <c r="O262">
        <f t="shared" si="46"/>
        <v>0</v>
      </c>
      <c r="P262">
        <f t="shared" si="47"/>
        <v>1</v>
      </c>
      <c r="Q262" s="10" t="e">
        <f t="shared" si="42"/>
        <v>#N/A</v>
      </c>
      <c r="R262">
        <v>2006</v>
      </c>
      <c r="S262" t="str">
        <f t="shared" si="48"/>
        <v>No</v>
      </c>
      <c r="T262">
        <f t="shared" si="49"/>
        <v>0</v>
      </c>
      <c r="U262" s="11">
        <v>2006</v>
      </c>
      <c r="V262" s="6" t="s">
        <v>3002</v>
      </c>
      <c r="W262" s="6">
        <v>122</v>
      </c>
      <c r="X262" s="6" t="s">
        <v>2989</v>
      </c>
      <c r="Y262" s="6">
        <v>1037</v>
      </c>
      <c r="Z262" s="6" t="s">
        <v>2990</v>
      </c>
      <c r="AA262" s="6">
        <v>0</v>
      </c>
      <c r="AB262" s="6">
        <v>467</v>
      </c>
      <c r="AC262" s="6">
        <v>1504</v>
      </c>
      <c r="AD262">
        <v>1531</v>
      </c>
      <c r="AE262">
        <v>0</v>
      </c>
      <c r="AF262">
        <v>1531</v>
      </c>
      <c r="AG262" s="6">
        <v>1</v>
      </c>
      <c r="AH262" s="6">
        <v>0</v>
      </c>
      <c r="AI262">
        <v>2</v>
      </c>
      <c r="AJ262">
        <v>0</v>
      </c>
      <c r="AK262">
        <v>2</v>
      </c>
      <c r="AL262">
        <v>1</v>
      </c>
      <c r="AM262">
        <v>6</v>
      </c>
      <c r="AN262">
        <v>1</v>
      </c>
      <c r="AO262" t="s">
        <v>3003</v>
      </c>
      <c r="AP262" t="s">
        <v>2992</v>
      </c>
      <c r="AQ262" s="6">
        <v>2006</v>
      </c>
      <c r="AR262" s="6" t="s">
        <v>2993</v>
      </c>
      <c r="AS262" s="6">
        <v>3</v>
      </c>
      <c r="AT262" s="6">
        <v>700</v>
      </c>
      <c r="AU262" s="6" t="s">
        <v>2994</v>
      </c>
      <c r="AV262">
        <v>184</v>
      </c>
      <c r="AW262">
        <v>52</v>
      </c>
      <c r="AX262">
        <v>0</v>
      </c>
      <c r="AY262">
        <v>0</v>
      </c>
      <c r="AZ262">
        <v>0</v>
      </c>
      <c r="BA262">
        <v>0</v>
      </c>
      <c r="BB262" t="s">
        <v>2995</v>
      </c>
      <c r="BC262">
        <v>2</v>
      </c>
      <c r="BD262">
        <v>2009</v>
      </c>
      <c r="BE262" t="s">
        <v>2996</v>
      </c>
      <c r="BF262" t="s">
        <v>2997</v>
      </c>
      <c r="BG262">
        <v>300000</v>
      </c>
      <c r="BH262" s="2">
        <v>6</v>
      </c>
      <c r="BI262" s="2">
        <v>6</v>
      </c>
    </row>
    <row r="263" spans="1:61" x14ac:dyDescent="0.25">
      <c r="A263">
        <v>1462</v>
      </c>
      <c r="B263" t="s">
        <v>274</v>
      </c>
      <c r="C263" s="6">
        <v>69.22</v>
      </c>
      <c r="D263">
        <v>14860</v>
      </c>
      <c r="E263" t="s">
        <v>2985</v>
      </c>
      <c r="F263" t="s">
        <v>3012</v>
      </c>
      <c r="G263" t="s">
        <v>9</v>
      </c>
      <c r="H263" t="s">
        <v>3001</v>
      </c>
      <c r="I263">
        <v>8</v>
      </c>
      <c r="J263">
        <v>5</v>
      </c>
      <c r="K263" t="str" cm="1">
        <f t="array" ref="K263">_xlfn.IFS(AND(I263&gt;=1, I263&lt;=2), "Bad", AND(I263&gt;=3, I263&lt;=4), "Somewhat Decent", AND(I263&gt;=5, I263&lt;=6), "Good", AND(I263&gt;=7, I263&lt;=8), "Very Good", AND(I263&gt;=9, I263&lt;=10), "Excellent")</f>
        <v>Very Good</v>
      </c>
      <c r="L263">
        <f t="shared" si="43"/>
        <v>0</v>
      </c>
      <c r="M263">
        <f t="shared" si="44"/>
        <v>0</v>
      </c>
      <c r="N263">
        <f t="shared" si="45"/>
        <v>0</v>
      </c>
      <c r="O263">
        <f t="shared" si="46"/>
        <v>1</v>
      </c>
      <c r="P263">
        <f t="shared" si="47"/>
        <v>0</v>
      </c>
      <c r="Q263" s="10">
        <f t="shared" si="42"/>
        <v>21</v>
      </c>
      <c r="R263">
        <v>2002</v>
      </c>
      <c r="S263" t="str">
        <f t="shared" si="48"/>
        <v>Yes</v>
      </c>
      <c r="T263">
        <f t="shared" si="49"/>
        <v>1</v>
      </c>
      <c r="U263" s="11">
        <v>2003</v>
      </c>
      <c r="V263" s="6" t="s">
        <v>2988</v>
      </c>
      <c r="W263" s="6">
        <v>240</v>
      </c>
      <c r="X263" s="6" t="s">
        <v>2989</v>
      </c>
      <c r="Y263" s="6">
        <v>1538</v>
      </c>
      <c r="Z263" s="6" t="s">
        <v>2990</v>
      </c>
      <c r="AA263" s="6">
        <v>0</v>
      </c>
      <c r="AB263" s="6">
        <v>240</v>
      </c>
      <c r="AC263" s="6">
        <v>1778</v>
      </c>
      <c r="AD263">
        <v>1786</v>
      </c>
      <c r="AE263">
        <v>0</v>
      </c>
      <c r="AF263">
        <v>1786</v>
      </c>
      <c r="AG263" s="6">
        <v>1</v>
      </c>
      <c r="AH263" s="6">
        <v>0</v>
      </c>
      <c r="AI263">
        <v>2</v>
      </c>
      <c r="AJ263">
        <v>0</v>
      </c>
      <c r="AK263">
        <v>3</v>
      </c>
      <c r="AL263">
        <v>1</v>
      </c>
      <c r="AM263">
        <v>6</v>
      </c>
      <c r="AN263">
        <v>1</v>
      </c>
      <c r="AO263" t="s">
        <v>3003</v>
      </c>
      <c r="AP263" t="s">
        <v>2992</v>
      </c>
      <c r="AQ263" s="6">
        <v>2002</v>
      </c>
      <c r="AR263" s="6" t="s">
        <v>3008</v>
      </c>
      <c r="AS263" s="6">
        <v>3</v>
      </c>
      <c r="AT263" s="6">
        <v>715</v>
      </c>
      <c r="AU263" s="6" t="s">
        <v>2994</v>
      </c>
      <c r="AV263">
        <v>182</v>
      </c>
      <c r="AW263">
        <v>35</v>
      </c>
      <c r="AX263">
        <v>0</v>
      </c>
      <c r="AY263">
        <v>0</v>
      </c>
      <c r="AZ263">
        <v>0</v>
      </c>
      <c r="BA263">
        <v>0</v>
      </c>
      <c r="BB263" t="s">
        <v>2995</v>
      </c>
      <c r="BC263">
        <v>6</v>
      </c>
      <c r="BD263">
        <v>2008</v>
      </c>
      <c r="BE263" t="s">
        <v>2996</v>
      </c>
      <c r="BF263" t="s">
        <v>2997</v>
      </c>
      <c r="BG263">
        <v>300000</v>
      </c>
      <c r="BH263" s="2">
        <v>6</v>
      </c>
      <c r="BI263" s="2">
        <v>6</v>
      </c>
    </row>
    <row r="264" spans="1:61" x14ac:dyDescent="0.25">
      <c r="A264">
        <v>1564</v>
      </c>
      <c r="B264" t="s">
        <v>275</v>
      </c>
      <c r="C264" s="6">
        <v>69.22</v>
      </c>
      <c r="D264">
        <v>23730</v>
      </c>
      <c r="E264" t="s">
        <v>2985</v>
      </c>
      <c r="F264" t="s">
        <v>3050</v>
      </c>
      <c r="G264" t="s">
        <v>9</v>
      </c>
      <c r="H264" t="s">
        <v>3001</v>
      </c>
      <c r="I264">
        <v>7</v>
      </c>
      <c r="J264">
        <v>5</v>
      </c>
      <c r="K264" t="str" cm="1">
        <f t="array" ref="K264">_xlfn.IFS(AND(I264&gt;=1, I264&lt;=2), "Bad", AND(I264&gt;=3, I264&lt;=4), "Somewhat Decent", AND(I264&gt;=5, I264&lt;=6), "Good", AND(I264&gt;=7, I264&lt;=8), "Very Good", AND(I264&gt;=9, I264&lt;=10), "Excellent")</f>
        <v>Very Good</v>
      </c>
      <c r="L264">
        <f t="shared" si="43"/>
        <v>0</v>
      </c>
      <c r="M264">
        <f t="shared" si="44"/>
        <v>0</v>
      </c>
      <c r="N264">
        <f t="shared" si="45"/>
        <v>0</v>
      </c>
      <c r="O264">
        <f t="shared" si="46"/>
        <v>1</v>
      </c>
      <c r="P264">
        <f t="shared" si="47"/>
        <v>0</v>
      </c>
      <c r="Q264" s="10">
        <f t="shared" si="42"/>
        <v>27</v>
      </c>
      <c r="R264">
        <v>1996</v>
      </c>
      <c r="S264" t="str">
        <f t="shared" si="48"/>
        <v>Yes</v>
      </c>
      <c r="T264">
        <f t="shared" si="49"/>
        <v>1</v>
      </c>
      <c r="U264" s="11">
        <v>1997</v>
      </c>
      <c r="V264" s="6" t="s">
        <v>2988</v>
      </c>
      <c r="W264" s="6">
        <v>668</v>
      </c>
      <c r="X264" s="6" t="s">
        <v>2989</v>
      </c>
      <c r="Y264" s="6">
        <v>700</v>
      </c>
      <c r="Z264" s="6" t="s">
        <v>2990</v>
      </c>
      <c r="AA264" s="6">
        <v>0</v>
      </c>
      <c r="AB264" s="6">
        <v>1140</v>
      </c>
      <c r="AC264" s="6">
        <v>1840</v>
      </c>
      <c r="AD264">
        <v>2032</v>
      </c>
      <c r="AE264">
        <v>0</v>
      </c>
      <c r="AF264">
        <v>2032</v>
      </c>
      <c r="AG264" s="6">
        <v>1</v>
      </c>
      <c r="AH264" s="6">
        <v>0</v>
      </c>
      <c r="AI264">
        <v>3</v>
      </c>
      <c r="AJ264">
        <v>0</v>
      </c>
      <c r="AK264">
        <v>3</v>
      </c>
      <c r="AL264">
        <v>1</v>
      </c>
      <c r="AM264">
        <v>7</v>
      </c>
      <c r="AN264">
        <v>0</v>
      </c>
      <c r="AO264" t="s">
        <v>2995</v>
      </c>
      <c r="AP264" t="s">
        <v>2992</v>
      </c>
      <c r="AQ264" s="6">
        <v>1996</v>
      </c>
      <c r="AR264" s="6" t="s">
        <v>2993</v>
      </c>
      <c r="AS264" s="6">
        <v>3</v>
      </c>
      <c r="AT264" s="6">
        <v>786</v>
      </c>
      <c r="AU264" s="6" t="s">
        <v>2994</v>
      </c>
      <c r="AV264">
        <v>0</v>
      </c>
      <c r="AW264">
        <v>46</v>
      </c>
      <c r="AX264">
        <v>192</v>
      </c>
      <c r="AY264">
        <v>0</v>
      </c>
      <c r="AZ264">
        <v>0</v>
      </c>
      <c r="BA264">
        <v>0</v>
      </c>
      <c r="BB264" t="s">
        <v>2995</v>
      </c>
      <c r="BC264">
        <v>9</v>
      </c>
      <c r="BD264">
        <v>2008</v>
      </c>
      <c r="BE264" t="s">
        <v>2996</v>
      </c>
      <c r="BF264" t="s">
        <v>2997</v>
      </c>
      <c r="BG264">
        <v>300000</v>
      </c>
      <c r="BH264" s="2">
        <v>6</v>
      </c>
      <c r="BI264" s="2">
        <v>6</v>
      </c>
    </row>
    <row r="265" spans="1:61" x14ac:dyDescent="0.25">
      <c r="A265">
        <v>1828</v>
      </c>
      <c r="B265" t="s">
        <v>276</v>
      </c>
      <c r="C265" s="6">
        <v>69.22</v>
      </c>
      <c r="D265">
        <v>19522</v>
      </c>
      <c r="E265" t="s">
        <v>2985</v>
      </c>
      <c r="F265" t="s">
        <v>3034</v>
      </c>
      <c r="G265" t="s">
        <v>9</v>
      </c>
      <c r="H265" t="s">
        <v>2987</v>
      </c>
      <c r="I265">
        <v>7</v>
      </c>
      <c r="J265">
        <v>5</v>
      </c>
      <c r="K265" t="str" cm="1">
        <f t="array" ref="K265">_xlfn.IFS(AND(I265&gt;=1, I265&lt;=2), "Bad", AND(I265&gt;=3, I265&lt;=4), "Somewhat Decent", AND(I265&gt;=5, I265&lt;=6), "Good", AND(I265&gt;=7, I265&lt;=8), "Very Good", AND(I265&gt;=9, I265&lt;=10), "Excellent")</f>
        <v>Very Good</v>
      </c>
      <c r="L265">
        <f t="shared" si="43"/>
        <v>0</v>
      </c>
      <c r="M265">
        <f t="shared" si="44"/>
        <v>0</v>
      </c>
      <c r="N265">
        <f t="shared" si="45"/>
        <v>0</v>
      </c>
      <c r="O265">
        <f t="shared" si="46"/>
        <v>1</v>
      </c>
      <c r="P265">
        <f t="shared" si="47"/>
        <v>0</v>
      </c>
      <c r="Q265" s="10" t="e">
        <f t="shared" si="42"/>
        <v>#N/A</v>
      </c>
      <c r="R265">
        <v>1990</v>
      </c>
      <c r="S265" t="str">
        <f t="shared" si="48"/>
        <v>No</v>
      </c>
      <c r="T265">
        <f t="shared" si="49"/>
        <v>0</v>
      </c>
      <c r="U265" s="11">
        <v>1990</v>
      </c>
      <c r="V265" s="6" t="s">
        <v>2988</v>
      </c>
      <c r="W265" s="6">
        <v>272</v>
      </c>
      <c r="X265" s="6" t="s">
        <v>2989</v>
      </c>
      <c r="Y265" s="6">
        <v>727</v>
      </c>
      <c r="Z265" s="6" t="s">
        <v>2990</v>
      </c>
      <c r="AA265" s="6">
        <v>0</v>
      </c>
      <c r="AB265" s="6">
        <v>496</v>
      </c>
      <c r="AC265" s="6">
        <v>1223</v>
      </c>
      <c r="AD265">
        <v>1271</v>
      </c>
      <c r="AE265">
        <v>1232</v>
      </c>
      <c r="AF265">
        <v>2503</v>
      </c>
      <c r="AG265" s="6">
        <v>1</v>
      </c>
      <c r="AH265" s="6">
        <v>0</v>
      </c>
      <c r="AI265">
        <v>2</v>
      </c>
      <c r="AJ265">
        <v>1</v>
      </c>
      <c r="AK265">
        <v>3</v>
      </c>
      <c r="AL265">
        <v>1</v>
      </c>
      <c r="AM265">
        <v>7</v>
      </c>
      <c r="AN265">
        <v>1</v>
      </c>
      <c r="AO265" t="s">
        <v>2994</v>
      </c>
      <c r="AP265" t="s">
        <v>2992</v>
      </c>
      <c r="AQ265" s="6">
        <v>1990</v>
      </c>
      <c r="AR265" s="6" t="s">
        <v>3008</v>
      </c>
      <c r="AS265" s="6">
        <v>2</v>
      </c>
      <c r="AT265" s="6">
        <v>564</v>
      </c>
      <c r="AU265" s="6" t="s">
        <v>2994</v>
      </c>
      <c r="AV265">
        <v>0</v>
      </c>
      <c r="AW265">
        <v>99</v>
      </c>
      <c r="AX265">
        <v>0</v>
      </c>
      <c r="AY265">
        <v>0</v>
      </c>
      <c r="AZ265">
        <v>182</v>
      </c>
      <c r="BA265">
        <v>0</v>
      </c>
      <c r="BB265" t="s">
        <v>2995</v>
      </c>
      <c r="BC265">
        <v>2</v>
      </c>
      <c r="BD265">
        <v>2007</v>
      </c>
      <c r="BE265" t="s">
        <v>2996</v>
      </c>
      <c r="BF265" t="s">
        <v>2997</v>
      </c>
      <c r="BG265">
        <v>300000</v>
      </c>
      <c r="BH265" s="2">
        <v>6</v>
      </c>
      <c r="BI265" s="2">
        <v>6</v>
      </c>
    </row>
    <row r="266" spans="1:61" x14ac:dyDescent="0.25">
      <c r="A266">
        <v>2389</v>
      </c>
      <c r="B266" t="s">
        <v>277</v>
      </c>
      <c r="C266" s="6">
        <v>120</v>
      </c>
      <c r="D266">
        <v>13975</v>
      </c>
      <c r="E266" t="s">
        <v>2985</v>
      </c>
      <c r="F266" t="s">
        <v>3000</v>
      </c>
      <c r="G266" t="s">
        <v>9</v>
      </c>
      <c r="H266" t="s">
        <v>2987</v>
      </c>
      <c r="I266">
        <v>9</v>
      </c>
      <c r="J266">
        <v>5</v>
      </c>
      <c r="K266" t="str" cm="1">
        <f t="array" ref="K266">_xlfn.IFS(AND(I266&gt;=1, I266&lt;=2), "Bad", AND(I266&gt;=3, I266&lt;=4), "Somewhat Decent", AND(I266&gt;=5, I266&lt;=6), "Good", AND(I266&gt;=7, I266&lt;=8), "Very Good", AND(I266&gt;=9, I266&lt;=10), "Excellent")</f>
        <v>Excellent</v>
      </c>
      <c r="L266">
        <f t="shared" si="43"/>
        <v>0</v>
      </c>
      <c r="M266">
        <f t="shared" si="44"/>
        <v>0</v>
      </c>
      <c r="N266">
        <f t="shared" si="45"/>
        <v>0</v>
      </c>
      <c r="O266">
        <f t="shared" si="46"/>
        <v>0</v>
      </c>
      <c r="P266">
        <f t="shared" si="47"/>
        <v>1</v>
      </c>
      <c r="Q266" s="10">
        <f t="shared" si="42"/>
        <v>18</v>
      </c>
      <c r="R266">
        <v>2005</v>
      </c>
      <c r="S266" t="str">
        <f t="shared" si="48"/>
        <v>Yes</v>
      </c>
      <c r="T266">
        <f t="shared" si="49"/>
        <v>1</v>
      </c>
      <c r="U266" s="11">
        <v>2006</v>
      </c>
      <c r="V266" s="6" t="s">
        <v>2988</v>
      </c>
      <c r="W266" s="6">
        <v>525</v>
      </c>
      <c r="X266" s="6" t="s">
        <v>2990</v>
      </c>
      <c r="Y266" s="6">
        <v>0</v>
      </c>
      <c r="Z266" s="6" t="s">
        <v>2990</v>
      </c>
      <c r="AA266" s="6">
        <v>0</v>
      </c>
      <c r="AB266" s="6">
        <v>1090</v>
      </c>
      <c r="AC266" s="6">
        <v>1090</v>
      </c>
      <c r="AD266">
        <v>1117</v>
      </c>
      <c r="AE266">
        <v>1089</v>
      </c>
      <c r="AF266">
        <v>2206</v>
      </c>
      <c r="AG266" s="6">
        <v>0</v>
      </c>
      <c r="AH266" s="6">
        <v>0</v>
      </c>
      <c r="AI266">
        <v>2</v>
      </c>
      <c r="AJ266">
        <v>1</v>
      </c>
      <c r="AK266">
        <v>4</v>
      </c>
      <c r="AL266">
        <v>1</v>
      </c>
      <c r="AM266">
        <v>10</v>
      </c>
      <c r="AN266">
        <v>1</v>
      </c>
      <c r="AO266" t="s">
        <v>3003</v>
      </c>
      <c r="AP266" t="s">
        <v>3010</v>
      </c>
      <c r="AQ266" s="6">
        <v>2005</v>
      </c>
      <c r="AR266" s="6" t="s">
        <v>2993</v>
      </c>
      <c r="AS266" s="6">
        <v>3</v>
      </c>
      <c r="AT266" s="6">
        <v>670</v>
      </c>
      <c r="AU266" s="6" t="s">
        <v>2994</v>
      </c>
      <c r="AV266">
        <v>148</v>
      </c>
      <c r="AW266">
        <v>95</v>
      </c>
      <c r="AX266">
        <v>0</v>
      </c>
      <c r="AY266">
        <v>0</v>
      </c>
      <c r="AZ266">
        <v>0</v>
      </c>
      <c r="BA266">
        <v>0</v>
      </c>
      <c r="BB266" t="s">
        <v>2995</v>
      </c>
      <c r="BC266">
        <v>8</v>
      </c>
      <c r="BD266">
        <v>2006</v>
      </c>
      <c r="BE266" t="s">
        <v>3004</v>
      </c>
      <c r="BF266" t="s">
        <v>3005</v>
      </c>
      <c r="BG266">
        <v>300000</v>
      </c>
      <c r="BH266" s="2">
        <v>6</v>
      </c>
      <c r="BI266" s="2">
        <v>6</v>
      </c>
    </row>
    <row r="267" spans="1:61" x14ac:dyDescent="0.25">
      <c r="A267">
        <v>2445</v>
      </c>
      <c r="B267" t="s">
        <v>278</v>
      </c>
      <c r="C267" s="6">
        <v>83</v>
      </c>
      <c r="D267">
        <v>9545</v>
      </c>
      <c r="E267" t="s">
        <v>2985</v>
      </c>
      <c r="F267" t="s">
        <v>2986</v>
      </c>
      <c r="G267" t="s">
        <v>9</v>
      </c>
      <c r="H267" t="s">
        <v>2987</v>
      </c>
      <c r="I267">
        <v>8</v>
      </c>
      <c r="J267">
        <v>5</v>
      </c>
      <c r="K267" t="str" cm="1">
        <f t="array" ref="K267">_xlfn.IFS(AND(I267&gt;=1, I267&lt;=2), "Bad", AND(I267&gt;=3, I267&lt;=4), "Somewhat Decent", AND(I267&gt;=5, I267&lt;=6), "Good", AND(I267&gt;=7, I267&lt;=8), "Very Good", AND(I267&gt;=9, I267&lt;=10), "Excellent")</f>
        <v>Very Good</v>
      </c>
      <c r="L267">
        <f t="shared" si="43"/>
        <v>0</v>
      </c>
      <c r="M267">
        <f t="shared" si="44"/>
        <v>0</v>
      </c>
      <c r="N267">
        <f t="shared" si="45"/>
        <v>0</v>
      </c>
      <c r="O267">
        <f t="shared" si="46"/>
        <v>1</v>
      </c>
      <c r="P267">
        <f t="shared" si="47"/>
        <v>0</v>
      </c>
      <c r="Q267" s="10" t="e">
        <f t="shared" si="42"/>
        <v>#N/A</v>
      </c>
      <c r="R267">
        <v>2000</v>
      </c>
      <c r="S267" t="str">
        <f t="shared" si="48"/>
        <v>No</v>
      </c>
      <c r="T267">
        <f t="shared" si="49"/>
        <v>0</v>
      </c>
      <c r="U267" s="11">
        <v>2000</v>
      </c>
      <c r="V267" s="6" t="s">
        <v>2988</v>
      </c>
      <c r="W267" s="6">
        <v>322</v>
      </c>
      <c r="X267" s="6" t="s">
        <v>2989</v>
      </c>
      <c r="Y267" s="6">
        <v>505</v>
      </c>
      <c r="Z267" s="6" t="s">
        <v>2990</v>
      </c>
      <c r="AA267" s="6">
        <v>0</v>
      </c>
      <c r="AB267" s="6">
        <v>655</v>
      </c>
      <c r="AC267" s="6">
        <v>1160</v>
      </c>
      <c r="AD267">
        <v>1205</v>
      </c>
      <c r="AE267">
        <v>1029</v>
      </c>
      <c r="AF267">
        <v>2234</v>
      </c>
      <c r="AG267" s="6">
        <v>1</v>
      </c>
      <c r="AH267" s="6">
        <v>0</v>
      </c>
      <c r="AI267">
        <v>2</v>
      </c>
      <c r="AJ267">
        <v>1</v>
      </c>
      <c r="AK267">
        <v>3</v>
      </c>
      <c r="AL267">
        <v>1</v>
      </c>
      <c r="AM267">
        <v>7</v>
      </c>
      <c r="AN267">
        <v>1</v>
      </c>
      <c r="AO267" t="s">
        <v>2994</v>
      </c>
      <c r="AP267" t="s">
        <v>3010</v>
      </c>
      <c r="AQ267" s="6">
        <v>2000</v>
      </c>
      <c r="AR267" s="6" t="s">
        <v>3008</v>
      </c>
      <c r="AS267" s="6">
        <v>3</v>
      </c>
      <c r="AT267" s="6">
        <v>768</v>
      </c>
      <c r="AU267" s="6" t="s">
        <v>2994</v>
      </c>
      <c r="AV267">
        <v>0</v>
      </c>
      <c r="AW267">
        <v>50</v>
      </c>
      <c r="AX267">
        <v>0</v>
      </c>
      <c r="AY267">
        <v>0</v>
      </c>
      <c r="AZ267">
        <v>0</v>
      </c>
      <c r="BA267">
        <v>0</v>
      </c>
      <c r="BB267" t="s">
        <v>2995</v>
      </c>
      <c r="BC267">
        <v>6</v>
      </c>
      <c r="BD267">
        <v>2006</v>
      </c>
      <c r="BE267" t="s">
        <v>2996</v>
      </c>
      <c r="BF267" t="s">
        <v>2997</v>
      </c>
      <c r="BG267">
        <v>300000</v>
      </c>
      <c r="BH267" s="2">
        <v>6</v>
      </c>
      <c r="BI267" s="2">
        <v>6</v>
      </c>
    </row>
    <row r="268" spans="1:61" x14ac:dyDescent="0.25">
      <c r="A268">
        <v>1200</v>
      </c>
      <c r="B268" t="s">
        <v>279</v>
      </c>
      <c r="C268" s="6">
        <v>69.22</v>
      </c>
      <c r="D268">
        <v>8963</v>
      </c>
      <c r="E268" t="s">
        <v>2985</v>
      </c>
      <c r="F268" t="s">
        <v>3049</v>
      </c>
      <c r="G268" t="s">
        <v>9</v>
      </c>
      <c r="H268" t="s">
        <v>2987</v>
      </c>
      <c r="I268">
        <v>8</v>
      </c>
      <c r="J268">
        <v>9</v>
      </c>
      <c r="K268" t="str" cm="1">
        <f t="array" ref="K268">_xlfn.IFS(AND(I268&gt;=1, I268&lt;=2), "Bad", AND(I268&gt;=3, I268&lt;=4), "Somewhat Decent", AND(I268&gt;=5, I268&lt;=6), "Good", AND(I268&gt;=7, I268&lt;=8), "Very Good", AND(I268&gt;=9, I268&lt;=10), "Excellent")</f>
        <v>Very Good</v>
      </c>
      <c r="L268">
        <f t="shared" si="43"/>
        <v>0</v>
      </c>
      <c r="M268">
        <f t="shared" si="44"/>
        <v>0</v>
      </c>
      <c r="N268">
        <f t="shared" si="45"/>
        <v>0</v>
      </c>
      <c r="O268">
        <f t="shared" si="46"/>
        <v>1</v>
      </c>
      <c r="P268">
        <f t="shared" si="47"/>
        <v>0</v>
      </c>
      <c r="Q268" s="10">
        <f t="shared" si="42"/>
        <v>28</v>
      </c>
      <c r="R268">
        <v>1976</v>
      </c>
      <c r="S268" t="str">
        <f t="shared" si="48"/>
        <v>Yes</v>
      </c>
      <c r="T268">
        <f t="shared" si="49"/>
        <v>1</v>
      </c>
      <c r="U268" s="11">
        <v>1996</v>
      </c>
      <c r="V268" s="6" t="s">
        <v>2988</v>
      </c>
      <c r="W268" s="6">
        <v>289</v>
      </c>
      <c r="X268" s="6" t="s">
        <v>2989</v>
      </c>
      <c r="Y268" s="6">
        <v>575</v>
      </c>
      <c r="Z268" s="6" t="s">
        <v>3007</v>
      </c>
      <c r="AA268" s="6">
        <v>80</v>
      </c>
      <c r="AB268" s="6">
        <v>487</v>
      </c>
      <c r="AC268" s="6">
        <v>1142</v>
      </c>
      <c r="AD268">
        <v>1175</v>
      </c>
      <c r="AE268">
        <v>1540</v>
      </c>
      <c r="AF268">
        <v>2715</v>
      </c>
      <c r="AG268" s="6">
        <v>0</v>
      </c>
      <c r="AH268" s="6">
        <v>1</v>
      </c>
      <c r="AI268">
        <v>3</v>
      </c>
      <c r="AJ268">
        <v>1</v>
      </c>
      <c r="AK268">
        <v>4</v>
      </c>
      <c r="AL268">
        <v>1</v>
      </c>
      <c r="AM268">
        <v>11</v>
      </c>
      <c r="AN268">
        <v>2</v>
      </c>
      <c r="AO268" t="s">
        <v>2994</v>
      </c>
      <c r="AP268" t="s">
        <v>3010</v>
      </c>
      <c r="AQ268" s="6">
        <v>1994</v>
      </c>
      <c r="AR268" s="6" t="s">
        <v>2993</v>
      </c>
      <c r="AS268" s="6">
        <v>2</v>
      </c>
      <c r="AT268" s="6">
        <v>831</v>
      </c>
      <c r="AU268" s="6" t="s">
        <v>2994</v>
      </c>
      <c r="AV268">
        <v>0</v>
      </c>
      <c r="AW268">
        <v>204</v>
      </c>
      <c r="AX268">
        <v>0</v>
      </c>
      <c r="AY268">
        <v>0</v>
      </c>
      <c r="AZ268">
        <v>0</v>
      </c>
      <c r="BA268">
        <v>0</v>
      </c>
      <c r="BB268" t="s">
        <v>2995</v>
      </c>
      <c r="BC268">
        <v>7</v>
      </c>
      <c r="BD268">
        <v>2008</v>
      </c>
      <c r="BE268" t="s">
        <v>2996</v>
      </c>
      <c r="BF268" t="s">
        <v>2997</v>
      </c>
      <c r="BG268">
        <v>299800</v>
      </c>
      <c r="BH268" s="2">
        <v>6</v>
      </c>
      <c r="BI268" s="2">
        <v>6</v>
      </c>
    </row>
    <row r="269" spans="1:61" x14ac:dyDescent="0.25">
      <c r="A269">
        <v>1587</v>
      </c>
      <c r="B269" t="s">
        <v>280</v>
      </c>
      <c r="C269" s="6">
        <v>79</v>
      </c>
      <c r="D269">
        <v>11449</v>
      </c>
      <c r="E269" t="s">
        <v>2985</v>
      </c>
      <c r="F269" t="s">
        <v>3025</v>
      </c>
      <c r="G269" t="s">
        <v>9</v>
      </c>
      <c r="H269" t="s">
        <v>3001</v>
      </c>
      <c r="I269">
        <v>8</v>
      </c>
      <c r="J269">
        <v>5</v>
      </c>
      <c r="K269" t="str" cm="1">
        <f t="array" ref="K269">_xlfn.IFS(AND(I269&gt;=1, I269&lt;=2), "Bad", AND(I269&gt;=3, I269&lt;=4), "Somewhat Decent", AND(I269&gt;=5, I269&lt;=6), "Good", AND(I269&gt;=7, I269&lt;=8), "Very Good", AND(I269&gt;=9, I269&lt;=10), "Excellent")</f>
        <v>Very Good</v>
      </c>
      <c r="L269">
        <f t="shared" si="43"/>
        <v>0</v>
      </c>
      <c r="M269">
        <f t="shared" si="44"/>
        <v>0</v>
      </c>
      <c r="N269">
        <f t="shared" si="45"/>
        <v>0</v>
      </c>
      <c r="O269">
        <f t="shared" si="46"/>
        <v>1</v>
      </c>
      <c r="P269">
        <f t="shared" si="47"/>
        <v>0</v>
      </c>
      <c r="Q269" s="10" t="e">
        <f t="shared" si="42"/>
        <v>#N/A</v>
      </c>
      <c r="R269">
        <v>2007</v>
      </c>
      <c r="S269" t="str">
        <f t="shared" si="48"/>
        <v>No</v>
      </c>
      <c r="T269">
        <f t="shared" si="49"/>
        <v>0</v>
      </c>
      <c r="U269" s="11">
        <v>2007</v>
      </c>
      <c r="V269" s="6" t="s">
        <v>2998</v>
      </c>
      <c r="W269" s="6">
        <v>0</v>
      </c>
      <c r="X269" s="6" t="s">
        <v>2989</v>
      </c>
      <c r="Y269" s="6">
        <v>1011</v>
      </c>
      <c r="Z269" s="6" t="s">
        <v>2990</v>
      </c>
      <c r="AA269" s="6">
        <v>0</v>
      </c>
      <c r="AB269" s="6">
        <v>873</v>
      </c>
      <c r="AC269" s="6">
        <v>1884</v>
      </c>
      <c r="AD269">
        <v>1728</v>
      </c>
      <c r="AE269">
        <v>0</v>
      </c>
      <c r="AF269">
        <v>1728</v>
      </c>
      <c r="AG269" s="6">
        <v>1</v>
      </c>
      <c r="AH269" s="6">
        <v>0</v>
      </c>
      <c r="AI269">
        <v>2</v>
      </c>
      <c r="AJ269">
        <v>0</v>
      </c>
      <c r="AK269">
        <v>3</v>
      </c>
      <c r="AL269">
        <v>1</v>
      </c>
      <c r="AM269">
        <v>7</v>
      </c>
      <c r="AN269">
        <v>1</v>
      </c>
      <c r="AO269" t="s">
        <v>3003</v>
      </c>
      <c r="AP269" t="s">
        <v>2992</v>
      </c>
      <c r="AQ269" s="6">
        <v>2007</v>
      </c>
      <c r="AR269" s="6" t="s">
        <v>2993</v>
      </c>
      <c r="AS269" s="6">
        <v>2</v>
      </c>
      <c r="AT269" s="6">
        <v>520</v>
      </c>
      <c r="AU269" s="6" t="s">
        <v>2994</v>
      </c>
      <c r="AV269">
        <v>0</v>
      </c>
      <c r="AW269">
        <v>276</v>
      </c>
      <c r="AX269">
        <v>0</v>
      </c>
      <c r="AY269">
        <v>0</v>
      </c>
      <c r="AZ269">
        <v>0</v>
      </c>
      <c r="BA269">
        <v>0</v>
      </c>
      <c r="BB269" t="s">
        <v>2995</v>
      </c>
      <c r="BC269">
        <v>1</v>
      </c>
      <c r="BD269">
        <v>2008</v>
      </c>
      <c r="BE269" t="s">
        <v>2996</v>
      </c>
      <c r="BF269" t="s">
        <v>2997</v>
      </c>
      <c r="BG269">
        <v>298751</v>
      </c>
      <c r="BH269" s="2">
        <v>6</v>
      </c>
      <c r="BI269" s="2">
        <v>6</v>
      </c>
    </row>
    <row r="270" spans="1:61" hidden="1" x14ac:dyDescent="0.25">
      <c r="A270">
        <v>269</v>
      </c>
      <c r="B270" t="s">
        <v>281</v>
      </c>
      <c r="C270" s="4"/>
      <c r="D270">
        <v>4435</v>
      </c>
      <c r="E270" t="s">
        <v>2985</v>
      </c>
      <c r="F270" t="s">
        <v>3012</v>
      </c>
      <c r="G270" t="s">
        <v>16</v>
      </c>
      <c r="H270" t="s">
        <v>3001</v>
      </c>
      <c r="I270">
        <v>6</v>
      </c>
      <c r="J270">
        <v>5</v>
      </c>
      <c r="K270" t="str" cm="1">
        <f t="array" ref="K270">_xlfn.IFS(AND(I270&gt;=1, I270&lt;=2), "Bad", AND(I270&gt;=3, I270&lt;=4), "Somewhat Decent", AND(I270&gt;=5, I270&lt;=6), "Good", AND(I270&gt;=7, I270&lt;=8), "Very Good", AND(I270&gt;=9, I270&lt;=10), "Excellent")</f>
        <v>Good</v>
      </c>
      <c r="L270">
        <f t="shared" si="43"/>
        <v>0</v>
      </c>
      <c r="M270">
        <f t="shared" si="44"/>
        <v>0</v>
      </c>
      <c r="N270">
        <f t="shared" si="45"/>
        <v>1</v>
      </c>
      <c r="O270">
        <f t="shared" si="46"/>
        <v>0</v>
      </c>
      <c r="P270">
        <f t="shared" si="47"/>
        <v>0</v>
      </c>
      <c r="Q270" s="10">
        <f>U270-R270</f>
        <v>0</v>
      </c>
      <c r="R270">
        <v>2003</v>
      </c>
      <c r="S270" t="str">
        <f t="shared" si="48"/>
        <v>No</v>
      </c>
      <c r="T270">
        <f t="shared" si="49"/>
        <v>0</v>
      </c>
      <c r="U270">
        <v>2003</v>
      </c>
      <c r="V270" s="4" t="s">
        <v>2988</v>
      </c>
      <c r="W270" s="4">
        <v>170</v>
      </c>
      <c r="X270" s="4" t="s">
        <v>2989</v>
      </c>
      <c r="Y270" s="4">
        <v>672</v>
      </c>
      <c r="Z270" s="4" t="s">
        <v>2990</v>
      </c>
      <c r="AA270" s="4">
        <v>0</v>
      </c>
      <c r="AB270" s="4">
        <v>176</v>
      </c>
      <c r="AC270" s="4">
        <v>848</v>
      </c>
      <c r="AD270">
        <v>848</v>
      </c>
      <c r="AE270">
        <v>0</v>
      </c>
      <c r="AF270">
        <v>848</v>
      </c>
      <c r="AG270" s="4">
        <v>1</v>
      </c>
      <c r="AH270" s="4">
        <v>0</v>
      </c>
      <c r="AI270">
        <v>1</v>
      </c>
      <c r="AJ270">
        <v>0</v>
      </c>
      <c r="AK270">
        <v>1</v>
      </c>
      <c r="AL270">
        <v>1</v>
      </c>
      <c r="AM270">
        <v>4</v>
      </c>
      <c r="AN270">
        <v>0</v>
      </c>
      <c r="AO270" t="s">
        <v>2995</v>
      </c>
      <c r="AP270" t="s">
        <v>2992</v>
      </c>
      <c r="AQ270" s="4">
        <v>2003</v>
      </c>
      <c r="AR270" s="4" t="s">
        <v>2993</v>
      </c>
      <c r="AS270" s="4">
        <v>2</v>
      </c>
      <c r="AT270" s="4">
        <v>420</v>
      </c>
      <c r="AU270" s="4" t="s">
        <v>2994</v>
      </c>
      <c r="AV270">
        <v>140</v>
      </c>
      <c r="AW270">
        <v>0</v>
      </c>
      <c r="AX270">
        <v>0</v>
      </c>
      <c r="AY270">
        <v>0</v>
      </c>
      <c r="AZ270">
        <v>0</v>
      </c>
      <c r="BA270">
        <v>0</v>
      </c>
      <c r="BB270" t="s">
        <v>2995</v>
      </c>
      <c r="BC270">
        <v>4</v>
      </c>
      <c r="BD270">
        <v>2010</v>
      </c>
      <c r="BE270" t="s">
        <v>2996</v>
      </c>
      <c r="BF270" t="s">
        <v>2997</v>
      </c>
      <c r="BG270">
        <v>143750</v>
      </c>
      <c r="BH270" s="2">
        <v>6</v>
      </c>
      <c r="BI270" s="2">
        <v>6</v>
      </c>
    </row>
    <row r="271" spans="1:61" hidden="1" x14ac:dyDescent="0.25">
      <c r="A271">
        <v>270</v>
      </c>
      <c r="B271" t="s">
        <v>282</v>
      </c>
      <c r="C271" s="4"/>
      <c r="D271">
        <v>4426</v>
      </c>
      <c r="E271" t="s">
        <v>2985</v>
      </c>
      <c r="F271" t="s">
        <v>3012</v>
      </c>
      <c r="G271" t="s">
        <v>16</v>
      </c>
      <c r="H271" t="s">
        <v>3001</v>
      </c>
      <c r="I271">
        <v>6</v>
      </c>
      <c r="J271">
        <v>5</v>
      </c>
      <c r="K271" t="str" cm="1">
        <f t="array" ref="K271">_xlfn.IFS(AND(I271&gt;=1, I271&lt;=2), "Bad", AND(I271&gt;=3, I271&lt;=4), "Somewhat Decent", AND(I271&gt;=5, I271&lt;=6), "Good", AND(I271&gt;=7, I271&lt;=8), "Very Good", AND(I271&gt;=9, I271&lt;=10), "Excellent")</f>
        <v>Good</v>
      </c>
      <c r="L271">
        <f t="shared" si="43"/>
        <v>0</v>
      </c>
      <c r="M271">
        <f t="shared" si="44"/>
        <v>0</v>
      </c>
      <c r="N271">
        <f t="shared" si="45"/>
        <v>1</v>
      </c>
      <c r="O271">
        <f t="shared" si="46"/>
        <v>0</v>
      </c>
      <c r="P271">
        <f t="shared" si="47"/>
        <v>0</v>
      </c>
      <c r="Q271" s="10">
        <f>U271-R271</f>
        <v>0</v>
      </c>
      <c r="R271">
        <v>2004</v>
      </c>
      <c r="S271" t="str">
        <f t="shared" si="48"/>
        <v>No</v>
      </c>
      <c r="T271">
        <f t="shared" si="49"/>
        <v>0</v>
      </c>
      <c r="U271">
        <v>2004</v>
      </c>
      <c r="V271" s="4" t="s">
        <v>2988</v>
      </c>
      <c r="W271" s="4">
        <v>169</v>
      </c>
      <c r="X271" s="4" t="s">
        <v>2989</v>
      </c>
      <c r="Y271" s="4">
        <v>662</v>
      </c>
      <c r="Z271" s="4" t="s">
        <v>2990</v>
      </c>
      <c r="AA271" s="4">
        <v>0</v>
      </c>
      <c r="AB271" s="4">
        <v>186</v>
      </c>
      <c r="AC271" s="4">
        <v>848</v>
      </c>
      <c r="AD271">
        <v>848</v>
      </c>
      <c r="AE271">
        <v>0</v>
      </c>
      <c r="AF271">
        <v>848</v>
      </c>
      <c r="AG271" s="4">
        <v>1</v>
      </c>
      <c r="AH271" s="4">
        <v>0</v>
      </c>
      <c r="AI271">
        <v>1</v>
      </c>
      <c r="AJ271">
        <v>0</v>
      </c>
      <c r="AK271">
        <v>1</v>
      </c>
      <c r="AL271">
        <v>1</v>
      </c>
      <c r="AM271">
        <v>3</v>
      </c>
      <c r="AN271">
        <v>0</v>
      </c>
      <c r="AO271" t="s">
        <v>2995</v>
      </c>
      <c r="AP271" t="s">
        <v>2992</v>
      </c>
      <c r="AQ271" s="4">
        <v>2004</v>
      </c>
      <c r="AR271" s="4" t="s">
        <v>3008</v>
      </c>
      <c r="AS271" s="4">
        <v>2</v>
      </c>
      <c r="AT271" s="4">
        <v>420</v>
      </c>
      <c r="AU271" s="4" t="s">
        <v>2994</v>
      </c>
      <c r="AV271">
        <v>160</v>
      </c>
      <c r="AW271">
        <v>0</v>
      </c>
      <c r="AX271">
        <v>0</v>
      </c>
      <c r="AY271">
        <v>0</v>
      </c>
      <c r="AZ271">
        <v>0</v>
      </c>
      <c r="BA271">
        <v>0</v>
      </c>
      <c r="BB271" t="s">
        <v>2995</v>
      </c>
      <c r="BC271">
        <v>5</v>
      </c>
      <c r="BD271">
        <v>2010</v>
      </c>
      <c r="BE271" t="s">
        <v>2996</v>
      </c>
      <c r="BF271" t="s">
        <v>2997</v>
      </c>
      <c r="BG271">
        <v>143000</v>
      </c>
      <c r="BH271" s="2">
        <v>6</v>
      </c>
      <c r="BI271" s="2">
        <v>6</v>
      </c>
    </row>
    <row r="272" spans="1:61" x14ac:dyDescent="0.25">
      <c r="A272">
        <v>2394</v>
      </c>
      <c r="B272" t="s">
        <v>283</v>
      </c>
      <c r="C272" s="6">
        <v>82</v>
      </c>
      <c r="D272">
        <v>10672</v>
      </c>
      <c r="E272" t="s">
        <v>2985</v>
      </c>
      <c r="F272" t="s">
        <v>3000</v>
      </c>
      <c r="G272" t="s">
        <v>9</v>
      </c>
      <c r="H272" t="s">
        <v>2987</v>
      </c>
      <c r="I272">
        <v>8</v>
      </c>
      <c r="J272">
        <v>5</v>
      </c>
      <c r="K272" t="str" cm="1">
        <f t="array" ref="K272">_xlfn.IFS(AND(I272&gt;=1, I272&lt;=2), "Bad", AND(I272&gt;=3, I272&lt;=4), "Somewhat Decent", AND(I272&gt;=5, I272&lt;=6), "Good", AND(I272&gt;=7, I272&lt;=8), "Very Good", AND(I272&gt;=9, I272&lt;=10), "Excellent")</f>
        <v>Very Good</v>
      </c>
      <c r="L272">
        <f t="shared" si="43"/>
        <v>0</v>
      </c>
      <c r="M272">
        <f t="shared" si="44"/>
        <v>0</v>
      </c>
      <c r="N272">
        <f t="shared" si="45"/>
        <v>0</v>
      </c>
      <c r="O272">
        <f t="shared" si="46"/>
        <v>1</v>
      </c>
      <c r="P272">
        <f t="shared" si="47"/>
        <v>0</v>
      </c>
      <c r="Q272" s="10" t="e">
        <f>IF(T272=0,NA(),2024-U272)</f>
        <v>#N/A</v>
      </c>
      <c r="R272">
        <v>2006</v>
      </c>
      <c r="S272" t="str">
        <f t="shared" si="48"/>
        <v>No</v>
      </c>
      <c r="T272">
        <f t="shared" si="49"/>
        <v>0</v>
      </c>
      <c r="U272" s="11">
        <v>2006</v>
      </c>
      <c r="V272" s="6" t="s">
        <v>2998</v>
      </c>
      <c r="W272" s="6">
        <v>0</v>
      </c>
      <c r="X272" s="6" t="s">
        <v>2990</v>
      </c>
      <c r="Y272" s="6">
        <v>0</v>
      </c>
      <c r="Z272" s="6" t="s">
        <v>2990</v>
      </c>
      <c r="AA272" s="6">
        <v>0</v>
      </c>
      <c r="AB272" s="6">
        <v>1054</v>
      </c>
      <c r="AC272" s="6">
        <v>1054</v>
      </c>
      <c r="AD272">
        <v>1054</v>
      </c>
      <c r="AE272">
        <v>1335</v>
      </c>
      <c r="AF272">
        <v>2389</v>
      </c>
      <c r="AG272" s="6">
        <v>0</v>
      </c>
      <c r="AH272" s="6">
        <v>0</v>
      </c>
      <c r="AI272">
        <v>2</v>
      </c>
      <c r="AJ272">
        <v>1</v>
      </c>
      <c r="AK272">
        <v>4</v>
      </c>
      <c r="AL272">
        <v>1</v>
      </c>
      <c r="AM272">
        <v>10</v>
      </c>
      <c r="AN272">
        <v>1</v>
      </c>
      <c r="AO272" t="s">
        <v>3003</v>
      </c>
      <c r="AP272" t="s">
        <v>3010</v>
      </c>
      <c r="AQ272" s="6">
        <v>2006</v>
      </c>
      <c r="AR272" s="6" t="s">
        <v>2993</v>
      </c>
      <c r="AS272" s="6">
        <v>3</v>
      </c>
      <c r="AT272" s="6">
        <v>672</v>
      </c>
      <c r="AU272" s="6" t="s">
        <v>2994</v>
      </c>
      <c r="AV272">
        <v>176</v>
      </c>
      <c r="AW272">
        <v>64</v>
      </c>
      <c r="AX272">
        <v>0</v>
      </c>
      <c r="AY272">
        <v>0</v>
      </c>
      <c r="AZ272">
        <v>0</v>
      </c>
      <c r="BA272">
        <v>0</v>
      </c>
      <c r="BB272" t="s">
        <v>2995</v>
      </c>
      <c r="BC272">
        <v>11</v>
      </c>
      <c r="BD272">
        <v>2006</v>
      </c>
      <c r="BE272" t="s">
        <v>3004</v>
      </c>
      <c r="BF272" t="s">
        <v>3005</v>
      </c>
      <c r="BG272">
        <v>298236</v>
      </c>
      <c r="BH272" s="2">
        <v>6</v>
      </c>
      <c r="BI272" s="2">
        <v>6</v>
      </c>
    </row>
    <row r="273" spans="1:61" x14ac:dyDescent="0.25">
      <c r="A273">
        <v>1119</v>
      </c>
      <c r="B273" t="s">
        <v>284</v>
      </c>
      <c r="C273" s="6">
        <v>80</v>
      </c>
      <c r="D273">
        <v>9428</v>
      </c>
      <c r="E273" t="s">
        <v>2985</v>
      </c>
      <c r="F273" t="s">
        <v>3022</v>
      </c>
      <c r="G273" t="s">
        <v>9</v>
      </c>
      <c r="H273" t="s">
        <v>2987</v>
      </c>
      <c r="I273">
        <v>8</v>
      </c>
      <c r="J273">
        <v>5</v>
      </c>
      <c r="K273" t="str" cm="1">
        <f t="array" ref="K273">_xlfn.IFS(AND(I273&gt;=1, I273&lt;=2), "Bad", AND(I273&gt;=3, I273&lt;=4), "Somewhat Decent", AND(I273&gt;=5, I273&lt;=6), "Good", AND(I273&gt;=7, I273&lt;=8), "Very Good", AND(I273&gt;=9, I273&lt;=10), "Excellent")</f>
        <v>Very Good</v>
      </c>
      <c r="L273">
        <f t="shared" si="43"/>
        <v>0</v>
      </c>
      <c r="M273">
        <f t="shared" si="44"/>
        <v>0</v>
      </c>
      <c r="N273">
        <f t="shared" si="45"/>
        <v>0</v>
      </c>
      <c r="O273">
        <f t="shared" si="46"/>
        <v>1</v>
      </c>
      <c r="P273">
        <f t="shared" si="47"/>
        <v>0</v>
      </c>
      <c r="Q273" s="10">
        <f>IF(T273=0,NA(),2024-U273)</f>
        <v>16</v>
      </c>
      <c r="R273">
        <v>2007</v>
      </c>
      <c r="S273" t="str">
        <f t="shared" si="48"/>
        <v>Yes</v>
      </c>
      <c r="T273">
        <f t="shared" si="49"/>
        <v>1</v>
      </c>
      <c r="U273" s="11">
        <v>2008</v>
      </c>
      <c r="V273" s="6" t="s">
        <v>3002</v>
      </c>
      <c r="W273" s="6">
        <v>310</v>
      </c>
      <c r="X273" s="6" t="s">
        <v>2989</v>
      </c>
      <c r="Y273" s="6">
        <v>729</v>
      </c>
      <c r="Z273" s="6" t="s">
        <v>2990</v>
      </c>
      <c r="AA273" s="6">
        <v>0</v>
      </c>
      <c r="AB273" s="6">
        <v>226</v>
      </c>
      <c r="AC273" s="6">
        <v>955</v>
      </c>
      <c r="AD273">
        <v>955</v>
      </c>
      <c r="AE273">
        <v>919</v>
      </c>
      <c r="AF273">
        <v>1874</v>
      </c>
      <c r="AG273" s="6">
        <v>1</v>
      </c>
      <c r="AH273" s="6">
        <v>0</v>
      </c>
      <c r="AI273">
        <v>2</v>
      </c>
      <c r="AJ273">
        <v>1</v>
      </c>
      <c r="AK273">
        <v>3</v>
      </c>
      <c r="AL273">
        <v>1</v>
      </c>
      <c r="AM273">
        <v>8</v>
      </c>
      <c r="AN273">
        <v>1</v>
      </c>
      <c r="AO273" t="s">
        <v>3003</v>
      </c>
      <c r="AP273" t="s">
        <v>2992</v>
      </c>
      <c r="AQ273" s="6">
        <v>2007</v>
      </c>
      <c r="AR273" s="6" t="s">
        <v>2993</v>
      </c>
      <c r="AS273" s="6">
        <v>3</v>
      </c>
      <c r="AT273" s="6">
        <v>880</v>
      </c>
      <c r="AU273" s="6" t="s">
        <v>2994</v>
      </c>
      <c r="AV273">
        <v>168</v>
      </c>
      <c r="AW273">
        <v>108</v>
      </c>
      <c r="AX273">
        <v>0</v>
      </c>
      <c r="AY273">
        <v>0</v>
      </c>
      <c r="AZ273">
        <v>0</v>
      </c>
      <c r="BA273">
        <v>0</v>
      </c>
      <c r="BB273" t="s">
        <v>2995</v>
      </c>
      <c r="BC273">
        <v>2</v>
      </c>
      <c r="BD273">
        <v>2008</v>
      </c>
      <c r="BE273" t="s">
        <v>3004</v>
      </c>
      <c r="BF273" t="s">
        <v>3005</v>
      </c>
      <c r="BG273">
        <v>297900</v>
      </c>
      <c r="BH273" s="2">
        <v>6</v>
      </c>
      <c r="BI273" s="2">
        <v>6</v>
      </c>
    </row>
    <row r="274" spans="1:61" x14ac:dyDescent="0.25">
      <c r="A274">
        <v>820</v>
      </c>
      <c r="B274" t="s">
        <v>285</v>
      </c>
      <c r="C274" s="6">
        <v>79</v>
      </c>
      <c r="D274">
        <v>10637</v>
      </c>
      <c r="E274" t="s">
        <v>2985</v>
      </c>
      <c r="F274" t="s">
        <v>3012</v>
      </c>
      <c r="G274" t="s">
        <v>9</v>
      </c>
      <c r="H274" t="s">
        <v>3001</v>
      </c>
      <c r="I274">
        <v>8</v>
      </c>
      <c r="J274">
        <v>5</v>
      </c>
      <c r="K274" t="str" cm="1">
        <f t="array" ref="K274">_xlfn.IFS(AND(I274&gt;=1, I274&lt;=2), "Bad", AND(I274&gt;=3, I274&lt;=4), "Somewhat Decent", AND(I274&gt;=5, I274&lt;=6), "Good", AND(I274&gt;=7, I274&lt;=8), "Very Good", AND(I274&gt;=9, I274&lt;=10), "Excellent")</f>
        <v>Very Good</v>
      </c>
      <c r="L274">
        <f t="shared" si="43"/>
        <v>0</v>
      </c>
      <c r="M274">
        <f t="shared" si="44"/>
        <v>0</v>
      </c>
      <c r="N274">
        <f t="shared" si="45"/>
        <v>0</v>
      </c>
      <c r="O274">
        <f t="shared" si="46"/>
        <v>1</v>
      </c>
      <c r="P274">
        <f t="shared" si="47"/>
        <v>0</v>
      </c>
      <c r="Q274" s="10">
        <f>IF(T274=0,NA(),2024-U274)</f>
        <v>16</v>
      </c>
      <c r="R274">
        <v>2007</v>
      </c>
      <c r="S274" t="str">
        <f t="shared" si="48"/>
        <v>Yes</v>
      </c>
      <c r="T274">
        <f t="shared" si="49"/>
        <v>1</v>
      </c>
      <c r="U274" s="11">
        <v>2008</v>
      </c>
      <c r="V274" s="6" t="s">
        <v>3002</v>
      </c>
      <c r="W274" s="6">
        <v>336</v>
      </c>
      <c r="X274" s="6" t="s">
        <v>2989</v>
      </c>
      <c r="Y274" s="6">
        <v>1288</v>
      </c>
      <c r="Z274" s="6" t="s">
        <v>2990</v>
      </c>
      <c r="AA274" s="6">
        <v>0</v>
      </c>
      <c r="AB274" s="6">
        <v>417</v>
      </c>
      <c r="AC274" s="6">
        <v>1705</v>
      </c>
      <c r="AD274">
        <v>1718</v>
      </c>
      <c r="AE274">
        <v>0</v>
      </c>
      <c r="AF274">
        <v>1718</v>
      </c>
      <c r="AG274" s="6">
        <v>1</v>
      </c>
      <c r="AH274" s="6">
        <v>0</v>
      </c>
      <c r="AI274">
        <v>2</v>
      </c>
      <c r="AJ274">
        <v>0</v>
      </c>
      <c r="AK274">
        <v>3</v>
      </c>
      <c r="AL274">
        <v>1</v>
      </c>
      <c r="AM274">
        <v>7</v>
      </c>
      <c r="AN274">
        <v>1</v>
      </c>
      <c r="AO274" t="s">
        <v>3003</v>
      </c>
      <c r="AP274" t="s">
        <v>2992</v>
      </c>
      <c r="AQ274" s="6">
        <v>2007</v>
      </c>
      <c r="AR274" s="6" t="s">
        <v>3008</v>
      </c>
      <c r="AS274" s="6">
        <v>3</v>
      </c>
      <c r="AT274" s="6">
        <v>826</v>
      </c>
      <c r="AU274" s="6" t="s">
        <v>2994</v>
      </c>
      <c r="AV274">
        <v>208</v>
      </c>
      <c r="AW274">
        <v>44</v>
      </c>
      <c r="AX274">
        <v>0</v>
      </c>
      <c r="AY274">
        <v>0</v>
      </c>
      <c r="AZ274">
        <v>0</v>
      </c>
      <c r="BA274">
        <v>0</v>
      </c>
      <c r="BB274" t="s">
        <v>2995</v>
      </c>
      <c r="BC274">
        <v>9</v>
      </c>
      <c r="BD274">
        <v>2009</v>
      </c>
      <c r="BE274" t="s">
        <v>2996</v>
      </c>
      <c r="BF274" t="s">
        <v>2997</v>
      </c>
      <c r="BG274">
        <v>297000</v>
      </c>
      <c r="BH274" s="2">
        <v>6</v>
      </c>
      <c r="BI274" s="2">
        <v>6</v>
      </c>
    </row>
    <row r="275" spans="1:61" x14ac:dyDescent="0.25">
      <c r="A275">
        <v>436</v>
      </c>
      <c r="B275" t="s">
        <v>286</v>
      </c>
      <c r="C275" s="6">
        <v>129</v>
      </c>
      <c r="D275">
        <v>16870</v>
      </c>
      <c r="E275" t="s">
        <v>2985</v>
      </c>
      <c r="F275" t="s">
        <v>3000</v>
      </c>
      <c r="G275" t="s">
        <v>9</v>
      </c>
      <c r="H275" t="s">
        <v>3001</v>
      </c>
      <c r="I275">
        <v>8</v>
      </c>
      <c r="J275">
        <v>5</v>
      </c>
      <c r="K275" t="str" cm="1">
        <f t="array" ref="K275">_xlfn.IFS(AND(I275&gt;=1, I275&lt;=2), "Bad", AND(I275&gt;=3, I275&lt;=4), "Somewhat Decent", AND(I275&gt;=5, I275&lt;=6), "Good", AND(I275&gt;=7, I275&lt;=8), "Very Good", AND(I275&gt;=9, I275&lt;=10), "Excellent")</f>
        <v>Very Good</v>
      </c>
      <c r="L275">
        <f t="shared" si="43"/>
        <v>0</v>
      </c>
      <c r="M275">
        <f t="shared" si="44"/>
        <v>0</v>
      </c>
      <c r="N275">
        <f t="shared" si="45"/>
        <v>0</v>
      </c>
      <c r="O275">
        <f t="shared" si="46"/>
        <v>1</v>
      </c>
      <c r="P275">
        <f t="shared" si="47"/>
        <v>0</v>
      </c>
      <c r="Q275" s="10">
        <f>IF(T275=0,NA(),2024-U275)</f>
        <v>19</v>
      </c>
      <c r="R275">
        <v>2004</v>
      </c>
      <c r="S275" t="str">
        <f t="shared" si="48"/>
        <v>Yes</v>
      </c>
      <c r="T275">
        <f t="shared" si="49"/>
        <v>1</v>
      </c>
      <c r="U275" s="11">
        <v>2005</v>
      </c>
      <c r="V275" s="6" t="s">
        <v>2988</v>
      </c>
      <c r="W275" s="6">
        <v>238</v>
      </c>
      <c r="X275" s="6" t="s">
        <v>2989</v>
      </c>
      <c r="Y275" s="6">
        <v>1531</v>
      </c>
      <c r="Z275" s="6" t="s">
        <v>2990</v>
      </c>
      <c r="AA275" s="6">
        <v>0</v>
      </c>
      <c r="AB275" s="6">
        <v>251</v>
      </c>
      <c r="AC275" s="6">
        <v>1782</v>
      </c>
      <c r="AD275">
        <v>1782</v>
      </c>
      <c r="AE275">
        <v>0</v>
      </c>
      <c r="AF275">
        <v>1782</v>
      </c>
      <c r="AG275" s="6">
        <v>1</v>
      </c>
      <c r="AH275" s="6">
        <v>0</v>
      </c>
      <c r="AI275">
        <v>2</v>
      </c>
      <c r="AJ275">
        <v>0</v>
      </c>
      <c r="AK275">
        <v>3</v>
      </c>
      <c r="AL275">
        <v>1</v>
      </c>
      <c r="AM275">
        <v>7</v>
      </c>
      <c r="AN275">
        <v>2</v>
      </c>
      <c r="AO275" t="s">
        <v>3003</v>
      </c>
      <c r="AP275" t="s">
        <v>2992</v>
      </c>
      <c r="AQ275" s="6">
        <v>2004</v>
      </c>
      <c r="AR275" s="6" t="s">
        <v>2993</v>
      </c>
      <c r="AS275" s="6">
        <v>3</v>
      </c>
      <c r="AT275" s="6">
        <v>932</v>
      </c>
      <c r="AU275" s="6" t="s">
        <v>2994</v>
      </c>
      <c r="AV275">
        <v>99</v>
      </c>
      <c r="AW275">
        <v>82</v>
      </c>
      <c r="AX275">
        <v>0</v>
      </c>
      <c r="AY275">
        <v>0</v>
      </c>
      <c r="AZ275">
        <v>0</v>
      </c>
      <c r="BA275">
        <v>0</v>
      </c>
      <c r="BB275" t="s">
        <v>2995</v>
      </c>
      <c r="BC275">
        <v>4</v>
      </c>
      <c r="BD275">
        <v>2009</v>
      </c>
      <c r="BE275" t="s">
        <v>2996</v>
      </c>
      <c r="BF275" t="s">
        <v>2997</v>
      </c>
      <c r="BG275">
        <v>296000</v>
      </c>
      <c r="BH275" s="2">
        <v>6</v>
      </c>
      <c r="BI275" s="2">
        <v>6</v>
      </c>
    </row>
    <row r="276" spans="1:61" x14ac:dyDescent="0.25">
      <c r="A276">
        <v>821</v>
      </c>
      <c r="B276" t="s">
        <v>287</v>
      </c>
      <c r="C276" s="6">
        <v>61</v>
      </c>
      <c r="D276">
        <v>10226</v>
      </c>
      <c r="E276" t="s">
        <v>2985</v>
      </c>
      <c r="F276" t="s">
        <v>3012</v>
      </c>
      <c r="G276" t="s">
        <v>9</v>
      </c>
      <c r="H276" t="s">
        <v>3001</v>
      </c>
      <c r="I276">
        <v>8</v>
      </c>
      <c r="J276">
        <v>5</v>
      </c>
      <c r="K276" t="str" cm="1">
        <f t="array" ref="K276">_xlfn.IFS(AND(I276&gt;=1, I276&lt;=2), "Bad", AND(I276&gt;=3, I276&lt;=4), "Somewhat Decent", AND(I276&gt;=5, I276&lt;=6), "Good", AND(I276&gt;=7, I276&lt;=8), "Very Good", AND(I276&gt;=9, I276&lt;=10), "Excellent")</f>
        <v>Very Good</v>
      </c>
      <c r="L276">
        <f t="shared" si="43"/>
        <v>0</v>
      </c>
      <c r="M276">
        <f t="shared" si="44"/>
        <v>0</v>
      </c>
      <c r="N276">
        <f t="shared" si="45"/>
        <v>0</v>
      </c>
      <c r="O276">
        <f t="shared" si="46"/>
        <v>1</v>
      </c>
      <c r="P276">
        <f t="shared" si="47"/>
        <v>0</v>
      </c>
      <c r="Q276" s="10" t="e">
        <f>IF(T276=0,NA(),2024-U276)</f>
        <v>#N/A</v>
      </c>
      <c r="R276">
        <v>2008</v>
      </c>
      <c r="S276" t="str">
        <f t="shared" si="48"/>
        <v>No</v>
      </c>
      <c r="T276">
        <f t="shared" si="49"/>
        <v>0</v>
      </c>
      <c r="U276" s="11">
        <v>2008</v>
      </c>
      <c r="V276" s="6" t="s">
        <v>3002</v>
      </c>
      <c r="W276" s="6">
        <v>270</v>
      </c>
      <c r="X276" s="6" t="s">
        <v>2990</v>
      </c>
      <c r="Y276" s="6">
        <v>0</v>
      </c>
      <c r="Z276" s="6" t="s">
        <v>2990</v>
      </c>
      <c r="AA276" s="6">
        <v>0</v>
      </c>
      <c r="AB276" s="6">
        <v>1622</v>
      </c>
      <c r="AC276" s="6">
        <v>1622</v>
      </c>
      <c r="AD276">
        <v>1630</v>
      </c>
      <c r="AE276">
        <v>0</v>
      </c>
      <c r="AF276">
        <v>1630</v>
      </c>
      <c r="AG276" s="6">
        <v>1</v>
      </c>
      <c r="AH276" s="6">
        <v>0</v>
      </c>
      <c r="AI276">
        <v>2</v>
      </c>
      <c r="AJ276">
        <v>0</v>
      </c>
      <c r="AK276">
        <v>3</v>
      </c>
      <c r="AL276">
        <v>1</v>
      </c>
      <c r="AM276">
        <v>8</v>
      </c>
      <c r="AN276">
        <v>1</v>
      </c>
      <c r="AO276" t="s">
        <v>3003</v>
      </c>
      <c r="AP276" t="s">
        <v>2992</v>
      </c>
      <c r="AQ276" s="6">
        <v>2008</v>
      </c>
      <c r="AR276" s="6" t="s">
        <v>3008</v>
      </c>
      <c r="AS276" s="6">
        <v>3</v>
      </c>
      <c r="AT276" s="6">
        <v>860</v>
      </c>
      <c r="AU276" s="6" t="s">
        <v>2994</v>
      </c>
      <c r="AV276">
        <v>172</v>
      </c>
      <c r="AW276">
        <v>42</v>
      </c>
      <c r="AX276">
        <v>0</v>
      </c>
      <c r="AY276">
        <v>0</v>
      </c>
      <c r="AZ276">
        <v>0</v>
      </c>
      <c r="BA276">
        <v>0</v>
      </c>
      <c r="BB276" t="s">
        <v>2995</v>
      </c>
      <c r="BC276">
        <v>1</v>
      </c>
      <c r="BD276">
        <v>2009</v>
      </c>
      <c r="BE276" t="s">
        <v>2996</v>
      </c>
      <c r="BF276" t="s">
        <v>2997</v>
      </c>
      <c r="BG276">
        <v>295493</v>
      </c>
      <c r="BH276" s="2">
        <v>6</v>
      </c>
      <c r="BI276" s="2">
        <v>6</v>
      </c>
    </row>
    <row r="277" spans="1:61" hidden="1" x14ac:dyDescent="0.25">
      <c r="A277">
        <v>276</v>
      </c>
      <c r="B277" t="s">
        <v>288</v>
      </c>
      <c r="C277" s="4">
        <v>75</v>
      </c>
      <c r="D277">
        <v>9825</v>
      </c>
      <c r="E277" t="s">
        <v>2985</v>
      </c>
      <c r="F277" t="s">
        <v>3026</v>
      </c>
      <c r="G277" t="s">
        <v>95</v>
      </c>
      <c r="H277" t="s">
        <v>3001</v>
      </c>
      <c r="I277">
        <v>5</v>
      </c>
      <c r="J277">
        <v>5</v>
      </c>
      <c r="K277" t="str" cm="1">
        <f t="array" ref="K277">_xlfn.IFS(AND(I277&gt;=1, I277&lt;=2), "Bad", AND(I277&gt;=3, I277&lt;=4), "Somewhat Decent", AND(I277&gt;=5, I277&lt;=6), "Good", AND(I277&gt;=7, I277&lt;=8), "Very Good", AND(I277&gt;=9, I277&lt;=10), "Excellent")</f>
        <v>Good</v>
      </c>
      <c r="L277">
        <f t="shared" si="43"/>
        <v>0</v>
      </c>
      <c r="M277">
        <f t="shared" si="44"/>
        <v>0</v>
      </c>
      <c r="N277">
        <f t="shared" si="45"/>
        <v>1</v>
      </c>
      <c r="O277">
        <f t="shared" si="46"/>
        <v>0</v>
      </c>
      <c r="P277">
        <f t="shared" si="47"/>
        <v>0</v>
      </c>
      <c r="Q277" s="10">
        <f>U277-R277</f>
        <v>0</v>
      </c>
      <c r="R277">
        <v>1965</v>
      </c>
      <c r="S277" t="str">
        <f t="shared" si="48"/>
        <v>No</v>
      </c>
      <c r="T277">
        <f t="shared" si="49"/>
        <v>0</v>
      </c>
      <c r="U277">
        <v>1965</v>
      </c>
      <c r="V277" s="4" t="s">
        <v>2998</v>
      </c>
      <c r="W277" s="4">
        <v>0</v>
      </c>
      <c r="X277" s="4" t="s">
        <v>2995</v>
      </c>
      <c r="Y277" s="4">
        <v>0</v>
      </c>
      <c r="Z277" s="4" t="s">
        <v>2995</v>
      </c>
      <c r="AA277" s="4">
        <v>0</v>
      </c>
      <c r="AB277" s="4">
        <v>0</v>
      </c>
      <c r="AC277" s="4">
        <v>0</v>
      </c>
      <c r="AD277">
        <v>1664</v>
      </c>
      <c r="AE277">
        <v>0</v>
      </c>
      <c r="AF277">
        <v>1664</v>
      </c>
      <c r="AG277" s="4">
        <v>0</v>
      </c>
      <c r="AH277" s="4">
        <v>0</v>
      </c>
      <c r="AI277">
        <v>2</v>
      </c>
      <c r="AJ277">
        <v>0</v>
      </c>
      <c r="AK277">
        <v>4</v>
      </c>
      <c r="AL277">
        <v>2</v>
      </c>
      <c r="AM277">
        <v>8</v>
      </c>
      <c r="AN277">
        <v>0</v>
      </c>
      <c r="AO277" t="s">
        <v>2995</v>
      </c>
      <c r="AP277" t="s">
        <v>2995</v>
      </c>
      <c r="AQ277" s="4"/>
      <c r="AR277" s="4" t="s">
        <v>2995</v>
      </c>
      <c r="AS277" s="4">
        <v>0</v>
      </c>
      <c r="AT277" s="4">
        <v>0</v>
      </c>
      <c r="AU277" s="4" t="s">
        <v>2995</v>
      </c>
      <c r="AV277">
        <v>0</v>
      </c>
      <c r="AW277">
        <v>0</v>
      </c>
      <c r="AX277">
        <v>0</v>
      </c>
      <c r="AY277">
        <v>0</v>
      </c>
      <c r="AZ277">
        <v>0</v>
      </c>
      <c r="BA277">
        <v>0</v>
      </c>
      <c r="BB277" t="s">
        <v>2995</v>
      </c>
      <c r="BC277">
        <v>5</v>
      </c>
      <c r="BD277">
        <v>2010</v>
      </c>
      <c r="BE277" t="s">
        <v>2996</v>
      </c>
      <c r="BF277" t="s">
        <v>2997</v>
      </c>
      <c r="BG277">
        <v>100000</v>
      </c>
      <c r="BH277" s="2">
        <v>6</v>
      </c>
      <c r="BI277" s="2">
        <v>6</v>
      </c>
    </row>
    <row r="278" spans="1:61" x14ac:dyDescent="0.25">
      <c r="A278">
        <v>1307</v>
      </c>
      <c r="B278" t="s">
        <v>289</v>
      </c>
      <c r="C278" s="6">
        <v>87</v>
      </c>
      <c r="D278">
        <v>18386</v>
      </c>
      <c r="E278" t="s">
        <v>2985</v>
      </c>
      <c r="F278" t="s">
        <v>3013</v>
      </c>
      <c r="G278" t="s">
        <v>9</v>
      </c>
      <c r="H278" t="s">
        <v>3014</v>
      </c>
      <c r="I278">
        <v>7</v>
      </c>
      <c r="J278">
        <v>9</v>
      </c>
      <c r="K278" t="str" cm="1">
        <f t="array" ref="K278">_xlfn.IFS(AND(I278&gt;=1, I278&lt;=2), "Bad", AND(I278&gt;=3, I278&lt;=4), "Somewhat Decent", AND(I278&gt;=5, I278&lt;=6), "Good", AND(I278&gt;=7, I278&lt;=8), "Very Good", AND(I278&gt;=9, I278&lt;=10), "Excellent")</f>
        <v>Very Good</v>
      </c>
      <c r="L278">
        <f t="shared" si="43"/>
        <v>0</v>
      </c>
      <c r="M278">
        <f t="shared" si="44"/>
        <v>0</v>
      </c>
      <c r="N278">
        <f t="shared" si="45"/>
        <v>0</v>
      </c>
      <c r="O278">
        <f t="shared" si="46"/>
        <v>1</v>
      </c>
      <c r="P278">
        <f t="shared" si="47"/>
        <v>0</v>
      </c>
      <c r="Q278" s="10">
        <f t="shared" ref="Q278:Q284" si="50">IF(T278=0,NA(),2024-U278)</f>
        <v>22</v>
      </c>
      <c r="R278">
        <v>1880</v>
      </c>
      <c r="S278" t="str">
        <f t="shared" si="48"/>
        <v>Yes</v>
      </c>
      <c r="T278">
        <f t="shared" si="49"/>
        <v>1</v>
      </c>
      <c r="U278" s="11">
        <v>2002</v>
      </c>
      <c r="V278" s="6" t="s">
        <v>2998</v>
      </c>
      <c r="W278" s="6">
        <v>0</v>
      </c>
      <c r="X278" s="6" t="s">
        <v>2990</v>
      </c>
      <c r="Y278" s="6">
        <v>0</v>
      </c>
      <c r="Z278" s="6" t="s">
        <v>2990</v>
      </c>
      <c r="AA278" s="6">
        <v>0</v>
      </c>
      <c r="AB278" s="6">
        <v>1470</v>
      </c>
      <c r="AC278" s="6">
        <v>1470</v>
      </c>
      <c r="AD278">
        <v>1675</v>
      </c>
      <c r="AE278">
        <v>1818</v>
      </c>
      <c r="AF278">
        <v>3493</v>
      </c>
      <c r="AG278" s="6">
        <v>0</v>
      </c>
      <c r="AH278" s="6">
        <v>0</v>
      </c>
      <c r="AI278">
        <v>3</v>
      </c>
      <c r="AJ278">
        <v>0</v>
      </c>
      <c r="AK278">
        <v>3</v>
      </c>
      <c r="AL278">
        <v>1</v>
      </c>
      <c r="AM278">
        <v>10</v>
      </c>
      <c r="AN278">
        <v>1</v>
      </c>
      <c r="AO278" t="s">
        <v>2991</v>
      </c>
      <c r="AP278" t="s">
        <v>2992</v>
      </c>
      <c r="AQ278" s="6">
        <v>2003</v>
      </c>
      <c r="AR278" s="6" t="s">
        <v>2990</v>
      </c>
      <c r="AS278" s="6">
        <v>3</v>
      </c>
      <c r="AT278" s="6">
        <v>870</v>
      </c>
      <c r="AU278" s="6" t="s">
        <v>2994</v>
      </c>
      <c r="AV278">
        <v>302</v>
      </c>
      <c r="AW278">
        <v>0</v>
      </c>
      <c r="AX278">
        <v>0</v>
      </c>
      <c r="AY278">
        <v>0</v>
      </c>
      <c r="AZ278">
        <v>0</v>
      </c>
      <c r="BA278">
        <v>0</v>
      </c>
      <c r="BB278" t="s">
        <v>2995</v>
      </c>
      <c r="BC278">
        <v>5</v>
      </c>
      <c r="BD278">
        <v>2008</v>
      </c>
      <c r="BE278" t="s">
        <v>2996</v>
      </c>
      <c r="BF278" t="s">
        <v>2997</v>
      </c>
      <c r="BG278">
        <v>295000</v>
      </c>
      <c r="BH278" s="2">
        <v>6</v>
      </c>
      <c r="BI278" s="2">
        <v>6</v>
      </c>
    </row>
    <row r="279" spans="1:61" x14ac:dyDescent="0.25">
      <c r="A279">
        <v>2760</v>
      </c>
      <c r="B279" t="s">
        <v>290</v>
      </c>
      <c r="C279" s="6">
        <v>78</v>
      </c>
      <c r="D279">
        <v>11645</v>
      </c>
      <c r="E279" t="s">
        <v>2985</v>
      </c>
      <c r="F279" t="s">
        <v>3012</v>
      </c>
      <c r="G279" t="s">
        <v>9</v>
      </c>
      <c r="H279" t="s">
        <v>3001</v>
      </c>
      <c r="I279">
        <v>8</v>
      </c>
      <c r="J279">
        <v>5</v>
      </c>
      <c r="K279" t="str" cm="1">
        <f t="array" ref="K279">_xlfn.IFS(AND(I279&gt;=1, I279&lt;=2), "Bad", AND(I279&gt;=3, I279&lt;=4), "Somewhat Decent", AND(I279&gt;=5, I279&lt;=6), "Good", AND(I279&gt;=7, I279&lt;=8), "Very Good", AND(I279&gt;=9, I279&lt;=10), "Excellent")</f>
        <v>Very Good</v>
      </c>
      <c r="L279">
        <f t="shared" si="43"/>
        <v>0</v>
      </c>
      <c r="M279">
        <f t="shared" si="44"/>
        <v>0</v>
      </c>
      <c r="N279">
        <f t="shared" si="45"/>
        <v>0</v>
      </c>
      <c r="O279">
        <f t="shared" si="46"/>
        <v>1</v>
      </c>
      <c r="P279">
        <f t="shared" si="47"/>
        <v>0</v>
      </c>
      <c r="Q279" s="10">
        <f t="shared" si="50"/>
        <v>18</v>
      </c>
      <c r="R279">
        <v>2005</v>
      </c>
      <c r="S279" t="str">
        <f t="shared" si="48"/>
        <v>Yes</v>
      </c>
      <c r="T279">
        <f t="shared" si="49"/>
        <v>1</v>
      </c>
      <c r="U279" s="11">
        <v>2006</v>
      </c>
      <c r="V279" s="6" t="s">
        <v>2988</v>
      </c>
      <c r="W279" s="6">
        <v>198</v>
      </c>
      <c r="X279" s="6" t="s">
        <v>2989</v>
      </c>
      <c r="Y279" s="6">
        <v>1122</v>
      </c>
      <c r="Z279" s="6" t="s">
        <v>2990</v>
      </c>
      <c r="AA279" s="6">
        <v>0</v>
      </c>
      <c r="AB279" s="6">
        <v>448</v>
      </c>
      <c r="AC279" s="6">
        <v>1570</v>
      </c>
      <c r="AD279">
        <v>1590</v>
      </c>
      <c r="AE279">
        <v>0</v>
      </c>
      <c r="AF279">
        <v>1590</v>
      </c>
      <c r="AG279" s="6">
        <v>1</v>
      </c>
      <c r="AH279" s="6">
        <v>0</v>
      </c>
      <c r="AI279">
        <v>2</v>
      </c>
      <c r="AJ279">
        <v>1</v>
      </c>
      <c r="AK279">
        <v>2</v>
      </c>
      <c r="AL279">
        <v>1</v>
      </c>
      <c r="AM279">
        <v>6</v>
      </c>
      <c r="AN279">
        <v>0</v>
      </c>
      <c r="AO279" t="s">
        <v>2995</v>
      </c>
      <c r="AP279" t="s">
        <v>2992</v>
      </c>
      <c r="AQ279" s="6">
        <v>2005</v>
      </c>
      <c r="AR279" s="6" t="s">
        <v>2993</v>
      </c>
      <c r="AS279" s="6">
        <v>3</v>
      </c>
      <c r="AT279" s="6">
        <v>754</v>
      </c>
      <c r="AU279" s="6" t="s">
        <v>2994</v>
      </c>
      <c r="AV279">
        <v>176</v>
      </c>
      <c r="AW279">
        <v>80</v>
      </c>
      <c r="AX279">
        <v>0</v>
      </c>
      <c r="AY279">
        <v>0</v>
      </c>
      <c r="AZ279">
        <v>0</v>
      </c>
      <c r="BA279">
        <v>0</v>
      </c>
      <c r="BB279" t="s">
        <v>2995</v>
      </c>
      <c r="BC279">
        <v>8</v>
      </c>
      <c r="BD279">
        <v>2006</v>
      </c>
      <c r="BE279" t="s">
        <v>3004</v>
      </c>
      <c r="BF279" t="s">
        <v>3005</v>
      </c>
      <c r="BG279">
        <v>294900</v>
      </c>
      <c r="BH279" s="2">
        <v>6</v>
      </c>
      <c r="BI279" s="2">
        <v>6</v>
      </c>
    </row>
    <row r="280" spans="1:61" x14ac:dyDescent="0.25">
      <c r="A280">
        <v>2354</v>
      </c>
      <c r="B280" t="s">
        <v>291</v>
      </c>
      <c r="C280" s="6">
        <v>75</v>
      </c>
      <c r="D280">
        <v>9512</v>
      </c>
      <c r="E280" t="s">
        <v>2985</v>
      </c>
      <c r="F280" t="s">
        <v>3022</v>
      </c>
      <c r="G280" t="s">
        <v>9</v>
      </c>
      <c r="H280" t="s">
        <v>2987</v>
      </c>
      <c r="I280">
        <v>7</v>
      </c>
      <c r="J280">
        <v>5</v>
      </c>
      <c r="K280" t="str" cm="1">
        <f t="array" ref="K280">_xlfn.IFS(AND(I280&gt;=1, I280&lt;=2), "Bad", AND(I280&gt;=3, I280&lt;=4), "Somewhat Decent", AND(I280&gt;=5, I280&lt;=6), "Good", AND(I280&gt;=7, I280&lt;=8), "Very Good", AND(I280&gt;=9, I280&lt;=10), "Excellent")</f>
        <v>Very Good</v>
      </c>
      <c r="L280">
        <f t="shared" si="43"/>
        <v>0</v>
      </c>
      <c r="M280">
        <f t="shared" si="44"/>
        <v>0</v>
      </c>
      <c r="N280">
        <f t="shared" si="45"/>
        <v>0</v>
      </c>
      <c r="O280">
        <f t="shared" si="46"/>
        <v>1</v>
      </c>
      <c r="P280">
        <f t="shared" si="47"/>
        <v>0</v>
      </c>
      <c r="Q280" s="10">
        <f t="shared" si="50"/>
        <v>18</v>
      </c>
      <c r="R280">
        <v>2005</v>
      </c>
      <c r="S280" t="str">
        <f t="shared" si="48"/>
        <v>Yes</v>
      </c>
      <c r="T280">
        <f t="shared" si="49"/>
        <v>1</v>
      </c>
      <c r="U280" s="11">
        <v>2006</v>
      </c>
      <c r="V280" s="6" t="s">
        <v>2998</v>
      </c>
      <c r="W280" s="6">
        <v>0</v>
      </c>
      <c r="X280" s="6" t="s">
        <v>3007</v>
      </c>
      <c r="Y280" s="6">
        <v>788</v>
      </c>
      <c r="Z280" s="6" t="s">
        <v>2990</v>
      </c>
      <c r="AA280" s="6">
        <v>0</v>
      </c>
      <c r="AB280" s="6">
        <v>172</v>
      </c>
      <c r="AC280" s="6">
        <v>960</v>
      </c>
      <c r="AD280">
        <v>960</v>
      </c>
      <c r="AE280">
        <v>1358</v>
      </c>
      <c r="AF280">
        <v>2318</v>
      </c>
      <c r="AG280" s="6">
        <v>1</v>
      </c>
      <c r="AH280" s="6">
        <v>0</v>
      </c>
      <c r="AI280">
        <v>2</v>
      </c>
      <c r="AJ280">
        <v>1</v>
      </c>
      <c r="AK280">
        <v>3</v>
      </c>
      <c r="AL280">
        <v>1</v>
      </c>
      <c r="AM280">
        <v>8</v>
      </c>
      <c r="AN280">
        <v>1</v>
      </c>
      <c r="AO280" t="s">
        <v>2991</v>
      </c>
      <c r="AP280" t="s">
        <v>3010</v>
      </c>
      <c r="AQ280" s="6">
        <v>2005</v>
      </c>
      <c r="AR280" s="6" t="s">
        <v>2993</v>
      </c>
      <c r="AS280" s="6">
        <v>2</v>
      </c>
      <c r="AT280" s="6">
        <v>541</v>
      </c>
      <c r="AU280" s="6" t="s">
        <v>2994</v>
      </c>
      <c r="AV280">
        <v>0</v>
      </c>
      <c r="AW280">
        <v>246</v>
      </c>
      <c r="AX280">
        <v>0</v>
      </c>
      <c r="AY280">
        <v>0</v>
      </c>
      <c r="AZ280">
        <v>0</v>
      </c>
      <c r="BA280">
        <v>0</v>
      </c>
      <c r="BB280" t="s">
        <v>2995</v>
      </c>
      <c r="BC280">
        <v>6</v>
      </c>
      <c r="BD280">
        <v>2006</v>
      </c>
      <c r="BE280" t="s">
        <v>3004</v>
      </c>
      <c r="BF280" t="s">
        <v>3005</v>
      </c>
      <c r="BG280">
        <v>294323</v>
      </c>
      <c r="BH280" s="2">
        <v>6</v>
      </c>
      <c r="BI280" s="2">
        <v>6</v>
      </c>
    </row>
    <row r="281" spans="1:61" x14ac:dyDescent="0.25">
      <c r="A281">
        <v>1574</v>
      </c>
      <c r="B281" t="s">
        <v>292</v>
      </c>
      <c r="C281" s="6">
        <v>74</v>
      </c>
      <c r="D281">
        <v>11563</v>
      </c>
      <c r="E281" t="s">
        <v>2985</v>
      </c>
      <c r="F281" t="s">
        <v>3025</v>
      </c>
      <c r="G281" t="s">
        <v>9</v>
      </c>
      <c r="H281" t="s">
        <v>3001</v>
      </c>
      <c r="I281">
        <v>8</v>
      </c>
      <c r="J281">
        <v>5</v>
      </c>
      <c r="K281" t="str" cm="1">
        <f t="array" ref="K281">_xlfn.IFS(AND(I281&gt;=1, I281&lt;=2), "Bad", AND(I281&gt;=3, I281&lt;=4), "Somewhat Decent", AND(I281&gt;=5, I281&lt;=6), "Good", AND(I281&gt;=7, I281&lt;=8), "Very Good", AND(I281&gt;=9, I281&lt;=10), "Excellent")</f>
        <v>Very Good</v>
      </c>
      <c r="L281">
        <f t="shared" si="43"/>
        <v>0</v>
      </c>
      <c r="M281">
        <f t="shared" si="44"/>
        <v>0</v>
      </c>
      <c r="N281">
        <f t="shared" si="45"/>
        <v>0</v>
      </c>
      <c r="O281">
        <f t="shared" si="46"/>
        <v>1</v>
      </c>
      <c r="P281">
        <f t="shared" si="47"/>
        <v>0</v>
      </c>
      <c r="Q281" s="10">
        <f t="shared" si="50"/>
        <v>17</v>
      </c>
      <c r="R281">
        <v>2006</v>
      </c>
      <c r="S281" t="str">
        <f t="shared" si="48"/>
        <v>Yes</v>
      </c>
      <c r="T281">
        <f t="shared" si="49"/>
        <v>1</v>
      </c>
      <c r="U281" s="11">
        <v>2007</v>
      </c>
      <c r="V281" s="6" t="s">
        <v>3002</v>
      </c>
      <c r="W281" s="6">
        <v>258</v>
      </c>
      <c r="X281" s="6" t="s">
        <v>2989</v>
      </c>
      <c r="Y281" s="6">
        <v>1036</v>
      </c>
      <c r="Z281" s="6" t="s">
        <v>2990</v>
      </c>
      <c r="AA281" s="6">
        <v>0</v>
      </c>
      <c r="AB281" s="6">
        <v>482</v>
      </c>
      <c r="AC281" s="6">
        <v>1518</v>
      </c>
      <c r="AD281">
        <v>1537</v>
      </c>
      <c r="AE281">
        <v>0</v>
      </c>
      <c r="AF281">
        <v>1537</v>
      </c>
      <c r="AG281" s="6">
        <v>1</v>
      </c>
      <c r="AH281" s="6">
        <v>0</v>
      </c>
      <c r="AI281">
        <v>2</v>
      </c>
      <c r="AJ281">
        <v>0</v>
      </c>
      <c r="AK281">
        <v>3</v>
      </c>
      <c r="AL281">
        <v>1</v>
      </c>
      <c r="AM281">
        <v>8</v>
      </c>
      <c r="AN281">
        <v>0</v>
      </c>
      <c r="AO281" t="s">
        <v>2995</v>
      </c>
      <c r="AP281" t="s">
        <v>2992</v>
      </c>
      <c r="AQ281" s="6">
        <v>2007</v>
      </c>
      <c r="AR281" s="6" t="s">
        <v>2993</v>
      </c>
      <c r="AS281" s="6">
        <v>3</v>
      </c>
      <c r="AT281" s="6">
        <v>788</v>
      </c>
      <c r="AU281" s="6" t="s">
        <v>2994</v>
      </c>
      <c r="AV281">
        <v>0</v>
      </c>
      <c r="AW281">
        <v>26</v>
      </c>
      <c r="AX281">
        <v>0</v>
      </c>
      <c r="AY281">
        <v>0</v>
      </c>
      <c r="AZ281">
        <v>0</v>
      </c>
      <c r="BA281">
        <v>0</v>
      </c>
      <c r="BB281" t="s">
        <v>2995</v>
      </c>
      <c r="BC281">
        <v>4</v>
      </c>
      <c r="BD281">
        <v>2008</v>
      </c>
      <c r="BE281" t="s">
        <v>2996</v>
      </c>
      <c r="BF281" t="s">
        <v>2997</v>
      </c>
      <c r="BG281">
        <v>294000</v>
      </c>
      <c r="BH281" s="2">
        <v>6</v>
      </c>
      <c r="BI281" s="2">
        <v>6</v>
      </c>
    </row>
    <row r="282" spans="1:61" x14ac:dyDescent="0.25">
      <c r="A282">
        <v>1829</v>
      </c>
      <c r="B282" t="s">
        <v>293</v>
      </c>
      <c r="C282" s="6">
        <v>69.22</v>
      </c>
      <c r="D282">
        <v>17542</v>
      </c>
      <c r="E282" t="s">
        <v>2985</v>
      </c>
      <c r="F282" t="s">
        <v>3034</v>
      </c>
      <c r="G282" t="s">
        <v>9</v>
      </c>
      <c r="H282" t="s">
        <v>2987</v>
      </c>
      <c r="I282">
        <v>7</v>
      </c>
      <c r="J282">
        <v>7</v>
      </c>
      <c r="K282" t="str" cm="1">
        <f t="array" ref="K282">_xlfn.IFS(AND(I282&gt;=1, I282&lt;=2), "Bad", AND(I282&gt;=3, I282&lt;=4), "Somewhat Decent", AND(I282&gt;=5, I282&lt;=6), "Good", AND(I282&gt;=7, I282&lt;=8), "Very Good", AND(I282&gt;=9, I282&lt;=10), "Excellent")</f>
        <v>Very Good</v>
      </c>
      <c r="L282">
        <f t="shared" si="43"/>
        <v>0</v>
      </c>
      <c r="M282">
        <f t="shared" si="44"/>
        <v>0</v>
      </c>
      <c r="N282">
        <f t="shared" si="45"/>
        <v>0</v>
      </c>
      <c r="O282">
        <f t="shared" si="46"/>
        <v>1</v>
      </c>
      <c r="P282">
        <f t="shared" si="47"/>
        <v>0</v>
      </c>
      <c r="Q282" s="10">
        <f t="shared" si="50"/>
        <v>21</v>
      </c>
      <c r="R282">
        <v>1974</v>
      </c>
      <c r="S282" t="str">
        <f t="shared" si="48"/>
        <v>Yes</v>
      </c>
      <c r="T282">
        <f t="shared" si="49"/>
        <v>1</v>
      </c>
      <c r="U282" s="11">
        <v>2003</v>
      </c>
      <c r="V282" s="6" t="s">
        <v>2998</v>
      </c>
      <c r="W282" s="6">
        <v>0</v>
      </c>
      <c r="X282" s="6" t="s">
        <v>3030</v>
      </c>
      <c r="Y282" s="6">
        <v>125</v>
      </c>
      <c r="Z282" s="6" t="s">
        <v>3007</v>
      </c>
      <c r="AA282" s="6">
        <v>1031</v>
      </c>
      <c r="AB282" s="6">
        <v>36</v>
      </c>
      <c r="AC282" s="6">
        <v>1192</v>
      </c>
      <c r="AD282">
        <v>1516</v>
      </c>
      <c r="AE282">
        <v>651</v>
      </c>
      <c r="AF282">
        <v>2167</v>
      </c>
      <c r="AG282" s="6">
        <v>1</v>
      </c>
      <c r="AH282" s="6">
        <v>0</v>
      </c>
      <c r="AI282">
        <v>2</v>
      </c>
      <c r="AJ282">
        <v>1</v>
      </c>
      <c r="AK282">
        <v>3</v>
      </c>
      <c r="AL282">
        <v>1</v>
      </c>
      <c r="AM282">
        <v>9</v>
      </c>
      <c r="AN282">
        <v>2</v>
      </c>
      <c r="AO282" t="s">
        <v>3003</v>
      </c>
      <c r="AP282" t="s">
        <v>2992</v>
      </c>
      <c r="AQ282" s="6">
        <v>1974</v>
      </c>
      <c r="AR282" s="6" t="s">
        <v>3008</v>
      </c>
      <c r="AS282" s="6">
        <v>2</v>
      </c>
      <c r="AT282" s="6">
        <v>518</v>
      </c>
      <c r="AU282" s="6" t="s">
        <v>2994</v>
      </c>
      <c r="AV282">
        <v>220</v>
      </c>
      <c r="AW282">
        <v>47</v>
      </c>
      <c r="AX282">
        <v>0</v>
      </c>
      <c r="AY282">
        <v>0</v>
      </c>
      <c r="AZ282">
        <v>0</v>
      </c>
      <c r="BA282">
        <v>0</v>
      </c>
      <c r="BB282" t="s">
        <v>2995</v>
      </c>
      <c r="BC282">
        <v>7</v>
      </c>
      <c r="BD282">
        <v>2007</v>
      </c>
      <c r="BE282" t="s">
        <v>2996</v>
      </c>
      <c r="BF282" t="s">
        <v>2997</v>
      </c>
      <c r="BG282">
        <v>294000</v>
      </c>
      <c r="BH282" s="2">
        <v>6</v>
      </c>
      <c r="BI282" s="2">
        <v>6</v>
      </c>
    </row>
    <row r="283" spans="1:61" x14ac:dyDescent="0.25">
      <c r="A283">
        <v>880</v>
      </c>
      <c r="B283" t="s">
        <v>294</v>
      </c>
      <c r="C283" s="6">
        <v>85</v>
      </c>
      <c r="D283">
        <v>10200</v>
      </c>
      <c r="E283" t="s">
        <v>2985</v>
      </c>
      <c r="F283" t="s">
        <v>3012</v>
      </c>
      <c r="G283" t="s">
        <v>9</v>
      </c>
      <c r="H283" t="s">
        <v>3001</v>
      </c>
      <c r="I283">
        <v>8</v>
      </c>
      <c r="J283">
        <v>5</v>
      </c>
      <c r="K283" t="str" cm="1">
        <f t="array" ref="K283">_xlfn.IFS(AND(I283&gt;=1, I283&lt;=2), "Bad", AND(I283&gt;=3, I283&lt;=4), "Somewhat Decent", AND(I283&gt;=5, I283&lt;=6), "Good", AND(I283&gt;=7, I283&lt;=8), "Very Good", AND(I283&gt;=9, I283&lt;=10), "Excellent")</f>
        <v>Very Good</v>
      </c>
      <c r="L283">
        <f t="shared" si="43"/>
        <v>0</v>
      </c>
      <c r="M283">
        <f t="shared" si="44"/>
        <v>0</v>
      </c>
      <c r="N283">
        <f t="shared" si="45"/>
        <v>0</v>
      </c>
      <c r="O283">
        <f t="shared" si="46"/>
        <v>1</v>
      </c>
      <c r="P283">
        <f t="shared" si="47"/>
        <v>0</v>
      </c>
      <c r="Q283" s="10" t="e">
        <f t="shared" si="50"/>
        <v>#N/A</v>
      </c>
      <c r="R283">
        <v>2007</v>
      </c>
      <c r="S283" t="str">
        <f t="shared" si="48"/>
        <v>No</v>
      </c>
      <c r="T283">
        <f t="shared" si="49"/>
        <v>0</v>
      </c>
      <c r="U283" s="11">
        <v>2007</v>
      </c>
      <c r="V283" s="6" t="s">
        <v>2988</v>
      </c>
      <c r="W283" s="6">
        <v>180</v>
      </c>
      <c r="X283" s="6" t="s">
        <v>2989</v>
      </c>
      <c r="Y283" s="6">
        <v>1478</v>
      </c>
      <c r="Z283" s="6" t="s">
        <v>2990</v>
      </c>
      <c r="AA283" s="6">
        <v>0</v>
      </c>
      <c r="AB283" s="6">
        <v>100</v>
      </c>
      <c r="AC283" s="6">
        <v>1578</v>
      </c>
      <c r="AD283">
        <v>1602</v>
      </c>
      <c r="AE283">
        <v>0</v>
      </c>
      <c r="AF283">
        <v>1602</v>
      </c>
      <c r="AG283" s="6">
        <v>1</v>
      </c>
      <c r="AH283" s="6">
        <v>0</v>
      </c>
      <c r="AI283">
        <v>2</v>
      </c>
      <c r="AJ283">
        <v>0</v>
      </c>
      <c r="AK283">
        <v>3</v>
      </c>
      <c r="AL283">
        <v>1</v>
      </c>
      <c r="AM283">
        <v>7</v>
      </c>
      <c r="AN283">
        <v>1</v>
      </c>
      <c r="AO283" t="s">
        <v>3003</v>
      </c>
      <c r="AP283" t="s">
        <v>2992</v>
      </c>
      <c r="AQ283" s="6">
        <v>2007</v>
      </c>
      <c r="AR283" s="6" t="s">
        <v>3008</v>
      </c>
      <c r="AS283" s="6">
        <v>3</v>
      </c>
      <c r="AT283" s="6">
        <v>810</v>
      </c>
      <c r="AU283" s="6" t="s">
        <v>2994</v>
      </c>
      <c r="AV283">
        <v>0</v>
      </c>
      <c r="AW283">
        <v>48</v>
      </c>
      <c r="AX283">
        <v>0</v>
      </c>
      <c r="AY283">
        <v>0</v>
      </c>
      <c r="AZ283">
        <v>195</v>
      </c>
      <c r="BA283">
        <v>0</v>
      </c>
      <c r="BB283" t="s">
        <v>2995</v>
      </c>
      <c r="BC283">
        <v>1</v>
      </c>
      <c r="BD283">
        <v>2009</v>
      </c>
      <c r="BE283" t="s">
        <v>2996</v>
      </c>
      <c r="BF283" t="s">
        <v>2997</v>
      </c>
      <c r="BG283">
        <v>293200</v>
      </c>
      <c r="BH283" s="2">
        <v>6</v>
      </c>
      <c r="BI283" s="2">
        <v>6</v>
      </c>
    </row>
    <row r="284" spans="1:61" x14ac:dyDescent="0.25">
      <c r="A284">
        <v>1575</v>
      </c>
      <c r="B284" t="s">
        <v>295</v>
      </c>
      <c r="C284" s="6">
        <v>71</v>
      </c>
      <c r="D284">
        <v>9520</v>
      </c>
      <c r="E284" t="s">
        <v>2985</v>
      </c>
      <c r="F284" t="s">
        <v>3025</v>
      </c>
      <c r="G284" t="s">
        <v>9</v>
      </c>
      <c r="H284" t="s">
        <v>3001</v>
      </c>
      <c r="I284">
        <v>8</v>
      </c>
      <c r="J284">
        <v>5</v>
      </c>
      <c r="K284" t="str" cm="1">
        <f t="array" ref="K284">_xlfn.IFS(AND(I284&gt;=1, I284&lt;=2), "Bad", AND(I284&gt;=3, I284&lt;=4), "Somewhat Decent", AND(I284&gt;=5, I284&lt;=6), "Good", AND(I284&gt;=7, I284&lt;=8), "Very Good", AND(I284&gt;=9, I284&lt;=10), "Excellent")</f>
        <v>Very Good</v>
      </c>
      <c r="L284">
        <f t="shared" si="43"/>
        <v>0</v>
      </c>
      <c r="M284">
        <f t="shared" si="44"/>
        <v>0</v>
      </c>
      <c r="N284">
        <f t="shared" si="45"/>
        <v>0</v>
      </c>
      <c r="O284">
        <f t="shared" si="46"/>
        <v>1</v>
      </c>
      <c r="P284">
        <f t="shared" si="47"/>
        <v>0</v>
      </c>
      <c r="Q284" s="10">
        <f t="shared" si="50"/>
        <v>16</v>
      </c>
      <c r="R284">
        <v>2007</v>
      </c>
      <c r="S284" t="str">
        <f t="shared" si="48"/>
        <v>Yes</v>
      </c>
      <c r="T284">
        <f t="shared" si="49"/>
        <v>1</v>
      </c>
      <c r="U284" s="11">
        <v>2008</v>
      </c>
      <c r="V284" s="6" t="s">
        <v>3002</v>
      </c>
      <c r="W284" s="6">
        <v>338</v>
      </c>
      <c r="X284" s="6" t="s">
        <v>2989</v>
      </c>
      <c r="Y284" s="6">
        <v>1513</v>
      </c>
      <c r="Z284" s="6" t="s">
        <v>2990</v>
      </c>
      <c r="AA284" s="6">
        <v>0</v>
      </c>
      <c r="AB284" s="6">
        <v>125</v>
      </c>
      <c r="AC284" s="6">
        <v>1638</v>
      </c>
      <c r="AD284">
        <v>1646</v>
      </c>
      <c r="AE284">
        <v>0</v>
      </c>
      <c r="AF284">
        <v>1646</v>
      </c>
      <c r="AG284" s="6">
        <v>1</v>
      </c>
      <c r="AH284" s="6">
        <v>0</v>
      </c>
      <c r="AI284">
        <v>2</v>
      </c>
      <c r="AJ284">
        <v>0</v>
      </c>
      <c r="AK284">
        <v>3</v>
      </c>
      <c r="AL284">
        <v>1</v>
      </c>
      <c r="AM284">
        <v>7</v>
      </c>
      <c r="AN284">
        <v>1</v>
      </c>
      <c r="AO284" t="s">
        <v>3003</v>
      </c>
      <c r="AP284" t="s">
        <v>2992</v>
      </c>
      <c r="AQ284" s="6">
        <v>2008</v>
      </c>
      <c r="AR284" s="6" t="s">
        <v>3008</v>
      </c>
      <c r="AS284" s="6">
        <v>3</v>
      </c>
      <c r="AT284" s="6">
        <v>800</v>
      </c>
      <c r="AU284" s="6" t="s">
        <v>2994</v>
      </c>
      <c r="AV284">
        <v>192</v>
      </c>
      <c r="AW284">
        <v>44</v>
      </c>
      <c r="AX284">
        <v>0</v>
      </c>
      <c r="AY284">
        <v>0</v>
      </c>
      <c r="AZ284">
        <v>0</v>
      </c>
      <c r="BA284">
        <v>0</v>
      </c>
      <c r="BB284" t="s">
        <v>2995</v>
      </c>
      <c r="BC284">
        <v>4</v>
      </c>
      <c r="BD284">
        <v>2008</v>
      </c>
      <c r="BE284" t="s">
        <v>3004</v>
      </c>
      <c r="BF284" t="s">
        <v>3005</v>
      </c>
      <c r="BG284">
        <v>293077</v>
      </c>
      <c r="BH284" s="2">
        <v>6</v>
      </c>
      <c r="BI284" s="2">
        <v>6</v>
      </c>
    </row>
    <row r="285" spans="1:61" hidden="1" x14ac:dyDescent="0.25">
      <c r="A285">
        <v>284</v>
      </c>
      <c r="B285" t="s">
        <v>296</v>
      </c>
      <c r="C285" s="4">
        <v>60</v>
      </c>
      <c r="D285">
        <v>12180</v>
      </c>
      <c r="E285" t="s">
        <v>2985</v>
      </c>
      <c r="F285" t="s">
        <v>3026</v>
      </c>
      <c r="G285" t="s">
        <v>164</v>
      </c>
      <c r="H285" t="s">
        <v>3028</v>
      </c>
      <c r="I285">
        <v>4</v>
      </c>
      <c r="J285">
        <v>4</v>
      </c>
      <c r="K285" t="str" cm="1">
        <f t="array" ref="K285">_xlfn.IFS(AND(I285&gt;=1, I285&lt;=2), "Bad", AND(I285&gt;=3, I285&lt;=4), "Somewhat Decent", AND(I285&gt;=5, I285&lt;=6), "Good", AND(I285&gt;=7, I285&lt;=8), "Very Good", AND(I285&gt;=9, I285&lt;=10), "Excellent")</f>
        <v>Somewhat Decent</v>
      </c>
      <c r="L285">
        <f t="shared" si="43"/>
        <v>0</v>
      </c>
      <c r="M285">
        <f t="shared" si="44"/>
        <v>1</v>
      </c>
      <c r="N285">
        <f t="shared" si="45"/>
        <v>0</v>
      </c>
      <c r="O285">
        <f t="shared" si="46"/>
        <v>0</v>
      </c>
      <c r="P285">
        <f t="shared" si="47"/>
        <v>0</v>
      </c>
      <c r="Q285" s="10">
        <f>U285-R285</f>
        <v>9</v>
      </c>
      <c r="R285">
        <v>1941</v>
      </c>
      <c r="S285" t="str">
        <f t="shared" si="48"/>
        <v>Yes</v>
      </c>
      <c r="T285">
        <f t="shared" si="49"/>
        <v>1</v>
      </c>
      <c r="U285">
        <v>1950</v>
      </c>
      <c r="V285" s="4" t="s">
        <v>2998</v>
      </c>
      <c r="W285" s="4">
        <v>0</v>
      </c>
      <c r="X285" s="4" t="s">
        <v>3011</v>
      </c>
      <c r="Y285" s="4">
        <v>348</v>
      </c>
      <c r="Z285" s="4" t="s">
        <v>2990</v>
      </c>
      <c r="AA285" s="4">
        <v>0</v>
      </c>
      <c r="AB285" s="4">
        <v>324</v>
      </c>
      <c r="AC285" s="4">
        <v>672</v>
      </c>
      <c r="AD285">
        <v>672</v>
      </c>
      <c r="AE285">
        <v>252</v>
      </c>
      <c r="AF285">
        <v>924</v>
      </c>
      <c r="AG285" s="4">
        <v>1</v>
      </c>
      <c r="AH285" s="4">
        <v>0</v>
      </c>
      <c r="AI285">
        <v>1</v>
      </c>
      <c r="AJ285">
        <v>0</v>
      </c>
      <c r="AK285">
        <v>2</v>
      </c>
      <c r="AL285">
        <v>1</v>
      </c>
      <c r="AM285">
        <v>5</v>
      </c>
      <c r="AN285">
        <v>0</v>
      </c>
      <c r="AO285" t="s">
        <v>2995</v>
      </c>
      <c r="AP285" t="s">
        <v>3015</v>
      </c>
      <c r="AQ285" s="4">
        <v>1941</v>
      </c>
      <c r="AR285" s="4" t="s">
        <v>2990</v>
      </c>
      <c r="AS285" s="4">
        <v>1</v>
      </c>
      <c r="AT285" s="4">
        <v>280</v>
      </c>
      <c r="AU285" s="4" t="s">
        <v>2994</v>
      </c>
      <c r="AV285">
        <v>0</v>
      </c>
      <c r="AW285">
        <v>0</v>
      </c>
      <c r="AX285">
        <v>0</v>
      </c>
      <c r="AY285">
        <v>0</v>
      </c>
      <c r="AZ285">
        <v>0</v>
      </c>
      <c r="BA285">
        <v>0</v>
      </c>
      <c r="BB285" t="s">
        <v>2995</v>
      </c>
      <c r="BC285">
        <v>7</v>
      </c>
      <c r="BD285">
        <v>2010</v>
      </c>
      <c r="BE285" t="s">
        <v>2996</v>
      </c>
      <c r="BF285" t="s">
        <v>2997</v>
      </c>
      <c r="BG285">
        <v>80000</v>
      </c>
      <c r="BH285" s="2">
        <v>6</v>
      </c>
      <c r="BI285" s="2">
        <v>6</v>
      </c>
    </row>
    <row r="286" spans="1:61" x14ac:dyDescent="0.25">
      <c r="A286">
        <v>2384</v>
      </c>
      <c r="B286" t="s">
        <v>297</v>
      </c>
      <c r="C286" s="6">
        <v>108</v>
      </c>
      <c r="D286">
        <v>12228</v>
      </c>
      <c r="E286" t="s">
        <v>2985</v>
      </c>
      <c r="F286" t="s">
        <v>3000</v>
      </c>
      <c r="G286" t="s">
        <v>9</v>
      </c>
      <c r="H286" t="s">
        <v>3001</v>
      </c>
      <c r="I286">
        <v>7</v>
      </c>
      <c r="J286">
        <v>5</v>
      </c>
      <c r="K286" t="str" cm="1">
        <f t="array" ref="K286">_xlfn.IFS(AND(I286&gt;=1, I286&lt;=2), "Bad", AND(I286&gt;=3, I286&lt;=4), "Somewhat Decent", AND(I286&gt;=5, I286&lt;=6), "Good", AND(I286&gt;=7, I286&lt;=8), "Very Good", AND(I286&gt;=9, I286&lt;=10), "Excellent")</f>
        <v>Very Good</v>
      </c>
      <c r="L286">
        <f t="shared" si="43"/>
        <v>0</v>
      </c>
      <c r="M286">
        <f t="shared" si="44"/>
        <v>0</v>
      </c>
      <c r="N286">
        <f t="shared" si="45"/>
        <v>0</v>
      </c>
      <c r="O286">
        <f t="shared" si="46"/>
        <v>1</v>
      </c>
      <c r="P286">
        <f t="shared" si="47"/>
        <v>0</v>
      </c>
      <c r="Q286" s="10" t="e">
        <f t="shared" ref="Q286:Q291" si="51">IF(T286=0,NA(),2024-U286)</f>
        <v>#N/A</v>
      </c>
      <c r="R286">
        <v>2006</v>
      </c>
      <c r="S286" t="str">
        <f t="shared" si="48"/>
        <v>No</v>
      </c>
      <c r="T286">
        <f t="shared" si="49"/>
        <v>0</v>
      </c>
      <c r="U286" s="11">
        <v>2006</v>
      </c>
      <c r="V286" s="6" t="s">
        <v>3002</v>
      </c>
      <c r="W286" s="6">
        <v>206</v>
      </c>
      <c r="X286" s="6" t="s">
        <v>2990</v>
      </c>
      <c r="Y286" s="6">
        <v>0</v>
      </c>
      <c r="Z286" s="6" t="s">
        <v>2990</v>
      </c>
      <c r="AA286" s="6">
        <v>0</v>
      </c>
      <c r="AB286" s="6">
        <v>1721</v>
      </c>
      <c r="AC286" s="6">
        <v>1721</v>
      </c>
      <c r="AD286">
        <v>1740</v>
      </c>
      <c r="AE286">
        <v>0</v>
      </c>
      <c r="AF286">
        <v>1740</v>
      </c>
      <c r="AG286" s="6">
        <v>0</v>
      </c>
      <c r="AH286" s="6">
        <v>0</v>
      </c>
      <c r="AI286">
        <v>2</v>
      </c>
      <c r="AJ286">
        <v>0</v>
      </c>
      <c r="AK286">
        <v>4</v>
      </c>
      <c r="AL286">
        <v>1</v>
      </c>
      <c r="AM286">
        <v>8</v>
      </c>
      <c r="AN286">
        <v>0</v>
      </c>
      <c r="AO286" t="s">
        <v>2995</v>
      </c>
      <c r="AP286" t="s">
        <v>2992</v>
      </c>
      <c r="AQ286" s="6">
        <v>2006</v>
      </c>
      <c r="AR286" s="6" t="s">
        <v>3008</v>
      </c>
      <c r="AS286" s="6">
        <v>3</v>
      </c>
      <c r="AT286" s="6">
        <v>874</v>
      </c>
      <c r="AU286" s="6" t="s">
        <v>2994</v>
      </c>
      <c r="AV286">
        <v>0</v>
      </c>
      <c r="AW286">
        <v>43</v>
      </c>
      <c r="AX286">
        <v>0</v>
      </c>
      <c r="AY286">
        <v>0</v>
      </c>
      <c r="AZ286">
        <v>0</v>
      </c>
      <c r="BA286">
        <v>0</v>
      </c>
      <c r="BB286" t="s">
        <v>2995</v>
      </c>
      <c r="BC286">
        <v>9</v>
      </c>
      <c r="BD286">
        <v>2006</v>
      </c>
      <c r="BE286" t="s">
        <v>3004</v>
      </c>
      <c r="BF286" t="s">
        <v>3005</v>
      </c>
      <c r="BG286">
        <v>293000</v>
      </c>
      <c r="BH286" s="2">
        <v>6</v>
      </c>
      <c r="BI286" s="2">
        <v>6</v>
      </c>
    </row>
    <row r="287" spans="1:61" x14ac:dyDescent="0.25">
      <c r="A287">
        <v>1028</v>
      </c>
      <c r="B287" t="s">
        <v>298</v>
      </c>
      <c r="C287" s="6">
        <v>69.22</v>
      </c>
      <c r="D287">
        <v>12511</v>
      </c>
      <c r="E287" t="s">
        <v>2985</v>
      </c>
      <c r="F287" t="s">
        <v>3049</v>
      </c>
      <c r="G287" t="s">
        <v>9</v>
      </c>
      <c r="H287" t="s">
        <v>2987</v>
      </c>
      <c r="I287">
        <v>7</v>
      </c>
      <c r="J287">
        <v>7</v>
      </c>
      <c r="K287" t="str" cm="1">
        <f t="array" ref="K287">_xlfn.IFS(AND(I287&gt;=1, I287&lt;=2), "Bad", AND(I287&gt;=3, I287&lt;=4), "Somewhat Decent", AND(I287&gt;=5, I287&lt;=6), "Good", AND(I287&gt;=7, I287&lt;=8), "Very Good", AND(I287&gt;=9, I287&lt;=10), "Excellent")</f>
        <v>Very Good</v>
      </c>
      <c r="L287">
        <f t="shared" si="43"/>
        <v>0</v>
      </c>
      <c r="M287">
        <f t="shared" si="44"/>
        <v>0</v>
      </c>
      <c r="N287">
        <f t="shared" si="45"/>
        <v>0</v>
      </c>
      <c r="O287">
        <f t="shared" si="46"/>
        <v>1</v>
      </c>
      <c r="P287">
        <f t="shared" si="47"/>
        <v>0</v>
      </c>
      <c r="Q287" s="10" t="e">
        <f t="shared" si="51"/>
        <v>#N/A</v>
      </c>
      <c r="R287">
        <v>1978</v>
      </c>
      <c r="S287" t="str">
        <f t="shared" si="48"/>
        <v>No</v>
      </c>
      <c r="T287">
        <f t="shared" si="49"/>
        <v>0</v>
      </c>
      <c r="U287" s="11">
        <v>1978</v>
      </c>
      <c r="V287" s="6" t="s">
        <v>2988</v>
      </c>
      <c r="W287" s="6">
        <v>168</v>
      </c>
      <c r="X287" s="6" t="s">
        <v>3007</v>
      </c>
      <c r="Y287" s="6">
        <v>988</v>
      </c>
      <c r="Z287" s="6" t="s">
        <v>2990</v>
      </c>
      <c r="AA287" s="6">
        <v>0</v>
      </c>
      <c r="AB287" s="6">
        <v>432</v>
      </c>
      <c r="AC287" s="6">
        <v>1420</v>
      </c>
      <c r="AD287">
        <v>1420</v>
      </c>
      <c r="AE287">
        <v>1420</v>
      </c>
      <c r="AF287">
        <v>2840</v>
      </c>
      <c r="AG287" s="6">
        <v>0</v>
      </c>
      <c r="AH287" s="6">
        <v>1</v>
      </c>
      <c r="AI287">
        <v>2</v>
      </c>
      <c r="AJ287">
        <v>1</v>
      </c>
      <c r="AK287">
        <v>4</v>
      </c>
      <c r="AL287">
        <v>1</v>
      </c>
      <c r="AM287">
        <v>8</v>
      </c>
      <c r="AN287">
        <v>2</v>
      </c>
      <c r="AO287" t="s">
        <v>3003</v>
      </c>
      <c r="AP287" t="s">
        <v>2992</v>
      </c>
      <c r="AQ287" s="6">
        <v>1978</v>
      </c>
      <c r="AR287" s="6" t="s">
        <v>2993</v>
      </c>
      <c r="AS287" s="6">
        <v>4</v>
      </c>
      <c r="AT287" s="6">
        <v>1314</v>
      </c>
      <c r="AU287" s="6" t="s">
        <v>3003</v>
      </c>
      <c r="AV287">
        <v>0</v>
      </c>
      <c r="AW287">
        <v>16</v>
      </c>
      <c r="AX287">
        <v>0</v>
      </c>
      <c r="AY287">
        <v>0</v>
      </c>
      <c r="AZ287">
        <v>208</v>
      </c>
      <c r="BA287">
        <v>0</v>
      </c>
      <c r="BB287" t="s">
        <v>2995</v>
      </c>
      <c r="BC287">
        <v>12</v>
      </c>
      <c r="BD287">
        <v>2008</v>
      </c>
      <c r="BE287" t="s">
        <v>2996</v>
      </c>
      <c r="BF287" t="s">
        <v>2997</v>
      </c>
      <c r="BG287">
        <v>292500</v>
      </c>
      <c r="BH287" s="2">
        <v>6</v>
      </c>
      <c r="BI287" s="2">
        <v>6</v>
      </c>
    </row>
    <row r="288" spans="1:61" x14ac:dyDescent="0.25">
      <c r="A288">
        <v>529</v>
      </c>
      <c r="B288" t="s">
        <v>299</v>
      </c>
      <c r="C288" s="6">
        <v>85</v>
      </c>
      <c r="D288">
        <v>10625</v>
      </c>
      <c r="E288" t="s">
        <v>2985</v>
      </c>
      <c r="F288" t="s">
        <v>3022</v>
      </c>
      <c r="G288" t="s">
        <v>9</v>
      </c>
      <c r="H288" t="s">
        <v>3001</v>
      </c>
      <c r="I288">
        <v>7</v>
      </c>
      <c r="J288">
        <v>5</v>
      </c>
      <c r="K288" t="str" cm="1">
        <f t="array" ref="K288">_xlfn.IFS(AND(I288&gt;=1, I288&lt;=2), "Bad", AND(I288&gt;=3, I288&lt;=4), "Somewhat Decent", AND(I288&gt;=5, I288&lt;=6), "Good", AND(I288&gt;=7, I288&lt;=8), "Very Good", AND(I288&gt;=9, I288&lt;=10), "Excellent")</f>
        <v>Very Good</v>
      </c>
      <c r="L288">
        <f t="shared" si="43"/>
        <v>0</v>
      </c>
      <c r="M288">
        <f t="shared" si="44"/>
        <v>0</v>
      </c>
      <c r="N288">
        <f t="shared" si="45"/>
        <v>0</v>
      </c>
      <c r="O288">
        <f t="shared" si="46"/>
        <v>1</v>
      </c>
      <c r="P288">
        <f t="shared" si="47"/>
        <v>0</v>
      </c>
      <c r="Q288" s="10">
        <f t="shared" si="51"/>
        <v>17</v>
      </c>
      <c r="R288">
        <v>2006</v>
      </c>
      <c r="S288" t="str">
        <f t="shared" si="48"/>
        <v>Yes</v>
      </c>
      <c r="T288">
        <f t="shared" si="49"/>
        <v>1</v>
      </c>
      <c r="U288" s="11">
        <v>2007</v>
      </c>
      <c r="V288" s="6" t="s">
        <v>2998</v>
      </c>
      <c r="W288" s="6">
        <v>0</v>
      </c>
      <c r="X288" s="6" t="s">
        <v>2989</v>
      </c>
      <c r="Y288" s="6">
        <v>1430</v>
      </c>
      <c r="Z288" s="6" t="s">
        <v>2990</v>
      </c>
      <c r="AA288" s="6">
        <v>0</v>
      </c>
      <c r="AB288" s="6">
        <v>222</v>
      </c>
      <c r="AC288" s="6">
        <v>1652</v>
      </c>
      <c r="AD288">
        <v>1662</v>
      </c>
      <c r="AE288">
        <v>0</v>
      </c>
      <c r="AF288">
        <v>1662</v>
      </c>
      <c r="AG288" s="6">
        <v>1</v>
      </c>
      <c r="AH288" s="6">
        <v>0</v>
      </c>
      <c r="AI288">
        <v>2</v>
      </c>
      <c r="AJ288">
        <v>0</v>
      </c>
      <c r="AK288">
        <v>3</v>
      </c>
      <c r="AL288">
        <v>1</v>
      </c>
      <c r="AM288">
        <v>8</v>
      </c>
      <c r="AN288">
        <v>1</v>
      </c>
      <c r="AO288" t="s">
        <v>3003</v>
      </c>
      <c r="AP288" t="s">
        <v>2992</v>
      </c>
      <c r="AQ288" s="6">
        <v>2006</v>
      </c>
      <c r="AR288" s="6" t="s">
        <v>3008</v>
      </c>
      <c r="AS288" s="6">
        <v>3</v>
      </c>
      <c r="AT288" s="6">
        <v>711</v>
      </c>
      <c r="AU288" s="6" t="s">
        <v>2994</v>
      </c>
      <c r="AV288">
        <v>168</v>
      </c>
      <c r="AW288">
        <v>120</v>
      </c>
      <c r="AX288">
        <v>0</v>
      </c>
      <c r="AY288">
        <v>0</v>
      </c>
      <c r="AZ288">
        <v>0</v>
      </c>
      <c r="BA288">
        <v>0</v>
      </c>
      <c r="BB288" t="s">
        <v>2995</v>
      </c>
      <c r="BC288">
        <v>3</v>
      </c>
      <c r="BD288">
        <v>2009</v>
      </c>
      <c r="BE288" t="s">
        <v>2996</v>
      </c>
      <c r="BF288" t="s">
        <v>2997</v>
      </c>
      <c r="BG288">
        <v>291000</v>
      </c>
      <c r="BH288" s="2">
        <v>6</v>
      </c>
      <c r="BI288" s="2">
        <v>6</v>
      </c>
    </row>
    <row r="289" spans="1:61" x14ac:dyDescent="0.25">
      <c r="A289">
        <v>1102</v>
      </c>
      <c r="B289" t="s">
        <v>300</v>
      </c>
      <c r="C289" s="6">
        <v>69.22</v>
      </c>
      <c r="D289">
        <v>11000</v>
      </c>
      <c r="E289" t="s">
        <v>2985</v>
      </c>
      <c r="F289" t="s">
        <v>2986</v>
      </c>
      <c r="G289" t="s">
        <v>9</v>
      </c>
      <c r="H289" t="s">
        <v>2987</v>
      </c>
      <c r="I289">
        <v>9</v>
      </c>
      <c r="J289">
        <v>5</v>
      </c>
      <c r="K289" t="str" cm="1">
        <f t="array" ref="K289">_xlfn.IFS(AND(I289&gt;=1, I289&lt;=2), "Bad", AND(I289&gt;=3, I289&lt;=4), "Somewhat Decent", AND(I289&gt;=5, I289&lt;=6), "Good", AND(I289&gt;=7, I289&lt;=8), "Very Good", AND(I289&gt;=9, I289&lt;=10), "Excellent")</f>
        <v>Excellent</v>
      </c>
      <c r="L289">
        <f t="shared" si="43"/>
        <v>0</v>
      </c>
      <c r="M289">
        <f t="shared" si="44"/>
        <v>0</v>
      </c>
      <c r="N289">
        <f t="shared" si="45"/>
        <v>0</v>
      </c>
      <c r="O289">
        <f t="shared" si="46"/>
        <v>0</v>
      </c>
      <c r="P289">
        <f t="shared" si="47"/>
        <v>1</v>
      </c>
      <c r="Q289" s="10" t="e">
        <f t="shared" si="51"/>
        <v>#N/A</v>
      </c>
      <c r="R289">
        <v>2000</v>
      </c>
      <c r="S289" t="str">
        <f t="shared" si="48"/>
        <v>No</v>
      </c>
      <c r="T289">
        <f t="shared" si="49"/>
        <v>0</v>
      </c>
      <c r="U289" s="11">
        <v>2000</v>
      </c>
      <c r="V289" s="6" t="s">
        <v>2988</v>
      </c>
      <c r="W289" s="6">
        <v>295</v>
      </c>
      <c r="X289" s="6" t="s">
        <v>2990</v>
      </c>
      <c r="Y289" s="6">
        <v>0</v>
      </c>
      <c r="Z289" s="6" t="s">
        <v>2990</v>
      </c>
      <c r="AA289" s="6">
        <v>0</v>
      </c>
      <c r="AB289" s="6">
        <v>1519</v>
      </c>
      <c r="AC289" s="6">
        <v>1519</v>
      </c>
      <c r="AD289">
        <v>1533</v>
      </c>
      <c r="AE289">
        <v>639</v>
      </c>
      <c r="AF289">
        <v>2172</v>
      </c>
      <c r="AG289" s="6">
        <v>0</v>
      </c>
      <c r="AH289" s="6">
        <v>0</v>
      </c>
      <c r="AI289">
        <v>2</v>
      </c>
      <c r="AJ289">
        <v>1</v>
      </c>
      <c r="AK289">
        <v>4</v>
      </c>
      <c r="AL289">
        <v>1</v>
      </c>
      <c r="AM289">
        <v>8</v>
      </c>
      <c r="AN289">
        <v>1</v>
      </c>
      <c r="AO289" t="s">
        <v>2994</v>
      </c>
      <c r="AP289" t="s">
        <v>3010</v>
      </c>
      <c r="AQ289" s="6">
        <v>2000</v>
      </c>
      <c r="AR289" s="6" t="s">
        <v>3008</v>
      </c>
      <c r="AS289" s="6">
        <v>3</v>
      </c>
      <c r="AT289" s="6">
        <v>687</v>
      </c>
      <c r="AU289" s="6" t="s">
        <v>2994</v>
      </c>
      <c r="AV289">
        <v>162</v>
      </c>
      <c r="AW289">
        <v>153</v>
      </c>
      <c r="AX289">
        <v>0</v>
      </c>
      <c r="AY289">
        <v>0</v>
      </c>
      <c r="AZ289">
        <v>0</v>
      </c>
      <c r="BA289">
        <v>0</v>
      </c>
      <c r="BB289" t="s">
        <v>2995</v>
      </c>
      <c r="BC289">
        <v>6</v>
      </c>
      <c r="BD289">
        <v>2008</v>
      </c>
      <c r="BE289" t="s">
        <v>2996</v>
      </c>
      <c r="BF289" t="s">
        <v>2997</v>
      </c>
      <c r="BG289">
        <v>291000</v>
      </c>
      <c r="BH289" s="2">
        <v>6</v>
      </c>
      <c r="BI289" s="2">
        <v>6</v>
      </c>
    </row>
    <row r="290" spans="1:61" x14ac:dyDescent="0.25">
      <c r="A290">
        <v>40</v>
      </c>
      <c r="B290" t="s">
        <v>301</v>
      </c>
      <c r="C290" s="6">
        <v>94</v>
      </c>
      <c r="D290">
        <v>12883</v>
      </c>
      <c r="E290" t="s">
        <v>2985</v>
      </c>
      <c r="F290" t="s">
        <v>3000</v>
      </c>
      <c r="G290" t="s">
        <v>9</v>
      </c>
      <c r="H290" t="s">
        <v>3001</v>
      </c>
      <c r="I290">
        <v>8</v>
      </c>
      <c r="J290">
        <v>5</v>
      </c>
      <c r="K290" t="str" cm="1">
        <f t="array" ref="K290">_xlfn.IFS(AND(I290&gt;=1, I290&lt;=2), "Bad", AND(I290&gt;=3, I290&lt;=4), "Somewhat Decent", AND(I290&gt;=5, I290&lt;=6), "Good", AND(I290&gt;=7, I290&lt;=8), "Very Good", AND(I290&gt;=9, I290&lt;=10), "Excellent")</f>
        <v>Very Good</v>
      </c>
      <c r="L290">
        <f t="shared" si="43"/>
        <v>0</v>
      </c>
      <c r="M290">
        <f t="shared" si="44"/>
        <v>0</v>
      </c>
      <c r="N290">
        <f t="shared" si="45"/>
        <v>0</v>
      </c>
      <c r="O290">
        <f t="shared" si="46"/>
        <v>1</v>
      </c>
      <c r="P290">
        <f t="shared" si="47"/>
        <v>0</v>
      </c>
      <c r="Q290" s="10">
        <f t="shared" si="51"/>
        <v>14</v>
      </c>
      <c r="R290">
        <v>2009</v>
      </c>
      <c r="S290" t="str">
        <f t="shared" si="48"/>
        <v>Yes</v>
      </c>
      <c r="T290">
        <f t="shared" si="49"/>
        <v>1</v>
      </c>
      <c r="U290" s="11">
        <v>2010</v>
      </c>
      <c r="V290" s="6" t="s">
        <v>3002</v>
      </c>
      <c r="W290" s="6">
        <v>256</v>
      </c>
      <c r="X290" s="6" t="s">
        <v>2990</v>
      </c>
      <c r="Y290" s="6">
        <v>0</v>
      </c>
      <c r="Z290" s="6" t="s">
        <v>2990</v>
      </c>
      <c r="AA290" s="6">
        <v>0</v>
      </c>
      <c r="AB290" s="6">
        <v>1544</v>
      </c>
      <c r="AC290" s="6">
        <v>1544</v>
      </c>
      <c r="AD290">
        <v>1544</v>
      </c>
      <c r="AE290">
        <v>0</v>
      </c>
      <c r="AF290">
        <v>1544</v>
      </c>
      <c r="AG290" s="6">
        <v>0</v>
      </c>
      <c r="AH290" s="6">
        <v>0</v>
      </c>
      <c r="AI290">
        <v>2</v>
      </c>
      <c r="AJ290">
        <v>0</v>
      </c>
      <c r="AK290">
        <v>3</v>
      </c>
      <c r="AL290">
        <v>1</v>
      </c>
      <c r="AM290">
        <v>7</v>
      </c>
      <c r="AN290">
        <v>0</v>
      </c>
      <c r="AO290" t="s">
        <v>2995</v>
      </c>
      <c r="AP290" t="s">
        <v>2992</v>
      </c>
      <c r="AQ290" s="6">
        <v>2009</v>
      </c>
      <c r="AR290" s="6" t="s">
        <v>3008</v>
      </c>
      <c r="AS290" s="6">
        <v>3</v>
      </c>
      <c r="AT290" s="6">
        <v>868</v>
      </c>
      <c r="AU290" s="6" t="s">
        <v>2994</v>
      </c>
      <c r="AV290">
        <v>0</v>
      </c>
      <c r="AW290">
        <v>35</v>
      </c>
      <c r="AX290">
        <v>0</v>
      </c>
      <c r="AY290">
        <v>0</v>
      </c>
      <c r="AZ290">
        <v>0</v>
      </c>
      <c r="BA290">
        <v>0</v>
      </c>
      <c r="BB290" t="s">
        <v>2995</v>
      </c>
      <c r="BC290">
        <v>6</v>
      </c>
      <c r="BD290">
        <v>2010</v>
      </c>
      <c r="BE290" t="s">
        <v>3004</v>
      </c>
      <c r="BF290" t="s">
        <v>3005</v>
      </c>
      <c r="BG290">
        <v>290941</v>
      </c>
      <c r="BH290" s="2">
        <v>6</v>
      </c>
      <c r="BI290" s="2">
        <v>6</v>
      </c>
    </row>
    <row r="291" spans="1:61" x14ac:dyDescent="0.25">
      <c r="A291">
        <v>64</v>
      </c>
      <c r="B291" t="s">
        <v>302</v>
      </c>
      <c r="C291" s="6">
        <v>92</v>
      </c>
      <c r="D291">
        <v>11764</v>
      </c>
      <c r="E291" t="s">
        <v>2985</v>
      </c>
      <c r="F291" t="s">
        <v>2986</v>
      </c>
      <c r="G291" t="s">
        <v>9</v>
      </c>
      <c r="H291" t="s">
        <v>2987</v>
      </c>
      <c r="I291">
        <v>8</v>
      </c>
      <c r="J291">
        <v>7</v>
      </c>
      <c r="K291" t="str" cm="1">
        <f t="array" ref="K291">_xlfn.IFS(AND(I291&gt;=1, I291&lt;=2), "Bad", AND(I291&gt;=3, I291&lt;=4), "Somewhat Decent", AND(I291&gt;=5, I291&lt;=6), "Good", AND(I291&gt;=7, I291&lt;=8), "Very Good", AND(I291&gt;=9, I291&lt;=10), "Excellent")</f>
        <v>Very Good</v>
      </c>
      <c r="L291">
        <f t="shared" si="43"/>
        <v>0</v>
      </c>
      <c r="M291">
        <f t="shared" si="44"/>
        <v>0</v>
      </c>
      <c r="N291">
        <f t="shared" si="45"/>
        <v>0</v>
      </c>
      <c r="O291">
        <f t="shared" si="46"/>
        <v>1</v>
      </c>
      <c r="P291">
        <f t="shared" si="47"/>
        <v>0</v>
      </c>
      <c r="Q291" s="10">
        <f t="shared" si="51"/>
        <v>17</v>
      </c>
      <c r="R291">
        <v>1999</v>
      </c>
      <c r="S291" t="str">
        <f t="shared" si="48"/>
        <v>Yes</v>
      </c>
      <c r="T291">
        <f t="shared" si="49"/>
        <v>1</v>
      </c>
      <c r="U291" s="11">
        <v>2007</v>
      </c>
      <c r="V291" s="6" t="s">
        <v>2988</v>
      </c>
      <c r="W291" s="6">
        <v>348</v>
      </c>
      <c r="X291" s="6" t="s">
        <v>2989</v>
      </c>
      <c r="Y291" s="6">
        <v>524</v>
      </c>
      <c r="Z291" s="6" t="s">
        <v>2990</v>
      </c>
      <c r="AA291" s="6">
        <v>0</v>
      </c>
      <c r="AB291" s="6">
        <v>628</v>
      </c>
      <c r="AC291" s="6">
        <v>1152</v>
      </c>
      <c r="AD291">
        <v>1164</v>
      </c>
      <c r="AE291">
        <v>1106</v>
      </c>
      <c r="AF291">
        <v>2270</v>
      </c>
      <c r="AG291" s="6">
        <v>0</v>
      </c>
      <c r="AH291" s="6">
        <v>0</v>
      </c>
      <c r="AI291">
        <v>2</v>
      </c>
      <c r="AJ291">
        <v>1</v>
      </c>
      <c r="AK291">
        <v>4</v>
      </c>
      <c r="AL291">
        <v>1</v>
      </c>
      <c r="AM291">
        <v>9</v>
      </c>
      <c r="AN291">
        <v>1</v>
      </c>
      <c r="AO291" t="s">
        <v>3003</v>
      </c>
      <c r="AP291" t="s">
        <v>2992</v>
      </c>
      <c r="AQ291" s="6">
        <v>1999</v>
      </c>
      <c r="AR291" s="6" t="s">
        <v>2993</v>
      </c>
      <c r="AS291" s="6">
        <v>3</v>
      </c>
      <c r="AT291" s="6">
        <v>671</v>
      </c>
      <c r="AU291" s="6" t="s">
        <v>2994</v>
      </c>
      <c r="AV291">
        <v>132</v>
      </c>
      <c r="AW291">
        <v>57</v>
      </c>
      <c r="AX291">
        <v>0</v>
      </c>
      <c r="AY291">
        <v>0</v>
      </c>
      <c r="AZ291">
        <v>0</v>
      </c>
      <c r="BA291">
        <v>0</v>
      </c>
      <c r="BB291" t="s">
        <v>2995</v>
      </c>
      <c r="BC291">
        <v>4</v>
      </c>
      <c r="BD291">
        <v>2010</v>
      </c>
      <c r="BE291" t="s">
        <v>2996</v>
      </c>
      <c r="BF291" t="s">
        <v>2997</v>
      </c>
      <c r="BG291">
        <v>290000</v>
      </c>
      <c r="BH291" s="2">
        <v>6</v>
      </c>
      <c r="BI291" s="2">
        <v>6</v>
      </c>
    </row>
    <row r="292" spans="1:61" hidden="1" x14ac:dyDescent="0.25">
      <c r="A292">
        <v>291</v>
      </c>
      <c r="B292" t="s">
        <v>303</v>
      </c>
      <c r="C292" s="4">
        <v>60</v>
      </c>
      <c r="D292">
        <v>7200</v>
      </c>
      <c r="E292" t="s">
        <v>2985</v>
      </c>
      <c r="F292" t="s">
        <v>3047</v>
      </c>
      <c r="G292" t="s">
        <v>95</v>
      </c>
      <c r="H292" t="s">
        <v>2987</v>
      </c>
      <c r="I292">
        <v>4</v>
      </c>
      <c r="J292">
        <v>6</v>
      </c>
      <c r="K292" t="str" cm="1">
        <f t="array" ref="K292">_xlfn.IFS(AND(I292&gt;=1, I292&lt;=2), "Bad", AND(I292&gt;=3, I292&lt;=4), "Somewhat Decent", AND(I292&gt;=5, I292&lt;=6), "Good", AND(I292&gt;=7, I292&lt;=8), "Very Good", AND(I292&gt;=9, I292&lt;=10), "Excellent")</f>
        <v>Somewhat Decent</v>
      </c>
      <c r="L292">
        <f t="shared" si="43"/>
        <v>0</v>
      </c>
      <c r="M292">
        <f t="shared" si="44"/>
        <v>1</v>
      </c>
      <c r="N292">
        <f t="shared" si="45"/>
        <v>0</v>
      </c>
      <c r="O292">
        <f t="shared" si="46"/>
        <v>0</v>
      </c>
      <c r="P292">
        <f t="shared" si="47"/>
        <v>0</v>
      </c>
      <c r="Q292" s="10">
        <f>U292-R292</f>
        <v>0</v>
      </c>
      <c r="R292">
        <v>1967</v>
      </c>
      <c r="S292" t="str">
        <f t="shared" si="48"/>
        <v>No</v>
      </c>
      <c r="T292">
        <f t="shared" si="49"/>
        <v>0</v>
      </c>
      <c r="U292">
        <v>1967</v>
      </c>
      <c r="V292" s="4" t="s">
        <v>2998</v>
      </c>
      <c r="W292" s="4">
        <v>0</v>
      </c>
      <c r="X292" s="4" t="s">
        <v>2995</v>
      </c>
      <c r="Y292" s="4">
        <v>0</v>
      </c>
      <c r="Z292" s="4" t="s">
        <v>2995</v>
      </c>
      <c r="AA292" s="4">
        <v>0</v>
      </c>
      <c r="AB292" s="4">
        <v>0</v>
      </c>
      <c r="AC292" s="4">
        <v>0</v>
      </c>
      <c r="AD292">
        <v>862</v>
      </c>
      <c r="AE292">
        <v>1788</v>
      </c>
      <c r="AF292">
        <v>2650</v>
      </c>
      <c r="AG292" s="4">
        <v>0</v>
      </c>
      <c r="AH292" s="4">
        <v>0</v>
      </c>
      <c r="AI292">
        <v>3</v>
      </c>
      <c r="AJ292">
        <v>0</v>
      </c>
      <c r="AK292">
        <v>6</v>
      </c>
      <c r="AL292">
        <v>2</v>
      </c>
      <c r="AM292">
        <v>10</v>
      </c>
      <c r="AN292">
        <v>0</v>
      </c>
      <c r="AO292" t="s">
        <v>2995</v>
      </c>
      <c r="AP292" t="s">
        <v>2995</v>
      </c>
      <c r="AQ292" s="4"/>
      <c r="AR292" s="4" t="s">
        <v>2995</v>
      </c>
      <c r="AS292" s="4">
        <v>0</v>
      </c>
      <c r="AT292" s="4">
        <v>0</v>
      </c>
      <c r="AU292" s="4" t="s">
        <v>2995</v>
      </c>
      <c r="AV292">
        <v>0</v>
      </c>
      <c r="AW292">
        <v>0</v>
      </c>
      <c r="AX292">
        <v>0</v>
      </c>
      <c r="AY292">
        <v>0</v>
      </c>
      <c r="AZ292">
        <v>0</v>
      </c>
      <c r="BA292">
        <v>0</v>
      </c>
      <c r="BB292" t="s">
        <v>2995</v>
      </c>
      <c r="BC292">
        <v>2</v>
      </c>
      <c r="BD292">
        <v>2010</v>
      </c>
      <c r="BE292" t="s">
        <v>2996</v>
      </c>
      <c r="BF292" t="s">
        <v>2997</v>
      </c>
      <c r="BG292">
        <v>160000</v>
      </c>
      <c r="BH292" s="2">
        <v>6</v>
      </c>
      <c r="BI292" s="2">
        <v>6</v>
      </c>
    </row>
    <row r="293" spans="1:61" x14ac:dyDescent="0.25">
      <c r="A293">
        <v>450</v>
      </c>
      <c r="B293" t="s">
        <v>304</v>
      </c>
      <c r="C293" s="6">
        <v>96</v>
      </c>
      <c r="D293">
        <v>13262</v>
      </c>
      <c r="E293" t="s">
        <v>2985</v>
      </c>
      <c r="F293" t="s">
        <v>3000</v>
      </c>
      <c r="G293" t="s">
        <v>9</v>
      </c>
      <c r="H293" t="s">
        <v>2987</v>
      </c>
      <c r="I293">
        <v>8</v>
      </c>
      <c r="J293">
        <v>5</v>
      </c>
      <c r="K293" t="str" cm="1">
        <f t="array" ref="K293">_xlfn.IFS(AND(I293&gt;=1, I293&lt;=2), "Bad", AND(I293&gt;=3, I293&lt;=4), "Somewhat Decent", AND(I293&gt;=5, I293&lt;=6), "Good", AND(I293&gt;=7, I293&lt;=8), "Very Good", AND(I293&gt;=9, I293&lt;=10), "Excellent")</f>
        <v>Very Good</v>
      </c>
      <c r="L293">
        <f t="shared" si="43"/>
        <v>0</v>
      </c>
      <c r="M293">
        <f t="shared" si="44"/>
        <v>0</v>
      </c>
      <c r="N293">
        <f t="shared" si="45"/>
        <v>0</v>
      </c>
      <c r="O293">
        <f t="shared" si="46"/>
        <v>1</v>
      </c>
      <c r="P293">
        <f t="shared" si="47"/>
        <v>0</v>
      </c>
      <c r="Q293" s="10">
        <f>IF(T293=0,NA(),2024-U293)</f>
        <v>20</v>
      </c>
      <c r="R293">
        <v>2003</v>
      </c>
      <c r="S293" t="str">
        <f t="shared" si="48"/>
        <v>Yes</v>
      </c>
      <c r="T293">
        <f t="shared" si="49"/>
        <v>1</v>
      </c>
      <c r="U293" s="11">
        <v>2004</v>
      </c>
      <c r="V293" s="6" t="s">
        <v>3002</v>
      </c>
      <c r="W293" s="6">
        <v>186</v>
      </c>
      <c r="X293" s="6" t="s">
        <v>2990</v>
      </c>
      <c r="Y293" s="6">
        <v>0</v>
      </c>
      <c r="Z293" s="6" t="s">
        <v>2990</v>
      </c>
      <c r="AA293" s="6">
        <v>0</v>
      </c>
      <c r="AB293" s="6">
        <v>1082</v>
      </c>
      <c r="AC293" s="6">
        <v>1082</v>
      </c>
      <c r="AD293">
        <v>1105</v>
      </c>
      <c r="AE293">
        <v>1295</v>
      </c>
      <c r="AF293">
        <v>2400</v>
      </c>
      <c r="AG293" s="6">
        <v>0</v>
      </c>
      <c r="AH293" s="6">
        <v>0</v>
      </c>
      <c r="AI293">
        <v>3</v>
      </c>
      <c r="AJ293">
        <v>1</v>
      </c>
      <c r="AK293">
        <v>4</v>
      </c>
      <c r="AL293">
        <v>1</v>
      </c>
      <c r="AM293">
        <v>10</v>
      </c>
      <c r="AN293">
        <v>1</v>
      </c>
      <c r="AO293" t="s">
        <v>3003</v>
      </c>
      <c r="AP293" t="s">
        <v>3010</v>
      </c>
      <c r="AQ293" s="6">
        <v>2003</v>
      </c>
      <c r="AR293" s="6" t="s">
        <v>2993</v>
      </c>
      <c r="AS293" s="6">
        <v>3</v>
      </c>
      <c r="AT293" s="6">
        <v>730</v>
      </c>
      <c r="AU293" s="6" t="s">
        <v>2994</v>
      </c>
      <c r="AV293">
        <v>114</v>
      </c>
      <c r="AW293">
        <v>40</v>
      </c>
      <c r="AX293">
        <v>0</v>
      </c>
      <c r="AY293">
        <v>0</v>
      </c>
      <c r="AZ293">
        <v>0</v>
      </c>
      <c r="BA293">
        <v>0</v>
      </c>
      <c r="BB293" t="s">
        <v>2995</v>
      </c>
      <c r="BC293">
        <v>6</v>
      </c>
      <c r="BD293">
        <v>2009</v>
      </c>
      <c r="BE293" t="s">
        <v>2996</v>
      </c>
      <c r="BF293" t="s">
        <v>2997</v>
      </c>
      <c r="BG293">
        <v>290000</v>
      </c>
      <c r="BH293" s="2">
        <v>6</v>
      </c>
      <c r="BI293" s="2">
        <v>6</v>
      </c>
    </row>
    <row r="294" spans="1:61" x14ac:dyDescent="0.25">
      <c r="A294">
        <v>1105</v>
      </c>
      <c r="B294" t="s">
        <v>305</v>
      </c>
      <c r="C294" s="6">
        <v>69.22</v>
      </c>
      <c r="D294">
        <v>11929</v>
      </c>
      <c r="E294" t="s">
        <v>2985</v>
      </c>
      <c r="F294" t="s">
        <v>2986</v>
      </c>
      <c r="G294" t="s">
        <v>9</v>
      </c>
      <c r="H294" t="s">
        <v>2987</v>
      </c>
      <c r="I294">
        <v>8</v>
      </c>
      <c r="J294">
        <v>7</v>
      </c>
      <c r="K294" t="str" cm="1">
        <f t="array" ref="K294">_xlfn.IFS(AND(I294&gt;=1, I294&lt;=2), "Bad", AND(I294&gt;=3, I294&lt;=4), "Somewhat Decent", AND(I294&gt;=5, I294&lt;=6), "Good", AND(I294&gt;=7, I294&lt;=8), "Very Good", AND(I294&gt;=9, I294&lt;=10), "Excellent")</f>
        <v>Very Good</v>
      </c>
      <c r="L294">
        <f t="shared" si="43"/>
        <v>0</v>
      </c>
      <c r="M294">
        <f t="shared" si="44"/>
        <v>0</v>
      </c>
      <c r="N294">
        <f t="shared" si="45"/>
        <v>0</v>
      </c>
      <c r="O294">
        <f t="shared" si="46"/>
        <v>1</v>
      </c>
      <c r="P294">
        <f t="shared" si="47"/>
        <v>0</v>
      </c>
      <c r="Q294" s="10" t="e">
        <f>IF(T294=0,NA(),2024-U294)</f>
        <v>#N/A</v>
      </c>
      <c r="R294">
        <v>1995</v>
      </c>
      <c r="S294" t="str">
        <f t="shared" si="48"/>
        <v>No</v>
      </c>
      <c r="T294">
        <f t="shared" si="49"/>
        <v>0</v>
      </c>
      <c r="U294" s="11">
        <v>1995</v>
      </c>
      <c r="V294" s="6" t="s">
        <v>2988</v>
      </c>
      <c r="W294" s="6">
        <v>466</v>
      </c>
      <c r="X294" s="6" t="s">
        <v>2990</v>
      </c>
      <c r="Y294" s="6">
        <v>0</v>
      </c>
      <c r="Z294" s="6" t="s">
        <v>2990</v>
      </c>
      <c r="AA294" s="6">
        <v>0</v>
      </c>
      <c r="AB294" s="6">
        <v>1242</v>
      </c>
      <c r="AC294" s="6">
        <v>1242</v>
      </c>
      <c r="AD294">
        <v>1251</v>
      </c>
      <c r="AE294">
        <v>1250</v>
      </c>
      <c r="AF294">
        <v>2501</v>
      </c>
      <c r="AG294" s="6">
        <v>0</v>
      </c>
      <c r="AH294" s="6">
        <v>0</v>
      </c>
      <c r="AI294">
        <v>2</v>
      </c>
      <c r="AJ294">
        <v>1</v>
      </c>
      <c r="AK294">
        <v>4</v>
      </c>
      <c r="AL294">
        <v>1</v>
      </c>
      <c r="AM294">
        <v>9</v>
      </c>
      <c r="AN294">
        <v>1</v>
      </c>
      <c r="AO294" t="s">
        <v>2994</v>
      </c>
      <c r="AP294" t="s">
        <v>2992</v>
      </c>
      <c r="AQ294" s="6">
        <v>1995</v>
      </c>
      <c r="AR294" s="6" t="s">
        <v>3008</v>
      </c>
      <c r="AS294" s="6">
        <v>3</v>
      </c>
      <c r="AT294" s="6">
        <v>751</v>
      </c>
      <c r="AU294" s="6" t="s">
        <v>2994</v>
      </c>
      <c r="AV294">
        <v>192</v>
      </c>
      <c r="AW294">
        <v>87</v>
      </c>
      <c r="AX294">
        <v>0</v>
      </c>
      <c r="AY294">
        <v>0</v>
      </c>
      <c r="AZ294">
        <v>0</v>
      </c>
      <c r="BA294">
        <v>0</v>
      </c>
      <c r="BB294" t="s">
        <v>2995</v>
      </c>
      <c r="BC294">
        <v>6</v>
      </c>
      <c r="BD294">
        <v>2008</v>
      </c>
      <c r="BE294" t="s">
        <v>2996</v>
      </c>
      <c r="BF294" t="s">
        <v>2997</v>
      </c>
      <c r="BG294">
        <v>290000</v>
      </c>
      <c r="BH294" s="2">
        <v>6</v>
      </c>
      <c r="BI294" s="2">
        <v>6</v>
      </c>
    </row>
    <row r="295" spans="1:61" x14ac:dyDescent="0.25">
      <c r="A295">
        <v>1158</v>
      </c>
      <c r="B295" t="s">
        <v>306</v>
      </c>
      <c r="C295" s="6">
        <v>69.22</v>
      </c>
      <c r="D295">
        <v>9205</v>
      </c>
      <c r="E295" t="s">
        <v>2985</v>
      </c>
      <c r="F295" t="s">
        <v>2986</v>
      </c>
      <c r="G295" t="s">
        <v>9</v>
      </c>
      <c r="H295" t="s">
        <v>2987</v>
      </c>
      <c r="I295">
        <v>6</v>
      </c>
      <c r="J295">
        <v>5</v>
      </c>
      <c r="K295" t="str" cm="1">
        <f t="array" ref="K295">_xlfn.IFS(AND(I295&gt;=1, I295&lt;=2), "Bad", AND(I295&gt;=3, I295&lt;=4), "Somewhat Decent", AND(I295&gt;=5, I295&lt;=6), "Good", AND(I295&gt;=7, I295&lt;=8), "Very Good", AND(I295&gt;=9, I295&lt;=10), "Excellent")</f>
        <v>Good</v>
      </c>
      <c r="L295">
        <f t="shared" si="43"/>
        <v>0</v>
      </c>
      <c r="M295">
        <f t="shared" si="44"/>
        <v>0</v>
      </c>
      <c r="N295">
        <f t="shared" si="45"/>
        <v>1</v>
      </c>
      <c r="O295">
        <f t="shared" si="46"/>
        <v>0</v>
      </c>
      <c r="P295">
        <f t="shared" si="47"/>
        <v>0</v>
      </c>
      <c r="Q295" s="10">
        <f>IF(T295=0,NA(),2024-U295)</f>
        <v>33</v>
      </c>
      <c r="R295">
        <v>1990</v>
      </c>
      <c r="S295" t="str">
        <f t="shared" si="48"/>
        <v>Yes</v>
      </c>
      <c r="T295">
        <f t="shared" si="49"/>
        <v>1</v>
      </c>
      <c r="U295" s="11">
        <v>1991</v>
      </c>
      <c r="V295" s="6" t="s">
        <v>2988</v>
      </c>
      <c r="W295" s="6">
        <v>304</v>
      </c>
      <c r="X295" s="6" t="s">
        <v>3007</v>
      </c>
      <c r="Y295" s="6">
        <v>704</v>
      </c>
      <c r="Z295" s="6" t="s">
        <v>2990</v>
      </c>
      <c r="AA295" s="6">
        <v>0</v>
      </c>
      <c r="AB295" s="6">
        <v>226</v>
      </c>
      <c r="AC295" s="6">
        <v>930</v>
      </c>
      <c r="AD295">
        <v>1364</v>
      </c>
      <c r="AE295">
        <v>1319</v>
      </c>
      <c r="AF295">
        <v>2683</v>
      </c>
      <c r="AG295" s="6">
        <v>1</v>
      </c>
      <c r="AH295" s="6">
        <v>0</v>
      </c>
      <c r="AI295">
        <v>2</v>
      </c>
      <c r="AJ295">
        <v>1</v>
      </c>
      <c r="AK295">
        <v>4</v>
      </c>
      <c r="AL295">
        <v>1</v>
      </c>
      <c r="AM295">
        <v>9</v>
      </c>
      <c r="AN295">
        <v>2</v>
      </c>
      <c r="AO295" t="s">
        <v>3003</v>
      </c>
      <c r="AP295" t="s">
        <v>2992</v>
      </c>
      <c r="AQ295" s="6">
        <v>1990</v>
      </c>
      <c r="AR295" s="6" t="s">
        <v>3008</v>
      </c>
      <c r="AS295" s="6">
        <v>2</v>
      </c>
      <c r="AT295" s="6">
        <v>473</v>
      </c>
      <c r="AU295" s="6" t="s">
        <v>2994</v>
      </c>
      <c r="AV295">
        <v>237</v>
      </c>
      <c r="AW295">
        <v>251</v>
      </c>
      <c r="AX295">
        <v>0</v>
      </c>
      <c r="AY295">
        <v>0</v>
      </c>
      <c r="AZ295">
        <v>196</v>
      </c>
      <c r="BA295">
        <v>0</v>
      </c>
      <c r="BB295" t="s">
        <v>2995</v>
      </c>
      <c r="BC295">
        <v>6</v>
      </c>
      <c r="BD295">
        <v>2008</v>
      </c>
      <c r="BE295" t="s">
        <v>2996</v>
      </c>
      <c r="BF295" t="s">
        <v>2997</v>
      </c>
      <c r="BG295">
        <v>290000</v>
      </c>
      <c r="BH295" s="2">
        <v>8</v>
      </c>
      <c r="BI295" s="2">
        <v>6</v>
      </c>
    </row>
    <row r="296" spans="1:61" hidden="1" x14ac:dyDescent="0.25">
      <c r="A296">
        <v>295</v>
      </c>
      <c r="B296" t="s">
        <v>307</v>
      </c>
      <c r="C296" s="4">
        <v>78</v>
      </c>
      <c r="D296">
        <v>15600</v>
      </c>
      <c r="E296" t="s">
        <v>2985</v>
      </c>
      <c r="F296" t="s">
        <v>3035</v>
      </c>
      <c r="G296" t="s">
        <v>95</v>
      </c>
      <c r="H296" t="s">
        <v>2987</v>
      </c>
      <c r="I296">
        <v>5</v>
      </c>
      <c r="J296">
        <v>6</v>
      </c>
      <c r="K296" t="str" cm="1">
        <f t="array" ref="K296">_xlfn.IFS(AND(I296&gt;=1, I296&lt;=2), "Bad", AND(I296&gt;=3, I296&lt;=4), "Somewhat Decent", AND(I296&gt;=5, I296&lt;=6), "Good", AND(I296&gt;=7, I296&lt;=8), "Very Good", AND(I296&gt;=9, I296&lt;=10), "Excellent")</f>
        <v>Good</v>
      </c>
      <c r="L296">
        <f t="shared" si="43"/>
        <v>0</v>
      </c>
      <c r="M296">
        <f t="shared" si="44"/>
        <v>0</v>
      </c>
      <c r="N296">
        <f t="shared" si="45"/>
        <v>1</v>
      </c>
      <c r="O296">
        <f t="shared" si="46"/>
        <v>0</v>
      </c>
      <c r="P296">
        <f t="shared" si="47"/>
        <v>0</v>
      </c>
      <c r="Q296" s="10">
        <f>U296-R296</f>
        <v>41</v>
      </c>
      <c r="R296">
        <v>1950</v>
      </c>
      <c r="S296" t="str">
        <f t="shared" si="48"/>
        <v>Yes</v>
      </c>
      <c r="T296">
        <f t="shared" si="49"/>
        <v>1</v>
      </c>
      <c r="U296">
        <v>1991</v>
      </c>
      <c r="V296" s="4" t="s">
        <v>2988</v>
      </c>
      <c r="W296" s="4">
        <v>430</v>
      </c>
      <c r="X296" s="4" t="s">
        <v>3007</v>
      </c>
      <c r="Y296" s="4">
        <v>375</v>
      </c>
      <c r="Z296" s="4" t="s">
        <v>2990</v>
      </c>
      <c r="AA296" s="4">
        <v>0</v>
      </c>
      <c r="AB296" s="4">
        <v>657</v>
      </c>
      <c r="AC296" s="4">
        <v>1032</v>
      </c>
      <c r="AD296">
        <v>1102</v>
      </c>
      <c r="AE296">
        <v>1075</v>
      </c>
      <c r="AF296">
        <v>2177</v>
      </c>
      <c r="AG296" s="4">
        <v>0</v>
      </c>
      <c r="AH296" s="4">
        <v>0</v>
      </c>
      <c r="AI296">
        <v>2</v>
      </c>
      <c r="AJ296">
        <v>1</v>
      </c>
      <c r="AK296">
        <v>5</v>
      </c>
      <c r="AL296">
        <v>2</v>
      </c>
      <c r="AM296">
        <v>11</v>
      </c>
      <c r="AN296">
        <v>0</v>
      </c>
      <c r="AO296" t="s">
        <v>2995</v>
      </c>
      <c r="AP296" t="s">
        <v>3015</v>
      </c>
      <c r="AQ296" s="4">
        <v>1950</v>
      </c>
      <c r="AR296" s="4" t="s">
        <v>2990</v>
      </c>
      <c r="AS296" s="4">
        <v>2</v>
      </c>
      <c r="AT296" s="4">
        <v>484</v>
      </c>
      <c r="AU296" s="4" t="s">
        <v>2994</v>
      </c>
      <c r="AV296">
        <v>0</v>
      </c>
      <c r="AW296">
        <v>0</v>
      </c>
      <c r="AX296">
        <v>0</v>
      </c>
      <c r="AY296">
        <v>0</v>
      </c>
      <c r="AZ296">
        <v>0</v>
      </c>
      <c r="BA296">
        <v>0</v>
      </c>
      <c r="BB296" t="s">
        <v>2995</v>
      </c>
      <c r="BC296">
        <v>3</v>
      </c>
      <c r="BD296">
        <v>2010</v>
      </c>
      <c r="BE296" t="s">
        <v>2996</v>
      </c>
      <c r="BF296" t="s">
        <v>2997</v>
      </c>
      <c r="BG296">
        <v>215000</v>
      </c>
      <c r="BH296" s="2">
        <v>6</v>
      </c>
      <c r="BI296" s="2">
        <v>8</v>
      </c>
    </row>
    <row r="297" spans="1:61" x14ac:dyDescent="0.25">
      <c r="A297">
        <v>1184</v>
      </c>
      <c r="B297" t="s">
        <v>308</v>
      </c>
      <c r="C297" s="6">
        <v>103</v>
      </c>
      <c r="D297">
        <v>16280</v>
      </c>
      <c r="E297" t="s">
        <v>2985</v>
      </c>
      <c r="F297" t="s">
        <v>3034</v>
      </c>
      <c r="G297" t="s">
        <v>9</v>
      </c>
      <c r="H297" t="s">
        <v>3001</v>
      </c>
      <c r="I297">
        <v>8</v>
      </c>
      <c r="J297">
        <v>9</v>
      </c>
      <c r="K297" t="str" cm="1">
        <f t="array" ref="K297">_xlfn.IFS(AND(I297&gt;=1, I297&lt;=2), "Bad", AND(I297&gt;=3, I297&lt;=4), "Somewhat Decent", AND(I297&gt;=5, I297&lt;=6), "Good", AND(I297&gt;=7, I297&lt;=8), "Very Good", AND(I297&gt;=9, I297&lt;=10), "Excellent")</f>
        <v>Very Good</v>
      </c>
      <c r="L297">
        <f t="shared" si="43"/>
        <v>0</v>
      </c>
      <c r="M297">
        <f t="shared" si="44"/>
        <v>0</v>
      </c>
      <c r="N297">
        <f t="shared" si="45"/>
        <v>0</v>
      </c>
      <c r="O297">
        <f t="shared" si="46"/>
        <v>1</v>
      </c>
      <c r="P297">
        <f t="shared" si="47"/>
        <v>0</v>
      </c>
      <c r="Q297" s="10">
        <f>IF(T297=0,NA(),2024-U297)</f>
        <v>17</v>
      </c>
      <c r="R297">
        <v>1976</v>
      </c>
      <c r="S297" t="str">
        <f t="shared" si="48"/>
        <v>Yes</v>
      </c>
      <c r="T297">
        <f t="shared" si="49"/>
        <v>1</v>
      </c>
      <c r="U297" s="11">
        <v>2007</v>
      </c>
      <c r="V297" s="6" t="s">
        <v>2998</v>
      </c>
      <c r="W297" s="6">
        <v>0</v>
      </c>
      <c r="X297" s="6" t="s">
        <v>2989</v>
      </c>
      <c r="Y297" s="6">
        <v>1044</v>
      </c>
      <c r="Z297" s="6" t="s">
        <v>3009</v>
      </c>
      <c r="AA297" s="6">
        <v>382</v>
      </c>
      <c r="AB297" s="6">
        <v>0</v>
      </c>
      <c r="AC297" s="6">
        <v>1426</v>
      </c>
      <c r="AD297">
        <v>1671</v>
      </c>
      <c r="AE297">
        <v>0</v>
      </c>
      <c r="AF297">
        <v>1671</v>
      </c>
      <c r="AG297" s="6">
        <v>1</v>
      </c>
      <c r="AH297" s="6">
        <v>0</v>
      </c>
      <c r="AI297">
        <v>3</v>
      </c>
      <c r="AJ297">
        <v>0</v>
      </c>
      <c r="AK297">
        <v>3</v>
      </c>
      <c r="AL297">
        <v>1</v>
      </c>
      <c r="AM297">
        <v>6</v>
      </c>
      <c r="AN297">
        <v>1</v>
      </c>
      <c r="AO297" t="s">
        <v>3003</v>
      </c>
      <c r="AP297" t="s">
        <v>2992</v>
      </c>
      <c r="AQ297" s="6">
        <v>1976</v>
      </c>
      <c r="AR297" s="6" t="s">
        <v>3008</v>
      </c>
      <c r="AS297" s="6">
        <v>2</v>
      </c>
      <c r="AT297" s="6">
        <v>550</v>
      </c>
      <c r="AU297" s="6" t="s">
        <v>2994</v>
      </c>
      <c r="AV297">
        <v>280</v>
      </c>
      <c r="AW297">
        <v>90</v>
      </c>
      <c r="AX297">
        <v>0</v>
      </c>
      <c r="AY297">
        <v>0</v>
      </c>
      <c r="AZ297">
        <v>0</v>
      </c>
      <c r="BA297">
        <v>0</v>
      </c>
      <c r="BB297" t="s">
        <v>2995</v>
      </c>
      <c r="BC297">
        <v>5</v>
      </c>
      <c r="BD297">
        <v>2008</v>
      </c>
      <c r="BE297" t="s">
        <v>2996</v>
      </c>
      <c r="BF297" t="s">
        <v>2997</v>
      </c>
      <c r="BG297">
        <v>290000</v>
      </c>
      <c r="BH297" s="2">
        <v>6</v>
      </c>
      <c r="BI297" s="2">
        <v>6</v>
      </c>
    </row>
    <row r="298" spans="1:61" x14ac:dyDescent="0.25">
      <c r="A298">
        <v>1771</v>
      </c>
      <c r="B298" t="s">
        <v>309</v>
      </c>
      <c r="C298" s="6">
        <v>82</v>
      </c>
      <c r="D298">
        <v>9950</v>
      </c>
      <c r="E298" t="s">
        <v>2985</v>
      </c>
      <c r="F298" t="s">
        <v>2986</v>
      </c>
      <c r="G298" t="s">
        <v>9</v>
      </c>
      <c r="H298" t="s">
        <v>2987</v>
      </c>
      <c r="I298">
        <v>7</v>
      </c>
      <c r="J298">
        <v>5</v>
      </c>
      <c r="K298" t="str" cm="1">
        <f t="array" ref="K298">_xlfn.IFS(AND(I298&gt;=1, I298&lt;=2), "Bad", AND(I298&gt;=3, I298&lt;=4), "Somewhat Decent", AND(I298&gt;=5, I298&lt;=6), "Good", AND(I298&gt;=7, I298&lt;=8), "Very Good", AND(I298&gt;=9, I298&lt;=10), "Excellent")</f>
        <v>Very Good</v>
      </c>
      <c r="L298">
        <f t="shared" si="43"/>
        <v>0</v>
      </c>
      <c r="M298">
        <f t="shared" si="44"/>
        <v>0</v>
      </c>
      <c r="N298">
        <f t="shared" si="45"/>
        <v>0</v>
      </c>
      <c r="O298">
        <f t="shared" si="46"/>
        <v>1</v>
      </c>
      <c r="P298">
        <f t="shared" si="47"/>
        <v>0</v>
      </c>
      <c r="Q298" s="10" t="e">
        <f>IF(T298=0,NA(),2024-U298)</f>
        <v>#N/A</v>
      </c>
      <c r="R298">
        <v>1995</v>
      </c>
      <c r="S298" t="str">
        <f t="shared" si="48"/>
        <v>No</v>
      </c>
      <c r="T298">
        <f t="shared" si="49"/>
        <v>0</v>
      </c>
      <c r="U298" s="11">
        <v>1995</v>
      </c>
      <c r="V298" s="6" t="s">
        <v>2988</v>
      </c>
      <c r="W298" s="6">
        <v>290</v>
      </c>
      <c r="X298" s="6" t="s">
        <v>2989</v>
      </c>
      <c r="Y298" s="6">
        <v>565</v>
      </c>
      <c r="Z298" s="6" t="s">
        <v>2990</v>
      </c>
      <c r="AA298" s="6">
        <v>0</v>
      </c>
      <c r="AB298" s="6">
        <v>638</v>
      </c>
      <c r="AC298" s="6">
        <v>1203</v>
      </c>
      <c r="AD298">
        <v>1214</v>
      </c>
      <c r="AE298">
        <v>1306</v>
      </c>
      <c r="AF298">
        <v>2520</v>
      </c>
      <c r="AG298" s="6">
        <v>0</v>
      </c>
      <c r="AH298" s="6">
        <v>0</v>
      </c>
      <c r="AI298">
        <v>2</v>
      </c>
      <c r="AJ298">
        <v>1</v>
      </c>
      <c r="AK298">
        <v>4</v>
      </c>
      <c r="AL298">
        <v>1</v>
      </c>
      <c r="AM298">
        <v>9</v>
      </c>
      <c r="AN298">
        <v>1</v>
      </c>
      <c r="AO298" t="s">
        <v>2994</v>
      </c>
      <c r="AP298" t="s">
        <v>2992</v>
      </c>
      <c r="AQ298" s="6">
        <v>1995</v>
      </c>
      <c r="AR298" s="6" t="s">
        <v>3008</v>
      </c>
      <c r="AS298" s="6">
        <v>3</v>
      </c>
      <c r="AT298" s="6">
        <v>721</v>
      </c>
      <c r="AU298" s="6" t="s">
        <v>2994</v>
      </c>
      <c r="AV298">
        <v>224</v>
      </c>
      <c r="AW298">
        <v>114</v>
      </c>
      <c r="AX298">
        <v>0</v>
      </c>
      <c r="AY298">
        <v>0</v>
      </c>
      <c r="AZ298">
        <v>0</v>
      </c>
      <c r="BA298">
        <v>0</v>
      </c>
      <c r="BB298" t="s">
        <v>2995</v>
      </c>
      <c r="BC298">
        <v>6</v>
      </c>
      <c r="BD298">
        <v>2007</v>
      </c>
      <c r="BE298" t="s">
        <v>2996</v>
      </c>
      <c r="BF298" t="s">
        <v>2999</v>
      </c>
      <c r="BG298">
        <v>290000</v>
      </c>
      <c r="BH298" s="2">
        <v>6</v>
      </c>
      <c r="BI298" s="2">
        <v>6</v>
      </c>
    </row>
    <row r="299" spans="1:61" x14ac:dyDescent="0.25">
      <c r="A299">
        <v>1772</v>
      </c>
      <c r="B299" t="s">
        <v>310</v>
      </c>
      <c r="C299" s="6">
        <v>65</v>
      </c>
      <c r="D299">
        <v>12257</v>
      </c>
      <c r="E299" t="s">
        <v>2985</v>
      </c>
      <c r="F299" t="s">
        <v>2986</v>
      </c>
      <c r="G299" t="s">
        <v>9</v>
      </c>
      <c r="H299" t="s">
        <v>2987</v>
      </c>
      <c r="I299">
        <v>8</v>
      </c>
      <c r="J299">
        <v>5</v>
      </c>
      <c r="K299" t="str" cm="1">
        <f t="array" ref="K299">_xlfn.IFS(AND(I299&gt;=1, I299&lt;=2), "Bad", AND(I299&gt;=3, I299&lt;=4), "Somewhat Decent", AND(I299&gt;=5, I299&lt;=6), "Good", AND(I299&gt;=7, I299&lt;=8), "Very Good", AND(I299&gt;=9, I299&lt;=10), "Excellent")</f>
        <v>Very Good</v>
      </c>
      <c r="L299">
        <f t="shared" si="43"/>
        <v>0</v>
      </c>
      <c r="M299">
        <f t="shared" si="44"/>
        <v>0</v>
      </c>
      <c r="N299">
        <f t="shared" si="45"/>
        <v>0</v>
      </c>
      <c r="O299">
        <f t="shared" si="46"/>
        <v>1</v>
      </c>
      <c r="P299">
        <f t="shared" si="47"/>
        <v>0</v>
      </c>
      <c r="Q299" s="10" t="e">
        <f>IF(T299=0,NA(),2024-U299)</f>
        <v>#N/A</v>
      </c>
      <c r="R299">
        <v>1995</v>
      </c>
      <c r="S299" t="str">
        <f t="shared" si="48"/>
        <v>No</v>
      </c>
      <c r="T299">
        <f t="shared" si="49"/>
        <v>0</v>
      </c>
      <c r="U299" s="11">
        <v>1995</v>
      </c>
      <c r="V299" s="6" t="s">
        <v>2988</v>
      </c>
      <c r="W299" s="6">
        <v>513</v>
      </c>
      <c r="X299" s="6" t="s">
        <v>3030</v>
      </c>
      <c r="Y299" s="6">
        <v>56</v>
      </c>
      <c r="Z299" s="6" t="s">
        <v>3007</v>
      </c>
      <c r="AA299" s="6">
        <v>64</v>
      </c>
      <c r="AB299" s="6">
        <v>1198</v>
      </c>
      <c r="AC299" s="6">
        <v>1318</v>
      </c>
      <c r="AD299">
        <v>1328</v>
      </c>
      <c r="AE299">
        <v>1203</v>
      </c>
      <c r="AF299">
        <v>2531</v>
      </c>
      <c r="AG299" s="6">
        <v>0</v>
      </c>
      <c r="AH299" s="6">
        <v>0</v>
      </c>
      <c r="AI299">
        <v>2</v>
      </c>
      <c r="AJ299">
        <v>1</v>
      </c>
      <c r="AK299">
        <v>4</v>
      </c>
      <c r="AL299">
        <v>1</v>
      </c>
      <c r="AM299">
        <v>9</v>
      </c>
      <c r="AN299">
        <v>1</v>
      </c>
      <c r="AO299" t="s">
        <v>2994</v>
      </c>
      <c r="AP299" t="s">
        <v>2992</v>
      </c>
      <c r="AQ299" s="6">
        <v>1995</v>
      </c>
      <c r="AR299" s="6" t="s">
        <v>3008</v>
      </c>
      <c r="AS299" s="6">
        <v>3</v>
      </c>
      <c r="AT299" s="6">
        <v>752</v>
      </c>
      <c r="AU299" s="6" t="s">
        <v>2994</v>
      </c>
      <c r="AV299">
        <v>222</v>
      </c>
      <c r="AW299">
        <v>98</v>
      </c>
      <c r="AX299">
        <v>0</v>
      </c>
      <c r="AY299">
        <v>0</v>
      </c>
      <c r="AZ299">
        <v>0</v>
      </c>
      <c r="BA299">
        <v>0</v>
      </c>
      <c r="BB299" t="s">
        <v>2995</v>
      </c>
      <c r="BC299">
        <v>11</v>
      </c>
      <c r="BD299">
        <v>2007</v>
      </c>
      <c r="BE299" t="s">
        <v>2996</v>
      </c>
      <c r="BF299" t="s">
        <v>2997</v>
      </c>
      <c r="BG299">
        <v>290000</v>
      </c>
      <c r="BH299" s="2">
        <v>6</v>
      </c>
      <c r="BI299" s="2">
        <v>6</v>
      </c>
    </row>
    <row r="300" spans="1:61" hidden="1" x14ac:dyDescent="0.25">
      <c r="A300">
        <v>299</v>
      </c>
      <c r="B300" t="s">
        <v>311</v>
      </c>
      <c r="C300" s="4">
        <v>35</v>
      </c>
      <c r="D300">
        <v>3907</v>
      </c>
      <c r="E300" t="s">
        <v>2985</v>
      </c>
      <c r="F300" t="s">
        <v>3051</v>
      </c>
      <c r="G300" t="s">
        <v>16</v>
      </c>
      <c r="H300" t="s">
        <v>3001</v>
      </c>
      <c r="I300">
        <v>8</v>
      </c>
      <c r="J300">
        <v>6</v>
      </c>
      <c r="K300" t="str" cm="1">
        <f t="array" ref="K300">_xlfn.IFS(AND(I300&gt;=1, I300&lt;=2), "Bad", AND(I300&gt;=3, I300&lt;=4), "Somewhat Decent", AND(I300&gt;=5, I300&lt;=6), "Good", AND(I300&gt;=7, I300&lt;=8), "Very Good", AND(I300&gt;=9, I300&lt;=10), "Excellent")</f>
        <v>Very Good</v>
      </c>
      <c r="L300">
        <f t="shared" si="43"/>
        <v>0</v>
      </c>
      <c r="M300">
        <f t="shared" si="44"/>
        <v>0</v>
      </c>
      <c r="N300">
        <f t="shared" si="45"/>
        <v>0</v>
      </c>
      <c r="O300">
        <f t="shared" si="46"/>
        <v>1</v>
      </c>
      <c r="P300">
        <f t="shared" si="47"/>
        <v>0</v>
      </c>
      <c r="Q300" s="10">
        <f>U300-R300</f>
        <v>0</v>
      </c>
      <c r="R300">
        <v>1989</v>
      </c>
      <c r="S300" t="str">
        <f t="shared" si="48"/>
        <v>No</v>
      </c>
      <c r="T300">
        <f t="shared" si="49"/>
        <v>0</v>
      </c>
      <c r="U300">
        <v>1989</v>
      </c>
      <c r="V300" s="4" t="s">
        <v>2998</v>
      </c>
      <c r="W300" s="4">
        <v>0</v>
      </c>
      <c r="X300" s="4" t="s">
        <v>2989</v>
      </c>
      <c r="Y300" s="4">
        <v>747</v>
      </c>
      <c r="Z300" s="4" t="s">
        <v>2990</v>
      </c>
      <c r="AA300" s="4">
        <v>0</v>
      </c>
      <c r="AB300" s="4">
        <v>235</v>
      </c>
      <c r="AC300" s="4">
        <v>982</v>
      </c>
      <c r="AD300">
        <v>1034</v>
      </c>
      <c r="AE300">
        <v>0</v>
      </c>
      <c r="AF300">
        <v>1034</v>
      </c>
      <c r="AG300" s="4">
        <v>1</v>
      </c>
      <c r="AH300" s="4">
        <v>0</v>
      </c>
      <c r="AI300">
        <v>1</v>
      </c>
      <c r="AJ300">
        <v>0</v>
      </c>
      <c r="AK300">
        <v>1</v>
      </c>
      <c r="AL300">
        <v>1</v>
      </c>
      <c r="AM300">
        <v>4</v>
      </c>
      <c r="AN300">
        <v>1</v>
      </c>
      <c r="AO300" t="s">
        <v>2994</v>
      </c>
      <c r="AP300" t="s">
        <v>2992</v>
      </c>
      <c r="AQ300" s="4">
        <v>1989</v>
      </c>
      <c r="AR300" s="4" t="s">
        <v>2993</v>
      </c>
      <c r="AS300" s="4">
        <v>2</v>
      </c>
      <c r="AT300" s="4">
        <v>598</v>
      </c>
      <c r="AU300" s="4" t="s">
        <v>2994</v>
      </c>
      <c r="AV300">
        <v>141</v>
      </c>
      <c r="AW300">
        <v>36</v>
      </c>
      <c r="AX300">
        <v>0</v>
      </c>
      <c r="AY300">
        <v>0</v>
      </c>
      <c r="AZ300">
        <v>0</v>
      </c>
      <c r="BA300">
        <v>0</v>
      </c>
      <c r="BB300" t="s">
        <v>2995</v>
      </c>
      <c r="BC300">
        <v>4</v>
      </c>
      <c r="BD300">
        <v>2010</v>
      </c>
      <c r="BE300" t="s">
        <v>2996</v>
      </c>
      <c r="BF300" t="s">
        <v>2997</v>
      </c>
      <c r="BG300">
        <v>185000</v>
      </c>
      <c r="BH300" s="2">
        <v>6</v>
      </c>
      <c r="BI300" s="2">
        <v>6</v>
      </c>
    </row>
    <row r="301" spans="1:61" hidden="1" x14ac:dyDescent="0.25">
      <c r="A301">
        <v>300</v>
      </c>
      <c r="B301" t="s">
        <v>312</v>
      </c>
      <c r="C301" s="4">
        <v>35</v>
      </c>
      <c r="D301">
        <v>3907</v>
      </c>
      <c r="E301" t="s">
        <v>2985</v>
      </c>
      <c r="F301" t="s">
        <v>3051</v>
      </c>
      <c r="G301" t="s">
        <v>16</v>
      </c>
      <c r="H301" t="s">
        <v>3001</v>
      </c>
      <c r="I301">
        <v>8</v>
      </c>
      <c r="J301">
        <v>5</v>
      </c>
      <c r="K301" t="str" cm="1">
        <f t="array" ref="K301">_xlfn.IFS(AND(I301&gt;=1, I301&lt;=2), "Bad", AND(I301&gt;=3, I301&lt;=4), "Somewhat Decent", AND(I301&gt;=5, I301&lt;=6), "Good", AND(I301&gt;=7, I301&lt;=8), "Very Good", AND(I301&gt;=9, I301&lt;=10), "Excellent")</f>
        <v>Very Good</v>
      </c>
      <c r="L301">
        <f t="shared" si="43"/>
        <v>0</v>
      </c>
      <c r="M301">
        <f t="shared" si="44"/>
        <v>0</v>
      </c>
      <c r="N301">
        <f t="shared" si="45"/>
        <v>0</v>
      </c>
      <c r="O301">
        <f t="shared" si="46"/>
        <v>1</v>
      </c>
      <c r="P301">
        <f t="shared" si="47"/>
        <v>0</v>
      </c>
      <c r="Q301" s="10">
        <f>U301-R301</f>
        <v>0</v>
      </c>
      <c r="R301">
        <v>1989</v>
      </c>
      <c r="S301" t="str">
        <f t="shared" si="48"/>
        <v>No</v>
      </c>
      <c r="T301">
        <f t="shared" si="49"/>
        <v>0</v>
      </c>
      <c r="U301">
        <v>1989</v>
      </c>
      <c r="V301" s="4" t="s">
        <v>2998</v>
      </c>
      <c r="W301" s="4">
        <v>0</v>
      </c>
      <c r="X301" s="4" t="s">
        <v>2989</v>
      </c>
      <c r="Y301" s="4">
        <v>76</v>
      </c>
      <c r="Z301" s="4" t="s">
        <v>2990</v>
      </c>
      <c r="AA301" s="4">
        <v>0</v>
      </c>
      <c r="AB301" s="4">
        <v>1115</v>
      </c>
      <c r="AC301" s="4">
        <v>1191</v>
      </c>
      <c r="AD301">
        <v>1191</v>
      </c>
      <c r="AE301">
        <v>0</v>
      </c>
      <c r="AF301">
        <v>1191</v>
      </c>
      <c r="AG301" s="4">
        <v>0</v>
      </c>
      <c r="AH301" s="4">
        <v>0</v>
      </c>
      <c r="AI301">
        <v>2</v>
      </c>
      <c r="AJ301">
        <v>0</v>
      </c>
      <c r="AK301">
        <v>2</v>
      </c>
      <c r="AL301">
        <v>1</v>
      </c>
      <c r="AM301">
        <v>5</v>
      </c>
      <c r="AN301">
        <v>1</v>
      </c>
      <c r="AO301" t="s">
        <v>2994</v>
      </c>
      <c r="AP301" t="s">
        <v>2992</v>
      </c>
      <c r="AQ301" s="4">
        <v>1989</v>
      </c>
      <c r="AR301" s="4" t="s">
        <v>2990</v>
      </c>
      <c r="AS301" s="4">
        <v>2</v>
      </c>
      <c r="AT301" s="4">
        <v>531</v>
      </c>
      <c r="AU301" s="4" t="s">
        <v>2994</v>
      </c>
      <c r="AV301">
        <v>112</v>
      </c>
      <c r="AW301">
        <v>81</v>
      </c>
      <c r="AX301">
        <v>0</v>
      </c>
      <c r="AY301">
        <v>0</v>
      </c>
      <c r="AZ301">
        <v>0</v>
      </c>
      <c r="BA301">
        <v>0</v>
      </c>
      <c r="BB301" t="s">
        <v>2995</v>
      </c>
      <c r="BC301">
        <v>3</v>
      </c>
      <c r="BD301">
        <v>2010</v>
      </c>
      <c r="BE301" t="s">
        <v>2996</v>
      </c>
      <c r="BF301" t="s">
        <v>2997</v>
      </c>
      <c r="BG301">
        <v>162500</v>
      </c>
      <c r="BH301" s="2">
        <v>6</v>
      </c>
      <c r="BI301" s="2">
        <v>6</v>
      </c>
    </row>
    <row r="302" spans="1:61" x14ac:dyDescent="0.25">
      <c r="A302">
        <v>2453</v>
      </c>
      <c r="B302" t="s">
        <v>313</v>
      </c>
      <c r="C302" s="6">
        <v>92</v>
      </c>
      <c r="D302">
        <v>10120</v>
      </c>
      <c r="E302" t="s">
        <v>2985</v>
      </c>
      <c r="F302" t="s">
        <v>2986</v>
      </c>
      <c r="G302" t="s">
        <v>9</v>
      </c>
      <c r="H302" t="s">
        <v>2987</v>
      </c>
      <c r="I302">
        <v>8</v>
      </c>
      <c r="J302">
        <v>5</v>
      </c>
      <c r="K302" t="str" cm="1">
        <f t="array" ref="K302">_xlfn.IFS(AND(I302&gt;=1, I302&lt;=2), "Bad", AND(I302&gt;=3, I302&lt;=4), "Somewhat Decent", AND(I302&gt;=5, I302&lt;=6), "Good", AND(I302&gt;=7, I302&lt;=8), "Very Good", AND(I302&gt;=9, I302&lt;=10), "Excellent")</f>
        <v>Very Good</v>
      </c>
      <c r="L302">
        <f t="shared" si="43"/>
        <v>0</v>
      </c>
      <c r="M302">
        <f t="shared" si="44"/>
        <v>0</v>
      </c>
      <c r="N302">
        <f t="shared" si="45"/>
        <v>0</v>
      </c>
      <c r="O302">
        <f t="shared" si="46"/>
        <v>1</v>
      </c>
      <c r="P302">
        <f t="shared" si="47"/>
        <v>0</v>
      </c>
      <c r="Q302" s="10" t="e">
        <f t="shared" ref="Q302:Q309" si="52">IF(T302=0,NA(),2024-U302)</f>
        <v>#N/A</v>
      </c>
      <c r="R302">
        <v>1994</v>
      </c>
      <c r="S302" t="str">
        <f t="shared" si="48"/>
        <v>No</v>
      </c>
      <c r="T302">
        <f t="shared" si="49"/>
        <v>0</v>
      </c>
      <c r="U302" s="11">
        <v>1994</v>
      </c>
      <c r="V302" s="6" t="s">
        <v>2988</v>
      </c>
      <c r="W302" s="6">
        <v>391</v>
      </c>
      <c r="X302" s="6" t="s">
        <v>2989</v>
      </c>
      <c r="Y302" s="6">
        <v>740</v>
      </c>
      <c r="Z302" s="6" t="s">
        <v>2990</v>
      </c>
      <c r="AA302" s="6">
        <v>0</v>
      </c>
      <c r="AB302" s="6">
        <v>425</v>
      </c>
      <c r="AC302" s="6">
        <v>1165</v>
      </c>
      <c r="AD302">
        <v>1203</v>
      </c>
      <c r="AE302">
        <v>1323</v>
      </c>
      <c r="AF302">
        <v>2526</v>
      </c>
      <c r="AG302" s="6">
        <v>1</v>
      </c>
      <c r="AH302" s="6">
        <v>0</v>
      </c>
      <c r="AI302">
        <v>2</v>
      </c>
      <c r="AJ302">
        <v>1</v>
      </c>
      <c r="AK302">
        <v>4</v>
      </c>
      <c r="AL302">
        <v>1</v>
      </c>
      <c r="AM302">
        <v>8</v>
      </c>
      <c r="AN302">
        <v>1</v>
      </c>
      <c r="AO302" t="s">
        <v>2994</v>
      </c>
      <c r="AP302" t="s">
        <v>2992</v>
      </c>
      <c r="AQ302" s="6">
        <v>1994</v>
      </c>
      <c r="AR302" s="6" t="s">
        <v>3008</v>
      </c>
      <c r="AS302" s="6">
        <v>3</v>
      </c>
      <c r="AT302" s="6">
        <v>844</v>
      </c>
      <c r="AU302" s="6" t="s">
        <v>2994</v>
      </c>
      <c r="AV302">
        <v>309</v>
      </c>
      <c r="AW302">
        <v>78</v>
      </c>
      <c r="AX302">
        <v>0</v>
      </c>
      <c r="AY302">
        <v>0</v>
      </c>
      <c r="AZ302">
        <v>0</v>
      </c>
      <c r="BA302">
        <v>0</v>
      </c>
      <c r="BB302" t="s">
        <v>2995</v>
      </c>
      <c r="BC302">
        <v>12</v>
      </c>
      <c r="BD302">
        <v>2006</v>
      </c>
      <c r="BE302" t="s">
        <v>2996</v>
      </c>
      <c r="BF302" t="s">
        <v>2997</v>
      </c>
      <c r="BG302">
        <v>290000</v>
      </c>
      <c r="BH302" s="2">
        <v>6</v>
      </c>
      <c r="BI302" s="2">
        <v>6</v>
      </c>
    </row>
    <row r="303" spans="1:61" x14ac:dyDescent="0.25">
      <c r="A303">
        <v>2458</v>
      </c>
      <c r="B303" t="s">
        <v>314</v>
      </c>
      <c r="C303" s="6">
        <v>85</v>
      </c>
      <c r="D303">
        <v>10182</v>
      </c>
      <c r="E303" t="s">
        <v>2985</v>
      </c>
      <c r="F303" t="s">
        <v>3022</v>
      </c>
      <c r="G303" t="s">
        <v>9</v>
      </c>
      <c r="H303" t="s">
        <v>3001</v>
      </c>
      <c r="I303">
        <v>8</v>
      </c>
      <c r="J303">
        <v>5</v>
      </c>
      <c r="K303" t="str" cm="1">
        <f t="array" ref="K303">_xlfn.IFS(AND(I303&gt;=1, I303&lt;=2), "Bad", AND(I303&gt;=3, I303&lt;=4), "Somewhat Decent", AND(I303&gt;=5, I303&lt;=6), "Good", AND(I303&gt;=7, I303&lt;=8), "Very Good", AND(I303&gt;=9, I303&lt;=10), "Excellent")</f>
        <v>Very Good</v>
      </c>
      <c r="L303">
        <f t="shared" si="43"/>
        <v>0</v>
      </c>
      <c r="M303">
        <f t="shared" si="44"/>
        <v>0</v>
      </c>
      <c r="N303">
        <f t="shared" si="45"/>
        <v>0</v>
      </c>
      <c r="O303">
        <f t="shared" si="46"/>
        <v>1</v>
      </c>
      <c r="P303">
        <f t="shared" si="47"/>
        <v>0</v>
      </c>
      <c r="Q303" s="10" t="e">
        <f t="shared" si="52"/>
        <v>#N/A</v>
      </c>
      <c r="R303">
        <v>2006</v>
      </c>
      <c r="S303" t="str">
        <f t="shared" si="48"/>
        <v>No</v>
      </c>
      <c r="T303">
        <f t="shared" si="49"/>
        <v>0</v>
      </c>
      <c r="U303" s="11">
        <v>2006</v>
      </c>
      <c r="V303" s="6" t="s">
        <v>3002</v>
      </c>
      <c r="W303" s="6">
        <v>420</v>
      </c>
      <c r="X303" s="6" t="s">
        <v>2989</v>
      </c>
      <c r="Y303" s="6">
        <v>1220</v>
      </c>
      <c r="Z303" s="6" t="s">
        <v>2990</v>
      </c>
      <c r="AA303" s="6">
        <v>0</v>
      </c>
      <c r="AB303" s="6">
        <v>440</v>
      </c>
      <c r="AC303" s="6">
        <v>1660</v>
      </c>
      <c r="AD303">
        <v>1660</v>
      </c>
      <c r="AE303">
        <v>0</v>
      </c>
      <c r="AF303">
        <v>1660</v>
      </c>
      <c r="AG303" s="6">
        <v>1</v>
      </c>
      <c r="AH303" s="6">
        <v>0</v>
      </c>
      <c r="AI303">
        <v>2</v>
      </c>
      <c r="AJ303">
        <v>0</v>
      </c>
      <c r="AK303">
        <v>3</v>
      </c>
      <c r="AL303">
        <v>1</v>
      </c>
      <c r="AM303">
        <v>8</v>
      </c>
      <c r="AN303">
        <v>1</v>
      </c>
      <c r="AO303" t="s">
        <v>3003</v>
      </c>
      <c r="AP303" t="s">
        <v>2992</v>
      </c>
      <c r="AQ303" s="6">
        <v>2006</v>
      </c>
      <c r="AR303" s="6" t="s">
        <v>3008</v>
      </c>
      <c r="AS303" s="6">
        <v>2</v>
      </c>
      <c r="AT303" s="6">
        <v>500</v>
      </c>
      <c r="AU303" s="6" t="s">
        <v>2994</v>
      </c>
      <c r="AV303">
        <v>322</v>
      </c>
      <c r="AW303">
        <v>50</v>
      </c>
      <c r="AX303">
        <v>0</v>
      </c>
      <c r="AY303">
        <v>0</v>
      </c>
      <c r="AZ303">
        <v>0</v>
      </c>
      <c r="BA303">
        <v>0</v>
      </c>
      <c r="BB303" t="s">
        <v>2995</v>
      </c>
      <c r="BC303">
        <v>5</v>
      </c>
      <c r="BD303">
        <v>2006</v>
      </c>
      <c r="BE303" t="s">
        <v>3004</v>
      </c>
      <c r="BF303" t="s">
        <v>3005</v>
      </c>
      <c r="BG303">
        <v>290000</v>
      </c>
      <c r="BH303" s="2">
        <v>6</v>
      </c>
      <c r="BI303" s="2">
        <v>6</v>
      </c>
    </row>
    <row r="304" spans="1:61" x14ac:dyDescent="0.25">
      <c r="A304">
        <v>301</v>
      </c>
      <c r="B304" t="s">
        <v>315</v>
      </c>
      <c r="C304" s="6">
        <v>100</v>
      </c>
      <c r="D304">
        <v>15602</v>
      </c>
      <c r="E304" t="s">
        <v>2985</v>
      </c>
      <c r="F304" t="s">
        <v>3035</v>
      </c>
      <c r="G304" t="s">
        <v>9</v>
      </c>
      <c r="H304" t="s">
        <v>3001</v>
      </c>
      <c r="I304">
        <v>7</v>
      </c>
      <c r="J304">
        <v>8</v>
      </c>
      <c r="K304" t="str" cm="1">
        <f t="array" ref="K304">_xlfn.IFS(AND(I304&gt;=1, I304&lt;=2), "Bad", AND(I304&gt;=3, I304&lt;=4), "Somewhat Decent", AND(I304&gt;=5, I304&lt;=6), "Good", AND(I304&gt;=7, I304&lt;=8), "Very Good", AND(I304&gt;=9, I304&lt;=10), "Excellent")</f>
        <v>Very Good</v>
      </c>
      <c r="L304">
        <f t="shared" si="43"/>
        <v>0</v>
      </c>
      <c r="M304">
        <f t="shared" si="44"/>
        <v>0</v>
      </c>
      <c r="N304">
        <f t="shared" si="45"/>
        <v>0</v>
      </c>
      <c r="O304">
        <f t="shared" si="46"/>
        <v>1</v>
      </c>
      <c r="P304">
        <f t="shared" si="47"/>
        <v>0</v>
      </c>
      <c r="Q304" s="10">
        <f t="shared" si="52"/>
        <v>27</v>
      </c>
      <c r="R304">
        <v>1959</v>
      </c>
      <c r="S304" t="str">
        <f t="shared" si="48"/>
        <v>Yes</v>
      </c>
      <c r="T304">
        <f t="shared" si="49"/>
        <v>1</v>
      </c>
      <c r="U304" s="11">
        <v>1997</v>
      </c>
      <c r="V304" s="6" t="s">
        <v>2998</v>
      </c>
      <c r="W304" s="6">
        <v>0</v>
      </c>
      <c r="X304" s="6" t="s">
        <v>3007</v>
      </c>
      <c r="Y304" s="6">
        <v>1247</v>
      </c>
      <c r="Z304" s="6" t="s">
        <v>2990</v>
      </c>
      <c r="AA304" s="6">
        <v>0</v>
      </c>
      <c r="AB304" s="6">
        <v>254</v>
      </c>
      <c r="AC304" s="6">
        <v>1501</v>
      </c>
      <c r="AD304">
        <v>1801</v>
      </c>
      <c r="AE304">
        <v>0</v>
      </c>
      <c r="AF304">
        <v>1801</v>
      </c>
      <c r="AG304" s="6">
        <v>1</v>
      </c>
      <c r="AH304" s="6">
        <v>0</v>
      </c>
      <c r="AI304">
        <v>2</v>
      </c>
      <c r="AJ304">
        <v>0</v>
      </c>
      <c r="AK304">
        <v>1</v>
      </c>
      <c r="AL304">
        <v>1</v>
      </c>
      <c r="AM304">
        <v>6</v>
      </c>
      <c r="AN304">
        <v>2</v>
      </c>
      <c r="AO304" t="s">
        <v>2994</v>
      </c>
      <c r="AP304" t="s">
        <v>2992</v>
      </c>
      <c r="AQ304" s="6">
        <v>1959</v>
      </c>
      <c r="AR304" s="6" t="s">
        <v>2993</v>
      </c>
      <c r="AS304" s="6">
        <v>2</v>
      </c>
      <c r="AT304" s="6">
        <v>484</v>
      </c>
      <c r="AU304" s="6" t="s">
        <v>2994</v>
      </c>
      <c r="AV304">
        <v>0</v>
      </c>
      <c r="AW304">
        <v>54</v>
      </c>
      <c r="AX304">
        <v>0</v>
      </c>
      <c r="AY304">
        <v>0</v>
      </c>
      <c r="AZ304">
        <v>161</v>
      </c>
      <c r="BA304">
        <v>0</v>
      </c>
      <c r="BB304" t="s">
        <v>2995</v>
      </c>
      <c r="BC304">
        <v>3</v>
      </c>
      <c r="BD304">
        <v>2010</v>
      </c>
      <c r="BE304" t="s">
        <v>2996</v>
      </c>
      <c r="BF304" t="s">
        <v>2997</v>
      </c>
      <c r="BG304">
        <v>289000</v>
      </c>
      <c r="BH304" s="2">
        <v>6</v>
      </c>
      <c r="BI304" s="2">
        <v>6</v>
      </c>
    </row>
    <row r="305" spans="1:61" x14ac:dyDescent="0.25">
      <c r="A305">
        <v>2441</v>
      </c>
      <c r="B305" t="s">
        <v>316</v>
      </c>
      <c r="C305" s="6">
        <v>69.22</v>
      </c>
      <c r="D305">
        <v>12104</v>
      </c>
      <c r="E305" t="s">
        <v>2985</v>
      </c>
      <c r="F305" t="s">
        <v>3036</v>
      </c>
      <c r="G305" t="s">
        <v>9</v>
      </c>
      <c r="H305" t="s">
        <v>2987</v>
      </c>
      <c r="I305">
        <v>7</v>
      </c>
      <c r="J305">
        <v>5</v>
      </c>
      <c r="K305" t="str" cm="1">
        <f t="array" ref="K305">_xlfn.IFS(AND(I305&gt;=1, I305&lt;=2), "Bad", AND(I305&gt;=3, I305&lt;=4), "Somewhat Decent", AND(I305&gt;=5, I305&lt;=6), "Good", AND(I305&gt;=7, I305&lt;=8), "Very Good", AND(I305&gt;=9, I305&lt;=10), "Excellent")</f>
        <v>Very Good</v>
      </c>
      <c r="L305">
        <f t="shared" si="43"/>
        <v>0</v>
      </c>
      <c r="M305">
        <f t="shared" si="44"/>
        <v>0</v>
      </c>
      <c r="N305">
        <f t="shared" si="45"/>
        <v>0</v>
      </c>
      <c r="O305">
        <f t="shared" si="46"/>
        <v>1</v>
      </c>
      <c r="P305">
        <f t="shared" si="47"/>
        <v>0</v>
      </c>
      <c r="Q305" s="10" t="e">
        <f t="shared" si="52"/>
        <v>#N/A</v>
      </c>
      <c r="R305">
        <v>2006</v>
      </c>
      <c r="S305" t="str">
        <f t="shared" si="48"/>
        <v>No</v>
      </c>
      <c r="T305">
        <f t="shared" si="49"/>
        <v>0</v>
      </c>
      <c r="U305" s="11">
        <v>2006</v>
      </c>
      <c r="V305" s="6" t="s">
        <v>2998</v>
      </c>
      <c r="W305" s="6">
        <v>0</v>
      </c>
      <c r="X305" s="6" t="s">
        <v>2990</v>
      </c>
      <c r="Y305" s="6">
        <v>0</v>
      </c>
      <c r="Z305" s="6" t="s">
        <v>2990</v>
      </c>
      <c r="AA305" s="6">
        <v>0</v>
      </c>
      <c r="AB305" s="6">
        <v>1035</v>
      </c>
      <c r="AC305" s="6">
        <v>1035</v>
      </c>
      <c r="AD305">
        <v>1082</v>
      </c>
      <c r="AE305">
        <v>1240</v>
      </c>
      <c r="AF305">
        <v>2322</v>
      </c>
      <c r="AG305" s="6">
        <v>0</v>
      </c>
      <c r="AH305" s="6">
        <v>0</v>
      </c>
      <c r="AI305">
        <v>3</v>
      </c>
      <c r="AJ305">
        <v>1</v>
      </c>
      <c r="AK305">
        <v>4</v>
      </c>
      <c r="AL305">
        <v>1</v>
      </c>
      <c r="AM305">
        <v>8</v>
      </c>
      <c r="AN305">
        <v>0</v>
      </c>
      <c r="AO305" t="s">
        <v>2995</v>
      </c>
      <c r="AP305" t="s">
        <v>2992</v>
      </c>
      <c r="AQ305" s="6">
        <v>2006</v>
      </c>
      <c r="AR305" s="6" t="s">
        <v>3008</v>
      </c>
      <c r="AS305" s="6">
        <v>3</v>
      </c>
      <c r="AT305" s="6">
        <v>617</v>
      </c>
      <c r="AU305" s="6" t="s">
        <v>2994</v>
      </c>
      <c r="AV305">
        <v>400</v>
      </c>
      <c r="AW305">
        <v>45</v>
      </c>
      <c r="AX305">
        <v>0</v>
      </c>
      <c r="AY305">
        <v>0</v>
      </c>
      <c r="AZ305">
        <v>0</v>
      </c>
      <c r="BA305">
        <v>0</v>
      </c>
      <c r="BB305" t="s">
        <v>2995</v>
      </c>
      <c r="BC305">
        <v>8</v>
      </c>
      <c r="BD305">
        <v>2006</v>
      </c>
      <c r="BE305" t="s">
        <v>3004</v>
      </c>
      <c r="BF305" t="s">
        <v>3005</v>
      </c>
      <c r="BG305">
        <v>287602</v>
      </c>
      <c r="BH305" s="2">
        <v>6</v>
      </c>
      <c r="BI305" s="2">
        <v>6</v>
      </c>
    </row>
    <row r="306" spans="1:61" x14ac:dyDescent="0.25">
      <c r="A306">
        <v>1108</v>
      </c>
      <c r="B306" t="s">
        <v>317</v>
      </c>
      <c r="C306" s="6">
        <v>91</v>
      </c>
      <c r="D306">
        <v>10010</v>
      </c>
      <c r="E306" t="s">
        <v>2985</v>
      </c>
      <c r="F306" t="s">
        <v>2986</v>
      </c>
      <c r="G306" t="s">
        <v>9</v>
      </c>
      <c r="H306" t="s">
        <v>2987</v>
      </c>
      <c r="I306">
        <v>7</v>
      </c>
      <c r="J306">
        <v>5</v>
      </c>
      <c r="K306" t="str" cm="1">
        <f t="array" ref="K306">_xlfn.IFS(AND(I306&gt;=1, I306&lt;=2), "Bad", AND(I306&gt;=3, I306&lt;=4), "Somewhat Decent", AND(I306&gt;=5, I306&lt;=6), "Good", AND(I306&gt;=7, I306&lt;=8), "Very Good", AND(I306&gt;=9, I306&lt;=10), "Excellent")</f>
        <v>Very Good</v>
      </c>
      <c r="L306">
        <f t="shared" si="43"/>
        <v>0</v>
      </c>
      <c r="M306">
        <f t="shared" si="44"/>
        <v>0</v>
      </c>
      <c r="N306">
        <f t="shared" si="45"/>
        <v>0</v>
      </c>
      <c r="O306">
        <f t="shared" si="46"/>
        <v>1</v>
      </c>
      <c r="P306">
        <f t="shared" si="47"/>
        <v>0</v>
      </c>
      <c r="Q306" s="10">
        <f t="shared" si="52"/>
        <v>30</v>
      </c>
      <c r="R306">
        <v>1993</v>
      </c>
      <c r="S306" t="str">
        <f t="shared" si="48"/>
        <v>Yes</v>
      </c>
      <c r="T306">
        <f t="shared" si="49"/>
        <v>1</v>
      </c>
      <c r="U306" s="11">
        <v>1994</v>
      </c>
      <c r="V306" s="6" t="s">
        <v>2988</v>
      </c>
      <c r="W306" s="6">
        <v>320</v>
      </c>
      <c r="X306" s="6" t="s">
        <v>3011</v>
      </c>
      <c r="Y306" s="6">
        <v>228</v>
      </c>
      <c r="Z306" s="6" t="s">
        <v>2989</v>
      </c>
      <c r="AA306" s="6">
        <v>852</v>
      </c>
      <c r="AB306" s="6">
        <v>0</v>
      </c>
      <c r="AC306" s="6">
        <v>1080</v>
      </c>
      <c r="AD306">
        <v>1108</v>
      </c>
      <c r="AE306">
        <v>1089</v>
      </c>
      <c r="AF306">
        <v>2197</v>
      </c>
      <c r="AG306" s="6">
        <v>1</v>
      </c>
      <c r="AH306" s="6">
        <v>0</v>
      </c>
      <c r="AI306">
        <v>2</v>
      </c>
      <c r="AJ306">
        <v>1</v>
      </c>
      <c r="AK306">
        <v>4</v>
      </c>
      <c r="AL306">
        <v>1</v>
      </c>
      <c r="AM306">
        <v>9</v>
      </c>
      <c r="AN306">
        <v>1</v>
      </c>
      <c r="AO306" t="s">
        <v>3003</v>
      </c>
      <c r="AP306" t="s">
        <v>2992</v>
      </c>
      <c r="AQ306" s="6">
        <v>1993</v>
      </c>
      <c r="AR306" s="6" t="s">
        <v>2993</v>
      </c>
      <c r="AS306" s="6">
        <v>3</v>
      </c>
      <c r="AT306" s="6">
        <v>783</v>
      </c>
      <c r="AU306" s="6" t="s">
        <v>2994</v>
      </c>
      <c r="AV306">
        <v>385</v>
      </c>
      <c r="AW306">
        <v>99</v>
      </c>
      <c r="AX306">
        <v>0</v>
      </c>
      <c r="AY306">
        <v>0</v>
      </c>
      <c r="AZ306">
        <v>0</v>
      </c>
      <c r="BA306">
        <v>0</v>
      </c>
      <c r="BB306" t="s">
        <v>2995</v>
      </c>
      <c r="BC306">
        <v>7</v>
      </c>
      <c r="BD306">
        <v>2008</v>
      </c>
      <c r="BE306" t="s">
        <v>2996</v>
      </c>
      <c r="BF306" t="s">
        <v>2997</v>
      </c>
      <c r="BG306">
        <v>287500</v>
      </c>
      <c r="BH306" s="2">
        <v>6</v>
      </c>
      <c r="BI306" s="2">
        <v>6</v>
      </c>
    </row>
    <row r="307" spans="1:61" x14ac:dyDescent="0.25">
      <c r="A307">
        <v>510</v>
      </c>
      <c r="B307" t="s">
        <v>318</v>
      </c>
      <c r="C307" s="6">
        <v>78</v>
      </c>
      <c r="D307">
        <v>9262</v>
      </c>
      <c r="E307" t="s">
        <v>2985</v>
      </c>
      <c r="F307" t="s">
        <v>3022</v>
      </c>
      <c r="G307" t="s">
        <v>9</v>
      </c>
      <c r="H307" t="s">
        <v>3001</v>
      </c>
      <c r="I307">
        <v>8</v>
      </c>
      <c r="J307">
        <v>5</v>
      </c>
      <c r="K307" t="str" cm="1">
        <f t="array" ref="K307">_xlfn.IFS(AND(I307&gt;=1, I307&lt;=2), "Bad", AND(I307&gt;=3, I307&lt;=4), "Somewhat Decent", AND(I307&gt;=5, I307&lt;=6), "Good", AND(I307&gt;=7, I307&lt;=8), "Very Good", AND(I307&gt;=9, I307&lt;=10), "Excellent")</f>
        <v>Very Good</v>
      </c>
      <c r="L307">
        <f t="shared" si="43"/>
        <v>0</v>
      </c>
      <c r="M307">
        <f t="shared" si="44"/>
        <v>0</v>
      </c>
      <c r="N307">
        <f t="shared" si="45"/>
        <v>0</v>
      </c>
      <c r="O307">
        <f t="shared" si="46"/>
        <v>1</v>
      </c>
      <c r="P307">
        <f t="shared" si="47"/>
        <v>0</v>
      </c>
      <c r="Q307" s="10">
        <f t="shared" si="52"/>
        <v>15</v>
      </c>
      <c r="R307">
        <v>2008</v>
      </c>
      <c r="S307" t="str">
        <f t="shared" si="48"/>
        <v>Yes</v>
      </c>
      <c r="T307">
        <f t="shared" si="49"/>
        <v>1</v>
      </c>
      <c r="U307" s="11">
        <v>2009</v>
      </c>
      <c r="V307" s="6" t="s">
        <v>3002</v>
      </c>
      <c r="W307" s="6">
        <v>194</v>
      </c>
      <c r="X307" s="6" t="s">
        <v>2990</v>
      </c>
      <c r="Y307" s="6">
        <v>0</v>
      </c>
      <c r="Z307" s="6" t="s">
        <v>2990</v>
      </c>
      <c r="AA307" s="6">
        <v>0</v>
      </c>
      <c r="AB307" s="6">
        <v>1573</v>
      </c>
      <c r="AC307" s="6">
        <v>1573</v>
      </c>
      <c r="AD307">
        <v>1578</v>
      </c>
      <c r="AE307">
        <v>0</v>
      </c>
      <c r="AF307">
        <v>1578</v>
      </c>
      <c r="AG307" s="6">
        <v>0</v>
      </c>
      <c r="AH307" s="6">
        <v>0</v>
      </c>
      <c r="AI307">
        <v>2</v>
      </c>
      <c r="AJ307">
        <v>0</v>
      </c>
      <c r="AK307">
        <v>3</v>
      </c>
      <c r="AL307">
        <v>1</v>
      </c>
      <c r="AM307">
        <v>7</v>
      </c>
      <c r="AN307">
        <v>1</v>
      </c>
      <c r="AO307" t="s">
        <v>3003</v>
      </c>
      <c r="AP307" t="s">
        <v>2992</v>
      </c>
      <c r="AQ307" s="6">
        <v>2008</v>
      </c>
      <c r="AR307" s="6" t="s">
        <v>2993</v>
      </c>
      <c r="AS307" s="6">
        <v>3</v>
      </c>
      <c r="AT307" s="6">
        <v>840</v>
      </c>
      <c r="AU307" s="6" t="s">
        <v>2994</v>
      </c>
      <c r="AV307">
        <v>0</v>
      </c>
      <c r="AW307">
        <v>36</v>
      </c>
      <c r="AX307">
        <v>0</v>
      </c>
      <c r="AY307">
        <v>0</v>
      </c>
      <c r="AZ307">
        <v>0</v>
      </c>
      <c r="BA307">
        <v>0</v>
      </c>
      <c r="BB307" t="s">
        <v>2995</v>
      </c>
      <c r="BC307">
        <v>5</v>
      </c>
      <c r="BD307">
        <v>2009</v>
      </c>
      <c r="BE307" t="s">
        <v>3004</v>
      </c>
      <c r="BF307" t="s">
        <v>3005</v>
      </c>
      <c r="BG307">
        <v>287090</v>
      </c>
      <c r="BH307" s="2">
        <v>6</v>
      </c>
      <c r="BI307" s="2">
        <v>6</v>
      </c>
    </row>
    <row r="308" spans="1:61" x14ac:dyDescent="0.25">
      <c r="A308">
        <v>1460</v>
      </c>
      <c r="B308" t="s">
        <v>319</v>
      </c>
      <c r="C308" s="6">
        <v>69.22</v>
      </c>
      <c r="D308">
        <v>9240</v>
      </c>
      <c r="E308" t="s">
        <v>2985</v>
      </c>
      <c r="F308" t="s">
        <v>3012</v>
      </c>
      <c r="G308" t="s">
        <v>9</v>
      </c>
      <c r="H308" t="s">
        <v>2987</v>
      </c>
      <c r="I308">
        <v>8</v>
      </c>
      <c r="J308">
        <v>5</v>
      </c>
      <c r="K308" t="str" cm="1">
        <f t="array" ref="K308">_xlfn.IFS(AND(I308&gt;=1, I308&lt;=2), "Bad", AND(I308&gt;=3, I308&lt;=4), "Somewhat Decent", AND(I308&gt;=5, I308&lt;=6), "Good", AND(I308&gt;=7, I308&lt;=8), "Very Good", AND(I308&gt;=9, I308&lt;=10), "Excellent")</f>
        <v>Very Good</v>
      </c>
      <c r="L308">
        <f t="shared" si="43"/>
        <v>0</v>
      </c>
      <c r="M308">
        <f t="shared" si="44"/>
        <v>0</v>
      </c>
      <c r="N308">
        <f t="shared" si="45"/>
        <v>0</v>
      </c>
      <c r="O308">
        <f t="shared" si="46"/>
        <v>1</v>
      </c>
      <c r="P308">
        <f t="shared" si="47"/>
        <v>0</v>
      </c>
      <c r="Q308" s="10">
        <f t="shared" si="52"/>
        <v>22</v>
      </c>
      <c r="R308">
        <v>2001</v>
      </c>
      <c r="S308" t="str">
        <f t="shared" si="48"/>
        <v>Yes</v>
      </c>
      <c r="T308">
        <f t="shared" si="49"/>
        <v>1</v>
      </c>
      <c r="U308" s="11">
        <v>2002</v>
      </c>
      <c r="V308" s="6" t="s">
        <v>2988</v>
      </c>
      <c r="W308" s="6">
        <v>396</v>
      </c>
      <c r="X308" s="6" t="s">
        <v>2990</v>
      </c>
      <c r="Y308" s="6">
        <v>0</v>
      </c>
      <c r="Z308" s="6" t="s">
        <v>2990</v>
      </c>
      <c r="AA308" s="6">
        <v>0</v>
      </c>
      <c r="AB308" s="6">
        <v>1055</v>
      </c>
      <c r="AC308" s="6">
        <v>1055</v>
      </c>
      <c r="AD308">
        <v>1055</v>
      </c>
      <c r="AE308">
        <v>1208</v>
      </c>
      <c r="AF308">
        <v>2263</v>
      </c>
      <c r="AG308" s="6">
        <v>0</v>
      </c>
      <c r="AH308" s="6">
        <v>0</v>
      </c>
      <c r="AI308">
        <v>2</v>
      </c>
      <c r="AJ308">
        <v>1</v>
      </c>
      <c r="AK308">
        <v>3</v>
      </c>
      <c r="AL308">
        <v>1</v>
      </c>
      <c r="AM308">
        <v>7</v>
      </c>
      <c r="AN308">
        <v>1</v>
      </c>
      <c r="AO308" t="s">
        <v>2994</v>
      </c>
      <c r="AP308" t="s">
        <v>3010</v>
      </c>
      <c r="AQ308" s="6">
        <v>2001</v>
      </c>
      <c r="AR308" s="6" t="s">
        <v>2993</v>
      </c>
      <c r="AS308" s="6">
        <v>2</v>
      </c>
      <c r="AT308" s="6">
        <v>905</v>
      </c>
      <c r="AU308" s="6" t="s">
        <v>2994</v>
      </c>
      <c r="AV308">
        <v>0</v>
      </c>
      <c r="AW308">
        <v>45</v>
      </c>
      <c r="AX308">
        <v>0</v>
      </c>
      <c r="AY308">
        <v>0</v>
      </c>
      <c r="AZ308">
        <v>189</v>
      </c>
      <c r="BA308">
        <v>0</v>
      </c>
      <c r="BB308" t="s">
        <v>2995</v>
      </c>
      <c r="BC308">
        <v>9</v>
      </c>
      <c r="BD308">
        <v>2008</v>
      </c>
      <c r="BE308" t="s">
        <v>2996</v>
      </c>
      <c r="BF308" t="s">
        <v>2997</v>
      </c>
      <c r="BG308">
        <v>287000</v>
      </c>
      <c r="BH308" s="2">
        <v>8</v>
      </c>
      <c r="BI308" s="2">
        <v>6</v>
      </c>
    </row>
    <row r="309" spans="1:61" x14ac:dyDescent="0.25">
      <c r="A309">
        <v>1573</v>
      </c>
      <c r="B309" t="s">
        <v>320</v>
      </c>
      <c r="C309" s="6">
        <v>69.22</v>
      </c>
      <c r="D309">
        <v>15498</v>
      </c>
      <c r="E309" t="s">
        <v>2985</v>
      </c>
      <c r="F309" t="s">
        <v>3025</v>
      </c>
      <c r="G309" t="s">
        <v>9</v>
      </c>
      <c r="H309" t="s">
        <v>3001</v>
      </c>
      <c r="I309">
        <v>8</v>
      </c>
      <c r="J309">
        <v>6</v>
      </c>
      <c r="K309" t="str" cm="1">
        <f t="array" ref="K309">_xlfn.IFS(AND(I309&gt;=1, I309&lt;=2), "Bad", AND(I309&gt;=3, I309&lt;=4), "Somewhat Decent", AND(I309&gt;=5, I309&lt;=6), "Good", AND(I309&gt;=7, I309&lt;=8), "Very Good", AND(I309&gt;=9, I309&lt;=10), "Excellent")</f>
        <v>Very Good</v>
      </c>
      <c r="L309">
        <f t="shared" si="43"/>
        <v>0</v>
      </c>
      <c r="M309">
        <f t="shared" si="44"/>
        <v>0</v>
      </c>
      <c r="N309">
        <f t="shared" si="45"/>
        <v>0</v>
      </c>
      <c r="O309">
        <f t="shared" si="46"/>
        <v>1</v>
      </c>
      <c r="P309">
        <f t="shared" si="47"/>
        <v>0</v>
      </c>
      <c r="Q309" s="10" t="e">
        <f t="shared" si="52"/>
        <v>#N/A</v>
      </c>
      <c r="R309">
        <v>1976</v>
      </c>
      <c r="S309" t="str">
        <f t="shared" si="48"/>
        <v>No</v>
      </c>
      <c r="T309">
        <f t="shared" si="49"/>
        <v>0</v>
      </c>
      <c r="U309" s="11">
        <v>1976</v>
      </c>
      <c r="V309" s="6" t="s">
        <v>2998</v>
      </c>
      <c r="W309" s="6">
        <v>0</v>
      </c>
      <c r="X309" s="6" t="s">
        <v>3007</v>
      </c>
      <c r="Y309" s="6">
        <v>1165</v>
      </c>
      <c r="Z309" s="6" t="s">
        <v>3030</v>
      </c>
      <c r="AA309" s="6">
        <v>400</v>
      </c>
      <c r="AB309" s="6">
        <v>0</v>
      </c>
      <c r="AC309" s="6">
        <v>1565</v>
      </c>
      <c r="AD309">
        <v>2898</v>
      </c>
      <c r="AE309">
        <v>0</v>
      </c>
      <c r="AF309">
        <v>2898</v>
      </c>
      <c r="AG309" s="6">
        <v>1</v>
      </c>
      <c r="AH309" s="6">
        <v>0</v>
      </c>
      <c r="AI309">
        <v>2</v>
      </c>
      <c r="AJ309">
        <v>0</v>
      </c>
      <c r="AK309">
        <v>2</v>
      </c>
      <c r="AL309">
        <v>1</v>
      </c>
      <c r="AM309">
        <v>10</v>
      </c>
      <c r="AN309">
        <v>1</v>
      </c>
      <c r="AO309" t="s">
        <v>3003</v>
      </c>
      <c r="AP309" t="s">
        <v>2992</v>
      </c>
      <c r="AQ309" s="6">
        <v>1976</v>
      </c>
      <c r="AR309" s="6" t="s">
        <v>2993</v>
      </c>
      <c r="AS309" s="6">
        <v>2</v>
      </c>
      <c r="AT309" s="6">
        <v>665</v>
      </c>
      <c r="AU309" s="6" t="s">
        <v>2994</v>
      </c>
      <c r="AV309">
        <v>0</v>
      </c>
      <c r="AW309">
        <v>72</v>
      </c>
      <c r="AX309">
        <v>174</v>
      </c>
      <c r="AY309">
        <v>0</v>
      </c>
      <c r="AZ309">
        <v>0</v>
      </c>
      <c r="BA309">
        <v>0</v>
      </c>
      <c r="BB309" t="s">
        <v>2995</v>
      </c>
      <c r="BC309">
        <v>5</v>
      </c>
      <c r="BD309">
        <v>2008</v>
      </c>
      <c r="BE309" t="s">
        <v>3019</v>
      </c>
      <c r="BF309" t="s">
        <v>2999</v>
      </c>
      <c r="BG309">
        <v>287000</v>
      </c>
      <c r="BH309" s="2">
        <v>6</v>
      </c>
      <c r="BI309" s="2">
        <v>8</v>
      </c>
    </row>
    <row r="310" spans="1:61" hidden="1" x14ac:dyDescent="0.25">
      <c r="A310">
        <v>309</v>
      </c>
      <c r="B310" t="s">
        <v>321</v>
      </c>
      <c r="C310" s="4">
        <v>44</v>
      </c>
      <c r="D310">
        <v>3811</v>
      </c>
      <c r="E310" t="s">
        <v>2985</v>
      </c>
      <c r="F310" t="s">
        <v>3035</v>
      </c>
      <c r="G310" t="s">
        <v>16</v>
      </c>
      <c r="H310" t="s">
        <v>3001</v>
      </c>
      <c r="I310">
        <v>8</v>
      </c>
      <c r="J310">
        <v>5</v>
      </c>
      <c r="K310" t="str" cm="1">
        <f t="array" ref="K310">_xlfn.IFS(AND(I310&gt;=1, I310&lt;=2), "Bad", AND(I310&gt;=3, I310&lt;=4), "Somewhat Decent", AND(I310&gt;=5, I310&lt;=6), "Good", AND(I310&gt;=7, I310&lt;=8), "Very Good", AND(I310&gt;=9, I310&lt;=10), "Excellent")</f>
        <v>Very Good</v>
      </c>
      <c r="L310">
        <f t="shared" si="43"/>
        <v>0</v>
      </c>
      <c r="M310">
        <f t="shared" si="44"/>
        <v>0</v>
      </c>
      <c r="N310">
        <f t="shared" si="45"/>
        <v>0</v>
      </c>
      <c r="O310">
        <f t="shared" si="46"/>
        <v>1</v>
      </c>
      <c r="P310">
        <f t="shared" si="47"/>
        <v>0</v>
      </c>
      <c r="Q310" s="10">
        <f>U310-R310</f>
        <v>1</v>
      </c>
      <c r="R310">
        <v>2004</v>
      </c>
      <c r="S310" t="str">
        <f t="shared" si="48"/>
        <v>Yes</v>
      </c>
      <c r="T310">
        <f t="shared" si="49"/>
        <v>1</v>
      </c>
      <c r="U310">
        <v>2005</v>
      </c>
      <c r="V310" s="4" t="s">
        <v>3002</v>
      </c>
      <c r="W310" s="4">
        <v>186</v>
      </c>
      <c r="X310" s="4" t="s">
        <v>2989</v>
      </c>
      <c r="Y310" s="4">
        <v>1373</v>
      </c>
      <c r="Z310" s="4" t="s">
        <v>2990</v>
      </c>
      <c r="AA310" s="4">
        <v>0</v>
      </c>
      <c r="AB310" s="4">
        <v>221</v>
      </c>
      <c r="AC310" s="4">
        <v>1594</v>
      </c>
      <c r="AD310">
        <v>1646</v>
      </c>
      <c r="AE310">
        <v>0</v>
      </c>
      <c r="AF310">
        <v>1646</v>
      </c>
      <c r="AG310" s="4">
        <v>1</v>
      </c>
      <c r="AH310" s="4">
        <v>1</v>
      </c>
      <c r="AI310">
        <v>2</v>
      </c>
      <c r="AJ310">
        <v>0</v>
      </c>
      <c r="AK310">
        <v>2</v>
      </c>
      <c r="AL310">
        <v>1</v>
      </c>
      <c r="AM310">
        <v>5</v>
      </c>
      <c r="AN310">
        <v>1</v>
      </c>
      <c r="AO310" t="s">
        <v>3003</v>
      </c>
      <c r="AP310" t="s">
        <v>2992</v>
      </c>
      <c r="AQ310" s="4">
        <v>2004</v>
      </c>
      <c r="AR310" s="4" t="s">
        <v>2993</v>
      </c>
      <c r="AS310" s="4">
        <v>2</v>
      </c>
      <c r="AT310" s="4">
        <v>525</v>
      </c>
      <c r="AU310" s="4" t="s">
        <v>2994</v>
      </c>
      <c r="AV310">
        <v>128</v>
      </c>
      <c r="AW310">
        <v>53</v>
      </c>
      <c r="AX310">
        <v>0</v>
      </c>
      <c r="AY310">
        <v>0</v>
      </c>
      <c r="AZ310">
        <v>155</v>
      </c>
      <c r="BA310">
        <v>0</v>
      </c>
      <c r="BB310" t="s">
        <v>2995</v>
      </c>
      <c r="BC310">
        <v>5</v>
      </c>
      <c r="BD310">
        <v>2010</v>
      </c>
      <c r="BE310" t="s">
        <v>2996</v>
      </c>
      <c r="BF310" t="s">
        <v>2997</v>
      </c>
      <c r="BG310">
        <v>246000</v>
      </c>
      <c r="BH310" s="2">
        <v>6</v>
      </c>
      <c r="BI310" s="2">
        <v>6</v>
      </c>
    </row>
    <row r="311" spans="1:61" x14ac:dyDescent="0.25">
      <c r="A311">
        <v>461</v>
      </c>
      <c r="B311" t="s">
        <v>322</v>
      </c>
      <c r="C311" s="6">
        <v>129</v>
      </c>
      <c r="D311">
        <v>16770</v>
      </c>
      <c r="E311" t="s">
        <v>2985</v>
      </c>
      <c r="F311" t="s">
        <v>3000</v>
      </c>
      <c r="G311" t="s">
        <v>9</v>
      </c>
      <c r="H311" t="s">
        <v>3001</v>
      </c>
      <c r="I311">
        <v>8</v>
      </c>
      <c r="J311">
        <v>5</v>
      </c>
      <c r="K311" t="str" cm="1">
        <f t="array" ref="K311">_xlfn.IFS(AND(I311&gt;=1, I311&lt;=2), "Bad", AND(I311&gt;=3, I311&lt;=4), "Somewhat Decent", AND(I311&gt;=5, I311&lt;=6), "Good", AND(I311&gt;=7, I311&lt;=8), "Very Good", AND(I311&gt;=9, I311&lt;=10), "Excellent")</f>
        <v>Very Good</v>
      </c>
      <c r="L311">
        <f t="shared" si="43"/>
        <v>0</v>
      </c>
      <c r="M311">
        <f t="shared" si="44"/>
        <v>0</v>
      </c>
      <c r="N311">
        <f t="shared" si="45"/>
        <v>0</v>
      </c>
      <c r="O311">
        <f t="shared" si="46"/>
        <v>1</v>
      </c>
      <c r="P311">
        <f t="shared" si="47"/>
        <v>0</v>
      </c>
      <c r="Q311" s="10">
        <f>IF(T311=0,NA(),2024-U311)</f>
        <v>21</v>
      </c>
      <c r="R311">
        <v>2002</v>
      </c>
      <c r="S311" t="str">
        <f t="shared" si="48"/>
        <v>Yes</v>
      </c>
      <c r="T311">
        <f t="shared" si="49"/>
        <v>1</v>
      </c>
      <c r="U311" s="11">
        <v>2003</v>
      </c>
      <c r="V311" s="6" t="s">
        <v>2988</v>
      </c>
      <c r="W311" s="6">
        <v>270</v>
      </c>
      <c r="X311" s="6" t="s">
        <v>2989</v>
      </c>
      <c r="Y311" s="6">
        <v>1196</v>
      </c>
      <c r="Z311" s="6" t="s">
        <v>2990</v>
      </c>
      <c r="AA311" s="6">
        <v>0</v>
      </c>
      <c r="AB311" s="6">
        <v>516</v>
      </c>
      <c r="AC311" s="6">
        <v>1712</v>
      </c>
      <c r="AD311">
        <v>1712</v>
      </c>
      <c r="AE311">
        <v>0</v>
      </c>
      <c r="AF311">
        <v>1712</v>
      </c>
      <c r="AG311" s="6">
        <v>1</v>
      </c>
      <c r="AH311" s="6">
        <v>0</v>
      </c>
      <c r="AI311">
        <v>2</v>
      </c>
      <c r="AJ311">
        <v>0</v>
      </c>
      <c r="AK311">
        <v>3</v>
      </c>
      <c r="AL311">
        <v>1</v>
      </c>
      <c r="AM311">
        <v>8</v>
      </c>
      <c r="AN311">
        <v>1</v>
      </c>
      <c r="AO311" t="s">
        <v>3003</v>
      </c>
      <c r="AP311" t="s">
        <v>2992</v>
      </c>
      <c r="AQ311" s="6">
        <v>2002</v>
      </c>
      <c r="AR311" s="6" t="s">
        <v>3008</v>
      </c>
      <c r="AS311" s="6">
        <v>3</v>
      </c>
      <c r="AT311" s="6">
        <v>701</v>
      </c>
      <c r="AU311" s="6" t="s">
        <v>2994</v>
      </c>
      <c r="AV311">
        <v>218</v>
      </c>
      <c r="AW311">
        <v>183</v>
      </c>
      <c r="AX311">
        <v>0</v>
      </c>
      <c r="AY311">
        <v>0</v>
      </c>
      <c r="AZ311">
        <v>0</v>
      </c>
      <c r="BA311">
        <v>0</v>
      </c>
      <c r="BB311" t="s">
        <v>2995</v>
      </c>
      <c r="BC311">
        <v>9</v>
      </c>
      <c r="BD311">
        <v>2009</v>
      </c>
      <c r="BE311" t="s">
        <v>2996</v>
      </c>
      <c r="BF311" t="s">
        <v>2997</v>
      </c>
      <c r="BG311">
        <v>286500</v>
      </c>
      <c r="BH311" s="2">
        <v>6</v>
      </c>
      <c r="BI311" s="2">
        <v>6</v>
      </c>
    </row>
    <row r="312" spans="1:61" x14ac:dyDescent="0.25">
      <c r="A312">
        <v>2444</v>
      </c>
      <c r="B312" t="s">
        <v>323</v>
      </c>
      <c r="C312" s="6">
        <v>84</v>
      </c>
      <c r="D312">
        <v>9660</v>
      </c>
      <c r="E312" t="s">
        <v>2985</v>
      </c>
      <c r="F312" t="s">
        <v>2986</v>
      </c>
      <c r="G312" t="s">
        <v>9</v>
      </c>
      <c r="H312" t="s">
        <v>2987</v>
      </c>
      <c r="I312">
        <v>8</v>
      </c>
      <c r="J312">
        <v>5</v>
      </c>
      <c r="K312" t="str" cm="1">
        <f t="array" ref="K312">_xlfn.IFS(AND(I312&gt;=1, I312&lt;=2), "Bad", AND(I312&gt;=3, I312&lt;=4), "Somewhat Decent", AND(I312&gt;=5, I312&lt;=6), "Good", AND(I312&gt;=7, I312&lt;=8), "Very Good", AND(I312&gt;=9, I312&lt;=10), "Excellent")</f>
        <v>Very Good</v>
      </c>
      <c r="L312">
        <f t="shared" si="43"/>
        <v>0</v>
      </c>
      <c r="M312">
        <f t="shared" si="44"/>
        <v>0</v>
      </c>
      <c r="N312">
        <f t="shared" si="45"/>
        <v>0</v>
      </c>
      <c r="O312">
        <f t="shared" si="46"/>
        <v>1</v>
      </c>
      <c r="P312">
        <f t="shared" si="47"/>
        <v>0</v>
      </c>
      <c r="Q312" s="10" t="e">
        <f>IF(T312=0,NA(),2024-U312)</f>
        <v>#N/A</v>
      </c>
      <c r="R312">
        <v>1998</v>
      </c>
      <c r="S312" t="str">
        <f t="shared" si="48"/>
        <v>No</v>
      </c>
      <c r="T312">
        <f t="shared" si="49"/>
        <v>0</v>
      </c>
      <c r="U312" s="11">
        <v>1998</v>
      </c>
      <c r="V312" s="6" t="s">
        <v>2988</v>
      </c>
      <c r="W312" s="6">
        <v>242</v>
      </c>
      <c r="X312" s="6" t="s">
        <v>2989</v>
      </c>
      <c r="Y312" s="6">
        <v>791</v>
      </c>
      <c r="Z312" s="6" t="s">
        <v>2990</v>
      </c>
      <c r="AA312" s="6">
        <v>0</v>
      </c>
      <c r="AB312" s="6">
        <v>253</v>
      </c>
      <c r="AC312" s="6">
        <v>1044</v>
      </c>
      <c r="AD312">
        <v>1079</v>
      </c>
      <c r="AE312">
        <v>897</v>
      </c>
      <c r="AF312">
        <v>1976</v>
      </c>
      <c r="AG312" s="6">
        <v>1</v>
      </c>
      <c r="AH312" s="6">
        <v>0</v>
      </c>
      <c r="AI312">
        <v>2</v>
      </c>
      <c r="AJ312">
        <v>1</v>
      </c>
      <c r="AK312">
        <v>3</v>
      </c>
      <c r="AL312">
        <v>1</v>
      </c>
      <c r="AM312">
        <v>7</v>
      </c>
      <c r="AN312">
        <v>1</v>
      </c>
      <c r="AO312" t="s">
        <v>2991</v>
      </c>
      <c r="AP312" t="s">
        <v>2992</v>
      </c>
      <c r="AQ312" s="6">
        <v>1998</v>
      </c>
      <c r="AR312" s="6" t="s">
        <v>2993</v>
      </c>
      <c r="AS312" s="6">
        <v>3</v>
      </c>
      <c r="AT312" s="6">
        <v>885</v>
      </c>
      <c r="AU312" s="6" t="s">
        <v>2994</v>
      </c>
      <c r="AV312">
        <v>210</v>
      </c>
      <c r="AW312">
        <v>31</v>
      </c>
      <c r="AX312">
        <v>0</v>
      </c>
      <c r="AY312">
        <v>0</v>
      </c>
      <c r="AZ312">
        <v>0</v>
      </c>
      <c r="BA312">
        <v>0</v>
      </c>
      <c r="BB312" t="s">
        <v>2995</v>
      </c>
      <c r="BC312">
        <v>2</v>
      </c>
      <c r="BD312">
        <v>2006</v>
      </c>
      <c r="BE312" t="s">
        <v>2996</v>
      </c>
      <c r="BF312" t="s">
        <v>2997</v>
      </c>
      <c r="BG312">
        <v>286000</v>
      </c>
      <c r="BH312" s="2">
        <v>6</v>
      </c>
      <c r="BI312" s="2">
        <v>6</v>
      </c>
    </row>
    <row r="313" spans="1:61" x14ac:dyDescent="0.25">
      <c r="A313">
        <v>93</v>
      </c>
      <c r="B313" t="s">
        <v>324</v>
      </c>
      <c r="C313" s="6">
        <v>88</v>
      </c>
      <c r="D313">
        <v>11134</v>
      </c>
      <c r="E313" t="s">
        <v>2985</v>
      </c>
      <c r="F313" t="s">
        <v>2986</v>
      </c>
      <c r="G313" t="s">
        <v>9</v>
      </c>
      <c r="H313" t="s">
        <v>2987</v>
      </c>
      <c r="I313">
        <v>8</v>
      </c>
      <c r="J313">
        <v>5</v>
      </c>
      <c r="K313" t="str" cm="1">
        <f t="array" ref="K313">_xlfn.IFS(AND(I313&gt;=1, I313&lt;=2), "Bad", AND(I313&gt;=3, I313&lt;=4), "Somewhat Decent", AND(I313&gt;=5, I313&lt;=6), "Good", AND(I313&gt;=7, I313&lt;=8), "Very Good", AND(I313&gt;=9, I313&lt;=10), "Excellent")</f>
        <v>Very Good</v>
      </c>
      <c r="L313">
        <f t="shared" si="43"/>
        <v>0</v>
      </c>
      <c r="M313">
        <f t="shared" si="44"/>
        <v>0</v>
      </c>
      <c r="N313">
        <f t="shared" si="45"/>
        <v>0</v>
      </c>
      <c r="O313">
        <f t="shared" si="46"/>
        <v>1</v>
      </c>
      <c r="P313">
        <f t="shared" si="47"/>
        <v>0</v>
      </c>
      <c r="Q313" s="10">
        <f>IF(T313=0,NA(),2024-U313)</f>
        <v>31</v>
      </c>
      <c r="R313">
        <v>1992</v>
      </c>
      <c r="S313" t="str">
        <f t="shared" si="48"/>
        <v>Yes</v>
      </c>
      <c r="T313">
        <f t="shared" si="49"/>
        <v>1</v>
      </c>
      <c r="U313" s="11">
        <v>1993</v>
      </c>
      <c r="V313" s="6" t="s">
        <v>2988</v>
      </c>
      <c r="W313" s="6">
        <v>180</v>
      </c>
      <c r="X313" s="6" t="s">
        <v>2989</v>
      </c>
      <c r="Y313" s="6">
        <v>1129</v>
      </c>
      <c r="Z313" s="6" t="s">
        <v>2990</v>
      </c>
      <c r="AA313" s="6">
        <v>0</v>
      </c>
      <c r="AB313" s="6">
        <v>261</v>
      </c>
      <c r="AC313" s="6">
        <v>1390</v>
      </c>
      <c r="AD313">
        <v>1402</v>
      </c>
      <c r="AE313">
        <v>823</v>
      </c>
      <c r="AF313">
        <v>2225</v>
      </c>
      <c r="AG313" s="6">
        <v>1</v>
      </c>
      <c r="AH313" s="6">
        <v>0</v>
      </c>
      <c r="AI313">
        <v>2</v>
      </c>
      <c r="AJ313">
        <v>1</v>
      </c>
      <c r="AK313">
        <v>4</v>
      </c>
      <c r="AL313">
        <v>1</v>
      </c>
      <c r="AM313">
        <v>7</v>
      </c>
      <c r="AN313">
        <v>1</v>
      </c>
      <c r="AO313" t="s">
        <v>2994</v>
      </c>
      <c r="AP313" t="s">
        <v>2992</v>
      </c>
      <c r="AQ313" s="6">
        <v>1992</v>
      </c>
      <c r="AR313" s="6" t="s">
        <v>3008</v>
      </c>
      <c r="AS313" s="6">
        <v>3</v>
      </c>
      <c r="AT313" s="6">
        <v>713</v>
      </c>
      <c r="AU313" s="6" t="s">
        <v>2994</v>
      </c>
      <c r="AV313">
        <v>198</v>
      </c>
      <c r="AW313">
        <v>30</v>
      </c>
      <c r="AX313">
        <v>0</v>
      </c>
      <c r="AY313">
        <v>0</v>
      </c>
      <c r="AZ313">
        <v>0</v>
      </c>
      <c r="BA313">
        <v>0</v>
      </c>
      <c r="BB313" t="s">
        <v>2995</v>
      </c>
      <c r="BC313">
        <v>6</v>
      </c>
      <c r="BD313">
        <v>2010</v>
      </c>
      <c r="BE313" t="s">
        <v>2996</v>
      </c>
      <c r="BF313" t="s">
        <v>2997</v>
      </c>
      <c r="BG313">
        <v>285000</v>
      </c>
      <c r="BH313" s="2">
        <v>6</v>
      </c>
      <c r="BI313" s="2">
        <v>6</v>
      </c>
    </row>
    <row r="314" spans="1:61" x14ac:dyDescent="0.25">
      <c r="A314">
        <v>340</v>
      </c>
      <c r="B314" t="s">
        <v>325</v>
      </c>
      <c r="C314" s="6">
        <v>76</v>
      </c>
      <c r="D314">
        <v>9892</v>
      </c>
      <c r="E314" t="s">
        <v>2985</v>
      </c>
      <c r="F314" t="s">
        <v>3050</v>
      </c>
      <c r="G314" t="s">
        <v>9</v>
      </c>
      <c r="H314" t="s">
        <v>3001</v>
      </c>
      <c r="I314">
        <v>8</v>
      </c>
      <c r="J314">
        <v>5</v>
      </c>
      <c r="K314" t="str" cm="1">
        <f t="array" ref="K314">_xlfn.IFS(AND(I314&gt;=1, I314&lt;=2), "Bad", AND(I314&gt;=3, I314&lt;=4), "Somewhat Decent", AND(I314&gt;=5, I314&lt;=6), "Good", AND(I314&gt;=7, I314&lt;=8), "Very Good", AND(I314&gt;=9, I314&lt;=10), "Excellent")</f>
        <v>Very Good</v>
      </c>
      <c r="L314">
        <f t="shared" si="43"/>
        <v>0</v>
      </c>
      <c r="M314">
        <f t="shared" si="44"/>
        <v>0</v>
      </c>
      <c r="N314">
        <f t="shared" si="45"/>
        <v>0</v>
      </c>
      <c r="O314">
        <f t="shared" si="46"/>
        <v>1</v>
      </c>
      <c r="P314">
        <f t="shared" si="47"/>
        <v>0</v>
      </c>
      <c r="Q314" s="10">
        <f>IF(T314=0,NA(),2024-U314)</f>
        <v>29</v>
      </c>
      <c r="R314">
        <v>1994</v>
      </c>
      <c r="S314" t="str">
        <f t="shared" si="48"/>
        <v>Yes</v>
      </c>
      <c r="T314">
        <f t="shared" si="49"/>
        <v>1</v>
      </c>
      <c r="U314" s="11">
        <v>1995</v>
      </c>
      <c r="V314" s="6" t="s">
        <v>2998</v>
      </c>
      <c r="W314" s="6">
        <v>0</v>
      </c>
      <c r="X314" s="6" t="s">
        <v>2989</v>
      </c>
      <c r="Y314" s="6">
        <v>1341</v>
      </c>
      <c r="Z314" s="6" t="s">
        <v>3030</v>
      </c>
      <c r="AA314" s="6">
        <v>284</v>
      </c>
      <c r="AB314" s="6">
        <v>54</v>
      </c>
      <c r="AC314" s="6">
        <v>1679</v>
      </c>
      <c r="AD314">
        <v>1803</v>
      </c>
      <c r="AE314">
        <v>0</v>
      </c>
      <c r="AF314">
        <v>1803</v>
      </c>
      <c r="AG314" s="6">
        <v>1</v>
      </c>
      <c r="AH314" s="6">
        <v>1</v>
      </c>
      <c r="AI314">
        <v>2</v>
      </c>
      <c r="AJ314">
        <v>1</v>
      </c>
      <c r="AK314">
        <v>3</v>
      </c>
      <c r="AL314">
        <v>1</v>
      </c>
      <c r="AM314">
        <v>6</v>
      </c>
      <c r="AN314">
        <v>2</v>
      </c>
      <c r="AO314" t="s">
        <v>2994</v>
      </c>
      <c r="AP314" t="s">
        <v>2992</v>
      </c>
      <c r="AQ314" s="6">
        <v>1994</v>
      </c>
      <c r="AR314" s="6" t="s">
        <v>2990</v>
      </c>
      <c r="AS314" s="6">
        <v>2</v>
      </c>
      <c r="AT314" s="6">
        <v>482</v>
      </c>
      <c r="AU314" s="6" t="s">
        <v>2994</v>
      </c>
      <c r="AV314">
        <v>129</v>
      </c>
      <c r="AW314">
        <v>64</v>
      </c>
      <c r="AX314">
        <v>222</v>
      </c>
      <c r="AY314">
        <v>0</v>
      </c>
      <c r="AZ314">
        <v>0</v>
      </c>
      <c r="BA314">
        <v>0</v>
      </c>
      <c r="BB314" t="s">
        <v>2995</v>
      </c>
      <c r="BC314">
        <v>2</v>
      </c>
      <c r="BD314">
        <v>2010</v>
      </c>
      <c r="BE314" t="s">
        <v>2996</v>
      </c>
      <c r="BF314" t="s">
        <v>2997</v>
      </c>
      <c r="BG314">
        <v>285000</v>
      </c>
      <c r="BH314" s="2">
        <v>6</v>
      </c>
      <c r="BI314" s="2">
        <v>6</v>
      </c>
    </row>
    <row r="315" spans="1:61" hidden="1" x14ac:dyDescent="0.25">
      <c r="A315">
        <v>314</v>
      </c>
      <c r="B315" t="s">
        <v>326</v>
      </c>
      <c r="C315" s="4"/>
      <c r="D315">
        <v>12760</v>
      </c>
      <c r="E315" t="s">
        <v>2985</v>
      </c>
      <c r="F315" t="s">
        <v>3050</v>
      </c>
      <c r="G315" t="s">
        <v>95</v>
      </c>
      <c r="H315" t="s">
        <v>3001</v>
      </c>
      <c r="I315">
        <v>6</v>
      </c>
      <c r="J315">
        <v>5</v>
      </c>
      <c r="K315" t="str" cm="1">
        <f t="array" ref="K315">_xlfn.IFS(AND(I315&gt;=1, I315&lt;=2), "Bad", AND(I315&gt;=3, I315&lt;=4), "Somewhat Decent", AND(I315&gt;=5, I315&lt;=6), "Good", AND(I315&gt;=7, I315&lt;=8), "Very Good", AND(I315&gt;=9, I315&lt;=10), "Excellent")</f>
        <v>Good</v>
      </c>
      <c r="L315">
        <f t="shared" si="43"/>
        <v>0</v>
      </c>
      <c r="M315">
        <f t="shared" si="44"/>
        <v>0</v>
      </c>
      <c r="N315">
        <f t="shared" si="45"/>
        <v>1</v>
      </c>
      <c r="O315">
        <f t="shared" si="46"/>
        <v>0</v>
      </c>
      <c r="P315">
        <f t="shared" si="47"/>
        <v>0</v>
      </c>
      <c r="Q315" s="10">
        <f>U315-R315</f>
        <v>0</v>
      </c>
      <c r="R315">
        <v>1976</v>
      </c>
      <c r="S315" t="str">
        <f t="shared" si="48"/>
        <v>No</v>
      </c>
      <c r="T315">
        <f t="shared" si="49"/>
        <v>0</v>
      </c>
      <c r="U315">
        <v>1976</v>
      </c>
      <c r="V315" s="4" t="s">
        <v>2998</v>
      </c>
      <c r="W315" s="4">
        <v>0</v>
      </c>
      <c r="X315" s="4" t="s">
        <v>2990</v>
      </c>
      <c r="Y315" s="4">
        <v>0</v>
      </c>
      <c r="Z315" s="4" t="s">
        <v>2990</v>
      </c>
      <c r="AA315" s="4">
        <v>0</v>
      </c>
      <c r="AB315" s="4">
        <v>1958</v>
      </c>
      <c r="AC315" s="4">
        <v>1958</v>
      </c>
      <c r="AD315">
        <v>2048</v>
      </c>
      <c r="AE315">
        <v>0</v>
      </c>
      <c r="AF315">
        <v>2048</v>
      </c>
      <c r="AG315" s="4">
        <v>0</v>
      </c>
      <c r="AH315" s="4">
        <v>0</v>
      </c>
      <c r="AI315">
        <v>3</v>
      </c>
      <c r="AJ315">
        <v>0</v>
      </c>
      <c r="AK315">
        <v>5</v>
      </c>
      <c r="AL315">
        <v>2</v>
      </c>
      <c r="AM315">
        <v>9</v>
      </c>
      <c r="AN315">
        <v>0</v>
      </c>
      <c r="AO315" t="s">
        <v>2995</v>
      </c>
      <c r="AP315" t="s">
        <v>3052</v>
      </c>
      <c r="AQ315" s="4">
        <v>1976</v>
      </c>
      <c r="AR315" s="4" t="s">
        <v>2990</v>
      </c>
      <c r="AS315" s="4">
        <v>2</v>
      </c>
      <c r="AT315" s="4">
        <v>776</v>
      </c>
      <c r="AU315" s="4" t="s">
        <v>2994</v>
      </c>
      <c r="AV315">
        <v>0</v>
      </c>
      <c r="AW315">
        <v>0</v>
      </c>
      <c r="AX315">
        <v>0</v>
      </c>
      <c r="AY315">
        <v>0</v>
      </c>
      <c r="AZ315">
        <v>0</v>
      </c>
      <c r="BA315">
        <v>0</v>
      </c>
      <c r="BB315" t="s">
        <v>2995</v>
      </c>
      <c r="BC315">
        <v>3</v>
      </c>
      <c r="BD315">
        <v>2010</v>
      </c>
      <c r="BE315" t="s">
        <v>3032</v>
      </c>
      <c r="BF315" t="s">
        <v>2997</v>
      </c>
      <c r="BG315">
        <v>170000</v>
      </c>
      <c r="BH315" s="2">
        <v>6</v>
      </c>
      <c r="BI315" s="2">
        <v>6</v>
      </c>
    </row>
    <row r="316" spans="1:61" x14ac:dyDescent="0.25">
      <c r="A316">
        <v>1711</v>
      </c>
      <c r="B316" t="s">
        <v>327</v>
      </c>
      <c r="C316" s="6">
        <v>93</v>
      </c>
      <c r="D316">
        <v>11999</v>
      </c>
      <c r="E316" t="s">
        <v>2985</v>
      </c>
      <c r="F316" t="s">
        <v>3000</v>
      </c>
      <c r="G316" t="s">
        <v>9</v>
      </c>
      <c r="H316" t="s">
        <v>2987</v>
      </c>
      <c r="I316">
        <v>8</v>
      </c>
      <c r="J316">
        <v>5</v>
      </c>
      <c r="K316" t="str" cm="1">
        <f t="array" ref="K316">_xlfn.IFS(AND(I316&gt;=1, I316&lt;=2), "Bad", AND(I316&gt;=3, I316&lt;=4), "Somewhat Decent", AND(I316&gt;=5, I316&lt;=6), "Good", AND(I316&gt;=7, I316&lt;=8), "Very Good", AND(I316&gt;=9, I316&lt;=10), "Excellent")</f>
        <v>Very Good</v>
      </c>
      <c r="L316">
        <f t="shared" si="43"/>
        <v>0</v>
      </c>
      <c r="M316">
        <f t="shared" si="44"/>
        <v>0</v>
      </c>
      <c r="N316">
        <f t="shared" si="45"/>
        <v>0</v>
      </c>
      <c r="O316">
        <f t="shared" si="46"/>
        <v>1</v>
      </c>
      <c r="P316">
        <f t="shared" si="47"/>
        <v>0</v>
      </c>
      <c r="Q316" s="10">
        <f t="shared" ref="Q316:Q325" si="53">IF(T316=0,NA(),2024-U316)</f>
        <v>20</v>
      </c>
      <c r="R316">
        <v>2003</v>
      </c>
      <c r="S316" t="str">
        <f t="shared" si="48"/>
        <v>Yes</v>
      </c>
      <c r="T316">
        <f t="shared" si="49"/>
        <v>1</v>
      </c>
      <c r="U316" s="11">
        <v>2004</v>
      </c>
      <c r="V316" s="6" t="s">
        <v>2988</v>
      </c>
      <c r="W316" s="6">
        <v>340</v>
      </c>
      <c r="X316" s="6" t="s">
        <v>2990</v>
      </c>
      <c r="Y316" s="6">
        <v>0</v>
      </c>
      <c r="Z316" s="6" t="s">
        <v>2990</v>
      </c>
      <c r="AA316" s="6">
        <v>0</v>
      </c>
      <c r="AB316" s="6">
        <v>1181</v>
      </c>
      <c r="AC316" s="6">
        <v>1181</v>
      </c>
      <c r="AD316">
        <v>1234</v>
      </c>
      <c r="AE316">
        <v>1140</v>
      </c>
      <c r="AF316">
        <v>2374</v>
      </c>
      <c r="AG316" s="6">
        <v>0</v>
      </c>
      <c r="AH316" s="6">
        <v>0</v>
      </c>
      <c r="AI316">
        <v>2</v>
      </c>
      <c r="AJ316">
        <v>1</v>
      </c>
      <c r="AK316">
        <v>4</v>
      </c>
      <c r="AL316">
        <v>1</v>
      </c>
      <c r="AM316">
        <v>10</v>
      </c>
      <c r="AN316">
        <v>1</v>
      </c>
      <c r="AO316" t="s">
        <v>3003</v>
      </c>
      <c r="AP316" t="s">
        <v>3010</v>
      </c>
      <c r="AQ316" s="6">
        <v>2003</v>
      </c>
      <c r="AR316" s="6" t="s">
        <v>2993</v>
      </c>
      <c r="AS316" s="6">
        <v>3</v>
      </c>
      <c r="AT316" s="6">
        <v>656</v>
      </c>
      <c r="AU316" s="6" t="s">
        <v>2994</v>
      </c>
      <c r="AV316">
        <v>104</v>
      </c>
      <c r="AW316">
        <v>100</v>
      </c>
      <c r="AX316">
        <v>0</v>
      </c>
      <c r="AY316">
        <v>0</v>
      </c>
      <c r="AZ316">
        <v>0</v>
      </c>
      <c r="BA316">
        <v>0</v>
      </c>
      <c r="BB316" t="s">
        <v>2995</v>
      </c>
      <c r="BC316">
        <v>5</v>
      </c>
      <c r="BD316">
        <v>2007</v>
      </c>
      <c r="BE316" t="s">
        <v>2996</v>
      </c>
      <c r="BF316" t="s">
        <v>2997</v>
      </c>
      <c r="BG316">
        <v>285000</v>
      </c>
      <c r="BH316" s="2">
        <v>6</v>
      </c>
      <c r="BI316" s="2">
        <v>6</v>
      </c>
    </row>
    <row r="317" spans="1:61" x14ac:dyDescent="0.25">
      <c r="A317">
        <v>1834</v>
      </c>
      <c r="B317" t="s">
        <v>328</v>
      </c>
      <c r="C317" s="6">
        <v>85</v>
      </c>
      <c r="D317">
        <v>10678</v>
      </c>
      <c r="E317" t="s">
        <v>2985</v>
      </c>
      <c r="F317" t="s">
        <v>2986</v>
      </c>
      <c r="G317" t="s">
        <v>9</v>
      </c>
      <c r="H317" t="s">
        <v>3028</v>
      </c>
      <c r="I317">
        <v>8</v>
      </c>
      <c r="J317">
        <v>5</v>
      </c>
      <c r="K317" t="str" cm="1">
        <f t="array" ref="K317">_xlfn.IFS(AND(I317&gt;=1, I317&lt;=2), "Bad", AND(I317&gt;=3, I317&lt;=4), "Somewhat Decent", AND(I317&gt;=5, I317&lt;=6), "Good", AND(I317&gt;=7, I317&lt;=8), "Very Good", AND(I317&gt;=9, I317&lt;=10), "Excellent")</f>
        <v>Very Good</v>
      </c>
      <c r="L317">
        <f t="shared" si="43"/>
        <v>0</v>
      </c>
      <c r="M317">
        <f t="shared" si="44"/>
        <v>0</v>
      </c>
      <c r="N317">
        <f t="shared" si="45"/>
        <v>0</v>
      </c>
      <c r="O317">
        <f t="shared" si="46"/>
        <v>1</v>
      </c>
      <c r="P317">
        <f t="shared" si="47"/>
        <v>0</v>
      </c>
      <c r="Q317" s="10">
        <f t="shared" si="53"/>
        <v>24</v>
      </c>
      <c r="R317">
        <v>1992</v>
      </c>
      <c r="S317" t="str">
        <f t="shared" si="48"/>
        <v>Yes</v>
      </c>
      <c r="T317">
        <f t="shared" si="49"/>
        <v>1</v>
      </c>
      <c r="U317" s="11">
        <v>2000</v>
      </c>
      <c r="V317" s="6" t="s">
        <v>2988</v>
      </c>
      <c r="W317" s="6">
        <v>337</v>
      </c>
      <c r="X317" s="6" t="s">
        <v>2989</v>
      </c>
      <c r="Y317" s="6">
        <v>700</v>
      </c>
      <c r="Z317" s="6" t="s">
        <v>2990</v>
      </c>
      <c r="AA317" s="6">
        <v>0</v>
      </c>
      <c r="AB317" s="6">
        <v>983</v>
      </c>
      <c r="AC317" s="6">
        <v>1683</v>
      </c>
      <c r="AD317">
        <v>2129</v>
      </c>
      <c r="AE317">
        <v>743</v>
      </c>
      <c r="AF317">
        <v>2872</v>
      </c>
      <c r="AG317" s="6">
        <v>0</v>
      </c>
      <c r="AH317" s="6">
        <v>0</v>
      </c>
      <c r="AI317">
        <v>2</v>
      </c>
      <c r="AJ317">
        <v>1</v>
      </c>
      <c r="AK317">
        <v>4</v>
      </c>
      <c r="AL317">
        <v>1</v>
      </c>
      <c r="AM317">
        <v>9</v>
      </c>
      <c r="AN317">
        <v>1</v>
      </c>
      <c r="AO317" t="s">
        <v>2994</v>
      </c>
      <c r="AP317" t="s">
        <v>2992</v>
      </c>
      <c r="AQ317" s="6">
        <v>1992</v>
      </c>
      <c r="AR317" s="6" t="s">
        <v>2993</v>
      </c>
      <c r="AS317" s="6">
        <v>2</v>
      </c>
      <c r="AT317" s="6">
        <v>541</v>
      </c>
      <c r="AU317" s="6" t="s">
        <v>2994</v>
      </c>
      <c r="AV317">
        <v>0</v>
      </c>
      <c r="AW317">
        <v>33</v>
      </c>
      <c r="AX317">
        <v>0</v>
      </c>
      <c r="AY317">
        <v>0</v>
      </c>
      <c r="AZ317">
        <v>0</v>
      </c>
      <c r="BA317">
        <v>0</v>
      </c>
      <c r="BB317" t="s">
        <v>2995</v>
      </c>
      <c r="BC317">
        <v>4</v>
      </c>
      <c r="BD317">
        <v>2007</v>
      </c>
      <c r="BE317" t="s">
        <v>2996</v>
      </c>
      <c r="BF317" t="s">
        <v>2997</v>
      </c>
      <c r="BG317">
        <v>285000</v>
      </c>
      <c r="BH317" s="2">
        <v>6</v>
      </c>
      <c r="BI317" s="2">
        <v>6</v>
      </c>
    </row>
    <row r="318" spans="1:61" x14ac:dyDescent="0.25">
      <c r="A318">
        <v>2155</v>
      </c>
      <c r="B318" t="s">
        <v>329</v>
      </c>
      <c r="C318" s="6">
        <v>90</v>
      </c>
      <c r="D318">
        <v>11248</v>
      </c>
      <c r="E318" t="s">
        <v>2985</v>
      </c>
      <c r="F318" t="s">
        <v>3012</v>
      </c>
      <c r="G318" t="s">
        <v>9</v>
      </c>
      <c r="H318" t="s">
        <v>3001</v>
      </c>
      <c r="I318">
        <v>9</v>
      </c>
      <c r="J318">
        <v>5</v>
      </c>
      <c r="K318" t="str" cm="1">
        <f t="array" ref="K318">_xlfn.IFS(AND(I318&gt;=1, I318&lt;=2), "Bad", AND(I318&gt;=3, I318&lt;=4), "Somewhat Decent", AND(I318&gt;=5, I318&lt;=6), "Good", AND(I318&gt;=7, I318&lt;=8), "Very Good", AND(I318&gt;=9, I318&lt;=10), "Excellent")</f>
        <v>Excellent</v>
      </c>
      <c r="L318">
        <f t="shared" si="43"/>
        <v>0</v>
      </c>
      <c r="M318">
        <f t="shared" si="44"/>
        <v>0</v>
      </c>
      <c r="N318">
        <f t="shared" si="45"/>
        <v>0</v>
      </c>
      <c r="O318">
        <f t="shared" si="46"/>
        <v>0</v>
      </c>
      <c r="P318">
        <f t="shared" si="47"/>
        <v>1</v>
      </c>
      <c r="Q318" s="10" t="e">
        <f t="shared" si="53"/>
        <v>#N/A</v>
      </c>
      <c r="R318">
        <v>2002</v>
      </c>
      <c r="S318" t="str">
        <f t="shared" si="48"/>
        <v>No</v>
      </c>
      <c r="T318">
        <f t="shared" si="49"/>
        <v>0</v>
      </c>
      <c r="U318" s="11">
        <v>2002</v>
      </c>
      <c r="V318" s="6" t="s">
        <v>3002</v>
      </c>
      <c r="W318" s="6">
        <v>215</v>
      </c>
      <c r="X318" s="6" t="s">
        <v>2989</v>
      </c>
      <c r="Y318" s="6">
        <v>1059</v>
      </c>
      <c r="Z318" s="6" t="s">
        <v>2990</v>
      </c>
      <c r="AA318" s="6">
        <v>0</v>
      </c>
      <c r="AB318" s="6">
        <v>567</v>
      </c>
      <c r="AC318" s="6">
        <v>1626</v>
      </c>
      <c r="AD318">
        <v>1668</v>
      </c>
      <c r="AE318">
        <v>0</v>
      </c>
      <c r="AF318">
        <v>1668</v>
      </c>
      <c r="AG318" s="6">
        <v>1</v>
      </c>
      <c r="AH318" s="6">
        <v>0</v>
      </c>
      <c r="AI318">
        <v>2</v>
      </c>
      <c r="AJ318">
        <v>0</v>
      </c>
      <c r="AK318">
        <v>3</v>
      </c>
      <c r="AL318">
        <v>1</v>
      </c>
      <c r="AM318">
        <v>7</v>
      </c>
      <c r="AN318">
        <v>1</v>
      </c>
      <c r="AO318" t="s">
        <v>2994</v>
      </c>
      <c r="AP318" t="s">
        <v>2992</v>
      </c>
      <c r="AQ318" s="6">
        <v>2002</v>
      </c>
      <c r="AR318" s="6" t="s">
        <v>2993</v>
      </c>
      <c r="AS318" s="6">
        <v>3</v>
      </c>
      <c r="AT318" s="6">
        <v>702</v>
      </c>
      <c r="AU318" s="6" t="s">
        <v>2994</v>
      </c>
      <c r="AV318">
        <v>257</v>
      </c>
      <c r="AW318">
        <v>45</v>
      </c>
      <c r="AX318">
        <v>0</v>
      </c>
      <c r="AY318">
        <v>0</v>
      </c>
      <c r="AZ318">
        <v>0</v>
      </c>
      <c r="BA318">
        <v>0</v>
      </c>
      <c r="BB318" t="s">
        <v>2995</v>
      </c>
      <c r="BC318">
        <v>7</v>
      </c>
      <c r="BD318">
        <v>2007</v>
      </c>
      <c r="BE318" t="s">
        <v>2996</v>
      </c>
      <c r="BF318" t="s">
        <v>2997</v>
      </c>
      <c r="BG318">
        <v>285000</v>
      </c>
      <c r="BH318" s="2">
        <v>6</v>
      </c>
      <c r="BI318" s="2">
        <v>6</v>
      </c>
    </row>
    <row r="319" spans="1:61" x14ac:dyDescent="0.25">
      <c r="A319">
        <v>1498</v>
      </c>
      <c r="B319" t="s">
        <v>330</v>
      </c>
      <c r="C319" s="6">
        <v>123</v>
      </c>
      <c r="D319">
        <v>47007</v>
      </c>
      <c r="E319" t="s">
        <v>2985</v>
      </c>
      <c r="F319" t="s">
        <v>3026</v>
      </c>
      <c r="G319" t="s">
        <v>9</v>
      </c>
      <c r="H319" t="s">
        <v>3001</v>
      </c>
      <c r="I319">
        <v>5</v>
      </c>
      <c r="J319">
        <v>7</v>
      </c>
      <c r="K319" t="str" cm="1">
        <f t="array" ref="K319">_xlfn.IFS(AND(I319&gt;=1, I319&lt;=2), "Bad", AND(I319&gt;=3, I319&lt;=4), "Somewhat Decent", AND(I319&gt;=5, I319&lt;=6), "Good", AND(I319&gt;=7, I319&lt;=8), "Very Good", AND(I319&gt;=9, I319&lt;=10), "Excellent")</f>
        <v>Good</v>
      </c>
      <c r="L319">
        <f t="shared" si="43"/>
        <v>0</v>
      </c>
      <c r="M319">
        <f t="shared" si="44"/>
        <v>0</v>
      </c>
      <c r="N319">
        <f t="shared" si="45"/>
        <v>1</v>
      </c>
      <c r="O319">
        <f t="shared" si="46"/>
        <v>0</v>
      </c>
      <c r="P319">
        <f t="shared" si="47"/>
        <v>0</v>
      </c>
      <c r="Q319" s="10">
        <f t="shared" si="53"/>
        <v>28</v>
      </c>
      <c r="R319">
        <v>1959</v>
      </c>
      <c r="S319" t="str">
        <f t="shared" si="48"/>
        <v>Yes</v>
      </c>
      <c r="T319">
        <f t="shared" si="49"/>
        <v>1</v>
      </c>
      <c r="U319" s="11">
        <v>1996</v>
      </c>
      <c r="V319" s="6" t="s">
        <v>2998</v>
      </c>
      <c r="W319" s="6">
        <v>0</v>
      </c>
      <c r="X319" s="6" t="s">
        <v>2995</v>
      </c>
      <c r="Y319" s="6">
        <v>0</v>
      </c>
      <c r="Z319" s="6" t="s">
        <v>2995</v>
      </c>
      <c r="AA319" s="6">
        <v>0</v>
      </c>
      <c r="AB319" s="6">
        <v>0</v>
      </c>
      <c r="AC319" s="6">
        <v>0</v>
      </c>
      <c r="AD319">
        <v>3820</v>
      </c>
      <c r="AE319">
        <v>0</v>
      </c>
      <c r="AF319">
        <v>3820</v>
      </c>
      <c r="AG319" s="6">
        <v>0</v>
      </c>
      <c r="AH319" s="6">
        <v>0</v>
      </c>
      <c r="AI319">
        <v>3</v>
      </c>
      <c r="AJ319">
        <v>1</v>
      </c>
      <c r="AK319">
        <v>5</v>
      </c>
      <c r="AL319">
        <v>1</v>
      </c>
      <c r="AM319">
        <v>11</v>
      </c>
      <c r="AN319">
        <v>2</v>
      </c>
      <c r="AO319" t="s">
        <v>3003</v>
      </c>
      <c r="AP319" t="s">
        <v>2992</v>
      </c>
      <c r="AQ319" s="6">
        <v>1959</v>
      </c>
      <c r="AR319" s="6" t="s">
        <v>2990</v>
      </c>
      <c r="AS319" s="6">
        <v>2</v>
      </c>
      <c r="AT319" s="6">
        <v>624</v>
      </c>
      <c r="AU319" s="6" t="s">
        <v>2994</v>
      </c>
      <c r="AV319">
        <v>0</v>
      </c>
      <c r="AW319">
        <v>372</v>
      </c>
      <c r="AX319">
        <v>0</v>
      </c>
      <c r="AY319">
        <v>0</v>
      </c>
      <c r="AZ319">
        <v>0</v>
      </c>
      <c r="BA319">
        <v>0</v>
      </c>
      <c r="BB319" t="s">
        <v>2995</v>
      </c>
      <c r="BC319">
        <v>7</v>
      </c>
      <c r="BD319">
        <v>2008</v>
      </c>
      <c r="BE319" t="s">
        <v>2996</v>
      </c>
      <c r="BF319" t="s">
        <v>2997</v>
      </c>
      <c r="BG319">
        <v>284700</v>
      </c>
      <c r="BH319" s="2">
        <v>6</v>
      </c>
      <c r="BI319" s="2">
        <v>6</v>
      </c>
    </row>
    <row r="320" spans="1:61" x14ac:dyDescent="0.25">
      <c r="A320">
        <v>1099</v>
      </c>
      <c r="B320" t="s">
        <v>331</v>
      </c>
      <c r="C320" s="6">
        <v>84</v>
      </c>
      <c r="D320">
        <v>9660</v>
      </c>
      <c r="E320" t="s">
        <v>2985</v>
      </c>
      <c r="F320" t="s">
        <v>2986</v>
      </c>
      <c r="G320" t="s">
        <v>9</v>
      </c>
      <c r="H320" t="s">
        <v>3027</v>
      </c>
      <c r="I320">
        <v>8</v>
      </c>
      <c r="J320">
        <v>5</v>
      </c>
      <c r="K320" t="str" cm="1">
        <f t="array" ref="K320">_xlfn.IFS(AND(I320&gt;=1, I320&lt;=2), "Bad", AND(I320&gt;=3, I320&lt;=4), "Somewhat Decent", AND(I320&gt;=5, I320&lt;=6), "Good", AND(I320&gt;=7, I320&lt;=8), "Very Good", AND(I320&gt;=9, I320&lt;=10), "Excellent")</f>
        <v>Very Good</v>
      </c>
      <c r="L320">
        <f t="shared" si="43"/>
        <v>0</v>
      </c>
      <c r="M320">
        <f t="shared" si="44"/>
        <v>0</v>
      </c>
      <c r="N320">
        <f t="shared" si="45"/>
        <v>0</v>
      </c>
      <c r="O320">
        <f t="shared" si="46"/>
        <v>1</v>
      </c>
      <c r="P320">
        <f t="shared" si="47"/>
        <v>0</v>
      </c>
      <c r="Q320" s="10" t="e">
        <f t="shared" si="53"/>
        <v>#N/A</v>
      </c>
      <c r="R320">
        <v>1997</v>
      </c>
      <c r="S320" t="str">
        <f t="shared" si="48"/>
        <v>No</v>
      </c>
      <c r="T320">
        <f t="shared" si="49"/>
        <v>0</v>
      </c>
      <c r="U320" s="11">
        <v>1997</v>
      </c>
      <c r="V320" s="6" t="s">
        <v>2988</v>
      </c>
      <c r="W320" s="6">
        <v>1290</v>
      </c>
      <c r="X320" s="6" t="s">
        <v>2990</v>
      </c>
      <c r="Y320" s="6">
        <v>0</v>
      </c>
      <c r="Z320" s="6" t="s">
        <v>2990</v>
      </c>
      <c r="AA320" s="6">
        <v>0</v>
      </c>
      <c r="AB320" s="6">
        <v>1173</v>
      </c>
      <c r="AC320" s="6">
        <v>1173</v>
      </c>
      <c r="AD320">
        <v>1182</v>
      </c>
      <c r="AE320">
        <v>1017</v>
      </c>
      <c r="AF320">
        <v>2199</v>
      </c>
      <c r="AG320" s="6">
        <v>0</v>
      </c>
      <c r="AH320" s="6">
        <v>0</v>
      </c>
      <c r="AI320">
        <v>2</v>
      </c>
      <c r="AJ320">
        <v>1</v>
      </c>
      <c r="AK320">
        <v>3</v>
      </c>
      <c r="AL320">
        <v>1</v>
      </c>
      <c r="AM320">
        <v>9</v>
      </c>
      <c r="AN320">
        <v>1</v>
      </c>
      <c r="AO320" t="s">
        <v>2994</v>
      </c>
      <c r="AP320" t="s">
        <v>2992</v>
      </c>
      <c r="AQ320" s="6">
        <v>1997</v>
      </c>
      <c r="AR320" s="6" t="s">
        <v>2993</v>
      </c>
      <c r="AS320" s="6">
        <v>2</v>
      </c>
      <c r="AT320" s="6">
        <v>516</v>
      </c>
      <c r="AU320" s="6" t="s">
        <v>2994</v>
      </c>
      <c r="AV320">
        <v>0</v>
      </c>
      <c r="AW320">
        <v>131</v>
      </c>
      <c r="AX320">
        <v>0</v>
      </c>
      <c r="AY320">
        <v>0</v>
      </c>
      <c r="AZ320">
        <v>0</v>
      </c>
      <c r="BA320">
        <v>0</v>
      </c>
      <c r="BB320" t="s">
        <v>2995</v>
      </c>
      <c r="BC320">
        <v>9</v>
      </c>
      <c r="BD320">
        <v>2008</v>
      </c>
      <c r="BE320" t="s">
        <v>2996</v>
      </c>
      <c r="BF320" t="s">
        <v>2997</v>
      </c>
      <c r="BG320">
        <v>284500</v>
      </c>
      <c r="BH320" s="2">
        <v>6</v>
      </c>
      <c r="BI320" s="2">
        <v>6</v>
      </c>
    </row>
    <row r="321" spans="1:61" x14ac:dyDescent="0.25">
      <c r="A321">
        <v>445</v>
      </c>
      <c r="B321" t="s">
        <v>332</v>
      </c>
      <c r="C321" s="6">
        <v>85</v>
      </c>
      <c r="D321">
        <v>10655</v>
      </c>
      <c r="E321" t="s">
        <v>2985</v>
      </c>
      <c r="F321" t="s">
        <v>3000</v>
      </c>
      <c r="G321" t="s">
        <v>9</v>
      </c>
      <c r="H321" t="s">
        <v>3001</v>
      </c>
      <c r="I321">
        <v>8</v>
      </c>
      <c r="J321">
        <v>5</v>
      </c>
      <c r="K321" t="str" cm="1">
        <f t="array" ref="K321">_xlfn.IFS(AND(I321&gt;=1, I321&lt;=2), "Bad", AND(I321&gt;=3, I321&lt;=4), "Somewhat Decent", AND(I321&gt;=5, I321&lt;=6), "Good", AND(I321&gt;=7, I321&lt;=8), "Very Good", AND(I321&gt;=9, I321&lt;=10), "Excellent")</f>
        <v>Very Good</v>
      </c>
      <c r="L321">
        <f t="shared" si="43"/>
        <v>0</v>
      </c>
      <c r="M321">
        <f t="shared" si="44"/>
        <v>0</v>
      </c>
      <c r="N321">
        <f t="shared" si="45"/>
        <v>0</v>
      </c>
      <c r="O321">
        <f t="shared" si="46"/>
        <v>1</v>
      </c>
      <c r="P321">
        <f t="shared" si="47"/>
        <v>0</v>
      </c>
      <c r="Q321" s="10">
        <f t="shared" si="53"/>
        <v>20</v>
      </c>
      <c r="R321">
        <v>2003</v>
      </c>
      <c r="S321" t="str">
        <f t="shared" si="48"/>
        <v>Yes</v>
      </c>
      <c r="T321">
        <f t="shared" si="49"/>
        <v>1</v>
      </c>
      <c r="U321" s="11">
        <v>2004</v>
      </c>
      <c r="V321" s="6" t="s">
        <v>2988</v>
      </c>
      <c r="W321" s="6">
        <v>296</v>
      </c>
      <c r="X321" s="6" t="s">
        <v>2989</v>
      </c>
      <c r="Y321" s="6">
        <v>1124</v>
      </c>
      <c r="Z321" s="6" t="s">
        <v>3053</v>
      </c>
      <c r="AA321" s="6">
        <v>479</v>
      </c>
      <c r="AB321" s="6">
        <v>1603</v>
      </c>
      <c r="AC321" s="6">
        <v>3206</v>
      </c>
      <c r="AD321">
        <v>1629</v>
      </c>
      <c r="AE321">
        <v>0</v>
      </c>
      <c r="AF321">
        <v>1629</v>
      </c>
      <c r="AG321" s="6">
        <v>1</v>
      </c>
      <c r="AH321" s="6">
        <v>0</v>
      </c>
      <c r="AI321">
        <v>2</v>
      </c>
      <c r="AJ321">
        <v>0</v>
      </c>
      <c r="AK321">
        <v>3</v>
      </c>
      <c r="AL321">
        <v>1</v>
      </c>
      <c r="AM321">
        <v>7</v>
      </c>
      <c r="AN321">
        <v>1</v>
      </c>
      <c r="AO321" t="s">
        <v>3003</v>
      </c>
      <c r="AP321" t="s">
        <v>2992</v>
      </c>
      <c r="AQ321" s="6">
        <v>2003</v>
      </c>
      <c r="AR321" s="6" t="s">
        <v>3008</v>
      </c>
      <c r="AS321" s="6">
        <v>3</v>
      </c>
      <c r="AT321" s="6">
        <v>880</v>
      </c>
      <c r="AU321" s="6" t="s">
        <v>2994</v>
      </c>
      <c r="AV321">
        <v>0</v>
      </c>
      <c r="AW321">
        <v>0</v>
      </c>
      <c r="AX321">
        <v>0</v>
      </c>
      <c r="AY321">
        <v>0</v>
      </c>
      <c r="AZ321">
        <v>0</v>
      </c>
      <c r="BA321">
        <v>0</v>
      </c>
      <c r="BB321" t="s">
        <v>2995</v>
      </c>
      <c r="BC321">
        <v>10</v>
      </c>
      <c r="BD321">
        <v>2009</v>
      </c>
      <c r="BE321" t="s">
        <v>2996</v>
      </c>
      <c r="BF321" t="s">
        <v>2997</v>
      </c>
      <c r="BG321">
        <v>284000</v>
      </c>
      <c r="BH321" s="2">
        <v>6</v>
      </c>
      <c r="BI321" s="2">
        <v>6</v>
      </c>
    </row>
    <row r="322" spans="1:61" x14ac:dyDescent="0.25">
      <c r="A322">
        <v>1066</v>
      </c>
      <c r="B322" t="s">
        <v>333</v>
      </c>
      <c r="C322" s="6">
        <v>85</v>
      </c>
      <c r="D322">
        <v>10625</v>
      </c>
      <c r="E322" t="s">
        <v>2985</v>
      </c>
      <c r="F322" t="s">
        <v>3000</v>
      </c>
      <c r="G322" t="s">
        <v>9</v>
      </c>
      <c r="H322" t="s">
        <v>2987</v>
      </c>
      <c r="I322">
        <v>7</v>
      </c>
      <c r="J322">
        <v>5</v>
      </c>
      <c r="K322" t="str" cm="1">
        <f t="array" ref="K322">_xlfn.IFS(AND(I322&gt;=1, I322&lt;=2), "Bad", AND(I322&gt;=3, I322&lt;=4), "Somewhat Decent", AND(I322&gt;=5, I322&lt;=6), "Good", AND(I322&gt;=7, I322&lt;=8), "Very Good", AND(I322&gt;=9, I322&lt;=10), "Excellent")</f>
        <v>Very Good</v>
      </c>
      <c r="L322">
        <f t="shared" ref="L322:L385" si="54">IF(K322="Bad", 1, 0)</f>
        <v>0</v>
      </c>
      <c r="M322">
        <f t="shared" ref="M322:M385" si="55">IF(K322="Somewhat Decent", 1, 0)</f>
        <v>0</v>
      </c>
      <c r="N322">
        <f t="shared" ref="N322:N385" si="56">IF(K322="Good", 1, 0)</f>
        <v>0</v>
      </c>
      <c r="O322">
        <f t="shared" ref="O322:O385" si="57">IF(K322="Very Good", 1, 0)</f>
        <v>1</v>
      </c>
      <c r="P322">
        <f t="shared" ref="P322:P385" si="58">IF(K322="Excellent", 1, 0)</f>
        <v>0</v>
      </c>
      <c r="Q322" s="10">
        <f t="shared" si="53"/>
        <v>20</v>
      </c>
      <c r="R322">
        <v>2003</v>
      </c>
      <c r="S322" t="str">
        <f t="shared" ref="S322:S385" si="59">IF(U322=R322,"No","Yes")</f>
        <v>Yes</v>
      </c>
      <c r="T322">
        <f t="shared" ref="T322:T385" si="60">IF(U322=R322,0,1)</f>
        <v>1</v>
      </c>
      <c r="U322" s="11">
        <v>2004</v>
      </c>
      <c r="V322" s="6" t="s">
        <v>2988</v>
      </c>
      <c r="W322" s="6">
        <v>292</v>
      </c>
      <c r="X322" s="6" t="s">
        <v>2989</v>
      </c>
      <c r="Y322" s="6">
        <v>866</v>
      </c>
      <c r="Z322" s="6" t="s">
        <v>2990</v>
      </c>
      <c r="AA322" s="6">
        <v>0</v>
      </c>
      <c r="AB322" s="6">
        <v>132</v>
      </c>
      <c r="AC322" s="6">
        <v>998</v>
      </c>
      <c r="AD322">
        <v>1006</v>
      </c>
      <c r="AE322">
        <v>1040</v>
      </c>
      <c r="AF322">
        <v>2046</v>
      </c>
      <c r="AG322" s="6">
        <v>1</v>
      </c>
      <c r="AH322" s="6">
        <v>0</v>
      </c>
      <c r="AI322">
        <v>2</v>
      </c>
      <c r="AJ322">
        <v>1</v>
      </c>
      <c r="AK322">
        <v>3</v>
      </c>
      <c r="AL322">
        <v>1</v>
      </c>
      <c r="AM322">
        <v>8</v>
      </c>
      <c r="AN322">
        <v>1</v>
      </c>
      <c r="AO322" t="s">
        <v>3003</v>
      </c>
      <c r="AP322" t="s">
        <v>3010</v>
      </c>
      <c r="AQ322" s="6">
        <v>2003</v>
      </c>
      <c r="AR322" s="6" t="s">
        <v>3008</v>
      </c>
      <c r="AS322" s="6">
        <v>3</v>
      </c>
      <c r="AT322" s="6">
        <v>871</v>
      </c>
      <c r="AU322" s="6" t="s">
        <v>2994</v>
      </c>
      <c r="AV322">
        <v>320</v>
      </c>
      <c r="AW322">
        <v>62</v>
      </c>
      <c r="AX322">
        <v>0</v>
      </c>
      <c r="AY322">
        <v>0</v>
      </c>
      <c r="AZ322">
        <v>0</v>
      </c>
      <c r="BA322">
        <v>0</v>
      </c>
      <c r="BB322" t="s">
        <v>2995</v>
      </c>
      <c r="BC322">
        <v>8</v>
      </c>
      <c r="BD322">
        <v>2008</v>
      </c>
      <c r="BE322" t="s">
        <v>2996</v>
      </c>
      <c r="BF322" t="s">
        <v>2997</v>
      </c>
      <c r="BG322">
        <v>284000</v>
      </c>
      <c r="BH322" s="2">
        <v>6</v>
      </c>
      <c r="BI322" s="2">
        <v>6</v>
      </c>
    </row>
    <row r="323" spans="1:61" x14ac:dyDescent="0.25">
      <c r="A323">
        <v>1067</v>
      </c>
      <c r="B323" t="s">
        <v>334</v>
      </c>
      <c r="C323" s="6">
        <v>92</v>
      </c>
      <c r="D323">
        <v>10845</v>
      </c>
      <c r="E323" t="s">
        <v>2985</v>
      </c>
      <c r="F323" t="s">
        <v>3000</v>
      </c>
      <c r="G323" t="s">
        <v>9</v>
      </c>
      <c r="H323" t="s">
        <v>3001</v>
      </c>
      <c r="I323">
        <v>8</v>
      </c>
      <c r="J323">
        <v>5</v>
      </c>
      <c r="K323" t="str" cm="1">
        <f t="array" ref="K323">_xlfn.IFS(AND(I323&gt;=1, I323&lt;=2), "Bad", AND(I323&gt;=3, I323&lt;=4), "Somewhat Decent", AND(I323&gt;=5, I323&lt;=6), "Good", AND(I323&gt;=7, I323&lt;=8), "Very Good", AND(I323&gt;=9, I323&lt;=10), "Excellent")</f>
        <v>Very Good</v>
      </c>
      <c r="L323">
        <f t="shared" si="54"/>
        <v>0</v>
      </c>
      <c r="M323">
        <f t="shared" si="55"/>
        <v>0</v>
      </c>
      <c r="N323">
        <f t="shared" si="56"/>
        <v>0</v>
      </c>
      <c r="O323">
        <f t="shared" si="57"/>
        <v>1</v>
      </c>
      <c r="P323">
        <f t="shared" si="58"/>
        <v>0</v>
      </c>
      <c r="Q323" s="10">
        <f t="shared" si="53"/>
        <v>20</v>
      </c>
      <c r="R323">
        <v>2003</v>
      </c>
      <c r="S323" t="str">
        <f t="shared" si="59"/>
        <v>Yes</v>
      </c>
      <c r="T323">
        <f t="shared" si="60"/>
        <v>1</v>
      </c>
      <c r="U323" s="11">
        <v>2004</v>
      </c>
      <c r="V323" s="6" t="s">
        <v>2988</v>
      </c>
      <c r="W323" s="6">
        <v>504</v>
      </c>
      <c r="X323" s="6" t="s">
        <v>2989</v>
      </c>
      <c r="Y323" s="6">
        <v>1149</v>
      </c>
      <c r="Z323" s="6" t="s">
        <v>2990</v>
      </c>
      <c r="AA323" s="6">
        <v>0</v>
      </c>
      <c r="AB323" s="6">
        <v>454</v>
      </c>
      <c r="AC323" s="6">
        <v>1603</v>
      </c>
      <c r="AD323">
        <v>1575</v>
      </c>
      <c r="AE323">
        <v>0</v>
      </c>
      <c r="AF323">
        <v>1575</v>
      </c>
      <c r="AG323" s="6">
        <v>1</v>
      </c>
      <c r="AH323" s="6">
        <v>0</v>
      </c>
      <c r="AI323">
        <v>2</v>
      </c>
      <c r="AJ323">
        <v>0</v>
      </c>
      <c r="AK323">
        <v>2</v>
      </c>
      <c r="AL323">
        <v>1</v>
      </c>
      <c r="AM323">
        <v>7</v>
      </c>
      <c r="AN323">
        <v>1</v>
      </c>
      <c r="AO323" t="s">
        <v>2994</v>
      </c>
      <c r="AP323" t="s">
        <v>2992</v>
      </c>
      <c r="AQ323" s="6">
        <v>2003</v>
      </c>
      <c r="AR323" s="6" t="s">
        <v>2993</v>
      </c>
      <c r="AS323" s="6">
        <v>3</v>
      </c>
      <c r="AT323" s="6">
        <v>732</v>
      </c>
      <c r="AU323" s="6" t="s">
        <v>2994</v>
      </c>
      <c r="AV323">
        <v>216</v>
      </c>
      <c r="AW323">
        <v>28</v>
      </c>
      <c r="AX323">
        <v>0</v>
      </c>
      <c r="AY323">
        <v>0</v>
      </c>
      <c r="AZ323">
        <v>0</v>
      </c>
      <c r="BA323">
        <v>0</v>
      </c>
      <c r="BB323" t="s">
        <v>2995</v>
      </c>
      <c r="BC323">
        <v>6</v>
      </c>
      <c r="BD323">
        <v>2008</v>
      </c>
      <c r="BE323" t="s">
        <v>2996</v>
      </c>
      <c r="BF323" t="s">
        <v>2997</v>
      </c>
      <c r="BG323">
        <v>284000</v>
      </c>
      <c r="BH323" s="2">
        <v>6</v>
      </c>
      <c r="BI323" s="2">
        <v>6</v>
      </c>
    </row>
    <row r="324" spans="1:61" x14ac:dyDescent="0.25">
      <c r="A324">
        <v>2275</v>
      </c>
      <c r="B324" t="s">
        <v>335</v>
      </c>
      <c r="C324" s="6">
        <v>93</v>
      </c>
      <c r="D324">
        <v>15306</v>
      </c>
      <c r="E324" t="s">
        <v>2985</v>
      </c>
      <c r="F324" t="s">
        <v>3025</v>
      </c>
      <c r="G324" t="s">
        <v>9</v>
      </c>
      <c r="H324" t="s">
        <v>3001</v>
      </c>
      <c r="I324">
        <v>8</v>
      </c>
      <c r="J324">
        <v>5</v>
      </c>
      <c r="K324" t="str" cm="1">
        <f t="array" ref="K324">_xlfn.IFS(AND(I324&gt;=1, I324&lt;=2), "Bad", AND(I324&gt;=3, I324&lt;=4), "Somewhat Decent", AND(I324&gt;=5, I324&lt;=6), "Good", AND(I324&gt;=7, I324&lt;=8), "Very Good", AND(I324&gt;=9, I324&lt;=10), "Excellent")</f>
        <v>Very Good</v>
      </c>
      <c r="L324">
        <f t="shared" si="54"/>
        <v>0</v>
      </c>
      <c r="M324">
        <f t="shared" si="55"/>
        <v>0</v>
      </c>
      <c r="N324">
        <f t="shared" si="56"/>
        <v>0</v>
      </c>
      <c r="O324">
        <f t="shared" si="57"/>
        <v>1</v>
      </c>
      <c r="P324">
        <f t="shared" si="58"/>
        <v>0</v>
      </c>
      <c r="Q324" s="10">
        <f t="shared" si="53"/>
        <v>17</v>
      </c>
      <c r="R324">
        <v>2006</v>
      </c>
      <c r="S324" t="str">
        <f t="shared" si="59"/>
        <v>Yes</v>
      </c>
      <c r="T324">
        <f t="shared" si="60"/>
        <v>1</v>
      </c>
      <c r="U324" s="11">
        <v>2007</v>
      </c>
      <c r="V324" s="6" t="s">
        <v>3002</v>
      </c>
      <c r="W324" s="6">
        <v>100</v>
      </c>
      <c r="X324" s="6" t="s">
        <v>2989</v>
      </c>
      <c r="Y324" s="6">
        <v>80</v>
      </c>
      <c r="Z324" s="6" t="s">
        <v>2990</v>
      </c>
      <c r="AA324" s="6">
        <v>0</v>
      </c>
      <c r="AB324" s="6">
        <v>1652</v>
      </c>
      <c r="AC324" s="6">
        <v>1732</v>
      </c>
      <c r="AD324">
        <v>1776</v>
      </c>
      <c r="AE324">
        <v>0</v>
      </c>
      <c r="AF324">
        <v>1776</v>
      </c>
      <c r="AG324" s="6">
        <v>1</v>
      </c>
      <c r="AH324" s="6">
        <v>0</v>
      </c>
      <c r="AI324">
        <v>2</v>
      </c>
      <c r="AJ324">
        <v>0</v>
      </c>
      <c r="AK324">
        <v>3</v>
      </c>
      <c r="AL324">
        <v>1</v>
      </c>
      <c r="AM324">
        <v>7</v>
      </c>
      <c r="AN324">
        <v>1</v>
      </c>
      <c r="AO324" t="s">
        <v>3003</v>
      </c>
      <c r="AP324" t="s">
        <v>2992</v>
      </c>
      <c r="AQ324" s="6">
        <v>2006</v>
      </c>
      <c r="AR324" s="6" t="s">
        <v>2993</v>
      </c>
      <c r="AS324" s="6">
        <v>3</v>
      </c>
      <c r="AT324" s="6">
        <v>712</v>
      </c>
      <c r="AU324" s="6" t="s">
        <v>2994</v>
      </c>
      <c r="AV324">
        <v>0</v>
      </c>
      <c r="AW324">
        <v>0</v>
      </c>
      <c r="AX324">
        <v>0</v>
      </c>
      <c r="AY324">
        <v>0</v>
      </c>
      <c r="AZ324">
        <v>0</v>
      </c>
      <c r="BA324">
        <v>0</v>
      </c>
      <c r="BB324" t="s">
        <v>2995</v>
      </c>
      <c r="BC324">
        <v>5</v>
      </c>
      <c r="BD324">
        <v>2007</v>
      </c>
      <c r="BE324" t="s">
        <v>3004</v>
      </c>
      <c r="BF324" t="s">
        <v>3005</v>
      </c>
      <c r="BG324">
        <v>283463</v>
      </c>
      <c r="BH324" s="2">
        <v>6</v>
      </c>
      <c r="BI324" s="2">
        <v>6</v>
      </c>
    </row>
    <row r="325" spans="1:61" x14ac:dyDescent="0.25">
      <c r="A325">
        <v>1779</v>
      </c>
      <c r="B325" t="s">
        <v>336</v>
      </c>
      <c r="C325" s="6">
        <v>49</v>
      </c>
      <c r="D325">
        <v>15256</v>
      </c>
      <c r="E325" t="s">
        <v>2985</v>
      </c>
      <c r="F325" t="s">
        <v>3022</v>
      </c>
      <c r="G325" t="s">
        <v>9</v>
      </c>
      <c r="H325" t="s">
        <v>3001</v>
      </c>
      <c r="I325">
        <v>8</v>
      </c>
      <c r="J325">
        <v>5</v>
      </c>
      <c r="K325" t="str" cm="1">
        <f t="array" ref="K325">_xlfn.IFS(AND(I325&gt;=1, I325&lt;=2), "Bad", AND(I325&gt;=3, I325&lt;=4), "Somewhat Decent", AND(I325&gt;=5, I325&lt;=6), "Good", AND(I325&gt;=7, I325&lt;=8), "Very Good", AND(I325&gt;=9, I325&lt;=10), "Excellent")</f>
        <v>Very Good</v>
      </c>
      <c r="L325">
        <f t="shared" si="54"/>
        <v>0</v>
      </c>
      <c r="M325">
        <f t="shared" si="55"/>
        <v>0</v>
      </c>
      <c r="N325">
        <f t="shared" si="56"/>
        <v>0</v>
      </c>
      <c r="O325">
        <f t="shared" si="57"/>
        <v>1</v>
      </c>
      <c r="P325">
        <f t="shared" si="58"/>
        <v>0</v>
      </c>
      <c r="Q325" s="10" t="e">
        <f t="shared" si="53"/>
        <v>#N/A</v>
      </c>
      <c r="R325">
        <v>2007</v>
      </c>
      <c r="S325" t="str">
        <f t="shared" si="59"/>
        <v>No</v>
      </c>
      <c r="T325">
        <f t="shared" si="60"/>
        <v>0</v>
      </c>
      <c r="U325" s="11">
        <v>2007</v>
      </c>
      <c r="V325" s="6" t="s">
        <v>3002</v>
      </c>
      <c r="W325" s="6">
        <v>84</v>
      </c>
      <c r="X325" s="6" t="s">
        <v>2989</v>
      </c>
      <c r="Y325" s="6">
        <v>929</v>
      </c>
      <c r="Z325" s="6" t="s">
        <v>2990</v>
      </c>
      <c r="AA325" s="6">
        <v>0</v>
      </c>
      <c r="AB325" s="6">
        <v>556</v>
      </c>
      <c r="AC325" s="6">
        <v>1485</v>
      </c>
      <c r="AD325">
        <v>1464</v>
      </c>
      <c r="AE325">
        <v>0</v>
      </c>
      <c r="AF325">
        <v>1464</v>
      </c>
      <c r="AG325" s="6">
        <v>1</v>
      </c>
      <c r="AH325" s="6">
        <v>0</v>
      </c>
      <c r="AI325">
        <v>2</v>
      </c>
      <c r="AJ325">
        <v>0</v>
      </c>
      <c r="AK325">
        <v>3</v>
      </c>
      <c r="AL325">
        <v>1</v>
      </c>
      <c r="AM325">
        <v>6</v>
      </c>
      <c r="AN325">
        <v>0</v>
      </c>
      <c r="AO325" t="s">
        <v>2995</v>
      </c>
      <c r="AP325" t="s">
        <v>2992</v>
      </c>
      <c r="AQ325" s="6">
        <v>2007</v>
      </c>
      <c r="AR325" s="6" t="s">
        <v>2990</v>
      </c>
      <c r="AS325" s="6">
        <v>3</v>
      </c>
      <c r="AT325" s="6">
        <v>754</v>
      </c>
      <c r="AU325" s="6" t="s">
        <v>2994</v>
      </c>
      <c r="AV325">
        <v>168</v>
      </c>
      <c r="AW325">
        <v>160</v>
      </c>
      <c r="AX325">
        <v>0</v>
      </c>
      <c r="AY325">
        <v>0</v>
      </c>
      <c r="AZ325">
        <v>0</v>
      </c>
      <c r="BA325">
        <v>0</v>
      </c>
      <c r="BB325" t="s">
        <v>2995</v>
      </c>
      <c r="BC325">
        <v>8</v>
      </c>
      <c r="BD325">
        <v>2007</v>
      </c>
      <c r="BE325" t="s">
        <v>2996</v>
      </c>
      <c r="BF325" t="s">
        <v>2997</v>
      </c>
      <c r="BG325">
        <v>282922</v>
      </c>
      <c r="BH325" s="2">
        <v>6</v>
      </c>
      <c r="BI325" s="2">
        <v>6</v>
      </c>
    </row>
    <row r="326" spans="1:61" hidden="1" x14ac:dyDescent="0.25">
      <c r="A326">
        <v>325</v>
      </c>
      <c r="B326" t="s">
        <v>337</v>
      </c>
      <c r="C326" s="4">
        <v>94</v>
      </c>
      <c r="D326">
        <v>9400</v>
      </c>
      <c r="E326" t="s">
        <v>2985</v>
      </c>
      <c r="F326" t="s">
        <v>3050</v>
      </c>
      <c r="G326" t="s">
        <v>95</v>
      </c>
      <c r="H326" t="s">
        <v>2987</v>
      </c>
      <c r="I326">
        <v>6</v>
      </c>
      <c r="J326">
        <v>5</v>
      </c>
      <c r="K326" t="str" cm="1">
        <f t="array" ref="K326">_xlfn.IFS(AND(I326&gt;=1, I326&lt;=2), "Bad", AND(I326&gt;=3, I326&lt;=4), "Somewhat Decent", AND(I326&gt;=5, I326&lt;=6), "Good", AND(I326&gt;=7, I326&lt;=8), "Very Good", AND(I326&gt;=9, I326&lt;=10), "Excellent")</f>
        <v>Good</v>
      </c>
      <c r="L326">
        <f t="shared" si="54"/>
        <v>0</v>
      </c>
      <c r="M326">
        <f t="shared" si="55"/>
        <v>0</v>
      </c>
      <c r="N326">
        <f t="shared" si="56"/>
        <v>1</v>
      </c>
      <c r="O326">
        <f t="shared" si="57"/>
        <v>0</v>
      </c>
      <c r="P326">
        <f t="shared" si="58"/>
        <v>0</v>
      </c>
      <c r="Q326" s="10">
        <f>U326-R326</f>
        <v>0</v>
      </c>
      <c r="R326">
        <v>1971</v>
      </c>
      <c r="S326" t="str">
        <f t="shared" si="59"/>
        <v>No</v>
      </c>
      <c r="T326">
        <f t="shared" si="60"/>
        <v>0</v>
      </c>
      <c r="U326">
        <v>1971</v>
      </c>
      <c r="V326" s="4" t="s">
        <v>2998</v>
      </c>
      <c r="W326" s="4">
        <v>0</v>
      </c>
      <c r="X326" s="4" t="s">
        <v>2990</v>
      </c>
      <c r="Y326" s="4">
        <v>0</v>
      </c>
      <c r="Z326" s="4" t="s">
        <v>2990</v>
      </c>
      <c r="AA326" s="4">
        <v>0</v>
      </c>
      <c r="AB326" s="4">
        <v>912</v>
      </c>
      <c r="AC326" s="4">
        <v>912</v>
      </c>
      <c r="AD326">
        <v>912</v>
      </c>
      <c r="AE326">
        <v>912</v>
      </c>
      <c r="AF326">
        <v>1824</v>
      </c>
      <c r="AG326" s="4">
        <v>0</v>
      </c>
      <c r="AH326" s="4">
        <v>0</v>
      </c>
      <c r="AI326">
        <v>2</v>
      </c>
      <c r="AJ326">
        <v>2</v>
      </c>
      <c r="AK326">
        <v>4</v>
      </c>
      <c r="AL326">
        <v>2</v>
      </c>
      <c r="AM326">
        <v>8</v>
      </c>
      <c r="AN326">
        <v>0</v>
      </c>
      <c r="AO326" t="s">
        <v>2995</v>
      </c>
      <c r="AP326" t="s">
        <v>2995</v>
      </c>
      <c r="AQ326" s="4"/>
      <c r="AR326" s="4" t="s">
        <v>2995</v>
      </c>
      <c r="AS326" s="4">
        <v>0</v>
      </c>
      <c r="AT326" s="4">
        <v>0</v>
      </c>
      <c r="AU326" s="4" t="s">
        <v>2995</v>
      </c>
      <c r="AV326">
        <v>128</v>
      </c>
      <c r="AW326">
        <v>0</v>
      </c>
      <c r="AX326">
        <v>0</v>
      </c>
      <c r="AY326">
        <v>0</v>
      </c>
      <c r="AZ326">
        <v>0</v>
      </c>
      <c r="BA326">
        <v>0</v>
      </c>
      <c r="BB326" t="s">
        <v>2995</v>
      </c>
      <c r="BC326">
        <v>4</v>
      </c>
      <c r="BD326">
        <v>2010</v>
      </c>
      <c r="BE326" t="s">
        <v>2996</v>
      </c>
      <c r="BF326" t="s">
        <v>2997</v>
      </c>
      <c r="BG326">
        <v>139000</v>
      </c>
      <c r="BH326" s="2">
        <v>6</v>
      </c>
      <c r="BI326" s="2">
        <v>6</v>
      </c>
    </row>
    <row r="327" spans="1:61" x14ac:dyDescent="0.25">
      <c r="A327">
        <v>2270</v>
      </c>
      <c r="B327" t="s">
        <v>338</v>
      </c>
      <c r="C327" s="6">
        <v>80</v>
      </c>
      <c r="D327">
        <v>11305</v>
      </c>
      <c r="E327" t="s">
        <v>2985</v>
      </c>
      <c r="F327" t="s">
        <v>3025</v>
      </c>
      <c r="G327" t="s">
        <v>9</v>
      </c>
      <c r="H327" t="s">
        <v>3001</v>
      </c>
      <c r="I327">
        <v>8</v>
      </c>
      <c r="J327">
        <v>5</v>
      </c>
      <c r="K327" t="str" cm="1">
        <f t="array" ref="K327">_xlfn.IFS(AND(I327&gt;=1, I327&lt;=2), "Bad", AND(I327&gt;=3, I327&lt;=4), "Somewhat Decent", AND(I327&gt;=5, I327&lt;=6), "Good", AND(I327&gt;=7, I327&lt;=8), "Very Good", AND(I327&gt;=9, I327&lt;=10), "Excellent")</f>
        <v>Very Good</v>
      </c>
      <c r="L327">
        <f t="shared" si="54"/>
        <v>0</v>
      </c>
      <c r="M327">
        <f t="shared" si="55"/>
        <v>0</v>
      </c>
      <c r="N327">
        <f t="shared" si="56"/>
        <v>0</v>
      </c>
      <c r="O327">
        <f t="shared" si="57"/>
        <v>1</v>
      </c>
      <c r="P327">
        <f t="shared" si="58"/>
        <v>0</v>
      </c>
      <c r="Q327" s="10" t="e">
        <f>IF(T327=0,NA(),2024-U327)</f>
        <v>#N/A</v>
      </c>
      <c r="R327">
        <v>2002</v>
      </c>
      <c r="S327" t="str">
        <f t="shared" si="59"/>
        <v>No</v>
      </c>
      <c r="T327">
        <f t="shared" si="60"/>
        <v>0</v>
      </c>
      <c r="U327" s="11">
        <v>2002</v>
      </c>
      <c r="V327" s="6" t="s">
        <v>2988</v>
      </c>
      <c r="W327" s="6">
        <v>886</v>
      </c>
      <c r="X327" s="6" t="s">
        <v>2989</v>
      </c>
      <c r="Y327" s="6">
        <v>1329</v>
      </c>
      <c r="Z327" s="6" t="s">
        <v>2990</v>
      </c>
      <c r="AA327" s="6">
        <v>0</v>
      </c>
      <c r="AB327" s="6">
        <v>593</v>
      </c>
      <c r="AC327" s="6">
        <v>1922</v>
      </c>
      <c r="AD327">
        <v>1922</v>
      </c>
      <c r="AE327">
        <v>0</v>
      </c>
      <c r="AF327">
        <v>1922</v>
      </c>
      <c r="AG327" s="6">
        <v>1</v>
      </c>
      <c r="AH327" s="6">
        <v>0</v>
      </c>
      <c r="AI327">
        <v>2</v>
      </c>
      <c r="AJ327">
        <v>0</v>
      </c>
      <c r="AK327">
        <v>2</v>
      </c>
      <c r="AL327">
        <v>1</v>
      </c>
      <c r="AM327">
        <v>6</v>
      </c>
      <c r="AN327">
        <v>1</v>
      </c>
      <c r="AO327" t="s">
        <v>2991</v>
      </c>
      <c r="AP327" t="s">
        <v>2992</v>
      </c>
      <c r="AQ327" s="6">
        <v>2002</v>
      </c>
      <c r="AR327" s="6" t="s">
        <v>2993</v>
      </c>
      <c r="AS327" s="6">
        <v>3</v>
      </c>
      <c r="AT327" s="6">
        <v>692</v>
      </c>
      <c r="AU327" s="6" t="s">
        <v>2994</v>
      </c>
      <c r="AV327">
        <v>201</v>
      </c>
      <c r="AW327">
        <v>64</v>
      </c>
      <c r="AX327">
        <v>0</v>
      </c>
      <c r="AY327">
        <v>0</v>
      </c>
      <c r="AZ327">
        <v>0</v>
      </c>
      <c r="BA327">
        <v>0</v>
      </c>
      <c r="BB327" t="s">
        <v>2995</v>
      </c>
      <c r="BC327">
        <v>4</v>
      </c>
      <c r="BD327">
        <v>2007</v>
      </c>
      <c r="BE327" t="s">
        <v>2996</v>
      </c>
      <c r="BF327" t="s">
        <v>2997</v>
      </c>
      <c r="BG327">
        <v>282000</v>
      </c>
      <c r="BH327" s="2">
        <v>6</v>
      </c>
      <c r="BI327" s="2">
        <v>6</v>
      </c>
    </row>
    <row r="328" spans="1:61" hidden="1" x14ac:dyDescent="0.25">
      <c r="A328">
        <v>327</v>
      </c>
      <c r="B328" t="s">
        <v>339</v>
      </c>
      <c r="C328" s="4"/>
      <c r="D328">
        <v>1974</v>
      </c>
      <c r="E328" t="s">
        <v>2985</v>
      </c>
      <c r="F328" t="s">
        <v>3054</v>
      </c>
      <c r="G328" t="s">
        <v>16</v>
      </c>
      <c r="H328" t="s">
        <v>2987</v>
      </c>
      <c r="I328">
        <v>4</v>
      </c>
      <c r="J328">
        <v>5</v>
      </c>
      <c r="K328" t="str" cm="1">
        <f t="array" ref="K328">_xlfn.IFS(AND(I328&gt;=1, I328&lt;=2), "Bad", AND(I328&gt;=3, I328&lt;=4), "Somewhat Decent", AND(I328&gt;=5, I328&lt;=6), "Good", AND(I328&gt;=7, I328&lt;=8), "Very Good", AND(I328&gt;=9, I328&lt;=10), "Excellent")</f>
        <v>Somewhat Decent</v>
      </c>
      <c r="L328">
        <f t="shared" si="54"/>
        <v>0</v>
      </c>
      <c r="M328">
        <f t="shared" si="55"/>
        <v>1</v>
      </c>
      <c r="N328">
        <f t="shared" si="56"/>
        <v>0</v>
      </c>
      <c r="O328">
        <f t="shared" si="57"/>
        <v>0</v>
      </c>
      <c r="P328">
        <f t="shared" si="58"/>
        <v>0</v>
      </c>
      <c r="Q328" s="10">
        <f t="shared" ref="Q328:Q334" si="61">U328-R328</f>
        <v>0</v>
      </c>
      <c r="R328">
        <v>1973</v>
      </c>
      <c r="S328" t="str">
        <f t="shared" si="59"/>
        <v>No</v>
      </c>
      <c r="T328">
        <f t="shared" si="60"/>
        <v>0</v>
      </c>
      <c r="U328">
        <v>1973</v>
      </c>
      <c r="V328" s="4" t="s">
        <v>2998</v>
      </c>
      <c r="W328" s="4">
        <v>0</v>
      </c>
      <c r="X328" s="4" t="s">
        <v>3011</v>
      </c>
      <c r="Y328" s="4">
        <v>334</v>
      </c>
      <c r="Z328" s="4" t="s">
        <v>2990</v>
      </c>
      <c r="AA328" s="4">
        <v>0</v>
      </c>
      <c r="AB328" s="4">
        <v>212</v>
      </c>
      <c r="AC328" s="4">
        <v>546</v>
      </c>
      <c r="AD328">
        <v>546</v>
      </c>
      <c r="AE328">
        <v>546</v>
      </c>
      <c r="AF328">
        <v>1092</v>
      </c>
      <c r="AG328" s="4">
        <v>0</v>
      </c>
      <c r="AH328" s="4">
        <v>0</v>
      </c>
      <c r="AI328">
        <v>1</v>
      </c>
      <c r="AJ328">
        <v>1</v>
      </c>
      <c r="AK328">
        <v>3</v>
      </c>
      <c r="AL328">
        <v>1</v>
      </c>
      <c r="AM328">
        <v>6</v>
      </c>
      <c r="AN328">
        <v>0</v>
      </c>
      <c r="AO328" t="s">
        <v>2995</v>
      </c>
      <c r="AP328" t="s">
        <v>2992</v>
      </c>
      <c r="AQ328" s="4">
        <v>1973</v>
      </c>
      <c r="AR328" s="4" t="s">
        <v>3008</v>
      </c>
      <c r="AS328" s="4">
        <v>1</v>
      </c>
      <c r="AT328" s="4">
        <v>286</v>
      </c>
      <c r="AU328" s="4" t="s">
        <v>2994</v>
      </c>
      <c r="AV328">
        <v>120</v>
      </c>
      <c r="AW328">
        <v>96</v>
      </c>
      <c r="AX328">
        <v>0</v>
      </c>
      <c r="AY328">
        <v>0</v>
      </c>
      <c r="AZ328">
        <v>0</v>
      </c>
      <c r="BA328">
        <v>0</v>
      </c>
      <c r="BB328" t="s">
        <v>2995</v>
      </c>
      <c r="BC328">
        <v>5</v>
      </c>
      <c r="BD328">
        <v>2010</v>
      </c>
      <c r="BE328" t="s">
        <v>2996</v>
      </c>
      <c r="BF328" t="s">
        <v>2997</v>
      </c>
      <c r="BG328">
        <v>83500</v>
      </c>
      <c r="BH328" s="2">
        <v>6</v>
      </c>
      <c r="BI328" s="2">
        <v>6</v>
      </c>
    </row>
    <row r="329" spans="1:61" hidden="1" x14ac:dyDescent="0.25">
      <c r="A329">
        <v>328</v>
      </c>
      <c r="B329" t="s">
        <v>340</v>
      </c>
      <c r="C329" s="4">
        <v>31</v>
      </c>
      <c r="D329">
        <v>2394</v>
      </c>
      <c r="E329" t="s">
        <v>2985</v>
      </c>
      <c r="F329" t="s">
        <v>3054</v>
      </c>
      <c r="G329" t="s">
        <v>40</v>
      </c>
      <c r="H329" t="s">
        <v>3001</v>
      </c>
      <c r="I329">
        <v>5</v>
      </c>
      <c r="J329">
        <v>6</v>
      </c>
      <c r="K329" t="str" cm="1">
        <f t="array" ref="K329">_xlfn.IFS(AND(I329&gt;=1, I329&lt;=2), "Bad", AND(I329&gt;=3, I329&lt;=4), "Somewhat Decent", AND(I329&gt;=5, I329&lt;=6), "Good", AND(I329&gt;=7, I329&lt;=8), "Very Good", AND(I329&gt;=9, I329&lt;=10), "Excellent")</f>
        <v>Good</v>
      </c>
      <c r="L329">
        <f t="shared" si="54"/>
        <v>0</v>
      </c>
      <c r="M329">
        <f t="shared" si="55"/>
        <v>0</v>
      </c>
      <c r="N329">
        <f t="shared" si="56"/>
        <v>1</v>
      </c>
      <c r="O329">
        <f t="shared" si="57"/>
        <v>0</v>
      </c>
      <c r="P329">
        <f t="shared" si="58"/>
        <v>0</v>
      </c>
      <c r="Q329" s="10">
        <f t="shared" si="61"/>
        <v>0</v>
      </c>
      <c r="R329">
        <v>1973</v>
      </c>
      <c r="S329" t="str">
        <f t="shared" si="59"/>
        <v>No</v>
      </c>
      <c r="T329">
        <f t="shared" si="60"/>
        <v>0</v>
      </c>
      <c r="U329">
        <v>1973</v>
      </c>
      <c r="V329" s="4" t="s">
        <v>2998</v>
      </c>
      <c r="W329" s="4">
        <v>0</v>
      </c>
      <c r="X329" s="4" t="s">
        <v>2989</v>
      </c>
      <c r="Y329" s="4">
        <v>915</v>
      </c>
      <c r="Z329" s="4" t="s">
        <v>2990</v>
      </c>
      <c r="AA329" s="4">
        <v>0</v>
      </c>
      <c r="AB329" s="4">
        <v>30</v>
      </c>
      <c r="AC329" s="4">
        <v>945</v>
      </c>
      <c r="AD329">
        <v>945</v>
      </c>
      <c r="AE329">
        <v>0</v>
      </c>
      <c r="AF329">
        <v>945</v>
      </c>
      <c r="AG329" s="4">
        <v>1</v>
      </c>
      <c r="AH329" s="4">
        <v>1</v>
      </c>
      <c r="AI329">
        <v>1</v>
      </c>
      <c r="AJ329">
        <v>0</v>
      </c>
      <c r="AK329">
        <v>2</v>
      </c>
      <c r="AL329">
        <v>1</v>
      </c>
      <c r="AM329">
        <v>5</v>
      </c>
      <c r="AN329">
        <v>1</v>
      </c>
      <c r="AO329" t="s">
        <v>3046</v>
      </c>
      <c r="AP329" t="s">
        <v>2992</v>
      </c>
      <c r="AQ329" s="4">
        <v>1973</v>
      </c>
      <c r="AR329" s="4" t="s">
        <v>3008</v>
      </c>
      <c r="AS329" s="4">
        <v>1</v>
      </c>
      <c r="AT329" s="4">
        <v>253</v>
      </c>
      <c r="AU329" s="4" t="s">
        <v>2994</v>
      </c>
      <c r="AV329">
        <v>174</v>
      </c>
      <c r="AW329">
        <v>0</v>
      </c>
      <c r="AX329">
        <v>56</v>
      </c>
      <c r="AY329">
        <v>0</v>
      </c>
      <c r="AZ329">
        <v>108</v>
      </c>
      <c r="BA329">
        <v>0</v>
      </c>
      <c r="BB329" t="s">
        <v>2995</v>
      </c>
      <c r="BC329">
        <v>5</v>
      </c>
      <c r="BD329">
        <v>2010</v>
      </c>
      <c r="BE329" t="s">
        <v>2996</v>
      </c>
      <c r="BF329" t="s">
        <v>2997</v>
      </c>
      <c r="BG329">
        <v>119500</v>
      </c>
      <c r="BH329" s="2">
        <v>6</v>
      </c>
      <c r="BI329" s="2">
        <v>6</v>
      </c>
    </row>
    <row r="330" spans="1:61" hidden="1" x14ac:dyDescent="0.25">
      <c r="A330">
        <v>329</v>
      </c>
      <c r="B330" t="s">
        <v>341</v>
      </c>
      <c r="C330" s="4">
        <v>36</v>
      </c>
      <c r="D330">
        <v>2592</v>
      </c>
      <c r="E330" t="s">
        <v>2985</v>
      </c>
      <c r="F330" t="s">
        <v>3054</v>
      </c>
      <c r="G330" t="s">
        <v>16</v>
      </c>
      <c r="H330" t="s">
        <v>2987</v>
      </c>
      <c r="I330">
        <v>5</v>
      </c>
      <c r="J330">
        <v>3</v>
      </c>
      <c r="K330" t="str" cm="1">
        <f t="array" ref="K330">_xlfn.IFS(AND(I330&gt;=1, I330&lt;=2), "Bad", AND(I330&gt;=3, I330&lt;=4), "Somewhat Decent", AND(I330&gt;=5, I330&lt;=6), "Good", AND(I330&gt;=7, I330&lt;=8), "Very Good", AND(I330&gt;=9, I330&lt;=10), "Excellent")</f>
        <v>Good</v>
      </c>
      <c r="L330">
        <f t="shared" si="54"/>
        <v>0</v>
      </c>
      <c r="M330">
        <f t="shared" si="55"/>
        <v>0</v>
      </c>
      <c r="N330">
        <f t="shared" si="56"/>
        <v>1</v>
      </c>
      <c r="O330">
        <f t="shared" si="57"/>
        <v>0</v>
      </c>
      <c r="P330">
        <f t="shared" si="58"/>
        <v>0</v>
      </c>
      <c r="Q330" s="10">
        <f t="shared" si="61"/>
        <v>0</v>
      </c>
      <c r="R330">
        <v>1976</v>
      </c>
      <c r="S330" t="str">
        <f t="shared" si="59"/>
        <v>No</v>
      </c>
      <c r="T330">
        <f t="shared" si="60"/>
        <v>0</v>
      </c>
      <c r="U330">
        <v>1976</v>
      </c>
      <c r="V330" s="4" t="s">
        <v>2998</v>
      </c>
      <c r="W330" s="4">
        <v>0</v>
      </c>
      <c r="X330" s="4" t="s">
        <v>3009</v>
      </c>
      <c r="Y330" s="4">
        <v>129</v>
      </c>
      <c r="Z330" s="4" t="s">
        <v>3011</v>
      </c>
      <c r="AA330" s="4">
        <v>232</v>
      </c>
      <c r="AB330" s="4">
        <v>175</v>
      </c>
      <c r="AC330" s="4">
        <v>536</v>
      </c>
      <c r="AD330">
        <v>536</v>
      </c>
      <c r="AE330">
        <v>576</v>
      </c>
      <c r="AF330">
        <v>1112</v>
      </c>
      <c r="AG330" s="4">
        <v>0</v>
      </c>
      <c r="AH330" s="4">
        <v>0</v>
      </c>
      <c r="AI330">
        <v>1</v>
      </c>
      <c r="AJ330">
        <v>1</v>
      </c>
      <c r="AK330">
        <v>3</v>
      </c>
      <c r="AL330">
        <v>1</v>
      </c>
      <c r="AM330">
        <v>4</v>
      </c>
      <c r="AN330">
        <v>0</v>
      </c>
      <c r="AO330" t="s">
        <v>2995</v>
      </c>
      <c r="AP330" t="s">
        <v>2992</v>
      </c>
      <c r="AQ330" s="4">
        <v>1976</v>
      </c>
      <c r="AR330" s="4" t="s">
        <v>2990</v>
      </c>
      <c r="AS330" s="4">
        <v>1</v>
      </c>
      <c r="AT330" s="4">
        <v>336</v>
      </c>
      <c r="AU330" s="4" t="s">
        <v>2994</v>
      </c>
      <c r="AV330">
        <v>182</v>
      </c>
      <c r="AW330">
        <v>0</v>
      </c>
      <c r="AX330">
        <v>0</v>
      </c>
      <c r="AY330">
        <v>0</v>
      </c>
      <c r="AZ330">
        <v>0</v>
      </c>
      <c r="BA330">
        <v>0</v>
      </c>
      <c r="BB330" t="s">
        <v>2995</v>
      </c>
      <c r="BC330">
        <v>4</v>
      </c>
      <c r="BD330">
        <v>2010</v>
      </c>
      <c r="BE330" t="s">
        <v>2996</v>
      </c>
      <c r="BF330" t="s">
        <v>2997</v>
      </c>
      <c r="BG330">
        <v>85000</v>
      </c>
      <c r="BH330" s="2">
        <v>6</v>
      </c>
      <c r="BI330" s="2">
        <v>6</v>
      </c>
    </row>
    <row r="331" spans="1:61" hidden="1" x14ac:dyDescent="0.25">
      <c r="A331">
        <v>330</v>
      </c>
      <c r="B331" t="s">
        <v>342</v>
      </c>
      <c r="C331" s="4">
        <v>21</v>
      </c>
      <c r="D331">
        <v>1476</v>
      </c>
      <c r="E331" t="s">
        <v>2985</v>
      </c>
      <c r="F331" t="s">
        <v>3054</v>
      </c>
      <c r="G331" t="s">
        <v>40</v>
      </c>
      <c r="H331" t="s">
        <v>2987</v>
      </c>
      <c r="I331">
        <v>4</v>
      </c>
      <c r="J331">
        <v>7</v>
      </c>
      <c r="K331" t="str" cm="1">
        <f t="array" ref="K331">_xlfn.IFS(AND(I331&gt;=1, I331&lt;=2), "Bad", AND(I331&gt;=3, I331&lt;=4), "Somewhat Decent", AND(I331&gt;=5, I331&lt;=6), "Good", AND(I331&gt;=7, I331&lt;=8), "Very Good", AND(I331&gt;=9, I331&lt;=10), "Excellent")</f>
        <v>Somewhat Decent</v>
      </c>
      <c r="L331">
        <f t="shared" si="54"/>
        <v>0</v>
      </c>
      <c r="M331">
        <f t="shared" si="55"/>
        <v>1</v>
      </c>
      <c r="N331">
        <f t="shared" si="56"/>
        <v>0</v>
      </c>
      <c r="O331">
        <f t="shared" si="57"/>
        <v>0</v>
      </c>
      <c r="P331">
        <f t="shared" si="58"/>
        <v>0</v>
      </c>
      <c r="Q331" s="10">
        <f t="shared" si="61"/>
        <v>0</v>
      </c>
      <c r="R331">
        <v>1970</v>
      </c>
      <c r="S331" t="str">
        <f t="shared" si="59"/>
        <v>No</v>
      </c>
      <c r="T331">
        <f t="shared" si="60"/>
        <v>0</v>
      </c>
      <c r="U331">
        <v>1970</v>
      </c>
      <c r="V331" s="4" t="s">
        <v>2998</v>
      </c>
      <c r="W331" s="4">
        <v>0</v>
      </c>
      <c r="X331" s="4" t="s">
        <v>2989</v>
      </c>
      <c r="Y331" s="4">
        <v>176</v>
      </c>
      <c r="Z331" s="4" t="s">
        <v>2990</v>
      </c>
      <c r="AA331" s="4">
        <v>0</v>
      </c>
      <c r="AB331" s="4">
        <v>370</v>
      </c>
      <c r="AC331" s="4">
        <v>546</v>
      </c>
      <c r="AD331">
        <v>546</v>
      </c>
      <c r="AE331">
        <v>546</v>
      </c>
      <c r="AF331">
        <v>1092</v>
      </c>
      <c r="AG331" s="4">
        <v>0</v>
      </c>
      <c r="AH331" s="4">
        <v>0</v>
      </c>
      <c r="AI331">
        <v>1</v>
      </c>
      <c r="AJ331">
        <v>1</v>
      </c>
      <c r="AK331">
        <v>3</v>
      </c>
      <c r="AL331">
        <v>1</v>
      </c>
      <c r="AM331">
        <v>5</v>
      </c>
      <c r="AN331">
        <v>0</v>
      </c>
      <c r="AO331" t="s">
        <v>2995</v>
      </c>
      <c r="AP331" t="s">
        <v>2995</v>
      </c>
      <c r="AQ331" s="4"/>
      <c r="AR331" s="4" t="s">
        <v>2995</v>
      </c>
      <c r="AS331" s="4">
        <v>0</v>
      </c>
      <c r="AT331" s="4">
        <v>0</v>
      </c>
      <c r="AU331" s="4" t="s">
        <v>2995</v>
      </c>
      <c r="AV331">
        <v>200</v>
      </c>
      <c r="AW331">
        <v>26</v>
      </c>
      <c r="AX331">
        <v>0</v>
      </c>
      <c r="AY331">
        <v>0</v>
      </c>
      <c r="AZ331">
        <v>0</v>
      </c>
      <c r="BA331">
        <v>0</v>
      </c>
      <c r="BB331" t="s">
        <v>2995</v>
      </c>
      <c r="BC331">
        <v>3</v>
      </c>
      <c r="BD331">
        <v>2010</v>
      </c>
      <c r="BE331" t="s">
        <v>2996</v>
      </c>
      <c r="BF331" t="s">
        <v>2997</v>
      </c>
      <c r="BG331">
        <v>76000</v>
      </c>
      <c r="BH331" s="2">
        <v>6</v>
      </c>
      <c r="BI331" s="2">
        <v>6</v>
      </c>
    </row>
    <row r="332" spans="1:61" hidden="1" x14ac:dyDescent="0.25">
      <c r="A332">
        <v>331</v>
      </c>
      <c r="B332" t="s">
        <v>343</v>
      </c>
      <c r="C332" s="4">
        <v>21</v>
      </c>
      <c r="D332">
        <v>1491</v>
      </c>
      <c r="E332" t="s">
        <v>2985</v>
      </c>
      <c r="F332" t="s">
        <v>3054</v>
      </c>
      <c r="G332" t="s">
        <v>16</v>
      </c>
      <c r="H332" t="s">
        <v>3040</v>
      </c>
      <c r="I332">
        <v>4</v>
      </c>
      <c r="J332">
        <v>6</v>
      </c>
      <c r="K332" t="str" cm="1">
        <f t="array" ref="K332">_xlfn.IFS(AND(I332&gt;=1, I332&lt;=2), "Bad", AND(I332&gt;=3, I332&lt;=4), "Somewhat Decent", AND(I332&gt;=5, I332&lt;=6), "Good", AND(I332&gt;=7, I332&lt;=8), "Very Good", AND(I332&gt;=9, I332&lt;=10), "Excellent")</f>
        <v>Somewhat Decent</v>
      </c>
      <c r="L332">
        <f t="shared" si="54"/>
        <v>0</v>
      </c>
      <c r="M332">
        <f t="shared" si="55"/>
        <v>1</v>
      </c>
      <c r="N332">
        <f t="shared" si="56"/>
        <v>0</v>
      </c>
      <c r="O332">
        <f t="shared" si="57"/>
        <v>0</v>
      </c>
      <c r="P332">
        <f t="shared" si="58"/>
        <v>0</v>
      </c>
      <c r="Q332" s="10">
        <f t="shared" si="61"/>
        <v>0</v>
      </c>
      <c r="R332">
        <v>1972</v>
      </c>
      <c r="S332" t="str">
        <f t="shared" si="59"/>
        <v>No</v>
      </c>
      <c r="T332">
        <f t="shared" si="60"/>
        <v>0</v>
      </c>
      <c r="U332">
        <v>1972</v>
      </c>
      <c r="V332" s="4" t="s">
        <v>2998</v>
      </c>
      <c r="W332" s="4">
        <v>0</v>
      </c>
      <c r="X332" s="4" t="s">
        <v>3030</v>
      </c>
      <c r="Y332" s="4">
        <v>150</v>
      </c>
      <c r="Z332" s="4" t="s">
        <v>2989</v>
      </c>
      <c r="AA332" s="4">
        <v>480</v>
      </c>
      <c r="AB332" s="4">
        <v>0</v>
      </c>
      <c r="AC332" s="4">
        <v>630</v>
      </c>
      <c r="AD332">
        <v>630</v>
      </c>
      <c r="AE332">
        <v>0</v>
      </c>
      <c r="AF332">
        <v>630</v>
      </c>
      <c r="AG332" s="4">
        <v>1</v>
      </c>
      <c r="AH332" s="4">
        <v>0</v>
      </c>
      <c r="AI332">
        <v>1</v>
      </c>
      <c r="AJ332">
        <v>0</v>
      </c>
      <c r="AK332">
        <v>1</v>
      </c>
      <c r="AL332">
        <v>1</v>
      </c>
      <c r="AM332">
        <v>3</v>
      </c>
      <c r="AN332">
        <v>0</v>
      </c>
      <c r="AO332" t="s">
        <v>2995</v>
      </c>
      <c r="AP332" t="s">
        <v>2995</v>
      </c>
      <c r="AQ332" s="4"/>
      <c r="AR332" s="4" t="s">
        <v>2995</v>
      </c>
      <c r="AS332" s="4">
        <v>0</v>
      </c>
      <c r="AT332" s="4">
        <v>0</v>
      </c>
      <c r="AU332" s="4" t="s">
        <v>2995</v>
      </c>
      <c r="AV332">
        <v>96</v>
      </c>
      <c r="AW332">
        <v>24</v>
      </c>
      <c r="AX332">
        <v>0</v>
      </c>
      <c r="AY332">
        <v>0</v>
      </c>
      <c r="AZ332">
        <v>0</v>
      </c>
      <c r="BA332">
        <v>0</v>
      </c>
      <c r="BB332" t="s">
        <v>2995</v>
      </c>
      <c r="BC332">
        <v>5</v>
      </c>
      <c r="BD332">
        <v>2010</v>
      </c>
      <c r="BE332" t="s">
        <v>2996</v>
      </c>
      <c r="BF332" t="s">
        <v>2997</v>
      </c>
      <c r="BG332">
        <v>75500</v>
      </c>
      <c r="BH332" s="2">
        <v>6</v>
      </c>
      <c r="BI332" s="2">
        <v>6</v>
      </c>
    </row>
    <row r="333" spans="1:61" hidden="1" x14ac:dyDescent="0.25">
      <c r="A333">
        <v>332</v>
      </c>
      <c r="B333" t="s">
        <v>344</v>
      </c>
      <c r="C333" s="4">
        <v>21</v>
      </c>
      <c r="D333">
        <v>1900</v>
      </c>
      <c r="E333" t="s">
        <v>2985</v>
      </c>
      <c r="F333" t="s">
        <v>3054</v>
      </c>
      <c r="G333" t="s">
        <v>16</v>
      </c>
      <c r="H333" t="s">
        <v>2987</v>
      </c>
      <c r="I333">
        <v>4</v>
      </c>
      <c r="J333">
        <v>4</v>
      </c>
      <c r="K333" t="str" cm="1">
        <f t="array" ref="K333">_xlfn.IFS(AND(I333&gt;=1, I333&lt;=2), "Bad", AND(I333&gt;=3, I333&lt;=4), "Somewhat Decent", AND(I333&gt;=5, I333&lt;=6), "Good", AND(I333&gt;=7, I333&lt;=8), "Very Good", AND(I333&gt;=9, I333&lt;=10), "Excellent")</f>
        <v>Somewhat Decent</v>
      </c>
      <c r="L333">
        <f t="shared" si="54"/>
        <v>0</v>
      </c>
      <c r="M333">
        <f t="shared" si="55"/>
        <v>1</v>
      </c>
      <c r="N333">
        <f t="shared" si="56"/>
        <v>0</v>
      </c>
      <c r="O333">
        <f t="shared" si="57"/>
        <v>0</v>
      </c>
      <c r="P333">
        <f t="shared" si="58"/>
        <v>0</v>
      </c>
      <c r="Q333" s="10">
        <f t="shared" si="61"/>
        <v>0</v>
      </c>
      <c r="R333">
        <v>1970</v>
      </c>
      <c r="S333" t="str">
        <f t="shared" si="59"/>
        <v>No</v>
      </c>
      <c r="T333">
        <f t="shared" si="60"/>
        <v>0</v>
      </c>
      <c r="U333">
        <v>1970</v>
      </c>
      <c r="V333" s="4" t="s">
        <v>2998</v>
      </c>
      <c r="W333" s="4">
        <v>0</v>
      </c>
      <c r="X333" s="4" t="s">
        <v>2990</v>
      </c>
      <c r="Y333" s="4">
        <v>0</v>
      </c>
      <c r="Z333" s="4" t="s">
        <v>2990</v>
      </c>
      <c r="AA333" s="4">
        <v>0</v>
      </c>
      <c r="AB333" s="4">
        <v>546</v>
      </c>
      <c r="AC333" s="4">
        <v>546</v>
      </c>
      <c r="AD333">
        <v>546</v>
      </c>
      <c r="AE333">
        <v>546</v>
      </c>
      <c r="AF333">
        <v>1092</v>
      </c>
      <c r="AG333" s="4">
        <v>0</v>
      </c>
      <c r="AH333" s="4">
        <v>0</v>
      </c>
      <c r="AI333">
        <v>1</v>
      </c>
      <c r="AJ333">
        <v>1</v>
      </c>
      <c r="AK333">
        <v>3</v>
      </c>
      <c r="AL333">
        <v>1</v>
      </c>
      <c r="AM333">
        <v>5</v>
      </c>
      <c r="AN333">
        <v>0</v>
      </c>
      <c r="AO333" t="s">
        <v>2995</v>
      </c>
      <c r="AP333" t="s">
        <v>2995</v>
      </c>
      <c r="AQ333" s="4"/>
      <c r="AR333" s="4" t="s">
        <v>2995</v>
      </c>
      <c r="AS333" s="4">
        <v>0</v>
      </c>
      <c r="AT333" s="4">
        <v>0</v>
      </c>
      <c r="AU333" s="4" t="s">
        <v>2995</v>
      </c>
      <c r="AV333">
        <v>0</v>
      </c>
      <c r="AW333">
        <v>0</v>
      </c>
      <c r="AX333">
        <v>0</v>
      </c>
      <c r="AY333">
        <v>0</v>
      </c>
      <c r="AZ333">
        <v>0</v>
      </c>
      <c r="BA333">
        <v>0</v>
      </c>
      <c r="BB333" t="s">
        <v>2995</v>
      </c>
      <c r="BC333">
        <v>6</v>
      </c>
      <c r="BD333">
        <v>2010</v>
      </c>
      <c r="BE333" t="s">
        <v>2996</v>
      </c>
      <c r="BF333" t="s">
        <v>2997</v>
      </c>
      <c r="BG333">
        <v>88250</v>
      </c>
      <c r="BH333" s="2">
        <v>6</v>
      </c>
      <c r="BI333" s="2">
        <v>6</v>
      </c>
    </row>
    <row r="334" spans="1:61" hidden="1" x14ac:dyDescent="0.25">
      <c r="A334">
        <v>333</v>
      </c>
      <c r="B334" t="s">
        <v>345</v>
      </c>
      <c r="C334" s="4">
        <v>21</v>
      </c>
      <c r="D334">
        <v>1890</v>
      </c>
      <c r="E334" t="s">
        <v>2985</v>
      </c>
      <c r="F334" t="s">
        <v>3054</v>
      </c>
      <c r="G334" t="s">
        <v>16</v>
      </c>
      <c r="H334" t="s">
        <v>2987</v>
      </c>
      <c r="I334">
        <v>4</v>
      </c>
      <c r="J334">
        <v>6</v>
      </c>
      <c r="K334" t="str" cm="1">
        <f t="array" ref="K334">_xlfn.IFS(AND(I334&gt;=1, I334&lt;=2), "Bad", AND(I334&gt;=3, I334&lt;=4), "Somewhat Decent", AND(I334&gt;=5, I334&lt;=6), "Good", AND(I334&gt;=7, I334&lt;=8), "Very Good", AND(I334&gt;=9, I334&lt;=10), "Excellent")</f>
        <v>Somewhat Decent</v>
      </c>
      <c r="L334">
        <f t="shared" si="54"/>
        <v>0</v>
      </c>
      <c r="M334">
        <f t="shared" si="55"/>
        <v>1</v>
      </c>
      <c r="N334">
        <f t="shared" si="56"/>
        <v>0</v>
      </c>
      <c r="O334">
        <f t="shared" si="57"/>
        <v>0</v>
      </c>
      <c r="P334">
        <f t="shared" si="58"/>
        <v>0</v>
      </c>
      <c r="Q334" s="10">
        <f t="shared" si="61"/>
        <v>0</v>
      </c>
      <c r="R334">
        <v>1972</v>
      </c>
      <c r="S334" t="str">
        <f t="shared" si="59"/>
        <v>No</v>
      </c>
      <c r="T334">
        <f t="shared" si="60"/>
        <v>0</v>
      </c>
      <c r="U334">
        <v>1972</v>
      </c>
      <c r="V334" s="4" t="s">
        <v>2998</v>
      </c>
      <c r="W334" s="4">
        <v>0</v>
      </c>
      <c r="X334" s="4" t="s">
        <v>3009</v>
      </c>
      <c r="Y334" s="4">
        <v>294</v>
      </c>
      <c r="Z334" s="4" t="s">
        <v>2990</v>
      </c>
      <c r="AA334" s="4">
        <v>0</v>
      </c>
      <c r="AB334" s="4">
        <v>252</v>
      </c>
      <c r="AC334" s="4">
        <v>546</v>
      </c>
      <c r="AD334">
        <v>546</v>
      </c>
      <c r="AE334">
        <v>546</v>
      </c>
      <c r="AF334">
        <v>1092</v>
      </c>
      <c r="AG334" s="4">
        <v>0</v>
      </c>
      <c r="AH334" s="4">
        <v>0</v>
      </c>
      <c r="AI334">
        <v>1</v>
      </c>
      <c r="AJ334">
        <v>1</v>
      </c>
      <c r="AK334">
        <v>3</v>
      </c>
      <c r="AL334">
        <v>1</v>
      </c>
      <c r="AM334">
        <v>5</v>
      </c>
      <c r="AN334">
        <v>0</v>
      </c>
      <c r="AO334" t="s">
        <v>2995</v>
      </c>
      <c r="AP334" t="s">
        <v>2992</v>
      </c>
      <c r="AQ334" s="4">
        <v>1972</v>
      </c>
      <c r="AR334" s="4" t="s">
        <v>2990</v>
      </c>
      <c r="AS334" s="4">
        <v>1</v>
      </c>
      <c r="AT334" s="4">
        <v>286</v>
      </c>
      <c r="AU334" s="4" t="s">
        <v>2994</v>
      </c>
      <c r="AV334">
        <v>0</v>
      </c>
      <c r="AW334">
        <v>0</v>
      </c>
      <c r="AX334">
        <v>64</v>
      </c>
      <c r="AY334">
        <v>0</v>
      </c>
      <c r="AZ334">
        <v>0</v>
      </c>
      <c r="BA334">
        <v>0</v>
      </c>
      <c r="BB334" t="s">
        <v>2995</v>
      </c>
      <c r="BC334">
        <v>6</v>
      </c>
      <c r="BD334">
        <v>2010</v>
      </c>
      <c r="BE334" t="s">
        <v>2996</v>
      </c>
      <c r="BF334" t="s">
        <v>2997</v>
      </c>
      <c r="BG334">
        <v>85500</v>
      </c>
      <c r="BH334" s="2">
        <v>6</v>
      </c>
      <c r="BI334" s="2">
        <v>6</v>
      </c>
    </row>
    <row r="335" spans="1:61" x14ac:dyDescent="0.25">
      <c r="A335">
        <v>1712</v>
      </c>
      <c r="B335" t="s">
        <v>346</v>
      </c>
      <c r="C335" s="6">
        <v>69.22</v>
      </c>
      <c r="D335">
        <v>12568</v>
      </c>
      <c r="E335" t="s">
        <v>2985</v>
      </c>
      <c r="F335" t="s">
        <v>3000</v>
      </c>
      <c r="G335" t="s">
        <v>9</v>
      </c>
      <c r="H335" t="s">
        <v>2987</v>
      </c>
      <c r="I335">
        <v>8</v>
      </c>
      <c r="J335">
        <v>5</v>
      </c>
      <c r="K335" t="str" cm="1">
        <f t="array" ref="K335">_xlfn.IFS(AND(I335&gt;=1, I335&lt;=2), "Bad", AND(I335&gt;=3, I335&lt;=4), "Somewhat Decent", AND(I335&gt;=5, I335&lt;=6), "Good", AND(I335&gt;=7, I335&lt;=8), "Very Good", AND(I335&gt;=9, I335&lt;=10), "Excellent")</f>
        <v>Very Good</v>
      </c>
      <c r="L335">
        <f t="shared" si="54"/>
        <v>0</v>
      </c>
      <c r="M335">
        <f t="shared" si="55"/>
        <v>0</v>
      </c>
      <c r="N335">
        <f t="shared" si="56"/>
        <v>0</v>
      </c>
      <c r="O335">
        <f t="shared" si="57"/>
        <v>1</v>
      </c>
      <c r="P335">
        <f t="shared" si="58"/>
        <v>0</v>
      </c>
      <c r="Q335" s="10" t="e">
        <f>IF(T335=0,NA(),2024-U335)</f>
        <v>#N/A</v>
      </c>
      <c r="R335">
        <v>2007</v>
      </c>
      <c r="S335" t="str">
        <f t="shared" si="59"/>
        <v>No</v>
      </c>
      <c r="T335">
        <f t="shared" si="60"/>
        <v>0</v>
      </c>
      <c r="U335" s="11">
        <v>2007</v>
      </c>
      <c r="V335" s="6" t="s">
        <v>3002</v>
      </c>
      <c r="W335" s="6">
        <v>246</v>
      </c>
      <c r="X335" s="6" t="s">
        <v>2989</v>
      </c>
      <c r="Y335" s="6">
        <v>669</v>
      </c>
      <c r="Z335" s="6" t="s">
        <v>2990</v>
      </c>
      <c r="AA335" s="6">
        <v>0</v>
      </c>
      <c r="AB335" s="6">
        <v>226</v>
      </c>
      <c r="AC335" s="6">
        <v>895</v>
      </c>
      <c r="AD335">
        <v>895</v>
      </c>
      <c r="AE335">
        <v>923</v>
      </c>
      <c r="AF335">
        <v>1818</v>
      </c>
      <c r="AG335" s="6">
        <v>1</v>
      </c>
      <c r="AH335" s="6">
        <v>0</v>
      </c>
      <c r="AI335">
        <v>2</v>
      </c>
      <c r="AJ335">
        <v>1</v>
      </c>
      <c r="AK335">
        <v>3</v>
      </c>
      <c r="AL335">
        <v>1</v>
      </c>
      <c r="AM335">
        <v>8</v>
      </c>
      <c r="AN335">
        <v>1</v>
      </c>
      <c r="AO335" t="s">
        <v>3003</v>
      </c>
      <c r="AP335" t="s">
        <v>2992</v>
      </c>
      <c r="AQ335" s="6">
        <v>2007</v>
      </c>
      <c r="AR335" s="6" t="s">
        <v>2993</v>
      </c>
      <c r="AS335" s="6">
        <v>3</v>
      </c>
      <c r="AT335" s="6">
        <v>774</v>
      </c>
      <c r="AU335" s="6" t="s">
        <v>2994</v>
      </c>
      <c r="AV335">
        <v>196</v>
      </c>
      <c r="AW335">
        <v>104</v>
      </c>
      <c r="AX335">
        <v>0</v>
      </c>
      <c r="AY335">
        <v>0</v>
      </c>
      <c r="AZ335">
        <v>0</v>
      </c>
      <c r="BA335">
        <v>0</v>
      </c>
      <c r="BB335" t="s">
        <v>2995</v>
      </c>
      <c r="BC335">
        <v>8</v>
      </c>
      <c r="BD335">
        <v>2007</v>
      </c>
      <c r="BE335" t="s">
        <v>3004</v>
      </c>
      <c r="BF335" t="s">
        <v>3005</v>
      </c>
      <c r="BG335">
        <v>281500</v>
      </c>
      <c r="BH335" s="2">
        <v>6</v>
      </c>
      <c r="BI335" s="2">
        <v>6</v>
      </c>
    </row>
    <row r="336" spans="1:61" x14ac:dyDescent="0.25">
      <c r="A336">
        <v>2277</v>
      </c>
      <c r="B336" t="s">
        <v>347</v>
      </c>
      <c r="C336" s="6">
        <v>88</v>
      </c>
      <c r="D336">
        <v>12665</v>
      </c>
      <c r="E336" t="s">
        <v>2985</v>
      </c>
      <c r="F336" t="s">
        <v>3025</v>
      </c>
      <c r="G336" t="s">
        <v>9</v>
      </c>
      <c r="H336" t="s">
        <v>2987</v>
      </c>
      <c r="I336">
        <v>8</v>
      </c>
      <c r="J336">
        <v>5</v>
      </c>
      <c r="K336" t="str" cm="1">
        <f t="array" ref="K336">_xlfn.IFS(AND(I336&gt;=1, I336&lt;=2), "Bad", AND(I336&gt;=3, I336&lt;=4), "Somewhat Decent", AND(I336&gt;=5, I336&lt;=6), "Good", AND(I336&gt;=7, I336&lt;=8), "Very Good", AND(I336&gt;=9, I336&lt;=10), "Excellent")</f>
        <v>Very Good</v>
      </c>
      <c r="L336">
        <f t="shared" si="54"/>
        <v>0</v>
      </c>
      <c r="M336">
        <f t="shared" si="55"/>
        <v>0</v>
      </c>
      <c r="N336">
        <f t="shared" si="56"/>
        <v>0</v>
      </c>
      <c r="O336">
        <f t="shared" si="57"/>
        <v>1</v>
      </c>
      <c r="P336">
        <f t="shared" si="58"/>
        <v>0</v>
      </c>
      <c r="Q336" s="10">
        <f>IF(T336=0,NA(),2024-U336)</f>
        <v>18</v>
      </c>
      <c r="R336">
        <v>2005</v>
      </c>
      <c r="S336" t="str">
        <f t="shared" si="59"/>
        <v>Yes</v>
      </c>
      <c r="T336">
        <f t="shared" si="60"/>
        <v>1</v>
      </c>
      <c r="U336" s="11">
        <v>2006</v>
      </c>
      <c r="V336" s="6" t="s">
        <v>2988</v>
      </c>
      <c r="W336" s="6">
        <v>245</v>
      </c>
      <c r="X336" s="6" t="s">
        <v>2990</v>
      </c>
      <c r="Y336" s="6">
        <v>0</v>
      </c>
      <c r="Z336" s="6" t="s">
        <v>2990</v>
      </c>
      <c r="AA336" s="6">
        <v>0</v>
      </c>
      <c r="AB336" s="6">
        <v>1094</v>
      </c>
      <c r="AC336" s="6">
        <v>1094</v>
      </c>
      <c r="AD336">
        <v>1133</v>
      </c>
      <c r="AE336">
        <v>1349</v>
      </c>
      <c r="AF336">
        <v>2482</v>
      </c>
      <c r="AG336" s="6">
        <v>0</v>
      </c>
      <c r="AH336" s="6">
        <v>0</v>
      </c>
      <c r="AI336">
        <v>2</v>
      </c>
      <c r="AJ336">
        <v>1</v>
      </c>
      <c r="AK336">
        <v>4</v>
      </c>
      <c r="AL336">
        <v>1</v>
      </c>
      <c r="AM336">
        <v>9</v>
      </c>
      <c r="AN336">
        <v>1</v>
      </c>
      <c r="AO336" t="s">
        <v>3003</v>
      </c>
      <c r="AP336" t="s">
        <v>3010</v>
      </c>
      <c r="AQ336" s="6">
        <v>2005</v>
      </c>
      <c r="AR336" s="6" t="s">
        <v>2993</v>
      </c>
      <c r="AS336" s="6">
        <v>3</v>
      </c>
      <c r="AT336" s="6">
        <v>642</v>
      </c>
      <c r="AU336" s="6" t="s">
        <v>2994</v>
      </c>
      <c r="AV336">
        <v>144</v>
      </c>
      <c r="AW336">
        <v>39</v>
      </c>
      <c r="AX336">
        <v>0</v>
      </c>
      <c r="AY336">
        <v>0</v>
      </c>
      <c r="AZ336">
        <v>0</v>
      </c>
      <c r="BA336">
        <v>0</v>
      </c>
      <c r="BB336" t="s">
        <v>2995</v>
      </c>
      <c r="BC336">
        <v>2</v>
      </c>
      <c r="BD336">
        <v>2007</v>
      </c>
      <c r="BE336" t="s">
        <v>2996</v>
      </c>
      <c r="BF336" t="s">
        <v>2997</v>
      </c>
      <c r="BG336">
        <v>281213</v>
      </c>
      <c r="BH336" s="2">
        <v>6</v>
      </c>
      <c r="BI336" s="2">
        <v>6</v>
      </c>
    </row>
    <row r="337" spans="1:61" x14ac:dyDescent="0.25">
      <c r="A337">
        <v>2397</v>
      </c>
      <c r="B337" t="s">
        <v>348</v>
      </c>
      <c r="C337" s="6">
        <v>86</v>
      </c>
      <c r="D337">
        <v>11065</v>
      </c>
      <c r="E337" t="s">
        <v>2985</v>
      </c>
      <c r="F337" t="s">
        <v>3000</v>
      </c>
      <c r="G337" t="s">
        <v>9</v>
      </c>
      <c r="H337" t="s">
        <v>2987</v>
      </c>
      <c r="I337">
        <v>8</v>
      </c>
      <c r="J337">
        <v>5</v>
      </c>
      <c r="K337" t="str" cm="1">
        <f t="array" ref="K337">_xlfn.IFS(AND(I337&gt;=1, I337&lt;=2), "Bad", AND(I337&gt;=3, I337&lt;=4), "Somewhat Decent", AND(I337&gt;=5, I337&lt;=6), "Good", AND(I337&gt;=7, I337&lt;=8), "Very Good", AND(I337&gt;=9, I337&lt;=10), "Excellent")</f>
        <v>Very Good</v>
      </c>
      <c r="L337">
        <f t="shared" si="54"/>
        <v>0</v>
      </c>
      <c r="M337">
        <f t="shared" si="55"/>
        <v>0</v>
      </c>
      <c r="N337">
        <f t="shared" si="56"/>
        <v>0</v>
      </c>
      <c r="O337">
        <f t="shared" si="57"/>
        <v>1</v>
      </c>
      <c r="P337">
        <f t="shared" si="58"/>
        <v>0</v>
      </c>
      <c r="Q337" s="10" t="e">
        <f>IF(T337=0,NA(),2024-U337)</f>
        <v>#N/A</v>
      </c>
      <c r="R337">
        <v>2006</v>
      </c>
      <c r="S337" t="str">
        <f t="shared" si="59"/>
        <v>No</v>
      </c>
      <c r="T337">
        <f t="shared" si="60"/>
        <v>0</v>
      </c>
      <c r="U337" s="11">
        <v>2006</v>
      </c>
      <c r="V337" s="6" t="s">
        <v>3002</v>
      </c>
      <c r="W337" s="6">
        <v>788</v>
      </c>
      <c r="X337" s="6" t="s">
        <v>2990</v>
      </c>
      <c r="Y337" s="6">
        <v>0</v>
      </c>
      <c r="Z337" s="6" t="s">
        <v>2990</v>
      </c>
      <c r="AA337" s="6">
        <v>0</v>
      </c>
      <c r="AB337" s="6">
        <v>1085</v>
      </c>
      <c r="AC337" s="6">
        <v>1085</v>
      </c>
      <c r="AD337">
        <v>1120</v>
      </c>
      <c r="AE337">
        <v>850</v>
      </c>
      <c r="AF337">
        <v>1970</v>
      </c>
      <c r="AG337" s="6">
        <v>0</v>
      </c>
      <c r="AH337" s="6">
        <v>0</v>
      </c>
      <c r="AI337">
        <v>2</v>
      </c>
      <c r="AJ337">
        <v>1</v>
      </c>
      <c r="AK337">
        <v>3</v>
      </c>
      <c r="AL337">
        <v>1</v>
      </c>
      <c r="AM337">
        <v>8</v>
      </c>
      <c r="AN337">
        <v>1</v>
      </c>
      <c r="AO337" t="s">
        <v>3003</v>
      </c>
      <c r="AP337" t="s">
        <v>3010</v>
      </c>
      <c r="AQ337" s="6">
        <v>2006</v>
      </c>
      <c r="AR337" s="6" t="s">
        <v>2993</v>
      </c>
      <c r="AS337" s="6">
        <v>3</v>
      </c>
      <c r="AT337" s="6">
        <v>753</v>
      </c>
      <c r="AU337" s="6" t="s">
        <v>2994</v>
      </c>
      <c r="AV337">
        <v>177</v>
      </c>
      <c r="AW337">
        <v>74</v>
      </c>
      <c r="AX337">
        <v>0</v>
      </c>
      <c r="AY337">
        <v>0</v>
      </c>
      <c r="AZ337">
        <v>0</v>
      </c>
      <c r="BA337">
        <v>0</v>
      </c>
      <c r="BB337" t="s">
        <v>2995</v>
      </c>
      <c r="BC337">
        <v>10</v>
      </c>
      <c r="BD337">
        <v>2006</v>
      </c>
      <c r="BE337" t="s">
        <v>3004</v>
      </c>
      <c r="BF337" t="s">
        <v>3005</v>
      </c>
      <c r="BG337">
        <v>281000</v>
      </c>
      <c r="BH337" s="2">
        <v>6</v>
      </c>
      <c r="BI337" s="2">
        <v>6</v>
      </c>
    </row>
    <row r="338" spans="1:61" hidden="1" x14ac:dyDescent="0.25">
      <c r="A338">
        <v>337</v>
      </c>
      <c r="B338" t="s">
        <v>349</v>
      </c>
      <c r="C338" s="4">
        <v>70</v>
      </c>
      <c r="D338">
        <v>7700</v>
      </c>
      <c r="E338" t="s">
        <v>2985</v>
      </c>
      <c r="F338" t="s">
        <v>3050</v>
      </c>
      <c r="G338" t="s">
        <v>95</v>
      </c>
      <c r="H338" t="s">
        <v>2987</v>
      </c>
      <c r="I338">
        <v>5</v>
      </c>
      <c r="J338">
        <v>2</v>
      </c>
      <c r="K338" t="str" cm="1">
        <f t="array" ref="K338">_xlfn.IFS(AND(I338&gt;=1, I338&lt;=2), "Bad", AND(I338&gt;=3, I338&lt;=4), "Somewhat Decent", AND(I338&gt;=5, I338&lt;=6), "Good", AND(I338&gt;=7, I338&lt;=8), "Very Good", AND(I338&gt;=9, I338&lt;=10), "Excellent")</f>
        <v>Good</v>
      </c>
      <c r="L338">
        <f t="shared" si="54"/>
        <v>0</v>
      </c>
      <c r="M338">
        <f t="shared" si="55"/>
        <v>0</v>
      </c>
      <c r="N338">
        <f t="shared" si="56"/>
        <v>1</v>
      </c>
      <c r="O338">
        <f t="shared" si="57"/>
        <v>0</v>
      </c>
      <c r="P338">
        <f t="shared" si="58"/>
        <v>0</v>
      </c>
      <c r="Q338" s="10">
        <f>U338-R338</f>
        <v>1</v>
      </c>
      <c r="R338">
        <v>1985</v>
      </c>
      <c r="S338" t="str">
        <f t="shared" si="59"/>
        <v>Yes</v>
      </c>
      <c r="T338">
        <f t="shared" si="60"/>
        <v>1</v>
      </c>
      <c r="U338">
        <v>1986</v>
      </c>
      <c r="V338" s="4" t="s">
        <v>2998</v>
      </c>
      <c r="W338" s="4">
        <v>0</v>
      </c>
      <c r="X338" s="4" t="s">
        <v>2990</v>
      </c>
      <c r="Y338" s="4">
        <v>0</v>
      </c>
      <c r="Z338" s="4" t="s">
        <v>2990</v>
      </c>
      <c r="AA338" s="4">
        <v>0</v>
      </c>
      <c r="AB338" s="4">
        <v>1216</v>
      </c>
      <c r="AC338" s="4">
        <v>1216</v>
      </c>
      <c r="AD338">
        <v>1216</v>
      </c>
      <c r="AE338">
        <v>1216</v>
      </c>
      <c r="AF338">
        <v>2432</v>
      </c>
      <c r="AG338" s="4">
        <v>0</v>
      </c>
      <c r="AH338" s="4">
        <v>0</v>
      </c>
      <c r="AI338">
        <v>4</v>
      </c>
      <c r="AJ338">
        <v>2</v>
      </c>
      <c r="AK338">
        <v>4</v>
      </c>
      <c r="AL338">
        <v>2</v>
      </c>
      <c r="AM338">
        <v>10</v>
      </c>
      <c r="AN338">
        <v>0</v>
      </c>
      <c r="AO338" t="s">
        <v>2995</v>
      </c>
      <c r="AP338" t="s">
        <v>2992</v>
      </c>
      <c r="AQ338" s="4">
        <v>1985</v>
      </c>
      <c r="AR338" s="4" t="s">
        <v>2990</v>
      </c>
      <c r="AS338" s="4">
        <v>2</v>
      </c>
      <c r="AT338" s="4">
        <v>616</v>
      </c>
      <c r="AU338" s="4" t="s">
        <v>3017</v>
      </c>
      <c r="AV338">
        <v>200</v>
      </c>
      <c r="AW338">
        <v>0</v>
      </c>
      <c r="AX338">
        <v>0</v>
      </c>
      <c r="AY338">
        <v>0</v>
      </c>
      <c r="AZ338">
        <v>0</v>
      </c>
      <c r="BA338">
        <v>0</v>
      </c>
      <c r="BB338" t="s">
        <v>2995</v>
      </c>
      <c r="BC338">
        <v>2</v>
      </c>
      <c r="BD338">
        <v>2010</v>
      </c>
      <c r="BE338" t="s">
        <v>2996</v>
      </c>
      <c r="BF338" t="s">
        <v>2997</v>
      </c>
      <c r="BG338">
        <v>159000</v>
      </c>
      <c r="BH338" s="2">
        <v>6</v>
      </c>
      <c r="BI338" s="2">
        <v>6</v>
      </c>
    </row>
    <row r="339" spans="1:61" x14ac:dyDescent="0.25">
      <c r="A339">
        <v>444</v>
      </c>
      <c r="B339" t="s">
        <v>350</v>
      </c>
      <c r="C339" s="6">
        <v>107</v>
      </c>
      <c r="D339">
        <v>11362</v>
      </c>
      <c r="E339" t="s">
        <v>2985</v>
      </c>
      <c r="F339" t="s">
        <v>3000</v>
      </c>
      <c r="G339" t="s">
        <v>9</v>
      </c>
      <c r="H339" t="s">
        <v>3001</v>
      </c>
      <c r="I339">
        <v>8</v>
      </c>
      <c r="J339">
        <v>5</v>
      </c>
      <c r="K339" t="str" cm="1">
        <f t="array" ref="K339">_xlfn.IFS(AND(I339&gt;=1, I339&lt;=2), "Bad", AND(I339&gt;=3, I339&lt;=4), "Somewhat Decent", AND(I339&gt;=5, I339&lt;=6), "Good", AND(I339&gt;=7, I339&lt;=8), "Very Good", AND(I339&gt;=9, I339&lt;=10), "Excellent")</f>
        <v>Very Good</v>
      </c>
      <c r="L339">
        <f t="shared" si="54"/>
        <v>0</v>
      </c>
      <c r="M339">
        <f t="shared" si="55"/>
        <v>0</v>
      </c>
      <c r="N339">
        <f t="shared" si="56"/>
        <v>0</v>
      </c>
      <c r="O339">
        <f t="shared" si="57"/>
        <v>1</v>
      </c>
      <c r="P339">
        <f t="shared" si="58"/>
        <v>0</v>
      </c>
      <c r="Q339" s="10">
        <f t="shared" ref="Q339:Q350" si="62">IF(T339=0,NA(),2024-U339)</f>
        <v>19</v>
      </c>
      <c r="R339">
        <v>2004</v>
      </c>
      <c r="S339" t="str">
        <f t="shared" si="59"/>
        <v>Yes</v>
      </c>
      <c r="T339">
        <f t="shared" si="60"/>
        <v>1</v>
      </c>
      <c r="U339" s="11">
        <v>2005</v>
      </c>
      <c r="V339" s="6" t="s">
        <v>3002</v>
      </c>
      <c r="W339" s="6">
        <v>42</v>
      </c>
      <c r="X339" s="6" t="s">
        <v>2989</v>
      </c>
      <c r="Y339" s="6">
        <v>1039</v>
      </c>
      <c r="Z339" s="6" t="s">
        <v>2990</v>
      </c>
      <c r="AA339" s="6">
        <v>0</v>
      </c>
      <c r="AB339" s="6">
        <v>797</v>
      </c>
      <c r="AC339" s="6">
        <v>1836</v>
      </c>
      <c r="AD339">
        <v>1836</v>
      </c>
      <c r="AE339">
        <v>0</v>
      </c>
      <c r="AF339">
        <v>1836</v>
      </c>
      <c r="AG339" s="6">
        <v>1</v>
      </c>
      <c r="AH339" s="6">
        <v>0</v>
      </c>
      <c r="AI339">
        <v>2</v>
      </c>
      <c r="AJ339">
        <v>0</v>
      </c>
      <c r="AK339">
        <v>3</v>
      </c>
      <c r="AL339">
        <v>1</v>
      </c>
      <c r="AM339">
        <v>7</v>
      </c>
      <c r="AN339">
        <v>1</v>
      </c>
      <c r="AO339" t="s">
        <v>3003</v>
      </c>
      <c r="AP339" t="s">
        <v>2992</v>
      </c>
      <c r="AQ339" s="6">
        <v>2004</v>
      </c>
      <c r="AR339" s="6" t="s">
        <v>2993</v>
      </c>
      <c r="AS339" s="6">
        <v>3</v>
      </c>
      <c r="AT339" s="6">
        <v>862</v>
      </c>
      <c r="AU339" s="6" t="s">
        <v>2994</v>
      </c>
      <c r="AV339">
        <v>125</v>
      </c>
      <c r="AW339">
        <v>185</v>
      </c>
      <c r="AX339">
        <v>0</v>
      </c>
      <c r="AY339">
        <v>0</v>
      </c>
      <c r="AZ339">
        <v>0</v>
      </c>
      <c r="BA339">
        <v>0</v>
      </c>
      <c r="BB339" t="s">
        <v>2995</v>
      </c>
      <c r="BC339">
        <v>3</v>
      </c>
      <c r="BD339">
        <v>2009</v>
      </c>
      <c r="BE339" t="s">
        <v>2996</v>
      </c>
      <c r="BF339" t="s">
        <v>2997</v>
      </c>
      <c r="BG339">
        <v>280000</v>
      </c>
      <c r="BH339" s="2">
        <v>6</v>
      </c>
      <c r="BI339" s="2">
        <v>6</v>
      </c>
    </row>
    <row r="340" spans="1:61" x14ac:dyDescent="0.25">
      <c r="A340">
        <v>1695</v>
      </c>
      <c r="B340" t="s">
        <v>351</v>
      </c>
      <c r="C340" s="6">
        <v>109</v>
      </c>
      <c r="D340">
        <v>14154</v>
      </c>
      <c r="E340" t="s">
        <v>2985</v>
      </c>
      <c r="F340" t="s">
        <v>3000</v>
      </c>
      <c r="G340" t="s">
        <v>9</v>
      </c>
      <c r="H340" t="s">
        <v>2987</v>
      </c>
      <c r="I340">
        <v>7</v>
      </c>
      <c r="J340">
        <v>5</v>
      </c>
      <c r="K340" t="str" cm="1">
        <f t="array" ref="K340">_xlfn.IFS(AND(I340&gt;=1, I340&lt;=2), "Bad", AND(I340&gt;=3, I340&lt;=4), "Somewhat Decent", AND(I340&gt;=5, I340&lt;=6), "Good", AND(I340&gt;=7, I340&lt;=8), "Very Good", AND(I340&gt;=9, I340&lt;=10), "Excellent")</f>
        <v>Very Good</v>
      </c>
      <c r="L340">
        <f t="shared" si="54"/>
        <v>0</v>
      </c>
      <c r="M340">
        <f t="shared" si="55"/>
        <v>0</v>
      </c>
      <c r="N340">
        <f t="shared" si="56"/>
        <v>0</v>
      </c>
      <c r="O340">
        <f t="shared" si="57"/>
        <v>1</v>
      </c>
      <c r="P340">
        <f t="shared" si="58"/>
        <v>0</v>
      </c>
      <c r="Q340" s="10" t="e">
        <f t="shared" si="62"/>
        <v>#N/A</v>
      </c>
      <c r="R340">
        <v>2006</v>
      </c>
      <c r="S340" t="str">
        <f t="shared" si="59"/>
        <v>No</v>
      </c>
      <c r="T340">
        <f t="shared" si="60"/>
        <v>0</v>
      </c>
      <c r="U340" s="11">
        <v>2006</v>
      </c>
      <c r="V340" s="6" t="s">
        <v>2988</v>
      </c>
      <c r="W340" s="6">
        <v>350</v>
      </c>
      <c r="X340" s="6" t="s">
        <v>2990</v>
      </c>
      <c r="Y340" s="6">
        <v>0</v>
      </c>
      <c r="Z340" s="6" t="s">
        <v>2990</v>
      </c>
      <c r="AA340" s="6">
        <v>0</v>
      </c>
      <c r="AB340" s="6">
        <v>1063</v>
      </c>
      <c r="AC340" s="6">
        <v>1063</v>
      </c>
      <c r="AD340">
        <v>1071</v>
      </c>
      <c r="AE340">
        <v>1101</v>
      </c>
      <c r="AF340">
        <v>2172</v>
      </c>
      <c r="AG340" s="6">
        <v>0</v>
      </c>
      <c r="AH340" s="6">
        <v>0</v>
      </c>
      <c r="AI340">
        <v>2</v>
      </c>
      <c r="AJ340">
        <v>1</v>
      </c>
      <c r="AK340">
        <v>3</v>
      </c>
      <c r="AL340">
        <v>1</v>
      </c>
      <c r="AM340">
        <v>9</v>
      </c>
      <c r="AN340">
        <v>1</v>
      </c>
      <c r="AO340" t="s">
        <v>3003</v>
      </c>
      <c r="AP340" t="s">
        <v>2992</v>
      </c>
      <c r="AQ340" s="6">
        <v>2006</v>
      </c>
      <c r="AR340" s="6" t="s">
        <v>3008</v>
      </c>
      <c r="AS340" s="6">
        <v>3</v>
      </c>
      <c r="AT340" s="6">
        <v>947</v>
      </c>
      <c r="AU340" s="6" t="s">
        <v>2994</v>
      </c>
      <c r="AV340">
        <v>192</v>
      </c>
      <c r="AW340">
        <v>62</v>
      </c>
      <c r="AX340">
        <v>0</v>
      </c>
      <c r="AY340">
        <v>0</v>
      </c>
      <c r="AZ340">
        <v>0</v>
      </c>
      <c r="BA340">
        <v>0</v>
      </c>
      <c r="BB340" t="s">
        <v>2995</v>
      </c>
      <c r="BC340">
        <v>8</v>
      </c>
      <c r="BD340">
        <v>2007</v>
      </c>
      <c r="BE340" t="s">
        <v>3004</v>
      </c>
      <c r="BF340" t="s">
        <v>3005</v>
      </c>
      <c r="BG340">
        <v>280000</v>
      </c>
      <c r="BH340" s="2">
        <v>6</v>
      </c>
      <c r="BI340" s="2">
        <v>6</v>
      </c>
    </row>
    <row r="341" spans="1:61" x14ac:dyDescent="0.25">
      <c r="A341">
        <v>2448</v>
      </c>
      <c r="B341" t="s">
        <v>352</v>
      </c>
      <c r="C341" s="6">
        <v>78</v>
      </c>
      <c r="D341">
        <v>12011</v>
      </c>
      <c r="E341" t="s">
        <v>2985</v>
      </c>
      <c r="F341" t="s">
        <v>2986</v>
      </c>
      <c r="G341" t="s">
        <v>9</v>
      </c>
      <c r="H341" t="s">
        <v>2987</v>
      </c>
      <c r="I341">
        <v>8</v>
      </c>
      <c r="J341">
        <v>5</v>
      </c>
      <c r="K341" t="str" cm="1">
        <f t="array" ref="K341">_xlfn.IFS(AND(I341&gt;=1, I341&lt;=2), "Bad", AND(I341&gt;=3, I341&lt;=4), "Somewhat Decent", AND(I341&gt;=5, I341&lt;=6), "Good", AND(I341&gt;=7, I341&lt;=8), "Very Good", AND(I341&gt;=9, I341&lt;=10), "Excellent")</f>
        <v>Very Good</v>
      </c>
      <c r="L341">
        <f t="shared" si="54"/>
        <v>0</v>
      </c>
      <c r="M341">
        <f t="shared" si="55"/>
        <v>0</v>
      </c>
      <c r="N341">
        <f t="shared" si="56"/>
        <v>0</v>
      </c>
      <c r="O341">
        <f t="shared" si="57"/>
        <v>1</v>
      </c>
      <c r="P341">
        <f t="shared" si="58"/>
        <v>0</v>
      </c>
      <c r="Q341" s="10" t="e">
        <f t="shared" si="62"/>
        <v>#N/A</v>
      </c>
      <c r="R341">
        <v>1998</v>
      </c>
      <c r="S341" t="str">
        <f t="shared" si="59"/>
        <v>No</v>
      </c>
      <c r="T341">
        <f t="shared" si="60"/>
        <v>0</v>
      </c>
      <c r="U341" s="11">
        <v>1998</v>
      </c>
      <c r="V341" s="6" t="s">
        <v>2988</v>
      </c>
      <c r="W341" s="6">
        <v>530</v>
      </c>
      <c r="X341" s="6" t="s">
        <v>2989</v>
      </c>
      <c r="Y341" s="6">
        <v>956</v>
      </c>
      <c r="Z341" s="6" t="s">
        <v>2990</v>
      </c>
      <c r="AA341" s="6">
        <v>0</v>
      </c>
      <c r="AB341" s="6">
        <v>130</v>
      </c>
      <c r="AC341" s="6">
        <v>1086</v>
      </c>
      <c r="AD341">
        <v>1086</v>
      </c>
      <c r="AE341">
        <v>838</v>
      </c>
      <c r="AF341">
        <v>1924</v>
      </c>
      <c r="AG341" s="6">
        <v>1</v>
      </c>
      <c r="AH341" s="6">
        <v>0</v>
      </c>
      <c r="AI341">
        <v>2</v>
      </c>
      <c r="AJ341">
        <v>1</v>
      </c>
      <c r="AK341">
        <v>3</v>
      </c>
      <c r="AL341">
        <v>1</v>
      </c>
      <c r="AM341">
        <v>7</v>
      </c>
      <c r="AN341">
        <v>1</v>
      </c>
      <c r="AO341" t="s">
        <v>2994</v>
      </c>
      <c r="AP341" t="s">
        <v>2992</v>
      </c>
      <c r="AQ341" s="6">
        <v>1998</v>
      </c>
      <c r="AR341" s="6" t="s">
        <v>3008</v>
      </c>
      <c r="AS341" s="6">
        <v>2</v>
      </c>
      <c r="AT341" s="6">
        <v>592</v>
      </c>
      <c r="AU341" s="6" t="s">
        <v>2994</v>
      </c>
      <c r="AV341">
        <v>208</v>
      </c>
      <c r="AW341">
        <v>75</v>
      </c>
      <c r="AX341">
        <v>0</v>
      </c>
      <c r="AY341">
        <v>0</v>
      </c>
      <c r="AZ341">
        <v>374</v>
      </c>
      <c r="BA341">
        <v>0</v>
      </c>
      <c r="BB341" t="s">
        <v>2995</v>
      </c>
      <c r="BC341">
        <v>6</v>
      </c>
      <c r="BD341">
        <v>2006</v>
      </c>
      <c r="BE341" t="s">
        <v>2996</v>
      </c>
      <c r="BF341" t="s">
        <v>2997</v>
      </c>
      <c r="BG341">
        <v>280000</v>
      </c>
      <c r="BH341" s="2">
        <v>6</v>
      </c>
      <c r="BI341" s="2">
        <v>6</v>
      </c>
    </row>
    <row r="342" spans="1:61" x14ac:dyDescent="0.25">
      <c r="A342">
        <v>2767</v>
      </c>
      <c r="B342" t="s">
        <v>353</v>
      </c>
      <c r="C342" s="6">
        <v>62</v>
      </c>
      <c r="D342">
        <v>70761</v>
      </c>
      <c r="E342" t="s">
        <v>2985</v>
      </c>
      <c r="F342" t="s">
        <v>3042</v>
      </c>
      <c r="G342" t="s">
        <v>9</v>
      </c>
      <c r="H342" t="s">
        <v>3001</v>
      </c>
      <c r="I342">
        <v>7</v>
      </c>
      <c r="J342">
        <v>5</v>
      </c>
      <c r="K342" t="str" cm="1">
        <f t="array" ref="K342">_xlfn.IFS(AND(I342&gt;=1, I342&lt;=2), "Bad", AND(I342&gt;=3, I342&lt;=4), "Somewhat Decent", AND(I342&gt;=5, I342&lt;=6), "Good", AND(I342&gt;=7, I342&lt;=8), "Very Good", AND(I342&gt;=9, I342&lt;=10), "Excellent")</f>
        <v>Very Good</v>
      </c>
      <c r="L342">
        <f t="shared" si="54"/>
        <v>0</v>
      </c>
      <c r="M342">
        <f t="shared" si="55"/>
        <v>0</v>
      </c>
      <c r="N342">
        <f t="shared" si="56"/>
        <v>0</v>
      </c>
      <c r="O342">
        <f t="shared" si="57"/>
        <v>1</v>
      </c>
      <c r="P342">
        <f t="shared" si="58"/>
        <v>0</v>
      </c>
      <c r="Q342" s="10" t="e">
        <f t="shared" si="62"/>
        <v>#N/A</v>
      </c>
      <c r="R342">
        <v>1975</v>
      </c>
      <c r="S342" t="str">
        <f t="shared" si="59"/>
        <v>No</v>
      </c>
      <c r="T342">
        <f t="shared" si="60"/>
        <v>0</v>
      </c>
      <c r="U342" s="11">
        <v>1975</v>
      </c>
      <c r="V342" s="6" t="s">
        <v>2998</v>
      </c>
      <c r="W342" s="6">
        <v>0</v>
      </c>
      <c r="X342" s="6" t="s">
        <v>3007</v>
      </c>
      <c r="Y342" s="6">
        <v>655</v>
      </c>
      <c r="Z342" s="6" t="s">
        <v>2990</v>
      </c>
      <c r="AA342" s="6">
        <v>0</v>
      </c>
      <c r="AB342" s="6">
        <v>878</v>
      </c>
      <c r="AC342" s="6">
        <v>1533</v>
      </c>
      <c r="AD342">
        <v>1533</v>
      </c>
      <c r="AE342">
        <v>0</v>
      </c>
      <c r="AF342">
        <v>1533</v>
      </c>
      <c r="AG342" s="6">
        <v>1</v>
      </c>
      <c r="AH342" s="6">
        <v>0</v>
      </c>
      <c r="AI342">
        <v>2</v>
      </c>
      <c r="AJ342">
        <v>0</v>
      </c>
      <c r="AK342">
        <v>2</v>
      </c>
      <c r="AL342">
        <v>1</v>
      </c>
      <c r="AM342">
        <v>5</v>
      </c>
      <c r="AN342">
        <v>2</v>
      </c>
      <c r="AO342" t="s">
        <v>2994</v>
      </c>
      <c r="AP342" t="s">
        <v>2992</v>
      </c>
      <c r="AQ342" s="6">
        <v>1975</v>
      </c>
      <c r="AR342" s="6" t="s">
        <v>2990</v>
      </c>
      <c r="AS342" s="6">
        <v>2</v>
      </c>
      <c r="AT342" s="6">
        <v>576</v>
      </c>
      <c r="AU342" s="6" t="s">
        <v>2994</v>
      </c>
      <c r="AV342">
        <v>200</v>
      </c>
      <c r="AW342">
        <v>54</v>
      </c>
      <c r="AX342">
        <v>0</v>
      </c>
      <c r="AY342">
        <v>0</v>
      </c>
      <c r="AZ342">
        <v>0</v>
      </c>
      <c r="BA342">
        <v>0</v>
      </c>
      <c r="BB342" t="s">
        <v>2995</v>
      </c>
      <c r="BC342">
        <v>12</v>
      </c>
      <c r="BD342">
        <v>2006</v>
      </c>
      <c r="BE342" t="s">
        <v>2996</v>
      </c>
      <c r="BF342" t="s">
        <v>2997</v>
      </c>
      <c r="BG342">
        <v>280000</v>
      </c>
      <c r="BH342" s="2">
        <v>6</v>
      </c>
      <c r="BI342" s="2">
        <v>6</v>
      </c>
    </row>
    <row r="343" spans="1:61" x14ac:dyDescent="0.25">
      <c r="A343">
        <v>2273</v>
      </c>
      <c r="B343" t="s">
        <v>354</v>
      </c>
      <c r="C343" s="6">
        <v>69.22</v>
      </c>
      <c r="D343">
        <v>11800</v>
      </c>
      <c r="E343" t="s">
        <v>2985</v>
      </c>
      <c r="F343" t="s">
        <v>3025</v>
      </c>
      <c r="G343" t="s">
        <v>9</v>
      </c>
      <c r="H343" t="s">
        <v>2987</v>
      </c>
      <c r="I343">
        <v>7</v>
      </c>
      <c r="J343">
        <v>5</v>
      </c>
      <c r="K343" t="str" cm="1">
        <f t="array" ref="K343">_xlfn.IFS(AND(I343&gt;=1, I343&lt;=2), "Bad", AND(I343&gt;=3, I343&lt;=4), "Somewhat Decent", AND(I343&gt;=5, I343&lt;=6), "Good", AND(I343&gt;=7, I343&lt;=8), "Very Good", AND(I343&gt;=9, I343&lt;=10), "Excellent")</f>
        <v>Very Good</v>
      </c>
      <c r="L343">
        <f t="shared" si="54"/>
        <v>0</v>
      </c>
      <c r="M343">
        <f t="shared" si="55"/>
        <v>0</v>
      </c>
      <c r="N343">
        <f t="shared" si="56"/>
        <v>0</v>
      </c>
      <c r="O343">
        <f t="shared" si="57"/>
        <v>1</v>
      </c>
      <c r="P343">
        <f t="shared" si="58"/>
        <v>0</v>
      </c>
      <c r="Q343" s="10">
        <f t="shared" si="62"/>
        <v>20</v>
      </c>
      <c r="R343">
        <v>2003</v>
      </c>
      <c r="S343" t="str">
        <f t="shared" si="59"/>
        <v>Yes</v>
      </c>
      <c r="T343">
        <f t="shared" si="60"/>
        <v>1</v>
      </c>
      <c r="U343" s="11">
        <v>2004</v>
      </c>
      <c r="V343" s="6" t="s">
        <v>2988</v>
      </c>
      <c r="W343" s="6">
        <v>94</v>
      </c>
      <c r="X343" s="6" t="s">
        <v>2989</v>
      </c>
      <c r="Y343" s="6">
        <v>766</v>
      </c>
      <c r="Z343" s="6" t="s">
        <v>2990</v>
      </c>
      <c r="AA343" s="6">
        <v>0</v>
      </c>
      <c r="AB343" s="6">
        <v>356</v>
      </c>
      <c r="AC343" s="6">
        <v>1122</v>
      </c>
      <c r="AD343">
        <v>1146</v>
      </c>
      <c r="AE343">
        <v>1340</v>
      </c>
      <c r="AF343">
        <v>2486</v>
      </c>
      <c r="AG343" s="6">
        <v>1</v>
      </c>
      <c r="AH343" s="6">
        <v>0</v>
      </c>
      <c r="AI343">
        <v>3</v>
      </c>
      <c r="AJ343">
        <v>1</v>
      </c>
      <c r="AK343">
        <v>5</v>
      </c>
      <c r="AL343">
        <v>1</v>
      </c>
      <c r="AM343">
        <v>10</v>
      </c>
      <c r="AN343">
        <v>1</v>
      </c>
      <c r="AO343" t="s">
        <v>3003</v>
      </c>
      <c r="AP343" t="s">
        <v>3010</v>
      </c>
      <c r="AQ343" s="6">
        <v>2003</v>
      </c>
      <c r="AR343" s="6" t="s">
        <v>2993</v>
      </c>
      <c r="AS343" s="6">
        <v>2</v>
      </c>
      <c r="AT343" s="6">
        <v>452</v>
      </c>
      <c r="AU343" s="6" t="s">
        <v>2994</v>
      </c>
      <c r="AV343">
        <v>143</v>
      </c>
      <c r="AW343">
        <v>32</v>
      </c>
      <c r="AX343">
        <v>0</v>
      </c>
      <c r="AY343">
        <v>0</v>
      </c>
      <c r="AZ343">
        <v>0</v>
      </c>
      <c r="BA343">
        <v>0</v>
      </c>
      <c r="BB343" t="s">
        <v>2995</v>
      </c>
      <c r="BC343">
        <v>7</v>
      </c>
      <c r="BD343">
        <v>2007</v>
      </c>
      <c r="BE343" t="s">
        <v>2996</v>
      </c>
      <c r="BF343" t="s">
        <v>2997</v>
      </c>
      <c r="BG343">
        <v>279900</v>
      </c>
      <c r="BH343" s="2">
        <v>6</v>
      </c>
      <c r="BI343" s="2">
        <v>6</v>
      </c>
    </row>
    <row r="344" spans="1:61" x14ac:dyDescent="0.25">
      <c r="A344">
        <v>872</v>
      </c>
      <c r="B344" t="s">
        <v>355</v>
      </c>
      <c r="C344" s="6">
        <v>69.22</v>
      </c>
      <c r="D344">
        <v>12782</v>
      </c>
      <c r="E344" t="s">
        <v>2985</v>
      </c>
      <c r="F344" t="s">
        <v>3012</v>
      </c>
      <c r="G344" t="s">
        <v>9</v>
      </c>
      <c r="H344" t="s">
        <v>3001</v>
      </c>
      <c r="I344">
        <v>8</v>
      </c>
      <c r="J344">
        <v>5</v>
      </c>
      <c r="K344" t="str" cm="1">
        <f t="array" ref="K344">_xlfn.IFS(AND(I344&gt;=1, I344&lt;=2), "Bad", AND(I344&gt;=3, I344&lt;=4), "Somewhat Decent", AND(I344&gt;=5, I344&lt;=6), "Good", AND(I344&gt;=7, I344&lt;=8), "Very Good", AND(I344&gt;=9, I344&lt;=10), "Excellent")</f>
        <v>Very Good</v>
      </c>
      <c r="L344">
        <f t="shared" si="54"/>
        <v>0</v>
      </c>
      <c r="M344">
        <f t="shared" si="55"/>
        <v>0</v>
      </c>
      <c r="N344">
        <f t="shared" si="56"/>
        <v>0</v>
      </c>
      <c r="O344">
        <f t="shared" si="57"/>
        <v>1</v>
      </c>
      <c r="P344">
        <f t="shared" si="58"/>
        <v>0</v>
      </c>
      <c r="Q344" s="10">
        <f t="shared" si="62"/>
        <v>21</v>
      </c>
      <c r="R344">
        <v>2002</v>
      </c>
      <c r="S344" t="str">
        <f t="shared" si="59"/>
        <v>Yes</v>
      </c>
      <c r="T344">
        <f t="shared" si="60"/>
        <v>1</v>
      </c>
      <c r="U344" s="11">
        <v>2003</v>
      </c>
      <c r="V344" s="6" t="s">
        <v>2988</v>
      </c>
      <c r="W344" s="6">
        <v>164</v>
      </c>
      <c r="X344" s="6" t="s">
        <v>2989</v>
      </c>
      <c r="Y344" s="6">
        <v>1360</v>
      </c>
      <c r="Z344" s="6" t="s">
        <v>2990</v>
      </c>
      <c r="AA344" s="6">
        <v>0</v>
      </c>
      <c r="AB344" s="6">
        <v>462</v>
      </c>
      <c r="AC344" s="6">
        <v>1822</v>
      </c>
      <c r="AD344">
        <v>1828</v>
      </c>
      <c r="AE344">
        <v>0</v>
      </c>
      <c r="AF344">
        <v>1828</v>
      </c>
      <c r="AG344" s="6">
        <v>1</v>
      </c>
      <c r="AH344" s="6">
        <v>0</v>
      </c>
      <c r="AI344">
        <v>2</v>
      </c>
      <c r="AJ344">
        <v>0</v>
      </c>
      <c r="AK344">
        <v>3</v>
      </c>
      <c r="AL344">
        <v>1</v>
      </c>
      <c r="AM344">
        <v>7</v>
      </c>
      <c r="AN344">
        <v>1</v>
      </c>
      <c r="AO344" t="s">
        <v>3003</v>
      </c>
      <c r="AP344" t="s">
        <v>2992</v>
      </c>
      <c r="AQ344" s="6">
        <v>2002</v>
      </c>
      <c r="AR344" s="6" t="s">
        <v>2993</v>
      </c>
      <c r="AS344" s="6">
        <v>2</v>
      </c>
      <c r="AT344" s="6">
        <v>523</v>
      </c>
      <c r="AU344" s="6" t="s">
        <v>2994</v>
      </c>
      <c r="AV344">
        <v>194</v>
      </c>
      <c r="AW344">
        <v>144</v>
      </c>
      <c r="AX344">
        <v>0</v>
      </c>
      <c r="AY344">
        <v>0</v>
      </c>
      <c r="AZ344">
        <v>0</v>
      </c>
      <c r="BA344">
        <v>0</v>
      </c>
      <c r="BB344" t="s">
        <v>2995</v>
      </c>
      <c r="BC344">
        <v>6</v>
      </c>
      <c r="BD344">
        <v>2009</v>
      </c>
      <c r="BE344" t="s">
        <v>2996</v>
      </c>
      <c r="BF344" t="s">
        <v>2997</v>
      </c>
      <c r="BG344">
        <v>279500</v>
      </c>
      <c r="BH344" s="2">
        <v>6</v>
      </c>
      <c r="BI344" s="2">
        <v>6</v>
      </c>
    </row>
    <row r="345" spans="1:61" x14ac:dyDescent="0.25">
      <c r="A345">
        <v>1104</v>
      </c>
      <c r="B345" t="s">
        <v>356</v>
      </c>
      <c r="C345" s="6">
        <v>97</v>
      </c>
      <c r="D345">
        <v>10990</v>
      </c>
      <c r="E345" t="s">
        <v>2985</v>
      </c>
      <c r="F345" t="s">
        <v>2986</v>
      </c>
      <c r="G345" t="s">
        <v>9</v>
      </c>
      <c r="H345" t="s">
        <v>2987</v>
      </c>
      <c r="I345">
        <v>7</v>
      </c>
      <c r="J345">
        <v>5</v>
      </c>
      <c r="K345" t="str" cm="1">
        <f t="array" ref="K345">_xlfn.IFS(AND(I345&gt;=1, I345&lt;=2), "Bad", AND(I345&gt;=3, I345&lt;=4), "Somewhat Decent", AND(I345&gt;=5, I345&lt;=6), "Good", AND(I345&gt;=7, I345&lt;=8), "Very Good", AND(I345&gt;=9, I345&lt;=10), "Excellent")</f>
        <v>Very Good</v>
      </c>
      <c r="L345">
        <f t="shared" si="54"/>
        <v>0</v>
      </c>
      <c r="M345">
        <f t="shared" si="55"/>
        <v>0</v>
      </c>
      <c r="N345">
        <f t="shared" si="56"/>
        <v>0</v>
      </c>
      <c r="O345">
        <f t="shared" si="57"/>
        <v>1</v>
      </c>
      <c r="P345">
        <f t="shared" si="58"/>
        <v>0</v>
      </c>
      <c r="Q345" s="10">
        <f t="shared" si="62"/>
        <v>27</v>
      </c>
      <c r="R345">
        <v>1996</v>
      </c>
      <c r="S345" t="str">
        <f t="shared" si="59"/>
        <v>Yes</v>
      </c>
      <c r="T345">
        <f t="shared" si="60"/>
        <v>1</v>
      </c>
      <c r="U345" s="11">
        <v>1997</v>
      </c>
      <c r="V345" s="6" t="s">
        <v>2998</v>
      </c>
      <c r="W345" s="6">
        <v>0</v>
      </c>
      <c r="X345" s="6" t="s">
        <v>2989</v>
      </c>
      <c r="Y345" s="6">
        <v>851</v>
      </c>
      <c r="Z345" s="6" t="s">
        <v>2990</v>
      </c>
      <c r="AA345" s="6">
        <v>0</v>
      </c>
      <c r="AB345" s="6">
        <v>213</v>
      </c>
      <c r="AC345" s="6">
        <v>1064</v>
      </c>
      <c r="AD345">
        <v>1064</v>
      </c>
      <c r="AE345">
        <v>1061</v>
      </c>
      <c r="AF345">
        <v>2125</v>
      </c>
      <c r="AG345" s="6">
        <v>1</v>
      </c>
      <c r="AH345" s="6">
        <v>0</v>
      </c>
      <c r="AI345">
        <v>2</v>
      </c>
      <c r="AJ345">
        <v>1</v>
      </c>
      <c r="AK345">
        <v>4</v>
      </c>
      <c r="AL345">
        <v>1</v>
      </c>
      <c r="AM345">
        <v>12</v>
      </c>
      <c r="AN345">
        <v>2</v>
      </c>
      <c r="AO345" t="s">
        <v>2994</v>
      </c>
      <c r="AP345" t="s">
        <v>2992</v>
      </c>
      <c r="AQ345" s="6">
        <v>1996</v>
      </c>
      <c r="AR345" s="6" t="s">
        <v>3008</v>
      </c>
      <c r="AS345" s="6">
        <v>2</v>
      </c>
      <c r="AT345" s="6">
        <v>576</v>
      </c>
      <c r="AU345" s="6" t="s">
        <v>2994</v>
      </c>
      <c r="AV345">
        <v>168</v>
      </c>
      <c r="AW345">
        <v>0</v>
      </c>
      <c r="AX345">
        <v>0</v>
      </c>
      <c r="AY345">
        <v>0</v>
      </c>
      <c r="AZ345">
        <v>0</v>
      </c>
      <c r="BA345">
        <v>0</v>
      </c>
      <c r="BB345" t="s">
        <v>2995</v>
      </c>
      <c r="BC345">
        <v>6</v>
      </c>
      <c r="BD345">
        <v>2008</v>
      </c>
      <c r="BE345" t="s">
        <v>2996</v>
      </c>
      <c r="BF345" t="s">
        <v>2997</v>
      </c>
      <c r="BG345">
        <v>279500</v>
      </c>
      <c r="BH345" s="2">
        <v>6</v>
      </c>
      <c r="BI345" s="2">
        <v>6</v>
      </c>
    </row>
    <row r="346" spans="1:61" x14ac:dyDescent="0.25">
      <c r="A346">
        <v>2101</v>
      </c>
      <c r="B346" t="s">
        <v>357</v>
      </c>
      <c r="C346" s="6">
        <v>91</v>
      </c>
      <c r="D346">
        <v>10652</v>
      </c>
      <c r="E346" t="s">
        <v>2985</v>
      </c>
      <c r="F346" t="s">
        <v>3012</v>
      </c>
      <c r="G346" t="s">
        <v>9</v>
      </c>
      <c r="H346" t="s">
        <v>3001</v>
      </c>
      <c r="I346">
        <v>7</v>
      </c>
      <c r="J346">
        <v>5</v>
      </c>
      <c r="K346" t="str" cm="1">
        <f t="array" ref="K346">_xlfn.IFS(AND(I346&gt;=1, I346&lt;=2), "Bad", AND(I346&gt;=3, I346&lt;=4), "Somewhat Decent", AND(I346&gt;=5, I346&lt;=6), "Good", AND(I346&gt;=7, I346&lt;=8), "Very Good", AND(I346&gt;=9, I346&lt;=10), "Excellent")</f>
        <v>Very Good</v>
      </c>
      <c r="L346">
        <f t="shared" si="54"/>
        <v>0</v>
      </c>
      <c r="M346">
        <f t="shared" si="55"/>
        <v>0</v>
      </c>
      <c r="N346">
        <f t="shared" si="56"/>
        <v>0</v>
      </c>
      <c r="O346">
        <f t="shared" si="57"/>
        <v>1</v>
      </c>
      <c r="P346">
        <f t="shared" si="58"/>
        <v>0</v>
      </c>
      <c r="Q346" s="10">
        <f t="shared" si="62"/>
        <v>17</v>
      </c>
      <c r="R346">
        <v>2006</v>
      </c>
      <c r="S346" t="str">
        <f t="shared" si="59"/>
        <v>Yes</v>
      </c>
      <c r="T346">
        <f t="shared" si="60"/>
        <v>1</v>
      </c>
      <c r="U346" s="11">
        <v>2007</v>
      </c>
      <c r="V346" s="6" t="s">
        <v>3002</v>
      </c>
      <c r="W346" s="6">
        <v>306</v>
      </c>
      <c r="X346" s="6" t="s">
        <v>2990</v>
      </c>
      <c r="Y346" s="6">
        <v>0</v>
      </c>
      <c r="Z346" s="6" t="s">
        <v>2990</v>
      </c>
      <c r="AA346" s="6">
        <v>0</v>
      </c>
      <c r="AB346" s="6">
        <v>1494</v>
      </c>
      <c r="AC346" s="6">
        <v>1494</v>
      </c>
      <c r="AD346">
        <v>1494</v>
      </c>
      <c r="AE346">
        <v>0</v>
      </c>
      <c r="AF346">
        <v>1494</v>
      </c>
      <c r="AG346" s="6">
        <v>0</v>
      </c>
      <c r="AH346" s="6">
        <v>0</v>
      </c>
      <c r="AI346">
        <v>2</v>
      </c>
      <c r="AJ346">
        <v>0</v>
      </c>
      <c r="AK346">
        <v>3</v>
      </c>
      <c r="AL346">
        <v>1</v>
      </c>
      <c r="AM346">
        <v>7</v>
      </c>
      <c r="AN346">
        <v>1</v>
      </c>
      <c r="AO346" t="s">
        <v>3003</v>
      </c>
      <c r="AP346" t="s">
        <v>2992</v>
      </c>
      <c r="AQ346" s="6">
        <v>2006</v>
      </c>
      <c r="AR346" s="6" t="s">
        <v>3008</v>
      </c>
      <c r="AS346" s="6">
        <v>3</v>
      </c>
      <c r="AT346" s="6">
        <v>840</v>
      </c>
      <c r="AU346" s="6" t="s">
        <v>2994</v>
      </c>
      <c r="AV346">
        <v>160</v>
      </c>
      <c r="AW346">
        <v>33</v>
      </c>
      <c r="AX346">
        <v>0</v>
      </c>
      <c r="AY346">
        <v>0</v>
      </c>
      <c r="AZ346">
        <v>0</v>
      </c>
      <c r="BA346">
        <v>0</v>
      </c>
      <c r="BB346" t="s">
        <v>2995</v>
      </c>
      <c r="BC346">
        <v>8</v>
      </c>
      <c r="BD346">
        <v>2007</v>
      </c>
      <c r="BE346" t="s">
        <v>3004</v>
      </c>
      <c r="BF346" t="s">
        <v>3005</v>
      </c>
      <c r="BG346">
        <v>279500</v>
      </c>
      <c r="BH346" s="2">
        <v>6</v>
      </c>
      <c r="BI346" s="2">
        <v>6</v>
      </c>
    </row>
    <row r="347" spans="1:61" x14ac:dyDescent="0.25">
      <c r="A347">
        <v>2119</v>
      </c>
      <c r="B347" t="s">
        <v>358</v>
      </c>
      <c r="C347" s="6">
        <v>155</v>
      </c>
      <c r="D347">
        <v>20064</v>
      </c>
      <c r="E347" t="s">
        <v>2985</v>
      </c>
      <c r="F347" t="s">
        <v>3042</v>
      </c>
      <c r="G347" t="s">
        <v>9</v>
      </c>
      <c r="H347" t="s">
        <v>3001</v>
      </c>
      <c r="I347">
        <v>8</v>
      </c>
      <c r="J347">
        <v>6</v>
      </c>
      <c r="K347" t="str" cm="1">
        <f t="array" ref="K347">_xlfn.IFS(AND(I347&gt;=1, I347&lt;=2), "Bad", AND(I347&gt;=3, I347&lt;=4), "Somewhat Decent", AND(I347&gt;=5, I347&lt;=6), "Good", AND(I347&gt;=7, I347&lt;=8), "Very Good", AND(I347&gt;=9, I347&lt;=10), "Excellent")</f>
        <v>Very Good</v>
      </c>
      <c r="L347">
        <f t="shared" si="54"/>
        <v>0</v>
      </c>
      <c r="M347">
        <f t="shared" si="55"/>
        <v>0</v>
      </c>
      <c r="N347">
        <f t="shared" si="56"/>
        <v>0</v>
      </c>
      <c r="O347">
        <f t="shared" si="57"/>
        <v>1</v>
      </c>
      <c r="P347">
        <f t="shared" si="58"/>
        <v>0</v>
      </c>
      <c r="Q347" s="10" t="e">
        <f t="shared" si="62"/>
        <v>#N/A</v>
      </c>
      <c r="R347">
        <v>1976</v>
      </c>
      <c r="S347" t="str">
        <f t="shared" si="59"/>
        <v>No</v>
      </c>
      <c r="T347">
        <f t="shared" si="60"/>
        <v>0</v>
      </c>
      <c r="U347" s="11">
        <v>1976</v>
      </c>
      <c r="V347" s="6" t="s">
        <v>2998</v>
      </c>
      <c r="W347" s="6">
        <v>0</v>
      </c>
      <c r="X347" s="6" t="s">
        <v>3030</v>
      </c>
      <c r="Y347" s="6">
        <v>51</v>
      </c>
      <c r="Z347" s="6" t="s">
        <v>2989</v>
      </c>
      <c r="AA347" s="6">
        <v>915</v>
      </c>
      <c r="AB347" s="6">
        <v>0</v>
      </c>
      <c r="AC347" s="6">
        <v>966</v>
      </c>
      <c r="AD347">
        <v>1743</v>
      </c>
      <c r="AE347">
        <v>0</v>
      </c>
      <c r="AF347">
        <v>1743</v>
      </c>
      <c r="AG347" s="6">
        <v>2</v>
      </c>
      <c r="AH347" s="6">
        <v>0</v>
      </c>
      <c r="AI347">
        <v>0</v>
      </c>
      <c r="AJ347">
        <v>1</v>
      </c>
      <c r="AK347">
        <v>0</v>
      </c>
      <c r="AL347">
        <v>1</v>
      </c>
      <c r="AM347">
        <v>5</v>
      </c>
      <c r="AN347">
        <v>2</v>
      </c>
      <c r="AO347" t="s">
        <v>3017</v>
      </c>
      <c r="AP347" t="s">
        <v>2992</v>
      </c>
      <c r="AQ347" s="6">
        <v>1976</v>
      </c>
      <c r="AR347" s="6" t="s">
        <v>2993</v>
      </c>
      <c r="AS347" s="6">
        <v>2</v>
      </c>
      <c r="AT347" s="6">
        <v>529</v>
      </c>
      <c r="AU347" s="6" t="s">
        <v>2994</v>
      </c>
      <c r="AV347">
        <v>646</v>
      </c>
      <c r="AW347">
        <v>0</v>
      </c>
      <c r="AX347">
        <v>0</v>
      </c>
      <c r="AY347">
        <v>0</v>
      </c>
      <c r="AZ347">
        <v>0</v>
      </c>
      <c r="BA347">
        <v>0</v>
      </c>
      <c r="BB347" t="s">
        <v>2995</v>
      </c>
      <c r="BC347">
        <v>5</v>
      </c>
      <c r="BD347">
        <v>2007</v>
      </c>
      <c r="BE347" t="s">
        <v>2996</v>
      </c>
      <c r="BF347" t="s">
        <v>2997</v>
      </c>
      <c r="BG347">
        <v>279000</v>
      </c>
      <c r="BH347" s="2">
        <v>6</v>
      </c>
      <c r="BI347" s="2">
        <v>6</v>
      </c>
    </row>
    <row r="348" spans="1:61" x14ac:dyDescent="0.25">
      <c r="A348">
        <v>2403</v>
      </c>
      <c r="B348" t="s">
        <v>359</v>
      </c>
      <c r="C348" s="6">
        <v>69.22</v>
      </c>
      <c r="D348">
        <v>13215</v>
      </c>
      <c r="E348" t="s">
        <v>2985</v>
      </c>
      <c r="F348" t="s">
        <v>3000</v>
      </c>
      <c r="G348" t="s">
        <v>9</v>
      </c>
      <c r="H348" t="s">
        <v>2987</v>
      </c>
      <c r="I348">
        <v>8</v>
      </c>
      <c r="J348">
        <v>5</v>
      </c>
      <c r="K348" t="str" cm="1">
        <f t="array" ref="K348">_xlfn.IFS(AND(I348&gt;=1, I348&lt;=2), "Bad", AND(I348&gt;=3, I348&lt;=4), "Somewhat Decent", AND(I348&gt;=5, I348&lt;=6), "Good", AND(I348&gt;=7, I348&lt;=8), "Very Good", AND(I348&gt;=9, I348&lt;=10), "Excellent")</f>
        <v>Very Good</v>
      </c>
      <c r="L348">
        <f t="shared" si="54"/>
        <v>0</v>
      </c>
      <c r="M348">
        <f t="shared" si="55"/>
        <v>0</v>
      </c>
      <c r="N348">
        <f t="shared" si="56"/>
        <v>0</v>
      </c>
      <c r="O348">
        <f t="shared" si="57"/>
        <v>1</v>
      </c>
      <c r="P348">
        <f t="shared" si="58"/>
        <v>0</v>
      </c>
      <c r="Q348" s="10" t="e">
        <f t="shared" si="62"/>
        <v>#N/A</v>
      </c>
      <c r="R348">
        <v>2004</v>
      </c>
      <c r="S348" t="str">
        <f t="shared" si="59"/>
        <v>No</v>
      </c>
      <c r="T348">
        <f t="shared" si="60"/>
        <v>0</v>
      </c>
      <c r="U348" s="11">
        <v>2004</v>
      </c>
      <c r="V348" s="6" t="s">
        <v>2988</v>
      </c>
      <c r="W348" s="6">
        <v>112</v>
      </c>
      <c r="X348" s="6" t="s">
        <v>2989</v>
      </c>
      <c r="Y348" s="6">
        <v>994</v>
      </c>
      <c r="Z348" s="6" t="s">
        <v>2990</v>
      </c>
      <c r="AA348" s="6">
        <v>0</v>
      </c>
      <c r="AB348" s="6">
        <v>426</v>
      </c>
      <c r="AC348" s="6">
        <v>1420</v>
      </c>
      <c r="AD348">
        <v>1426</v>
      </c>
      <c r="AE348">
        <v>488</v>
      </c>
      <c r="AF348">
        <v>1914</v>
      </c>
      <c r="AG348" s="6">
        <v>1</v>
      </c>
      <c r="AH348" s="6">
        <v>0</v>
      </c>
      <c r="AI348">
        <v>2</v>
      </c>
      <c r="AJ348">
        <v>1</v>
      </c>
      <c r="AK348">
        <v>3</v>
      </c>
      <c r="AL348">
        <v>1</v>
      </c>
      <c r="AM348">
        <v>9</v>
      </c>
      <c r="AN348">
        <v>1</v>
      </c>
      <c r="AO348" t="s">
        <v>2994</v>
      </c>
      <c r="AP348" t="s">
        <v>3010</v>
      </c>
      <c r="AQ348" s="6">
        <v>2004</v>
      </c>
      <c r="AR348" s="6" t="s">
        <v>3008</v>
      </c>
      <c r="AS348" s="6">
        <v>3</v>
      </c>
      <c r="AT348" s="6">
        <v>746</v>
      </c>
      <c r="AU348" s="6" t="s">
        <v>2994</v>
      </c>
      <c r="AV348">
        <v>168</v>
      </c>
      <c r="AW348">
        <v>127</v>
      </c>
      <c r="AX348">
        <v>0</v>
      </c>
      <c r="AY348">
        <v>0</v>
      </c>
      <c r="AZ348">
        <v>0</v>
      </c>
      <c r="BA348">
        <v>0</v>
      </c>
      <c r="BB348" t="s">
        <v>2995</v>
      </c>
      <c r="BC348">
        <v>2</v>
      </c>
      <c r="BD348">
        <v>2006</v>
      </c>
      <c r="BE348" t="s">
        <v>2996</v>
      </c>
      <c r="BF348" t="s">
        <v>2997</v>
      </c>
      <c r="BG348">
        <v>279000</v>
      </c>
      <c r="BH348" s="2">
        <v>6</v>
      </c>
      <c r="BI348" s="2">
        <v>6</v>
      </c>
    </row>
    <row r="349" spans="1:61" x14ac:dyDescent="0.25">
      <c r="A349">
        <v>380</v>
      </c>
      <c r="B349" t="s">
        <v>360</v>
      </c>
      <c r="C349" s="6">
        <v>80</v>
      </c>
      <c r="D349">
        <v>9600</v>
      </c>
      <c r="E349" t="s">
        <v>2985</v>
      </c>
      <c r="F349" t="s">
        <v>3049</v>
      </c>
      <c r="G349" t="s">
        <v>9</v>
      </c>
      <c r="H349" t="s">
        <v>3001</v>
      </c>
      <c r="I349">
        <v>8</v>
      </c>
      <c r="J349">
        <v>5</v>
      </c>
      <c r="K349" t="str" cm="1">
        <f t="array" ref="K349">_xlfn.IFS(AND(I349&gt;=1, I349&lt;=2), "Bad", AND(I349&gt;=3, I349&lt;=4), "Somewhat Decent", AND(I349&gt;=5, I349&lt;=6), "Good", AND(I349&gt;=7, I349&lt;=8), "Very Good", AND(I349&gt;=9, I349&lt;=10), "Excellent")</f>
        <v>Very Good</v>
      </c>
      <c r="L349">
        <f t="shared" si="54"/>
        <v>0</v>
      </c>
      <c r="M349">
        <f t="shared" si="55"/>
        <v>0</v>
      </c>
      <c r="N349">
        <f t="shared" si="56"/>
        <v>0</v>
      </c>
      <c r="O349">
        <f t="shared" si="57"/>
        <v>1</v>
      </c>
      <c r="P349">
        <f t="shared" si="58"/>
        <v>0</v>
      </c>
      <c r="Q349" s="10" t="e">
        <f t="shared" si="62"/>
        <v>#N/A</v>
      </c>
      <c r="R349">
        <v>1981</v>
      </c>
      <c r="S349" t="str">
        <f t="shared" si="59"/>
        <v>No</v>
      </c>
      <c r="T349">
        <f t="shared" si="60"/>
        <v>0</v>
      </c>
      <c r="U349" s="11">
        <v>1981</v>
      </c>
      <c r="V349" s="6" t="s">
        <v>2998</v>
      </c>
      <c r="W349" s="6">
        <v>0</v>
      </c>
      <c r="X349" s="6" t="s">
        <v>3007</v>
      </c>
      <c r="Y349" s="6">
        <v>1104</v>
      </c>
      <c r="Z349" s="6" t="s">
        <v>2990</v>
      </c>
      <c r="AA349" s="6">
        <v>0</v>
      </c>
      <c r="AB349" s="6">
        <v>1420</v>
      </c>
      <c r="AC349" s="6">
        <v>2524</v>
      </c>
      <c r="AD349">
        <v>2524</v>
      </c>
      <c r="AE349">
        <v>0</v>
      </c>
      <c r="AF349">
        <v>2524</v>
      </c>
      <c r="AG349" s="6">
        <v>1</v>
      </c>
      <c r="AH349" s="6">
        <v>0</v>
      </c>
      <c r="AI349">
        <v>2</v>
      </c>
      <c r="AJ349">
        <v>1</v>
      </c>
      <c r="AK349">
        <v>4</v>
      </c>
      <c r="AL349">
        <v>1</v>
      </c>
      <c r="AM349">
        <v>9</v>
      </c>
      <c r="AN349">
        <v>1</v>
      </c>
      <c r="AO349" t="s">
        <v>3003</v>
      </c>
      <c r="AP349" t="s">
        <v>2992</v>
      </c>
      <c r="AQ349" s="6">
        <v>1981</v>
      </c>
      <c r="AR349" s="6" t="s">
        <v>2993</v>
      </c>
      <c r="AS349" s="6">
        <v>2</v>
      </c>
      <c r="AT349" s="6">
        <v>542</v>
      </c>
      <c r="AU349" s="6" t="s">
        <v>2994</v>
      </c>
      <c r="AV349">
        <v>474</v>
      </c>
      <c r="AW349">
        <v>120</v>
      </c>
      <c r="AX349">
        <v>0</v>
      </c>
      <c r="AY349">
        <v>0</v>
      </c>
      <c r="AZ349">
        <v>0</v>
      </c>
      <c r="BA349">
        <v>0</v>
      </c>
      <c r="BB349" t="s">
        <v>2995</v>
      </c>
      <c r="BC349">
        <v>7</v>
      </c>
      <c r="BD349">
        <v>2009</v>
      </c>
      <c r="BE349" t="s">
        <v>2996</v>
      </c>
      <c r="BF349" t="s">
        <v>2997</v>
      </c>
      <c r="BG349">
        <v>278000</v>
      </c>
      <c r="BH349" s="2">
        <v>6</v>
      </c>
      <c r="BI349" s="2">
        <v>6</v>
      </c>
    </row>
    <row r="350" spans="1:61" x14ac:dyDescent="0.25">
      <c r="A350">
        <v>2726</v>
      </c>
      <c r="B350" t="s">
        <v>361</v>
      </c>
      <c r="C350" s="6">
        <v>69.22</v>
      </c>
      <c r="D350">
        <v>20355</v>
      </c>
      <c r="E350" t="s">
        <v>2985</v>
      </c>
      <c r="F350" t="s">
        <v>3042</v>
      </c>
      <c r="G350" t="s">
        <v>9</v>
      </c>
      <c r="H350" t="s">
        <v>3001</v>
      </c>
      <c r="I350">
        <v>7</v>
      </c>
      <c r="J350">
        <v>6</v>
      </c>
      <c r="K350" t="str" cm="1">
        <f t="array" ref="K350">_xlfn.IFS(AND(I350&gt;=1, I350&lt;=2), "Bad", AND(I350&gt;=3, I350&lt;=4), "Somewhat Decent", AND(I350&gt;=5, I350&lt;=6), "Good", AND(I350&gt;=7, I350&lt;=8), "Very Good", AND(I350&gt;=9, I350&lt;=10), "Excellent")</f>
        <v>Very Good</v>
      </c>
      <c r="L350">
        <f t="shared" si="54"/>
        <v>0</v>
      </c>
      <c r="M350">
        <f t="shared" si="55"/>
        <v>0</v>
      </c>
      <c r="N350">
        <f t="shared" si="56"/>
        <v>0</v>
      </c>
      <c r="O350">
        <f t="shared" si="57"/>
        <v>1</v>
      </c>
      <c r="P350">
        <f t="shared" si="58"/>
        <v>0</v>
      </c>
      <c r="Q350" s="10" t="e">
        <f t="shared" si="62"/>
        <v>#N/A</v>
      </c>
      <c r="R350">
        <v>1967</v>
      </c>
      <c r="S350" t="str">
        <f t="shared" si="59"/>
        <v>No</v>
      </c>
      <c r="T350">
        <f t="shared" si="60"/>
        <v>0</v>
      </c>
      <c r="U350" s="11">
        <v>1967</v>
      </c>
      <c r="V350" s="6" t="s">
        <v>2988</v>
      </c>
      <c r="W350" s="6">
        <v>123</v>
      </c>
      <c r="X350" s="6" t="s">
        <v>3009</v>
      </c>
      <c r="Y350" s="6">
        <v>810</v>
      </c>
      <c r="Z350" s="6" t="s">
        <v>3007</v>
      </c>
      <c r="AA350" s="6">
        <v>826</v>
      </c>
      <c r="AB350" s="6">
        <v>229</v>
      </c>
      <c r="AC350" s="6">
        <v>1865</v>
      </c>
      <c r="AD350">
        <v>1830</v>
      </c>
      <c r="AE350">
        <v>0</v>
      </c>
      <c r="AF350">
        <v>1830</v>
      </c>
      <c r="AG350" s="6">
        <v>1</v>
      </c>
      <c r="AH350" s="6">
        <v>0</v>
      </c>
      <c r="AI350">
        <v>1</v>
      </c>
      <c r="AJ350">
        <v>0</v>
      </c>
      <c r="AK350">
        <v>2</v>
      </c>
      <c r="AL350">
        <v>1</v>
      </c>
      <c r="AM350">
        <v>6</v>
      </c>
      <c r="AN350">
        <v>2</v>
      </c>
      <c r="AO350" t="s">
        <v>3003</v>
      </c>
      <c r="AP350" t="s">
        <v>2992</v>
      </c>
      <c r="AQ350" s="6">
        <v>1967</v>
      </c>
      <c r="AR350" s="6" t="s">
        <v>2990</v>
      </c>
      <c r="AS350" s="6">
        <v>2</v>
      </c>
      <c r="AT350" s="6">
        <v>521</v>
      </c>
      <c r="AU350" s="6" t="s">
        <v>2994</v>
      </c>
      <c r="AV350">
        <v>0</v>
      </c>
      <c r="AW350">
        <v>115</v>
      </c>
      <c r="AX350">
        <v>168</v>
      </c>
      <c r="AY350">
        <v>0</v>
      </c>
      <c r="AZ350">
        <v>0</v>
      </c>
      <c r="BA350">
        <v>0</v>
      </c>
      <c r="BB350" t="s">
        <v>2995</v>
      </c>
      <c r="BC350">
        <v>6</v>
      </c>
      <c r="BD350">
        <v>2006</v>
      </c>
      <c r="BE350" t="s">
        <v>2996</v>
      </c>
      <c r="BF350" t="s">
        <v>2997</v>
      </c>
      <c r="BG350">
        <v>278000</v>
      </c>
      <c r="BH350" s="2">
        <v>6</v>
      </c>
      <c r="BI350" s="2">
        <v>6</v>
      </c>
    </row>
    <row r="351" spans="1:61" hidden="1" x14ac:dyDescent="0.25">
      <c r="A351">
        <v>350</v>
      </c>
      <c r="B351" t="s">
        <v>362</v>
      </c>
      <c r="C351" s="4">
        <v>28</v>
      </c>
      <c r="D351">
        <v>7296</v>
      </c>
      <c r="E351" t="s">
        <v>2985</v>
      </c>
      <c r="F351" t="s">
        <v>3006</v>
      </c>
      <c r="G351" t="s">
        <v>16</v>
      </c>
      <c r="H351" t="s">
        <v>3001</v>
      </c>
      <c r="I351">
        <v>8</v>
      </c>
      <c r="J351">
        <v>5</v>
      </c>
      <c r="K351" t="str" cm="1">
        <f t="array" ref="K351">_xlfn.IFS(AND(I351&gt;=1, I351&lt;=2), "Bad", AND(I351&gt;=3, I351&lt;=4), "Somewhat Decent", AND(I351&gt;=5, I351&lt;=6), "Good", AND(I351&gt;=7, I351&lt;=8), "Very Good", AND(I351&gt;=9, I351&lt;=10), "Excellent")</f>
        <v>Very Good</v>
      </c>
      <c r="L351">
        <f t="shared" si="54"/>
        <v>0</v>
      </c>
      <c r="M351">
        <f t="shared" si="55"/>
        <v>0</v>
      </c>
      <c r="N351">
        <f t="shared" si="56"/>
        <v>0</v>
      </c>
      <c r="O351">
        <f t="shared" si="57"/>
        <v>1</v>
      </c>
      <c r="P351">
        <f t="shared" si="58"/>
        <v>0</v>
      </c>
      <c r="Q351" s="10">
        <f>U351-R351</f>
        <v>1</v>
      </c>
      <c r="R351">
        <v>2004</v>
      </c>
      <c r="S351" t="str">
        <f t="shared" si="59"/>
        <v>Yes</v>
      </c>
      <c r="T351">
        <f t="shared" si="60"/>
        <v>1</v>
      </c>
      <c r="U351">
        <v>2005</v>
      </c>
      <c r="V351" s="4" t="s">
        <v>2998</v>
      </c>
      <c r="W351" s="4">
        <v>0</v>
      </c>
      <c r="X351" s="4" t="s">
        <v>2989</v>
      </c>
      <c r="Y351" s="4">
        <v>1965</v>
      </c>
      <c r="Z351" s="4" t="s">
        <v>2990</v>
      </c>
      <c r="AA351" s="4">
        <v>0</v>
      </c>
      <c r="AB351" s="4">
        <v>243</v>
      </c>
      <c r="AC351" s="4">
        <v>2208</v>
      </c>
      <c r="AD351">
        <v>2522</v>
      </c>
      <c r="AE351">
        <v>0</v>
      </c>
      <c r="AF351">
        <v>2522</v>
      </c>
      <c r="AG351" s="4">
        <v>1</v>
      </c>
      <c r="AH351" s="4">
        <v>0</v>
      </c>
      <c r="AI351">
        <v>2</v>
      </c>
      <c r="AJ351">
        <v>0</v>
      </c>
      <c r="AK351">
        <v>1</v>
      </c>
      <c r="AL351">
        <v>1</v>
      </c>
      <c r="AM351">
        <v>8</v>
      </c>
      <c r="AN351">
        <v>1</v>
      </c>
      <c r="AO351" t="s">
        <v>3003</v>
      </c>
      <c r="AP351" t="s">
        <v>2992</v>
      </c>
      <c r="AQ351" s="4">
        <v>2004</v>
      </c>
      <c r="AR351" s="4" t="s">
        <v>2993</v>
      </c>
      <c r="AS351" s="4">
        <v>2</v>
      </c>
      <c r="AT351" s="4">
        <v>564</v>
      </c>
      <c r="AU351" s="4" t="s">
        <v>2994</v>
      </c>
      <c r="AV351">
        <v>182</v>
      </c>
      <c r="AW351">
        <v>57</v>
      </c>
      <c r="AX351">
        <v>0</v>
      </c>
      <c r="AY351">
        <v>0</v>
      </c>
      <c r="AZ351">
        <v>0</v>
      </c>
      <c r="BA351">
        <v>0</v>
      </c>
      <c r="BB351" t="s">
        <v>2995</v>
      </c>
      <c r="BC351">
        <v>11</v>
      </c>
      <c r="BD351">
        <v>2009</v>
      </c>
      <c r="BE351" t="s">
        <v>2996</v>
      </c>
      <c r="BF351" t="s">
        <v>2997</v>
      </c>
      <c r="BG351">
        <v>375000</v>
      </c>
      <c r="BH351" s="2">
        <v>6</v>
      </c>
      <c r="BI351" s="2">
        <v>6</v>
      </c>
    </row>
    <row r="352" spans="1:61" hidden="1" x14ac:dyDescent="0.25">
      <c r="A352">
        <v>351</v>
      </c>
      <c r="B352" t="s">
        <v>363</v>
      </c>
      <c r="C352" s="4">
        <v>40</v>
      </c>
      <c r="D352">
        <v>5664</v>
      </c>
      <c r="E352" t="s">
        <v>2985</v>
      </c>
      <c r="F352" t="s">
        <v>3006</v>
      </c>
      <c r="G352" t="s">
        <v>16</v>
      </c>
      <c r="H352" t="s">
        <v>3001</v>
      </c>
      <c r="I352">
        <v>8</v>
      </c>
      <c r="J352">
        <v>5</v>
      </c>
      <c r="K352" t="str" cm="1">
        <f t="array" ref="K352">_xlfn.IFS(AND(I352&gt;=1, I352&lt;=2), "Bad", AND(I352&gt;=3, I352&lt;=4), "Somewhat Decent", AND(I352&gt;=5, I352&lt;=6), "Good", AND(I352&gt;=7, I352&lt;=8), "Very Good", AND(I352&gt;=9, I352&lt;=10), "Excellent")</f>
        <v>Very Good</v>
      </c>
      <c r="L352">
        <f t="shared" si="54"/>
        <v>0</v>
      </c>
      <c r="M352">
        <f t="shared" si="55"/>
        <v>0</v>
      </c>
      <c r="N352">
        <f t="shared" si="56"/>
        <v>0</v>
      </c>
      <c r="O352">
        <f t="shared" si="57"/>
        <v>1</v>
      </c>
      <c r="P352">
        <f t="shared" si="58"/>
        <v>0</v>
      </c>
      <c r="Q352" s="10">
        <f>U352-R352</f>
        <v>0</v>
      </c>
      <c r="R352">
        <v>2000</v>
      </c>
      <c r="S352" t="str">
        <f t="shared" si="59"/>
        <v>No</v>
      </c>
      <c r="T352">
        <f t="shared" si="60"/>
        <v>0</v>
      </c>
      <c r="U352">
        <v>2000</v>
      </c>
      <c r="V352" s="4" t="s">
        <v>2998</v>
      </c>
      <c r="W352" s="4">
        <v>0</v>
      </c>
      <c r="X352" s="4" t="s">
        <v>2989</v>
      </c>
      <c r="Y352" s="4">
        <v>1158</v>
      </c>
      <c r="Z352" s="4" t="s">
        <v>2990</v>
      </c>
      <c r="AA352" s="4">
        <v>0</v>
      </c>
      <c r="AB352" s="4">
        <v>343</v>
      </c>
      <c r="AC352" s="4">
        <v>1501</v>
      </c>
      <c r="AD352">
        <v>1659</v>
      </c>
      <c r="AE352">
        <v>0</v>
      </c>
      <c r="AF352">
        <v>1659</v>
      </c>
      <c r="AG352" s="4">
        <v>1</v>
      </c>
      <c r="AH352" s="4">
        <v>0</v>
      </c>
      <c r="AI352">
        <v>2</v>
      </c>
      <c r="AJ352">
        <v>0</v>
      </c>
      <c r="AK352">
        <v>2</v>
      </c>
      <c r="AL352">
        <v>1</v>
      </c>
      <c r="AM352">
        <v>5</v>
      </c>
      <c r="AN352">
        <v>1</v>
      </c>
      <c r="AO352" t="s">
        <v>2991</v>
      </c>
      <c r="AP352" t="s">
        <v>2992</v>
      </c>
      <c r="AQ352" s="4">
        <v>2000</v>
      </c>
      <c r="AR352" s="4" t="s">
        <v>2993</v>
      </c>
      <c r="AS352" s="4">
        <v>2</v>
      </c>
      <c r="AT352" s="4">
        <v>499</v>
      </c>
      <c r="AU352" s="4" t="s">
        <v>2994</v>
      </c>
      <c r="AV352">
        <v>212</v>
      </c>
      <c r="AW352">
        <v>59</v>
      </c>
      <c r="AX352">
        <v>0</v>
      </c>
      <c r="AY352">
        <v>0</v>
      </c>
      <c r="AZ352">
        <v>0</v>
      </c>
      <c r="BA352">
        <v>0</v>
      </c>
      <c r="BB352" t="s">
        <v>2995</v>
      </c>
      <c r="BC352">
        <v>10</v>
      </c>
      <c r="BD352">
        <v>2009</v>
      </c>
      <c r="BE352" t="s">
        <v>2996</v>
      </c>
      <c r="BF352" t="s">
        <v>2997</v>
      </c>
      <c r="BG352">
        <v>278000</v>
      </c>
      <c r="BH352" s="2">
        <v>0</v>
      </c>
      <c r="BI352" s="2">
        <v>6</v>
      </c>
    </row>
    <row r="353" spans="1:61" x14ac:dyDescent="0.25">
      <c r="A353">
        <v>2618</v>
      </c>
      <c r="B353" t="s">
        <v>364</v>
      </c>
      <c r="C353" s="6">
        <v>69.22</v>
      </c>
      <c r="D353">
        <v>18275</v>
      </c>
      <c r="E353" t="s">
        <v>2985</v>
      </c>
      <c r="F353" t="s">
        <v>3016</v>
      </c>
      <c r="G353" t="s">
        <v>9</v>
      </c>
      <c r="H353" t="s">
        <v>2987</v>
      </c>
      <c r="I353">
        <v>7</v>
      </c>
      <c r="J353">
        <v>8</v>
      </c>
      <c r="K353" t="str" cm="1">
        <f t="array" ref="K353">_xlfn.IFS(AND(I353&gt;=1, I353&lt;=2), "Bad", AND(I353&gt;=3, I353&lt;=4), "Somewhat Decent", AND(I353&gt;=5, I353&lt;=6), "Good", AND(I353&gt;=7, I353&lt;=8), "Very Good", AND(I353&gt;=9, I353&lt;=10), "Excellent")</f>
        <v>Very Good</v>
      </c>
      <c r="L353">
        <f t="shared" si="54"/>
        <v>0</v>
      </c>
      <c r="M353">
        <f t="shared" si="55"/>
        <v>0</v>
      </c>
      <c r="N353">
        <f t="shared" si="56"/>
        <v>0</v>
      </c>
      <c r="O353">
        <f t="shared" si="57"/>
        <v>1</v>
      </c>
      <c r="P353">
        <f t="shared" si="58"/>
        <v>0</v>
      </c>
      <c r="Q353" s="10">
        <f>IF(T353=0,NA(),2024-U353)</f>
        <v>26</v>
      </c>
      <c r="R353">
        <v>1962</v>
      </c>
      <c r="S353" t="str">
        <f t="shared" si="59"/>
        <v>Yes</v>
      </c>
      <c r="T353">
        <f t="shared" si="60"/>
        <v>1</v>
      </c>
      <c r="U353" s="11">
        <v>1998</v>
      </c>
      <c r="V353" s="6" t="s">
        <v>2998</v>
      </c>
      <c r="W353" s="6">
        <v>0</v>
      </c>
      <c r="X353" s="6" t="s">
        <v>3007</v>
      </c>
      <c r="Y353" s="6">
        <v>636</v>
      </c>
      <c r="Z353" s="6" t="s">
        <v>2990</v>
      </c>
      <c r="AA353" s="6">
        <v>0</v>
      </c>
      <c r="AB353" s="6">
        <v>802</v>
      </c>
      <c r="AC353" s="6">
        <v>1438</v>
      </c>
      <c r="AD353">
        <v>1900</v>
      </c>
      <c r="AE353">
        <v>548</v>
      </c>
      <c r="AF353">
        <v>2448</v>
      </c>
      <c r="AG353" s="6">
        <v>1</v>
      </c>
      <c r="AH353" s="6">
        <v>0</v>
      </c>
      <c r="AI353">
        <v>3</v>
      </c>
      <c r="AJ353">
        <v>0</v>
      </c>
      <c r="AK353">
        <v>3</v>
      </c>
      <c r="AL353">
        <v>1</v>
      </c>
      <c r="AM353">
        <v>9</v>
      </c>
      <c r="AN353">
        <v>2</v>
      </c>
      <c r="AO353" t="s">
        <v>3003</v>
      </c>
      <c r="AP353" t="s">
        <v>2992</v>
      </c>
      <c r="AQ353" s="6">
        <v>1962</v>
      </c>
      <c r="AR353" s="6" t="s">
        <v>3008</v>
      </c>
      <c r="AS353" s="6">
        <v>2</v>
      </c>
      <c r="AT353" s="6">
        <v>441</v>
      </c>
      <c r="AU353" s="6" t="s">
        <v>2994</v>
      </c>
      <c r="AV353">
        <v>520</v>
      </c>
      <c r="AW353">
        <v>102</v>
      </c>
      <c r="AX353">
        <v>0</v>
      </c>
      <c r="AY353">
        <v>0</v>
      </c>
      <c r="AZ353">
        <v>0</v>
      </c>
      <c r="BA353">
        <v>0</v>
      </c>
      <c r="BB353" t="s">
        <v>2995</v>
      </c>
      <c r="BC353">
        <v>9</v>
      </c>
      <c r="BD353">
        <v>2006</v>
      </c>
      <c r="BE353" t="s">
        <v>2996</v>
      </c>
      <c r="BF353" t="s">
        <v>2997</v>
      </c>
      <c r="BG353">
        <v>277500</v>
      </c>
      <c r="BH353" s="2">
        <v>6</v>
      </c>
      <c r="BI353" s="2">
        <v>0</v>
      </c>
    </row>
    <row r="354" spans="1:61" hidden="1" x14ac:dyDescent="0.25">
      <c r="A354">
        <v>353</v>
      </c>
      <c r="B354" t="s">
        <v>365</v>
      </c>
      <c r="C354" s="4">
        <v>57</v>
      </c>
      <c r="D354">
        <v>8013</v>
      </c>
      <c r="E354" t="s">
        <v>2985</v>
      </c>
      <c r="F354" t="s">
        <v>3006</v>
      </c>
      <c r="G354" t="s">
        <v>16</v>
      </c>
      <c r="H354" t="s">
        <v>3001</v>
      </c>
      <c r="I354">
        <v>8</v>
      </c>
      <c r="J354">
        <v>5</v>
      </c>
      <c r="K354" t="str" cm="1">
        <f t="array" ref="K354">_xlfn.IFS(AND(I354&gt;=1, I354&lt;=2), "Bad", AND(I354&gt;=3, I354&lt;=4), "Somewhat Decent", AND(I354&gt;=5, I354&lt;=6), "Good", AND(I354&gt;=7, I354&lt;=8), "Very Good", AND(I354&gt;=9, I354&lt;=10), "Excellent")</f>
        <v>Very Good</v>
      </c>
      <c r="L354">
        <f t="shared" si="54"/>
        <v>0</v>
      </c>
      <c r="M354">
        <f t="shared" si="55"/>
        <v>0</v>
      </c>
      <c r="N354">
        <f t="shared" si="56"/>
        <v>0</v>
      </c>
      <c r="O354">
        <f t="shared" si="57"/>
        <v>1</v>
      </c>
      <c r="P354">
        <f t="shared" si="58"/>
        <v>0</v>
      </c>
      <c r="Q354" s="10">
        <f>U354-R354</f>
        <v>1</v>
      </c>
      <c r="R354">
        <v>1995</v>
      </c>
      <c r="S354" t="str">
        <f t="shared" si="59"/>
        <v>Yes</v>
      </c>
      <c r="T354">
        <f t="shared" si="60"/>
        <v>1</v>
      </c>
      <c r="U354">
        <v>1996</v>
      </c>
      <c r="V354" s="4" t="s">
        <v>2998</v>
      </c>
      <c r="W354" s="4">
        <v>0</v>
      </c>
      <c r="X354" s="4" t="s">
        <v>2989</v>
      </c>
      <c r="Y354" s="4">
        <v>741</v>
      </c>
      <c r="Z354" s="4" t="s">
        <v>2990</v>
      </c>
      <c r="AA354" s="4">
        <v>0</v>
      </c>
      <c r="AB354" s="4">
        <v>846</v>
      </c>
      <c r="AC354" s="4">
        <v>1587</v>
      </c>
      <c r="AD354">
        <v>1734</v>
      </c>
      <c r="AE354">
        <v>0</v>
      </c>
      <c r="AF354">
        <v>1734</v>
      </c>
      <c r="AG354" s="4">
        <v>1</v>
      </c>
      <c r="AH354" s="4">
        <v>0</v>
      </c>
      <c r="AI354">
        <v>2</v>
      </c>
      <c r="AJ354">
        <v>0</v>
      </c>
      <c r="AK354">
        <v>2</v>
      </c>
      <c r="AL354">
        <v>1</v>
      </c>
      <c r="AM354">
        <v>6</v>
      </c>
      <c r="AN354">
        <v>0</v>
      </c>
      <c r="AO354" t="s">
        <v>2995</v>
      </c>
      <c r="AP354" t="s">
        <v>2992</v>
      </c>
      <c r="AQ354" s="4">
        <v>1995</v>
      </c>
      <c r="AR354" s="4" t="s">
        <v>3008</v>
      </c>
      <c r="AS354" s="4">
        <v>2</v>
      </c>
      <c r="AT354" s="4">
        <v>528</v>
      </c>
      <c r="AU354" s="4" t="s">
        <v>2994</v>
      </c>
      <c r="AV354">
        <v>52</v>
      </c>
      <c r="AW354">
        <v>50</v>
      </c>
      <c r="AX354">
        <v>0</v>
      </c>
      <c r="AY354">
        <v>0</v>
      </c>
      <c r="AZ354">
        <v>0</v>
      </c>
      <c r="BA354">
        <v>0</v>
      </c>
      <c r="BB354" t="s">
        <v>2995</v>
      </c>
      <c r="BC354">
        <v>9</v>
      </c>
      <c r="BD354">
        <v>2009</v>
      </c>
      <c r="BE354" t="s">
        <v>2996</v>
      </c>
      <c r="BF354" t="s">
        <v>2997</v>
      </c>
      <c r="BG354">
        <v>239500</v>
      </c>
      <c r="BH354" s="2">
        <v>6</v>
      </c>
      <c r="BI354" s="2">
        <v>6</v>
      </c>
    </row>
    <row r="355" spans="1:61" x14ac:dyDescent="0.25">
      <c r="A355">
        <v>2114</v>
      </c>
      <c r="B355" t="s">
        <v>366</v>
      </c>
      <c r="C355" s="6">
        <v>69.22</v>
      </c>
      <c r="D355">
        <v>14364</v>
      </c>
      <c r="E355" t="s">
        <v>2985</v>
      </c>
      <c r="F355" t="s">
        <v>3029</v>
      </c>
      <c r="G355" t="s">
        <v>9</v>
      </c>
      <c r="H355" t="s">
        <v>2987</v>
      </c>
      <c r="I355">
        <v>7</v>
      </c>
      <c r="J355">
        <v>5</v>
      </c>
      <c r="K355" t="str" cm="1">
        <f t="array" ref="K355">_xlfn.IFS(AND(I355&gt;=1, I355&lt;=2), "Bad", AND(I355&gt;=3, I355&lt;=4), "Somewhat Decent", AND(I355&gt;=5, I355&lt;=6), "Good", AND(I355&gt;=7, I355&lt;=8), "Very Good", AND(I355&gt;=9, I355&lt;=10), "Excellent")</f>
        <v>Very Good</v>
      </c>
      <c r="L355">
        <f t="shared" si="54"/>
        <v>0</v>
      </c>
      <c r="M355">
        <f t="shared" si="55"/>
        <v>0</v>
      </c>
      <c r="N355">
        <f t="shared" si="56"/>
        <v>0</v>
      </c>
      <c r="O355">
        <f t="shared" si="57"/>
        <v>1</v>
      </c>
      <c r="P355">
        <f t="shared" si="58"/>
        <v>0</v>
      </c>
      <c r="Q355" s="10">
        <f t="shared" ref="Q355:Q366" si="63">IF(T355=0,NA(),2024-U355)</f>
        <v>35</v>
      </c>
      <c r="R355">
        <v>1988</v>
      </c>
      <c r="S355" t="str">
        <f t="shared" si="59"/>
        <v>Yes</v>
      </c>
      <c r="T355">
        <f t="shared" si="60"/>
        <v>1</v>
      </c>
      <c r="U355" s="11">
        <v>1989</v>
      </c>
      <c r="V355" s="6" t="s">
        <v>2988</v>
      </c>
      <c r="W355" s="6">
        <v>128</v>
      </c>
      <c r="X355" s="6" t="s">
        <v>2989</v>
      </c>
      <c r="Y355" s="6">
        <v>1065</v>
      </c>
      <c r="Z355" s="6" t="s">
        <v>2990</v>
      </c>
      <c r="AA355" s="6">
        <v>0</v>
      </c>
      <c r="AB355" s="6">
        <v>92</v>
      </c>
      <c r="AC355" s="6">
        <v>1157</v>
      </c>
      <c r="AD355">
        <v>1180</v>
      </c>
      <c r="AE355">
        <v>882</v>
      </c>
      <c r="AF355">
        <v>2062</v>
      </c>
      <c r="AG355" s="6">
        <v>1</v>
      </c>
      <c r="AH355" s="6">
        <v>0</v>
      </c>
      <c r="AI355">
        <v>2</v>
      </c>
      <c r="AJ355">
        <v>1</v>
      </c>
      <c r="AK355">
        <v>3</v>
      </c>
      <c r="AL355">
        <v>1</v>
      </c>
      <c r="AM355">
        <v>7</v>
      </c>
      <c r="AN355">
        <v>1</v>
      </c>
      <c r="AO355" t="s">
        <v>3003</v>
      </c>
      <c r="AP355" t="s">
        <v>2992</v>
      </c>
      <c r="AQ355" s="6">
        <v>1988</v>
      </c>
      <c r="AR355" s="6" t="s">
        <v>2993</v>
      </c>
      <c r="AS355" s="6">
        <v>2</v>
      </c>
      <c r="AT355" s="6">
        <v>454</v>
      </c>
      <c r="AU355" s="6" t="s">
        <v>2994</v>
      </c>
      <c r="AV355">
        <v>60</v>
      </c>
      <c r="AW355">
        <v>55</v>
      </c>
      <c r="AX355">
        <v>0</v>
      </c>
      <c r="AY355">
        <v>0</v>
      </c>
      <c r="AZ355">
        <v>154</v>
      </c>
      <c r="BA355">
        <v>0</v>
      </c>
      <c r="BB355" t="s">
        <v>2995</v>
      </c>
      <c r="BC355">
        <v>4</v>
      </c>
      <c r="BD355">
        <v>2007</v>
      </c>
      <c r="BE355" t="s">
        <v>2996</v>
      </c>
      <c r="BF355" t="s">
        <v>2997</v>
      </c>
      <c r="BG355">
        <v>277000</v>
      </c>
      <c r="BH355" s="2">
        <v>6</v>
      </c>
      <c r="BI355" s="2">
        <v>6</v>
      </c>
    </row>
    <row r="356" spans="1:61" x14ac:dyDescent="0.25">
      <c r="A356">
        <v>2116</v>
      </c>
      <c r="B356" t="s">
        <v>367</v>
      </c>
      <c r="C356" s="6">
        <v>69.22</v>
      </c>
      <c r="D356">
        <v>159000</v>
      </c>
      <c r="E356" t="s">
        <v>2985</v>
      </c>
      <c r="F356" t="s">
        <v>3042</v>
      </c>
      <c r="G356" t="s">
        <v>9</v>
      </c>
      <c r="H356" t="s">
        <v>3028</v>
      </c>
      <c r="I356">
        <v>6</v>
      </c>
      <c r="J356">
        <v>7</v>
      </c>
      <c r="K356" t="str" cm="1">
        <f t="array" ref="K356">_xlfn.IFS(AND(I356&gt;=1, I356&lt;=2), "Bad", AND(I356&gt;=3, I356&lt;=4), "Somewhat Decent", AND(I356&gt;=5, I356&lt;=6), "Good", AND(I356&gt;=7, I356&lt;=8), "Very Good", AND(I356&gt;=9, I356&lt;=10), "Excellent")</f>
        <v>Good</v>
      </c>
      <c r="L356">
        <f t="shared" si="54"/>
        <v>0</v>
      </c>
      <c r="M356">
        <f t="shared" si="55"/>
        <v>0</v>
      </c>
      <c r="N356">
        <f t="shared" si="56"/>
        <v>1</v>
      </c>
      <c r="O356">
        <f t="shared" si="57"/>
        <v>0</v>
      </c>
      <c r="P356">
        <f t="shared" si="58"/>
        <v>0</v>
      </c>
      <c r="Q356" s="10">
        <f t="shared" si="63"/>
        <v>18</v>
      </c>
      <c r="R356">
        <v>1958</v>
      </c>
      <c r="S356" t="str">
        <f t="shared" si="59"/>
        <v>Yes</v>
      </c>
      <c r="T356">
        <f t="shared" si="60"/>
        <v>1</v>
      </c>
      <c r="U356" s="11">
        <v>2006</v>
      </c>
      <c r="V356" s="6" t="s">
        <v>3055</v>
      </c>
      <c r="W356" s="6">
        <v>472</v>
      </c>
      <c r="X356" s="6" t="s">
        <v>3009</v>
      </c>
      <c r="Y356" s="6">
        <v>697</v>
      </c>
      <c r="Z356" s="6" t="s">
        <v>2990</v>
      </c>
      <c r="AA356" s="6">
        <v>0</v>
      </c>
      <c r="AB356" s="6">
        <v>747</v>
      </c>
      <c r="AC356" s="6">
        <v>1444</v>
      </c>
      <c r="AD356">
        <v>1444</v>
      </c>
      <c r="AE356">
        <v>700</v>
      </c>
      <c r="AF356">
        <v>2144</v>
      </c>
      <c r="AG356" s="6">
        <v>0</v>
      </c>
      <c r="AH356" s="6">
        <v>1</v>
      </c>
      <c r="AI356">
        <v>2</v>
      </c>
      <c r="AJ356">
        <v>0</v>
      </c>
      <c r="AK356">
        <v>4</v>
      </c>
      <c r="AL356">
        <v>1</v>
      </c>
      <c r="AM356">
        <v>7</v>
      </c>
      <c r="AN356">
        <v>2</v>
      </c>
      <c r="AO356" t="s">
        <v>2994</v>
      </c>
      <c r="AP356" t="s">
        <v>2992</v>
      </c>
      <c r="AQ356" s="6">
        <v>1958</v>
      </c>
      <c r="AR356" s="6" t="s">
        <v>2993</v>
      </c>
      <c r="AS356" s="6">
        <v>2</v>
      </c>
      <c r="AT356" s="6">
        <v>389</v>
      </c>
      <c r="AU356" s="6" t="s">
        <v>2994</v>
      </c>
      <c r="AV356">
        <v>0</v>
      </c>
      <c r="AW356">
        <v>98</v>
      </c>
      <c r="AX356">
        <v>0</v>
      </c>
      <c r="AY356">
        <v>0</v>
      </c>
      <c r="AZ356">
        <v>0</v>
      </c>
      <c r="BA356">
        <v>0</v>
      </c>
      <c r="BB356" t="s">
        <v>2995</v>
      </c>
      <c r="BC356">
        <v>6</v>
      </c>
      <c r="BD356">
        <v>2007</v>
      </c>
      <c r="BE356" t="s">
        <v>2996</v>
      </c>
      <c r="BF356" t="s">
        <v>2997</v>
      </c>
      <c r="BG356">
        <v>277000</v>
      </c>
      <c r="BH356" s="2">
        <v>6</v>
      </c>
      <c r="BI356" s="2">
        <v>6</v>
      </c>
    </row>
    <row r="357" spans="1:61" x14ac:dyDescent="0.25">
      <c r="A357">
        <v>2104</v>
      </c>
      <c r="B357" t="s">
        <v>368</v>
      </c>
      <c r="C357" s="6">
        <v>69</v>
      </c>
      <c r="D357">
        <v>9588</v>
      </c>
      <c r="E357" t="s">
        <v>2985</v>
      </c>
      <c r="F357" t="s">
        <v>3012</v>
      </c>
      <c r="G357" t="s">
        <v>9</v>
      </c>
      <c r="H357" t="s">
        <v>2987</v>
      </c>
      <c r="I357">
        <v>8</v>
      </c>
      <c r="J357">
        <v>5</v>
      </c>
      <c r="K357" t="str" cm="1">
        <f t="array" ref="K357">_xlfn.IFS(AND(I357&gt;=1, I357&lt;=2), "Bad", AND(I357&gt;=3, I357&lt;=4), "Somewhat Decent", AND(I357&gt;=5, I357&lt;=6), "Good", AND(I357&gt;=7, I357&lt;=8), "Very Good", AND(I357&gt;=9, I357&lt;=10), "Excellent")</f>
        <v>Very Good</v>
      </c>
      <c r="L357">
        <f t="shared" si="54"/>
        <v>0</v>
      </c>
      <c r="M357">
        <f t="shared" si="55"/>
        <v>0</v>
      </c>
      <c r="N357">
        <f t="shared" si="56"/>
        <v>0</v>
      </c>
      <c r="O357">
        <f t="shared" si="57"/>
        <v>1</v>
      </c>
      <c r="P357">
        <f t="shared" si="58"/>
        <v>0</v>
      </c>
      <c r="Q357" s="10" t="e">
        <f t="shared" si="63"/>
        <v>#N/A</v>
      </c>
      <c r="R357">
        <v>2007</v>
      </c>
      <c r="S357" t="str">
        <f t="shared" si="59"/>
        <v>No</v>
      </c>
      <c r="T357">
        <f t="shared" si="60"/>
        <v>0</v>
      </c>
      <c r="U357" s="11">
        <v>2007</v>
      </c>
      <c r="V357" s="6" t="s">
        <v>3002</v>
      </c>
      <c r="W357" s="6">
        <v>270</v>
      </c>
      <c r="X357" s="6" t="s">
        <v>2990</v>
      </c>
      <c r="Y357" s="6">
        <v>0</v>
      </c>
      <c r="Z357" s="6" t="s">
        <v>2990</v>
      </c>
      <c r="AA357" s="6">
        <v>0</v>
      </c>
      <c r="AB357" s="6">
        <v>1482</v>
      </c>
      <c r="AC357" s="6">
        <v>1482</v>
      </c>
      <c r="AD357">
        <v>1482</v>
      </c>
      <c r="AE357">
        <v>1092</v>
      </c>
      <c r="AF357">
        <v>2574</v>
      </c>
      <c r="AG357" s="6">
        <v>0</v>
      </c>
      <c r="AH357" s="6">
        <v>0</v>
      </c>
      <c r="AI357">
        <v>2</v>
      </c>
      <c r="AJ357">
        <v>1</v>
      </c>
      <c r="AK357">
        <v>3</v>
      </c>
      <c r="AL357">
        <v>1</v>
      </c>
      <c r="AM357">
        <v>10</v>
      </c>
      <c r="AN357">
        <v>1</v>
      </c>
      <c r="AO357" t="s">
        <v>3003</v>
      </c>
      <c r="AP357" t="s">
        <v>3010</v>
      </c>
      <c r="AQ357" s="6">
        <v>2007</v>
      </c>
      <c r="AR357" s="6" t="s">
        <v>2993</v>
      </c>
      <c r="AS357" s="6">
        <v>3</v>
      </c>
      <c r="AT357" s="6">
        <v>868</v>
      </c>
      <c r="AU357" s="6" t="s">
        <v>2994</v>
      </c>
      <c r="AV357">
        <v>0</v>
      </c>
      <c r="AW357">
        <v>148</v>
      </c>
      <c r="AX357">
        <v>0</v>
      </c>
      <c r="AY357">
        <v>0</v>
      </c>
      <c r="AZ357">
        <v>0</v>
      </c>
      <c r="BA357">
        <v>0</v>
      </c>
      <c r="BB357" t="s">
        <v>2995</v>
      </c>
      <c r="BC357">
        <v>11</v>
      </c>
      <c r="BD357">
        <v>2007</v>
      </c>
      <c r="BE357" t="s">
        <v>3004</v>
      </c>
      <c r="BF357" t="s">
        <v>3005</v>
      </c>
      <c r="BG357">
        <v>276000</v>
      </c>
      <c r="BH357" s="2">
        <v>6</v>
      </c>
      <c r="BI357" s="2">
        <v>6</v>
      </c>
    </row>
    <row r="358" spans="1:61" x14ac:dyDescent="0.25">
      <c r="A358">
        <v>511</v>
      </c>
      <c r="B358" t="s">
        <v>369</v>
      </c>
      <c r="C358" s="6">
        <v>85</v>
      </c>
      <c r="D358">
        <v>10130</v>
      </c>
      <c r="E358" t="s">
        <v>2985</v>
      </c>
      <c r="F358" t="s">
        <v>3022</v>
      </c>
      <c r="G358" t="s">
        <v>9</v>
      </c>
      <c r="H358" t="s">
        <v>3001</v>
      </c>
      <c r="I358">
        <v>8</v>
      </c>
      <c r="J358">
        <v>5</v>
      </c>
      <c r="K358" t="str" cm="1">
        <f t="array" ref="K358">_xlfn.IFS(AND(I358&gt;=1, I358&lt;=2), "Bad", AND(I358&gt;=3, I358&lt;=4), "Somewhat Decent", AND(I358&gt;=5, I358&lt;=6), "Good", AND(I358&gt;=7, I358&lt;=8), "Very Good", AND(I358&gt;=9, I358&lt;=10), "Excellent")</f>
        <v>Very Good</v>
      </c>
      <c r="L358">
        <f t="shared" si="54"/>
        <v>0</v>
      </c>
      <c r="M358">
        <f t="shared" si="55"/>
        <v>0</v>
      </c>
      <c r="N358">
        <f t="shared" si="56"/>
        <v>0</v>
      </c>
      <c r="O358">
        <f t="shared" si="57"/>
        <v>1</v>
      </c>
      <c r="P358">
        <f t="shared" si="58"/>
        <v>0</v>
      </c>
      <c r="Q358" s="10" t="e">
        <f t="shared" si="63"/>
        <v>#N/A</v>
      </c>
      <c r="R358">
        <v>2007</v>
      </c>
      <c r="S358" t="str">
        <f t="shared" si="59"/>
        <v>No</v>
      </c>
      <c r="T358">
        <f t="shared" si="60"/>
        <v>0</v>
      </c>
      <c r="U358" s="11">
        <v>2007</v>
      </c>
      <c r="V358" s="6" t="s">
        <v>3002</v>
      </c>
      <c r="W358" s="6">
        <v>260</v>
      </c>
      <c r="X358" s="6" t="s">
        <v>2989</v>
      </c>
      <c r="Y358" s="6">
        <v>1294</v>
      </c>
      <c r="Z358" s="6" t="s">
        <v>2990</v>
      </c>
      <c r="AA358" s="6">
        <v>0</v>
      </c>
      <c r="AB358" s="6">
        <v>408</v>
      </c>
      <c r="AC358" s="6">
        <v>1702</v>
      </c>
      <c r="AD358">
        <v>1702</v>
      </c>
      <c r="AE358">
        <v>0</v>
      </c>
      <c r="AF358">
        <v>1702</v>
      </c>
      <c r="AG358" s="6">
        <v>1</v>
      </c>
      <c r="AH358" s="6">
        <v>0</v>
      </c>
      <c r="AI358">
        <v>2</v>
      </c>
      <c r="AJ358">
        <v>0</v>
      </c>
      <c r="AK358">
        <v>3</v>
      </c>
      <c r="AL358">
        <v>1</v>
      </c>
      <c r="AM358">
        <v>7</v>
      </c>
      <c r="AN358">
        <v>1</v>
      </c>
      <c r="AO358" t="s">
        <v>3003</v>
      </c>
      <c r="AP358" t="s">
        <v>2992</v>
      </c>
      <c r="AQ358" s="6">
        <v>2007</v>
      </c>
      <c r="AR358" s="6" t="s">
        <v>3008</v>
      </c>
      <c r="AS358" s="6">
        <v>3</v>
      </c>
      <c r="AT358" s="6">
        <v>844</v>
      </c>
      <c r="AU358" s="6" t="s">
        <v>2994</v>
      </c>
      <c r="AV358">
        <v>0</v>
      </c>
      <c r="AW358">
        <v>69</v>
      </c>
      <c r="AX358">
        <v>0</v>
      </c>
      <c r="AY358">
        <v>0</v>
      </c>
      <c r="AZ358">
        <v>0</v>
      </c>
      <c r="BA358">
        <v>0</v>
      </c>
      <c r="BB358" t="s">
        <v>2995</v>
      </c>
      <c r="BC358">
        <v>3</v>
      </c>
      <c r="BD358">
        <v>2009</v>
      </c>
      <c r="BE358" t="s">
        <v>2996</v>
      </c>
      <c r="BF358" t="s">
        <v>2997</v>
      </c>
      <c r="BG358">
        <v>275500</v>
      </c>
      <c r="BH358" s="2">
        <v>6</v>
      </c>
      <c r="BI358" s="2">
        <v>6</v>
      </c>
    </row>
    <row r="359" spans="1:61" x14ac:dyDescent="0.25">
      <c r="A359">
        <v>2390</v>
      </c>
      <c r="B359" t="s">
        <v>370</v>
      </c>
      <c r="C359" s="6">
        <v>80</v>
      </c>
      <c r="D359">
        <v>10240</v>
      </c>
      <c r="E359" t="s">
        <v>2985</v>
      </c>
      <c r="F359" t="s">
        <v>3000</v>
      </c>
      <c r="G359" t="s">
        <v>9</v>
      </c>
      <c r="H359" t="s">
        <v>2987</v>
      </c>
      <c r="I359">
        <v>8</v>
      </c>
      <c r="J359">
        <v>5</v>
      </c>
      <c r="K359" t="str" cm="1">
        <f t="array" ref="K359">_xlfn.IFS(AND(I359&gt;=1, I359&lt;=2), "Bad", AND(I359&gt;=3, I359&lt;=4), "Somewhat Decent", AND(I359&gt;=5, I359&lt;=6), "Good", AND(I359&gt;=7, I359&lt;=8), "Very Good", AND(I359&gt;=9, I359&lt;=10), "Excellent")</f>
        <v>Very Good</v>
      </c>
      <c r="L359">
        <f t="shared" si="54"/>
        <v>0</v>
      </c>
      <c r="M359">
        <f t="shared" si="55"/>
        <v>0</v>
      </c>
      <c r="N359">
        <f t="shared" si="56"/>
        <v>0</v>
      </c>
      <c r="O359">
        <f t="shared" si="57"/>
        <v>1</v>
      </c>
      <c r="P359">
        <f t="shared" si="58"/>
        <v>0</v>
      </c>
      <c r="Q359" s="10" t="e">
        <f t="shared" si="63"/>
        <v>#N/A</v>
      </c>
      <c r="R359">
        <v>2005</v>
      </c>
      <c r="S359" t="str">
        <f t="shared" si="59"/>
        <v>No</v>
      </c>
      <c r="T359">
        <f t="shared" si="60"/>
        <v>0</v>
      </c>
      <c r="U359" s="11">
        <v>2005</v>
      </c>
      <c r="V359" s="6" t="s">
        <v>2988</v>
      </c>
      <c r="W359" s="6">
        <v>178</v>
      </c>
      <c r="X359" s="6" t="s">
        <v>2990</v>
      </c>
      <c r="Y359" s="6">
        <v>0</v>
      </c>
      <c r="Z359" s="6" t="s">
        <v>2990</v>
      </c>
      <c r="AA359" s="6">
        <v>0</v>
      </c>
      <c r="AB359" s="6">
        <v>1030</v>
      </c>
      <c r="AC359" s="6">
        <v>1030</v>
      </c>
      <c r="AD359">
        <v>1038</v>
      </c>
      <c r="AE359">
        <v>1060</v>
      </c>
      <c r="AF359">
        <v>2098</v>
      </c>
      <c r="AG359" s="6">
        <v>0</v>
      </c>
      <c r="AH359" s="6">
        <v>0</v>
      </c>
      <c r="AI359">
        <v>2</v>
      </c>
      <c r="AJ359">
        <v>1</v>
      </c>
      <c r="AK359">
        <v>3</v>
      </c>
      <c r="AL359">
        <v>1</v>
      </c>
      <c r="AM359">
        <v>8</v>
      </c>
      <c r="AN359">
        <v>1</v>
      </c>
      <c r="AO359" t="s">
        <v>3003</v>
      </c>
      <c r="AP359" t="s">
        <v>2992</v>
      </c>
      <c r="AQ359" s="6">
        <v>2005</v>
      </c>
      <c r="AR359" s="6" t="s">
        <v>3008</v>
      </c>
      <c r="AS359" s="6">
        <v>3</v>
      </c>
      <c r="AT359" s="6">
        <v>878</v>
      </c>
      <c r="AU359" s="6" t="s">
        <v>2994</v>
      </c>
      <c r="AV359">
        <v>192</v>
      </c>
      <c r="AW359">
        <v>52</v>
      </c>
      <c r="AX359">
        <v>0</v>
      </c>
      <c r="AY359">
        <v>0</v>
      </c>
      <c r="AZ359">
        <v>0</v>
      </c>
      <c r="BA359">
        <v>0</v>
      </c>
      <c r="BB359" t="s">
        <v>2995</v>
      </c>
      <c r="BC359">
        <v>3</v>
      </c>
      <c r="BD359">
        <v>2006</v>
      </c>
      <c r="BE359" t="s">
        <v>2996</v>
      </c>
      <c r="BF359" t="s">
        <v>2997</v>
      </c>
      <c r="BG359">
        <v>275500</v>
      </c>
      <c r="BH359" s="2">
        <v>6</v>
      </c>
      <c r="BI359" s="2">
        <v>6</v>
      </c>
    </row>
    <row r="360" spans="1:61" x14ac:dyDescent="0.25">
      <c r="A360">
        <v>42</v>
      </c>
      <c r="B360" t="s">
        <v>371</v>
      </c>
      <c r="C360" s="6">
        <v>90</v>
      </c>
      <c r="D360">
        <v>11520</v>
      </c>
      <c r="E360" t="s">
        <v>2985</v>
      </c>
      <c r="F360" t="s">
        <v>3000</v>
      </c>
      <c r="G360" t="s">
        <v>9</v>
      </c>
      <c r="H360" t="s">
        <v>3001</v>
      </c>
      <c r="I360">
        <v>9</v>
      </c>
      <c r="J360">
        <v>5</v>
      </c>
      <c r="K360" t="str" cm="1">
        <f t="array" ref="K360">_xlfn.IFS(AND(I360&gt;=1, I360&lt;=2), "Bad", AND(I360&gt;=3, I360&lt;=4), "Somewhat Decent", AND(I360&gt;=5, I360&lt;=6), "Good", AND(I360&gt;=7, I360&lt;=8), "Very Good", AND(I360&gt;=9, I360&lt;=10), "Excellent")</f>
        <v>Excellent</v>
      </c>
      <c r="L360">
        <f t="shared" si="54"/>
        <v>0</v>
      </c>
      <c r="M360">
        <f t="shared" si="55"/>
        <v>0</v>
      </c>
      <c r="N360">
        <f t="shared" si="56"/>
        <v>0</v>
      </c>
      <c r="O360">
        <f t="shared" si="57"/>
        <v>0</v>
      </c>
      <c r="P360">
        <f t="shared" si="58"/>
        <v>1</v>
      </c>
      <c r="Q360" s="10" t="e">
        <f t="shared" si="63"/>
        <v>#N/A</v>
      </c>
      <c r="R360">
        <v>2005</v>
      </c>
      <c r="S360" t="str">
        <f t="shared" si="59"/>
        <v>No</v>
      </c>
      <c r="T360">
        <f t="shared" si="60"/>
        <v>0</v>
      </c>
      <c r="U360" s="11">
        <v>2005</v>
      </c>
      <c r="V360" s="6" t="s">
        <v>2988</v>
      </c>
      <c r="W360" s="6">
        <v>615</v>
      </c>
      <c r="X360" s="6" t="s">
        <v>2989</v>
      </c>
      <c r="Y360" s="6">
        <v>110</v>
      </c>
      <c r="Z360" s="6" t="s">
        <v>2990</v>
      </c>
      <c r="AA360" s="6">
        <v>0</v>
      </c>
      <c r="AB360" s="6">
        <v>1588</v>
      </c>
      <c r="AC360" s="6">
        <v>1698</v>
      </c>
      <c r="AD360">
        <v>1698</v>
      </c>
      <c r="AE360">
        <v>0</v>
      </c>
      <c r="AF360">
        <v>1698</v>
      </c>
      <c r="AG360" s="6">
        <v>0</v>
      </c>
      <c r="AH360" s="6">
        <v>0</v>
      </c>
      <c r="AI360">
        <v>2</v>
      </c>
      <c r="AJ360">
        <v>0</v>
      </c>
      <c r="AK360">
        <v>3</v>
      </c>
      <c r="AL360">
        <v>1</v>
      </c>
      <c r="AM360">
        <v>7</v>
      </c>
      <c r="AN360">
        <v>1</v>
      </c>
      <c r="AO360" t="s">
        <v>3003</v>
      </c>
      <c r="AP360" t="s">
        <v>2992</v>
      </c>
      <c r="AQ360" s="6">
        <v>2005</v>
      </c>
      <c r="AR360" s="6" t="s">
        <v>2993</v>
      </c>
      <c r="AS360" s="6">
        <v>3</v>
      </c>
      <c r="AT360" s="6">
        <v>730</v>
      </c>
      <c r="AU360" s="6" t="s">
        <v>2994</v>
      </c>
      <c r="AV360">
        <v>192</v>
      </c>
      <c r="AW360">
        <v>74</v>
      </c>
      <c r="AX360">
        <v>0</v>
      </c>
      <c r="AY360">
        <v>0</v>
      </c>
      <c r="AZ360">
        <v>0</v>
      </c>
      <c r="BA360">
        <v>0</v>
      </c>
      <c r="BB360" t="s">
        <v>2995</v>
      </c>
      <c r="BC360">
        <v>6</v>
      </c>
      <c r="BD360">
        <v>2010</v>
      </c>
      <c r="BE360" t="s">
        <v>2996</v>
      </c>
      <c r="BF360" t="s">
        <v>2997</v>
      </c>
      <c r="BG360">
        <v>275000</v>
      </c>
      <c r="BH360" s="2">
        <v>6</v>
      </c>
      <c r="BI360" s="2">
        <v>6</v>
      </c>
    </row>
    <row r="361" spans="1:61" x14ac:dyDescent="0.25">
      <c r="A361">
        <v>508</v>
      </c>
      <c r="B361" t="s">
        <v>372</v>
      </c>
      <c r="C361" s="6">
        <v>86</v>
      </c>
      <c r="D361">
        <v>11194</v>
      </c>
      <c r="E361" t="s">
        <v>2985</v>
      </c>
      <c r="F361" t="s">
        <v>3022</v>
      </c>
      <c r="G361" t="s">
        <v>9</v>
      </c>
      <c r="H361" t="s">
        <v>3001</v>
      </c>
      <c r="I361">
        <v>8</v>
      </c>
      <c r="J361">
        <v>5</v>
      </c>
      <c r="K361" t="str" cm="1">
        <f t="array" ref="K361">_xlfn.IFS(AND(I361&gt;=1, I361&lt;=2), "Bad", AND(I361&gt;=3, I361&lt;=4), "Somewhat Decent", AND(I361&gt;=5, I361&lt;=6), "Good", AND(I361&gt;=7, I361&lt;=8), "Very Good", AND(I361&gt;=9, I361&lt;=10), "Excellent")</f>
        <v>Very Good</v>
      </c>
      <c r="L361">
        <f t="shared" si="54"/>
        <v>0</v>
      </c>
      <c r="M361">
        <f t="shared" si="55"/>
        <v>0</v>
      </c>
      <c r="N361">
        <f t="shared" si="56"/>
        <v>0</v>
      </c>
      <c r="O361">
        <f t="shared" si="57"/>
        <v>1</v>
      </c>
      <c r="P361">
        <f t="shared" si="58"/>
        <v>0</v>
      </c>
      <c r="Q361" s="10" t="e">
        <f t="shared" si="63"/>
        <v>#N/A</v>
      </c>
      <c r="R361">
        <v>2008</v>
      </c>
      <c r="S361" t="str">
        <f t="shared" si="59"/>
        <v>No</v>
      </c>
      <c r="T361">
        <f t="shared" si="60"/>
        <v>0</v>
      </c>
      <c r="U361" s="11">
        <v>2008</v>
      </c>
      <c r="V361" s="6" t="s">
        <v>3002</v>
      </c>
      <c r="W361" s="6">
        <v>240</v>
      </c>
      <c r="X361" s="6" t="s">
        <v>2990</v>
      </c>
      <c r="Y361" s="6">
        <v>0</v>
      </c>
      <c r="Z361" s="6" t="s">
        <v>2990</v>
      </c>
      <c r="AA361" s="6">
        <v>0</v>
      </c>
      <c r="AB361" s="6">
        <v>1696</v>
      </c>
      <c r="AC361" s="6">
        <v>1696</v>
      </c>
      <c r="AD361">
        <v>1696</v>
      </c>
      <c r="AE361">
        <v>0</v>
      </c>
      <c r="AF361">
        <v>1696</v>
      </c>
      <c r="AG361" s="6">
        <v>0</v>
      </c>
      <c r="AH361" s="6">
        <v>0</v>
      </c>
      <c r="AI361">
        <v>2</v>
      </c>
      <c r="AJ361">
        <v>0</v>
      </c>
      <c r="AK361">
        <v>3</v>
      </c>
      <c r="AL361">
        <v>1</v>
      </c>
      <c r="AM361">
        <v>7</v>
      </c>
      <c r="AN361">
        <v>0</v>
      </c>
      <c r="AO361" t="s">
        <v>2995</v>
      </c>
      <c r="AP361" t="s">
        <v>2992</v>
      </c>
      <c r="AQ361" s="6">
        <v>2008</v>
      </c>
      <c r="AR361" s="6" t="s">
        <v>3008</v>
      </c>
      <c r="AS361" s="6">
        <v>3</v>
      </c>
      <c r="AT361" s="6">
        <v>972</v>
      </c>
      <c r="AU361" s="6" t="s">
        <v>2994</v>
      </c>
      <c r="AV361">
        <v>120</v>
      </c>
      <c r="AW361">
        <v>56</v>
      </c>
      <c r="AX361">
        <v>0</v>
      </c>
      <c r="AY361">
        <v>0</v>
      </c>
      <c r="AZ361">
        <v>0</v>
      </c>
      <c r="BA361">
        <v>0</v>
      </c>
      <c r="BB361" t="s">
        <v>2995</v>
      </c>
      <c r="BC361">
        <v>9</v>
      </c>
      <c r="BD361">
        <v>2009</v>
      </c>
      <c r="BE361" t="s">
        <v>2996</v>
      </c>
      <c r="BF361" t="s">
        <v>2997</v>
      </c>
      <c r="BG361">
        <v>275000</v>
      </c>
      <c r="BH361" s="2">
        <v>6</v>
      </c>
      <c r="BI361" s="2">
        <v>6</v>
      </c>
    </row>
    <row r="362" spans="1:61" x14ac:dyDescent="0.25">
      <c r="A362">
        <v>564</v>
      </c>
      <c r="B362" t="s">
        <v>373</v>
      </c>
      <c r="C362" s="6">
        <v>69.22</v>
      </c>
      <c r="D362">
        <v>15676</v>
      </c>
      <c r="E362" t="s">
        <v>2985</v>
      </c>
      <c r="F362" t="s">
        <v>3034</v>
      </c>
      <c r="G362" t="s">
        <v>9</v>
      </c>
      <c r="H362" t="s">
        <v>3001</v>
      </c>
      <c r="I362">
        <v>8</v>
      </c>
      <c r="J362">
        <v>8</v>
      </c>
      <c r="K362" t="str" cm="1">
        <f t="array" ref="K362">_xlfn.IFS(AND(I362&gt;=1, I362&lt;=2), "Bad", AND(I362&gt;=3, I362&lt;=4), "Somewhat Decent", AND(I362&gt;=5, I362&lt;=6), "Good", AND(I362&gt;=7, I362&lt;=8), "Very Good", AND(I362&gt;=9, I362&lt;=10), "Excellent")</f>
        <v>Very Good</v>
      </c>
      <c r="L362">
        <f t="shared" si="54"/>
        <v>0</v>
      </c>
      <c r="M362">
        <f t="shared" si="55"/>
        <v>0</v>
      </c>
      <c r="N362">
        <f t="shared" si="56"/>
        <v>0</v>
      </c>
      <c r="O362">
        <f t="shared" si="57"/>
        <v>1</v>
      </c>
      <c r="P362">
        <f t="shared" si="58"/>
        <v>0</v>
      </c>
      <c r="Q362" s="10" t="e">
        <f t="shared" si="63"/>
        <v>#N/A</v>
      </c>
      <c r="R362">
        <v>1980</v>
      </c>
      <c r="S362" t="str">
        <f t="shared" si="59"/>
        <v>No</v>
      </c>
      <c r="T362">
        <f t="shared" si="60"/>
        <v>0</v>
      </c>
      <c r="U362" s="11">
        <v>1980</v>
      </c>
      <c r="V362" s="6" t="s">
        <v>2988</v>
      </c>
      <c r="W362" s="6">
        <v>115</v>
      </c>
      <c r="X362" s="6" t="s">
        <v>3007</v>
      </c>
      <c r="Y362" s="6">
        <v>1733</v>
      </c>
      <c r="Z362" s="6" t="s">
        <v>3009</v>
      </c>
      <c r="AA362" s="6">
        <v>92</v>
      </c>
      <c r="AB362" s="6">
        <v>189</v>
      </c>
      <c r="AC362" s="6">
        <v>2014</v>
      </c>
      <c r="AD362">
        <v>2014</v>
      </c>
      <c r="AE362">
        <v>0</v>
      </c>
      <c r="AF362">
        <v>2014</v>
      </c>
      <c r="AG362" s="6">
        <v>1</v>
      </c>
      <c r="AH362" s="6">
        <v>0</v>
      </c>
      <c r="AI362">
        <v>2</v>
      </c>
      <c r="AJ362">
        <v>0</v>
      </c>
      <c r="AK362">
        <v>2</v>
      </c>
      <c r="AL362">
        <v>1</v>
      </c>
      <c r="AM362">
        <v>6</v>
      </c>
      <c r="AN362">
        <v>2</v>
      </c>
      <c r="AO362" t="s">
        <v>3003</v>
      </c>
      <c r="AP362" t="s">
        <v>2992</v>
      </c>
      <c r="AQ362" s="6">
        <v>1980</v>
      </c>
      <c r="AR362" s="6" t="s">
        <v>3008</v>
      </c>
      <c r="AS362" s="6">
        <v>3</v>
      </c>
      <c r="AT362" s="6">
        <v>864</v>
      </c>
      <c r="AU362" s="6" t="s">
        <v>2994</v>
      </c>
      <c r="AV362">
        <v>462</v>
      </c>
      <c r="AW362">
        <v>0</v>
      </c>
      <c r="AX362">
        <v>0</v>
      </c>
      <c r="AY362">
        <v>255</v>
      </c>
      <c r="AZ362">
        <v>0</v>
      </c>
      <c r="BA362">
        <v>0</v>
      </c>
      <c r="BB362" t="s">
        <v>2995</v>
      </c>
      <c r="BC362">
        <v>4</v>
      </c>
      <c r="BD362">
        <v>2009</v>
      </c>
      <c r="BE362" t="s">
        <v>2996</v>
      </c>
      <c r="BF362" t="s">
        <v>2997</v>
      </c>
      <c r="BG362">
        <v>275000</v>
      </c>
      <c r="BH362" s="2">
        <v>6</v>
      </c>
      <c r="BI362" s="2">
        <v>6</v>
      </c>
    </row>
    <row r="363" spans="1:61" x14ac:dyDescent="0.25">
      <c r="A363">
        <v>833</v>
      </c>
      <c r="B363" t="s">
        <v>374</v>
      </c>
      <c r="C363" s="6">
        <v>69.22</v>
      </c>
      <c r="D363">
        <v>12800</v>
      </c>
      <c r="E363" t="s">
        <v>2985</v>
      </c>
      <c r="F363" t="s">
        <v>3029</v>
      </c>
      <c r="G363" t="s">
        <v>9</v>
      </c>
      <c r="H363" t="s">
        <v>3041</v>
      </c>
      <c r="I363">
        <v>7</v>
      </c>
      <c r="J363">
        <v>5</v>
      </c>
      <c r="K363" t="str" cm="1">
        <f t="array" ref="K363">_xlfn.IFS(AND(I363&gt;=1, I363&lt;=2), "Bad", AND(I363&gt;=3, I363&lt;=4), "Somewhat Decent", AND(I363&gt;=5, I363&lt;=6), "Good", AND(I363&gt;=7, I363&lt;=8), "Very Good", AND(I363&gt;=9, I363&lt;=10), "Excellent")</f>
        <v>Very Good</v>
      </c>
      <c r="L363">
        <f t="shared" si="54"/>
        <v>0</v>
      </c>
      <c r="M363">
        <f t="shared" si="55"/>
        <v>0</v>
      </c>
      <c r="N363">
        <f t="shared" si="56"/>
        <v>0</v>
      </c>
      <c r="O363">
        <f t="shared" si="57"/>
        <v>1</v>
      </c>
      <c r="P363">
        <f t="shared" si="58"/>
        <v>0</v>
      </c>
      <c r="Q363" s="10" t="e">
        <f t="shared" si="63"/>
        <v>#N/A</v>
      </c>
      <c r="R363">
        <v>1989</v>
      </c>
      <c r="S363" t="str">
        <f t="shared" si="59"/>
        <v>No</v>
      </c>
      <c r="T363">
        <f t="shared" si="60"/>
        <v>0</v>
      </c>
      <c r="U363" s="11">
        <v>1989</v>
      </c>
      <c r="V363" s="6" t="s">
        <v>2988</v>
      </c>
      <c r="W363" s="6">
        <v>145</v>
      </c>
      <c r="X363" s="6" t="s">
        <v>2989</v>
      </c>
      <c r="Y363" s="6">
        <v>1518</v>
      </c>
      <c r="Z363" s="6" t="s">
        <v>2990</v>
      </c>
      <c r="AA363" s="6">
        <v>0</v>
      </c>
      <c r="AB363" s="6">
        <v>0</v>
      </c>
      <c r="AC363" s="6">
        <v>1518</v>
      </c>
      <c r="AD363">
        <v>1644</v>
      </c>
      <c r="AE363">
        <v>0</v>
      </c>
      <c r="AF363">
        <v>1644</v>
      </c>
      <c r="AG363" s="6">
        <v>1</v>
      </c>
      <c r="AH363" s="6">
        <v>1</v>
      </c>
      <c r="AI363">
        <v>2</v>
      </c>
      <c r="AJ363">
        <v>0</v>
      </c>
      <c r="AK363">
        <v>2</v>
      </c>
      <c r="AL363">
        <v>1</v>
      </c>
      <c r="AM363">
        <v>5</v>
      </c>
      <c r="AN363">
        <v>1</v>
      </c>
      <c r="AO363" t="s">
        <v>2994</v>
      </c>
      <c r="AP363" t="s">
        <v>2992</v>
      </c>
      <c r="AQ363" s="6">
        <v>1989</v>
      </c>
      <c r="AR363" s="6" t="s">
        <v>2993</v>
      </c>
      <c r="AS363" s="6">
        <v>2</v>
      </c>
      <c r="AT363" s="6">
        <v>569</v>
      </c>
      <c r="AU363" s="6" t="s">
        <v>2994</v>
      </c>
      <c r="AV363">
        <v>80</v>
      </c>
      <c r="AW363">
        <v>0</v>
      </c>
      <c r="AX363">
        <v>0</v>
      </c>
      <c r="AY363">
        <v>0</v>
      </c>
      <c r="AZ363">
        <v>396</v>
      </c>
      <c r="BA363">
        <v>0</v>
      </c>
      <c r="BB363" t="s">
        <v>2995</v>
      </c>
      <c r="BC363">
        <v>8</v>
      </c>
      <c r="BD363">
        <v>2009</v>
      </c>
      <c r="BE363" t="s">
        <v>2996</v>
      </c>
      <c r="BF363" t="s">
        <v>2997</v>
      </c>
      <c r="BG363">
        <v>275000</v>
      </c>
      <c r="BH363" s="2">
        <v>6</v>
      </c>
      <c r="BI363" s="2">
        <v>6</v>
      </c>
    </row>
    <row r="364" spans="1:61" x14ac:dyDescent="0.25">
      <c r="A364">
        <v>2153</v>
      </c>
      <c r="B364" t="s">
        <v>375</v>
      </c>
      <c r="C364" s="6">
        <v>69.22</v>
      </c>
      <c r="D364">
        <v>12728</v>
      </c>
      <c r="E364" t="s">
        <v>2985</v>
      </c>
      <c r="F364" t="s">
        <v>3012</v>
      </c>
      <c r="G364" t="s">
        <v>9</v>
      </c>
      <c r="H364" t="s">
        <v>2987</v>
      </c>
      <c r="I364">
        <v>8</v>
      </c>
      <c r="J364">
        <v>5</v>
      </c>
      <c r="K364" t="str" cm="1">
        <f t="array" ref="K364">_xlfn.IFS(AND(I364&gt;=1, I364&lt;=2), "Bad", AND(I364&gt;=3, I364&lt;=4), "Somewhat Decent", AND(I364&gt;=5, I364&lt;=6), "Good", AND(I364&gt;=7, I364&lt;=8), "Very Good", AND(I364&gt;=9, I364&lt;=10), "Excellent")</f>
        <v>Very Good</v>
      </c>
      <c r="L364">
        <f t="shared" si="54"/>
        <v>0</v>
      </c>
      <c r="M364">
        <f t="shared" si="55"/>
        <v>0</v>
      </c>
      <c r="N364">
        <f t="shared" si="56"/>
        <v>0</v>
      </c>
      <c r="O364">
        <f t="shared" si="57"/>
        <v>1</v>
      </c>
      <c r="P364">
        <f t="shared" si="58"/>
        <v>0</v>
      </c>
      <c r="Q364" s="10" t="e">
        <f t="shared" si="63"/>
        <v>#N/A</v>
      </c>
      <c r="R364">
        <v>2001</v>
      </c>
      <c r="S364" t="str">
        <f t="shared" si="59"/>
        <v>No</v>
      </c>
      <c r="T364">
        <f t="shared" si="60"/>
        <v>0</v>
      </c>
      <c r="U364" s="11">
        <v>2001</v>
      </c>
      <c r="V364" s="6" t="s">
        <v>2988</v>
      </c>
      <c r="W364" s="6">
        <v>256</v>
      </c>
      <c r="X364" s="6" t="s">
        <v>2989</v>
      </c>
      <c r="Y364" s="6">
        <v>1198</v>
      </c>
      <c r="Z364" s="6" t="s">
        <v>2990</v>
      </c>
      <c r="AA364" s="6">
        <v>0</v>
      </c>
      <c r="AB364" s="6">
        <v>333</v>
      </c>
      <c r="AC364" s="6">
        <v>1531</v>
      </c>
      <c r="AD364">
        <v>1531</v>
      </c>
      <c r="AE364">
        <v>908</v>
      </c>
      <c r="AF364">
        <v>2439</v>
      </c>
      <c r="AG364" s="6">
        <v>1</v>
      </c>
      <c r="AH364" s="6">
        <v>0</v>
      </c>
      <c r="AI364">
        <v>2</v>
      </c>
      <c r="AJ364">
        <v>1</v>
      </c>
      <c r="AK364">
        <v>4</v>
      </c>
      <c r="AL364">
        <v>1</v>
      </c>
      <c r="AM364">
        <v>7</v>
      </c>
      <c r="AN364">
        <v>1</v>
      </c>
      <c r="AO364" t="s">
        <v>2994</v>
      </c>
      <c r="AP364" t="s">
        <v>2992</v>
      </c>
      <c r="AQ364" s="6">
        <v>2001</v>
      </c>
      <c r="AR364" s="6" t="s">
        <v>2993</v>
      </c>
      <c r="AS364" s="6">
        <v>2</v>
      </c>
      <c r="AT364" s="6">
        <v>560</v>
      </c>
      <c r="AU364" s="6" t="s">
        <v>2994</v>
      </c>
      <c r="AV364">
        <v>184</v>
      </c>
      <c r="AW364">
        <v>121</v>
      </c>
      <c r="AX364">
        <v>0</v>
      </c>
      <c r="AY364">
        <v>0</v>
      </c>
      <c r="AZ364">
        <v>0</v>
      </c>
      <c r="BA364">
        <v>0</v>
      </c>
      <c r="BB364" t="s">
        <v>2995</v>
      </c>
      <c r="BC364">
        <v>1</v>
      </c>
      <c r="BD364">
        <v>2007</v>
      </c>
      <c r="BE364" t="s">
        <v>2996</v>
      </c>
      <c r="BF364" t="s">
        <v>2997</v>
      </c>
      <c r="BG364">
        <v>275000</v>
      </c>
      <c r="BH364" s="2">
        <v>6</v>
      </c>
      <c r="BI364" s="2">
        <v>6</v>
      </c>
    </row>
    <row r="365" spans="1:61" x14ac:dyDescent="0.25">
      <c r="A365">
        <v>2329</v>
      </c>
      <c r="B365" t="s">
        <v>376</v>
      </c>
      <c r="C365" s="6">
        <v>69.22</v>
      </c>
      <c r="D365">
        <v>6563</v>
      </c>
      <c r="E365" t="s">
        <v>2985</v>
      </c>
      <c r="F365" t="s">
        <v>3006</v>
      </c>
      <c r="G365" t="s">
        <v>9</v>
      </c>
      <c r="H365" t="s">
        <v>3001</v>
      </c>
      <c r="I365">
        <v>8</v>
      </c>
      <c r="J365">
        <v>5</v>
      </c>
      <c r="K365" t="str" cm="1">
        <f t="array" ref="K365">_xlfn.IFS(AND(I365&gt;=1, I365&lt;=2), "Bad", AND(I365&gt;=3, I365&lt;=4), "Somewhat Decent", AND(I365&gt;=5, I365&lt;=6), "Good", AND(I365&gt;=7, I365&lt;=8), "Very Good", AND(I365&gt;=9, I365&lt;=10), "Excellent")</f>
        <v>Very Good</v>
      </c>
      <c r="L365">
        <f t="shared" si="54"/>
        <v>0</v>
      </c>
      <c r="M365">
        <f t="shared" si="55"/>
        <v>0</v>
      </c>
      <c r="N365">
        <f t="shared" si="56"/>
        <v>0</v>
      </c>
      <c r="O365">
        <f t="shared" si="57"/>
        <v>1</v>
      </c>
      <c r="P365">
        <f t="shared" si="58"/>
        <v>0</v>
      </c>
      <c r="Q365" s="10" t="e">
        <f t="shared" si="63"/>
        <v>#N/A</v>
      </c>
      <c r="R365">
        <v>1985</v>
      </c>
      <c r="S365" t="str">
        <f t="shared" si="59"/>
        <v>No</v>
      </c>
      <c r="T365">
        <f t="shared" si="60"/>
        <v>0</v>
      </c>
      <c r="U365" s="11">
        <v>1985</v>
      </c>
      <c r="V365" s="6" t="s">
        <v>2998</v>
      </c>
      <c r="W365" s="6">
        <v>0</v>
      </c>
      <c r="X365" s="6" t="s">
        <v>2989</v>
      </c>
      <c r="Y365" s="6">
        <v>1148</v>
      </c>
      <c r="Z365" s="6" t="s">
        <v>2990</v>
      </c>
      <c r="AA365" s="6">
        <v>0</v>
      </c>
      <c r="AB365" s="6">
        <v>594</v>
      </c>
      <c r="AC365" s="6">
        <v>1742</v>
      </c>
      <c r="AD365">
        <v>1742</v>
      </c>
      <c r="AE365">
        <v>0</v>
      </c>
      <c r="AF365">
        <v>1742</v>
      </c>
      <c r="AG365" s="6">
        <v>1</v>
      </c>
      <c r="AH365" s="6">
        <v>0</v>
      </c>
      <c r="AI365">
        <v>2</v>
      </c>
      <c r="AJ365">
        <v>0</v>
      </c>
      <c r="AK365">
        <v>2</v>
      </c>
      <c r="AL365">
        <v>1</v>
      </c>
      <c r="AM365">
        <v>5</v>
      </c>
      <c r="AN365">
        <v>1</v>
      </c>
      <c r="AO365" t="s">
        <v>2994</v>
      </c>
      <c r="AP365" t="s">
        <v>2992</v>
      </c>
      <c r="AQ365" s="6">
        <v>1985</v>
      </c>
      <c r="AR365" s="6" t="s">
        <v>3008</v>
      </c>
      <c r="AS365" s="6">
        <v>2</v>
      </c>
      <c r="AT365" s="6">
        <v>564</v>
      </c>
      <c r="AU365" s="6" t="s">
        <v>2994</v>
      </c>
      <c r="AV365">
        <v>114</v>
      </c>
      <c r="AW365">
        <v>28</v>
      </c>
      <c r="AX365">
        <v>234</v>
      </c>
      <c r="AY365">
        <v>0</v>
      </c>
      <c r="AZ365">
        <v>0</v>
      </c>
      <c r="BA365">
        <v>0</v>
      </c>
      <c r="BB365" t="s">
        <v>2995</v>
      </c>
      <c r="BC365">
        <v>12</v>
      </c>
      <c r="BD365">
        <v>2006</v>
      </c>
      <c r="BE365" t="s">
        <v>2996</v>
      </c>
      <c r="BF365" t="s">
        <v>2997</v>
      </c>
      <c r="BG365">
        <v>275000</v>
      </c>
      <c r="BH365" s="2">
        <v>6</v>
      </c>
      <c r="BI365" s="2">
        <v>6</v>
      </c>
    </row>
    <row r="366" spans="1:61" x14ac:dyDescent="0.25">
      <c r="A366">
        <v>2402</v>
      </c>
      <c r="B366" t="s">
        <v>377</v>
      </c>
      <c r="C366" s="6">
        <v>74</v>
      </c>
      <c r="D366">
        <v>10927</v>
      </c>
      <c r="E366" t="s">
        <v>2985</v>
      </c>
      <c r="F366" t="s">
        <v>3000</v>
      </c>
      <c r="G366" t="s">
        <v>9</v>
      </c>
      <c r="H366" t="s">
        <v>2987</v>
      </c>
      <c r="I366">
        <v>8</v>
      </c>
      <c r="J366">
        <v>5</v>
      </c>
      <c r="K366" t="str" cm="1">
        <f t="array" ref="K366">_xlfn.IFS(AND(I366&gt;=1, I366&lt;=2), "Bad", AND(I366&gt;=3, I366&lt;=4), "Somewhat Decent", AND(I366&gt;=5, I366&lt;=6), "Good", AND(I366&gt;=7, I366&lt;=8), "Very Good", AND(I366&gt;=9, I366&lt;=10), "Excellent")</f>
        <v>Very Good</v>
      </c>
      <c r="L366">
        <f t="shared" si="54"/>
        <v>0</v>
      </c>
      <c r="M366">
        <f t="shared" si="55"/>
        <v>0</v>
      </c>
      <c r="N366">
        <f t="shared" si="56"/>
        <v>0</v>
      </c>
      <c r="O366">
        <f t="shared" si="57"/>
        <v>1</v>
      </c>
      <c r="P366">
        <f t="shared" si="58"/>
        <v>0</v>
      </c>
      <c r="Q366" s="10" t="e">
        <f t="shared" si="63"/>
        <v>#N/A</v>
      </c>
      <c r="R366">
        <v>2005</v>
      </c>
      <c r="S366" t="str">
        <f t="shared" si="59"/>
        <v>No</v>
      </c>
      <c r="T366">
        <f t="shared" si="60"/>
        <v>0</v>
      </c>
      <c r="U366" s="11">
        <v>2005</v>
      </c>
      <c r="V366" s="6" t="s">
        <v>2988</v>
      </c>
      <c r="W366" s="6">
        <v>280</v>
      </c>
      <c r="X366" s="6" t="s">
        <v>2989</v>
      </c>
      <c r="Y366" s="6">
        <v>546</v>
      </c>
      <c r="Z366" s="6" t="s">
        <v>2990</v>
      </c>
      <c r="AA366" s="6">
        <v>0</v>
      </c>
      <c r="AB366" s="6">
        <v>512</v>
      </c>
      <c r="AC366" s="6">
        <v>1058</v>
      </c>
      <c r="AD366">
        <v>1058</v>
      </c>
      <c r="AE366">
        <v>846</v>
      </c>
      <c r="AF366">
        <v>1904</v>
      </c>
      <c r="AG366" s="6">
        <v>1</v>
      </c>
      <c r="AH366" s="6">
        <v>0</v>
      </c>
      <c r="AI366">
        <v>2</v>
      </c>
      <c r="AJ366">
        <v>1</v>
      </c>
      <c r="AK366">
        <v>3</v>
      </c>
      <c r="AL366">
        <v>1</v>
      </c>
      <c r="AM366">
        <v>8</v>
      </c>
      <c r="AN366">
        <v>1</v>
      </c>
      <c r="AO366" t="s">
        <v>3003</v>
      </c>
      <c r="AP366" t="s">
        <v>3010</v>
      </c>
      <c r="AQ366" s="6">
        <v>2003</v>
      </c>
      <c r="AR366" s="6" t="s">
        <v>2993</v>
      </c>
      <c r="AS366" s="6">
        <v>2</v>
      </c>
      <c r="AT366" s="6">
        <v>736</v>
      </c>
      <c r="AU366" s="6" t="s">
        <v>2994</v>
      </c>
      <c r="AV366">
        <v>179</v>
      </c>
      <c r="AW366">
        <v>60</v>
      </c>
      <c r="AX366">
        <v>0</v>
      </c>
      <c r="AY366">
        <v>0</v>
      </c>
      <c r="AZ366">
        <v>0</v>
      </c>
      <c r="BA366">
        <v>0</v>
      </c>
      <c r="BB366" t="s">
        <v>2995</v>
      </c>
      <c r="BC366">
        <v>6</v>
      </c>
      <c r="BD366">
        <v>2006</v>
      </c>
      <c r="BE366" t="s">
        <v>2996</v>
      </c>
      <c r="BF366" t="s">
        <v>2997</v>
      </c>
      <c r="BG366">
        <v>275000</v>
      </c>
      <c r="BH366" s="2">
        <v>6</v>
      </c>
      <c r="BI366" s="2">
        <v>6</v>
      </c>
    </row>
    <row r="367" spans="1:61" hidden="1" x14ac:dyDescent="0.25">
      <c r="A367">
        <v>366</v>
      </c>
      <c r="B367" t="s">
        <v>378</v>
      </c>
      <c r="C367" s="4"/>
      <c r="D367">
        <v>5814</v>
      </c>
      <c r="E367" t="s">
        <v>2985</v>
      </c>
      <c r="F367" t="s">
        <v>3006</v>
      </c>
      <c r="G367" t="s">
        <v>16</v>
      </c>
      <c r="H367" t="s">
        <v>3001</v>
      </c>
      <c r="I367">
        <v>8</v>
      </c>
      <c r="J367">
        <v>5</v>
      </c>
      <c r="K367" t="str" cm="1">
        <f t="array" ref="K367">_xlfn.IFS(AND(I367&gt;=1, I367&lt;=2), "Bad", AND(I367&gt;=3, I367&lt;=4), "Somewhat Decent", AND(I367&gt;=5, I367&lt;=6), "Good", AND(I367&gt;=7, I367&lt;=8), "Very Good", AND(I367&gt;=9, I367&lt;=10), "Excellent")</f>
        <v>Very Good</v>
      </c>
      <c r="L367">
        <f t="shared" si="54"/>
        <v>0</v>
      </c>
      <c r="M367">
        <f t="shared" si="55"/>
        <v>0</v>
      </c>
      <c r="N367">
        <f t="shared" si="56"/>
        <v>0</v>
      </c>
      <c r="O367">
        <f t="shared" si="57"/>
        <v>1</v>
      </c>
      <c r="P367">
        <f t="shared" si="58"/>
        <v>0</v>
      </c>
      <c r="Q367" s="10">
        <f>U367-R367</f>
        <v>0</v>
      </c>
      <c r="R367">
        <v>1984</v>
      </c>
      <c r="S367" t="str">
        <f t="shared" si="59"/>
        <v>No</v>
      </c>
      <c r="T367">
        <f t="shared" si="60"/>
        <v>0</v>
      </c>
      <c r="U367">
        <v>1984</v>
      </c>
      <c r="V367" s="4" t="s">
        <v>2998</v>
      </c>
      <c r="W367" s="4">
        <v>0</v>
      </c>
      <c r="X367" s="4" t="s">
        <v>2989</v>
      </c>
      <c r="Y367" s="4">
        <v>1036</v>
      </c>
      <c r="Z367" s="4" t="s">
        <v>2990</v>
      </c>
      <c r="AA367" s="4">
        <v>0</v>
      </c>
      <c r="AB367" s="4">
        <v>184</v>
      </c>
      <c r="AC367" s="4">
        <v>1220</v>
      </c>
      <c r="AD367">
        <v>1360</v>
      </c>
      <c r="AE367">
        <v>0</v>
      </c>
      <c r="AF367">
        <v>1360</v>
      </c>
      <c r="AG367" s="4">
        <v>1</v>
      </c>
      <c r="AH367" s="4">
        <v>0</v>
      </c>
      <c r="AI367">
        <v>1</v>
      </c>
      <c r="AJ367">
        <v>0</v>
      </c>
      <c r="AK367">
        <v>1</v>
      </c>
      <c r="AL367">
        <v>1</v>
      </c>
      <c r="AM367">
        <v>4</v>
      </c>
      <c r="AN367">
        <v>1</v>
      </c>
      <c r="AO367" t="s">
        <v>2991</v>
      </c>
      <c r="AP367" t="s">
        <v>2992</v>
      </c>
      <c r="AQ367" s="4">
        <v>1984</v>
      </c>
      <c r="AR367" s="4" t="s">
        <v>3008</v>
      </c>
      <c r="AS367" s="4">
        <v>2</v>
      </c>
      <c r="AT367" s="4">
        <v>565</v>
      </c>
      <c r="AU367" s="4" t="s">
        <v>2994</v>
      </c>
      <c r="AV367">
        <v>63</v>
      </c>
      <c r="AW367">
        <v>0</v>
      </c>
      <c r="AX367">
        <v>0</v>
      </c>
      <c r="AY367">
        <v>0</v>
      </c>
      <c r="AZ367">
        <v>0</v>
      </c>
      <c r="BA367">
        <v>0</v>
      </c>
      <c r="BB367" t="s">
        <v>2995</v>
      </c>
      <c r="BC367">
        <v>8</v>
      </c>
      <c r="BD367">
        <v>2009</v>
      </c>
      <c r="BE367" t="s">
        <v>3019</v>
      </c>
      <c r="BF367" t="s">
        <v>2999</v>
      </c>
      <c r="BG367">
        <v>187500</v>
      </c>
      <c r="BH367" s="2">
        <v>6</v>
      </c>
      <c r="BI367" s="2">
        <v>6</v>
      </c>
    </row>
    <row r="368" spans="1:61" x14ac:dyDescent="0.25">
      <c r="A368">
        <v>2794</v>
      </c>
      <c r="B368" t="s">
        <v>379</v>
      </c>
      <c r="C368" s="6">
        <v>69.22</v>
      </c>
      <c r="D368">
        <v>14781</v>
      </c>
      <c r="E368" t="s">
        <v>2985</v>
      </c>
      <c r="F368" t="s">
        <v>3012</v>
      </c>
      <c r="G368" t="s">
        <v>9</v>
      </c>
      <c r="H368" t="s">
        <v>3001</v>
      </c>
      <c r="I368">
        <v>8</v>
      </c>
      <c r="J368">
        <v>5</v>
      </c>
      <c r="K368" t="str" cm="1">
        <f t="array" ref="K368">_xlfn.IFS(AND(I368&gt;=1, I368&lt;=2), "Bad", AND(I368&gt;=3, I368&lt;=4), "Somewhat Decent", AND(I368&gt;=5, I368&lt;=6), "Good", AND(I368&gt;=7, I368&lt;=8), "Very Good", AND(I368&gt;=9, I368&lt;=10), "Excellent")</f>
        <v>Very Good</v>
      </c>
      <c r="L368">
        <f t="shared" si="54"/>
        <v>0</v>
      </c>
      <c r="M368">
        <f t="shared" si="55"/>
        <v>0</v>
      </c>
      <c r="N368">
        <f t="shared" si="56"/>
        <v>0</v>
      </c>
      <c r="O368">
        <f t="shared" si="57"/>
        <v>1</v>
      </c>
      <c r="P368">
        <f t="shared" si="58"/>
        <v>0</v>
      </c>
      <c r="Q368" s="10">
        <f t="shared" ref="Q368:Q393" si="64">IF(T368=0,NA(),2024-U368)</f>
        <v>22</v>
      </c>
      <c r="R368">
        <v>2001</v>
      </c>
      <c r="S368" t="str">
        <f t="shared" si="59"/>
        <v>Yes</v>
      </c>
      <c r="T368">
        <f t="shared" si="60"/>
        <v>1</v>
      </c>
      <c r="U368" s="11">
        <v>2002</v>
      </c>
      <c r="V368" s="6" t="s">
        <v>2988</v>
      </c>
      <c r="W368" s="6">
        <v>178</v>
      </c>
      <c r="X368" s="6" t="s">
        <v>2990</v>
      </c>
      <c r="Y368" s="6">
        <v>0</v>
      </c>
      <c r="Z368" s="6" t="s">
        <v>2990</v>
      </c>
      <c r="AA368" s="6">
        <v>0</v>
      </c>
      <c r="AB368" s="6">
        <v>1753</v>
      </c>
      <c r="AC368" s="6">
        <v>1753</v>
      </c>
      <c r="AD368">
        <v>1787</v>
      </c>
      <c r="AE368">
        <v>0</v>
      </c>
      <c r="AF368">
        <v>1787</v>
      </c>
      <c r="AG368" s="6">
        <v>0</v>
      </c>
      <c r="AH368" s="6">
        <v>0</v>
      </c>
      <c r="AI368">
        <v>2</v>
      </c>
      <c r="AJ368">
        <v>0</v>
      </c>
      <c r="AK368">
        <v>3</v>
      </c>
      <c r="AL368">
        <v>1</v>
      </c>
      <c r="AM368">
        <v>7</v>
      </c>
      <c r="AN368">
        <v>1</v>
      </c>
      <c r="AO368" t="s">
        <v>2994</v>
      </c>
      <c r="AP368" t="s">
        <v>2992</v>
      </c>
      <c r="AQ368" s="6">
        <v>2001</v>
      </c>
      <c r="AR368" s="6" t="s">
        <v>3008</v>
      </c>
      <c r="AS368" s="6">
        <v>3</v>
      </c>
      <c r="AT368" s="6">
        <v>748</v>
      </c>
      <c r="AU368" s="6" t="s">
        <v>2994</v>
      </c>
      <c r="AV368">
        <v>198</v>
      </c>
      <c r="AW368">
        <v>150</v>
      </c>
      <c r="AX368">
        <v>0</v>
      </c>
      <c r="AY368">
        <v>0</v>
      </c>
      <c r="AZ368">
        <v>0</v>
      </c>
      <c r="BA368">
        <v>0</v>
      </c>
      <c r="BB368" t="s">
        <v>2995</v>
      </c>
      <c r="BC368">
        <v>8</v>
      </c>
      <c r="BD368">
        <v>2006</v>
      </c>
      <c r="BE368" t="s">
        <v>2996</v>
      </c>
      <c r="BF368" t="s">
        <v>2997</v>
      </c>
      <c r="BG368">
        <v>275000</v>
      </c>
      <c r="BH368" s="2">
        <v>6</v>
      </c>
      <c r="BI368" s="2">
        <v>6</v>
      </c>
    </row>
    <row r="369" spans="1:61" x14ac:dyDescent="0.25">
      <c r="A369">
        <v>2736</v>
      </c>
      <c r="B369" t="s">
        <v>380</v>
      </c>
      <c r="C369" s="6">
        <v>69.22</v>
      </c>
      <c r="D369">
        <v>19690</v>
      </c>
      <c r="E369" t="s">
        <v>2985</v>
      </c>
      <c r="F369" t="s">
        <v>3026</v>
      </c>
      <c r="G369" t="s">
        <v>9</v>
      </c>
      <c r="H369" t="s">
        <v>3041</v>
      </c>
      <c r="I369">
        <v>6</v>
      </c>
      <c r="J369">
        <v>7</v>
      </c>
      <c r="K369" t="str" cm="1">
        <f t="array" ref="K369">_xlfn.IFS(AND(I369&gt;=1, I369&lt;=2), "Bad", AND(I369&gt;=3, I369&lt;=4), "Somewhat Decent", AND(I369&gt;=5, I369&lt;=6), "Good", AND(I369&gt;=7, I369&lt;=8), "Very Good", AND(I369&gt;=9, I369&lt;=10), "Excellent")</f>
        <v>Good</v>
      </c>
      <c r="L369">
        <f t="shared" si="54"/>
        <v>0</v>
      </c>
      <c r="M369">
        <f t="shared" si="55"/>
        <v>0</v>
      </c>
      <c r="N369">
        <f t="shared" si="56"/>
        <v>1</v>
      </c>
      <c r="O369">
        <f t="shared" si="57"/>
        <v>0</v>
      </c>
      <c r="P369">
        <f t="shared" si="58"/>
        <v>0</v>
      </c>
      <c r="Q369" s="10" t="e">
        <f t="shared" si="64"/>
        <v>#N/A</v>
      </c>
      <c r="R369">
        <v>1966</v>
      </c>
      <c r="S369" t="str">
        <f t="shared" si="59"/>
        <v>No</v>
      </c>
      <c r="T369">
        <f t="shared" si="60"/>
        <v>0</v>
      </c>
      <c r="U369" s="11">
        <v>1966</v>
      </c>
      <c r="V369" s="6" t="s">
        <v>2998</v>
      </c>
      <c r="W369" s="6">
        <v>0</v>
      </c>
      <c r="X369" s="6" t="s">
        <v>2990</v>
      </c>
      <c r="Y369" s="6">
        <v>0</v>
      </c>
      <c r="Z369" s="6" t="s">
        <v>2990</v>
      </c>
      <c r="AA369" s="6">
        <v>0</v>
      </c>
      <c r="AB369" s="6">
        <v>697</v>
      </c>
      <c r="AC369" s="6">
        <v>697</v>
      </c>
      <c r="AD369">
        <v>1575</v>
      </c>
      <c r="AE369">
        <v>626</v>
      </c>
      <c r="AF369">
        <v>2201</v>
      </c>
      <c r="AG369" s="6">
        <v>0</v>
      </c>
      <c r="AH369" s="6">
        <v>0</v>
      </c>
      <c r="AI369">
        <v>2</v>
      </c>
      <c r="AJ369">
        <v>0</v>
      </c>
      <c r="AK369">
        <v>4</v>
      </c>
      <c r="AL369">
        <v>1</v>
      </c>
      <c r="AM369">
        <v>8</v>
      </c>
      <c r="AN369">
        <v>1</v>
      </c>
      <c r="AO369" t="s">
        <v>3003</v>
      </c>
      <c r="AP369" t="s">
        <v>2992</v>
      </c>
      <c r="AQ369" s="6">
        <v>1966</v>
      </c>
      <c r="AR369" s="6" t="s">
        <v>2990</v>
      </c>
      <c r="AS369" s="6">
        <v>2</v>
      </c>
      <c r="AT369" s="6">
        <v>432</v>
      </c>
      <c r="AU369" s="6" t="s">
        <v>3003</v>
      </c>
      <c r="AV369">
        <v>586</v>
      </c>
      <c r="AW369">
        <v>236</v>
      </c>
      <c r="AX369">
        <v>0</v>
      </c>
      <c r="AY369">
        <v>0</v>
      </c>
      <c r="AZ369">
        <v>0</v>
      </c>
      <c r="BA369">
        <v>738</v>
      </c>
      <c r="BB369" t="s">
        <v>3003</v>
      </c>
      <c r="BC369">
        <v>8</v>
      </c>
      <c r="BD369">
        <v>2006</v>
      </c>
      <c r="BE369" t="s">
        <v>2996</v>
      </c>
      <c r="BF369" t="s">
        <v>3039</v>
      </c>
      <c r="BG369">
        <v>274970</v>
      </c>
      <c r="BH369" s="2">
        <v>6</v>
      </c>
      <c r="BI369" s="2">
        <v>6</v>
      </c>
    </row>
    <row r="370" spans="1:61" x14ac:dyDescent="0.25">
      <c r="A370">
        <v>440</v>
      </c>
      <c r="B370" t="s">
        <v>381</v>
      </c>
      <c r="C370" s="6">
        <v>76</v>
      </c>
      <c r="D370">
        <v>9591</v>
      </c>
      <c r="E370" t="s">
        <v>2985</v>
      </c>
      <c r="F370" t="s">
        <v>3000</v>
      </c>
      <c r="G370" t="s">
        <v>9</v>
      </c>
      <c r="H370" t="s">
        <v>3001</v>
      </c>
      <c r="I370">
        <v>8</v>
      </c>
      <c r="J370">
        <v>5</v>
      </c>
      <c r="K370" t="str" cm="1">
        <f t="array" ref="K370">_xlfn.IFS(AND(I370&gt;=1, I370&lt;=2), "Bad", AND(I370&gt;=3, I370&lt;=4), "Somewhat Decent", AND(I370&gt;=5, I370&lt;=6), "Good", AND(I370&gt;=7, I370&lt;=8), "Very Good", AND(I370&gt;=9, I370&lt;=10), "Excellent")</f>
        <v>Very Good</v>
      </c>
      <c r="L370">
        <f t="shared" si="54"/>
        <v>0</v>
      </c>
      <c r="M370">
        <f t="shared" si="55"/>
        <v>0</v>
      </c>
      <c r="N370">
        <f t="shared" si="56"/>
        <v>0</v>
      </c>
      <c r="O370">
        <f t="shared" si="57"/>
        <v>1</v>
      </c>
      <c r="P370">
        <f t="shared" si="58"/>
        <v>0</v>
      </c>
      <c r="Q370" s="10">
        <f t="shared" si="64"/>
        <v>19</v>
      </c>
      <c r="R370">
        <v>2004</v>
      </c>
      <c r="S370" t="str">
        <f t="shared" si="59"/>
        <v>Yes</v>
      </c>
      <c r="T370">
        <f t="shared" si="60"/>
        <v>1</v>
      </c>
      <c r="U370" s="11">
        <v>2005</v>
      </c>
      <c r="V370" s="6" t="s">
        <v>2988</v>
      </c>
      <c r="W370" s="6">
        <v>262</v>
      </c>
      <c r="X370" s="6" t="s">
        <v>2989</v>
      </c>
      <c r="Y370" s="6">
        <v>1088</v>
      </c>
      <c r="Z370" s="6" t="s">
        <v>2990</v>
      </c>
      <c r="AA370" s="6">
        <v>0</v>
      </c>
      <c r="AB370" s="6">
        <v>625</v>
      </c>
      <c r="AC370" s="6">
        <v>1713</v>
      </c>
      <c r="AD370">
        <v>1713</v>
      </c>
      <c r="AE370">
        <v>0</v>
      </c>
      <c r="AF370">
        <v>1713</v>
      </c>
      <c r="AG370" s="6">
        <v>1</v>
      </c>
      <c r="AH370" s="6">
        <v>0</v>
      </c>
      <c r="AI370">
        <v>2</v>
      </c>
      <c r="AJ370">
        <v>0</v>
      </c>
      <c r="AK370">
        <v>3</v>
      </c>
      <c r="AL370">
        <v>1</v>
      </c>
      <c r="AM370">
        <v>7</v>
      </c>
      <c r="AN370">
        <v>1</v>
      </c>
      <c r="AO370" t="s">
        <v>3003</v>
      </c>
      <c r="AP370" t="s">
        <v>2992</v>
      </c>
      <c r="AQ370" s="6">
        <v>2004</v>
      </c>
      <c r="AR370" s="6" t="s">
        <v>2993</v>
      </c>
      <c r="AS370" s="6">
        <v>3</v>
      </c>
      <c r="AT370" s="6">
        <v>856</v>
      </c>
      <c r="AU370" s="6" t="s">
        <v>2994</v>
      </c>
      <c r="AV370">
        <v>0</v>
      </c>
      <c r="AW370">
        <v>26</v>
      </c>
      <c r="AX370">
        <v>0</v>
      </c>
      <c r="AY370">
        <v>0</v>
      </c>
      <c r="AZ370">
        <v>170</v>
      </c>
      <c r="BA370">
        <v>0</v>
      </c>
      <c r="BB370" t="s">
        <v>2995</v>
      </c>
      <c r="BC370">
        <v>1</v>
      </c>
      <c r="BD370">
        <v>2009</v>
      </c>
      <c r="BE370" t="s">
        <v>2996</v>
      </c>
      <c r="BF370" t="s">
        <v>2997</v>
      </c>
      <c r="BG370">
        <v>274900</v>
      </c>
      <c r="BH370" s="2">
        <v>6</v>
      </c>
      <c r="BI370" s="2">
        <v>6</v>
      </c>
    </row>
    <row r="371" spans="1:61" x14ac:dyDescent="0.25">
      <c r="A371">
        <v>2322</v>
      </c>
      <c r="B371" t="s">
        <v>382</v>
      </c>
      <c r="C371" s="6">
        <v>168</v>
      </c>
      <c r="D371">
        <v>23257</v>
      </c>
      <c r="E371" t="s">
        <v>2985</v>
      </c>
      <c r="F371" t="s">
        <v>3036</v>
      </c>
      <c r="G371" t="s">
        <v>9</v>
      </c>
      <c r="H371" t="s">
        <v>2987</v>
      </c>
      <c r="I371">
        <v>7</v>
      </c>
      <c r="J371">
        <v>5</v>
      </c>
      <c r="K371" t="str" cm="1">
        <f t="array" ref="K371">_xlfn.IFS(AND(I371&gt;=1, I371&lt;=2), "Bad", AND(I371&gt;=3, I371&lt;=4), "Somewhat Decent", AND(I371&gt;=5, I371&lt;=6), "Good", AND(I371&gt;=7, I371&lt;=8), "Very Good", AND(I371&gt;=9, I371&lt;=10), "Excellent")</f>
        <v>Very Good</v>
      </c>
      <c r="L371">
        <f t="shared" si="54"/>
        <v>0</v>
      </c>
      <c r="M371">
        <f t="shared" si="55"/>
        <v>0</v>
      </c>
      <c r="N371">
        <f t="shared" si="56"/>
        <v>0</v>
      </c>
      <c r="O371">
        <f t="shared" si="57"/>
        <v>1</v>
      </c>
      <c r="P371">
        <f t="shared" si="58"/>
        <v>0</v>
      </c>
      <c r="Q371" s="10" t="e">
        <f t="shared" si="64"/>
        <v>#N/A</v>
      </c>
      <c r="R371">
        <v>2006</v>
      </c>
      <c r="S371" t="str">
        <f t="shared" si="59"/>
        <v>No</v>
      </c>
      <c r="T371">
        <f t="shared" si="60"/>
        <v>0</v>
      </c>
      <c r="U371" s="11">
        <v>2006</v>
      </c>
      <c r="V371" s="6" t="s">
        <v>2998</v>
      </c>
      <c r="W371" s="6">
        <v>0</v>
      </c>
      <c r="X371" s="6" t="s">
        <v>2990</v>
      </c>
      <c r="Y371" s="6">
        <v>0</v>
      </c>
      <c r="Z371" s="6" t="s">
        <v>2990</v>
      </c>
      <c r="AA371" s="6">
        <v>0</v>
      </c>
      <c r="AB371" s="6">
        <v>868</v>
      </c>
      <c r="AC371" s="6">
        <v>868</v>
      </c>
      <c r="AD371">
        <v>887</v>
      </c>
      <c r="AE371">
        <v>1134</v>
      </c>
      <c r="AF371">
        <v>2021</v>
      </c>
      <c r="AG371" s="6">
        <v>0</v>
      </c>
      <c r="AH371" s="6">
        <v>0</v>
      </c>
      <c r="AI371">
        <v>2</v>
      </c>
      <c r="AJ371">
        <v>1</v>
      </c>
      <c r="AK371">
        <v>3</v>
      </c>
      <c r="AL371">
        <v>1</v>
      </c>
      <c r="AM371">
        <v>9</v>
      </c>
      <c r="AN371">
        <v>1</v>
      </c>
      <c r="AO371" t="s">
        <v>3003</v>
      </c>
      <c r="AP371" t="s">
        <v>3010</v>
      </c>
      <c r="AQ371" s="6">
        <v>2006</v>
      </c>
      <c r="AR371" s="6" t="s">
        <v>3008</v>
      </c>
      <c r="AS371" s="6">
        <v>2</v>
      </c>
      <c r="AT371" s="6">
        <v>422</v>
      </c>
      <c r="AU371" s="6" t="s">
        <v>2994</v>
      </c>
      <c r="AV371">
        <v>0</v>
      </c>
      <c r="AW371">
        <v>100</v>
      </c>
      <c r="AX371">
        <v>0</v>
      </c>
      <c r="AY371">
        <v>0</v>
      </c>
      <c r="AZ371">
        <v>0</v>
      </c>
      <c r="BA371">
        <v>0</v>
      </c>
      <c r="BB371" t="s">
        <v>2995</v>
      </c>
      <c r="BC371">
        <v>9</v>
      </c>
      <c r="BD371">
        <v>2006</v>
      </c>
      <c r="BE371" t="s">
        <v>3004</v>
      </c>
      <c r="BF371" t="s">
        <v>3005</v>
      </c>
      <c r="BG371">
        <v>274725</v>
      </c>
      <c r="BH371" s="2">
        <v>6</v>
      </c>
      <c r="BI371" s="2">
        <v>6</v>
      </c>
    </row>
    <row r="372" spans="1:61" x14ac:dyDescent="0.25">
      <c r="A372">
        <v>2801</v>
      </c>
      <c r="B372" t="s">
        <v>383</v>
      </c>
      <c r="C372" s="6">
        <v>75</v>
      </c>
      <c r="D372">
        <v>9750</v>
      </c>
      <c r="E372" t="s">
        <v>2985</v>
      </c>
      <c r="F372" t="s">
        <v>3012</v>
      </c>
      <c r="G372" t="s">
        <v>9</v>
      </c>
      <c r="H372" t="s">
        <v>2987</v>
      </c>
      <c r="I372">
        <v>7</v>
      </c>
      <c r="J372">
        <v>6</v>
      </c>
      <c r="K372" t="str" cm="1">
        <f t="array" ref="K372">_xlfn.IFS(AND(I372&gt;=1, I372&lt;=2), "Bad", AND(I372&gt;=3, I372&lt;=4), "Somewhat Decent", AND(I372&gt;=5, I372&lt;=6), "Good", AND(I372&gt;=7, I372&lt;=8), "Very Good", AND(I372&gt;=9, I372&lt;=10), "Excellent")</f>
        <v>Very Good</v>
      </c>
      <c r="L372">
        <f t="shared" si="54"/>
        <v>0</v>
      </c>
      <c r="M372">
        <f t="shared" si="55"/>
        <v>0</v>
      </c>
      <c r="N372">
        <f t="shared" si="56"/>
        <v>0</v>
      </c>
      <c r="O372">
        <f t="shared" si="57"/>
        <v>1</v>
      </c>
      <c r="P372">
        <f t="shared" si="58"/>
        <v>0</v>
      </c>
      <c r="Q372" s="10" t="e">
        <f t="shared" si="64"/>
        <v>#N/A</v>
      </c>
      <c r="R372">
        <v>1998</v>
      </c>
      <c r="S372" t="str">
        <f t="shared" si="59"/>
        <v>No</v>
      </c>
      <c r="T372">
        <f t="shared" si="60"/>
        <v>0</v>
      </c>
      <c r="U372" s="11">
        <v>1998</v>
      </c>
      <c r="V372" s="6" t="s">
        <v>2998</v>
      </c>
      <c r="W372" s="6">
        <v>0</v>
      </c>
      <c r="X372" s="6" t="s">
        <v>2989</v>
      </c>
      <c r="Y372" s="6">
        <v>975</v>
      </c>
      <c r="Z372" s="6" t="s">
        <v>2990</v>
      </c>
      <c r="AA372" s="6">
        <v>0</v>
      </c>
      <c r="AB372" s="6">
        <v>133</v>
      </c>
      <c r="AC372" s="6">
        <v>1108</v>
      </c>
      <c r="AD372">
        <v>1108</v>
      </c>
      <c r="AE372">
        <v>989</v>
      </c>
      <c r="AF372">
        <v>2097</v>
      </c>
      <c r="AG372" s="6">
        <v>1</v>
      </c>
      <c r="AH372" s="6">
        <v>0</v>
      </c>
      <c r="AI372">
        <v>2</v>
      </c>
      <c r="AJ372">
        <v>1</v>
      </c>
      <c r="AK372">
        <v>3</v>
      </c>
      <c r="AL372">
        <v>1</v>
      </c>
      <c r="AM372">
        <v>8</v>
      </c>
      <c r="AN372">
        <v>1</v>
      </c>
      <c r="AO372" t="s">
        <v>2994</v>
      </c>
      <c r="AP372" t="s">
        <v>3015</v>
      </c>
      <c r="AQ372" s="6">
        <v>1998</v>
      </c>
      <c r="AR372" s="6" t="s">
        <v>3008</v>
      </c>
      <c r="AS372" s="6">
        <v>2</v>
      </c>
      <c r="AT372" s="6">
        <v>583</v>
      </c>
      <c r="AU372" s="6" t="s">
        <v>2994</v>
      </c>
      <c r="AV372">
        <v>253</v>
      </c>
      <c r="AW372">
        <v>170</v>
      </c>
      <c r="AX372">
        <v>0</v>
      </c>
      <c r="AY372">
        <v>0</v>
      </c>
      <c r="AZ372">
        <v>0</v>
      </c>
      <c r="BA372">
        <v>0</v>
      </c>
      <c r="BB372" t="s">
        <v>2995</v>
      </c>
      <c r="BC372">
        <v>6</v>
      </c>
      <c r="BD372">
        <v>2006</v>
      </c>
      <c r="BE372" t="s">
        <v>2996</v>
      </c>
      <c r="BF372" t="s">
        <v>2997</v>
      </c>
      <c r="BG372">
        <v>274300</v>
      </c>
      <c r="BH372" s="2">
        <v>6</v>
      </c>
      <c r="BI372" s="2">
        <v>6</v>
      </c>
    </row>
    <row r="373" spans="1:61" x14ac:dyDescent="0.25">
      <c r="A373">
        <v>1461</v>
      </c>
      <c r="B373" t="s">
        <v>384</v>
      </c>
      <c r="C373" s="6">
        <v>69.22</v>
      </c>
      <c r="D373">
        <v>9720</v>
      </c>
      <c r="E373" t="s">
        <v>2985</v>
      </c>
      <c r="F373" t="s">
        <v>3012</v>
      </c>
      <c r="G373" t="s">
        <v>9</v>
      </c>
      <c r="H373" t="s">
        <v>2987</v>
      </c>
      <c r="I373">
        <v>9</v>
      </c>
      <c r="J373">
        <v>5</v>
      </c>
      <c r="K373" t="str" cm="1">
        <f t="array" ref="K373">_xlfn.IFS(AND(I373&gt;=1, I373&lt;=2), "Bad", AND(I373&gt;=3, I373&lt;=4), "Somewhat Decent", AND(I373&gt;=5, I373&lt;=6), "Good", AND(I373&gt;=7, I373&lt;=8), "Very Good", AND(I373&gt;=9, I373&lt;=10), "Excellent")</f>
        <v>Excellent</v>
      </c>
      <c r="L373">
        <f t="shared" si="54"/>
        <v>0</v>
      </c>
      <c r="M373">
        <f t="shared" si="55"/>
        <v>0</v>
      </c>
      <c r="N373">
        <f t="shared" si="56"/>
        <v>0</v>
      </c>
      <c r="O373">
        <f t="shared" si="57"/>
        <v>0</v>
      </c>
      <c r="P373">
        <f t="shared" si="58"/>
        <v>1</v>
      </c>
      <c r="Q373" s="10">
        <f t="shared" si="64"/>
        <v>22</v>
      </c>
      <c r="R373">
        <v>2001</v>
      </c>
      <c r="S373" t="str">
        <f t="shared" si="59"/>
        <v>Yes</v>
      </c>
      <c r="T373">
        <f t="shared" si="60"/>
        <v>1</v>
      </c>
      <c r="U373" s="11">
        <v>2002</v>
      </c>
      <c r="V373" s="6" t="s">
        <v>2988</v>
      </c>
      <c r="W373" s="6">
        <v>134</v>
      </c>
      <c r="X373" s="6" t="s">
        <v>2989</v>
      </c>
      <c r="Y373" s="6">
        <v>1194</v>
      </c>
      <c r="Z373" s="6" t="s">
        <v>2990</v>
      </c>
      <c r="AA373" s="6">
        <v>0</v>
      </c>
      <c r="AB373" s="6">
        <v>163</v>
      </c>
      <c r="AC373" s="6">
        <v>1357</v>
      </c>
      <c r="AD373">
        <v>1366</v>
      </c>
      <c r="AE373">
        <v>581</v>
      </c>
      <c r="AF373">
        <v>1947</v>
      </c>
      <c r="AG373" s="6">
        <v>1</v>
      </c>
      <c r="AH373" s="6">
        <v>0</v>
      </c>
      <c r="AI373">
        <v>2</v>
      </c>
      <c r="AJ373">
        <v>1</v>
      </c>
      <c r="AK373">
        <v>3</v>
      </c>
      <c r="AL373">
        <v>1</v>
      </c>
      <c r="AM373">
        <v>7</v>
      </c>
      <c r="AN373">
        <v>1</v>
      </c>
      <c r="AO373" t="s">
        <v>2994</v>
      </c>
      <c r="AP373" t="s">
        <v>3010</v>
      </c>
      <c r="AQ373" s="6">
        <v>2001</v>
      </c>
      <c r="AR373" s="6" t="s">
        <v>2993</v>
      </c>
      <c r="AS373" s="6">
        <v>3</v>
      </c>
      <c r="AT373" s="6">
        <v>725</v>
      </c>
      <c r="AU373" s="6" t="s">
        <v>2994</v>
      </c>
      <c r="AV373">
        <v>168</v>
      </c>
      <c r="AW373">
        <v>116</v>
      </c>
      <c r="AX373">
        <v>0</v>
      </c>
      <c r="AY373">
        <v>0</v>
      </c>
      <c r="AZ373">
        <v>0</v>
      </c>
      <c r="BA373">
        <v>0</v>
      </c>
      <c r="BB373" t="s">
        <v>2995</v>
      </c>
      <c r="BC373">
        <v>1</v>
      </c>
      <c r="BD373">
        <v>2008</v>
      </c>
      <c r="BE373" t="s">
        <v>2996</v>
      </c>
      <c r="BF373" t="s">
        <v>2997</v>
      </c>
      <c r="BG373">
        <v>274000</v>
      </c>
      <c r="BH373" s="2">
        <v>6</v>
      </c>
      <c r="BI373" s="2">
        <v>6</v>
      </c>
    </row>
    <row r="374" spans="1:61" x14ac:dyDescent="0.25">
      <c r="A374">
        <v>825</v>
      </c>
      <c r="B374" t="s">
        <v>385</v>
      </c>
      <c r="C374" s="6">
        <v>77</v>
      </c>
      <c r="D374">
        <v>11422</v>
      </c>
      <c r="E374" t="s">
        <v>2985</v>
      </c>
      <c r="F374" t="s">
        <v>3012</v>
      </c>
      <c r="G374" t="s">
        <v>9</v>
      </c>
      <c r="H374" t="s">
        <v>3001</v>
      </c>
      <c r="I374">
        <v>8</v>
      </c>
      <c r="J374">
        <v>5</v>
      </c>
      <c r="K374" t="str" cm="1">
        <f t="array" ref="K374">_xlfn.IFS(AND(I374&gt;=1, I374&lt;=2), "Bad", AND(I374&gt;=3, I374&lt;=4), "Somewhat Decent", AND(I374&gt;=5, I374&lt;=6), "Good", AND(I374&gt;=7, I374&lt;=8), "Very Good", AND(I374&gt;=9, I374&lt;=10), "Excellent")</f>
        <v>Very Good</v>
      </c>
      <c r="L374">
        <f t="shared" si="54"/>
        <v>0</v>
      </c>
      <c r="M374">
        <f t="shared" si="55"/>
        <v>0</v>
      </c>
      <c r="N374">
        <f t="shared" si="56"/>
        <v>0</v>
      </c>
      <c r="O374">
        <f t="shared" si="57"/>
        <v>1</v>
      </c>
      <c r="P374">
        <f t="shared" si="58"/>
        <v>0</v>
      </c>
      <c r="Q374" s="10">
        <f t="shared" si="64"/>
        <v>16</v>
      </c>
      <c r="R374">
        <v>2007</v>
      </c>
      <c r="S374" t="str">
        <f t="shared" si="59"/>
        <v>Yes</v>
      </c>
      <c r="T374">
        <f t="shared" si="60"/>
        <v>1</v>
      </c>
      <c r="U374" s="11">
        <v>2008</v>
      </c>
      <c r="V374" s="6" t="s">
        <v>3002</v>
      </c>
      <c r="W374" s="6">
        <v>352</v>
      </c>
      <c r="X374" s="6" t="s">
        <v>2989</v>
      </c>
      <c r="Y374" s="6">
        <v>1359</v>
      </c>
      <c r="Z374" s="6" t="s">
        <v>2990</v>
      </c>
      <c r="AA374" s="6">
        <v>0</v>
      </c>
      <c r="AB374" s="6">
        <v>479</v>
      </c>
      <c r="AC374" s="6">
        <v>1838</v>
      </c>
      <c r="AD374">
        <v>1838</v>
      </c>
      <c r="AE374">
        <v>0</v>
      </c>
      <c r="AF374">
        <v>1838</v>
      </c>
      <c r="AG374" s="6">
        <v>1</v>
      </c>
      <c r="AH374" s="6">
        <v>0</v>
      </c>
      <c r="AI374">
        <v>2</v>
      </c>
      <c r="AJ374">
        <v>0</v>
      </c>
      <c r="AK374">
        <v>3</v>
      </c>
      <c r="AL374">
        <v>1</v>
      </c>
      <c r="AM374">
        <v>7</v>
      </c>
      <c r="AN374">
        <v>2</v>
      </c>
      <c r="AO374" t="s">
        <v>3003</v>
      </c>
      <c r="AP374" t="s">
        <v>2992</v>
      </c>
      <c r="AQ374" s="6">
        <v>2007</v>
      </c>
      <c r="AR374" s="6" t="s">
        <v>3008</v>
      </c>
      <c r="AS374" s="6">
        <v>2</v>
      </c>
      <c r="AT374" s="6">
        <v>524</v>
      </c>
      <c r="AU374" s="6" t="s">
        <v>2994</v>
      </c>
      <c r="AV374">
        <v>154</v>
      </c>
      <c r="AW374">
        <v>222</v>
      </c>
      <c r="AX374">
        <v>0</v>
      </c>
      <c r="AY374">
        <v>0</v>
      </c>
      <c r="AZ374">
        <v>0</v>
      </c>
      <c r="BA374">
        <v>0</v>
      </c>
      <c r="BB374" t="s">
        <v>2995</v>
      </c>
      <c r="BC374">
        <v>4</v>
      </c>
      <c r="BD374">
        <v>2009</v>
      </c>
      <c r="BE374" t="s">
        <v>2996</v>
      </c>
      <c r="BF374" t="s">
        <v>2997</v>
      </c>
      <c r="BG374">
        <v>272500</v>
      </c>
      <c r="BH374" s="2">
        <v>6</v>
      </c>
      <c r="BI374" s="2">
        <v>6</v>
      </c>
    </row>
    <row r="375" spans="1:61" x14ac:dyDescent="0.25">
      <c r="A375">
        <v>265</v>
      </c>
      <c r="B375" t="s">
        <v>386</v>
      </c>
      <c r="C375" s="6">
        <v>69.22</v>
      </c>
      <c r="D375">
        <v>11423</v>
      </c>
      <c r="E375" t="s">
        <v>2985</v>
      </c>
      <c r="F375" t="s">
        <v>3012</v>
      </c>
      <c r="G375" t="s">
        <v>9</v>
      </c>
      <c r="H375" t="s">
        <v>3001</v>
      </c>
      <c r="I375">
        <v>8</v>
      </c>
      <c r="J375">
        <v>5</v>
      </c>
      <c r="K375" t="str" cm="1">
        <f t="array" ref="K375">_xlfn.IFS(AND(I375&gt;=1, I375&lt;=2), "Bad", AND(I375&gt;=3, I375&lt;=4), "Somewhat Decent", AND(I375&gt;=5, I375&lt;=6), "Good", AND(I375&gt;=7, I375&lt;=8), "Very Good", AND(I375&gt;=9, I375&lt;=10), "Excellent")</f>
        <v>Very Good</v>
      </c>
      <c r="L375">
        <f t="shared" si="54"/>
        <v>0</v>
      </c>
      <c r="M375">
        <f t="shared" si="55"/>
        <v>0</v>
      </c>
      <c r="N375">
        <f t="shared" si="56"/>
        <v>0</v>
      </c>
      <c r="O375">
        <f t="shared" si="57"/>
        <v>1</v>
      </c>
      <c r="P375">
        <f t="shared" si="58"/>
        <v>0</v>
      </c>
      <c r="Q375" s="10">
        <f t="shared" si="64"/>
        <v>22</v>
      </c>
      <c r="R375">
        <v>2001</v>
      </c>
      <c r="S375" t="str">
        <f t="shared" si="59"/>
        <v>Yes</v>
      </c>
      <c r="T375">
        <f t="shared" si="60"/>
        <v>1</v>
      </c>
      <c r="U375" s="11">
        <v>2002</v>
      </c>
      <c r="V375" s="6" t="s">
        <v>2988</v>
      </c>
      <c r="W375" s="6">
        <v>479</v>
      </c>
      <c r="X375" s="6" t="s">
        <v>2989</v>
      </c>
      <c r="Y375" s="6">
        <v>1358</v>
      </c>
      <c r="Z375" s="6" t="s">
        <v>2990</v>
      </c>
      <c r="AA375" s="6">
        <v>0</v>
      </c>
      <c r="AB375" s="6">
        <v>223</v>
      </c>
      <c r="AC375" s="6">
        <v>1581</v>
      </c>
      <c r="AD375">
        <v>1601</v>
      </c>
      <c r="AE375">
        <v>0</v>
      </c>
      <c r="AF375">
        <v>1601</v>
      </c>
      <c r="AG375" s="6">
        <v>1</v>
      </c>
      <c r="AH375" s="6">
        <v>0</v>
      </c>
      <c r="AI375">
        <v>2</v>
      </c>
      <c r="AJ375">
        <v>0</v>
      </c>
      <c r="AK375">
        <v>3</v>
      </c>
      <c r="AL375">
        <v>1</v>
      </c>
      <c r="AM375">
        <v>6</v>
      </c>
      <c r="AN375">
        <v>1</v>
      </c>
      <c r="AO375" t="s">
        <v>2994</v>
      </c>
      <c r="AP375" t="s">
        <v>2992</v>
      </c>
      <c r="AQ375" s="6">
        <v>2001</v>
      </c>
      <c r="AR375" s="6" t="s">
        <v>3008</v>
      </c>
      <c r="AS375" s="6">
        <v>2</v>
      </c>
      <c r="AT375" s="6">
        <v>670</v>
      </c>
      <c r="AU375" s="6" t="s">
        <v>2994</v>
      </c>
      <c r="AV375">
        <v>180</v>
      </c>
      <c r="AW375">
        <v>0</v>
      </c>
      <c r="AX375">
        <v>0</v>
      </c>
      <c r="AY375">
        <v>0</v>
      </c>
      <c r="AZ375">
        <v>0</v>
      </c>
      <c r="BA375">
        <v>0</v>
      </c>
      <c r="BB375" t="s">
        <v>2995</v>
      </c>
      <c r="BC375">
        <v>5</v>
      </c>
      <c r="BD375">
        <v>2010</v>
      </c>
      <c r="BE375" t="s">
        <v>2996</v>
      </c>
      <c r="BF375" t="s">
        <v>2997</v>
      </c>
      <c r="BG375">
        <v>272000</v>
      </c>
      <c r="BH375" s="2">
        <v>6</v>
      </c>
      <c r="BI375" s="2">
        <v>6</v>
      </c>
    </row>
    <row r="376" spans="1:61" x14ac:dyDescent="0.25">
      <c r="A376">
        <v>1023</v>
      </c>
      <c r="B376" t="s">
        <v>387</v>
      </c>
      <c r="C376" s="6">
        <v>69.22</v>
      </c>
      <c r="D376">
        <v>12227</v>
      </c>
      <c r="E376" t="s">
        <v>2985</v>
      </c>
      <c r="F376" t="s">
        <v>3049</v>
      </c>
      <c r="G376" t="s">
        <v>9</v>
      </c>
      <c r="H376" t="s">
        <v>2987</v>
      </c>
      <c r="I376">
        <v>6</v>
      </c>
      <c r="J376">
        <v>7</v>
      </c>
      <c r="K376" t="str" cm="1">
        <f t="array" ref="K376">_xlfn.IFS(AND(I376&gt;=1, I376&lt;=2), "Bad", AND(I376&gt;=3, I376&lt;=4), "Somewhat Decent", AND(I376&gt;=5, I376&lt;=6), "Good", AND(I376&gt;=7, I376&lt;=8), "Very Good", AND(I376&gt;=9, I376&lt;=10), "Excellent")</f>
        <v>Good</v>
      </c>
      <c r="L376">
        <f t="shared" si="54"/>
        <v>0</v>
      </c>
      <c r="M376">
        <f t="shared" si="55"/>
        <v>0</v>
      </c>
      <c r="N376">
        <f t="shared" si="56"/>
        <v>1</v>
      </c>
      <c r="O376">
        <f t="shared" si="57"/>
        <v>0</v>
      </c>
      <c r="P376">
        <f t="shared" si="58"/>
        <v>0</v>
      </c>
      <c r="Q376" s="10">
        <f t="shared" si="64"/>
        <v>29</v>
      </c>
      <c r="R376">
        <v>1977</v>
      </c>
      <c r="S376" t="str">
        <f t="shared" si="59"/>
        <v>Yes</v>
      </c>
      <c r="T376">
        <f t="shared" si="60"/>
        <v>1</v>
      </c>
      <c r="U376" s="11">
        <v>1995</v>
      </c>
      <c r="V376" s="6" t="s">
        <v>2988</v>
      </c>
      <c r="W376" s="6">
        <v>424</v>
      </c>
      <c r="X376" s="6" t="s">
        <v>3007</v>
      </c>
      <c r="Y376" s="6">
        <v>896</v>
      </c>
      <c r="Z376" s="6" t="s">
        <v>2990</v>
      </c>
      <c r="AA376" s="6">
        <v>0</v>
      </c>
      <c r="AB376" s="6">
        <v>434</v>
      </c>
      <c r="AC376" s="6">
        <v>1330</v>
      </c>
      <c r="AD376">
        <v>1542</v>
      </c>
      <c r="AE376">
        <v>1330</v>
      </c>
      <c r="AF376">
        <v>2872</v>
      </c>
      <c r="AG376" s="6">
        <v>1</v>
      </c>
      <c r="AH376" s="6">
        <v>0</v>
      </c>
      <c r="AI376">
        <v>2</v>
      </c>
      <c r="AJ376">
        <v>1</v>
      </c>
      <c r="AK376">
        <v>4</v>
      </c>
      <c r="AL376">
        <v>1</v>
      </c>
      <c r="AM376">
        <v>11</v>
      </c>
      <c r="AN376">
        <v>1</v>
      </c>
      <c r="AO376" t="s">
        <v>2994</v>
      </c>
      <c r="AP376" t="s">
        <v>2992</v>
      </c>
      <c r="AQ376" s="6">
        <v>1977</v>
      </c>
      <c r="AR376" s="6" t="s">
        <v>2993</v>
      </c>
      <c r="AS376" s="6">
        <v>2</v>
      </c>
      <c r="AT376" s="6">
        <v>619</v>
      </c>
      <c r="AU376" s="6" t="s">
        <v>2994</v>
      </c>
      <c r="AV376">
        <v>550</v>
      </c>
      <c r="AW376">
        <v>282</v>
      </c>
      <c r="AX376">
        <v>0</v>
      </c>
      <c r="AY376">
        <v>0</v>
      </c>
      <c r="AZ376">
        <v>0</v>
      </c>
      <c r="BA376">
        <v>0</v>
      </c>
      <c r="BB376" t="s">
        <v>2995</v>
      </c>
      <c r="BC376">
        <v>7</v>
      </c>
      <c r="BD376">
        <v>2008</v>
      </c>
      <c r="BE376" t="s">
        <v>2996</v>
      </c>
      <c r="BF376" t="s">
        <v>2997</v>
      </c>
      <c r="BG376">
        <v>272000</v>
      </c>
      <c r="BH376" s="2">
        <v>6</v>
      </c>
      <c r="BI376" s="2">
        <v>6</v>
      </c>
    </row>
    <row r="377" spans="1:61" x14ac:dyDescent="0.25">
      <c r="A377">
        <v>803</v>
      </c>
      <c r="B377" t="s">
        <v>388</v>
      </c>
      <c r="C377" s="6">
        <v>90</v>
      </c>
      <c r="D377">
        <v>14684</v>
      </c>
      <c r="E377" t="s">
        <v>2985</v>
      </c>
      <c r="F377" t="s">
        <v>3029</v>
      </c>
      <c r="G377" t="s">
        <v>9</v>
      </c>
      <c r="H377" t="s">
        <v>3001</v>
      </c>
      <c r="I377">
        <v>7</v>
      </c>
      <c r="J377">
        <v>7</v>
      </c>
      <c r="K377" t="str" cm="1">
        <f t="array" ref="K377">_xlfn.IFS(AND(I377&gt;=1, I377&lt;=2), "Bad", AND(I377&gt;=3, I377&lt;=4), "Somewhat Decent", AND(I377&gt;=5, I377&lt;=6), "Good", AND(I377&gt;=7, I377&lt;=8), "Very Good", AND(I377&gt;=9, I377&lt;=10), "Excellent")</f>
        <v>Very Good</v>
      </c>
      <c r="L377">
        <f t="shared" si="54"/>
        <v>0</v>
      </c>
      <c r="M377">
        <f t="shared" si="55"/>
        <v>0</v>
      </c>
      <c r="N377">
        <f t="shared" si="56"/>
        <v>0</v>
      </c>
      <c r="O377">
        <f t="shared" si="57"/>
        <v>1</v>
      </c>
      <c r="P377">
        <f t="shared" si="58"/>
        <v>0</v>
      </c>
      <c r="Q377" s="10">
        <f t="shared" si="64"/>
        <v>33</v>
      </c>
      <c r="R377">
        <v>1990</v>
      </c>
      <c r="S377" t="str">
        <f t="shared" si="59"/>
        <v>Yes</v>
      </c>
      <c r="T377">
        <f t="shared" si="60"/>
        <v>1</v>
      </c>
      <c r="U377" s="11">
        <v>1991</v>
      </c>
      <c r="V377" s="6" t="s">
        <v>2988</v>
      </c>
      <c r="W377" s="6">
        <v>234</v>
      </c>
      <c r="X377" s="6" t="s">
        <v>3007</v>
      </c>
      <c r="Y377" s="6">
        <v>485</v>
      </c>
      <c r="Z377" s="6" t="s">
        <v>3011</v>
      </c>
      <c r="AA377" s="6">
        <v>177</v>
      </c>
      <c r="AB377" s="6">
        <v>1496</v>
      </c>
      <c r="AC377" s="6">
        <v>2158</v>
      </c>
      <c r="AD377">
        <v>2196</v>
      </c>
      <c r="AE377">
        <v>0</v>
      </c>
      <c r="AF377">
        <v>2196</v>
      </c>
      <c r="AG377" s="6">
        <v>0</v>
      </c>
      <c r="AH377" s="6">
        <v>0</v>
      </c>
      <c r="AI377">
        <v>2</v>
      </c>
      <c r="AJ377">
        <v>0</v>
      </c>
      <c r="AK377">
        <v>3</v>
      </c>
      <c r="AL377">
        <v>1</v>
      </c>
      <c r="AM377">
        <v>7</v>
      </c>
      <c r="AN377">
        <v>1</v>
      </c>
      <c r="AO377" t="s">
        <v>2994</v>
      </c>
      <c r="AP377" t="s">
        <v>2992</v>
      </c>
      <c r="AQ377" s="6">
        <v>1990</v>
      </c>
      <c r="AR377" s="6" t="s">
        <v>3008</v>
      </c>
      <c r="AS377" s="6">
        <v>3</v>
      </c>
      <c r="AT377" s="6">
        <v>701</v>
      </c>
      <c r="AU377" s="6" t="s">
        <v>2994</v>
      </c>
      <c r="AV377">
        <v>84</v>
      </c>
      <c r="AW377">
        <v>70</v>
      </c>
      <c r="AX377">
        <v>0</v>
      </c>
      <c r="AY377">
        <v>0</v>
      </c>
      <c r="AZ377">
        <v>0</v>
      </c>
      <c r="BA377">
        <v>0</v>
      </c>
      <c r="BB377" t="s">
        <v>2995</v>
      </c>
      <c r="BC377">
        <v>6</v>
      </c>
      <c r="BD377">
        <v>2009</v>
      </c>
      <c r="BE377" t="s">
        <v>2996</v>
      </c>
      <c r="BF377" t="s">
        <v>2997</v>
      </c>
      <c r="BG377">
        <v>271900</v>
      </c>
      <c r="BH377" s="2">
        <v>6</v>
      </c>
      <c r="BI377" s="2">
        <v>6</v>
      </c>
    </row>
    <row r="378" spans="1:61" x14ac:dyDescent="0.25">
      <c r="A378">
        <v>72</v>
      </c>
      <c r="B378" t="s">
        <v>389</v>
      </c>
      <c r="C378" s="6">
        <v>84</v>
      </c>
      <c r="D378">
        <v>10440</v>
      </c>
      <c r="E378" t="s">
        <v>2985</v>
      </c>
      <c r="F378" t="s">
        <v>3022</v>
      </c>
      <c r="G378" t="s">
        <v>9</v>
      </c>
      <c r="H378" t="s">
        <v>3001</v>
      </c>
      <c r="I378">
        <v>6</v>
      </c>
      <c r="J378">
        <v>5</v>
      </c>
      <c r="K378" t="str" cm="1">
        <f t="array" ref="K378">_xlfn.IFS(AND(I378&gt;=1, I378&lt;=2), "Bad", AND(I378&gt;=3, I378&lt;=4), "Somewhat Decent", AND(I378&gt;=5, I378&lt;=6), "Good", AND(I378&gt;=7, I378&lt;=8), "Very Good", AND(I378&gt;=9, I378&lt;=10), "Excellent")</f>
        <v>Good</v>
      </c>
      <c r="L378">
        <f t="shared" si="54"/>
        <v>0</v>
      </c>
      <c r="M378">
        <f t="shared" si="55"/>
        <v>0</v>
      </c>
      <c r="N378">
        <f t="shared" si="56"/>
        <v>1</v>
      </c>
      <c r="O378">
        <f t="shared" si="57"/>
        <v>0</v>
      </c>
      <c r="P378">
        <f t="shared" si="58"/>
        <v>0</v>
      </c>
      <c r="Q378" s="10" t="e">
        <f t="shared" si="64"/>
        <v>#N/A</v>
      </c>
      <c r="R378">
        <v>2005</v>
      </c>
      <c r="S378" t="str">
        <f t="shared" si="59"/>
        <v>No</v>
      </c>
      <c r="T378">
        <f t="shared" si="60"/>
        <v>0</v>
      </c>
      <c r="U378" s="11">
        <v>2005</v>
      </c>
      <c r="V378" s="6" t="s">
        <v>2998</v>
      </c>
      <c r="W378" s="6">
        <v>0</v>
      </c>
      <c r="X378" s="6" t="s">
        <v>2989</v>
      </c>
      <c r="Y378" s="6">
        <v>1414</v>
      </c>
      <c r="Z378" s="6" t="s">
        <v>2990</v>
      </c>
      <c r="AA378" s="6">
        <v>0</v>
      </c>
      <c r="AB378" s="6">
        <v>54</v>
      </c>
      <c r="AC378" s="6">
        <v>1468</v>
      </c>
      <c r="AD378">
        <v>1468</v>
      </c>
      <c r="AE378">
        <v>0</v>
      </c>
      <c r="AF378">
        <v>1468</v>
      </c>
      <c r="AG378" s="6">
        <v>1</v>
      </c>
      <c r="AH378" s="6">
        <v>0</v>
      </c>
      <c r="AI378">
        <v>2</v>
      </c>
      <c r="AJ378">
        <v>0</v>
      </c>
      <c r="AK378">
        <v>2</v>
      </c>
      <c r="AL378">
        <v>1</v>
      </c>
      <c r="AM378">
        <v>6</v>
      </c>
      <c r="AN378">
        <v>1</v>
      </c>
      <c r="AO378" t="s">
        <v>3003</v>
      </c>
      <c r="AP378" t="s">
        <v>2992</v>
      </c>
      <c r="AQ378" s="6">
        <v>2005</v>
      </c>
      <c r="AR378" s="6" t="s">
        <v>2993</v>
      </c>
      <c r="AS378" s="6">
        <v>2</v>
      </c>
      <c r="AT378" s="6">
        <v>528</v>
      </c>
      <c r="AU378" s="6" t="s">
        <v>2994</v>
      </c>
      <c r="AV378">
        <v>0</v>
      </c>
      <c r="AW378">
        <v>102</v>
      </c>
      <c r="AX378">
        <v>0</v>
      </c>
      <c r="AY378">
        <v>0</v>
      </c>
      <c r="AZ378">
        <v>216</v>
      </c>
      <c r="BA378">
        <v>0</v>
      </c>
      <c r="BB378" t="s">
        <v>2995</v>
      </c>
      <c r="BC378">
        <v>5</v>
      </c>
      <c r="BD378">
        <v>2010</v>
      </c>
      <c r="BE378" t="s">
        <v>2996</v>
      </c>
      <c r="BF378" t="s">
        <v>2997</v>
      </c>
      <c r="BG378">
        <v>271500</v>
      </c>
      <c r="BH378" s="2">
        <v>6</v>
      </c>
      <c r="BI378" s="2">
        <v>6</v>
      </c>
    </row>
    <row r="379" spans="1:61" x14ac:dyDescent="0.25">
      <c r="A379">
        <v>1109</v>
      </c>
      <c r="B379" t="s">
        <v>390</v>
      </c>
      <c r="C379" s="6">
        <v>81</v>
      </c>
      <c r="D379">
        <v>10944</v>
      </c>
      <c r="E379" t="s">
        <v>2985</v>
      </c>
      <c r="F379" t="s">
        <v>2986</v>
      </c>
      <c r="G379" t="s">
        <v>9</v>
      </c>
      <c r="H379" t="s">
        <v>2987</v>
      </c>
      <c r="I379">
        <v>7</v>
      </c>
      <c r="J379">
        <v>5</v>
      </c>
      <c r="K379" t="str" cm="1">
        <f t="array" ref="K379">_xlfn.IFS(AND(I379&gt;=1, I379&lt;=2), "Bad", AND(I379&gt;=3, I379&lt;=4), "Somewhat Decent", AND(I379&gt;=5, I379&lt;=6), "Good", AND(I379&gt;=7, I379&lt;=8), "Very Good", AND(I379&gt;=9, I379&lt;=10), "Excellent")</f>
        <v>Very Good</v>
      </c>
      <c r="L379">
        <f t="shared" si="54"/>
        <v>0</v>
      </c>
      <c r="M379">
        <f t="shared" si="55"/>
        <v>0</v>
      </c>
      <c r="N379">
        <f t="shared" si="56"/>
        <v>0</v>
      </c>
      <c r="O379">
        <f t="shared" si="57"/>
        <v>1</v>
      </c>
      <c r="P379">
        <f t="shared" si="58"/>
        <v>0</v>
      </c>
      <c r="Q379" s="10" t="e">
        <f t="shared" si="64"/>
        <v>#N/A</v>
      </c>
      <c r="R379">
        <v>1994</v>
      </c>
      <c r="S379" t="str">
        <f t="shared" si="59"/>
        <v>No</v>
      </c>
      <c r="T379">
        <f t="shared" si="60"/>
        <v>0</v>
      </c>
      <c r="U379" s="11">
        <v>1994</v>
      </c>
      <c r="V379" s="6" t="s">
        <v>2988</v>
      </c>
      <c r="W379" s="6">
        <v>448</v>
      </c>
      <c r="X379" s="6" t="s">
        <v>2989</v>
      </c>
      <c r="Y379" s="6">
        <v>1000</v>
      </c>
      <c r="Z379" s="6" t="s">
        <v>2990</v>
      </c>
      <c r="AA379" s="6">
        <v>0</v>
      </c>
      <c r="AB379" s="6">
        <v>223</v>
      </c>
      <c r="AC379" s="6">
        <v>1223</v>
      </c>
      <c r="AD379">
        <v>1223</v>
      </c>
      <c r="AE379">
        <v>904</v>
      </c>
      <c r="AF379">
        <v>2127</v>
      </c>
      <c r="AG379" s="6">
        <v>1</v>
      </c>
      <c r="AH379" s="6">
        <v>0</v>
      </c>
      <c r="AI379">
        <v>2</v>
      </c>
      <c r="AJ379">
        <v>1</v>
      </c>
      <c r="AK379">
        <v>3</v>
      </c>
      <c r="AL379">
        <v>1</v>
      </c>
      <c r="AM379">
        <v>5</v>
      </c>
      <c r="AN379">
        <v>2</v>
      </c>
      <c r="AO379" t="s">
        <v>2994</v>
      </c>
      <c r="AP379" t="s">
        <v>2992</v>
      </c>
      <c r="AQ379" s="6">
        <v>1994</v>
      </c>
      <c r="AR379" s="6" t="s">
        <v>3008</v>
      </c>
      <c r="AS379" s="6">
        <v>2</v>
      </c>
      <c r="AT379" s="6">
        <v>525</v>
      </c>
      <c r="AU379" s="6" t="s">
        <v>2994</v>
      </c>
      <c r="AV379">
        <v>171</v>
      </c>
      <c r="AW379">
        <v>132</v>
      </c>
      <c r="AX379">
        <v>0</v>
      </c>
      <c r="AY379">
        <v>0</v>
      </c>
      <c r="AZ379">
        <v>0</v>
      </c>
      <c r="BA379">
        <v>0</v>
      </c>
      <c r="BB379" t="s">
        <v>2995</v>
      </c>
      <c r="BC379">
        <v>8</v>
      </c>
      <c r="BD379">
        <v>2008</v>
      </c>
      <c r="BE379" t="s">
        <v>2996</v>
      </c>
      <c r="BF379" t="s">
        <v>2997</v>
      </c>
      <c r="BG379">
        <v>271000</v>
      </c>
      <c r="BH379" s="2">
        <v>6</v>
      </c>
      <c r="BI379" s="2">
        <v>6</v>
      </c>
    </row>
    <row r="380" spans="1:61" x14ac:dyDescent="0.25">
      <c r="A380">
        <v>1565</v>
      </c>
      <c r="B380" t="s">
        <v>391</v>
      </c>
      <c r="C380" s="6">
        <v>69.22</v>
      </c>
      <c r="D380">
        <v>13265</v>
      </c>
      <c r="E380" t="s">
        <v>2985</v>
      </c>
      <c r="F380" t="s">
        <v>3050</v>
      </c>
      <c r="G380" t="s">
        <v>9</v>
      </c>
      <c r="H380" t="s">
        <v>3001</v>
      </c>
      <c r="I380">
        <v>8</v>
      </c>
      <c r="J380">
        <v>5</v>
      </c>
      <c r="K380" t="str" cm="1">
        <f t="array" ref="K380">_xlfn.IFS(AND(I380&gt;=1, I380&lt;=2), "Bad", AND(I380&gt;=3, I380&lt;=4), "Somewhat Decent", AND(I380&gt;=5, I380&lt;=6), "Good", AND(I380&gt;=7, I380&lt;=8), "Very Good", AND(I380&gt;=9, I380&lt;=10), "Excellent")</f>
        <v>Very Good</v>
      </c>
      <c r="L380">
        <f t="shared" si="54"/>
        <v>0</v>
      </c>
      <c r="M380">
        <f t="shared" si="55"/>
        <v>0</v>
      </c>
      <c r="N380">
        <f t="shared" si="56"/>
        <v>0</v>
      </c>
      <c r="O380">
        <f t="shared" si="57"/>
        <v>1</v>
      </c>
      <c r="P380">
        <f t="shared" si="58"/>
        <v>0</v>
      </c>
      <c r="Q380" s="10" t="e">
        <f t="shared" si="64"/>
        <v>#N/A</v>
      </c>
      <c r="R380">
        <v>2002</v>
      </c>
      <c r="S380" t="str">
        <f t="shared" si="59"/>
        <v>No</v>
      </c>
      <c r="T380">
        <f t="shared" si="60"/>
        <v>0</v>
      </c>
      <c r="U380" s="11">
        <v>2002</v>
      </c>
      <c r="V380" s="6" t="s">
        <v>2988</v>
      </c>
      <c r="W380" s="6">
        <v>148</v>
      </c>
      <c r="X380" s="6" t="s">
        <v>2989</v>
      </c>
      <c r="Y380" s="6">
        <v>1218</v>
      </c>
      <c r="Z380" s="6" t="s">
        <v>2990</v>
      </c>
      <c r="AA380" s="6">
        <v>0</v>
      </c>
      <c r="AB380" s="6">
        <v>350</v>
      </c>
      <c r="AC380" s="6">
        <v>1568</v>
      </c>
      <c r="AD380">
        <v>1689</v>
      </c>
      <c r="AE380">
        <v>0</v>
      </c>
      <c r="AF380">
        <v>1689</v>
      </c>
      <c r="AG380" s="6">
        <v>1</v>
      </c>
      <c r="AH380" s="6">
        <v>0</v>
      </c>
      <c r="AI380">
        <v>2</v>
      </c>
      <c r="AJ380">
        <v>0</v>
      </c>
      <c r="AK380">
        <v>3</v>
      </c>
      <c r="AL380">
        <v>1</v>
      </c>
      <c r="AM380">
        <v>7</v>
      </c>
      <c r="AN380">
        <v>2</v>
      </c>
      <c r="AO380" t="s">
        <v>3003</v>
      </c>
      <c r="AP380" t="s">
        <v>2992</v>
      </c>
      <c r="AQ380" s="6">
        <v>2002</v>
      </c>
      <c r="AR380" s="6" t="s">
        <v>3008</v>
      </c>
      <c r="AS380" s="6">
        <v>3</v>
      </c>
      <c r="AT380" s="6">
        <v>857</v>
      </c>
      <c r="AU380" s="6" t="s">
        <v>2994</v>
      </c>
      <c r="AV380">
        <v>150</v>
      </c>
      <c r="AW380">
        <v>59</v>
      </c>
      <c r="AX380">
        <v>0</v>
      </c>
      <c r="AY380">
        <v>0</v>
      </c>
      <c r="AZ380">
        <v>0</v>
      </c>
      <c r="BA380">
        <v>0</v>
      </c>
      <c r="BB380" t="s">
        <v>2995</v>
      </c>
      <c r="BC380">
        <v>7</v>
      </c>
      <c r="BD380">
        <v>2008</v>
      </c>
      <c r="BE380" t="s">
        <v>2996</v>
      </c>
      <c r="BF380" t="s">
        <v>2997</v>
      </c>
      <c r="BG380">
        <v>271000</v>
      </c>
      <c r="BH380" s="2">
        <v>6</v>
      </c>
      <c r="BI380" s="2">
        <v>6</v>
      </c>
    </row>
    <row r="381" spans="1:61" x14ac:dyDescent="0.25">
      <c r="A381">
        <v>230</v>
      </c>
      <c r="B381" t="s">
        <v>392</v>
      </c>
      <c r="C381" s="6">
        <v>69.22</v>
      </c>
      <c r="D381">
        <v>20062</v>
      </c>
      <c r="E381" t="s">
        <v>2985</v>
      </c>
      <c r="F381" t="s">
        <v>3042</v>
      </c>
      <c r="G381" t="s">
        <v>9</v>
      </c>
      <c r="H381" t="s">
        <v>3001</v>
      </c>
      <c r="I381">
        <v>7</v>
      </c>
      <c r="J381">
        <v>7</v>
      </c>
      <c r="K381" t="str" cm="1">
        <f t="array" ref="K381">_xlfn.IFS(AND(I381&gt;=1, I381&lt;=2), "Bad", AND(I381&gt;=3, I381&lt;=4), "Somewhat Decent", AND(I381&gt;=5, I381&lt;=6), "Good", AND(I381&gt;=7, I381&lt;=8), "Very Good", AND(I381&gt;=9, I381&lt;=10), "Excellent")</f>
        <v>Very Good</v>
      </c>
      <c r="L381">
        <f t="shared" si="54"/>
        <v>0</v>
      </c>
      <c r="M381">
        <f t="shared" si="55"/>
        <v>0</v>
      </c>
      <c r="N381">
        <f t="shared" si="56"/>
        <v>0</v>
      </c>
      <c r="O381">
        <f t="shared" si="57"/>
        <v>1</v>
      </c>
      <c r="P381">
        <f t="shared" si="58"/>
        <v>0</v>
      </c>
      <c r="Q381" s="10">
        <f t="shared" si="64"/>
        <v>23</v>
      </c>
      <c r="R381">
        <v>1977</v>
      </c>
      <c r="S381" t="str">
        <f t="shared" si="59"/>
        <v>Yes</v>
      </c>
      <c r="T381">
        <f t="shared" si="60"/>
        <v>1</v>
      </c>
      <c r="U381" s="11">
        <v>2001</v>
      </c>
      <c r="V381" s="6" t="s">
        <v>2998</v>
      </c>
      <c r="W381" s="6">
        <v>0</v>
      </c>
      <c r="X381" s="6" t="s">
        <v>3007</v>
      </c>
      <c r="Y381" s="6">
        <v>1092</v>
      </c>
      <c r="Z381" s="6" t="s">
        <v>2990</v>
      </c>
      <c r="AA381" s="6">
        <v>0</v>
      </c>
      <c r="AB381" s="6">
        <v>328</v>
      </c>
      <c r="AC381" s="6">
        <v>1420</v>
      </c>
      <c r="AD381">
        <v>1483</v>
      </c>
      <c r="AE381">
        <v>0</v>
      </c>
      <c r="AF381">
        <v>1483</v>
      </c>
      <c r="AG381" s="6">
        <v>1</v>
      </c>
      <c r="AH381" s="6">
        <v>0</v>
      </c>
      <c r="AI381">
        <v>1</v>
      </c>
      <c r="AJ381">
        <v>1</v>
      </c>
      <c r="AK381">
        <v>1</v>
      </c>
      <c r="AL381">
        <v>1</v>
      </c>
      <c r="AM381">
        <v>4</v>
      </c>
      <c r="AN381">
        <v>2</v>
      </c>
      <c r="AO381" t="s">
        <v>2994</v>
      </c>
      <c r="AP381" t="s">
        <v>2992</v>
      </c>
      <c r="AQ381" s="6">
        <v>1977</v>
      </c>
      <c r="AR381" s="6" t="s">
        <v>3008</v>
      </c>
      <c r="AS381" s="6">
        <v>2</v>
      </c>
      <c r="AT381" s="6">
        <v>690</v>
      </c>
      <c r="AU381" s="6" t="s">
        <v>2994</v>
      </c>
      <c r="AV381">
        <v>496</v>
      </c>
      <c r="AW381">
        <v>0</v>
      </c>
      <c r="AX381">
        <v>0</v>
      </c>
      <c r="AY381">
        <v>0</v>
      </c>
      <c r="AZ381">
        <v>0</v>
      </c>
      <c r="BA381">
        <v>0</v>
      </c>
      <c r="BB381" t="s">
        <v>2995</v>
      </c>
      <c r="BC381">
        <v>4</v>
      </c>
      <c r="BD381">
        <v>2010</v>
      </c>
      <c r="BE381" t="s">
        <v>2996</v>
      </c>
      <c r="BF381" t="s">
        <v>2997</v>
      </c>
      <c r="BG381">
        <v>270000</v>
      </c>
      <c r="BH381" s="2">
        <v>6</v>
      </c>
      <c r="BI381" s="2">
        <v>6</v>
      </c>
    </row>
    <row r="382" spans="1:61" x14ac:dyDescent="0.25">
      <c r="A382">
        <v>246</v>
      </c>
      <c r="B382" t="s">
        <v>393</v>
      </c>
      <c r="C382" s="6">
        <v>83</v>
      </c>
      <c r="D382">
        <v>11980</v>
      </c>
      <c r="E382" t="s">
        <v>2985</v>
      </c>
      <c r="F382" t="s">
        <v>3029</v>
      </c>
      <c r="G382" t="s">
        <v>9</v>
      </c>
      <c r="H382" t="s">
        <v>3001</v>
      </c>
      <c r="I382">
        <v>7</v>
      </c>
      <c r="J382">
        <v>5</v>
      </c>
      <c r="K382" t="str" cm="1">
        <f t="array" ref="K382">_xlfn.IFS(AND(I382&gt;=1, I382&lt;=2), "Bad", AND(I382&gt;=3, I382&lt;=4), "Somewhat Decent", AND(I382&gt;=5, I382&lt;=6), "Good", AND(I382&gt;=7, I382&lt;=8), "Very Good", AND(I382&gt;=9, I382&lt;=10), "Excellent")</f>
        <v>Very Good</v>
      </c>
      <c r="L382">
        <f t="shared" si="54"/>
        <v>0</v>
      </c>
      <c r="M382">
        <f t="shared" si="55"/>
        <v>0</v>
      </c>
      <c r="N382">
        <f t="shared" si="56"/>
        <v>0</v>
      </c>
      <c r="O382">
        <f t="shared" si="57"/>
        <v>1</v>
      </c>
      <c r="P382">
        <f t="shared" si="58"/>
        <v>0</v>
      </c>
      <c r="Q382" s="10" t="e">
        <f t="shared" si="64"/>
        <v>#N/A</v>
      </c>
      <c r="R382">
        <v>1987</v>
      </c>
      <c r="S382" t="str">
        <f t="shared" si="59"/>
        <v>No</v>
      </c>
      <c r="T382">
        <f t="shared" si="60"/>
        <v>0</v>
      </c>
      <c r="U382" s="11">
        <v>1987</v>
      </c>
      <c r="V382" s="6" t="s">
        <v>2988</v>
      </c>
      <c r="W382" s="6">
        <v>177</v>
      </c>
      <c r="X382" s="6" t="s">
        <v>2989</v>
      </c>
      <c r="Y382" s="6">
        <v>1433</v>
      </c>
      <c r="Z382" s="6" t="s">
        <v>2990</v>
      </c>
      <c r="AA382" s="6">
        <v>0</v>
      </c>
      <c r="AB382" s="6">
        <v>0</v>
      </c>
      <c r="AC382" s="6">
        <v>1433</v>
      </c>
      <c r="AD382">
        <v>1433</v>
      </c>
      <c r="AE382">
        <v>0</v>
      </c>
      <c r="AF382">
        <v>1433</v>
      </c>
      <c r="AG382" s="6">
        <v>1</v>
      </c>
      <c r="AH382" s="6">
        <v>0</v>
      </c>
      <c r="AI382">
        <v>1</v>
      </c>
      <c r="AJ382">
        <v>1</v>
      </c>
      <c r="AK382">
        <v>1</v>
      </c>
      <c r="AL382">
        <v>1</v>
      </c>
      <c r="AM382">
        <v>4</v>
      </c>
      <c r="AN382">
        <v>2</v>
      </c>
      <c r="AO382" t="s">
        <v>2994</v>
      </c>
      <c r="AP382" t="s">
        <v>2992</v>
      </c>
      <c r="AQ382" s="6">
        <v>1987</v>
      </c>
      <c r="AR382" s="6" t="s">
        <v>3008</v>
      </c>
      <c r="AS382" s="6">
        <v>2</v>
      </c>
      <c r="AT382" s="6">
        <v>528</v>
      </c>
      <c r="AU382" s="6" t="s">
        <v>3003</v>
      </c>
      <c r="AV382">
        <v>0</v>
      </c>
      <c r="AW382">
        <v>278</v>
      </c>
      <c r="AX382">
        <v>0</v>
      </c>
      <c r="AY382">
        <v>0</v>
      </c>
      <c r="AZ382">
        <v>266</v>
      </c>
      <c r="BA382">
        <v>0</v>
      </c>
      <c r="BB382" t="s">
        <v>2995</v>
      </c>
      <c r="BC382">
        <v>6</v>
      </c>
      <c r="BD382">
        <v>2010</v>
      </c>
      <c r="BE382" t="s">
        <v>2996</v>
      </c>
      <c r="BF382" t="s">
        <v>2997</v>
      </c>
      <c r="BG382">
        <v>270000</v>
      </c>
      <c r="BH382" s="2">
        <v>6</v>
      </c>
      <c r="BI382" s="2">
        <v>6</v>
      </c>
    </row>
    <row r="383" spans="1:61" x14ac:dyDescent="0.25">
      <c r="A383">
        <v>346</v>
      </c>
      <c r="B383" t="s">
        <v>394</v>
      </c>
      <c r="C383" s="6">
        <v>69.22</v>
      </c>
      <c r="D383">
        <v>11792</v>
      </c>
      <c r="E383" t="s">
        <v>2985</v>
      </c>
      <c r="F383" t="s">
        <v>3036</v>
      </c>
      <c r="G383" t="s">
        <v>9</v>
      </c>
      <c r="H383" t="s">
        <v>2987</v>
      </c>
      <c r="I383">
        <v>8</v>
      </c>
      <c r="J383">
        <v>5</v>
      </c>
      <c r="K383" t="str" cm="1">
        <f t="array" ref="K383">_xlfn.IFS(AND(I383&gt;=1, I383&lt;=2), "Bad", AND(I383&gt;=3, I383&lt;=4), "Somewhat Decent", AND(I383&gt;=5, I383&lt;=6), "Good", AND(I383&gt;=7, I383&lt;=8), "Very Good", AND(I383&gt;=9, I383&lt;=10), "Excellent")</f>
        <v>Very Good</v>
      </c>
      <c r="L383">
        <f t="shared" si="54"/>
        <v>0</v>
      </c>
      <c r="M383">
        <f t="shared" si="55"/>
        <v>0</v>
      </c>
      <c r="N383">
        <f t="shared" si="56"/>
        <v>0</v>
      </c>
      <c r="O383">
        <f t="shared" si="57"/>
        <v>1</v>
      </c>
      <c r="P383">
        <f t="shared" si="58"/>
        <v>0</v>
      </c>
      <c r="Q383" s="10" t="e">
        <f t="shared" si="64"/>
        <v>#N/A</v>
      </c>
      <c r="R383">
        <v>2003</v>
      </c>
      <c r="S383" t="str">
        <f t="shared" si="59"/>
        <v>No</v>
      </c>
      <c r="T383">
        <f t="shared" si="60"/>
        <v>0</v>
      </c>
      <c r="U383" s="11">
        <v>2003</v>
      </c>
      <c r="V383" s="6" t="s">
        <v>2988</v>
      </c>
      <c r="W383" s="6">
        <v>188</v>
      </c>
      <c r="X383" s="6" t="s">
        <v>2989</v>
      </c>
      <c r="Y383" s="6">
        <v>850</v>
      </c>
      <c r="Z383" s="6" t="s">
        <v>2990</v>
      </c>
      <c r="AA383" s="6">
        <v>0</v>
      </c>
      <c r="AB383" s="6">
        <v>158</v>
      </c>
      <c r="AC383" s="6">
        <v>1008</v>
      </c>
      <c r="AD383">
        <v>1008</v>
      </c>
      <c r="AE383">
        <v>1275</v>
      </c>
      <c r="AF383">
        <v>2283</v>
      </c>
      <c r="AG383" s="6">
        <v>0</v>
      </c>
      <c r="AH383" s="6">
        <v>0</v>
      </c>
      <c r="AI383">
        <v>2</v>
      </c>
      <c r="AJ383">
        <v>1</v>
      </c>
      <c r="AK383">
        <v>4</v>
      </c>
      <c r="AL383">
        <v>1</v>
      </c>
      <c r="AM383">
        <v>9</v>
      </c>
      <c r="AN383">
        <v>1</v>
      </c>
      <c r="AO383" t="s">
        <v>3003</v>
      </c>
      <c r="AP383" t="s">
        <v>3010</v>
      </c>
      <c r="AQ383" s="6">
        <v>2003</v>
      </c>
      <c r="AR383" s="6" t="s">
        <v>2993</v>
      </c>
      <c r="AS383" s="6">
        <v>3</v>
      </c>
      <c r="AT383" s="6">
        <v>632</v>
      </c>
      <c r="AU383" s="6" t="s">
        <v>2994</v>
      </c>
      <c r="AV383">
        <v>120</v>
      </c>
      <c r="AW383">
        <v>46</v>
      </c>
      <c r="AX383">
        <v>0</v>
      </c>
      <c r="AY383">
        <v>0</v>
      </c>
      <c r="AZ383">
        <v>0</v>
      </c>
      <c r="BA383">
        <v>0</v>
      </c>
      <c r="BB383" t="s">
        <v>2995</v>
      </c>
      <c r="BC383">
        <v>8</v>
      </c>
      <c r="BD383">
        <v>2009</v>
      </c>
      <c r="BE383" t="s">
        <v>2996</v>
      </c>
      <c r="BF383" t="s">
        <v>2997</v>
      </c>
      <c r="BG383">
        <v>270000</v>
      </c>
      <c r="BH383" s="2">
        <v>6</v>
      </c>
      <c r="BI383" s="2">
        <v>6</v>
      </c>
    </row>
    <row r="384" spans="1:61" x14ac:dyDescent="0.25">
      <c r="A384">
        <v>525</v>
      </c>
      <c r="B384" t="s">
        <v>395</v>
      </c>
      <c r="C384" s="6">
        <v>84</v>
      </c>
      <c r="D384">
        <v>10603</v>
      </c>
      <c r="E384" t="s">
        <v>2985</v>
      </c>
      <c r="F384" t="s">
        <v>3022</v>
      </c>
      <c r="G384" t="s">
        <v>9</v>
      </c>
      <c r="H384" t="s">
        <v>2987</v>
      </c>
      <c r="I384">
        <v>8</v>
      </c>
      <c r="J384">
        <v>5</v>
      </c>
      <c r="K384" t="str" cm="1">
        <f t="array" ref="K384">_xlfn.IFS(AND(I384&gt;=1, I384&lt;=2), "Bad", AND(I384&gt;=3, I384&lt;=4), "Somewhat Decent", AND(I384&gt;=5, I384&lt;=6), "Good", AND(I384&gt;=7, I384&lt;=8), "Very Good", AND(I384&gt;=9, I384&lt;=10), "Excellent")</f>
        <v>Very Good</v>
      </c>
      <c r="L384">
        <f t="shared" si="54"/>
        <v>0</v>
      </c>
      <c r="M384">
        <f t="shared" si="55"/>
        <v>0</v>
      </c>
      <c r="N384">
        <f t="shared" si="56"/>
        <v>0</v>
      </c>
      <c r="O384">
        <f t="shared" si="57"/>
        <v>1</v>
      </c>
      <c r="P384">
        <f t="shared" si="58"/>
        <v>0</v>
      </c>
      <c r="Q384" s="10" t="e">
        <f t="shared" si="64"/>
        <v>#N/A</v>
      </c>
      <c r="R384">
        <v>2006</v>
      </c>
      <c r="S384" t="str">
        <f t="shared" si="59"/>
        <v>No</v>
      </c>
      <c r="T384">
        <f t="shared" si="60"/>
        <v>0</v>
      </c>
      <c r="U384" s="11">
        <v>2006</v>
      </c>
      <c r="V384" s="6" t="s">
        <v>3002</v>
      </c>
      <c r="W384" s="6">
        <v>121</v>
      </c>
      <c r="X384" s="6" t="s">
        <v>2989</v>
      </c>
      <c r="Y384" s="6">
        <v>682</v>
      </c>
      <c r="Z384" s="6" t="s">
        <v>2990</v>
      </c>
      <c r="AA384" s="6">
        <v>0</v>
      </c>
      <c r="AB384" s="6">
        <v>218</v>
      </c>
      <c r="AC384" s="6">
        <v>900</v>
      </c>
      <c r="AD384">
        <v>909</v>
      </c>
      <c r="AE384">
        <v>886</v>
      </c>
      <c r="AF384">
        <v>1795</v>
      </c>
      <c r="AG384" s="6">
        <v>1</v>
      </c>
      <c r="AH384" s="6">
        <v>0</v>
      </c>
      <c r="AI384">
        <v>2</v>
      </c>
      <c r="AJ384">
        <v>1</v>
      </c>
      <c r="AK384">
        <v>3</v>
      </c>
      <c r="AL384">
        <v>1</v>
      </c>
      <c r="AM384">
        <v>8</v>
      </c>
      <c r="AN384">
        <v>1</v>
      </c>
      <c r="AO384" t="s">
        <v>3003</v>
      </c>
      <c r="AP384" t="s">
        <v>2992</v>
      </c>
      <c r="AQ384" s="6">
        <v>2006</v>
      </c>
      <c r="AR384" s="6" t="s">
        <v>2993</v>
      </c>
      <c r="AS384" s="6">
        <v>3</v>
      </c>
      <c r="AT384" s="6">
        <v>782</v>
      </c>
      <c r="AU384" s="6" t="s">
        <v>2994</v>
      </c>
      <c r="AV384">
        <v>168</v>
      </c>
      <c r="AW384">
        <v>45</v>
      </c>
      <c r="AX384">
        <v>0</v>
      </c>
      <c r="AY384">
        <v>0</v>
      </c>
      <c r="AZ384">
        <v>0</v>
      </c>
      <c r="BA384">
        <v>0</v>
      </c>
      <c r="BB384" t="s">
        <v>2995</v>
      </c>
      <c r="BC384">
        <v>7</v>
      </c>
      <c r="BD384">
        <v>2009</v>
      </c>
      <c r="BE384" t="s">
        <v>2996</v>
      </c>
      <c r="BF384" t="s">
        <v>2997</v>
      </c>
      <c r="BG384">
        <v>270000</v>
      </c>
      <c r="BH384" s="2">
        <v>6</v>
      </c>
      <c r="BI384" s="2">
        <v>6</v>
      </c>
    </row>
    <row r="385" spans="1:61" x14ac:dyDescent="0.25">
      <c r="A385">
        <v>1798</v>
      </c>
      <c r="B385" t="s">
        <v>396</v>
      </c>
      <c r="C385" s="6">
        <v>75</v>
      </c>
      <c r="D385">
        <v>9000</v>
      </c>
      <c r="E385" t="s">
        <v>2985</v>
      </c>
      <c r="F385" t="s">
        <v>3022</v>
      </c>
      <c r="G385" t="s">
        <v>9</v>
      </c>
      <c r="H385" t="s">
        <v>2987</v>
      </c>
      <c r="I385">
        <v>8</v>
      </c>
      <c r="J385">
        <v>5</v>
      </c>
      <c r="K385" t="str" cm="1">
        <f t="array" ref="K385">_xlfn.IFS(AND(I385&gt;=1, I385&lt;=2), "Bad", AND(I385&gt;=3, I385&lt;=4), "Somewhat Decent", AND(I385&gt;=5, I385&lt;=6), "Good", AND(I385&gt;=7, I385&lt;=8), "Very Good", AND(I385&gt;=9, I385&lt;=10), "Excellent")</f>
        <v>Very Good</v>
      </c>
      <c r="L385">
        <f t="shared" si="54"/>
        <v>0</v>
      </c>
      <c r="M385">
        <f t="shared" si="55"/>
        <v>0</v>
      </c>
      <c r="N385">
        <f t="shared" si="56"/>
        <v>0</v>
      </c>
      <c r="O385">
        <f t="shared" si="57"/>
        <v>1</v>
      </c>
      <c r="P385">
        <f t="shared" si="58"/>
        <v>0</v>
      </c>
      <c r="Q385" s="10" t="e">
        <f t="shared" si="64"/>
        <v>#N/A</v>
      </c>
      <c r="R385">
        <v>2006</v>
      </c>
      <c r="S385" t="str">
        <f t="shared" si="59"/>
        <v>No</v>
      </c>
      <c r="T385">
        <f t="shared" si="60"/>
        <v>0</v>
      </c>
      <c r="U385" s="11">
        <v>2006</v>
      </c>
      <c r="V385" s="6" t="s">
        <v>2998</v>
      </c>
      <c r="W385" s="6">
        <v>0</v>
      </c>
      <c r="X385" s="6" t="s">
        <v>2990</v>
      </c>
      <c r="Y385" s="6">
        <v>0</v>
      </c>
      <c r="Z385" s="6" t="s">
        <v>2990</v>
      </c>
      <c r="AA385" s="6">
        <v>0</v>
      </c>
      <c r="AB385" s="6">
        <v>1088</v>
      </c>
      <c r="AC385" s="6">
        <v>1088</v>
      </c>
      <c r="AD385">
        <v>1088</v>
      </c>
      <c r="AE385">
        <v>871</v>
      </c>
      <c r="AF385">
        <v>1959</v>
      </c>
      <c r="AG385" s="6">
        <v>0</v>
      </c>
      <c r="AH385" s="6">
        <v>0</v>
      </c>
      <c r="AI385">
        <v>2</v>
      </c>
      <c r="AJ385">
        <v>1</v>
      </c>
      <c r="AK385">
        <v>3</v>
      </c>
      <c r="AL385">
        <v>1</v>
      </c>
      <c r="AM385">
        <v>8</v>
      </c>
      <c r="AN385">
        <v>1</v>
      </c>
      <c r="AO385" t="s">
        <v>3003</v>
      </c>
      <c r="AP385" t="s">
        <v>2992</v>
      </c>
      <c r="AQ385" s="6">
        <v>2006</v>
      </c>
      <c r="AR385" s="6" t="s">
        <v>3008</v>
      </c>
      <c r="AS385" s="6">
        <v>3</v>
      </c>
      <c r="AT385" s="6">
        <v>1025</v>
      </c>
      <c r="AU385" s="6" t="s">
        <v>2994</v>
      </c>
      <c r="AV385">
        <v>208</v>
      </c>
      <c r="AW385">
        <v>46</v>
      </c>
      <c r="AX385">
        <v>0</v>
      </c>
      <c r="AY385">
        <v>0</v>
      </c>
      <c r="AZ385">
        <v>0</v>
      </c>
      <c r="BA385">
        <v>0</v>
      </c>
      <c r="BB385" t="s">
        <v>2995</v>
      </c>
      <c r="BC385">
        <v>12</v>
      </c>
      <c r="BD385">
        <v>2007</v>
      </c>
      <c r="BE385" t="s">
        <v>2996</v>
      </c>
      <c r="BF385" t="s">
        <v>2997</v>
      </c>
      <c r="BG385">
        <v>270000</v>
      </c>
      <c r="BH385" s="2">
        <v>6</v>
      </c>
      <c r="BI385" s="2">
        <v>6</v>
      </c>
    </row>
    <row r="386" spans="1:61" x14ac:dyDescent="0.25">
      <c r="A386">
        <v>2147</v>
      </c>
      <c r="B386" t="s">
        <v>397</v>
      </c>
      <c r="C386" s="6">
        <v>69.22</v>
      </c>
      <c r="D386">
        <v>11354</v>
      </c>
      <c r="E386" t="s">
        <v>2985</v>
      </c>
      <c r="F386" t="s">
        <v>3012</v>
      </c>
      <c r="G386" t="s">
        <v>9</v>
      </c>
      <c r="H386" t="s">
        <v>3001</v>
      </c>
      <c r="I386">
        <v>7</v>
      </c>
      <c r="J386">
        <v>5</v>
      </c>
      <c r="K386" t="str" cm="1">
        <f t="array" ref="K386">_xlfn.IFS(AND(I386&gt;=1, I386&lt;=2), "Bad", AND(I386&gt;=3, I386&lt;=4), "Somewhat Decent", AND(I386&gt;=5, I386&lt;=6), "Good", AND(I386&gt;=7, I386&lt;=8), "Very Good", AND(I386&gt;=9, I386&lt;=10), "Excellent")</f>
        <v>Very Good</v>
      </c>
      <c r="L386">
        <f t="shared" ref="L386:L449" si="65">IF(K386="Bad", 1, 0)</f>
        <v>0</v>
      </c>
      <c r="M386">
        <f t="shared" ref="M386:M449" si="66">IF(K386="Somewhat Decent", 1, 0)</f>
        <v>0</v>
      </c>
      <c r="N386">
        <f t="shared" ref="N386:N449" si="67">IF(K386="Good", 1, 0)</f>
        <v>0</v>
      </c>
      <c r="O386">
        <f t="shared" ref="O386:O449" si="68">IF(K386="Very Good", 1, 0)</f>
        <v>1</v>
      </c>
      <c r="P386">
        <f t="shared" ref="P386:P449" si="69">IF(K386="Excellent", 1, 0)</f>
        <v>0</v>
      </c>
      <c r="Q386" s="10" t="e">
        <f t="shared" si="64"/>
        <v>#N/A</v>
      </c>
      <c r="R386">
        <v>2000</v>
      </c>
      <c r="S386" t="str">
        <f t="shared" ref="S386:S449" si="70">IF(U386=R386,"No","Yes")</f>
        <v>No</v>
      </c>
      <c r="T386">
        <f t="shared" ref="T386:T449" si="71">IF(U386=R386,0,1)</f>
        <v>0</v>
      </c>
      <c r="U386" s="11">
        <v>2000</v>
      </c>
      <c r="V386" s="6" t="s">
        <v>2998</v>
      </c>
      <c r="W386" s="6">
        <v>0</v>
      </c>
      <c r="X386" s="6" t="s">
        <v>2989</v>
      </c>
      <c r="Y386" s="6">
        <v>1412</v>
      </c>
      <c r="Z386" s="6" t="s">
        <v>2990</v>
      </c>
      <c r="AA386" s="6">
        <v>0</v>
      </c>
      <c r="AB386" s="6">
        <v>261</v>
      </c>
      <c r="AC386" s="6">
        <v>1673</v>
      </c>
      <c r="AD386">
        <v>1673</v>
      </c>
      <c r="AE386">
        <v>0</v>
      </c>
      <c r="AF386">
        <v>1673</v>
      </c>
      <c r="AG386" s="6">
        <v>1</v>
      </c>
      <c r="AH386" s="6">
        <v>0</v>
      </c>
      <c r="AI386">
        <v>2</v>
      </c>
      <c r="AJ386">
        <v>0</v>
      </c>
      <c r="AK386">
        <v>3</v>
      </c>
      <c r="AL386">
        <v>1</v>
      </c>
      <c r="AM386">
        <v>7</v>
      </c>
      <c r="AN386">
        <v>1</v>
      </c>
      <c r="AO386" t="s">
        <v>2994</v>
      </c>
      <c r="AP386" t="s">
        <v>2992</v>
      </c>
      <c r="AQ386" s="6">
        <v>2000</v>
      </c>
      <c r="AR386" s="6" t="s">
        <v>3008</v>
      </c>
      <c r="AS386" s="6">
        <v>2</v>
      </c>
      <c r="AT386" s="6">
        <v>583</v>
      </c>
      <c r="AU386" s="6" t="s">
        <v>2994</v>
      </c>
      <c r="AV386">
        <v>306</v>
      </c>
      <c r="AW386">
        <v>113</v>
      </c>
      <c r="AX386">
        <v>0</v>
      </c>
      <c r="AY386">
        <v>0</v>
      </c>
      <c r="AZ386">
        <v>116</v>
      </c>
      <c r="BA386">
        <v>0</v>
      </c>
      <c r="BB386" t="s">
        <v>2995</v>
      </c>
      <c r="BC386">
        <v>1</v>
      </c>
      <c r="BD386">
        <v>2007</v>
      </c>
      <c r="BE386" t="s">
        <v>2996</v>
      </c>
      <c r="BF386" t="s">
        <v>2997</v>
      </c>
      <c r="BG386">
        <v>270000</v>
      </c>
      <c r="BH386" s="2">
        <v>6</v>
      </c>
      <c r="BI386" s="2">
        <v>6</v>
      </c>
    </row>
    <row r="387" spans="1:61" x14ac:dyDescent="0.25">
      <c r="A387">
        <v>2272</v>
      </c>
      <c r="B387" t="s">
        <v>398</v>
      </c>
      <c r="C387" s="6">
        <v>85</v>
      </c>
      <c r="D387">
        <v>14536</v>
      </c>
      <c r="E387" t="s">
        <v>2985</v>
      </c>
      <c r="F387" t="s">
        <v>3025</v>
      </c>
      <c r="G387" t="s">
        <v>9</v>
      </c>
      <c r="H387" t="s">
        <v>3001</v>
      </c>
      <c r="I387">
        <v>8</v>
      </c>
      <c r="J387">
        <v>5</v>
      </c>
      <c r="K387" t="str" cm="1">
        <f t="array" ref="K387">_xlfn.IFS(AND(I387&gt;=1, I387&lt;=2), "Bad", AND(I387&gt;=3, I387&lt;=4), "Somewhat Decent", AND(I387&gt;=5, I387&lt;=6), "Good", AND(I387&gt;=7, I387&lt;=8), "Very Good", AND(I387&gt;=9, I387&lt;=10), "Excellent")</f>
        <v>Very Good</v>
      </c>
      <c r="L387">
        <f t="shared" si="65"/>
        <v>0</v>
      </c>
      <c r="M387">
        <f t="shared" si="66"/>
        <v>0</v>
      </c>
      <c r="N387">
        <f t="shared" si="67"/>
        <v>0</v>
      </c>
      <c r="O387">
        <f t="shared" si="68"/>
        <v>1</v>
      </c>
      <c r="P387">
        <f t="shared" si="69"/>
        <v>0</v>
      </c>
      <c r="Q387" s="10">
        <f t="shared" si="64"/>
        <v>21</v>
      </c>
      <c r="R387">
        <v>2002</v>
      </c>
      <c r="S387" t="str">
        <f t="shared" si="70"/>
        <v>Yes</v>
      </c>
      <c r="T387">
        <f t="shared" si="71"/>
        <v>1</v>
      </c>
      <c r="U387" s="11">
        <v>2003</v>
      </c>
      <c r="V387" s="6" t="s">
        <v>2988</v>
      </c>
      <c r="W387" s="6">
        <v>236</v>
      </c>
      <c r="X387" s="6" t="s">
        <v>2989</v>
      </c>
      <c r="Y387" s="6">
        <v>1300</v>
      </c>
      <c r="Z387" s="6" t="s">
        <v>2990</v>
      </c>
      <c r="AA387" s="6">
        <v>0</v>
      </c>
      <c r="AB387" s="6">
        <v>316</v>
      </c>
      <c r="AC387" s="6">
        <v>1616</v>
      </c>
      <c r="AD387">
        <v>1629</v>
      </c>
      <c r="AE387">
        <v>0</v>
      </c>
      <c r="AF387">
        <v>1629</v>
      </c>
      <c r="AG387" s="6">
        <v>1</v>
      </c>
      <c r="AH387" s="6">
        <v>0</v>
      </c>
      <c r="AI387">
        <v>2</v>
      </c>
      <c r="AJ387">
        <v>0</v>
      </c>
      <c r="AK387">
        <v>3</v>
      </c>
      <c r="AL387">
        <v>1</v>
      </c>
      <c r="AM387">
        <v>9</v>
      </c>
      <c r="AN387">
        <v>1</v>
      </c>
      <c r="AO387" t="s">
        <v>3003</v>
      </c>
      <c r="AP387" t="s">
        <v>2992</v>
      </c>
      <c r="AQ387" s="6">
        <v>2002</v>
      </c>
      <c r="AR387" s="6" t="s">
        <v>2993</v>
      </c>
      <c r="AS387" s="6">
        <v>3</v>
      </c>
      <c r="AT387" s="6">
        <v>808</v>
      </c>
      <c r="AU387" s="6" t="s">
        <v>2994</v>
      </c>
      <c r="AV387">
        <v>0</v>
      </c>
      <c r="AW387">
        <v>252</v>
      </c>
      <c r="AX387">
        <v>0</v>
      </c>
      <c r="AY387">
        <v>0</v>
      </c>
      <c r="AZ387">
        <v>0</v>
      </c>
      <c r="BA387">
        <v>0</v>
      </c>
      <c r="BB387" t="s">
        <v>2995</v>
      </c>
      <c r="BC387">
        <v>11</v>
      </c>
      <c r="BD387">
        <v>2007</v>
      </c>
      <c r="BE387" t="s">
        <v>2996</v>
      </c>
      <c r="BF387" t="s">
        <v>2997</v>
      </c>
      <c r="BG387">
        <v>270000</v>
      </c>
      <c r="BH387" s="2">
        <v>6</v>
      </c>
      <c r="BI387" s="2">
        <v>6</v>
      </c>
    </row>
    <row r="388" spans="1:61" x14ac:dyDescent="0.25">
      <c r="A388">
        <v>2323</v>
      </c>
      <c r="B388" t="s">
        <v>399</v>
      </c>
      <c r="C388" s="6">
        <v>68</v>
      </c>
      <c r="D388">
        <v>13108</v>
      </c>
      <c r="E388" t="s">
        <v>2985</v>
      </c>
      <c r="F388" t="s">
        <v>3006</v>
      </c>
      <c r="G388" t="s">
        <v>9</v>
      </c>
      <c r="H388" t="s">
        <v>2987</v>
      </c>
      <c r="I388">
        <v>8</v>
      </c>
      <c r="J388">
        <v>5</v>
      </c>
      <c r="K388" t="str" cm="1">
        <f t="array" ref="K388">_xlfn.IFS(AND(I388&gt;=1, I388&lt;=2), "Bad", AND(I388&gt;=3, I388&lt;=4), "Somewhat Decent", AND(I388&gt;=5, I388&lt;=6), "Good", AND(I388&gt;=7, I388&lt;=8), "Very Good", AND(I388&gt;=9, I388&lt;=10), "Excellent")</f>
        <v>Very Good</v>
      </c>
      <c r="L388">
        <f t="shared" si="65"/>
        <v>0</v>
      </c>
      <c r="M388">
        <f t="shared" si="66"/>
        <v>0</v>
      </c>
      <c r="N388">
        <f t="shared" si="67"/>
        <v>0</v>
      </c>
      <c r="O388">
        <f t="shared" si="68"/>
        <v>1</v>
      </c>
      <c r="P388">
        <f t="shared" si="69"/>
        <v>0</v>
      </c>
      <c r="Q388" s="10" t="e">
        <f t="shared" si="64"/>
        <v>#N/A</v>
      </c>
      <c r="R388">
        <v>1994</v>
      </c>
      <c r="S388" t="str">
        <f t="shared" si="70"/>
        <v>No</v>
      </c>
      <c r="T388">
        <f t="shared" si="71"/>
        <v>0</v>
      </c>
      <c r="U388" s="11">
        <v>1994</v>
      </c>
      <c r="V388" s="6" t="s">
        <v>2998</v>
      </c>
      <c r="W388" s="6">
        <v>0</v>
      </c>
      <c r="X388" s="6" t="s">
        <v>2990</v>
      </c>
      <c r="Y388" s="6">
        <v>0</v>
      </c>
      <c r="Z388" s="6" t="s">
        <v>2990</v>
      </c>
      <c r="AA388" s="6">
        <v>0</v>
      </c>
      <c r="AB388" s="6">
        <v>2062</v>
      </c>
      <c r="AC388" s="6">
        <v>2062</v>
      </c>
      <c r="AD388">
        <v>2079</v>
      </c>
      <c r="AE388">
        <v>608</v>
      </c>
      <c r="AF388">
        <v>2687</v>
      </c>
      <c r="AG388" s="6">
        <v>0</v>
      </c>
      <c r="AH388" s="6">
        <v>0</v>
      </c>
      <c r="AI388">
        <v>2</v>
      </c>
      <c r="AJ388">
        <v>1</v>
      </c>
      <c r="AK388">
        <v>4</v>
      </c>
      <c r="AL388">
        <v>1</v>
      </c>
      <c r="AM388">
        <v>9</v>
      </c>
      <c r="AN388">
        <v>0</v>
      </c>
      <c r="AO388" t="s">
        <v>2995</v>
      </c>
      <c r="AP388" t="s">
        <v>2992</v>
      </c>
      <c r="AQ388" s="6">
        <v>1994</v>
      </c>
      <c r="AR388" s="6" t="s">
        <v>2993</v>
      </c>
      <c r="AS388" s="6">
        <v>2</v>
      </c>
      <c r="AT388" s="6">
        <v>618</v>
      </c>
      <c r="AU388" s="6" t="s">
        <v>2994</v>
      </c>
      <c r="AV388">
        <v>168</v>
      </c>
      <c r="AW388">
        <v>12</v>
      </c>
      <c r="AX388">
        <v>0</v>
      </c>
      <c r="AY388">
        <v>0</v>
      </c>
      <c r="AZ388">
        <v>0</v>
      </c>
      <c r="BA388">
        <v>0</v>
      </c>
      <c r="BB388" t="s">
        <v>2995</v>
      </c>
      <c r="BC388">
        <v>12</v>
      </c>
      <c r="BD388">
        <v>2006</v>
      </c>
      <c r="BE388" t="s">
        <v>2996</v>
      </c>
      <c r="BF388" t="s">
        <v>2997</v>
      </c>
      <c r="BG388">
        <v>270000</v>
      </c>
      <c r="BH388" s="2">
        <v>6</v>
      </c>
      <c r="BI388" s="2">
        <v>6</v>
      </c>
    </row>
    <row r="389" spans="1:61" x14ac:dyDescent="0.25">
      <c r="A389">
        <v>1769</v>
      </c>
      <c r="B389" t="s">
        <v>400</v>
      </c>
      <c r="C389" s="6">
        <v>92</v>
      </c>
      <c r="D389">
        <v>9920</v>
      </c>
      <c r="E389" t="s">
        <v>2985</v>
      </c>
      <c r="F389" t="s">
        <v>2986</v>
      </c>
      <c r="G389" t="s">
        <v>9</v>
      </c>
      <c r="H389" t="s">
        <v>2987</v>
      </c>
      <c r="I389">
        <v>7</v>
      </c>
      <c r="J389">
        <v>5</v>
      </c>
      <c r="K389" t="str" cm="1">
        <f t="array" ref="K389">_xlfn.IFS(AND(I389&gt;=1, I389&lt;=2), "Bad", AND(I389&gt;=3, I389&lt;=4), "Somewhat Decent", AND(I389&gt;=5, I389&lt;=6), "Good", AND(I389&gt;=7, I389&lt;=8), "Very Good", AND(I389&gt;=9, I389&lt;=10), "Excellent")</f>
        <v>Very Good</v>
      </c>
      <c r="L389">
        <f t="shared" si="65"/>
        <v>0</v>
      </c>
      <c r="M389">
        <f t="shared" si="66"/>
        <v>0</v>
      </c>
      <c r="N389">
        <f t="shared" si="67"/>
        <v>0</v>
      </c>
      <c r="O389">
        <f t="shared" si="68"/>
        <v>1</v>
      </c>
      <c r="P389">
        <f t="shared" si="69"/>
        <v>0</v>
      </c>
      <c r="Q389" s="10">
        <f t="shared" si="64"/>
        <v>27</v>
      </c>
      <c r="R389">
        <v>1996</v>
      </c>
      <c r="S389" t="str">
        <f t="shared" si="70"/>
        <v>Yes</v>
      </c>
      <c r="T389">
        <f t="shared" si="71"/>
        <v>1</v>
      </c>
      <c r="U389" s="11">
        <v>1997</v>
      </c>
      <c r="V389" s="6" t="s">
        <v>2998</v>
      </c>
      <c r="W389" s="6">
        <v>0</v>
      </c>
      <c r="X389" s="6" t="s">
        <v>2989</v>
      </c>
      <c r="Y389" s="6">
        <v>862</v>
      </c>
      <c r="Z389" s="6" t="s">
        <v>2990</v>
      </c>
      <c r="AA389" s="6">
        <v>0</v>
      </c>
      <c r="AB389" s="6">
        <v>255</v>
      </c>
      <c r="AC389" s="6">
        <v>1117</v>
      </c>
      <c r="AD389">
        <v>1127</v>
      </c>
      <c r="AE389">
        <v>886</v>
      </c>
      <c r="AF389">
        <v>2013</v>
      </c>
      <c r="AG389" s="6">
        <v>1</v>
      </c>
      <c r="AH389" s="6">
        <v>0</v>
      </c>
      <c r="AI389">
        <v>2</v>
      </c>
      <c r="AJ389">
        <v>1</v>
      </c>
      <c r="AK389">
        <v>3</v>
      </c>
      <c r="AL389">
        <v>1</v>
      </c>
      <c r="AM389">
        <v>8</v>
      </c>
      <c r="AN389">
        <v>1</v>
      </c>
      <c r="AO389" t="s">
        <v>2994</v>
      </c>
      <c r="AP389" t="s">
        <v>2992</v>
      </c>
      <c r="AQ389" s="6">
        <v>1997</v>
      </c>
      <c r="AR389" s="6" t="s">
        <v>2990</v>
      </c>
      <c r="AS389" s="6">
        <v>2</v>
      </c>
      <c r="AT389" s="6">
        <v>455</v>
      </c>
      <c r="AU389" s="6" t="s">
        <v>2994</v>
      </c>
      <c r="AV389">
        <v>180</v>
      </c>
      <c r="AW389">
        <v>130</v>
      </c>
      <c r="AX389">
        <v>0</v>
      </c>
      <c r="AY389">
        <v>0</v>
      </c>
      <c r="AZ389">
        <v>0</v>
      </c>
      <c r="BA389">
        <v>0</v>
      </c>
      <c r="BB389" t="s">
        <v>2995</v>
      </c>
      <c r="BC389">
        <v>6</v>
      </c>
      <c r="BD389">
        <v>2007</v>
      </c>
      <c r="BE389" t="s">
        <v>2996</v>
      </c>
      <c r="BF389" t="s">
        <v>2997</v>
      </c>
      <c r="BG389">
        <v>269790</v>
      </c>
      <c r="BH389" s="2">
        <v>6</v>
      </c>
      <c r="BI389" s="2">
        <v>6</v>
      </c>
    </row>
    <row r="390" spans="1:61" x14ac:dyDescent="0.25">
      <c r="A390">
        <v>319</v>
      </c>
      <c r="B390" t="s">
        <v>401</v>
      </c>
      <c r="C390" s="6">
        <v>92</v>
      </c>
      <c r="D390">
        <v>12003</v>
      </c>
      <c r="E390" t="s">
        <v>2985</v>
      </c>
      <c r="F390" t="s">
        <v>3025</v>
      </c>
      <c r="G390" t="s">
        <v>9</v>
      </c>
      <c r="H390" t="s">
        <v>2987</v>
      </c>
      <c r="I390">
        <v>8</v>
      </c>
      <c r="J390">
        <v>5</v>
      </c>
      <c r="K390" t="str" cm="1">
        <f t="array" ref="K390">_xlfn.IFS(AND(I390&gt;=1, I390&lt;=2), "Bad", AND(I390&gt;=3, I390&lt;=4), "Somewhat Decent", AND(I390&gt;=5, I390&lt;=6), "Good", AND(I390&gt;=7, I390&lt;=8), "Very Good", AND(I390&gt;=9, I390&lt;=10), "Excellent")</f>
        <v>Very Good</v>
      </c>
      <c r="L390">
        <f t="shared" si="65"/>
        <v>0</v>
      </c>
      <c r="M390">
        <f t="shared" si="66"/>
        <v>0</v>
      </c>
      <c r="N390">
        <f t="shared" si="67"/>
        <v>0</v>
      </c>
      <c r="O390">
        <f t="shared" si="68"/>
        <v>1</v>
      </c>
      <c r="P390">
        <f t="shared" si="69"/>
        <v>0</v>
      </c>
      <c r="Q390" s="10">
        <f t="shared" si="64"/>
        <v>14</v>
      </c>
      <c r="R390">
        <v>2009</v>
      </c>
      <c r="S390" t="str">
        <f t="shared" si="70"/>
        <v>Yes</v>
      </c>
      <c r="T390">
        <f t="shared" si="71"/>
        <v>1</v>
      </c>
      <c r="U390" s="11">
        <v>2010</v>
      </c>
      <c r="V390" s="6" t="s">
        <v>2988</v>
      </c>
      <c r="W390" s="6">
        <v>84</v>
      </c>
      <c r="X390" s="6" t="s">
        <v>2990</v>
      </c>
      <c r="Y390" s="6">
        <v>0</v>
      </c>
      <c r="Z390" s="6" t="s">
        <v>2990</v>
      </c>
      <c r="AA390" s="6">
        <v>0</v>
      </c>
      <c r="AB390" s="6">
        <v>774</v>
      </c>
      <c r="AC390" s="6">
        <v>774</v>
      </c>
      <c r="AD390">
        <v>774</v>
      </c>
      <c r="AE390">
        <v>1194</v>
      </c>
      <c r="AF390">
        <v>1968</v>
      </c>
      <c r="AG390" s="6">
        <v>0</v>
      </c>
      <c r="AH390" s="6">
        <v>0</v>
      </c>
      <c r="AI390">
        <v>2</v>
      </c>
      <c r="AJ390">
        <v>1</v>
      </c>
      <c r="AK390">
        <v>4</v>
      </c>
      <c r="AL390">
        <v>1</v>
      </c>
      <c r="AM390">
        <v>8</v>
      </c>
      <c r="AN390">
        <v>1</v>
      </c>
      <c r="AO390" t="s">
        <v>3003</v>
      </c>
      <c r="AP390" t="s">
        <v>3010</v>
      </c>
      <c r="AQ390" s="6">
        <v>2009</v>
      </c>
      <c r="AR390" s="6" t="s">
        <v>2993</v>
      </c>
      <c r="AS390" s="6">
        <v>3</v>
      </c>
      <c r="AT390" s="6">
        <v>680</v>
      </c>
      <c r="AU390" s="6" t="s">
        <v>2994</v>
      </c>
      <c r="AV390">
        <v>0</v>
      </c>
      <c r="AW390">
        <v>75</v>
      </c>
      <c r="AX390">
        <v>0</v>
      </c>
      <c r="AY390">
        <v>0</v>
      </c>
      <c r="AZ390">
        <v>0</v>
      </c>
      <c r="BA390">
        <v>0</v>
      </c>
      <c r="BB390" t="s">
        <v>2995</v>
      </c>
      <c r="BC390">
        <v>5</v>
      </c>
      <c r="BD390">
        <v>2010</v>
      </c>
      <c r="BE390" t="s">
        <v>3004</v>
      </c>
      <c r="BF390" t="s">
        <v>3005</v>
      </c>
      <c r="BG390">
        <v>269500</v>
      </c>
      <c r="BH390" s="2">
        <v>6</v>
      </c>
      <c r="BI390" s="2">
        <v>6</v>
      </c>
    </row>
    <row r="391" spans="1:61" x14ac:dyDescent="0.25">
      <c r="A391">
        <v>446</v>
      </c>
      <c r="B391" t="s">
        <v>402</v>
      </c>
      <c r="C391" s="6">
        <v>90</v>
      </c>
      <c r="D391">
        <v>12878</v>
      </c>
      <c r="E391" t="s">
        <v>2985</v>
      </c>
      <c r="F391" t="s">
        <v>3000</v>
      </c>
      <c r="G391" t="s">
        <v>9</v>
      </c>
      <c r="H391" t="s">
        <v>3001</v>
      </c>
      <c r="I391">
        <v>7</v>
      </c>
      <c r="J391">
        <v>5</v>
      </c>
      <c r="K391" t="str" cm="1">
        <f t="array" ref="K391">_xlfn.IFS(AND(I391&gt;=1, I391&lt;=2), "Bad", AND(I391&gt;=3, I391&lt;=4), "Somewhat Decent", AND(I391&gt;=5, I391&lt;=6), "Good", AND(I391&gt;=7, I391&lt;=8), "Very Good", AND(I391&gt;=9, I391&lt;=10), "Excellent")</f>
        <v>Very Good</v>
      </c>
      <c r="L391">
        <f t="shared" si="65"/>
        <v>0</v>
      </c>
      <c r="M391">
        <f t="shared" si="66"/>
        <v>0</v>
      </c>
      <c r="N391">
        <f t="shared" si="67"/>
        <v>0</v>
      </c>
      <c r="O391">
        <f t="shared" si="68"/>
        <v>1</v>
      </c>
      <c r="P391">
        <f t="shared" si="69"/>
        <v>0</v>
      </c>
      <c r="Q391" s="10">
        <f t="shared" si="64"/>
        <v>20</v>
      </c>
      <c r="R391">
        <v>2003</v>
      </c>
      <c r="S391" t="str">
        <f t="shared" si="70"/>
        <v>Yes</v>
      </c>
      <c r="T391">
        <f t="shared" si="71"/>
        <v>1</v>
      </c>
      <c r="U391" s="11">
        <v>2004</v>
      </c>
      <c r="V391" s="6" t="s">
        <v>2988</v>
      </c>
      <c r="W391" s="6">
        <v>418</v>
      </c>
      <c r="X391" s="6" t="s">
        <v>3007</v>
      </c>
      <c r="Y391" s="6">
        <v>1262</v>
      </c>
      <c r="Z391" s="6" t="s">
        <v>2990</v>
      </c>
      <c r="AA391" s="6">
        <v>0</v>
      </c>
      <c r="AB391" s="6">
        <v>498</v>
      </c>
      <c r="AC391" s="6">
        <v>1760</v>
      </c>
      <c r="AD391">
        <v>1760</v>
      </c>
      <c r="AE391">
        <v>0</v>
      </c>
      <c r="AF391">
        <v>1760</v>
      </c>
      <c r="AG391" s="6">
        <v>1</v>
      </c>
      <c r="AH391" s="6">
        <v>0</v>
      </c>
      <c r="AI391">
        <v>2</v>
      </c>
      <c r="AJ391">
        <v>0</v>
      </c>
      <c r="AK391">
        <v>3</v>
      </c>
      <c r="AL391">
        <v>1</v>
      </c>
      <c r="AM391">
        <v>8</v>
      </c>
      <c r="AN391">
        <v>1</v>
      </c>
      <c r="AO391" t="s">
        <v>3003</v>
      </c>
      <c r="AP391" t="s">
        <v>2992</v>
      </c>
      <c r="AQ391" s="6">
        <v>2003</v>
      </c>
      <c r="AR391" s="6" t="s">
        <v>2993</v>
      </c>
      <c r="AS391" s="6">
        <v>2</v>
      </c>
      <c r="AT391" s="6">
        <v>583</v>
      </c>
      <c r="AU391" s="6" t="s">
        <v>2994</v>
      </c>
      <c r="AV391">
        <v>165</v>
      </c>
      <c r="AW391">
        <v>190</v>
      </c>
      <c r="AX391">
        <v>0</v>
      </c>
      <c r="AY391">
        <v>0</v>
      </c>
      <c r="AZ391">
        <v>0</v>
      </c>
      <c r="BA391">
        <v>0</v>
      </c>
      <c r="BB391" t="s">
        <v>2995</v>
      </c>
      <c r="BC391">
        <v>6</v>
      </c>
      <c r="BD391">
        <v>2009</v>
      </c>
      <c r="BE391" t="s">
        <v>2996</v>
      </c>
      <c r="BF391" t="s">
        <v>2997</v>
      </c>
      <c r="BG391">
        <v>269500</v>
      </c>
      <c r="BH391" s="2">
        <v>6</v>
      </c>
      <c r="BI391" s="2">
        <v>6</v>
      </c>
    </row>
    <row r="392" spans="1:61" x14ac:dyDescent="0.25">
      <c r="A392">
        <v>2797</v>
      </c>
      <c r="B392" t="s">
        <v>403</v>
      </c>
      <c r="C392" s="6">
        <v>67</v>
      </c>
      <c r="D392">
        <v>10566</v>
      </c>
      <c r="E392" t="s">
        <v>2985</v>
      </c>
      <c r="F392" t="s">
        <v>3012</v>
      </c>
      <c r="G392" t="s">
        <v>9</v>
      </c>
      <c r="H392" t="s">
        <v>2987</v>
      </c>
      <c r="I392">
        <v>8</v>
      </c>
      <c r="J392">
        <v>5</v>
      </c>
      <c r="K392" t="str" cm="1">
        <f t="array" ref="K392">_xlfn.IFS(AND(I392&gt;=1, I392&lt;=2), "Bad", AND(I392&gt;=3, I392&lt;=4), "Somewhat Decent", AND(I392&gt;=5, I392&lt;=6), "Good", AND(I392&gt;=7, I392&lt;=8), "Very Good", AND(I392&gt;=9, I392&lt;=10), "Excellent")</f>
        <v>Very Good</v>
      </c>
      <c r="L392">
        <f t="shared" si="65"/>
        <v>0</v>
      </c>
      <c r="M392">
        <f t="shared" si="66"/>
        <v>0</v>
      </c>
      <c r="N392">
        <f t="shared" si="67"/>
        <v>0</v>
      </c>
      <c r="O392">
        <f t="shared" si="68"/>
        <v>1</v>
      </c>
      <c r="P392">
        <f t="shared" si="69"/>
        <v>0</v>
      </c>
      <c r="Q392" s="10" t="e">
        <f t="shared" si="64"/>
        <v>#N/A</v>
      </c>
      <c r="R392">
        <v>1999</v>
      </c>
      <c r="S392" t="str">
        <f t="shared" si="70"/>
        <v>No</v>
      </c>
      <c r="T392">
        <f t="shared" si="71"/>
        <v>0</v>
      </c>
      <c r="U392" s="11">
        <v>1999</v>
      </c>
      <c r="V392" s="6" t="s">
        <v>2988</v>
      </c>
      <c r="W392" s="6">
        <v>261</v>
      </c>
      <c r="X392" s="6" t="s">
        <v>2989</v>
      </c>
      <c r="Y392" s="6">
        <v>920</v>
      </c>
      <c r="Z392" s="6" t="s">
        <v>2990</v>
      </c>
      <c r="AA392" s="6">
        <v>0</v>
      </c>
      <c r="AB392" s="6">
        <v>170</v>
      </c>
      <c r="AC392" s="6">
        <v>1090</v>
      </c>
      <c r="AD392">
        <v>1090</v>
      </c>
      <c r="AE392">
        <v>1124</v>
      </c>
      <c r="AF392">
        <v>2214</v>
      </c>
      <c r="AG392" s="6">
        <v>1</v>
      </c>
      <c r="AH392" s="6">
        <v>0</v>
      </c>
      <c r="AI392">
        <v>2</v>
      </c>
      <c r="AJ392">
        <v>1</v>
      </c>
      <c r="AK392">
        <v>3</v>
      </c>
      <c r="AL392">
        <v>1</v>
      </c>
      <c r="AM392">
        <v>8</v>
      </c>
      <c r="AN392">
        <v>1</v>
      </c>
      <c r="AO392" t="s">
        <v>2994</v>
      </c>
      <c r="AP392" t="s">
        <v>2992</v>
      </c>
      <c r="AQ392" s="6">
        <v>1999</v>
      </c>
      <c r="AR392" s="6" t="s">
        <v>2993</v>
      </c>
      <c r="AS392" s="6">
        <v>3</v>
      </c>
      <c r="AT392" s="6">
        <v>646</v>
      </c>
      <c r="AU392" s="6" t="s">
        <v>2994</v>
      </c>
      <c r="AV392">
        <v>197</v>
      </c>
      <c r="AW392">
        <v>80</v>
      </c>
      <c r="AX392">
        <v>0</v>
      </c>
      <c r="AY392">
        <v>0</v>
      </c>
      <c r="AZ392">
        <v>0</v>
      </c>
      <c r="BA392">
        <v>0</v>
      </c>
      <c r="BB392" t="s">
        <v>2995</v>
      </c>
      <c r="BC392">
        <v>7</v>
      </c>
      <c r="BD392">
        <v>2006</v>
      </c>
      <c r="BE392" t="s">
        <v>2996</v>
      </c>
      <c r="BF392" t="s">
        <v>2997</v>
      </c>
      <c r="BG392">
        <v>268500</v>
      </c>
      <c r="BH392" s="2">
        <v>6</v>
      </c>
      <c r="BI392" s="2">
        <v>6</v>
      </c>
    </row>
    <row r="393" spans="1:61" x14ac:dyDescent="0.25">
      <c r="A393">
        <v>1615</v>
      </c>
      <c r="B393" t="s">
        <v>404</v>
      </c>
      <c r="C393" s="6">
        <v>95</v>
      </c>
      <c r="D393">
        <v>15865</v>
      </c>
      <c r="E393" t="s">
        <v>2985</v>
      </c>
      <c r="F393" t="s">
        <v>3016</v>
      </c>
      <c r="G393" t="s">
        <v>9</v>
      </c>
      <c r="H393" t="s">
        <v>3001</v>
      </c>
      <c r="I393">
        <v>8</v>
      </c>
      <c r="J393">
        <v>6</v>
      </c>
      <c r="K393" t="str" cm="1">
        <f t="array" ref="K393">_xlfn.IFS(AND(I393&gt;=1, I393&lt;=2), "Bad", AND(I393&gt;=3, I393&lt;=4), "Somewhat Decent", AND(I393&gt;=5, I393&lt;=6), "Good", AND(I393&gt;=7, I393&lt;=8), "Very Good", AND(I393&gt;=9, I393&lt;=10), "Excellent")</f>
        <v>Very Good</v>
      </c>
      <c r="L393">
        <f t="shared" si="65"/>
        <v>0</v>
      </c>
      <c r="M393">
        <f t="shared" si="66"/>
        <v>0</v>
      </c>
      <c r="N393">
        <f t="shared" si="67"/>
        <v>0</v>
      </c>
      <c r="O393">
        <f t="shared" si="68"/>
        <v>1</v>
      </c>
      <c r="P393">
        <f t="shared" si="69"/>
        <v>0</v>
      </c>
      <c r="Q393" s="10" t="e">
        <f t="shared" si="64"/>
        <v>#N/A</v>
      </c>
      <c r="R393">
        <v>1970</v>
      </c>
      <c r="S393" t="str">
        <f t="shared" si="70"/>
        <v>No</v>
      </c>
      <c r="T393">
        <f t="shared" si="71"/>
        <v>0</v>
      </c>
      <c r="U393" s="11">
        <v>1970</v>
      </c>
      <c r="V393" s="6" t="s">
        <v>2998</v>
      </c>
      <c r="W393" s="6">
        <v>0</v>
      </c>
      <c r="X393" s="6" t="s">
        <v>3007</v>
      </c>
      <c r="Y393" s="6">
        <v>351</v>
      </c>
      <c r="Z393" s="6" t="s">
        <v>3009</v>
      </c>
      <c r="AA393" s="6">
        <v>823</v>
      </c>
      <c r="AB393" s="6">
        <v>1043</v>
      </c>
      <c r="AC393" s="6">
        <v>2217</v>
      </c>
      <c r="AD393">
        <v>2217</v>
      </c>
      <c r="AE393">
        <v>0</v>
      </c>
      <c r="AF393">
        <v>2217</v>
      </c>
      <c r="AG393" s="6">
        <v>1</v>
      </c>
      <c r="AH393" s="6">
        <v>0</v>
      </c>
      <c r="AI393">
        <v>2</v>
      </c>
      <c r="AJ393">
        <v>0</v>
      </c>
      <c r="AK393">
        <v>4</v>
      </c>
      <c r="AL393">
        <v>1</v>
      </c>
      <c r="AM393">
        <v>8</v>
      </c>
      <c r="AN393">
        <v>1</v>
      </c>
      <c r="AO393" t="s">
        <v>2994</v>
      </c>
      <c r="AP393" t="s">
        <v>2992</v>
      </c>
      <c r="AQ393" s="6">
        <v>1970</v>
      </c>
      <c r="AR393" s="6" t="s">
        <v>2990</v>
      </c>
      <c r="AS393" s="6">
        <v>2</v>
      </c>
      <c r="AT393" s="6">
        <v>621</v>
      </c>
      <c r="AU393" s="6" t="s">
        <v>2994</v>
      </c>
      <c r="AV393">
        <v>81</v>
      </c>
      <c r="AW393">
        <v>207</v>
      </c>
      <c r="AX393">
        <v>0</v>
      </c>
      <c r="AY393">
        <v>0</v>
      </c>
      <c r="AZ393">
        <v>224</v>
      </c>
      <c r="BA393">
        <v>0</v>
      </c>
      <c r="BB393" t="s">
        <v>2995</v>
      </c>
      <c r="BC393">
        <v>10</v>
      </c>
      <c r="BD393">
        <v>2007</v>
      </c>
      <c r="BE393" t="s">
        <v>2996</v>
      </c>
      <c r="BF393" t="s">
        <v>2997</v>
      </c>
      <c r="BG393">
        <v>268000</v>
      </c>
      <c r="BH393" s="2">
        <v>6</v>
      </c>
      <c r="BI393" s="2">
        <v>6</v>
      </c>
    </row>
    <row r="394" spans="1:61" hidden="1" x14ac:dyDescent="0.25">
      <c r="A394">
        <v>393</v>
      </c>
      <c r="B394" t="s">
        <v>405</v>
      </c>
      <c r="C394" s="4">
        <v>60</v>
      </c>
      <c r="D394">
        <v>9000</v>
      </c>
      <c r="E394" t="s">
        <v>2985</v>
      </c>
      <c r="F394" t="s">
        <v>3016</v>
      </c>
      <c r="G394" t="s">
        <v>95</v>
      </c>
      <c r="H394" t="s">
        <v>2987</v>
      </c>
      <c r="I394">
        <v>5</v>
      </c>
      <c r="J394">
        <v>5</v>
      </c>
      <c r="K394" t="str" cm="1">
        <f t="array" ref="K394">_xlfn.IFS(AND(I394&gt;=1, I394&lt;=2), "Bad", AND(I394&gt;=3, I394&lt;=4), "Somewhat Decent", AND(I394&gt;=5, I394&lt;=6), "Good", AND(I394&gt;=7, I394&lt;=8), "Very Good", AND(I394&gt;=9, I394&lt;=10), "Excellent")</f>
        <v>Good</v>
      </c>
      <c r="L394">
        <f t="shared" si="65"/>
        <v>0</v>
      </c>
      <c r="M394">
        <f t="shared" si="66"/>
        <v>0</v>
      </c>
      <c r="N394">
        <f t="shared" si="67"/>
        <v>1</v>
      </c>
      <c r="O394">
        <f t="shared" si="68"/>
        <v>0</v>
      </c>
      <c r="P394">
        <f t="shared" si="69"/>
        <v>0</v>
      </c>
      <c r="Q394" s="10">
        <f>U394-R394</f>
        <v>0</v>
      </c>
      <c r="R394">
        <v>1974</v>
      </c>
      <c r="S394" t="str">
        <f t="shared" si="70"/>
        <v>No</v>
      </c>
      <c r="T394">
        <f t="shared" si="71"/>
        <v>0</v>
      </c>
      <c r="U394">
        <v>1974</v>
      </c>
      <c r="V394" s="4" t="s">
        <v>2998</v>
      </c>
      <c r="W394" s="4">
        <v>0</v>
      </c>
      <c r="X394" s="4" t="s">
        <v>2990</v>
      </c>
      <c r="Y394" s="4">
        <v>0</v>
      </c>
      <c r="Z394" s="4" t="s">
        <v>2990</v>
      </c>
      <c r="AA394" s="4">
        <v>0</v>
      </c>
      <c r="AB394" s="4">
        <v>896</v>
      </c>
      <c r="AC394" s="4">
        <v>896</v>
      </c>
      <c r="AD394">
        <v>896</v>
      </c>
      <c r="AE394">
        <v>896</v>
      </c>
      <c r="AF394">
        <v>1792</v>
      </c>
      <c r="AG394" s="4">
        <v>0</v>
      </c>
      <c r="AH394" s="4">
        <v>0</v>
      </c>
      <c r="AI394">
        <v>2</v>
      </c>
      <c r="AJ394">
        <v>2</v>
      </c>
      <c r="AK394">
        <v>4</v>
      </c>
      <c r="AL394">
        <v>2</v>
      </c>
      <c r="AM394">
        <v>8</v>
      </c>
      <c r="AN394">
        <v>0</v>
      </c>
      <c r="AO394" t="s">
        <v>2995</v>
      </c>
      <c r="AP394" t="s">
        <v>2995</v>
      </c>
      <c r="AQ394" s="4"/>
      <c r="AR394" s="4" t="s">
        <v>2995</v>
      </c>
      <c r="AS394" s="4">
        <v>0</v>
      </c>
      <c r="AT394" s="4">
        <v>0</v>
      </c>
      <c r="AU394" s="4" t="s">
        <v>2995</v>
      </c>
      <c r="AV394">
        <v>32</v>
      </c>
      <c r="AW394">
        <v>45</v>
      </c>
      <c r="AX394">
        <v>0</v>
      </c>
      <c r="AY394">
        <v>0</v>
      </c>
      <c r="AZ394">
        <v>0</v>
      </c>
      <c r="BA394">
        <v>0</v>
      </c>
      <c r="BB394" t="s">
        <v>2995</v>
      </c>
      <c r="BC394">
        <v>9</v>
      </c>
      <c r="BD394">
        <v>2009</v>
      </c>
      <c r="BE394" t="s">
        <v>2996</v>
      </c>
      <c r="BF394" t="s">
        <v>2997</v>
      </c>
      <c r="BG394">
        <v>136000</v>
      </c>
      <c r="BH394" s="2">
        <v>6</v>
      </c>
      <c r="BI394" s="2">
        <v>6</v>
      </c>
    </row>
    <row r="395" spans="1:61" x14ac:dyDescent="0.25">
      <c r="A395">
        <v>2503</v>
      </c>
      <c r="B395" t="s">
        <v>406</v>
      </c>
      <c r="C395" s="6">
        <v>69.22</v>
      </c>
      <c r="D395">
        <v>13346</v>
      </c>
      <c r="E395" t="s">
        <v>2985</v>
      </c>
      <c r="F395" t="s">
        <v>2986</v>
      </c>
      <c r="G395" t="s">
        <v>9</v>
      </c>
      <c r="H395" t="s">
        <v>2987</v>
      </c>
      <c r="I395">
        <v>7</v>
      </c>
      <c r="J395">
        <v>5</v>
      </c>
      <c r="K395" t="str" cm="1">
        <f t="array" ref="K395">_xlfn.IFS(AND(I395&gt;=1, I395&lt;=2), "Bad", AND(I395&gt;=3, I395&lt;=4), "Somewhat Decent", AND(I395&gt;=5, I395&lt;=6), "Good", AND(I395&gt;=7, I395&lt;=8), "Very Good", AND(I395&gt;=9, I395&lt;=10), "Excellent")</f>
        <v>Very Good</v>
      </c>
      <c r="L395">
        <f t="shared" si="65"/>
        <v>0</v>
      </c>
      <c r="M395">
        <f t="shared" si="66"/>
        <v>0</v>
      </c>
      <c r="N395">
        <f t="shared" si="67"/>
        <v>0</v>
      </c>
      <c r="O395">
        <f t="shared" si="68"/>
        <v>1</v>
      </c>
      <c r="P395">
        <f t="shared" si="69"/>
        <v>0</v>
      </c>
      <c r="Q395" s="10">
        <f t="shared" ref="Q395:Q403" si="72">IF(T395=0,NA(),2024-U395)</f>
        <v>24</v>
      </c>
      <c r="R395">
        <v>1992</v>
      </c>
      <c r="S395" t="str">
        <f t="shared" si="70"/>
        <v>Yes</v>
      </c>
      <c r="T395">
        <f t="shared" si="71"/>
        <v>1</v>
      </c>
      <c r="U395" s="11">
        <v>2000</v>
      </c>
      <c r="V395" s="6" t="s">
        <v>2998</v>
      </c>
      <c r="W395" s="6">
        <v>0</v>
      </c>
      <c r="X395" s="6" t="s">
        <v>2989</v>
      </c>
      <c r="Y395" s="6">
        <v>728</v>
      </c>
      <c r="Z395" s="6" t="s">
        <v>2990</v>
      </c>
      <c r="AA395" s="6">
        <v>0</v>
      </c>
      <c r="AB395" s="6">
        <v>367</v>
      </c>
      <c r="AC395" s="6">
        <v>1095</v>
      </c>
      <c r="AD395">
        <v>1166</v>
      </c>
      <c r="AE395">
        <v>1129</v>
      </c>
      <c r="AF395">
        <v>2295</v>
      </c>
      <c r="AG395" s="6">
        <v>1</v>
      </c>
      <c r="AH395" s="6">
        <v>0</v>
      </c>
      <c r="AI395">
        <v>2</v>
      </c>
      <c r="AJ395">
        <v>1</v>
      </c>
      <c r="AK395">
        <v>4</v>
      </c>
      <c r="AL395">
        <v>1</v>
      </c>
      <c r="AM395">
        <v>9</v>
      </c>
      <c r="AN395">
        <v>1</v>
      </c>
      <c r="AO395" t="s">
        <v>2994</v>
      </c>
      <c r="AP395" t="s">
        <v>2992</v>
      </c>
      <c r="AQ395" s="6">
        <v>1992</v>
      </c>
      <c r="AR395" s="6" t="s">
        <v>3008</v>
      </c>
      <c r="AS395" s="6">
        <v>2</v>
      </c>
      <c r="AT395" s="6">
        <v>590</v>
      </c>
      <c r="AU395" s="6" t="s">
        <v>2994</v>
      </c>
      <c r="AV395">
        <v>0</v>
      </c>
      <c r="AW395">
        <v>40</v>
      </c>
      <c r="AX395">
        <v>0</v>
      </c>
      <c r="AY395">
        <v>0</v>
      </c>
      <c r="AZ395">
        <v>0</v>
      </c>
      <c r="BA395">
        <v>0</v>
      </c>
      <c r="BB395" t="s">
        <v>2995</v>
      </c>
      <c r="BC395">
        <v>7</v>
      </c>
      <c r="BD395">
        <v>2006</v>
      </c>
      <c r="BE395" t="s">
        <v>2996</v>
      </c>
      <c r="BF395" t="s">
        <v>2997</v>
      </c>
      <c r="BG395">
        <v>268000</v>
      </c>
      <c r="BH395" s="2">
        <v>6</v>
      </c>
      <c r="BI395" s="2">
        <v>6</v>
      </c>
    </row>
    <row r="396" spans="1:61" x14ac:dyDescent="0.25">
      <c r="A396">
        <v>105</v>
      </c>
      <c r="B396" t="s">
        <v>407</v>
      </c>
      <c r="C396" s="6">
        <v>57</v>
      </c>
      <c r="D396">
        <v>12853</v>
      </c>
      <c r="E396" t="s">
        <v>2985</v>
      </c>
      <c r="F396" t="s">
        <v>3022</v>
      </c>
      <c r="G396" t="s">
        <v>9</v>
      </c>
      <c r="H396" t="s">
        <v>3001</v>
      </c>
      <c r="I396">
        <v>8</v>
      </c>
      <c r="J396">
        <v>5</v>
      </c>
      <c r="K396" t="str" cm="1">
        <f t="array" ref="K396">_xlfn.IFS(AND(I396&gt;=1, I396&lt;=2), "Bad", AND(I396&gt;=3, I396&lt;=4), "Somewhat Decent", AND(I396&gt;=5, I396&lt;=6), "Good", AND(I396&gt;=7, I396&lt;=8), "Very Good", AND(I396&gt;=9, I396&lt;=10), "Excellent")</f>
        <v>Very Good</v>
      </c>
      <c r="L396">
        <f t="shared" si="65"/>
        <v>0</v>
      </c>
      <c r="M396">
        <f t="shared" si="66"/>
        <v>0</v>
      </c>
      <c r="N396">
        <f t="shared" si="67"/>
        <v>0</v>
      </c>
      <c r="O396">
        <f t="shared" si="68"/>
        <v>1</v>
      </c>
      <c r="P396">
        <f t="shared" si="69"/>
        <v>0</v>
      </c>
      <c r="Q396" s="10" t="e">
        <f t="shared" si="72"/>
        <v>#N/A</v>
      </c>
      <c r="R396">
        <v>2010</v>
      </c>
      <c r="S396" t="str">
        <f t="shared" si="70"/>
        <v>No</v>
      </c>
      <c r="T396">
        <f t="shared" si="71"/>
        <v>0</v>
      </c>
      <c r="U396" s="11">
        <v>2010</v>
      </c>
      <c r="V396" s="6" t="s">
        <v>2998</v>
      </c>
      <c r="W396" s="6">
        <v>0</v>
      </c>
      <c r="X396" s="6" t="s">
        <v>2989</v>
      </c>
      <c r="Y396" s="6">
        <v>1032</v>
      </c>
      <c r="Z396" s="6" t="s">
        <v>2990</v>
      </c>
      <c r="AA396" s="6">
        <v>0</v>
      </c>
      <c r="AB396" s="6">
        <v>610</v>
      </c>
      <c r="AC396" s="6">
        <v>1642</v>
      </c>
      <c r="AD396">
        <v>1418</v>
      </c>
      <c r="AE396">
        <v>0</v>
      </c>
      <c r="AF396">
        <v>1418</v>
      </c>
      <c r="AG396" s="6">
        <v>1</v>
      </c>
      <c r="AH396" s="6">
        <v>0</v>
      </c>
      <c r="AI396">
        <v>1</v>
      </c>
      <c r="AJ396">
        <v>1</v>
      </c>
      <c r="AK396">
        <v>1</v>
      </c>
      <c r="AL396">
        <v>1</v>
      </c>
      <c r="AM396">
        <v>6</v>
      </c>
      <c r="AN396">
        <v>1</v>
      </c>
      <c r="AO396" t="s">
        <v>3003</v>
      </c>
      <c r="AP396" t="s">
        <v>2992</v>
      </c>
      <c r="AQ396" s="6">
        <v>2010</v>
      </c>
      <c r="AR396" s="6" t="s">
        <v>3008</v>
      </c>
      <c r="AS396" s="6">
        <v>3</v>
      </c>
      <c r="AT396" s="6">
        <v>852</v>
      </c>
      <c r="AU396" s="6" t="s">
        <v>2994</v>
      </c>
      <c r="AV396">
        <v>160</v>
      </c>
      <c r="AW396">
        <v>192</v>
      </c>
      <c r="AX396">
        <v>0</v>
      </c>
      <c r="AY396">
        <v>224</v>
      </c>
      <c r="AZ396">
        <v>0</v>
      </c>
      <c r="BA396">
        <v>0</v>
      </c>
      <c r="BB396" t="s">
        <v>2995</v>
      </c>
      <c r="BC396">
        <v>4</v>
      </c>
      <c r="BD396">
        <v>2010</v>
      </c>
      <c r="BE396" t="s">
        <v>3004</v>
      </c>
      <c r="BF396" t="s">
        <v>3005</v>
      </c>
      <c r="BG396">
        <v>267916</v>
      </c>
      <c r="BH396" s="2">
        <v>6</v>
      </c>
      <c r="BI396" s="2">
        <v>6</v>
      </c>
    </row>
    <row r="397" spans="1:61" x14ac:dyDescent="0.25">
      <c r="A397">
        <v>2261</v>
      </c>
      <c r="B397" t="s">
        <v>408</v>
      </c>
      <c r="C397" s="6">
        <v>68</v>
      </c>
      <c r="D397">
        <v>8298</v>
      </c>
      <c r="E397" t="s">
        <v>2985</v>
      </c>
      <c r="F397" t="s">
        <v>3025</v>
      </c>
      <c r="G397" t="s">
        <v>9</v>
      </c>
      <c r="H397" t="s">
        <v>3001</v>
      </c>
      <c r="I397">
        <v>8</v>
      </c>
      <c r="J397">
        <v>5</v>
      </c>
      <c r="K397" t="str" cm="1">
        <f t="array" ref="K397">_xlfn.IFS(AND(I397&gt;=1, I397&lt;=2), "Bad", AND(I397&gt;=3, I397&lt;=4), "Somewhat Decent", AND(I397&gt;=5, I397&lt;=6), "Good", AND(I397&gt;=7, I397&lt;=8), "Very Good", AND(I397&gt;=9, I397&lt;=10), "Excellent")</f>
        <v>Very Good</v>
      </c>
      <c r="L397">
        <f t="shared" si="65"/>
        <v>0</v>
      </c>
      <c r="M397">
        <f t="shared" si="66"/>
        <v>0</v>
      </c>
      <c r="N397">
        <f t="shared" si="67"/>
        <v>0</v>
      </c>
      <c r="O397">
        <f t="shared" si="68"/>
        <v>1</v>
      </c>
      <c r="P397">
        <f t="shared" si="69"/>
        <v>0</v>
      </c>
      <c r="Q397" s="10">
        <f t="shared" si="72"/>
        <v>17</v>
      </c>
      <c r="R397">
        <v>2006</v>
      </c>
      <c r="S397" t="str">
        <f t="shared" si="70"/>
        <v>Yes</v>
      </c>
      <c r="T397">
        <f t="shared" si="71"/>
        <v>1</v>
      </c>
      <c r="U397" s="11">
        <v>2007</v>
      </c>
      <c r="V397" s="6" t="s">
        <v>2998</v>
      </c>
      <c r="W397" s="6">
        <v>0</v>
      </c>
      <c r="X397" s="6" t="s">
        <v>2989</v>
      </c>
      <c r="Y397" s="6">
        <v>583</v>
      </c>
      <c r="Z397" s="6" t="s">
        <v>2990</v>
      </c>
      <c r="AA397" s="6">
        <v>0</v>
      </c>
      <c r="AB397" s="6">
        <v>963</v>
      </c>
      <c r="AC397" s="6">
        <v>1546</v>
      </c>
      <c r="AD397">
        <v>1564</v>
      </c>
      <c r="AE397">
        <v>0</v>
      </c>
      <c r="AF397">
        <v>1564</v>
      </c>
      <c r="AG397" s="6">
        <v>0</v>
      </c>
      <c r="AH397" s="6">
        <v>0</v>
      </c>
      <c r="AI397">
        <v>2</v>
      </c>
      <c r="AJ397">
        <v>0</v>
      </c>
      <c r="AK397">
        <v>2</v>
      </c>
      <c r="AL397">
        <v>1</v>
      </c>
      <c r="AM397">
        <v>6</v>
      </c>
      <c r="AN397">
        <v>1</v>
      </c>
      <c r="AO397" t="s">
        <v>3003</v>
      </c>
      <c r="AP397" t="s">
        <v>2992</v>
      </c>
      <c r="AQ397" s="6">
        <v>1979</v>
      </c>
      <c r="AR397" s="6" t="s">
        <v>3008</v>
      </c>
      <c r="AS397" s="6">
        <v>2</v>
      </c>
      <c r="AT397" s="6">
        <v>502</v>
      </c>
      <c r="AU397" s="6" t="s">
        <v>2994</v>
      </c>
      <c r="AV397">
        <v>132</v>
      </c>
      <c r="AW397">
        <v>0</v>
      </c>
      <c r="AX397">
        <v>0</v>
      </c>
      <c r="AY397">
        <v>0</v>
      </c>
      <c r="AZ397">
        <v>0</v>
      </c>
      <c r="BA397">
        <v>0</v>
      </c>
      <c r="BB397" t="s">
        <v>2995</v>
      </c>
      <c r="BC397">
        <v>9</v>
      </c>
      <c r="BD397">
        <v>2007</v>
      </c>
      <c r="BE397" t="s">
        <v>3004</v>
      </c>
      <c r="BF397" t="s">
        <v>3005</v>
      </c>
      <c r="BG397">
        <v>267300</v>
      </c>
      <c r="BH397" s="2">
        <v>6</v>
      </c>
      <c r="BI397" s="2">
        <v>6</v>
      </c>
    </row>
    <row r="398" spans="1:61" x14ac:dyDescent="0.25">
      <c r="A398">
        <v>2151</v>
      </c>
      <c r="B398" t="s">
        <v>409</v>
      </c>
      <c r="C398" s="6">
        <v>66</v>
      </c>
      <c r="D398">
        <v>16226</v>
      </c>
      <c r="E398" t="s">
        <v>2985</v>
      </c>
      <c r="F398" t="s">
        <v>3012</v>
      </c>
      <c r="G398" t="s">
        <v>9</v>
      </c>
      <c r="H398" t="s">
        <v>2987</v>
      </c>
      <c r="I398">
        <v>8</v>
      </c>
      <c r="J398">
        <v>5</v>
      </c>
      <c r="K398" t="str" cm="1">
        <f t="array" ref="K398">_xlfn.IFS(AND(I398&gt;=1, I398&lt;=2), "Bad", AND(I398&gt;=3, I398&lt;=4), "Somewhat Decent", AND(I398&gt;=5, I398&lt;=6), "Good", AND(I398&gt;=7, I398&lt;=8), "Very Good", AND(I398&gt;=9, I398&lt;=10), "Excellent")</f>
        <v>Very Good</v>
      </c>
      <c r="L398">
        <f t="shared" si="65"/>
        <v>0</v>
      </c>
      <c r="M398">
        <f t="shared" si="66"/>
        <v>0</v>
      </c>
      <c r="N398">
        <f t="shared" si="67"/>
        <v>0</v>
      </c>
      <c r="O398">
        <f t="shared" si="68"/>
        <v>1</v>
      </c>
      <c r="P398">
        <f t="shared" si="69"/>
        <v>0</v>
      </c>
      <c r="Q398" s="10">
        <f t="shared" si="72"/>
        <v>25</v>
      </c>
      <c r="R398">
        <v>1998</v>
      </c>
      <c r="S398" t="str">
        <f t="shared" si="70"/>
        <v>Yes</v>
      </c>
      <c r="T398">
        <f t="shared" si="71"/>
        <v>1</v>
      </c>
      <c r="U398" s="11">
        <v>1999</v>
      </c>
      <c r="V398" s="6" t="s">
        <v>2998</v>
      </c>
      <c r="W398" s="6">
        <v>0</v>
      </c>
      <c r="X398" s="6" t="s">
        <v>2989</v>
      </c>
      <c r="Y398" s="6">
        <v>281</v>
      </c>
      <c r="Z398" s="6" t="s">
        <v>2990</v>
      </c>
      <c r="AA398" s="6">
        <v>0</v>
      </c>
      <c r="AB398" s="6">
        <v>747</v>
      </c>
      <c r="AC398" s="6">
        <v>1028</v>
      </c>
      <c r="AD398">
        <v>1210</v>
      </c>
      <c r="AE398">
        <v>1242</v>
      </c>
      <c r="AF398">
        <v>2452</v>
      </c>
      <c r="AG398" s="6">
        <v>0</v>
      </c>
      <c r="AH398" s="6">
        <v>0</v>
      </c>
      <c r="AI398">
        <v>2</v>
      </c>
      <c r="AJ398">
        <v>1</v>
      </c>
      <c r="AK398">
        <v>4</v>
      </c>
      <c r="AL398">
        <v>1</v>
      </c>
      <c r="AM398">
        <v>9</v>
      </c>
      <c r="AN398">
        <v>1</v>
      </c>
      <c r="AO398" t="s">
        <v>2994</v>
      </c>
      <c r="AP398" t="s">
        <v>3010</v>
      </c>
      <c r="AQ398" s="6">
        <v>1998</v>
      </c>
      <c r="AR398" s="6" t="s">
        <v>2993</v>
      </c>
      <c r="AS398" s="6">
        <v>2</v>
      </c>
      <c r="AT398" s="6">
        <v>683</v>
      </c>
      <c r="AU398" s="6" t="s">
        <v>2994</v>
      </c>
      <c r="AV398">
        <v>208</v>
      </c>
      <c r="AW398">
        <v>50</v>
      </c>
      <c r="AX398">
        <v>0</v>
      </c>
      <c r="AY398">
        <v>0</v>
      </c>
      <c r="AZ398">
        <v>0</v>
      </c>
      <c r="BA398">
        <v>0</v>
      </c>
      <c r="BB398" t="s">
        <v>2995</v>
      </c>
      <c r="BC398">
        <v>5</v>
      </c>
      <c r="BD398">
        <v>2007</v>
      </c>
      <c r="BE398" t="s">
        <v>2996</v>
      </c>
      <c r="BF398" t="s">
        <v>2997</v>
      </c>
      <c r="BG398">
        <v>267000</v>
      </c>
      <c r="BH398" s="2">
        <v>6</v>
      </c>
      <c r="BI398" s="2">
        <v>6</v>
      </c>
    </row>
    <row r="399" spans="1:61" x14ac:dyDescent="0.25">
      <c r="A399">
        <v>296</v>
      </c>
      <c r="B399" t="s">
        <v>410</v>
      </c>
      <c r="C399" s="6">
        <v>66</v>
      </c>
      <c r="D399">
        <v>9042</v>
      </c>
      <c r="E399" t="s">
        <v>2985</v>
      </c>
      <c r="F399" t="s">
        <v>3035</v>
      </c>
      <c r="G399" t="s">
        <v>9</v>
      </c>
      <c r="H399" t="s">
        <v>2987</v>
      </c>
      <c r="I399">
        <v>7</v>
      </c>
      <c r="J399">
        <v>9</v>
      </c>
      <c r="K399" t="str" cm="1">
        <f t="array" ref="K399">_xlfn.IFS(AND(I399&gt;=1, I399&lt;=2), "Bad", AND(I399&gt;=3, I399&lt;=4), "Somewhat Decent", AND(I399&gt;=5, I399&lt;=6), "Good", AND(I399&gt;=7, I399&lt;=8), "Very Good", AND(I399&gt;=9, I399&lt;=10), "Excellent")</f>
        <v>Very Good</v>
      </c>
      <c r="L399">
        <f t="shared" si="65"/>
        <v>0</v>
      </c>
      <c r="M399">
        <f t="shared" si="66"/>
        <v>0</v>
      </c>
      <c r="N399">
        <f t="shared" si="67"/>
        <v>0</v>
      </c>
      <c r="O399">
        <f t="shared" si="68"/>
        <v>1</v>
      </c>
      <c r="P399">
        <f t="shared" si="69"/>
        <v>0</v>
      </c>
      <c r="Q399" s="10">
        <f t="shared" si="72"/>
        <v>18</v>
      </c>
      <c r="R399">
        <v>1941</v>
      </c>
      <c r="S399" t="str">
        <f t="shared" si="70"/>
        <v>Yes</v>
      </c>
      <c r="T399">
        <f t="shared" si="71"/>
        <v>1</v>
      </c>
      <c r="U399" s="11">
        <v>2006</v>
      </c>
      <c r="V399" s="6" t="s">
        <v>2998</v>
      </c>
      <c r="W399" s="6">
        <v>0</v>
      </c>
      <c r="X399" s="6" t="s">
        <v>2989</v>
      </c>
      <c r="Y399" s="6">
        <v>275</v>
      </c>
      <c r="Z399" s="6" t="s">
        <v>2990</v>
      </c>
      <c r="AA399" s="6">
        <v>0</v>
      </c>
      <c r="AB399" s="6">
        <v>877</v>
      </c>
      <c r="AC399" s="6">
        <v>1152</v>
      </c>
      <c r="AD399">
        <v>1188</v>
      </c>
      <c r="AE399">
        <v>1152</v>
      </c>
      <c r="AF399">
        <v>2340</v>
      </c>
      <c r="AG399" s="6">
        <v>0</v>
      </c>
      <c r="AH399" s="6">
        <v>0</v>
      </c>
      <c r="AI399">
        <v>2</v>
      </c>
      <c r="AJ399">
        <v>0</v>
      </c>
      <c r="AK399">
        <v>4</v>
      </c>
      <c r="AL399">
        <v>1</v>
      </c>
      <c r="AM399">
        <v>9</v>
      </c>
      <c r="AN399">
        <v>2</v>
      </c>
      <c r="AO399" t="s">
        <v>3003</v>
      </c>
      <c r="AP399" t="s">
        <v>2992</v>
      </c>
      <c r="AQ399" s="6">
        <v>1941</v>
      </c>
      <c r="AR399" s="6" t="s">
        <v>3008</v>
      </c>
      <c r="AS399" s="6">
        <v>1</v>
      </c>
      <c r="AT399" s="6">
        <v>252</v>
      </c>
      <c r="AU399" s="6" t="s">
        <v>2994</v>
      </c>
      <c r="AV399">
        <v>0</v>
      </c>
      <c r="AW399">
        <v>60</v>
      </c>
      <c r="AX399">
        <v>0</v>
      </c>
      <c r="AY399">
        <v>0</v>
      </c>
      <c r="AZ399">
        <v>0</v>
      </c>
      <c r="BA399">
        <v>0</v>
      </c>
      <c r="BB399" t="s">
        <v>2995</v>
      </c>
      <c r="BC399">
        <v>5</v>
      </c>
      <c r="BD399">
        <v>2010</v>
      </c>
      <c r="BE399" t="s">
        <v>2996</v>
      </c>
      <c r="BF399" t="s">
        <v>2997</v>
      </c>
      <c r="BG399">
        <v>266500</v>
      </c>
      <c r="BH399" s="2">
        <v>6</v>
      </c>
      <c r="BI399" s="2">
        <v>6</v>
      </c>
    </row>
    <row r="400" spans="1:61" x14ac:dyDescent="0.25">
      <c r="A400">
        <v>2464</v>
      </c>
      <c r="B400" t="s">
        <v>411</v>
      </c>
      <c r="C400" s="6">
        <v>84</v>
      </c>
      <c r="D400">
        <v>10728</v>
      </c>
      <c r="E400" t="s">
        <v>2985</v>
      </c>
      <c r="F400" t="s">
        <v>3022</v>
      </c>
      <c r="G400" t="s">
        <v>9</v>
      </c>
      <c r="H400" t="s">
        <v>2987</v>
      </c>
      <c r="I400">
        <v>8</v>
      </c>
      <c r="J400">
        <v>5</v>
      </c>
      <c r="K400" t="str" cm="1">
        <f t="array" ref="K400">_xlfn.IFS(AND(I400&gt;=1, I400&lt;=2), "Bad", AND(I400&gt;=3, I400&lt;=4), "Somewhat Decent", AND(I400&gt;=5, I400&lt;=6), "Good", AND(I400&gt;=7, I400&lt;=8), "Very Good", AND(I400&gt;=9, I400&lt;=10), "Excellent")</f>
        <v>Very Good</v>
      </c>
      <c r="L400">
        <f t="shared" si="65"/>
        <v>0</v>
      </c>
      <c r="M400">
        <f t="shared" si="66"/>
        <v>0</v>
      </c>
      <c r="N400">
        <f t="shared" si="67"/>
        <v>0</v>
      </c>
      <c r="O400">
        <f t="shared" si="68"/>
        <v>1</v>
      </c>
      <c r="P400">
        <f t="shared" si="69"/>
        <v>0</v>
      </c>
      <c r="Q400" s="10" t="e">
        <f t="shared" si="72"/>
        <v>#N/A</v>
      </c>
      <c r="R400">
        <v>2006</v>
      </c>
      <c r="S400" t="str">
        <f t="shared" si="70"/>
        <v>No</v>
      </c>
      <c r="T400">
        <f t="shared" si="71"/>
        <v>0</v>
      </c>
      <c r="U400" s="11">
        <v>2006</v>
      </c>
      <c r="V400" s="6" t="s">
        <v>2998</v>
      </c>
      <c r="W400" s="6">
        <v>0</v>
      </c>
      <c r="X400" s="6" t="s">
        <v>2990</v>
      </c>
      <c r="Y400" s="6">
        <v>0</v>
      </c>
      <c r="Z400" s="6" t="s">
        <v>2990</v>
      </c>
      <c r="AA400" s="6">
        <v>0</v>
      </c>
      <c r="AB400" s="6">
        <v>1095</v>
      </c>
      <c r="AC400" s="6">
        <v>1095</v>
      </c>
      <c r="AD400">
        <v>1095</v>
      </c>
      <c r="AE400">
        <v>844</v>
      </c>
      <c r="AF400">
        <v>1939</v>
      </c>
      <c r="AG400" s="6">
        <v>0</v>
      </c>
      <c r="AH400" s="6">
        <v>0</v>
      </c>
      <c r="AI400">
        <v>2</v>
      </c>
      <c r="AJ400">
        <v>1</v>
      </c>
      <c r="AK400">
        <v>3</v>
      </c>
      <c r="AL400">
        <v>1</v>
      </c>
      <c r="AM400">
        <v>8</v>
      </c>
      <c r="AN400">
        <v>1</v>
      </c>
      <c r="AO400" t="s">
        <v>3003</v>
      </c>
      <c r="AP400" t="s">
        <v>2992</v>
      </c>
      <c r="AQ400" s="6">
        <v>2006</v>
      </c>
      <c r="AR400" s="6" t="s">
        <v>3008</v>
      </c>
      <c r="AS400" s="6">
        <v>3</v>
      </c>
      <c r="AT400" s="6">
        <v>1053</v>
      </c>
      <c r="AU400" s="6" t="s">
        <v>2994</v>
      </c>
      <c r="AV400">
        <v>192</v>
      </c>
      <c r="AW400">
        <v>51</v>
      </c>
      <c r="AX400">
        <v>0</v>
      </c>
      <c r="AY400">
        <v>0</v>
      </c>
      <c r="AZ400">
        <v>0</v>
      </c>
      <c r="BA400">
        <v>0</v>
      </c>
      <c r="BB400" t="s">
        <v>2995</v>
      </c>
      <c r="BC400">
        <v>8</v>
      </c>
      <c r="BD400">
        <v>2006</v>
      </c>
      <c r="BE400" t="s">
        <v>3004</v>
      </c>
      <c r="BF400" t="s">
        <v>3005</v>
      </c>
      <c r="BG400">
        <v>266000</v>
      </c>
      <c r="BH400" s="2">
        <v>6</v>
      </c>
      <c r="BI400" s="2">
        <v>6</v>
      </c>
    </row>
    <row r="401" spans="1:61" x14ac:dyDescent="0.25">
      <c r="A401">
        <v>717</v>
      </c>
      <c r="B401" t="s">
        <v>412</v>
      </c>
      <c r="C401" s="6">
        <v>65</v>
      </c>
      <c r="D401">
        <v>11700</v>
      </c>
      <c r="E401" t="s">
        <v>2985</v>
      </c>
      <c r="F401" t="s">
        <v>3013</v>
      </c>
      <c r="G401" t="s">
        <v>9</v>
      </c>
      <c r="H401" t="s">
        <v>2987</v>
      </c>
      <c r="I401">
        <v>7</v>
      </c>
      <c r="J401">
        <v>7</v>
      </c>
      <c r="K401" t="str" cm="1">
        <f t="array" ref="K401">_xlfn.IFS(AND(I401&gt;=1, I401&lt;=2), "Bad", AND(I401&gt;=3, I401&lt;=4), "Somewhat Decent", AND(I401&gt;=5, I401&lt;=6), "Good", AND(I401&gt;=7, I401&lt;=8), "Very Good", AND(I401&gt;=9, I401&lt;=10), "Excellent")</f>
        <v>Very Good</v>
      </c>
      <c r="L401">
        <f t="shared" si="65"/>
        <v>0</v>
      </c>
      <c r="M401">
        <f t="shared" si="66"/>
        <v>0</v>
      </c>
      <c r="N401">
        <f t="shared" si="67"/>
        <v>0</v>
      </c>
      <c r="O401">
        <f t="shared" si="68"/>
        <v>1</v>
      </c>
      <c r="P401">
        <f t="shared" si="69"/>
        <v>0</v>
      </c>
      <c r="Q401" s="10">
        <f t="shared" si="72"/>
        <v>21</v>
      </c>
      <c r="R401">
        <v>1880</v>
      </c>
      <c r="S401" t="str">
        <f t="shared" si="70"/>
        <v>Yes</v>
      </c>
      <c r="T401">
        <f t="shared" si="71"/>
        <v>1</v>
      </c>
      <c r="U401" s="11">
        <v>2003</v>
      </c>
      <c r="V401" s="6" t="s">
        <v>2998</v>
      </c>
      <c r="W401" s="6">
        <v>0</v>
      </c>
      <c r="X401" s="6" t="s">
        <v>2990</v>
      </c>
      <c r="Y401" s="6">
        <v>0</v>
      </c>
      <c r="Z401" s="6" t="s">
        <v>2990</v>
      </c>
      <c r="AA401" s="6">
        <v>0</v>
      </c>
      <c r="AB401" s="6">
        <v>1240</v>
      </c>
      <c r="AC401" s="6">
        <v>1240</v>
      </c>
      <c r="AD401">
        <v>1320</v>
      </c>
      <c r="AE401">
        <v>1320</v>
      </c>
      <c r="AF401">
        <v>2640</v>
      </c>
      <c r="AG401" s="6">
        <v>0</v>
      </c>
      <c r="AH401" s="6">
        <v>0</v>
      </c>
      <c r="AI401">
        <v>1</v>
      </c>
      <c r="AJ401">
        <v>1</v>
      </c>
      <c r="AK401">
        <v>4</v>
      </c>
      <c r="AL401">
        <v>1</v>
      </c>
      <c r="AM401">
        <v>8</v>
      </c>
      <c r="AN401">
        <v>1</v>
      </c>
      <c r="AO401" t="s">
        <v>3003</v>
      </c>
      <c r="AP401" t="s">
        <v>3015</v>
      </c>
      <c r="AQ401" s="6">
        <v>1950</v>
      </c>
      <c r="AR401" s="6" t="s">
        <v>2990</v>
      </c>
      <c r="AS401" s="6">
        <v>4</v>
      </c>
      <c r="AT401" s="6">
        <v>864</v>
      </c>
      <c r="AU401" s="6" t="s">
        <v>2994</v>
      </c>
      <c r="AV401">
        <v>181</v>
      </c>
      <c r="AW401">
        <v>0</v>
      </c>
      <c r="AX401">
        <v>386</v>
      </c>
      <c r="AY401">
        <v>0</v>
      </c>
      <c r="AZ401">
        <v>0</v>
      </c>
      <c r="BA401">
        <v>0</v>
      </c>
      <c r="BB401" t="s">
        <v>2995</v>
      </c>
      <c r="BC401">
        <v>5</v>
      </c>
      <c r="BD401">
        <v>2009</v>
      </c>
      <c r="BE401" t="s">
        <v>2996</v>
      </c>
      <c r="BF401" t="s">
        <v>2997</v>
      </c>
      <c r="BG401">
        <v>265979</v>
      </c>
      <c r="BH401" s="2">
        <v>6</v>
      </c>
      <c r="BI401" s="2">
        <v>6</v>
      </c>
    </row>
    <row r="402" spans="1:61" x14ac:dyDescent="0.25">
      <c r="A402">
        <v>2262</v>
      </c>
      <c r="B402" t="s">
        <v>413</v>
      </c>
      <c r="C402" s="6">
        <v>64</v>
      </c>
      <c r="D402">
        <v>9037</v>
      </c>
      <c r="E402" t="s">
        <v>2985</v>
      </c>
      <c r="F402" t="s">
        <v>3025</v>
      </c>
      <c r="G402" t="s">
        <v>9</v>
      </c>
      <c r="H402" t="s">
        <v>3001</v>
      </c>
      <c r="I402">
        <v>8</v>
      </c>
      <c r="J402">
        <v>5</v>
      </c>
      <c r="K402" t="str" cm="1">
        <f t="array" ref="K402">_xlfn.IFS(AND(I402&gt;=1, I402&lt;=2), "Bad", AND(I402&gt;=3, I402&lt;=4), "Somewhat Decent", AND(I402&gt;=5, I402&lt;=6), "Good", AND(I402&gt;=7, I402&lt;=8), "Very Good", AND(I402&gt;=9, I402&lt;=10), "Excellent")</f>
        <v>Very Good</v>
      </c>
      <c r="L402">
        <f t="shared" si="65"/>
        <v>0</v>
      </c>
      <c r="M402">
        <f t="shared" si="66"/>
        <v>0</v>
      </c>
      <c r="N402">
        <f t="shared" si="67"/>
        <v>0</v>
      </c>
      <c r="O402">
        <f t="shared" si="68"/>
        <v>1</v>
      </c>
      <c r="P402">
        <f t="shared" si="69"/>
        <v>0</v>
      </c>
      <c r="Q402" s="10" t="e">
        <f t="shared" si="72"/>
        <v>#N/A</v>
      </c>
      <c r="R402">
        <v>2006</v>
      </c>
      <c r="S402" t="str">
        <f t="shared" si="70"/>
        <v>No</v>
      </c>
      <c r="T402">
        <f t="shared" si="71"/>
        <v>0</v>
      </c>
      <c r="U402" s="11">
        <v>2006</v>
      </c>
      <c r="V402" s="6" t="s">
        <v>2988</v>
      </c>
      <c r="W402" s="6">
        <v>32</v>
      </c>
      <c r="X402" s="6" t="s">
        <v>2989</v>
      </c>
      <c r="Y402" s="6">
        <v>428</v>
      </c>
      <c r="Z402" s="6" t="s">
        <v>2990</v>
      </c>
      <c r="AA402" s="6">
        <v>0</v>
      </c>
      <c r="AB402" s="6">
        <v>1048</v>
      </c>
      <c r="AC402" s="6">
        <v>1476</v>
      </c>
      <c r="AD402">
        <v>1484</v>
      </c>
      <c r="AE402">
        <v>0</v>
      </c>
      <c r="AF402">
        <v>1484</v>
      </c>
      <c r="AG402" s="6">
        <v>0</v>
      </c>
      <c r="AH402" s="6">
        <v>0</v>
      </c>
      <c r="AI402">
        <v>2</v>
      </c>
      <c r="AJ402">
        <v>0</v>
      </c>
      <c r="AK402">
        <v>2</v>
      </c>
      <c r="AL402">
        <v>1</v>
      </c>
      <c r="AM402">
        <v>6</v>
      </c>
      <c r="AN402">
        <v>1</v>
      </c>
      <c r="AO402" t="s">
        <v>3003</v>
      </c>
      <c r="AP402" t="s">
        <v>2992</v>
      </c>
      <c r="AQ402" s="6">
        <v>2006</v>
      </c>
      <c r="AR402" s="6" t="s">
        <v>3008</v>
      </c>
      <c r="AS402" s="6">
        <v>2</v>
      </c>
      <c r="AT402" s="6">
        <v>472</v>
      </c>
      <c r="AU402" s="6" t="s">
        <v>2994</v>
      </c>
      <c r="AV402">
        <v>120</v>
      </c>
      <c r="AW402">
        <v>33</v>
      </c>
      <c r="AX402">
        <v>0</v>
      </c>
      <c r="AY402">
        <v>0</v>
      </c>
      <c r="AZ402">
        <v>0</v>
      </c>
      <c r="BA402">
        <v>0</v>
      </c>
      <c r="BB402" t="s">
        <v>2995</v>
      </c>
      <c r="BC402">
        <v>12</v>
      </c>
      <c r="BD402">
        <v>2007</v>
      </c>
      <c r="BE402" t="s">
        <v>2996</v>
      </c>
      <c r="BF402" t="s">
        <v>2997</v>
      </c>
      <c r="BG402">
        <v>265900</v>
      </c>
      <c r="BH402" s="2">
        <v>6</v>
      </c>
      <c r="BI402" s="2">
        <v>6</v>
      </c>
    </row>
    <row r="403" spans="1:61" x14ac:dyDescent="0.25">
      <c r="A403">
        <v>500</v>
      </c>
      <c r="B403" t="s">
        <v>414</v>
      </c>
      <c r="C403" s="6">
        <v>79</v>
      </c>
      <c r="D403">
        <v>10208</v>
      </c>
      <c r="E403" t="s">
        <v>2985</v>
      </c>
      <c r="F403" t="s">
        <v>2986</v>
      </c>
      <c r="G403" t="s">
        <v>9</v>
      </c>
      <c r="H403" t="s">
        <v>2987</v>
      </c>
      <c r="I403">
        <v>7</v>
      </c>
      <c r="J403">
        <v>5</v>
      </c>
      <c r="K403" t="str" cm="1">
        <f t="array" ref="K403">_xlfn.IFS(AND(I403&gt;=1, I403&lt;=2), "Bad", AND(I403&gt;=3, I403&lt;=4), "Somewhat Decent", AND(I403&gt;=5, I403&lt;=6), "Good", AND(I403&gt;=7, I403&lt;=8), "Very Good", AND(I403&gt;=9, I403&lt;=10), "Excellent")</f>
        <v>Very Good</v>
      </c>
      <c r="L403">
        <f t="shared" si="65"/>
        <v>0</v>
      </c>
      <c r="M403">
        <f t="shared" si="66"/>
        <v>0</v>
      </c>
      <c r="N403">
        <f t="shared" si="67"/>
        <v>0</v>
      </c>
      <c r="O403">
        <f t="shared" si="68"/>
        <v>1</v>
      </c>
      <c r="P403">
        <f t="shared" si="69"/>
        <v>0</v>
      </c>
      <c r="Q403" s="10">
        <f t="shared" si="72"/>
        <v>27</v>
      </c>
      <c r="R403">
        <v>1996</v>
      </c>
      <c r="S403" t="str">
        <f t="shared" si="70"/>
        <v>Yes</v>
      </c>
      <c r="T403">
        <f t="shared" si="71"/>
        <v>1</v>
      </c>
      <c r="U403" s="11">
        <v>1997</v>
      </c>
      <c r="V403" s="6" t="s">
        <v>2988</v>
      </c>
      <c r="W403" s="6">
        <v>921</v>
      </c>
      <c r="X403" s="6" t="s">
        <v>2990</v>
      </c>
      <c r="Y403" s="6">
        <v>0</v>
      </c>
      <c r="Z403" s="6" t="s">
        <v>2990</v>
      </c>
      <c r="AA403" s="6">
        <v>0</v>
      </c>
      <c r="AB403" s="6">
        <v>1264</v>
      </c>
      <c r="AC403" s="6">
        <v>1264</v>
      </c>
      <c r="AD403">
        <v>1277</v>
      </c>
      <c r="AE403">
        <v>1067</v>
      </c>
      <c r="AF403">
        <v>2344</v>
      </c>
      <c r="AG403" s="6">
        <v>0</v>
      </c>
      <c r="AH403" s="6">
        <v>0</v>
      </c>
      <c r="AI403">
        <v>2</v>
      </c>
      <c r="AJ403">
        <v>1</v>
      </c>
      <c r="AK403">
        <v>3</v>
      </c>
      <c r="AL403">
        <v>1</v>
      </c>
      <c r="AM403">
        <v>7</v>
      </c>
      <c r="AN403">
        <v>1</v>
      </c>
      <c r="AO403" t="s">
        <v>2994</v>
      </c>
      <c r="AP403" t="s">
        <v>2992</v>
      </c>
      <c r="AQ403" s="6">
        <v>1996</v>
      </c>
      <c r="AR403" s="6" t="s">
        <v>3008</v>
      </c>
      <c r="AS403" s="6">
        <v>3</v>
      </c>
      <c r="AT403" s="6">
        <v>889</v>
      </c>
      <c r="AU403" s="6" t="s">
        <v>2994</v>
      </c>
      <c r="AV403">
        <v>220</v>
      </c>
      <c r="AW403">
        <v>0</v>
      </c>
      <c r="AX403">
        <v>0</v>
      </c>
      <c r="AY403">
        <v>0</v>
      </c>
      <c r="AZ403">
        <v>0</v>
      </c>
      <c r="BA403">
        <v>0</v>
      </c>
      <c r="BB403" t="s">
        <v>2995</v>
      </c>
      <c r="BC403">
        <v>7</v>
      </c>
      <c r="BD403">
        <v>2009</v>
      </c>
      <c r="BE403" t="s">
        <v>2996</v>
      </c>
      <c r="BF403" t="s">
        <v>2997</v>
      </c>
      <c r="BG403">
        <v>265000</v>
      </c>
      <c r="BH403" s="2">
        <v>6</v>
      </c>
      <c r="BI403" s="2">
        <v>6</v>
      </c>
    </row>
    <row r="404" spans="1:61" hidden="1" x14ac:dyDescent="0.25">
      <c r="A404">
        <v>403</v>
      </c>
      <c r="B404" t="s">
        <v>415</v>
      </c>
      <c r="C404" s="4">
        <v>21</v>
      </c>
      <c r="D404">
        <v>1680</v>
      </c>
      <c r="E404" t="s">
        <v>2985</v>
      </c>
      <c r="F404" t="s">
        <v>3018</v>
      </c>
      <c r="G404" t="s">
        <v>40</v>
      </c>
      <c r="H404" t="s">
        <v>2987</v>
      </c>
      <c r="I404">
        <v>6</v>
      </c>
      <c r="J404">
        <v>5</v>
      </c>
      <c r="K404" t="str" cm="1">
        <f t="array" ref="K404">_xlfn.IFS(AND(I404&gt;=1, I404&lt;=2), "Bad", AND(I404&gt;=3, I404&lt;=4), "Somewhat Decent", AND(I404&gt;=5, I404&lt;=6), "Good", AND(I404&gt;=7, I404&lt;=8), "Very Good", AND(I404&gt;=9, I404&lt;=10), "Excellent")</f>
        <v>Good</v>
      </c>
      <c r="L404">
        <f t="shared" si="65"/>
        <v>0</v>
      </c>
      <c r="M404">
        <f t="shared" si="66"/>
        <v>0</v>
      </c>
      <c r="N404">
        <f t="shared" si="67"/>
        <v>1</v>
      </c>
      <c r="O404">
        <f t="shared" si="68"/>
        <v>0</v>
      </c>
      <c r="P404">
        <f t="shared" si="69"/>
        <v>0</v>
      </c>
      <c r="Q404" s="10">
        <f t="shared" ref="Q404:Q419" si="73">U404-R404</f>
        <v>0</v>
      </c>
      <c r="R404">
        <v>1973</v>
      </c>
      <c r="S404" t="str">
        <f t="shared" si="70"/>
        <v>No</v>
      </c>
      <c r="T404">
        <f t="shared" si="71"/>
        <v>0</v>
      </c>
      <c r="U404">
        <v>1973</v>
      </c>
      <c r="V404" s="4" t="s">
        <v>2988</v>
      </c>
      <c r="W404" s="4">
        <v>504</v>
      </c>
      <c r="X404" s="4" t="s">
        <v>3011</v>
      </c>
      <c r="Y404" s="4">
        <v>254</v>
      </c>
      <c r="Z404" s="4" t="s">
        <v>2990</v>
      </c>
      <c r="AA404" s="4">
        <v>0</v>
      </c>
      <c r="AB404" s="4">
        <v>229</v>
      </c>
      <c r="AC404" s="4">
        <v>483</v>
      </c>
      <c r="AD404">
        <v>483</v>
      </c>
      <c r="AE404">
        <v>504</v>
      </c>
      <c r="AF404">
        <v>987</v>
      </c>
      <c r="AG404" s="4">
        <v>1</v>
      </c>
      <c r="AH404" s="4">
        <v>0</v>
      </c>
      <c r="AI404">
        <v>1</v>
      </c>
      <c r="AJ404">
        <v>1</v>
      </c>
      <c r="AK404">
        <v>2</v>
      </c>
      <c r="AL404">
        <v>1</v>
      </c>
      <c r="AM404">
        <v>5</v>
      </c>
      <c r="AN404">
        <v>0</v>
      </c>
      <c r="AO404" t="s">
        <v>2995</v>
      </c>
      <c r="AP404" t="s">
        <v>3015</v>
      </c>
      <c r="AQ404" s="4">
        <v>1973</v>
      </c>
      <c r="AR404" s="4" t="s">
        <v>2990</v>
      </c>
      <c r="AS404" s="4">
        <v>1</v>
      </c>
      <c r="AT404" s="4">
        <v>264</v>
      </c>
      <c r="AU404" s="4" t="s">
        <v>2994</v>
      </c>
      <c r="AV404">
        <v>0</v>
      </c>
      <c r="AW404">
        <v>0</v>
      </c>
      <c r="AX404">
        <v>0</v>
      </c>
      <c r="AY404">
        <v>0</v>
      </c>
      <c r="AZ404">
        <v>0</v>
      </c>
      <c r="BA404">
        <v>0</v>
      </c>
      <c r="BB404" t="s">
        <v>2995</v>
      </c>
      <c r="BC404">
        <v>7</v>
      </c>
      <c r="BD404">
        <v>2009</v>
      </c>
      <c r="BE404" t="s">
        <v>2996</v>
      </c>
      <c r="BF404" t="s">
        <v>2997</v>
      </c>
      <c r="BG404">
        <v>111000</v>
      </c>
      <c r="BH404" s="2">
        <v>6</v>
      </c>
      <c r="BI404" s="2">
        <v>6</v>
      </c>
    </row>
    <row r="405" spans="1:61" hidden="1" x14ac:dyDescent="0.25">
      <c r="A405">
        <v>404</v>
      </c>
      <c r="B405" t="s">
        <v>416</v>
      </c>
      <c r="C405" s="4">
        <v>24</v>
      </c>
      <c r="D405">
        <v>2368</v>
      </c>
      <c r="E405" t="s">
        <v>2985</v>
      </c>
      <c r="F405" t="s">
        <v>3018</v>
      </c>
      <c r="G405" t="s">
        <v>16</v>
      </c>
      <c r="H405" t="s">
        <v>2987</v>
      </c>
      <c r="I405">
        <v>5</v>
      </c>
      <c r="J405">
        <v>6</v>
      </c>
      <c r="K405" t="str" cm="1">
        <f t="array" ref="K405">_xlfn.IFS(AND(I405&gt;=1, I405&lt;=2), "Bad", AND(I405&gt;=3, I405&lt;=4), "Somewhat Decent", AND(I405&gt;=5, I405&lt;=6), "Good", AND(I405&gt;=7, I405&lt;=8), "Very Good", AND(I405&gt;=9, I405&lt;=10), "Excellent")</f>
        <v>Good</v>
      </c>
      <c r="L405">
        <f t="shared" si="65"/>
        <v>0</v>
      </c>
      <c r="M405">
        <f t="shared" si="66"/>
        <v>0</v>
      </c>
      <c r="N405">
        <f t="shared" si="67"/>
        <v>1</v>
      </c>
      <c r="O405">
        <f t="shared" si="68"/>
        <v>0</v>
      </c>
      <c r="P405">
        <f t="shared" si="69"/>
        <v>0</v>
      </c>
      <c r="Q405" s="10">
        <f t="shared" si="73"/>
        <v>0</v>
      </c>
      <c r="R405">
        <v>1970</v>
      </c>
      <c r="S405" t="str">
        <f t="shared" si="70"/>
        <v>No</v>
      </c>
      <c r="T405">
        <f t="shared" si="71"/>
        <v>0</v>
      </c>
      <c r="U405">
        <v>1970</v>
      </c>
      <c r="V405" s="4" t="s">
        <v>2998</v>
      </c>
      <c r="W405" s="4">
        <v>312</v>
      </c>
      <c r="X405" s="4" t="s">
        <v>3030</v>
      </c>
      <c r="Y405" s="4">
        <v>765</v>
      </c>
      <c r="Z405" s="4" t="s">
        <v>2990</v>
      </c>
      <c r="AA405" s="4">
        <v>0</v>
      </c>
      <c r="AB405" s="4">
        <v>0</v>
      </c>
      <c r="AC405" s="4">
        <v>765</v>
      </c>
      <c r="AD405">
        <v>765</v>
      </c>
      <c r="AE405">
        <v>600</v>
      </c>
      <c r="AF405">
        <v>1365</v>
      </c>
      <c r="AG405" s="4">
        <v>0</v>
      </c>
      <c r="AH405" s="4">
        <v>0</v>
      </c>
      <c r="AI405">
        <v>1</v>
      </c>
      <c r="AJ405">
        <v>1</v>
      </c>
      <c r="AK405">
        <v>3</v>
      </c>
      <c r="AL405">
        <v>1</v>
      </c>
      <c r="AM405">
        <v>7</v>
      </c>
      <c r="AN405">
        <v>0</v>
      </c>
      <c r="AO405" t="s">
        <v>2995</v>
      </c>
      <c r="AP405" t="s">
        <v>2992</v>
      </c>
      <c r="AQ405" s="4">
        <v>1970</v>
      </c>
      <c r="AR405" s="4" t="s">
        <v>2990</v>
      </c>
      <c r="AS405" s="4">
        <v>2</v>
      </c>
      <c r="AT405" s="4">
        <v>440</v>
      </c>
      <c r="AU405" s="4" t="s">
        <v>2994</v>
      </c>
      <c r="AV405">
        <v>0</v>
      </c>
      <c r="AW405">
        <v>36</v>
      </c>
      <c r="AX405">
        <v>0</v>
      </c>
      <c r="AY405">
        <v>0</v>
      </c>
      <c r="AZ405">
        <v>0</v>
      </c>
      <c r="BA405">
        <v>0</v>
      </c>
      <c r="BB405" t="s">
        <v>2995</v>
      </c>
      <c r="BC405">
        <v>5</v>
      </c>
      <c r="BD405">
        <v>2009</v>
      </c>
      <c r="BE405" t="s">
        <v>2996</v>
      </c>
      <c r="BF405" t="s">
        <v>2997</v>
      </c>
      <c r="BG405">
        <v>125000</v>
      </c>
      <c r="BH405" s="2">
        <v>6</v>
      </c>
      <c r="BI405" s="2">
        <v>6</v>
      </c>
    </row>
    <row r="406" spans="1:61" hidden="1" x14ac:dyDescent="0.25">
      <c r="A406">
        <v>405</v>
      </c>
      <c r="B406" t="s">
        <v>417</v>
      </c>
      <c r="C406" s="4">
        <v>21</v>
      </c>
      <c r="D406">
        <v>1680</v>
      </c>
      <c r="E406" t="s">
        <v>2985</v>
      </c>
      <c r="F406" t="s">
        <v>3018</v>
      </c>
      <c r="G406" t="s">
        <v>40</v>
      </c>
      <c r="H406" t="s">
        <v>2987</v>
      </c>
      <c r="I406">
        <v>5</v>
      </c>
      <c r="J406">
        <v>5</v>
      </c>
      <c r="K406" t="str" cm="1">
        <f t="array" ref="K406">_xlfn.IFS(AND(I406&gt;=1, I406&lt;=2), "Bad", AND(I406&gt;=3, I406&lt;=4), "Somewhat Decent", AND(I406&gt;=5, I406&lt;=6), "Good", AND(I406&gt;=7, I406&lt;=8), "Very Good", AND(I406&gt;=9, I406&lt;=10), "Excellent")</f>
        <v>Good</v>
      </c>
      <c r="L406">
        <f t="shared" si="65"/>
        <v>0</v>
      </c>
      <c r="M406">
        <f t="shared" si="66"/>
        <v>0</v>
      </c>
      <c r="N406">
        <f t="shared" si="67"/>
        <v>1</v>
      </c>
      <c r="O406">
        <f t="shared" si="68"/>
        <v>0</v>
      </c>
      <c r="P406">
        <f t="shared" si="69"/>
        <v>0</v>
      </c>
      <c r="Q406" s="10">
        <f t="shared" si="73"/>
        <v>0</v>
      </c>
      <c r="R406">
        <v>1971</v>
      </c>
      <c r="S406" t="str">
        <f t="shared" si="70"/>
        <v>No</v>
      </c>
      <c r="T406">
        <f t="shared" si="71"/>
        <v>0</v>
      </c>
      <c r="U406">
        <v>1971</v>
      </c>
      <c r="V406" s="4" t="s">
        <v>2988</v>
      </c>
      <c r="W406" s="4">
        <v>142</v>
      </c>
      <c r="X406" s="4" t="s">
        <v>2990</v>
      </c>
      <c r="Y406" s="4">
        <v>0</v>
      </c>
      <c r="Z406" s="4" t="s">
        <v>2990</v>
      </c>
      <c r="AA406" s="4">
        <v>0</v>
      </c>
      <c r="AB406" s="4">
        <v>630</v>
      </c>
      <c r="AC406" s="4">
        <v>630</v>
      </c>
      <c r="AD406">
        <v>630</v>
      </c>
      <c r="AE406">
        <v>672</v>
      </c>
      <c r="AF406">
        <v>1302</v>
      </c>
      <c r="AG406" s="4">
        <v>0</v>
      </c>
      <c r="AH406" s="4">
        <v>0</v>
      </c>
      <c r="AI406">
        <v>2</v>
      </c>
      <c r="AJ406">
        <v>1</v>
      </c>
      <c r="AK406">
        <v>3</v>
      </c>
      <c r="AL406">
        <v>1</v>
      </c>
      <c r="AM406">
        <v>6</v>
      </c>
      <c r="AN406">
        <v>0</v>
      </c>
      <c r="AO406" t="s">
        <v>2995</v>
      </c>
      <c r="AP406" t="s">
        <v>3015</v>
      </c>
      <c r="AQ406" s="4">
        <v>1991</v>
      </c>
      <c r="AR406" s="4" t="s">
        <v>2990</v>
      </c>
      <c r="AS406" s="4">
        <v>1</v>
      </c>
      <c r="AT406" s="4">
        <v>280</v>
      </c>
      <c r="AU406" s="4" t="s">
        <v>2994</v>
      </c>
      <c r="AV406">
        <v>0</v>
      </c>
      <c r="AW406">
        <v>0</v>
      </c>
      <c r="AX406">
        <v>0</v>
      </c>
      <c r="AY406">
        <v>0</v>
      </c>
      <c r="AZ406">
        <v>0</v>
      </c>
      <c r="BA406">
        <v>0</v>
      </c>
      <c r="BB406" t="s">
        <v>2995</v>
      </c>
      <c r="BC406">
        <v>5</v>
      </c>
      <c r="BD406">
        <v>2009</v>
      </c>
      <c r="BE406" t="s">
        <v>3019</v>
      </c>
      <c r="BF406" t="s">
        <v>2999</v>
      </c>
      <c r="BG406">
        <v>112000</v>
      </c>
      <c r="BH406" s="2">
        <v>6</v>
      </c>
      <c r="BI406" s="2">
        <v>6</v>
      </c>
    </row>
    <row r="407" spans="1:61" hidden="1" x14ac:dyDescent="0.25">
      <c r="A407">
        <v>406</v>
      </c>
      <c r="B407" t="s">
        <v>418</v>
      </c>
      <c r="C407" s="4">
        <v>21</v>
      </c>
      <c r="D407">
        <v>1680</v>
      </c>
      <c r="E407" t="s">
        <v>2985</v>
      </c>
      <c r="F407" t="s">
        <v>3018</v>
      </c>
      <c r="G407" t="s">
        <v>40</v>
      </c>
      <c r="H407" t="s">
        <v>2987</v>
      </c>
      <c r="I407">
        <v>6</v>
      </c>
      <c r="J407">
        <v>6</v>
      </c>
      <c r="K407" t="str" cm="1">
        <f t="array" ref="K407">_xlfn.IFS(AND(I407&gt;=1, I407&lt;=2), "Bad", AND(I407&gt;=3, I407&lt;=4), "Somewhat Decent", AND(I407&gt;=5, I407&lt;=6), "Good", AND(I407&gt;=7, I407&lt;=8), "Very Good", AND(I407&gt;=9, I407&lt;=10), "Excellent")</f>
        <v>Good</v>
      </c>
      <c r="L407">
        <f t="shared" si="65"/>
        <v>0</v>
      </c>
      <c r="M407">
        <f t="shared" si="66"/>
        <v>0</v>
      </c>
      <c r="N407">
        <f t="shared" si="67"/>
        <v>1</v>
      </c>
      <c r="O407">
        <f t="shared" si="68"/>
        <v>0</v>
      </c>
      <c r="P407">
        <f t="shared" si="69"/>
        <v>0</v>
      </c>
      <c r="Q407" s="10">
        <f t="shared" si="73"/>
        <v>0</v>
      </c>
      <c r="R407">
        <v>1972</v>
      </c>
      <c r="S407" t="str">
        <f t="shared" si="70"/>
        <v>No</v>
      </c>
      <c r="T407">
        <f t="shared" si="71"/>
        <v>0</v>
      </c>
      <c r="U407">
        <v>1972</v>
      </c>
      <c r="V407" s="4" t="s">
        <v>2988</v>
      </c>
      <c r="W407" s="4">
        <v>425</v>
      </c>
      <c r="X407" s="4" t="s">
        <v>3009</v>
      </c>
      <c r="Y407" s="4">
        <v>110</v>
      </c>
      <c r="Z407" s="4" t="s">
        <v>3030</v>
      </c>
      <c r="AA407" s="4">
        <v>294</v>
      </c>
      <c r="AB407" s="4">
        <v>79</v>
      </c>
      <c r="AC407" s="4">
        <v>483</v>
      </c>
      <c r="AD407">
        <v>483</v>
      </c>
      <c r="AE407">
        <v>504</v>
      </c>
      <c r="AF407">
        <v>987</v>
      </c>
      <c r="AG407" s="4">
        <v>1</v>
      </c>
      <c r="AH407" s="4">
        <v>0</v>
      </c>
      <c r="AI407">
        <v>1</v>
      </c>
      <c r="AJ407">
        <v>1</v>
      </c>
      <c r="AK407">
        <v>2</v>
      </c>
      <c r="AL407">
        <v>1</v>
      </c>
      <c r="AM407">
        <v>5</v>
      </c>
      <c r="AN407">
        <v>0</v>
      </c>
      <c r="AO407" t="s">
        <v>2995</v>
      </c>
      <c r="AP407" t="s">
        <v>3015</v>
      </c>
      <c r="AQ407" s="4">
        <v>1972</v>
      </c>
      <c r="AR407" s="4" t="s">
        <v>2990</v>
      </c>
      <c r="AS407" s="4">
        <v>1</v>
      </c>
      <c r="AT407" s="4">
        <v>288</v>
      </c>
      <c r="AU407" s="4" t="s">
        <v>2994</v>
      </c>
      <c r="AV407">
        <v>0</v>
      </c>
      <c r="AW407">
        <v>0</v>
      </c>
      <c r="AX407">
        <v>0</v>
      </c>
      <c r="AY407">
        <v>0</v>
      </c>
      <c r="AZ407">
        <v>0</v>
      </c>
      <c r="BA407">
        <v>0</v>
      </c>
      <c r="BB407" t="s">
        <v>2995</v>
      </c>
      <c r="BC407">
        <v>7</v>
      </c>
      <c r="BD407">
        <v>2009</v>
      </c>
      <c r="BE407" t="s">
        <v>2996</v>
      </c>
      <c r="BF407" t="s">
        <v>2997</v>
      </c>
      <c r="BG407">
        <v>97000</v>
      </c>
      <c r="BH407" s="2">
        <v>6</v>
      </c>
      <c r="BI407" s="2">
        <v>6</v>
      </c>
    </row>
    <row r="408" spans="1:61" hidden="1" x14ac:dyDescent="0.25">
      <c r="A408">
        <v>407</v>
      </c>
      <c r="B408" t="s">
        <v>419</v>
      </c>
      <c r="C408" s="4">
        <v>21</v>
      </c>
      <c r="D408">
        <v>1680</v>
      </c>
      <c r="E408" t="s">
        <v>2985</v>
      </c>
      <c r="F408" t="s">
        <v>3018</v>
      </c>
      <c r="G408" t="s">
        <v>40</v>
      </c>
      <c r="H408" t="s">
        <v>2987</v>
      </c>
      <c r="I408">
        <v>6</v>
      </c>
      <c r="J408">
        <v>8</v>
      </c>
      <c r="K408" t="str" cm="1">
        <f t="array" ref="K408">_xlfn.IFS(AND(I408&gt;=1, I408&lt;=2), "Bad", AND(I408&gt;=3, I408&lt;=4), "Somewhat Decent", AND(I408&gt;=5, I408&lt;=6), "Good", AND(I408&gt;=7, I408&lt;=8), "Very Good", AND(I408&gt;=9, I408&lt;=10), "Excellent")</f>
        <v>Good</v>
      </c>
      <c r="L408">
        <f t="shared" si="65"/>
        <v>0</v>
      </c>
      <c r="M408">
        <f t="shared" si="66"/>
        <v>0</v>
      </c>
      <c r="N408">
        <f t="shared" si="67"/>
        <v>1</v>
      </c>
      <c r="O408">
        <f t="shared" si="68"/>
        <v>0</v>
      </c>
      <c r="P408">
        <f t="shared" si="69"/>
        <v>0</v>
      </c>
      <c r="Q408" s="10">
        <f t="shared" si="73"/>
        <v>35</v>
      </c>
      <c r="R408">
        <v>1972</v>
      </c>
      <c r="S408" t="str">
        <f t="shared" si="70"/>
        <v>Yes</v>
      </c>
      <c r="T408">
        <f t="shared" si="71"/>
        <v>1</v>
      </c>
      <c r="U408">
        <v>2007</v>
      </c>
      <c r="V408" s="4" t="s">
        <v>2988</v>
      </c>
      <c r="W408" s="4">
        <v>510</v>
      </c>
      <c r="X408" s="4" t="s">
        <v>3007</v>
      </c>
      <c r="Y408" s="4">
        <v>162</v>
      </c>
      <c r="Z408" s="4" t="s">
        <v>2990</v>
      </c>
      <c r="AA408" s="4">
        <v>0</v>
      </c>
      <c r="AB408" s="4">
        <v>321</v>
      </c>
      <c r="AC408" s="4">
        <v>483</v>
      </c>
      <c r="AD408">
        <v>483</v>
      </c>
      <c r="AE408">
        <v>504</v>
      </c>
      <c r="AF408">
        <v>987</v>
      </c>
      <c r="AG408" s="4">
        <v>0</v>
      </c>
      <c r="AH408" s="4">
        <v>0</v>
      </c>
      <c r="AI408">
        <v>1</v>
      </c>
      <c r="AJ408">
        <v>1</v>
      </c>
      <c r="AK408">
        <v>2</v>
      </c>
      <c r="AL408">
        <v>1</v>
      </c>
      <c r="AM408">
        <v>5</v>
      </c>
      <c r="AN408">
        <v>0</v>
      </c>
      <c r="AO408" t="s">
        <v>2995</v>
      </c>
      <c r="AP408" t="s">
        <v>3015</v>
      </c>
      <c r="AQ408" s="4">
        <v>1972</v>
      </c>
      <c r="AR408" s="4" t="s">
        <v>2990</v>
      </c>
      <c r="AS408" s="4">
        <v>1</v>
      </c>
      <c r="AT408" s="4">
        <v>264</v>
      </c>
      <c r="AU408" s="4" t="s">
        <v>2994</v>
      </c>
      <c r="AV408">
        <v>250</v>
      </c>
      <c r="AW408">
        <v>0</v>
      </c>
      <c r="AX408">
        <v>0</v>
      </c>
      <c r="AY408">
        <v>0</v>
      </c>
      <c r="AZ408">
        <v>0</v>
      </c>
      <c r="BA408">
        <v>0</v>
      </c>
      <c r="BB408" t="s">
        <v>2995</v>
      </c>
      <c r="BC408">
        <v>5</v>
      </c>
      <c r="BD408">
        <v>2009</v>
      </c>
      <c r="BE408" t="s">
        <v>2996</v>
      </c>
      <c r="BF408" t="s">
        <v>2997</v>
      </c>
      <c r="BG408">
        <v>118000</v>
      </c>
      <c r="BH408" s="2">
        <v>6</v>
      </c>
      <c r="BI408" s="2">
        <v>6</v>
      </c>
    </row>
    <row r="409" spans="1:61" hidden="1" x14ac:dyDescent="0.25">
      <c r="A409">
        <v>408</v>
      </c>
      <c r="B409" t="s">
        <v>420</v>
      </c>
      <c r="C409" s="4">
        <v>21</v>
      </c>
      <c r="D409">
        <v>1680</v>
      </c>
      <c r="E409" t="s">
        <v>2985</v>
      </c>
      <c r="F409" t="s">
        <v>3018</v>
      </c>
      <c r="G409" t="s">
        <v>40</v>
      </c>
      <c r="H409" t="s">
        <v>2987</v>
      </c>
      <c r="I409">
        <v>5</v>
      </c>
      <c r="J409">
        <v>7</v>
      </c>
      <c r="K409" t="str" cm="1">
        <f t="array" ref="K409">_xlfn.IFS(AND(I409&gt;=1, I409&lt;=2), "Bad", AND(I409&gt;=3, I409&lt;=4), "Somewhat Decent", AND(I409&gt;=5, I409&lt;=6), "Good", AND(I409&gt;=7, I409&lt;=8), "Very Good", AND(I409&gt;=9, I409&lt;=10), "Excellent")</f>
        <v>Good</v>
      </c>
      <c r="L409">
        <f t="shared" si="65"/>
        <v>0</v>
      </c>
      <c r="M409">
        <f t="shared" si="66"/>
        <v>0</v>
      </c>
      <c r="N409">
        <f t="shared" si="67"/>
        <v>1</v>
      </c>
      <c r="O409">
        <f t="shared" si="68"/>
        <v>0</v>
      </c>
      <c r="P409">
        <f t="shared" si="69"/>
        <v>0</v>
      </c>
      <c r="Q409" s="10">
        <f t="shared" si="73"/>
        <v>0</v>
      </c>
      <c r="R409">
        <v>1972</v>
      </c>
      <c r="S409" t="str">
        <f t="shared" si="70"/>
        <v>No</v>
      </c>
      <c r="T409">
        <f t="shared" si="71"/>
        <v>0</v>
      </c>
      <c r="U409">
        <v>1972</v>
      </c>
      <c r="V409" s="4" t="s">
        <v>2988</v>
      </c>
      <c r="W409" s="4">
        <v>268</v>
      </c>
      <c r="X409" s="4" t="s">
        <v>3007</v>
      </c>
      <c r="Y409" s="4">
        <v>231</v>
      </c>
      <c r="Z409" s="4" t="s">
        <v>2990</v>
      </c>
      <c r="AA409" s="4">
        <v>0</v>
      </c>
      <c r="AB409" s="4">
        <v>399</v>
      </c>
      <c r="AC409" s="4">
        <v>630</v>
      </c>
      <c r="AD409">
        <v>630</v>
      </c>
      <c r="AE409">
        <v>672</v>
      </c>
      <c r="AF409">
        <v>1302</v>
      </c>
      <c r="AG409" s="4">
        <v>0</v>
      </c>
      <c r="AH409" s="4">
        <v>0</v>
      </c>
      <c r="AI409">
        <v>2</v>
      </c>
      <c r="AJ409">
        <v>1</v>
      </c>
      <c r="AK409">
        <v>3</v>
      </c>
      <c r="AL409">
        <v>1</v>
      </c>
      <c r="AM409">
        <v>6</v>
      </c>
      <c r="AN409">
        <v>0</v>
      </c>
      <c r="AO409" t="s">
        <v>2995</v>
      </c>
      <c r="AP409" t="s">
        <v>3015</v>
      </c>
      <c r="AQ409" s="4">
        <v>1972</v>
      </c>
      <c r="AR409" s="4" t="s">
        <v>2990</v>
      </c>
      <c r="AS409" s="4">
        <v>1</v>
      </c>
      <c r="AT409" s="4">
        <v>264</v>
      </c>
      <c r="AU409" s="4" t="s">
        <v>2994</v>
      </c>
      <c r="AV409">
        <v>185</v>
      </c>
      <c r="AW409">
        <v>0</v>
      </c>
      <c r="AX409">
        <v>0</v>
      </c>
      <c r="AY409">
        <v>0</v>
      </c>
      <c r="AZ409">
        <v>0</v>
      </c>
      <c r="BA409">
        <v>0</v>
      </c>
      <c r="BB409" t="s">
        <v>2995</v>
      </c>
      <c r="BC409">
        <v>2</v>
      </c>
      <c r="BD409">
        <v>2009</v>
      </c>
      <c r="BE409" t="s">
        <v>2996</v>
      </c>
      <c r="BF409" t="s">
        <v>2997</v>
      </c>
      <c r="BG409">
        <v>119500</v>
      </c>
      <c r="BH409" s="2">
        <v>6</v>
      </c>
      <c r="BI409" s="2">
        <v>6</v>
      </c>
    </row>
    <row r="410" spans="1:61" hidden="1" x14ac:dyDescent="0.25">
      <c r="A410">
        <v>409</v>
      </c>
      <c r="B410" t="s">
        <v>421</v>
      </c>
      <c r="C410" s="4"/>
      <c r="D410">
        <v>4928</v>
      </c>
      <c r="E410" t="s">
        <v>2985</v>
      </c>
      <c r="F410" t="s">
        <v>3021</v>
      </c>
      <c r="G410" t="s">
        <v>16</v>
      </c>
      <c r="H410" t="s">
        <v>3001</v>
      </c>
      <c r="I410">
        <v>6</v>
      </c>
      <c r="J410">
        <v>6</v>
      </c>
      <c r="K410" t="str" cm="1">
        <f t="array" ref="K410">_xlfn.IFS(AND(I410&gt;=1, I410&lt;=2), "Bad", AND(I410&gt;=3, I410&lt;=4), "Somewhat Decent", AND(I410&gt;=5, I410&lt;=6), "Good", AND(I410&gt;=7, I410&lt;=8), "Very Good", AND(I410&gt;=9, I410&lt;=10), "Excellent")</f>
        <v>Good</v>
      </c>
      <c r="L410">
        <f t="shared" si="65"/>
        <v>0</v>
      </c>
      <c r="M410">
        <f t="shared" si="66"/>
        <v>0</v>
      </c>
      <c r="N410">
        <f t="shared" si="67"/>
        <v>1</v>
      </c>
      <c r="O410">
        <f t="shared" si="68"/>
        <v>0</v>
      </c>
      <c r="P410">
        <f t="shared" si="69"/>
        <v>0</v>
      </c>
      <c r="Q410" s="10">
        <f t="shared" si="73"/>
        <v>0</v>
      </c>
      <c r="R410">
        <v>1976</v>
      </c>
      <c r="S410" t="str">
        <f t="shared" si="70"/>
        <v>No</v>
      </c>
      <c r="T410">
        <f t="shared" si="71"/>
        <v>0</v>
      </c>
      <c r="U410">
        <v>1976</v>
      </c>
      <c r="V410" s="4" t="s">
        <v>2998</v>
      </c>
      <c r="W410" s="4">
        <v>0</v>
      </c>
      <c r="X410" s="4" t="s">
        <v>3030</v>
      </c>
      <c r="Y410" s="4">
        <v>958</v>
      </c>
      <c r="Z410" s="4" t="s">
        <v>2990</v>
      </c>
      <c r="AA410" s="4">
        <v>0</v>
      </c>
      <c r="AB410" s="4">
        <v>0</v>
      </c>
      <c r="AC410" s="4">
        <v>958</v>
      </c>
      <c r="AD410">
        <v>958</v>
      </c>
      <c r="AE410">
        <v>0</v>
      </c>
      <c r="AF410">
        <v>958</v>
      </c>
      <c r="AG410" s="4">
        <v>0</v>
      </c>
      <c r="AH410" s="4">
        <v>0</v>
      </c>
      <c r="AI410">
        <v>2</v>
      </c>
      <c r="AJ410">
        <v>0</v>
      </c>
      <c r="AK410">
        <v>2</v>
      </c>
      <c r="AL410">
        <v>1</v>
      </c>
      <c r="AM410">
        <v>5</v>
      </c>
      <c r="AN410">
        <v>0</v>
      </c>
      <c r="AO410" t="s">
        <v>2995</v>
      </c>
      <c r="AP410" t="s">
        <v>2992</v>
      </c>
      <c r="AQ410" s="4">
        <v>1976</v>
      </c>
      <c r="AR410" s="4" t="s">
        <v>3008</v>
      </c>
      <c r="AS410" s="4">
        <v>2</v>
      </c>
      <c r="AT410" s="4">
        <v>440</v>
      </c>
      <c r="AU410" s="4" t="s">
        <v>2994</v>
      </c>
      <c r="AV410">
        <v>0</v>
      </c>
      <c r="AW410">
        <v>60</v>
      </c>
      <c r="AX410">
        <v>0</v>
      </c>
      <c r="AY410">
        <v>0</v>
      </c>
      <c r="AZ410">
        <v>0</v>
      </c>
      <c r="BA410">
        <v>0</v>
      </c>
      <c r="BB410" t="s">
        <v>2995</v>
      </c>
      <c r="BC410">
        <v>10</v>
      </c>
      <c r="BD410">
        <v>2009</v>
      </c>
      <c r="BE410" t="s">
        <v>2996</v>
      </c>
      <c r="BF410" t="s">
        <v>2997</v>
      </c>
      <c r="BG410">
        <v>143750</v>
      </c>
      <c r="BH410" s="2">
        <v>6</v>
      </c>
      <c r="BI410" s="2">
        <v>6</v>
      </c>
    </row>
    <row r="411" spans="1:61" hidden="1" x14ac:dyDescent="0.25">
      <c r="A411">
        <v>410</v>
      </c>
      <c r="B411" t="s">
        <v>422</v>
      </c>
      <c r="C411" s="4">
        <v>24</v>
      </c>
      <c r="D411">
        <v>2308</v>
      </c>
      <c r="E411" t="s">
        <v>2985</v>
      </c>
      <c r="F411" t="s">
        <v>3021</v>
      </c>
      <c r="G411" t="s">
        <v>16</v>
      </c>
      <c r="H411" t="s">
        <v>2987</v>
      </c>
      <c r="I411">
        <v>6</v>
      </c>
      <c r="J411">
        <v>5</v>
      </c>
      <c r="K411" t="str" cm="1">
        <f t="array" ref="K411">_xlfn.IFS(AND(I411&gt;=1, I411&lt;=2), "Bad", AND(I411&gt;=3, I411&lt;=4), "Somewhat Decent", AND(I411&gt;=5, I411&lt;=6), "Good", AND(I411&gt;=7, I411&lt;=8), "Very Good", AND(I411&gt;=9, I411&lt;=10), "Excellent")</f>
        <v>Good</v>
      </c>
      <c r="L411">
        <f t="shared" si="65"/>
        <v>0</v>
      </c>
      <c r="M411">
        <f t="shared" si="66"/>
        <v>0</v>
      </c>
      <c r="N411">
        <f t="shared" si="67"/>
        <v>1</v>
      </c>
      <c r="O411">
        <f t="shared" si="68"/>
        <v>0</v>
      </c>
      <c r="P411">
        <f t="shared" si="69"/>
        <v>0</v>
      </c>
      <c r="Q411" s="10">
        <f t="shared" si="73"/>
        <v>0</v>
      </c>
      <c r="R411">
        <v>1976</v>
      </c>
      <c r="S411" t="str">
        <f t="shared" si="70"/>
        <v>No</v>
      </c>
      <c r="T411">
        <f t="shared" si="71"/>
        <v>0</v>
      </c>
      <c r="U411">
        <v>1976</v>
      </c>
      <c r="V411" s="4" t="s">
        <v>2998</v>
      </c>
      <c r="W411" s="4">
        <v>0</v>
      </c>
      <c r="X411" s="4" t="s">
        <v>3007</v>
      </c>
      <c r="Y411" s="4">
        <v>306</v>
      </c>
      <c r="Z411" s="4" t="s">
        <v>2990</v>
      </c>
      <c r="AA411" s="4">
        <v>0</v>
      </c>
      <c r="AB411" s="4">
        <v>498</v>
      </c>
      <c r="AC411" s="4">
        <v>804</v>
      </c>
      <c r="AD411">
        <v>804</v>
      </c>
      <c r="AE411">
        <v>744</v>
      </c>
      <c r="AF411">
        <v>1548</v>
      </c>
      <c r="AG411" s="4">
        <v>0</v>
      </c>
      <c r="AH411" s="4">
        <v>0</v>
      </c>
      <c r="AI411">
        <v>2</v>
      </c>
      <c r="AJ411">
        <v>1</v>
      </c>
      <c r="AK411">
        <v>3</v>
      </c>
      <c r="AL411">
        <v>1</v>
      </c>
      <c r="AM411">
        <v>7</v>
      </c>
      <c r="AN411">
        <v>1</v>
      </c>
      <c r="AO411" t="s">
        <v>2994</v>
      </c>
      <c r="AP411" t="s">
        <v>3015</v>
      </c>
      <c r="AQ411" s="4">
        <v>1976</v>
      </c>
      <c r="AR411" s="4" t="s">
        <v>3008</v>
      </c>
      <c r="AS411" s="4">
        <v>2</v>
      </c>
      <c r="AT411" s="4">
        <v>440</v>
      </c>
      <c r="AU411" s="4" t="s">
        <v>2994</v>
      </c>
      <c r="AV411">
        <v>108</v>
      </c>
      <c r="AW411">
        <v>0</v>
      </c>
      <c r="AX411">
        <v>0</v>
      </c>
      <c r="AY411">
        <v>0</v>
      </c>
      <c r="AZ411">
        <v>0</v>
      </c>
      <c r="BA411">
        <v>0</v>
      </c>
      <c r="BB411" t="s">
        <v>2995</v>
      </c>
      <c r="BC411">
        <v>9</v>
      </c>
      <c r="BD411">
        <v>2009</v>
      </c>
      <c r="BE411" t="s">
        <v>2996</v>
      </c>
      <c r="BF411" t="s">
        <v>2997</v>
      </c>
      <c r="BG411">
        <v>146000</v>
      </c>
      <c r="BH411" s="2">
        <v>6</v>
      </c>
      <c r="BI411" s="2">
        <v>6</v>
      </c>
    </row>
    <row r="412" spans="1:61" hidden="1" x14ac:dyDescent="0.25">
      <c r="A412">
        <v>411</v>
      </c>
      <c r="B412" t="s">
        <v>423</v>
      </c>
      <c r="C412" s="4">
        <v>24</v>
      </c>
      <c r="D412">
        <v>2280</v>
      </c>
      <c r="E412" t="s">
        <v>2985</v>
      </c>
      <c r="F412" t="s">
        <v>3021</v>
      </c>
      <c r="G412" t="s">
        <v>40</v>
      </c>
      <c r="H412" t="s">
        <v>2987</v>
      </c>
      <c r="I412">
        <v>6</v>
      </c>
      <c r="J412">
        <v>6</v>
      </c>
      <c r="K412" t="str" cm="1">
        <f t="array" ref="K412">_xlfn.IFS(AND(I412&gt;=1, I412&lt;=2), "Bad", AND(I412&gt;=3, I412&lt;=4), "Somewhat Decent", AND(I412&gt;=5, I412&lt;=6), "Good", AND(I412&gt;=7, I412&lt;=8), "Very Good", AND(I412&gt;=9, I412&lt;=10), "Excellent")</f>
        <v>Good</v>
      </c>
      <c r="L412">
        <f t="shared" si="65"/>
        <v>0</v>
      </c>
      <c r="M412">
        <f t="shared" si="66"/>
        <v>0</v>
      </c>
      <c r="N412">
        <f t="shared" si="67"/>
        <v>1</v>
      </c>
      <c r="O412">
        <f t="shared" si="68"/>
        <v>0</v>
      </c>
      <c r="P412">
        <f t="shared" si="69"/>
        <v>0</v>
      </c>
      <c r="Q412" s="10">
        <f t="shared" si="73"/>
        <v>0</v>
      </c>
      <c r="R412">
        <v>1976</v>
      </c>
      <c r="S412" t="str">
        <f t="shared" si="70"/>
        <v>No</v>
      </c>
      <c r="T412">
        <f t="shared" si="71"/>
        <v>0</v>
      </c>
      <c r="U412">
        <v>1976</v>
      </c>
      <c r="V412" s="4" t="s">
        <v>2998</v>
      </c>
      <c r="W412" s="4">
        <v>0</v>
      </c>
      <c r="X412" s="4" t="s">
        <v>3007</v>
      </c>
      <c r="Y412" s="4">
        <v>566</v>
      </c>
      <c r="Z412" s="4" t="s">
        <v>2990</v>
      </c>
      <c r="AA412" s="4">
        <v>0</v>
      </c>
      <c r="AB412" s="4">
        <v>289</v>
      </c>
      <c r="AC412" s="4">
        <v>855</v>
      </c>
      <c r="AD412">
        <v>855</v>
      </c>
      <c r="AE412">
        <v>601</v>
      </c>
      <c r="AF412">
        <v>1456</v>
      </c>
      <c r="AG412" s="4">
        <v>0</v>
      </c>
      <c r="AH412" s="4">
        <v>0</v>
      </c>
      <c r="AI412">
        <v>2</v>
      </c>
      <c r="AJ412">
        <v>1</v>
      </c>
      <c r="AK412">
        <v>3</v>
      </c>
      <c r="AL412">
        <v>1</v>
      </c>
      <c r="AM412">
        <v>7</v>
      </c>
      <c r="AN412">
        <v>1</v>
      </c>
      <c r="AO412" t="s">
        <v>2994</v>
      </c>
      <c r="AP412" t="s">
        <v>2992</v>
      </c>
      <c r="AQ412" s="4">
        <v>1976</v>
      </c>
      <c r="AR412" s="4" t="s">
        <v>2990</v>
      </c>
      <c r="AS412" s="4">
        <v>2</v>
      </c>
      <c r="AT412" s="4">
        <v>440</v>
      </c>
      <c r="AU412" s="4" t="s">
        <v>2994</v>
      </c>
      <c r="AV412">
        <v>87</v>
      </c>
      <c r="AW412">
        <v>0</v>
      </c>
      <c r="AX412">
        <v>0</v>
      </c>
      <c r="AY412">
        <v>0</v>
      </c>
      <c r="AZ412">
        <v>0</v>
      </c>
      <c r="BA412">
        <v>0</v>
      </c>
      <c r="BB412" t="s">
        <v>2995</v>
      </c>
      <c r="BC412">
        <v>7</v>
      </c>
      <c r="BD412">
        <v>2009</v>
      </c>
      <c r="BE412" t="s">
        <v>2996</v>
      </c>
      <c r="BF412" t="s">
        <v>2997</v>
      </c>
      <c r="BG412">
        <v>148500</v>
      </c>
      <c r="BH412" s="2">
        <v>6</v>
      </c>
      <c r="BI412" s="2">
        <v>6</v>
      </c>
    </row>
    <row r="413" spans="1:61" hidden="1" x14ac:dyDescent="0.25">
      <c r="A413">
        <v>412</v>
      </c>
      <c r="B413" t="s">
        <v>424</v>
      </c>
      <c r="C413" s="4">
        <v>24</v>
      </c>
      <c r="D413">
        <v>2280</v>
      </c>
      <c r="E413" t="s">
        <v>2985</v>
      </c>
      <c r="F413" t="s">
        <v>3021</v>
      </c>
      <c r="G413" t="s">
        <v>40</v>
      </c>
      <c r="H413" t="s">
        <v>3001</v>
      </c>
      <c r="I413">
        <v>7</v>
      </c>
      <c r="J413">
        <v>5</v>
      </c>
      <c r="K413" t="str" cm="1">
        <f t="array" ref="K413">_xlfn.IFS(AND(I413&gt;=1, I413&lt;=2), "Bad", AND(I413&gt;=3, I413&lt;=4), "Somewhat Decent", AND(I413&gt;=5, I413&lt;=6), "Good", AND(I413&gt;=7, I413&lt;=8), "Very Good", AND(I413&gt;=9, I413&lt;=10), "Excellent")</f>
        <v>Very Good</v>
      </c>
      <c r="L413">
        <f t="shared" si="65"/>
        <v>0</v>
      </c>
      <c r="M413">
        <f t="shared" si="66"/>
        <v>0</v>
      </c>
      <c r="N413">
        <f t="shared" si="67"/>
        <v>0</v>
      </c>
      <c r="O413">
        <f t="shared" si="68"/>
        <v>1</v>
      </c>
      <c r="P413">
        <f t="shared" si="69"/>
        <v>0</v>
      </c>
      <c r="Q413" s="10">
        <f t="shared" si="73"/>
        <v>0</v>
      </c>
      <c r="R413">
        <v>1975</v>
      </c>
      <c r="S413" t="str">
        <f t="shared" si="70"/>
        <v>No</v>
      </c>
      <c r="T413">
        <f t="shared" si="71"/>
        <v>0</v>
      </c>
      <c r="U413">
        <v>1975</v>
      </c>
      <c r="V413" s="4" t="s">
        <v>2998</v>
      </c>
      <c r="W413" s="4">
        <v>0</v>
      </c>
      <c r="X413" s="4" t="s">
        <v>3007</v>
      </c>
      <c r="Y413" s="4">
        <v>435</v>
      </c>
      <c r="Z413" s="4" t="s">
        <v>3030</v>
      </c>
      <c r="AA413" s="4">
        <v>622</v>
      </c>
      <c r="AB413" s="4">
        <v>0</v>
      </c>
      <c r="AC413" s="4">
        <v>1057</v>
      </c>
      <c r="AD413">
        <v>1055</v>
      </c>
      <c r="AE413">
        <v>0</v>
      </c>
      <c r="AF413">
        <v>1055</v>
      </c>
      <c r="AG413" s="4">
        <v>0</v>
      </c>
      <c r="AH413" s="4">
        <v>1</v>
      </c>
      <c r="AI413">
        <v>2</v>
      </c>
      <c r="AJ413">
        <v>0</v>
      </c>
      <c r="AK413">
        <v>2</v>
      </c>
      <c r="AL413">
        <v>1</v>
      </c>
      <c r="AM413">
        <v>4</v>
      </c>
      <c r="AN413">
        <v>1</v>
      </c>
      <c r="AO413" t="s">
        <v>3017</v>
      </c>
      <c r="AP413" t="s">
        <v>2992</v>
      </c>
      <c r="AQ413" s="4">
        <v>1975</v>
      </c>
      <c r="AR413" s="4" t="s">
        <v>3008</v>
      </c>
      <c r="AS413" s="4">
        <v>2</v>
      </c>
      <c r="AT413" s="4">
        <v>440</v>
      </c>
      <c r="AU413" s="4" t="s">
        <v>2994</v>
      </c>
      <c r="AV413">
        <v>0</v>
      </c>
      <c r="AW413">
        <v>27</v>
      </c>
      <c r="AX413">
        <v>0</v>
      </c>
      <c r="AY413">
        <v>0</v>
      </c>
      <c r="AZ413">
        <v>0</v>
      </c>
      <c r="BA413">
        <v>0</v>
      </c>
      <c r="BB413" t="s">
        <v>2995</v>
      </c>
      <c r="BC413">
        <v>8</v>
      </c>
      <c r="BD413">
        <v>2009</v>
      </c>
      <c r="BE413" t="s">
        <v>2996</v>
      </c>
      <c r="BF413" t="s">
        <v>2997</v>
      </c>
      <c r="BG413">
        <v>123000</v>
      </c>
      <c r="BH413" s="2">
        <v>6</v>
      </c>
      <c r="BI413" s="2">
        <v>6</v>
      </c>
    </row>
    <row r="414" spans="1:61" hidden="1" x14ac:dyDescent="0.25">
      <c r="A414">
        <v>413</v>
      </c>
      <c r="B414" t="s">
        <v>425</v>
      </c>
      <c r="C414" s="4">
        <v>24</v>
      </c>
      <c r="D414">
        <v>2308</v>
      </c>
      <c r="E414" t="s">
        <v>2985</v>
      </c>
      <c r="F414" t="s">
        <v>3021</v>
      </c>
      <c r="G414" t="s">
        <v>16</v>
      </c>
      <c r="H414" t="s">
        <v>2987</v>
      </c>
      <c r="I414">
        <v>6</v>
      </c>
      <c r="J414">
        <v>5</v>
      </c>
      <c r="K414" t="str" cm="1">
        <f t="array" ref="K414">_xlfn.IFS(AND(I414&gt;=1, I414&lt;=2), "Bad", AND(I414&gt;=3, I414&lt;=4), "Somewhat Decent", AND(I414&gt;=5, I414&lt;=6), "Good", AND(I414&gt;=7, I414&lt;=8), "Very Good", AND(I414&gt;=9, I414&lt;=10), "Excellent")</f>
        <v>Good</v>
      </c>
      <c r="L414">
        <f t="shared" si="65"/>
        <v>0</v>
      </c>
      <c r="M414">
        <f t="shared" si="66"/>
        <v>0</v>
      </c>
      <c r="N414">
        <f t="shared" si="67"/>
        <v>1</v>
      </c>
      <c r="O414">
        <f t="shared" si="68"/>
        <v>0</v>
      </c>
      <c r="P414">
        <f t="shared" si="69"/>
        <v>0</v>
      </c>
      <c r="Q414" s="10">
        <f t="shared" si="73"/>
        <v>0</v>
      </c>
      <c r="R414">
        <v>1974</v>
      </c>
      <c r="S414" t="str">
        <f t="shared" si="70"/>
        <v>No</v>
      </c>
      <c r="T414">
        <f t="shared" si="71"/>
        <v>0</v>
      </c>
      <c r="U414">
        <v>1974</v>
      </c>
      <c r="V414" s="4" t="s">
        <v>2998</v>
      </c>
      <c r="W414" s="4">
        <v>0</v>
      </c>
      <c r="X414" s="4" t="s">
        <v>3007</v>
      </c>
      <c r="Y414" s="4">
        <v>257</v>
      </c>
      <c r="Z414" s="4" t="s">
        <v>3009</v>
      </c>
      <c r="AA414" s="4">
        <v>495</v>
      </c>
      <c r="AB414" s="4">
        <v>103</v>
      </c>
      <c r="AC414" s="4">
        <v>855</v>
      </c>
      <c r="AD414">
        <v>855</v>
      </c>
      <c r="AE414">
        <v>467</v>
      </c>
      <c r="AF414">
        <v>1322</v>
      </c>
      <c r="AG414" s="4">
        <v>0</v>
      </c>
      <c r="AH414" s="4">
        <v>1</v>
      </c>
      <c r="AI414">
        <v>2</v>
      </c>
      <c r="AJ414">
        <v>1</v>
      </c>
      <c r="AK414">
        <v>3</v>
      </c>
      <c r="AL414">
        <v>1</v>
      </c>
      <c r="AM414">
        <v>6</v>
      </c>
      <c r="AN414">
        <v>1</v>
      </c>
      <c r="AO414" t="s">
        <v>3017</v>
      </c>
      <c r="AP414" t="s">
        <v>2992</v>
      </c>
      <c r="AQ414" s="4">
        <v>1974</v>
      </c>
      <c r="AR414" s="4" t="s">
        <v>2990</v>
      </c>
      <c r="AS414" s="4">
        <v>2</v>
      </c>
      <c r="AT414" s="4">
        <v>440</v>
      </c>
      <c r="AU414" s="4" t="s">
        <v>2994</v>
      </c>
      <c r="AV414">
        <v>260</v>
      </c>
      <c r="AW414">
        <v>0</v>
      </c>
      <c r="AX414">
        <v>0</v>
      </c>
      <c r="AY414">
        <v>0</v>
      </c>
      <c r="AZ414">
        <v>0</v>
      </c>
      <c r="BA414">
        <v>0</v>
      </c>
      <c r="BB414" t="s">
        <v>2995</v>
      </c>
      <c r="BC414">
        <v>6</v>
      </c>
      <c r="BD414">
        <v>2009</v>
      </c>
      <c r="BE414" t="s">
        <v>2996</v>
      </c>
      <c r="BF414" t="s">
        <v>2997</v>
      </c>
      <c r="BG414">
        <v>147000</v>
      </c>
      <c r="BH414" s="2">
        <v>6</v>
      </c>
      <c r="BI414" s="2">
        <v>6</v>
      </c>
    </row>
    <row r="415" spans="1:61" hidden="1" x14ac:dyDescent="0.25">
      <c r="A415">
        <v>414</v>
      </c>
      <c r="B415" t="s">
        <v>426</v>
      </c>
      <c r="C415" s="4">
        <v>24</v>
      </c>
      <c r="D415">
        <v>2349</v>
      </c>
      <c r="E415" t="s">
        <v>2985</v>
      </c>
      <c r="F415" t="s">
        <v>3021</v>
      </c>
      <c r="G415" t="s">
        <v>40</v>
      </c>
      <c r="H415" t="s">
        <v>2987</v>
      </c>
      <c r="I415">
        <v>6</v>
      </c>
      <c r="J415">
        <v>5</v>
      </c>
      <c r="K415" t="str" cm="1">
        <f t="array" ref="K415">_xlfn.IFS(AND(I415&gt;=1, I415&lt;=2), "Bad", AND(I415&gt;=3, I415&lt;=4), "Somewhat Decent", AND(I415&gt;=5, I415&lt;=6), "Good", AND(I415&gt;=7, I415&lt;=8), "Very Good", AND(I415&gt;=9, I415&lt;=10), "Excellent")</f>
        <v>Good</v>
      </c>
      <c r="L415">
        <f t="shared" si="65"/>
        <v>0</v>
      </c>
      <c r="M415">
        <f t="shared" si="66"/>
        <v>0</v>
      </c>
      <c r="N415">
        <f t="shared" si="67"/>
        <v>1</v>
      </c>
      <c r="O415">
        <f t="shared" si="68"/>
        <v>0</v>
      </c>
      <c r="P415">
        <f t="shared" si="69"/>
        <v>0</v>
      </c>
      <c r="Q415" s="10">
        <f t="shared" si="73"/>
        <v>0</v>
      </c>
      <c r="R415">
        <v>1977</v>
      </c>
      <c r="S415" t="str">
        <f t="shared" si="70"/>
        <v>No</v>
      </c>
      <c r="T415">
        <f t="shared" si="71"/>
        <v>0</v>
      </c>
      <c r="U415">
        <v>1977</v>
      </c>
      <c r="V415" s="4" t="s">
        <v>2998</v>
      </c>
      <c r="W415" s="4">
        <v>0</v>
      </c>
      <c r="X415" s="4" t="s">
        <v>3007</v>
      </c>
      <c r="Y415" s="4">
        <v>389</v>
      </c>
      <c r="Z415" s="4" t="s">
        <v>2990</v>
      </c>
      <c r="AA415" s="4">
        <v>0</v>
      </c>
      <c r="AB415" s="4">
        <v>466</v>
      </c>
      <c r="AC415" s="4">
        <v>855</v>
      </c>
      <c r="AD415">
        <v>855</v>
      </c>
      <c r="AE415">
        <v>601</v>
      </c>
      <c r="AF415">
        <v>1456</v>
      </c>
      <c r="AG415" s="4">
        <v>0</v>
      </c>
      <c r="AH415" s="4">
        <v>0</v>
      </c>
      <c r="AI415">
        <v>2</v>
      </c>
      <c r="AJ415">
        <v>1</v>
      </c>
      <c r="AK415">
        <v>3</v>
      </c>
      <c r="AL415">
        <v>1</v>
      </c>
      <c r="AM415">
        <v>6</v>
      </c>
      <c r="AN415">
        <v>1</v>
      </c>
      <c r="AO415" t="s">
        <v>2994</v>
      </c>
      <c r="AP415" t="s">
        <v>2992</v>
      </c>
      <c r="AQ415" s="4">
        <v>1977</v>
      </c>
      <c r="AR415" s="4" t="s">
        <v>2990</v>
      </c>
      <c r="AS415" s="4">
        <v>2</v>
      </c>
      <c r="AT415" s="4">
        <v>440</v>
      </c>
      <c r="AU415" s="4" t="s">
        <v>2994</v>
      </c>
      <c r="AV415">
        <v>0</v>
      </c>
      <c r="AW415">
        <v>28</v>
      </c>
      <c r="AX415">
        <v>0</v>
      </c>
      <c r="AY415">
        <v>0</v>
      </c>
      <c r="AZ415">
        <v>0</v>
      </c>
      <c r="BA415">
        <v>0</v>
      </c>
      <c r="BB415" t="s">
        <v>2995</v>
      </c>
      <c r="BC415">
        <v>5</v>
      </c>
      <c r="BD415">
        <v>2009</v>
      </c>
      <c r="BE415" t="s">
        <v>2996</v>
      </c>
      <c r="BF415" t="s">
        <v>2997</v>
      </c>
      <c r="BG415">
        <v>137900</v>
      </c>
      <c r="BH415" s="2">
        <v>6</v>
      </c>
      <c r="BI415" s="2">
        <v>6</v>
      </c>
    </row>
    <row r="416" spans="1:61" hidden="1" x14ac:dyDescent="0.25">
      <c r="A416">
        <v>415</v>
      </c>
      <c r="B416" t="s">
        <v>427</v>
      </c>
      <c r="C416" s="4">
        <v>24</v>
      </c>
      <c r="D416">
        <v>2364</v>
      </c>
      <c r="E416" t="s">
        <v>2985</v>
      </c>
      <c r="F416" t="s">
        <v>3021</v>
      </c>
      <c r="G416" t="s">
        <v>16</v>
      </c>
      <c r="H416" t="s">
        <v>2987</v>
      </c>
      <c r="I416">
        <v>6</v>
      </c>
      <c r="J416">
        <v>5</v>
      </c>
      <c r="K416" t="str" cm="1">
        <f t="array" ref="K416">_xlfn.IFS(AND(I416&gt;=1, I416&lt;=2), "Bad", AND(I416&gt;=3, I416&lt;=4), "Somewhat Decent", AND(I416&gt;=5, I416&lt;=6), "Good", AND(I416&gt;=7, I416&lt;=8), "Very Good", AND(I416&gt;=9, I416&lt;=10), "Excellent")</f>
        <v>Good</v>
      </c>
      <c r="L416">
        <f t="shared" si="65"/>
        <v>0</v>
      </c>
      <c r="M416">
        <f t="shared" si="66"/>
        <v>0</v>
      </c>
      <c r="N416">
        <f t="shared" si="67"/>
        <v>1</v>
      </c>
      <c r="O416">
        <f t="shared" si="68"/>
        <v>0</v>
      </c>
      <c r="P416">
        <f t="shared" si="69"/>
        <v>0</v>
      </c>
      <c r="Q416" s="10">
        <f t="shared" si="73"/>
        <v>0</v>
      </c>
      <c r="R416">
        <v>1978</v>
      </c>
      <c r="S416" t="str">
        <f t="shared" si="70"/>
        <v>No</v>
      </c>
      <c r="T416">
        <f t="shared" si="71"/>
        <v>0</v>
      </c>
      <c r="U416">
        <v>1978</v>
      </c>
      <c r="V416" s="4" t="s">
        <v>2998</v>
      </c>
      <c r="W416" s="4">
        <v>0</v>
      </c>
      <c r="X416" s="4" t="s">
        <v>3007</v>
      </c>
      <c r="Y416" s="4">
        <v>320</v>
      </c>
      <c r="Z416" s="4" t="s">
        <v>2990</v>
      </c>
      <c r="AA416" s="4">
        <v>0</v>
      </c>
      <c r="AB416" s="4">
        <v>484</v>
      </c>
      <c r="AC416" s="4">
        <v>804</v>
      </c>
      <c r="AD416">
        <v>804</v>
      </c>
      <c r="AE416">
        <v>744</v>
      </c>
      <c r="AF416">
        <v>1548</v>
      </c>
      <c r="AG416" s="4">
        <v>0</v>
      </c>
      <c r="AH416" s="4">
        <v>1</v>
      </c>
      <c r="AI416">
        <v>2</v>
      </c>
      <c r="AJ416">
        <v>1</v>
      </c>
      <c r="AK416">
        <v>3</v>
      </c>
      <c r="AL416">
        <v>1</v>
      </c>
      <c r="AM416">
        <v>7</v>
      </c>
      <c r="AN416">
        <v>1</v>
      </c>
      <c r="AO416" t="s">
        <v>2994</v>
      </c>
      <c r="AP416" t="s">
        <v>3015</v>
      </c>
      <c r="AQ416" s="4">
        <v>1978</v>
      </c>
      <c r="AR416" s="4" t="s">
        <v>2990</v>
      </c>
      <c r="AS416" s="4">
        <v>2</v>
      </c>
      <c r="AT416" s="4">
        <v>440</v>
      </c>
      <c r="AU416" s="4" t="s">
        <v>2994</v>
      </c>
      <c r="AV416">
        <v>108</v>
      </c>
      <c r="AW416">
        <v>0</v>
      </c>
      <c r="AX416">
        <v>0</v>
      </c>
      <c r="AY416">
        <v>0</v>
      </c>
      <c r="AZ416">
        <v>0</v>
      </c>
      <c r="BA416">
        <v>0</v>
      </c>
      <c r="BB416" t="s">
        <v>2995</v>
      </c>
      <c r="BC416">
        <v>7</v>
      </c>
      <c r="BD416">
        <v>2009</v>
      </c>
      <c r="BE416" t="s">
        <v>2996</v>
      </c>
      <c r="BF416" t="s">
        <v>2997</v>
      </c>
      <c r="BG416">
        <v>147000</v>
      </c>
      <c r="BH416" s="2">
        <v>6</v>
      </c>
      <c r="BI416" s="2">
        <v>6</v>
      </c>
    </row>
    <row r="417" spans="1:61" hidden="1" x14ac:dyDescent="0.25">
      <c r="A417">
        <v>416</v>
      </c>
      <c r="B417" t="s">
        <v>428</v>
      </c>
      <c r="C417" s="4">
        <v>24</v>
      </c>
      <c r="D417">
        <v>2289</v>
      </c>
      <c r="E417" t="s">
        <v>2985</v>
      </c>
      <c r="F417" t="s">
        <v>3021</v>
      </c>
      <c r="G417" t="s">
        <v>40</v>
      </c>
      <c r="H417" t="s">
        <v>2987</v>
      </c>
      <c r="I417">
        <v>6</v>
      </c>
      <c r="J417">
        <v>6</v>
      </c>
      <c r="K417" t="str" cm="1">
        <f t="array" ref="K417">_xlfn.IFS(AND(I417&gt;=1, I417&lt;=2), "Bad", AND(I417&gt;=3, I417&lt;=4), "Somewhat Decent", AND(I417&gt;=5, I417&lt;=6), "Good", AND(I417&gt;=7, I417&lt;=8), "Very Good", AND(I417&gt;=9, I417&lt;=10), "Excellent")</f>
        <v>Good</v>
      </c>
      <c r="L417">
        <f t="shared" si="65"/>
        <v>0</v>
      </c>
      <c r="M417">
        <f t="shared" si="66"/>
        <v>0</v>
      </c>
      <c r="N417">
        <f t="shared" si="67"/>
        <v>1</v>
      </c>
      <c r="O417">
        <f t="shared" si="68"/>
        <v>0</v>
      </c>
      <c r="P417">
        <f t="shared" si="69"/>
        <v>0</v>
      </c>
      <c r="Q417" s="10">
        <f t="shared" si="73"/>
        <v>0</v>
      </c>
      <c r="R417">
        <v>1978</v>
      </c>
      <c r="S417" t="str">
        <f t="shared" si="70"/>
        <v>No</v>
      </c>
      <c r="T417">
        <f t="shared" si="71"/>
        <v>0</v>
      </c>
      <c r="U417">
        <v>1978</v>
      </c>
      <c r="V417" s="4" t="s">
        <v>2998</v>
      </c>
      <c r="W417" s="4">
        <v>0</v>
      </c>
      <c r="X417" s="4" t="s">
        <v>3007</v>
      </c>
      <c r="Y417" s="4">
        <v>311</v>
      </c>
      <c r="Z417" s="4" t="s">
        <v>2990</v>
      </c>
      <c r="AA417" s="4">
        <v>0</v>
      </c>
      <c r="AB417" s="4">
        <v>544</v>
      </c>
      <c r="AC417" s="4">
        <v>855</v>
      </c>
      <c r="AD417">
        <v>855</v>
      </c>
      <c r="AE417">
        <v>586</v>
      </c>
      <c r="AF417">
        <v>1441</v>
      </c>
      <c r="AG417" s="4">
        <v>0</v>
      </c>
      <c r="AH417" s="4">
        <v>0</v>
      </c>
      <c r="AI417">
        <v>2</v>
      </c>
      <c r="AJ417">
        <v>1</v>
      </c>
      <c r="AK417">
        <v>3</v>
      </c>
      <c r="AL417">
        <v>1</v>
      </c>
      <c r="AM417">
        <v>7</v>
      </c>
      <c r="AN417">
        <v>1</v>
      </c>
      <c r="AO417" t="s">
        <v>2994</v>
      </c>
      <c r="AP417" t="s">
        <v>2992</v>
      </c>
      <c r="AQ417" s="4">
        <v>1978</v>
      </c>
      <c r="AR417" s="4" t="s">
        <v>2990</v>
      </c>
      <c r="AS417" s="4">
        <v>2</v>
      </c>
      <c r="AT417" s="4">
        <v>440</v>
      </c>
      <c r="AU417" s="4" t="s">
        <v>2994</v>
      </c>
      <c r="AV417">
        <v>28</v>
      </c>
      <c r="AW417">
        <v>0</v>
      </c>
      <c r="AX417">
        <v>0</v>
      </c>
      <c r="AY417">
        <v>0</v>
      </c>
      <c r="AZ417">
        <v>0</v>
      </c>
      <c r="BA417">
        <v>0</v>
      </c>
      <c r="BB417" t="s">
        <v>2995</v>
      </c>
      <c r="BC417">
        <v>4</v>
      </c>
      <c r="BD417">
        <v>2009</v>
      </c>
      <c r="BE417" t="s">
        <v>2996</v>
      </c>
      <c r="BF417" t="s">
        <v>2997</v>
      </c>
      <c r="BG417">
        <v>148500</v>
      </c>
      <c r="BH417" s="2">
        <v>6</v>
      </c>
      <c r="BI417" s="2">
        <v>6</v>
      </c>
    </row>
    <row r="418" spans="1:61" hidden="1" x14ac:dyDescent="0.25">
      <c r="A418">
        <v>417</v>
      </c>
      <c r="B418" t="s">
        <v>429</v>
      </c>
      <c r="C418" s="4">
        <v>24</v>
      </c>
      <c r="D418">
        <v>2364</v>
      </c>
      <c r="E418" t="s">
        <v>2985</v>
      </c>
      <c r="F418" t="s">
        <v>3021</v>
      </c>
      <c r="G418" t="s">
        <v>16</v>
      </c>
      <c r="H418" t="s">
        <v>2987</v>
      </c>
      <c r="I418">
        <v>6</v>
      </c>
      <c r="J418">
        <v>5</v>
      </c>
      <c r="K418" t="str" cm="1">
        <f t="array" ref="K418">_xlfn.IFS(AND(I418&gt;=1, I418&lt;=2), "Bad", AND(I418&gt;=3, I418&lt;=4), "Somewhat Decent", AND(I418&gt;=5, I418&lt;=6), "Good", AND(I418&gt;=7, I418&lt;=8), "Very Good", AND(I418&gt;=9, I418&lt;=10), "Excellent")</f>
        <v>Good</v>
      </c>
      <c r="L418">
        <f t="shared" si="65"/>
        <v>0</v>
      </c>
      <c r="M418">
        <f t="shared" si="66"/>
        <v>0</v>
      </c>
      <c r="N418">
        <f t="shared" si="67"/>
        <v>1</v>
      </c>
      <c r="O418">
        <f t="shared" si="68"/>
        <v>0</v>
      </c>
      <c r="P418">
        <f t="shared" si="69"/>
        <v>0</v>
      </c>
      <c r="Q418" s="10">
        <f t="shared" si="73"/>
        <v>0</v>
      </c>
      <c r="R418">
        <v>1978</v>
      </c>
      <c r="S418" t="str">
        <f t="shared" si="70"/>
        <v>No</v>
      </c>
      <c r="T418">
        <f t="shared" si="71"/>
        <v>0</v>
      </c>
      <c r="U418">
        <v>1978</v>
      </c>
      <c r="V418" s="4" t="s">
        <v>2998</v>
      </c>
      <c r="W418" s="4">
        <v>0</v>
      </c>
      <c r="X418" s="4" t="s">
        <v>3007</v>
      </c>
      <c r="Y418" s="4">
        <v>279</v>
      </c>
      <c r="Z418" s="4" t="s">
        <v>2990</v>
      </c>
      <c r="AA418" s="4">
        <v>0</v>
      </c>
      <c r="AB418" s="4">
        <v>576</v>
      </c>
      <c r="AC418" s="4">
        <v>855</v>
      </c>
      <c r="AD418">
        <v>855</v>
      </c>
      <c r="AE418">
        <v>601</v>
      </c>
      <c r="AF418">
        <v>1456</v>
      </c>
      <c r="AG418" s="4">
        <v>0</v>
      </c>
      <c r="AH418" s="4">
        <v>0</v>
      </c>
      <c r="AI418">
        <v>2</v>
      </c>
      <c r="AJ418">
        <v>1</v>
      </c>
      <c r="AK418">
        <v>3</v>
      </c>
      <c r="AL418">
        <v>1</v>
      </c>
      <c r="AM418">
        <v>6</v>
      </c>
      <c r="AN418">
        <v>1</v>
      </c>
      <c r="AO418" t="s">
        <v>2994</v>
      </c>
      <c r="AP418" t="s">
        <v>2992</v>
      </c>
      <c r="AQ418" s="4">
        <v>1978</v>
      </c>
      <c r="AR418" s="4" t="s">
        <v>2993</v>
      </c>
      <c r="AS418" s="4">
        <v>2</v>
      </c>
      <c r="AT418" s="4">
        <v>440</v>
      </c>
      <c r="AU418" s="4" t="s">
        <v>2994</v>
      </c>
      <c r="AV418">
        <v>147</v>
      </c>
      <c r="AW418">
        <v>0</v>
      </c>
      <c r="AX418">
        <v>0</v>
      </c>
      <c r="AY418">
        <v>0</v>
      </c>
      <c r="AZ418">
        <v>0</v>
      </c>
      <c r="BA418">
        <v>0</v>
      </c>
      <c r="BB418" t="s">
        <v>2995</v>
      </c>
      <c r="BC418">
        <v>4</v>
      </c>
      <c r="BD418">
        <v>2009</v>
      </c>
      <c r="BE418" t="s">
        <v>2996</v>
      </c>
      <c r="BF418" t="s">
        <v>2997</v>
      </c>
      <c r="BG418">
        <v>138000</v>
      </c>
      <c r="BH418" s="2">
        <v>6</v>
      </c>
      <c r="BI418" s="2">
        <v>6</v>
      </c>
    </row>
    <row r="419" spans="1:61" hidden="1" x14ac:dyDescent="0.25">
      <c r="A419">
        <v>418</v>
      </c>
      <c r="B419" t="s">
        <v>430</v>
      </c>
      <c r="C419" s="4">
        <v>24</v>
      </c>
      <c r="D419">
        <v>2104</v>
      </c>
      <c r="E419" t="s">
        <v>2985</v>
      </c>
      <c r="F419" t="s">
        <v>3021</v>
      </c>
      <c r="G419" t="s">
        <v>16</v>
      </c>
      <c r="H419" t="s">
        <v>3001</v>
      </c>
      <c r="I419">
        <v>7</v>
      </c>
      <c r="J419">
        <v>6</v>
      </c>
      <c r="K419" t="str" cm="1">
        <f t="array" ref="K419">_xlfn.IFS(AND(I419&gt;=1, I419&lt;=2), "Bad", AND(I419&gt;=3, I419&lt;=4), "Somewhat Decent", AND(I419&gt;=5, I419&lt;=6), "Good", AND(I419&gt;=7, I419&lt;=8), "Very Good", AND(I419&gt;=9, I419&lt;=10), "Excellent")</f>
        <v>Very Good</v>
      </c>
      <c r="L419">
        <f t="shared" si="65"/>
        <v>0</v>
      </c>
      <c r="M419">
        <f t="shared" si="66"/>
        <v>0</v>
      </c>
      <c r="N419">
        <f t="shared" si="67"/>
        <v>0</v>
      </c>
      <c r="O419">
        <f t="shared" si="68"/>
        <v>1</v>
      </c>
      <c r="P419">
        <f t="shared" si="69"/>
        <v>0</v>
      </c>
      <c r="Q419" s="10">
        <f t="shared" si="73"/>
        <v>0</v>
      </c>
      <c r="R419">
        <v>1976</v>
      </c>
      <c r="S419" t="str">
        <f t="shared" si="70"/>
        <v>No</v>
      </c>
      <c r="T419">
        <f t="shared" si="71"/>
        <v>0</v>
      </c>
      <c r="U419">
        <v>1976</v>
      </c>
      <c r="V419" s="4" t="s">
        <v>2998</v>
      </c>
      <c r="W419" s="4">
        <v>0</v>
      </c>
      <c r="X419" s="4" t="s">
        <v>3007</v>
      </c>
      <c r="Y419" s="4">
        <v>536</v>
      </c>
      <c r="Z419" s="4" t="s">
        <v>2990</v>
      </c>
      <c r="AA419" s="4">
        <v>0</v>
      </c>
      <c r="AB419" s="4">
        <v>300</v>
      </c>
      <c r="AC419" s="4">
        <v>836</v>
      </c>
      <c r="AD419">
        <v>836</v>
      </c>
      <c r="AE419">
        <v>0</v>
      </c>
      <c r="AF419">
        <v>836</v>
      </c>
      <c r="AG419" s="4">
        <v>0</v>
      </c>
      <c r="AH419" s="4">
        <v>1</v>
      </c>
      <c r="AI419">
        <v>1</v>
      </c>
      <c r="AJ419">
        <v>0</v>
      </c>
      <c r="AK419">
        <v>2</v>
      </c>
      <c r="AL419">
        <v>1</v>
      </c>
      <c r="AM419">
        <v>5</v>
      </c>
      <c r="AN419">
        <v>0</v>
      </c>
      <c r="AO419" t="s">
        <v>2995</v>
      </c>
      <c r="AP419" t="s">
        <v>2992</v>
      </c>
      <c r="AQ419" s="4">
        <v>1976</v>
      </c>
      <c r="AR419" s="4" t="s">
        <v>2990</v>
      </c>
      <c r="AS419" s="4">
        <v>1</v>
      </c>
      <c r="AT419" s="4">
        <v>345</v>
      </c>
      <c r="AU419" s="4" t="s">
        <v>2994</v>
      </c>
      <c r="AV419">
        <v>150</v>
      </c>
      <c r="AW419">
        <v>20</v>
      </c>
      <c r="AX419">
        <v>0</v>
      </c>
      <c r="AY419">
        <v>0</v>
      </c>
      <c r="AZ419">
        <v>0</v>
      </c>
      <c r="BA419">
        <v>0</v>
      </c>
      <c r="BB419" t="s">
        <v>2995</v>
      </c>
      <c r="BC419">
        <v>10</v>
      </c>
      <c r="BD419">
        <v>2009</v>
      </c>
      <c r="BE419" t="s">
        <v>2996</v>
      </c>
      <c r="BF419" t="s">
        <v>2997</v>
      </c>
      <c r="BG419">
        <v>128500</v>
      </c>
      <c r="BH419" s="2">
        <v>6</v>
      </c>
      <c r="BI419" s="2">
        <v>6</v>
      </c>
    </row>
    <row r="420" spans="1:61" x14ac:dyDescent="0.25">
      <c r="A420">
        <v>1805</v>
      </c>
      <c r="B420" t="s">
        <v>431</v>
      </c>
      <c r="C420" s="6">
        <v>85</v>
      </c>
      <c r="D420">
        <v>10625</v>
      </c>
      <c r="E420" t="s">
        <v>2985</v>
      </c>
      <c r="F420" t="s">
        <v>3022</v>
      </c>
      <c r="G420" t="s">
        <v>9</v>
      </c>
      <c r="H420" t="s">
        <v>2987</v>
      </c>
      <c r="I420">
        <v>6</v>
      </c>
      <c r="J420">
        <v>5</v>
      </c>
      <c r="K420" t="str" cm="1">
        <f t="array" ref="K420">_xlfn.IFS(AND(I420&gt;=1, I420&lt;=2), "Bad", AND(I420&gt;=3, I420&lt;=4), "Somewhat Decent", AND(I420&gt;=5, I420&lt;=6), "Good", AND(I420&gt;=7, I420&lt;=8), "Very Good", AND(I420&gt;=9, I420&lt;=10), "Excellent")</f>
        <v>Good</v>
      </c>
      <c r="L420">
        <f t="shared" si="65"/>
        <v>0</v>
      </c>
      <c r="M420">
        <f t="shared" si="66"/>
        <v>0</v>
      </c>
      <c r="N420">
        <f t="shared" si="67"/>
        <v>1</v>
      </c>
      <c r="O420">
        <f t="shared" si="68"/>
        <v>0</v>
      </c>
      <c r="P420">
        <f t="shared" si="69"/>
        <v>0</v>
      </c>
      <c r="Q420" s="10" t="e">
        <f t="shared" ref="Q420:Q452" si="74">IF(T420=0,NA(),2024-U420)</f>
        <v>#N/A</v>
      </c>
      <c r="R420">
        <v>2004</v>
      </c>
      <c r="S420" t="str">
        <f t="shared" si="70"/>
        <v>No</v>
      </c>
      <c r="T420">
        <f t="shared" si="71"/>
        <v>0</v>
      </c>
      <c r="U420" s="11">
        <v>2004</v>
      </c>
      <c r="V420" s="6" t="s">
        <v>2988</v>
      </c>
      <c r="W420" s="6">
        <v>353</v>
      </c>
      <c r="X420" s="6" t="s">
        <v>2990</v>
      </c>
      <c r="Y420" s="6">
        <v>0</v>
      </c>
      <c r="Z420" s="6" t="s">
        <v>2990</v>
      </c>
      <c r="AA420" s="6">
        <v>0</v>
      </c>
      <c r="AB420" s="6">
        <v>1158</v>
      </c>
      <c r="AC420" s="6">
        <v>1158</v>
      </c>
      <c r="AD420">
        <v>1158</v>
      </c>
      <c r="AE420">
        <v>1285</v>
      </c>
      <c r="AF420">
        <v>2443</v>
      </c>
      <c r="AG420" s="6">
        <v>0</v>
      </c>
      <c r="AH420" s="6">
        <v>0</v>
      </c>
      <c r="AI420">
        <v>2</v>
      </c>
      <c r="AJ420">
        <v>1</v>
      </c>
      <c r="AK420">
        <v>4</v>
      </c>
      <c r="AL420">
        <v>1</v>
      </c>
      <c r="AM420">
        <v>9</v>
      </c>
      <c r="AN420">
        <v>1</v>
      </c>
      <c r="AO420" t="s">
        <v>3003</v>
      </c>
      <c r="AP420" t="s">
        <v>3010</v>
      </c>
      <c r="AQ420" s="6">
        <v>2004</v>
      </c>
      <c r="AR420" s="6" t="s">
        <v>3008</v>
      </c>
      <c r="AS420" s="6">
        <v>3</v>
      </c>
      <c r="AT420" s="6">
        <v>744</v>
      </c>
      <c r="AU420" s="6" t="s">
        <v>2994</v>
      </c>
      <c r="AV420">
        <v>193</v>
      </c>
      <c r="AW420">
        <v>127</v>
      </c>
      <c r="AX420">
        <v>0</v>
      </c>
      <c r="AY420">
        <v>0</v>
      </c>
      <c r="AZ420">
        <v>0</v>
      </c>
      <c r="BA420">
        <v>0</v>
      </c>
      <c r="BB420" t="s">
        <v>2995</v>
      </c>
      <c r="BC420">
        <v>6</v>
      </c>
      <c r="BD420">
        <v>2007</v>
      </c>
      <c r="BE420" t="s">
        <v>2996</v>
      </c>
      <c r="BF420" t="s">
        <v>2997</v>
      </c>
      <c r="BG420">
        <v>265000</v>
      </c>
      <c r="BH420" s="2">
        <v>6</v>
      </c>
      <c r="BI420" s="2">
        <v>6</v>
      </c>
    </row>
    <row r="421" spans="1:61" x14ac:dyDescent="0.25">
      <c r="A421">
        <v>1576</v>
      </c>
      <c r="B421" t="s">
        <v>432</v>
      </c>
      <c r="C421" s="6">
        <v>107</v>
      </c>
      <c r="D421">
        <v>12852</v>
      </c>
      <c r="E421" t="s">
        <v>2985</v>
      </c>
      <c r="F421" t="s">
        <v>3025</v>
      </c>
      <c r="G421" t="s">
        <v>9</v>
      </c>
      <c r="H421" t="s">
        <v>2987</v>
      </c>
      <c r="I421">
        <v>8</v>
      </c>
      <c r="J421">
        <v>5</v>
      </c>
      <c r="K421" t="str" cm="1">
        <f t="array" ref="K421">_xlfn.IFS(AND(I421&gt;=1, I421&lt;=2), "Bad", AND(I421&gt;=3, I421&lt;=4), "Somewhat Decent", AND(I421&gt;=5, I421&lt;=6), "Good", AND(I421&gt;=7, I421&lt;=8), "Very Good", AND(I421&gt;=9, I421&lt;=10), "Excellent")</f>
        <v>Very Good</v>
      </c>
      <c r="L421">
        <f t="shared" si="65"/>
        <v>0</v>
      </c>
      <c r="M421">
        <f t="shared" si="66"/>
        <v>0</v>
      </c>
      <c r="N421">
        <f t="shared" si="67"/>
        <v>0</v>
      </c>
      <c r="O421">
        <f t="shared" si="68"/>
        <v>1</v>
      </c>
      <c r="P421">
        <f t="shared" si="69"/>
        <v>0</v>
      </c>
      <c r="Q421" s="10" t="e">
        <f t="shared" si="74"/>
        <v>#N/A</v>
      </c>
      <c r="R421">
        <v>2007</v>
      </c>
      <c r="S421" t="str">
        <f t="shared" si="70"/>
        <v>No</v>
      </c>
      <c r="T421">
        <f t="shared" si="71"/>
        <v>0</v>
      </c>
      <c r="U421" s="11">
        <v>2007</v>
      </c>
      <c r="V421" s="6" t="s">
        <v>2998</v>
      </c>
      <c r="W421" s="6">
        <v>0</v>
      </c>
      <c r="X421" s="6" t="s">
        <v>2989</v>
      </c>
      <c r="Y421" s="6">
        <v>770</v>
      </c>
      <c r="Z421" s="6" t="s">
        <v>2990</v>
      </c>
      <c r="AA421" s="6">
        <v>0</v>
      </c>
      <c r="AB421" s="6">
        <v>150</v>
      </c>
      <c r="AC421" s="6">
        <v>920</v>
      </c>
      <c r="AD421">
        <v>920</v>
      </c>
      <c r="AE421">
        <v>860</v>
      </c>
      <c r="AF421">
        <v>1780</v>
      </c>
      <c r="AG421" s="6">
        <v>1</v>
      </c>
      <c r="AH421" s="6">
        <v>0</v>
      </c>
      <c r="AI421">
        <v>2</v>
      </c>
      <c r="AJ421">
        <v>1</v>
      </c>
      <c r="AK421">
        <v>3</v>
      </c>
      <c r="AL421">
        <v>1</v>
      </c>
      <c r="AM421">
        <v>6</v>
      </c>
      <c r="AN421">
        <v>1</v>
      </c>
      <c r="AO421" t="s">
        <v>3003</v>
      </c>
      <c r="AP421" t="s">
        <v>2992</v>
      </c>
      <c r="AQ421" s="6">
        <v>2007</v>
      </c>
      <c r="AR421" s="6" t="s">
        <v>2993</v>
      </c>
      <c r="AS421" s="6">
        <v>2</v>
      </c>
      <c r="AT421" s="6">
        <v>612</v>
      </c>
      <c r="AU421" s="6" t="s">
        <v>2994</v>
      </c>
      <c r="AV421">
        <v>0</v>
      </c>
      <c r="AW421">
        <v>192</v>
      </c>
      <c r="AX421">
        <v>0</v>
      </c>
      <c r="AY421">
        <v>0</v>
      </c>
      <c r="AZ421">
        <v>0</v>
      </c>
      <c r="BA421">
        <v>0</v>
      </c>
      <c r="BB421" t="s">
        <v>2995</v>
      </c>
      <c r="BC421">
        <v>1</v>
      </c>
      <c r="BD421">
        <v>2008</v>
      </c>
      <c r="BE421" t="s">
        <v>3004</v>
      </c>
      <c r="BF421" t="s">
        <v>3005</v>
      </c>
      <c r="BG421">
        <v>264966</v>
      </c>
      <c r="BH421" s="2">
        <v>6</v>
      </c>
      <c r="BI421" s="2">
        <v>6</v>
      </c>
    </row>
    <row r="422" spans="1:61" x14ac:dyDescent="0.25">
      <c r="A422">
        <v>528</v>
      </c>
      <c r="B422" t="s">
        <v>433</v>
      </c>
      <c r="C422" s="6">
        <v>65</v>
      </c>
      <c r="D422">
        <v>8125</v>
      </c>
      <c r="E422" t="s">
        <v>2985</v>
      </c>
      <c r="F422" t="s">
        <v>3022</v>
      </c>
      <c r="G422" t="s">
        <v>9</v>
      </c>
      <c r="H422" t="s">
        <v>3001</v>
      </c>
      <c r="I422">
        <v>8</v>
      </c>
      <c r="J422">
        <v>5</v>
      </c>
      <c r="K422" t="str" cm="1">
        <f t="array" ref="K422">_xlfn.IFS(AND(I422&gt;=1, I422&lt;=2), "Bad", AND(I422&gt;=3, I422&lt;=4), "Somewhat Decent", AND(I422&gt;=5, I422&lt;=6), "Good", AND(I422&gt;=7, I422&lt;=8), "Very Good", AND(I422&gt;=9, I422&lt;=10), "Excellent")</f>
        <v>Very Good</v>
      </c>
      <c r="L422">
        <f t="shared" si="65"/>
        <v>0</v>
      </c>
      <c r="M422">
        <f t="shared" si="66"/>
        <v>0</v>
      </c>
      <c r="N422">
        <f t="shared" si="67"/>
        <v>0</v>
      </c>
      <c r="O422">
        <f t="shared" si="68"/>
        <v>1</v>
      </c>
      <c r="P422">
        <f t="shared" si="69"/>
        <v>0</v>
      </c>
      <c r="Q422" s="10">
        <f t="shared" si="74"/>
        <v>15</v>
      </c>
      <c r="R422">
        <v>2008</v>
      </c>
      <c r="S422" t="str">
        <f t="shared" si="70"/>
        <v>Yes</v>
      </c>
      <c r="T422">
        <f t="shared" si="71"/>
        <v>1</v>
      </c>
      <c r="U422" s="11">
        <v>2009</v>
      </c>
      <c r="V422" s="6" t="s">
        <v>2988</v>
      </c>
      <c r="W422" s="6">
        <v>288</v>
      </c>
      <c r="X422" s="6" t="s">
        <v>2990</v>
      </c>
      <c r="Y422" s="6">
        <v>0</v>
      </c>
      <c r="Z422" s="6" t="s">
        <v>2990</v>
      </c>
      <c r="AA422" s="6">
        <v>0</v>
      </c>
      <c r="AB422" s="6">
        <v>1836</v>
      </c>
      <c r="AC422" s="6">
        <v>1836</v>
      </c>
      <c r="AD422">
        <v>1836</v>
      </c>
      <c r="AE422">
        <v>0</v>
      </c>
      <c r="AF422">
        <v>1836</v>
      </c>
      <c r="AG422" s="6">
        <v>0</v>
      </c>
      <c r="AH422" s="6">
        <v>0</v>
      </c>
      <c r="AI422">
        <v>2</v>
      </c>
      <c r="AJ422">
        <v>0</v>
      </c>
      <c r="AK422">
        <v>3</v>
      </c>
      <c r="AL422">
        <v>1</v>
      </c>
      <c r="AM422">
        <v>8</v>
      </c>
      <c r="AN422">
        <v>1</v>
      </c>
      <c r="AO422" t="s">
        <v>3003</v>
      </c>
      <c r="AP422" t="s">
        <v>2992</v>
      </c>
      <c r="AQ422" s="6">
        <v>2009</v>
      </c>
      <c r="AR422" s="6" t="s">
        <v>2993</v>
      </c>
      <c r="AS422" s="6">
        <v>2</v>
      </c>
      <c r="AT422" s="6">
        <v>517</v>
      </c>
      <c r="AU422" s="6" t="s">
        <v>2994</v>
      </c>
      <c r="AV422">
        <v>0</v>
      </c>
      <c r="AW422">
        <v>175</v>
      </c>
      <c r="AX422">
        <v>0</v>
      </c>
      <c r="AY422">
        <v>0</v>
      </c>
      <c r="AZ422">
        <v>0</v>
      </c>
      <c r="BA422">
        <v>0</v>
      </c>
      <c r="BB422" t="s">
        <v>2995</v>
      </c>
      <c r="BC422">
        <v>10</v>
      </c>
      <c r="BD422">
        <v>2009</v>
      </c>
      <c r="BE422" t="s">
        <v>3004</v>
      </c>
      <c r="BF422" t="s">
        <v>3005</v>
      </c>
      <c r="BG422">
        <v>264500</v>
      </c>
      <c r="BH422" s="2">
        <v>6</v>
      </c>
      <c r="BI422" s="2">
        <v>6</v>
      </c>
    </row>
    <row r="423" spans="1:61" x14ac:dyDescent="0.25">
      <c r="A423">
        <v>1115</v>
      </c>
      <c r="B423" t="s">
        <v>434</v>
      </c>
      <c r="C423" s="6">
        <v>75</v>
      </c>
      <c r="D423">
        <v>14587</v>
      </c>
      <c r="E423" t="s">
        <v>2985</v>
      </c>
      <c r="F423" t="s">
        <v>3022</v>
      </c>
      <c r="G423" t="s">
        <v>9</v>
      </c>
      <c r="H423" t="s">
        <v>3001</v>
      </c>
      <c r="I423">
        <v>9</v>
      </c>
      <c r="J423">
        <v>5</v>
      </c>
      <c r="K423" t="str" cm="1">
        <f t="array" ref="K423">_xlfn.IFS(AND(I423&gt;=1, I423&lt;=2), "Bad", AND(I423&gt;=3, I423&lt;=4), "Somewhat Decent", AND(I423&gt;=5, I423&lt;=6), "Good", AND(I423&gt;=7, I423&lt;=8), "Very Good", AND(I423&gt;=9, I423&lt;=10), "Excellent")</f>
        <v>Excellent</v>
      </c>
      <c r="L423">
        <f t="shared" si="65"/>
        <v>0</v>
      </c>
      <c r="M423">
        <f t="shared" si="66"/>
        <v>0</v>
      </c>
      <c r="N423">
        <f t="shared" si="67"/>
        <v>0</v>
      </c>
      <c r="O423">
        <f t="shared" si="68"/>
        <v>0</v>
      </c>
      <c r="P423">
        <f t="shared" si="69"/>
        <v>1</v>
      </c>
      <c r="Q423" s="10" t="e">
        <f t="shared" si="74"/>
        <v>#N/A</v>
      </c>
      <c r="R423">
        <v>2008</v>
      </c>
      <c r="S423" t="str">
        <f t="shared" si="70"/>
        <v>No</v>
      </c>
      <c r="T423">
        <f t="shared" si="71"/>
        <v>0</v>
      </c>
      <c r="U423" s="11">
        <v>2008</v>
      </c>
      <c r="V423" s="6" t="s">
        <v>3002</v>
      </c>
      <c r="W423" s="6">
        <v>284</v>
      </c>
      <c r="X423" s="6" t="s">
        <v>2990</v>
      </c>
      <c r="Y423" s="6">
        <v>0</v>
      </c>
      <c r="Z423" s="6" t="s">
        <v>2990</v>
      </c>
      <c r="AA423" s="6">
        <v>0</v>
      </c>
      <c r="AB423" s="6">
        <v>1498</v>
      </c>
      <c r="AC423" s="6">
        <v>1498</v>
      </c>
      <c r="AD423">
        <v>1506</v>
      </c>
      <c r="AE423">
        <v>0</v>
      </c>
      <c r="AF423">
        <v>1506</v>
      </c>
      <c r="AG423" s="6">
        <v>0</v>
      </c>
      <c r="AH423" s="6">
        <v>0</v>
      </c>
      <c r="AI423">
        <v>2</v>
      </c>
      <c r="AJ423">
        <v>0</v>
      </c>
      <c r="AK423">
        <v>2</v>
      </c>
      <c r="AL423">
        <v>1</v>
      </c>
      <c r="AM423">
        <v>6</v>
      </c>
      <c r="AN423">
        <v>1</v>
      </c>
      <c r="AO423" t="s">
        <v>3003</v>
      </c>
      <c r="AP423" t="s">
        <v>2992</v>
      </c>
      <c r="AQ423" s="6">
        <v>2008</v>
      </c>
      <c r="AR423" s="6" t="s">
        <v>2993</v>
      </c>
      <c r="AS423" s="6">
        <v>2</v>
      </c>
      <c r="AT423" s="6">
        <v>592</v>
      </c>
      <c r="AU423" s="6" t="s">
        <v>2994</v>
      </c>
      <c r="AV423">
        <v>0</v>
      </c>
      <c r="AW423">
        <v>174</v>
      </c>
      <c r="AX423">
        <v>0</v>
      </c>
      <c r="AY423">
        <v>0</v>
      </c>
      <c r="AZ423">
        <v>0</v>
      </c>
      <c r="BA423">
        <v>0</v>
      </c>
      <c r="BB423" t="s">
        <v>2995</v>
      </c>
      <c r="BC423">
        <v>8</v>
      </c>
      <c r="BD423">
        <v>2008</v>
      </c>
      <c r="BE423" t="s">
        <v>3004</v>
      </c>
      <c r="BF423" t="s">
        <v>3005</v>
      </c>
      <c r="BG423">
        <v>264132</v>
      </c>
      <c r="BH423" s="2">
        <v>6</v>
      </c>
      <c r="BI423" s="2">
        <v>6</v>
      </c>
    </row>
    <row r="424" spans="1:61" x14ac:dyDescent="0.25">
      <c r="A424">
        <v>504</v>
      </c>
      <c r="B424" t="s">
        <v>435</v>
      </c>
      <c r="C424" s="6">
        <v>69.22</v>
      </c>
      <c r="D424">
        <v>11692</v>
      </c>
      <c r="E424" t="s">
        <v>2985</v>
      </c>
      <c r="F424" t="s">
        <v>2986</v>
      </c>
      <c r="G424" t="s">
        <v>9</v>
      </c>
      <c r="H424" t="s">
        <v>2987</v>
      </c>
      <c r="I424">
        <v>8</v>
      </c>
      <c r="J424">
        <v>5</v>
      </c>
      <c r="K424" t="str" cm="1">
        <f t="array" ref="K424">_xlfn.IFS(AND(I424&gt;=1, I424&lt;=2), "Bad", AND(I424&gt;=3, I424&lt;=4), "Somewhat Decent", AND(I424&gt;=5, I424&lt;=6), "Good", AND(I424&gt;=7, I424&lt;=8), "Very Good", AND(I424&gt;=9, I424&lt;=10), "Excellent")</f>
        <v>Very Good</v>
      </c>
      <c r="L424">
        <f t="shared" si="65"/>
        <v>0</v>
      </c>
      <c r="M424">
        <f t="shared" si="66"/>
        <v>0</v>
      </c>
      <c r="N424">
        <f t="shared" si="67"/>
        <v>0</v>
      </c>
      <c r="O424">
        <f t="shared" si="68"/>
        <v>1</v>
      </c>
      <c r="P424">
        <f t="shared" si="69"/>
        <v>0</v>
      </c>
      <c r="Q424" s="10">
        <f t="shared" si="74"/>
        <v>30</v>
      </c>
      <c r="R424">
        <v>1993</v>
      </c>
      <c r="S424" t="str">
        <f t="shared" si="70"/>
        <v>Yes</v>
      </c>
      <c r="T424">
        <f t="shared" si="71"/>
        <v>1</v>
      </c>
      <c r="U424" s="11">
        <v>1994</v>
      </c>
      <c r="V424" s="6" t="s">
        <v>2988</v>
      </c>
      <c r="W424" s="6">
        <v>372</v>
      </c>
      <c r="X424" s="6" t="s">
        <v>2989</v>
      </c>
      <c r="Y424" s="6">
        <v>624</v>
      </c>
      <c r="Z424" s="6" t="s">
        <v>2990</v>
      </c>
      <c r="AA424" s="6">
        <v>0</v>
      </c>
      <c r="AB424" s="6">
        <v>549</v>
      </c>
      <c r="AC424" s="6">
        <v>1173</v>
      </c>
      <c r="AD424">
        <v>1215</v>
      </c>
      <c r="AE424">
        <v>1017</v>
      </c>
      <c r="AF424">
        <v>2232</v>
      </c>
      <c r="AG424" s="6">
        <v>1</v>
      </c>
      <c r="AH424" s="6">
        <v>0</v>
      </c>
      <c r="AI424">
        <v>2</v>
      </c>
      <c r="AJ424">
        <v>1</v>
      </c>
      <c r="AK424">
        <v>3</v>
      </c>
      <c r="AL424">
        <v>1</v>
      </c>
      <c r="AM424">
        <v>8</v>
      </c>
      <c r="AN424">
        <v>1</v>
      </c>
      <c r="AO424" t="s">
        <v>2994</v>
      </c>
      <c r="AP424" t="s">
        <v>2992</v>
      </c>
      <c r="AQ424" s="6">
        <v>1993</v>
      </c>
      <c r="AR424" s="6" t="s">
        <v>3008</v>
      </c>
      <c r="AS424" s="6">
        <v>2</v>
      </c>
      <c r="AT424" s="6">
        <v>623</v>
      </c>
      <c r="AU424" s="6" t="s">
        <v>2994</v>
      </c>
      <c r="AV424">
        <v>173</v>
      </c>
      <c r="AW424">
        <v>165</v>
      </c>
      <c r="AX424">
        <v>0</v>
      </c>
      <c r="AY424">
        <v>0</v>
      </c>
      <c r="AZ424">
        <v>0</v>
      </c>
      <c r="BA424">
        <v>0</v>
      </c>
      <c r="BB424" t="s">
        <v>2995</v>
      </c>
      <c r="BC424">
        <v>10</v>
      </c>
      <c r="BD424">
        <v>2009</v>
      </c>
      <c r="BE424" t="s">
        <v>2996</v>
      </c>
      <c r="BF424" t="s">
        <v>2997</v>
      </c>
      <c r="BG424">
        <v>263550</v>
      </c>
      <c r="BH424" s="2">
        <v>6</v>
      </c>
      <c r="BI424" s="2">
        <v>6</v>
      </c>
    </row>
    <row r="425" spans="1:61" x14ac:dyDescent="0.25">
      <c r="A425">
        <v>385</v>
      </c>
      <c r="B425" t="s">
        <v>436</v>
      </c>
      <c r="C425" s="6">
        <v>75</v>
      </c>
      <c r="D425">
        <v>8004</v>
      </c>
      <c r="E425" t="s">
        <v>2985</v>
      </c>
      <c r="F425" t="s">
        <v>3022</v>
      </c>
      <c r="G425" t="s">
        <v>9</v>
      </c>
      <c r="H425" t="s">
        <v>2987</v>
      </c>
      <c r="I425">
        <v>8</v>
      </c>
      <c r="J425">
        <v>5</v>
      </c>
      <c r="K425" t="str" cm="1">
        <f t="array" ref="K425">_xlfn.IFS(AND(I425&gt;=1, I425&lt;=2), "Bad", AND(I425&gt;=3, I425&lt;=4), "Somewhat Decent", AND(I425&gt;=5, I425&lt;=6), "Good", AND(I425&gt;=7, I425&lt;=8), "Very Good", AND(I425&gt;=9, I425&lt;=10), "Excellent")</f>
        <v>Very Good</v>
      </c>
      <c r="L425">
        <f t="shared" si="65"/>
        <v>0</v>
      </c>
      <c r="M425">
        <f t="shared" si="66"/>
        <v>0</v>
      </c>
      <c r="N425">
        <f t="shared" si="67"/>
        <v>0</v>
      </c>
      <c r="O425">
        <f t="shared" si="68"/>
        <v>1</v>
      </c>
      <c r="P425">
        <f t="shared" si="69"/>
        <v>0</v>
      </c>
      <c r="Q425" s="10" t="e">
        <f t="shared" si="74"/>
        <v>#N/A</v>
      </c>
      <c r="R425">
        <v>2009</v>
      </c>
      <c r="S425" t="str">
        <f t="shared" si="70"/>
        <v>No</v>
      </c>
      <c r="T425">
        <f t="shared" si="71"/>
        <v>0</v>
      </c>
      <c r="U425" s="11">
        <v>2009</v>
      </c>
      <c r="V425" s="6" t="s">
        <v>3002</v>
      </c>
      <c r="W425" s="6">
        <v>110</v>
      </c>
      <c r="X425" s="6" t="s">
        <v>2989</v>
      </c>
      <c r="Y425" s="6">
        <v>544</v>
      </c>
      <c r="Z425" s="6" t="s">
        <v>2990</v>
      </c>
      <c r="AA425" s="6">
        <v>0</v>
      </c>
      <c r="AB425" s="6">
        <v>288</v>
      </c>
      <c r="AC425" s="6">
        <v>832</v>
      </c>
      <c r="AD425">
        <v>832</v>
      </c>
      <c r="AE425">
        <v>1103</v>
      </c>
      <c r="AF425">
        <v>1935</v>
      </c>
      <c r="AG425" s="6">
        <v>1</v>
      </c>
      <c r="AH425" s="6">
        <v>0</v>
      </c>
      <c r="AI425">
        <v>2</v>
      </c>
      <c r="AJ425">
        <v>1</v>
      </c>
      <c r="AK425">
        <v>3</v>
      </c>
      <c r="AL425">
        <v>1</v>
      </c>
      <c r="AM425">
        <v>8</v>
      </c>
      <c r="AN425">
        <v>0</v>
      </c>
      <c r="AO425" t="s">
        <v>2995</v>
      </c>
      <c r="AP425" t="s">
        <v>3010</v>
      </c>
      <c r="AQ425" s="6">
        <v>2009</v>
      </c>
      <c r="AR425" s="6" t="s">
        <v>2993</v>
      </c>
      <c r="AS425" s="6">
        <v>2</v>
      </c>
      <c r="AT425" s="6">
        <v>552</v>
      </c>
      <c r="AU425" s="6" t="s">
        <v>2994</v>
      </c>
      <c r="AV425">
        <v>0</v>
      </c>
      <c r="AW425">
        <v>150</v>
      </c>
      <c r="AX425">
        <v>0</v>
      </c>
      <c r="AY425">
        <v>0</v>
      </c>
      <c r="AZ425">
        <v>0</v>
      </c>
      <c r="BA425">
        <v>0</v>
      </c>
      <c r="BB425" t="s">
        <v>2995</v>
      </c>
      <c r="BC425">
        <v>12</v>
      </c>
      <c r="BD425">
        <v>2009</v>
      </c>
      <c r="BE425" t="s">
        <v>3004</v>
      </c>
      <c r="BF425" t="s">
        <v>3005</v>
      </c>
      <c r="BG425">
        <v>263435</v>
      </c>
      <c r="BH425" s="2">
        <v>6</v>
      </c>
      <c r="BI425" s="2">
        <v>6</v>
      </c>
    </row>
    <row r="426" spans="1:61" x14ac:dyDescent="0.25">
      <c r="A426">
        <v>1540</v>
      </c>
      <c r="B426" t="s">
        <v>437</v>
      </c>
      <c r="C426" s="6">
        <v>70</v>
      </c>
      <c r="D426">
        <v>12392</v>
      </c>
      <c r="E426" t="s">
        <v>2985</v>
      </c>
      <c r="F426" t="s">
        <v>3035</v>
      </c>
      <c r="G426" t="s">
        <v>9</v>
      </c>
      <c r="H426" t="s">
        <v>3028</v>
      </c>
      <c r="I426">
        <v>7</v>
      </c>
      <c r="J426">
        <v>9</v>
      </c>
      <c r="K426" t="str" cm="1">
        <f t="array" ref="K426">_xlfn.IFS(AND(I426&gt;=1, I426&lt;=2), "Bad", AND(I426&gt;=3, I426&lt;=4), "Somewhat Decent", AND(I426&gt;=5, I426&lt;=6), "Good", AND(I426&gt;=7, I426&lt;=8), "Very Good", AND(I426&gt;=9, I426&lt;=10), "Excellent")</f>
        <v>Very Good</v>
      </c>
      <c r="L426">
        <f t="shared" si="65"/>
        <v>0</v>
      </c>
      <c r="M426">
        <f t="shared" si="66"/>
        <v>0</v>
      </c>
      <c r="N426">
        <f t="shared" si="67"/>
        <v>0</v>
      </c>
      <c r="O426">
        <f t="shared" si="68"/>
        <v>1</v>
      </c>
      <c r="P426">
        <f t="shared" si="69"/>
        <v>0</v>
      </c>
      <c r="Q426" s="10">
        <f t="shared" si="74"/>
        <v>24</v>
      </c>
      <c r="R426">
        <v>1950</v>
      </c>
      <c r="S426" t="str">
        <f t="shared" si="70"/>
        <v>Yes</v>
      </c>
      <c r="T426">
        <f t="shared" si="71"/>
        <v>1</v>
      </c>
      <c r="U426" s="11">
        <v>2000</v>
      </c>
      <c r="V426" s="6" t="s">
        <v>2998</v>
      </c>
      <c r="W426" s="6">
        <v>0</v>
      </c>
      <c r="X426" s="6" t="s">
        <v>2989</v>
      </c>
      <c r="Y426" s="6">
        <v>435</v>
      </c>
      <c r="Z426" s="6" t="s">
        <v>2990</v>
      </c>
      <c r="AA426" s="6">
        <v>0</v>
      </c>
      <c r="AB426" s="6">
        <v>397</v>
      </c>
      <c r="AC426" s="6">
        <v>832</v>
      </c>
      <c r="AD426">
        <v>1218</v>
      </c>
      <c r="AE426">
        <v>943</v>
      </c>
      <c r="AF426">
        <v>2161</v>
      </c>
      <c r="AG426" s="6">
        <v>1</v>
      </c>
      <c r="AH426" s="6">
        <v>0</v>
      </c>
      <c r="AI426">
        <v>2</v>
      </c>
      <c r="AJ426">
        <v>1</v>
      </c>
      <c r="AK426">
        <v>3</v>
      </c>
      <c r="AL426">
        <v>1</v>
      </c>
      <c r="AM426">
        <v>8</v>
      </c>
      <c r="AN426">
        <v>2</v>
      </c>
      <c r="AO426" t="s">
        <v>2994</v>
      </c>
      <c r="AP426" t="s">
        <v>2992</v>
      </c>
      <c r="AQ426" s="6">
        <v>1994</v>
      </c>
      <c r="AR426" s="6" t="s">
        <v>2993</v>
      </c>
      <c r="AS426" s="6">
        <v>2</v>
      </c>
      <c r="AT426" s="6">
        <v>506</v>
      </c>
      <c r="AU426" s="6" t="s">
        <v>2994</v>
      </c>
      <c r="AV426">
        <v>0</v>
      </c>
      <c r="AW426">
        <v>96</v>
      </c>
      <c r="AX426">
        <v>0</v>
      </c>
      <c r="AY426">
        <v>0</v>
      </c>
      <c r="AZ426">
        <v>0</v>
      </c>
      <c r="BA426">
        <v>0</v>
      </c>
      <c r="BB426" t="s">
        <v>2995</v>
      </c>
      <c r="BC426">
        <v>4</v>
      </c>
      <c r="BD426">
        <v>2008</v>
      </c>
      <c r="BE426" t="s">
        <v>2996</v>
      </c>
      <c r="BF426" t="s">
        <v>2997</v>
      </c>
      <c r="BG426">
        <v>263400</v>
      </c>
      <c r="BH426" s="2">
        <v>6</v>
      </c>
      <c r="BI426" s="2">
        <v>6</v>
      </c>
    </row>
    <row r="427" spans="1:61" x14ac:dyDescent="0.25">
      <c r="A427">
        <v>530</v>
      </c>
      <c r="B427" t="s">
        <v>438</v>
      </c>
      <c r="C427" s="6">
        <v>75</v>
      </c>
      <c r="D427">
        <v>9375</v>
      </c>
      <c r="E427" t="s">
        <v>2985</v>
      </c>
      <c r="F427" t="s">
        <v>3022</v>
      </c>
      <c r="G427" t="s">
        <v>9</v>
      </c>
      <c r="H427" t="s">
        <v>2987</v>
      </c>
      <c r="I427">
        <v>7</v>
      </c>
      <c r="J427">
        <v>5</v>
      </c>
      <c r="K427" t="str" cm="1">
        <f t="array" ref="K427">_xlfn.IFS(AND(I427&gt;=1, I427&lt;=2), "Bad", AND(I427&gt;=3, I427&lt;=4), "Somewhat Decent", AND(I427&gt;=5, I427&lt;=6), "Good", AND(I427&gt;=7, I427&lt;=8), "Very Good", AND(I427&gt;=9, I427&lt;=10), "Excellent")</f>
        <v>Very Good</v>
      </c>
      <c r="L427">
        <f t="shared" si="65"/>
        <v>0</v>
      </c>
      <c r="M427">
        <f t="shared" si="66"/>
        <v>0</v>
      </c>
      <c r="N427">
        <f t="shared" si="67"/>
        <v>0</v>
      </c>
      <c r="O427">
        <f t="shared" si="68"/>
        <v>1</v>
      </c>
      <c r="P427">
        <f t="shared" si="69"/>
        <v>0</v>
      </c>
      <c r="Q427" s="10">
        <f t="shared" si="74"/>
        <v>20</v>
      </c>
      <c r="R427">
        <v>2003</v>
      </c>
      <c r="S427" t="str">
        <f t="shared" si="70"/>
        <v>Yes</v>
      </c>
      <c r="T427">
        <f t="shared" si="71"/>
        <v>1</v>
      </c>
      <c r="U427" s="11">
        <v>2004</v>
      </c>
      <c r="V427" s="6" t="s">
        <v>2998</v>
      </c>
      <c r="W427" s="6">
        <v>0</v>
      </c>
      <c r="X427" s="6" t="s">
        <v>2990</v>
      </c>
      <c r="Y427" s="6">
        <v>0</v>
      </c>
      <c r="Z427" s="6" t="s">
        <v>2990</v>
      </c>
      <c r="AA427" s="6">
        <v>0</v>
      </c>
      <c r="AB427" s="6">
        <v>912</v>
      </c>
      <c r="AC427" s="6">
        <v>912</v>
      </c>
      <c r="AD427">
        <v>912</v>
      </c>
      <c r="AE427">
        <v>1182</v>
      </c>
      <c r="AF427">
        <v>2094</v>
      </c>
      <c r="AG427" s="6">
        <v>0</v>
      </c>
      <c r="AH427" s="6">
        <v>0</v>
      </c>
      <c r="AI427">
        <v>2</v>
      </c>
      <c r="AJ427">
        <v>1</v>
      </c>
      <c r="AK427">
        <v>4</v>
      </c>
      <c r="AL427">
        <v>1</v>
      </c>
      <c r="AM427">
        <v>8</v>
      </c>
      <c r="AN427">
        <v>1</v>
      </c>
      <c r="AO427" t="s">
        <v>3003</v>
      </c>
      <c r="AP427" t="s">
        <v>3010</v>
      </c>
      <c r="AQ427" s="6">
        <v>2003</v>
      </c>
      <c r="AR427" s="6" t="s">
        <v>2993</v>
      </c>
      <c r="AS427" s="6">
        <v>2</v>
      </c>
      <c r="AT427" s="6">
        <v>615</v>
      </c>
      <c r="AU427" s="6" t="s">
        <v>2994</v>
      </c>
      <c r="AV427">
        <v>182</v>
      </c>
      <c r="AW427">
        <v>182</v>
      </c>
      <c r="AX427">
        <v>0</v>
      </c>
      <c r="AY427">
        <v>0</v>
      </c>
      <c r="AZ427">
        <v>0</v>
      </c>
      <c r="BA427">
        <v>0</v>
      </c>
      <c r="BB427" t="s">
        <v>2995</v>
      </c>
      <c r="BC427">
        <v>11</v>
      </c>
      <c r="BD427">
        <v>2009</v>
      </c>
      <c r="BE427" t="s">
        <v>2996</v>
      </c>
      <c r="BF427" t="s">
        <v>2997</v>
      </c>
      <c r="BG427">
        <v>263000</v>
      </c>
      <c r="BH427" s="2">
        <v>6</v>
      </c>
      <c r="BI427" s="2">
        <v>6</v>
      </c>
    </row>
    <row r="428" spans="1:61" x14ac:dyDescent="0.25">
      <c r="A428">
        <v>1774</v>
      </c>
      <c r="B428" t="s">
        <v>439</v>
      </c>
      <c r="C428" s="6">
        <v>88</v>
      </c>
      <c r="D428">
        <v>11762</v>
      </c>
      <c r="E428" t="s">
        <v>2985</v>
      </c>
      <c r="F428" t="s">
        <v>2986</v>
      </c>
      <c r="G428" t="s">
        <v>9</v>
      </c>
      <c r="H428" t="s">
        <v>2987</v>
      </c>
      <c r="I428">
        <v>8</v>
      </c>
      <c r="J428">
        <v>5</v>
      </c>
      <c r="K428" t="str" cm="1">
        <f t="array" ref="K428">_xlfn.IFS(AND(I428&gt;=1, I428&lt;=2), "Bad", AND(I428&gt;=3, I428&lt;=4), "Somewhat Decent", AND(I428&gt;=5, I428&lt;=6), "Good", AND(I428&gt;=7, I428&lt;=8), "Very Good", AND(I428&gt;=9, I428&lt;=10), "Excellent")</f>
        <v>Very Good</v>
      </c>
      <c r="L428">
        <f t="shared" si="65"/>
        <v>0</v>
      </c>
      <c r="M428">
        <f t="shared" si="66"/>
        <v>0</v>
      </c>
      <c r="N428">
        <f t="shared" si="67"/>
        <v>0</v>
      </c>
      <c r="O428">
        <f t="shared" si="68"/>
        <v>1</v>
      </c>
      <c r="P428">
        <f t="shared" si="69"/>
        <v>0</v>
      </c>
      <c r="Q428" s="10">
        <f t="shared" si="74"/>
        <v>31</v>
      </c>
      <c r="R428">
        <v>1992</v>
      </c>
      <c r="S428" t="str">
        <f t="shared" si="70"/>
        <v>Yes</v>
      </c>
      <c r="T428">
        <f t="shared" si="71"/>
        <v>1</v>
      </c>
      <c r="U428" s="11">
        <v>1993</v>
      </c>
      <c r="V428" s="6" t="s">
        <v>2988</v>
      </c>
      <c r="W428" s="6">
        <v>309</v>
      </c>
      <c r="X428" s="6" t="s">
        <v>2989</v>
      </c>
      <c r="Y428" s="6">
        <v>335</v>
      </c>
      <c r="Z428" s="6" t="s">
        <v>2990</v>
      </c>
      <c r="AA428" s="6">
        <v>0</v>
      </c>
      <c r="AB428" s="6">
        <v>770</v>
      </c>
      <c r="AC428" s="6">
        <v>1105</v>
      </c>
      <c r="AD428">
        <v>1105</v>
      </c>
      <c r="AE428">
        <v>1097</v>
      </c>
      <c r="AF428">
        <v>2202</v>
      </c>
      <c r="AG428" s="6">
        <v>1</v>
      </c>
      <c r="AH428" s="6">
        <v>0</v>
      </c>
      <c r="AI428">
        <v>2</v>
      </c>
      <c r="AJ428">
        <v>1</v>
      </c>
      <c r="AK428">
        <v>4</v>
      </c>
      <c r="AL428">
        <v>1</v>
      </c>
      <c r="AM428">
        <v>9</v>
      </c>
      <c r="AN428">
        <v>1</v>
      </c>
      <c r="AO428" t="s">
        <v>2994</v>
      </c>
      <c r="AP428" t="s">
        <v>2992</v>
      </c>
      <c r="AQ428" s="6">
        <v>1992</v>
      </c>
      <c r="AR428" s="6" t="s">
        <v>3008</v>
      </c>
      <c r="AS428" s="6">
        <v>2</v>
      </c>
      <c r="AT428" s="6">
        <v>517</v>
      </c>
      <c r="AU428" s="6" t="s">
        <v>2994</v>
      </c>
      <c r="AV428">
        <v>0</v>
      </c>
      <c r="AW428">
        <v>65</v>
      </c>
      <c r="AX428">
        <v>0</v>
      </c>
      <c r="AY428">
        <v>0</v>
      </c>
      <c r="AZ428">
        <v>144</v>
      </c>
      <c r="BA428">
        <v>0</v>
      </c>
      <c r="BB428" t="s">
        <v>2995</v>
      </c>
      <c r="BC428">
        <v>9</v>
      </c>
      <c r="BD428">
        <v>2007</v>
      </c>
      <c r="BE428" t="s">
        <v>2996</v>
      </c>
      <c r="BF428" t="s">
        <v>2997</v>
      </c>
      <c r="BG428">
        <v>263000</v>
      </c>
      <c r="BH428" s="2">
        <v>6</v>
      </c>
      <c r="BI428" s="2">
        <v>6</v>
      </c>
    </row>
    <row r="429" spans="1:61" x14ac:dyDescent="0.25">
      <c r="A429">
        <v>70</v>
      </c>
      <c r="B429" t="s">
        <v>440</v>
      </c>
      <c r="C429" s="6">
        <v>75</v>
      </c>
      <c r="D429">
        <v>9000</v>
      </c>
      <c r="E429" t="s">
        <v>2985</v>
      </c>
      <c r="F429" t="s">
        <v>3022</v>
      </c>
      <c r="G429" t="s">
        <v>9</v>
      </c>
      <c r="H429" t="s">
        <v>3001</v>
      </c>
      <c r="I429">
        <v>8</v>
      </c>
      <c r="J429">
        <v>5</v>
      </c>
      <c r="K429" t="str" cm="1">
        <f t="array" ref="K429">_xlfn.IFS(AND(I429&gt;=1, I429&lt;=2), "Bad", AND(I429&gt;=3, I429&lt;=4), "Somewhat Decent", AND(I429&gt;=5, I429&lt;=6), "Good", AND(I429&gt;=7, I429&lt;=8), "Very Good", AND(I429&gt;=9, I429&lt;=10), "Excellent")</f>
        <v>Very Good</v>
      </c>
      <c r="L429">
        <f t="shared" si="65"/>
        <v>0</v>
      </c>
      <c r="M429">
        <f t="shared" si="66"/>
        <v>0</v>
      </c>
      <c r="N429">
        <f t="shared" si="67"/>
        <v>0</v>
      </c>
      <c r="O429">
        <f t="shared" si="68"/>
        <v>1</v>
      </c>
      <c r="P429">
        <f t="shared" si="69"/>
        <v>0</v>
      </c>
      <c r="Q429" s="10" t="e">
        <f t="shared" si="74"/>
        <v>#N/A</v>
      </c>
      <c r="R429">
        <v>2008</v>
      </c>
      <c r="S429" t="str">
        <f t="shared" si="70"/>
        <v>No</v>
      </c>
      <c r="T429">
        <f t="shared" si="71"/>
        <v>0</v>
      </c>
      <c r="U429" s="11">
        <v>2008</v>
      </c>
      <c r="V429" s="6" t="s">
        <v>3002</v>
      </c>
      <c r="W429" s="6">
        <v>36</v>
      </c>
      <c r="X429" s="6" t="s">
        <v>2989</v>
      </c>
      <c r="Y429" s="6">
        <v>1078</v>
      </c>
      <c r="Z429" s="6" t="s">
        <v>2990</v>
      </c>
      <c r="AA429" s="6">
        <v>0</v>
      </c>
      <c r="AB429" s="6">
        <v>488</v>
      </c>
      <c r="AC429" s="6">
        <v>1566</v>
      </c>
      <c r="AD429">
        <v>1566</v>
      </c>
      <c r="AE429">
        <v>0</v>
      </c>
      <c r="AF429">
        <v>1566</v>
      </c>
      <c r="AG429" s="6">
        <v>1</v>
      </c>
      <c r="AH429" s="6">
        <v>0</v>
      </c>
      <c r="AI429">
        <v>2</v>
      </c>
      <c r="AJ429">
        <v>0</v>
      </c>
      <c r="AK429">
        <v>3</v>
      </c>
      <c r="AL429">
        <v>1</v>
      </c>
      <c r="AM429">
        <v>7</v>
      </c>
      <c r="AN429">
        <v>0</v>
      </c>
      <c r="AO429" t="s">
        <v>2995</v>
      </c>
      <c r="AP429" t="s">
        <v>2992</v>
      </c>
      <c r="AQ429" s="6">
        <v>2008</v>
      </c>
      <c r="AR429" s="6" t="s">
        <v>3008</v>
      </c>
      <c r="AS429" s="6">
        <v>2</v>
      </c>
      <c r="AT429" s="6">
        <v>750</v>
      </c>
      <c r="AU429" s="6" t="s">
        <v>2994</v>
      </c>
      <c r="AV429">
        <v>144</v>
      </c>
      <c r="AW429">
        <v>168</v>
      </c>
      <c r="AX429">
        <v>0</v>
      </c>
      <c r="AY429">
        <v>0</v>
      </c>
      <c r="AZ429">
        <v>0</v>
      </c>
      <c r="BA429">
        <v>0</v>
      </c>
      <c r="BB429" t="s">
        <v>2995</v>
      </c>
      <c r="BC429">
        <v>4</v>
      </c>
      <c r="BD429">
        <v>2010</v>
      </c>
      <c r="BE429" t="s">
        <v>2996</v>
      </c>
      <c r="BF429" t="s">
        <v>2997</v>
      </c>
      <c r="BG429">
        <v>262500</v>
      </c>
      <c r="BH429" s="2">
        <v>6</v>
      </c>
      <c r="BI429" s="2">
        <v>6</v>
      </c>
    </row>
    <row r="430" spans="1:61" x14ac:dyDescent="0.25">
      <c r="A430">
        <v>2526</v>
      </c>
      <c r="B430" t="s">
        <v>441</v>
      </c>
      <c r="C430" s="6">
        <v>69.22</v>
      </c>
      <c r="D430">
        <v>20781</v>
      </c>
      <c r="E430" t="s">
        <v>2985</v>
      </c>
      <c r="F430" t="s">
        <v>3049</v>
      </c>
      <c r="G430" t="s">
        <v>9</v>
      </c>
      <c r="H430" t="s">
        <v>3001</v>
      </c>
      <c r="I430">
        <v>7</v>
      </c>
      <c r="J430">
        <v>7</v>
      </c>
      <c r="K430" t="str" cm="1">
        <f t="array" ref="K430">_xlfn.IFS(AND(I430&gt;=1, I430&lt;=2), "Bad", AND(I430&gt;=3, I430&lt;=4), "Somewhat Decent", AND(I430&gt;=5, I430&lt;=6), "Good", AND(I430&gt;=7, I430&lt;=8), "Very Good", AND(I430&gt;=9, I430&lt;=10), "Excellent")</f>
        <v>Very Good</v>
      </c>
      <c r="L430">
        <f t="shared" si="65"/>
        <v>0</v>
      </c>
      <c r="M430">
        <f t="shared" si="66"/>
        <v>0</v>
      </c>
      <c r="N430">
        <f t="shared" si="67"/>
        <v>0</v>
      </c>
      <c r="O430">
        <f t="shared" si="68"/>
        <v>1</v>
      </c>
      <c r="P430">
        <f t="shared" si="69"/>
        <v>0</v>
      </c>
      <c r="Q430" s="10">
        <f t="shared" si="74"/>
        <v>21</v>
      </c>
      <c r="R430">
        <v>1968</v>
      </c>
      <c r="S430" t="str">
        <f t="shared" si="70"/>
        <v>Yes</v>
      </c>
      <c r="T430">
        <f t="shared" si="71"/>
        <v>1</v>
      </c>
      <c r="U430" s="11">
        <v>2003</v>
      </c>
      <c r="V430" s="6" t="s">
        <v>2998</v>
      </c>
      <c r="W430" s="6">
        <v>0</v>
      </c>
      <c r="X430" s="6" t="s">
        <v>3011</v>
      </c>
      <c r="Y430" s="6">
        <v>297</v>
      </c>
      <c r="Z430" s="6" t="s">
        <v>3009</v>
      </c>
      <c r="AA430" s="6">
        <v>68</v>
      </c>
      <c r="AB430" s="6">
        <v>1203</v>
      </c>
      <c r="AC430" s="6">
        <v>1568</v>
      </c>
      <c r="AD430">
        <v>2156</v>
      </c>
      <c r="AE430">
        <v>0</v>
      </c>
      <c r="AF430">
        <v>2156</v>
      </c>
      <c r="AG430" s="6">
        <v>0</v>
      </c>
      <c r="AH430" s="6">
        <v>0</v>
      </c>
      <c r="AI430">
        <v>2</v>
      </c>
      <c r="AJ430">
        <v>0</v>
      </c>
      <c r="AK430">
        <v>3</v>
      </c>
      <c r="AL430">
        <v>1</v>
      </c>
      <c r="AM430">
        <v>9</v>
      </c>
      <c r="AN430">
        <v>1</v>
      </c>
      <c r="AO430" t="s">
        <v>3003</v>
      </c>
      <c r="AP430" t="s">
        <v>2992</v>
      </c>
      <c r="AQ430" s="6">
        <v>1968</v>
      </c>
      <c r="AR430" s="6" t="s">
        <v>3008</v>
      </c>
      <c r="AS430" s="6">
        <v>2</v>
      </c>
      <c r="AT430" s="6">
        <v>508</v>
      </c>
      <c r="AU430" s="6" t="s">
        <v>2994</v>
      </c>
      <c r="AV430">
        <v>0</v>
      </c>
      <c r="AW430">
        <v>80</v>
      </c>
      <c r="AX430">
        <v>0</v>
      </c>
      <c r="AY430">
        <v>290</v>
      </c>
      <c r="AZ430">
        <v>0</v>
      </c>
      <c r="BA430">
        <v>0</v>
      </c>
      <c r="BB430" t="s">
        <v>2995</v>
      </c>
      <c r="BC430">
        <v>6</v>
      </c>
      <c r="BD430">
        <v>2006</v>
      </c>
      <c r="BE430" t="s">
        <v>2996</v>
      </c>
      <c r="BF430" t="s">
        <v>2997</v>
      </c>
      <c r="BG430">
        <v>262500</v>
      </c>
      <c r="BH430" s="2">
        <v>6</v>
      </c>
      <c r="BI430" s="2">
        <v>6</v>
      </c>
    </row>
    <row r="431" spans="1:61" x14ac:dyDescent="0.25">
      <c r="A431">
        <v>1419</v>
      </c>
      <c r="B431" t="s">
        <v>442</v>
      </c>
      <c r="C431" s="6">
        <v>86</v>
      </c>
      <c r="D431">
        <v>11839</v>
      </c>
      <c r="E431" t="s">
        <v>2985</v>
      </c>
      <c r="F431" t="s">
        <v>3029</v>
      </c>
      <c r="G431" t="s">
        <v>9</v>
      </c>
      <c r="H431" t="s">
        <v>2987</v>
      </c>
      <c r="I431">
        <v>7</v>
      </c>
      <c r="J431">
        <v>5</v>
      </c>
      <c r="K431" t="str" cm="1">
        <f t="array" ref="K431">_xlfn.IFS(AND(I431&gt;=1, I431&lt;=2), "Bad", AND(I431&gt;=3, I431&lt;=4), "Somewhat Decent", AND(I431&gt;=5, I431&lt;=6), "Good", AND(I431&gt;=7, I431&lt;=8), "Very Good", AND(I431&gt;=9, I431&lt;=10), "Excellent")</f>
        <v>Very Good</v>
      </c>
      <c r="L431">
        <f t="shared" si="65"/>
        <v>0</v>
      </c>
      <c r="M431">
        <f t="shared" si="66"/>
        <v>0</v>
      </c>
      <c r="N431">
        <f t="shared" si="67"/>
        <v>0</v>
      </c>
      <c r="O431">
        <f t="shared" si="68"/>
        <v>1</v>
      </c>
      <c r="P431">
        <f t="shared" si="69"/>
        <v>0</v>
      </c>
      <c r="Q431" s="10" t="e">
        <f t="shared" si="74"/>
        <v>#N/A</v>
      </c>
      <c r="R431">
        <v>1990</v>
      </c>
      <c r="S431" t="str">
        <f t="shared" si="70"/>
        <v>No</v>
      </c>
      <c r="T431">
        <f t="shared" si="71"/>
        <v>0</v>
      </c>
      <c r="U431" s="11">
        <v>1990</v>
      </c>
      <c r="V431" s="6" t="s">
        <v>2988</v>
      </c>
      <c r="W431" s="6">
        <v>99</v>
      </c>
      <c r="X431" s="6" t="s">
        <v>2989</v>
      </c>
      <c r="Y431" s="6">
        <v>1085</v>
      </c>
      <c r="Z431" s="6" t="s">
        <v>2990</v>
      </c>
      <c r="AA431" s="6">
        <v>0</v>
      </c>
      <c r="AB431" s="6">
        <v>390</v>
      </c>
      <c r="AC431" s="6">
        <v>1475</v>
      </c>
      <c r="AD431">
        <v>1532</v>
      </c>
      <c r="AE431">
        <v>797</v>
      </c>
      <c r="AF431">
        <v>2329</v>
      </c>
      <c r="AG431" s="6">
        <v>1</v>
      </c>
      <c r="AH431" s="6">
        <v>0</v>
      </c>
      <c r="AI431">
        <v>2</v>
      </c>
      <c r="AJ431">
        <v>1</v>
      </c>
      <c r="AK431">
        <v>4</v>
      </c>
      <c r="AL431">
        <v>1</v>
      </c>
      <c r="AM431">
        <v>10</v>
      </c>
      <c r="AN431">
        <v>1</v>
      </c>
      <c r="AO431" t="s">
        <v>2991</v>
      </c>
      <c r="AP431" t="s">
        <v>2992</v>
      </c>
      <c r="AQ431" s="6">
        <v>1990</v>
      </c>
      <c r="AR431" s="6" t="s">
        <v>2990</v>
      </c>
      <c r="AS431" s="6">
        <v>2</v>
      </c>
      <c r="AT431" s="6">
        <v>514</v>
      </c>
      <c r="AU431" s="6" t="s">
        <v>2994</v>
      </c>
      <c r="AV431">
        <v>192</v>
      </c>
      <c r="AW431">
        <v>121</v>
      </c>
      <c r="AX431">
        <v>0</v>
      </c>
      <c r="AY431">
        <v>0</v>
      </c>
      <c r="AZ431">
        <v>0</v>
      </c>
      <c r="BA431">
        <v>0</v>
      </c>
      <c r="BB431" t="s">
        <v>2995</v>
      </c>
      <c r="BC431">
        <v>5</v>
      </c>
      <c r="BD431">
        <v>2008</v>
      </c>
      <c r="BE431" t="s">
        <v>2996</v>
      </c>
      <c r="BF431" t="s">
        <v>2997</v>
      </c>
      <c r="BG431">
        <v>262280</v>
      </c>
      <c r="BH431" s="2">
        <v>6</v>
      </c>
      <c r="BI431" s="2">
        <v>6</v>
      </c>
    </row>
    <row r="432" spans="1:61" x14ac:dyDescent="0.25">
      <c r="A432">
        <v>2504</v>
      </c>
      <c r="B432" t="s">
        <v>443</v>
      </c>
      <c r="C432" s="6">
        <v>89</v>
      </c>
      <c r="D432">
        <v>12461</v>
      </c>
      <c r="E432" t="s">
        <v>2985</v>
      </c>
      <c r="F432" t="s">
        <v>2986</v>
      </c>
      <c r="G432" t="s">
        <v>9</v>
      </c>
      <c r="H432" t="s">
        <v>3001</v>
      </c>
      <c r="I432">
        <v>8</v>
      </c>
      <c r="J432">
        <v>5</v>
      </c>
      <c r="K432" t="str" cm="1">
        <f t="array" ref="K432">_xlfn.IFS(AND(I432&gt;=1, I432&lt;=2), "Bad", AND(I432&gt;=3, I432&lt;=4), "Somewhat Decent", AND(I432&gt;=5, I432&lt;=6), "Good", AND(I432&gt;=7, I432&lt;=8), "Very Good", AND(I432&gt;=9, I432&lt;=10), "Excellent")</f>
        <v>Very Good</v>
      </c>
      <c r="L432">
        <f t="shared" si="65"/>
        <v>0</v>
      </c>
      <c r="M432">
        <f t="shared" si="66"/>
        <v>0</v>
      </c>
      <c r="N432">
        <f t="shared" si="67"/>
        <v>0</v>
      </c>
      <c r="O432">
        <f t="shared" si="68"/>
        <v>1</v>
      </c>
      <c r="P432">
        <f t="shared" si="69"/>
        <v>0</v>
      </c>
      <c r="Q432" s="10">
        <f t="shared" si="74"/>
        <v>29</v>
      </c>
      <c r="R432">
        <v>1994</v>
      </c>
      <c r="S432" t="str">
        <f t="shared" si="70"/>
        <v>Yes</v>
      </c>
      <c r="T432">
        <f t="shared" si="71"/>
        <v>1</v>
      </c>
      <c r="U432" s="11">
        <v>1995</v>
      </c>
      <c r="V432" s="6" t="s">
        <v>2998</v>
      </c>
      <c r="W432" s="6">
        <v>0</v>
      </c>
      <c r="X432" s="6" t="s">
        <v>2989</v>
      </c>
      <c r="Y432" s="6">
        <v>1456</v>
      </c>
      <c r="Z432" s="6" t="s">
        <v>2990</v>
      </c>
      <c r="AA432" s="6">
        <v>0</v>
      </c>
      <c r="AB432" s="6">
        <v>168</v>
      </c>
      <c r="AC432" s="6">
        <v>1624</v>
      </c>
      <c r="AD432">
        <v>1624</v>
      </c>
      <c r="AE432">
        <v>0</v>
      </c>
      <c r="AF432">
        <v>1624</v>
      </c>
      <c r="AG432" s="6">
        <v>1</v>
      </c>
      <c r="AH432" s="6">
        <v>0</v>
      </c>
      <c r="AI432">
        <v>2</v>
      </c>
      <c r="AJ432">
        <v>0</v>
      </c>
      <c r="AK432">
        <v>2</v>
      </c>
      <c r="AL432">
        <v>1</v>
      </c>
      <c r="AM432">
        <v>5</v>
      </c>
      <c r="AN432">
        <v>1</v>
      </c>
      <c r="AO432" t="s">
        <v>3017</v>
      </c>
      <c r="AP432" t="s">
        <v>2992</v>
      </c>
      <c r="AQ432" s="6">
        <v>1994</v>
      </c>
      <c r="AR432" s="6" t="s">
        <v>3008</v>
      </c>
      <c r="AS432" s="6">
        <v>3</v>
      </c>
      <c r="AT432" s="6">
        <v>757</v>
      </c>
      <c r="AU432" s="6" t="s">
        <v>2994</v>
      </c>
      <c r="AV432">
        <v>0</v>
      </c>
      <c r="AW432">
        <v>114</v>
      </c>
      <c r="AX432">
        <v>192</v>
      </c>
      <c r="AY432">
        <v>0</v>
      </c>
      <c r="AZ432">
        <v>0</v>
      </c>
      <c r="BA432">
        <v>0</v>
      </c>
      <c r="BB432" t="s">
        <v>2995</v>
      </c>
      <c r="BC432">
        <v>7</v>
      </c>
      <c r="BD432">
        <v>2006</v>
      </c>
      <c r="BE432" t="s">
        <v>2996</v>
      </c>
      <c r="BF432" t="s">
        <v>2997</v>
      </c>
      <c r="BG432">
        <v>262000</v>
      </c>
      <c r="BH432" s="2">
        <v>6</v>
      </c>
      <c r="BI432" s="2">
        <v>6</v>
      </c>
    </row>
    <row r="433" spans="1:61" x14ac:dyDescent="0.25">
      <c r="A433">
        <v>866</v>
      </c>
      <c r="B433" t="s">
        <v>444</v>
      </c>
      <c r="C433" s="6">
        <v>69.22</v>
      </c>
      <c r="D433">
        <v>11885</v>
      </c>
      <c r="E433" t="s">
        <v>2985</v>
      </c>
      <c r="F433" t="s">
        <v>3012</v>
      </c>
      <c r="G433" t="s">
        <v>9</v>
      </c>
      <c r="H433" t="s">
        <v>2987</v>
      </c>
      <c r="I433">
        <v>8</v>
      </c>
      <c r="J433">
        <v>5</v>
      </c>
      <c r="K433" t="str" cm="1">
        <f t="array" ref="K433">_xlfn.IFS(AND(I433&gt;=1, I433&lt;=2), "Bad", AND(I433&gt;=3, I433&lt;=4), "Somewhat Decent", AND(I433&gt;=5, I433&lt;=6), "Good", AND(I433&gt;=7, I433&lt;=8), "Very Good", AND(I433&gt;=9, I433&lt;=10), "Excellent")</f>
        <v>Very Good</v>
      </c>
      <c r="L433">
        <f t="shared" si="65"/>
        <v>0</v>
      </c>
      <c r="M433">
        <f t="shared" si="66"/>
        <v>0</v>
      </c>
      <c r="N433">
        <f t="shared" si="67"/>
        <v>0</v>
      </c>
      <c r="O433">
        <f t="shared" si="68"/>
        <v>1</v>
      </c>
      <c r="P433">
        <f t="shared" si="69"/>
        <v>0</v>
      </c>
      <c r="Q433" s="10" t="e">
        <f t="shared" si="74"/>
        <v>#N/A</v>
      </c>
      <c r="R433">
        <v>2001</v>
      </c>
      <c r="S433" t="str">
        <f t="shared" si="70"/>
        <v>No</v>
      </c>
      <c r="T433">
        <f t="shared" si="71"/>
        <v>0</v>
      </c>
      <c r="U433" s="11">
        <v>2001</v>
      </c>
      <c r="V433" s="6" t="s">
        <v>2988</v>
      </c>
      <c r="W433" s="6">
        <v>108</v>
      </c>
      <c r="X433" s="6" t="s">
        <v>2989</v>
      </c>
      <c r="Y433" s="6">
        <v>990</v>
      </c>
      <c r="Z433" s="6" t="s">
        <v>2990</v>
      </c>
      <c r="AA433" s="6">
        <v>0</v>
      </c>
      <c r="AB433" s="6">
        <v>309</v>
      </c>
      <c r="AC433" s="6">
        <v>1299</v>
      </c>
      <c r="AD433">
        <v>1299</v>
      </c>
      <c r="AE433">
        <v>573</v>
      </c>
      <c r="AF433">
        <v>1872</v>
      </c>
      <c r="AG433" s="6">
        <v>1</v>
      </c>
      <c r="AH433" s="6">
        <v>0</v>
      </c>
      <c r="AI433">
        <v>2</v>
      </c>
      <c r="AJ433">
        <v>1</v>
      </c>
      <c r="AK433">
        <v>3</v>
      </c>
      <c r="AL433">
        <v>1</v>
      </c>
      <c r="AM433">
        <v>7</v>
      </c>
      <c r="AN433">
        <v>1</v>
      </c>
      <c r="AO433" t="s">
        <v>2994</v>
      </c>
      <c r="AP433" t="s">
        <v>3010</v>
      </c>
      <c r="AQ433" s="6">
        <v>2001</v>
      </c>
      <c r="AR433" s="6" t="s">
        <v>3008</v>
      </c>
      <c r="AS433" s="6">
        <v>2</v>
      </c>
      <c r="AT433" s="6">
        <v>531</v>
      </c>
      <c r="AU433" s="6" t="s">
        <v>2994</v>
      </c>
      <c r="AV433">
        <v>160</v>
      </c>
      <c r="AW433">
        <v>122</v>
      </c>
      <c r="AX433">
        <v>0</v>
      </c>
      <c r="AY433">
        <v>0</v>
      </c>
      <c r="AZ433">
        <v>0</v>
      </c>
      <c r="BA433">
        <v>0</v>
      </c>
      <c r="BB433" t="s">
        <v>2995</v>
      </c>
      <c r="BC433">
        <v>11</v>
      </c>
      <c r="BD433">
        <v>2009</v>
      </c>
      <c r="BE433" t="s">
        <v>2996</v>
      </c>
      <c r="BF433" t="s">
        <v>2997</v>
      </c>
      <c r="BG433">
        <v>261500</v>
      </c>
      <c r="BH433" s="2">
        <v>6</v>
      </c>
      <c r="BI433" s="2">
        <v>6</v>
      </c>
    </row>
    <row r="434" spans="1:61" x14ac:dyDescent="0.25">
      <c r="A434">
        <v>1803</v>
      </c>
      <c r="B434" t="s">
        <v>445</v>
      </c>
      <c r="C434" s="6">
        <v>84</v>
      </c>
      <c r="D434">
        <v>10440</v>
      </c>
      <c r="E434" t="s">
        <v>2985</v>
      </c>
      <c r="F434" t="s">
        <v>3022</v>
      </c>
      <c r="G434" t="s">
        <v>9</v>
      </c>
      <c r="H434" t="s">
        <v>3001</v>
      </c>
      <c r="I434">
        <v>8</v>
      </c>
      <c r="J434">
        <v>5</v>
      </c>
      <c r="K434" t="str" cm="1">
        <f t="array" ref="K434">_xlfn.IFS(AND(I434&gt;=1, I434&lt;=2), "Bad", AND(I434&gt;=3, I434&lt;=4), "Somewhat Decent", AND(I434&gt;=5, I434&lt;=6), "Good", AND(I434&gt;=7, I434&lt;=8), "Very Good", AND(I434&gt;=9, I434&lt;=10), "Excellent")</f>
        <v>Very Good</v>
      </c>
      <c r="L434">
        <f t="shared" si="65"/>
        <v>0</v>
      </c>
      <c r="M434">
        <f t="shared" si="66"/>
        <v>0</v>
      </c>
      <c r="N434">
        <f t="shared" si="67"/>
        <v>0</v>
      </c>
      <c r="O434">
        <f t="shared" si="68"/>
        <v>1</v>
      </c>
      <c r="P434">
        <f t="shared" si="69"/>
        <v>0</v>
      </c>
      <c r="Q434" s="10" t="e">
        <f t="shared" si="74"/>
        <v>#N/A</v>
      </c>
      <c r="R434">
        <v>2007</v>
      </c>
      <c r="S434" t="str">
        <f t="shared" si="70"/>
        <v>No</v>
      </c>
      <c r="T434">
        <f t="shared" si="71"/>
        <v>0</v>
      </c>
      <c r="U434" s="11">
        <v>2007</v>
      </c>
      <c r="V434" s="6" t="s">
        <v>2998</v>
      </c>
      <c r="W434" s="6">
        <v>0</v>
      </c>
      <c r="X434" s="6" t="s">
        <v>2990</v>
      </c>
      <c r="Y434" s="6">
        <v>0</v>
      </c>
      <c r="Z434" s="6" t="s">
        <v>2990</v>
      </c>
      <c r="AA434" s="6">
        <v>0</v>
      </c>
      <c r="AB434" s="6">
        <v>1574</v>
      </c>
      <c r="AC434" s="6">
        <v>1574</v>
      </c>
      <c r="AD434">
        <v>1584</v>
      </c>
      <c r="AE434">
        <v>0</v>
      </c>
      <c r="AF434">
        <v>1584</v>
      </c>
      <c r="AG434" s="6">
        <v>0</v>
      </c>
      <c r="AH434" s="6">
        <v>0</v>
      </c>
      <c r="AI434">
        <v>2</v>
      </c>
      <c r="AJ434">
        <v>0</v>
      </c>
      <c r="AK434">
        <v>2</v>
      </c>
      <c r="AL434">
        <v>1</v>
      </c>
      <c r="AM434">
        <v>6</v>
      </c>
      <c r="AN434">
        <v>1</v>
      </c>
      <c r="AO434" t="s">
        <v>3003</v>
      </c>
      <c r="AP434" t="s">
        <v>2992</v>
      </c>
      <c r="AQ434" s="6">
        <v>2007</v>
      </c>
      <c r="AR434" s="6" t="s">
        <v>2993</v>
      </c>
      <c r="AS434" s="6">
        <v>2</v>
      </c>
      <c r="AT434" s="6">
        <v>594</v>
      </c>
      <c r="AU434" s="6" t="s">
        <v>2994</v>
      </c>
      <c r="AV434">
        <v>0</v>
      </c>
      <c r="AW434">
        <v>256</v>
      </c>
      <c r="AX434">
        <v>0</v>
      </c>
      <c r="AY434">
        <v>0</v>
      </c>
      <c r="AZ434">
        <v>0</v>
      </c>
      <c r="BA434">
        <v>0</v>
      </c>
      <c r="BB434" t="s">
        <v>2995</v>
      </c>
      <c r="BC434">
        <v>5</v>
      </c>
      <c r="BD434">
        <v>2007</v>
      </c>
      <c r="BE434" t="s">
        <v>3004</v>
      </c>
      <c r="BF434" t="s">
        <v>3005</v>
      </c>
      <c r="BG434">
        <v>261329</v>
      </c>
      <c r="BH434" s="2">
        <v>6</v>
      </c>
      <c r="BI434" s="2">
        <v>6</v>
      </c>
    </row>
    <row r="435" spans="1:61" x14ac:dyDescent="0.25">
      <c r="A435">
        <v>62</v>
      </c>
      <c r="B435" t="s">
        <v>446</v>
      </c>
      <c r="C435" s="6">
        <v>59</v>
      </c>
      <c r="D435">
        <v>10593</v>
      </c>
      <c r="E435" t="s">
        <v>2985</v>
      </c>
      <c r="F435" t="s">
        <v>2986</v>
      </c>
      <c r="G435" t="s">
        <v>9</v>
      </c>
      <c r="H435" t="s">
        <v>3001</v>
      </c>
      <c r="I435">
        <v>7</v>
      </c>
      <c r="J435">
        <v>5</v>
      </c>
      <c r="K435" t="str" cm="1">
        <f t="array" ref="K435">_xlfn.IFS(AND(I435&gt;=1, I435&lt;=2), "Bad", AND(I435&gt;=3, I435&lt;=4), "Somewhat Decent", AND(I435&gt;=5, I435&lt;=6), "Good", AND(I435&gt;=7, I435&lt;=8), "Very Good", AND(I435&gt;=9, I435&lt;=10), "Excellent")</f>
        <v>Very Good</v>
      </c>
      <c r="L435">
        <f t="shared" si="65"/>
        <v>0</v>
      </c>
      <c r="M435">
        <f t="shared" si="66"/>
        <v>0</v>
      </c>
      <c r="N435">
        <f t="shared" si="67"/>
        <v>0</v>
      </c>
      <c r="O435">
        <f t="shared" si="68"/>
        <v>1</v>
      </c>
      <c r="P435">
        <f t="shared" si="69"/>
        <v>0</v>
      </c>
      <c r="Q435" s="10" t="e">
        <f t="shared" si="74"/>
        <v>#N/A</v>
      </c>
      <c r="R435">
        <v>1996</v>
      </c>
      <c r="S435" t="str">
        <f t="shared" si="70"/>
        <v>No</v>
      </c>
      <c r="T435">
        <f t="shared" si="71"/>
        <v>0</v>
      </c>
      <c r="U435" s="11">
        <v>1996</v>
      </c>
      <c r="V435" s="6" t="s">
        <v>2988</v>
      </c>
      <c r="W435" s="6">
        <v>338</v>
      </c>
      <c r="X435" s="6" t="s">
        <v>2989</v>
      </c>
      <c r="Y435" s="6">
        <v>919</v>
      </c>
      <c r="Z435" s="6" t="s">
        <v>2990</v>
      </c>
      <c r="AA435" s="6">
        <v>0</v>
      </c>
      <c r="AB435" s="6">
        <v>801</v>
      </c>
      <c r="AC435" s="6">
        <v>1720</v>
      </c>
      <c r="AD435">
        <v>1720</v>
      </c>
      <c r="AE435">
        <v>0</v>
      </c>
      <c r="AF435">
        <v>1720</v>
      </c>
      <c r="AG435" s="6">
        <v>1</v>
      </c>
      <c r="AH435" s="6">
        <v>0</v>
      </c>
      <c r="AI435">
        <v>2</v>
      </c>
      <c r="AJ435">
        <v>0</v>
      </c>
      <c r="AK435">
        <v>3</v>
      </c>
      <c r="AL435">
        <v>1</v>
      </c>
      <c r="AM435">
        <v>7</v>
      </c>
      <c r="AN435">
        <v>1</v>
      </c>
      <c r="AO435" t="s">
        <v>2994</v>
      </c>
      <c r="AP435" t="s">
        <v>2992</v>
      </c>
      <c r="AQ435" s="6">
        <v>1996</v>
      </c>
      <c r="AR435" s="6" t="s">
        <v>2993</v>
      </c>
      <c r="AS435" s="6">
        <v>2</v>
      </c>
      <c r="AT435" s="6">
        <v>527</v>
      </c>
      <c r="AU435" s="6" t="s">
        <v>2994</v>
      </c>
      <c r="AV435">
        <v>240</v>
      </c>
      <c r="AW435">
        <v>56</v>
      </c>
      <c r="AX435">
        <v>154</v>
      </c>
      <c r="AY435">
        <v>0</v>
      </c>
      <c r="AZ435">
        <v>0</v>
      </c>
      <c r="BA435">
        <v>0</v>
      </c>
      <c r="BB435" t="s">
        <v>2995</v>
      </c>
      <c r="BC435">
        <v>3</v>
      </c>
      <c r="BD435">
        <v>2010</v>
      </c>
      <c r="BE435" t="s">
        <v>2996</v>
      </c>
      <c r="BF435" t="s">
        <v>2997</v>
      </c>
      <c r="BG435">
        <v>260400</v>
      </c>
      <c r="BH435" s="2">
        <v>6</v>
      </c>
      <c r="BI435" s="2">
        <v>6</v>
      </c>
    </row>
    <row r="436" spans="1:61" x14ac:dyDescent="0.25">
      <c r="A436">
        <v>1777</v>
      </c>
      <c r="B436" t="s">
        <v>447</v>
      </c>
      <c r="C436" s="6">
        <v>91</v>
      </c>
      <c r="D436">
        <v>11830</v>
      </c>
      <c r="E436" t="s">
        <v>2985</v>
      </c>
      <c r="F436" t="s">
        <v>3022</v>
      </c>
      <c r="G436" t="s">
        <v>9</v>
      </c>
      <c r="H436" t="s">
        <v>3001</v>
      </c>
      <c r="I436">
        <v>8</v>
      </c>
      <c r="J436">
        <v>5</v>
      </c>
      <c r="K436" t="str" cm="1">
        <f t="array" ref="K436">_xlfn.IFS(AND(I436&gt;=1, I436&lt;=2), "Bad", AND(I436&gt;=3, I436&lt;=4), "Somewhat Decent", AND(I436&gt;=5, I436&lt;=6), "Good", AND(I436&gt;=7, I436&lt;=8), "Very Good", AND(I436&gt;=9, I436&lt;=10), "Excellent")</f>
        <v>Very Good</v>
      </c>
      <c r="L436">
        <f t="shared" si="65"/>
        <v>0</v>
      </c>
      <c r="M436">
        <f t="shared" si="66"/>
        <v>0</v>
      </c>
      <c r="N436">
        <f t="shared" si="67"/>
        <v>0</v>
      </c>
      <c r="O436">
        <f t="shared" si="68"/>
        <v>1</v>
      </c>
      <c r="P436">
        <f t="shared" si="69"/>
        <v>0</v>
      </c>
      <c r="Q436" s="10" t="e">
        <f t="shared" si="74"/>
        <v>#N/A</v>
      </c>
      <c r="R436">
        <v>2007</v>
      </c>
      <c r="S436" t="str">
        <f t="shared" si="70"/>
        <v>No</v>
      </c>
      <c r="T436">
        <f t="shared" si="71"/>
        <v>0</v>
      </c>
      <c r="U436" s="11">
        <v>2007</v>
      </c>
      <c r="V436" s="6" t="s">
        <v>2988</v>
      </c>
      <c r="W436" s="6">
        <v>164</v>
      </c>
      <c r="X436" s="6" t="s">
        <v>2989</v>
      </c>
      <c r="Y436" s="6">
        <v>1220</v>
      </c>
      <c r="Z436" s="6" t="s">
        <v>2990</v>
      </c>
      <c r="AA436" s="6">
        <v>0</v>
      </c>
      <c r="AB436" s="6">
        <v>322</v>
      </c>
      <c r="AC436" s="6">
        <v>1542</v>
      </c>
      <c r="AD436">
        <v>1542</v>
      </c>
      <c r="AE436">
        <v>0</v>
      </c>
      <c r="AF436">
        <v>1542</v>
      </c>
      <c r="AG436" s="6">
        <v>1</v>
      </c>
      <c r="AH436" s="6">
        <v>0</v>
      </c>
      <c r="AI436">
        <v>2</v>
      </c>
      <c r="AJ436">
        <v>0</v>
      </c>
      <c r="AK436">
        <v>3</v>
      </c>
      <c r="AL436">
        <v>1</v>
      </c>
      <c r="AM436">
        <v>6</v>
      </c>
      <c r="AN436">
        <v>1</v>
      </c>
      <c r="AO436" t="s">
        <v>3003</v>
      </c>
      <c r="AP436" t="s">
        <v>2992</v>
      </c>
      <c r="AQ436" s="6">
        <v>2007</v>
      </c>
      <c r="AR436" s="6" t="s">
        <v>2990</v>
      </c>
      <c r="AS436" s="6">
        <v>3</v>
      </c>
      <c r="AT436" s="6">
        <v>852</v>
      </c>
      <c r="AU436" s="6" t="s">
        <v>2994</v>
      </c>
      <c r="AV436">
        <v>168</v>
      </c>
      <c r="AW436">
        <v>110</v>
      </c>
      <c r="AX436">
        <v>0</v>
      </c>
      <c r="AY436">
        <v>0</v>
      </c>
      <c r="AZ436">
        <v>0</v>
      </c>
      <c r="BA436">
        <v>0</v>
      </c>
      <c r="BB436" t="s">
        <v>2995</v>
      </c>
      <c r="BC436">
        <v>7</v>
      </c>
      <c r="BD436">
        <v>2007</v>
      </c>
      <c r="BE436" t="s">
        <v>3004</v>
      </c>
      <c r="BF436" t="s">
        <v>3005</v>
      </c>
      <c r="BG436">
        <v>260261</v>
      </c>
      <c r="BH436" s="2">
        <v>6</v>
      </c>
      <c r="BI436" s="2">
        <v>6</v>
      </c>
    </row>
    <row r="437" spans="1:61" x14ac:dyDescent="0.25">
      <c r="A437">
        <v>1703</v>
      </c>
      <c r="B437" t="s">
        <v>448</v>
      </c>
      <c r="C437" s="6">
        <v>134</v>
      </c>
      <c r="D437">
        <v>16659</v>
      </c>
      <c r="E437" t="s">
        <v>2985</v>
      </c>
      <c r="F437" t="s">
        <v>3000</v>
      </c>
      <c r="G437" t="s">
        <v>9</v>
      </c>
      <c r="H437" t="s">
        <v>2987</v>
      </c>
      <c r="I437">
        <v>8</v>
      </c>
      <c r="J437">
        <v>5</v>
      </c>
      <c r="K437" t="str" cm="1">
        <f t="array" ref="K437">_xlfn.IFS(AND(I437&gt;=1, I437&lt;=2), "Bad", AND(I437&gt;=3, I437&lt;=4), "Somewhat Decent", AND(I437&gt;=5, I437&lt;=6), "Good", AND(I437&gt;=7, I437&lt;=8), "Very Good", AND(I437&gt;=9, I437&lt;=10), "Excellent")</f>
        <v>Very Good</v>
      </c>
      <c r="L437">
        <f t="shared" si="65"/>
        <v>0</v>
      </c>
      <c r="M437">
        <f t="shared" si="66"/>
        <v>0</v>
      </c>
      <c r="N437">
        <f t="shared" si="67"/>
        <v>0</v>
      </c>
      <c r="O437">
        <f t="shared" si="68"/>
        <v>1</v>
      </c>
      <c r="P437">
        <f t="shared" si="69"/>
        <v>0</v>
      </c>
      <c r="Q437" s="10">
        <f t="shared" si="74"/>
        <v>16</v>
      </c>
      <c r="R437">
        <v>2007</v>
      </c>
      <c r="S437" t="str">
        <f t="shared" si="70"/>
        <v>Yes</v>
      </c>
      <c r="T437">
        <f t="shared" si="71"/>
        <v>1</v>
      </c>
      <c r="U437" s="11">
        <v>2008</v>
      </c>
      <c r="V437" s="6" t="s">
        <v>2998</v>
      </c>
      <c r="W437" s="6">
        <v>0</v>
      </c>
      <c r="X437" s="6" t="s">
        <v>2990</v>
      </c>
      <c r="Y437" s="6">
        <v>0</v>
      </c>
      <c r="Z437" s="6" t="s">
        <v>2990</v>
      </c>
      <c r="AA437" s="6">
        <v>0</v>
      </c>
      <c r="AB437" s="6">
        <v>1582</v>
      </c>
      <c r="AC437" s="6">
        <v>1582</v>
      </c>
      <c r="AD437">
        <v>1582</v>
      </c>
      <c r="AE437">
        <v>570</v>
      </c>
      <c r="AF437">
        <v>2152</v>
      </c>
      <c r="AG437" s="6">
        <v>0</v>
      </c>
      <c r="AH437" s="6">
        <v>0</v>
      </c>
      <c r="AI437">
        <v>2</v>
      </c>
      <c r="AJ437">
        <v>1</v>
      </c>
      <c r="AK437">
        <v>3</v>
      </c>
      <c r="AL437">
        <v>1</v>
      </c>
      <c r="AM437">
        <v>7</v>
      </c>
      <c r="AN437">
        <v>1</v>
      </c>
      <c r="AO437" t="s">
        <v>3003</v>
      </c>
      <c r="AP437" t="s">
        <v>3015</v>
      </c>
      <c r="AQ437" s="6">
        <v>2007</v>
      </c>
      <c r="AR437" s="6" t="s">
        <v>2990</v>
      </c>
      <c r="AS437" s="6">
        <v>2</v>
      </c>
      <c r="AT437" s="6">
        <v>728</v>
      </c>
      <c r="AU437" s="6" t="s">
        <v>2994</v>
      </c>
      <c r="AV437">
        <v>0</v>
      </c>
      <c r="AW437">
        <v>368</v>
      </c>
      <c r="AX437">
        <v>0</v>
      </c>
      <c r="AY437">
        <v>0</v>
      </c>
      <c r="AZ437">
        <v>0</v>
      </c>
      <c r="BA437">
        <v>0</v>
      </c>
      <c r="BB437" t="s">
        <v>2995</v>
      </c>
      <c r="BC437">
        <v>6</v>
      </c>
      <c r="BD437">
        <v>2007</v>
      </c>
      <c r="BE437" t="s">
        <v>3004</v>
      </c>
      <c r="BF437" t="s">
        <v>3005</v>
      </c>
      <c r="BG437">
        <v>260116</v>
      </c>
      <c r="BH437" s="2">
        <v>6</v>
      </c>
      <c r="BI437" s="2">
        <v>6</v>
      </c>
    </row>
    <row r="438" spans="1:61" x14ac:dyDescent="0.25">
      <c r="A438">
        <v>233</v>
      </c>
      <c r="B438" t="s">
        <v>449</v>
      </c>
      <c r="C438" s="6">
        <v>69.22</v>
      </c>
      <c r="D438">
        <v>23595</v>
      </c>
      <c r="E438" t="s">
        <v>2985</v>
      </c>
      <c r="F438" t="s">
        <v>3042</v>
      </c>
      <c r="G438" t="s">
        <v>9</v>
      </c>
      <c r="H438" t="s">
        <v>3001</v>
      </c>
      <c r="I438">
        <v>7</v>
      </c>
      <c r="J438">
        <v>6</v>
      </c>
      <c r="K438" t="str" cm="1">
        <f t="array" ref="K438">_xlfn.IFS(AND(I438&gt;=1, I438&lt;=2), "Bad", AND(I438&gt;=3, I438&lt;=4), "Somewhat Decent", AND(I438&gt;=5, I438&lt;=6), "Good", AND(I438&gt;=7, I438&lt;=8), "Very Good", AND(I438&gt;=9, I438&lt;=10), "Excellent")</f>
        <v>Very Good</v>
      </c>
      <c r="L438">
        <f t="shared" si="65"/>
        <v>0</v>
      </c>
      <c r="M438">
        <f t="shared" si="66"/>
        <v>0</v>
      </c>
      <c r="N438">
        <f t="shared" si="67"/>
        <v>0</v>
      </c>
      <c r="O438">
        <f t="shared" si="68"/>
        <v>1</v>
      </c>
      <c r="P438">
        <f t="shared" si="69"/>
        <v>0</v>
      </c>
      <c r="Q438" s="10" t="e">
        <f t="shared" si="74"/>
        <v>#N/A</v>
      </c>
      <c r="R438">
        <v>1979</v>
      </c>
      <c r="S438" t="str">
        <f t="shared" si="70"/>
        <v>No</v>
      </c>
      <c r="T438">
        <f t="shared" si="71"/>
        <v>0</v>
      </c>
      <c r="U438" s="11">
        <v>1979</v>
      </c>
      <c r="V438" s="6" t="s">
        <v>2998</v>
      </c>
      <c r="W438" s="6">
        <v>0</v>
      </c>
      <c r="X438" s="6" t="s">
        <v>2989</v>
      </c>
      <c r="Y438" s="6">
        <v>1258</v>
      </c>
      <c r="Z438" s="6" t="s">
        <v>2990</v>
      </c>
      <c r="AA438" s="6">
        <v>0</v>
      </c>
      <c r="AB438" s="6">
        <v>74</v>
      </c>
      <c r="AC438" s="6">
        <v>1332</v>
      </c>
      <c r="AD438">
        <v>1332</v>
      </c>
      <c r="AE438">
        <v>192</v>
      </c>
      <c r="AF438">
        <v>1524</v>
      </c>
      <c r="AG438" s="6">
        <v>2</v>
      </c>
      <c r="AH438" s="6">
        <v>0</v>
      </c>
      <c r="AI438">
        <v>0</v>
      </c>
      <c r="AJ438">
        <v>1</v>
      </c>
      <c r="AK438">
        <v>0</v>
      </c>
      <c r="AL438">
        <v>1</v>
      </c>
      <c r="AM438">
        <v>4</v>
      </c>
      <c r="AN438">
        <v>1</v>
      </c>
      <c r="AO438" t="s">
        <v>2994</v>
      </c>
      <c r="AP438" t="s">
        <v>2992</v>
      </c>
      <c r="AQ438" s="6">
        <v>1979</v>
      </c>
      <c r="AR438" s="6" t="s">
        <v>2993</v>
      </c>
      <c r="AS438" s="6">
        <v>2</v>
      </c>
      <c r="AT438" s="6">
        <v>586</v>
      </c>
      <c r="AU438" s="6" t="s">
        <v>2994</v>
      </c>
      <c r="AV438">
        <v>268</v>
      </c>
      <c r="AW438">
        <v>0</v>
      </c>
      <c r="AX438">
        <v>0</v>
      </c>
      <c r="AY438">
        <v>0</v>
      </c>
      <c r="AZ438">
        <v>0</v>
      </c>
      <c r="BA438">
        <v>0</v>
      </c>
      <c r="BB438" t="s">
        <v>2995</v>
      </c>
      <c r="BC438">
        <v>4</v>
      </c>
      <c r="BD438">
        <v>2010</v>
      </c>
      <c r="BE438" t="s">
        <v>2996</v>
      </c>
      <c r="BF438" t="s">
        <v>2997</v>
      </c>
      <c r="BG438">
        <v>260000</v>
      </c>
      <c r="BH438" s="2">
        <v>6</v>
      </c>
      <c r="BI438" s="2">
        <v>6</v>
      </c>
    </row>
    <row r="439" spans="1:61" x14ac:dyDescent="0.25">
      <c r="A439">
        <v>369</v>
      </c>
      <c r="B439" t="s">
        <v>450</v>
      </c>
      <c r="C439" s="6">
        <v>124</v>
      </c>
      <c r="D439">
        <v>16158</v>
      </c>
      <c r="E439" t="s">
        <v>2985</v>
      </c>
      <c r="F439" t="s">
        <v>3006</v>
      </c>
      <c r="G439" t="s">
        <v>9</v>
      </c>
      <c r="H439" t="s">
        <v>3001</v>
      </c>
      <c r="I439">
        <v>7</v>
      </c>
      <c r="J439">
        <v>5</v>
      </c>
      <c r="K439" t="str" cm="1">
        <f t="array" ref="K439">_xlfn.IFS(AND(I439&gt;=1, I439&lt;=2), "Bad", AND(I439&gt;=3, I439&lt;=4), "Somewhat Decent", AND(I439&gt;=5, I439&lt;=6), "Good", AND(I439&gt;=7, I439&lt;=8), "Very Good", AND(I439&gt;=9, I439&lt;=10), "Excellent")</f>
        <v>Very Good</v>
      </c>
      <c r="L439">
        <f t="shared" si="65"/>
        <v>0</v>
      </c>
      <c r="M439">
        <f t="shared" si="66"/>
        <v>0</v>
      </c>
      <c r="N439">
        <f t="shared" si="67"/>
        <v>0</v>
      </c>
      <c r="O439">
        <f t="shared" si="68"/>
        <v>1</v>
      </c>
      <c r="P439">
        <f t="shared" si="69"/>
        <v>0</v>
      </c>
      <c r="Q439" s="10" t="e">
        <f t="shared" si="74"/>
        <v>#N/A</v>
      </c>
      <c r="R439">
        <v>2005</v>
      </c>
      <c r="S439" t="str">
        <f t="shared" si="70"/>
        <v>No</v>
      </c>
      <c r="T439">
        <f t="shared" si="71"/>
        <v>0</v>
      </c>
      <c r="U439" s="11">
        <v>2005</v>
      </c>
      <c r="V439" s="6" t="s">
        <v>3002</v>
      </c>
      <c r="W439" s="6">
        <v>16</v>
      </c>
      <c r="X439" s="6" t="s">
        <v>3007</v>
      </c>
      <c r="Y439" s="6">
        <v>1274</v>
      </c>
      <c r="Z439" s="6" t="s">
        <v>2990</v>
      </c>
      <c r="AA439" s="6">
        <v>0</v>
      </c>
      <c r="AB439" s="6">
        <v>256</v>
      </c>
      <c r="AC439" s="6">
        <v>1530</v>
      </c>
      <c r="AD439">
        <v>1530</v>
      </c>
      <c r="AE439">
        <v>0</v>
      </c>
      <c r="AF439">
        <v>1530</v>
      </c>
      <c r="AG439" s="6">
        <v>1</v>
      </c>
      <c r="AH439" s="6">
        <v>0</v>
      </c>
      <c r="AI439">
        <v>2</v>
      </c>
      <c r="AJ439">
        <v>0</v>
      </c>
      <c r="AK439">
        <v>3</v>
      </c>
      <c r="AL439">
        <v>1</v>
      </c>
      <c r="AM439">
        <v>7</v>
      </c>
      <c r="AN439">
        <v>1</v>
      </c>
      <c r="AO439" t="s">
        <v>3003</v>
      </c>
      <c r="AP439" t="s">
        <v>2992</v>
      </c>
      <c r="AQ439" s="6">
        <v>2005</v>
      </c>
      <c r="AR439" s="6" t="s">
        <v>2993</v>
      </c>
      <c r="AS439" s="6">
        <v>2</v>
      </c>
      <c r="AT439" s="6">
        <v>430</v>
      </c>
      <c r="AU439" s="6" t="s">
        <v>2994</v>
      </c>
      <c r="AV439">
        <v>168</v>
      </c>
      <c r="AW439">
        <v>36</v>
      </c>
      <c r="AX439">
        <v>0</v>
      </c>
      <c r="AY439">
        <v>0</v>
      </c>
      <c r="AZ439">
        <v>0</v>
      </c>
      <c r="BA439">
        <v>0</v>
      </c>
      <c r="BB439" t="s">
        <v>2995</v>
      </c>
      <c r="BC439">
        <v>6</v>
      </c>
      <c r="BD439">
        <v>2009</v>
      </c>
      <c r="BE439" t="s">
        <v>2996</v>
      </c>
      <c r="BF439" t="s">
        <v>2997</v>
      </c>
      <c r="BG439">
        <v>260000</v>
      </c>
      <c r="BH439" s="2">
        <v>6</v>
      </c>
      <c r="BI439" s="2">
        <v>6</v>
      </c>
    </row>
    <row r="440" spans="1:61" x14ac:dyDescent="0.25">
      <c r="A440">
        <v>371</v>
      </c>
      <c r="B440" t="s">
        <v>451</v>
      </c>
      <c r="C440" s="6">
        <v>94</v>
      </c>
      <c r="D440">
        <v>13005</v>
      </c>
      <c r="E440" t="s">
        <v>2985</v>
      </c>
      <c r="F440" t="s">
        <v>3049</v>
      </c>
      <c r="G440" t="s">
        <v>9</v>
      </c>
      <c r="H440" t="s">
        <v>2987</v>
      </c>
      <c r="I440">
        <v>7</v>
      </c>
      <c r="J440">
        <v>7</v>
      </c>
      <c r="K440" t="str" cm="1">
        <f t="array" ref="K440">_xlfn.IFS(AND(I440&gt;=1, I440&lt;=2), "Bad", AND(I440&gt;=3, I440&lt;=4), "Somewhat Decent", AND(I440&gt;=5, I440&lt;=6), "Good", AND(I440&gt;=7, I440&lt;=8), "Very Good", AND(I440&gt;=9, I440&lt;=10), "Excellent")</f>
        <v>Very Good</v>
      </c>
      <c r="L440">
        <f t="shared" si="65"/>
        <v>0</v>
      </c>
      <c r="M440">
        <f t="shared" si="66"/>
        <v>0</v>
      </c>
      <c r="N440">
        <f t="shared" si="67"/>
        <v>0</v>
      </c>
      <c r="O440">
        <f t="shared" si="68"/>
        <v>1</v>
      </c>
      <c r="P440">
        <f t="shared" si="69"/>
        <v>0</v>
      </c>
      <c r="Q440" s="10" t="e">
        <f t="shared" si="74"/>
        <v>#N/A</v>
      </c>
      <c r="R440">
        <v>1980</v>
      </c>
      <c r="S440" t="str">
        <f t="shared" si="70"/>
        <v>No</v>
      </c>
      <c r="T440">
        <f t="shared" si="71"/>
        <v>0</v>
      </c>
      <c r="U440" s="11">
        <v>1980</v>
      </c>
      <c r="V440" s="6" t="s">
        <v>2988</v>
      </c>
      <c r="W440" s="6">
        <v>278</v>
      </c>
      <c r="X440" s="6" t="s">
        <v>2989</v>
      </c>
      <c r="Y440" s="6">
        <v>692</v>
      </c>
      <c r="Z440" s="6" t="s">
        <v>2990</v>
      </c>
      <c r="AA440" s="6">
        <v>0</v>
      </c>
      <c r="AB440" s="6">
        <v>153</v>
      </c>
      <c r="AC440" s="6">
        <v>845</v>
      </c>
      <c r="AD440">
        <v>1153</v>
      </c>
      <c r="AE440">
        <v>1200</v>
      </c>
      <c r="AF440">
        <v>2353</v>
      </c>
      <c r="AG440" s="6">
        <v>1</v>
      </c>
      <c r="AH440" s="6">
        <v>0</v>
      </c>
      <c r="AI440">
        <v>2</v>
      </c>
      <c r="AJ440">
        <v>1</v>
      </c>
      <c r="AK440">
        <v>4</v>
      </c>
      <c r="AL440">
        <v>1</v>
      </c>
      <c r="AM440">
        <v>10</v>
      </c>
      <c r="AN440">
        <v>1</v>
      </c>
      <c r="AO440" t="s">
        <v>2994</v>
      </c>
      <c r="AP440" t="s">
        <v>2992</v>
      </c>
      <c r="AQ440" s="6">
        <v>1983</v>
      </c>
      <c r="AR440" s="6" t="s">
        <v>3008</v>
      </c>
      <c r="AS440" s="6">
        <v>2</v>
      </c>
      <c r="AT440" s="6">
        <v>484</v>
      </c>
      <c r="AU440" s="6" t="s">
        <v>2994</v>
      </c>
      <c r="AV440">
        <v>288</v>
      </c>
      <c r="AW440">
        <v>195</v>
      </c>
      <c r="AX440">
        <v>0</v>
      </c>
      <c r="AY440">
        <v>0</v>
      </c>
      <c r="AZ440">
        <v>0</v>
      </c>
      <c r="BA440">
        <v>0</v>
      </c>
      <c r="BB440" t="s">
        <v>2995</v>
      </c>
      <c r="BC440">
        <v>8</v>
      </c>
      <c r="BD440">
        <v>2009</v>
      </c>
      <c r="BE440" t="s">
        <v>2996</v>
      </c>
      <c r="BF440" t="s">
        <v>2997</v>
      </c>
      <c r="BG440">
        <v>260000</v>
      </c>
      <c r="BH440" s="2">
        <v>6</v>
      </c>
      <c r="BI440" s="2">
        <v>6</v>
      </c>
    </row>
    <row r="441" spans="1:61" x14ac:dyDescent="0.25">
      <c r="A441">
        <v>502</v>
      </c>
      <c r="B441" t="s">
        <v>452</v>
      </c>
      <c r="C441" s="6">
        <v>90</v>
      </c>
      <c r="D441">
        <v>9900</v>
      </c>
      <c r="E441" t="s">
        <v>2985</v>
      </c>
      <c r="F441" t="s">
        <v>2986</v>
      </c>
      <c r="G441" t="s">
        <v>9</v>
      </c>
      <c r="H441" t="s">
        <v>2987</v>
      </c>
      <c r="I441">
        <v>7</v>
      </c>
      <c r="J441">
        <v>5</v>
      </c>
      <c r="K441" t="str" cm="1">
        <f t="array" ref="K441">_xlfn.IFS(AND(I441&gt;=1, I441&lt;=2), "Bad", AND(I441&gt;=3, I441&lt;=4), "Somewhat Decent", AND(I441&gt;=5, I441&lt;=6), "Good", AND(I441&gt;=7, I441&lt;=8), "Very Good", AND(I441&gt;=9, I441&lt;=10), "Excellent")</f>
        <v>Very Good</v>
      </c>
      <c r="L441">
        <f t="shared" si="65"/>
        <v>0</v>
      </c>
      <c r="M441">
        <f t="shared" si="66"/>
        <v>0</v>
      </c>
      <c r="N441">
        <f t="shared" si="67"/>
        <v>0</v>
      </c>
      <c r="O441">
        <f t="shared" si="68"/>
        <v>1</v>
      </c>
      <c r="P441">
        <f t="shared" si="69"/>
        <v>0</v>
      </c>
      <c r="Q441" s="10" t="e">
        <f t="shared" si="74"/>
        <v>#N/A</v>
      </c>
      <c r="R441">
        <v>1993</v>
      </c>
      <c r="S441" t="str">
        <f t="shared" si="70"/>
        <v>No</v>
      </c>
      <c r="T441">
        <f t="shared" si="71"/>
        <v>0</v>
      </c>
      <c r="U441" s="11">
        <v>1993</v>
      </c>
      <c r="V441" s="6" t="s">
        <v>2988</v>
      </c>
      <c r="W441" s="6">
        <v>256</v>
      </c>
      <c r="X441" s="6" t="s">
        <v>2989</v>
      </c>
      <c r="Y441" s="6">
        <v>987</v>
      </c>
      <c r="Z441" s="6" t="s">
        <v>2990</v>
      </c>
      <c r="AA441" s="6">
        <v>0</v>
      </c>
      <c r="AB441" s="6">
        <v>360</v>
      </c>
      <c r="AC441" s="6">
        <v>1347</v>
      </c>
      <c r="AD441">
        <v>1372</v>
      </c>
      <c r="AE441">
        <v>1274</v>
      </c>
      <c r="AF441">
        <v>2646</v>
      </c>
      <c r="AG441" s="6">
        <v>1</v>
      </c>
      <c r="AH441" s="6">
        <v>0</v>
      </c>
      <c r="AI441">
        <v>2</v>
      </c>
      <c r="AJ441">
        <v>1</v>
      </c>
      <c r="AK441">
        <v>4</v>
      </c>
      <c r="AL441">
        <v>1</v>
      </c>
      <c r="AM441">
        <v>9</v>
      </c>
      <c r="AN441">
        <v>1</v>
      </c>
      <c r="AO441" t="s">
        <v>2994</v>
      </c>
      <c r="AP441" t="s">
        <v>2992</v>
      </c>
      <c r="AQ441" s="6">
        <v>1993</v>
      </c>
      <c r="AR441" s="6" t="s">
        <v>3008</v>
      </c>
      <c r="AS441" s="6">
        <v>3</v>
      </c>
      <c r="AT441" s="6">
        <v>656</v>
      </c>
      <c r="AU441" s="6" t="s">
        <v>2994</v>
      </c>
      <c r="AV441">
        <v>340</v>
      </c>
      <c r="AW441">
        <v>60</v>
      </c>
      <c r="AX441">
        <v>144</v>
      </c>
      <c r="AY441">
        <v>0</v>
      </c>
      <c r="AZ441">
        <v>0</v>
      </c>
      <c r="BA441">
        <v>0</v>
      </c>
      <c r="BB441" t="s">
        <v>2995</v>
      </c>
      <c r="BC441">
        <v>4</v>
      </c>
      <c r="BD441">
        <v>2009</v>
      </c>
      <c r="BE441" t="s">
        <v>2996</v>
      </c>
      <c r="BF441" t="s">
        <v>2997</v>
      </c>
      <c r="BG441">
        <v>260000</v>
      </c>
      <c r="BH441" s="2">
        <v>6</v>
      </c>
      <c r="BI441" s="2">
        <v>6</v>
      </c>
    </row>
    <row r="442" spans="1:61" x14ac:dyDescent="0.25">
      <c r="A442">
        <v>503</v>
      </c>
      <c r="B442" t="s">
        <v>453</v>
      </c>
      <c r="C442" s="6">
        <v>79</v>
      </c>
      <c r="D442">
        <v>9085</v>
      </c>
      <c r="E442" t="s">
        <v>2985</v>
      </c>
      <c r="F442" t="s">
        <v>2986</v>
      </c>
      <c r="G442" t="s">
        <v>9</v>
      </c>
      <c r="H442" t="s">
        <v>2987</v>
      </c>
      <c r="I442">
        <v>7</v>
      </c>
      <c r="J442">
        <v>5</v>
      </c>
      <c r="K442" t="str" cm="1">
        <f t="array" ref="K442">_xlfn.IFS(AND(I442&gt;=1, I442&lt;=2), "Bad", AND(I442&gt;=3, I442&lt;=4), "Somewhat Decent", AND(I442&gt;=5, I442&lt;=6), "Good", AND(I442&gt;=7, I442&lt;=8), "Very Good", AND(I442&gt;=9, I442&lt;=10), "Excellent")</f>
        <v>Very Good</v>
      </c>
      <c r="L442">
        <f t="shared" si="65"/>
        <v>0</v>
      </c>
      <c r="M442">
        <f t="shared" si="66"/>
        <v>0</v>
      </c>
      <c r="N442">
        <f t="shared" si="67"/>
        <v>0</v>
      </c>
      <c r="O442">
        <f t="shared" si="68"/>
        <v>1</v>
      </c>
      <c r="P442">
        <f t="shared" si="69"/>
        <v>0</v>
      </c>
      <c r="Q442" s="10">
        <f t="shared" si="74"/>
        <v>28</v>
      </c>
      <c r="R442">
        <v>1995</v>
      </c>
      <c r="S442" t="str">
        <f t="shared" si="70"/>
        <v>Yes</v>
      </c>
      <c r="T442">
        <f t="shared" si="71"/>
        <v>1</v>
      </c>
      <c r="U442" s="11">
        <v>1996</v>
      </c>
      <c r="V442" s="6" t="s">
        <v>2988</v>
      </c>
      <c r="W442" s="6">
        <v>286</v>
      </c>
      <c r="X442" s="6" t="s">
        <v>2989</v>
      </c>
      <c r="Y442" s="6">
        <v>816</v>
      </c>
      <c r="Z442" s="6" t="s">
        <v>2990</v>
      </c>
      <c r="AA442" s="6">
        <v>0</v>
      </c>
      <c r="AB442" s="6">
        <v>254</v>
      </c>
      <c r="AC442" s="6">
        <v>1070</v>
      </c>
      <c r="AD442">
        <v>1094</v>
      </c>
      <c r="AE442">
        <v>967</v>
      </c>
      <c r="AF442">
        <v>2061</v>
      </c>
      <c r="AG442" s="6">
        <v>1</v>
      </c>
      <c r="AH442" s="6">
        <v>0</v>
      </c>
      <c r="AI442">
        <v>2</v>
      </c>
      <c r="AJ442">
        <v>1</v>
      </c>
      <c r="AK442">
        <v>3</v>
      </c>
      <c r="AL442">
        <v>1</v>
      </c>
      <c r="AM442">
        <v>7</v>
      </c>
      <c r="AN442">
        <v>1</v>
      </c>
      <c r="AO442" t="s">
        <v>2994</v>
      </c>
      <c r="AP442" t="s">
        <v>2992</v>
      </c>
      <c r="AQ442" s="6">
        <v>1995</v>
      </c>
      <c r="AR442" s="6" t="s">
        <v>2993</v>
      </c>
      <c r="AS442" s="6">
        <v>2</v>
      </c>
      <c r="AT442" s="6">
        <v>647</v>
      </c>
      <c r="AU442" s="6" t="s">
        <v>2994</v>
      </c>
      <c r="AV442">
        <v>296</v>
      </c>
      <c r="AW442">
        <v>102</v>
      </c>
      <c r="AX442">
        <v>209</v>
      </c>
      <c r="AY442">
        <v>0</v>
      </c>
      <c r="AZ442">
        <v>0</v>
      </c>
      <c r="BA442">
        <v>0</v>
      </c>
      <c r="BB442" t="s">
        <v>2995</v>
      </c>
      <c r="BC442">
        <v>11</v>
      </c>
      <c r="BD442">
        <v>2009</v>
      </c>
      <c r="BE442" t="s">
        <v>2996</v>
      </c>
      <c r="BF442" t="s">
        <v>2997</v>
      </c>
      <c r="BG442">
        <v>260000</v>
      </c>
      <c r="BH442" s="2">
        <v>6</v>
      </c>
      <c r="BI442" s="2">
        <v>6</v>
      </c>
    </row>
    <row r="443" spans="1:61" x14ac:dyDescent="0.25">
      <c r="A443">
        <v>1408</v>
      </c>
      <c r="B443" t="s">
        <v>454</v>
      </c>
      <c r="C443" s="6">
        <v>85</v>
      </c>
      <c r="D443">
        <v>19550</v>
      </c>
      <c r="E443" t="s">
        <v>2985</v>
      </c>
      <c r="F443" t="s">
        <v>3026</v>
      </c>
      <c r="G443" t="s">
        <v>9</v>
      </c>
      <c r="H443" t="s">
        <v>3001</v>
      </c>
      <c r="I443">
        <v>5</v>
      </c>
      <c r="J443">
        <v>7</v>
      </c>
      <c r="K443" t="str" cm="1">
        <f t="array" ref="K443">_xlfn.IFS(AND(I443&gt;=1, I443&lt;=2), "Bad", AND(I443&gt;=3, I443&lt;=4), "Somewhat Decent", AND(I443&gt;=5, I443&lt;=6), "Good", AND(I443&gt;=7, I443&lt;=8), "Very Good", AND(I443&gt;=9, I443&lt;=10), "Excellent")</f>
        <v>Good</v>
      </c>
      <c r="L443">
        <f t="shared" si="65"/>
        <v>0</v>
      </c>
      <c r="M443">
        <f t="shared" si="66"/>
        <v>0</v>
      </c>
      <c r="N443">
        <f t="shared" si="67"/>
        <v>1</v>
      </c>
      <c r="O443">
        <f t="shared" si="68"/>
        <v>0</v>
      </c>
      <c r="P443">
        <f t="shared" si="69"/>
        <v>0</v>
      </c>
      <c r="Q443" s="10">
        <f t="shared" si="74"/>
        <v>17</v>
      </c>
      <c r="R443">
        <v>1940</v>
      </c>
      <c r="S443" t="str">
        <f t="shared" si="70"/>
        <v>Yes</v>
      </c>
      <c r="T443">
        <f t="shared" si="71"/>
        <v>1</v>
      </c>
      <c r="U443" s="11">
        <v>2007</v>
      </c>
      <c r="V443" s="6" t="s">
        <v>2998</v>
      </c>
      <c r="W443" s="6">
        <v>0</v>
      </c>
      <c r="X443" s="6" t="s">
        <v>3007</v>
      </c>
      <c r="Y443" s="6">
        <v>1035</v>
      </c>
      <c r="Z443" s="6" t="s">
        <v>2990</v>
      </c>
      <c r="AA443" s="6">
        <v>0</v>
      </c>
      <c r="AB443" s="6">
        <v>545</v>
      </c>
      <c r="AC443" s="6">
        <v>1580</v>
      </c>
      <c r="AD443">
        <v>1518</v>
      </c>
      <c r="AE443">
        <v>0</v>
      </c>
      <c r="AF443">
        <v>1518</v>
      </c>
      <c r="AG443" s="6">
        <v>1</v>
      </c>
      <c r="AH443" s="6">
        <v>0</v>
      </c>
      <c r="AI443">
        <v>1</v>
      </c>
      <c r="AJ443">
        <v>0</v>
      </c>
      <c r="AK443">
        <v>2</v>
      </c>
      <c r="AL443">
        <v>1</v>
      </c>
      <c r="AM443">
        <v>5</v>
      </c>
      <c r="AN443">
        <v>2</v>
      </c>
      <c r="AO443" t="s">
        <v>3003</v>
      </c>
      <c r="AP443" t="s">
        <v>2995</v>
      </c>
      <c r="AQ443" s="6" t="s">
        <v>2995</v>
      </c>
      <c r="AR443" s="6" t="s">
        <v>2995</v>
      </c>
      <c r="AS443" s="6">
        <v>0</v>
      </c>
      <c r="AT443" s="6">
        <v>0</v>
      </c>
      <c r="AU443" s="6" t="s">
        <v>2995</v>
      </c>
      <c r="AV443">
        <v>0</v>
      </c>
      <c r="AW443">
        <v>39</v>
      </c>
      <c r="AX443">
        <v>0</v>
      </c>
      <c r="AY443">
        <v>0</v>
      </c>
      <c r="AZ443">
        <v>0</v>
      </c>
      <c r="BA443">
        <v>0</v>
      </c>
      <c r="BB443" t="s">
        <v>2995</v>
      </c>
      <c r="BC443">
        <v>1</v>
      </c>
      <c r="BD443">
        <v>2008</v>
      </c>
      <c r="BE443" t="s">
        <v>2996</v>
      </c>
      <c r="BF443" t="s">
        <v>2997</v>
      </c>
      <c r="BG443">
        <v>260000</v>
      </c>
      <c r="BH443" s="2">
        <v>6</v>
      </c>
      <c r="BI443" s="2">
        <v>6</v>
      </c>
    </row>
    <row r="444" spans="1:61" x14ac:dyDescent="0.25">
      <c r="A444">
        <v>1420</v>
      </c>
      <c r="B444" t="s">
        <v>455</v>
      </c>
      <c r="C444" s="6">
        <v>69.22</v>
      </c>
      <c r="D444">
        <v>9771</v>
      </c>
      <c r="E444" t="s">
        <v>2985</v>
      </c>
      <c r="F444" t="s">
        <v>3029</v>
      </c>
      <c r="G444" t="s">
        <v>9</v>
      </c>
      <c r="H444" t="s">
        <v>2987</v>
      </c>
      <c r="I444">
        <v>6</v>
      </c>
      <c r="J444">
        <v>5</v>
      </c>
      <c r="K444" t="str" cm="1">
        <f t="array" ref="K444">_xlfn.IFS(AND(I444&gt;=1, I444&lt;=2), "Bad", AND(I444&gt;=3, I444&lt;=4), "Somewhat Decent", AND(I444&gt;=5, I444&lt;=6), "Good", AND(I444&gt;=7, I444&lt;=8), "Very Good", AND(I444&gt;=9, I444&lt;=10), "Excellent")</f>
        <v>Good</v>
      </c>
      <c r="L444">
        <f t="shared" si="65"/>
        <v>0</v>
      </c>
      <c r="M444">
        <f t="shared" si="66"/>
        <v>0</v>
      </c>
      <c r="N444">
        <f t="shared" si="67"/>
        <v>1</v>
      </c>
      <c r="O444">
        <f t="shared" si="68"/>
        <v>0</v>
      </c>
      <c r="P444">
        <f t="shared" si="69"/>
        <v>0</v>
      </c>
      <c r="Q444" s="10">
        <f t="shared" si="74"/>
        <v>22</v>
      </c>
      <c r="R444">
        <v>1995</v>
      </c>
      <c r="S444" t="str">
        <f t="shared" si="70"/>
        <v>Yes</v>
      </c>
      <c r="T444">
        <f t="shared" si="71"/>
        <v>1</v>
      </c>
      <c r="U444" s="11">
        <v>2002</v>
      </c>
      <c r="V444" s="6" t="s">
        <v>2988</v>
      </c>
      <c r="W444" s="6">
        <v>190</v>
      </c>
      <c r="X444" s="6" t="s">
        <v>3030</v>
      </c>
      <c r="Y444" s="6">
        <v>779</v>
      </c>
      <c r="Z444" s="6" t="s">
        <v>2990</v>
      </c>
      <c r="AA444" s="6">
        <v>0</v>
      </c>
      <c r="AB444" s="6">
        <v>298</v>
      </c>
      <c r="AC444" s="6">
        <v>1077</v>
      </c>
      <c r="AD444">
        <v>1093</v>
      </c>
      <c r="AE444">
        <v>1721</v>
      </c>
      <c r="AF444">
        <v>2814</v>
      </c>
      <c r="AG444" s="6">
        <v>0</v>
      </c>
      <c r="AH444" s="6">
        <v>1</v>
      </c>
      <c r="AI444">
        <v>2</v>
      </c>
      <c r="AJ444">
        <v>1</v>
      </c>
      <c r="AK444">
        <v>4</v>
      </c>
      <c r="AL444">
        <v>1</v>
      </c>
      <c r="AM444">
        <v>9</v>
      </c>
      <c r="AN444">
        <v>1</v>
      </c>
      <c r="AO444" t="s">
        <v>2994</v>
      </c>
      <c r="AP444" t="s">
        <v>3010</v>
      </c>
      <c r="AQ444" s="6">
        <v>1995</v>
      </c>
      <c r="AR444" s="6" t="s">
        <v>2993</v>
      </c>
      <c r="AS444" s="6">
        <v>2</v>
      </c>
      <c r="AT444" s="6">
        <v>614</v>
      </c>
      <c r="AU444" s="6" t="s">
        <v>2994</v>
      </c>
      <c r="AV444">
        <v>48</v>
      </c>
      <c r="AW444">
        <v>32</v>
      </c>
      <c r="AX444">
        <v>0</v>
      </c>
      <c r="AY444">
        <v>0</v>
      </c>
      <c r="AZ444">
        <v>216</v>
      </c>
      <c r="BA444">
        <v>0</v>
      </c>
      <c r="BB444" t="s">
        <v>2995</v>
      </c>
      <c r="BC444">
        <v>6</v>
      </c>
      <c r="BD444">
        <v>2008</v>
      </c>
      <c r="BE444" t="s">
        <v>2996</v>
      </c>
      <c r="BF444" t="s">
        <v>2997</v>
      </c>
      <c r="BG444">
        <v>260000</v>
      </c>
      <c r="BH444" s="2">
        <v>6</v>
      </c>
      <c r="BI444" s="2">
        <v>6</v>
      </c>
    </row>
    <row r="445" spans="1:61" x14ac:dyDescent="0.25">
      <c r="A445">
        <v>1788</v>
      </c>
      <c r="B445" t="s">
        <v>456</v>
      </c>
      <c r="C445" s="6">
        <v>74</v>
      </c>
      <c r="D445">
        <v>8847</v>
      </c>
      <c r="E445" t="s">
        <v>2985</v>
      </c>
      <c r="F445" t="s">
        <v>3022</v>
      </c>
      <c r="G445" t="s">
        <v>9</v>
      </c>
      <c r="H445" t="s">
        <v>3001</v>
      </c>
      <c r="I445">
        <v>8</v>
      </c>
      <c r="J445">
        <v>5</v>
      </c>
      <c r="K445" t="str" cm="1">
        <f t="array" ref="K445">_xlfn.IFS(AND(I445&gt;=1, I445&lt;=2), "Bad", AND(I445&gt;=3, I445&lt;=4), "Somewhat Decent", AND(I445&gt;=5, I445&lt;=6), "Good", AND(I445&gt;=7, I445&lt;=8), "Very Good", AND(I445&gt;=9, I445&lt;=10), "Excellent")</f>
        <v>Very Good</v>
      </c>
      <c r="L445">
        <f t="shared" si="65"/>
        <v>0</v>
      </c>
      <c r="M445">
        <f t="shared" si="66"/>
        <v>0</v>
      </c>
      <c r="N445">
        <f t="shared" si="67"/>
        <v>0</v>
      </c>
      <c r="O445">
        <f t="shared" si="68"/>
        <v>1</v>
      </c>
      <c r="P445">
        <f t="shared" si="69"/>
        <v>0</v>
      </c>
      <c r="Q445" s="10" t="e">
        <f t="shared" si="74"/>
        <v>#N/A</v>
      </c>
      <c r="R445">
        <v>2005</v>
      </c>
      <c r="S445" t="str">
        <f t="shared" si="70"/>
        <v>No</v>
      </c>
      <c r="T445">
        <f t="shared" si="71"/>
        <v>0</v>
      </c>
      <c r="U445" s="11">
        <v>2005</v>
      </c>
      <c r="V445" s="6" t="s">
        <v>2988</v>
      </c>
      <c r="W445" s="6">
        <v>148</v>
      </c>
      <c r="X445" s="6" t="s">
        <v>2989</v>
      </c>
      <c r="Y445" s="6">
        <v>769</v>
      </c>
      <c r="Z445" s="6" t="s">
        <v>2990</v>
      </c>
      <c r="AA445" s="6">
        <v>0</v>
      </c>
      <c r="AB445" s="6">
        <v>769</v>
      </c>
      <c r="AC445" s="6">
        <v>1538</v>
      </c>
      <c r="AD445">
        <v>1538</v>
      </c>
      <c r="AE445">
        <v>0</v>
      </c>
      <c r="AF445">
        <v>1538</v>
      </c>
      <c r="AG445" s="6">
        <v>1</v>
      </c>
      <c r="AH445" s="6">
        <v>0</v>
      </c>
      <c r="AI445">
        <v>2</v>
      </c>
      <c r="AJ445">
        <v>0</v>
      </c>
      <c r="AK445">
        <v>3</v>
      </c>
      <c r="AL445">
        <v>1</v>
      </c>
      <c r="AM445">
        <v>7</v>
      </c>
      <c r="AN445">
        <v>0</v>
      </c>
      <c r="AO445" t="s">
        <v>2995</v>
      </c>
      <c r="AP445" t="s">
        <v>2992</v>
      </c>
      <c r="AQ445" s="6">
        <v>2005</v>
      </c>
      <c r="AR445" s="6" t="s">
        <v>3008</v>
      </c>
      <c r="AS445" s="6">
        <v>2</v>
      </c>
      <c r="AT445" s="6">
        <v>484</v>
      </c>
      <c r="AU445" s="6" t="s">
        <v>2994</v>
      </c>
      <c r="AV445">
        <v>146</v>
      </c>
      <c r="AW445">
        <v>40</v>
      </c>
      <c r="AX445">
        <v>0</v>
      </c>
      <c r="AY445">
        <v>0</v>
      </c>
      <c r="AZ445">
        <v>0</v>
      </c>
      <c r="BA445">
        <v>0</v>
      </c>
      <c r="BB445" t="s">
        <v>2995</v>
      </c>
      <c r="BC445">
        <v>12</v>
      </c>
      <c r="BD445">
        <v>2007</v>
      </c>
      <c r="BE445" t="s">
        <v>2996</v>
      </c>
      <c r="BF445" t="s">
        <v>2997</v>
      </c>
      <c r="BG445">
        <v>260000</v>
      </c>
      <c r="BH445" s="2">
        <v>6</v>
      </c>
      <c r="BI445" s="2">
        <v>6</v>
      </c>
    </row>
    <row r="446" spans="1:61" x14ac:dyDescent="0.25">
      <c r="A446">
        <v>2499</v>
      </c>
      <c r="B446" t="s">
        <v>457</v>
      </c>
      <c r="C446" s="6">
        <v>100</v>
      </c>
      <c r="D446">
        <v>14330</v>
      </c>
      <c r="E446" t="s">
        <v>2985</v>
      </c>
      <c r="F446" t="s">
        <v>3034</v>
      </c>
      <c r="G446" t="s">
        <v>9</v>
      </c>
      <c r="H446" t="s">
        <v>3041</v>
      </c>
      <c r="I446">
        <v>7</v>
      </c>
      <c r="J446">
        <v>4</v>
      </c>
      <c r="K446" t="str" cm="1">
        <f t="array" ref="K446">_xlfn.IFS(AND(I446&gt;=1, I446&lt;=2), "Bad", AND(I446&gt;=3, I446&lt;=4), "Somewhat Decent", AND(I446&gt;=5, I446&lt;=6), "Good", AND(I446&gt;=7, I446&lt;=8), "Very Good", AND(I446&gt;=9, I446&lt;=10), "Excellent")</f>
        <v>Very Good</v>
      </c>
      <c r="L446">
        <f t="shared" si="65"/>
        <v>0</v>
      </c>
      <c r="M446">
        <f t="shared" si="66"/>
        <v>0</v>
      </c>
      <c r="N446">
        <f t="shared" si="67"/>
        <v>0</v>
      </c>
      <c r="O446">
        <f t="shared" si="68"/>
        <v>1</v>
      </c>
      <c r="P446">
        <f t="shared" si="69"/>
        <v>0</v>
      </c>
      <c r="Q446" s="10" t="e">
        <f t="shared" si="74"/>
        <v>#N/A</v>
      </c>
      <c r="R446">
        <v>1974</v>
      </c>
      <c r="S446" t="str">
        <f t="shared" si="70"/>
        <v>No</v>
      </c>
      <c r="T446">
        <f t="shared" si="71"/>
        <v>0</v>
      </c>
      <c r="U446" s="11">
        <v>1974</v>
      </c>
      <c r="V446" s="6" t="s">
        <v>2988</v>
      </c>
      <c r="W446" s="6">
        <v>145</v>
      </c>
      <c r="X446" s="6" t="s">
        <v>3007</v>
      </c>
      <c r="Y446" s="6">
        <v>1023</v>
      </c>
      <c r="Z446" s="6" t="s">
        <v>3011</v>
      </c>
      <c r="AA446" s="6">
        <v>497</v>
      </c>
      <c r="AB446" s="6">
        <v>228</v>
      </c>
      <c r="AC446" s="6">
        <v>1748</v>
      </c>
      <c r="AD446">
        <v>2151</v>
      </c>
      <c r="AE446">
        <v>495</v>
      </c>
      <c r="AF446">
        <v>2646</v>
      </c>
      <c r="AG446" s="6">
        <v>1</v>
      </c>
      <c r="AH446" s="6">
        <v>2</v>
      </c>
      <c r="AI446">
        <v>2</v>
      </c>
      <c r="AJ446">
        <v>0</v>
      </c>
      <c r="AK446">
        <v>3</v>
      </c>
      <c r="AL446">
        <v>1</v>
      </c>
      <c r="AM446">
        <v>9</v>
      </c>
      <c r="AN446">
        <v>4</v>
      </c>
      <c r="AO446" t="s">
        <v>2994</v>
      </c>
      <c r="AP446" t="s">
        <v>2992</v>
      </c>
      <c r="AQ446" s="6">
        <v>1974</v>
      </c>
      <c r="AR446" s="6" t="s">
        <v>3008</v>
      </c>
      <c r="AS446" s="6">
        <v>2</v>
      </c>
      <c r="AT446" s="6">
        <v>550</v>
      </c>
      <c r="AU446" s="6" t="s">
        <v>2994</v>
      </c>
      <c r="AV446">
        <v>641</v>
      </c>
      <c r="AW446">
        <v>100</v>
      </c>
      <c r="AX446">
        <v>0</v>
      </c>
      <c r="AY446">
        <v>0</v>
      </c>
      <c r="AZ446">
        <v>0</v>
      </c>
      <c r="BA446">
        <v>800</v>
      </c>
      <c r="BB446" t="s">
        <v>3003</v>
      </c>
      <c r="BC446">
        <v>1</v>
      </c>
      <c r="BD446">
        <v>2006</v>
      </c>
      <c r="BE446" t="s">
        <v>2996</v>
      </c>
      <c r="BF446" t="s">
        <v>2997</v>
      </c>
      <c r="BG446">
        <v>260000</v>
      </c>
      <c r="BH446" s="2">
        <v>6</v>
      </c>
      <c r="BI446" s="2">
        <v>6</v>
      </c>
    </row>
    <row r="447" spans="1:61" x14ac:dyDescent="0.25">
      <c r="A447">
        <v>2500</v>
      </c>
      <c r="B447" t="s">
        <v>458</v>
      </c>
      <c r="C447" s="6">
        <v>121</v>
      </c>
      <c r="D447">
        <v>16059</v>
      </c>
      <c r="E447" t="s">
        <v>2985</v>
      </c>
      <c r="F447" t="s">
        <v>2986</v>
      </c>
      <c r="G447" t="s">
        <v>9</v>
      </c>
      <c r="H447" t="s">
        <v>2987</v>
      </c>
      <c r="I447">
        <v>8</v>
      </c>
      <c r="J447">
        <v>5</v>
      </c>
      <c r="K447" t="str" cm="1">
        <f t="array" ref="K447">_xlfn.IFS(AND(I447&gt;=1, I447&lt;=2), "Bad", AND(I447&gt;=3, I447&lt;=4), "Somewhat Decent", AND(I447&gt;=5, I447&lt;=6), "Good", AND(I447&gt;=7, I447&lt;=8), "Very Good", AND(I447&gt;=9, I447&lt;=10), "Excellent")</f>
        <v>Very Good</v>
      </c>
      <c r="L447">
        <f t="shared" si="65"/>
        <v>0</v>
      </c>
      <c r="M447">
        <f t="shared" si="66"/>
        <v>0</v>
      </c>
      <c r="N447">
        <f t="shared" si="67"/>
        <v>0</v>
      </c>
      <c r="O447">
        <f t="shared" si="68"/>
        <v>1</v>
      </c>
      <c r="P447">
        <f t="shared" si="69"/>
        <v>0</v>
      </c>
      <c r="Q447" s="10">
        <f t="shared" si="74"/>
        <v>32</v>
      </c>
      <c r="R447">
        <v>1991</v>
      </c>
      <c r="S447" t="str">
        <f t="shared" si="70"/>
        <v>Yes</v>
      </c>
      <c r="T447">
        <f t="shared" si="71"/>
        <v>1</v>
      </c>
      <c r="U447" s="11">
        <v>1992</v>
      </c>
      <c r="V447" s="6" t="s">
        <v>2988</v>
      </c>
      <c r="W447" s="6">
        <v>284</v>
      </c>
      <c r="X447" s="6" t="s">
        <v>2990</v>
      </c>
      <c r="Y447" s="6">
        <v>0</v>
      </c>
      <c r="Z447" s="6" t="s">
        <v>2990</v>
      </c>
      <c r="AA447" s="6">
        <v>0</v>
      </c>
      <c r="AB447" s="6">
        <v>1288</v>
      </c>
      <c r="AC447" s="6">
        <v>1288</v>
      </c>
      <c r="AD447">
        <v>1301</v>
      </c>
      <c r="AE447">
        <v>1116</v>
      </c>
      <c r="AF447">
        <v>2417</v>
      </c>
      <c r="AG447" s="6">
        <v>0</v>
      </c>
      <c r="AH447" s="6">
        <v>0</v>
      </c>
      <c r="AI447">
        <v>2</v>
      </c>
      <c r="AJ447">
        <v>1</v>
      </c>
      <c r="AK447">
        <v>4</v>
      </c>
      <c r="AL447">
        <v>1</v>
      </c>
      <c r="AM447">
        <v>9</v>
      </c>
      <c r="AN447">
        <v>1</v>
      </c>
      <c r="AO447" t="s">
        <v>2994</v>
      </c>
      <c r="AP447" t="s">
        <v>2992</v>
      </c>
      <c r="AQ447" s="6">
        <v>1991</v>
      </c>
      <c r="AR447" s="6" t="s">
        <v>2990</v>
      </c>
      <c r="AS447" s="6">
        <v>2</v>
      </c>
      <c r="AT447" s="6">
        <v>462</v>
      </c>
      <c r="AU447" s="6" t="s">
        <v>2994</v>
      </c>
      <c r="AV447">
        <v>127</v>
      </c>
      <c r="AW447">
        <v>82</v>
      </c>
      <c r="AX447">
        <v>0</v>
      </c>
      <c r="AY447">
        <v>0</v>
      </c>
      <c r="AZ447">
        <v>0</v>
      </c>
      <c r="BA447">
        <v>0</v>
      </c>
      <c r="BB447" t="s">
        <v>2995</v>
      </c>
      <c r="BC447">
        <v>4</v>
      </c>
      <c r="BD447">
        <v>2006</v>
      </c>
      <c r="BE447" t="s">
        <v>2996</v>
      </c>
      <c r="BF447" t="s">
        <v>2997</v>
      </c>
      <c r="BG447">
        <v>260000</v>
      </c>
      <c r="BH447" s="2">
        <v>6</v>
      </c>
      <c r="BI447" s="2">
        <v>6</v>
      </c>
    </row>
    <row r="448" spans="1:61" x14ac:dyDescent="0.25">
      <c r="A448">
        <v>2759</v>
      </c>
      <c r="B448" t="s">
        <v>459</v>
      </c>
      <c r="C448" s="6">
        <v>78</v>
      </c>
      <c r="D448">
        <v>11645</v>
      </c>
      <c r="E448" t="s">
        <v>2985</v>
      </c>
      <c r="F448" t="s">
        <v>3012</v>
      </c>
      <c r="G448" t="s">
        <v>9</v>
      </c>
      <c r="H448" t="s">
        <v>3001</v>
      </c>
      <c r="I448">
        <v>7</v>
      </c>
      <c r="J448">
        <v>5</v>
      </c>
      <c r="K448" t="str" cm="1">
        <f t="array" ref="K448">_xlfn.IFS(AND(I448&gt;=1, I448&lt;=2), "Bad", AND(I448&gt;=3, I448&lt;=4), "Somewhat Decent", AND(I448&gt;=5, I448&lt;=6), "Good", AND(I448&gt;=7, I448&lt;=8), "Very Good", AND(I448&gt;=9, I448&lt;=10), "Excellent")</f>
        <v>Very Good</v>
      </c>
      <c r="L448">
        <f t="shared" si="65"/>
        <v>0</v>
      </c>
      <c r="M448">
        <f t="shared" si="66"/>
        <v>0</v>
      </c>
      <c r="N448">
        <f t="shared" si="67"/>
        <v>0</v>
      </c>
      <c r="O448">
        <f t="shared" si="68"/>
        <v>1</v>
      </c>
      <c r="P448">
        <f t="shared" si="69"/>
        <v>0</v>
      </c>
      <c r="Q448" s="10" t="e">
        <f t="shared" si="74"/>
        <v>#N/A</v>
      </c>
      <c r="R448">
        <v>2005</v>
      </c>
      <c r="S448" t="str">
        <f t="shared" si="70"/>
        <v>No</v>
      </c>
      <c r="T448">
        <f t="shared" si="71"/>
        <v>0</v>
      </c>
      <c r="U448" s="11">
        <v>2005</v>
      </c>
      <c r="V448" s="6" t="s">
        <v>2998</v>
      </c>
      <c r="W448" s="6">
        <v>0</v>
      </c>
      <c r="X448" s="6" t="s">
        <v>2989</v>
      </c>
      <c r="Y448" s="6">
        <v>1300</v>
      </c>
      <c r="Z448" s="6" t="s">
        <v>2990</v>
      </c>
      <c r="AA448" s="6">
        <v>0</v>
      </c>
      <c r="AB448" s="6">
        <v>434</v>
      </c>
      <c r="AC448" s="6">
        <v>1734</v>
      </c>
      <c r="AD448">
        <v>1734</v>
      </c>
      <c r="AE448">
        <v>0</v>
      </c>
      <c r="AF448">
        <v>1734</v>
      </c>
      <c r="AG448" s="6">
        <v>1</v>
      </c>
      <c r="AH448" s="6">
        <v>0</v>
      </c>
      <c r="AI448">
        <v>2</v>
      </c>
      <c r="AJ448">
        <v>0</v>
      </c>
      <c r="AK448">
        <v>3</v>
      </c>
      <c r="AL448">
        <v>1</v>
      </c>
      <c r="AM448">
        <v>7</v>
      </c>
      <c r="AN448">
        <v>0</v>
      </c>
      <c r="AO448" t="s">
        <v>2995</v>
      </c>
      <c r="AP448" t="s">
        <v>2992</v>
      </c>
      <c r="AQ448" s="6">
        <v>2005</v>
      </c>
      <c r="AR448" s="6" t="s">
        <v>2993</v>
      </c>
      <c r="AS448" s="6">
        <v>2</v>
      </c>
      <c r="AT448" s="6">
        <v>660</v>
      </c>
      <c r="AU448" s="6" t="s">
        <v>2994</v>
      </c>
      <c r="AV448">
        <v>160</v>
      </c>
      <c r="AW448">
        <v>24</v>
      </c>
      <c r="AX448">
        <v>0</v>
      </c>
      <c r="AY448">
        <v>0</v>
      </c>
      <c r="AZ448">
        <v>0</v>
      </c>
      <c r="BA448">
        <v>0</v>
      </c>
      <c r="BB448" t="s">
        <v>2995</v>
      </c>
      <c r="BC448">
        <v>1</v>
      </c>
      <c r="BD448">
        <v>2006</v>
      </c>
      <c r="BE448" t="s">
        <v>2996</v>
      </c>
      <c r="BF448" t="s">
        <v>2997</v>
      </c>
      <c r="BG448">
        <v>260000</v>
      </c>
      <c r="BH448" s="2">
        <v>6</v>
      </c>
      <c r="BI448" s="2">
        <v>6</v>
      </c>
    </row>
    <row r="449" spans="1:61" x14ac:dyDescent="0.25">
      <c r="A449">
        <v>2220</v>
      </c>
      <c r="B449" t="s">
        <v>460</v>
      </c>
      <c r="C449" s="6">
        <v>61</v>
      </c>
      <c r="D449">
        <v>7259</v>
      </c>
      <c r="E449" t="s">
        <v>2985</v>
      </c>
      <c r="F449" t="s">
        <v>3035</v>
      </c>
      <c r="G449" t="s">
        <v>9</v>
      </c>
      <c r="H449" t="s">
        <v>2987</v>
      </c>
      <c r="I449">
        <v>6</v>
      </c>
      <c r="J449">
        <v>8</v>
      </c>
      <c r="K449" t="str" cm="1">
        <f t="array" ref="K449">_xlfn.IFS(AND(I449&gt;=1, I449&lt;=2), "Bad", AND(I449&gt;=3, I449&lt;=4), "Somewhat Decent", AND(I449&gt;=5, I449&lt;=6), "Good", AND(I449&gt;=7, I449&lt;=8), "Very Good", AND(I449&gt;=9, I449&lt;=10), "Excellent")</f>
        <v>Good</v>
      </c>
      <c r="L449">
        <f t="shared" si="65"/>
        <v>0</v>
      </c>
      <c r="M449">
        <f t="shared" si="66"/>
        <v>0</v>
      </c>
      <c r="N449">
        <f t="shared" si="67"/>
        <v>1</v>
      </c>
      <c r="O449">
        <f t="shared" si="68"/>
        <v>0</v>
      </c>
      <c r="P449">
        <f t="shared" si="69"/>
        <v>0</v>
      </c>
      <c r="Q449" s="10">
        <f t="shared" si="74"/>
        <v>22</v>
      </c>
      <c r="R449">
        <v>1945</v>
      </c>
      <c r="S449" t="str">
        <f t="shared" si="70"/>
        <v>Yes</v>
      </c>
      <c r="T449">
        <f t="shared" si="71"/>
        <v>1</v>
      </c>
      <c r="U449" s="11">
        <v>2002</v>
      </c>
      <c r="V449" s="6" t="s">
        <v>2998</v>
      </c>
      <c r="W449" s="6">
        <v>0</v>
      </c>
      <c r="X449" s="6" t="s">
        <v>3007</v>
      </c>
      <c r="Y449" s="6">
        <v>774</v>
      </c>
      <c r="Z449" s="6" t="s">
        <v>3030</v>
      </c>
      <c r="AA449" s="6">
        <v>150</v>
      </c>
      <c r="AB449" s="6">
        <v>104</v>
      </c>
      <c r="AC449" s="6">
        <v>1028</v>
      </c>
      <c r="AD449">
        <v>1436</v>
      </c>
      <c r="AE449">
        <v>884</v>
      </c>
      <c r="AF449">
        <v>2320</v>
      </c>
      <c r="AG449" s="6">
        <v>1</v>
      </c>
      <c r="AH449" s="6">
        <v>0</v>
      </c>
      <c r="AI449">
        <v>2</v>
      </c>
      <c r="AJ449">
        <v>1</v>
      </c>
      <c r="AK449">
        <v>3</v>
      </c>
      <c r="AL449">
        <v>1</v>
      </c>
      <c r="AM449">
        <v>9</v>
      </c>
      <c r="AN449">
        <v>1</v>
      </c>
      <c r="AO449" t="s">
        <v>2994</v>
      </c>
      <c r="AP449" t="s">
        <v>3015</v>
      </c>
      <c r="AQ449" s="6">
        <v>1945</v>
      </c>
      <c r="AR449" s="6" t="s">
        <v>2990</v>
      </c>
      <c r="AS449" s="6">
        <v>1</v>
      </c>
      <c r="AT449" s="6">
        <v>180</v>
      </c>
      <c r="AU449" s="6" t="s">
        <v>2994</v>
      </c>
      <c r="AV449">
        <v>224</v>
      </c>
      <c r="AW449">
        <v>0</v>
      </c>
      <c r="AX449">
        <v>0</v>
      </c>
      <c r="AY449">
        <v>0</v>
      </c>
      <c r="AZ449">
        <v>0</v>
      </c>
      <c r="BA449">
        <v>0</v>
      </c>
      <c r="BB449" t="s">
        <v>2995</v>
      </c>
      <c r="BC449">
        <v>7</v>
      </c>
      <c r="BD449">
        <v>2007</v>
      </c>
      <c r="BE449" t="s">
        <v>2996</v>
      </c>
      <c r="BF449" t="s">
        <v>2997</v>
      </c>
      <c r="BG449">
        <v>259500</v>
      </c>
      <c r="BH449" s="2">
        <v>6</v>
      </c>
      <c r="BI449" s="2">
        <v>6</v>
      </c>
    </row>
    <row r="450" spans="1:61" x14ac:dyDescent="0.25">
      <c r="A450">
        <v>43</v>
      </c>
      <c r="B450" t="s">
        <v>461</v>
      </c>
      <c r="C450" s="6">
        <v>79</v>
      </c>
      <c r="D450">
        <v>14122</v>
      </c>
      <c r="E450" t="s">
        <v>2985</v>
      </c>
      <c r="F450" t="s">
        <v>3000</v>
      </c>
      <c r="G450" t="s">
        <v>9</v>
      </c>
      <c r="H450" t="s">
        <v>3001</v>
      </c>
      <c r="I450">
        <v>8</v>
      </c>
      <c r="J450">
        <v>5</v>
      </c>
      <c r="K450" t="str" cm="1">
        <f t="array" ref="K450">_xlfn.IFS(AND(I450&gt;=1, I450&lt;=2), "Bad", AND(I450&gt;=3, I450&lt;=4), "Somewhat Decent", AND(I450&gt;=5, I450&lt;=6), "Good", AND(I450&gt;=7, I450&lt;=8), "Very Good", AND(I450&gt;=9, I450&lt;=10), "Excellent")</f>
        <v>Very Good</v>
      </c>
      <c r="L450">
        <f t="shared" ref="L450:L513" si="75">IF(K450="Bad", 1, 0)</f>
        <v>0</v>
      </c>
      <c r="M450">
        <f t="shared" ref="M450:M513" si="76">IF(K450="Somewhat Decent", 1, 0)</f>
        <v>0</v>
      </c>
      <c r="N450">
        <f t="shared" ref="N450:N513" si="77">IF(K450="Good", 1, 0)</f>
        <v>0</v>
      </c>
      <c r="O450">
        <f t="shared" ref="O450:O513" si="78">IF(K450="Very Good", 1, 0)</f>
        <v>1</v>
      </c>
      <c r="P450">
        <f t="shared" ref="P450:P513" si="79">IF(K450="Excellent", 1, 0)</f>
        <v>0</v>
      </c>
      <c r="Q450" s="10">
        <f t="shared" si="74"/>
        <v>18</v>
      </c>
      <c r="R450">
        <v>2005</v>
      </c>
      <c r="S450" t="str">
        <f t="shared" ref="S450:S513" si="80">IF(U450=R450,"No","Yes")</f>
        <v>Yes</v>
      </c>
      <c r="T450">
        <f t="shared" ref="T450:T513" si="81">IF(U450=R450,0,1)</f>
        <v>1</v>
      </c>
      <c r="U450" s="11">
        <v>2006</v>
      </c>
      <c r="V450" s="6" t="s">
        <v>2988</v>
      </c>
      <c r="W450" s="6">
        <v>240</v>
      </c>
      <c r="X450" s="6" t="s">
        <v>2989</v>
      </c>
      <c r="Y450" s="6">
        <v>28</v>
      </c>
      <c r="Z450" s="6" t="s">
        <v>2990</v>
      </c>
      <c r="AA450" s="6">
        <v>0</v>
      </c>
      <c r="AB450" s="6">
        <v>1794</v>
      </c>
      <c r="AC450" s="6">
        <v>1822</v>
      </c>
      <c r="AD450">
        <v>1822</v>
      </c>
      <c r="AE450">
        <v>0</v>
      </c>
      <c r="AF450">
        <v>1822</v>
      </c>
      <c r="AG450" s="6">
        <v>0</v>
      </c>
      <c r="AH450" s="6">
        <v>0</v>
      </c>
      <c r="AI450">
        <v>2</v>
      </c>
      <c r="AJ450">
        <v>0</v>
      </c>
      <c r="AK450">
        <v>3</v>
      </c>
      <c r="AL450">
        <v>1</v>
      </c>
      <c r="AM450">
        <v>8</v>
      </c>
      <c r="AN450">
        <v>1</v>
      </c>
      <c r="AO450" t="s">
        <v>3003</v>
      </c>
      <c r="AP450" t="s">
        <v>2992</v>
      </c>
      <c r="AQ450" s="6">
        <v>2005</v>
      </c>
      <c r="AR450" s="6" t="s">
        <v>3008</v>
      </c>
      <c r="AS450" s="6">
        <v>3</v>
      </c>
      <c r="AT450" s="6">
        <v>678</v>
      </c>
      <c r="AU450" s="6" t="s">
        <v>2994</v>
      </c>
      <c r="AV450">
        <v>0</v>
      </c>
      <c r="AW450">
        <v>119</v>
      </c>
      <c r="AX450">
        <v>0</v>
      </c>
      <c r="AY450">
        <v>0</v>
      </c>
      <c r="AZ450">
        <v>0</v>
      </c>
      <c r="BA450">
        <v>0</v>
      </c>
      <c r="BB450" t="s">
        <v>2995</v>
      </c>
      <c r="BC450">
        <v>2</v>
      </c>
      <c r="BD450">
        <v>2010</v>
      </c>
      <c r="BE450" t="s">
        <v>2996</v>
      </c>
      <c r="BF450" t="s">
        <v>2997</v>
      </c>
      <c r="BG450">
        <v>259000</v>
      </c>
      <c r="BH450" s="2">
        <v>6</v>
      </c>
      <c r="BI450" s="2">
        <v>6</v>
      </c>
    </row>
    <row r="451" spans="1:61" x14ac:dyDescent="0.25">
      <c r="A451">
        <v>1746</v>
      </c>
      <c r="B451" t="s">
        <v>462</v>
      </c>
      <c r="C451" s="6">
        <v>182</v>
      </c>
      <c r="D451">
        <v>14572</v>
      </c>
      <c r="E451" t="s">
        <v>2985</v>
      </c>
      <c r="F451" t="s">
        <v>3036</v>
      </c>
      <c r="G451" t="s">
        <v>9</v>
      </c>
      <c r="H451" t="s">
        <v>3001</v>
      </c>
      <c r="I451">
        <v>7</v>
      </c>
      <c r="J451">
        <v>5</v>
      </c>
      <c r="K451" t="str" cm="1">
        <f t="array" ref="K451">_xlfn.IFS(AND(I451&gt;=1, I451&lt;=2), "Bad", AND(I451&gt;=3, I451&lt;=4), "Somewhat Decent", AND(I451&gt;=5, I451&lt;=6), "Good", AND(I451&gt;=7, I451&lt;=8), "Very Good", AND(I451&gt;=9, I451&lt;=10), "Excellent")</f>
        <v>Very Good</v>
      </c>
      <c r="L451">
        <f t="shared" si="75"/>
        <v>0</v>
      </c>
      <c r="M451">
        <f t="shared" si="76"/>
        <v>0</v>
      </c>
      <c r="N451">
        <f t="shared" si="77"/>
        <v>0</v>
      </c>
      <c r="O451">
        <f t="shared" si="78"/>
        <v>1</v>
      </c>
      <c r="P451">
        <f t="shared" si="79"/>
        <v>0</v>
      </c>
      <c r="Q451" s="10" t="e">
        <f t="shared" si="74"/>
        <v>#N/A</v>
      </c>
      <c r="R451">
        <v>2004</v>
      </c>
      <c r="S451" t="str">
        <f t="shared" si="80"/>
        <v>No</v>
      </c>
      <c r="T451">
        <f t="shared" si="81"/>
        <v>0</v>
      </c>
      <c r="U451" s="11">
        <v>2004</v>
      </c>
      <c r="V451" s="6" t="s">
        <v>2998</v>
      </c>
      <c r="W451" s="6">
        <v>0</v>
      </c>
      <c r="X451" s="6" t="s">
        <v>2989</v>
      </c>
      <c r="Y451" s="6">
        <v>1300</v>
      </c>
      <c r="Z451" s="6" t="s">
        <v>2990</v>
      </c>
      <c r="AA451" s="6">
        <v>0</v>
      </c>
      <c r="AB451" s="6">
        <v>230</v>
      </c>
      <c r="AC451" s="6">
        <v>1530</v>
      </c>
      <c r="AD451">
        <v>1530</v>
      </c>
      <c r="AE451">
        <v>0</v>
      </c>
      <c r="AF451">
        <v>1530</v>
      </c>
      <c r="AG451" s="6">
        <v>1</v>
      </c>
      <c r="AH451" s="6">
        <v>0</v>
      </c>
      <c r="AI451">
        <v>2</v>
      </c>
      <c r="AJ451">
        <v>0</v>
      </c>
      <c r="AK451">
        <v>3</v>
      </c>
      <c r="AL451">
        <v>1</v>
      </c>
      <c r="AM451">
        <v>7</v>
      </c>
      <c r="AN451">
        <v>1</v>
      </c>
      <c r="AO451" t="s">
        <v>3003</v>
      </c>
      <c r="AP451" t="s">
        <v>2992</v>
      </c>
      <c r="AQ451" s="6">
        <v>2004</v>
      </c>
      <c r="AR451" s="6" t="s">
        <v>2993</v>
      </c>
      <c r="AS451" s="6">
        <v>3</v>
      </c>
      <c r="AT451" s="6">
        <v>630</v>
      </c>
      <c r="AU451" s="6" t="s">
        <v>2994</v>
      </c>
      <c r="AV451">
        <v>144</v>
      </c>
      <c r="AW451">
        <v>36</v>
      </c>
      <c r="AX451">
        <v>0</v>
      </c>
      <c r="AY451">
        <v>0</v>
      </c>
      <c r="AZ451">
        <v>0</v>
      </c>
      <c r="BA451">
        <v>0</v>
      </c>
      <c r="BB451" t="s">
        <v>2995</v>
      </c>
      <c r="BC451">
        <v>11</v>
      </c>
      <c r="BD451">
        <v>2007</v>
      </c>
      <c r="BE451" t="s">
        <v>2996</v>
      </c>
      <c r="BF451" t="s">
        <v>3020</v>
      </c>
      <c r="BG451">
        <v>259000</v>
      </c>
      <c r="BH451" s="2">
        <v>6</v>
      </c>
      <c r="BI451" s="2">
        <v>6</v>
      </c>
    </row>
    <row r="452" spans="1:61" x14ac:dyDescent="0.25">
      <c r="A452">
        <v>2418</v>
      </c>
      <c r="B452" t="s">
        <v>463</v>
      </c>
      <c r="C452" s="6">
        <v>96</v>
      </c>
      <c r="D452">
        <v>11631</v>
      </c>
      <c r="E452" t="s">
        <v>2985</v>
      </c>
      <c r="F452" t="s">
        <v>3036</v>
      </c>
      <c r="G452" t="s">
        <v>9</v>
      </c>
      <c r="H452" t="s">
        <v>2987</v>
      </c>
      <c r="I452">
        <v>8</v>
      </c>
      <c r="J452">
        <v>5</v>
      </c>
      <c r="K452" t="str" cm="1">
        <f t="array" ref="K452">_xlfn.IFS(AND(I452&gt;=1, I452&lt;=2), "Bad", AND(I452&gt;=3, I452&lt;=4), "Somewhat Decent", AND(I452&gt;=5, I452&lt;=6), "Good", AND(I452&gt;=7, I452&lt;=8), "Very Good", AND(I452&gt;=9, I452&lt;=10), "Excellent")</f>
        <v>Very Good</v>
      </c>
      <c r="L452">
        <f t="shared" si="75"/>
        <v>0</v>
      </c>
      <c r="M452">
        <f t="shared" si="76"/>
        <v>0</v>
      </c>
      <c r="N452">
        <f t="shared" si="77"/>
        <v>0</v>
      </c>
      <c r="O452">
        <f t="shared" si="78"/>
        <v>1</v>
      </c>
      <c r="P452">
        <f t="shared" si="79"/>
        <v>0</v>
      </c>
      <c r="Q452" s="10">
        <f t="shared" si="74"/>
        <v>19</v>
      </c>
      <c r="R452">
        <v>2004</v>
      </c>
      <c r="S452" t="str">
        <f t="shared" si="80"/>
        <v>Yes</v>
      </c>
      <c r="T452">
        <f t="shared" si="81"/>
        <v>1</v>
      </c>
      <c r="U452" s="11">
        <v>2005</v>
      </c>
      <c r="V452" s="6" t="s">
        <v>2988</v>
      </c>
      <c r="W452" s="6">
        <v>236</v>
      </c>
      <c r="X452" s="6" t="s">
        <v>2990</v>
      </c>
      <c r="Y452" s="6">
        <v>0</v>
      </c>
      <c r="Z452" s="6" t="s">
        <v>2990</v>
      </c>
      <c r="AA452" s="6">
        <v>0</v>
      </c>
      <c r="AB452" s="6">
        <v>1052</v>
      </c>
      <c r="AC452" s="6">
        <v>1052</v>
      </c>
      <c r="AD452">
        <v>1052</v>
      </c>
      <c r="AE452">
        <v>1321</v>
      </c>
      <c r="AF452">
        <v>2373</v>
      </c>
      <c r="AG452" s="6">
        <v>0</v>
      </c>
      <c r="AH452" s="6">
        <v>0</v>
      </c>
      <c r="AI452">
        <v>2</v>
      </c>
      <c r="AJ452">
        <v>1</v>
      </c>
      <c r="AK452">
        <v>4</v>
      </c>
      <c r="AL452">
        <v>1</v>
      </c>
      <c r="AM452">
        <v>9</v>
      </c>
      <c r="AN452">
        <v>1</v>
      </c>
      <c r="AO452" t="s">
        <v>3003</v>
      </c>
      <c r="AP452" t="s">
        <v>3010</v>
      </c>
      <c r="AQ452" s="6">
        <v>2004</v>
      </c>
      <c r="AR452" s="6" t="s">
        <v>2993</v>
      </c>
      <c r="AS452" s="6">
        <v>3</v>
      </c>
      <c r="AT452" s="6">
        <v>632</v>
      </c>
      <c r="AU452" s="6" t="s">
        <v>2994</v>
      </c>
      <c r="AV452">
        <v>120</v>
      </c>
      <c r="AW452">
        <v>46</v>
      </c>
      <c r="AX452">
        <v>0</v>
      </c>
      <c r="AY452">
        <v>0</v>
      </c>
      <c r="AZ452">
        <v>0</v>
      </c>
      <c r="BA452">
        <v>0</v>
      </c>
      <c r="BB452" t="s">
        <v>2995</v>
      </c>
      <c r="BC452">
        <v>6</v>
      </c>
      <c r="BD452">
        <v>2006</v>
      </c>
      <c r="BE452" t="s">
        <v>3004</v>
      </c>
      <c r="BF452" t="s">
        <v>3005</v>
      </c>
      <c r="BG452">
        <v>258000</v>
      </c>
      <c r="BH452" s="2">
        <v>6</v>
      </c>
      <c r="BI452" s="2">
        <v>6</v>
      </c>
    </row>
    <row r="453" spans="1:61" hidden="1" x14ac:dyDescent="0.25">
      <c r="A453">
        <v>452</v>
      </c>
      <c r="B453" t="s">
        <v>464</v>
      </c>
      <c r="C453" s="4">
        <v>47</v>
      </c>
      <c r="D453">
        <v>6904</v>
      </c>
      <c r="E453" t="s">
        <v>2985</v>
      </c>
      <c r="F453" t="s">
        <v>3000</v>
      </c>
      <c r="G453" t="s">
        <v>16</v>
      </c>
      <c r="H453" t="s">
        <v>3001</v>
      </c>
      <c r="I453">
        <v>6</v>
      </c>
      <c r="J453">
        <v>5</v>
      </c>
      <c r="K453" t="str" cm="1">
        <f t="array" ref="K453">_xlfn.IFS(AND(I453&gt;=1, I453&lt;=2), "Bad", AND(I453&gt;=3, I453&lt;=4), "Somewhat Decent", AND(I453&gt;=5, I453&lt;=6), "Good", AND(I453&gt;=7, I453&lt;=8), "Very Good", AND(I453&gt;=9, I453&lt;=10), "Excellent")</f>
        <v>Good</v>
      </c>
      <c r="L453">
        <f t="shared" si="75"/>
        <v>0</v>
      </c>
      <c r="M453">
        <f t="shared" si="76"/>
        <v>0</v>
      </c>
      <c r="N453">
        <f t="shared" si="77"/>
        <v>1</v>
      </c>
      <c r="O453">
        <f t="shared" si="78"/>
        <v>0</v>
      </c>
      <c r="P453">
        <f t="shared" si="79"/>
        <v>0</v>
      </c>
      <c r="Q453" s="10">
        <f>U453-R453</f>
        <v>0</v>
      </c>
      <c r="R453">
        <v>2005</v>
      </c>
      <c r="S453" t="str">
        <f t="shared" si="80"/>
        <v>No</v>
      </c>
      <c r="T453">
        <f t="shared" si="81"/>
        <v>0</v>
      </c>
      <c r="U453">
        <v>2005</v>
      </c>
      <c r="V453" s="4" t="s">
        <v>3002</v>
      </c>
      <c r="W453" s="4">
        <v>240</v>
      </c>
      <c r="X453" s="4" t="s">
        <v>3007</v>
      </c>
      <c r="Y453" s="4">
        <v>836</v>
      </c>
      <c r="Z453" s="4" t="s">
        <v>2990</v>
      </c>
      <c r="AA453" s="4">
        <v>0</v>
      </c>
      <c r="AB453" s="4">
        <v>522</v>
      </c>
      <c r="AC453" s="4">
        <v>1358</v>
      </c>
      <c r="AD453">
        <v>1358</v>
      </c>
      <c r="AE453">
        <v>0</v>
      </c>
      <c r="AF453">
        <v>1358</v>
      </c>
      <c r="AG453" s="4">
        <v>0</v>
      </c>
      <c r="AH453" s="4">
        <v>0</v>
      </c>
      <c r="AI453">
        <v>2</v>
      </c>
      <c r="AJ453">
        <v>0</v>
      </c>
      <c r="AK453">
        <v>2</v>
      </c>
      <c r="AL453">
        <v>1</v>
      </c>
      <c r="AM453">
        <v>6</v>
      </c>
      <c r="AN453">
        <v>1</v>
      </c>
      <c r="AO453" t="s">
        <v>3003</v>
      </c>
      <c r="AP453" t="s">
        <v>2992</v>
      </c>
      <c r="AQ453" s="4">
        <v>2005</v>
      </c>
      <c r="AR453" s="4" t="s">
        <v>3008</v>
      </c>
      <c r="AS453" s="4">
        <v>2</v>
      </c>
      <c r="AT453" s="4">
        <v>484</v>
      </c>
      <c r="AU453" s="4" t="s">
        <v>2994</v>
      </c>
      <c r="AV453">
        <v>192</v>
      </c>
      <c r="AW453">
        <v>36</v>
      </c>
      <c r="AX453">
        <v>0</v>
      </c>
      <c r="AY453">
        <v>0</v>
      </c>
      <c r="AZ453">
        <v>0</v>
      </c>
      <c r="BA453">
        <v>0</v>
      </c>
      <c r="BB453" t="s">
        <v>2995</v>
      </c>
      <c r="BC453">
        <v>8</v>
      </c>
      <c r="BD453">
        <v>2009</v>
      </c>
      <c r="BE453" t="s">
        <v>2996</v>
      </c>
      <c r="BF453" t="s">
        <v>2997</v>
      </c>
      <c r="BG453">
        <v>213000</v>
      </c>
      <c r="BH453" s="2">
        <v>6</v>
      </c>
      <c r="BI453" s="2">
        <v>6</v>
      </c>
    </row>
    <row r="454" spans="1:61" hidden="1" x14ac:dyDescent="0.25">
      <c r="A454">
        <v>453</v>
      </c>
      <c r="B454" t="s">
        <v>465</v>
      </c>
      <c r="C454" s="4">
        <v>34</v>
      </c>
      <c r="D454">
        <v>5381</v>
      </c>
      <c r="E454" t="s">
        <v>2985</v>
      </c>
      <c r="F454" t="s">
        <v>3000</v>
      </c>
      <c r="G454" t="s">
        <v>40</v>
      </c>
      <c r="H454" t="s">
        <v>3001</v>
      </c>
      <c r="I454">
        <v>6</v>
      </c>
      <c r="J454">
        <v>5</v>
      </c>
      <c r="K454" t="str" cm="1">
        <f t="array" ref="K454">_xlfn.IFS(AND(I454&gt;=1, I454&lt;=2), "Bad", AND(I454&gt;=3, I454&lt;=4), "Somewhat Decent", AND(I454&gt;=5, I454&lt;=6), "Good", AND(I454&gt;=7, I454&lt;=8), "Very Good", AND(I454&gt;=9, I454&lt;=10), "Excellent")</f>
        <v>Good</v>
      </c>
      <c r="L454">
        <f t="shared" si="75"/>
        <v>0</v>
      </c>
      <c r="M454">
        <f t="shared" si="76"/>
        <v>0</v>
      </c>
      <c r="N454">
        <f t="shared" si="77"/>
        <v>1</v>
      </c>
      <c r="O454">
        <f t="shared" si="78"/>
        <v>0</v>
      </c>
      <c r="P454">
        <f t="shared" si="79"/>
        <v>0</v>
      </c>
      <c r="Q454" s="10">
        <f>U454-R454</f>
        <v>0</v>
      </c>
      <c r="R454">
        <v>2005</v>
      </c>
      <c r="S454" t="str">
        <f t="shared" si="80"/>
        <v>No</v>
      </c>
      <c r="T454">
        <f t="shared" si="81"/>
        <v>0</v>
      </c>
      <c r="U454">
        <v>2005</v>
      </c>
      <c r="V454" s="4" t="s">
        <v>3002</v>
      </c>
      <c r="W454" s="4">
        <v>135</v>
      </c>
      <c r="X454" s="4" t="s">
        <v>3007</v>
      </c>
      <c r="Y454" s="4">
        <v>900</v>
      </c>
      <c r="Z454" s="4" t="s">
        <v>2990</v>
      </c>
      <c r="AA454" s="4">
        <v>0</v>
      </c>
      <c r="AB454" s="4">
        <v>406</v>
      </c>
      <c r="AC454" s="4">
        <v>1306</v>
      </c>
      <c r="AD454">
        <v>1306</v>
      </c>
      <c r="AE454">
        <v>0</v>
      </c>
      <c r="AF454">
        <v>1306</v>
      </c>
      <c r="AG454" s="4">
        <v>1</v>
      </c>
      <c r="AH454" s="4">
        <v>0</v>
      </c>
      <c r="AI454">
        <v>2</v>
      </c>
      <c r="AJ454">
        <v>0</v>
      </c>
      <c r="AK454">
        <v>1</v>
      </c>
      <c r="AL454">
        <v>1</v>
      </c>
      <c r="AM454">
        <v>5</v>
      </c>
      <c r="AN454">
        <v>1</v>
      </c>
      <c r="AO454" t="s">
        <v>3003</v>
      </c>
      <c r="AP454" t="s">
        <v>2992</v>
      </c>
      <c r="AQ454" s="4">
        <v>2005</v>
      </c>
      <c r="AR454" s="4" t="s">
        <v>3008</v>
      </c>
      <c r="AS454" s="4">
        <v>2</v>
      </c>
      <c r="AT454" s="4">
        <v>624</v>
      </c>
      <c r="AU454" s="4" t="s">
        <v>2994</v>
      </c>
      <c r="AV454">
        <v>170</v>
      </c>
      <c r="AW454">
        <v>63</v>
      </c>
      <c r="AX454">
        <v>0</v>
      </c>
      <c r="AY454">
        <v>0</v>
      </c>
      <c r="AZ454">
        <v>0</v>
      </c>
      <c r="BA454">
        <v>0</v>
      </c>
      <c r="BB454" t="s">
        <v>2995</v>
      </c>
      <c r="BC454">
        <v>8</v>
      </c>
      <c r="BD454">
        <v>2009</v>
      </c>
      <c r="BE454" t="s">
        <v>2996</v>
      </c>
      <c r="BF454" t="s">
        <v>2997</v>
      </c>
      <c r="BG454">
        <v>196000</v>
      </c>
      <c r="BH454" s="2">
        <v>6</v>
      </c>
      <c r="BI454" s="2">
        <v>6</v>
      </c>
    </row>
    <row r="455" spans="1:61" hidden="1" x14ac:dyDescent="0.25">
      <c r="A455">
        <v>454</v>
      </c>
      <c r="B455" t="s">
        <v>466</v>
      </c>
      <c r="C455" s="4">
        <v>34</v>
      </c>
      <c r="D455">
        <v>5122</v>
      </c>
      <c r="E455" t="s">
        <v>2985</v>
      </c>
      <c r="F455" t="s">
        <v>3000</v>
      </c>
      <c r="G455" t="s">
        <v>40</v>
      </c>
      <c r="H455" t="s">
        <v>3001</v>
      </c>
      <c r="I455">
        <v>6</v>
      </c>
      <c r="J455">
        <v>5</v>
      </c>
      <c r="K455" t="str" cm="1">
        <f t="array" ref="K455">_xlfn.IFS(AND(I455&gt;=1, I455&lt;=2), "Bad", AND(I455&gt;=3, I455&lt;=4), "Somewhat Decent", AND(I455&gt;=5, I455&lt;=6), "Good", AND(I455&gt;=7, I455&lt;=8), "Very Good", AND(I455&gt;=9, I455&lt;=10), "Excellent")</f>
        <v>Good</v>
      </c>
      <c r="L455">
        <f t="shared" si="75"/>
        <v>0</v>
      </c>
      <c r="M455">
        <f t="shared" si="76"/>
        <v>0</v>
      </c>
      <c r="N455">
        <f t="shared" si="77"/>
        <v>1</v>
      </c>
      <c r="O455">
        <f t="shared" si="78"/>
        <v>0</v>
      </c>
      <c r="P455">
        <f t="shared" si="79"/>
        <v>0</v>
      </c>
      <c r="Q455" s="10">
        <f>U455-R455</f>
        <v>0</v>
      </c>
      <c r="R455">
        <v>2005</v>
      </c>
      <c r="S455" t="str">
        <f t="shared" si="80"/>
        <v>No</v>
      </c>
      <c r="T455">
        <f t="shared" si="81"/>
        <v>0</v>
      </c>
      <c r="U455">
        <v>2005</v>
      </c>
      <c r="V455" s="4" t="s">
        <v>3002</v>
      </c>
      <c r="W455" s="4">
        <v>135</v>
      </c>
      <c r="X455" s="4" t="s">
        <v>2989</v>
      </c>
      <c r="Y455" s="4">
        <v>881</v>
      </c>
      <c r="Z455" s="4" t="s">
        <v>2990</v>
      </c>
      <c r="AA455" s="4">
        <v>0</v>
      </c>
      <c r="AB455" s="4">
        <v>425</v>
      </c>
      <c r="AC455" s="4">
        <v>1306</v>
      </c>
      <c r="AD455">
        <v>1306</v>
      </c>
      <c r="AE455">
        <v>0</v>
      </c>
      <c r="AF455">
        <v>1306</v>
      </c>
      <c r="AG455" s="4">
        <v>1</v>
      </c>
      <c r="AH455" s="4">
        <v>0</v>
      </c>
      <c r="AI455">
        <v>2</v>
      </c>
      <c r="AJ455">
        <v>0</v>
      </c>
      <c r="AK455">
        <v>1</v>
      </c>
      <c r="AL455">
        <v>1</v>
      </c>
      <c r="AM455">
        <v>5</v>
      </c>
      <c r="AN455">
        <v>1</v>
      </c>
      <c r="AO455" t="s">
        <v>3003</v>
      </c>
      <c r="AP455" t="s">
        <v>2992</v>
      </c>
      <c r="AQ455" s="4">
        <v>2005</v>
      </c>
      <c r="AR455" s="4" t="s">
        <v>3008</v>
      </c>
      <c r="AS455" s="4">
        <v>2</v>
      </c>
      <c r="AT455" s="4">
        <v>624</v>
      </c>
      <c r="AU455" s="4" t="s">
        <v>2994</v>
      </c>
      <c r="AV455">
        <v>170</v>
      </c>
      <c r="AW455">
        <v>63</v>
      </c>
      <c r="AX455">
        <v>0</v>
      </c>
      <c r="AY455">
        <v>0</v>
      </c>
      <c r="AZ455">
        <v>0</v>
      </c>
      <c r="BA455">
        <v>0</v>
      </c>
      <c r="BB455" t="s">
        <v>2995</v>
      </c>
      <c r="BC455">
        <v>3</v>
      </c>
      <c r="BD455">
        <v>2009</v>
      </c>
      <c r="BE455" t="s">
        <v>2996</v>
      </c>
      <c r="BF455" t="s">
        <v>2997</v>
      </c>
      <c r="BG455">
        <v>184500</v>
      </c>
      <c r="BH455" s="2">
        <v>6</v>
      </c>
      <c r="BI455" s="2">
        <v>6</v>
      </c>
    </row>
    <row r="456" spans="1:61" hidden="1" x14ac:dyDescent="0.25">
      <c r="A456">
        <v>455</v>
      </c>
      <c r="B456" t="s">
        <v>467</v>
      </c>
      <c r="C456" s="4">
        <v>80</v>
      </c>
      <c r="D456">
        <v>10307</v>
      </c>
      <c r="E456" t="s">
        <v>2985</v>
      </c>
      <c r="F456" t="s">
        <v>3000</v>
      </c>
      <c r="G456" t="s">
        <v>16</v>
      </c>
      <c r="H456" t="s">
        <v>3001</v>
      </c>
      <c r="I456">
        <v>7</v>
      </c>
      <c r="J456">
        <v>5</v>
      </c>
      <c r="K456" t="str" cm="1">
        <f t="array" ref="K456">_xlfn.IFS(AND(I456&gt;=1, I456&lt;=2), "Bad", AND(I456&gt;=3, I456&lt;=4), "Somewhat Decent", AND(I456&gt;=5, I456&lt;=6), "Good", AND(I456&gt;=7, I456&lt;=8), "Very Good", AND(I456&gt;=9, I456&lt;=10), "Excellent")</f>
        <v>Very Good</v>
      </c>
      <c r="L456">
        <f t="shared" si="75"/>
        <v>0</v>
      </c>
      <c r="M456">
        <f t="shared" si="76"/>
        <v>0</v>
      </c>
      <c r="N456">
        <f t="shared" si="77"/>
        <v>0</v>
      </c>
      <c r="O456">
        <f t="shared" si="78"/>
        <v>1</v>
      </c>
      <c r="P456">
        <f t="shared" si="79"/>
        <v>0</v>
      </c>
      <c r="Q456" s="10">
        <f>U456-R456</f>
        <v>1</v>
      </c>
      <c r="R456">
        <v>2007</v>
      </c>
      <c r="S456" t="str">
        <f t="shared" si="80"/>
        <v>Yes</v>
      </c>
      <c r="T456">
        <f t="shared" si="81"/>
        <v>1</v>
      </c>
      <c r="U456">
        <v>2008</v>
      </c>
      <c r="V456" s="4" t="s">
        <v>3002</v>
      </c>
      <c r="W456" s="4">
        <v>176</v>
      </c>
      <c r="X456" s="4" t="s">
        <v>2989</v>
      </c>
      <c r="Y456" s="4">
        <v>876</v>
      </c>
      <c r="Z456" s="4" t="s">
        <v>2990</v>
      </c>
      <c r="AA456" s="4">
        <v>0</v>
      </c>
      <c r="AB456" s="4">
        <v>474</v>
      </c>
      <c r="AC456" s="4">
        <v>1350</v>
      </c>
      <c r="AD456">
        <v>1358</v>
      </c>
      <c r="AE456">
        <v>0</v>
      </c>
      <c r="AF456">
        <v>1358</v>
      </c>
      <c r="AG456" s="4">
        <v>1</v>
      </c>
      <c r="AH456" s="4">
        <v>0</v>
      </c>
      <c r="AI456">
        <v>2</v>
      </c>
      <c r="AJ456">
        <v>0</v>
      </c>
      <c r="AK456">
        <v>2</v>
      </c>
      <c r="AL456">
        <v>1</v>
      </c>
      <c r="AM456">
        <v>6</v>
      </c>
      <c r="AN456">
        <v>1</v>
      </c>
      <c r="AO456" t="s">
        <v>3003</v>
      </c>
      <c r="AP456" t="s">
        <v>2992</v>
      </c>
      <c r="AQ456" s="4">
        <v>2008</v>
      </c>
      <c r="AR456" s="4" t="s">
        <v>3008</v>
      </c>
      <c r="AS456" s="4">
        <v>2</v>
      </c>
      <c r="AT456" s="4">
        <v>484</v>
      </c>
      <c r="AU456" s="4" t="s">
        <v>2994</v>
      </c>
      <c r="AV456">
        <v>192</v>
      </c>
      <c r="AW456">
        <v>26</v>
      </c>
      <c r="AX456">
        <v>0</v>
      </c>
      <c r="AY456">
        <v>0</v>
      </c>
      <c r="AZ456">
        <v>0</v>
      </c>
      <c r="BA456">
        <v>0</v>
      </c>
      <c r="BB456" t="s">
        <v>2995</v>
      </c>
      <c r="BC456">
        <v>5</v>
      </c>
      <c r="BD456">
        <v>2009</v>
      </c>
      <c r="BE456" t="s">
        <v>2996</v>
      </c>
      <c r="BF456" t="s">
        <v>2997</v>
      </c>
      <c r="BG456">
        <v>212500</v>
      </c>
      <c r="BH456" s="2">
        <v>6</v>
      </c>
      <c r="BI456" s="2">
        <v>6</v>
      </c>
    </row>
    <row r="457" spans="1:61" hidden="1" x14ac:dyDescent="0.25">
      <c r="A457">
        <v>456</v>
      </c>
      <c r="B457" t="s">
        <v>468</v>
      </c>
      <c r="C457" s="4">
        <v>34</v>
      </c>
      <c r="D457">
        <v>5001</v>
      </c>
      <c r="E457" t="s">
        <v>2985</v>
      </c>
      <c r="F457" t="s">
        <v>3000</v>
      </c>
      <c r="G457" t="s">
        <v>40</v>
      </c>
      <c r="H457" t="s">
        <v>3001</v>
      </c>
      <c r="I457">
        <v>7</v>
      </c>
      <c r="J457">
        <v>5</v>
      </c>
      <c r="K457" t="str" cm="1">
        <f t="array" ref="K457">_xlfn.IFS(AND(I457&gt;=1, I457&lt;=2), "Bad", AND(I457&gt;=3, I457&lt;=4), "Somewhat Decent", AND(I457&gt;=5, I457&lt;=6), "Good", AND(I457&gt;=7, I457&lt;=8), "Very Good", AND(I457&gt;=9, I457&lt;=10), "Excellent")</f>
        <v>Very Good</v>
      </c>
      <c r="L457">
        <f t="shared" si="75"/>
        <v>0</v>
      </c>
      <c r="M457">
        <f t="shared" si="76"/>
        <v>0</v>
      </c>
      <c r="N457">
        <f t="shared" si="77"/>
        <v>0</v>
      </c>
      <c r="O457">
        <f t="shared" si="78"/>
        <v>1</v>
      </c>
      <c r="P457">
        <f t="shared" si="79"/>
        <v>0</v>
      </c>
      <c r="Q457" s="10">
        <f>U457-R457</f>
        <v>1</v>
      </c>
      <c r="R457">
        <v>2007</v>
      </c>
      <c r="S457" t="str">
        <f t="shared" si="80"/>
        <v>Yes</v>
      </c>
      <c r="T457">
        <f t="shared" si="81"/>
        <v>1</v>
      </c>
      <c r="U457">
        <v>2008</v>
      </c>
      <c r="V457" s="4" t="s">
        <v>3002</v>
      </c>
      <c r="W457" s="4">
        <v>166</v>
      </c>
      <c r="X457" s="4" t="s">
        <v>2989</v>
      </c>
      <c r="Y457" s="4">
        <v>904</v>
      </c>
      <c r="Z457" s="4" t="s">
        <v>2990</v>
      </c>
      <c r="AA457" s="4">
        <v>0</v>
      </c>
      <c r="AB457" s="4">
        <v>410</v>
      </c>
      <c r="AC457" s="4">
        <v>1314</v>
      </c>
      <c r="AD457">
        <v>1314</v>
      </c>
      <c r="AE457">
        <v>0</v>
      </c>
      <c r="AF457">
        <v>1314</v>
      </c>
      <c r="AG457" s="4">
        <v>1</v>
      </c>
      <c r="AH457" s="4">
        <v>0</v>
      </c>
      <c r="AI457">
        <v>2</v>
      </c>
      <c r="AJ457">
        <v>0</v>
      </c>
      <c r="AK457">
        <v>2</v>
      </c>
      <c r="AL457">
        <v>1</v>
      </c>
      <c r="AM457">
        <v>6</v>
      </c>
      <c r="AN457">
        <v>1</v>
      </c>
      <c r="AO457" t="s">
        <v>3003</v>
      </c>
      <c r="AP457" t="s">
        <v>2992</v>
      </c>
      <c r="AQ457" s="4">
        <v>2008</v>
      </c>
      <c r="AR457" s="4" t="s">
        <v>3008</v>
      </c>
      <c r="AS457" s="4">
        <v>2</v>
      </c>
      <c r="AT457" s="4">
        <v>626</v>
      </c>
      <c r="AU457" s="4" t="s">
        <v>2994</v>
      </c>
      <c r="AV457">
        <v>172</v>
      </c>
      <c r="AW457">
        <v>62</v>
      </c>
      <c r="AX457">
        <v>0</v>
      </c>
      <c r="AY457">
        <v>0</v>
      </c>
      <c r="AZ457">
        <v>0</v>
      </c>
      <c r="BA457">
        <v>0</v>
      </c>
      <c r="BB457" t="s">
        <v>2995</v>
      </c>
      <c r="BC457">
        <v>7</v>
      </c>
      <c r="BD457">
        <v>2009</v>
      </c>
      <c r="BE457" t="s">
        <v>2996</v>
      </c>
      <c r="BF457" t="s">
        <v>2997</v>
      </c>
      <c r="BG457">
        <v>230000</v>
      </c>
      <c r="BH457" s="2">
        <v>6</v>
      </c>
      <c r="BI457" s="2">
        <v>6</v>
      </c>
    </row>
    <row r="458" spans="1:61" x14ac:dyDescent="0.25">
      <c r="A458">
        <v>2449</v>
      </c>
      <c r="B458" t="s">
        <v>469</v>
      </c>
      <c r="C458" s="6">
        <v>93</v>
      </c>
      <c r="D458">
        <v>12090</v>
      </c>
      <c r="E458" t="s">
        <v>2985</v>
      </c>
      <c r="F458" t="s">
        <v>2986</v>
      </c>
      <c r="G458" t="s">
        <v>9</v>
      </c>
      <c r="H458" t="s">
        <v>2987</v>
      </c>
      <c r="I458">
        <v>8</v>
      </c>
      <c r="J458">
        <v>5</v>
      </c>
      <c r="K458" t="str" cm="1">
        <f t="array" ref="K458">_xlfn.IFS(AND(I458&gt;=1, I458&lt;=2), "Bad", AND(I458&gt;=3, I458&lt;=4), "Somewhat Decent", AND(I458&gt;=5, I458&lt;=6), "Good", AND(I458&gt;=7, I458&lt;=8), "Very Good", AND(I458&gt;=9, I458&lt;=10), "Excellent")</f>
        <v>Very Good</v>
      </c>
      <c r="L458">
        <f t="shared" si="75"/>
        <v>0</v>
      </c>
      <c r="M458">
        <f t="shared" si="76"/>
        <v>0</v>
      </c>
      <c r="N458">
        <f t="shared" si="77"/>
        <v>0</v>
      </c>
      <c r="O458">
        <f t="shared" si="78"/>
        <v>1</v>
      </c>
      <c r="P458">
        <f t="shared" si="79"/>
        <v>0</v>
      </c>
      <c r="Q458" s="10" t="e">
        <f>IF(T458=0,NA(),2024-U458)</f>
        <v>#N/A</v>
      </c>
      <c r="R458">
        <v>1998</v>
      </c>
      <c r="S458" t="str">
        <f t="shared" si="80"/>
        <v>No</v>
      </c>
      <c r="T458">
        <f t="shared" si="81"/>
        <v>0</v>
      </c>
      <c r="U458" s="11">
        <v>1998</v>
      </c>
      <c r="V458" s="6" t="s">
        <v>2988</v>
      </c>
      <c r="W458" s="6">
        <v>650</v>
      </c>
      <c r="X458" s="6" t="s">
        <v>2990</v>
      </c>
      <c r="Y458" s="6">
        <v>0</v>
      </c>
      <c r="Z458" s="6" t="s">
        <v>2990</v>
      </c>
      <c r="AA458" s="6">
        <v>0</v>
      </c>
      <c r="AB458" s="6">
        <v>1141</v>
      </c>
      <c r="AC458" s="6">
        <v>1141</v>
      </c>
      <c r="AD458">
        <v>1165</v>
      </c>
      <c r="AE458">
        <v>1098</v>
      </c>
      <c r="AF458">
        <v>2263</v>
      </c>
      <c r="AG458" s="6">
        <v>0</v>
      </c>
      <c r="AH458" s="6">
        <v>0</v>
      </c>
      <c r="AI458">
        <v>2</v>
      </c>
      <c r="AJ458">
        <v>1</v>
      </c>
      <c r="AK458">
        <v>4</v>
      </c>
      <c r="AL458">
        <v>1</v>
      </c>
      <c r="AM458">
        <v>10</v>
      </c>
      <c r="AN458">
        <v>1</v>
      </c>
      <c r="AO458" t="s">
        <v>2994</v>
      </c>
      <c r="AP458" t="s">
        <v>3010</v>
      </c>
      <c r="AQ458" s="6">
        <v>1998</v>
      </c>
      <c r="AR458" s="6" t="s">
        <v>2993</v>
      </c>
      <c r="AS458" s="6">
        <v>2</v>
      </c>
      <c r="AT458" s="6">
        <v>420</v>
      </c>
      <c r="AU458" s="6" t="s">
        <v>2994</v>
      </c>
      <c r="AV458">
        <v>144</v>
      </c>
      <c r="AW458">
        <v>123</v>
      </c>
      <c r="AX458">
        <v>0</v>
      </c>
      <c r="AY458">
        <v>0</v>
      </c>
      <c r="AZ458">
        <v>0</v>
      </c>
      <c r="BA458">
        <v>0</v>
      </c>
      <c r="BB458" t="s">
        <v>2995</v>
      </c>
      <c r="BC458">
        <v>7</v>
      </c>
      <c r="BD458">
        <v>2006</v>
      </c>
      <c r="BE458" t="s">
        <v>2996</v>
      </c>
      <c r="BF458" t="s">
        <v>2999</v>
      </c>
      <c r="BG458">
        <v>258000</v>
      </c>
      <c r="BH458" s="2">
        <v>6</v>
      </c>
      <c r="BI458" s="2">
        <v>6</v>
      </c>
    </row>
    <row r="459" spans="1:61" x14ac:dyDescent="0.25">
      <c r="A459">
        <v>294</v>
      </c>
      <c r="B459" t="s">
        <v>470</v>
      </c>
      <c r="C459" s="6">
        <v>78</v>
      </c>
      <c r="D459">
        <v>10452</v>
      </c>
      <c r="E459" t="s">
        <v>2985</v>
      </c>
      <c r="F459" t="s">
        <v>3035</v>
      </c>
      <c r="G459" t="s">
        <v>9</v>
      </c>
      <c r="H459" t="s">
        <v>3028</v>
      </c>
      <c r="I459">
        <v>7</v>
      </c>
      <c r="J459">
        <v>6</v>
      </c>
      <c r="K459" t="str" cm="1">
        <f t="array" ref="K459">_xlfn.IFS(AND(I459&gt;=1, I459&lt;=2), "Bad", AND(I459&gt;=3, I459&lt;=4), "Somewhat Decent", AND(I459&gt;=5, I459&lt;=6), "Good", AND(I459&gt;=7, I459&lt;=8), "Very Good", AND(I459&gt;=9, I459&lt;=10), "Excellent")</f>
        <v>Very Good</v>
      </c>
      <c r="L459">
        <f t="shared" si="75"/>
        <v>0</v>
      </c>
      <c r="M459">
        <f t="shared" si="76"/>
        <v>0</v>
      </c>
      <c r="N459">
        <f t="shared" si="77"/>
        <v>0</v>
      </c>
      <c r="O459">
        <f t="shared" si="78"/>
        <v>1</v>
      </c>
      <c r="P459">
        <f t="shared" si="79"/>
        <v>0</v>
      </c>
      <c r="Q459" s="10">
        <f>IF(T459=0,NA(),2024-U459)</f>
        <v>39</v>
      </c>
      <c r="R459">
        <v>1941</v>
      </c>
      <c r="S459" t="str">
        <f t="shared" si="80"/>
        <v>Yes</v>
      </c>
      <c r="T459">
        <f t="shared" si="81"/>
        <v>1</v>
      </c>
      <c r="U459" s="11">
        <v>1985</v>
      </c>
      <c r="V459" s="6" t="s">
        <v>2988</v>
      </c>
      <c r="W459" s="6">
        <v>371</v>
      </c>
      <c r="X459" s="6" t="s">
        <v>3007</v>
      </c>
      <c r="Y459" s="6">
        <v>426</v>
      </c>
      <c r="Z459" s="6" t="s">
        <v>3011</v>
      </c>
      <c r="AA459" s="6">
        <v>252</v>
      </c>
      <c r="AB459" s="6">
        <v>850</v>
      </c>
      <c r="AC459" s="6">
        <v>1528</v>
      </c>
      <c r="AD459">
        <v>1225</v>
      </c>
      <c r="AE459">
        <v>908</v>
      </c>
      <c r="AF459">
        <v>2133</v>
      </c>
      <c r="AG459" s="6">
        <v>1</v>
      </c>
      <c r="AH459" s="6">
        <v>0</v>
      </c>
      <c r="AI459">
        <v>1</v>
      </c>
      <c r="AJ459">
        <v>1</v>
      </c>
      <c r="AK459">
        <v>4</v>
      </c>
      <c r="AL459">
        <v>1</v>
      </c>
      <c r="AM459">
        <v>8</v>
      </c>
      <c r="AN459">
        <v>2</v>
      </c>
      <c r="AO459" t="s">
        <v>2994</v>
      </c>
      <c r="AP459" t="s">
        <v>2992</v>
      </c>
      <c r="AQ459" s="6">
        <v>1941</v>
      </c>
      <c r="AR459" s="6" t="s">
        <v>2990</v>
      </c>
      <c r="AS459" s="6">
        <v>1</v>
      </c>
      <c r="AT459" s="6">
        <v>312</v>
      </c>
      <c r="AU459" s="6" t="s">
        <v>2994</v>
      </c>
      <c r="AV459">
        <v>0</v>
      </c>
      <c r="AW459">
        <v>0</v>
      </c>
      <c r="AX459">
        <v>86</v>
      </c>
      <c r="AY459">
        <v>0</v>
      </c>
      <c r="AZ459">
        <v>0</v>
      </c>
      <c r="BA459">
        <v>0</v>
      </c>
      <c r="BB459" t="s">
        <v>2995</v>
      </c>
      <c r="BC459">
        <v>7</v>
      </c>
      <c r="BD459">
        <v>2010</v>
      </c>
      <c r="BE459" t="s">
        <v>2996</v>
      </c>
      <c r="BF459" t="s">
        <v>2997</v>
      </c>
      <c r="BG459">
        <v>257500</v>
      </c>
      <c r="BH459" s="2">
        <v>6</v>
      </c>
      <c r="BI459" s="2">
        <v>6</v>
      </c>
    </row>
    <row r="460" spans="1:61" hidden="1" x14ac:dyDescent="0.25">
      <c r="A460">
        <v>459</v>
      </c>
      <c r="B460" t="s">
        <v>471</v>
      </c>
      <c r="C460" s="4">
        <v>44</v>
      </c>
      <c r="D460">
        <v>7390</v>
      </c>
      <c r="E460" t="s">
        <v>2985</v>
      </c>
      <c r="F460" t="s">
        <v>3000</v>
      </c>
      <c r="G460" t="s">
        <v>16</v>
      </c>
      <c r="H460" t="s">
        <v>3001</v>
      </c>
      <c r="I460">
        <v>9</v>
      </c>
      <c r="J460">
        <v>5</v>
      </c>
      <c r="K460" t="str" cm="1">
        <f t="array" ref="K460">_xlfn.IFS(AND(I460&gt;=1, I460&lt;=2), "Bad", AND(I460&gt;=3, I460&lt;=4), "Somewhat Decent", AND(I460&gt;=5, I460&lt;=6), "Good", AND(I460&gt;=7, I460&lt;=8), "Very Good", AND(I460&gt;=9, I460&lt;=10), "Excellent")</f>
        <v>Excellent</v>
      </c>
      <c r="L460">
        <f t="shared" si="75"/>
        <v>0</v>
      </c>
      <c r="M460">
        <f t="shared" si="76"/>
        <v>0</v>
      </c>
      <c r="N460">
        <f t="shared" si="77"/>
        <v>0</v>
      </c>
      <c r="O460">
        <f t="shared" si="78"/>
        <v>0</v>
      </c>
      <c r="P460">
        <f t="shared" si="79"/>
        <v>1</v>
      </c>
      <c r="Q460" s="10">
        <f>U460-R460</f>
        <v>1</v>
      </c>
      <c r="R460">
        <v>2008</v>
      </c>
      <c r="S460" t="str">
        <f t="shared" si="80"/>
        <v>Yes</v>
      </c>
      <c r="T460">
        <f t="shared" si="81"/>
        <v>1</v>
      </c>
      <c r="U460">
        <v>2009</v>
      </c>
      <c r="V460" s="4" t="s">
        <v>2988</v>
      </c>
      <c r="W460" s="4">
        <v>308</v>
      </c>
      <c r="X460" s="4" t="s">
        <v>2989</v>
      </c>
      <c r="Y460" s="4">
        <v>800</v>
      </c>
      <c r="Z460" s="4" t="s">
        <v>2990</v>
      </c>
      <c r="AA460" s="4">
        <v>0</v>
      </c>
      <c r="AB460" s="4">
        <v>1084</v>
      </c>
      <c r="AC460" s="4">
        <v>1884</v>
      </c>
      <c r="AD460">
        <v>1884</v>
      </c>
      <c r="AE460">
        <v>0</v>
      </c>
      <c r="AF460">
        <v>1884</v>
      </c>
      <c r="AG460" s="4">
        <v>1</v>
      </c>
      <c r="AH460" s="4">
        <v>0</v>
      </c>
      <c r="AI460">
        <v>2</v>
      </c>
      <c r="AJ460">
        <v>0</v>
      </c>
      <c r="AK460">
        <v>2</v>
      </c>
      <c r="AL460">
        <v>1</v>
      </c>
      <c r="AM460">
        <v>6</v>
      </c>
      <c r="AN460">
        <v>1</v>
      </c>
      <c r="AO460" t="s">
        <v>3003</v>
      </c>
      <c r="AP460" t="s">
        <v>2992</v>
      </c>
      <c r="AQ460" s="4">
        <v>2008</v>
      </c>
      <c r="AR460" s="4" t="s">
        <v>2993</v>
      </c>
      <c r="AS460" s="4">
        <v>2</v>
      </c>
      <c r="AT460" s="4">
        <v>649</v>
      </c>
      <c r="AU460" s="4" t="s">
        <v>2994</v>
      </c>
      <c r="AV460">
        <v>231</v>
      </c>
      <c r="AW460">
        <v>90</v>
      </c>
      <c r="AX460">
        <v>0</v>
      </c>
      <c r="AY460">
        <v>0</v>
      </c>
      <c r="AZ460">
        <v>0</v>
      </c>
      <c r="BA460">
        <v>0</v>
      </c>
      <c r="BB460" t="s">
        <v>2995</v>
      </c>
      <c r="BC460">
        <v>5</v>
      </c>
      <c r="BD460">
        <v>2009</v>
      </c>
      <c r="BE460" t="s">
        <v>3004</v>
      </c>
      <c r="BF460" t="s">
        <v>3005</v>
      </c>
      <c r="BG460">
        <v>320000</v>
      </c>
      <c r="BH460" s="2">
        <v>6</v>
      </c>
      <c r="BI460" s="2">
        <v>6</v>
      </c>
    </row>
    <row r="461" spans="1:61" hidden="1" x14ac:dyDescent="0.25">
      <c r="A461">
        <v>460</v>
      </c>
      <c r="B461" t="s">
        <v>472</v>
      </c>
      <c r="C461" s="4">
        <v>48</v>
      </c>
      <c r="D461">
        <v>6472</v>
      </c>
      <c r="E461" t="s">
        <v>2985</v>
      </c>
      <c r="F461" t="s">
        <v>3000</v>
      </c>
      <c r="G461" t="s">
        <v>16</v>
      </c>
      <c r="H461" t="s">
        <v>3001</v>
      </c>
      <c r="I461">
        <v>9</v>
      </c>
      <c r="J461">
        <v>5</v>
      </c>
      <c r="K461" t="str" cm="1">
        <f t="array" ref="K461">_xlfn.IFS(AND(I461&gt;=1, I461&lt;=2), "Bad", AND(I461&gt;=3, I461&lt;=4), "Somewhat Decent", AND(I461&gt;=5, I461&lt;=6), "Good", AND(I461&gt;=7, I461&lt;=8), "Very Good", AND(I461&gt;=9, I461&lt;=10), "Excellent")</f>
        <v>Excellent</v>
      </c>
      <c r="L461">
        <f t="shared" si="75"/>
        <v>0</v>
      </c>
      <c r="M461">
        <f t="shared" si="76"/>
        <v>0</v>
      </c>
      <c r="N461">
        <f t="shared" si="77"/>
        <v>0</v>
      </c>
      <c r="O461">
        <f t="shared" si="78"/>
        <v>0</v>
      </c>
      <c r="P461">
        <f t="shared" si="79"/>
        <v>1</v>
      </c>
      <c r="Q461" s="10">
        <f>U461-R461</f>
        <v>0</v>
      </c>
      <c r="R461">
        <v>2008</v>
      </c>
      <c r="S461" t="str">
        <f t="shared" si="80"/>
        <v>No</v>
      </c>
      <c r="T461">
        <f t="shared" si="81"/>
        <v>0</v>
      </c>
      <c r="U461">
        <v>2008</v>
      </c>
      <c r="V461" s="4" t="s">
        <v>2988</v>
      </c>
      <c r="W461" s="4">
        <v>500</v>
      </c>
      <c r="X461" s="4" t="s">
        <v>2990</v>
      </c>
      <c r="Y461" s="4">
        <v>0</v>
      </c>
      <c r="Z461" s="4" t="s">
        <v>2990</v>
      </c>
      <c r="AA461" s="4">
        <v>0</v>
      </c>
      <c r="AB461" s="4">
        <v>1451</v>
      </c>
      <c r="AC461" s="4">
        <v>1451</v>
      </c>
      <c r="AD461">
        <v>1456</v>
      </c>
      <c r="AE461">
        <v>0</v>
      </c>
      <c r="AF461">
        <v>1456</v>
      </c>
      <c r="AG461" s="4">
        <v>0</v>
      </c>
      <c r="AH461" s="4">
        <v>0</v>
      </c>
      <c r="AI461">
        <v>2</v>
      </c>
      <c r="AJ461">
        <v>0</v>
      </c>
      <c r="AK461">
        <v>2</v>
      </c>
      <c r="AL461">
        <v>1</v>
      </c>
      <c r="AM461">
        <v>6</v>
      </c>
      <c r="AN461">
        <v>1</v>
      </c>
      <c r="AO461" t="s">
        <v>3003</v>
      </c>
      <c r="AP461" t="s">
        <v>2992</v>
      </c>
      <c r="AQ461" s="4">
        <v>2008</v>
      </c>
      <c r="AR461" s="4" t="s">
        <v>3008</v>
      </c>
      <c r="AS461" s="4">
        <v>2</v>
      </c>
      <c r="AT461" s="4">
        <v>539</v>
      </c>
      <c r="AU461" s="4" t="s">
        <v>2994</v>
      </c>
      <c r="AV461">
        <v>192</v>
      </c>
      <c r="AW461">
        <v>42</v>
      </c>
      <c r="AX461">
        <v>0</v>
      </c>
      <c r="AY461">
        <v>0</v>
      </c>
      <c r="AZ461">
        <v>0</v>
      </c>
      <c r="BA461">
        <v>0</v>
      </c>
      <c r="BB461" t="s">
        <v>2995</v>
      </c>
      <c r="BC461">
        <v>4</v>
      </c>
      <c r="BD461">
        <v>2009</v>
      </c>
      <c r="BE461" t="s">
        <v>2996</v>
      </c>
      <c r="BF461" t="s">
        <v>2997</v>
      </c>
      <c r="BG461">
        <v>248500</v>
      </c>
      <c r="BH461" s="2">
        <v>6</v>
      </c>
      <c r="BI461" s="2">
        <v>6</v>
      </c>
    </row>
    <row r="462" spans="1:61" x14ac:dyDescent="0.25">
      <c r="A462">
        <v>485</v>
      </c>
      <c r="B462" t="s">
        <v>473</v>
      </c>
      <c r="C462" s="6">
        <v>69.22</v>
      </c>
      <c r="D462">
        <v>12891</v>
      </c>
      <c r="E462" t="s">
        <v>2985</v>
      </c>
      <c r="F462" t="s">
        <v>3036</v>
      </c>
      <c r="G462" t="s">
        <v>9</v>
      </c>
      <c r="H462" t="s">
        <v>2987</v>
      </c>
      <c r="I462">
        <v>8</v>
      </c>
      <c r="J462">
        <v>5</v>
      </c>
      <c r="K462" t="str" cm="1">
        <f t="array" ref="K462">_xlfn.IFS(AND(I462&gt;=1, I462&lt;=2), "Bad", AND(I462&gt;=3, I462&lt;=4), "Somewhat Decent", AND(I462&gt;=5, I462&lt;=6), "Good", AND(I462&gt;=7, I462&lt;=8), "Very Good", AND(I462&gt;=9, I462&lt;=10), "Excellent")</f>
        <v>Very Good</v>
      </c>
      <c r="L462">
        <f t="shared" si="75"/>
        <v>0</v>
      </c>
      <c r="M462">
        <f t="shared" si="76"/>
        <v>0</v>
      </c>
      <c r="N462">
        <f t="shared" si="77"/>
        <v>0</v>
      </c>
      <c r="O462">
        <f t="shared" si="78"/>
        <v>1</v>
      </c>
      <c r="P462">
        <f t="shared" si="79"/>
        <v>0</v>
      </c>
      <c r="Q462" s="10" t="e">
        <f>IF(T462=0,NA(),2024-U462)</f>
        <v>#N/A</v>
      </c>
      <c r="R462">
        <v>2002</v>
      </c>
      <c r="S462" t="str">
        <f t="shared" si="80"/>
        <v>No</v>
      </c>
      <c r="T462">
        <f t="shared" si="81"/>
        <v>0</v>
      </c>
      <c r="U462" s="11">
        <v>2002</v>
      </c>
      <c r="V462" s="6" t="s">
        <v>2998</v>
      </c>
      <c r="W462" s="6">
        <v>0</v>
      </c>
      <c r="X462" s="6" t="s">
        <v>2989</v>
      </c>
      <c r="Y462" s="6">
        <v>651</v>
      </c>
      <c r="Z462" s="6" t="s">
        <v>2990</v>
      </c>
      <c r="AA462" s="6">
        <v>0</v>
      </c>
      <c r="AB462" s="6">
        <v>219</v>
      </c>
      <c r="AC462" s="6">
        <v>870</v>
      </c>
      <c r="AD462">
        <v>878</v>
      </c>
      <c r="AE462">
        <v>1126</v>
      </c>
      <c r="AF462">
        <v>2004</v>
      </c>
      <c r="AG462" s="6">
        <v>1</v>
      </c>
      <c r="AH462" s="6">
        <v>0</v>
      </c>
      <c r="AI462">
        <v>2</v>
      </c>
      <c r="AJ462">
        <v>1</v>
      </c>
      <c r="AK462">
        <v>4</v>
      </c>
      <c r="AL462">
        <v>1</v>
      </c>
      <c r="AM462">
        <v>8</v>
      </c>
      <c r="AN462">
        <v>1</v>
      </c>
      <c r="AO462" t="s">
        <v>3003</v>
      </c>
      <c r="AP462" t="s">
        <v>3010</v>
      </c>
      <c r="AQ462" s="6">
        <v>2002</v>
      </c>
      <c r="AR462" s="6" t="s">
        <v>2993</v>
      </c>
      <c r="AS462" s="6">
        <v>3</v>
      </c>
      <c r="AT462" s="6">
        <v>644</v>
      </c>
      <c r="AU462" s="6" t="s">
        <v>2994</v>
      </c>
      <c r="AV462">
        <v>0</v>
      </c>
      <c r="AW462">
        <v>48</v>
      </c>
      <c r="AX462">
        <v>0</v>
      </c>
      <c r="AY462">
        <v>0</v>
      </c>
      <c r="AZ462">
        <v>0</v>
      </c>
      <c r="BA462">
        <v>0</v>
      </c>
      <c r="BB462" t="s">
        <v>2995</v>
      </c>
      <c r="BC462">
        <v>7</v>
      </c>
      <c r="BD462">
        <v>2009</v>
      </c>
      <c r="BE462" t="s">
        <v>2996</v>
      </c>
      <c r="BF462" t="s">
        <v>2997</v>
      </c>
      <c r="BG462">
        <v>257500</v>
      </c>
      <c r="BH462" s="2">
        <v>6</v>
      </c>
      <c r="BI462" s="2">
        <v>6</v>
      </c>
    </row>
    <row r="463" spans="1:61" hidden="1" x14ac:dyDescent="0.25">
      <c r="A463">
        <v>462</v>
      </c>
      <c r="B463" t="s">
        <v>474</v>
      </c>
      <c r="C463" s="4">
        <v>48</v>
      </c>
      <c r="D463">
        <v>6240</v>
      </c>
      <c r="E463" t="s">
        <v>2985</v>
      </c>
      <c r="F463" t="s">
        <v>3000</v>
      </c>
      <c r="G463" t="s">
        <v>16</v>
      </c>
      <c r="H463" t="s">
        <v>3001</v>
      </c>
      <c r="I463">
        <v>8</v>
      </c>
      <c r="J463">
        <v>5</v>
      </c>
      <c r="K463" t="str" cm="1">
        <f t="array" ref="K463">_xlfn.IFS(AND(I463&gt;=1, I463&lt;=2), "Bad", AND(I463&gt;=3, I463&lt;=4), "Somewhat Decent", AND(I463&gt;=5, I463&lt;=6), "Good", AND(I463&gt;=7, I463&lt;=8), "Very Good", AND(I463&gt;=9, I463&lt;=10), "Excellent")</f>
        <v>Very Good</v>
      </c>
      <c r="L463">
        <f t="shared" si="75"/>
        <v>0</v>
      </c>
      <c r="M463">
        <f t="shared" si="76"/>
        <v>0</v>
      </c>
      <c r="N463">
        <f t="shared" si="77"/>
        <v>0</v>
      </c>
      <c r="O463">
        <f t="shared" si="78"/>
        <v>1</v>
      </c>
      <c r="P463">
        <f t="shared" si="79"/>
        <v>0</v>
      </c>
      <c r="Q463" s="10">
        <f>U463-R463</f>
        <v>0</v>
      </c>
      <c r="R463">
        <v>2006</v>
      </c>
      <c r="S463" t="str">
        <f t="shared" si="80"/>
        <v>No</v>
      </c>
      <c r="T463">
        <f t="shared" si="81"/>
        <v>0</v>
      </c>
      <c r="U463">
        <v>2006</v>
      </c>
      <c r="V463" s="4" t="s">
        <v>2988</v>
      </c>
      <c r="W463" s="4">
        <v>176</v>
      </c>
      <c r="X463" s="4" t="s">
        <v>2989</v>
      </c>
      <c r="Y463" s="4">
        <v>863</v>
      </c>
      <c r="Z463" s="4" t="s">
        <v>2990</v>
      </c>
      <c r="AA463" s="4">
        <v>0</v>
      </c>
      <c r="AB463" s="4">
        <v>461</v>
      </c>
      <c r="AC463" s="4">
        <v>1324</v>
      </c>
      <c r="AD463">
        <v>1324</v>
      </c>
      <c r="AE463">
        <v>0</v>
      </c>
      <c r="AF463">
        <v>1324</v>
      </c>
      <c r="AG463" s="4">
        <v>1</v>
      </c>
      <c r="AH463" s="4">
        <v>0</v>
      </c>
      <c r="AI463">
        <v>2</v>
      </c>
      <c r="AJ463">
        <v>0</v>
      </c>
      <c r="AK463">
        <v>2</v>
      </c>
      <c r="AL463">
        <v>1</v>
      </c>
      <c r="AM463">
        <v>6</v>
      </c>
      <c r="AN463">
        <v>1</v>
      </c>
      <c r="AO463" t="s">
        <v>3003</v>
      </c>
      <c r="AP463" t="s">
        <v>2992</v>
      </c>
      <c r="AQ463" s="4">
        <v>2006</v>
      </c>
      <c r="AR463" s="4" t="s">
        <v>2993</v>
      </c>
      <c r="AS463" s="4">
        <v>2</v>
      </c>
      <c r="AT463" s="4">
        <v>550</v>
      </c>
      <c r="AU463" s="4" t="s">
        <v>2994</v>
      </c>
      <c r="AV463">
        <v>192</v>
      </c>
      <c r="AW463">
        <v>38</v>
      </c>
      <c r="AX463">
        <v>0</v>
      </c>
      <c r="AY463">
        <v>0</v>
      </c>
      <c r="AZ463">
        <v>0</v>
      </c>
      <c r="BA463">
        <v>0</v>
      </c>
      <c r="BB463" t="s">
        <v>2995</v>
      </c>
      <c r="BC463">
        <v>12</v>
      </c>
      <c r="BD463">
        <v>2009</v>
      </c>
      <c r="BE463" t="s">
        <v>2996</v>
      </c>
      <c r="BF463" t="s">
        <v>2997</v>
      </c>
      <c r="BG463">
        <v>254000</v>
      </c>
      <c r="BH463" s="2">
        <v>6</v>
      </c>
      <c r="BI463" s="2">
        <v>6</v>
      </c>
    </row>
    <row r="464" spans="1:61" hidden="1" x14ac:dyDescent="0.25">
      <c r="A464">
        <v>463</v>
      </c>
      <c r="B464" t="s">
        <v>475</v>
      </c>
      <c r="C464" s="4">
        <v>48</v>
      </c>
      <c r="D464">
        <v>3480</v>
      </c>
      <c r="E464" t="s">
        <v>2985</v>
      </c>
      <c r="F464" t="s">
        <v>3000</v>
      </c>
      <c r="G464" t="s">
        <v>16</v>
      </c>
      <c r="H464" t="s">
        <v>3001</v>
      </c>
      <c r="I464">
        <v>7</v>
      </c>
      <c r="J464">
        <v>5</v>
      </c>
      <c r="K464" t="str" cm="1">
        <f t="array" ref="K464">_xlfn.IFS(AND(I464&gt;=1, I464&lt;=2), "Bad", AND(I464&gt;=3, I464&lt;=4), "Somewhat Decent", AND(I464&gt;=5, I464&lt;=6), "Good", AND(I464&gt;=7, I464&lt;=8), "Very Good", AND(I464&gt;=9, I464&lt;=10), "Excellent")</f>
        <v>Very Good</v>
      </c>
      <c r="L464">
        <f t="shared" si="75"/>
        <v>0</v>
      </c>
      <c r="M464">
        <f t="shared" si="76"/>
        <v>0</v>
      </c>
      <c r="N464">
        <f t="shared" si="77"/>
        <v>0</v>
      </c>
      <c r="O464">
        <f t="shared" si="78"/>
        <v>1</v>
      </c>
      <c r="P464">
        <f t="shared" si="79"/>
        <v>0</v>
      </c>
      <c r="Q464" s="10">
        <f>U464-R464</f>
        <v>0</v>
      </c>
      <c r="R464">
        <v>2003</v>
      </c>
      <c r="S464" t="str">
        <f t="shared" si="80"/>
        <v>No</v>
      </c>
      <c r="T464">
        <f t="shared" si="81"/>
        <v>0</v>
      </c>
      <c r="U464">
        <v>2003</v>
      </c>
      <c r="V464" s="4" t="s">
        <v>3002</v>
      </c>
      <c r="W464" s="4">
        <v>163</v>
      </c>
      <c r="X464" s="4" t="s">
        <v>2990</v>
      </c>
      <c r="Y464" s="4">
        <v>0</v>
      </c>
      <c r="Z464" s="4" t="s">
        <v>2990</v>
      </c>
      <c r="AA464" s="4">
        <v>0</v>
      </c>
      <c r="AB464" s="4">
        <v>1405</v>
      </c>
      <c r="AC464" s="4">
        <v>1405</v>
      </c>
      <c r="AD464">
        <v>1405</v>
      </c>
      <c r="AE464">
        <v>0</v>
      </c>
      <c r="AF464">
        <v>1405</v>
      </c>
      <c r="AG464" s="4">
        <v>0</v>
      </c>
      <c r="AH464" s="4">
        <v>0</v>
      </c>
      <c r="AI464">
        <v>2</v>
      </c>
      <c r="AJ464">
        <v>0</v>
      </c>
      <c r="AK464">
        <v>2</v>
      </c>
      <c r="AL464">
        <v>1</v>
      </c>
      <c r="AM464">
        <v>6</v>
      </c>
      <c r="AN464">
        <v>1</v>
      </c>
      <c r="AO464" t="s">
        <v>2994</v>
      </c>
      <c r="AP464" t="s">
        <v>2992</v>
      </c>
      <c r="AQ464" s="4">
        <v>2003</v>
      </c>
      <c r="AR464" s="4" t="s">
        <v>3008</v>
      </c>
      <c r="AS464" s="4">
        <v>2</v>
      </c>
      <c r="AT464" s="4">
        <v>478</v>
      </c>
      <c r="AU464" s="4" t="s">
        <v>2994</v>
      </c>
      <c r="AV464">
        <v>148</v>
      </c>
      <c r="AW464">
        <v>36</v>
      </c>
      <c r="AX464">
        <v>0</v>
      </c>
      <c r="AY464">
        <v>0</v>
      </c>
      <c r="AZ464">
        <v>0</v>
      </c>
      <c r="BA464">
        <v>0</v>
      </c>
      <c r="BB464" t="s">
        <v>2995</v>
      </c>
      <c r="BC464">
        <v>11</v>
      </c>
      <c r="BD464">
        <v>2009</v>
      </c>
      <c r="BE464" t="s">
        <v>2996</v>
      </c>
      <c r="BF464" t="s">
        <v>2997</v>
      </c>
      <c r="BG464">
        <v>173000</v>
      </c>
      <c r="BH464" s="2">
        <v>6</v>
      </c>
      <c r="BI464" s="2">
        <v>6</v>
      </c>
    </row>
    <row r="465" spans="1:61" hidden="1" x14ac:dyDescent="0.25">
      <c r="A465">
        <v>464</v>
      </c>
      <c r="B465" t="s">
        <v>476</v>
      </c>
      <c r="C465" s="4">
        <v>36</v>
      </c>
      <c r="D465">
        <v>2268</v>
      </c>
      <c r="E465" t="s">
        <v>2985</v>
      </c>
      <c r="F465" t="s">
        <v>3000</v>
      </c>
      <c r="G465" t="s">
        <v>40</v>
      </c>
      <c r="H465" t="s">
        <v>2987</v>
      </c>
      <c r="I465">
        <v>7</v>
      </c>
      <c r="J465">
        <v>5</v>
      </c>
      <c r="K465" t="str" cm="1">
        <f t="array" ref="K465">_xlfn.IFS(AND(I465&gt;=1, I465&lt;=2), "Bad", AND(I465&gt;=3, I465&lt;=4), "Somewhat Decent", AND(I465&gt;=5, I465&lt;=6), "Good", AND(I465&gt;=7, I465&lt;=8), "Very Good", AND(I465&gt;=9, I465&lt;=10), "Excellent")</f>
        <v>Very Good</v>
      </c>
      <c r="L465">
        <f t="shared" si="75"/>
        <v>0</v>
      </c>
      <c r="M465">
        <f t="shared" si="76"/>
        <v>0</v>
      </c>
      <c r="N465">
        <f t="shared" si="77"/>
        <v>0</v>
      </c>
      <c r="O465">
        <f t="shared" si="78"/>
        <v>1</v>
      </c>
      <c r="P465">
        <f t="shared" si="79"/>
        <v>0</v>
      </c>
      <c r="Q465" s="10">
        <f>U465-R465</f>
        <v>1</v>
      </c>
      <c r="R465">
        <v>2003</v>
      </c>
      <c r="S465" t="str">
        <f t="shared" si="80"/>
        <v>Yes</v>
      </c>
      <c r="T465">
        <f t="shared" si="81"/>
        <v>1</v>
      </c>
      <c r="U465">
        <v>2004</v>
      </c>
      <c r="V465" s="4" t="s">
        <v>3002</v>
      </c>
      <c r="W465" s="4">
        <v>106</v>
      </c>
      <c r="X465" s="4" t="s">
        <v>2989</v>
      </c>
      <c r="Y465" s="4">
        <v>567</v>
      </c>
      <c r="Z465" s="4" t="s">
        <v>2990</v>
      </c>
      <c r="AA465" s="4">
        <v>0</v>
      </c>
      <c r="AB465" s="4">
        <v>197</v>
      </c>
      <c r="AC465" s="4">
        <v>764</v>
      </c>
      <c r="AD465">
        <v>764</v>
      </c>
      <c r="AE465">
        <v>862</v>
      </c>
      <c r="AF465">
        <v>1626</v>
      </c>
      <c r="AG465" s="4">
        <v>0</v>
      </c>
      <c r="AH465" s="4">
        <v>0</v>
      </c>
      <c r="AI465">
        <v>2</v>
      </c>
      <c r="AJ465">
        <v>0</v>
      </c>
      <c r="AK465">
        <v>2</v>
      </c>
      <c r="AL465">
        <v>1</v>
      </c>
      <c r="AM465">
        <v>6</v>
      </c>
      <c r="AN465">
        <v>0</v>
      </c>
      <c r="AO465" t="s">
        <v>2995</v>
      </c>
      <c r="AP465" t="s">
        <v>3010</v>
      </c>
      <c r="AQ465" s="4">
        <v>2003</v>
      </c>
      <c r="AR465" s="4" t="s">
        <v>3008</v>
      </c>
      <c r="AS465" s="4">
        <v>2</v>
      </c>
      <c r="AT465" s="4">
        <v>474</v>
      </c>
      <c r="AU465" s="4" t="s">
        <v>2994</v>
      </c>
      <c r="AV465">
        <v>0</v>
      </c>
      <c r="AW465">
        <v>27</v>
      </c>
      <c r="AX465">
        <v>0</v>
      </c>
      <c r="AY465">
        <v>0</v>
      </c>
      <c r="AZ465">
        <v>0</v>
      </c>
      <c r="BA465">
        <v>0</v>
      </c>
      <c r="BB465" t="s">
        <v>2995</v>
      </c>
      <c r="BC465">
        <v>7</v>
      </c>
      <c r="BD465">
        <v>2009</v>
      </c>
      <c r="BE465" t="s">
        <v>2996</v>
      </c>
      <c r="BF465" t="s">
        <v>2997</v>
      </c>
      <c r="BG465">
        <v>173000</v>
      </c>
      <c r="BH465" s="2">
        <v>6</v>
      </c>
      <c r="BI465" s="2">
        <v>6</v>
      </c>
    </row>
    <row r="466" spans="1:61" x14ac:dyDescent="0.25">
      <c r="A466">
        <v>509</v>
      </c>
      <c r="B466" t="s">
        <v>477</v>
      </c>
      <c r="C466" s="6">
        <v>78</v>
      </c>
      <c r="D466">
        <v>10206</v>
      </c>
      <c r="E466" t="s">
        <v>2985</v>
      </c>
      <c r="F466" t="s">
        <v>3022</v>
      </c>
      <c r="G466" t="s">
        <v>9</v>
      </c>
      <c r="H466" t="s">
        <v>3001</v>
      </c>
      <c r="I466">
        <v>8</v>
      </c>
      <c r="J466">
        <v>5</v>
      </c>
      <c r="K466" t="str" cm="1">
        <f t="array" ref="K466">_xlfn.IFS(AND(I466&gt;=1, I466&lt;=2), "Bad", AND(I466&gt;=3, I466&lt;=4), "Somewhat Decent", AND(I466&gt;=5, I466&lt;=6), "Good", AND(I466&gt;=7, I466&lt;=8), "Very Good", AND(I466&gt;=9, I466&lt;=10), "Excellent")</f>
        <v>Very Good</v>
      </c>
      <c r="L466">
        <f t="shared" si="75"/>
        <v>0</v>
      </c>
      <c r="M466">
        <f t="shared" si="76"/>
        <v>0</v>
      </c>
      <c r="N466">
        <f t="shared" si="77"/>
        <v>0</v>
      </c>
      <c r="O466">
        <f t="shared" si="78"/>
        <v>1</v>
      </c>
      <c r="P466">
        <f t="shared" si="79"/>
        <v>0</v>
      </c>
      <c r="Q466" s="10" t="e">
        <f>IF(T466=0,NA(),2024-U466)</f>
        <v>#N/A</v>
      </c>
      <c r="R466">
        <v>2008</v>
      </c>
      <c r="S466" t="str">
        <f t="shared" si="80"/>
        <v>No</v>
      </c>
      <c r="T466">
        <f t="shared" si="81"/>
        <v>0</v>
      </c>
      <c r="U466" s="11">
        <v>2008</v>
      </c>
      <c r="V466" s="6" t="s">
        <v>2988</v>
      </c>
      <c r="W466" s="6">
        <v>294</v>
      </c>
      <c r="X466" s="6" t="s">
        <v>2990</v>
      </c>
      <c r="Y466" s="6">
        <v>0</v>
      </c>
      <c r="Z466" s="6" t="s">
        <v>2990</v>
      </c>
      <c r="AA466" s="6">
        <v>0</v>
      </c>
      <c r="AB466" s="6">
        <v>1614</v>
      </c>
      <c r="AC466" s="6">
        <v>1614</v>
      </c>
      <c r="AD466">
        <v>1658</v>
      </c>
      <c r="AE466">
        <v>0</v>
      </c>
      <c r="AF466">
        <v>1658</v>
      </c>
      <c r="AG466" s="6">
        <v>0</v>
      </c>
      <c r="AH466" s="6">
        <v>0</v>
      </c>
      <c r="AI466">
        <v>2</v>
      </c>
      <c r="AJ466">
        <v>1</v>
      </c>
      <c r="AK466">
        <v>3</v>
      </c>
      <c r="AL466">
        <v>1</v>
      </c>
      <c r="AM466">
        <v>7</v>
      </c>
      <c r="AN466">
        <v>1</v>
      </c>
      <c r="AO466" t="s">
        <v>3003</v>
      </c>
      <c r="AP466" t="s">
        <v>2992</v>
      </c>
      <c r="AQ466" s="6">
        <v>2008</v>
      </c>
      <c r="AR466" s="6" t="s">
        <v>2993</v>
      </c>
      <c r="AS466" s="6">
        <v>3</v>
      </c>
      <c r="AT466" s="6">
        <v>726</v>
      </c>
      <c r="AU466" s="6" t="s">
        <v>2994</v>
      </c>
      <c r="AV466">
        <v>144</v>
      </c>
      <c r="AW466">
        <v>44</v>
      </c>
      <c r="AX466">
        <v>0</v>
      </c>
      <c r="AY466">
        <v>0</v>
      </c>
      <c r="AZ466">
        <v>0</v>
      </c>
      <c r="BA466">
        <v>0</v>
      </c>
      <c r="BB466" t="s">
        <v>2995</v>
      </c>
      <c r="BC466">
        <v>9</v>
      </c>
      <c r="BD466">
        <v>2009</v>
      </c>
      <c r="BE466" t="s">
        <v>2996</v>
      </c>
      <c r="BF466" t="s">
        <v>2997</v>
      </c>
      <c r="BG466">
        <v>257500</v>
      </c>
      <c r="BH466" s="2">
        <v>6</v>
      </c>
      <c r="BI466" s="2">
        <v>6</v>
      </c>
    </row>
    <row r="467" spans="1:61" x14ac:dyDescent="0.25">
      <c r="A467">
        <v>2221</v>
      </c>
      <c r="B467" t="s">
        <v>478</v>
      </c>
      <c r="C467" s="6">
        <v>110</v>
      </c>
      <c r="D467">
        <v>14442</v>
      </c>
      <c r="E467" t="s">
        <v>2985</v>
      </c>
      <c r="F467" t="s">
        <v>3035</v>
      </c>
      <c r="G467" t="s">
        <v>9</v>
      </c>
      <c r="H467" t="s">
        <v>3001</v>
      </c>
      <c r="I467">
        <v>6</v>
      </c>
      <c r="J467">
        <v>7</v>
      </c>
      <c r="K467" t="str" cm="1">
        <f t="array" ref="K467">_xlfn.IFS(AND(I467&gt;=1, I467&lt;=2), "Bad", AND(I467&gt;=3, I467&lt;=4), "Somewhat Decent", AND(I467&gt;=5, I467&lt;=6), "Good", AND(I467&gt;=7, I467&lt;=8), "Very Good", AND(I467&gt;=9, I467&lt;=10), "Excellent")</f>
        <v>Good</v>
      </c>
      <c r="L467">
        <f t="shared" si="75"/>
        <v>0</v>
      </c>
      <c r="M467">
        <f t="shared" si="76"/>
        <v>0</v>
      </c>
      <c r="N467">
        <f t="shared" si="77"/>
        <v>1</v>
      </c>
      <c r="O467">
        <f t="shared" si="78"/>
        <v>0</v>
      </c>
      <c r="P467">
        <f t="shared" si="79"/>
        <v>0</v>
      </c>
      <c r="Q467" s="10">
        <f>IF(T467=0,NA(),2024-U467)</f>
        <v>20</v>
      </c>
      <c r="R467">
        <v>1957</v>
      </c>
      <c r="S467" t="str">
        <f t="shared" si="80"/>
        <v>Yes</v>
      </c>
      <c r="T467">
        <f t="shared" si="81"/>
        <v>1</v>
      </c>
      <c r="U467" s="11">
        <v>2004</v>
      </c>
      <c r="V467" s="6" t="s">
        <v>2988</v>
      </c>
      <c r="W467" s="6">
        <v>106</v>
      </c>
      <c r="X467" s="6" t="s">
        <v>2989</v>
      </c>
      <c r="Y467" s="6">
        <v>1186</v>
      </c>
      <c r="Z467" s="6" t="s">
        <v>2990</v>
      </c>
      <c r="AA467" s="6">
        <v>0</v>
      </c>
      <c r="AB467" s="6">
        <v>291</v>
      </c>
      <c r="AC467" s="6">
        <v>1477</v>
      </c>
      <c r="AD467">
        <v>1839</v>
      </c>
      <c r="AE467">
        <v>0</v>
      </c>
      <c r="AF467">
        <v>1839</v>
      </c>
      <c r="AG467" s="6">
        <v>1</v>
      </c>
      <c r="AH467" s="6">
        <v>0</v>
      </c>
      <c r="AI467">
        <v>2</v>
      </c>
      <c r="AJ467">
        <v>0</v>
      </c>
      <c r="AK467">
        <v>3</v>
      </c>
      <c r="AL467">
        <v>1</v>
      </c>
      <c r="AM467">
        <v>7</v>
      </c>
      <c r="AN467">
        <v>2</v>
      </c>
      <c r="AO467" t="s">
        <v>2994</v>
      </c>
      <c r="AP467" t="s">
        <v>2992</v>
      </c>
      <c r="AQ467" s="6">
        <v>1957</v>
      </c>
      <c r="AR467" s="6" t="s">
        <v>2993</v>
      </c>
      <c r="AS467" s="6">
        <v>2</v>
      </c>
      <c r="AT467" s="6">
        <v>416</v>
      </c>
      <c r="AU467" s="6" t="s">
        <v>2994</v>
      </c>
      <c r="AV467">
        <v>0</v>
      </c>
      <c r="AW467">
        <v>87</v>
      </c>
      <c r="AX467">
        <v>0</v>
      </c>
      <c r="AY467">
        <v>0</v>
      </c>
      <c r="AZ467">
        <v>200</v>
      </c>
      <c r="BA467">
        <v>0</v>
      </c>
      <c r="BB467" t="s">
        <v>2995</v>
      </c>
      <c r="BC467">
        <v>6</v>
      </c>
      <c r="BD467">
        <v>2007</v>
      </c>
      <c r="BE467" t="s">
        <v>2996</v>
      </c>
      <c r="BF467" t="s">
        <v>2997</v>
      </c>
      <c r="BG467">
        <v>257500</v>
      </c>
      <c r="BH467" s="2">
        <v>6</v>
      </c>
      <c r="BI467" s="2">
        <v>6</v>
      </c>
    </row>
    <row r="468" spans="1:61" x14ac:dyDescent="0.25">
      <c r="A468">
        <v>1537</v>
      </c>
      <c r="B468" t="s">
        <v>479</v>
      </c>
      <c r="C468" s="6">
        <v>100</v>
      </c>
      <c r="D468">
        <v>9670</v>
      </c>
      <c r="E468" t="s">
        <v>2985</v>
      </c>
      <c r="F468" t="s">
        <v>3035</v>
      </c>
      <c r="G468" t="s">
        <v>9</v>
      </c>
      <c r="H468" t="s">
        <v>2987</v>
      </c>
      <c r="I468">
        <v>8</v>
      </c>
      <c r="J468">
        <v>6</v>
      </c>
      <c r="K468" t="str" cm="1">
        <f t="array" ref="K468">_xlfn.IFS(AND(I468&gt;=1, I468&lt;=2), "Bad", AND(I468&gt;=3, I468&lt;=4), "Somewhat Decent", AND(I468&gt;=5, I468&lt;=6), "Good", AND(I468&gt;=7, I468&lt;=8), "Very Good", AND(I468&gt;=9, I468&lt;=10), "Excellent")</f>
        <v>Very Good</v>
      </c>
      <c r="L468">
        <f t="shared" si="75"/>
        <v>0</v>
      </c>
      <c r="M468">
        <f t="shared" si="76"/>
        <v>0</v>
      </c>
      <c r="N468">
        <f t="shared" si="77"/>
        <v>0</v>
      </c>
      <c r="O468">
        <f t="shared" si="78"/>
        <v>1</v>
      </c>
      <c r="P468">
        <f t="shared" si="79"/>
        <v>0</v>
      </c>
      <c r="Q468" s="10">
        <f>IF(T468=0,NA(),2024-U468)</f>
        <v>74</v>
      </c>
      <c r="R468">
        <v>1935</v>
      </c>
      <c r="S468" t="str">
        <f t="shared" si="80"/>
        <v>Yes</v>
      </c>
      <c r="T468">
        <f t="shared" si="81"/>
        <v>1</v>
      </c>
      <c r="U468" s="11">
        <v>1950</v>
      </c>
      <c r="V468" s="6" t="s">
        <v>3002</v>
      </c>
      <c r="W468" s="6">
        <v>40</v>
      </c>
      <c r="X468" s="6" t="s">
        <v>3030</v>
      </c>
      <c r="Y468" s="6">
        <v>210</v>
      </c>
      <c r="Z468" s="6" t="s">
        <v>2990</v>
      </c>
      <c r="AA468" s="6">
        <v>0</v>
      </c>
      <c r="AB468" s="6">
        <v>398</v>
      </c>
      <c r="AC468" s="6">
        <v>608</v>
      </c>
      <c r="AD468">
        <v>983</v>
      </c>
      <c r="AE468">
        <v>890</v>
      </c>
      <c r="AF468">
        <v>1873</v>
      </c>
      <c r="AG468" s="6">
        <v>0</v>
      </c>
      <c r="AH468" s="6">
        <v>0</v>
      </c>
      <c r="AI468">
        <v>1</v>
      </c>
      <c r="AJ468">
        <v>1</v>
      </c>
      <c r="AK468">
        <v>4</v>
      </c>
      <c r="AL468">
        <v>1</v>
      </c>
      <c r="AM468">
        <v>9</v>
      </c>
      <c r="AN468">
        <v>2</v>
      </c>
      <c r="AO468" t="s">
        <v>3003</v>
      </c>
      <c r="AP468" t="s">
        <v>3015</v>
      </c>
      <c r="AQ468" s="6">
        <v>1935</v>
      </c>
      <c r="AR468" s="6" t="s">
        <v>2993</v>
      </c>
      <c r="AS468" s="6">
        <v>2</v>
      </c>
      <c r="AT468" s="6">
        <v>786</v>
      </c>
      <c r="AU468" s="6" t="s">
        <v>2994</v>
      </c>
      <c r="AV468">
        <v>0</v>
      </c>
      <c r="AW468">
        <v>0</v>
      </c>
      <c r="AX468">
        <v>207</v>
      </c>
      <c r="AY468">
        <v>0</v>
      </c>
      <c r="AZ468">
        <v>0</v>
      </c>
      <c r="BA468">
        <v>0</v>
      </c>
      <c r="BB468" t="s">
        <v>2995</v>
      </c>
      <c r="BC468">
        <v>6</v>
      </c>
      <c r="BD468">
        <v>2008</v>
      </c>
      <c r="BE468" t="s">
        <v>2996</v>
      </c>
      <c r="BF468" t="s">
        <v>3039</v>
      </c>
      <c r="BG468">
        <v>257076</v>
      </c>
      <c r="BH468" s="2">
        <v>6</v>
      </c>
      <c r="BI468" s="2">
        <v>6</v>
      </c>
    </row>
    <row r="469" spans="1:61" x14ac:dyDescent="0.25">
      <c r="A469">
        <v>545</v>
      </c>
      <c r="B469" t="s">
        <v>480</v>
      </c>
      <c r="C469" s="6">
        <v>88</v>
      </c>
      <c r="D469">
        <v>10994</v>
      </c>
      <c r="E469" t="s">
        <v>2985</v>
      </c>
      <c r="F469" t="s">
        <v>3029</v>
      </c>
      <c r="G469" t="s">
        <v>9</v>
      </c>
      <c r="H469" t="s">
        <v>3001</v>
      </c>
      <c r="I469">
        <v>8</v>
      </c>
      <c r="J469">
        <v>5</v>
      </c>
      <c r="K469" t="str" cm="1">
        <f t="array" ref="K469">_xlfn.IFS(AND(I469&gt;=1, I469&lt;=2), "Bad", AND(I469&gt;=3, I469&lt;=4), "Somewhat Decent", AND(I469&gt;=5, I469&lt;=6), "Good", AND(I469&gt;=7, I469&lt;=8), "Very Good", AND(I469&gt;=9, I469&lt;=10), "Excellent")</f>
        <v>Very Good</v>
      </c>
      <c r="L469">
        <f t="shared" si="75"/>
        <v>0</v>
      </c>
      <c r="M469">
        <f t="shared" si="76"/>
        <v>0</v>
      </c>
      <c r="N469">
        <f t="shared" si="77"/>
        <v>0</v>
      </c>
      <c r="O469">
        <f t="shared" si="78"/>
        <v>1</v>
      </c>
      <c r="P469">
        <f t="shared" si="79"/>
        <v>0</v>
      </c>
      <c r="Q469" s="10">
        <f>IF(T469=0,NA(),2024-U469)</f>
        <v>18</v>
      </c>
      <c r="R469">
        <v>2005</v>
      </c>
      <c r="S469" t="str">
        <f t="shared" si="80"/>
        <v>Yes</v>
      </c>
      <c r="T469">
        <f t="shared" si="81"/>
        <v>1</v>
      </c>
      <c r="U469" s="11">
        <v>2006</v>
      </c>
      <c r="V469" s="6" t="s">
        <v>3002</v>
      </c>
      <c r="W469" s="6">
        <v>366</v>
      </c>
      <c r="X469" s="6" t="s">
        <v>2989</v>
      </c>
      <c r="Y469" s="6">
        <v>976</v>
      </c>
      <c r="Z469" s="6" t="s">
        <v>2990</v>
      </c>
      <c r="AA469" s="6">
        <v>0</v>
      </c>
      <c r="AB469" s="6">
        <v>868</v>
      </c>
      <c r="AC469" s="6">
        <v>1844</v>
      </c>
      <c r="AD469">
        <v>1844</v>
      </c>
      <c r="AE469">
        <v>0</v>
      </c>
      <c r="AF469">
        <v>1844</v>
      </c>
      <c r="AG469" s="6">
        <v>1</v>
      </c>
      <c r="AH469" s="6">
        <v>0</v>
      </c>
      <c r="AI469">
        <v>2</v>
      </c>
      <c r="AJ469">
        <v>0</v>
      </c>
      <c r="AK469">
        <v>2</v>
      </c>
      <c r="AL469">
        <v>1</v>
      </c>
      <c r="AM469">
        <v>7</v>
      </c>
      <c r="AN469">
        <v>1</v>
      </c>
      <c r="AO469" t="s">
        <v>3003</v>
      </c>
      <c r="AP469" t="s">
        <v>2992</v>
      </c>
      <c r="AQ469" s="6">
        <v>2005</v>
      </c>
      <c r="AR469" s="6" t="s">
        <v>2993</v>
      </c>
      <c r="AS469" s="6">
        <v>2</v>
      </c>
      <c r="AT469" s="6">
        <v>620</v>
      </c>
      <c r="AU469" s="6" t="s">
        <v>2994</v>
      </c>
      <c r="AV469">
        <v>165</v>
      </c>
      <c r="AW469">
        <v>44</v>
      </c>
      <c r="AX469">
        <v>0</v>
      </c>
      <c r="AY469">
        <v>0</v>
      </c>
      <c r="AZ469">
        <v>0</v>
      </c>
      <c r="BA469">
        <v>0</v>
      </c>
      <c r="BB469" t="s">
        <v>2995</v>
      </c>
      <c r="BC469">
        <v>9</v>
      </c>
      <c r="BD469">
        <v>2009</v>
      </c>
      <c r="BE469" t="s">
        <v>3019</v>
      </c>
      <c r="BF469" t="s">
        <v>2999</v>
      </c>
      <c r="BG469">
        <v>257000</v>
      </c>
      <c r="BH469" s="2">
        <v>6</v>
      </c>
      <c r="BI469" s="2">
        <v>6</v>
      </c>
    </row>
    <row r="470" spans="1:61" hidden="1" x14ac:dyDescent="0.25">
      <c r="A470">
        <v>469</v>
      </c>
      <c r="B470" t="s">
        <v>481</v>
      </c>
      <c r="C470" s="4">
        <v>53</v>
      </c>
      <c r="D470">
        <v>3684</v>
      </c>
      <c r="E470" t="s">
        <v>2985</v>
      </c>
      <c r="F470" t="s">
        <v>3024</v>
      </c>
      <c r="G470" t="s">
        <v>16</v>
      </c>
      <c r="H470" t="s">
        <v>3001</v>
      </c>
      <c r="I470">
        <v>7</v>
      </c>
      <c r="J470">
        <v>5</v>
      </c>
      <c r="K470" t="str" cm="1">
        <f t="array" ref="K470">_xlfn.IFS(AND(I470&gt;=1, I470&lt;=2), "Bad", AND(I470&gt;=3, I470&lt;=4), "Somewhat Decent", AND(I470&gt;=5, I470&lt;=6), "Good", AND(I470&gt;=7, I470&lt;=8), "Very Good", AND(I470&gt;=9, I470&lt;=10), "Excellent")</f>
        <v>Very Good</v>
      </c>
      <c r="L470">
        <f t="shared" si="75"/>
        <v>0</v>
      </c>
      <c r="M470">
        <f t="shared" si="76"/>
        <v>0</v>
      </c>
      <c r="N470">
        <f t="shared" si="77"/>
        <v>0</v>
      </c>
      <c r="O470">
        <f t="shared" si="78"/>
        <v>1</v>
      </c>
      <c r="P470">
        <f t="shared" si="79"/>
        <v>0</v>
      </c>
      <c r="Q470" s="10">
        <f t="shared" ref="Q470:Q475" si="82">U470-R470</f>
        <v>0</v>
      </c>
      <c r="R470">
        <v>2007</v>
      </c>
      <c r="S470" t="str">
        <f t="shared" si="80"/>
        <v>No</v>
      </c>
      <c r="T470">
        <f t="shared" si="81"/>
        <v>0</v>
      </c>
      <c r="U470">
        <v>2007</v>
      </c>
      <c r="V470" s="4" t="s">
        <v>2988</v>
      </c>
      <c r="W470" s="4">
        <v>130</v>
      </c>
      <c r="X470" s="4" t="s">
        <v>2990</v>
      </c>
      <c r="Y470" s="4">
        <v>0</v>
      </c>
      <c r="Z470" s="4" t="s">
        <v>2990</v>
      </c>
      <c r="AA470" s="4">
        <v>0</v>
      </c>
      <c r="AB470" s="4">
        <v>1373</v>
      </c>
      <c r="AC470" s="4">
        <v>1373</v>
      </c>
      <c r="AD470">
        <v>1555</v>
      </c>
      <c r="AE470">
        <v>0</v>
      </c>
      <c r="AF470">
        <v>1555</v>
      </c>
      <c r="AG470" s="4">
        <v>0</v>
      </c>
      <c r="AH470" s="4">
        <v>0</v>
      </c>
      <c r="AI470">
        <v>2</v>
      </c>
      <c r="AJ470">
        <v>0</v>
      </c>
      <c r="AK470">
        <v>2</v>
      </c>
      <c r="AL470">
        <v>1</v>
      </c>
      <c r="AM470">
        <v>7</v>
      </c>
      <c r="AN470">
        <v>1</v>
      </c>
      <c r="AO470" t="s">
        <v>2994</v>
      </c>
      <c r="AP470" t="s">
        <v>2992</v>
      </c>
      <c r="AQ470" s="4">
        <v>2007</v>
      </c>
      <c r="AR470" s="4" t="s">
        <v>2993</v>
      </c>
      <c r="AS470" s="4">
        <v>3</v>
      </c>
      <c r="AT470" s="4">
        <v>660</v>
      </c>
      <c r="AU470" s="4" t="s">
        <v>2994</v>
      </c>
      <c r="AV470">
        <v>143</v>
      </c>
      <c r="AW470">
        <v>20</v>
      </c>
      <c r="AX470">
        <v>0</v>
      </c>
      <c r="AY470">
        <v>0</v>
      </c>
      <c r="AZ470">
        <v>0</v>
      </c>
      <c r="BA470">
        <v>0</v>
      </c>
      <c r="BB470" t="s">
        <v>2995</v>
      </c>
      <c r="BC470">
        <v>6</v>
      </c>
      <c r="BD470">
        <v>2009</v>
      </c>
      <c r="BE470" t="s">
        <v>2996</v>
      </c>
      <c r="BF470" t="s">
        <v>2997</v>
      </c>
      <c r="BG470">
        <v>174000</v>
      </c>
      <c r="BH470" s="2">
        <v>6</v>
      </c>
      <c r="BI470" s="2">
        <v>6</v>
      </c>
    </row>
    <row r="471" spans="1:61" hidden="1" x14ac:dyDescent="0.25">
      <c r="A471">
        <v>470</v>
      </c>
      <c r="B471" t="s">
        <v>482</v>
      </c>
      <c r="C471" s="4">
        <v>51</v>
      </c>
      <c r="D471">
        <v>3635</v>
      </c>
      <c r="E471" t="s">
        <v>2985</v>
      </c>
      <c r="F471" t="s">
        <v>3024</v>
      </c>
      <c r="G471" t="s">
        <v>16</v>
      </c>
      <c r="H471" t="s">
        <v>3001</v>
      </c>
      <c r="I471">
        <v>7</v>
      </c>
      <c r="J471">
        <v>5</v>
      </c>
      <c r="K471" t="str" cm="1">
        <f t="array" ref="K471">_xlfn.IFS(AND(I471&gt;=1, I471&lt;=2), "Bad", AND(I471&gt;=3, I471&lt;=4), "Somewhat Decent", AND(I471&gt;=5, I471&lt;=6), "Good", AND(I471&gt;=7, I471&lt;=8), "Very Good", AND(I471&gt;=9, I471&lt;=10), "Excellent")</f>
        <v>Very Good</v>
      </c>
      <c r="L471">
        <f t="shared" si="75"/>
        <v>0</v>
      </c>
      <c r="M471">
        <f t="shared" si="76"/>
        <v>0</v>
      </c>
      <c r="N471">
        <f t="shared" si="77"/>
        <v>0</v>
      </c>
      <c r="O471">
        <f t="shared" si="78"/>
        <v>1</v>
      </c>
      <c r="P471">
        <f t="shared" si="79"/>
        <v>0</v>
      </c>
      <c r="Q471" s="10">
        <f t="shared" si="82"/>
        <v>0</v>
      </c>
      <c r="R471">
        <v>2007</v>
      </c>
      <c r="S471" t="str">
        <f t="shared" si="80"/>
        <v>No</v>
      </c>
      <c r="T471">
        <f t="shared" si="81"/>
        <v>0</v>
      </c>
      <c r="U471">
        <v>2007</v>
      </c>
      <c r="V471" s="4" t="s">
        <v>2988</v>
      </c>
      <c r="W471" s="4">
        <v>130</v>
      </c>
      <c r="X471" s="4" t="s">
        <v>3007</v>
      </c>
      <c r="Y471" s="4">
        <v>988</v>
      </c>
      <c r="Z471" s="4" t="s">
        <v>2990</v>
      </c>
      <c r="AA471" s="4">
        <v>0</v>
      </c>
      <c r="AB471" s="4">
        <v>398</v>
      </c>
      <c r="AC471" s="4">
        <v>1386</v>
      </c>
      <c r="AD471">
        <v>1569</v>
      </c>
      <c r="AE471">
        <v>0</v>
      </c>
      <c r="AF471">
        <v>1569</v>
      </c>
      <c r="AG471" s="4">
        <v>0</v>
      </c>
      <c r="AH471" s="4">
        <v>1</v>
      </c>
      <c r="AI471">
        <v>2</v>
      </c>
      <c r="AJ471">
        <v>0</v>
      </c>
      <c r="AK471">
        <v>1</v>
      </c>
      <c r="AL471">
        <v>1</v>
      </c>
      <c r="AM471">
        <v>7</v>
      </c>
      <c r="AN471">
        <v>1</v>
      </c>
      <c r="AO471" t="s">
        <v>2994</v>
      </c>
      <c r="AP471" t="s">
        <v>2992</v>
      </c>
      <c r="AQ471" s="4">
        <v>2007</v>
      </c>
      <c r="AR471" s="4" t="s">
        <v>3008</v>
      </c>
      <c r="AS471" s="4">
        <v>3</v>
      </c>
      <c r="AT471" s="4">
        <v>660</v>
      </c>
      <c r="AU471" s="4" t="s">
        <v>2994</v>
      </c>
      <c r="AV471">
        <v>143</v>
      </c>
      <c r="AW471">
        <v>20</v>
      </c>
      <c r="AX471">
        <v>0</v>
      </c>
      <c r="AY471">
        <v>0</v>
      </c>
      <c r="AZ471">
        <v>0</v>
      </c>
      <c r="BA471">
        <v>0</v>
      </c>
      <c r="BB471" t="s">
        <v>2995</v>
      </c>
      <c r="BC471">
        <v>5</v>
      </c>
      <c r="BD471">
        <v>2009</v>
      </c>
      <c r="BE471" t="s">
        <v>2996</v>
      </c>
      <c r="BF471" t="s">
        <v>2997</v>
      </c>
      <c r="BG471">
        <v>175900</v>
      </c>
      <c r="BH471" s="2">
        <v>6</v>
      </c>
      <c r="BI471" s="2">
        <v>6</v>
      </c>
    </row>
    <row r="472" spans="1:61" hidden="1" x14ac:dyDescent="0.25">
      <c r="A472">
        <v>471</v>
      </c>
      <c r="B472" t="s">
        <v>483</v>
      </c>
      <c r="C472" s="4">
        <v>43</v>
      </c>
      <c r="D472">
        <v>3182</v>
      </c>
      <c r="E472" t="s">
        <v>2985</v>
      </c>
      <c r="F472" t="s">
        <v>3024</v>
      </c>
      <c r="G472" t="s">
        <v>16</v>
      </c>
      <c r="H472" t="s">
        <v>3001</v>
      </c>
      <c r="I472">
        <v>7</v>
      </c>
      <c r="J472">
        <v>5</v>
      </c>
      <c r="K472" t="str" cm="1">
        <f t="array" ref="K472">_xlfn.IFS(AND(I472&gt;=1, I472&lt;=2), "Bad", AND(I472&gt;=3, I472&lt;=4), "Somewhat Decent", AND(I472&gt;=5, I472&lt;=6), "Good", AND(I472&gt;=7, I472&lt;=8), "Very Good", AND(I472&gt;=9, I472&lt;=10), "Excellent")</f>
        <v>Very Good</v>
      </c>
      <c r="L472">
        <f t="shared" si="75"/>
        <v>0</v>
      </c>
      <c r="M472">
        <f t="shared" si="76"/>
        <v>0</v>
      </c>
      <c r="N472">
        <f t="shared" si="77"/>
        <v>0</v>
      </c>
      <c r="O472">
        <f t="shared" si="78"/>
        <v>1</v>
      </c>
      <c r="P472">
        <f t="shared" si="79"/>
        <v>0</v>
      </c>
      <c r="Q472" s="10">
        <f t="shared" si="82"/>
        <v>1</v>
      </c>
      <c r="R472">
        <v>2005</v>
      </c>
      <c r="S472" t="str">
        <f t="shared" si="80"/>
        <v>Yes</v>
      </c>
      <c r="T472">
        <f t="shared" si="81"/>
        <v>1</v>
      </c>
      <c r="U472">
        <v>2006</v>
      </c>
      <c r="V472" s="4" t="s">
        <v>2988</v>
      </c>
      <c r="W472" s="4">
        <v>16</v>
      </c>
      <c r="X472" s="4" t="s">
        <v>2989</v>
      </c>
      <c r="Y472" s="4">
        <v>16</v>
      </c>
      <c r="Z472" s="4" t="s">
        <v>2990</v>
      </c>
      <c r="AA472" s="4">
        <v>0</v>
      </c>
      <c r="AB472" s="4">
        <v>1357</v>
      </c>
      <c r="AC472" s="4">
        <v>1373</v>
      </c>
      <c r="AD472">
        <v>1555</v>
      </c>
      <c r="AE472">
        <v>0</v>
      </c>
      <c r="AF472">
        <v>1555</v>
      </c>
      <c r="AG472" s="4">
        <v>0</v>
      </c>
      <c r="AH472" s="4">
        <v>0</v>
      </c>
      <c r="AI472">
        <v>2</v>
      </c>
      <c r="AJ472">
        <v>0</v>
      </c>
      <c r="AK472">
        <v>2</v>
      </c>
      <c r="AL472">
        <v>1</v>
      </c>
      <c r="AM472">
        <v>7</v>
      </c>
      <c r="AN472">
        <v>1</v>
      </c>
      <c r="AO472" t="s">
        <v>2994</v>
      </c>
      <c r="AP472" t="s">
        <v>2992</v>
      </c>
      <c r="AQ472" s="4">
        <v>2005</v>
      </c>
      <c r="AR472" s="4" t="s">
        <v>2993</v>
      </c>
      <c r="AS472" s="4">
        <v>2</v>
      </c>
      <c r="AT472" s="4">
        <v>430</v>
      </c>
      <c r="AU472" s="4" t="s">
        <v>2994</v>
      </c>
      <c r="AV472">
        <v>143</v>
      </c>
      <c r="AW472">
        <v>20</v>
      </c>
      <c r="AX472">
        <v>0</v>
      </c>
      <c r="AY472">
        <v>0</v>
      </c>
      <c r="AZ472">
        <v>0</v>
      </c>
      <c r="BA472">
        <v>0</v>
      </c>
      <c r="BB472" t="s">
        <v>2995</v>
      </c>
      <c r="BC472">
        <v>5</v>
      </c>
      <c r="BD472">
        <v>2009</v>
      </c>
      <c r="BE472" t="s">
        <v>2996</v>
      </c>
      <c r="BF472" t="s">
        <v>2997</v>
      </c>
      <c r="BG472">
        <v>192500</v>
      </c>
      <c r="BH472" s="2">
        <v>6</v>
      </c>
      <c r="BI472" s="2">
        <v>6</v>
      </c>
    </row>
    <row r="473" spans="1:61" hidden="1" x14ac:dyDescent="0.25">
      <c r="A473">
        <v>472</v>
      </c>
      <c r="B473" t="s">
        <v>484</v>
      </c>
      <c r="C473" s="4">
        <v>43</v>
      </c>
      <c r="D473">
        <v>3182</v>
      </c>
      <c r="E473" t="s">
        <v>2985</v>
      </c>
      <c r="F473" t="s">
        <v>3024</v>
      </c>
      <c r="G473" t="s">
        <v>16</v>
      </c>
      <c r="H473" t="s">
        <v>3001</v>
      </c>
      <c r="I473">
        <v>7</v>
      </c>
      <c r="J473">
        <v>5</v>
      </c>
      <c r="K473" t="str" cm="1">
        <f t="array" ref="K473">_xlfn.IFS(AND(I473&gt;=1, I473&lt;=2), "Bad", AND(I473&gt;=3, I473&lt;=4), "Somewhat Decent", AND(I473&gt;=5, I473&lt;=6), "Good", AND(I473&gt;=7, I473&lt;=8), "Very Good", AND(I473&gt;=9, I473&lt;=10), "Excellent")</f>
        <v>Very Good</v>
      </c>
      <c r="L473">
        <f t="shared" si="75"/>
        <v>0</v>
      </c>
      <c r="M473">
        <f t="shared" si="76"/>
        <v>0</v>
      </c>
      <c r="N473">
        <f t="shared" si="77"/>
        <v>0</v>
      </c>
      <c r="O473">
        <f t="shared" si="78"/>
        <v>1</v>
      </c>
      <c r="P473">
        <f t="shared" si="79"/>
        <v>0</v>
      </c>
      <c r="Q473" s="10">
        <f t="shared" si="82"/>
        <v>1</v>
      </c>
      <c r="R473">
        <v>2005</v>
      </c>
      <c r="S473" t="str">
        <f t="shared" si="80"/>
        <v>Yes</v>
      </c>
      <c r="T473">
        <f t="shared" si="81"/>
        <v>1</v>
      </c>
      <c r="U473">
        <v>2006</v>
      </c>
      <c r="V473" s="4" t="s">
        <v>2988</v>
      </c>
      <c r="W473" s="4">
        <v>16</v>
      </c>
      <c r="X473" s="4" t="s">
        <v>2989</v>
      </c>
      <c r="Y473" s="4">
        <v>16</v>
      </c>
      <c r="Z473" s="4" t="s">
        <v>2990</v>
      </c>
      <c r="AA473" s="4">
        <v>0</v>
      </c>
      <c r="AB473" s="4">
        <v>1330</v>
      </c>
      <c r="AC473" s="4">
        <v>1346</v>
      </c>
      <c r="AD473">
        <v>1504</v>
      </c>
      <c r="AE473">
        <v>0</v>
      </c>
      <c r="AF473">
        <v>1504</v>
      </c>
      <c r="AG473" s="4">
        <v>0</v>
      </c>
      <c r="AH473" s="4">
        <v>0</v>
      </c>
      <c r="AI473">
        <v>2</v>
      </c>
      <c r="AJ473">
        <v>0</v>
      </c>
      <c r="AK473">
        <v>1</v>
      </c>
      <c r="AL473">
        <v>1</v>
      </c>
      <c r="AM473">
        <v>7</v>
      </c>
      <c r="AN473">
        <v>1</v>
      </c>
      <c r="AO473" t="s">
        <v>3003</v>
      </c>
      <c r="AP473" t="s">
        <v>2992</v>
      </c>
      <c r="AQ473" s="4">
        <v>2005</v>
      </c>
      <c r="AR473" s="4" t="s">
        <v>2993</v>
      </c>
      <c r="AS473" s="4">
        <v>2</v>
      </c>
      <c r="AT473" s="4">
        <v>457</v>
      </c>
      <c r="AU473" s="4" t="s">
        <v>2994</v>
      </c>
      <c r="AV473">
        <v>156</v>
      </c>
      <c r="AW473">
        <v>0</v>
      </c>
      <c r="AX473">
        <v>0</v>
      </c>
      <c r="AY473">
        <v>0</v>
      </c>
      <c r="AZ473">
        <v>0</v>
      </c>
      <c r="BA473">
        <v>0</v>
      </c>
      <c r="BB473" t="s">
        <v>2995</v>
      </c>
      <c r="BC473">
        <v>5</v>
      </c>
      <c r="BD473">
        <v>2009</v>
      </c>
      <c r="BE473" t="s">
        <v>2996</v>
      </c>
      <c r="BF473" t="s">
        <v>2997</v>
      </c>
      <c r="BG473">
        <v>181000</v>
      </c>
      <c r="BH473" s="2">
        <v>6</v>
      </c>
      <c r="BI473" s="2">
        <v>6</v>
      </c>
    </row>
    <row r="474" spans="1:61" hidden="1" x14ac:dyDescent="0.25">
      <c r="A474">
        <v>473</v>
      </c>
      <c r="B474" t="s">
        <v>485</v>
      </c>
      <c r="C474" s="4">
        <v>43</v>
      </c>
      <c r="D474">
        <v>3182</v>
      </c>
      <c r="E474" t="s">
        <v>2985</v>
      </c>
      <c r="F474" t="s">
        <v>3024</v>
      </c>
      <c r="G474" t="s">
        <v>16</v>
      </c>
      <c r="H474" t="s">
        <v>3001</v>
      </c>
      <c r="I474">
        <v>7</v>
      </c>
      <c r="J474">
        <v>5</v>
      </c>
      <c r="K474" t="str" cm="1">
        <f t="array" ref="K474">_xlfn.IFS(AND(I474&gt;=1, I474&lt;=2), "Bad", AND(I474&gt;=3, I474&lt;=4), "Somewhat Decent", AND(I474&gt;=5, I474&lt;=6), "Good", AND(I474&gt;=7, I474&lt;=8), "Very Good", AND(I474&gt;=9, I474&lt;=10), "Excellent")</f>
        <v>Very Good</v>
      </c>
      <c r="L474">
        <f t="shared" si="75"/>
        <v>0</v>
      </c>
      <c r="M474">
        <f t="shared" si="76"/>
        <v>0</v>
      </c>
      <c r="N474">
        <f t="shared" si="77"/>
        <v>0</v>
      </c>
      <c r="O474">
        <f t="shared" si="78"/>
        <v>1</v>
      </c>
      <c r="P474">
        <f t="shared" si="79"/>
        <v>0</v>
      </c>
      <c r="Q474" s="10">
        <f t="shared" si="82"/>
        <v>1</v>
      </c>
      <c r="R474">
        <v>2005</v>
      </c>
      <c r="S474" t="str">
        <f t="shared" si="80"/>
        <v>Yes</v>
      </c>
      <c r="T474">
        <f t="shared" si="81"/>
        <v>1</v>
      </c>
      <c r="U474">
        <v>2006</v>
      </c>
      <c r="V474" s="4" t="s">
        <v>2988</v>
      </c>
      <c r="W474" s="4">
        <v>16</v>
      </c>
      <c r="X474" s="4" t="s">
        <v>2989</v>
      </c>
      <c r="Y474" s="4">
        <v>16</v>
      </c>
      <c r="Z474" s="4" t="s">
        <v>2990</v>
      </c>
      <c r="AA474" s="4">
        <v>0</v>
      </c>
      <c r="AB474" s="4">
        <v>1204</v>
      </c>
      <c r="AC474" s="4">
        <v>1220</v>
      </c>
      <c r="AD474">
        <v>1220</v>
      </c>
      <c r="AE474">
        <v>0</v>
      </c>
      <c r="AF474">
        <v>1220</v>
      </c>
      <c r="AG474" s="4">
        <v>0</v>
      </c>
      <c r="AH474" s="4">
        <v>0</v>
      </c>
      <c r="AI474">
        <v>2</v>
      </c>
      <c r="AJ474">
        <v>0</v>
      </c>
      <c r="AK474">
        <v>2</v>
      </c>
      <c r="AL474">
        <v>1</v>
      </c>
      <c r="AM474">
        <v>5</v>
      </c>
      <c r="AN474">
        <v>1</v>
      </c>
      <c r="AO474" t="s">
        <v>3003</v>
      </c>
      <c r="AP474" t="s">
        <v>2992</v>
      </c>
      <c r="AQ474" s="4">
        <v>2005</v>
      </c>
      <c r="AR474" s="4" t="s">
        <v>2993</v>
      </c>
      <c r="AS474" s="4">
        <v>2</v>
      </c>
      <c r="AT474" s="4">
        <v>397</v>
      </c>
      <c r="AU474" s="4" t="s">
        <v>2994</v>
      </c>
      <c r="AV474">
        <v>100</v>
      </c>
      <c r="AW474">
        <v>16</v>
      </c>
      <c r="AX474">
        <v>0</v>
      </c>
      <c r="AY474">
        <v>0</v>
      </c>
      <c r="AZ474">
        <v>0</v>
      </c>
      <c r="BA474">
        <v>0</v>
      </c>
      <c r="BB474" t="s">
        <v>2995</v>
      </c>
      <c r="BC474">
        <v>8</v>
      </c>
      <c r="BD474">
        <v>2009</v>
      </c>
      <c r="BE474" t="s">
        <v>2996</v>
      </c>
      <c r="BF474" t="s">
        <v>2997</v>
      </c>
      <c r="BG474">
        <v>180000</v>
      </c>
      <c r="BH474" s="2">
        <v>6</v>
      </c>
      <c r="BI474" s="2">
        <v>6</v>
      </c>
    </row>
    <row r="475" spans="1:61" hidden="1" x14ac:dyDescent="0.25">
      <c r="A475">
        <v>474</v>
      </c>
      <c r="B475" t="s">
        <v>486</v>
      </c>
      <c r="C475" s="4">
        <v>43</v>
      </c>
      <c r="D475">
        <v>3182</v>
      </c>
      <c r="E475" t="s">
        <v>2985</v>
      </c>
      <c r="F475" t="s">
        <v>3024</v>
      </c>
      <c r="G475" t="s">
        <v>16</v>
      </c>
      <c r="H475" t="s">
        <v>3001</v>
      </c>
      <c r="I475">
        <v>7</v>
      </c>
      <c r="J475">
        <v>5</v>
      </c>
      <c r="K475" t="str" cm="1">
        <f t="array" ref="K475">_xlfn.IFS(AND(I475&gt;=1, I475&lt;=2), "Bad", AND(I475&gt;=3, I475&lt;=4), "Somewhat Decent", AND(I475&gt;=5, I475&lt;=6), "Good", AND(I475&gt;=7, I475&lt;=8), "Very Good", AND(I475&gt;=9, I475&lt;=10), "Excellent")</f>
        <v>Very Good</v>
      </c>
      <c r="L475">
        <f t="shared" si="75"/>
        <v>0</v>
      </c>
      <c r="M475">
        <f t="shared" si="76"/>
        <v>0</v>
      </c>
      <c r="N475">
        <f t="shared" si="77"/>
        <v>0</v>
      </c>
      <c r="O475">
        <f t="shared" si="78"/>
        <v>1</v>
      </c>
      <c r="P475">
        <f t="shared" si="79"/>
        <v>0</v>
      </c>
      <c r="Q475" s="10">
        <f t="shared" si="82"/>
        <v>1</v>
      </c>
      <c r="R475">
        <v>2005</v>
      </c>
      <c r="S475" t="str">
        <f t="shared" si="80"/>
        <v>Yes</v>
      </c>
      <c r="T475">
        <f t="shared" si="81"/>
        <v>1</v>
      </c>
      <c r="U475">
        <v>2006</v>
      </c>
      <c r="V475" s="4" t="s">
        <v>2988</v>
      </c>
      <c r="W475" s="4">
        <v>11</v>
      </c>
      <c r="X475" s="4" t="s">
        <v>2989</v>
      </c>
      <c r="Y475" s="4">
        <v>16</v>
      </c>
      <c r="Z475" s="4" t="s">
        <v>2990</v>
      </c>
      <c r="AA475" s="4">
        <v>0</v>
      </c>
      <c r="AB475" s="4">
        <v>1129</v>
      </c>
      <c r="AC475" s="4">
        <v>1145</v>
      </c>
      <c r="AD475">
        <v>1145</v>
      </c>
      <c r="AE475">
        <v>0</v>
      </c>
      <c r="AF475">
        <v>1145</v>
      </c>
      <c r="AG475" s="4">
        <v>0</v>
      </c>
      <c r="AH475" s="4">
        <v>0</v>
      </c>
      <c r="AI475">
        <v>2</v>
      </c>
      <c r="AJ475">
        <v>0</v>
      </c>
      <c r="AK475">
        <v>2</v>
      </c>
      <c r="AL475">
        <v>1</v>
      </c>
      <c r="AM475">
        <v>5</v>
      </c>
      <c r="AN475">
        <v>1</v>
      </c>
      <c r="AO475" t="s">
        <v>3003</v>
      </c>
      <c r="AP475" t="s">
        <v>2992</v>
      </c>
      <c r="AQ475" s="4">
        <v>2005</v>
      </c>
      <c r="AR475" s="4" t="s">
        <v>2993</v>
      </c>
      <c r="AS475" s="4">
        <v>2</v>
      </c>
      <c r="AT475" s="4">
        <v>397</v>
      </c>
      <c r="AU475" s="4" t="s">
        <v>2994</v>
      </c>
      <c r="AV475">
        <v>100</v>
      </c>
      <c r="AW475">
        <v>16</v>
      </c>
      <c r="AX475">
        <v>0</v>
      </c>
      <c r="AY475">
        <v>0</v>
      </c>
      <c r="AZ475">
        <v>0</v>
      </c>
      <c r="BA475">
        <v>0</v>
      </c>
      <c r="BB475" t="s">
        <v>2995</v>
      </c>
      <c r="BC475">
        <v>9</v>
      </c>
      <c r="BD475">
        <v>2009</v>
      </c>
      <c r="BE475" t="s">
        <v>2996</v>
      </c>
      <c r="BF475" t="s">
        <v>2997</v>
      </c>
      <c r="BG475">
        <v>160200</v>
      </c>
      <c r="BH475" s="2">
        <v>6</v>
      </c>
      <c r="BI475" s="2">
        <v>6</v>
      </c>
    </row>
    <row r="476" spans="1:61" x14ac:dyDescent="0.25">
      <c r="A476">
        <v>1118</v>
      </c>
      <c r="B476" t="s">
        <v>487</v>
      </c>
      <c r="C476" s="6">
        <v>73</v>
      </c>
      <c r="D476">
        <v>9801</v>
      </c>
      <c r="E476" t="s">
        <v>2985</v>
      </c>
      <c r="F476" t="s">
        <v>3022</v>
      </c>
      <c r="G476" t="s">
        <v>9</v>
      </c>
      <c r="H476" t="s">
        <v>2987</v>
      </c>
      <c r="I476">
        <v>8</v>
      </c>
      <c r="J476">
        <v>5</v>
      </c>
      <c r="K476" t="str" cm="1">
        <f t="array" ref="K476">_xlfn.IFS(AND(I476&gt;=1, I476&lt;=2), "Bad", AND(I476&gt;=3, I476&lt;=4), "Somewhat Decent", AND(I476&gt;=5, I476&lt;=6), "Good", AND(I476&gt;=7, I476&lt;=8), "Very Good", AND(I476&gt;=9, I476&lt;=10), "Excellent")</f>
        <v>Very Good</v>
      </c>
      <c r="L476">
        <f t="shared" si="75"/>
        <v>0</v>
      </c>
      <c r="M476">
        <f t="shared" si="76"/>
        <v>0</v>
      </c>
      <c r="N476">
        <f t="shared" si="77"/>
        <v>0</v>
      </c>
      <c r="O476">
        <f t="shared" si="78"/>
        <v>1</v>
      </c>
      <c r="P476">
        <f t="shared" si="79"/>
        <v>0</v>
      </c>
      <c r="Q476" s="10" t="e">
        <f t="shared" ref="Q476:Q483" si="83">IF(T476=0,NA(),2024-U476)</f>
        <v>#N/A</v>
      </c>
      <c r="R476">
        <v>2007</v>
      </c>
      <c r="S476" t="str">
        <f t="shared" si="80"/>
        <v>No</v>
      </c>
      <c r="T476">
        <f t="shared" si="81"/>
        <v>0</v>
      </c>
      <c r="U476" s="11">
        <v>2007</v>
      </c>
      <c r="V476" s="6" t="s">
        <v>3002</v>
      </c>
      <c r="W476" s="6">
        <v>156</v>
      </c>
      <c r="X476" s="6" t="s">
        <v>2990</v>
      </c>
      <c r="Y476" s="6">
        <v>0</v>
      </c>
      <c r="Z476" s="6" t="s">
        <v>2990</v>
      </c>
      <c r="AA476" s="6">
        <v>0</v>
      </c>
      <c r="AB476" s="6">
        <v>1341</v>
      </c>
      <c r="AC476" s="6">
        <v>1341</v>
      </c>
      <c r="AD476">
        <v>1341</v>
      </c>
      <c r="AE476">
        <v>520</v>
      </c>
      <c r="AF476">
        <v>1861</v>
      </c>
      <c r="AG476" s="6">
        <v>0</v>
      </c>
      <c r="AH476" s="6">
        <v>0</v>
      </c>
      <c r="AI476">
        <v>3</v>
      </c>
      <c r="AJ476">
        <v>0</v>
      </c>
      <c r="AK476">
        <v>3</v>
      </c>
      <c r="AL476">
        <v>1</v>
      </c>
      <c r="AM476">
        <v>7</v>
      </c>
      <c r="AN476">
        <v>1</v>
      </c>
      <c r="AO476" t="s">
        <v>3003</v>
      </c>
      <c r="AP476" t="s">
        <v>3010</v>
      </c>
      <c r="AQ476" s="6">
        <v>2007</v>
      </c>
      <c r="AR476" s="6" t="s">
        <v>3008</v>
      </c>
      <c r="AS476" s="6">
        <v>3</v>
      </c>
      <c r="AT476" s="6">
        <v>851</v>
      </c>
      <c r="AU476" s="6" t="s">
        <v>2994</v>
      </c>
      <c r="AV476">
        <v>144</v>
      </c>
      <c r="AW476">
        <v>60</v>
      </c>
      <c r="AX476">
        <v>0</v>
      </c>
      <c r="AY476">
        <v>0</v>
      </c>
      <c r="AZ476">
        <v>0</v>
      </c>
      <c r="BA476">
        <v>0</v>
      </c>
      <c r="BB476" t="s">
        <v>2995</v>
      </c>
      <c r="BC476">
        <v>7</v>
      </c>
      <c r="BD476">
        <v>2008</v>
      </c>
      <c r="BE476" t="s">
        <v>2996</v>
      </c>
      <c r="BF476" t="s">
        <v>2997</v>
      </c>
      <c r="BG476">
        <v>257000</v>
      </c>
      <c r="BH476" s="2">
        <v>6</v>
      </c>
      <c r="BI476" s="2">
        <v>6</v>
      </c>
    </row>
    <row r="477" spans="1:61" x14ac:dyDescent="0.25">
      <c r="A477">
        <v>2259</v>
      </c>
      <c r="B477" t="s">
        <v>488</v>
      </c>
      <c r="C477" s="6">
        <v>149</v>
      </c>
      <c r="D477">
        <v>19958</v>
      </c>
      <c r="E477" t="s">
        <v>2985</v>
      </c>
      <c r="F477" t="s">
        <v>3025</v>
      </c>
      <c r="G477" t="s">
        <v>9</v>
      </c>
      <c r="H477" t="s">
        <v>3001</v>
      </c>
      <c r="I477">
        <v>6</v>
      </c>
      <c r="J477">
        <v>8</v>
      </c>
      <c r="K477" t="str" cm="1">
        <f t="array" ref="K477">_xlfn.IFS(AND(I477&gt;=1, I477&lt;=2), "Bad", AND(I477&gt;=3, I477&lt;=4), "Somewhat Decent", AND(I477&gt;=5, I477&lt;=6), "Good", AND(I477&gt;=7, I477&lt;=8), "Very Good", AND(I477&gt;=9, I477&lt;=10), "Excellent")</f>
        <v>Good</v>
      </c>
      <c r="L477">
        <f t="shared" si="75"/>
        <v>0</v>
      </c>
      <c r="M477">
        <f t="shared" si="76"/>
        <v>0</v>
      </c>
      <c r="N477">
        <f t="shared" si="77"/>
        <v>1</v>
      </c>
      <c r="O477">
        <f t="shared" si="78"/>
        <v>0</v>
      </c>
      <c r="P477">
        <f t="shared" si="79"/>
        <v>0</v>
      </c>
      <c r="Q477" s="10">
        <f t="shared" si="83"/>
        <v>29</v>
      </c>
      <c r="R477">
        <v>1958</v>
      </c>
      <c r="S477" t="str">
        <f t="shared" si="80"/>
        <v>Yes</v>
      </c>
      <c r="T477">
        <f t="shared" si="81"/>
        <v>1</v>
      </c>
      <c r="U477" s="11">
        <v>1995</v>
      </c>
      <c r="V477" s="6" t="s">
        <v>2988</v>
      </c>
      <c r="W477" s="6">
        <v>1224</v>
      </c>
      <c r="X477" s="6" t="s">
        <v>2990</v>
      </c>
      <c r="Y477" s="6">
        <v>0</v>
      </c>
      <c r="Z477" s="6" t="s">
        <v>2990</v>
      </c>
      <c r="AA477" s="6">
        <v>0</v>
      </c>
      <c r="AB477" s="6">
        <v>585</v>
      </c>
      <c r="AC477" s="6">
        <v>585</v>
      </c>
      <c r="AD477">
        <v>2279</v>
      </c>
      <c r="AE477">
        <v>0</v>
      </c>
      <c r="AF477">
        <v>2279</v>
      </c>
      <c r="AG477" s="6">
        <v>0</v>
      </c>
      <c r="AH477" s="6">
        <v>0</v>
      </c>
      <c r="AI477">
        <v>2</v>
      </c>
      <c r="AJ477">
        <v>1</v>
      </c>
      <c r="AK477">
        <v>4</v>
      </c>
      <c r="AL477">
        <v>1</v>
      </c>
      <c r="AM477">
        <v>7</v>
      </c>
      <c r="AN477">
        <v>1</v>
      </c>
      <c r="AO477" t="s">
        <v>3003</v>
      </c>
      <c r="AP477" t="s">
        <v>2992</v>
      </c>
      <c r="AQ477" s="6">
        <v>1958</v>
      </c>
      <c r="AR477" s="6" t="s">
        <v>3008</v>
      </c>
      <c r="AS477" s="6">
        <v>2</v>
      </c>
      <c r="AT477" s="6">
        <v>461</v>
      </c>
      <c r="AU477" s="6" t="s">
        <v>2994</v>
      </c>
      <c r="AV477">
        <v>274</v>
      </c>
      <c r="AW477">
        <v>0</v>
      </c>
      <c r="AX477">
        <v>0</v>
      </c>
      <c r="AY477">
        <v>0</v>
      </c>
      <c r="AZ477">
        <v>138</v>
      </c>
      <c r="BA477">
        <v>0</v>
      </c>
      <c r="BB477" t="s">
        <v>2995</v>
      </c>
      <c r="BC477">
        <v>7</v>
      </c>
      <c r="BD477">
        <v>2007</v>
      </c>
      <c r="BE477" t="s">
        <v>2996</v>
      </c>
      <c r="BF477" t="s">
        <v>2997</v>
      </c>
      <c r="BG477">
        <v>257000</v>
      </c>
      <c r="BH477" s="2">
        <v>6</v>
      </c>
      <c r="BI477" s="2">
        <v>6</v>
      </c>
    </row>
    <row r="478" spans="1:61" x14ac:dyDescent="0.25">
      <c r="A478">
        <v>2870</v>
      </c>
      <c r="B478" t="s">
        <v>489</v>
      </c>
      <c r="C478" s="6">
        <v>78</v>
      </c>
      <c r="D478">
        <v>15600</v>
      </c>
      <c r="E478" t="s">
        <v>2985</v>
      </c>
      <c r="F478" t="s">
        <v>3035</v>
      </c>
      <c r="G478" t="s">
        <v>9</v>
      </c>
      <c r="H478" t="s">
        <v>2987</v>
      </c>
      <c r="I478">
        <v>5</v>
      </c>
      <c r="J478">
        <v>7</v>
      </c>
      <c r="K478" t="str" cm="1">
        <f t="array" ref="K478">_xlfn.IFS(AND(I478&gt;=1, I478&lt;=2), "Bad", AND(I478&gt;=3, I478&lt;=4), "Somewhat Decent", AND(I478&gt;=5, I478&lt;=6), "Good", AND(I478&gt;=7, I478&lt;=8), "Very Good", AND(I478&gt;=9, I478&lt;=10), "Excellent")</f>
        <v>Good</v>
      </c>
      <c r="L478">
        <f t="shared" si="75"/>
        <v>0</v>
      </c>
      <c r="M478">
        <f t="shared" si="76"/>
        <v>0</v>
      </c>
      <c r="N478">
        <f t="shared" si="77"/>
        <v>1</v>
      </c>
      <c r="O478">
        <f t="shared" si="78"/>
        <v>0</v>
      </c>
      <c r="P478">
        <f t="shared" si="79"/>
        <v>0</v>
      </c>
      <c r="Q478" s="10">
        <f t="shared" si="83"/>
        <v>61</v>
      </c>
      <c r="R478">
        <v>1950</v>
      </c>
      <c r="S478" t="str">
        <f t="shared" si="80"/>
        <v>Yes</v>
      </c>
      <c r="T478">
        <f t="shared" si="81"/>
        <v>1</v>
      </c>
      <c r="U478" s="11">
        <v>1963</v>
      </c>
      <c r="V478" s="6" t="s">
        <v>2988</v>
      </c>
      <c r="W478" s="6">
        <v>405</v>
      </c>
      <c r="X478" s="6" t="s">
        <v>2989</v>
      </c>
      <c r="Y478" s="6">
        <v>760</v>
      </c>
      <c r="Z478" s="6" t="s">
        <v>2990</v>
      </c>
      <c r="AA478" s="6">
        <v>0</v>
      </c>
      <c r="AB478" s="6">
        <v>408</v>
      </c>
      <c r="AC478" s="6">
        <v>1168</v>
      </c>
      <c r="AD478">
        <v>1278</v>
      </c>
      <c r="AE478">
        <v>1037</v>
      </c>
      <c r="AF478">
        <v>2315</v>
      </c>
      <c r="AG478" s="6">
        <v>1</v>
      </c>
      <c r="AH478" s="6">
        <v>0</v>
      </c>
      <c r="AI478">
        <v>2</v>
      </c>
      <c r="AJ478">
        <v>0</v>
      </c>
      <c r="AK478">
        <v>4</v>
      </c>
      <c r="AL478">
        <v>1</v>
      </c>
      <c r="AM478">
        <v>9</v>
      </c>
      <c r="AN478">
        <v>3</v>
      </c>
      <c r="AO478" t="s">
        <v>3003</v>
      </c>
      <c r="AP478" t="s">
        <v>2992</v>
      </c>
      <c r="AQ478" s="6">
        <v>1950</v>
      </c>
      <c r="AR478" s="6" t="s">
        <v>2993</v>
      </c>
      <c r="AS478" s="6">
        <v>1</v>
      </c>
      <c r="AT478" s="6">
        <v>342</v>
      </c>
      <c r="AU478" s="6" t="s">
        <v>2994</v>
      </c>
      <c r="AV478">
        <v>0</v>
      </c>
      <c r="AW478">
        <v>0</v>
      </c>
      <c r="AX478">
        <v>0</v>
      </c>
      <c r="AY478">
        <v>0</v>
      </c>
      <c r="AZ478">
        <v>192</v>
      </c>
      <c r="BA478">
        <v>0</v>
      </c>
      <c r="BB478" t="s">
        <v>2995</v>
      </c>
      <c r="BC478">
        <v>7</v>
      </c>
      <c r="BD478">
        <v>2006</v>
      </c>
      <c r="BE478" t="s">
        <v>2996</v>
      </c>
      <c r="BF478" t="s">
        <v>2997</v>
      </c>
      <c r="BG478">
        <v>257000</v>
      </c>
      <c r="BH478" s="2">
        <v>6</v>
      </c>
      <c r="BI478" s="2">
        <v>6</v>
      </c>
    </row>
    <row r="479" spans="1:61" x14ac:dyDescent="0.25">
      <c r="A479">
        <v>586</v>
      </c>
      <c r="B479" t="s">
        <v>490</v>
      </c>
      <c r="C479" s="6">
        <v>80</v>
      </c>
      <c r="D479">
        <v>10400</v>
      </c>
      <c r="E479" t="s">
        <v>2985</v>
      </c>
      <c r="F479" t="s">
        <v>3049</v>
      </c>
      <c r="G479" t="s">
        <v>9</v>
      </c>
      <c r="H479" t="s">
        <v>2987</v>
      </c>
      <c r="I479">
        <v>6</v>
      </c>
      <c r="J479">
        <v>7</v>
      </c>
      <c r="K479" t="str" cm="1">
        <f t="array" ref="K479">_xlfn.IFS(AND(I479&gt;=1, I479&lt;=2), "Bad", AND(I479&gt;=3, I479&lt;=4), "Somewhat Decent", AND(I479&gt;=5, I479&lt;=6), "Good", AND(I479&gt;=7, I479&lt;=8), "Very Good", AND(I479&gt;=9, I479&lt;=10), "Excellent")</f>
        <v>Good</v>
      </c>
      <c r="L479">
        <f t="shared" si="75"/>
        <v>0</v>
      </c>
      <c r="M479">
        <f t="shared" si="76"/>
        <v>0</v>
      </c>
      <c r="N479">
        <f t="shared" si="77"/>
        <v>1</v>
      </c>
      <c r="O479">
        <f t="shared" si="78"/>
        <v>0</v>
      </c>
      <c r="P479">
        <f t="shared" si="79"/>
        <v>0</v>
      </c>
      <c r="Q479" s="10">
        <f t="shared" si="83"/>
        <v>27</v>
      </c>
      <c r="R479">
        <v>1967</v>
      </c>
      <c r="S479" t="str">
        <f t="shared" si="80"/>
        <v>Yes</v>
      </c>
      <c r="T479">
        <f t="shared" si="81"/>
        <v>1</v>
      </c>
      <c r="U479" s="11">
        <v>1997</v>
      </c>
      <c r="V479" s="6" t="s">
        <v>2988</v>
      </c>
      <c r="W479" s="6">
        <v>256</v>
      </c>
      <c r="X479" s="6" t="s">
        <v>2990</v>
      </c>
      <c r="Y479" s="6">
        <v>0</v>
      </c>
      <c r="Z479" s="6" t="s">
        <v>2990</v>
      </c>
      <c r="AA479" s="6">
        <v>0</v>
      </c>
      <c r="AB479" s="6">
        <v>932</v>
      </c>
      <c r="AC479" s="6">
        <v>932</v>
      </c>
      <c r="AD479">
        <v>1271</v>
      </c>
      <c r="AE479">
        <v>1369</v>
      </c>
      <c r="AF479">
        <v>2640</v>
      </c>
      <c r="AG479" s="6">
        <v>0</v>
      </c>
      <c r="AH479" s="6">
        <v>0</v>
      </c>
      <c r="AI479">
        <v>2</v>
      </c>
      <c r="AJ479">
        <v>1</v>
      </c>
      <c r="AK479">
        <v>5</v>
      </c>
      <c r="AL479">
        <v>1</v>
      </c>
      <c r="AM479">
        <v>8</v>
      </c>
      <c r="AN479">
        <v>1</v>
      </c>
      <c r="AO479" t="s">
        <v>2994</v>
      </c>
      <c r="AP479" t="s">
        <v>2992</v>
      </c>
      <c r="AQ479" s="6">
        <v>1967</v>
      </c>
      <c r="AR479" s="6" t="s">
        <v>3008</v>
      </c>
      <c r="AS479" s="6">
        <v>2</v>
      </c>
      <c r="AT479" s="6">
        <v>515</v>
      </c>
      <c r="AU479" s="6" t="s">
        <v>2994</v>
      </c>
      <c r="AV479">
        <v>0</v>
      </c>
      <c r="AW479">
        <v>120</v>
      </c>
      <c r="AX479">
        <v>0</v>
      </c>
      <c r="AY479">
        <v>0</v>
      </c>
      <c r="AZ479">
        <v>168</v>
      </c>
      <c r="BA479">
        <v>0</v>
      </c>
      <c r="BB479" t="s">
        <v>2995</v>
      </c>
      <c r="BC479">
        <v>5</v>
      </c>
      <c r="BD479">
        <v>2009</v>
      </c>
      <c r="BE479" t="s">
        <v>2996</v>
      </c>
      <c r="BF479" t="s">
        <v>2997</v>
      </c>
      <c r="BG479">
        <v>256900</v>
      </c>
      <c r="BH479" s="2">
        <v>6</v>
      </c>
      <c r="BI479" s="2">
        <v>6</v>
      </c>
    </row>
    <row r="480" spans="1:61" x14ac:dyDescent="0.25">
      <c r="A480">
        <v>426</v>
      </c>
      <c r="B480" t="s">
        <v>491</v>
      </c>
      <c r="C480" s="6">
        <v>110</v>
      </c>
      <c r="D480">
        <v>14230</v>
      </c>
      <c r="E480" t="s">
        <v>2985</v>
      </c>
      <c r="F480" t="s">
        <v>3000</v>
      </c>
      <c r="G480" t="s">
        <v>9</v>
      </c>
      <c r="H480" t="s">
        <v>3001</v>
      </c>
      <c r="I480">
        <v>8</v>
      </c>
      <c r="J480">
        <v>5</v>
      </c>
      <c r="K480" t="str" cm="1">
        <f t="array" ref="K480">_xlfn.IFS(AND(I480&gt;=1, I480&lt;=2), "Bad", AND(I480&gt;=3, I480&lt;=4), "Somewhat Decent", AND(I480&gt;=5, I480&lt;=6), "Good", AND(I480&gt;=7, I480&lt;=8), "Very Good", AND(I480&gt;=9, I480&lt;=10), "Excellent")</f>
        <v>Very Good</v>
      </c>
      <c r="L480">
        <f t="shared" si="75"/>
        <v>0</v>
      </c>
      <c r="M480">
        <f t="shared" si="76"/>
        <v>0</v>
      </c>
      <c r="N480">
        <f t="shared" si="77"/>
        <v>0</v>
      </c>
      <c r="O480">
        <f t="shared" si="78"/>
        <v>1</v>
      </c>
      <c r="P480">
        <f t="shared" si="79"/>
        <v>0</v>
      </c>
      <c r="Q480" s="10" t="e">
        <f t="shared" si="83"/>
        <v>#N/A</v>
      </c>
      <c r="R480">
        <v>2007</v>
      </c>
      <c r="S480" t="str">
        <f t="shared" si="80"/>
        <v>No</v>
      </c>
      <c r="T480">
        <f t="shared" si="81"/>
        <v>0</v>
      </c>
      <c r="U480" s="11">
        <v>2007</v>
      </c>
      <c r="V480" s="6" t="s">
        <v>3002</v>
      </c>
      <c r="W480" s="6">
        <v>640</v>
      </c>
      <c r="X480" s="6" t="s">
        <v>2990</v>
      </c>
      <c r="Y480" s="6">
        <v>0</v>
      </c>
      <c r="Z480" s="6" t="s">
        <v>2990</v>
      </c>
      <c r="AA480" s="6">
        <v>0</v>
      </c>
      <c r="AB480" s="6">
        <v>1566</v>
      </c>
      <c r="AC480" s="6">
        <v>1566</v>
      </c>
      <c r="AD480">
        <v>1600</v>
      </c>
      <c r="AE480">
        <v>0</v>
      </c>
      <c r="AF480">
        <v>1600</v>
      </c>
      <c r="AG480" s="6">
        <v>0</v>
      </c>
      <c r="AH480" s="6">
        <v>0</v>
      </c>
      <c r="AI480">
        <v>2</v>
      </c>
      <c r="AJ480">
        <v>0</v>
      </c>
      <c r="AK480">
        <v>3</v>
      </c>
      <c r="AL480">
        <v>1</v>
      </c>
      <c r="AM480">
        <v>7</v>
      </c>
      <c r="AN480">
        <v>1</v>
      </c>
      <c r="AO480" t="s">
        <v>3003</v>
      </c>
      <c r="AP480" t="s">
        <v>2992</v>
      </c>
      <c r="AQ480" s="6">
        <v>2007</v>
      </c>
      <c r="AR480" s="6" t="s">
        <v>3008</v>
      </c>
      <c r="AS480" s="6">
        <v>3</v>
      </c>
      <c r="AT480" s="6">
        <v>890</v>
      </c>
      <c r="AU480" s="6" t="s">
        <v>2994</v>
      </c>
      <c r="AV480">
        <v>0</v>
      </c>
      <c r="AW480">
        <v>56</v>
      </c>
      <c r="AX480">
        <v>0</v>
      </c>
      <c r="AY480">
        <v>0</v>
      </c>
      <c r="AZ480">
        <v>0</v>
      </c>
      <c r="BA480">
        <v>0</v>
      </c>
      <c r="BB480" t="s">
        <v>2995</v>
      </c>
      <c r="BC480">
        <v>7</v>
      </c>
      <c r="BD480">
        <v>2009</v>
      </c>
      <c r="BE480" t="s">
        <v>2996</v>
      </c>
      <c r="BF480" t="s">
        <v>2997</v>
      </c>
      <c r="BG480">
        <v>256300</v>
      </c>
      <c r="BH480" s="2">
        <v>6</v>
      </c>
      <c r="BI480" s="2">
        <v>6</v>
      </c>
    </row>
    <row r="481" spans="1:61" x14ac:dyDescent="0.25">
      <c r="A481">
        <v>626</v>
      </c>
      <c r="B481" t="s">
        <v>492</v>
      </c>
      <c r="C481" s="6">
        <v>80</v>
      </c>
      <c r="D481">
        <v>14695</v>
      </c>
      <c r="E481" t="s">
        <v>2985</v>
      </c>
      <c r="F481" t="s">
        <v>3016</v>
      </c>
      <c r="G481" t="s">
        <v>9</v>
      </c>
      <c r="H481" t="s">
        <v>3001</v>
      </c>
      <c r="I481">
        <v>6</v>
      </c>
      <c r="J481">
        <v>8</v>
      </c>
      <c r="K481" t="str" cm="1">
        <f t="array" ref="K481">_xlfn.IFS(AND(I481&gt;=1, I481&lt;=2), "Bad", AND(I481&gt;=3, I481&lt;=4), "Somewhat Decent", AND(I481&gt;=5, I481&lt;=6), "Good", AND(I481&gt;=7, I481&lt;=8), "Very Good", AND(I481&gt;=9, I481&lt;=10), "Excellent")</f>
        <v>Good</v>
      </c>
      <c r="L481">
        <f t="shared" si="75"/>
        <v>0</v>
      </c>
      <c r="M481">
        <f t="shared" si="76"/>
        <v>0</v>
      </c>
      <c r="N481">
        <f t="shared" si="77"/>
        <v>1</v>
      </c>
      <c r="O481">
        <f t="shared" si="78"/>
        <v>0</v>
      </c>
      <c r="P481">
        <f t="shared" si="79"/>
        <v>0</v>
      </c>
      <c r="Q481" s="10">
        <f t="shared" si="83"/>
        <v>16</v>
      </c>
      <c r="R481">
        <v>1966</v>
      </c>
      <c r="S481" t="str">
        <f t="shared" si="80"/>
        <v>Yes</v>
      </c>
      <c r="T481">
        <f t="shared" si="81"/>
        <v>1</v>
      </c>
      <c r="U481" s="11">
        <v>2008</v>
      </c>
      <c r="V481" s="6" t="s">
        <v>2988</v>
      </c>
      <c r="W481" s="6">
        <v>210</v>
      </c>
      <c r="X481" s="6" t="s">
        <v>3007</v>
      </c>
      <c r="Y481" s="6">
        <v>1387</v>
      </c>
      <c r="Z481" s="6" t="s">
        <v>2990</v>
      </c>
      <c r="AA481" s="6">
        <v>0</v>
      </c>
      <c r="AB481" s="6">
        <v>175</v>
      </c>
      <c r="AC481" s="6">
        <v>1562</v>
      </c>
      <c r="AD481">
        <v>1567</v>
      </c>
      <c r="AE481">
        <v>0</v>
      </c>
      <c r="AF481">
        <v>1567</v>
      </c>
      <c r="AG481" s="6">
        <v>1</v>
      </c>
      <c r="AH481" s="6">
        <v>0</v>
      </c>
      <c r="AI481">
        <v>2</v>
      </c>
      <c r="AJ481">
        <v>0</v>
      </c>
      <c r="AK481">
        <v>2</v>
      </c>
      <c r="AL481">
        <v>1</v>
      </c>
      <c r="AM481">
        <v>5</v>
      </c>
      <c r="AN481">
        <v>2</v>
      </c>
      <c r="AO481" t="s">
        <v>3003</v>
      </c>
      <c r="AP481" t="s">
        <v>2992</v>
      </c>
      <c r="AQ481" s="6">
        <v>1966</v>
      </c>
      <c r="AR481" s="6" t="s">
        <v>2990</v>
      </c>
      <c r="AS481" s="6">
        <v>2</v>
      </c>
      <c r="AT481" s="6">
        <v>542</v>
      </c>
      <c r="AU481" s="6" t="s">
        <v>2994</v>
      </c>
      <c r="AV481">
        <v>0</v>
      </c>
      <c r="AW481">
        <v>110</v>
      </c>
      <c r="AX481">
        <v>0</v>
      </c>
      <c r="AY481">
        <v>0</v>
      </c>
      <c r="AZ481">
        <v>342</v>
      </c>
      <c r="BA481">
        <v>0</v>
      </c>
      <c r="BB481" t="s">
        <v>2995</v>
      </c>
      <c r="BC481">
        <v>7</v>
      </c>
      <c r="BD481">
        <v>2009</v>
      </c>
      <c r="BE481" t="s">
        <v>2996</v>
      </c>
      <c r="BF481" t="s">
        <v>2997</v>
      </c>
      <c r="BG481">
        <v>256000</v>
      </c>
      <c r="BH481" s="2">
        <v>6</v>
      </c>
      <c r="BI481" s="2">
        <v>6</v>
      </c>
    </row>
    <row r="482" spans="1:61" x14ac:dyDescent="0.25">
      <c r="A482">
        <v>1129</v>
      </c>
      <c r="B482" t="s">
        <v>493</v>
      </c>
      <c r="C482" s="6">
        <v>85</v>
      </c>
      <c r="D482">
        <v>10625</v>
      </c>
      <c r="E482" t="s">
        <v>2985</v>
      </c>
      <c r="F482" t="s">
        <v>3022</v>
      </c>
      <c r="G482" t="s">
        <v>9</v>
      </c>
      <c r="H482" t="s">
        <v>3001</v>
      </c>
      <c r="I482">
        <v>8</v>
      </c>
      <c r="J482">
        <v>5</v>
      </c>
      <c r="K482" t="str" cm="1">
        <f t="array" ref="K482">_xlfn.IFS(AND(I482&gt;=1, I482&lt;=2), "Bad", AND(I482&gt;=3, I482&lt;=4), "Somewhat Decent", AND(I482&gt;=5, I482&lt;=6), "Good", AND(I482&gt;=7, I482&lt;=8), "Very Good", AND(I482&gt;=9, I482&lt;=10), "Excellent")</f>
        <v>Very Good</v>
      </c>
      <c r="L482">
        <f t="shared" si="75"/>
        <v>0</v>
      </c>
      <c r="M482">
        <f t="shared" si="76"/>
        <v>0</v>
      </c>
      <c r="N482">
        <f t="shared" si="77"/>
        <v>0</v>
      </c>
      <c r="O482">
        <f t="shared" si="78"/>
        <v>1</v>
      </c>
      <c r="P482">
        <f t="shared" si="79"/>
        <v>0</v>
      </c>
      <c r="Q482" s="10" t="e">
        <f t="shared" si="83"/>
        <v>#N/A</v>
      </c>
      <c r="R482">
        <v>2007</v>
      </c>
      <c r="S482" t="str">
        <f t="shared" si="80"/>
        <v>No</v>
      </c>
      <c r="T482">
        <f t="shared" si="81"/>
        <v>0</v>
      </c>
      <c r="U482" s="11">
        <v>2007</v>
      </c>
      <c r="V482" s="6" t="s">
        <v>2988</v>
      </c>
      <c r="W482" s="6">
        <v>292</v>
      </c>
      <c r="X482" s="6" t="s">
        <v>2990</v>
      </c>
      <c r="Y482" s="6">
        <v>0</v>
      </c>
      <c r="Z482" s="6" t="s">
        <v>2990</v>
      </c>
      <c r="AA482" s="6">
        <v>0</v>
      </c>
      <c r="AB482" s="6">
        <v>1660</v>
      </c>
      <c r="AC482" s="6">
        <v>1660</v>
      </c>
      <c r="AD482">
        <v>1660</v>
      </c>
      <c r="AE482">
        <v>0</v>
      </c>
      <c r="AF482">
        <v>1660</v>
      </c>
      <c r="AG482" s="6">
        <v>0</v>
      </c>
      <c r="AH482" s="6">
        <v>0</v>
      </c>
      <c r="AI482">
        <v>2</v>
      </c>
      <c r="AJ482">
        <v>0</v>
      </c>
      <c r="AK482">
        <v>3</v>
      </c>
      <c r="AL482">
        <v>1</v>
      </c>
      <c r="AM482">
        <v>7</v>
      </c>
      <c r="AN482">
        <v>1</v>
      </c>
      <c r="AO482" t="s">
        <v>3003</v>
      </c>
      <c r="AP482" t="s">
        <v>2992</v>
      </c>
      <c r="AQ482" s="6">
        <v>2007</v>
      </c>
      <c r="AR482" s="6" t="s">
        <v>2993</v>
      </c>
      <c r="AS482" s="6">
        <v>3</v>
      </c>
      <c r="AT482" s="6">
        <v>660</v>
      </c>
      <c r="AU482" s="6" t="s">
        <v>2994</v>
      </c>
      <c r="AV482">
        <v>133</v>
      </c>
      <c r="AW482">
        <v>120</v>
      </c>
      <c r="AX482">
        <v>0</v>
      </c>
      <c r="AY482">
        <v>0</v>
      </c>
      <c r="AZ482">
        <v>0</v>
      </c>
      <c r="BA482">
        <v>0</v>
      </c>
      <c r="BB482" t="s">
        <v>2995</v>
      </c>
      <c r="BC482">
        <v>6</v>
      </c>
      <c r="BD482">
        <v>2008</v>
      </c>
      <c r="BE482" t="s">
        <v>2996</v>
      </c>
      <c r="BF482" t="s">
        <v>2997</v>
      </c>
      <c r="BG482">
        <v>256000</v>
      </c>
      <c r="BH482" s="2">
        <v>6</v>
      </c>
      <c r="BI482" s="2">
        <v>6</v>
      </c>
    </row>
    <row r="483" spans="1:61" x14ac:dyDescent="0.25">
      <c r="A483">
        <v>1289</v>
      </c>
      <c r="B483" t="s">
        <v>494</v>
      </c>
      <c r="C483" s="6">
        <v>60</v>
      </c>
      <c r="D483">
        <v>10440</v>
      </c>
      <c r="E483" t="s">
        <v>2985</v>
      </c>
      <c r="F483" t="s">
        <v>3013</v>
      </c>
      <c r="G483" t="s">
        <v>9</v>
      </c>
      <c r="H483" t="s">
        <v>3028</v>
      </c>
      <c r="I483">
        <v>6</v>
      </c>
      <c r="J483">
        <v>7</v>
      </c>
      <c r="K483" t="str" cm="1">
        <f t="array" ref="K483">_xlfn.IFS(AND(I483&gt;=1, I483&lt;=2), "Bad", AND(I483&gt;=3, I483&lt;=4), "Somewhat Decent", AND(I483&gt;=5, I483&lt;=6), "Good", AND(I483&gt;=7, I483&lt;=8), "Very Good", AND(I483&gt;=9, I483&lt;=10), "Excellent")</f>
        <v>Good</v>
      </c>
      <c r="L483">
        <f t="shared" si="75"/>
        <v>0</v>
      </c>
      <c r="M483">
        <f t="shared" si="76"/>
        <v>0</v>
      </c>
      <c r="N483">
        <f t="shared" si="77"/>
        <v>1</v>
      </c>
      <c r="O483">
        <f t="shared" si="78"/>
        <v>0</v>
      </c>
      <c r="P483">
        <f t="shared" si="79"/>
        <v>0</v>
      </c>
      <c r="Q483" s="10">
        <f t="shared" si="83"/>
        <v>74</v>
      </c>
      <c r="R483">
        <v>1920</v>
      </c>
      <c r="S483" t="str">
        <f t="shared" si="80"/>
        <v>Yes</v>
      </c>
      <c r="T483">
        <f t="shared" si="81"/>
        <v>1</v>
      </c>
      <c r="U483" s="11">
        <v>1950</v>
      </c>
      <c r="V483" s="6" t="s">
        <v>2998</v>
      </c>
      <c r="W483" s="6">
        <v>0</v>
      </c>
      <c r="X483" s="6" t="s">
        <v>3030</v>
      </c>
      <c r="Y483" s="6">
        <v>493</v>
      </c>
      <c r="Z483" s="6" t="s">
        <v>2990</v>
      </c>
      <c r="AA483" s="6">
        <v>0</v>
      </c>
      <c r="AB483" s="6">
        <v>1017</v>
      </c>
      <c r="AC483" s="6">
        <v>1510</v>
      </c>
      <c r="AD483">
        <v>1584</v>
      </c>
      <c r="AE483">
        <v>1208</v>
      </c>
      <c r="AF483">
        <v>2792</v>
      </c>
      <c r="AG483" s="6">
        <v>0</v>
      </c>
      <c r="AH483" s="6">
        <v>0</v>
      </c>
      <c r="AI483">
        <v>2</v>
      </c>
      <c r="AJ483">
        <v>0</v>
      </c>
      <c r="AK483">
        <v>5</v>
      </c>
      <c r="AL483">
        <v>1</v>
      </c>
      <c r="AM483">
        <v>8</v>
      </c>
      <c r="AN483">
        <v>2</v>
      </c>
      <c r="AO483" t="s">
        <v>2994</v>
      </c>
      <c r="AP483" t="s">
        <v>3015</v>
      </c>
      <c r="AQ483" s="6">
        <v>1920</v>
      </c>
      <c r="AR483" s="6" t="s">
        <v>2990</v>
      </c>
      <c r="AS483" s="6">
        <v>2</v>
      </c>
      <c r="AT483" s="6">
        <v>520</v>
      </c>
      <c r="AU483" s="6" t="s">
        <v>2994</v>
      </c>
      <c r="AV483">
        <v>0</v>
      </c>
      <c r="AW483">
        <v>547</v>
      </c>
      <c r="AX483">
        <v>0</v>
      </c>
      <c r="AY483">
        <v>0</v>
      </c>
      <c r="AZ483">
        <v>480</v>
      </c>
      <c r="BA483">
        <v>0</v>
      </c>
      <c r="BB483" t="s">
        <v>2995</v>
      </c>
      <c r="BC483">
        <v>6</v>
      </c>
      <c r="BD483">
        <v>2008</v>
      </c>
      <c r="BE483" t="s">
        <v>2996</v>
      </c>
      <c r="BF483" t="s">
        <v>2997</v>
      </c>
      <c r="BG483">
        <v>256000</v>
      </c>
      <c r="BH483" s="2">
        <v>6</v>
      </c>
      <c r="BI483" s="2">
        <v>6</v>
      </c>
    </row>
    <row r="484" spans="1:61" hidden="1" x14ac:dyDescent="0.25">
      <c r="A484">
        <v>483</v>
      </c>
      <c r="B484" t="s">
        <v>495</v>
      </c>
      <c r="C484" s="4">
        <v>34</v>
      </c>
      <c r="D484">
        <v>5063</v>
      </c>
      <c r="E484" t="s">
        <v>2985</v>
      </c>
      <c r="F484" t="s">
        <v>3000</v>
      </c>
      <c r="G484" t="s">
        <v>40</v>
      </c>
      <c r="H484" t="s">
        <v>3001</v>
      </c>
      <c r="I484">
        <v>7</v>
      </c>
      <c r="J484">
        <v>5</v>
      </c>
      <c r="K484" t="str" cm="1">
        <f t="array" ref="K484">_xlfn.IFS(AND(I484&gt;=1, I484&lt;=2), "Bad", AND(I484&gt;=3, I484&lt;=4), "Somewhat Decent", AND(I484&gt;=5, I484&lt;=6), "Good", AND(I484&gt;=7, I484&lt;=8), "Very Good", AND(I484&gt;=9, I484&lt;=10), "Excellent")</f>
        <v>Very Good</v>
      </c>
      <c r="L484">
        <f t="shared" si="75"/>
        <v>0</v>
      </c>
      <c r="M484">
        <f t="shared" si="76"/>
        <v>0</v>
      </c>
      <c r="N484">
        <f t="shared" si="77"/>
        <v>0</v>
      </c>
      <c r="O484">
        <f t="shared" si="78"/>
        <v>1</v>
      </c>
      <c r="P484">
        <f t="shared" si="79"/>
        <v>0</v>
      </c>
      <c r="Q484" s="10">
        <f>U484-R484</f>
        <v>1</v>
      </c>
      <c r="R484">
        <v>2007</v>
      </c>
      <c r="S484" t="str">
        <f t="shared" si="80"/>
        <v>Yes</v>
      </c>
      <c r="T484">
        <f t="shared" si="81"/>
        <v>1</v>
      </c>
      <c r="U484">
        <v>2008</v>
      </c>
      <c r="V484" s="4" t="s">
        <v>3002</v>
      </c>
      <c r="W484" s="4">
        <v>166</v>
      </c>
      <c r="X484" s="4" t="s">
        <v>2989</v>
      </c>
      <c r="Y484" s="4">
        <v>904</v>
      </c>
      <c r="Z484" s="4" t="s">
        <v>2990</v>
      </c>
      <c r="AA484" s="4">
        <v>0</v>
      </c>
      <c r="AB484" s="4">
        <v>410</v>
      </c>
      <c r="AC484" s="4">
        <v>1314</v>
      </c>
      <c r="AD484">
        <v>1314</v>
      </c>
      <c r="AE484">
        <v>0</v>
      </c>
      <c r="AF484">
        <v>1314</v>
      </c>
      <c r="AG484" s="4">
        <v>1</v>
      </c>
      <c r="AH484" s="4">
        <v>0</v>
      </c>
      <c r="AI484">
        <v>2</v>
      </c>
      <c r="AJ484">
        <v>0</v>
      </c>
      <c r="AK484">
        <v>2</v>
      </c>
      <c r="AL484">
        <v>1</v>
      </c>
      <c r="AM484">
        <v>6</v>
      </c>
      <c r="AN484">
        <v>1</v>
      </c>
      <c r="AO484" t="s">
        <v>3003</v>
      </c>
      <c r="AP484" t="s">
        <v>2992</v>
      </c>
      <c r="AQ484" s="4">
        <v>2008</v>
      </c>
      <c r="AR484" s="4" t="s">
        <v>3008</v>
      </c>
      <c r="AS484" s="4">
        <v>2</v>
      </c>
      <c r="AT484" s="4">
        <v>626</v>
      </c>
      <c r="AU484" s="4" t="s">
        <v>2994</v>
      </c>
      <c r="AV484">
        <v>172</v>
      </c>
      <c r="AW484">
        <v>62</v>
      </c>
      <c r="AX484">
        <v>0</v>
      </c>
      <c r="AY484">
        <v>0</v>
      </c>
      <c r="AZ484">
        <v>0</v>
      </c>
      <c r="BA484">
        <v>0</v>
      </c>
      <c r="BB484" t="s">
        <v>2995</v>
      </c>
      <c r="BC484">
        <v>4</v>
      </c>
      <c r="BD484">
        <v>2009</v>
      </c>
      <c r="BE484" t="s">
        <v>3056</v>
      </c>
      <c r="BF484" t="s">
        <v>2997</v>
      </c>
      <c r="BG484">
        <v>207500</v>
      </c>
      <c r="BH484" s="2">
        <v>6</v>
      </c>
      <c r="BI484" s="2">
        <v>6</v>
      </c>
    </row>
    <row r="485" spans="1:61" x14ac:dyDescent="0.25">
      <c r="A485">
        <v>1403</v>
      </c>
      <c r="B485" t="s">
        <v>496</v>
      </c>
      <c r="C485" s="6">
        <v>69.22</v>
      </c>
      <c r="D485">
        <v>53227</v>
      </c>
      <c r="E485" t="s">
        <v>2985</v>
      </c>
      <c r="F485" t="s">
        <v>3042</v>
      </c>
      <c r="G485" t="s">
        <v>9</v>
      </c>
      <c r="H485" t="s">
        <v>3001</v>
      </c>
      <c r="I485">
        <v>4</v>
      </c>
      <c r="J485">
        <v>6</v>
      </c>
      <c r="K485" t="str" cm="1">
        <f t="array" ref="K485">_xlfn.IFS(AND(I485&gt;=1, I485&lt;=2), "Bad", AND(I485&gt;=3, I485&lt;=4), "Somewhat Decent", AND(I485&gt;=5, I485&lt;=6), "Good", AND(I485&gt;=7, I485&lt;=8), "Very Good", AND(I485&gt;=9, I485&lt;=10), "Excellent")</f>
        <v>Somewhat Decent</v>
      </c>
      <c r="L485">
        <f t="shared" si="75"/>
        <v>0</v>
      </c>
      <c r="M485">
        <f t="shared" si="76"/>
        <v>1</v>
      </c>
      <c r="N485">
        <f t="shared" si="77"/>
        <v>0</v>
      </c>
      <c r="O485">
        <f t="shared" si="78"/>
        <v>0</v>
      </c>
      <c r="P485">
        <f t="shared" si="79"/>
        <v>0</v>
      </c>
      <c r="Q485" s="10">
        <f t="shared" ref="Q485:Q516" si="84">IF(T485=0,NA(),2024-U485)</f>
        <v>30</v>
      </c>
      <c r="R485">
        <v>1954</v>
      </c>
      <c r="S485" t="str">
        <f t="shared" si="80"/>
        <v>Yes</v>
      </c>
      <c r="T485">
        <f t="shared" si="81"/>
        <v>1</v>
      </c>
      <c r="U485" s="11">
        <v>1994</v>
      </c>
      <c r="V485" s="6" t="s">
        <v>2998</v>
      </c>
      <c r="W485" s="6">
        <v>0</v>
      </c>
      <c r="X485" s="6" t="s">
        <v>3011</v>
      </c>
      <c r="Y485" s="6">
        <v>1116</v>
      </c>
      <c r="Z485" s="6" t="s">
        <v>2990</v>
      </c>
      <c r="AA485" s="6">
        <v>0</v>
      </c>
      <c r="AB485" s="6">
        <v>248</v>
      </c>
      <c r="AC485" s="6">
        <v>1364</v>
      </c>
      <c r="AD485">
        <v>1663</v>
      </c>
      <c r="AE485">
        <v>0</v>
      </c>
      <c r="AF485">
        <v>1663</v>
      </c>
      <c r="AG485" s="6">
        <v>1</v>
      </c>
      <c r="AH485" s="6">
        <v>0</v>
      </c>
      <c r="AI485">
        <v>1</v>
      </c>
      <c r="AJ485">
        <v>0</v>
      </c>
      <c r="AK485">
        <v>2</v>
      </c>
      <c r="AL485">
        <v>1</v>
      </c>
      <c r="AM485">
        <v>6</v>
      </c>
      <c r="AN485">
        <v>2</v>
      </c>
      <c r="AO485" t="s">
        <v>3003</v>
      </c>
      <c r="AP485" t="s">
        <v>2992</v>
      </c>
      <c r="AQ485" s="6">
        <v>1954</v>
      </c>
      <c r="AR485" s="6" t="s">
        <v>2993</v>
      </c>
      <c r="AS485" s="6">
        <v>2</v>
      </c>
      <c r="AT485" s="6">
        <v>529</v>
      </c>
      <c r="AU485" s="6" t="s">
        <v>2994</v>
      </c>
      <c r="AV485">
        <v>224</v>
      </c>
      <c r="AW485">
        <v>137</v>
      </c>
      <c r="AX485">
        <v>0</v>
      </c>
      <c r="AY485">
        <v>0</v>
      </c>
      <c r="AZ485">
        <v>0</v>
      </c>
      <c r="BA485">
        <v>0</v>
      </c>
      <c r="BB485" t="s">
        <v>2995</v>
      </c>
      <c r="BC485">
        <v>3</v>
      </c>
      <c r="BD485">
        <v>2008</v>
      </c>
      <c r="BE485" t="s">
        <v>2996</v>
      </c>
      <c r="BF485" t="s">
        <v>2997</v>
      </c>
      <c r="BG485">
        <v>256000</v>
      </c>
      <c r="BH485" s="2">
        <v>6</v>
      </c>
      <c r="BI485" s="2">
        <v>6</v>
      </c>
    </row>
    <row r="486" spans="1:61" x14ac:dyDescent="0.25">
      <c r="A486">
        <v>451</v>
      </c>
      <c r="B486" t="s">
        <v>497</v>
      </c>
      <c r="C486" s="6">
        <v>70</v>
      </c>
      <c r="D486">
        <v>9658</v>
      </c>
      <c r="E486" t="s">
        <v>2985</v>
      </c>
      <c r="F486" t="s">
        <v>3000</v>
      </c>
      <c r="G486" t="s">
        <v>9</v>
      </c>
      <c r="H486" t="s">
        <v>3001</v>
      </c>
      <c r="I486">
        <v>8</v>
      </c>
      <c r="J486">
        <v>5</v>
      </c>
      <c r="K486" t="str" cm="1">
        <f t="array" ref="K486">_xlfn.IFS(AND(I486&gt;=1, I486&lt;=2), "Bad", AND(I486&gt;=3, I486&lt;=4), "Somewhat Decent", AND(I486&gt;=5, I486&lt;=6), "Good", AND(I486&gt;=7, I486&lt;=8), "Very Good", AND(I486&gt;=9, I486&lt;=10), "Excellent")</f>
        <v>Very Good</v>
      </c>
      <c r="L486">
        <f t="shared" si="75"/>
        <v>0</v>
      </c>
      <c r="M486">
        <f t="shared" si="76"/>
        <v>0</v>
      </c>
      <c r="N486">
        <f t="shared" si="77"/>
        <v>0</v>
      </c>
      <c r="O486">
        <f t="shared" si="78"/>
        <v>1</v>
      </c>
      <c r="P486">
        <f t="shared" si="79"/>
        <v>0</v>
      </c>
      <c r="Q486" s="10" t="e">
        <f t="shared" si="84"/>
        <v>#N/A</v>
      </c>
      <c r="R486">
        <v>2006</v>
      </c>
      <c r="S486" t="str">
        <f t="shared" si="80"/>
        <v>No</v>
      </c>
      <c r="T486">
        <f t="shared" si="81"/>
        <v>0</v>
      </c>
      <c r="U486" s="11">
        <v>2006</v>
      </c>
      <c r="V486" s="6" t="s">
        <v>3002</v>
      </c>
      <c r="W486" s="6">
        <v>383</v>
      </c>
      <c r="X486" s="6" t="s">
        <v>2990</v>
      </c>
      <c r="Y486" s="6">
        <v>0</v>
      </c>
      <c r="Z486" s="6" t="s">
        <v>2990</v>
      </c>
      <c r="AA486" s="6">
        <v>0</v>
      </c>
      <c r="AB486" s="6">
        <v>1598</v>
      </c>
      <c r="AC486" s="6">
        <v>1598</v>
      </c>
      <c r="AD486">
        <v>1606</v>
      </c>
      <c r="AE486">
        <v>0</v>
      </c>
      <c r="AF486">
        <v>1606</v>
      </c>
      <c r="AG486" s="6">
        <v>0</v>
      </c>
      <c r="AH486" s="6">
        <v>0</v>
      </c>
      <c r="AI486">
        <v>2</v>
      </c>
      <c r="AJ486">
        <v>0</v>
      </c>
      <c r="AK486">
        <v>3</v>
      </c>
      <c r="AL486">
        <v>1</v>
      </c>
      <c r="AM486">
        <v>6</v>
      </c>
      <c r="AN486">
        <v>1</v>
      </c>
      <c r="AO486" t="s">
        <v>3003</v>
      </c>
      <c r="AP486" t="s">
        <v>2992</v>
      </c>
      <c r="AQ486" s="6">
        <v>2006</v>
      </c>
      <c r="AR486" s="6" t="s">
        <v>3008</v>
      </c>
      <c r="AS486" s="6">
        <v>3</v>
      </c>
      <c r="AT486" s="6">
        <v>871</v>
      </c>
      <c r="AU486" s="6" t="s">
        <v>2994</v>
      </c>
      <c r="AV486">
        <v>230</v>
      </c>
      <c r="AW486">
        <v>60</v>
      </c>
      <c r="AX486">
        <v>0</v>
      </c>
      <c r="AY486">
        <v>0</v>
      </c>
      <c r="AZ486">
        <v>0</v>
      </c>
      <c r="BA486">
        <v>0</v>
      </c>
      <c r="BB486" t="s">
        <v>2995</v>
      </c>
      <c r="BC486">
        <v>7</v>
      </c>
      <c r="BD486">
        <v>2009</v>
      </c>
      <c r="BE486" t="s">
        <v>2996</v>
      </c>
      <c r="BF486" t="s">
        <v>2997</v>
      </c>
      <c r="BG486">
        <v>255900</v>
      </c>
      <c r="BH486" s="2">
        <v>6</v>
      </c>
      <c r="BI486" s="2">
        <v>6</v>
      </c>
    </row>
    <row r="487" spans="1:61" x14ac:dyDescent="0.25">
      <c r="A487">
        <v>1463</v>
      </c>
      <c r="B487" t="s">
        <v>498</v>
      </c>
      <c r="C487" s="6">
        <v>69.22</v>
      </c>
      <c r="D487">
        <v>11250</v>
      </c>
      <c r="E487" t="s">
        <v>2985</v>
      </c>
      <c r="F487" t="s">
        <v>3012</v>
      </c>
      <c r="G487" t="s">
        <v>9</v>
      </c>
      <c r="H487" t="s">
        <v>2987</v>
      </c>
      <c r="I487">
        <v>8</v>
      </c>
      <c r="J487">
        <v>5</v>
      </c>
      <c r="K487" t="str" cm="1">
        <f t="array" ref="K487">_xlfn.IFS(AND(I487&gt;=1, I487&lt;=2), "Bad", AND(I487&gt;=3, I487&lt;=4), "Somewhat Decent", AND(I487&gt;=5, I487&lt;=6), "Good", AND(I487&gt;=7, I487&lt;=8), "Very Good", AND(I487&gt;=9, I487&lt;=10), "Excellent")</f>
        <v>Very Good</v>
      </c>
      <c r="L487">
        <f t="shared" si="75"/>
        <v>0</v>
      </c>
      <c r="M487">
        <f t="shared" si="76"/>
        <v>0</v>
      </c>
      <c r="N487">
        <f t="shared" si="77"/>
        <v>0</v>
      </c>
      <c r="O487">
        <f t="shared" si="78"/>
        <v>1</v>
      </c>
      <c r="P487">
        <f t="shared" si="79"/>
        <v>0</v>
      </c>
      <c r="Q487" s="10" t="e">
        <f t="shared" si="84"/>
        <v>#N/A</v>
      </c>
      <c r="R487">
        <v>2002</v>
      </c>
      <c r="S487" t="str">
        <f t="shared" si="80"/>
        <v>No</v>
      </c>
      <c r="T487">
        <f t="shared" si="81"/>
        <v>0</v>
      </c>
      <c r="U487" s="11">
        <v>2002</v>
      </c>
      <c r="V487" s="6" t="s">
        <v>2998</v>
      </c>
      <c r="W487" s="6">
        <v>0</v>
      </c>
      <c r="X487" s="6" t="s">
        <v>2990</v>
      </c>
      <c r="Y487" s="6">
        <v>0</v>
      </c>
      <c r="Z487" s="6" t="s">
        <v>2990</v>
      </c>
      <c r="AA487" s="6">
        <v>0</v>
      </c>
      <c r="AB487" s="6">
        <v>1128</v>
      </c>
      <c r="AC487" s="6">
        <v>1128</v>
      </c>
      <c r="AD487">
        <v>1149</v>
      </c>
      <c r="AE487">
        <v>1141</v>
      </c>
      <c r="AF487">
        <v>2290</v>
      </c>
      <c r="AG487" s="6">
        <v>0</v>
      </c>
      <c r="AH487" s="6">
        <v>0</v>
      </c>
      <c r="AI487">
        <v>2</v>
      </c>
      <c r="AJ487">
        <v>1</v>
      </c>
      <c r="AK487">
        <v>4</v>
      </c>
      <c r="AL487">
        <v>1</v>
      </c>
      <c r="AM487">
        <v>9</v>
      </c>
      <c r="AN487">
        <v>1</v>
      </c>
      <c r="AO487" t="s">
        <v>3003</v>
      </c>
      <c r="AP487" t="s">
        <v>2992</v>
      </c>
      <c r="AQ487" s="6">
        <v>2002</v>
      </c>
      <c r="AR487" s="6" t="s">
        <v>2990</v>
      </c>
      <c r="AS487" s="6">
        <v>2</v>
      </c>
      <c r="AT487" s="6">
        <v>779</v>
      </c>
      <c r="AU487" s="6" t="s">
        <v>2994</v>
      </c>
      <c r="AV487">
        <v>0</v>
      </c>
      <c r="AW487">
        <v>0</v>
      </c>
      <c r="AX487">
        <v>0</v>
      </c>
      <c r="AY487">
        <v>0</v>
      </c>
      <c r="AZ487">
        <v>0</v>
      </c>
      <c r="BA487">
        <v>0</v>
      </c>
      <c r="BB487" t="s">
        <v>2995</v>
      </c>
      <c r="BC487">
        <v>5</v>
      </c>
      <c r="BD487">
        <v>2008</v>
      </c>
      <c r="BE487" t="s">
        <v>2996</v>
      </c>
      <c r="BF487" t="s">
        <v>2997</v>
      </c>
      <c r="BG487">
        <v>255900</v>
      </c>
      <c r="BH487" s="2">
        <v>6</v>
      </c>
      <c r="BI487" s="2">
        <v>6</v>
      </c>
    </row>
    <row r="488" spans="1:61" x14ac:dyDescent="0.25">
      <c r="A488">
        <v>438</v>
      </c>
      <c r="B488" t="s">
        <v>499</v>
      </c>
      <c r="C488" s="6">
        <v>87</v>
      </c>
      <c r="D488">
        <v>11146</v>
      </c>
      <c r="E488" t="s">
        <v>2985</v>
      </c>
      <c r="F488" t="s">
        <v>3000</v>
      </c>
      <c r="G488" t="s">
        <v>9</v>
      </c>
      <c r="H488" t="s">
        <v>3001</v>
      </c>
      <c r="I488">
        <v>8</v>
      </c>
      <c r="J488">
        <v>5</v>
      </c>
      <c r="K488" t="str" cm="1">
        <f t="array" ref="K488">_xlfn.IFS(AND(I488&gt;=1, I488&lt;=2), "Bad", AND(I488&gt;=3, I488&lt;=4), "Somewhat Decent", AND(I488&gt;=5, I488&lt;=6), "Good", AND(I488&gt;=7, I488&lt;=8), "Very Good", AND(I488&gt;=9, I488&lt;=10), "Excellent")</f>
        <v>Very Good</v>
      </c>
      <c r="L488">
        <f t="shared" si="75"/>
        <v>0</v>
      </c>
      <c r="M488">
        <f t="shared" si="76"/>
        <v>0</v>
      </c>
      <c r="N488">
        <f t="shared" si="77"/>
        <v>0</v>
      </c>
      <c r="O488">
        <f t="shared" si="78"/>
        <v>1</v>
      </c>
      <c r="P488">
        <f t="shared" si="79"/>
        <v>0</v>
      </c>
      <c r="Q488" s="10" t="e">
        <f t="shared" si="84"/>
        <v>#N/A</v>
      </c>
      <c r="R488">
        <v>2006</v>
      </c>
      <c r="S488" t="str">
        <f t="shared" si="80"/>
        <v>No</v>
      </c>
      <c r="T488">
        <f t="shared" si="81"/>
        <v>0</v>
      </c>
      <c r="U488" s="11">
        <v>2006</v>
      </c>
      <c r="V488" s="6" t="s">
        <v>3002</v>
      </c>
      <c r="W488" s="6">
        <v>250</v>
      </c>
      <c r="X488" s="6" t="s">
        <v>2990</v>
      </c>
      <c r="Y488" s="6">
        <v>0</v>
      </c>
      <c r="Z488" s="6" t="s">
        <v>2990</v>
      </c>
      <c r="AA488" s="6">
        <v>0</v>
      </c>
      <c r="AB488" s="6">
        <v>1709</v>
      </c>
      <c r="AC488" s="6">
        <v>1709</v>
      </c>
      <c r="AD488">
        <v>1717</v>
      </c>
      <c r="AE488">
        <v>0</v>
      </c>
      <c r="AF488">
        <v>1717</v>
      </c>
      <c r="AG488" s="6">
        <v>0</v>
      </c>
      <c r="AH488" s="6">
        <v>0</v>
      </c>
      <c r="AI488">
        <v>2</v>
      </c>
      <c r="AJ488">
        <v>0</v>
      </c>
      <c r="AK488">
        <v>3</v>
      </c>
      <c r="AL488">
        <v>1</v>
      </c>
      <c r="AM488">
        <v>7</v>
      </c>
      <c r="AN488">
        <v>1</v>
      </c>
      <c r="AO488" t="s">
        <v>3003</v>
      </c>
      <c r="AP488" t="s">
        <v>2992</v>
      </c>
      <c r="AQ488" s="6">
        <v>2006</v>
      </c>
      <c r="AR488" s="6" t="s">
        <v>3008</v>
      </c>
      <c r="AS488" s="6">
        <v>3</v>
      </c>
      <c r="AT488" s="6">
        <v>908</v>
      </c>
      <c r="AU488" s="6" t="s">
        <v>2994</v>
      </c>
      <c r="AV488">
        <v>169</v>
      </c>
      <c r="AW488">
        <v>39</v>
      </c>
      <c r="AX488">
        <v>0</v>
      </c>
      <c r="AY488">
        <v>0</v>
      </c>
      <c r="AZ488">
        <v>0</v>
      </c>
      <c r="BA488">
        <v>0</v>
      </c>
      <c r="BB488" t="s">
        <v>2995</v>
      </c>
      <c r="BC488">
        <v>7</v>
      </c>
      <c r="BD488">
        <v>2009</v>
      </c>
      <c r="BE488" t="s">
        <v>2996</v>
      </c>
      <c r="BF488" t="s">
        <v>2997</v>
      </c>
      <c r="BG488">
        <v>255500</v>
      </c>
      <c r="BH488" s="2">
        <v>6</v>
      </c>
      <c r="BI488" s="2">
        <v>6</v>
      </c>
    </row>
    <row r="489" spans="1:61" x14ac:dyDescent="0.25">
      <c r="A489">
        <v>1782</v>
      </c>
      <c r="B489" t="s">
        <v>500</v>
      </c>
      <c r="C489" s="6">
        <v>116</v>
      </c>
      <c r="D489">
        <v>13501</v>
      </c>
      <c r="E489" t="s">
        <v>2985</v>
      </c>
      <c r="F489" t="s">
        <v>3022</v>
      </c>
      <c r="G489" t="s">
        <v>9</v>
      </c>
      <c r="H489" t="s">
        <v>3001</v>
      </c>
      <c r="I489">
        <v>8</v>
      </c>
      <c r="J489">
        <v>5</v>
      </c>
      <c r="K489" t="str" cm="1">
        <f t="array" ref="K489">_xlfn.IFS(AND(I489&gt;=1, I489&lt;=2), "Bad", AND(I489&gt;=3, I489&lt;=4), "Somewhat Decent", AND(I489&gt;=5, I489&lt;=6), "Good", AND(I489&gt;=7, I489&lt;=8), "Very Good", AND(I489&gt;=9, I489&lt;=10), "Excellent")</f>
        <v>Very Good</v>
      </c>
      <c r="L489">
        <f t="shared" si="75"/>
        <v>0</v>
      </c>
      <c r="M489">
        <f t="shared" si="76"/>
        <v>0</v>
      </c>
      <c r="N489">
        <f t="shared" si="77"/>
        <v>0</v>
      </c>
      <c r="O489">
        <f t="shared" si="78"/>
        <v>1</v>
      </c>
      <c r="P489">
        <f t="shared" si="79"/>
        <v>0</v>
      </c>
      <c r="Q489" s="10" t="e">
        <f t="shared" si="84"/>
        <v>#N/A</v>
      </c>
      <c r="R489">
        <v>2006</v>
      </c>
      <c r="S489" t="str">
        <f t="shared" si="80"/>
        <v>No</v>
      </c>
      <c r="T489">
        <f t="shared" si="81"/>
        <v>0</v>
      </c>
      <c r="U489" s="11">
        <v>2006</v>
      </c>
      <c r="V489" s="6" t="s">
        <v>3002</v>
      </c>
      <c r="W489" s="6">
        <v>208</v>
      </c>
      <c r="X489" s="6" t="s">
        <v>2989</v>
      </c>
      <c r="Y489" s="6">
        <v>63</v>
      </c>
      <c r="Z489" s="6" t="s">
        <v>2990</v>
      </c>
      <c r="AA489" s="6">
        <v>0</v>
      </c>
      <c r="AB489" s="6">
        <v>1560</v>
      </c>
      <c r="AC489" s="6">
        <v>1623</v>
      </c>
      <c r="AD489">
        <v>1636</v>
      </c>
      <c r="AE489">
        <v>0</v>
      </c>
      <c r="AF489">
        <v>1636</v>
      </c>
      <c r="AG489" s="6">
        <v>1</v>
      </c>
      <c r="AH489" s="6">
        <v>0</v>
      </c>
      <c r="AI489">
        <v>2</v>
      </c>
      <c r="AJ489">
        <v>0</v>
      </c>
      <c r="AK489">
        <v>3</v>
      </c>
      <c r="AL489">
        <v>1</v>
      </c>
      <c r="AM489">
        <v>8</v>
      </c>
      <c r="AN489">
        <v>1</v>
      </c>
      <c r="AO489" t="s">
        <v>3003</v>
      </c>
      <c r="AP489" t="s">
        <v>2992</v>
      </c>
      <c r="AQ489" s="6">
        <v>2006</v>
      </c>
      <c r="AR489" s="6" t="s">
        <v>3008</v>
      </c>
      <c r="AS489" s="6">
        <v>3</v>
      </c>
      <c r="AT489" s="6">
        <v>865</v>
      </c>
      <c r="AU489" s="6" t="s">
        <v>2994</v>
      </c>
      <c r="AV489">
        <v>0</v>
      </c>
      <c r="AW489">
        <v>60</v>
      </c>
      <c r="AX489">
        <v>0</v>
      </c>
      <c r="AY489">
        <v>0</v>
      </c>
      <c r="AZ489">
        <v>0</v>
      </c>
      <c r="BA489">
        <v>0</v>
      </c>
      <c r="BB489" t="s">
        <v>2995</v>
      </c>
      <c r="BC489">
        <v>6</v>
      </c>
      <c r="BD489">
        <v>2007</v>
      </c>
      <c r="BE489" t="s">
        <v>2996</v>
      </c>
      <c r="BF489" t="s">
        <v>2997</v>
      </c>
      <c r="BG489">
        <v>255000</v>
      </c>
      <c r="BH489" s="2">
        <v>6</v>
      </c>
      <c r="BI489" s="2">
        <v>6</v>
      </c>
    </row>
    <row r="490" spans="1:61" x14ac:dyDescent="0.25">
      <c r="A490">
        <v>1796</v>
      </c>
      <c r="B490" t="s">
        <v>501</v>
      </c>
      <c r="C490" s="6">
        <v>72</v>
      </c>
      <c r="D490">
        <v>8640</v>
      </c>
      <c r="E490" t="s">
        <v>2985</v>
      </c>
      <c r="F490" t="s">
        <v>3022</v>
      </c>
      <c r="G490" t="s">
        <v>9</v>
      </c>
      <c r="H490" t="s">
        <v>2987</v>
      </c>
      <c r="I490">
        <v>8</v>
      </c>
      <c r="J490">
        <v>5</v>
      </c>
      <c r="K490" t="str" cm="1">
        <f t="array" ref="K490">_xlfn.IFS(AND(I490&gt;=1, I490&lt;=2), "Bad", AND(I490&gt;=3, I490&lt;=4), "Somewhat Decent", AND(I490&gt;=5, I490&lt;=6), "Good", AND(I490&gt;=7, I490&lt;=8), "Very Good", AND(I490&gt;=9, I490&lt;=10), "Excellent")</f>
        <v>Very Good</v>
      </c>
      <c r="L490">
        <f t="shared" si="75"/>
        <v>0</v>
      </c>
      <c r="M490">
        <f t="shared" si="76"/>
        <v>0</v>
      </c>
      <c r="N490">
        <f t="shared" si="77"/>
        <v>0</v>
      </c>
      <c r="O490">
        <f t="shared" si="78"/>
        <v>1</v>
      </c>
      <c r="P490">
        <f t="shared" si="79"/>
        <v>0</v>
      </c>
      <c r="Q490" s="10" t="e">
        <f t="shared" si="84"/>
        <v>#N/A</v>
      </c>
      <c r="R490">
        <v>2007</v>
      </c>
      <c r="S490" t="str">
        <f t="shared" si="80"/>
        <v>No</v>
      </c>
      <c r="T490">
        <f t="shared" si="81"/>
        <v>0</v>
      </c>
      <c r="U490" s="11">
        <v>2007</v>
      </c>
      <c r="V490" s="6" t="s">
        <v>2998</v>
      </c>
      <c r="W490" s="6">
        <v>0</v>
      </c>
      <c r="X490" s="6" t="s">
        <v>2989</v>
      </c>
      <c r="Y490" s="6">
        <v>350</v>
      </c>
      <c r="Z490" s="6" t="s">
        <v>2990</v>
      </c>
      <c r="AA490" s="6">
        <v>0</v>
      </c>
      <c r="AB490" s="6">
        <v>546</v>
      </c>
      <c r="AC490" s="6">
        <v>896</v>
      </c>
      <c r="AD490">
        <v>896</v>
      </c>
      <c r="AE490">
        <v>896</v>
      </c>
      <c r="AF490">
        <v>1792</v>
      </c>
      <c r="AG490" s="6">
        <v>0</v>
      </c>
      <c r="AH490" s="6">
        <v>0</v>
      </c>
      <c r="AI490">
        <v>2</v>
      </c>
      <c r="AJ490">
        <v>1</v>
      </c>
      <c r="AK490">
        <v>3</v>
      </c>
      <c r="AL490">
        <v>1</v>
      </c>
      <c r="AM490">
        <v>8</v>
      </c>
      <c r="AN490">
        <v>0</v>
      </c>
      <c r="AO490" t="s">
        <v>2995</v>
      </c>
      <c r="AP490" t="s">
        <v>2992</v>
      </c>
      <c r="AQ490" s="6">
        <v>2007</v>
      </c>
      <c r="AR490" s="6" t="s">
        <v>2993</v>
      </c>
      <c r="AS490" s="6">
        <v>2</v>
      </c>
      <c r="AT490" s="6">
        <v>590</v>
      </c>
      <c r="AU490" s="6" t="s">
        <v>2994</v>
      </c>
      <c r="AV490">
        <v>184</v>
      </c>
      <c r="AW490">
        <v>96</v>
      </c>
      <c r="AX490">
        <v>0</v>
      </c>
      <c r="AY490">
        <v>0</v>
      </c>
      <c r="AZ490">
        <v>0</v>
      </c>
      <c r="BA490">
        <v>0</v>
      </c>
      <c r="BB490" t="s">
        <v>2995</v>
      </c>
      <c r="BC490">
        <v>11</v>
      </c>
      <c r="BD490">
        <v>2007</v>
      </c>
      <c r="BE490" t="s">
        <v>3004</v>
      </c>
      <c r="BF490" t="s">
        <v>3005</v>
      </c>
      <c r="BG490">
        <v>255000</v>
      </c>
      <c r="BH490" s="2">
        <v>6</v>
      </c>
      <c r="BI490" s="2">
        <v>6</v>
      </c>
    </row>
    <row r="491" spans="1:61" x14ac:dyDescent="0.25">
      <c r="A491">
        <v>1855</v>
      </c>
      <c r="B491" t="s">
        <v>502</v>
      </c>
      <c r="C491" s="6">
        <v>80</v>
      </c>
      <c r="D491">
        <v>12000</v>
      </c>
      <c r="E491" t="s">
        <v>2985</v>
      </c>
      <c r="F491" t="s">
        <v>3034</v>
      </c>
      <c r="G491" t="s">
        <v>9</v>
      </c>
      <c r="H491" t="s">
        <v>3001</v>
      </c>
      <c r="I491">
        <v>7</v>
      </c>
      <c r="J491">
        <v>6</v>
      </c>
      <c r="K491" t="str" cm="1">
        <f t="array" ref="K491">_xlfn.IFS(AND(I491&gt;=1, I491&lt;=2), "Bad", AND(I491&gt;=3, I491&lt;=4), "Somewhat Decent", AND(I491&gt;=5, I491&lt;=6), "Good", AND(I491&gt;=7, I491&lt;=8), "Very Good", AND(I491&gt;=9, I491&lt;=10), "Excellent")</f>
        <v>Very Good</v>
      </c>
      <c r="L491">
        <f t="shared" si="75"/>
        <v>0</v>
      </c>
      <c r="M491">
        <f t="shared" si="76"/>
        <v>0</v>
      </c>
      <c r="N491">
        <f t="shared" si="77"/>
        <v>0</v>
      </c>
      <c r="O491">
        <f t="shared" si="78"/>
        <v>1</v>
      </c>
      <c r="P491">
        <f t="shared" si="79"/>
        <v>0</v>
      </c>
      <c r="Q491" s="10" t="e">
        <f t="shared" si="84"/>
        <v>#N/A</v>
      </c>
      <c r="R491">
        <v>1980</v>
      </c>
      <c r="S491" t="str">
        <f t="shared" si="80"/>
        <v>No</v>
      </c>
      <c r="T491">
        <f t="shared" si="81"/>
        <v>0</v>
      </c>
      <c r="U491" s="11">
        <v>1980</v>
      </c>
      <c r="V491" s="6" t="s">
        <v>2988</v>
      </c>
      <c r="W491" s="6">
        <v>600</v>
      </c>
      <c r="X491" s="6" t="s">
        <v>2989</v>
      </c>
      <c r="Y491" s="6">
        <v>1732</v>
      </c>
      <c r="Z491" s="6" t="s">
        <v>2990</v>
      </c>
      <c r="AA491" s="6">
        <v>0</v>
      </c>
      <c r="AB491" s="6">
        <v>270</v>
      </c>
      <c r="AC491" s="6">
        <v>2002</v>
      </c>
      <c r="AD491">
        <v>2362</v>
      </c>
      <c r="AE491">
        <v>0</v>
      </c>
      <c r="AF491">
        <v>2362</v>
      </c>
      <c r="AG491" s="6">
        <v>1</v>
      </c>
      <c r="AH491" s="6">
        <v>0</v>
      </c>
      <c r="AI491">
        <v>2</v>
      </c>
      <c r="AJ491">
        <v>1</v>
      </c>
      <c r="AK491">
        <v>3</v>
      </c>
      <c r="AL491">
        <v>1</v>
      </c>
      <c r="AM491">
        <v>8</v>
      </c>
      <c r="AN491">
        <v>1</v>
      </c>
      <c r="AO491" t="s">
        <v>2994</v>
      </c>
      <c r="AP491" t="s">
        <v>2992</v>
      </c>
      <c r="AQ491" s="6">
        <v>1980</v>
      </c>
      <c r="AR491" s="6" t="s">
        <v>3008</v>
      </c>
      <c r="AS491" s="6">
        <v>2</v>
      </c>
      <c r="AT491" s="6">
        <v>546</v>
      </c>
      <c r="AU491" s="6" t="s">
        <v>2994</v>
      </c>
      <c r="AV491">
        <v>180</v>
      </c>
      <c r="AW491">
        <v>16</v>
      </c>
      <c r="AX491">
        <v>0</v>
      </c>
      <c r="AY491">
        <v>0</v>
      </c>
      <c r="AZ491">
        <v>0</v>
      </c>
      <c r="BA491">
        <v>0</v>
      </c>
      <c r="BB491" t="s">
        <v>2995</v>
      </c>
      <c r="BC491">
        <v>3</v>
      </c>
      <c r="BD491">
        <v>2007</v>
      </c>
      <c r="BE491" t="s">
        <v>2996</v>
      </c>
      <c r="BF491" t="s">
        <v>2997</v>
      </c>
      <c r="BG491">
        <v>255000</v>
      </c>
      <c r="BH491" s="2">
        <v>6</v>
      </c>
      <c r="BI491" s="2">
        <v>6</v>
      </c>
    </row>
    <row r="492" spans="1:61" x14ac:dyDescent="0.25">
      <c r="A492">
        <v>1870</v>
      </c>
      <c r="B492" t="s">
        <v>503</v>
      </c>
      <c r="C492" s="6">
        <v>78</v>
      </c>
      <c r="D492">
        <v>10530</v>
      </c>
      <c r="E492" t="s">
        <v>2985</v>
      </c>
      <c r="F492" t="s">
        <v>3049</v>
      </c>
      <c r="G492" t="s">
        <v>9</v>
      </c>
      <c r="H492" t="s">
        <v>2987</v>
      </c>
      <c r="I492">
        <v>7</v>
      </c>
      <c r="J492">
        <v>6</v>
      </c>
      <c r="K492" t="str" cm="1">
        <f t="array" ref="K492">_xlfn.IFS(AND(I492&gt;=1, I492&lt;=2), "Bad", AND(I492&gt;=3, I492&lt;=4), "Somewhat Decent", AND(I492&gt;=5, I492&lt;=6), "Good", AND(I492&gt;=7, I492&lt;=8), "Very Good", AND(I492&gt;=9, I492&lt;=10), "Excellent")</f>
        <v>Very Good</v>
      </c>
      <c r="L492">
        <f t="shared" si="75"/>
        <v>0</v>
      </c>
      <c r="M492">
        <f t="shared" si="76"/>
        <v>0</v>
      </c>
      <c r="N492">
        <f t="shared" si="77"/>
        <v>0</v>
      </c>
      <c r="O492">
        <f t="shared" si="78"/>
        <v>1</v>
      </c>
      <c r="P492">
        <f t="shared" si="79"/>
        <v>0</v>
      </c>
      <c r="Q492" s="10" t="e">
        <f t="shared" si="84"/>
        <v>#N/A</v>
      </c>
      <c r="R492">
        <v>1993</v>
      </c>
      <c r="S492" t="str">
        <f t="shared" si="80"/>
        <v>No</v>
      </c>
      <c r="T492">
        <f t="shared" si="81"/>
        <v>0</v>
      </c>
      <c r="U492" s="11">
        <v>1993</v>
      </c>
      <c r="V492" s="6" t="s">
        <v>2988</v>
      </c>
      <c r="W492" s="6">
        <v>194</v>
      </c>
      <c r="X492" s="6" t="s">
        <v>2989</v>
      </c>
      <c r="Y492" s="6">
        <v>819</v>
      </c>
      <c r="Z492" s="6" t="s">
        <v>2990</v>
      </c>
      <c r="AA492" s="6">
        <v>0</v>
      </c>
      <c r="AB492" s="6">
        <v>329</v>
      </c>
      <c r="AC492" s="6">
        <v>1148</v>
      </c>
      <c r="AD492">
        <v>1091</v>
      </c>
      <c r="AE492">
        <v>984</v>
      </c>
      <c r="AF492">
        <v>2075</v>
      </c>
      <c r="AG492" s="6">
        <v>1</v>
      </c>
      <c r="AH492" s="6">
        <v>0</v>
      </c>
      <c r="AI492">
        <v>2</v>
      </c>
      <c r="AJ492">
        <v>1</v>
      </c>
      <c r="AK492">
        <v>3</v>
      </c>
      <c r="AL492">
        <v>1</v>
      </c>
      <c r="AM492">
        <v>8</v>
      </c>
      <c r="AN492">
        <v>1</v>
      </c>
      <c r="AO492" t="s">
        <v>3003</v>
      </c>
      <c r="AP492" t="s">
        <v>2992</v>
      </c>
      <c r="AQ492" s="6">
        <v>1993</v>
      </c>
      <c r="AR492" s="6" t="s">
        <v>2990</v>
      </c>
      <c r="AS492" s="6">
        <v>2</v>
      </c>
      <c r="AT492" s="6">
        <v>473</v>
      </c>
      <c r="AU492" s="6" t="s">
        <v>2994</v>
      </c>
      <c r="AV492">
        <v>235</v>
      </c>
      <c r="AW492">
        <v>86</v>
      </c>
      <c r="AX492">
        <v>0</v>
      </c>
      <c r="AY492">
        <v>0</v>
      </c>
      <c r="AZ492">
        <v>0</v>
      </c>
      <c r="BA492">
        <v>0</v>
      </c>
      <c r="BB492" t="s">
        <v>2995</v>
      </c>
      <c r="BC492">
        <v>8</v>
      </c>
      <c r="BD492">
        <v>2007</v>
      </c>
      <c r="BE492" t="s">
        <v>2996</v>
      </c>
      <c r="BF492" t="s">
        <v>2997</v>
      </c>
      <c r="BG492">
        <v>255000</v>
      </c>
      <c r="BH492" s="2">
        <v>6</v>
      </c>
      <c r="BI492" s="2">
        <v>6</v>
      </c>
    </row>
    <row r="493" spans="1:61" x14ac:dyDescent="0.25">
      <c r="A493">
        <v>2078</v>
      </c>
      <c r="B493" t="s">
        <v>504</v>
      </c>
      <c r="C493" s="6">
        <v>102</v>
      </c>
      <c r="D493">
        <v>12671</v>
      </c>
      <c r="E493" t="s">
        <v>2985</v>
      </c>
      <c r="F493" t="s">
        <v>3042</v>
      </c>
      <c r="G493" t="s">
        <v>9</v>
      </c>
      <c r="H493" t="s">
        <v>3001</v>
      </c>
      <c r="I493">
        <v>6</v>
      </c>
      <c r="J493">
        <v>7</v>
      </c>
      <c r="K493" t="str" cm="1">
        <f t="array" ref="K493">_xlfn.IFS(AND(I493&gt;=1, I493&lt;=2), "Bad", AND(I493&gt;=3, I493&lt;=4), "Somewhat Decent", AND(I493&gt;=5, I493&lt;=6), "Good", AND(I493&gt;=7, I493&lt;=8), "Very Good", AND(I493&gt;=9, I493&lt;=10), "Excellent")</f>
        <v>Good</v>
      </c>
      <c r="L493">
        <f t="shared" si="75"/>
        <v>0</v>
      </c>
      <c r="M493">
        <f t="shared" si="76"/>
        <v>0</v>
      </c>
      <c r="N493">
        <f t="shared" si="77"/>
        <v>1</v>
      </c>
      <c r="O493">
        <f t="shared" si="78"/>
        <v>0</v>
      </c>
      <c r="P493">
        <f t="shared" si="79"/>
        <v>0</v>
      </c>
      <c r="Q493" s="10">
        <f t="shared" si="84"/>
        <v>30</v>
      </c>
      <c r="R493">
        <v>1954</v>
      </c>
      <c r="S493" t="str">
        <f t="shared" si="80"/>
        <v>Yes</v>
      </c>
      <c r="T493">
        <f t="shared" si="81"/>
        <v>1</v>
      </c>
      <c r="U493" s="11">
        <v>1994</v>
      </c>
      <c r="V493" s="6" t="s">
        <v>3002</v>
      </c>
      <c r="W493" s="6">
        <v>300</v>
      </c>
      <c r="X493" s="6" t="s">
        <v>3030</v>
      </c>
      <c r="Y493" s="6">
        <v>353</v>
      </c>
      <c r="Z493" s="6" t="s">
        <v>2990</v>
      </c>
      <c r="AA493" s="6">
        <v>0</v>
      </c>
      <c r="AB493" s="6">
        <v>935</v>
      </c>
      <c r="AC493" s="6">
        <v>1288</v>
      </c>
      <c r="AD493">
        <v>2422</v>
      </c>
      <c r="AE493">
        <v>0</v>
      </c>
      <c r="AF493">
        <v>2422</v>
      </c>
      <c r="AG493" s="6">
        <v>0</v>
      </c>
      <c r="AH493" s="6">
        <v>0</v>
      </c>
      <c r="AI493">
        <v>3</v>
      </c>
      <c r="AJ493">
        <v>0</v>
      </c>
      <c r="AK493">
        <v>4</v>
      </c>
      <c r="AL493">
        <v>1</v>
      </c>
      <c r="AM493">
        <v>6</v>
      </c>
      <c r="AN493">
        <v>2</v>
      </c>
      <c r="AO493" t="s">
        <v>3003</v>
      </c>
      <c r="AP493" t="s">
        <v>2992</v>
      </c>
      <c r="AQ493" s="6">
        <v>1954</v>
      </c>
      <c r="AR493" s="6" t="s">
        <v>2993</v>
      </c>
      <c r="AS493" s="6">
        <v>2</v>
      </c>
      <c r="AT493" s="6">
        <v>527</v>
      </c>
      <c r="AU493" s="6" t="s">
        <v>2994</v>
      </c>
      <c r="AV493">
        <v>0</v>
      </c>
      <c r="AW493">
        <v>63</v>
      </c>
      <c r="AX493">
        <v>0</v>
      </c>
      <c r="AY493">
        <v>0</v>
      </c>
      <c r="AZ493">
        <v>144</v>
      </c>
      <c r="BA493">
        <v>0</v>
      </c>
      <c r="BB493" t="s">
        <v>2995</v>
      </c>
      <c r="BC493">
        <v>7</v>
      </c>
      <c r="BD493">
        <v>2007</v>
      </c>
      <c r="BE493" t="s">
        <v>2996</v>
      </c>
      <c r="BF493" t="s">
        <v>2997</v>
      </c>
      <c r="BG493">
        <v>255000</v>
      </c>
      <c r="BH493" s="2">
        <v>6</v>
      </c>
      <c r="BI493" s="2">
        <v>6</v>
      </c>
    </row>
    <row r="494" spans="1:61" x14ac:dyDescent="0.25">
      <c r="A494">
        <v>2790</v>
      </c>
      <c r="B494" t="s">
        <v>505</v>
      </c>
      <c r="C494" s="6">
        <v>90</v>
      </c>
      <c r="D494">
        <v>11367</v>
      </c>
      <c r="E494" t="s">
        <v>2985</v>
      </c>
      <c r="F494" t="s">
        <v>3012</v>
      </c>
      <c r="G494" t="s">
        <v>9</v>
      </c>
      <c r="H494" t="s">
        <v>2987</v>
      </c>
      <c r="I494">
        <v>8</v>
      </c>
      <c r="J494">
        <v>5</v>
      </c>
      <c r="K494" t="str" cm="1">
        <f t="array" ref="K494">_xlfn.IFS(AND(I494&gt;=1, I494&lt;=2), "Bad", AND(I494&gt;=3, I494&lt;=4), "Somewhat Decent", AND(I494&gt;=5, I494&lt;=6), "Good", AND(I494&gt;=7, I494&lt;=8), "Very Good", AND(I494&gt;=9, I494&lt;=10), "Excellent")</f>
        <v>Very Good</v>
      </c>
      <c r="L494">
        <f t="shared" si="75"/>
        <v>0</v>
      </c>
      <c r="M494">
        <f t="shared" si="76"/>
        <v>0</v>
      </c>
      <c r="N494">
        <f t="shared" si="77"/>
        <v>0</v>
      </c>
      <c r="O494">
        <f t="shared" si="78"/>
        <v>1</v>
      </c>
      <c r="P494">
        <f t="shared" si="79"/>
        <v>0</v>
      </c>
      <c r="Q494" s="10" t="e">
        <f t="shared" si="84"/>
        <v>#N/A</v>
      </c>
      <c r="R494">
        <v>2002</v>
      </c>
      <c r="S494" t="str">
        <f t="shared" si="80"/>
        <v>No</v>
      </c>
      <c r="T494">
        <f t="shared" si="81"/>
        <v>0</v>
      </c>
      <c r="U494" s="11">
        <v>2002</v>
      </c>
      <c r="V494" s="6" t="s">
        <v>2988</v>
      </c>
      <c r="W494" s="6">
        <v>210</v>
      </c>
      <c r="X494" s="6" t="s">
        <v>2989</v>
      </c>
      <c r="Y494" s="6">
        <v>932</v>
      </c>
      <c r="Z494" s="6" t="s">
        <v>2990</v>
      </c>
      <c r="AA494" s="6">
        <v>0</v>
      </c>
      <c r="AB494" s="6">
        <v>133</v>
      </c>
      <c r="AC494" s="6">
        <v>1065</v>
      </c>
      <c r="AD494">
        <v>1091</v>
      </c>
      <c r="AE494">
        <v>898</v>
      </c>
      <c r="AF494">
        <v>1989</v>
      </c>
      <c r="AG494" s="6">
        <v>1</v>
      </c>
      <c r="AH494" s="6">
        <v>0</v>
      </c>
      <c r="AI494">
        <v>2</v>
      </c>
      <c r="AJ494">
        <v>1</v>
      </c>
      <c r="AK494">
        <v>3</v>
      </c>
      <c r="AL494">
        <v>1</v>
      </c>
      <c r="AM494">
        <v>7</v>
      </c>
      <c r="AN494">
        <v>1</v>
      </c>
      <c r="AO494" t="s">
        <v>3003</v>
      </c>
      <c r="AP494" t="s">
        <v>2992</v>
      </c>
      <c r="AQ494" s="6">
        <v>2002</v>
      </c>
      <c r="AR494" s="6" t="s">
        <v>2993</v>
      </c>
      <c r="AS494" s="6">
        <v>2</v>
      </c>
      <c r="AT494" s="6">
        <v>586</v>
      </c>
      <c r="AU494" s="6" t="s">
        <v>2994</v>
      </c>
      <c r="AV494">
        <v>199</v>
      </c>
      <c r="AW494">
        <v>60</v>
      </c>
      <c r="AX494">
        <v>0</v>
      </c>
      <c r="AY494">
        <v>0</v>
      </c>
      <c r="AZ494">
        <v>0</v>
      </c>
      <c r="BA494">
        <v>0</v>
      </c>
      <c r="BB494" t="s">
        <v>2995</v>
      </c>
      <c r="BC494">
        <v>11</v>
      </c>
      <c r="BD494">
        <v>2006</v>
      </c>
      <c r="BE494" t="s">
        <v>2996</v>
      </c>
      <c r="BF494" t="s">
        <v>2997</v>
      </c>
      <c r="BG494">
        <v>255000</v>
      </c>
      <c r="BH494" s="2">
        <v>6</v>
      </c>
      <c r="BI494" s="2">
        <v>6</v>
      </c>
    </row>
    <row r="495" spans="1:61" x14ac:dyDescent="0.25">
      <c r="A495">
        <v>71</v>
      </c>
      <c r="B495" t="s">
        <v>506</v>
      </c>
      <c r="C495" s="6">
        <v>100</v>
      </c>
      <c r="D495">
        <v>12552</v>
      </c>
      <c r="E495" t="s">
        <v>2985</v>
      </c>
      <c r="F495" t="s">
        <v>3022</v>
      </c>
      <c r="G495" t="s">
        <v>9</v>
      </c>
      <c r="H495" t="s">
        <v>2987</v>
      </c>
      <c r="I495">
        <v>7</v>
      </c>
      <c r="J495">
        <v>5</v>
      </c>
      <c r="K495" t="str" cm="1">
        <f t="array" ref="K495">_xlfn.IFS(AND(I495&gt;=1, I495&lt;=2), "Bad", AND(I495&gt;=3, I495&lt;=4), "Somewhat Decent", AND(I495&gt;=5, I495&lt;=6), "Good", AND(I495&gt;=7, I495&lt;=8), "Very Good", AND(I495&gt;=9, I495&lt;=10), "Excellent")</f>
        <v>Very Good</v>
      </c>
      <c r="L495">
        <f t="shared" si="75"/>
        <v>0</v>
      </c>
      <c r="M495">
        <f t="shared" si="76"/>
        <v>0</v>
      </c>
      <c r="N495">
        <f t="shared" si="77"/>
        <v>0</v>
      </c>
      <c r="O495">
        <f t="shared" si="78"/>
        <v>1</v>
      </c>
      <c r="P495">
        <f t="shared" si="79"/>
        <v>0</v>
      </c>
      <c r="Q495" s="10">
        <f t="shared" si="84"/>
        <v>19</v>
      </c>
      <c r="R495">
        <v>2004</v>
      </c>
      <c r="S495" t="str">
        <f t="shared" si="80"/>
        <v>Yes</v>
      </c>
      <c r="T495">
        <f t="shared" si="81"/>
        <v>1</v>
      </c>
      <c r="U495" s="11">
        <v>2005</v>
      </c>
      <c r="V495" s="6" t="s">
        <v>2998</v>
      </c>
      <c r="W495" s="6">
        <v>0</v>
      </c>
      <c r="X495" s="6" t="s">
        <v>2989</v>
      </c>
      <c r="Y495" s="6">
        <v>222</v>
      </c>
      <c r="Z495" s="6" t="s">
        <v>2990</v>
      </c>
      <c r="AA495" s="6">
        <v>0</v>
      </c>
      <c r="AB495" s="6">
        <v>769</v>
      </c>
      <c r="AC495" s="6">
        <v>991</v>
      </c>
      <c r="AD495">
        <v>991</v>
      </c>
      <c r="AE495">
        <v>956</v>
      </c>
      <c r="AF495">
        <v>1947</v>
      </c>
      <c r="AG495" s="6">
        <v>0</v>
      </c>
      <c r="AH495" s="6">
        <v>0</v>
      </c>
      <c r="AI495">
        <v>2</v>
      </c>
      <c r="AJ495">
        <v>1</v>
      </c>
      <c r="AK495">
        <v>3</v>
      </c>
      <c r="AL495">
        <v>1</v>
      </c>
      <c r="AM495">
        <v>8</v>
      </c>
      <c r="AN495">
        <v>1</v>
      </c>
      <c r="AO495" t="s">
        <v>3003</v>
      </c>
      <c r="AP495" t="s">
        <v>2992</v>
      </c>
      <c r="AQ495" s="6">
        <v>2004</v>
      </c>
      <c r="AR495" s="6" t="s">
        <v>3008</v>
      </c>
      <c r="AS495" s="6">
        <v>2</v>
      </c>
      <c r="AT495" s="6">
        <v>678</v>
      </c>
      <c r="AU495" s="6" t="s">
        <v>2994</v>
      </c>
      <c r="AV495">
        <v>0</v>
      </c>
      <c r="AW495">
        <v>136</v>
      </c>
      <c r="AX495">
        <v>0</v>
      </c>
      <c r="AY495">
        <v>0</v>
      </c>
      <c r="AZ495">
        <v>0</v>
      </c>
      <c r="BA495">
        <v>0</v>
      </c>
      <c r="BB495" t="s">
        <v>2995</v>
      </c>
      <c r="BC495">
        <v>5</v>
      </c>
      <c r="BD495">
        <v>2010</v>
      </c>
      <c r="BE495" t="s">
        <v>2996</v>
      </c>
      <c r="BF495" t="s">
        <v>2997</v>
      </c>
      <c r="BG495">
        <v>254900</v>
      </c>
      <c r="BH495" s="2">
        <v>6</v>
      </c>
      <c r="BI495" s="2">
        <v>6</v>
      </c>
    </row>
    <row r="496" spans="1:61" x14ac:dyDescent="0.25">
      <c r="A496">
        <v>310</v>
      </c>
      <c r="B496" t="s">
        <v>507</v>
      </c>
      <c r="C496" s="6">
        <v>85</v>
      </c>
      <c r="D496">
        <v>11050</v>
      </c>
      <c r="E496" t="s">
        <v>2985</v>
      </c>
      <c r="F496" t="s">
        <v>3050</v>
      </c>
      <c r="G496" t="s">
        <v>9</v>
      </c>
      <c r="H496" t="s">
        <v>2987</v>
      </c>
      <c r="I496">
        <v>8</v>
      </c>
      <c r="J496">
        <v>5</v>
      </c>
      <c r="K496" t="str" cm="1">
        <f t="array" ref="K496">_xlfn.IFS(AND(I496&gt;=1, I496&lt;=2), "Bad", AND(I496&gt;=3, I496&lt;=4), "Somewhat Decent", AND(I496&gt;=5, I496&lt;=6), "Good", AND(I496&gt;=7, I496&lt;=8), "Very Good", AND(I496&gt;=9, I496&lt;=10), "Excellent")</f>
        <v>Very Good</v>
      </c>
      <c r="L496">
        <f t="shared" si="75"/>
        <v>0</v>
      </c>
      <c r="M496">
        <f t="shared" si="76"/>
        <v>0</v>
      </c>
      <c r="N496">
        <f t="shared" si="77"/>
        <v>0</v>
      </c>
      <c r="O496">
        <f t="shared" si="78"/>
        <v>1</v>
      </c>
      <c r="P496">
        <f t="shared" si="79"/>
        <v>0</v>
      </c>
      <c r="Q496" s="10">
        <f t="shared" si="84"/>
        <v>25</v>
      </c>
      <c r="R496">
        <v>1998</v>
      </c>
      <c r="S496" t="str">
        <f t="shared" si="80"/>
        <v>Yes</v>
      </c>
      <c r="T496">
        <f t="shared" si="81"/>
        <v>1</v>
      </c>
      <c r="U496" s="11">
        <v>1999</v>
      </c>
      <c r="V496" s="6" t="s">
        <v>2998</v>
      </c>
      <c r="W496" s="6">
        <v>0</v>
      </c>
      <c r="X496" s="6" t="s">
        <v>2989</v>
      </c>
      <c r="Y496" s="6">
        <v>615</v>
      </c>
      <c r="Z496" s="6" t="s">
        <v>2990</v>
      </c>
      <c r="AA496" s="6">
        <v>0</v>
      </c>
      <c r="AB496" s="6">
        <v>434</v>
      </c>
      <c r="AC496" s="6">
        <v>1049</v>
      </c>
      <c r="AD496">
        <v>1036</v>
      </c>
      <c r="AE496">
        <v>880</v>
      </c>
      <c r="AF496">
        <v>1916</v>
      </c>
      <c r="AG496" s="6">
        <v>1</v>
      </c>
      <c r="AH496" s="6">
        <v>0</v>
      </c>
      <c r="AI496">
        <v>2</v>
      </c>
      <c r="AJ496">
        <v>1</v>
      </c>
      <c r="AK496">
        <v>3</v>
      </c>
      <c r="AL496">
        <v>1</v>
      </c>
      <c r="AM496">
        <v>8</v>
      </c>
      <c r="AN496">
        <v>1</v>
      </c>
      <c r="AO496" t="s">
        <v>2994</v>
      </c>
      <c r="AP496" t="s">
        <v>2992</v>
      </c>
      <c r="AQ496" s="6">
        <v>1998</v>
      </c>
      <c r="AR496" s="6" t="s">
        <v>2990</v>
      </c>
      <c r="AS496" s="6">
        <v>3</v>
      </c>
      <c r="AT496" s="6">
        <v>741</v>
      </c>
      <c r="AU496" s="6" t="s">
        <v>2994</v>
      </c>
      <c r="AV496">
        <v>0</v>
      </c>
      <c r="AW496">
        <v>70</v>
      </c>
      <c r="AX496">
        <v>0</v>
      </c>
      <c r="AY496">
        <v>0</v>
      </c>
      <c r="AZ496">
        <v>0</v>
      </c>
      <c r="BA496">
        <v>0</v>
      </c>
      <c r="BB496" t="s">
        <v>2995</v>
      </c>
      <c r="BC496">
        <v>5</v>
      </c>
      <c r="BD496">
        <v>2010</v>
      </c>
      <c r="BE496" t="s">
        <v>2996</v>
      </c>
      <c r="BF496" t="s">
        <v>2997</v>
      </c>
      <c r="BG496">
        <v>254900</v>
      </c>
      <c r="BH496" s="2">
        <v>6</v>
      </c>
      <c r="BI496" s="2">
        <v>6</v>
      </c>
    </row>
    <row r="497" spans="1:61" x14ac:dyDescent="0.25">
      <c r="A497">
        <v>864</v>
      </c>
      <c r="B497" t="s">
        <v>508</v>
      </c>
      <c r="C497" s="6">
        <v>69.22</v>
      </c>
      <c r="D497">
        <v>12334</v>
      </c>
      <c r="E497" t="s">
        <v>2985</v>
      </c>
      <c r="F497" t="s">
        <v>3012</v>
      </c>
      <c r="G497" t="s">
        <v>9</v>
      </c>
      <c r="H497" t="s">
        <v>2987</v>
      </c>
      <c r="I497">
        <v>8</v>
      </c>
      <c r="J497">
        <v>5</v>
      </c>
      <c r="K497" t="str" cm="1">
        <f t="array" ref="K497">_xlfn.IFS(AND(I497&gt;=1, I497&lt;=2), "Bad", AND(I497&gt;=3, I497&lt;=4), "Somewhat Decent", AND(I497&gt;=5, I497&lt;=6), "Good", AND(I497&gt;=7, I497&lt;=8), "Very Good", AND(I497&gt;=9, I497&lt;=10), "Excellent")</f>
        <v>Very Good</v>
      </c>
      <c r="L497">
        <f t="shared" si="75"/>
        <v>0</v>
      </c>
      <c r="M497">
        <f t="shared" si="76"/>
        <v>0</v>
      </c>
      <c r="N497">
        <f t="shared" si="77"/>
        <v>0</v>
      </c>
      <c r="O497">
        <f t="shared" si="78"/>
        <v>1</v>
      </c>
      <c r="P497">
        <f t="shared" si="79"/>
        <v>0</v>
      </c>
      <c r="Q497" s="10" t="e">
        <f t="shared" si="84"/>
        <v>#N/A</v>
      </c>
      <c r="R497">
        <v>2003</v>
      </c>
      <c r="S497" t="str">
        <f t="shared" si="80"/>
        <v>No</v>
      </c>
      <c r="T497">
        <f t="shared" si="81"/>
        <v>0</v>
      </c>
      <c r="U497" s="11">
        <v>2003</v>
      </c>
      <c r="V497" s="6" t="s">
        <v>2988</v>
      </c>
      <c r="W497" s="6">
        <v>198</v>
      </c>
      <c r="X497" s="6" t="s">
        <v>2990</v>
      </c>
      <c r="Y497" s="6">
        <v>0</v>
      </c>
      <c r="Z497" s="6" t="s">
        <v>2990</v>
      </c>
      <c r="AA497" s="6">
        <v>0</v>
      </c>
      <c r="AB497" s="6">
        <v>1068</v>
      </c>
      <c r="AC497" s="6">
        <v>1068</v>
      </c>
      <c r="AD497">
        <v>1068</v>
      </c>
      <c r="AE497">
        <v>1116</v>
      </c>
      <c r="AF497">
        <v>2184</v>
      </c>
      <c r="AG497" s="6">
        <v>0</v>
      </c>
      <c r="AH497" s="6">
        <v>0</v>
      </c>
      <c r="AI497">
        <v>2</v>
      </c>
      <c r="AJ497">
        <v>1</v>
      </c>
      <c r="AK497">
        <v>4</v>
      </c>
      <c r="AL497">
        <v>1</v>
      </c>
      <c r="AM497">
        <v>8</v>
      </c>
      <c r="AN497">
        <v>1</v>
      </c>
      <c r="AO497" t="s">
        <v>3003</v>
      </c>
      <c r="AP497" t="s">
        <v>3010</v>
      </c>
      <c r="AQ497" s="6">
        <v>2003</v>
      </c>
      <c r="AR497" s="6" t="s">
        <v>3008</v>
      </c>
      <c r="AS497" s="6">
        <v>2</v>
      </c>
      <c r="AT497" s="6">
        <v>570</v>
      </c>
      <c r="AU497" s="6" t="s">
        <v>2994</v>
      </c>
      <c r="AV497">
        <v>192</v>
      </c>
      <c r="AW497">
        <v>132</v>
      </c>
      <c r="AX497">
        <v>0</v>
      </c>
      <c r="AY497">
        <v>0</v>
      </c>
      <c r="AZ497">
        <v>0</v>
      </c>
      <c r="BA497">
        <v>0</v>
      </c>
      <c r="BB497" t="s">
        <v>2995</v>
      </c>
      <c r="BC497">
        <v>6</v>
      </c>
      <c r="BD497">
        <v>2009</v>
      </c>
      <c r="BE497" t="s">
        <v>2996</v>
      </c>
      <c r="BF497" t="s">
        <v>2997</v>
      </c>
      <c r="BG497">
        <v>254750</v>
      </c>
      <c r="BH497" s="2">
        <v>6</v>
      </c>
      <c r="BI497" s="2">
        <v>6</v>
      </c>
    </row>
    <row r="498" spans="1:61" x14ac:dyDescent="0.25">
      <c r="A498">
        <v>106</v>
      </c>
      <c r="B498" t="s">
        <v>509</v>
      </c>
      <c r="C498" s="6">
        <v>68</v>
      </c>
      <c r="D498">
        <v>7379</v>
      </c>
      <c r="E498" t="s">
        <v>2985</v>
      </c>
      <c r="F498" t="s">
        <v>3022</v>
      </c>
      <c r="G498" t="s">
        <v>9</v>
      </c>
      <c r="H498" t="s">
        <v>2987</v>
      </c>
      <c r="I498">
        <v>8</v>
      </c>
      <c r="J498">
        <v>5</v>
      </c>
      <c r="K498" t="str" cm="1">
        <f t="array" ref="K498">_xlfn.IFS(AND(I498&gt;=1, I498&lt;=2), "Bad", AND(I498&gt;=3, I498&lt;=4), "Somewhat Decent", AND(I498&gt;=5, I498&lt;=6), "Good", AND(I498&gt;=7, I498&lt;=8), "Very Good", AND(I498&gt;=9, I498&lt;=10), "Excellent")</f>
        <v>Very Good</v>
      </c>
      <c r="L498">
        <f t="shared" si="75"/>
        <v>0</v>
      </c>
      <c r="M498">
        <f t="shared" si="76"/>
        <v>0</v>
      </c>
      <c r="N498">
        <f t="shared" si="77"/>
        <v>0</v>
      </c>
      <c r="O498">
        <f t="shared" si="78"/>
        <v>1</v>
      </c>
      <c r="P498">
        <f t="shared" si="79"/>
        <v>0</v>
      </c>
      <c r="Q498" s="10" t="e">
        <f t="shared" si="84"/>
        <v>#N/A</v>
      </c>
      <c r="R498">
        <v>2000</v>
      </c>
      <c r="S498" t="str">
        <f t="shared" si="80"/>
        <v>No</v>
      </c>
      <c r="T498">
        <f t="shared" si="81"/>
        <v>0</v>
      </c>
      <c r="U498" s="11">
        <v>2000</v>
      </c>
      <c r="V498" s="6" t="s">
        <v>2998</v>
      </c>
      <c r="W498" s="6">
        <v>0</v>
      </c>
      <c r="X498" s="6" t="s">
        <v>2989</v>
      </c>
      <c r="Y498" s="6">
        <v>484</v>
      </c>
      <c r="Z498" s="6" t="s">
        <v>2990</v>
      </c>
      <c r="AA498" s="6">
        <v>0</v>
      </c>
      <c r="AB498" s="6">
        <v>491</v>
      </c>
      <c r="AC498" s="6">
        <v>975</v>
      </c>
      <c r="AD498">
        <v>975</v>
      </c>
      <c r="AE498">
        <v>873</v>
      </c>
      <c r="AF498">
        <v>1848</v>
      </c>
      <c r="AG498" s="6">
        <v>1</v>
      </c>
      <c r="AH498" s="6">
        <v>0</v>
      </c>
      <c r="AI498">
        <v>2</v>
      </c>
      <c r="AJ498">
        <v>1</v>
      </c>
      <c r="AK498">
        <v>3</v>
      </c>
      <c r="AL498">
        <v>1</v>
      </c>
      <c r="AM498">
        <v>7</v>
      </c>
      <c r="AN498">
        <v>1</v>
      </c>
      <c r="AO498" t="s">
        <v>2994</v>
      </c>
      <c r="AP498" t="s">
        <v>2992</v>
      </c>
      <c r="AQ498" s="6">
        <v>2000</v>
      </c>
      <c r="AR498" s="6" t="s">
        <v>3008</v>
      </c>
      <c r="AS498" s="6">
        <v>2</v>
      </c>
      <c r="AT498" s="6">
        <v>592</v>
      </c>
      <c r="AU498" s="6" t="s">
        <v>2994</v>
      </c>
      <c r="AV498">
        <v>280</v>
      </c>
      <c r="AW498">
        <v>184</v>
      </c>
      <c r="AX498">
        <v>0</v>
      </c>
      <c r="AY498">
        <v>0</v>
      </c>
      <c r="AZ498">
        <v>0</v>
      </c>
      <c r="BA498">
        <v>0</v>
      </c>
      <c r="BB498" t="s">
        <v>2995</v>
      </c>
      <c r="BC498">
        <v>4</v>
      </c>
      <c r="BD498">
        <v>2010</v>
      </c>
      <c r="BE498" t="s">
        <v>2996</v>
      </c>
      <c r="BF498" t="s">
        <v>2997</v>
      </c>
      <c r="BG498">
        <v>254000</v>
      </c>
      <c r="BH498" s="2">
        <v>6</v>
      </c>
      <c r="BI498" s="2">
        <v>6</v>
      </c>
    </row>
    <row r="499" spans="1:61" x14ac:dyDescent="0.25">
      <c r="A499">
        <v>427</v>
      </c>
      <c r="B499" t="s">
        <v>510</v>
      </c>
      <c r="C499" s="6">
        <v>98</v>
      </c>
      <c r="D499">
        <v>12704</v>
      </c>
      <c r="E499" t="s">
        <v>2985</v>
      </c>
      <c r="F499" t="s">
        <v>3000</v>
      </c>
      <c r="G499" t="s">
        <v>9</v>
      </c>
      <c r="H499" t="s">
        <v>3001</v>
      </c>
      <c r="I499">
        <v>8</v>
      </c>
      <c r="J499">
        <v>5</v>
      </c>
      <c r="K499" t="str" cm="1">
        <f t="array" ref="K499">_xlfn.IFS(AND(I499&gt;=1, I499&lt;=2), "Bad", AND(I499&gt;=3, I499&lt;=4), "Somewhat Decent", AND(I499&gt;=5, I499&lt;=6), "Good", AND(I499&gt;=7, I499&lt;=8), "Very Good", AND(I499&gt;=9, I499&lt;=10), "Excellent")</f>
        <v>Very Good</v>
      </c>
      <c r="L499">
        <f t="shared" si="75"/>
        <v>0</v>
      </c>
      <c r="M499">
        <f t="shared" si="76"/>
        <v>0</v>
      </c>
      <c r="N499">
        <f t="shared" si="77"/>
        <v>0</v>
      </c>
      <c r="O499">
        <f t="shared" si="78"/>
        <v>1</v>
      </c>
      <c r="P499">
        <f t="shared" si="79"/>
        <v>0</v>
      </c>
      <c r="Q499" s="10">
        <f t="shared" si="84"/>
        <v>15</v>
      </c>
      <c r="R499">
        <v>2008</v>
      </c>
      <c r="S499" t="str">
        <f t="shared" si="80"/>
        <v>Yes</v>
      </c>
      <c r="T499">
        <f t="shared" si="81"/>
        <v>1</v>
      </c>
      <c r="U499" s="11">
        <v>2009</v>
      </c>
      <c r="V499" s="6" t="s">
        <v>2988</v>
      </c>
      <c r="W499" s="6">
        <v>306</v>
      </c>
      <c r="X499" s="6" t="s">
        <v>2990</v>
      </c>
      <c r="Y499" s="6">
        <v>0</v>
      </c>
      <c r="Z499" s="6" t="s">
        <v>2990</v>
      </c>
      <c r="AA499" s="6">
        <v>0</v>
      </c>
      <c r="AB499" s="6">
        <v>2042</v>
      </c>
      <c r="AC499" s="6">
        <v>2042</v>
      </c>
      <c r="AD499">
        <v>2042</v>
      </c>
      <c r="AE499">
        <v>0</v>
      </c>
      <c r="AF499">
        <v>2042</v>
      </c>
      <c r="AG499" s="6">
        <v>0</v>
      </c>
      <c r="AH499" s="6">
        <v>0</v>
      </c>
      <c r="AI499">
        <v>2</v>
      </c>
      <c r="AJ499">
        <v>1</v>
      </c>
      <c r="AK499">
        <v>3</v>
      </c>
      <c r="AL499">
        <v>1</v>
      </c>
      <c r="AM499">
        <v>8</v>
      </c>
      <c r="AN499">
        <v>1</v>
      </c>
      <c r="AO499" t="s">
        <v>3003</v>
      </c>
      <c r="AP499" t="s">
        <v>2992</v>
      </c>
      <c r="AQ499" s="6">
        <v>2009</v>
      </c>
      <c r="AR499" s="6" t="s">
        <v>3008</v>
      </c>
      <c r="AS499" s="6">
        <v>3</v>
      </c>
      <c r="AT499" s="6">
        <v>1390</v>
      </c>
      <c r="AU499" s="6" t="s">
        <v>2994</v>
      </c>
      <c r="AV499">
        <v>0</v>
      </c>
      <c r="AW499">
        <v>90</v>
      </c>
      <c r="AX499">
        <v>0</v>
      </c>
      <c r="AY499">
        <v>0</v>
      </c>
      <c r="AZ499">
        <v>0</v>
      </c>
      <c r="BA499">
        <v>0</v>
      </c>
      <c r="BB499" t="s">
        <v>2995</v>
      </c>
      <c r="BC499">
        <v>8</v>
      </c>
      <c r="BD499">
        <v>2009</v>
      </c>
      <c r="BE499" t="s">
        <v>3004</v>
      </c>
      <c r="BF499" t="s">
        <v>3005</v>
      </c>
      <c r="BG499">
        <v>253293</v>
      </c>
      <c r="BH499" s="2">
        <v>6</v>
      </c>
      <c r="BI499" s="2">
        <v>6</v>
      </c>
    </row>
    <row r="500" spans="1:61" x14ac:dyDescent="0.25">
      <c r="A500">
        <v>513</v>
      </c>
      <c r="B500" t="s">
        <v>511</v>
      </c>
      <c r="C500" s="6">
        <v>75</v>
      </c>
      <c r="D500">
        <v>9675</v>
      </c>
      <c r="E500" t="s">
        <v>2985</v>
      </c>
      <c r="F500" t="s">
        <v>3022</v>
      </c>
      <c r="G500" t="s">
        <v>9</v>
      </c>
      <c r="H500" t="s">
        <v>2987</v>
      </c>
      <c r="I500">
        <v>7</v>
      </c>
      <c r="J500">
        <v>5</v>
      </c>
      <c r="K500" t="str" cm="1">
        <f t="array" ref="K500">_xlfn.IFS(AND(I500&gt;=1, I500&lt;=2), "Bad", AND(I500&gt;=3, I500&lt;=4), "Somewhat Decent", AND(I500&gt;=5, I500&lt;=6), "Good", AND(I500&gt;=7, I500&lt;=8), "Very Good", AND(I500&gt;=9, I500&lt;=10), "Excellent")</f>
        <v>Very Good</v>
      </c>
      <c r="L500">
        <f t="shared" si="75"/>
        <v>0</v>
      </c>
      <c r="M500">
        <f t="shared" si="76"/>
        <v>0</v>
      </c>
      <c r="N500">
        <f t="shared" si="77"/>
        <v>0</v>
      </c>
      <c r="O500">
        <f t="shared" si="78"/>
        <v>1</v>
      </c>
      <c r="P500">
        <f t="shared" si="79"/>
        <v>0</v>
      </c>
      <c r="Q500" s="10" t="e">
        <f t="shared" si="84"/>
        <v>#N/A</v>
      </c>
      <c r="R500">
        <v>2005</v>
      </c>
      <c r="S500" t="str">
        <f t="shared" si="80"/>
        <v>No</v>
      </c>
      <c r="T500">
        <f t="shared" si="81"/>
        <v>0</v>
      </c>
      <c r="U500" s="11">
        <v>2005</v>
      </c>
      <c r="V500" s="6" t="s">
        <v>2998</v>
      </c>
      <c r="W500" s="6">
        <v>0</v>
      </c>
      <c r="X500" s="6" t="s">
        <v>2989</v>
      </c>
      <c r="Y500" s="6">
        <v>341</v>
      </c>
      <c r="Z500" s="6" t="s">
        <v>2990</v>
      </c>
      <c r="AA500" s="6">
        <v>0</v>
      </c>
      <c r="AB500" s="6">
        <v>772</v>
      </c>
      <c r="AC500" s="6">
        <v>1113</v>
      </c>
      <c r="AD500">
        <v>1113</v>
      </c>
      <c r="AE500">
        <v>858</v>
      </c>
      <c r="AF500">
        <v>1971</v>
      </c>
      <c r="AG500" s="6">
        <v>0</v>
      </c>
      <c r="AH500" s="6">
        <v>0</v>
      </c>
      <c r="AI500">
        <v>2</v>
      </c>
      <c r="AJ500">
        <v>1</v>
      </c>
      <c r="AK500">
        <v>3</v>
      </c>
      <c r="AL500">
        <v>1</v>
      </c>
      <c r="AM500">
        <v>8</v>
      </c>
      <c r="AN500">
        <v>1</v>
      </c>
      <c r="AO500" t="s">
        <v>3003</v>
      </c>
      <c r="AP500" t="s">
        <v>2992</v>
      </c>
      <c r="AQ500" s="6">
        <v>2005</v>
      </c>
      <c r="AR500" s="6" t="s">
        <v>3008</v>
      </c>
      <c r="AS500" s="6">
        <v>2</v>
      </c>
      <c r="AT500" s="6">
        <v>689</v>
      </c>
      <c r="AU500" s="6" t="s">
        <v>2994</v>
      </c>
      <c r="AV500">
        <v>0</v>
      </c>
      <c r="AW500">
        <v>48</v>
      </c>
      <c r="AX500">
        <v>0</v>
      </c>
      <c r="AY500">
        <v>0</v>
      </c>
      <c r="AZ500">
        <v>0</v>
      </c>
      <c r="BA500">
        <v>0</v>
      </c>
      <c r="BB500" t="s">
        <v>2995</v>
      </c>
      <c r="BC500">
        <v>2</v>
      </c>
      <c r="BD500">
        <v>2009</v>
      </c>
      <c r="BE500" t="s">
        <v>2996</v>
      </c>
      <c r="BF500" t="s">
        <v>2997</v>
      </c>
      <c r="BG500">
        <v>253000</v>
      </c>
      <c r="BH500" s="2">
        <v>6</v>
      </c>
      <c r="BI500" s="2">
        <v>6</v>
      </c>
    </row>
    <row r="501" spans="1:61" x14ac:dyDescent="0.25">
      <c r="A501">
        <v>1804</v>
      </c>
      <c r="B501" t="s">
        <v>512</v>
      </c>
      <c r="C501" s="6">
        <v>100</v>
      </c>
      <c r="D501">
        <v>11824</v>
      </c>
      <c r="E501" t="s">
        <v>2985</v>
      </c>
      <c r="F501" t="s">
        <v>3022</v>
      </c>
      <c r="G501" t="s">
        <v>9</v>
      </c>
      <c r="H501" t="s">
        <v>3001</v>
      </c>
      <c r="I501">
        <v>8</v>
      </c>
      <c r="J501">
        <v>5</v>
      </c>
      <c r="K501" t="str" cm="1">
        <f t="array" ref="K501">_xlfn.IFS(AND(I501&gt;=1, I501&lt;=2), "Bad", AND(I501&gt;=3, I501&lt;=4), "Somewhat Decent", AND(I501&gt;=5, I501&lt;=6), "Good", AND(I501&gt;=7, I501&lt;=8), "Very Good", AND(I501&gt;=9, I501&lt;=10), "Excellent")</f>
        <v>Very Good</v>
      </c>
      <c r="L501">
        <f t="shared" si="75"/>
        <v>0</v>
      </c>
      <c r="M501">
        <f t="shared" si="76"/>
        <v>0</v>
      </c>
      <c r="N501">
        <f t="shared" si="77"/>
        <v>0</v>
      </c>
      <c r="O501">
        <f t="shared" si="78"/>
        <v>1</v>
      </c>
      <c r="P501">
        <f t="shared" si="79"/>
        <v>0</v>
      </c>
      <c r="Q501" s="10" t="e">
        <f t="shared" si="84"/>
        <v>#N/A</v>
      </c>
      <c r="R501">
        <v>2006</v>
      </c>
      <c r="S501" t="str">
        <f t="shared" si="80"/>
        <v>No</v>
      </c>
      <c r="T501">
        <f t="shared" si="81"/>
        <v>0</v>
      </c>
      <c r="U501" s="11">
        <v>2006</v>
      </c>
      <c r="V501" s="6" t="s">
        <v>2988</v>
      </c>
      <c r="W501" s="6">
        <v>298</v>
      </c>
      <c r="X501" s="6" t="s">
        <v>2990</v>
      </c>
      <c r="Y501" s="6">
        <v>0</v>
      </c>
      <c r="Z501" s="6" t="s">
        <v>2990</v>
      </c>
      <c r="AA501" s="6">
        <v>0</v>
      </c>
      <c r="AB501" s="6">
        <v>1685</v>
      </c>
      <c r="AC501" s="6">
        <v>1685</v>
      </c>
      <c r="AD501">
        <v>1685</v>
      </c>
      <c r="AE501">
        <v>0</v>
      </c>
      <c r="AF501">
        <v>1685</v>
      </c>
      <c r="AG501" s="6">
        <v>0</v>
      </c>
      <c r="AH501" s="6">
        <v>0</v>
      </c>
      <c r="AI501">
        <v>2</v>
      </c>
      <c r="AJ501">
        <v>0</v>
      </c>
      <c r="AK501">
        <v>2</v>
      </c>
      <c r="AL501">
        <v>1</v>
      </c>
      <c r="AM501">
        <v>5</v>
      </c>
      <c r="AN501">
        <v>1</v>
      </c>
      <c r="AO501" t="s">
        <v>3003</v>
      </c>
      <c r="AP501" t="s">
        <v>2992</v>
      </c>
      <c r="AQ501" s="6">
        <v>2006</v>
      </c>
      <c r="AR501" s="6" t="s">
        <v>2993</v>
      </c>
      <c r="AS501" s="6">
        <v>3</v>
      </c>
      <c r="AT501" s="6">
        <v>658</v>
      </c>
      <c r="AU501" s="6" t="s">
        <v>2994</v>
      </c>
      <c r="AV501">
        <v>112</v>
      </c>
      <c r="AW501">
        <v>63</v>
      </c>
      <c r="AX501">
        <v>0</v>
      </c>
      <c r="AY501">
        <v>0</v>
      </c>
      <c r="AZ501">
        <v>0</v>
      </c>
      <c r="BA501">
        <v>0</v>
      </c>
      <c r="BB501" t="s">
        <v>2995</v>
      </c>
      <c r="BC501">
        <v>4</v>
      </c>
      <c r="BD501">
        <v>2007</v>
      </c>
      <c r="BE501" t="s">
        <v>2996</v>
      </c>
      <c r="BF501" t="s">
        <v>2997</v>
      </c>
      <c r="BG501">
        <v>253000</v>
      </c>
      <c r="BH501" s="2">
        <v>6</v>
      </c>
      <c r="BI501" s="2">
        <v>6</v>
      </c>
    </row>
    <row r="502" spans="1:61" x14ac:dyDescent="0.25">
      <c r="A502">
        <v>515</v>
      </c>
      <c r="B502" t="s">
        <v>513</v>
      </c>
      <c r="C502" s="6">
        <v>72</v>
      </c>
      <c r="D502">
        <v>8640</v>
      </c>
      <c r="E502" t="s">
        <v>2985</v>
      </c>
      <c r="F502" t="s">
        <v>3022</v>
      </c>
      <c r="G502" t="s">
        <v>9</v>
      </c>
      <c r="H502" t="s">
        <v>2987</v>
      </c>
      <c r="I502">
        <v>7</v>
      </c>
      <c r="J502">
        <v>5</v>
      </c>
      <c r="K502" t="str" cm="1">
        <f t="array" ref="K502">_xlfn.IFS(AND(I502&gt;=1, I502&lt;=2), "Bad", AND(I502&gt;=3, I502&lt;=4), "Somewhat Decent", AND(I502&gt;=5, I502&lt;=6), "Good", AND(I502&gt;=7, I502&lt;=8), "Very Good", AND(I502&gt;=9, I502&lt;=10), "Excellent")</f>
        <v>Very Good</v>
      </c>
      <c r="L502">
        <f t="shared" si="75"/>
        <v>0</v>
      </c>
      <c r="M502">
        <f t="shared" si="76"/>
        <v>0</v>
      </c>
      <c r="N502">
        <f t="shared" si="77"/>
        <v>0</v>
      </c>
      <c r="O502">
        <f t="shared" si="78"/>
        <v>1</v>
      </c>
      <c r="P502">
        <f t="shared" si="79"/>
        <v>0</v>
      </c>
      <c r="Q502" s="10" t="e">
        <f t="shared" si="84"/>
        <v>#N/A</v>
      </c>
      <c r="R502">
        <v>2009</v>
      </c>
      <c r="S502" t="str">
        <f t="shared" si="80"/>
        <v>No</v>
      </c>
      <c r="T502">
        <f t="shared" si="81"/>
        <v>0</v>
      </c>
      <c r="U502" s="11">
        <v>2009</v>
      </c>
      <c r="V502" s="6" t="s">
        <v>2998</v>
      </c>
      <c r="W502" s="6">
        <v>0</v>
      </c>
      <c r="X502" s="6" t="s">
        <v>2989</v>
      </c>
      <c r="Y502" s="6">
        <v>822</v>
      </c>
      <c r="Z502" s="6" t="s">
        <v>2990</v>
      </c>
      <c r="AA502" s="6">
        <v>0</v>
      </c>
      <c r="AB502" s="6">
        <v>78</v>
      </c>
      <c r="AC502" s="6">
        <v>900</v>
      </c>
      <c r="AD502">
        <v>932</v>
      </c>
      <c r="AE502">
        <v>920</v>
      </c>
      <c r="AF502">
        <v>1852</v>
      </c>
      <c r="AG502" s="6">
        <v>1</v>
      </c>
      <c r="AH502" s="6">
        <v>0</v>
      </c>
      <c r="AI502">
        <v>2</v>
      </c>
      <c r="AJ502">
        <v>1</v>
      </c>
      <c r="AK502">
        <v>3</v>
      </c>
      <c r="AL502">
        <v>1</v>
      </c>
      <c r="AM502">
        <v>7</v>
      </c>
      <c r="AN502">
        <v>1</v>
      </c>
      <c r="AO502" t="s">
        <v>2994</v>
      </c>
      <c r="AP502" t="s">
        <v>2992</v>
      </c>
      <c r="AQ502" s="6">
        <v>2009</v>
      </c>
      <c r="AR502" s="6" t="s">
        <v>3008</v>
      </c>
      <c r="AS502" s="6">
        <v>2</v>
      </c>
      <c r="AT502" s="6">
        <v>644</v>
      </c>
      <c r="AU502" s="6" t="s">
        <v>2994</v>
      </c>
      <c r="AV502">
        <v>168</v>
      </c>
      <c r="AW502">
        <v>108</v>
      </c>
      <c r="AX502">
        <v>0</v>
      </c>
      <c r="AY502">
        <v>0</v>
      </c>
      <c r="AZ502">
        <v>0</v>
      </c>
      <c r="BA502">
        <v>0</v>
      </c>
      <c r="BB502" t="s">
        <v>2995</v>
      </c>
      <c r="BC502">
        <v>7</v>
      </c>
      <c r="BD502">
        <v>2009</v>
      </c>
      <c r="BE502" t="s">
        <v>3004</v>
      </c>
      <c r="BF502" t="s">
        <v>3005</v>
      </c>
      <c r="BG502">
        <v>252678</v>
      </c>
      <c r="BH502" s="2">
        <v>6</v>
      </c>
      <c r="BI502" s="2">
        <v>6</v>
      </c>
    </row>
    <row r="503" spans="1:61" x14ac:dyDescent="0.25">
      <c r="A503">
        <v>526</v>
      </c>
      <c r="B503" t="s">
        <v>514</v>
      </c>
      <c r="C503" s="6">
        <v>85</v>
      </c>
      <c r="D503">
        <v>10574</v>
      </c>
      <c r="E503" t="s">
        <v>2985</v>
      </c>
      <c r="F503" t="s">
        <v>3022</v>
      </c>
      <c r="G503" t="s">
        <v>9</v>
      </c>
      <c r="H503" t="s">
        <v>2987</v>
      </c>
      <c r="I503">
        <v>8</v>
      </c>
      <c r="J503">
        <v>5</v>
      </c>
      <c r="K503" t="str" cm="1">
        <f t="array" ref="K503">_xlfn.IFS(AND(I503&gt;=1, I503&lt;=2), "Bad", AND(I503&gt;=3, I503&lt;=4), "Somewhat Decent", AND(I503&gt;=5, I503&lt;=6), "Good", AND(I503&gt;=7, I503&lt;=8), "Very Good", AND(I503&gt;=9, I503&lt;=10), "Excellent")</f>
        <v>Very Good</v>
      </c>
      <c r="L503">
        <f t="shared" si="75"/>
        <v>0</v>
      </c>
      <c r="M503">
        <f t="shared" si="76"/>
        <v>0</v>
      </c>
      <c r="N503">
        <f t="shared" si="77"/>
        <v>0</v>
      </c>
      <c r="O503">
        <f t="shared" si="78"/>
        <v>1</v>
      </c>
      <c r="P503">
        <f t="shared" si="79"/>
        <v>0</v>
      </c>
      <c r="Q503" s="10">
        <f t="shared" si="84"/>
        <v>18</v>
      </c>
      <c r="R503">
        <v>2005</v>
      </c>
      <c r="S503" t="str">
        <f t="shared" si="80"/>
        <v>Yes</v>
      </c>
      <c r="T503">
        <f t="shared" si="81"/>
        <v>1</v>
      </c>
      <c r="U503" s="11">
        <v>2006</v>
      </c>
      <c r="V503" s="6" t="s">
        <v>2998</v>
      </c>
      <c r="W503" s="6">
        <v>0</v>
      </c>
      <c r="X503" s="6" t="s">
        <v>2990</v>
      </c>
      <c r="Y503" s="6">
        <v>0</v>
      </c>
      <c r="Z503" s="6" t="s">
        <v>2990</v>
      </c>
      <c r="AA503" s="6">
        <v>0</v>
      </c>
      <c r="AB503" s="6">
        <v>1082</v>
      </c>
      <c r="AC503" s="6">
        <v>1082</v>
      </c>
      <c r="AD503">
        <v>1082</v>
      </c>
      <c r="AE503">
        <v>871</v>
      </c>
      <c r="AF503">
        <v>1953</v>
      </c>
      <c r="AG503" s="6">
        <v>0</v>
      </c>
      <c r="AH503" s="6">
        <v>0</v>
      </c>
      <c r="AI503">
        <v>2</v>
      </c>
      <c r="AJ503">
        <v>1</v>
      </c>
      <c r="AK503">
        <v>3</v>
      </c>
      <c r="AL503">
        <v>1</v>
      </c>
      <c r="AM503">
        <v>9</v>
      </c>
      <c r="AN503">
        <v>1</v>
      </c>
      <c r="AO503" t="s">
        <v>3003</v>
      </c>
      <c r="AP503" t="s">
        <v>2992</v>
      </c>
      <c r="AQ503" s="6">
        <v>2005</v>
      </c>
      <c r="AR503" s="6" t="s">
        <v>3008</v>
      </c>
      <c r="AS503" s="6">
        <v>3</v>
      </c>
      <c r="AT503" s="6">
        <v>1043</v>
      </c>
      <c r="AU503" s="6" t="s">
        <v>2994</v>
      </c>
      <c r="AV503">
        <v>160</v>
      </c>
      <c r="AW503">
        <v>50</v>
      </c>
      <c r="AX503">
        <v>0</v>
      </c>
      <c r="AY503">
        <v>0</v>
      </c>
      <c r="AZ503">
        <v>0</v>
      </c>
      <c r="BA503">
        <v>0</v>
      </c>
      <c r="BB503" t="s">
        <v>2995</v>
      </c>
      <c r="BC503">
        <v>5</v>
      </c>
      <c r="BD503">
        <v>2009</v>
      </c>
      <c r="BE503" t="s">
        <v>2996</v>
      </c>
      <c r="BF503" t="s">
        <v>2997</v>
      </c>
      <c r="BG503">
        <v>252000</v>
      </c>
      <c r="BH503" s="2">
        <v>6</v>
      </c>
      <c r="BI503" s="2">
        <v>6</v>
      </c>
    </row>
    <row r="504" spans="1:61" x14ac:dyDescent="0.25">
      <c r="A504">
        <v>1767</v>
      </c>
      <c r="B504" t="s">
        <v>515</v>
      </c>
      <c r="C504" s="6">
        <v>83</v>
      </c>
      <c r="D504">
        <v>10790</v>
      </c>
      <c r="E504" t="s">
        <v>2985</v>
      </c>
      <c r="F504" t="s">
        <v>2986</v>
      </c>
      <c r="G504" t="s">
        <v>9</v>
      </c>
      <c r="H504" t="s">
        <v>2987</v>
      </c>
      <c r="I504">
        <v>7</v>
      </c>
      <c r="J504">
        <v>5</v>
      </c>
      <c r="K504" t="str" cm="1">
        <f t="array" ref="K504">_xlfn.IFS(AND(I504&gt;=1, I504&lt;=2), "Bad", AND(I504&gt;=3, I504&lt;=4), "Somewhat Decent", AND(I504&gt;=5, I504&lt;=6), "Good", AND(I504&gt;=7, I504&lt;=8), "Very Good", AND(I504&gt;=9, I504&lt;=10), "Excellent")</f>
        <v>Very Good</v>
      </c>
      <c r="L504">
        <f t="shared" si="75"/>
        <v>0</v>
      </c>
      <c r="M504">
        <f t="shared" si="76"/>
        <v>0</v>
      </c>
      <c r="N504">
        <f t="shared" si="77"/>
        <v>0</v>
      </c>
      <c r="O504">
        <f t="shared" si="78"/>
        <v>1</v>
      </c>
      <c r="P504">
        <f t="shared" si="79"/>
        <v>0</v>
      </c>
      <c r="Q504" s="10" t="e">
        <f t="shared" si="84"/>
        <v>#N/A</v>
      </c>
      <c r="R504">
        <v>1998</v>
      </c>
      <c r="S504" t="str">
        <f t="shared" si="80"/>
        <v>No</v>
      </c>
      <c r="T504">
        <f t="shared" si="81"/>
        <v>0</v>
      </c>
      <c r="U504" s="11">
        <v>1998</v>
      </c>
      <c r="V504" s="6" t="s">
        <v>2988</v>
      </c>
      <c r="W504" s="6">
        <v>275</v>
      </c>
      <c r="X504" s="6" t="s">
        <v>2990</v>
      </c>
      <c r="Y504" s="6">
        <v>0</v>
      </c>
      <c r="Z504" s="6" t="s">
        <v>2990</v>
      </c>
      <c r="AA504" s="6">
        <v>0</v>
      </c>
      <c r="AB504" s="6">
        <v>1066</v>
      </c>
      <c r="AC504" s="6">
        <v>1066</v>
      </c>
      <c r="AD504">
        <v>1108</v>
      </c>
      <c r="AE504">
        <v>1277</v>
      </c>
      <c r="AF504">
        <v>2385</v>
      </c>
      <c r="AG504" s="6">
        <v>0</v>
      </c>
      <c r="AH504" s="6">
        <v>0</v>
      </c>
      <c r="AI504">
        <v>2</v>
      </c>
      <c r="AJ504">
        <v>1</v>
      </c>
      <c r="AK504">
        <v>4</v>
      </c>
      <c r="AL504">
        <v>1</v>
      </c>
      <c r="AM504">
        <v>8</v>
      </c>
      <c r="AN504">
        <v>1</v>
      </c>
      <c r="AO504" t="s">
        <v>2994</v>
      </c>
      <c r="AP504" t="s">
        <v>3010</v>
      </c>
      <c r="AQ504" s="6">
        <v>1998</v>
      </c>
      <c r="AR504" s="6" t="s">
        <v>2993</v>
      </c>
      <c r="AS504" s="6">
        <v>3</v>
      </c>
      <c r="AT504" s="6">
        <v>600</v>
      </c>
      <c r="AU504" s="6" t="s">
        <v>2994</v>
      </c>
      <c r="AV504">
        <v>120</v>
      </c>
      <c r="AW504">
        <v>38</v>
      </c>
      <c r="AX504">
        <v>0</v>
      </c>
      <c r="AY504">
        <v>0</v>
      </c>
      <c r="AZ504">
        <v>0</v>
      </c>
      <c r="BA504">
        <v>0</v>
      </c>
      <c r="BB504" t="s">
        <v>2995</v>
      </c>
      <c r="BC504">
        <v>5</v>
      </c>
      <c r="BD504">
        <v>2007</v>
      </c>
      <c r="BE504" t="s">
        <v>2996</v>
      </c>
      <c r="BF504" t="s">
        <v>2997</v>
      </c>
      <c r="BG504">
        <v>252000</v>
      </c>
      <c r="BH504" s="2">
        <v>6</v>
      </c>
      <c r="BI504" s="2">
        <v>6</v>
      </c>
    </row>
    <row r="505" spans="1:61" x14ac:dyDescent="0.25">
      <c r="A505">
        <v>2309</v>
      </c>
      <c r="B505" t="s">
        <v>516</v>
      </c>
      <c r="C505" s="6">
        <v>69.22</v>
      </c>
      <c r="D505">
        <v>39384</v>
      </c>
      <c r="E505" t="s">
        <v>2985</v>
      </c>
      <c r="F505" t="s">
        <v>3016</v>
      </c>
      <c r="G505" t="s">
        <v>9</v>
      </c>
      <c r="H505" t="s">
        <v>3001</v>
      </c>
      <c r="I505">
        <v>6</v>
      </c>
      <c r="J505">
        <v>6</v>
      </c>
      <c r="K505" t="str" cm="1">
        <f t="array" ref="K505">_xlfn.IFS(AND(I505&gt;=1, I505&lt;=2), "Bad", AND(I505&gt;=3, I505&lt;=4), "Somewhat Decent", AND(I505&gt;=5, I505&lt;=6), "Good", AND(I505&gt;=7, I505&lt;=8), "Very Good", AND(I505&gt;=9, I505&lt;=10), "Excellent")</f>
        <v>Good</v>
      </c>
      <c r="L505">
        <f t="shared" si="75"/>
        <v>0</v>
      </c>
      <c r="M505">
        <f t="shared" si="76"/>
        <v>0</v>
      </c>
      <c r="N505">
        <f t="shared" si="77"/>
        <v>1</v>
      </c>
      <c r="O505">
        <f t="shared" si="78"/>
        <v>0</v>
      </c>
      <c r="P505">
        <f t="shared" si="79"/>
        <v>0</v>
      </c>
      <c r="Q505" s="10" t="e">
        <f t="shared" si="84"/>
        <v>#N/A</v>
      </c>
      <c r="R505">
        <v>1957</v>
      </c>
      <c r="S505" t="str">
        <f t="shared" si="80"/>
        <v>No</v>
      </c>
      <c r="T505">
        <f t="shared" si="81"/>
        <v>0</v>
      </c>
      <c r="U505" s="11">
        <v>1957</v>
      </c>
      <c r="V505" s="6" t="s">
        <v>3002</v>
      </c>
      <c r="W505" s="6">
        <v>902</v>
      </c>
      <c r="X505" s="6" t="s">
        <v>3007</v>
      </c>
      <c r="Y505" s="6">
        <v>1110</v>
      </c>
      <c r="Z505" s="6" t="s">
        <v>2990</v>
      </c>
      <c r="AA505" s="6">
        <v>0</v>
      </c>
      <c r="AB505" s="6">
        <v>595</v>
      </c>
      <c r="AC505" s="6">
        <v>1705</v>
      </c>
      <c r="AD505">
        <v>1390</v>
      </c>
      <c r="AE505">
        <v>0</v>
      </c>
      <c r="AF505">
        <v>1390</v>
      </c>
      <c r="AG505" s="6">
        <v>1</v>
      </c>
      <c r="AH505" s="6">
        <v>0</v>
      </c>
      <c r="AI505">
        <v>1</v>
      </c>
      <c r="AJ505">
        <v>1</v>
      </c>
      <c r="AK505">
        <v>1</v>
      </c>
      <c r="AL505">
        <v>1</v>
      </c>
      <c r="AM505">
        <v>4</v>
      </c>
      <c r="AN505">
        <v>2</v>
      </c>
      <c r="AO505" t="s">
        <v>3003</v>
      </c>
      <c r="AP505" t="s">
        <v>2992</v>
      </c>
      <c r="AQ505" s="6">
        <v>1957</v>
      </c>
      <c r="AR505" s="6" t="s">
        <v>2990</v>
      </c>
      <c r="AS505" s="6">
        <v>2</v>
      </c>
      <c r="AT505" s="6">
        <v>550</v>
      </c>
      <c r="AU505" s="6" t="s">
        <v>2994</v>
      </c>
      <c r="AV505">
        <v>0</v>
      </c>
      <c r="AW505">
        <v>189</v>
      </c>
      <c r="AX505">
        <v>0</v>
      </c>
      <c r="AY505">
        <v>0</v>
      </c>
      <c r="AZ505">
        <v>0</v>
      </c>
      <c r="BA505">
        <v>0</v>
      </c>
      <c r="BB505" t="s">
        <v>2995</v>
      </c>
      <c r="BC505">
        <v>10</v>
      </c>
      <c r="BD505">
        <v>2006</v>
      </c>
      <c r="BE505" t="s">
        <v>2996</v>
      </c>
      <c r="BF505" t="s">
        <v>2999</v>
      </c>
      <c r="BG505">
        <v>252000</v>
      </c>
      <c r="BH505" s="2">
        <v>6</v>
      </c>
      <c r="BI505" s="2">
        <v>6</v>
      </c>
    </row>
    <row r="506" spans="1:61" x14ac:dyDescent="0.25">
      <c r="A506">
        <v>2382</v>
      </c>
      <c r="B506" t="s">
        <v>517</v>
      </c>
      <c r="C506" s="6">
        <v>110</v>
      </c>
      <c r="D506">
        <v>16163</v>
      </c>
      <c r="E506" t="s">
        <v>2985</v>
      </c>
      <c r="F506" t="s">
        <v>3000</v>
      </c>
      <c r="G506" t="s">
        <v>9</v>
      </c>
      <c r="H506" t="s">
        <v>3001</v>
      </c>
      <c r="I506">
        <v>8</v>
      </c>
      <c r="J506">
        <v>5</v>
      </c>
      <c r="K506" t="str" cm="1">
        <f t="array" ref="K506">_xlfn.IFS(AND(I506&gt;=1, I506&lt;=2), "Bad", AND(I506&gt;=3, I506&lt;=4), "Somewhat Decent", AND(I506&gt;=5, I506&lt;=6), "Good", AND(I506&gt;=7, I506&lt;=8), "Very Good", AND(I506&gt;=9, I506&lt;=10), "Excellent")</f>
        <v>Very Good</v>
      </c>
      <c r="L506">
        <f t="shared" si="75"/>
        <v>0</v>
      </c>
      <c r="M506">
        <f t="shared" si="76"/>
        <v>0</v>
      </c>
      <c r="N506">
        <f t="shared" si="77"/>
        <v>0</v>
      </c>
      <c r="O506">
        <f t="shared" si="78"/>
        <v>1</v>
      </c>
      <c r="P506">
        <f t="shared" si="79"/>
        <v>0</v>
      </c>
      <c r="Q506" s="10" t="e">
        <f t="shared" si="84"/>
        <v>#N/A</v>
      </c>
      <c r="R506">
        <v>2004</v>
      </c>
      <c r="S506" t="str">
        <f t="shared" si="80"/>
        <v>No</v>
      </c>
      <c r="T506">
        <f t="shared" si="81"/>
        <v>0</v>
      </c>
      <c r="U506" s="11">
        <v>2004</v>
      </c>
      <c r="V506" s="6" t="s">
        <v>2988</v>
      </c>
      <c r="W506" s="6">
        <v>232</v>
      </c>
      <c r="X506" s="6" t="s">
        <v>2990</v>
      </c>
      <c r="Y506" s="6">
        <v>0</v>
      </c>
      <c r="Z506" s="6" t="s">
        <v>2990</v>
      </c>
      <c r="AA506" s="6">
        <v>0</v>
      </c>
      <c r="AB506" s="6">
        <v>1618</v>
      </c>
      <c r="AC506" s="6">
        <v>1618</v>
      </c>
      <c r="AD506">
        <v>1618</v>
      </c>
      <c r="AE506">
        <v>0</v>
      </c>
      <c r="AF506">
        <v>1618</v>
      </c>
      <c r="AG506" s="6">
        <v>0</v>
      </c>
      <c r="AH506" s="6">
        <v>0</v>
      </c>
      <c r="AI506">
        <v>2</v>
      </c>
      <c r="AJ506">
        <v>0</v>
      </c>
      <c r="AK506">
        <v>2</v>
      </c>
      <c r="AL506">
        <v>1</v>
      </c>
      <c r="AM506">
        <v>6</v>
      </c>
      <c r="AN506">
        <v>1</v>
      </c>
      <c r="AO506" t="s">
        <v>3003</v>
      </c>
      <c r="AP506" t="s">
        <v>2992</v>
      </c>
      <c r="AQ506" s="6">
        <v>2004</v>
      </c>
      <c r="AR506" s="6" t="s">
        <v>2993</v>
      </c>
      <c r="AS506" s="6">
        <v>3</v>
      </c>
      <c r="AT506" s="6">
        <v>880</v>
      </c>
      <c r="AU506" s="6" t="s">
        <v>2994</v>
      </c>
      <c r="AV506">
        <v>0</v>
      </c>
      <c r="AW506">
        <v>0</v>
      </c>
      <c r="AX506">
        <v>0</v>
      </c>
      <c r="AY506">
        <v>0</v>
      </c>
      <c r="AZ506">
        <v>0</v>
      </c>
      <c r="BA506">
        <v>0</v>
      </c>
      <c r="BB506" t="s">
        <v>2995</v>
      </c>
      <c r="BC506">
        <v>7</v>
      </c>
      <c r="BD506">
        <v>2006</v>
      </c>
      <c r="BE506" t="s">
        <v>2996</v>
      </c>
      <c r="BF506" t="s">
        <v>2997</v>
      </c>
      <c r="BG506">
        <v>252000</v>
      </c>
      <c r="BH506" s="2">
        <v>6</v>
      </c>
      <c r="BI506" s="2">
        <v>6</v>
      </c>
    </row>
    <row r="507" spans="1:61" x14ac:dyDescent="0.25">
      <c r="A507">
        <v>2455</v>
      </c>
      <c r="B507" t="s">
        <v>518</v>
      </c>
      <c r="C507" s="6">
        <v>75</v>
      </c>
      <c r="D507">
        <v>12447</v>
      </c>
      <c r="E507" t="s">
        <v>2985</v>
      </c>
      <c r="F507" t="s">
        <v>3022</v>
      </c>
      <c r="G507" t="s">
        <v>9</v>
      </c>
      <c r="H507" t="s">
        <v>2987</v>
      </c>
      <c r="I507">
        <v>8</v>
      </c>
      <c r="J507">
        <v>5</v>
      </c>
      <c r="K507" t="str" cm="1">
        <f t="array" ref="K507">_xlfn.IFS(AND(I507&gt;=1, I507&lt;=2), "Bad", AND(I507&gt;=3, I507&lt;=4), "Somewhat Decent", AND(I507&gt;=5, I507&lt;=6), "Good", AND(I507&gt;=7, I507&lt;=8), "Very Good", AND(I507&gt;=9, I507&lt;=10), "Excellent")</f>
        <v>Very Good</v>
      </c>
      <c r="L507">
        <f t="shared" si="75"/>
        <v>0</v>
      </c>
      <c r="M507">
        <f t="shared" si="76"/>
        <v>0</v>
      </c>
      <c r="N507">
        <f t="shared" si="77"/>
        <v>0</v>
      </c>
      <c r="O507">
        <f t="shared" si="78"/>
        <v>1</v>
      </c>
      <c r="P507">
        <f t="shared" si="79"/>
        <v>0</v>
      </c>
      <c r="Q507" s="10">
        <f t="shared" si="84"/>
        <v>18</v>
      </c>
      <c r="R507">
        <v>2005</v>
      </c>
      <c r="S507" t="str">
        <f t="shared" si="80"/>
        <v>Yes</v>
      </c>
      <c r="T507">
        <f t="shared" si="81"/>
        <v>1</v>
      </c>
      <c r="U507" s="11">
        <v>2006</v>
      </c>
      <c r="V507" s="6" t="s">
        <v>3002</v>
      </c>
      <c r="W507" s="6">
        <v>192</v>
      </c>
      <c r="X507" s="6" t="s">
        <v>2990</v>
      </c>
      <c r="Y507" s="6">
        <v>0</v>
      </c>
      <c r="Z507" s="6" t="s">
        <v>2990</v>
      </c>
      <c r="AA507" s="6">
        <v>0</v>
      </c>
      <c r="AB507" s="6">
        <v>1100</v>
      </c>
      <c r="AC507" s="6">
        <v>1100</v>
      </c>
      <c r="AD507">
        <v>1116</v>
      </c>
      <c r="AE507">
        <v>848</v>
      </c>
      <c r="AF507">
        <v>1964</v>
      </c>
      <c r="AG507" s="6">
        <v>0</v>
      </c>
      <c r="AH507" s="6">
        <v>0</v>
      </c>
      <c r="AI507">
        <v>2</v>
      </c>
      <c r="AJ507">
        <v>1</v>
      </c>
      <c r="AK507">
        <v>3</v>
      </c>
      <c r="AL507">
        <v>1</v>
      </c>
      <c r="AM507">
        <v>8</v>
      </c>
      <c r="AN507">
        <v>1</v>
      </c>
      <c r="AO507" t="s">
        <v>3003</v>
      </c>
      <c r="AP507" t="s">
        <v>3010</v>
      </c>
      <c r="AQ507" s="6">
        <v>2005</v>
      </c>
      <c r="AR507" s="6" t="s">
        <v>2993</v>
      </c>
      <c r="AS507" s="6">
        <v>2</v>
      </c>
      <c r="AT507" s="6">
        <v>760</v>
      </c>
      <c r="AU507" s="6" t="s">
        <v>2994</v>
      </c>
      <c r="AV507">
        <v>200</v>
      </c>
      <c r="AW507">
        <v>70</v>
      </c>
      <c r="AX507">
        <v>0</v>
      </c>
      <c r="AY507">
        <v>0</v>
      </c>
      <c r="AZ507">
        <v>0</v>
      </c>
      <c r="BA507">
        <v>0</v>
      </c>
      <c r="BB507" t="s">
        <v>2995</v>
      </c>
      <c r="BC507">
        <v>1</v>
      </c>
      <c r="BD507">
        <v>2006</v>
      </c>
      <c r="BE507" t="s">
        <v>3004</v>
      </c>
      <c r="BF507" t="s">
        <v>3005</v>
      </c>
      <c r="BG507">
        <v>252000</v>
      </c>
      <c r="BH507" s="2">
        <v>6</v>
      </c>
      <c r="BI507" s="2">
        <v>6</v>
      </c>
    </row>
    <row r="508" spans="1:61" x14ac:dyDescent="0.25">
      <c r="A508">
        <v>947</v>
      </c>
      <c r="B508" t="s">
        <v>519</v>
      </c>
      <c r="C508" s="6">
        <v>75</v>
      </c>
      <c r="D508">
        <v>10125</v>
      </c>
      <c r="E508" t="s">
        <v>2985</v>
      </c>
      <c r="F508" t="s">
        <v>3050</v>
      </c>
      <c r="G508" t="s">
        <v>9</v>
      </c>
      <c r="H508" t="s">
        <v>2987</v>
      </c>
      <c r="I508">
        <v>8</v>
      </c>
      <c r="J508">
        <v>5</v>
      </c>
      <c r="K508" t="str" cm="1">
        <f t="array" ref="K508">_xlfn.IFS(AND(I508&gt;=1, I508&lt;=2), "Bad", AND(I508&gt;=3, I508&lt;=4), "Somewhat Decent", AND(I508&gt;=5, I508&lt;=6), "Good", AND(I508&gt;=7, I508&lt;=8), "Very Good", AND(I508&gt;=9, I508&lt;=10), "Excellent")</f>
        <v>Very Good</v>
      </c>
      <c r="L508">
        <f t="shared" si="75"/>
        <v>0</v>
      </c>
      <c r="M508">
        <f t="shared" si="76"/>
        <v>0</v>
      </c>
      <c r="N508">
        <f t="shared" si="77"/>
        <v>0</v>
      </c>
      <c r="O508">
        <f t="shared" si="78"/>
        <v>1</v>
      </c>
      <c r="P508">
        <f t="shared" si="79"/>
        <v>0</v>
      </c>
      <c r="Q508" s="10">
        <f t="shared" si="84"/>
        <v>23</v>
      </c>
      <c r="R508">
        <v>2000</v>
      </c>
      <c r="S508" t="str">
        <f t="shared" si="80"/>
        <v>Yes</v>
      </c>
      <c r="T508">
        <f t="shared" si="81"/>
        <v>1</v>
      </c>
      <c r="U508" s="11">
        <v>2001</v>
      </c>
      <c r="V508" s="6" t="s">
        <v>2998</v>
      </c>
      <c r="W508" s="6">
        <v>0</v>
      </c>
      <c r="X508" s="6" t="s">
        <v>3007</v>
      </c>
      <c r="Y508" s="6">
        <v>445</v>
      </c>
      <c r="Z508" s="6" t="s">
        <v>3011</v>
      </c>
      <c r="AA508" s="6">
        <v>250</v>
      </c>
      <c r="AB508" s="6">
        <v>412</v>
      </c>
      <c r="AC508" s="6">
        <v>1107</v>
      </c>
      <c r="AD508">
        <v>1040</v>
      </c>
      <c r="AE508">
        <v>1012</v>
      </c>
      <c r="AF508">
        <v>2052</v>
      </c>
      <c r="AG508" s="6">
        <v>0</v>
      </c>
      <c r="AH508" s="6">
        <v>0</v>
      </c>
      <c r="AI508">
        <v>2</v>
      </c>
      <c r="AJ508">
        <v>1</v>
      </c>
      <c r="AK508">
        <v>3</v>
      </c>
      <c r="AL508">
        <v>1</v>
      </c>
      <c r="AM508">
        <v>7</v>
      </c>
      <c r="AN508">
        <v>1</v>
      </c>
      <c r="AO508" t="s">
        <v>2994</v>
      </c>
      <c r="AP508" t="s">
        <v>3010</v>
      </c>
      <c r="AQ508" s="6">
        <v>2000</v>
      </c>
      <c r="AR508" s="6" t="s">
        <v>2993</v>
      </c>
      <c r="AS508" s="6">
        <v>3</v>
      </c>
      <c r="AT508" s="6">
        <v>642</v>
      </c>
      <c r="AU508" s="6" t="s">
        <v>2994</v>
      </c>
      <c r="AV508">
        <v>210</v>
      </c>
      <c r="AW508">
        <v>91</v>
      </c>
      <c r="AX508">
        <v>0</v>
      </c>
      <c r="AY508">
        <v>0</v>
      </c>
      <c r="AZ508">
        <v>0</v>
      </c>
      <c r="BA508">
        <v>0</v>
      </c>
      <c r="BB508" t="s">
        <v>2995</v>
      </c>
      <c r="BC508">
        <v>5</v>
      </c>
      <c r="BD508">
        <v>2009</v>
      </c>
      <c r="BE508" t="s">
        <v>2996</v>
      </c>
      <c r="BF508" t="s">
        <v>2997</v>
      </c>
      <c r="BG508">
        <v>251000</v>
      </c>
      <c r="BH508" s="2">
        <v>6</v>
      </c>
      <c r="BI508" s="2">
        <v>6</v>
      </c>
    </row>
    <row r="509" spans="1:61" x14ac:dyDescent="0.25">
      <c r="A509">
        <v>2894</v>
      </c>
      <c r="B509" t="s">
        <v>520</v>
      </c>
      <c r="C509" s="6">
        <v>69.22</v>
      </c>
      <c r="D509">
        <v>50102</v>
      </c>
      <c r="E509" t="s">
        <v>2985</v>
      </c>
      <c r="F509" t="s">
        <v>3025</v>
      </c>
      <c r="G509" t="s">
        <v>9</v>
      </c>
      <c r="H509" t="s">
        <v>3001</v>
      </c>
      <c r="I509">
        <v>6</v>
      </c>
      <c r="J509">
        <v>5</v>
      </c>
      <c r="K509" t="str" cm="1">
        <f t="array" ref="K509">_xlfn.IFS(AND(I509&gt;=1, I509&lt;=2), "Bad", AND(I509&gt;=3, I509&lt;=4), "Somewhat Decent", AND(I509&gt;=5, I509&lt;=6), "Good", AND(I509&gt;=7, I509&lt;=8), "Very Good", AND(I509&gt;=9, I509&lt;=10), "Excellent")</f>
        <v>Good</v>
      </c>
      <c r="L509">
        <f t="shared" si="75"/>
        <v>0</v>
      </c>
      <c r="M509">
        <f t="shared" si="76"/>
        <v>0</v>
      </c>
      <c r="N509">
        <f t="shared" si="77"/>
        <v>1</v>
      </c>
      <c r="O509">
        <f t="shared" si="78"/>
        <v>0</v>
      </c>
      <c r="P509">
        <f t="shared" si="79"/>
        <v>0</v>
      </c>
      <c r="Q509" s="10" t="e">
        <f t="shared" si="84"/>
        <v>#N/A</v>
      </c>
      <c r="R509">
        <v>1958</v>
      </c>
      <c r="S509" t="str">
        <f t="shared" si="80"/>
        <v>No</v>
      </c>
      <c r="T509">
        <f t="shared" si="81"/>
        <v>0</v>
      </c>
      <c r="U509" s="11">
        <v>1958</v>
      </c>
      <c r="V509" s="6" t="s">
        <v>2998</v>
      </c>
      <c r="W509" s="6">
        <v>0</v>
      </c>
      <c r="X509" s="6" t="s">
        <v>3011</v>
      </c>
      <c r="Y509" s="6">
        <v>909</v>
      </c>
      <c r="Z509" s="6" t="s">
        <v>2990</v>
      </c>
      <c r="AA509" s="6">
        <v>0</v>
      </c>
      <c r="AB509" s="6">
        <v>723</v>
      </c>
      <c r="AC509" s="6">
        <v>1632</v>
      </c>
      <c r="AD509">
        <v>1650</v>
      </c>
      <c r="AE509">
        <v>0</v>
      </c>
      <c r="AF509">
        <v>1650</v>
      </c>
      <c r="AG509" s="6">
        <v>1</v>
      </c>
      <c r="AH509" s="6">
        <v>0</v>
      </c>
      <c r="AI509">
        <v>1</v>
      </c>
      <c r="AJ509">
        <v>0</v>
      </c>
      <c r="AK509">
        <v>2</v>
      </c>
      <c r="AL509">
        <v>1</v>
      </c>
      <c r="AM509">
        <v>6</v>
      </c>
      <c r="AN509">
        <v>2</v>
      </c>
      <c r="AO509" t="s">
        <v>3003</v>
      </c>
      <c r="AP509" t="s">
        <v>2992</v>
      </c>
      <c r="AQ509" s="6">
        <v>1958</v>
      </c>
      <c r="AR509" s="6" t="s">
        <v>2990</v>
      </c>
      <c r="AS509" s="6">
        <v>2</v>
      </c>
      <c r="AT509" s="6">
        <v>518</v>
      </c>
      <c r="AU509" s="6" t="s">
        <v>2994</v>
      </c>
      <c r="AV509">
        <v>0</v>
      </c>
      <c r="AW509">
        <v>0</v>
      </c>
      <c r="AX509">
        <v>0</v>
      </c>
      <c r="AY509">
        <v>0</v>
      </c>
      <c r="AZ509">
        <v>138</v>
      </c>
      <c r="BA509">
        <v>0</v>
      </c>
      <c r="BB509" t="s">
        <v>2995</v>
      </c>
      <c r="BC509">
        <v>3</v>
      </c>
      <c r="BD509">
        <v>2006</v>
      </c>
      <c r="BE509" t="s">
        <v>2996</v>
      </c>
      <c r="BF509" t="s">
        <v>3039</v>
      </c>
      <c r="BG509">
        <v>250764</v>
      </c>
      <c r="BH509" s="2">
        <v>6</v>
      </c>
      <c r="BI509" s="2">
        <v>6</v>
      </c>
    </row>
    <row r="510" spans="1:61" x14ac:dyDescent="0.25">
      <c r="A510">
        <v>1122</v>
      </c>
      <c r="B510" t="s">
        <v>521</v>
      </c>
      <c r="C510" s="6">
        <v>72</v>
      </c>
      <c r="D510">
        <v>8640</v>
      </c>
      <c r="E510" t="s">
        <v>2985</v>
      </c>
      <c r="F510" t="s">
        <v>3022</v>
      </c>
      <c r="G510" t="s">
        <v>9</v>
      </c>
      <c r="H510" t="s">
        <v>3001</v>
      </c>
      <c r="I510">
        <v>7</v>
      </c>
      <c r="J510">
        <v>5</v>
      </c>
      <c r="K510" t="str" cm="1">
        <f t="array" ref="K510">_xlfn.IFS(AND(I510&gt;=1, I510&lt;=2), "Bad", AND(I510&gt;=3, I510&lt;=4), "Somewhat Decent", AND(I510&gt;=5, I510&lt;=6), "Good", AND(I510&gt;=7, I510&lt;=8), "Very Good", AND(I510&gt;=9, I510&lt;=10), "Excellent")</f>
        <v>Very Good</v>
      </c>
      <c r="L510">
        <f t="shared" si="75"/>
        <v>0</v>
      </c>
      <c r="M510">
        <f t="shared" si="76"/>
        <v>0</v>
      </c>
      <c r="N510">
        <f t="shared" si="77"/>
        <v>0</v>
      </c>
      <c r="O510">
        <f t="shared" si="78"/>
        <v>1</v>
      </c>
      <c r="P510">
        <f t="shared" si="79"/>
        <v>0</v>
      </c>
      <c r="Q510" s="10">
        <f t="shared" si="84"/>
        <v>16</v>
      </c>
      <c r="R510">
        <v>2007</v>
      </c>
      <c r="S510" t="str">
        <f t="shared" si="80"/>
        <v>Yes</v>
      </c>
      <c r="T510">
        <f t="shared" si="81"/>
        <v>1</v>
      </c>
      <c r="U510" s="11">
        <v>2008</v>
      </c>
      <c r="V510" s="6" t="s">
        <v>2998</v>
      </c>
      <c r="W510" s="6">
        <v>0</v>
      </c>
      <c r="X510" s="6" t="s">
        <v>2990</v>
      </c>
      <c r="Y510" s="6">
        <v>0</v>
      </c>
      <c r="Z510" s="6" t="s">
        <v>2990</v>
      </c>
      <c r="AA510" s="6">
        <v>0</v>
      </c>
      <c r="AB510" s="6">
        <v>1372</v>
      </c>
      <c r="AC510" s="6">
        <v>1372</v>
      </c>
      <c r="AD510">
        <v>1372</v>
      </c>
      <c r="AE510">
        <v>0</v>
      </c>
      <c r="AF510">
        <v>1372</v>
      </c>
      <c r="AG510" s="6">
        <v>0</v>
      </c>
      <c r="AH510" s="6">
        <v>0</v>
      </c>
      <c r="AI510">
        <v>2</v>
      </c>
      <c r="AJ510">
        <v>0</v>
      </c>
      <c r="AK510">
        <v>3</v>
      </c>
      <c r="AL510">
        <v>1</v>
      </c>
      <c r="AM510">
        <v>6</v>
      </c>
      <c r="AN510">
        <v>0</v>
      </c>
      <c r="AO510" t="s">
        <v>2995</v>
      </c>
      <c r="AP510" t="s">
        <v>2992</v>
      </c>
      <c r="AQ510" s="6">
        <v>2008</v>
      </c>
      <c r="AR510" s="6" t="s">
        <v>2993</v>
      </c>
      <c r="AS510" s="6">
        <v>2</v>
      </c>
      <c r="AT510" s="6">
        <v>529</v>
      </c>
      <c r="AU510" s="6" t="s">
        <v>2994</v>
      </c>
      <c r="AV510">
        <v>0</v>
      </c>
      <c r="AW510">
        <v>140</v>
      </c>
      <c r="AX510">
        <v>0</v>
      </c>
      <c r="AY510">
        <v>0</v>
      </c>
      <c r="AZ510">
        <v>0</v>
      </c>
      <c r="BA510">
        <v>0</v>
      </c>
      <c r="BB510" t="s">
        <v>2995</v>
      </c>
      <c r="BC510">
        <v>5</v>
      </c>
      <c r="BD510">
        <v>2008</v>
      </c>
      <c r="BE510" t="s">
        <v>3004</v>
      </c>
      <c r="BF510" t="s">
        <v>3005</v>
      </c>
      <c r="BG510">
        <v>250580</v>
      </c>
      <c r="BH510" s="2">
        <v>6</v>
      </c>
      <c r="BI510" s="2">
        <v>6</v>
      </c>
    </row>
    <row r="511" spans="1:61" x14ac:dyDescent="0.25">
      <c r="A511">
        <v>521</v>
      </c>
      <c r="B511" t="s">
        <v>522</v>
      </c>
      <c r="C511" s="6">
        <v>112</v>
      </c>
      <c r="D511">
        <v>12606</v>
      </c>
      <c r="E511" t="s">
        <v>2985</v>
      </c>
      <c r="F511" t="s">
        <v>3022</v>
      </c>
      <c r="G511" t="s">
        <v>9</v>
      </c>
      <c r="H511" t="s">
        <v>3001</v>
      </c>
      <c r="I511">
        <v>9</v>
      </c>
      <c r="J511">
        <v>5</v>
      </c>
      <c r="K511" t="str" cm="1">
        <f t="array" ref="K511">_xlfn.IFS(AND(I511&gt;=1, I511&lt;=2), "Bad", AND(I511&gt;=3, I511&lt;=4), "Somewhat Decent", AND(I511&gt;=5, I511&lt;=6), "Good", AND(I511&gt;=7, I511&lt;=8), "Very Good", AND(I511&gt;=9, I511&lt;=10), "Excellent")</f>
        <v>Excellent</v>
      </c>
      <c r="L511">
        <f t="shared" si="75"/>
        <v>0</v>
      </c>
      <c r="M511">
        <f t="shared" si="76"/>
        <v>0</v>
      </c>
      <c r="N511">
        <f t="shared" si="77"/>
        <v>0</v>
      </c>
      <c r="O511">
        <f t="shared" si="78"/>
        <v>0</v>
      </c>
      <c r="P511">
        <f t="shared" si="79"/>
        <v>1</v>
      </c>
      <c r="Q511" s="10">
        <f t="shared" si="84"/>
        <v>16</v>
      </c>
      <c r="R511">
        <v>2007</v>
      </c>
      <c r="S511" t="str">
        <f t="shared" si="80"/>
        <v>Yes</v>
      </c>
      <c r="T511">
        <f t="shared" si="81"/>
        <v>1</v>
      </c>
      <c r="U511" s="11">
        <v>2008</v>
      </c>
      <c r="V511" s="6" t="s">
        <v>3002</v>
      </c>
      <c r="W511" s="6">
        <v>120</v>
      </c>
      <c r="X511" s="6" t="s">
        <v>2990</v>
      </c>
      <c r="Y511" s="6">
        <v>0</v>
      </c>
      <c r="Z511" s="6" t="s">
        <v>2990</v>
      </c>
      <c r="AA511" s="6">
        <v>0</v>
      </c>
      <c r="AB511" s="6">
        <v>1530</v>
      </c>
      <c r="AC511" s="6">
        <v>1530</v>
      </c>
      <c r="AD511">
        <v>1530</v>
      </c>
      <c r="AE511">
        <v>0</v>
      </c>
      <c r="AF511">
        <v>1530</v>
      </c>
      <c r="AG511" s="6">
        <v>0</v>
      </c>
      <c r="AH511" s="6">
        <v>0</v>
      </c>
      <c r="AI511">
        <v>2</v>
      </c>
      <c r="AJ511">
        <v>0</v>
      </c>
      <c r="AK511">
        <v>3</v>
      </c>
      <c r="AL511">
        <v>1</v>
      </c>
      <c r="AM511">
        <v>7</v>
      </c>
      <c r="AN511">
        <v>1</v>
      </c>
      <c r="AO511" t="s">
        <v>3003</v>
      </c>
      <c r="AP511" t="s">
        <v>2992</v>
      </c>
      <c r="AQ511" s="6">
        <v>2008</v>
      </c>
      <c r="AR511" s="6" t="s">
        <v>3008</v>
      </c>
      <c r="AS511" s="6">
        <v>3</v>
      </c>
      <c r="AT511" s="6">
        <v>984</v>
      </c>
      <c r="AU511" s="6" t="s">
        <v>2994</v>
      </c>
      <c r="AV511">
        <v>212</v>
      </c>
      <c r="AW511">
        <v>136</v>
      </c>
      <c r="AX511">
        <v>0</v>
      </c>
      <c r="AY511">
        <v>0</v>
      </c>
      <c r="AZ511">
        <v>0</v>
      </c>
      <c r="BA511">
        <v>0</v>
      </c>
      <c r="BB511" t="s">
        <v>2995</v>
      </c>
      <c r="BC511">
        <v>5</v>
      </c>
      <c r="BD511">
        <v>2009</v>
      </c>
      <c r="BE511" t="s">
        <v>2996</v>
      </c>
      <c r="BF511" t="s">
        <v>2997</v>
      </c>
      <c r="BG511">
        <v>250000</v>
      </c>
      <c r="BH511" s="2">
        <v>6</v>
      </c>
      <c r="BI511" s="2">
        <v>6</v>
      </c>
    </row>
    <row r="512" spans="1:61" x14ac:dyDescent="0.25">
      <c r="A512">
        <v>863</v>
      </c>
      <c r="B512" t="s">
        <v>523</v>
      </c>
      <c r="C512" s="6">
        <v>90</v>
      </c>
      <c r="D512">
        <v>11664</v>
      </c>
      <c r="E512" t="s">
        <v>2985</v>
      </c>
      <c r="F512" t="s">
        <v>3012</v>
      </c>
      <c r="G512" t="s">
        <v>9</v>
      </c>
      <c r="H512" t="s">
        <v>3001</v>
      </c>
      <c r="I512">
        <v>7</v>
      </c>
      <c r="J512">
        <v>5</v>
      </c>
      <c r="K512" t="str" cm="1">
        <f t="array" ref="K512">_xlfn.IFS(AND(I512&gt;=1, I512&lt;=2), "Bad", AND(I512&gt;=3, I512&lt;=4), "Somewhat Decent", AND(I512&gt;=5, I512&lt;=6), "Good", AND(I512&gt;=7, I512&lt;=8), "Very Good", AND(I512&gt;=9, I512&lt;=10), "Excellent")</f>
        <v>Very Good</v>
      </c>
      <c r="L512">
        <f t="shared" si="75"/>
        <v>0</v>
      </c>
      <c r="M512">
        <f t="shared" si="76"/>
        <v>0</v>
      </c>
      <c r="N512">
        <f t="shared" si="77"/>
        <v>0</v>
      </c>
      <c r="O512">
        <f t="shared" si="78"/>
        <v>1</v>
      </c>
      <c r="P512">
        <f t="shared" si="79"/>
        <v>0</v>
      </c>
      <c r="Q512" s="10" t="e">
        <f t="shared" si="84"/>
        <v>#N/A</v>
      </c>
      <c r="R512">
        <v>2002</v>
      </c>
      <c r="S512" t="str">
        <f t="shared" si="80"/>
        <v>No</v>
      </c>
      <c r="T512">
        <f t="shared" si="81"/>
        <v>0</v>
      </c>
      <c r="U512" s="11">
        <v>2002</v>
      </c>
      <c r="V512" s="6" t="s">
        <v>2998</v>
      </c>
      <c r="W512" s="6">
        <v>0</v>
      </c>
      <c r="X512" s="6" t="s">
        <v>2989</v>
      </c>
      <c r="Y512" s="6">
        <v>1234</v>
      </c>
      <c r="Z512" s="6" t="s">
        <v>2990</v>
      </c>
      <c r="AA512" s="6">
        <v>0</v>
      </c>
      <c r="AB512" s="6">
        <v>335</v>
      </c>
      <c r="AC512" s="6">
        <v>1569</v>
      </c>
      <c r="AD512">
        <v>1611</v>
      </c>
      <c r="AE512">
        <v>0</v>
      </c>
      <c r="AF512">
        <v>1611</v>
      </c>
      <c r="AG512" s="6">
        <v>1</v>
      </c>
      <c r="AH512" s="6">
        <v>0</v>
      </c>
      <c r="AI512">
        <v>2</v>
      </c>
      <c r="AJ512">
        <v>0</v>
      </c>
      <c r="AK512">
        <v>3</v>
      </c>
      <c r="AL512">
        <v>1</v>
      </c>
      <c r="AM512">
        <v>6</v>
      </c>
      <c r="AN512">
        <v>0</v>
      </c>
      <c r="AO512" t="s">
        <v>2995</v>
      </c>
      <c r="AP512" t="s">
        <v>2992</v>
      </c>
      <c r="AQ512" s="6">
        <v>2002</v>
      </c>
      <c r="AR512" s="6" t="s">
        <v>3008</v>
      </c>
      <c r="AS512" s="6">
        <v>3</v>
      </c>
      <c r="AT512" s="6">
        <v>1231</v>
      </c>
      <c r="AU512" s="6" t="s">
        <v>2994</v>
      </c>
      <c r="AV512">
        <v>262</v>
      </c>
      <c r="AW512">
        <v>93</v>
      </c>
      <c r="AX512">
        <v>0</v>
      </c>
      <c r="AY512">
        <v>0</v>
      </c>
      <c r="AZ512">
        <v>0</v>
      </c>
      <c r="BA512">
        <v>0</v>
      </c>
      <c r="BB512" t="s">
        <v>2995</v>
      </c>
      <c r="BC512">
        <v>9</v>
      </c>
      <c r="BD512">
        <v>2009</v>
      </c>
      <c r="BE512" t="s">
        <v>2996</v>
      </c>
      <c r="BF512" t="s">
        <v>2997</v>
      </c>
      <c r="BG512">
        <v>250000</v>
      </c>
      <c r="BH512" s="2">
        <v>6</v>
      </c>
      <c r="BI512" s="2">
        <v>6</v>
      </c>
    </row>
    <row r="513" spans="1:61" x14ac:dyDescent="0.25">
      <c r="A513">
        <v>1062</v>
      </c>
      <c r="B513" t="s">
        <v>524</v>
      </c>
      <c r="C513" s="6">
        <v>74</v>
      </c>
      <c r="D513">
        <v>8899</v>
      </c>
      <c r="E513" t="s">
        <v>2985</v>
      </c>
      <c r="F513" t="s">
        <v>3000</v>
      </c>
      <c r="G513" t="s">
        <v>9</v>
      </c>
      <c r="H513" t="s">
        <v>2987</v>
      </c>
      <c r="I513">
        <v>8</v>
      </c>
      <c r="J513">
        <v>5</v>
      </c>
      <c r="K513" t="str" cm="1">
        <f t="array" ref="K513">_xlfn.IFS(AND(I513&gt;=1, I513&lt;=2), "Bad", AND(I513&gt;=3, I513&lt;=4), "Somewhat Decent", AND(I513&gt;=5, I513&lt;=6), "Good", AND(I513&gt;=7, I513&lt;=8), "Very Good", AND(I513&gt;=9, I513&lt;=10), "Excellent")</f>
        <v>Very Good</v>
      </c>
      <c r="L513">
        <f t="shared" si="75"/>
        <v>0</v>
      </c>
      <c r="M513">
        <f t="shared" si="76"/>
        <v>0</v>
      </c>
      <c r="N513">
        <f t="shared" si="77"/>
        <v>0</v>
      </c>
      <c r="O513">
        <f t="shared" si="78"/>
        <v>1</v>
      </c>
      <c r="P513">
        <f t="shared" si="79"/>
        <v>0</v>
      </c>
      <c r="Q513" s="10" t="e">
        <f t="shared" si="84"/>
        <v>#N/A</v>
      </c>
      <c r="R513">
        <v>2007</v>
      </c>
      <c r="S513" t="str">
        <f t="shared" si="80"/>
        <v>No</v>
      </c>
      <c r="T513">
        <f t="shared" si="81"/>
        <v>0</v>
      </c>
      <c r="U513" s="11">
        <v>2007</v>
      </c>
      <c r="V513" s="6" t="s">
        <v>3002</v>
      </c>
      <c r="W513" s="6">
        <v>108</v>
      </c>
      <c r="X513" s="6" t="s">
        <v>2989</v>
      </c>
      <c r="Y513" s="6">
        <v>40</v>
      </c>
      <c r="Z513" s="6" t="s">
        <v>2990</v>
      </c>
      <c r="AA513" s="6">
        <v>0</v>
      </c>
      <c r="AB513" s="6">
        <v>908</v>
      </c>
      <c r="AC513" s="6">
        <v>948</v>
      </c>
      <c r="AD513">
        <v>948</v>
      </c>
      <c r="AE513">
        <v>1140</v>
      </c>
      <c r="AF513">
        <v>2088</v>
      </c>
      <c r="AG513" s="6">
        <v>0</v>
      </c>
      <c r="AH513" s="6">
        <v>0</v>
      </c>
      <c r="AI513">
        <v>2</v>
      </c>
      <c r="AJ513">
        <v>1</v>
      </c>
      <c r="AK513">
        <v>4</v>
      </c>
      <c r="AL513">
        <v>1</v>
      </c>
      <c r="AM513">
        <v>10</v>
      </c>
      <c r="AN513">
        <v>1</v>
      </c>
      <c r="AO513" t="s">
        <v>3003</v>
      </c>
      <c r="AP513" t="s">
        <v>3010</v>
      </c>
      <c r="AQ513" s="6">
        <v>2007</v>
      </c>
      <c r="AR513" s="6" t="s">
        <v>2993</v>
      </c>
      <c r="AS513" s="6">
        <v>3</v>
      </c>
      <c r="AT513" s="6">
        <v>656</v>
      </c>
      <c r="AU513" s="6" t="s">
        <v>2994</v>
      </c>
      <c r="AV513">
        <v>100</v>
      </c>
      <c r="AW513">
        <v>24</v>
      </c>
      <c r="AX513">
        <v>0</v>
      </c>
      <c r="AY513">
        <v>0</v>
      </c>
      <c r="AZ513">
        <v>0</v>
      </c>
      <c r="BA513">
        <v>0</v>
      </c>
      <c r="BB513" t="s">
        <v>2995</v>
      </c>
      <c r="BC513">
        <v>6</v>
      </c>
      <c r="BD513">
        <v>2008</v>
      </c>
      <c r="BE513" t="s">
        <v>2996</v>
      </c>
      <c r="BF513" t="s">
        <v>2997</v>
      </c>
      <c r="BG513">
        <v>250000</v>
      </c>
      <c r="BH513" s="2">
        <v>6</v>
      </c>
      <c r="BI513" s="2">
        <v>6</v>
      </c>
    </row>
    <row r="514" spans="1:61" x14ac:dyDescent="0.25">
      <c r="A514">
        <v>1101</v>
      </c>
      <c r="B514" t="s">
        <v>525</v>
      </c>
      <c r="C514" s="6">
        <v>84</v>
      </c>
      <c r="D514">
        <v>14260</v>
      </c>
      <c r="E514" t="s">
        <v>2985</v>
      </c>
      <c r="F514" t="s">
        <v>2986</v>
      </c>
      <c r="G514" t="s">
        <v>9</v>
      </c>
      <c r="H514" t="s">
        <v>2987</v>
      </c>
      <c r="I514">
        <v>8</v>
      </c>
      <c r="J514">
        <v>5</v>
      </c>
      <c r="K514" t="str" cm="1">
        <f t="array" ref="K514">_xlfn.IFS(AND(I514&gt;=1, I514&lt;=2), "Bad", AND(I514&gt;=3, I514&lt;=4), "Somewhat Decent", AND(I514&gt;=5, I514&lt;=6), "Good", AND(I514&gt;=7, I514&lt;=8), "Very Good", AND(I514&gt;=9, I514&lt;=10), "Excellent")</f>
        <v>Very Good</v>
      </c>
      <c r="L514">
        <f t="shared" ref="L514:L577" si="85">IF(K514="Bad", 1, 0)</f>
        <v>0</v>
      </c>
      <c r="M514">
        <f t="shared" ref="M514:M577" si="86">IF(K514="Somewhat Decent", 1, 0)</f>
        <v>0</v>
      </c>
      <c r="N514">
        <f t="shared" ref="N514:N577" si="87">IF(K514="Good", 1, 0)</f>
        <v>0</v>
      </c>
      <c r="O514">
        <f t="shared" ref="O514:O577" si="88">IF(K514="Very Good", 1, 0)</f>
        <v>1</v>
      </c>
      <c r="P514">
        <f t="shared" ref="P514:P577" si="89">IF(K514="Excellent", 1, 0)</f>
        <v>0</v>
      </c>
      <c r="Q514" s="10" t="e">
        <f t="shared" si="84"/>
        <v>#N/A</v>
      </c>
      <c r="R514">
        <v>2000</v>
      </c>
      <c r="S514" t="str">
        <f t="shared" ref="S514:S577" si="90">IF(U514=R514,"No","Yes")</f>
        <v>No</v>
      </c>
      <c r="T514">
        <f t="shared" ref="T514:T577" si="91">IF(U514=R514,0,1)</f>
        <v>0</v>
      </c>
      <c r="U514" s="11">
        <v>2000</v>
      </c>
      <c r="V514" s="6" t="s">
        <v>2988</v>
      </c>
      <c r="W514" s="6">
        <v>350</v>
      </c>
      <c r="X514" s="6" t="s">
        <v>2989</v>
      </c>
      <c r="Y514" s="6">
        <v>655</v>
      </c>
      <c r="Z514" s="6" t="s">
        <v>2990</v>
      </c>
      <c r="AA514" s="6">
        <v>0</v>
      </c>
      <c r="AB514" s="6">
        <v>490</v>
      </c>
      <c r="AC514" s="6">
        <v>1145</v>
      </c>
      <c r="AD514">
        <v>1145</v>
      </c>
      <c r="AE514">
        <v>1053</v>
      </c>
      <c r="AF514">
        <v>2198</v>
      </c>
      <c r="AG514" s="6">
        <v>1</v>
      </c>
      <c r="AH514" s="6">
        <v>0</v>
      </c>
      <c r="AI514">
        <v>2</v>
      </c>
      <c r="AJ514">
        <v>1</v>
      </c>
      <c r="AK514">
        <v>4</v>
      </c>
      <c r="AL514">
        <v>1</v>
      </c>
      <c r="AM514">
        <v>9</v>
      </c>
      <c r="AN514">
        <v>1</v>
      </c>
      <c r="AO514" t="s">
        <v>2994</v>
      </c>
      <c r="AP514" t="s">
        <v>2992</v>
      </c>
      <c r="AQ514" s="6">
        <v>2000</v>
      </c>
      <c r="AR514" s="6" t="s">
        <v>3008</v>
      </c>
      <c r="AS514" s="6">
        <v>3</v>
      </c>
      <c r="AT514" s="6">
        <v>836</v>
      </c>
      <c r="AU514" s="6" t="s">
        <v>2994</v>
      </c>
      <c r="AV514">
        <v>192</v>
      </c>
      <c r="AW514">
        <v>84</v>
      </c>
      <c r="AX514">
        <v>0</v>
      </c>
      <c r="AY514">
        <v>0</v>
      </c>
      <c r="AZ514">
        <v>0</v>
      </c>
      <c r="BA514">
        <v>0</v>
      </c>
      <c r="BB514" t="s">
        <v>2995</v>
      </c>
      <c r="BC514">
        <v>12</v>
      </c>
      <c r="BD514">
        <v>2008</v>
      </c>
      <c r="BE514" t="s">
        <v>2996</v>
      </c>
      <c r="BF514" t="s">
        <v>2997</v>
      </c>
      <c r="BG514">
        <v>250000</v>
      </c>
      <c r="BH514" s="2">
        <v>6</v>
      </c>
      <c r="BI514" s="2">
        <v>6</v>
      </c>
    </row>
    <row r="515" spans="1:61" x14ac:dyDescent="0.25">
      <c r="A515">
        <v>1125</v>
      </c>
      <c r="B515" t="s">
        <v>526</v>
      </c>
      <c r="C515" s="6">
        <v>75</v>
      </c>
      <c r="D515">
        <v>9375</v>
      </c>
      <c r="E515" t="s">
        <v>2985</v>
      </c>
      <c r="F515" t="s">
        <v>3022</v>
      </c>
      <c r="G515" t="s">
        <v>9</v>
      </c>
      <c r="H515" t="s">
        <v>2987</v>
      </c>
      <c r="I515">
        <v>8</v>
      </c>
      <c r="J515">
        <v>5</v>
      </c>
      <c r="K515" t="str" cm="1">
        <f t="array" ref="K515">_xlfn.IFS(AND(I515&gt;=1, I515&lt;=2), "Bad", AND(I515&gt;=3, I515&lt;=4), "Somewhat Decent", AND(I515&gt;=5, I515&lt;=6), "Good", AND(I515&gt;=7, I515&lt;=8), "Very Good", AND(I515&gt;=9, I515&lt;=10), "Excellent")</f>
        <v>Very Good</v>
      </c>
      <c r="L515">
        <f t="shared" si="85"/>
        <v>0</v>
      </c>
      <c r="M515">
        <f t="shared" si="86"/>
        <v>0</v>
      </c>
      <c r="N515">
        <f t="shared" si="87"/>
        <v>0</v>
      </c>
      <c r="O515">
        <f t="shared" si="88"/>
        <v>1</v>
      </c>
      <c r="P515">
        <f t="shared" si="89"/>
        <v>0</v>
      </c>
      <c r="Q515" s="10">
        <f t="shared" si="84"/>
        <v>20</v>
      </c>
      <c r="R515">
        <v>2003</v>
      </c>
      <c r="S515" t="str">
        <f t="shared" si="90"/>
        <v>Yes</v>
      </c>
      <c r="T515">
        <f t="shared" si="91"/>
        <v>1</v>
      </c>
      <c r="U515" s="11">
        <v>2004</v>
      </c>
      <c r="V515" s="6" t="s">
        <v>2988</v>
      </c>
      <c r="W515" s="6">
        <v>768</v>
      </c>
      <c r="X515" s="6" t="s">
        <v>2990</v>
      </c>
      <c r="Y515" s="6">
        <v>0</v>
      </c>
      <c r="Z515" s="6" t="s">
        <v>2990</v>
      </c>
      <c r="AA515" s="6">
        <v>0</v>
      </c>
      <c r="AB515" s="6">
        <v>1053</v>
      </c>
      <c r="AC515" s="6">
        <v>1053</v>
      </c>
      <c r="AD515">
        <v>1053</v>
      </c>
      <c r="AE515">
        <v>939</v>
      </c>
      <c r="AF515">
        <v>1992</v>
      </c>
      <c r="AG515" s="6">
        <v>0</v>
      </c>
      <c r="AH515" s="6">
        <v>0</v>
      </c>
      <c r="AI515">
        <v>2</v>
      </c>
      <c r="AJ515">
        <v>1</v>
      </c>
      <c r="AK515">
        <v>3</v>
      </c>
      <c r="AL515">
        <v>1</v>
      </c>
      <c r="AM515">
        <v>9</v>
      </c>
      <c r="AN515">
        <v>1</v>
      </c>
      <c r="AO515" t="s">
        <v>3003</v>
      </c>
      <c r="AP515" t="s">
        <v>2992</v>
      </c>
      <c r="AQ515" s="6">
        <v>2003</v>
      </c>
      <c r="AR515" s="6" t="s">
        <v>3008</v>
      </c>
      <c r="AS515" s="6">
        <v>2</v>
      </c>
      <c r="AT515" s="6">
        <v>648</v>
      </c>
      <c r="AU515" s="6" t="s">
        <v>2994</v>
      </c>
      <c r="AV515">
        <v>140</v>
      </c>
      <c r="AW515">
        <v>45</v>
      </c>
      <c r="AX515">
        <v>0</v>
      </c>
      <c r="AY515">
        <v>0</v>
      </c>
      <c r="AZ515">
        <v>0</v>
      </c>
      <c r="BA515">
        <v>0</v>
      </c>
      <c r="BB515" t="s">
        <v>2995</v>
      </c>
      <c r="BC515">
        <v>8</v>
      </c>
      <c r="BD515">
        <v>2008</v>
      </c>
      <c r="BE515" t="s">
        <v>2996</v>
      </c>
      <c r="BF515" t="s">
        <v>2997</v>
      </c>
      <c r="BG515">
        <v>250000</v>
      </c>
      <c r="BH515" s="2">
        <v>6</v>
      </c>
      <c r="BI515" s="2">
        <v>6</v>
      </c>
    </row>
    <row r="516" spans="1:61" x14ac:dyDescent="0.25">
      <c r="A516">
        <v>1126</v>
      </c>
      <c r="B516" t="s">
        <v>527</v>
      </c>
      <c r="C516" s="6">
        <v>85</v>
      </c>
      <c r="D516">
        <v>10625</v>
      </c>
      <c r="E516" t="s">
        <v>2985</v>
      </c>
      <c r="F516" t="s">
        <v>3022</v>
      </c>
      <c r="G516" t="s">
        <v>9</v>
      </c>
      <c r="H516" t="s">
        <v>2987</v>
      </c>
      <c r="I516">
        <v>7</v>
      </c>
      <c r="J516">
        <v>5</v>
      </c>
      <c r="K516" t="str" cm="1">
        <f t="array" ref="K516">_xlfn.IFS(AND(I516&gt;=1, I516&lt;=2), "Bad", AND(I516&gt;=3, I516&lt;=4), "Somewhat Decent", AND(I516&gt;=5, I516&lt;=6), "Good", AND(I516&gt;=7, I516&lt;=8), "Very Good", AND(I516&gt;=9, I516&lt;=10), "Excellent")</f>
        <v>Very Good</v>
      </c>
      <c r="L516">
        <f t="shared" si="85"/>
        <v>0</v>
      </c>
      <c r="M516">
        <f t="shared" si="86"/>
        <v>0</v>
      </c>
      <c r="N516">
        <f t="shared" si="87"/>
        <v>0</v>
      </c>
      <c r="O516">
        <f t="shared" si="88"/>
        <v>1</v>
      </c>
      <c r="P516">
        <f t="shared" si="89"/>
        <v>0</v>
      </c>
      <c r="Q516" s="10" t="e">
        <f t="shared" si="84"/>
        <v>#N/A</v>
      </c>
      <c r="R516">
        <v>2005</v>
      </c>
      <c r="S516" t="str">
        <f t="shared" si="90"/>
        <v>No</v>
      </c>
      <c r="T516">
        <f t="shared" si="91"/>
        <v>0</v>
      </c>
      <c r="U516" s="11">
        <v>2005</v>
      </c>
      <c r="V516" s="6" t="s">
        <v>2998</v>
      </c>
      <c r="W516" s="6">
        <v>0</v>
      </c>
      <c r="X516" s="6" t="s">
        <v>2990</v>
      </c>
      <c r="Y516" s="6">
        <v>0</v>
      </c>
      <c r="Z516" s="6" t="s">
        <v>2990</v>
      </c>
      <c r="AA516" s="6">
        <v>0</v>
      </c>
      <c r="AB516" s="6">
        <v>1026</v>
      </c>
      <c r="AC516" s="6">
        <v>1026</v>
      </c>
      <c r="AD516">
        <v>1026</v>
      </c>
      <c r="AE516">
        <v>932</v>
      </c>
      <c r="AF516">
        <v>1958</v>
      </c>
      <c r="AG516" s="6">
        <v>0</v>
      </c>
      <c r="AH516" s="6">
        <v>0</v>
      </c>
      <c r="AI516">
        <v>2</v>
      </c>
      <c r="AJ516">
        <v>1</v>
      </c>
      <c r="AK516">
        <v>3</v>
      </c>
      <c r="AL516">
        <v>1</v>
      </c>
      <c r="AM516">
        <v>9</v>
      </c>
      <c r="AN516">
        <v>1</v>
      </c>
      <c r="AO516" t="s">
        <v>3003</v>
      </c>
      <c r="AP516" t="s">
        <v>2992</v>
      </c>
      <c r="AQ516" s="6">
        <v>2005</v>
      </c>
      <c r="AR516" s="6" t="s">
        <v>2993</v>
      </c>
      <c r="AS516" s="6">
        <v>3</v>
      </c>
      <c r="AT516" s="6">
        <v>936</v>
      </c>
      <c r="AU516" s="6" t="s">
        <v>2994</v>
      </c>
      <c r="AV516">
        <v>154</v>
      </c>
      <c r="AW516">
        <v>210</v>
      </c>
      <c r="AX516">
        <v>0</v>
      </c>
      <c r="AY516">
        <v>0</v>
      </c>
      <c r="AZ516">
        <v>0</v>
      </c>
      <c r="BA516">
        <v>0</v>
      </c>
      <c r="BB516" t="s">
        <v>2995</v>
      </c>
      <c r="BC516">
        <v>7</v>
      </c>
      <c r="BD516">
        <v>2008</v>
      </c>
      <c r="BE516" t="s">
        <v>2996</v>
      </c>
      <c r="BF516" t="s">
        <v>2997</v>
      </c>
      <c r="BG516">
        <v>250000</v>
      </c>
      <c r="BH516" s="2">
        <v>6</v>
      </c>
      <c r="BI516" s="2">
        <v>6</v>
      </c>
    </row>
    <row r="517" spans="1:61" x14ac:dyDescent="0.25">
      <c r="A517">
        <v>1699</v>
      </c>
      <c r="B517" t="s">
        <v>528</v>
      </c>
      <c r="C517" s="6">
        <v>98</v>
      </c>
      <c r="D517">
        <v>11428</v>
      </c>
      <c r="E517" t="s">
        <v>2985</v>
      </c>
      <c r="F517" t="s">
        <v>3000</v>
      </c>
      <c r="G517" t="s">
        <v>9</v>
      </c>
      <c r="H517" t="s">
        <v>3001</v>
      </c>
      <c r="I517">
        <v>8</v>
      </c>
      <c r="J517">
        <v>5</v>
      </c>
      <c r="K517" t="str" cm="1">
        <f t="array" ref="K517">_xlfn.IFS(AND(I517&gt;=1, I517&lt;=2), "Bad", AND(I517&gt;=3, I517&lt;=4), "Somewhat Decent", AND(I517&gt;=5, I517&lt;=6), "Good", AND(I517&gt;=7, I517&lt;=8), "Very Good", AND(I517&gt;=9, I517&lt;=10), "Excellent")</f>
        <v>Very Good</v>
      </c>
      <c r="L517">
        <f t="shared" si="85"/>
        <v>0</v>
      </c>
      <c r="M517">
        <f t="shared" si="86"/>
        <v>0</v>
      </c>
      <c r="N517">
        <f t="shared" si="87"/>
        <v>0</v>
      </c>
      <c r="O517">
        <f t="shared" si="88"/>
        <v>1</v>
      </c>
      <c r="P517">
        <f t="shared" si="89"/>
        <v>0</v>
      </c>
      <c r="Q517" s="10" t="e">
        <f t="shared" ref="Q517:Q548" si="92">IF(T517=0,NA(),2024-U517)</f>
        <v>#N/A</v>
      </c>
      <c r="R517">
        <v>2006</v>
      </c>
      <c r="S517" t="str">
        <f t="shared" si="90"/>
        <v>No</v>
      </c>
      <c r="T517">
        <f t="shared" si="91"/>
        <v>0</v>
      </c>
      <c r="U517" s="11">
        <v>2006</v>
      </c>
      <c r="V517" s="6" t="s">
        <v>3002</v>
      </c>
      <c r="W517" s="6">
        <v>248</v>
      </c>
      <c r="X517" s="6" t="s">
        <v>2990</v>
      </c>
      <c r="Y517" s="6">
        <v>0</v>
      </c>
      <c r="Z517" s="6" t="s">
        <v>2990</v>
      </c>
      <c r="AA517" s="6">
        <v>0</v>
      </c>
      <c r="AB517" s="6">
        <v>1626</v>
      </c>
      <c r="AC517" s="6">
        <v>1626</v>
      </c>
      <c r="AD517">
        <v>1634</v>
      </c>
      <c r="AE517">
        <v>0</v>
      </c>
      <c r="AF517">
        <v>1634</v>
      </c>
      <c r="AG517" s="6">
        <v>0</v>
      </c>
      <c r="AH517" s="6">
        <v>0</v>
      </c>
      <c r="AI517">
        <v>2</v>
      </c>
      <c r="AJ517">
        <v>0</v>
      </c>
      <c r="AK517">
        <v>3</v>
      </c>
      <c r="AL517">
        <v>1</v>
      </c>
      <c r="AM517">
        <v>7</v>
      </c>
      <c r="AN517">
        <v>1</v>
      </c>
      <c r="AO517" t="s">
        <v>3003</v>
      </c>
      <c r="AP517" t="s">
        <v>2992</v>
      </c>
      <c r="AQ517" s="6">
        <v>2006</v>
      </c>
      <c r="AR517" s="6" t="s">
        <v>3008</v>
      </c>
      <c r="AS517" s="6">
        <v>3</v>
      </c>
      <c r="AT517" s="6">
        <v>866</v>
      </c>
      <c r="AU517" s="6" t="s">
        <v>2994</v>
      </c>
      <c r="AV517">
        <v>0</v>
      </c>
      <c r="AW517">
        <v>44</v>
      </c>
      <c r="AX517">
        <v>0</v>
      </c>
      <c r="AY517">
        <v>0</v>
      </c>
      <c r="AZ517">
        <v>0</v>
      </c>
      <c r="BA517">
        <v>0</v>
      </c>
      <c r="BB517" t="s">
        <v>2995</v>
      </c>
      <c r="BC517">
        <v>5</v>
      </c>
      <c r="BD517">
        <v>2007</v>
      </c>
      <c r="BE517" t="s">
        <v>2996</v>
      </c>
      <c r="BF517" t="s">
        <v>2997</v>
      </c>
      <c r="BG517">
        <v>250000</v>
      </c>
      <c r="BH517" s="2">
        <v>6</v>
      </c>
      <c r="BI517" s="2">
        <v>6</v>
      </c>
    </row>
    <row r="518" spans="1:61" x14ac:dyDescent="0.25">
      <c r="A518">
        <v>1715</v>
      </c>
      <c r="B518" t="s">
        <v>529</v>
      </c>
      <c r="C518" s="6">
        <v>92</v>
      </c>
      <c r="D518">
        <v>10732</v>
      </c>
      <c r="E518" t="s">
        <v>2985</v>
      </c>
      <c r="F518" t="s">
        <v>3000</v>
      </c>
      <c r="G518" t="s">
        <v>9</v>
      </c>
      <c r="H518" t="s">
        <v>2987</v>
      </c>
      <c r="I518">
        <v>8</v>
      </c>
      <c r="J518">
        <v>5</v>
      </c>
      <c r="K518" t="str" cm="1">
        <f t="array" ref="K518">_xlfn.IFS(AND(I518&gt;=1, I518&lt;=2), "Bad", AND(I518&gt;=3, I518&lt;=4), "Somewhat Decent", AND(I518&gt;=5, I518&lt;=6), "Good", AND(I518&gt;=7, I518&lt;=8), "Very Good", AND(I518&gt;=9, I518&lt;=10), "Excellent")</f>
        <v>Very Good</v>
      </c>
      <c r="L518">
        <f t="shared" si="85"/>
        <v>0</v>
      </c>
      <c r="M518">
        <f t="shared" si="86"/>
        <v>0</v>
      </c>
      <c r="N518">
        <f t="shared" si="87"/>
        <v>0</v>
      </c>
      <c r="O518">
        <f t="shared" si="88"/>
        <v>1</v>
      </c>
      <c r="P518">
        <f t="shared" si="89"/>
        <v>0</v>
      </c>
      <c r="Q518" s="10">
        <f t="shared" si="92"/>
        <v>17</v>
      </c>
      <c r="R518">
        <v>2006</v>
      </c>
      <c r="S518" t="str">
        <f t="shared" si="90"/>
        <v>Yes</v>
      </c>
      <c r="T518">
        <f t="shared" si="91"/>
        <v>1</v>
      </c>
      <c r="U518" s="11">
        <v>2007</v>
      </c>
      <c r="V518" s="6" t="s">
        <v>2998</v>
      </c>
      <c r="W518" s="6">
        <v>0</v>
      </c>
      <c r="X518" s="6" t="s">
        <v>2990</v>
      </c>
      <c r="Y518" s="6">
        <v>0</v>
      </c>
      <c r="Z518" s="6" t="s">
        <v>2990</v>
      </c>
      <c r="AA518" s="6">
        <v>0</v>
      </c>
      <c r="AB518" s="6">
        <v>1298</v>
      </c>
      <c r="AC518" s="6">
        <v>1298</v>
      </c>
      <c r="AD518">
        <v>1298</v>
      </c>
      <c r="AE518">
        <v>530</v>
      </c>
      <c r="AF518">
        <v>1828</v>
      </c>
      <c r="AG518" s="6">
        <v>0</v>
      </c>
      <c r="AH518" s="6">
        <v>0</v>
      </c>
      <c r="AI518">
        <v>2</v>
      </c>
      <c r="AJ518">
        <v>1</v>
      </c>
      <c r="AK518">
        <v>3</v>
      </c>
      <c r="AL518">
        <v>1</v>
      </c>
      <c r="AM518">
        <v>7</v>
      </c>
      <c r="AN518">
        <v>0</v>
      </c>
      <c r="AO518" t="s">
        <v>2995</v>
      </c>
      <c r="AP518" t="s">
        <v>3010</v>
      </c>
      <c r="AQ518" s="6">
        <v>2006</v>
      </c>
      <c r="AR518" s="6" t="s">
        <v>3008</v>
      </c>
      <c r="AS518" s="6">
        <v>3</v>
      </c>
      <c r="AT518" s="6">
        <v>876</v>
      </c>
      <c r="AU518" s="6" t="s">
        <v>2994</v>
      </c>
      <c r="AV518">
        <v>0</v>
      </c>
      <c r="AW518">
        <v>40</v>
      </c>
      <c r="AX518">
        <v>0</v>
      </c>
      <c r="AY518">
        <v>0</v>
      </c>
      <c r="AZ518">
        <v>0</v>
      </c>
      <c r="BA518">
        <v>0</v>
      </c>
      <c r="BB518" t="s">
        <v>2995</v>
      </c>
      <c r="BC518">
        <v>2</v>
      </c>
      <c r="BD518">
        <v>2007</v>
      </c>
      <c r="BE518" t="s">
        <v>3004</v>
      </c>
      <c r="BF518" t="s">
        <v>3005</v>
      </c>
      <c r="BG518">
        <v>250000</v>
      </c>
      <c r="BH518" s="2">
        <v>6</v>
      </c>
      <c r="BI518" s="2">
        <v>6</v>
      </c>
    </row>
    <row r="519" spans="1:61" x14ac:dyDescent="0.25">
      <c r="A519">
        <v>1792</v>
      </c>
      <c r="B519" t="s">
        <v>530</v>
      </c>
      <c r="C519" s="6">
        <v>70</v>
      </c>
      <c r="D519">
        <v>9605</v>
      </c>
      <c r="E519" t="s">
        <v>2985</v>
      </c>
      <c r="F519" t="s">
        <v>3022</v>
      </c>
      <c r="G519" t="s">
        <v>9</v>
      </c>
      <c r="H519" t="s">
        <v>2987</v>
      </c>
      <c r="I519">
        <v>7</v>
      </c>
      <c r="J519">
        <v>5</v>
      </c>
      <c r="K519" t="str" cm="1">
        <f t="array" ref="K519">_xlfn.IFS(AND(I519&gt;=1, I519&lt;=2), "Bad", AND(I519&gt;=3, I519&lt;=4), "Somewhat Decent", AND(I519&gt;=5, I519&lt;=6), "Good", AND(I519&gt;=7, I519&lt;=8), "Very Good", AND(I519&gt;=9, I519&lt;=10), "Excellent")</f>
        <v>Very Good</v>
      </c>
      <c r="L519">
        <f t="shared" si="85"/>
        <v>0</v>
      </c>
      <c r="M519">
        <f t="shared" si="86"/>
        <v>0</v>
      </c>
      <c r="N519">
        <f t="shared" si="87"/>
        <v>0</v>
      </c>
      <c r="O519">
        <f t="shared" si="88"/>
        <v>1</v>
      </c>
      <c r="P519">
        <f t="shared" si="89"/>
        <v>0</v>
      </c>
      <c r="Q519" s="10" t="e">
        <f t="shared" si="92"/>
        <v>#N/A</v>
      </c>
      <c r="R519">
        <v>2006</v>
      </c>
      <c r="S519" t="str">
        <f t="shared" si="90"/>
        <v>No</v>
      </c>
      <c r="T519">
        <f t="shared" si="91"/>
        <v>0</v>
      </c>
      <c r="U519" s="11">
        <v>2006</v>
      </c>
      <c r="V519" s="6" t="s">
        <v>2998</v>
      </c>
      <c r="W519" s="6">
        <v>0</v>
      </c>
      <c r="X519" s="6" t="s">
        <v>2990</v>
      </c>
      <c r="Y519" s="6">
        <v>0</v>
      </c>
      <c r="Z519" s="6" t="s">
        <v>2990</v>
      </c>
      <c r="AA519" s="6">
        <v>0</v>
      </c>
      <c r="AB519" s="6">
        <v>982</v>
      </c>
      <c r="AC519" s="6">
        <v>982</v>
      </c>
      <c r="AD519">
        <v>982</v>
      </c>
      <c r="AE519">
        <v>995</v>
      </c>
      <c r="AF519">
        <v>1977</v>
      </c>
      <c r="AG519" s="6">
        <v>0</v>
      </c>
      <c r="AH519" s="6">
        <v>0</v>
      </c>
      <c r="AI519">
        <v>2</v>
      </c>
      <c r="AJ519">
        <v>1</v>
      </c>
      <c r="AK519">
        <v>3</v>
      </c>
      <c r="AL519">
        <v>1</v>
      </c>
      <c r="AM519">
        <v>7</v>
      </c>
      <c r="AN519">
        <v>0</v>
      </c>
      <c r="AO519" t="s">
        <v>2995</v>
      </c>
      <c r="AP519" t="s">
        <v>2992</v>
      </c>
      <c r="AQ519" s="6">
        <v>2006</v>
      </c>
      <c r="AR519" s="6" t="s">
        <v>3008</v>
      </c>
      <c r="AS519" s="6">
        <v>3</v>
      </c>
      <c r="AT519" s="6">
        <v>574</v>
      </c>
      <c r="AU519" s="6" t="s">
        <v>2994</v>
      </c>
      <c r="AV519">
        <v>240</v>
      </c>
      <c r="AW519">
        <v>53</v>
      </c>
      <c r="AX519">
        <v>0</v>
      </c>
      <c r="AY519">
        <v>0</v>
      </c>
      <c r="AZ519">
        <v>0</v>
      </c>
      <c r="BA519">
        <v>0</v>
      </c>
      <c r="BB519" t="s">
        <v>2995</v>
      </c>
      <c r="BC519">
        <v>7</v>
      </c>
      <c r="BD519">
        <v>2007</v>
      </c>
      <c r="BE519" t="s">
        <v>2996</v>
      </c>
      <c r="BF519" t="s">
        <v>3020</v>
      </c>
      <c r="BG519">
        <v>250000</v>
      </c>
      <c r="BH519" s="2">
        <v>6</v>
      </c>
      <c r="BI519" s="2">
        <v>6</v>
      </c>
    </row>
    <row r="520" spans="1:61" x14ac:dyDescent="0.25">
      <c r="A520">
        <v>2099</v>
      </c>
      <c r="B520" t="s">
        <v>531</v>
      </c>
      <c r="C520" s="6">
        <v>71</v>
      </c>
      <c r="D520">
        <v>9178</v>
      </c>
      <c r="E520" t="s">
        <v>2985</v>
      </c>
      <c r="F520" t="s">
        <v>3012</v>
      </c>
      <c r="G520" t="s">
        <v>9</v>
      </c>
      <c r="H520" t="s">
        <v>3001</v>
      </c>
      <c r="I520">
        <v>8</v>
      </c>
      <c r="J520">
        <v>5</v>
      </c>
      <c r="K520" t="str" cm="1">
        <f t="array" ref="K520">_xlfn.IFS(AND(I520&gt;=1, I520&lt;=2), "Bad", AND(I520&gt;=3, I520&lt;=4), "Somewhat Decent", AND(I520&gt;=5, I520&lt;=6), "Good", AND(I520&gt;=7, I520&lt;=8), "Very Good", AND(I520&gt;=9, I520&lt;=10), "Excellent")</f>
        <v>Very Good</v>
      </c>
      <c r="L520">
        <f t="shared" si="85"/>
        <v>0</v>
      </c>
      <c r="M520">
        <f t="shared" si="86"/>
        <v>0</v>
      </c>
      <c r="N520">
        <f t="shared" si="87"/>
        <v>0</v>
      </c>
      <c r="O520">
        <f t="shared" si="88"/>
        <v>1</v>
      </c>
      <c r="P520">
        <f t="shared" si="89"/>
        <v>0</v>
      </c>
      <c r="Q520" s="10" t="e">
        <f t="shared" si="92"/>
        <v>#N/A</v>
      </c>
      <c r="R520">
        <v>2007</v>
      </c>
      <c r="S520" t="str">
        <f t="shared" si="90"/>
        <v>No</v>
      </c>
      <c r="T520">
        <f t="shared" si="91"/>
        <v>0</v>
      </c>
      <c r="U520" s="11">
        <v>2007</v>
      </c>
      <c r="V520" s="6" t="s">
        <v>3002</v>
      </c>
      <c r="W520" s="6">
        <v>306</v>
      </c>
      <c r="X520" s="6" t="s">
        <v>2990</v>
      </c>
      <c r="Y520" s="6">
        <v>0</v>
      </c>
      <c r="Z520" s="6" t="s">
        <v>2990</v>
      </c>
      <c r="AA520" s="6">
        <v>0</v>
      </c>
      <c r="AB520" s="6">
        <v>1643</v>
      </c>
      <c r="AC520" s="6">
        <v>1643</v>
      </c>
      <c r="AD520">
        <v>1651</v>
      </c>
      <c r="AE520">
        <v>0</v>
      </c>
      <c r="AF520">
        <v>1651</v>
      </c>
      <c r="AG520" s="6">
        <v>0</v>
      </c>
      <c r="AH520" s="6">
        <v>0</v>
      </c>
      <c r="AI520">
        <v>2</v>
      </c>
      <c r="AJ520">
        <v>0</v>
      </c>
      <c r="AK520">
        <v>3</v>
      </c>
      <c r="AL520">
        <v>1</v>
      </c>
      <c r="AM520">
        <v>7</v>
      </c>
      <c r="AN520">
        <v>1</v>
      </c>
      <c r="AO520" t="s">
        <v>3003</v>
      </c>
      <c r="AP520" t="s">
        <v>2992</v>
      </c>
      <c r="AQ520" s="6">
        <v>2007</v>
      </c>
      <c r="AR520" s="6" t="s">
        <v>2993</v>
      </c>
      <c r="AS520" s="6">
        <v>3</v>
      </c>
      <c r="AT520" s="6">
        <v>870</v>
      </c>
      <c r="AU520" s="6" t="s">
        <v>2994</v>
      </c>
      <c r="AV520">
        <v>204</v>
      </c>
      <c r="AW520">
        <v>64</v>
      </c>
      <c r="AX520">
        <v>0</v>
      </c>
      <c r="AY520">
        <v>0</v>
      </c>
      <c r="AZ520">
        <v>0</v>
      </c>
      <c r="BA520">
        <v>0</v>
      </c>
      <c r="BB520" t="s">
        <v>2995</v>
      </c>
      <c r="BC520">
        <v>9</v>
      </c>
      <c r="BD520">
        <v>2007</v>
      </c>
      <c r="BE520" t="s">
        <v>3004</v>
      </c>
      <c r="BF520" t="s">
        <v>3005</v>
      </c>
      <c r="BG520">
        <v>250000</v>
      </c>
      <c r="BH520" s="2">
        <v>6</v>
      </c>
      <c r="BI520" s="2">
        <v>6</v>
      </c>
    </row>
    <row r="521" spans="1:61" x14ac:dyDescent="0.25">
      <c r="A521">
        <v>2319</v>
      </c>
      <c r="B521" t="s">
        <v>532</v>
      </c>
      <c r="C521" s="6">
        <v>50</v>
      </c>
      <c r="D521">
        <v>13128</v>
      </c>
      <c r="E521" t="s">
        <v>2985</v>
      </c>
      <c r="F521" t="s">
        <v>3036</v>
      </c>
      <c r="G521" t="s">
        <v>9</v>
      </c>
      <c r="H521" t="s">
        <v>2987</v>
      </c>
      <c r="I521">
        <v>8</v>
      </c>
      <c r="J521">
        <v>5</v>
      </c>
      <c r="K521" t="str" cm="1">
        <f t="array" ref="K521">_xlfn.IFS(AND(I521&gt;=1, I521&lt;=2), "Bad", AND(I521&gt;=3, I521&lt;=4), "Somewhat Decent", AND(I521&gt;=5, I521&lt;=6), "Good", AND(I521&gt;=7, I521&lt;=8), "Very Good", AND(I521&gt;=9, I521&lt;=10), "Excellent")</f>
        <v>Very Good</v>
      </c>
      <c r="L521">
        <f t="shared" si="85"/>
        <v>0</v>
      </c>
      <c r="M521">
        <f t="shared" si="86"/>
        <v>0</v>
      </c>
      <c r="N521">
        <f t="shared" si="87"/>
        <v>0</v>
      </c>
      <c r="O521">
        <f t="shared" si="88"/>
        <v>1</v>
      </c>
      <c r="P521">
        <f t="shared" si="89"/>
        <v>0</v>
      </c>
      <c r="Q521" s="10" t="e">
        <f t="shared" si="92"/>
        <v>#N/A</v>
      </c>
      <c r="R521">
        <v>2005</v>
      </c>
      <c r="S521" t="str">
        <f t="shared" si="90"/>
        <v>No</v>
      </c>
      <c r="T521">
        <f t="shared" si="91"/>
        <v>0</v>
      </c>
      <c r="U521" s="11">
        <v>2005</v>
      </c>
      <c r="V521" s="6" t="s">
        <v>2988</v>
      </c>
      <c r="W521" s="6">
        <v>216</v>
      </c>
      <c r="X521" s="6" t="s">
        <v>2990</v>
      </c>
      <c r="Y521" s="6">
        <v>0</v>
      </c>
      <c r="Z521" s="6" t="s">
        <v>2990</v>
      </c>
      <c r="AA521" s="6">
        <v>0</v>
      </c>
      <c r="AB521" s="6">
        <v>1074</v>
      </c>
      <c r="AC521" s="6">
        <v>1074</v>
      </c>
      <c r="AD521">
        <v>1074</v>
      </c>
      <c r="AE521">
        <v>990</v>
      </c>
      <c r="AF521">
        <v>2064</v>
      </c>
      <c r="AG521" s="6">
        <v>0</v>
      </c>
      <c r="AH521" s="6">
        <v>0</v>
      </c>
      <c r="AI521">
        <v>2</v>
      </c>
      <c r="AJ521">
        <v>1</v>
      </c>
      <c r="AK521">
        <v>4</v>
      </c>
      <c r="AL521">
        <v>1</v>
      </c>
      <c r="AM521">
        <v>7</v>
      </c>
      <c r="AN521">
        <v>1</v>
      </c>
      <c r="AO521" t="s">
        <v>3003</v>
      </c>
      <c r="AP521" t="s">
        <v>2992</v>
      </c>
      <c r="AQ521" s="6">
        <v>2005</v>
      </c>
      <c r="AR521" s="6" t="s">
        <v>2993</v>
      </c>
      <c r="AS521" s="6">
        <v>2</v>
      </c>
      <c r="AT521" s="6">
        <v>527</v>
      </c>
      <c r="AU521" s="6" t="s">
        <v>2994</v>
      </c>
      <c r="AV521">
        <v>0</v>
      </c>
      <c r="AW521">
        <v>119</v>
      </c>
      <c r="AX521">
        <v>0</v>
      </c>
      <c r="AY521">
        <v>0</v>
      </c>
      <c r="AZ521">
        <v>0</v>
      </c>
      <c r="BA521">
        <v>0</v>
      </c>
      <c r="BB521" t="s">
        <v>2995</v>
      </c>
      <c r="BC521">
        <v>1</v>
      </c>
      <c r="BD521">
        <v>2006</v>
      </c>
      <c r="BE521" t="s">
        <v>2996</v>
      </c>
      <c r="BF521" t="s">
        <v>2997</v>
      </c>
      <c r="BG521">
        <v>250000</v>
      </c>
      <c r="BH521" s="2">
        <v>6</v>
      </c>
      <c r="BI521" s="2">
        <v>6</v>
      </c>
    </row>
    <row r="522" spans="1:61" x14ac:dyDescent="0.25">
      <c r="A522">
        <v>2351</v>
      </c>
      <c r="B522" t="s">
        <v>533</v>
      </c>
      <c r="C522" s="6">
        <v>80</v>
      </c>
      <c r="D522">
        <v>16692</v>
      </c>
      <c r="E522" t="s">
        <v>2985</v>
      </c>
      <c r="F522" t="s">
        <v>3049</v>
      </c>
      <c r="G522" t="s">
        <v>9</v>
      </c>
      <c r="H522" t="s">
        <v>2987</v>
      </c>
      <c r="I522">
        <v>7</v>
      </c>
      <c r="J522">
        <v>5</v>
      </c>
      <c r="K522" t="str" cm="1">
        <f t="array" ref="K522">_xlfn.IFS(AND(I522&gt;=1, I522&lt;=2), "Bad", AND(I522&gt;=3, I522&lt;=4), "Somewhat Decent", AND(I522&gt;=5, I522&lt;=6), "Good", AND(I522&gt;=7, I522&lt;=8), "Very Good", AND(I522&gt;=9, I522&lt;=10), "Excellent")</f>
        <v>Very Good</v>
      </c>
      <c r="L522">
        <f t="shared" si="85"/>
        <v>0</v>
      </c>
      <c r="M522">
        <f t="shared" si="86"/>
        <v>0</v>
      </c>
      <c r="N522">
        <f t="shared" si="87"/>
        <v>0</v>
      </c>
      <c r="O522">
        <f t="shared" si="88"/>
        <v>1</v>
      </c>
      <c r="P522">
        <f t="shared" si="89"/>
        <v>0</v>
      </c>
      <c r="Q522" s="10" t="e">
        <f t="shared" si="92"/>
        <v>#N/A</v>
      </c>
      <c r="R522">
        <v>1978</v>
      </c>
      <c r="S522" t="str">
        <f t="shared" si="90"/>
        <v>No</v>
      </c>
      <c r="T522">
        <f t="shared" si="91"/>
        <v>0</v>
      </c>
      <c r="U522" s="11">
        <v>1978</v>
      </c>
      <c r="V522" s="6" t="s">
        <v>2988</v>
      </c>
      <c r="W522" s="6">
        <v>184</v>
      </c>
      <c r="X522" s="6" t="s">
        <v>3011</v>
      </c>
      <c r="Y522" s="6">
        <v>790</v>
      </c>
      <c r="Z522" s="6" t="s">
        <v>3030</v>
      </c>
      <c r="AA522" s="6">
        <v>469</v>
      </c>
      <c r="AB522" s="6">
        <v>133</v>
      </c>
      <c r="AC522" s="6">
        <v>1392</v>
      </c>
      <c r="AD522">
        <v>1392</v>
      </c>
      <c r="AE522">
        <v>1392</v>
      </c>
      <c r="AF522">
        <v>2784</v>
      </c>
      <c r="AG522" s="6">
        <v>1</v>
      </c>
      <c r="AH522" s="6">
        <v>0</v>
      </c>
      <c r="AI522">
        <v>3</v>
      </c>
      <c r="AJ522">
        <v>1</v>
      </c>
      <c r="AK522">
        <v>5</v>
      </c>
      <c r="AL522">
        <v>1</v>
      </c>
      <c r="AM522">
        <v>12</v>
      </c>
      <c r="AN522">
        <v>2</v>
      </c>
      <c r="AO522" t="s">
        <v>2994</v>
      </c>
      <c r="AP522" t="s">
        <v>2992</v>
      </c>
      <c r="AQ522" s="6">
        <v>1978</v>
      </c>
      <c r="AR522" s="6" t="s">
        <v>3008</v>
      </c>
      <c r="AS522" s="6">
        <v>2</v>
      </c>
      <c r="AT522" s="6">
        <v>564</v>
      </c>
      <c r="AU522" s="6" t="s">
        <v>2994</v>
      </c>
      <c r="AV522">
        <v>0</v>
      </c>
      <c r="AW522">
        <v>112</v>
      </c>
      <c r="AX522">
        <v>0</v>
      </c>
      <c r="AY522">
        <v>0</v>
      </c>
      <c r="AZ522">
        <v>440</v>
      </c>
      <c r="BA522">
        <v>519</v>
      </c>
      <c r="BB522" t="s">
        <v>3017</v>
      </c>
      <c r="BC522">
        <v>7</v>
      </c>
      <c r="BD522">
        <v>2006</v>
      </c>
      <c r="BE522" t="s">
        <v>2996</v>
      </c>
      <c r="BF522" t="s">
        <v>2997</v>
      </c>
      <c r="BG522">
        <v>250000</v>
      </c>
      <c r="BH522" s="2">
        <v>6</v>
      </c>
      <c r="BI522" s="2">
        <v>6</v>
      </c>
    </row>
    <row r="523" spans="1:61" x14ac:dyDescent="0.25">
      <c r="A523">
        <v>2528</v>
      </c>
      <c r="B523" t="s">
        <v>534</v>
      </c>
      <c r="C523" s="6">
        <v>69.22</v>
      </c>
      <c r="D523">
        <v>11029</v>
      </c>
      <c r="E523" t="s">
        <v>2985</v>
      </c>
      <c r="F523" t="s">
        <v>3049</v>
      </c>
      <c r="G523" t="s">
        <v>9</v>
      </c>
      <c r="H523" t="s">
        <v>2987</v>
      </c>
      <c r="I523">
        <v>6</v>
      </c>
      <c r="J523">
        <v>7</v>
      </c>
      <c r="K523" t="str" cm="1">
        <f t="array" ref="K523">_xlfn.IFS(AND(I523&gt;=1, I523&lt;=2), "Bad", AND(I523&gt;=3, I523&lt;=4), "Somewhat Decent", AND(I523&gt;=5, I523&lt;=6), "Good", AND(I523&gt;=7, I523&lt;=8), "Very Good", AND(I523&gt;=9, I523&lt;=10), "Excellent")</f>
        <v>Good</v>
      </c>
      <c r="L523">
        <f t="shared" si="85"/>
        <v>0</v>
      </c>
      <c r="M523">
        <f t="shared" si="86"/>
        <v>0</v>
      </c>
      <c r="N523">
        <f t="shared" si="87"/>
        <v>1</v>
      </c>
      <c r="O523">
        <f t="shared" si="88"/>
        <v>0</v>
      </c>
      <c r="P523">
        <f t="shared" si="89"/>
        <v>0</v>
      </c>
      <c r="Q523" s="10">
        <f t="shared" si="92"/>
        <v>40</v>
      </c>
      <c r="R523">
        <v>1968</v>
      </c>
      <c r="S523" t="str">
        <f t="shared" si="90"/>
        <v>Yes</v>
      </c>
      <c r="T523">
        <f t="shared" si="91"/>
        <v>1</v>
      </c>
      <c r="U523" s="11">
        <v>1984</v>
      </c>
      <c r="V523" s="6" t="s">
        <v>2988</v>
      </c>
      <c r="W523" s="6">
        <v>220</v>
      </c>
      <c r="X523" s="6" t="s">
        <v>3011</v>
      </c>
      <c r="Y523" s="6">
        <v>619</v>
      </c>
      <c r="Z523" s="6" t="s">
        <v>2990</v>
      </c>
      <c r="AA523" s="6">
        <v>0</v>
      </c>
      <c r="AB523" s="6">
        <v>435</v>
      </c>
      <c r="AC523" s="6">
        <v>1054</v>
      </c>
      <c r="AD523">
        <v>1512</v>
      </c>
      <c r="AE523">
        <v>1142</v>
      </c>
      <c r="AF523">
        <v>2654</v>
      </c>
      <c r="AG523" s="6">
        <v>1</v>
      </c>
      <c r="AH523" s="6">
        <v>0</v>
      </c>
      <c r="AI523">
        <v>2</v>
      </c>
      <c r="AJ523">
        <v>1</v>
      </c>
      <c r="AK523">
        <v>4</v>
      </c>
      <c r="AL523">
        <v>1</v>
      </c>
      <c r="AM523">
        <v>9</v>
      </c>
      <c r="AN523">
        <v>1</v>
      </c>
      <c r="AO523" t="s">
        <v>3003</v>
      </c>
      <c r="AP523" t="s">
        <v>2992</v>
      </c>
      <c r="AQ523" s="6">
        <v>1968</v>
      </c>
      <c r="AR523" s="6" t="s">
        <v>2990</v>
      </c>
      <c r="AS523" s="6">
        <v>2</v>
      </c>
      <c r="AT523" s="6">
        <v>619</v>
      </c>
      <c r="AU523" s="6" t="s">
        <v>2994</v>
      </c>
      <c r="AV523">
        <v>0</v>
      </c>
      <c r="AW523">
        <v>65</v>
      </c>
      <c r="AX523">
        <v>0</v>
      </c>
      <c r="AY523">
        <v>0</v>
      </c>
      <c r="AZ523">
        <v>222</v>
      </c>
      <c r="BA523">
        <v>0</v>
      </c>
      <c r="BB523" t="s">
        <v>2995</v>
      </c>
      <c r="BC523">
        <v>8</v>
      </c>
      <c r="BD523">
        <v>2006</v>
      </c>
      <c r="BE523" t="s">
        <v>2996</v>
      </c>
      <c r="BF523" t="s">
        <v>2997</v>
      </c>
      <c r="BG523">
        <v>250000</v>
      </c>
      <c r="BH523" s="2">
        <v>6</v>
      </c>
      <c r="BI523" s="2">
        <v>6</v>
      </c>
    </row>
    <row r="524" spans="1:61" x14ac:dyDescent="0.25">
      <c r="A524">
        <v>2863</v>
      </c>
      <c r="B524" t="s">
        <v>535</v>
      </c>
      <c r="C524" s="6">
        <v>86</v>
      </c>
      <c r="D524">
        <v>11500</v>
      </c>
      <c r="E524" t="s">
        <v>2985</v>
      </c>
      <c r="F524" t="s">
        <v>3035</v>
      </c>
      <c r="G524" t="s">
        <v>9</v>
      </c>
      <c r="H524" t="s">
        <v>3028</v>
      </c>
      <c r="I524">
        <v>7</v>
      </c>
      <c r="J524">
        <v>7</v>
      </c>
      <c r="K524" t="str" cm="1">
        <f t="array" ref="K524">_xlfn.IFS(AND(I524&gt;=1, I524&lt;=2), "Bad", AND(I524&gt;=3, I524&lt;=4), "Somewhat Decent", AND(I524&gt;=5, I524&lt;=6), "Good", AND(I524&gt;=7, I524&lt;=8), "Very Good", AND(I524&gt;=9, I524&lt;=10), "Excellent")</f>
        <v>Very Good</v>
      </c>
      <c r="L524">
        <f t="shared" si="85"/>
        <v>0</v>
      </c>
      <c r="M524">
        <f t="shared" si="86"/>
        <v>0</v>
      </c>
      <c r="N524">
        <f t="shared" si="87"/>
        <v>0</v>
      </c>
      <c r="O524">
        <f t="shared" si="88"/>
        <v>1</v>
      </c>
      <c r="P524">
        <f t="shared" si="89"/>
        <v>0</v>
      </c>
      <c r="Q524" s="10">
        <f t="shared" si="92"/>
        <v>37</v>
      </c>
      <c r="R524">
        <v>1936</v>
      </c>
      <c r="S524" t="str">
        <f t="shared" si="90"/>
        <v>Yes</v>
      </c>
      <c r="T524">
        <f t="shared" si="91"/>
        <v>1</v>
      </c>
      <c r="U524" s="11">
        <v>1987</v>
      </c>
      <c r="V524" s="6" t="s">
        <v>2998</v>
      </c>
      <c r="W524" s="6">
        <v>0</v>
      </c>
      <c r="X524" s="6" t="s">
        <v>3009</v>
      </c>
      <c r="Y524" s="6">
        <v>223</v>
      </c>
      <c r="Z524" s="6" t="s">
        <v>2990</v>
      </c>
      <c r="AA524" s="6">
        <v>0</v>
      </c>
      <c r="AB524" s="6">
        <v>794</v>
      </c>
      <c r="AC524" s="6">
        <v>1017</v>
      </c>
      <c r="AD524">
        <v>1020</v>
      </c>
      <c r="AE524">
        <v>1037</v>
      </c>
      <c r="AF524">
        <v>2057</v>
      </c>
      <c r="AG524" s="6">
        <v>0</v>
      </c>
      <c r="AH524" s="6">
        <v>0</v>
      </c>
      <c r="AI524">
        <v>1</v>
      </c>
      <c r="AJ524">
        <v>1</v>
      </c>
      <c r="AK524">
        <v>3</v>
      </c>
      <c r="AL524">
        <v>1</v>
      </c>
      <c r="AM524">
        <v>6</v>
      </c>
      <c r="AN524">
        <v>1</v>
      </c>
      <c r="AO524" t="s">
        <v>3003</v>
      </c>
      <c r="AP524" t="s">
        <v>2992</v>
      </c>
      <c r="AQ524" s="6">
        <v>1936</v>
      </c>
      <c r="AR524" s="6" t="s">
        <v>2993</v>
      </c>
      <c r="AS524" s="6">
        <v>1</v>
      </c>
      <c r="AT524" s="6">
        <v>180</v>
      </c>
      <c r="AU524" s="6" t="s">
        <v>2994</v>
      </c>
      <c r="AV524">
        <v>0</v>
      </c>
      <c r="AW524">
        <v>0</v>
      </c>
      <c r="AX524">
        <v>0</v>
      </c>
      <c r="AY524">
        <v>0</v>
      </c>
      <c r="AZ524">
        <v>322</v>
      </c>
      <c r="BA524">
        <v>0</v>
      </c>
      <c r="BB524" t="s">
        <v>2995</v>
      </c>
      <c r="BC524">
        <v>6</v>
      </c>
      <c r="BD524">
        <v>2006</v>
      </c>
      <c r="BE524" t="s">
        <v>2996</v>
      </c>
      <c r="BF524" t="s">
        <v>2997</v>
      </c>
      <c r="BG524">
        <v>250000</v>
      </c>
      <c r="BH524" s="2">
        <v>6</v>
      </c>
      <c r="BI524" s="2">
        <v>6</v>
      </c>
    </row>
    <row r="525" spans="1:61" x14ac:dyDescent="0.25">
      <c r="A525">
        <v>2898</v>
      </c>
      <c r="B525" t="s">
        <v>536</v>
      </c>
      <c r="C525" s="6">
        <v>69.22</v>
      </c>
      <c r="D525">
        <v>11170</v>
      </c>
      <c r="E525" t="s">
        <v>2985</v>
      </c>
      <c r="F525" t="s">
        <v>3025</v>
      </c>
      <c r="G525" t="s">
        <v>9</v>
      </c>
      <c r="H525" t="s">
        <v>2987</v>
      </c>
      <c r="I525">
        <v>7</v>
      </c>
      <c r="J525">
        <v>5</v>
      </c>
      <c r="K525" t="str" cm="1">
        <f t="array" ref="K525">_xlfn.IFS(AND(I525&gt;=1, I525&lt;=2), "Bad", AND(I525&gt;=3, I525&lt;=4), "Somewhat Decent", AND(I525&gt;=5, I525&lt;=6), "Good", AND(I525&gt;=7, I525&lt;=8), "Very Good", AND(I525&gt;=9, I525&lt;=10), "Excellent")</f>
        <v>Very Good</v>
      </c>
      <c r="L525">
        <f t="shared" si="85"/>
        <v>0</v>
      </c>
      <c r="M525">
        <f t="shared" si="86"/>
        <v>0</v>
      </c>
      <c r="N525">
        <f t="shared" si="87"/>
        <v>0</v>
      </c>
      <c r="O525">
        <f t="shared" si="88"/>
        <v>1</v>
      </c>
      <c r="P525">
        <f t="shared" si="89"/>
        <v>0</v>
      </c>
      <c r="Q525" s="10">
        <f t="shared" si="92"/>
        <v>33</v>
      </c>
      <c r="R525">
        <v>1990</v>
      </c>
      <c r="S525" t="str">
        <f t="shared" si="90"/>
        <v>Yes</v>
      </c>
      <c r="T525">
        <f t="shared" si="91"/>
        <v>1</v>
      </c>
      <c r="U525" s="11">
        <v>1991</v>
      </c>
      <c r="V525" s="6" t="s">
        <v>2998</v>
      </c>
      <c r="W525" s="6">
        <v>0</v>
      </c>
      <c r="X525" s="6" t="s">
        <v>3030</v>
      </c>
      <c r="Y525" s="6">
        <v>1216</v>
      </c>
      <c r="Z525" s="6" t="s">
        <v>2990</v>
      </c>
      <c r="AA525" s="6">
        <v>0</v>
      </c>
      <c r="AB525" s="6">
        <v>0</v>
      </c>
      <c r="AC525" s="6">
        <v>1216</v>
      </c>
      <c r="AD525">
        <v>1298</v>
      </c>
      <c r="AE525">
        <v>1216</v>
      </c>
      <c r="AF525">
        <v>2514</v>
      </c>
      <c r="AG525" s="6">
        <v>0</v>
      </c>
      <c r="AH525" s="6">
        <v>0</v>
      </c>
      <c r="AI525">
        <v>2</v>
      </c>
      <c r="AJ525">
        <v>1</v>
      </c>
      <c r="AK525">
        <v>4</v>
      </c>
      <c r="AL525">
        <v>1</v>
      </c>
      <c r="AM525">
        <v>8</v>
      </c>
      <c r="AN525">
        <v>0</v>
      </c>
      <c r="AO525" t="s">
        <v>2995</v>
      </c>
      <c r="AP525" t="s">
        <v>2992</v>
      </c>
      <c r="AQ525" s="6">
        <v>1990</v>
      </c>
      <c r="AR525" s="6" t="s">
        <v>2993</v>
      </c>
      <c r="AS525" s="6">
        <v>2</v>
      </c>
      <c r="AT525" s="6">
        <v>693</v>
      </c>
      <c r="AU525" s="6" t="s">
        <v>2994</v>
      </c>
      <c r="AV525">
        <v>0</v>
      </c>
      <c r="AW525">
        <v>0</v>
      </c>
      <c r="AX525">
        <v>0</v>
      </c>
      <c r="AY525">
        <v>0</v>
      </c>
      <c r="AZ525">
        <v>0</v>
      </c>
      <c r="BA525">
        <v>0</v>
      </c>
      <c r="BB525" t="s">
        <v>2995</v>
      </c>
      <c r="BC525">
        <v>4</v>
      </c>
      <c r="BD525">
        <v>2006</v>
      </c>
      <c r="BE525" t="s">
        <v>2996</v>
      </c>
      <c r="BF525" t="s">
        <v>2997</v>
      </c>
      <c r="BG525">
        <v>250000</v>
      </c>
      <c r="BH525" s="2">
        <v>6</v>
      </c>
      <c r="BI525" s="2">
        <v>6</v>
      </c>
    </row>
    <row r="526" spans="1:61" x14ac:dyDescent="0.25">
      <c r="A526">
        <v>1801</v>
      </c>
      <c r="B526" t="s">
        <v>537</v>
      </c>
      <c r="C526" s="6">
        <v>84</v>
      </c>
      <c r="D526">
        <v>11096</v>
      </c>
      <c r="E526" t="s">
        <v>2985</v>
      </c>
      <c r="F526" t="s">
        <v>3022</v>
      </c>
      <c r="G526" t="s">
        <v>9</v>
      </c>
      <c r="H526" t="s">
        <v>3001</v>
      </c>
      <c r="I526">
        <v>8</v>
      </c>
      <c r="J526">
        <v>5</v>
      </c>
      <c r="K526" t="str" cm="1">
        <f t="array" ref="K526">_xlfn.IFS(AND(I526&gt;=1, I526&lt;=2), "Bad", AND(I526&gt;=3, I526&lt;=4), "Somewhat Decent", AND(I526&gt;=5, I526&lt;=6), "Good", AND(I526&gt;=7, I526&lt;=8), "Very Good", AND(I526&gt;=9, I526&lt;=10), "Excellent")</f>
        <v>Very Good</v>
      </c>
      <c r="L526">
        <f t="shared" si="85"/>
        <v>0</v>
      </c>
      <c r="M526">
        <f t="shared" si="86"/>
        <v>0</v>
      </c>
      <c r="N526">
        <f t="shared" si="87"/>
        <v>0</v>
      </c>
      <c r="O526">
        <f t="shared" si="88"/>
        <v>1</v>
      </c>
      <c r="P526">
        <f t="shared" si="89"/>
        <v>0</v>
      </c>
      <c r="Q526" s="10" t="e">
        <f t="shared" si="92"/>
        <v>#N/A</v>
      </c>
      <c r="R526">
        <v>2006</v>
      </c>
      <c r="S526" t="str">
        <f t="shared" si="90"/>
        <v>No</v>
      </c>
      <c r="T526">
        <f t="shared" si="91"/>
        <v>0</v>
      </c>
      <c r="U526" s="11">
        <v>2006</v>
      </c>
      <c r="V526" s="6" t="s">
        <v>2998</v>
      </c>
      <c r="W526" s="6">
        <v>0</v>
      </c>
      <c r="X526" s="6" t="s">
        <v>2989</v>
      </c>
      <c r="Y526" s="6">
        <v>24</v>
      </c>
      <c r="Z526" s="6" t="s">
        <v>2990</v>
      </c>
      <c r="AA526" s="6">
        <v>0</v>
      </c>
      <c r="AB526" s="6">
        <v>1632</v>
      </c>
      <c r="AC526" s="6">
        <v>1656</v>
      </c>
      <c r="AD526">
        <v>1656</v>
      </c>
      <c r="AE526">
        <v>0</v>
      </c>
      <c r="AF526">
        <v>1656</v>
      </c>
      <c r="AG526" s="6">
        <v>0</v>
      </c>
      <c r="AH526" s="6">
        <v>0</v>
      </c>
      <c r="AI526">
        <v>2</v>
      </c>
      <c r="AJ526">
        <v>0</v>
      </c>
      <c r="AK526">
        <v>3</v>
      </c>
      <c r="AL526">
        <v>1</v>
      </c>
      <c r="AM526">
        <v>7</v>
      </c>
      <c r="AN526">
        <v>0</v>
      </c>
      <c r="AO526" t="s">
        <v>2995</v>
      </c>
      <c r="AP526" t="s">
        <v>2992</v>
      </c>
      <c r="AQ526" s="6">
        <v>2006</v>
      </c>
      <c r="AR526" s="6" t="s">
        <v>3008</v>
      </c>
      <c r="AS526" s="6">
        <v>3</v>
      </c>
      <c r="AT526" s="6">
        <v>826</v>
      </c>
      <c r="AU526" s="6" t="s">
        <v>2994</v>
      </c>
      <c r="AV526">
        <v>0</v>
      </c>
      <c r="AW526">
        <v>146</v>
      </c>
      <c r="AX526">
        <v>0</v>
      </c>
      <c r="AY526">
        <v>0</v>
      </c>
      <c r="AZ526">
        <v>0</v>
      </c>
      <c r="BA526">
        <v>0</v>
      </c>
      <c r="BB526" t="s">
        <v>2995</v>
      </c>
      <c r="BC526">
        <v>7</v>
      </c>
      <c r="BD526">
        <v>2007</v>
      </c>
      <c r="BE526" t="s">
        <v>2996</v>
      </c>
      <c r="BF526" t="s">
        <v>2997</v>
      </c>
      <c r="BG526">
        <v>249700</v>
      </c>
      <c r="BH526" s="2">
        <v>6</v>
      </c>
      <c r="BI526" s="2">
        <v>6</v>
      </c>
    </row>
    <row r="527" spans="1:61" x14ac:dyDescent="0.25">
      <c r="A527">
        <v>377</v>
      </c>
      <c r="B527" t="s">
        <v>538</v>
      </c>
      <c r="C527" s="6">
        <v>69.22</v>
      </c>
      <c r="D527">
        <v>12388</v>
      </c>
      <c r="E527" t="s">
        <v>2985</v>
      </c>
      <c r="F527" t="s">
        <v>3049</v>
      </c>
      <c r="G527" t="s">
        <v>9</v>
      </c>
      <c r="H527" t="s">
        <v>2987</v>
      </c>
      <c r="I527">
        <v>7</v>
      </c>
      <c r="J527">
        <v>7</v>
      </c>
      <c r="K527" t="str" cm="1">
        <f t="array" ref="K527">_xlfn.IFS(AND(I527&gt;=1, I527&lt;=2), "Bad", AND(I527&gt;=3, I527&lt;=4), "Somewhat Decent", AND(I527&gt;=5, I527&lt;=6), "Good", AND(I527&gt;=7, I527&lt;=8), "Very Good", AND(I527&gt;=9, I527&lt;=10), "Excellent")</f>
        <v>Very Good</v>
      </c>
      <c r="L527">
        <f t="shared" si="85"/>
        <v>0</v>
      </c>
      <c r="M527">
        <f t="shared" si="86"/>
        <v>0</v>
      </c>
      <c r="N527">
        <f t="shared" si="87"/>
        <v>0</v>
      </c>
      <c r="O527">
        <f t="shared" si="88"/>
        <v>1</v>
      </c>
      <c r="P527">
        <f t="shared" si="89"/>
        <v>0</v>
      </c>
      <c r="Q527" s="10">
        <f t="shared" si="92"/>
        <v>33</v>
      </c>
      <c r="R527">
        <v>1980</v>
      </c>
      <c r="S527" t="str">
        <f t="shared" si="90"/>
        <v>Yes</v>
      </c>
      <c r="T527">
        <f t="shared" si="91"/>
        <v>1</v>
      </c>
      <c r="U527" s="11">
        <v>1991</v>
      </c>
      <c r="V527" s="6" t="s">
        <v>2988</v>
      </c>
      <c r="W527" s="6">
        <v>229</v>
      </c>
      <c r="X527" s="6" t="s">
        <v>3007</v>
      </c>
      <c r="Y527" s="6">
        <v>602</v>
      </c>
      <c r="Z527" s="6" t="s">
        <v>2990</v>
      </c>
      <c r="AA527" s="6">
        <v>0</v>
      </c>
      <c r="AB527" s="6">
        <v>441</v>
      </c>
      <c r="AC527" s="6">
        <v>1043</v>
      </c>
      <c r="AD527">
        <v>1539</v>
      </c>
      <c r="AE527">
        <v>1134</v>
      </c>
      <c r="AF527">
        <v>2673</v>
      </c>
      <c r="AG527" s="6">
        <v>0</v>
      </c>
      <c r="AH527" s="6">
        <v>0</v>
      </c>
      <c r="AI527">
        <v>2</v>
      </c>
      <c r="AJ527">
        <v>1</v>
      </c>
      <c r="AK527">
        <v>4</v>
      </c>
      <c r="AL527">
        <v>1</v>
      </c>
      <c r="AM527">
        <v>9</v>
      </c>
      <c r="AN527">
        <v>1</v>
      </c>
      <c r="AO527" t="s">
        <v>2994</v>
      </c>
      <c r="AP527" t="s">
        <v>3010</v>
      </c>
      <c r="AQ527" s="6">
        <v>1980</v>
      </c>
      <c r="AR527" s="6" t="s">
        <v>3008</v>
      </c>
      <c r="AS527" s="6">
        <v>2</v>
      </c>
      <c r="AT527" s="6">
        <v>441</v>
      </c>
      <c r="AU527" s="6" t="s">
        <v>2994</v>
      </c>
      <c r="AV527">
        <v>178</v>
      </c>
      <c r="AW527">
        <v>84</v>
      </c>
      <c r="AX527">
        <v>0</v>
      </c>
      <c r="AY527">
        <v>0</v>
      </c>
      <c r="AZ527">
        <v>0</v>
      </c>
      <c r="BA527">
        <v>0</v>
      </c>
      <c r="BB527" t="s">
        <v>2995</v>
      </c>
      <c r="BC527">
        <v>8</v>
      </c>
      <c r="BD527">
        <v>2009</v>
      </c>
      <c r="BE527" t="s">
        <v>2996</v>
      </c>
      <c r="BF527" t="s">
        <v>2997</v>
      </c>
      <c r="BG527">
        <v>249000</v>
      </c>
      <c r="BH527" s="2">
        <v>6</v>
      </c>
      <c r="BI527" s="2">
        <v>6</v>
      </c>
    </row>
    <row r="528" spans="1:61" x14ac:dyDescent="0.25">
      <c r="A528">
        <v>1790</v>
      </c>
      <c r="B528" t="s">
        <v>539</v>
      </c>
      <c r="C528" s="6">
        <v>70</v>
      </c>
      <c r="D528">
        <v>8251</v>
      </c>
      <c r="E528" t="s">
        <v>2985</v>
      </c>
      <c r="F528" t="s">
        <v>3022</v>
      </c>
      <c r="G528" t="s">
        <v>9</v>
      </c>
      <c r="H528" t="s">
        <v>3001</v>
      </c>
      <c r="I528">
        <v>7</v>
      </c>
      <c r="J528">
        <v>5</v>
      </c>
      <c r="K528" t="str" cm="1">
        <f t="array" ref="K528">_xlfn.IFS(AND(I528&gt;=1, I528&lt;=2), "Bad", AND(I528&gt;=3, I528&lt;=4), "Somewhat Decent", AND(I528&gt;=5, I528&lt;=6), "Good", AND(I528&gt;=7, I528&lt;=8), "Very Good", AND(I528&gt;=9, I528&lt;=10), "Excellent")</f>
        <v>Very Good</v>
      </c>
      <c r="L528">
        <f t="shared" si="85"/>
        <v>0</v>
      </c>
      <c r="M528">
        <f t="shared" si="86"/>
        <v>0</v>
      </c>
      <c r="N528">
        <f t="shared" si="87"/>
        <v>0</v>
      </c>
      <c r="O528">
        <f t="shared" si="88"/>
        <v>1</v>
      </c>
      <c r="P528">
        <f t="shared" si="89"/>
        <v>0</v>
      </c>
      <c r="Q528" s="10">
        <f t="shared" si="92"/>
        <v>18</v>
      </c>
      <c r="R528">
        <v>2005</v>
      </c>
      <c r="S528" t="str">
        <f t="shared" si="90"/>
        <v>Yes</v>
      </c>
      <c r="T528">
        <f t="shared" si="91"/>
        <v>1</v>
      </c>
      <c r="U528" s="11">
        <v>2006</v>
      </c>
      <c r="V528" s="6" t="s">
        <v>2988</v>
      </c>
      <c r="W528" s="6">
        <v>143</v>
      </c>
      <c r="X528" s="6" t="s">
        <v>2989</v>
      </c>
      <c r="Y528" s="6">
        <v>778</v>
      </c>
      <c r="Z528" s="6" t="s">
        <v>2990</v>
      </c>
      <c r="AA528" s="6">
        <v>0</v>
      </c>
      <c r="AB528" s="6">
        <v>716</v>
      </c>
      <c r="AC528" s="6">
        <v>1494</v>
      </c>
      <c r="AD528">
        <v>1506</v>
      </c>
      <c r="AE528">
        <v>0</v>
      </c>
      <c r="AF528">
        <v>1506</v>
      </c>
      <c r="AG528" s="6">
        <v>1</v>
      </c>
      <c r="AH528" s="6">
        <v>0</v>
      </c>
      <c r="AI528">
        <v>2</v>
      </c>
      <c r="AJ528">
        <v>0</v>
      </c>
      <c r="AK528">
        <v>3</v>
      </c>
      <c r="AL528">
        <v>1</v>
      </c>
      <c r="AM528">
        <v>7</v>
      </c>
      <c r="AN528">
        <v>1</v>
      </c>
      <c r="AO528" t="s">
        <v>3003</v>
      </c>
      <c r="AP528" t="s">
        <v>2992</v>
      </c>
      <c r="AQ528" s="6">
        <v>2005</v>
      </c>
      <c r="AR528" s="6" t="s">
        <v>3008</v>
      </c>
      <c r="AS528" s="6">
        <v>2</v>
      </c>
      <c r="AT528" s="6">
        <v>672</v>
      </c>
      <c r="AU528" s="6" t="s">
        <v>2994</v>
      </c>
      <c r="AV528">
        <v>192</v>
      </c>
      <c r="AW528">
        <v>35</v>
      </c>
      <c r="AX528">
        <v>0</v>
      </c>
      <c r="AY528">
        <v>0</v>
      </c>
      <c r="AZ528">
        <v>0</v>
      </c>
      <c r="BA528">
        <v>0</v>
      </c>
      <c r="BB528" t="s">
        <v>2995</v>
      </c>
      <c r="BC528">
        <v>4</v>
      </c>
      <c r="BD528">
        <v>2007</v>
      </c>
      <c r="BE528" t="s">
        <v>2996</v>
      </c>
      <c r="BF528" t="s">
        <v>2997</v>
      </c>
      <c r="BG528">
        <v>249000</v>
      </c>
      <c r="BH528" s="2">
        <v>6</v>
      </c>
      <c r="BI528" s="2">
        <v>6</v>
      </c>
    </row>
    <row r="529" spans="1:61" x14ac:dyDescent="0.25">
      <c r="A529">
        <v>2264</v>
      </c>
      <c r="B529" t="s">
        <v>540</v>
      </c>
      <c r="C529" s="6">
        <v>67</v>
      </c>
      <c r="D529">
        <v>10656</v>
      </c>
      <c r="E529" t="s">
        <v>2985</v>
      </c>
      <c r="F529" t="s">
        <v>3025</v>
      </c>
      <c r="G529" t="s">
        <v>9</v>
      </c>
      <c r="H529" t="s">
        <v>3001</v>
      </c>
      <c r="I529">
        <v>8</v>
      </c>
      <c r="J529">
        <v>5</v>
      </c>
      <c r="K529" t="str" cm="1">
        <f t="array" ref="K529">_xlfn.IFS(AND(I529&gt;=1, I529&lt;=2), "Bad", AND(I529&gt;=3, I529&lt;=4), "Somewhat Decent", AND(I529&gt;=5, I529&lt;=6), "Good", AND(I529&gt;=7, I529&lt;=8), "Very Good", AND(I529&gt;=9, I529&lt;=10), "Excellent")</f>
        <v>Very Good</v>
      </c>
      <c r="L529">
        <f t="shared" si="85"/>
        <v>0</v>
      </c>
      <c r="M529">
        <f t="shared" si="86"/>
        <v>0</v>
      </c>
      <c r="N529">
        <f t="shared" si="87"/>
        <v>0</v>
      </c>
      <c r="O529">
        <f t="shared" si="88"/>
        <v>1</v>
      </c>
      <c r="P529">
        <f t="shared" si="89"/>
        <v>0</v>
      </c>
      <c r="Q529" s="10">
        <f t="shared" si="92"/>
        <v>17</v>
      </c>
      <c r="R529">
        <v>2006</v>
      </c>
      <c r="S529" t="str">
        <f t="shared" si="90"/>
        <v>Yes</v>
      </c>
      <c r="T529">
        <f t="shared" si="91"/>
        <v>1</v>
      </c>
      <c r="U529" s="11">
        <v>2007</v>
      </c>
      <c r="V529" s="6" t="s">
        <v>3002</v>
      </c>
      <c r="W529" s="6">
        <v>274</v>
      </c>
      <c r="X529" s="6" t="s">
        <v>2990</v>
      </c>
      <c r="Y529" s="6">
        <v>0</v>
      </c>
      <c r="Z529" s="6" t="s">
        <v>2990</v>
      </c>
      <c r="AA529" s="6">
        <v>0</v>
      </c>
      <c r="AB529" s="6">
        <v>1638</v>
      </c>
      <c r="AC529" s="6">
        <v>1638</v>
      </c>
      <c r="AD529">
        <v>1646</v>
      </c>
      <c r="AE529">
        <v>0</v>
      </c>
      <c r="AF529">
        <v>1646</v>
      </c>
      <c r="AG529" s="6">
        <v>0</v>
      </c>
      <c r="AH529" s="6">
        <v>0</v>
      </c>
      <c r="AI529">
        <v>2</v>
      </c>
      <c r="AJ529">
        <v>0</v>
      </c>
      <c r="AK529">
        <v>3</v>
      </c>
      <c r="AL529">
        <v>1</v>
      </c>
      <c r="AM529">
        <v>6</v>
      </c>
      <c r="AN529">
        <v>1</v>
      </c>
      <c r="AO529" t="s">
        <v>3003</v>
      </c>
      <c r="AP529" t="s">
        <v>2992</v>
      </c>
      <c r="AQ529" s="6">
        <v>2007</v>
      </c>
      <c r="AR529" s="6" t="s">
        <v>3008</v>
      </c>
      <c r="AS529" s="6">
        <v>3</v>
      </c>
      <c r="AT529" s="6">
        <v>870</v>
      </c>
      <c r="AU529" s="6" t="s">
        <v>2994</v>
      </c>
      <c r="AV529">
        <v>192</v>
      </c>
      <c r="AW529">
        <v>80</v>
      </c>
      <c r="AX529">
        <v>0</v>
      </c>
      <c r="AY529">
        <v>0</v>
      </c>
      <c r="AZ529">
        <v>0</v>
      </c>
      <c r="BA529">
        <v>0</v>
      </c>
      <c r="BB529" t="s">
        <v>2995</v>
      </c>
      <c r="BC529">
        <v>11</v>
      </c>
      <c r="BD529">
        <v>2007</v>
      </c>
      <c r="BE529" t="s">
        <v>3004</v>
      </c>
      <c r="BF529" t="s">
        <v>3005</v>
      </c>
      <c r="BG529">
        <v>248900</v>
      </c>
      <c r="BH529" s="2">
        <v>6</v>
      </c>
      <c r="BI529" s="2">
        <v>6</v>
      </c>
    </row>
    <row r="530" spans="1:61" x14ac:dyDescent="0.25">
      <c r="A530">
        <v>1425</v>
      </c>
      <c r="B530" t="s">
        <v>541</v>
      </c>
      <c r="C530" s="6">
        <v>65</v>
      </c>
      <c r="D530">
        <v>9345</v>
      </c>
      <c r="E530" t="s">
        <v>2985</v>
      </c>
      <c r="F530" t="s">
        <v>3012</v>
      </c>
      <c r="G530" t="s">
        <v>9</v>
      </c>
      <c r="H530" t="s">
        <v>3001</v>
      </c>
      <c r="I530">
        <v>8</v>
      </c>
      <c r="J530">
        <v>5</v>
      </c>
      <c r="K530" t="str" cm="1">
        <f t="array" ref="K530">_xlfn.IFS(AND(I530&gt;=1, I530&lt;=2), "Bad", AND(I530&gt;=3, I530&lt;=4), "Somewhat Decent", AND(I530&gt;=5, I530&lt;=6), "Good", AND(I530&gt;=7, I530&lt;=8), "Very Good", AND(I530&gt;=9, I530&lt;=10), "Excellent")</f>
        <v>Very Good</v>
      </c>
      <c r="L530">
        <f t="shared" si="85"/>
        <v>0</v>
      </c>
      <c r="M530">
        <f t="shared" si="86"/>
        <v>0</v>
      </c>
      <c r="N530">
        <f t="shared" si="87"/>
        <v>0</v>
      </c>
      <c r="O530">
        <f t="shared" si="88"/>
        <v>1</v>
      </c>
      <c r="P530">
        <f t="shared" si="89"/>
        <v>0</v>
      </c>
      <c r="Q530" s="10" t="e">
        <f t="shared" si="92"/>
        <v>#N/A</v>
      </c>
      <c r="R530">
        <v>2007</v>
      </c>
      <c r="S530" t="str">
        <f t="shared" si="90"/>
        <v>No</v>
      </c>
      <c r="T530">
        <f t="shared" si="91"/>
        <v>0</v>
      </c>
      <c r="U530" s="11">
        <v>2007</v>
      </c>
      <c r="V530" s="6" t="s">
        <v>3002</v>
      </c>
      <c r="W530" s="6">
        <v>156</v>
      </c>
      <c r="X530" s="6" t="s">
        <v>2990</v>
      </c>
      <c r="Y530" s="6">
        <v>0</v>
      </c>
      <c r="Z530" s="6" t="s">
        <v>2990</v>
      </c>
      <c r="AA530" s="6">
        <v>0</v>
      </c>
      <c r="AB530" s="6">
        <v>1615</v>
      </c>
      <c r="AC530" s="6">
        <v>1615</v>
      </c>
      <c r="AD530">
        <v>1615</v>
      </c>
      <c r="AE530">
        <v>0</v>
      </c>
      <c r="AF530">
        <v>1615</v>
      </c>
      <c r="AG530" s="6">
        <v>0</v>
      </c>
      <c r="AH530" s="6">
        <v>0</v>
      </c>
      <c r="AI530">
        <v>2</v>
      </c>
      <c r="AJ530">
        <v>0</v>
      </c>
      <c r="AK530">
        <v>3</v>
      </c>
      <c r="AL530">
        <v>1</v>
      </c>
      <c r="AM530">
        <v>7</v>
      </c>
      <c r="AN530">
        <v>1</v>
      </c>
      <c r="AO530" t="s">
        <v>3003</v>
      </c>
      <c r="AP530" t="s">
        <v>2992</v>
      </c>
      <c r="AQ530" s="6">
        <v>2007</v>
      </c>
      <c r="AR530" s="6" t="s">
        <v>3008</v>
      </c>
      <c r="AS530" s="6">
        <v>3</v>
      </c>
      <c r="AT530" s="6">
        <v>864</v>
      </c>
      <c r="AU530" s="6" t="s">
        <v>2994</v>
      </c>
      <c r="AV530">
        <v>168</v>
      </c>
      <c r="AW530">
        <v>30</v>
      </c>
      <c r="AX530">
        <v>0</v>
      </c>
      <c r="AY530">
        <v>0</v>
      </c>
      <c r="AZ530">
        <v>0</v>
      </c>
      <c r="BA530">
        <v>0</v>
      </c>
      <c r="BB530" t="s">
        <v>2995</v>
      </c>
      <c r="BC530">
        <v>5</v>
      </c>
      <c r="BD530">
        <v>2008</v>
      </c>
      <c r="BE530" t="s">
        <v>2996</v>
      </c>
      <c r="BF530" t="s">
        <v>2997</v>
      </c>
      <c r="BG530">
        <v>248500</v>
      </c>
      <c r="BH530" s="2">
        <v>6</v>
      </c>
      <c r="BI530" s="2">
        <v>6</v>
      </c>
    </row>
    <row r="531" spans="1:61" x14ac:dyDescent="0.25">
      <c r="A531">
        <v>2480</v>
      </c>
      <c r="B531" t="s">
        <v>542</v>
      </c>
      <c r="C531" s="6">
        <v>70</v>
      </c>
      <c r="D531">
        <v>9370</v>
      </c>
      <c r="E531" t="s">
        <v>2985</v>
      </c>
      <c r="F531" t="s">
        <v>3029</v>
      </c>
      <c r="G531" t="s">
        <v>9</v>
      </c>
      <c r="H531" t="s">
        <v>2987</v>
      </c>
      <c r="I531">
        <v>6</v>
      </c>
      <c r="J531">
        <v>5</v>
      </c>
      <c r="K531" t="str" cm="1">
        <f t="array" ref="K531">_xlfn.IFS(AND(I531&gt;=1, I531&lt;=2), "Bad", AND(I531&gt;=3, I531&lt;=4), "Somewhat Decent", AND(I531&gt;=5, I531&lt;=6), "Good", AND(I531&gt;=7, I531&lt;=8), "Very Good", AND(I531&gt;=9, I531&lt;=10), "Excellent")</f>
        <v>Good</v>
      </c>
      <c r="L531">
        <f t="shared" si="85"/>
        <v>0</v>
      </c>
      <c r="M531">
        <f t="shared" si="86"/>
        <v>0</v>
      </c>
      <c r="N531">
        <f t="shared" si="87"/>
        <v>1</v>
      </c>
      <c r="O531">
        <f t="shared" si="88"/>
        <v>0</v>
      </c>
      <c r="P531">
        <f t="shared" si="89"/>
        <v>0</v>
      </c>
      <c r="Q531" s="10">
        <f t="shared" si="92"/>
        <v>31</v>
      </c>
      <c r="R531">
        <v>1992</v>
      </c>
      <c r="S531" t="str">
        <f t="shared" si="90"/>
        <v>Yes</v>
      </c>
      <c r="T531">
        <f t="shared" si="91"/>
        <v>1</v>
      </c>
      <c r="U531" s="11">
        <v>1993</v>
      </c>
      <c r="V531" s="6" t="s">
        <v>2998</v>
      </c>
      <c r="W531" s="6">
        <v>0</v>
      </c>
      <c r="X531" s="6" t="s">
        <v>3007</v>
      </c>
      <c r="Y531" s="6">
        <v>758</v>
      </c>
      <c r="Z531" s="6" t="s">
        <v>2990</v>
      </c>
      <c r="AA531" s="6">
        <v>0</v>
      </c>
      <c r="AB531" s="6">
        <v>78</v>
      </c>
      <c r="AC531" s="6">
        <v>836</v>
      </c>
      <c r="AD531">
        <v>844</v>
      </c>
      <c r="AE531">
        <v>887</v>
      </c>
      <c r="AF531">
        <v>1731</v>
      </c>
      <c r="AG531" s="6">
        <v>1</v>
      </c>
      <c r="AH531" s="6">
        <v>0</v>
      </c>
      <c r="AI531">
        <v>2</v>
      </c>
      <c r="AJ531">
        <v>1</v>
      </c>
      <c r="AK531">
        <v>3</v>
      </c>
      <c r="AL531">
        <v>1</v>
      </c>
      <c r="AM531">
        <v>7</v>
      </c>
      <c r="AN531">
        <v>0</v>
      </c>
      <c r="AO531" t="s">
        <v>2995</v>
      </c>
      <c r="AP531" t="s">
        <v>2992</v>
      </c>
      <c r="AQ531" s="6">
        <v>1992</v>
      </c>
      <c r="AR531" s="6" t="s">
        <v>3008</v>
      </c>
      <c r="AS531" s="6">
        <v>2</v>
      </c>
      <c r="AT531" s="6">
        <v>462</v>
      </c>
      <c r="AU531" s="6" t="s">
        <v>2994</v>
      </c>
      <c r="AV531">
        <v>307</v>
      </c>
      <c r="AW531">
        <v>85</v>
      </c>
      <c r="AX531">
        <v>0</v>
      </c>
      <c r="AY531">
        <v>0</v>
      </c>
      <c r="AZ531">
        <v>224</v>
      </c>
      <c r="BA531">
        <v>0</v>
      </c>
      <c r="BB531" t="s">
        <v>2995</v>
      </c>
      <c r="BC531">
        <v>10</v>
      </c>
      <c r="BD531">
        <v>2006</v>
      </c>
      <c r="BE531" t="s">
        <v>2996</v>
      </c>
      <c r="BF531" t="s">
        <v>3020</v>
      </c>
      <c r="BG531">
        <v>248500</v>
      </c>
      <c r="BH531" s="2">
        <v>6</v>
      </c>
      <c r="BI531" s="2">
        <v>6</v>
      </c>
    </row>
    <row r="532" spans="1:61" x14ac:dyDescent="0.25">
      <c r="A532">
        <v>1786</v>
      </c>
      <c r="B532" t="s">
        <v>543</v>
      </c>
      <c r="C532" s="6">
        <v>83</v>
      </c>
      <c r="D532">
        <v>9849</v>
      </c>
      <c r="E532" t="s">
        <v>2985</v>
      </c>
      <c r="F532" t="s">
        <v>3022</v>
      </c>
      <c r="G532" t="s">
        <v>9</v>
      </c>
      <c r="H532" t="s">
        <v>3001</v>
      </c>
      <c r="I532">
        <v>7</v>
      </c>
      <c r="J532">
        <v>6</v>
      </c>
      <c r="K532" t="str" cm="1">
        <f t="array" ref="K532">_xlfn.IFS(AND(I532&gt;=1, I532&lt;=2), "Bad", AND(I532&gt;=3, I532&lt;=4), "Somewhat Decent", AND(I532&gt;=5, I532&lt;=6), "Good", AND(I532&gt;=7, I532&lt;=8), "Very Good", AND(I532&gt;=9, I532&lt;=10), "Excellent")</f>
        <v>Very Good</v>
      </c>
      <c r="L532">
        <f t="shared" si="85"/>
        <v>0</v>
      </c>
      <c r="M532">
        <f t="shared" si="86"/>
        <v>0</v>
      </c>
      <c r="N532">
        <f t="shared" si="87"/>
        <v>0</v>
      </c>
      <c r="O532">
        <f t="shared" si="88"/>
        <v>1</v>
      </c>
      <c r="P532">
        <f t="shared" si="89"/>
        <v>0</v>
      </c>
      <c r="Q532" s="10" t="e">
        <f t="shared" si="92"/>
        <v>#N/A</v>
      </c>
      <c r="R532">
        <v>2007</v>
      </c>
      <c r="S532" t="str">
        <f t="shared" si="90"/>
        <v>No</v>
      </c>
      <c r="T532">
        <f t="shared" si="91"/>
        <v>0</v>
      </c>
      <c r="U532" s="11">
        <v>2007</v>
      </c>
      <c r="V532" s="6" t="s">
        <v>3002</v>
      </c>
      <c r="W532" s="6">
        <v>0</v>
      </c>
      <c r="X532" s="6" t="s">
        <v>2990</v>
      </c>
      <c r="Y532" s="6">
        <v>0</v>
      </c>
      <c r="Z532" s="6" t="s">
        <v>2990</v>
      </c>
      <c r="AA532" s="6">
        <v>0</v>
      </c>
      <c r="AB532" s="6">
        <v>1689</v>
      </c>
      <c r="AC532" s="6">
        <v>1689</v>
      </c>
      <c r="AD532">
        <v>1689</v>
      </c>
      <c r="AE532">
        <v>0</v>
      </c>
      <c r="AF532">
        <v>1689</v>
      </c>
      <c r="AG532" s="6">
        <v>0</v>
      </c>
      <c r="AH532" s="6">
        <v>0</v>
      </c>
      <c r="AI532">
        <v>2</v>
      </c>
      <c r="AJ532">
        <v>0</v>
      </c>
      <c r="AK532">
        <v>3</v>
      </c>
      <c r="AL532">
        <v>1</v>
      </c>
      <c r="AM532">
        <v>7</v>
      </c>
      <c r="AN532">
        <v>0</v>
      </c>
      <c r="AO532" t="s">
        <v>2995</v>
      </c>
      <c r="AP532" t="s">
        <v>2992</v>
      </c>
      <c r="AQ532" s="6">
        <v>2007</v>
      </c>
      <c r="AR532" s="6" t="s">
        <v>3008</v>
      </c>
      <c r="AS532" s="6">
        <v>3</v>
      </c>
      <c r="AT532" s="6">
        <v>954</v>
      </c>
      <c r="AU532" s="6" t="s">
        <v>2994</v>
      </c>
      <c r="AV532">
        <v>0</v>
      </c>
      <c r="AW532">
        <v>56</v>
      </c>
      <c r="AX532">
        <v>0</v>
      </c>
      <c r="AY532">
        <v>0</v>
      </c>
      <c r="AZ532">
        <v>0</v>
      </c>
      <c r="BA532">
        <v>0</v>
      </c>
      <c r="BB532" t="s">
        <v>2995</v>
      </c>
      <c r="BC532">
        <v>6</v>
      </c>
      <c r="BD532">
        <v>2007</v>
      </c>
      <c r="BE532" t="s">
        <v>3004</v>
      </c>
      <c r="BF532" t="s">
        <v>3005</v>
      </c>
      <c r="BG532">
        <v>248328</v>
      </c>
      <c r="BH532" s="2">
        <v>6</v>
      </c>
      <c r="BI532" s="2">
        <v>6</v>
      </c>
    </row>
    <row r="533" spans="1:61" x14ac:dyDescent="0.25">
      <c r="A533">
        <v>506</v>
      </c>
      <c r="B533" t="s">
        <v>544</v>
      </c>
      <c r="C533" s="6">
        <v>69.22</v>
      </c>
      <c r="D533">
        <v>29959</v>
      </c>
      <c r="E533" t="s">
        <v>2985</v>
      </c>
      <c r="F533" t="s">
        <v>2986</v>
      </c>
      <c r="G533" t="s">
        <v>9</v>
      </c>
      <c r="H533" t="s">
        <v>2987</v>
      </c>
      <c r="I533">
        <v>7</v>
      </c>
      <c r="J533">
        <v>6</v>
      </c>
      <c r="K533" t="str" cm="1">
        <f t="array" ref="K533">_xlfn.IFS(AND(I533&gt;=1, I533&lt;=2), "Bad", AND(I533&gt;=3, I533&lt;=4), "Somewhat Decent", AND(I533&gt;=5, I533&lt;=6), "Good", AND(I533&gt;=7, I533&lt;=8), "Very Good", AND(I533&gt;=9, I533&lt;=10), "Excellent")</f>
        <v>Very Good</v>
      </c>
      <c r="L533">
        <f t="shared" si="85"/>
        <v>0</v>
      </c>
      <c r="M533">
        <f t="shared" si="86"/>
        <v>0</v>
      </c>
      <c r="N533">
        <f t="shared" si="87"/>
        <v>0</v>
      </c>
      <c r="O533">
        <f t="shared" si="88"/>
        <v>1</v>
      </c>
      <c r="P533">
        <f t="shared" si="89"/>
        <v>0</v>
      </c>
      <c r="Q533" s="10" t="e">
        <f t="shared" si="92"/>
        <v>#N/A</v>
      </c>
      <c r="R533">
        <v>1994</v>
      </c>
      <c r="S533" t="str">
        <f t="shared" si="90"/>
        <v>No</v>
      </c>
      <c r="T533">
        <f t="shared" si="91"/>
        <v>0</v>
      </c>
      <c r="U533" s="11">
        <v>1994</v>
      </c>
      <c r="V533" s="6" t="s">
        <v>2998</v>
      </c>
      <c r="W533" s="6">
        <v>0</v>
      </c>
      <c r="X533" s="6" t="s">
        <v>2989</v>
      </c>
      <c r="Y533" s="6">
        <v>595</v>
      </c>
      <c r="Z533" s="6" t="s">
        <v>2990</v>
      </c>
      <c r="AA533" s="6">
        <v>0</v>
      </c>
      <c r="AB533" s="6">
        <v>378</v>
      </c>
      <c r="AC533" s="6">
        <v>973</v>
      </c>
      <c r="AD533">
        <v>979</v>
      </c>
      <c r="AE533">
        <v>871</v>
      </c>
      <c r="AF533">
        <v>1850</v>
      </c>
      <c r="AG533" s="6">
        <v>0</v>
      </c>
      <c r="AH533" s="6">
        <v>0</v>
      </c>
      <c r="AI533">
        <v>2</v>
      </c>
      <c r="AJ533">
        <v>1</v>
      </c>
      <c r="AK533">
        <v>3</v>
      </c>
      <c r="AL533">
        <v>1</v>
      </c>
      <c r="AM533">
        <v>7</v>
      </c>
      <c r="AN533">
        <v>1</v>
      </c>
      <c r="AO533" t="s">
        <v>3003</v>
      </c>
      <c r="AP533" t="s">
        <v>3010</v>
      </c>
      <c r="AQ533" s="6">
        <v>1994</v>
      </c>
      <c r="AR533" s="6" t="s">
        <v>2993</v>
      </c>
      <c r="AS533" s="6">
        <v>2</v>
      </c>
      <c r="AT533" s="6">
        <v>467</v>
      </c>
      <c r="AU533" s="6" t="s">
        <v>2994</v>
      </c>
      <c r="AV533">
        <v>168</v>
      </c>
      <c r="AW533">
        <v>98</v>
      </c>
      <c r="AX533">
        <v>0</v>
      </c>
      <c r="AY533">
        <v>0</v>
      </c>
      <c r="AZ533">
        <v>0</v>
      </c>
      <c r="BA533">
        <v>0</v>
      </c>
      <c r="BB533" t="s">
        <v>2995</v>
      </c>
      <c r="BC533">
        <v>1</v>
      </c>
      <c r="BD533">
        <v>2009</v>
      </c>
      <c r="BE533" t="s">
        <v>2996</v>
      </c>
      <c r="BF533" t="s">
        <v>2997</v>
      </c>
      <c r="BG533">
        <v>248000</v>
      </c>
      <c r="BH533" s="2">
        <v>6</v>
      </c>
      <c r="BI533" s="2">
        <v>6</v>
      </c>
    </row>
    <row r="534" spans="1:61" x14ac:dyDescent="0.25">
      <c r="A534">
        <v>1763</v>
      </c>
      <c r="B534" t="s">
        <v>545</v>
      </c>
      <c r="C534" s="6">
        <v>69.22</v>
      </c>
      <c r="D534">
        <v>11000</v>
      </c>
      <c r="E534" t="s">
        <v>2985</v>
      </c>
      <c r="F534" t="s">
        <v>2986</v>
      </c>
      <c r="G534" t="s">
        <v>9</v>
      </c>
      <c r="H534" t="s">
        <v>2987</v>
      </c>
      <c r="I534">
        <v>8</v>
      </c>
      <c r="J534">
        <v>5</v>
      </c>
      <c r="K534" t="str" cm="1">
        <f t="array" ref="K534">_xlfn.IFS(AND(I534&gt;=1, I534&lt;=2), "Bad", AND(I534&gt;=3, I534&lt;=4), "Somewhat Decent", AND(I534&gt;=5, I534&lt;=6), "Good", AND(I534&gt;=7, I534&lt;=8), "Very Good", AND(I534&gt;=9, I534&lt;=10), "Excellent")</f>
        <v>Very Good</v>
      </c>
      <c r="L534">
        <f t="shared" si="85"/>
        <v>0</v>
      </c>
      <c r="M534">
        <f t="shared" si="86"/>
        <v>0</v>
      </c>
      <c r="N534">
        <f t="shared" si="87"/>
        <v>0</v>
      </c>
      <c r="O534">
        <f t="shared" si="88"/>
        <v>1</v>
      </c>
      <c r="P534">
        <f t="shared" si="89"/>
        <v>0</v>
      </c>
      <c r="Q534" s="10" t="e">
        <f t="shared" si="92"/>
        <v>#N/A</v>
      </c>
      <c r="R534">
        <v>2000</v>
      </c>
      <c r="S534" t="str">
        <f t="shared" si="90"/>
        <v>No</v>
      </c>
      <c r="T534">
        <f t="shared" si="91"/>
        <v>0</v>
      </c>
      <c r="U534" s="11">
        <v>2000</v>
      </c>
      <c r="V534" s="6" t="s">
        <v>2988</v>
      </c>
      <c r="W534" s="6">
        <v>72</v>
      </c>
      <c r="X534" s="6" t="s">
        <v>2990</v>
      </c>
      <c r="Y534" s="6">
        <v>0</v>
      </c>
      <c r="Z534" s="6" t="s">
        <v>2990</v>
      </c>
      <c r="AA534" s="6">
        <v>0</v>
      </c>
      <c r="AB534" s="6">
        <v>969</v>
      </c>
      <c r="AC534" s="6">
        <v>969</v>
      </c>
      <c r="AD534">
        <v>997</v>
      </c>
      <c r="AE534">
        <v>1288</v>
      </c>
      <c r="AF534">
        <v>2285</v>
      </c>
      <c r="AG534" s="6">
        <v>0</v>
      </c>
      <c r="AH534" s="6">
        <v>0</v>
      </c>
      <c r="AI534">
        <v>2</v>
      </c>
      <c r="AJ534">
        <v>1</v>
      </c>
      <c r="AK534">
        <v>4</v>
      </c>
      <c r="AL534">
        <v>1</v>
      </c>
      <c r="AM534">
        <v>8</v>
      </c>
      <c r="AN534">
        <v>1</v>
      </c>
      <c r="AO534" t="s">
        <v>2994</v>
      </c>
      <c r="AP534" t="s">
        <v>3010</v>
      </c>
      <c r="AQ534" s="6">
        <v>2000</v>
      </c>
      <c r="AR534" s="6" t="s">
        <v>2993</v>
      </c>
      <c r="AS534" s="6">
        <v>3</v>
      </c>
      <c r="AT534" s="6">
        <v>648</v>
      </c>
      <c r="AU534" s="6" t="s">
        <v>2994</v>
      </c>
      <c r="AV534">
        <v>0</v>
      </c>
      <c r="AW534">
        <v>56</v>
      </c>
      <c r="AX534">
        <v>0</v>
      </c>
      <c r="AY534">
        <v>0</v>
      </c>
      <c r="AZ534">
        <v>0</v>
      </c>
      <c r="BA534">
        <v>0</v>
      </c>
      <c r="BB534" t="s">
        <v>2995</v>
      </c>
      <c r="BC534">
        <v>6</v>
      </c>
      <c r="BD534">
        <v>2007</v>
      </c>
      <c r="BE534" t="s">
        <v>2996</v>
      </c>
      <c r="BF534" t="s">
        <v>2997</v>
      </c>
      <c r="BG534">
        <v>248000</v>
      </c>
      <c r="BH534" s="2">
        <v>6</v>
      </c>
      <c r="BI534" s="2">
        <v>6</v>
      </c>
    </row>
    <row r="535" spans="1:61" x14ac:dyDescent="0.25">
      <c r="A535">
        <v>1001</v>
      </c>
      <c r="B535" t="s">
        <v>546</v>
      </c>
      <c r="C535" s="6">
        <v>45</v>
      </c>
      <c r="D535">
        <v>6264</v>
      </c>
      <c r="E535" t="s">
        <v>2985</v>
      </c>
      <c r="F535" t="s">
        <v>3006</v>
      </c>
      <c r="G535" t="s">
        <v>9</v>
      </c>
      <c r="H535" t="s">
        <v>3001</v>
      </c>
      <c r="I535">
        <v>8</v>
      </c>
      <c r="J535">
        <v>5</v>
      </c>
      <c r="K535" t="str" cm="1">
        <f t="array" ref="K535">_xlfn.IFS(AND(I535&gt;=1, I535&lt;=2), "Bad", AND(I535&gt;=3, I535&lt;=4), "Somewhat Decent", AND(I535&gt;=5, I535&lt;=6), "Good", AND(I535&gt;=7, I535&lt;=8), "Very Good", AND(I535&gt;=9, I535&lt;=10), "Excellent")</f>
        <v>Very Good</v>
      </c>
      <c r="L535">
        <f t="shared" si="85"/>
        <v>0</v>
      </c>
      <c r="M535">
        <f t="shared" si="86"/>
        <v>0</v>
      </c>
      <c r="N535">
        <f t="shared" si="87"/>
        <v>0</v>
      </c>
      <c r="O535">
        <f t="shared" si="88"/>
        <v>1</v>
      </c>
      <c r="P535">
        <f t="shared" si="89"/>
        <v>0</v>
      </c>
      <c r="Q535" s="10" t="e">
        <f t="shared" si="92"/>
        <v>#N/A</v>
      </c>
      <c r="R535">
        <v>1997</v>
      </c>
      <c r="S535" t="str">
        <f t="shared" si="90"/>
        <v>No</v>
      </c>
      <c r="T535">
        <f t="shared" si="91"/>
        <v>0</v>
      </c>
      <c r="U535" s="11">
        <v>1997</v>
      </c>
      <c r="V535" s="6" t="s">
        <v>2998</v>
      </c>
      <c r="W535" s="6">
        <v>0</v>
      </c>
      <c r="X535" s="6" t="s">
        <v>2989</v>
      </c>
      <c r="Y535" s="6">
        <v>656</v>
      </c>
      <c r="Z535" s="6" t="s">
        <v>2990</v>
      </c>
      <c r="AA535" s="6">
        <v>0</v>
      </c>
      <c r="AB535" s="6">
        <v>1008</v>
      </c>
      <c r="AC535" s="6">
        <v>1664</v>
      </c>
      <c r="AD535">
        <v>1682</v>
      </c>
      <c r="AE535">
        <v>0</v>
      </c>
      <c r="AF535">
        <v>1682</v>
      </c>
      <c r="AG535" s="6">
        <v>1</v>
      </c>
      <c r="AH535" s="6">
        <v>0</v>
      </c>
      <c r="AI535">
        <v>1</v>
      </c>
      <c r="AJ535">
        <v>1</v>
      </c>
      <c r="AK535">
        <v>1</v>
      </c>
      <c r="AL535">
        <v>1</v>
      </c>
      <c r="AM535">
        <v>6</v>
      </c>
      <c r="AN535">
        <v>1</v>
      </c>
      <c r="AO535" t="s">
        <v>2994</v>
      </c>
      <c r="AP535" t="s">
        <v>2992</v>
      </c>
      <c r="AQ535" s="6">
        <v>1997</v>
      </c>
      <c r="AR535" s="6" t="s">
        <v>2993</v>
      </c>
      <c r="AS535" s="6">
        <v>2</v>
      </c>
      <c r="AT535" s="6">
        <v>528</v>
      </c>
      <c r="AU535" s="6" t="s">
        <v>2994</v>
      </c>
      <c r="AV535">
        <v>0</v>
      </c>
      <c r="AW535">
        <v>0</v>
      </c>
      <c r="AX535">
        <v>0</v>
      </c>
      <c r="AY535">
        <v>0</v>
      </c>
      <c r="AZ535">
        <v>0</v>
      </c>
      <c r="BA535">
        <v>0</v>
      </c>
      <c r="BB535" t="s">
        <v>2995</v>
      </c>
      <c r="BC535">
        <v>7</v>
      </c>
      <c r="BD535">
        <v>2008</v>
      </c>
      <c r="BE535" t="s">
        <v>2996</v>
      </c>
      <c r="BF535" t="s">
        <v>2997</v>
      </c>
      <c r="BG535">
        <v>247900</v>
      </c>
      <c r="BH535" s="2">
        <v>6</v>
      </c>
      <c r="BI535" s="2">
        <v>6</v>
      </c>
    </row>
    <row r="536" spans="1:61" x14ac:dyDescent="0.25">
      <c r="A536">
        <v>1120</v>
      </c>
      <c r="B536" t="s">
        <v>547</v>
      </c>
      <c r="C536" s="6">
        <v>87</v>
      </c>
      <c r="D536">
        <v>10037</v>
      </c>
      <c r="E536" t="s">
        <v>2985</v>
      </c>
      <c r="F536" t="s">
        <v>3022</v>
      </c>
      <c r="G536" t="s">
        <v>9</v>
      </c>
      <c r="H536" t="s">
        <v>3001</v>
      </c>
      <c r="I536">
        <v>8</v>
      </c>
      <c r="J536">
        <v>5</v>
      </c>
      <c r="K536" t="str" cm="1">
        <f t="array" ref="K536">_xlfn.IFS(AND(I536&gt;=1, I536&lt;=2), "Bad", AND(I536&gt;=3, I536&lt;=4), "Somewhat Decent", AND(I536&gt;=5, I536&lt;=6), "Good", AND(I536&gt;=7, I536&lt;=8), "Very Good", AND(I536&gt;=9, I536&lt;=10), "Excellent")</f>
        <v>Very Good</v>
      </c>
      <c r="L536">
        <f t="shared" si="85"/>
        <v>0</v>
      </c>
      <c r="M536">
        <f t="shared" si="86"/>
        <v>0</v>
      </c>
      <c r="N536">
        <f t="shared" si="87"/>
        <v>0</v>
      </c>
      <c r="O536">
        <f t="shared" si="88"/>
        <v>1</v>
      </c>
      <c r="P536">
        <f t="shared" si="89"/>
        <v>0</v>
      </c>
      <c r="Q536" s="10">
        <f t="shared" si="92"/>
        <v>17</v>
      </c>
      <c r="R536">
        <v>2006</v>
      </c>
      <c r="S536" t="str">
        <f t="shared" si="90"/>
        <v>Yes</v>
      </c>
      <c r="T536">
        <f t="shared" si="91"/>
        <v>1</v>
      </c>
      <c r="U536" s="11">
        <v>2007</v>
      </c>
      <c r="V536" s="6" t="s">
        <v>2998</v>
      </c>
      <c r="W536" s="6">
        <v>0</v>
      </c>
      <c r="X536" s="6" t="s">
        <v>2989</v>
      </c>
      <c r="Y536" s="6">
        <v>666</v>
      </c>
      <c r="Z536" s="6" t="s">
        <v>2990</v>
      </c>
      <c r="AA536" s="6">
        <v>0</v>
      </c>
      <c r="AB536" s="6">
        <v>794</v>
      </c>
      <c r="AC536" s="6">
        <v>1460</v>
      </c>
      <c r="AD536">
        <v>1460</v>
      </c>
      <c r="AE536">
        <v>0</v>
      </c>
      <c r="AF536">
        <v>1460</v>
      </c>
      <c r="AG536" s="6">
        <v>0</v>
      </c>
      <c r="AH536" s="6">
        <v>0</v>
      </c>
      <c r="AI536">
        <v>2</v>
      </c>
      <c r="AJ536">
        <v>0</v>
      </c>
      <c r="AK536">
        <v>3</v>
      </c>
      <c r="AL536">
        <v>1</v>
      </c>
      <c r="AM536">
        <v>6</v>
      </c>
      <c r="AN536">
        <v>1</v>
      </c>
      <c r="AO536" t="s">
        <v>3003</v>
      </c>
      <c r="AP536" t="s">
        <v>2992</v>
      </c>
      <c r="AQ536" s="6">
        <v>2006</v>
      </c>
      <c r="AR536" s="6" t="s">
        <v>2993</v>
      </c>
      <c r="AS536" s="6">
        <v>2</v>
      </c>
      <c r="AT536" s="6">
        <v>480</v>
      </c>
      <c r="AU536" s="6" t="s">
        <v>2994</v>
      </c>
      <c r="AV536">
        <v>0</v>
      </c>
      <c r="AW536">
        <v>20</v>
      </c>
      <c r="AX536">
        <v>0</v>
      </c>
      <c r="AY536">
        <v>0</v>
      </c>
      <c r="AZ536">
        <v>0</v>
      </c>
      <c r="BA536">
        <v>0</v>
      </c>
      <c r="BB536" t="s">
        <v>2995</v>
      </c>
      <c r="BC536">
        <v>8</v>
      </c>
      <c r="BD536">
        <v>2008</v>
      </c>
      <c r="BE536" t="s">
        <v>2996</v>
      </c>
      <c r="BF536" t="s">
        <v>2997</v>
      </c>
      <c r="BG536">
        <v>247000</v>
      </c>
      <c r="BH536" s="2">
        <v>6</v>
      </c>
      <c r="BI536" s="2">
        <v>6</v>
      </c>
    </row>
    <row r="537" spans="1:61" x14ac:dyDescent="0.25">
      <c r="A537">
        <v>2158</v>
      </c>
      <c r="B537" t="s">
        <v>548</v>
      </c>
      <c r="C537" s="6">
        <v>73</v>
      </c>
      <c r="D537">
        <v>17227</v>
      </c>
      <c r="E537" t="s">
        <v>2985</v>
      </c>
      <c r="F537" t="s">
        <v>3012</v>
      </c>
      <c r="G537" t="s">
        <v>9</v>
      </c>
      <c r="H537" t="s">
        <v>3001</v>
      </c>
      <c r="I537">
        <v>8</v>
      </c>
      <c r="J537">
        <v>5</v>
      </c>
      <c r="K537" t="str" cm="1">
        <f t="array" ref="K537">_xlfn.IFS(AND(I537&gt;=1, I537&lt;=2), "Bad", AND(I537&gt;=3, I537&lt;=4), "Somewhat Decent", AND(I537&gt;=5, I537&lt;=6), "Good", AND(I537&gt;=7, I537&lt;=8), "Very Good", AND(I537&gt;=9, I537&lt;=10), "Excellent")</f>
        <v>Very Good</v>
      </c>
      <c r="L537">
        <f t="shared" si="85"/>
        <v>0</v>
      </c>
      <c r="M537">
        <f t="shared" si="86"/>
        <v>0</v>
      </c>
      <c r="N537">
        <f t="shared" si="87"/>
        <v>0</v>
      </c>
      <c r="O537">
        <f t="shared" si="88"/>
        <v>1</v>
      </c>
      <c r="P537">
        <f t="shared" si="89"/>
        <v>0</v>
      </c>
      <c r="Q537" s="10">
        <f t="shared" si="92"/>
        <v>24</v>
      </c>
      <c r="R537">
        <v>1999</v>
      </c>
      <c r="S537" t="str">
        <f t="shared" si="90"/>
        <v>Yes</v>
      </c>
      <c r="T537">
        <f t="shared" si="91"/>
        <v>1</v>
      </c>
      <c r="U537" s="11">
        <v>2000</v>
      </c>
      <c r="V537" s="6" t="s">
        <v>2988</v>
      </c>
      <c r="W537" s="6">
        <v>158</v>
      </c>
      <c r="X537" s="6" t="s">
        <v>2989</v>
      </c>
      <c r="Y537" s="6">
        <v>915</v>
      </c>
      <c r="Z537" s="6" t="s">
        <v>2990</v>
      </c>
      <c r="AA537" s="6">
        <v>0</v>
      </c>
      <c r="AB537" s="6">
        <v>426</v>
      </c>
      <c r="AC537" s="6">
        <v>1341</v>
      </c>
      <c r="AD537">
        <v>1341</v>
      </c>
      <c r="AE537">
        <v>0</v>
      </c>
      <c r="AF537">
        <v>1341</v>
      </c>
      <c r="AG537" s="6">
        <v>1</v>
      </c>
      <c r="AH537" s="6">
        <v>0</v>
      </c>
      <c r="AI537">
        <v>1</v>
      </c>
      <c r="AJ537">
        <v>1</v>
      </c>
      <c r="AK537">
        <v>1</v>
      </c>
      <c r="AL537">
        <v>1</v>
      </c>
      <c r="AM537">
        <v>5</v>
      </c>
      <c r="AN537">
        <v>1</v>
      </c>
      <c r="AO537" t="s">
        <v>2994</v>
      </c>
      <c r="AP537" t="s">
        <v>2992</v>
      </c>
      <c r="AQ537" s="6">
        <v>1999</v>
      </c>
      <c r="AR537" s="6" t="s">
        <v>3008</v>
      </c>
      <c r="AS537" s="6">
        <v>2</v>
      </c>
      <c r="AT537" s="6">
        <v>482</v>
      </c>
      <c r="AU537" s="6" t="s">
        <v>2994</v>
      </c>
      <c r="AV537">
        <v>240</v>
      </c>
      <c r="AW537">
        <v>84</v>
      </c>
      <c r="AX537">
        <v>0</v>
      </c>
      <c r="AY537">
        <v>0</v>
      </c>
      <c r="AZ537">
        <v>0</v>
      </c>
      <c r="BA537">
        <v>0</v>
      </c>
      <c r="BB537" t="s">
        <v>2995</v>
      </c>
      <c r="BC537">
        <v>1</v>
      </c>
      <c r="BD537">
        <v>2007</v>
      </c>
      <c r="BE537" t="s">
        <v>2996</v>
      </c>
      <c r="BF537" t="s">
        <v>2997</v>
      </c>
      <c r="BG537">
        <v>246900</v>
      </c>
      <c r="BH537" s="2">
        <v>6</v>
      </c>
      <c r="BI537" s="2">
        <v>6</v>
      </c>
    </row>
    <row r="538" spans="1:61" x14ac:dyDescent="0.25">
      <c r="A538">
        <v>2103</v>
      </c>
      <c r="B538" t="s">
        <v>549</v>
      </c>
      <c r="C538" s="6">
        <v>66</v>
      </c>
      <c r="D538">
        <v>10235</v>
      </c>
      <c r="E538" t="s">
        <v>2985</v>
      </c>
      <c r="F538" t="s">
        <v>3012</v>
      </c>
      <c r="G538" t="s">
        <v>9</v>
      </c>
      <c r="H538" t="s">
        <v>3001</v>
      </c>
      <c r="I538">
        <v>8</v>
      </c>
      <c r="J538">
        <v>5</v>
      </c>
      <c r="K538" t="str" cm="1">
        <f t="array" ref="K538">_xlfn.IFS(AND(I538&gt;=1, I538&lt;=2), "Bad", AND(I538&gt;=3, I538&lt;=4), "Somewhat Decent", AND(I538&gt;=5, I538&lt;=6), "Good", AND(I538&gt;=7, I538&lt;=8), "Very Good", AND(I538&gt;=9, I538&lt;=10), "Excellent")</f>
        <v>Very Good</v>
      </c>
      <c r="L538">
        <f t="shared" si="85"/>
        <v>0</v>
      </c>
      <c r="M538">
        <f t="shared" si="86"/>
        <v>0</v>
      </c>
      <c r="N538">
        <f t="shared" si="87"/>
        <v>0</v>
      </c>
      <c r="O538">
        <f t="shared" si="88"/>
        <v>1</v>
      </c>
      <c r="P538">
        <f t="shared" si="89"/>
        <v>0</v>
      </c>
      <c r="Q538" s="10" t="e">
        <f t="shared" si="92"/>
        <v>#N/A</v>
      </c>
      <c r="R538">
        <v>2007</v>
      </c>
      <c r="S538" t="str">
        <f t="shared" si="90"/>
        <v>No</v>
      </c>
      <c r="T538">
        <f t="shared" si="91"/>
        <v>0</v>
      </c>
      <c r="U538" s="11">
        <v>2007</v>
      </c>
      <c r="V538" s="6" t="s">
        <v>3002</v>
      </c>
      <c r="W538" s="6">
        <v>306</v>
      </c>
      <c r="X538" s="6" t="s">
        <v>2990</v>
      </c>
      <c r="Y538" s="6">
        <v>0</v>
      </c>
      <c r="Z538" s="6" t="s">
        <v>2990</v>
      </c>
      <c r="AA538" s="6">
        <v>0</v>
      </c>
      <c r="AB538" s="6">
        <v>1643</v>
      </c>
      <c r="AC538" s="6">
        <v>1643</v>
      </c>
      <c r="AD538">
        <v>1651</v>
      </c>
      <c r="AE538">
        <v>0</v>
      </c>
      <c r="AF538">
        <v>1651</v>
      </c>
      <c r="AG538" s="6">
        <v>0</v>
      </c>
      <c r="AH538" s="6">
        <v>0</v>
      </c>
      <c r="AI538">
        <v>2</v>
      </c>
      <c r="AJ538">
        <v>0</v>
      </c>
      <c r="AK538">
        <v>3</v>
      </c>
      <c r="AL538">
        <v>1</v>
      </c>
      <c r="AM538">
        <v>7</v>
      </c>
      <c r="AN538">
        <v>1</v>
      </c>
      <c r="AO538" t="s">
        <v>3003</v>
      </c>
      <c r="AP538" t="s">
        <v>2992</v>
      </c>
      <c r="AQ538" s="6">
        <v>2007</v>
      </c>
      <c r="AR538" s="6" t="s">
        <v>3008</v>
      </c>
      <c r="AS538" s="6">
        <v>3</v>
      </c>
      <c r="AT538" s="6">
        <v>870</v>
      </c>
      <c r="AU538" s="6" t="s">
        <v>2994</v>
      </c>
      <c r="AV538">
        <v>192</v>
      </c>
      <c r="AW538">
        <v>64</v>
      </c>
      <c r="AX538">
        <v>0</v>
      </c>
      <c r="AY538">
        <v>0</v>
      </c>
      <c r="AZ538">
        <v>0</v>
      </c>
      <c r="BA538">
        <v>0</v>
      </c>
      <c r="BB538" t="s">
        <v>2995</v>
      </c>
      <c r="BC538">
        <v>9</v>
      </c>
      <c r="BD538">
        <v>2007</v>
      </c>
      <c r="BE538" t="s">
        <v>3004</v>
      </c>
      <c r="BF538" t="s">
        <v>3005</v>
      </c>
      <c r="BG538">
        <v>246500</v>
      </c>
      <c r="BH538" s="2">
        <v>6</v>
      </c>
      <c r="BI538" s="2">
        <v>6</v>
      </c>
    </row>
    <row r="539" spans="1:61" x14ac:dyDescent="0.25">
      <c r="A539">
        <v>1713</v>
      </c>
      <c r="B539" t="s">
        <v>550</v>
      </c>
      <c r="C539" s="6">
        <v>70</v>
      </c>
      <c r="D539">
        <v>9926</v>
      </c>
      <c r="E539" t="s">
        <v>2985</v>
      </c>
      <c r="F539" t="s">
        <v>3000</v>
      </c>
      <c r="G539" t="s">
        <v>9</v>
      </c>
      <c r="H539" t="s">
        <v>3001</v>
      </c>
      <c r="I539">
        <v>7</v>
      </c>
      <c r="J539">
        <v>5</v>
      </c>
      <c r="K539" t="str" cm="1">
        <f t="array" ref="K539">_xlfn.IFS(AND(I539&gt;=1, I539&lt;=2), "Bad", AND(I539&gt;=3, I539&lt;=4), "Somewhat Decent", AND(I539&gt;=5, I539&lt;=6), "Good", AND(I539&gt;=7, I539&lt;=8), "Very Good", AND(I539&gt;=9, I539&lt;=10), "Excellent")</f>
        <v>Very Good</v>
      </c>
      <c r="L539">
        <f t="shared" si="85"/>
        <v>0</v>
      </c>
      <c r="M539">
        <f t="shared" si="86"/>
        <v>0</v>
      </c>
      <c r="N539">
        <f t="shared" si="87"/>
        <v>0</v>
      </c>
      <c r="O539">
        <f t="shared" si="88"/>
        <v>1</v>
      </c>
      <c r="P539">
        <f t="shared" si="89"/>
        <v>0</v>
      </c>
      <c r="Q539" s="10">
        <f t="shared" si="92"/>
        <v>18</v>
      </c>
      <c r="R539">
        <v>2005</v>
      </c>
      <c r="S539" t="str">
        <f t="shared" si="90"/>
        <v>Yes</v>
      </c>
      <c r="T539">
        <f t="shared" si="91"/>
        <v>1</v>
      </c>
      <c r="U539" s="11">
        <v>2006</v>
      </c>
      <c r="V539" s="6" t="s">
        <v>2988</v>
      </c>
      <c r="W539" s="6">
        <v>210</v>
      </c>
      <c r="X539" s="6" t="s">
        <v>2989</v>
      </c>
      <c r="Y539" s="6">
        <v>1178</v>
      </c>
      <c r="Z539" s="6" t="s">
        <v>2990</v>
      </c>
      <c r="AA539" s="6">
        <v>0</v>
      </c>
      <c r="AB539" s="6">
        <v>436</v>
      </c>
      <c r="AC539" s="6">
        <v>1614</v>
      </c>
      <c r="AD539">
        <v>1614</v>
      </c>
      <c r="AE539">
        <v>0</v>
      </c>
      <c r="AF539">
        <v>1614</v>
      </c>
      <c r="AG539" s="6">
        <v>1</v>
      </c>
      <c r="AH539" s="6">
        <v>0</v>
      </c>
      <c r="AI539">
        <v>2</v>
      </c>
      <c r="AJ539">
        <v>0</v>
      </c>
      <c r="AK539">
        <v>3</v>
      </c>
      <c r="AL539">
        <v>1</v>
      </c>
      <c r="AM539">
        <v>7</v>
      </c>
      <c r="AN539">
        <v>0</v>
      </c>
      <c r="AO539" t="s">
        <v>2995</v>
      </c>
      <c r="AP539" t="s">
        <v>2992</v>
      </c>
      <c r="AQ539" s="6">
        <v>2005</v>
      </c>
      <c r="AR539" s="6" t="s">
        <v>3008</v>
      </c>
      <c r="AS539" s="6">
        <v>3</v>
      </c>
      <c r="AT539" s="6">
        <v>878</v>
      </c>
      <c r="AU539" s="6" t="s">
        <v>2994</v>
      </c>
      <c r="AV539">
        <v>100</v>
      </c>
      <c r="AW539">
        <v>38</v>
      </c>
      <c r="AX539">
        <v>0</v>
      </c>
      <c r="AY539">
        <v>0</v>
      </c>
      <c r="AZ539">
        <v>0</v>
      </c>
      <c r="BA539">
        <v>0</v>
      </c>
      <c r="BB539" t="s">
        <v>2995</v>
      </c>
      <c r="BC539">
        <v>5</v>
      </c>
      <c r="BD539">
        <v>2007</v>
      </c>
      <c r="BE539" t="s">
        <v>2996</v>
      </c>
      <c r="BF539" t="s">
        <v>2997</v>
      </c>
      <c r="BG539">
        <v>245700</v>
      </c>
      <c r="BH539" s="2">
        <v>6</v>
      </c>
      <c r="BI539" s="2">
        <v>6</v>
      </c>
    </row>
    <row r="540" spans="1:61" x14ac:dyDescent="0.25">
      <c r="A540">
        <v>250</v>
      </c>
      <c r="B540" t="s">
        <v>551</v>
      </c>
      <c r="C540" s="6">
        <v>64</v>
      </c>
      <c r="D540">
        <v>10475</v>
      </c>
      <c r="E540" t="s">
        <v>2985</v>
      </c>
      <c r="F540" t="s">
        <v>3012</v>
      </c>
      <c r="G540" t="s">
        <v>9</v>
      </c>
      <c r="H540" t="s">
        <v>3001</v>
      </c>
      <c r="I540">
        <v>8</v>
      </c>
      <c r="J540">
        <v>5</v>
      </c>
      <c r="K540" t="str" cm="1">
        <f t="array" ref="K540">_xlfn.IFS(AND(I540&gt;=1, I540&lt;=2), "Bad", AND(I540&gt;=3, I540&lt;=4), "Somewhat Decent", AND(I540&gt;=5, I540&lt;=6), "Good", AND(I540&gt;=7, I540&lt;=8), "Very Good", AND(I540&gt;=9, I540&lt;=10), "Excellent")</f>
        <v>Very Good</v>
      </c>
      <c r="L540">
        <f t="shared" si="85"/>
        <v>0</v>
      </c>
      <c r="M540">
        <f t="shared" si="86"/>
        <v>0</v>
      </c>
      <c r="N540">
        <f t="shared" si="87"/>
        <v>0</v>
      </c>
      <c r="O540">
        <f t="shared" si="88"/>
        <v>1</v>
      </c>
      <c r="P540">
        <f t="shared" si="89"/>
        <v>0</v>
      </c>
      <c r="Q540" s="10" t="e">
        <f t="shared" si="92"/>
        <v>#N/A</v>
      </c>
      <c r="R540">
        <v>2008</v>
      </c>
      <c r="S540" t="str">
        <f t="shared" si="90"/>
        <v>No</v>
      </c>
      <c r="T540">
        <f t="shared" si="91"/>
        <v>0</v>
      </c>
      <c r="U540" s="11">
        <v>2008</v>
      </c>
      <c r="V540" s="6" t="s">
        <v>3002</v>
      </c>
      <c r="W540" s="6">
        <v>72</v>
      </c>
      <c r="X540" s="6" t="s">
        <v>2990</v>
      </c>
      <c r="Y540" s="6">
        <v>0</v>
      </c>
      <c r="Z540" s="6" t="s">
        <v>2990</v>
      </c>
      <c r="AA540" s="6">
        <v>0</v>
      </c>
      <c r="AB540" s="6">
        <v>1694</v>
      </c>
      <c r="AC540" s="6">
        <v>1694</v>
      </c>
      <c r="AD540">
        <v>1694</v>
      </c>
      <c r="AE540">
        <v>0</v>
      </c>
      <c r="AF540">
        <v>1694</v>
      </c>
      <c r="AG540" s="6">
        <v>0</v>
      </c>
      <c r="AH540" s="6">
        <v>0</v>
      </c>
      <c r="AI540">
        <v>2</v>
      </c>
      <c r="AJ540">
        <v>0</v>
      </c>
      <c r="AK540">
        <v>3</v>
      </c>
      <c r="AL540">
        <v>1</v>
      </c>
      <c r="AM540">
        <v>7</v>
      </c>
      <c r="AN540">
        <v>0</v>
      </c>
      <c r="AO540" t="s">
        <v>2995</v>
      </c>
      <c r="AP540" t="s">
        <v>2992</v>
      </c>
      <c r="AQ540" s="6">
        <v>2008</v>
      </c>
      <c r="AR540" s="6" t="s">
        <v>3008</v>
      </c>
      <c r="AS540" s="6">
        <v>3</v>
      </c>
      <c r="AT540" s="6">
        <v>776</v>
      </c>
      <c r="AU540" s="6" t="s">
        <v>2994</v>
      </c>
      <c r="AV540">
        <v>160</v>
      </c>
      <c r="AW540">
        <v>33</v>
      </c>
      <c r="AX540">
        <v>0</v>
      </c>
      <c r="AY540">
        <v>0</v>
      </c>
      <c r="AZ540">
        <v>0</v>
      </c>
      <c r="BA540">
        <v>0</v>
      </c>
      <c r="BB540" t="s">
        <v>2995</v>
      </c>
      <c r="BC540">
        <v>2</v>
      </c>
      <c r="BD540">
        <v>2010</v>
      </c>
      <c r="BE540" t="s">
        <v>2996</v>
      </c>
      <c r="BF540" t="s">
        <v>2997</v>
      </c>
      <c r="BG540">
        <v>245350</v>
      </c>
      <c r="BH540" s="2">
        <v>6</v>
      </c>
      <c r="BI540" s="2">
        <v>6</v>
      </c>
    </row>
    <row r="541" spans="1:61" x14ac:dyDescent="0.25">
      <c r="A541">
        <v>491</v>
      </c>
      <c r="B541" t="s">
        <v>552</v>
      </c>
      <c r="C541" s="6">
        <v>69.22</v>
      </c>
      <c r="D541">
        <v>15896</v>
      </c>
      <c r="E541" t="s">
        <v>2985</v>
      </c>
      <c r="F541" t="s">
        <v>3036</v>
      </c>
      <c r="G541" t="s">
        <v>9</v>
      </c>
      <c r="H541" t="s">
        <v>2987</v>
      </c>
      <c r="I541">
        <v>7</v>
      </c>
      <c r="J541">
        <v>5</v>
      </c>
      <c r="K541" t="str" cm="1">
        <f t="array" ref="K541">_xlfn.IFS(AND(I541&gt;=1, I541&lt;=2), "Bad", AND(I541&gt;=3, I541&lt;=4), "Somewhat Decent", AND(I541&gt;=5, I541&lt;=6), "Good", AND(I541&gt;=7, I541&lt;=8), "Very Good", AND(I541&gt;=9, I541&lt;=10), "Excellent")</f>
        <v>Very Good</v>
      </c>
      <c r="L541">
        <f t="shared" si="85"/>
        <v>0</v>
      </c>
      <c r="M541">
        <f t="shared" si="86"/>
        <v>0</v>
      </c>
      <c r="N541">
        <f t="shared" si="87"/>
        <v>0</v>
      </c>
      <c r="O541">
        <f t="shared" si="88"/>
        <v>1</v>
      </c>
      <c r="P541">
        <f t="shared" si="89"/>
        <v>0</v>
      </c>
      <c r="Q541" s="10" t="e">
        <f t="shared" si="92"/>
        <v>#N/A</v>
      </c>
      <c r="R541">
        <v>1999</v>
      </c>
      <c r="S541" t="str">
        <f t="shared" si="90"/>
        <v>No</v>
      </c>
      <c r="T541">
        <f t="shared" si="91"/>
        <v>0</v>
      </c>
      <c r="U541" s="11">
        <v>1999</v>
      </c>
      <c r="V541" s="6" t="s">
        <v>2988</v>
      </c>
      <c r="W541" s="6">
        <v>210</v>
      </c>
      <c r="X541" s="6" t="s">
        <v>3007</v>
      </c>
      <c r="Y541" s="6">
        <v>913</v>
      </c>
      <c r="Z541" s="6" t="s">
        <v>2990</v>
      </c>
      <c r="AA541" s="6">
        <v>0</v>
      </c>
      <c r="AB541" s="6">
        <v>264</v>
      </c>
      <c r="AC541" s="6">
        <v>1177</v>
      </c>
      <c r="AD541">
        <v>1223</v>
      </c>
      <c r="AE541">
        <v>1089</v>
      </c>
      <c r="AF541">
        <v>2312</v>
      </c>
      <c r="AG541" s="6">
        <v>1</v>
      </c>
      <c r="AH541" s="6">
        <v>0</v>
      </c>
      <c r="AI541">
        <v>2</v>
      </c>
      <c r="AJ541">
        <v>1</v>
      </c>
      <c r="AK541">
        <v>4</v>
      </c>
      <c r="AL541">
        <v>1</v>
      </c>
      <c r="AM541">
        <v>8</v>
      </c>
      <c r="AN541">
        <v>1</v>
      </c>
      <c r="AO541" t="s">
        <v>2994</v>
      </c>
      <c r="AP541" t="s">
        <v>3010</v>
      </c>
      <c r="AQ541" s="6">
        <v>1999</v>
      </c>
      <c r="AR541" s="6" t="s">
        <v>2993</v>
      </c>
      <c r="AS541" s="6">
        <v>3</v>
      </c>
      <c r="AT541" s="6">
        <v>658</v>
      </c>
      <c r="AU541" s="6" t="s">
        <v>2994</v>
      </c>
      <c r="AV541">
        <v>298</v>
      </c>
      <c r="AW541">
        <v>0</v>
      </c>
      <c r="AX541">
        <v>0</v>
      </c>
      <c r="AY541">
        <v>0</v>
      </c>
      <c r="AZ541">
        <v>0</v>
      </c>
      <c r="BA541">
        <v>0</v>
      </c>
      <c r="BB541" t="s">
        <v>2995</v>
      </c>
      <c r="BC541">
        <v>5</v>
      </c>
      <c r="BD541">
        <v>2009</v>
      </c>
      <c r="BE541" t="s">
        <v>2996</v>
      </c>
      <c r="BF541" t="s">
        <v>2997</v>
      </c>
      <c r="BG541">
        <v>245000</v>
      </c>
      <c r="BH541" s="2">
        <v>6</v>
      </c>
      <c r="BI541" s="2">
        <v>6</v>
      </c>
    </row>
    <row r="542" spans="1:61" x14ac:dyDescent="0.25">
      <c r="A542">
        <v>512</v>
      </c>
      <c r="B542" t="s">
        <v>553</v>
      </c>
      <c r="C542" s="6">
        <v>76</v>
      </c>
      <c r="D542">
        <v>9139</v>
      </c>
      <c r="E542" t="s">
        <v>2985</v>
      </c>
      <c r="F542" t="s">
        <v>3022</v>
      </c>
      <c r="G542" t="s">
        <v>9</v>
      </c>
      <c r="H542" t="s">
        <v>3001</v>
      </c>
      <c r="I542">
        <v>8</v>
      </c>
      <c r="J542">
        <v>5</v>
      </c>
      <c r="K542" t="str" cm="1">
        <f t="array" ref="K542">_xlfn.IFS(AND(I542&gt;=1, I542&lt;=2), "Bad", AND(I542&gt;=3, I542&lt;=4), "Somewhat Decent", AND(I542&gt;=5, I542&lt;=6), "Good", AND(I542&gt;=7, I542&lt;=8), "Very Good", AND(I542&gt;=9, I542&lt;=10), "Excellent")</f>
        <v>Very Good</v>
      </c>
      <c r="L542">
        <f t="shared" si="85"/>
        <v>0</v>
      </c>
      <c r="M542">
        <f t="shared" si="86"/>
        <v>0</v>
      </c>
      <c r="N542">
        <f t="shared" si="87"/>
        <v>0</v>
      </c>
      <c r="O542">
        <f t="shared" si="88"/>
        <v>1</v>
      </c>
      <c r="P542">
        <f t="shared" si="89"/>
        <v>0</v>
      </c>
      <c r="Q542" s="10" t="e">
        <f t="shared" si="92"/>
        <v>#N/A</v>
      </c>
      <c r="R542">
        <v>2006</v>
      </c>
      <c r="S542" t="str">
        <f t="shared" si="90"/>
        <v>No</v>
      </c>
      <c r="T542">
        <f t="shared" si="91"/>
        <v>0</v>
      </c>
      <c r="U542" s="11">
        <v>2006</v>
      </c>
      <c r="V542" s="6" t="s">
        <v>3002</v>
      </c>
      <c r="W542" s="6">
        <v>206</v>
      </c>
      <c r="X542" s="6" t="s">
        <v>2989</v>
      </c>
      <c r="Y542" s="6">
        <v>379</v>
      </c>
      <c r="Z542" s="6" t="s">
        <v>2990</v>
      </c>
      <c r="AA542" s="6">
        <v>0</v>
      </c>
      <c r="AB542" s="6">
        <v>1043</v>
      </c>
      <c r="AC542" s="6">
        <v>1422</v>
      </c>
      <c r="AD542">
        <v>1432</v>
      </c>
      <c r="AE542">
        <v>0</v>
      </c>
      <c r="AF542">
        <v>1432</v>
      </c>
      <c r="AG542" s="6">
        <v>0</v>
      </c>
      <c r="AH542" s="6">
        <v>0</v>
      </c>
      <c r="AI542">
        <v>2</v>
      </c>
      <c r="AJ542">
        <v>0</v>
      </c>
      <c r="AK542">
        <v>3</v>
      </c>
      <c r="AL542">
        <v>1</v>
      </c>
      <c r="AM542">
        <v>7</v>
      </c>
      <c r="AN542">
        <v>1</v>
      </c>
      <c r="AO542" t="s">
        <v>3003</v>
      </c>
      <c r="AP542" t="s">
        <v>2992</v>
      </c>
      <c r="AQ542" s="6">
        <v>2006</v>
      </c>
      <c r="AR542" s="6" t="s">
        <v>2993</v>
      </c>
      <c r="AS542" s="6">
        <v>2</v>
      </c>
      <c r="AT542" s="6">
        <v>492</v>
      </c>
      <c r="AU542" s="6" t="s">
        <v>2994</v>
      </c>
      <c r="AV542">
        <v>297</v>
      </c>
      <c r="AW542">
        <v>50</v>
      </c>
      <c r="AX542">
        <v>0</v>
      </c>
      <c r="AY542">
        <v>0</v>
      </c>
      <c r="AZ542">
        <v>0</v>
      </c>
      <c r="BA542">
        <v>0</v>
      </c>
      <c r="BB542" t="s">
        <v>2995</v>
      </c>
      <c r="BC542">
        <v>9</v>
      </c>
      <c r="BD542">
        <v>2009</v>
      </c>
      <c r="BE542" t="s">
        <v>2996</v>
      </c>
      <c r="BF542" t="s">
        <v>2997</v>
      </c>
      <c r="BG542">
        <v>245000</v>
      </c>
      <c r="BH542" s="2">
        <v>6</v>
      </c>
      <c r="BI542" s="2">
        <v>6</v>
      </c>
    </row>
    <row r="543" spans="1:61" x14ac:dyDescent="0.25">
      <c r="A543">
        <v>1116</v>
      </c>
      <c r="B543" t="s">
        <v>554</v>
      </c>
      <c r="C543" s="6">
        <v>78</v>
      </c>
      <c r="D543">
        <v>10206</v>
      </c>
      <c r="E543" t="s">
        <v>2985</v>
      </c>
      <c r="F543" t="s">
        <v>3022</v>
      </c>
      <c r="G543" t="s">
        <v>9</v>
      </c>
      <c r="H543" t="s">
        <v>3001</v>
      </c>
      <c r="I543">
        <v>8</v>
      </c>
      <c r="J543">
        <v>5</v>
      </c>
      <c r="K543" t="str" cm="1">
        <f t="array" ref="K543">_xlfn.IFS(AND(I543&gt;=1, I543&lt;=2), "Bad", AND(I543&gt;=3, I543&lt;=4), "Somewhat Decent", AND(I543&gt;=5, I543&lt;=6), "Good", AND(I543&gt;=7, I543&lt;=8), "Very Good", AND(I543&gt;=9, I543&lt;=10), "Excellent")</f>
        <v>Very Good</v>
      </c>
      <c r="L543">
        <f t="shared" si="85"/>
        <v>0</v>
      </c>
      <c r="M543">
        <f t="shared" si="86"/>
        <v>0</v>
      </c>
      <c r="N543">
        <f t="shared" si="87"/>
        <v>0</v>
      </c>
      <c r="O543">
        <f t="shared" si="88"/>
        <v>1</v>
      </c>
      <c r="P543">
        <f t="shared" si="89"/>
        <v>0</v>
      </c>
      <c r="Q543" s="10" t="e">
        <f t="shared" si="92"/>
        <v>#N/A</v>
      </c>
      <c r="R543">
        <v>2007</v>
      </c>
      <c r="S543" t="str">
        <f t="shared" si="90"/>
        <v>No</v>
      </c>
      <c r="T543">
        <f t="shared" si="91"/>
        <v>0</v>
      </c>
      <c r="U543" s="11">
        <v>2007</v>
      </c>
      <c r="V543" s="6" t="s">
        <v>3002</v>
      </c>
      <c r="W543" s="6">
        <v>468</v>
      </c>
      <c r="X543" s="6" t="s">
        <v>2989</v>
      </c>
      <c r="Y543" s="6">
        <v>33</v>
      </c>
      <c r="Z543" s="6" t="s">
        <v>2990</v>
      </c>
      <c r="AA543" s="6">
        <v>0</v>
      </c>
      <c r="AB543" s="6">
        <v>1530</v>
      </c>
      <c r="AC543" s="6">
        <v>1563</v>
      </c>
      <c r="AD543">
        <v>1563</v>
      </c>
      <c r="AE543">
        <v>0</v>
      </c>
      <c r="AF543">
        <v>1563</v>
      </c>
      <c r="AG543" s="6">
        <v>0</v>
      </c>
      <c r="AH543" s="6">
        <v>0</v>
      </c>
      <c r="AI543">
        <v>2</v>
      </c>
      <c r="AJ543">
        <v>0</v>
      </c>
      <c r="AK543">
        <v>3</v>
      </c>
      <c r="AL543">
        <v>1</v>
      </c>
      <c r="AM543">
        <v>6</v>
      </c>
      <c r="AN543">
        <v>1</v>
      </c>
      <c r="AO543" t="s">
        <v>3003</v>
      </c>
      <c r="AP543" t="s">
        <v>2992</v>
      </c>
      <c r="AQ543" s="6">
        <v>2007</v>
      </c>
      <c r="AR543" s="6" t="s">
        <v>3008</v>
      </c>
      <c r="AS543" s="6">
        <v>3</v>
      </c>
      <c r="AT543" s="6">
        <v>758</v>
      </c>
      <c r="AU543" s="6" t="s">
        <v>2994</v>
      </c>
      <c r="AV543">
        <v>144</v>
      </c>
      <c r="AW543">
        <v>99</v>
      </c>
      <c r="AX543">
        <v>0</v>
      </c>
      <c r="AY543">
        <v>0</v>
      </c>
      <c r="AZ543">
        <v>0</v>
      </c>
      <c r="BA543">
        <v>0</v>
      </c>
      <c r="BB543" t="s">
        <v>2995</v>
      </c>
      <c r="BC543">
        <v>10</v>
      </c>
      <c r="BD543">
        <v>2008</v>
      </c>
      <c r="BE543" t="s">
        <v>2996</v>
      </c>
      <c r="BF543" t="s">
        <v>2997</v>
      </c>
      <c r="BG543">
        <v>245000</v>
      </c>
      <c r="BH543" s="2">
        <v>6</v>
      </c>
      <c r="BI543" s="2">
        <v>6</v>
      </c>
    </row>
    <row r="544" spans="1:61" x14ac:dyDescent="0.25">
      <c r="A544">
        <v>1401</v>
      </c>
      <c r="B544" t="s">
        <v>555</v>
      </c>
      <c r="C544" s="6">
        <v>82</v>
      </c>
      <c r="D544">
        <v>20270</v>
      </c>
      <c r="E544" t="s">
        <v>2985</v>
      </c>
      <c r="F544" t="s">
        <v>3042</v>
      </c>
      <c r="G544" t="s">
        <v>9</v>
      </c>
      <c r="H544" t="s">
        <v>3001</v>
      </c>
      <c r="I544">
        <v>7</v>
      </c>
      <c r="J544">
        <v>6</v>
      </c>
      <c r="K544" t="str" cm="1">
        <f t="array" ref="K544">_xlfn.IFS(AND(I544&gt;=1, I544&lt;=2), "Bad", AND(I544&gt;=3, I544&lt;=4), "Somewhat Decent", AND(I544&gt;=5, I544&lt;=6), "Good", AND(I544&gt;=7, I544&lt;=8), "Very Good", AND(I544&gt;=9, I544&lt;=10), "Excellent")</f>
        <v>Very Good</v>
      </c>
      <c r="L544">
        <f t="shared" si="85"/>
        <v>0</v>
      </c>
      <c r="M544">
        <f t="shared" si="86"/>
        <v>0</v>
      </c>
      <c r="N544">
        <f t="shared" si="87"/>
        <v>0</v>
      </c>
      <c r="O544">
        <f t="shared" si="88"/>
        <v>1</v>
      </c>
      <c r="P544">
        <f t="shared" si="89"/>
        <v>0</v>
      </c>
      <c r="Q544" s="10" t="e">
        <f t="shared" si="92"/>
        <v>#N/A</v>
      </c>
      <c r="R544">
        <v>1979</v>
      </c>
      <c r="S544" t="str">
        <f t="shared" si="90"/>
        <v>No</v>
      </c>
      <c r="T544">
        <f t="shared" si="91"/>
        <v>0</v>
      </c>
      <c r="U544" s="11">
        <v>1979</v>
      </c>
      <c r="V544" s="6" t="s">
        <v>2998</v>
      </c>
      <c r="W544" s="6">
        <v>0</v>
      </c>
      <c r="X544" s="6" t="s">
        <v>2989</v>
      </c>
      <c r="Y544" s="6">
        <v>599</v>
      </c>
      <c r="Z544" s="6" t="s">
        <v>2990</v>
      </c>
      <c r="AA544" s="6">
        <v>0</v>
      </c>
      <c r="AB544" s="6">
        <v>925</v>
      </c>
      <c r="AC544" s="6">
        <v>1524</v>
      </c>
      <c r="AD544">
        <v>1524</v>
      </c>
      <c r="AE544">
        <v>0</v>
      </c>
      <c r="AF544">
        <v>1524</v>
      </c>
      <c r="AG544" s="6">
        <v>1</v>
      </c>
      <c r="AH544" s="6">
        <v>0</v>
      </c>
      <c r="AI544">
        <v>2</v>
      </c>
      <c r="AJ544">
        <v>0</v>
      </c>
      <c r="AK544">
        <v>3</v>
      </c>
      <c r="AL544">
        <v>1</v>
      </c>
      <c r="AM544">
        <v>7</v>
      </c>
      <c r="AN544">
        <v>2</v>
      </c>
      <c r="AO544" t="s">
        <v>3003</v>
      </c>
      <c r="AP544" t="s">
        <v>2992</v>
      </c>
      <c r="AQ544" s="6">
        <v>1979</v>
      </c>
      <c r="AR544" s="6" t="s">
        <v>2993</v>
      </c>
      <c r="AS544" s="6">
        <v>2</v>
      </c>
      <c r="AT544" s="6">
        <v>478</v>
      </c>
      <c r="AU544" s="6" t="s">
        <v>2994</v>
      </c>
      <c r="AV544">
        <v>140</v>
      </c>
      <c r="AW544">
        <v>0</v>
      </c>
      <c r="AX544">
        <v>0</v>
      </c>
      <c r="AY544">
        <v>0</v>
      </c>
      <c r="AZ544">
        <v>0</v>
      </c>
      <c r="BA544">
        <v>0</v>
      </c>
      <c r="BB544" t="s">
        <v>2995</v>
      </c>
      <c r="BC544">
        <v>4</v>
      </c>
      <c r="BD544">
        <v>2008</v>
      </c>
      <c r="BE544" t="s">
        <v>2996</v>
      </c>
      <c r="BF544" t="s">
        <v>2997</v>
      </c>
      <c r="BG544">
        <v>245000</v>
      </c>
      <c r="BH544" s="2">
        <v>6</v>
      </c>
      <c r="BI544" s="2">
        <v>6</v>
      </c>
    </row>
    <row r="545" spans="1:61" x14ac:dyDescent="0.25">
      <c r="A545">
        <v>2252</v>
      </c>
      <c r="B545" t="s">
        <v>556</v>
      </c>
      <c r="C545" s="6">
        <v>44</v>
      </c>
      <c r="D545">
        <v>12864</v>
      </c>
      <c r="E545" t="s">
        <v>2985</v>
      </c>
      <c r="F545" t="s">
        <v>3050</v>
      </c>
      <c r="G545" t="s">
        <v>9</v>
      </c>
      <c r="H545" t="s">
        <v>3001</v>
      </c>
      <c r="I545">
        <v>7</v>
      </c>
      <c r="J545">
        <v>5</v>
      </c>
      <c r="K545" t="str" cm="1">
        <f t="array" ref="K545">_xlfn.IFS(AND(I545&gt;=1, I545&lt;=2), "Bad", AND(I545&gt;=3, I545&lt;=4), "Somewhat Decent", AND(I545&gt;=5, I545&lt;=6), "Good", AND(I545&gt;=7, I545&lt;=8), "Very Good", AND(I545&gt;=9, I545&lt;=10), "Excellent")</f>
        <v>Very Good</v>
      </c>
      <c r="L545">
        <f t="shared" si="85"/>
        <v>0</v>
      </c>
      <c r="M545">
        <f t="shared" si="86"/>
        <v>0</v>
      </c>
      <c r="N545">
        <f t="shared" si="87"/>
        <v>0</v>
      </c>
      <c r="O545">
        <f t="shared" si="88"/>
        <v>1</v>
      </c>
      <c r="P545">
        <f t="shared" si="89"/>
        <v>0</v>
      </c>
      <c r="Q545" s="10" t="e">
        <f t="shared" si="92"/>
        <v>#N/A</v>
      </c>
      <c r="R545">
        <v>2002</v>
      </c>
      <c r="S545" t="str">
        <f t="shared" si="90"/>
        <v>No</v>
      </c>
      <c r="T545">
        <f t="shared" si="91"/>
        <v>0</v>
      </c>
      <c r="U545" s="11">
        <v>2002</v>
      </c>
      <c r="V545" s="6" t="s">
        <v>2998</v>
      </c>
      <c r="W545" s="6">
        <v>0</v>
      </c>
      <c r="X545" s="6" t="s">
        <v>2989</v>
      </c>
      <c r="Y545" s="6">
        <v>1392</v>
      </c>
      <c r="Z545" s="6" t="s">
        <v>2990</v>
      </c>
      <c r="AA545" s="6">
        <v>0</v>
      </c>
      <c r="AB545" s="6">
        <v>17</v>
      </c>
      <c r="AC545" s="6">
        <v>1409</v>
      </c>
      <c r="AD545">
        <v>1409</v>
      </c>
      <c r="AE545">
        <v>0</v>
      </c>
      <c r="AF545">
        <v>1409</v>
      </c>
      <c r="AG545" s="6">
        <v>1</v>
      </c>
      <c r="AH545" s="6">
        <v>0</v>
      </c>
      <c r="AI545">
        <v>1</v>
      </c>
      <c r="AJ545">
        <v>1</v>
      </c>
      <c r="AK545">
        <v>1</v>
      </c>
      <c r="AL545">
        <v>1</v>
      </c>
      <c r="AM545">
        <v>4</v>
      </c>
      <c r="AN545">
        <v>1</v>
      </c>
      <c r="AO545" t="s">
        <v>3003</v>
      </c>
      <c r="AP545" t="s">
        <v>2992</v>
      </c>
      <c r="AQ545" s="6">
        <v>2002</v>
      </c>
      <c r="AR545" s="6" t="s">
        <v>3008</v>
      </c>
      <c r="AS545" s="6">
        <v>2</v>
      </c>
      <c r="AT545" s="6">
        <v>576</v>
      </c>
      <c r="AU545" s="6" t="s">
        <v>2994</v>
      </c>
      <c r="AV545">
        <v>0</v>
      </c>
      <c r="AW545">
        <v>144</v>
      </c>
      <c r="AX545">
        <v>0</v>
      </c>
      <c r="AY545">
        <v>0</v>
      </c>
      <c r="AZ545">
        <v>145</v>
      </c>
      <c r="BA545">
        <v>0</v>
      </c>
      <c r="BB545" t="s">
        <v>2995</v>
      </c>
      <c r="BC545">
        <v>7</v>
      </c>
      <c r="BD545">
        <v>2007</v>
      </c>
      <c r="BE545" t="s">
        <v>2996</v>
      </c>
      <c r="BF545" t="s">
        <v>2997</v>
      </c>
      <c r="BG545">
        <v>245000</v>
      </c>
      <c r="BH545" s="2">
        <v>6</v>
      </c>
      <c r="BI545" s="2">
        <v>6</v>
      </c>
    </row>
    <row r="546" spans="1:61" x14ac:dyDescent="0.25">
      <c r="A546">
        <v>507</v>
      </c>
      <c r="B546" t="s">
        <v>557</v>
      </c>
      <c r="C546" s="6">
        <v>74</v>
      </c>
      <c r="D546">
        <v>9612</v>
      </c>
      <c r="E546" t="s">
        <v>2985</v>
      </c>
      <c r="F546" t="s">
        <v>3022</v>
      </c>
      <c r="G546" t="s">
        <v>9</v>
      </c>
      <c r="H546" t="s">
        <v>3001</v>
      </c>
      <c r="I546">
        <v>8</v>
      </c>
      <c r="J546">
        <v>5</v>
      </c>
      <c r="K546" t="str" cm="1">
        <f t="array" ref="K546">_xlfn.IFS(AND(I546&gt;=1, I546&lt;=2), "Bad", AND(I546&gt;=3, I546&lt;=4), "Somewhat Decent", AND(I546&gt;=5, I546&lt;=6), "Good", AND(I546&gt;=7, I546&lt;=8), "Very Good", AND(I546&gt;=9, I546&lt;=10), "Excellent")</f>
        <v>Very Good</v>
      </c>
      <c r="L546">
        <f t="shared" si="85"/>
        <v>0</v>
      </c>
      <c r="M546">
        <f t="shared" si="86"/>
        <v>0</v>
      </c>
      <c r="N546">
        <f t="shared" si="87"/>
        <v>0</v>
      </c>
      <c r="O546">
        <f t="shared" si="88"/>
        <v>1</v>
      </c>
      <c r="P546">
        <f t="shared" si="89"/>
        <v>0</v>
      </c>
      <c r="Q546" s="10">
        <f t="shared" si="92"/>
        <v>15</v>
      </c>
      <c r="R546">
        <v>2008</v>
      </c>
      <c r="S546" t="str">
        <f t="shared" si="90"/>
        <v>Yes</v>
      </c>
      <c r="T546">
        <f t="shared" si="91"/>
        <v>1</v>
      </c>
      <c r="U546" s="11">
        <v>2009</v>
      </c>
      <c r="V546" s="6" t="s">
        <v>3002</v>
      </c>
      <c r="W546" s="6">
        <v>72</v>
      </c>
      <c r="X546" s="6" t="s">
        <v>2990</v>
      </c>
      <c r="Y546" s="6">
        <v>0</v>
      </c>
      <c r="Z546" s="6" t="s">
        <v>2990</v>
      </c>
      <c r="AA546" s="6">
        <v>0</v>
      </c>
      <c r="AB546" s="6">
        <v>1468</v>
      </c>
      <c r="AC546" s="6">
        <v>1468</v>
      </c>
      <c r="AD546">
        <v>1468</v>
      </c>
      <c r="AE546">
        <v>0</v>
      </c>
      <c r="AF546">
        <v>1468</v>
      </c>
      <c r="AG546" s="6">
        <v>0</v>
      </c>
      <c r="AH546" s="6">
        <v>0</v>
      </c>
      <c r="AI546">
        <v>2</v>
      </c>
      <c r="AJ546">
        <v>0</v>
      </c>
      <c r="AK546">
        <v>3</v>
      </c>
      <c r="AL546">
        <v>1</v>
      </c>
      <c r="AM546">
        <v>6</v>
      </c>
      <c r="AN546">
        <v>1</v>
      </c>
      <c r="AO546" t="s">
        <v>3003</v>
      </c>
      <c r="AP546" t="s">
        <v>2992</v>
      </c>
      <c r="AQ546" s="6">
        <v>2008</v>
      </c>
      <c r="AR546" s="6" t="s">
        <v>2993</v>
      </c>
      <c r="AS546" s="6">
        <v>3</v>
      </c>
      <c r="AT546" s="6">
        <v>898</v>
      </c>
      <c r="AU546" s="6" t="s">
        <v>2994</v>
      </c>
      <c r="AV546">
        <v>210</v>
      </c>
      <c r="AW546">
        <v>150</v>
      </c>
      <c r="AX546">
        <v>0</v>
      </c>
      <c r="AY546">
        <v>0</v>
      </c>
      <c r="AZ546">
        <v>0</v>
      </c>
      <c r="BA546">
        <v>0</v>
      </c>
      <c r="BB546" t="s">
        <v>2995</v>
      </c>
      <c r="BC546">
        <v>12</v>
      </c>
      <c r="BD546">
        <v>2009</v>
      </c>
      <c r="BE546" t="s">
        <v>3004</v>
      </c>
      <c r="BF546" t="s">
        <v>3005</v>
      </c>
      <c r="BG546">
        <v>244600</v>
      </c>
      <c r="BH546" s="2">
        <v>6</v>
      </c>
      <c r="BI546" s="2">
        <v>6</v>
      </c>
    </row>
    <row r="547" spans="1:61" x14ac:dyDescent="0.25">
      <c r="A547">
        <v>209</v>
      </c>
      <c r="B547" t="s">
        <v>558</v>
      </c>
      <c r="C547" s="6">
        <v>69.22</v>
      </c>
      <c r="D547">
        <v>24090</v>
      </c>
      <c r="E547" t="s">
        <v>2985</v>
      </c>
      <c r="F547" t="s">
        <v>3042</v>
      </c>
      <c r="G547" t="s">
        <v>9</v>
      </c>
      <c r="H547" t="s">
        <v>2987</v>
      </c>
      <c r="I547">
        <v>7</v>
      </c>
      <c r="J547">
        <v>7</v>
      </c>
      <c r="K547" t="str" cm="1">
        <f t="array" ref="K547">_xlfn.IFS(AND(I547&gt;=1, I547&lt;=2), "Bad", AND(I547&gt;=3, I547&lt;=4), "Somewhat Decent", AND(I547&gt;=5, I547&lt;=6), "Good", AND(I547&gt;=7, I547&lt;=8), "Very Good", AND(I547&gt;=9, I547&lt;=10), "Excellent")</f>
        <v>Very Good</v>
      </c>
      <c r="L547">
        <f t="shared" si="85"/>
        <v>0</v>
      </c>
      <c r="M547">
        <f t="shared" si="86"/>
        <v>0</v>
      </c>
      <c r="N547">
        <f t="shared" si="87"/>
        <v>0</v>
      </c>
      <c r="O547">
        <f t="shared" si="88"/>
        <v>1</v>
      </c>
      <c r="P547">
        <f t="shared" si="89"/>
        <v>0</v>
      </c>
      <c r="Q547" s="10">
        <f t="shared" si="92"/>
        <v>74</v>
      </c>
      <c r="R547">
        <v>1940</v>
      </c>
      <c r="S547" t="str">
        <f t="shared" si="90"/>
        <v>Yes</v>
      </c>
      <c r="T547">
        <f t="shared" si="91"/>
        <v>1</v>
      </c>
      <c r="U547" s="11">
        <v>1950</v>
      </c>
      <c r="V547" s="6" t="s">
        <v>2998</v>
      </c>
      <c r="W547" s="6">
        <v>0</v>
      </c>
      <c r="X547" s="6" t="s">
        <v>2990</v>
      </c>
      <c r="Y547" s="6">
        <v>0</v>
      </c>
      <c r="Z547" s="6" t="s">
        <v>2990</v>
      </c>
      <c r="AA547" s="6">
        <v>0</v>
      </c>
      <c r="AB547" s="6">
        <v>1032</v>
      </c>
      <c r="AC547" s="6">
        <v>1032</v>
      </c>
      <c r="AD547">
        <v>1207</v>
      </c>
      <c r="AE547">
        <v>1196</v>
      </c>
      <c r="AF547">
        <v>2403</v>
      </c>
      <c r="AG547" s="6">
        <v>0</v>
      </c>
      <c r="AH547" s="6">
        <v>0</v>
      </c>
      <c r="AI547">
        <v>2</v>
      </c>
      <c r="AJ547">
        <v>0</v>
      </c>
      <c r="AK547">
        <v>4</v>
      </c>
      <c r="AL547">
        <v>1</v>
      </c>
      <c r="AM547">
        <v>10</v>
      </c>
      <c r="AN547">
        <v>2</v>
      </c>
      <c r="AO547" t="s">
        <v>2994</v>
      </c>
      <c r="AP547" t="s">
        <v>2992</v>
      </c>
      <c r="AQ547" s="6">
        <v>1940</v>
      </c>
      <c r="AR547" s="6" t="s">
        <v>2990</v>
      </c>
      <c r="AS547" s="6">
        <v>1</v>
      </c>
      <c r="AT547" s="6">
        <v>349</v>
      </c>
      <c r="AU547" s="6" t="s">
        <v>2994</v>
      </c>
      <c r="AV547">
        <v>56</v>
      </c>
      <c r="AW547">
        <v>0</v>
      </c>
      <c r="AX547">
        <v>318</v>
      </c>
      <c r="AY547">
        <v>0</v>
      </c>
      <c r="AZ547">
        <v>0</v>
      </c>
      <c r="BA547">
        <v>0</v>
      </c>
      <c r="BB547" t="s">
        <v>2995</v>
      </c>
      <c r="BC547">
        <v>6</v>
      </c>
      <c r="BD547">
        <v>2010</v>
      </c>
      <c r="BE547" t="s">
        <v>3019</v>
      </c>
      <c r="BF547" t="s">
        <v>2997</v>
      </c>
      <c r="BG547">
        <v>244400</v>
      </c>
      <c r="BH547" s="2">
        <v>6</v>
      </c>
      <c r="BI547" s="2">
        <v>6</v>
      </c>
    </row>
    <row r="548" spans="1:61" x14ac:dyDescent="0.25">
      <c r="A548">
        <v>4</v>
      </c>
      <c r="B548" t="s">
        <v>559</v>
      </c>
      <c r="C548" s="6">
        <v>93</v>
      </c>
      <c r="D548">
        <v>11160</v>
      </c>
      <c r="E548" t="s">
        <v>2985</v>
      </c>
      <c r="F548" t="s">
        <v>3016</v>
      </c>
      <c r="G548" t="s">
        <v>9</v>
      </c>
      <c r="H548" t="s">
        <v>3001</v>
      </c>
      <c r="I548">
        <v>7</v>
      </c>
      <c r="J548">
        <v>5</v>
      </c>
      <c r="K548" t="str" cm="1">
        <f t="array" ref="K548">_xlfn.IFS(AND(I548&gt;=1, I548&lt;=2), "Bad", AND(I548&gt;=3, I548&lt;=4), "Somewhat Decent", AND(I548&gt;=5, I548&lt;=6), "Good", AND(I548&gt;=7, I548&lt;=8), "Very Good", AND(I548&gt;=9, I548&lt;=10), "Excellent")</f>
        <v>Very Good</v>
      </c>
      <c r="L548">
        <f t="shared" si="85"/>
        <v>0</v>
      </c>
      <c r="M548">
        <f t="shared" si="86"/>
        <v>0</v>
      </c>
      <c r="N548">
        <f t="shared" si="87"/>
        <v>0</v>
      </c>
      <c r="O548">
        <f t="shared" si="88"/>
        <v>1</v>
      </c>
      <c r="P548">
        <f t="shared" si="89"/>
        <v>0</v>
      </c>
      <c r="Q548" s="10" t="e">
        <f t="shared" si="92"/>
        <v>#N/A</v>
      </c>
      <c r="R548">
        <v>1968</v>
      </c>
      <c r="S548" t="str">
        <f t="shared" si="90"/>
        <v>No</v>
      </c>
      <c r="T548">
        <f t="shared" si="91"/>
        <v>0</v>
      </c>
      <c r="U548" s="11">
        <v>1968</v>
      </c>
      <c r="V548" s="6" t="s">
        <v>2998</v>
      </c>
      <c r="W548" s="6">
        <v>0</v>
      </c>
      <c r="X548" s="6" t="s">
        <v>3007</v>
      </c>
      <c r="Y548" s="6">
        <v>1065</v>
      </c>
      <c r="Z548" s="6" t="s">
        <v>2990</v>
      </c>
      <c r="AA548" s="6">
        <v>0</v>
      </c>
      <c r="AB548" s="6">
        <v>1045</v>
      </c>
      <c r="AC548" s="6">
        <v>2110</v>
      </c>
      <c r="AD548">
        <v>2110</v>
      </c>
      <c r="AE548">
        <v>0</v>
      </c>
      <c r="AF548">
        <v>2110</v>
      </c>
      <c r="AG548" s="6">
        <v>1</v>
      </c>
      <c r="AH548" s="6">
        <v>0</v>
      </c>
      <c r="AI548">
        <v>2</v>
      </c>
      <c r="AJ548">
        <v>1</v>
      </c>
      <c r="AK548">
        <v>3</v>
      </c>
      <c r="AL548">
        <v>1</v>
      </c>
      <c r="AM548">
        <v>8</v>
      </c>
      <c r="AN548">
        <v>2</v>
      </c>
      <c r="AO548" t="s">
        <v>2994</v>
      </c>
      <c r="AP548" t="s">
        <v>2992</v>
      </c>
      <c r="AQ548" s="6">
        <v>1968</v>
      </c>
      <c r="AR548" s="6" t="s">
        <v>2993</v>
      </c>
      <c r="AS548" s="6">
        <v>2</v>
      </c>
      <c r="AT548" s="6">
        <v>522</v>
      </c>
      <c r="AU548" s="6" t="s">
        <v>2994</v>
      </c>
      <c r="AV548">
        <v>0</v>
      </c>
      <c r="AW548">
        <v>0</v>
      </c>
      <c r="AX548">
        <v>0</v>
      </c>
      <c r="AY548">
        <v>0</v>
      </c>
      <c r="AZ548">
        <v>0</v>
      </c>
      <c r="BA548">
        <v>0</v>
      </c>
      <c r="BB548" t="s">
        <v>2995</v>
      </c>
      <c r="BC548">
        <v>4</v>
      </c>
      <c r="BD548">
        <v>2010</v>
      </c>
      <c r="BE548" t="s">
        <v>2996</v>
      </c>
      <c r="BF548" t="s">
        <v>2997</v>
      </c>
      <c r="BG548">
        <v>244000</v>
      </c>
      <c r="BH548" s="2">
        <v>6</v>
      </c>
      <c r="BI548" s="2">
        <v>6</v>
      </c>
    </row>
    <row r="549" spans="1:61" hidden="1" x14ac:dyDescent="0.25">
      <c r="A549">
        <v>548</v>
      </c>
      <c r="B549" t="s">
        <v>560</v>
      </c>
      <c r="C549" s="4">
        <v>75</v>
      </c>
      <c r="D549">
        <v>10762</v>
      </c>
      <c r="E549" t="s">
        <v>2985</v>
      </c>
      <c r="F549" t="s">
        <v>3029</v>
      </c>
      <c r="G549" t="s">
        <v>16</v>
      </c>
      <c r="H549" t="s">
        <v>2987</v>
      </c>
      <c r="I549">
        <v>6</v>
      </c>
      <c r="J549">
        <v>6</v>
      </c>
      <c r="K549" t="str" cm="1">
        <f t="array" ref="K549">_xlfn.IFS(AND(I549&gt;=1, I549&lt;=2), "Bad", AND(I549&gt;=3, I549&lt;=4), "Somewhat Decent", AND(I549&gt;=5, I549&lt;=6), "Good", AND(I549&gt;=7, I549&lt;=8), "Very Good", AND(I549&gt;=9, I549&lt;=10), "Excellent")</f>
        <v>Good</v>
      </c>
      <c r="L549">
        <f t="shared" si="85"/>
        <v>0</v>
      </c>
      <c r="M549">
        <f t="shared" si="86"/>
        <v>0</v>
      </c>
      <c r="N549">
        <f t="shared" si="87"/>
        <v>1</v>
      </c>
      <c r="O549">
        <f t="shared" si="88"/>
        <v>0</v>
      </c>
      <c r="P549">
        <f t="shared" si="89"/>
        <v>0</v>
      </c>
      <c r="Q549" s="10">
        <f>U549-R549</f>
        <v>0</v>
      </c>
      <c r="R549">
        <v>1980</v>
      </c>
      <c r="S549" t="str">
        <f t="shared" si="90"/>
        <v>No</v>
      </c>
      <c r="T549">
        <f t="shared" si="91"/>
        <v>0</v>
      </c>
      <c r="U549">
        <v>1980</v>
      </c>
      <c r="V549" s="4" t="s">
        <v>2998</v>
      </c>
      <c r="W549" s="4">
        <v>0</v>
      </c>
      <c r="X549" s="4" t="s">
        <v>2990</v>
      </c>
      <c r="Y549" s="4">
        <v>0</v>
      </c>
      <c r="Z549" s="4" t="s">
        <v>2990</v>
      </c>
      <c r="AA549" s="4">
        <v>0</v>
      </c>
      <c r="AB549" s="4">
        <v>626</v>
      </c>
      <c r="AC549" s="4">
        <v>626</v>
      </c>
      <c r="AD549">
        <v>626</v>
      </c>
      <c r="AE549">
        <v>591</v>
      </c>
      <c r="AF549">
        <v>1217</v>
      </c>
      <c r="AG549" s="4">
        <v>0</v>
      </c>
      <c r="AH549" s="4">
        <v>0</v>
      </c>
      <c r="AI549">
        <v>1</v>
      </c>
      <c r="AJ549">
        <v>1</v>
      </c>
      <c r="AK549">
        <v>3</v>
      </c>
      <c r="AL549">
        <v>1</v>
      </c>
      <c r="AM549">
        <v>6</v>
      </c>
      <c r="AN549">
        <v>1</v>
      </c>
      <c r="AO549" t="s">
        <v>2994</v>
      </c>
      <c r="AP549" t="s">
        <v>2992</v>
      </c>
      <c r="AQ549" s="4">
        <v>1980</v>
      </c>
      <c r="AR549" s="4" t="s">
        <v>3008</v>
      </c>
      <c r="AS549" s="4">
        <v>1</v>
      </c>
      <c r="AT549" s="4">
        <v>288</v>
      </c>
      <c r="AU549" s="4" t="s">
        <v>2994</v>
      </c>
      <c r="AV549">
        <v>0</v>
      </c>
      <c r="AW549">
        <v>28</v>
      </c>
      <c r="AX549">
        <v>0</v>
      </c>
      <c r="AY549">
        <v>0</v>
      </c>
      <c r="AZ549">
        <v>0</v>
      </c>
      <c r="BA549">
        <v>0</v>
      </c>
      <c r="BB549" t="s">
        <v>2995</v>
      </c>
      <c r="BC549">
        <v>4</v>
      </c>
      <c r="BD549">
        <v>2009</v>
      </c>
      <c r="BE549" t="s">
        <v>2996</v>
      </c>
      <c r="BF549" t="s">
        <v>2997</v>
      </c>
      <c r="BG549">
        <v>120000</v>
      </c>
      <c r="BH549" s="2">
        <v>6</v>
      </c>
      <c r="BI549" s="2">
        <v>6</v>
      </c>
    </row>
    <row r="550" spans="1:61" hidden="1" x14ac:dyDescent="0.25">
      <c r="A550">
        <v>549</v>
      </c>
      <c r="B550" t="s">
        <v>561</v>
      </c>
      <c r="C550" s="4">
        <v>50</v>
      </c>
      <c r="D550">
        <v>7175</v>
      </c>
      <c r="E550" t="s">
        <v>2985</v>
      </c>
      <c r="F550" t="s">
        <v>3029</v>
      </c>
      <c r="G550" t="s">
        <v>16</v>
      </c>
      <c r="H550" t="s">
        <v>3001</v>
      </c>
      <c r="I550">
        <v>6</v>
      </c>
      <c r="J550">
        <v>5</v>
      </c>
      <c r="K550" t="str" cm="1">
        <f t="array" ref="K550">_xlfn.IFS(AND(I550&gt;=1, I550&lt;=2), "Bad", AND(I550&gt;=3, I550&lt;=4), "Somewhat Decent", AND(I550&gt;=5, I550&lt;=6), "Good", AND(I550&gt;=7, I550&lt;=8), "Very Good", AND(I550&gt;=9, I550&lt;=10), "Excellent")</f>
        <v>Good</v>
      </c>
      <c r="L550">
        <f t="shared" si="85"/>
        <v>0</v>
      </c>
      <c r="M550">
        <f t="shared" si="86"/>
        <v>0</v>
      </c>
      <c r="N550">
        <f t="shared" si="87"/>
        <v>1</v>
      </c>
      <c r="O550">
        <f t="shared" si="88"/>
        <v>0</v>
      </c>
      <c r="P550">
        <f t="shared" si="89"/>
        <v>0</v>
      </c>
      <c r="Q550" s="10">
        <f>U550-R550</f>
        <v>1</v>
      </c>
      <c r="R550">
        <v>1990</v>
      </c>
      <c r="S550" t="str">
        <f t="shared" si="90"/>
        <v>Yes</v>
      </c>
      <c r="T550">
        <f t="shared" si="91"/>
        <v>1</v>
      </c>
      <c r="U550">
        <v>1991</v>
      </c>
      <c r="V550" s="4" t="s">
        <v>2998</v>
      </c>
      <c r="W550" s="4">
        <v>0</v>
      </c>
      <c r="X550" s="4" t="s">
        <v>2990</v>
      </c>
      <c r="Y550" s="4">
        <v>0</v>
      </c>
      <c r="Z550" s="4" t="s">
        <v>2990</v>
      </c>
      <c r="AA550" s="4">
        <v>0</v>
      </c>
      <c r="AB550" s="4">
        <v>1332</v>
      </c>
      <c r="AC550" s="4">
        <v>1332</v>
      </c>
      <c r="AD550">
        <v>1332</v>
      </c>
      <c r="AE550">
        <v>0</v>
      </c>
      <c r="AF550">
        <v>1332</v>
      </c>
      <c r="AG550" s="4">
        <v>0</v>
      </c>
      <c r="AH550" s="4">
        <v>0</v>
      </c>
      <c r="AI550">
        <v>2</v>
      </c>
      <c r="AJ550">
        <v>0</v>
      </c>
      <c r="AK550">
        <v>2</v>
      </c>
      <c r="AL550">
        <v>1</v>
      </c>
      <c r="AM550">
        <v>5</v>
      </c>
      <c r="AN550">
        <v>0</v>
      </c>
      <c r="AO550" t="s">
        <v>2995</v>
      </c>
      <c r="AP550" t="s">
        <v>2992</v>
      </c>
      <c r="AQ550" s="4">
        <v>1990</v>
      </c>
      <c r="AR550" s="4" t="s">
        <v>3008</v>
      </c>
      <c r="AS550" s="4">
        <v>2</v>
      </c>
      <c r="AT550" s="4">
        <v>542</v>
      </c>
      <c r="AU550" s="4" t="s">
        <v>2994</v>
      </c>
      <c r="AV550">
        <v>0</v>
      </c>
      <c r="AW550">
        <v>60</v>
      </c>
      <c r="AX550">
        <v>0</v>
      </c>
      <c r="AY550">
        <v>0</v>
      </c>
      <c r="AZ550">
        <v>0</v>
      </c>
      <c r="BA550">
        <v>0</v>
      </c>
      <c r="BB550" t="s">
        <v>2995</v>
      </c>
      <c r="BC550">
        <v>2</v>
      </c>
      <c r="BD550">
        <v>2009</v>
      </c>
      <c r="BE550" t="s">
        <v>2996</v>
      </c>
      <c r="BF550" t="s">
        <v>2997</v>
      </c>
      <c r="BG550">
        <v>145000</v>
      </c>
      <c r="BH550" s="2">
        <v>6</v>
      </c>
      <c r="BI550" s="2">
        <v>6</v>
      </c>
    </row>
    <row r="551" spans="1:61" x14ac:dyDescent="0.25">
      <c r="A551">
        <v>486</v>
      </c>
      <c r="B551" t="s">
        <v>562</v>
      </c>
      <c r="C551" s="6">
        <v>69.22</v>
      </c>
      <c r="D551">
        <v>12224</v>
      </c>
      <c r="E551" t="s">
        <v>2985</v>
      </c>
      <c r="F551" t="s">
        <v>3036</v>
      </c>
      <c r="G551" t="s">
        <v>9</v>
      </c>
      <c r="H551" t="s">
        <v>2987</v>
      </c>
      <c r="I551">
        <v>6</v>
      </c>
      <c r="J551">
        <v>5</v>
      </c>
      <c r="K551" t="str" cm="1">
        <f t="array" ref="K551">_xlfn.IFS(AND(I551&gt;=1, I551&lt;=2), "Bad", AND(I551&gt;=3, I551&lt;=4), "Somewhat Decent", AND(I551&gt;=5, I551&lt;=6), "Good", AND(I551&gt;=7, I551&lt;=8), "Very Good", AND(I551&gt;=9, I551&lt;=10), "Excellent")</f>
        <v>Good</v>
      </c>
      <c r="L551">
        <f t="shared" si="85"/>
        <v>0</v>
      </c>
      <c r="M551">
        <f t="shared" si="86"/>
        <v>0</v>
      </c>
      <c r="N551">
        <f t="shared" si="87"/>
        <v>1</v>
      </c>
      <c r="O551">
        <f t="shared" si="88"/>
        <v>0</v>
      </c>
      <c r="P551">
        <f t="shared" si="89"/>
        <v>0</v>
      </c>
      <c r="Q551" s="10" t="e">
        <f>IF(T551=0,NA(),2024-U551)</f>
        <v>#N/A</v>
      </c>
      <c r="R551">
        <v>2000</v>
      </c>
      <c r="S551" t="str">
        <f t="shared" si="90"/>
        <v>No</v>
      </c>
      <c r="T551">
        <f t="shared" si="91"/>
        <v>0</v>
      </c>
      <c r="U551" s="11">
        <v>2000</v>
      </c>
      <c r="V551" s="6" t="s">
        <v>2988</v>
      </c>
      <c r="W551" s="6">
        <v>40</v>
      </c>
      <c r="X551" s="6" t="s">
        <v>2989</v>
      </c>
      <c r="Y551" s="6">
        <v>695</v>
      </c>
      <c r="Z551" s="6" t="s">
        <v>2990</v>
      </c>
      <c r="AA551" s="6">
        <v>0</v>
      </c>
      <c r="AB551" s="6">
        <v>297</v>
      </c>
      <c r="AC551" s="6">
        <v>992</v>
      </c>
      <c r="AD551">
        <v>1022</v>
      </c>
      <c r="AE551">
        <v>1032</v>
      </c>
      <c r="AF551">
        <v>2054</v>
      </c>
      <c r="AG551" s="6">
        <v>1</v>
      </c>
      <c r="AH551" s="6">
        <v>0</v>
      </c>
      <c r="AI551">
        <v>2</v>
      </c>
      <c r="AJ551">
        <v>1</v>
      </c>
      <c r="AK551">
        <v>3</v>
      </c>
      <c r="AL551">
        <v>1</v>
      </c>
      <c r="AM551">
        <v>7</v>
      </c>
      <c r="AN551">
        <v>1</v>
      </c>
      <c r="AO551" t="s">
        <v>2994</v>
      </c>
      <c r="AP551" t="s">
        <v>3010</v>
      </c>
      <c r="AQ551" s="6">
        <v>2000</v>
      </c>
      <c r="AR551" s="6" t="s">
        <v>3008</v>
      </c>
      <c r="AS551" s="6">
        <v>2</v>
      </c>
      <c r="AT551" s="6">
        <v>390</v>
      </c>
      <c r="AU551" s="6" t="s">
        <v>2994</v>
      </c>
      <c r="AV551">
        <v>24</v>
      </c>
      <c r="AW551">
        <v>48</v>
      </c>
      <c r="AX551">
        <v>0</v>
      </c>
      <c r="AY551">
        <v>0</v>
      </c>
      <c r="AZ551">
        <v>0</v>
      </c>
      <c r="BA551">
        <v>0</v>
      </c>
      <c r="BB551" t="s">
        <v>2995</v>
      </c>
      <c r="BC551">
        <v>7</v>
      </c>
      <c r="BD551">
        <v>2009</v>
      </c>
      <c r="BE551" t="s">
        <v>2996</v>
      </c>
      <c r="BF551" t="s">
        <v>2997</v>
      </c>
      <c r="BG551">
        <v>244000</v>
      </c>
      <c r="BH551" s="2">
        <v>6</v>
      </c>
      <c r="BI551" s="2">
        <v>6</v>
      </c>
    </row>
    <row r="552" spans="1:61" x14ac:dyDescent="0.25">
      <c r="A552">
        <v>1614</v>
      </c>
      <c r="B552" t="s">
        <v>563</v>
      </c>
      <c r="C552" s="6">
        <v>95</v>
      </c>
      <c r="D552">
        <v>13651</v>
      </c>
      <c r="E552" t="s">
        <v>2985</v>
      </c>
      <c r="F552" t="s">
        <v>3016</v>
      </c>
      <c r="G552" t="s">
        <v>9</v>
      </c>
      <c r="H552" t="s">
        <v>3001</v>
      </c>
      <c r="I552">
        <v>7</v>
      </c>
      <c r="J552">
        <v>6</v>
      </c>
      <c r="K552" t="str" cm="1">
        <f t="array" ref="K552">_xlfn.IFS(AND(I552&gt;=1, I552&lt;=2), "Bad", AND(I552&gt;=3, I552&lt;=4), "Somewhat Decent", AND(I552&gt;=5, I552&lt;=6), "Good", AND(I552&gt;=7, I552&lt;=8), "Very Good", AND(I552&gt;=9, I552&lt;=10), "Excellent")</f>
        <v>Very Good</v>
      </c>
      <c r="L552">
        <f t="shared" si="85"/>
        <v>0</v>
      </c>
      <c r="M552">
        <f t="shared" si="86"/>
        <v>0</v>
      </c>
      <c r="N552">
        <f t="shared" si="87"/>
        <v>0</v>
      </c>
      <c r="O552">
        <f t="shared" si="88"/>
        <v>1</v>
      </c>
      <c r="P552">
        <f t="shared" si="89"/>
        <v>0</v>
      </c>
      <c r="Q552" s="10" t="e">
        <f>IF(T552=0,NA(),2024-U552)</f>
        <v>#N/A</v>
      </c>
      <c r="R552">
        <v>1973</v>
      </c>
      <c r="S552" t="str">
        <f t="shared" si="90"/>
        <v>No</v>
      </c>
      <c r="T552">
        <f t="shared" si="91"/>
        <v>0</v>
      </c>
      <c r="U552" s="11">
        <v>1973</v>
      </c>
      <c r="V552" s="6" t="s">
        <v>2988</v>
      </c>
      <c r="W552" s="6">
        <v>1115</v>
      </c>
      <c r="X552" s="6" t="s">
        <v>3007</v>
      </c>
      <c r="Y552" s="6">
        <v>1880</v>
      </c>
      <c r="Z552" s="6" t="s">
        <v>2990</v>
      </c>
      <c r="AA552" s="6">
        <v>0</v>
      </c>
      <c r="AB552" s="6">
        <v>343</v>
      </c>
      <c r="AC552" s="6">
        <v>2223</v>
      </c>
      <c r="AD552">
        <v>2223</v>
      </c>
      <c r="AE552">
        <v>0</v>
      </c>
      <c r="AF552">
        <v>2223</v>
      </c>
      <c r="AG552" s="6">
        <v>1</v>
      </c>
      <c r="AH552" s="6">
        <v>0</v>
      </c>
      <c r="AI552">
        <v>2</v>
      </c>
      <c r="AJ552">
        <v>0</v>
      </c>
      <c r="AK552">
        <v>3</v>
      </c>
      <c r="AL552">
        <v>1</v>
      </c>
      <c r="AM552">
        <v>8</v>
      </c>
      <c r="AN552">
        <v>2</v>
      </c>
      <c r="AO552" t="s">
        <v>3003</v>
      </c>
      <c r="AP552" t="s">
        <v>2992</v>
      </c>
      <c r="AQ552" s="6">
        <v>1973</v>
      </c>
      <c r="AR552" s="6" t="s">
        <v>2993</v>
      </c>
      <c r="AS552" s="6">
        <v>2</v>
      </c>
      <c r="AT552" s="6">
        <v>516</v>
      </c>
      <c r="AU552" s="6" t="s">
        <v>2994</v>
      </c>
      <c r="AV552">
        <v>300</v>
      </c>
      <c r="AW552">
        <v>0</v>
      </c>
      <c r="AX552">
        <v>0</v>
      </c>
      <c r="AY552">
        <v>0</v>
      </c>
      <c r="AZ552">
        <v>0</v>
      </c>
      <c r="BA552">
        <v>0</v>
      </c>
      <c r="BB552" t="s">
        <v>2995</v>
      </c>
      <c r="BC552">
        <v>2</v>
      </c>
      <c r="BD552">
        <v>2007</v>
      </c>
      <c r="BE552" t="s">
        <v>2996</v>
      </c>
      <c r="BF552" t="s">
        <v>2997</v>
      </c>
      <c r="BG552">
        <v>244000</v>
      </c>
      <c r="BH552" s="2">
        <v>6</v>
      </c>
      <c r="BI552" s="2">
        <v>6</v>
      </c>
    </row>
    <row r="553" spans="1:61" hidden="1" x14ac:dyDescent="0.25">
      <c r="A553">
        <v>552</v>
      </c>
      <c r="B553" t="s">
        <v>564</v>
      </c>
      <c r="C553" s="4">
        <v>75</v>
      </c>
      <c r="D553">
        <v>8250</v>
      </c>
      <c r="E553" t="s">
        <v>2985</v>
      </c>
      <c r="F553" t="s">
        <v>3029</v>
      </c>
      <c r="G553" t="s">
        <v>95</v>
      </c>
      <c r="H553" t="s">
        <v>2987</v>
      </c>
      <c r="I553">
        <v>6</v>
      </c>
      <c r="J553">
        <v>7</v>
      </c>
      <c r="K553" t="str" cm="1">
        <f t="array" ref="K553">_xlfn.IFS(AND(I553&gt;=1, I553&lt;=2), "Bad", AND(I553&gt;=3, I553&lt;=4), "Somewhat Decent", AND(I553&gt;=5, I553&lt;=6), "Good", AND(I553&gt;=7, I553&lt;=8), "Very Good", AND(I553&gt;=9, I553&lt;=10), "Excellent")</f>
        <v>Good</v>
      </c>
      <c r="L553">
        <f t="shared" si="85"/>
        <v>0</v>
      </c>
      <c r="M553">
        <f t="shared" si="86"/>
        <v>0</v>
      </c>
      <c r="N553">
        <f t="shared" si="87"/>
        <v>1</v>
      </c>
      <c r="O553">
        <f t="shared" si="88"/>
        <v>0</v>
      </c>
      <c r="P553">
        <f t="shared" si="89"/>
        <v>0</v>
      </c>
      <c r="Q553" s="10">
        <f>U553-R553</f>
        <v>0</v>
      </c>
      <c r="R553">
        <v>1981</v>
      </c>
      <c r="S553" t="str">
        <f t="shared" si="90"/>
        <v>No</v>
      </c>
      <c r="T553">
        <f t="shared" si="91"/>
        <v>0</v>
      </c>
      <c r="U553">
        <v>1981</v>
      </c>
      <c r="V553" s="4" t="s">
        <v>2998</v>
      </c>
      <c r="W553" s="4">
        <v>0</v>
      </c>
      <c r="X553" s="4" t="s">
        <v>2995</v>
      </c>
      <c r="Y553" s="4">
        <v>0</v>
      </c>
      <c r="Z553" s="4" t="s">
        <v>2995</v>
      </c>
      <c r="AA553" s="4">
        <v>0</v>
      </c>
      <c r="AB553" s="4">
        <v>0</v>
      </c>
      <c r="AC553" s="4">
        <v>0</v>
      </c>
      <c r="AD553">
        <v>964</v>
      </c>
      <c r="AE553">
        <v>918</v>
      </c>
      <c r="AF553">
        <v>1882</v>
      </c>
      <c r="AG553" s="4">
        <v>0</v>
      </c>
      <c r="AH553" s="4">
        <v>0</v>
      </c>
      <c r="AI553">
        <v>2</v>
      </c>
      <c r="AJ553">
        <v>0</v>
      </c>
      <c r="AK553">
        <v>4</v>
      </c>
      <c r="AL553">
        <v>2</v>
      </c>
      <c r="AM553">
        <v>8</v>
      </c>
      <c r="AN553">
        <v>2</v>
      </c>
      <c r="AO553" t="s">
        <v>2994</v>
      </c>
      <c r="AP553" t="s">
        <v>2992</v>
      </c>
      <c r="AQ553" s="4">
        <v>1981</v>
      </c>
      <c r="AR553" s="4" t="s">
        <v>2990</v>
      </c>
      <c r="AS553" s="4">
        <v>2</v>
      </c>
      <c r="AT553" s="4">
        <v>612</v>
      </c>
      <c r="AU553" s="4" t="s">
        <v>2994</v>
      </c>
      <c r="AV553">
        <v>0</v>
      </c>
      <c r="AW553">
        <v>0</v>
      </c>
      <c r="AX553">
        <v>0</v>
      </c>
      <c r="AY553">
        <v>0</v>
      </c>
      <c r="AZ553">
        <v>0</v>
      </c>
      <c r="BA553">
        <v>0</v>
      </c>
      <c r="BB553" t="s">
        <v>2995</v>
      </c>
      <c r="BC553">
        <v>5</v>
      </c>
      <c r="BD553">
        <v>2009</v>
      </c>
      <c r="BE553" t="s">
        <v>2996</v>
      </c>
      <c r="BF553" t="s">
        <v>2997</v>
      </c>
      <c r="BG553">
        <v>160000</v>
      </c>
      <c r="BH553" s="2">
        <v>6</v>
      </c>
      <c r="BI553" s="2">
        <v>6</v>
      </c>
    </row>
    <row r="554" spans="1:61" x14ac:dyDescent="0.25">
      <c r="A554">
        <v>112</v>
      </c>
      <c r="B554" t="s">
        <v>565</v>
      </c>
      <c r="C554" s="6">
        <v>80</v>
      </c>
      <c r="D554">
        <v>10791</v>
      </c>
      <c r="E554" t="s">
        <v>2985</v>
      </c>
      <c r="F554" t="s">
        <v>3049</v>
      </c>
      <c r="G554" t="s">
        <v>9</v>
      </c>
      <c r="H554" t="s">
        <v>2987</v>
      </c>
      <c r="I554">
        <v>6</v>
      </c>
      <c r="J554">
        <v>5</v>
      </c>
      <c r="K554" t="str" cm="1">
        <f t="array" ref="K554">_xlfn.IFS(AND(I554&gt;=1, I554&lt;=2), "Bad", AND(I554&gt;=3, I554&lt;=4), "Somewhat Decent", AND(I554&gt;=5, I554&lt;=6), "Good", AND(I554&gt;=7, I554&lt;=8), "Very Good", AND(I554&gt;=9, I554&lt;=10), "Excellent")</f>
        <v>Good</v>
      </c>
      <c r="L554">
        <f t="shared" si="85"/>
        <v>0</v>
      </c>
      <c r="M554">
        <f t="shared" si="86"/>
        <v>0</v>
      </c>
      <c r="N554">
        <f t="shared" si="87"/>
        <v>1</v>
      </c>
      <c r="O554">
        <f t="shared" si="88"/>
        <v>0</v>
      </c>
      <c r="P554">
        <f t="shared" si="89"/>
        <v>0</v>
      </c>
      <c r="Q554" s="10" t="e">
        <f t="shared" ref="Q554:Q566" si="93">IF(T554=0,NA(),2024-U554)</f>
        <v>#N/A</v>
      </c>
      <c r="R554">
        <v>1993</v>
      </c>
      <c r="S554" t="str">
        <f t="shared" si="90"/>
        <v>No</v>
      </c>
      <c r="T554">
        <f t="shared" si="91"/>
        <v>0</v>
      </c>
      <c r="U554" s="11">
        <v>1993</v>
      </c>
      <c r="V554" s="6" t="s">
        <v>2998</v>
      </c>
      <c r="W554" s="6">
        <v>0</v>
      </c>
      <c r="X554" s="6" t="s">
        <v>2989</v>
      </c>
      <c r="Y554" s="6">
        <v>1137</v>
      </c>
      <c r="Z554" s="6" t="s">
        <v>2990</v>
      </c>
      <c r="AA554" s="6">
        <v>0</v>
      </c>
      <c r="AB554" s="6">
        <v>143</v>
      </c>
      <c r="AC554" s="6">
        <v>1280</v>
      </c>
      <c r="AD554">
        <v>1280</v>
      </c>
      <c r="AE554">
        <v>1215</v>
      </c>
      <c r="AF554">
        <v>2495</v>
      </c>
      <c r="AG554" s="6">
        <v>1</v>
      </c>
      <c r="AH554" s="6">
        <v>0</v>
      </c>
      <c r="AI554">
        <v>2</v>
      </c>
      <c r="AJ554">
        <v>1</v>
      </c>
      <c r="AK554">
        <v>4</v>
      </c>
      <c r="AL554">
        <v>1</v>
      </c>
      <c r="AM554">
        <v>9</v>
      </c>
      <c r="AN554">
        <v>1</v>
      </c>
      <c r="AO554" t="s">
        <v>2994</v>
      </c>
      <c r="AP554" t="s">
        <v>2992</v>
      </c>
      <c r="AQ554" s="6">
        <v>1993</v>
      </c>
      <c r="AR554" s="6" t="s">
        <v>2990</v>
      </c>
      <c r="AS554" s="6">
        <v>2</v>
      </c>
      <c r="AT554" s="6">
        <v>660</v>
      </c>
      <c r="AU554" s="6" t="s">
        <v>2994</v>
      </c>
      <c r="AV554">
        <v>224</v>
      </c>
      <c r="AW554">
        <v>32</v>
      </c>
      <c r="AX554">
        <v>0</v>
      </c>
      <c r="AY554">
        <v>0</v>
      </c>
      <c r="AZ554">
        <v>0</v>
      </c>
      <c r="BA554">
        <v>0</v>
      </c>
      <c r="BB554" t="s">
        <v>2995</v>
      </c>
      <c r="BC554">
        <v>3</v>
      </c>
      <c r="BD554">
        <v>2010</v>
      </c>
      <c r="BE554" t="s">
        <v>2996</v>
      </c>
      <c r="BF554" t="s">
        <v>2997</v>
      </c>
      <c r="BG554">
        <v>243500</v>
      </c>
      <c r="BH554" s="2">
        <v>6</v>
      </c>
      <c r="BI554" s="2">
        <v>6</v>
      </c>
    </row>
    <row r="555" spans="1:61" x14ac:dyDescent="0.25">
      <c r="A555">
        <v>2079</v>
      </c>
      <c r="B555" t="s">
        <v>566</v>
      </c>
      <c r="C555" s="6">
        <v>84</v>
      </c>
      <c r="D555">
        <v>12615</v>
      </c>
      <c r="E555" t="s">
        <v>2985</v>
      </c>
      <c r="F555" t="s">
        <v>3026</v>
      </c>
      <c r="G555" t="s">
        <v>9</v>
      </c>
      <c r="H555" t="s">
        <v>3001</v>
      </c>
      <c r="I555">
        <v>6</v>
      </c>
      <c r="J555">
        <v>7</v>
      </c>
      <c r="K555" t="str" cm="1">
        <f t="array" ref="K555">_xlfn.IFS(AND(I555&gt;=1, I555&lt;=2), "Bad", AND(I555&gt;=3, I555&lt;=4), "Somewhat Decent", AND(I555&gt;=5, I555&lt;=6), "Good", AND(I555&gt;=7, I555&lt;=8), "Very Good", AND(I555&gt;=9, I555&lt;=10), "Excellent")</f>
        <v>Good</v>
      </c>
      <c r="L555">
        <f t="shared" si="85"/>
        <v>0</v>
      </c>
      <c r="M555">
        <f t="shared" si="86"/>
        <v>0</v>
      </c>
      <c r="N555">
        <f t="shared" si="87"/>
        <v>1</v>
      </c>
      <c r="O555">
        <f t="shared" si="88"/>
        <v>0</v>
      </c>
      <c r="P555">
        <f t="shared" si="89"/>
        <v>0</v>
      </c>
      <c r="Q555" s="10">
        <f t="shared" si="93"/>
        <v>23</v>
      </c>
      <c r="R555">
        <v>1950</v>
      </c>
      <c r="S555" t="str">
        <f t="shared" si="90"/>
        <v>Yes</v>
      </c>
      <c r="T555">
        <f t="shared" si="91"/>
        <v>1</v>
      </c>
      <c r="U555" s="11">
        <v>2001</v>
      </c>
      <c r="V555" s="6" t="s">
        <v>2998</v>
      </c>
      <c r="W555" s="6">
        <v>0</v>
      </c>
      <c r="X555" s="6" t="s">
        <v>3007</v>
      </c>
      <c r="Y555" s="6">
        <v>477</v>
      </c>
      <c r="Z555" s="6" t="s">
        <v>2990</v>
      </c>
      <c r="AA555" s="6">
        <v>0</v>
      </c>
      <c r="AB555" s="6">
        <v>725</v>
      </c>
      <c r="AC555" s="6">
        <v>1202</v>
      </c>
      <c r="AD555">
        <v>2158</v>
      </c>
      <c r="AE555">
        <v>0</v>
      </c>
      <c r="AF555">
        <v>2158</v>
      </c>
      <c r="AG555" s="6">
        <v>1</v>
      </c>
      <c r="AH555" s="6">
        <v>0</v>
      </c>
      <c r="AI555">
        <v>2</v>
      </c>
      <c r="AJ555">
        <v>0</v>
      </c>
      <c r="AK555">
        <v>4</v>
      </c>
      <c r="AL555">
        <v>1</v>
      </c>
      <c r="AM555">
        <v>7</v>
      </c>
      <c r="AN555">
        <v>1</v>
      </c>
      <c r="AO555" t="s">
        <v>3003</v>
      </c>
      <c r="AP555" t="s">
        <v>2992</v>
      </c>
      <c r="AQ555" s="6">
        <v>1950</v>
      </c>
      <c r="AR555" s="6" t="s">
        <v>2990</v>
      </c>
      <c r="AS555" s="6">
        <v>2</v>
      </c>
      <c r="AT555" s="6">
        <v>576</v>
      </c>
      <c r="AU555" s="6" t="s">
        <v>2994</v>
      </c>
      <c r="AV555">
        <v>0</v>
      </c>
      <c r="AW555">
        <v>29</v>
      </c>
      <c r="AX555">
        <v>39</v>
      </c>
      <c r="AY555">
        <v>0</v>
      </c>
      <c r="AZ555">
        <v>0</v>
      </c>
      <c r="BA555">
        <v>0</v>
      </c>
      <c r="BB555" t="s">
        <v>2995</v>
      </c>
      <c r="BC555">
        <v>6</v>
      </c>
      <c r="BD555">
        <v>2007</v>
      </c>
      <c r="BE555" t="s">
        <v>2996</v>
      </c>
      <c r="BF555" t="s">
        <v>2997</v>
      </c>
      <c r="BG555">
        <v>243000</v>
      </c>
      <c r="BH555" s="2">
        <v>6</v>
      </c>
      <c r="BI555" s="2">
        <v>6</v>
      </c>
    </row>
    <row r="556" spans="1:61" x14ac:dyDescent="0.25">
      <c r="A556">
        <v>2886</v>
      </c>
      <c r="B556" t="s">
        <v>567</v>
      </c>
      <c r="C556" s="6">
        <v>69</v>
      </c>
      <c r="D556">
        <v>23580</v>
      </c>
      <c r="E556" t="s">
        <v>2985</v>
      </c>
      <c r="F556" t="s">
        <v>3050</v>
      </c>
      <c r="G556" t="s">
        <v>9</v>
      </c>
      <c r="H556" t="s">
        <v>3001</v>
      </c>
      <c r="I556">
        <v>6</v>
      </c>
      <c r="J556">
        <v>6</v>
      </c>
      <c r="K556" t="str" cm="1">
        <f t="array" ref="K556">_xlfn.IFS(AND(I556&gt;=1, I556&lt;=2), "Bad", AND(I556&gt;=3, I556&lt;=4), "Somewhat Decent", AND(I556&gt;=5, I556&lt;=6), "Good", AND(I556&gt;=7, I556&lt;=8), "Very Good", AND(I556&gt;=9, I556&lt;=10), "Excellent")</f>
        <v>Good</v>
      </c>
      <c r="L556">
        <f t="shared" si="85"/>
        <v>0</v>
      </c>
      <c r="M556">
        <f t="shared" si="86"/>
        <v>0</v>
      </c>
      <c r="N556">
        <f t="shared" si="87"/>
        <v>1</v>
      </c>
      <c r="O556">
        <f t="shared" si="88"/>
        <v>0</v>
      </c>
      <c r="P556">
        <f t="shared" si="89"/>
        <v>0</v>
      </c>
      <c r="Q556" s="10" t="e">
        <f t="shared" si="93"/>
        <v>#N/A</v>
      </c>
      <c r="R556">
        <v>1979</v>
      </c>
      <c r="S556" t="str">
        <f t="shared" si="90"/>
        <v>No</v>
      </c>
      <c r="T556">
        <f t="shared" si="91"/>
        <v>0</v>
      </c>
      <c r="U556" s="11">
        <v>1979</v>
      </c>
      <c r="V556" s="6" t="s">
        <v>2998</v>
      </c>
      <c r="W556" s="6">
        <v>0</v>
      </c>
      <c r="X556" s="6" t="s">
        <v>2989</v>
      </c>
      <c r="Y556" s="6">
        <v>776</v>
      </c>
      <c r="Z556" s="6" t="s">
        <v>2990</v>
      </c>
      <c r="AA556" s="6">
        <v>0</v>
      </c>
      <c r="AB556" s="6">
        <v>849</v>
      </c>
      <c r="AC556" s="6">
        <v>1625</v>
      </c>
      <c r="AD556">
        <v>1625</v>
      </c>
      <c r="AE556">
        <v>0</v>
      </c>
      <c r="AF556">
        <v>1625</v>
      </c>
      <c r="AG556" s="6">
        <v>0</v>
      </c>
      <c r="AH556" s="6">
        <v>1</v>
      </c>
      <c r="AI556">
        <v>2</v>
      </c>
      <c r="AJ556">
        <v>0</v>
      </c>
      <c r="AK556">
        <v>3</v>
      </c>
      <c r="AL556">
        <v>1</v>
      </c>
      <c r="AM556">
        <v>6</v>
      </c>
      <c r="AN556">
        <v>1</v>
      </c>
      <c r="AO556" t="s">
        <v>2994</v>
      </c>
      <c r="AP556" t="s">
        <v>2992</v>
      </c>
      <c r="AQ556" s="6">
        <v>1979</v>
      </c>
      <c r="AR556" s="6" t="s">
        <v>2993</v>
      </c>
      <c r="AS556" s="6">
        <v>2</v>
      </c>
      <c r="AT556" s="6">
        <v>576</v>
      </c>
      <c r="AU556" s="6" t="s">
        <v>2994</v>
      </c>
      <c r="AV556">
        <v>136</v>
      </c>
      <c r="AW556">
        <v>28</v>
      </c>
      <c r="AX556">
        <v>0</v>
      </c>
      <c r="AY556">
        <v>0</v>
      </c>
      <c r="AZ556">
        <v>0</v>
      </c>
      <c r="BA556">
        <v>0</v>
      </c>
      <c r="BB556" t="s">
        <v>2995</v>
      </c>
      <c r="BC556">
        <v>9</v>
      </c>
      <c r="BD556">
        <v>2006</v>
      </c>
      <c r="BE556" t="s">
        <v>2996</v>
      </c>
      <c r="BF556" t="s">
        <v>2997</v>
      </c>
      <c r="BG556">
        <v>242500</v>
      </c>
      <c r="BH556" s="2">
        <v>6</v>
      </c>
      <c r="BI556" s="2">
        <v>6</v>
      </c>
    </row>
    <row r="557" spans="1:61" x14ac:dyDescent="0.25">
      <c r="A557">
        <v>161</v>
      </c>
      <c r="B557" t="s">
        <v>568</v>
      </c>
      <c r="C557" s="6">
        <v>96</v>
      </c>
      <c r="D557">
        <v>11275</v>
      </c>
      <c r="E557" t="s">
        <v>2985</v>
      </c>
      <c r="F557" t="s">
        <v>3016</v>
      </c>
      <c r="G557" t="s">
        <v>9</v>
      </c>
      <c r="H557" t="s">
        <v>3041</v>
      </c>
      <c r="I557">
        <v>7</v>
      </c>
      <c r="J557">
        <v>7</v>
      </c>
      <c r="K557" t="str" cm="1">
        <f t="array" ref="K557">_xlfn.IFS(AND(I557&gt;=1, I557&lt;=2), "Bad", AND(I557&gt;=3, I557&lt;=4), "Somewhat Decent", AND(I557&gt;=5, I557&lt;=6), "Good", AND(I557&gt;=7, I557&lt;=8), "Very Good", AND(I557&gt;=9, I557&lt;=10), "Excellent")</f>
        <v>Very Good</v>
      </c>
      <c r="L557">
        <f t="shared" si="85"/>
        <v>0</v>
      </c>
      <c r="M557">
        <f t="shared" si="86"/>
        <v>0</v>
      </c>
      <c r="N557">
        <f t="shared" si="87"/>
        <v>0</v>
      </c>
      <c r="O557">
        <f t="shared" si="88"/>
        <v>1</v>
      </c>
      <c r="P557">
        <f t="shared" si="89"/>
        <v>0</v>
      </c>
      <c r="Q557" s="10">
        <f t="shared" si="93"/>
        <v>17</v>
      </c>
      <c r="R557">
        <v>1967</v>
      </c>
      <c r="S557" t="str">
        <f t="shared" si="90"/>
        <v>Yes</v>
      </c>
      <c r="T557">
        <f t="shared" si="91"/>
        <v>1</v>
      </c>
      <c r="U557" s="11">
        <v>2007</v>
      </c>
      <c r="V557" s="6" t="s">
        <v>2988</v>
      </c>
      <c r="W557" s="6">
        <v>300</v>
      </c>
      <c r="X557" s="6" t="s">
        <v>2990</v>
      </c>
      <c r="Y557" s="6">
        <v>0</v>
      </c>
      <c r="Z557" s="6" t="s">
        <v>2990</v>
      </c>
      <c r="AA557" s="6">
        <v>0</v>
      </c>
      <c r="AB557" s="6">
        <v>710</v>
      </c>
      <c r="AC557" s="6">
        <v>710</v>
      </c>
      <c r="AD557">
        <v>1898</v>
      </c>
      <c r="AE557">
        <v>1080</v>
      </c>
      <c r="AF557">
        <v>2978</v>
      </c>
      <c r="AG557" s="6">
        <v>0</v>
      </c>
      <c r="AH557" s="6">
        <v>0</v>
      </c>
      <c r="AI557">
        <v>2</v>
      </c>
      <c r="AJ557">
        <v>1</v>
      </c>
      <c r="AK557">
        <v>5</v>
      </c>
      <c r="AL557">
        <v>1</v>
      </c>
      <c r="AM557">
        <v>11</v>
      </c>
      <c r="AN557">
        <v>1</v>
      </c>
      <c r="AO557" t="s">
        <v>3003</v>
      </c>
      <c r="AP557" t="s">
        <v>3010</v>
      </c>
      <c r="AQ557" s="6">
        <v>1961</v>
      </c>
      <c r="AR557" s="6" t="s">
        <v>2993</v>
      </c>
      <c r="AS557" s="6">
        <v>2</v>
      </c>
      <c r="AT557" s="6">
        <v>564</v>
      </c>
      <c r="AU557" s="6" t="s">
        <v>2994</v>
      </c>
      <c r="AV557">
        <v>240</v>
      </c>
      <c r="AW557">
        <v>0</v>
      </c>
      <c r="AX557">
        <v>0</v>
      </c>
      <c r="AY557">
        <v>0</v>
      </c>
      <c r="AZ557">
        <v>0</v>
      </c>
      <c r="BA557">
        <v>0</v>
      </c>
      <c r="BB557" t="s">
        <v>2995</v>
      </c>
      <c r="BC557">
        <v>6</v>
      </c>
      <c r="BD557">
        <v>2010</v>
      </c>
      <c r="BE557" t="s">
        <v>2996</v>
      </c>
      <c r="BF557" t="s">
        <v>2997</v>
      </c>
      <c r="BG557">
        <v>242000</v>
      </c>
      <c r="BH557" s="2">
        <v>6</v>
      </c>
      <c r="BI557" s="2">
        <v>6</v>
      </c>
    </row>
    <row r="558" spans="1:61" x14ac:dyDescent="0.25">
      <c r="A558">
        <v>1266</v>
      </c>
      <c r="B558" t="s">
        <v>569</v>
      </c>
      <c r="C558" s="6">
        <v>313</v>
      </c>
      <c r="D558">
        <v>27650</v>
      </c>
      <c r="E558" t="s">
        <v>2985</v>
      </c>
      <c r="F558" t="s">
        <v>3016</v>
      </c>
      <c r="G558" t="s">
        <v>9</v>
      </c>
      <c r="H558" t="s">
        <v>3001</v>
      </c>
      <c r="I558">
        <v>7</v>
      </c>
      <c r="J558">
        <v>7</v>
      </c>
      <c r="K558" t="str" cm="1">
        <f t="array" ref="K558">_xlfn.IFS(AND(I558&gt;=1, I558&lt;=2), "Bad", AND(I558&gt;=3, I558&lt;=4), "Somewhat Decent", AND(I558&gt;=5, I558&lt;=6), "Good", AND(I558&gt;=7, I558&lt;=8), "Very Good", AND(I558&gt;=9, I558&lt;=10), "Excellent")</f>
        <v>Very Good</v>
      </c>
      <c r="L558">
        <f t="shared" si="85"/>
        <v>0</v>
      </c>
      <c r="M558">
        <f t="shared" si="86"/>
        <v>0</v>
      </c>
      <c r="N558">
        <f t="shared" si="87"/>
        <v>0</v>
      </c>
      <c r="O558">
        <f t="shared" si="88"/>
        <v>1</v>
      </c>
      <c r="P558">
        <f t="shared" si="89"/>
        <v>0</v>
      </c>
      <c r="Q558" s="10">
        <f t="shared" si="93"/>
        <v>17</v>
      </c>
      <c r="R558">
        <v>1960</v>
      </c>
      <c r="S558" t="str">
        <f t="shared" si="90"/>
        <v>Yes</v>
      </c>
      <c r="T558">
        <f t="shared" si="91"/>
        <v>1</v>
      </c>
      <c r="U558" s="11">
        <v>2007</v>
      </c>
      <c r="V558" s="6" t="s">
        <v>2998</v>
      </c>
      <c r="W558" s="6">
        <v>0</v>
      </c>
      <c r="X558" s="6" t="s">
        <v>2989</v>
      </c>
      <c r="Y558" s="6">
        <v>425</v>
      </c>
      <c r="Z558" s="6" t="s">
        <v>2990</v>
      </c>
      <c r="AA558" s="6">
        <v>0</v>
      </c>
      <c r="AB558" s="6">
        <v>160</v>
      </c>
      <c r="AC558" s="6">
        <v>585</v>
      </c>
      <c r="AD558">
        <v>2069</v>
      </c>
      <c r="AE558">
        <v>0</v>
      </c>
      <c r="AF558">
        <v>2069</v>
      </c>
      <c r="AG558" s="6">
        <v>1</v>
      </c>
      <c r="AH558" s="6">
        <v>0</v>
      </c>
      <c r="AI558">
        <v>2</v>
      </c>
      <c r="AJ558">
        <v>0</v>
      </c>
      <c r="AK558">
        <v>4</v>
      </c>
      <c r="AL558">
        <v>1</v>
      </c>
      <c r="AM558">
        <v>9</v>
      </c>
      <c r="AN558">
        <v>1</v>
      </c>
      <c r="AO558" t="s">
        <v>3003</v>
      </c>
      <c r="AP558" t="s">
        <v>2992</v>
      </c>
      <c r="AQ558" s="6">
        <v>1960</v>
      </c>
      <c r="AR558" s="6" t="s">
        <v>3008</v>
      </c>
      <c r="AS558" s="6">
        <v>2</v>
      </c>
      <c r="AT558" s="6">
        <v>505</v>
      </c>
      <c r="AU558" s="6" t="s">
        <v>2994</v>
      </c>
      <c r="AV558">
        <v>0</v>
      </c>
      <c r="AW558">
        <v>0</v>
      </c>
      <c r="AX558">
        <v>0</v>
      </c>
      <c r="AY558">
        <v>0</v>
      </c>
      <c r="AZ558">
        <v>0</v>
      </c>
      <c r="BA558">
        <v>0</v>
      </c>
      <c r="BB558" t="s">
        <v>2995</v>
      </c>
      <c r="BC558">
        <v>11</v>
      </c>
      <c r="BD558">
        <v>2008</v>
      </c>
      <c r="BE558" t="s">
        <v>2996</v>
      </c>
      <c r="BF558" t="s">
        <v>2997</v>
      </c>
      <c r="BG558">
        <v>242000</v>
      </c>
      <c r="BH558" s="2">
        <v>6</v>
      </c>
      <c r="BI558" s="2">
        <v>6</v>
      </c>
    </row>
    <row r="559" spans="1:61" x14ac:dyDescent="0.25">
      <c r="A559">
        <v>577</v>
      </c>
      <c r="B559" t="s">
        <v>570</v>
      </c>
      <c r="C559" s="6">
        <v>110</v>
      </c>
      <c r="D559">
        <v>15417</v>
      </c>
      <c r="E559" t="s">
        <v>2985</v>
      </c>
      <c r="F559" t="s">
        <v>3034</v>
      </c>
      <c r="G559" t="s">
        <v>9</v>
      </c>
      <c r="H559" t="s">
        <v>3001</v>
      </c>
      <c r="I559">
        <v>7</v>
      </c>
      <c r="J559">
        <v>5</v>
      </c>
      <c r="K559" t="str" cm="1">
        <f t="array" ref="K559">_xlfn.IFS(AND(I559&gt;=1, I559&lt;=2), "Bad", AND(I559&gt;=3, I559&lt;=4), "Somewhat Decent", AND(I559&gt;=5, I559&lt;=6), "Good", AND(I559&gt;=7, I559&lt;=8), "Very Good", AND(I559&gt;=9, I559&lt;=10), "Excellent")</f>
        <v>Very Good</v>
      </c>
      <c r="L559">
        <f t="shared" si="85"/>
        <v>0</v>
      </c>
      <c r="M559">
        <f t="shared" si="86"/>
        <v>0</v>
      </c>
      <c r="N559">
        <f t="shared" si="87"/>
        <v>0</v>
      </c>
      <c r="O559">
        <f t="shared" si="88"/>
        <v>1</v>
      </c>
      <c r="P559">
        <f t="shared" si="89"/>
        <v>0</v>
      </c>
      <c r="Q559" s="10" t="e">
        <f t="shared" si="93"/>
        <v>#N/A</v>
      </c>
      <c r="R559">
        <v>1981</v>
      </c>
      <c r="S559" t="str">
        <f t="shared" si="90"/>
        <v>No</v>
      </c>
      <c r="T559">
        <f t="shared" si="91"/>
        <v>0</v>
      </c>
      <c r="U559" s="11">
        <v>1981</v>
      </c>
      <c r="V559" s="6" t="s">
        <v>2998</v>
      </c>
      <c r="W559" s="6">
        <v>0</v>
      </c>
      <c r="X559" s="6" t="s">
        <v>3030</v>
      </c>
      <c r="Y559" s="6">
        <v>121</v>
      </c>
      <c r="Z559" s="6" t="s">
        <v>2990</v>
      </c>
      <c r="AA559" s="6">
        <v>0</v>
      </c>
      <c r="AB559" s="6">
        <v>1619</v>
      </c>
      <c r="AC559" s="6">
        <v>1740</v>
      </c>
      <c r="AD559">
        <v>1740</v>
      </c>
      <c r="AE559">
        <v>0</v>
      </c>
      <c r="AF559">
        <v>1740</v>
      </c>
      <c r="AG559" s="6">
        <v>0</v>
      </c>
      <c r="AH559" s="6">
        <v>0</v>
      </c>
      <c r="AI559">
        <v>1</v>
      </c>
      <c r="AJ559">
        <v>1</v>
      </c>
      <c r="AK559">
        <v>2</v>
      </c>
      <c r="AL559">
        <v>1</v>
      </c>
      <c r="AM559">
        <v>7</v>
      </c>
      <c r="AN559">
        <v>0</v>
      </c>
      <c r="AO559" t="s">
        <v>2995</v>
      </c>
      <c r="AP559" t="s">
        <v>2992</v>
      </c>
      <c r="AQ559" s="6">
        <v>1981</v>
      </c>
      <c r="AR559" s="6" t="s">
        <v>3008</v>
      </c>
      <c r="AS559" s="6">
        <v>2</v>
      </c>
      <c r="AT559" s="6">
        <v>540</v>
      </c>
      <c r="AU559" s="6" t="s">
        <v>2994</v>
      </c>
      <c r="AV559">
        <v>228</v>
      </c>
      <c r="AW559">
        <v>20</v>
      </c>
      <c r="AX559">
        <v>218</v>
      </c>
      <c r="AY559">
        <v>0</v>
      </c>
      <c r="AZ559">
        <v>0</v>
      </c>
      <c r="BA559">
        <v>0</v>
      </c>
      <c r="BB559" t="s">
        <v>2995</v>
      </c>
      <c r="BC559">
        <v>6</v>
      </c>
      <c r="BD559">
        <v>2009</v>
      </c>
      <c r="BE559" t="s">
        <v>2996</v>
      </c>
      <c r="BF559" t="s">
        <v>2997</v>
      </c>
      <c r="BG559">
        <v>241600</v>
      </c>
      <c r="BH559" s="2">
        <v>6</v>
      </c>
      <c r="BI559" s="2">
        <v>6</v>
      </c>
    </row>
    <row r="560" spans="1:61" x14ac:dyDescent="0.25">
      <c r="A560">
        <v>1402</v>
      </c>
      <c r="B560" t="s">
        <v>571</v>
      </c>
      <c r="C560" s="6">
        <v>73</v>
      </c>
      <c r="D560">
        <v>39104</v>
      </c>
      <c r="E560" t="s">
        <v>2985</v>
      </c>
      <c r="F560" t="s">
        <v>3042</v>
      </c>
      <c r="G560" t="s">
        <v>9</v>
      </c>
      <c r="H560" t="s">
        <v>3001</v>
      </c>
      <c r="I560">
        <v>7</v>
      </c>
      <c r="J560">
        <v>7</v>
      </c>
      <c r="K560" t="str" cm="1">
        <f t="array" ref="K560">_xlfn.IFS(AND(I560&gt;=1, I560&lt;=2), "Bad", AND(I560&gt;=3, I560&lt;=4), "Somewhat Decent", AND(I560&gt;=5, I560&lt;=6), "Good", AND(I560&gt;=7, I560&lt;=8), "Very Good", AND(I560&gt;=9, I560&lt;=10), "Excellent")</f>
        <v>Very Good</v>
      </c>
      <c r="L560">
        <f t="shared" si="85"/>
        <v>0</v>
      </c>
      <c r="M560">
        <f t="shared" si="86"/>
        <v>0</v>
      </c>
      <c r="N560">
        <f t="shared" si="87"/>
        <v>0</v>
      </c>
      <c r="O560">
        <f t="shared" si="88"/>
        <v>1</v>
      </c>
      <c r="P560">
        <f t="shared" si="89"/>
        <v>0</v>
      </c>
      <c r="Q560" s="10">
        <f t="shared" si="93"/>
        <v>19</v>
      </c>
      <c r="R560">
        <v>1954</v>
      </c>
      <c r="S560" t="str">
        <f t="shared" si="90"/>
        <v>Yes</v>
      </c>
      <c r="T560">
        <f t="shared" si="91"/>
        <v>1</v>
      </c>
      <c r="U560" s="11">
        <v>2005</v>
      </c>
      <c r="V560" s="6" t="s">
        <v>2998</v>
      </c>
      <c r="W560" s="6">
        <v>0</v>
      </c>
      <c r="X560" s="6" t="s">
        <v>3030</v>
      </c>
      <c r="Y560" s="6">
        <v>226</v>
      </c>
      <c r="Z560" s="6" t="s">
        <v>2989</v>
      </c>
      <c r="AA560" s="6">
        <v>1063</v>
      </c>
      <c r="AB560" s="6">
        <v>96</v>
      </c>
      <c r="AC560" s="6">
        <v>1385</v>
      </c>
      <c r="AD560">
        <v>1363</v>
      </c>
      <c r="AE560">
        <v>0</v>
      </c>
      <c r="AF560">
        <v>1363</v>
      </c>
      <c r="AG560" s="6">
        <v>1</v>
      </c>
      <c r="AH560" s="6">
        <v>0</v>
      </c>
      <c r="AI560">
        <v>1</v>
      </c>
      <c r="AJ560">
        <v>0</v>
      </c>
      <c r="AK560">
        <v>2</v>
      </c>
      <c r="AL560">
        <v>1</v>
      </c>
      <c r="AM560">
        <v>5</v>
      </c>
      <c r="AN560">
        <v>2</v>
      </c>
      <c r="AO560" t="s">
        <v>2994</v>
      </c>
      <c r="AP560" t="s">
        <v>2992</v>
      </c>
      <c r="AQ560" s="6">
        <v>1954</v>
      </c>
      <c r="AR560" s="6" t="s">
        <v>2990</v>
      </c>
      <c r="AS560" s="6">
        <v>2</v>
      </c>
      <c r="AT560" s="6">
        <v>439</v>
      </c>
      <c r="AU560" s="6" t="s">
        <v>2994</v>
      </c>
      <c r="AV560">
        <v>81</v>
      </c>
      <c r="AW560">
        <v>0</v>
      </c>
      <c r="AX560">
        <v>0</v>
      </c>
      <c r="AY560">
        <v>0</v>
      </c>
      <c r="AZ560">
        <v>0</v>
      </c>
      <c r="BA560">
        <v>0</v>
      </c>
      <c r="BB560" t="s">
        <v>2995</v>
      </c>
      <c r="BC560">
        <v>4</v>
      </c>
      <c r="BD560">
        <v>2008</v>
      </c>
      <c r="BE560" t="s">
        <v>2996</v>
      </c>
      <c r="BF560" t="s">
        <v>2997</v>
      </c>
      <c r="BG560">
        <v>241500</v>
      </c>
      <c r="BH560" s="2">
        <v>6</v>
      </c>
      <c r="BI560" s="2">
        <v>6</v>
      </c>
    </row>
    <row r="561" spans="1:61" x14ac:dyDescent="0.25">
      <c r="A561">
        <v>2348</v>
      </c>
      <c r="B561" t="s">
        <v>572</v>
      </c>
      <c r="C561" s="6">
        <v>80</v>
      </c>
      <c r="D561">
        <v>10400</v>
      </c>
      <c r="E561" t="s">
        <v>2985</v>
      </c>
      <c r="F561" t="s">
        <v>3049</v>
      </c>
      <c r="G561" t="s">
        <v>9</v>
      </c>
      <c r="H561" t="s">
        <v>3001</v>
      </c>
      <c r="I561">
        <v>7</v>
      </c>
      <c r="J561">
        <v>5</v>
      </c>
      <c r="K561" t="str" cm="1">
        <f t="array" ref="K561">_xlfn.IFS(AND(I561&gt;=1, I561&lt;=2), "Bad", AND(I561&gt;=3, I561&lt;=4), "Somewhat Decent", AND(I561&gt;=5, I561&lt;=6), "Good", AND(I561&gt;=7, I561&lt;=8), "Very Good", AND(I561&gt;=9, I561&lt;=10), "Excellent")</f>
        <v>Very Good</v>
      </c>
      <c r="L561">
        <f t="shared" si="85"/>
        <v>0</v>
      </c>
      <c r="M561">
        <f t="shared" si="86"/>
        <v>0</v>
      </c>
      <c r="N561">
        <f t="shared" si="87"/>
        <v>0</v>
      </c>
      <c r="O561">
        <f t="shared" si="88"/>
        <v>1</v>
      </c>
      <c r="P561">
        <f t="shared" si="89"/>
        <v>0</v>
      </c>
      <c r="Q561" s="10" t="e">
        <f t="shared" si="93"/>
        <v>#N/A</v>
      </c>
      <c r="R561">
        <v>1988</v>
      </c>
      <c r="S561" t="str">
        <f t="shared" si="90"/>
        <v>No</v>
      </c>
      <c r="T561">
        <f t="shared" si="91"/>
        <v>0</v>
      </c>
      <c r="U561" s="11">
        <v>1988</v>
      </c>
      <c r="V561" s="6" t="s">
        <v>2988</v>
      </c>
      <c r="W561" s="6">
        <v>102</v>
      </c>
      <c r="X561" s="6" t="s">
        <v>2989</v>
      </c>
      <c r="Y561" s="6">
        <v>929</v>
      </c>
      <c r="Z561" s="6" t="s">
        <v>2990</v>
      </c>
      <c r="AA561" s="6">
        <v>0</v>
      </c>
      <c r="AB561" s="6">
        <v>916</v>
      </c>
      <c r="AC561" s="6">
        <v>1845</v>
      </c>
      <c r="AD561">
        <v>1872</v>
      </c>
      <c r="AE561">
        <v>0</v>
      </c>
      <c r="AF561">
        <v>1872</v>
      </c>
      <c r="AG561" s="6">
        <v>0</v>
      </c>
      <c r="AH561" s="6">
        <v>1</v>
      </c>
      <c r="AI561">
        <v>2</v>
      </c>
      <c r="AJ561">
        <v>0</v>
      </c>
      <c r="AK561">
        <v>3</v>
      </c>
      <c r="AL561">
        <v>1</v>
      </c>
      <c r="AM561">
        <v>6</v>
      </c>
      <c r="AN561">
        <v>1</v>
      </c>
      <c r="AO561" t="s">
        <v>2994</v>
      </c>
      <c r="AP561" t="s">
        <v>2992</v>
      </c>
      <c r="AQ561" s="6">
        <v>1988</v>
      </c>
      <c r="AR561" s="6" t="s">
        <v>2993</v>
      </c>
      <c r="AS561" s="6">
        <v>2</v>
      </c>
      <c r="AT561" s="6">
        <v>604</v>
      </c>
      <c r="AU561" s="6" t="s">
        <v>2994</v>
      </c>
      <c r="AV561">
        <v>197</v>
      </c>
      <c r="AW561">
        <v>39</v>
      </c>
      <c r="AX561">
        <v>0</v>
      </c>
      <c r="AY561">
        <v>0</v>
      </c>
      <c r="AZ561">
        <v>0</v>
      </c>
      <c r="BA561">
        <v>0</v>
      </c>
      <c r="BB561" t="s">
        <v>2995</v>
      </c>
      <c r="BC561">
        <v>6</v>
      </c>
      <c r="BD561">
        <v>2006</v>
      </c>
      <c r="BE561" t="s">
        <v>2996</v>
      </c>
      <c r="BF561" t="s">
        <v>2997</v>
      </c>
      <c r="BG561">
        <v>241500</v>
      </c>
      <c r="BH561" s="2">
        <v>6</v>
      </c>
      <c r="BI561" s="2">
        <v>6</v>
      </c>
    </row>
    <row r="562" spans="1:61" x14ac:dyDescent="0.25">
      <c r="A562">
        <v>527</v>
      </c>
      <c r="B562" t="s">
        <v>573</v>
      </c>
      <c r="C562" s="6">
        <v>65</v>
      </c>
      <c r="D562">
        <v>8125</v>
      </c>
      <c r="E562" t="s">
        <v>2985</v>
      </c>
      <c r="F562" t="s">
        <v>3022</v>
      </c>
      <c r="G562" t="s">
        <v>9</v>
      </c>
      <c r="H562" t="s">
        <v>2987</v>
      </c>
      <c r="I562">
        <v>7</v>
      </c>
      <c r="J562">
        <v>5</v>
      </c>
      <c r="K562" t="str" cm="1">
        <f t="array" ref="K562">_xlfn.IFS(AND(I562&gt;=1, I562&lt;=2), "Bad", AND(I562&gt;=3, I562&lt;=4), "Somewhat Decent", AND(I562&gt;=5, I562&lt;=6), "Good", AND(I562&gt;=7, I562&lt;=8), "Very Good", AND(I562&gt;=9, I562&lt;=10), "Excellent")</f>
        <v>Very Good</v>
      </c>
      <c r="L562">
        <f t="shared" si="85"/>
        <v>0</v>
      </c>
      <c r="M562">
        <f t="shared" si="86"/>
        <v>0</v>
      </c>
      <c r="N562">
        <f t="shared" si="87"/>
        <v>0</v>
      </c>
      <c r="O562">
        <f t="shared" si="88"/>
        <v>1</v>
      </c>
      <c r="P562">
        <f t="shared" si="89"/>
        <v>0</v>
      </c>
      <c r="Q562" s="10">
        <f t="shared" si="93"/>
        <v>17</v>
      </c>
      <c r="R562">
        <v>2006</v>
      </c>
      <c r="S562" t="str">
        <f t="shared" si="90"/>
        <v>Yes</v>
      </c>
      <c r="T562">
        <f t="shared" si="91"/>
        <v>1</v>
      </c>
      <c r="U562" s="11">
        <v>2007</v>
      </c>
      <c r="V562" s="6" t="s">
        <v>3002</v>
      </c>
      <c r="W562" s="6">
        <v>100</v>
      </c>
      <c r="X562" s="6" t="s">
        <v>2989</v>
      </c>
      <c r="Y562" s="6">
        <v>812</v>
      </c>
      <c r="Z562" s="6" t="s">
        <v>2990</v>
      </c>
      <c r="AA562" s="6">
        <v>0</v>
      </c>
      <c r="AB562" s="6">
        <v>280</v>
      </c>
      <c r="AC562" s="6">
        <v>1092</v>
      </c>
      <c r="AD562">
        <v>1112</v>
      </c>
      <c r="AE562">
        <v>438</v>
      </c>
      <c r="AF562">
        <v>1550</v>
      </c>
      <c r="AG562" s="6">
        <v>1</v>
      </c>
      <c r="AH562" s="6">
        <v>0</v>
      </c>
      <c r="AI562">
        <v>2</v>
      </c>
      <c r="AJ562">
        <v>0</v>
      </c>
      <c r="AK562">
        <v>2</v>
      </c>
      <c r="AL562">
        <v>1</v>
      </c>
      <c r="AM562">
        <v>7</v>
      </c>
      <c r="AN562">
        <v>0</v>
      </c>
      <c r="AO562" t="s">
        <v>2995</v>
      </c>
      <c r="AP562" t="s">
        <v>2992</v>
      </c>
      <c r="AQ562" s="6">
        <v>2007</v>
      </c>
      <c r="AR562" s="6" t="s">
        <v>2993</v>
      </c>
      <c r="AS562" s="6">
        <v>2</v>
      </c>
      <c r="AT562" s="6">
        <v>438</v>
      </c>
      <c r="AU562" s="6" t="s">
        <v>2994</v>
      </c>
      <c r="AV562">
        <v>0</v>
      </c>
      <c r="AW562">
        <v>168</v>
      </c>
      <c r="AX562">
        <v>0</v>
      </c>
      <c r="AY562">
        <v>0</v>
      </c>
      <c r="AZ562">
        <v>0</v>
      </c>
      <c r="BA562">
        <v>0</v>
      </c>
      <c r="BB562" t="s">
        <v>2995</v>
      </c>
      <c r="BC562">
        <v>10</v>
      </c>
      <c r="BD562">
        <v>2009</v>
      </c>
      <c r="BE562" t="s">
        <v>2996</v>
      </c>
      <c r="BF562" t="s">
        <v>2997</v>
      </c>
      <c r="BG562">
        <v>241000</v>
      </c>
      <c r="BH562" s="2">
        <v>6</v>
      </c>
      <c r="BI562" s="2">
        <v>6</v>
      </c>
    </row>
    <row r="563" spans="1:61" x14ac:dyDescent="0.25">
      <c r="A563">
        <v>384</v>
      </c>
      <c r="B563" t="s">
        <v>574</v>
      </c>
      <c r="C563" s="6">
        <v>70</v>
      </c>
      <c r="D563">
        <v>7000</v>
      </c>
      <c r="E563" t="s">
        <v>2985</v>
      </c>
      <c r="F563" t="s">
        <v>3022</v>
      </c>
      <c r="G563" t="s">
        <v>9</v>
      </c>
      <c r="H563" t="s">
        <v>2987</v>
      </c>
      <c r="I563">
        <v>7</v>
      </c>
      <c r="J563">
        <v>5</v>
      </c>
      <c r="K563" t="str" cm="1">
        <f t="array" ref="K563">_xlfn.IFS(AND(I563&gt;=1, I563&lt;=2), "Bad", AND(I563&gt;=3, I563&lt;=4), "Somewhat Decent", AND(I563&gt;=5, I563&lt;=6), "Good", AND(I563&gt;=7, I563&lt;=8), "Very Good", AND(I563&gt;=9, I563&lt;=10), "Excellent")</f>
        <v>Very Good</v>
      </c>
      <c r="L563">
        <f t="shared" si="85"/>
        <v>0</v>
      </c>
      <c r="M563">
        <f t="shared" si="86"/>
        <v>0</v>
      </c>
      <c r="N563">
        <f t="shared" si="87"/>
        <v>0</v>
      </c>
      <c r="O563">
        <f t="shared" si="88"/>
        <v>1</v>
      </c>
      <c r="P563">
        <f t="shared" si="89"/>
        <v>0</v>
      </c>
      <c r="Q563" s="10" t="e">
        <f t="shared" si="93"/>
        <v>#N/A</v>
      </c>
      <c r="R563">
        <v>2003</v>
      </c>
      <c r="S563" t="str">
        <f t="shared" si="90"/>
        <v>No</v>
      </c>
      <c r="T563">
        <f t="shared" si="91"/>
        <v>0</v>
      </c>
      <c r="U563" s="11">
        <v>2003</v>
      </c>
      <c r="V563" s="6" t="s">
        <v>2998</v>
      </c>
      <c r="W563" s="6">
        <v>0</v>
      </c>
      <c r="X563" s="6" t="s">
        <v>2989</v>
      </c>
      <c r="Y563" s="6">
        <v>622</v>
      </c>
      <c r="Z563" s="6" t="s">
        <v>2990</v>
      </c>
      <c r="AA563" s="6">
        <v>0</v>
      </c>
      <c r="AB563" s="6">
        <v>304</v>
      </c>
      <c r="AC563" s="6">
        <v>926</v>
      </c>
      <c r="AD563">
        <v>1016</v>
      </c>
      <c r="AE563">
        <v>868</v>
      </c>
      <c r="AF563">
        <v>1884</v>
      </c>
      <c r="AG563" s="6">
        <v>1</v>
      </c>
      <c r="AH563" s="6">
        <v>0</v>
      </c>
      <c r="AI563">
        <v>2</v>
      </c>
      <c r="AJ563">
        <v>1</v>
      </c>
      <c r="AK563">
        <v>3</v>
      </c>
      <c r="AL563">
        <v>1</v>
      </c>
      <c r="AM563">
        <v>7</v>
      </c>
      <c r="AN563">
        <v>1</v>
      </c>
      <c r="AO563" t="s">
        <v>2991</v>
      </c>
      <c r="AP563" t="s">
        <v>2992</v>
      </c>
      <c r="AQ563" s="6">
        <v>2003</v>
      </c>
      <c r="AR563" s="6" t="s">
        <v>3008</v>
      </c>
      <c r="AS563" s="6">
        <v>2</v>
      </c>
      <c r="AT563" s="6">
        <v>581</v>
      </c>
      <c r="AU563" s="6" t="s">
        <v>2994</v>
      </c>
      <c r="AV563">
        <v>0</v>
      </c>
      <c r="AW563">
        <v>35</v>
      </c>
      <c r="AX563">
        <v>0</v>
      </c>
      <c r="AY563">
        <v>0</v>
      </c>
      <c r="AZ563">
        <v>0</v>
      </c>
      <c r="BA563">
        <v>0</v>
      </c>
      <c r="BB563" t="s">
        <v>2995</v>
      </c>
      <c r="BC563">
        <v>6</v>
      </c>
      <c r="BD563">
        <v>2009</v>
      </c>
      <c r="BE563" t="s">
        <v>2996</v>
      </c>
      <c r="BF563" t="s">
        <v>2997</v>
      </c>
      <c r="BG563">
        <v>240900</v>
      </c>
      <c r="BH563" s="2">
        <v>6</v>
      </c>
      <c r="BI563" s="2">
        <v>6</v>
      </c>
    </row>
    <row r="564" spans="1:61" x14ac:dyDescent="0.25">
      <c r="A564">
        <v>1865</v>
      </c>
      <c r="B564" t="s">
        <v>575</v>
      </c>
      <c r="C564" s="6">
        <v>80</v>
      </c>
      <c r="D564">
        <v>8000</v>
      </c>
      <c r="E564" t="s">
        <v>2985</v>
      </c>
      <c r="F564" t="s">
        <v>3049</v>
      </c>
      <c r="G564" t="s">
        <v>9</v>
      </c>
      <c r="H564" t="s">
        <v>2987</v>
      </c>
      <c r="I564">
        <v>6</v>
      </c>
      <c r="J564">
        <v>6</v>
      </c>
      <c r="K564" t="str" cm="1">
        <f t="array" ref="K564">_xlfn.IFS(AND(I564&gt;=1, I564&lt;=2), "Bad", AND(I564&gt;=3, I564&lt;=4), "Somewhat Decent", AND(I564&gt;=5, I564&lt;=6), "Good", AND(I564&gt;=7, I564&lt;=8), "Very Good", AND(I564&gt;=9, I564&lt;=10), "Excellent")</f>
        <v>Good</v>
      </c>
      <c r="L564">
        <f t="shared" si="85"/>
        <v>0</v>
      </c>
      <c r="M564">
        <f t="shared" si="86"/>
        <v>0</v>
      </c>
      <c r="N564">
        <f t="shared" si="87"/>
        <v>1</v>
      </c>
      <c r="O564">
        <f t="shared" si="88"/>
        <v>0</v>
      </c>
      <c r="P564">
        <f t="shared" si="89"/>
        <v>0</v>
      </c>
      <c r="Q564" s="10" t="e">
        <f t="shared" si="93"/>
        <v>#N/A</v>
      </c>
      <c r="R564">
        <v>1970</v>
      </c>
      <c r="S564" t="str">
        <f t="shared" si="90"/>
        <v>No</v>
      </c>
      <c r="T564">
        <f t="shared" si="91"/>
        <v>0</v>
      </c>
      <c r="U564" s="11">
        <v>1970</v>
      </c>
      <c r="V564" s="6" t="s">
        <v>2988</v>
      </c>
      <c r="W564" s="6">
        <v>525</v>
      </c>
      <c r="X564" s="6" t="s">
        <v>3009</v>
      </c>
      <c r="Y564" s="6">
        <v>915</v>
      </c>
      <c r="Z564" s="6" t="s">
        <v>2990</v>
      </c>
      <c r="AA564" s="6">
        <v>0</v>
      </c>
      <c r="AB564" s="6">
        <v>93</v>
      </c>
      <c r="AC564" s="6">
        <v>1008</v>
      </c>
      <c r="AD564">
        <v>1403</v>
      </c>
      <c r="AE564">
        <v>1008</v>
      </c>
      <c r="AF564">
        <v>2411</v>
      </c>
      <c r="AG564" s="6">
        <v>1</v>
      </c>
      <c r="AH564" s="6">
        <v>0</v>
      </c>
      <c r="AI564">
        <v>2</v>
      </c>
      <c r="AJ564">
        <v>1</v>
      </c>
      <c r="AK564">
        <v>4</v>
      </c>
      <c r="AL564">
        <v>1</v>
      </c>
      <c r="AM564">
        <v>8</v>
      </c>
      <c r="AN564">
        <v>1</v>
      </c>
      <c r="AO564" t="s">
        <v>3046</v>
      </c>
      <c r="AP564" t="s">
        <v>2992</v>
      </c>
      <c r="AQ564" s="6">
        <v>1970</v>
      </c>
      <c r="AR564" s="6" t="s">
        <v>3008</v>
      </c>
      <c r="AS564" s="6">
        <v>2</v>
      </c>
      <c r="AT564" s="6">
        <v>570</v>
      </c>
      <c r="AU564" s="6" t="s">
        <v>2994</v>
      </c>
      <c r="AV564">
        <v>0</v>
      </c>
      <c r="AW564">
        <v>192</v>
      </c>
      <c r="AX564">
        <v>0</v>
      </c>
      <c r="AY564">
        <v>0</v>
      </c>
      <c r="AZ564">
        <v>0</v>
      </c>
      <c r="BA564">
        <v>0</v>
      </c>
      <c r="BB564" t="s">
        <v>2995</v>
      </c>
      <c r="BC564">
        <v>6</v>
      </c>
      <c r="BD564">
        <v>2007</v>
      </c>
      <c r="BE564" t="s">
        <v>2996</v>
      </c>
      <c r="BF564" t="s">
        <v>2997</v>
      </c>
      <c r="BG564">
        <v>240050</v>
      </c>
      <c r="BH564" s="2">
        <v>6</v>
      </c>
      <c r="BI564" s="2">
        <v>6</v>
      </c>
    </row>
    <row r="565" spans="1:61" x14ac:dyDescent="0.25">
      <c r="A565">
        <v>186</v>
      </c>
      <c r="B565" t="s">
        <v>576</v>
      </c>
      <c r="C565" s="6">
        <v>50</v>
      </c>
      <c r="D565">
        <v>9000</v>
      </c>
      <c r="E565" t="s">
        <v>2985</v>
      </c>
      <c r="F565" t="s">
        <v>3013</v>
      </c>
      <c r="G565" t="s">
        <v>9</v>
      </c>
      <c r="H565" t="s">
        <v>2987</v>
      </c>
      <c r="I565">
        <v>8</v>
      </c>
      <c r="J565">
        <v>9</v>
      </c>
      <c r="K565" t="str" cm="1">
        <f t="array" ref="K565">_xlfn.IFS(AND(I565&gt;=1, I565&lt;=2), "Bad", AND(I565&gt;=3, I565&lt;=4), "Somewhat Decent", AND(I565&gt;=5, I565&lt;=6), "Good", AND(I565&gt;=7, I565&lt;=8), "Very Good", AND(I565&gt;=9, I565&lt;=10), "Excellent")</f>
        <v>Very Good</v>
      </c>
      <c r="L565">
        <f t="shared" si="85"/>
        <v>0</v>
      </c>
      <c r="M565">
        <f t="shared" si="86"/>
        <v>0</v>
      </c>
      <c r="N565">
        <f t="shared" si="87"/>
        <v>0</v>
      </c>
      <c r="O565">
        <f t="shared" si="88"/>
        <v>1</v>
      </c>
      <c r="P565">
        <f t="shared" si="89"/>
        <v>0</v>
      </c>
      <c r="Q565" s="10">
        <f t="shared" si="93"/>
        <v>22</v>
      </c>
      <c r="R565">
        <v>1890</v>
      </c>
      <c r="S565" t="str">
        <f t="shared" si="90"/>
        <v>Yes</v>
      </c>
      <c r="T565">
        <f t="shared" si="91"/>
        <v>1</v>
      </c>
      <c r="U565" s="11">
        <v>2002</v>
      </c>
      <c r="V565" s="6" t="s">
        <v>2998</v>
      </c>
      <c r="W565" s="6">
        <v>0</v>
      </c>
      <c r="X565" s="6" t="s">
        <v>2990</v>
      </c>
      <c r="Y565" s="6">
        <v>0</v>
      </c>
      <c r="Z565" s="6" t="s">
        <v>2990</v>
      </c>
      <c r="AA565" s="6">
        <v>0</v>
      </c>
      <c r="AB565" s="6">
        <v>346</v>
      </c>
      <c r="AC565" s="6">
        <v>346</v>
      </c>
      <c r="AD565">
        <v>1157</v>
      </c>
      <c r="AE565">
        <v>1111</v>
      </c>
      <c r="AF565">
        <v>2268</v>
      </c>
      <c r="AG565" s="6">
        <v>0</v>
      </c>
      <c r="AH565" s="6">
        <v>0</v>
      </c>
      <c r="AI565">
        <v>3</v>
      </c>
      <c r="AJ565">
        <v>0</v>
      </c>
      <c r="AK565">
        <v>3</v>
      </c>
      <c r="AL565">
        <v>1</v>
      </c>
      <c r="AM565">
        <v>7</v>
      </c>
      <c r="AN565">
        <v>0</v>
      </c>
      <c r="AO565" t="s">
        <v>2995</v>
      </c>
      <c r="AP565" t="s">
        <v>3015</v>
      </c>
      <c r="AQ565" s="6">
        <v>2003</v>
      </c>
      <c r="AR565" s="6" t="s">
        <v>2990</v>
      </c>
      <c r="AS565" s="6">
        <v>2</v>
      </c>
      <c r="AT565" s="6">
        <v>624</v>
      </c>
      <c r="AU565" s="6" t="s">
        <v>2994</v>
      </c>
      <c r="AV565">
        <v>0</v>
      </c>
      <c r="AW565">
        <v>108</v>
      </c>
      <c r="AX565">
        <v>0</v>
      </c>
      <c r="AY565">
        <v>0</v>
      </c>
      <c r="AZ565">
        <v>0</v>
      </c>
      <c r="BA565">
        <v>0</v>
      </c>
      <c r="BB565" t="s">
        <v>2995</v>
      </c>
      <c r="BC565">
        <v>4</v>
      </c>
      <c r="BD565">
        <v>2010</v>
      </c>
      <c r="BE565" t="s">
        <v>2996</v>
      </c>
      <c r="BF565" t="s">
        <v>2997</v>
      </c>
      <c r="BG565">
        <v>240000</v>
      </c>
      <c r="BH565" s="2">
        <v>6</v>
      </c>
      <c r="BI565" s="2">
        <v>6</v>
      </c>
    </row>
    <row r="566" spans="1:61" x14ac:dyDescent="0.25">
      <c r="A566">
        <v>267</v>
      </c>
      <c r="B566" t="s">
        <v>577</v>
      </c>
      <c r="C566" s="6">
        <v>75</v>
      </c>
      <c r="D566">
        <v>9375</v>
      </c>
      <c r="E566" t="s">
        <v>2985</v>
      </c>
      <c r="F566" t="s">
        <v>3012</v>
      </c>
      <c r="G566" t="s">
        <v>9</v>
      </c>
      <c r="H566" t="s">
        <v>2987</v>
      </c>
      <c r="I566">
        <v>7</v>
      </c>
      <c r="J566">
        <v>5</v>
      </c>
      <c r="K566" t="str" cm="1">
        <f t="array" ref="K566">_xlfn.IFS(AND(I566&gt;=1, I566&lt;=2), "Bad", AND(I566&gt;=3, I566&lt;=4), "Somewhat Decent", AND(I566&gt;=5, I566&lt;=6), "Good", AND(I566&gt;=7, I566&lt;=8), "Very Good", AND(I566&gt;=9, I566&lt;=10), "Excellent")</f>
        <v>Very Good</v>
      </c>
      <c r="L566">
        <f t="shared" si="85"/>
        <v>0</v>
      </c>
      <c r="M566">
        <f t="shared" si="86"/>
        <v>0</v>
      </c>
      <c r="N566">
        <f t="shared" si="87"/>
        <v>0</v>
      </c>
      <c r="O566">
        <f t="shared" si="88"/>
        <v>1</v>
      </c>
      <c r="P566">
        <f t="shared" si="89"/>
        <v>0</v>
      </c>
      <c r="Q566" s="10" t="e">
        <f t="shared" si="93"/>
        <v>#N/A</v>
      </c>
      <c r="R566">
        <v>1997</v>
      </c>
      <c r="S566" t="str">
        <f t="shared" si="90"/>
        <v>No</v>
      </c>
      <c r="T566">
        <f t="shared" si="91"/>
        <v>0</v>
      </c>
      <c r="U566" s="11">
        <v>1997</v>
      </c>
      <c r="V566" s="6" t="s">
        <v>2998</v>
      </c>
      <c r="W566" s="6">
        <v>0</v>
      </c>
      <c r="X566" s="6" t="s">
        <v>2990</v>
      </c>
      <c r="Y566" s="6">
        <v>0</v>
      </c>
      <c r="Z566" s="6" t="s">
        <v>2990</v>
      </c>
      <c r="AA566" s="6">
        <v>0</v>
      </c>
      <c r="AB566" s="6">
        <v>1040</v>
      </c>
      <c r="AC566" s="6">
        <v>1040</v>
      </c>
      <c r="AD566">
        <v>1044</v>
      </c>
      <c r="AE566">
        <v>1054</v>
      </c>
      <c r="AF566">
        <v>2098</v>
      </c>
      <c r="AG566" s="6">
        <v>0</v>
      </c>
      <c r="AH566" s="6">
        <v>0</v>
      </c>
      <c r="AI566">
        <v>2</v>
      </c>
      <c r="AJ566">
        <v>1</v>
      </c>
      <c r="AK566">
        <v>4</v>
      </c>
      <c r="AL566">
        <v>1</v>
      </c>
      <c r="AM566">
        <v>9</v>
      </c>
      <c r="AN566">
        <v>1</v>
      </c>
      <c r="AO566" t="s">
        <v>2994</v>
      </c>
      <c r="AP566" t="s">
        <v>2992</v>
      </c>
      <c r="AQ566" s="6">
        <v>1997</v>
      </c>
      <c r="AR566" s="6" t="s">
        <v>2993</v>
      </c>
      <c r="AS566" s="6">
        <v>2</v>
      </c>
      <c r="AT566" s="6">
        <v>621</v>
      </c>
      <c r="AU566" s="6" t="s">
        <v>2994</v>
      </c>
      <c r="AV566">
        <v>331</v>
      </c>
      <c r="AW566">
        <v>38</v>
      </c>
      <c r="AX566">
        <v>0</v>
      </c>
      <c r="AY566">
        <v>0</v>
      </c>
      <c r="AZ566">
        <v>0</v>
      </c>
      <c r="BA566">
        <v>0</v>
      </c>
      <c r="BB566" t="s">
        <v>2995</v>
      </c>
      <c r="BC566">
        <v>4</v>
      </c>
      <c r="BD566">
        <v>2010</v>
      </c>
      <c r="BE566" t="s">
        <v>2996</v>
      </c>
      <c r="BF566" t="s">
        <v>2997</v>
      </c>
      <c r="BG566">
        <v>240000</v>
      </c>
      <c r="BH566" s="2">
        <v>6</v>
      </c>
      <c r="BI566" s="2">
        <v>6</v>
      </c>
    </row>
    <row r="567" spans="1:61" hidden="1" x14ac:dyDescent="0.25">
      <c r="A567">
        <v>566</v>
      </c>
      <c r="B567" t="s">
        <v>578</v>
      </c>
      <c r="C567" s="4">
        <v>32</v>
      </c>
      <c r="D567">
        <v>2880</v>
      </c>
      <c r="E567" t="s">
        <v>2985</v>
      </c>
      <c r="F567" t="s">
        <v>3022</v>
      </c>
      <c r="G567" t="s">
        <v>40</v>
      </c>
      <c r="H567" t="s">
        <v>2987</v>
      </c>
      <c r="I567">
        <v>7</v>
      </c>
      <c r="J567">
        <v>5</v>
      </c>
      <c r="K567" t="str" cm="1">
        <f t="array" ref="K567">_xlfn.IFS(AND(I567&gt;=1, I567&lt;=2), "Bad", AND(I567&gt;=3, I567&lt;=4), "Somewhat Decent", AND(I567&gt;=5, I567&lt;=6), "Good", AND(I567&gt;=7, I567&lt;=8), "Very Good", AND(I567&gt;=9, I567&lt;=10), "Excellent")</f>
        <v>Very Good</v>
      </c>
      <c r="L567">
        <f t="shared" si="85"/>
        <v>0</v>
      </c>
      <c r="M567">
        <f t="shared" si="86"/>
        <v>0</v>
      </c>
      <c r="N567">
        <f t="shared" si="87"/>
        <v>0</v>
      </c>
      <c r="O567">
        <f t="shared" si="88"/>
        <v>1</v>
      </c>
      <c r="P567">
        <f t="shared" si="89"/>
        <v>0</v>
      </c>
      <c r="Q567" s="10">
        <f t="shared" ref="Q567:Q575" si="94">U567-R567</f>
        <v>1</v>
      </c>
      <c r="R567">
        <v>2004</v>
      </c>
      <c r="S567" t="str">
        <f t="shared" si="90"/>
        <v>Yes</v>
      </c>
      <c r="T567">
        <f t="shared" si="91"/>
        <v>1</v>
      </c>
      <c r="U567">
        <v>2005</v>
      </c>
      <c r="V567" s="4" t="s">
        <v>2998</v>
      </c>
      <c r="W567" s="4">
        <v>0</v>
      </c>
      <c r="X567" s="4" t="s">
        <v>2990</v>
      </c>
      <c r="Y567" s="4">
        <v>0</v>
      </c>
      <c r="Z567" s="4" t="s">
        <v>2990</v>
      </c>
      <c r="AA567" s="4">
        <v>0</v>
      </c>
      <c r="AB567" s="4">
        <v>1376</v>
      </c>
      <c r="AC567" s="4">
        <v>1376</v>
      </c>
      <c r="AD567">
        <v>1376</v>
      </c>
      <c r="AE567">
        <v>1629</v>
      </c>
      <c r="AF567">
        <v>3005</v>
      </c>
      <c r="AG567" s="4">
        <v>0</v>
      </c>
      <c r="AH567" s="4">
        <v>0</v>
      </c>
      <c r="AI567">
        <v>2</v>
      </c>
      <c r="AJ567">
        <v>1</v>
      </c>
      <c r="AK567">
        <v>3</v>
      </c>
      <c r="AL567">
        <v>1</v>
      </c>
      <c r="AM567">
        <v>9</v>
      </c>
      <c r="AN567">
        <v>1</v>
      </c>
      <c r="AO567" t="s">
        <v>2994</v>
      </c>
      <c r="AP567" t="s">
        <v>3010</v>
      </c>
      <c r="AQ567" s="4">
        <v>2004</v>
      </c>
      <c r="AR567" s="4" t="s">
        <v>2993</v>
      </c>
      <c r="AS567" s="4">
        <v>3</v>
      </c>
      <c r="AT567" s="4">
        <v>704</v>
      </c>
      <c r="AU567" s="4" t="s">
        <v>2994</v>
      </c>
      <c r="AV567">
        <v>0</v>
      </c>
      <c r="AW567">
        <v>177</v>
      </c>
      <c r="AX567">
        <v>0</v>
      </c>
      <c r="AY567">
        <v>0</v>
      </c>
      <c r="AZ567">
        <v>0</v>
      </c>
      <c r="BA567">
        <v>0</v>
      </c>
      <c r="BB567" t="s">
        <v>2995</v>
      </c>
      <c r="BC567">
        <v>7</v>
      </c>
      <c r="BD567">
        <v>2009</v>
      </c>
      <c r="BE567" t="s">
        <v>2996</v>
      </c>
      <c r="BF567" t="s">
        <v>2997</v>
      </c>
      <c r="BG567">
        <v>280750</v>
      </c>
      <c r="BH567" s="2">
        <v>6</v>
      </c>
      <c r="BI567" s="2">
        <v>6</v>
      </c>
    </row>
    <row r="568" spans="1:61" hidden="1" x14ac:dyDescent="0.25">
      <c r="A568">
        <v>567</v>
      </c>
      <c r="B568" t="s">
        <v>579</v>
      </c>
      <c r="C568" s="4">
        <v>40</v>
      </c>
      <c r="D568">
        <v>3951</v>
      </c>
      <c r="E568" t="s">
        <v>2985</v>
      </c>
      <c r="F568" t="s">
        <v>3022</v>
      </c>
      <c r="G568" t="s">
        <v>16</v>
      </c>
      <c r="H568" t="s">
        <v>2987</v>
      </c>
      <c r="I568">
        <v>6</v>
      </c>
      <c r="J568">
        <v>5</v>
      </c>
      <c r="K568" t="str" cm="1">
        <f t="array" ref="K568">_xlfn.IFS(AND(I568&gt;=1, I568&lt;=2), "Bad", AND(I568&gt;=3, I568&lt;=4), "Somewhat Decent", AND(I568&gt;=5, I568&lt;=6), "Good", AND(I568&gt;=7, I568&lt;=8), "Very Good", AND(I568&gt;=9, I568&lt;=10), "Excellent")</f>
        <v>Good</v>
      </c>
      <c r="L568">
        <f t="shared" si="85"/>
        <v>0</v>
      </c>
      <c r="M568">
        <f t="shared" si="86"/>
        <v>0</v>
      </c>
      <c r="N568">
        <f t="shared" si="87"/>
        <v>1</v>
      </c>
      <c r="O568">
        <f t="shared" si="88"/>
        <v>0</v>
      </c>
      <c r="P568">
        <f t="shared" si="89"/>
        <v>0</v>
      </c>
      <c r="Q568" s="10">
        <f t="shared" si="94"/>
        <v>0</v>
      </c>
      <c r="R568">
        <v>2009</v>
      </c>
      <c r="S568" t="str">
        <f t="shared" si="90"/>
        <v>No</v>
      </c>
      <c r="T568">
        <f t="shared" si="91"/>
        <v>0</v>
      </c>
      <c r="U568">
        <v>2009</v>
      </c>
      <c r="V568" s="4" t="s">
        <v>3002</v>
      </c>
      <c r="W568" s="4">
        <v>76</v>
      </c>
      <c r="X568" s="4" t="s">
        <v>2990</v>
      </c>
      <c r="Y568" s="4">
        <v>0</v>
      </c>
      <c r="Z568" s="4" t="s">
        <v>2990</v>
      </c>
      <c r="AA568" s="4">
        <v>0</v>
      </c>
      <c r="AB568" s="4">
        <v>612</v>
      </c>
      <c r="AC568" s="4">
        <v>612</v>
      </c>
      <c r="AD568">
        <v>612</v>
      </c>
      <c r="AE568">
        <v>612</v>
      </c>
      <c r="AF568">
        <v>1224</v>
      </c>
      <c r="AG568" s="4">
        <v>0</v>
      </c>
      <c r="AH568" s="4">
        <v>0</v>
      </c>
      <c r="AI568">
        <v>2</v>
      </c>
      <c r="AJ568">
        <v>1</v>
      </c>
      <c r="AK568">
        <v>2</v>
      </c>
      <c r="AL568">
        <v>1</v>
      </c>
      <c r="AM568">
        <v>4</v>
      </c>
      <c r="AN568">
        <v>0</v>
      </c>
      <c r="AO568" t="s">
        <v>2995</v>
      </c>
      <c r="AP568" t="s">
        <v>3015</v>
      </c>
      <c r="AQ568" s="4">
        <v>2009</v>
      </c>
      <c r="AR568" s="4" t="s">
        <v>3008</v>
      </c>
      <c r="AS568" s="4">
        <v>2</v>
      </c>
      <c r="AT568" s="4">
        <v>528</v>
      </c>
      <c r="AU568" s="4" t="s">
        <v>2994</v>
      </c>
      <c r="AV568">
        <v>0</v>
      </c>
      <c r="AW568">
        <v>234</v>
      </c>
      <c r="AX568">
        <v>0</v>
      </c>
      <c r="AY568">
        <v>0</v>
      </c>
      <c r="AZ568">
        <v>0</v>
      </c>
      <c r="BA568">
        <v>0</v>
      </c>
      <c r="BB568" t="s">
        <v>2995</v>
      </c>
      <c r="BC568">
        <v>6</v>
      </c>
      <c r="BD568">
        <v>2009</v>
      </c>
      <c r="BE568" t="s">
        <v>3004</v>
      </c>
      <c r="BF568" t="s">
        <v>3005</v>
      </c>
      <c r="BG568">
        <v>164500</v>
      </c>
      <c r="BH568" s="2">
        <v>6</v>
      </c>
      <c r="BI568" s="2">
        <v>6</v>
      </c>
    </row>
    <row r="569" spans="1:61" hidden="1" x14ac:dyDescent="0.25">
      <c r="A569">
        <v>568</v>
      </c>
      <c r="B569" t="s">
        <v>580</v>
      </c>
      <c r="C569" s="4">
        <v>30</v>
      </c>
      <c r="D569">
        <v>3000</v>
      </c>
      <c r="E569" t="s">
        <v>2985</v>
      </c>
      <c r="F569" t="s">
        <v>3022</v>
      </c>
      <c r="G569" t="s">
        <v>16</v>
      </c>
      <c r="H569" t="s">
        <v>2987</v>
      </c>
      <c r="I569">
        <v>6</v>
      </c>
      <c r="J569">
        <v>5</v>
      </c>
      <c r="K569" t="str" cm="1">
        <f t="array" ref="K569">_xlfn.IFS(AND(I569&gt;=1, I569&lt;=2), "Bad", AND(I569&gt;=3, I569&lt;=4), "Somewhat Decent", AND(I569&gt;=5, I569&lt;=6), "Good", AND(I569&gt;=7, I569&lt;=8), "Very Good", AND(I569&gt;=9, I569&lt;=10), "Excellent")</f>
        <v>Good</v>
      </c>
      <c r="L569">
        <f t="shared" si="85"/>
        <v>0</v>
      </c>
      <c r="M569">
        <f t="shared" si="86"/>
        <v>0</v>
      </c>
      <c r="N569">
        <f t="shared" si="87"/>
        <v>1</v>
      </c>
      <c r="O569">
        <f t="shared" si="88"/>
        <v>0</v>
      </c>
      <c r="P569">
        <f t="shared" si="89"/>
        <v>0</v>
      </c>
      <c r="Q569" s="10">
        <f t="shared" si="94"/>
        <v>0</v>
      </c>
      <c r="R569">
        <v>2009</v>
      </c>
      <c r="S569" t="str">
        <f t="shared" si="90"/>
        <v>No</v>
      </c>
      <c r="T569">
        <f t="shared" si="91"/>
        <v>0</v>
      </c>
      <c r="U569">
        <v>2009</v>
      </c>
      <c r="V569" s="4" t="s">
        <v>3002</v>
      </c>
      <c r="W569" s="4">
        <v>76</v>
      </c>
      <c r="X569" s="4" t="s">
        <v>2989</v>
      </c>
      <c r="Y569" s="4">
        <v>294</v>
      </c>
      <c r="Z569" s="4" t="s">
        <v>2990</v>
      </c>
      <c r="AA569" s="4">
        <v>0</v>
      </c>
      <c r="AB569" s="4">
        <v>318</v>
      </c>
      <c r="AC569" s="4">
        <v>612</v>
      </c>
      <c r="AD569">
        <v>612</v>
      </c>
      <c r="AE569">
        <v>612</v>
      </c>
      <c r="AF569">
        <v>1224</v>
      </c>
      <c r="AG569" s="4">
        <v>0</v>
      </c>
      <c r="AH569" s="4">
        <v>0</v>
      </c>
      <c r="AI569">
        <v>2</v>
      </c>
      <c r="AJ569">
        <v>1</v>
      </c>
      <c r="AK569">
        <v>2</v>
      </c>
      <c r="AL569">
        <v>1</v>
      </c>
      <c r="AM569">
        <v>4</v>
      </c>
      <c r="AN569">
        <v>0</v>
      </c>
      <c r="AO569" t="s">
        <v>2995</v>
      </c>
      <c r="AP569" t="s">
        <v>3015</v>
      </c>
      <c r="AQ569" s="4">
        <v>2009</v>
      </c>
      <c r="AR569" s="4" t="s">
        <v>3008</v>
      </c>
      <c r="AS569" s="4">
        <v>2</v>
      </c>
      <c r="AT569" s="4">
        <v>528</v>
      </c>
      <c r="AU569" s="4" t="s">
        <v>2994</v>
      </c>
      <c r="AV569">
        <v>0</v>
      </c>
      <c r="AW569">
        <v>234</v>
      </c>
      <c r="AX569">
        <v>0</v>
      </c>
      <c r="AY569">
        <v>0</v>
      </c>
      <c r="AZ569">
        <v>0</v>
      </c>
      <c r="BA569">
        <v>0</v>
      </c>
      <c r="BB569" t="s">
        <v>2995</v>
      </c>
      <c r="BC569">
        <v>6</v>
      </c>
      <c r="BD569">
        <v>2009</v>
      </c>
      <c r="BE569" t="s">
        <v>3004</v>
      </c>
      <c r="BF569" t="s">
        <v>3005</v>
      </c>
      <c r="BG569">
        <v>173733</v>
      </c>
      <c r="BH569" s="2">
        <v>6</v>
      </c>
      <c r="BI569" s="2">
        <v>6</v>
      </c>
    </row>
    <row r="570" spans="1:61" hidden="1" x14ac:dyDescent="0.25">
      <c r="A570">
        <v>569</v>
      </c>
      <c r="B570" t="s">
        <v>581</v>
      </c>
      <c r="C570" s="4"/>
      <c r="D570">
        <v>3830</v>
      </c>
      <c r="E570" t="s">
        <v>2985</v>
      </c>
      <c r="F570" t="s">
        <v>3022</v>
      </c>
      <c r="G570" t="s">
        <v>16</v>
      </c>
      <c r="H570" t="s">
        <v>3001</v>
      </c>
      <c r="I570">
        <v>6</v>
      </c>
      <c r="J570">
        <v>5</v>
      </c>
      <c r="K570" t="str" cm="1">
        <f t="array" ref="K570">_xlfn.IFS(AND(I570&gt;=1, I570&lt;=2), "Bad", AND(I570&gt;=3, I570&lt;=4), "Somewhat Decent", AND(I570&gt;=5, I570&lt;=6), "Good", AND(I570&gt;=7, I570&lt;=8), "Very Good", AND(I570&gt;=9, I570&lt;=10), "Excellent")</f>
        <v>Good</v>
      </c>
      <c r="L570">
        <f t="shared" si="85"/>
        <v>0</v>
      </c>
      <c r="M570">
        <f t="shared" si="86"/>
        <v>0</v>
      </c>
      <c r="N570">
        <f t="shared" si="87"/>
        <v>1</v>
      </c>
      <c r="O570">
        <f t="shared" si="88"/>
        <v>0</v>
      </c>
      <c r="P570">
        <f t="shared" si="89"/>
        <v>0</v>
      </c>
      <c r="Q570" s="10">
        <f t="shared" si="94"/>
        <v>0</v>
      </c>
      <c r="R570">
        <v>2008</v>
      </c>
      <c r="S570" t="str">
        <f t="shared" si="90"/>
        <v>No</v>
      </c>
      <c r="T570">
        <f t="shared" si="91"/>
        <v>0</v>
      </c>
      <c r="U570">
        <v>2008</v>
      </c>
      <c r="V570" s="4" t="s">
        <v>3002</v>
      </c>
      <c r="W570" s="4">
        <v>280</v>
      </c>
      <c r="X570" s="4" t="s">
        <v>2990</v>
      </c>
      <c r="Y570" s="4">
        <v>0</v>
      </c>
      <c r="Z570" s="4" t="s">
        <v>2990</v>
      </c>
      <c r="AA570" s="4">
        <v>0</v>
      </c>
      <c r="AB570" s="4">
        <v>1726</v>
      </c>
      <c r="AC570" s="4">
        <v>1726</v>
      </c>
      <c r="AD570">
        <v>1726</v>
      </c>
      <c r="AE570">
        <v>0</v>
      </c>
      <c r="AF570">
        <v>1726</v>
      </c>
      <c r="AG570" s="4">
        <v>0</v>
      </c>
      <c r="AH570" s="4">
        <v>0</v>
      </c>
      <c r="AI570">
        <v>2</v>
      </c>
      <c r="AJ570">
        <v>1</v>
      </c>
      <c r="AK570">
        <v>2</v>
      </c>
      <c r="AL570">
        <v>1</v>
      </c>
      <c r="AM570">
        <v>6</v>
      </c>
      <c r="AN570">
        <v>1</v>
      </c>
      <c r="AO570" t="s">
        <v>3003</v>
      </c>
      <c r="AP570" t="s">
        <v>2992</v>
      </c>
      <c r="AQ570" s="4">
        <v>2008</v>
      </c>
      <c r="AR570" s="4" t="s">
        <v>2993</v>
      </c>
      <c r="AS570" s="4">
        <v>2</v>
      </c>
      <c r="AT570" s="4">
        <v>561</v>
      </c>
      <c r="AU570" s="4" t="s">
        <v>2994</v>
      </c>
      <c r="AV570">
        <v>0</v>
      </c>
      <c r="AW570">
        <v>254</v>
      </c>
      <c r="AX570">
        <v>0</v>
      </c>
      <c r="AY570">
        <v>0</v>
      </c>
      <c r="AZ570">
        <v>0</v>
      </c>
      <c r="BA570">
        <v>0</v>
      </c>
      <c r="BB570" t="s">
        <v>2995</v>
      </c>
      <c r="BC570">
        <v>1</v>
      </c>
      <c r="BD570">
        <v>2009</v>
      </c>
      <c r="BE570" t="s">
        <v>3004</v>
      </c>
      <c r="BF570" t="s">
        <v>3005</v>
      </c>
      <c r="BG570">
        <v>222000</v>
      </c>
      <c r="BH570" s="2">
        <v>6</v>
      </c>
      <c r="BI570" s="2">
        <v>6</v>
      </c>
    </row>
    <row r="571" spans="1:61" hidden="1" x14ac:dyDescent="0.25">
      <c r="A571">
        <v>570</v>
      </c>
      <c r="B571" t="s">
        <v>582</v>
      </c>
      <c r="C571" s="4"/>
      <c r="D571">
        <v>4217</v>
      </c>
      <c r="E571" t="s">
        <v>2985</v>
      </c>
      <c r="F571" t="s">
        <v>3022</v>
      </c>
      <c r="G571" t="s">
        <v>16</v>
      </c>
      <c r="H571" t="s">
        <v>3001</v>
      </c>
      <c r="I571">
        <v>6</v>
      </c>
      <c r="J571">
        <v>5</v>
      </c>
      <c r="K571" t="str" cm="1">
        <f t="array" ref="K571">_xlfn.IFS(AND(I571&gt;=1, I571&lt;=2), "Bad", AND(I571&gt;=3, I571&lt;=4), "Somewhat Decent", AND(I571&gt;=5, I571&lt;=6), "Good", AND(I571&gt;=7, I571&lt;=8), "Very Good", AND(I571&gt;=9, I571&lt;=10), "Excellent")</f>
        <v>Good</v>
      </c>
      <c r="L571">
        <f t="shared" si="85"/>
        <v>0</v>
      </c>
      <c r="M571">
        <f t="shared" si="86"/>
        <v>0</v>
      </c>
      <c r="N571">
        <f t="shared" si="87"/>
        <v>1</v>
      </c>
      <c r="O571">
        <f t="shared" si="88"/>
        <v>0</v>
      </c>
      <c r="P571">
        <f t="shared" si="89"/>
        <v>0</v>
      </c>
      <c r="Q571" s="10">
        <f t="shared" si="94"/>
        <v>0</v>
      </c>
      <c r="R571">
        <v>2008</v>
      </c>
      <c r="S571" t="str">
        <f t="shared" si="90"/>
        <v>No</v>
      </c>
      <c r="T571">
        <f t="shared" si="91"/>
        <v>0</v>
      </c>
      <c r="U571">
        <v>2008</v>
      </c>
      <c r="V571" s="4" t="s">
        <v>3002</v>
      </c>
      <c r="W571" s="4">
        <v>252</v>
      </c>
      <c r="X571" s="4" t="s">
        <v>2989</v>
      </c>
      <c r="Y571" s="4">
        <v>962</v>
      </c>
      <c r="Z571" s="4" t="s">
        <v>2990</v>
      </c>
      <c r="AA571" s="4">
        <v>0</v>
      </c>
      <c r="AB571" s="4">
        <v>183</v>
      </c>
      <c r="AC571" s="4">
        <v>1145</v>
      </c>
      <c r="AD571">
        <v>1256</v>
      </c>
      <c r="AE571">
        <v>0</v>
      </c>
      <c r="AF571">
        <v>1256</v>
      </c>
      <c r="AG571" s="4">
        <v>1</v>
      </c>
      <c r="AH571" s="4">
        <v>0</v>
      </c>
      <c r="AI571">
        <v>1</v>
      </c>
      <c r="AJ571">
        <v>1</v>
      </c>
      <c r="AK571">
        <v>1</v>
      </c>
      <c r="AL571">
        <v>1</v>
      </c>
      <c r="AM571">
        <v>5</v>
      </c>
      <c r="AN571">
        <v>1</v>
      </c>
      <c r="AO571" t="s">
        <v>3003</v>
      </c>
      <c r="AP571" t="s">
        <v>2992</v>
      </c>
      <c r="AQ571" s="4">
        <v>2008</v>
      </c>
      <c r="AR571" s="4" t="s">
        <v>2993</v>
      </c>
      <c r="AS571" s="4">
        <v>2</v>
      </c>
      <c r="AT571" s="4">
        <v>641</v>
      </c>
      <c r="AU571" s="4" t="s">
        <v>2994</v>
      </c>
      <c r="AV571">
        <v>0</v>
      </c>
      <c r="AW571">
        <v>169</v>
      </c>
      <c r="AX571">
        <v>0</v>
      </c>
      <c r="AY571">
        <v>0</v>
      </c>
      <c r="AZ571">
        <v>0</v>
      </c>
      <c r="BA571">
        <v>0</v>
      </c>
      <c r="BB571" t="s">
        <v>2995</v>
      </c>
      <c r="BC571">
        <v>3</v>
      </c>
      <c r="BD571">
        <v>2009</v>
      </c>
      <c r="BE571" t="s">
        <v>2996</v>
      </c>
      <c r="BF571" t="s">
        <v>2997</v>
      </c>
      <c r="BG571">
        <v>195000</v>
      </c>
      <c r="BH571" s="2">
        <v>6</v>
      </c>
      <c r="BI571" s="2">
        <v>6</v>
      </c>
    </row>
    <row r="572" spans="1:61" hidden="1" x14ac:dyDescent="0.25">
      <c r="A572">
        <v>571</v>
      </c>
      <c r="B572" t="s">
        <v>583</v>
      </c>
      <c r="C572" s="4">
        <v>34</v>
      </c>
      <c r="D572">
        <v>3230</v>
      </c>
      <c r="E572" t="s">
        <v>2985</v>
      </c>
      <c r="F572" t="s">
        <v>3022</v>
      </c>
      <c r="G572" t="s">
        <v>16</v>
      </c>
      <c r="H572" t="s">
        <v>2987</v>
      </c>
      <c r="I572">
        <v>6</v>
      </c>
      <c r="J572">
        <v>5</v>
      </c>
      <c r="K572" t="str" cm="1">
        <f t="array" ref="K572">_xlfn.IFS(AND(I572&gt;=1, I572&lt;=2), "Bad", AND(I572&gt;=3, I572&lt;=4), "Somewhat Decent", AND(I572&gt;=5, I572&lt;=6), "Good", AND(I572&gt;=7, I572&lt;=8), "Very Good", AND(I572&gt;=9, I572&lt;=10), "Excellent")</f>
        <v>Good</v>
      </c>
      <c r="L572">
        <f t="shared" si="85"/>
        <v>0</v>
      </c>
      <c r="M572">
        <f t="shared" si="86"/>
        <v>0</v>
      </c>
      <c r="N572">
        <f t="shared" si="87"/>
        <v>1</v>
      </c>
      <c r="O572">
        <f t="shared" si="88"/>
        <v>0</v>
      </c>
      <c r="P572">
        <f t="shared" si="89"/>
        <v>0</v>
      </c>
      <c r="Q572" s="10">
        <f t="shared" si="94"/>
        <v>0</v>
      </c>
      <c r="R572">
        <v>1999</v>
      </c>
      <c r="S572" t="str">
        <f t="shared" si="90"/>
        <v>No</v>
      </c>
      <c r="T572">
        <f t="shared" si="91"/>
        <v>0</v>
      </c>
      <c r="U572">
        <v>1999</v>
      </c>
      <c r="V572" s="4" t="s">
        <v>2988</v>
      </c>
      <c r="W572" s="4">
        <v>894</v>
      </c>
      <c r="X572" s="4" t="s">
        <v>2989</v>
      </c>
      <c r="Y572" s="4">
        <v>381</v>
      </c>
      <c r="Z572" s="4" t="s">
        <v>2990</v>
      </c>
      <c r="AA572" s="4">
        <v>0</v>
      </c>
      <c r="AB572" s="4">
        <v>348</v>
      </c>
      <c r="AC572" s="4">
        <v>729</v>
      </c>
      <c r="AD572">
        <v>742</v>
      </c>
      <c r="AE572">
        <v>729</v>
      </c>
      <c r="AF572">
        <v>1471</v>
      </c>
      <c r="AG572" s="4">
        <v>0</v>
      </c>
      <c r="AH572" s="4">
        <v>0</v>
      </c>
      <c r="AI572">
        <v>2</v>
      </c>
      <c r="AJ572">
        <v>1</v>
      </c>
      <c r="AK572">
        <v>3</v>
      </c>
      <c r="AL572">
        <v>1</v>
      </c>
      <c r="AM572">
        <v>6</v>
      </c>
      <c r="AN572">
        <v>0</v>
      </c>
      <c r="AO572" t="s">
        <v>2995</v>
      </c>
      <c r="AP572" t="s">
        <v>3015</v>
      </c>
      <c r="AQ572" s="4">
        <v>1999</v>
      </c>
      <c r="AR572" s="4" t="s">
        <v>2990</v>
      </c>
      <c r="AS572" s="4">
        <v>2</v>
      </c>
      <c r="AT572" s="4">
        <v>440</v>
      </c>
      <c r="AU572" s="4" t="s">
        <v>2994</v>
      </c>
      <c r="AV572">
        <v>0</v>
      </c>
      <c r="AW572">
        <v>24</v>
      </c>
      <c r="AX572">
        <v>0</v>
      </c>
      <c r="AY572">
        <v>0</v>
      </c>
      <c r="AZ572">
        <v>0</v>
      </c>
      <c r="BA572">
        <v>0</v>
      </c>
      <c r="BB572" t="s">
        <v>2995</v>
      </c>
      <c r="BC572">
        <v>3</v>
      </c>
      <c r="BD572">
        <v>2009</v>
      </c>
      <c r="BE572" t="s">
        <v>2996</v>
      </c>
      <c r="BF572" t="s">
        <v>2997</v>
      </c>
      <c r="BG572">
        <v>172500</v>
      </c>
      <c r="BH572" s="2">
        <v>6</v>
      </c>
      <c r="BI572" s="2">
        <v>6</v>
      </c>
    </row>
    <row r="573" spans="1:61" hidden="1" x14ac:dyDescent="0.25">
      <c r="A573">
        <v>572</v>
      </c>
      <c r="B573" t="s">
        <v>584</v>
      </c>
      <c r="C573" s="4">
        <v>34</v>
      </c>
      <c r="D573">
        <v>2998</v>
      </c>
      <c r="E573" t="s">
        <v>2985</v>
      </c>
      <c r="F573" t="s">
        <v>3022</v>
      </c>
      <c r="G573" t="s">
        <v>16</v>
      </c>
      <c r="H573" t="s">
        <v>2987</v>
      </c>
      <c r="I573">
        <v>6</v>
      </c>
      <c r="J573">
        <v>5</v>
      </c>
      <c r="K573" t="str" cm="1">
        <f t="array" ref="K573">_xlfn.IFS(AND(I573&gt;=1, I573&lt;=2), "Bad", AND(I573&gt;=3, I573&lt;=4), "Somewhat Decent", AND(I573&gt;=5, I573&lt;=6), "Good", AND(I573&gt;=7, I573&lt;=8), "Very Good", AND(I573&gt;=9, I573&lt;=10), "Excellent")</f>
        <v>Good</v>
      </c>
      <c r="L573">
        <f t="shared" si="85"/>
        <v>0</v>
      </c>
      <c r="M573">
        <f t="shared" si="86"/>
        <v>0</v>
      </c>
      <c r="N573">
        <f t="shared" si="87"/>
        <v>1</v>
      </c>
      <c r="O573">
        <f t="shared" si="88"/>
        <v>0</v>
      </c>
      <c r="P573">
        <f t="shared" si="89"/>
        <v>0</v>
      </c>
      <c r="Q573" s="10">
        <f t="shared" si="94"/>
        <v>0</v>
      </c>
      <c r="R573">
        <v>2000</v>
      </c>
      <c r="S573" t="str">
        <f t="shared" si="90"/>
        <v>No</v>
      </c>
      <c r="T573">
        <f t="shared" si="91"/>
        <v>0</v>
      </c>
      <c r="U573">
        <v>2000</v>
      </c>
      <c r="V573" s="4" t="s">
        <v>2988</v>
      </c>
      <c r="W573" s="4">
        <v>513</v>
      </c>
      <c r="X573" s="4" t="s">
        <v>2989</v>
      </c>
      <c r="Y573" s="4">
        <v>507</v>
      </c>
      <c r="Z573" s="4" t="s">
        <v>2990</v>
      </c>
      <c r="AA573" s="4">
        <v>0</v>
      </c>
      <c r="AB573" s="4">
        <v>249</v>
      </c>
      <c r="AC573" s="4">
        <v>756</v>
      </c>
      <c r="AD573">
        <v>756</v>
      </c>
      <c r="AE573">
        <v>756</v>
      </c>
      <c r="AF573">
        <v>1512</v>
      </c>
      <c r="AG573" s="4">
        <v>1</v>
      </c>
      <c r="AH573" s="4">
        <v>0</v>
      </c>
      <c r="AI573">
        <v>2</v>
      </c>
      <c r="AJ573">
        <v>1</v>
      </c>
      <c r="AK573">
        <v>2</v>
      </c>
      <c r="AL573">
        <v>1</v>
      </c>
      <c r="AM573">
        <v>4</v>
      </c>
      <c r="AN573">
        <v>0</v>
      </c>
      <c r="AO573" t="s">
        <v>2995</v>
      </c>
      <c r="AP573" t="s">
        <v>3015</v>
      </c>
      <c r="AQ573" s="4">
        <v>2000</v>
      </c>
      <c r="AR573" s="4" t="s">
        <v>2990</v>
      </c>
      <c r="AS573" s="4">
        <v>2</v>
      </c>
      <c r="AT573" s="4">
        <v>440</v>
      </c>
      <c r="AU573" s="4" t="s">
        <v>2994</v>
      </c>
      <c r="AV573">
        <v>0</v>
      </c>
      <c r="AW573">
        <v>32</v>
      </c>
      <c r="AX573">
        <v>0</v>
      </c>
      <c r="AY573">
        <v>0</v>
      </c>
      <c r="AZ573">
        <v>0</v>
      </c>
      <c r="BA573">
        <v>0</v>
      </c>
      <c r="BB573" t="s">
        <v>2995</v>
      </c>
      <c r="BC573">
        <v>8</v>
      </c>
      <c r="BD573">
        <v>2009</v>
      </c>
      <c r="BE573" t="s">
        <v>2996</v>
      </c>
      <c r="BF573" t="s">
        <v>2997</v>
      </c>
      <c r="BG573">
        <v>180000</v>
      </c>
      <c r="BH573" s="2">
        <v>6</v>
      </c>
      <c r="BI573" s="2">
        <v>6</v>
      </c>
    </row>
    <row r="574" spans="1:61" hidden="1" x14ac:dyDescent="0.25">
      <c r="A574">
        <v>573</v>
      </c>
      <c r="B574" t="s">
        <v>585</v>
      </c>
      <c r="C574" s="4">
        <v>35</v>
      </c>
      <c r="D574">
        <v>3768</v>
      </c>
      <c r="E574" t="s">
        <v>2985</v>
      </c>
      <c r="F574" t="s">
        <v>3022</v>
      </c>
      <c r="G574" t="s">
        <v>16</v>
      </c>
      <c r="H574" t="s">
        <v>2987</v>
      </c>
      <c r="I574">
        <v>7</v>
      </c>
      <c r="J574">
        <v>5</v>
      </c>
      <c r="K574" t="str" cm="1">
        <f t="array" ref="K574">_xlfn.IFS(AND(I574&gt;=1, I574&lt;=2), "Bad", AND(I574&gt;=3, I574&lt;=4), "Somewhat Decent", AND(I574&gt;=5, I574&lt;=6), "Good", AND(I574&gt;=7, I574&lt;=8), "Very Good", AND(I574&gt;=9, I574&lt;=10), "Excellent")</f>
        <v>Very Good</v>
      </c>
      <c r="L574">
        <f t="shared" si="85"/>
        <v>0</v>
      </c>
      <c r="M574">
        <f t="shared" si="86"/>
        <v>0</v>
      </c>
      <c r="N574">
        <f t="shared" si="87"/>
        <v>0</v>
      </c>
      <c r="O574">
        <f t="shared" si="88"/>
        <v>1</v>
      </c>
      <c r="P574">
        <f t="shared" si="89"/>
        <v>0</v>
      </c>
      <c r="Q574" s="10">
        <f t="shared" si="94"/>
        <v>0</v>
      </c>
      <c r="R574">
        <v>1999</v>
      </c>
      <c r="S574" t="str">
        <f t="shared" si="90"/>
        <v>No</v>
      </c>
      <c r="T574">
        <f t="shared" si="91"/>
        <v>0</v>
      </c>
      <c r="U574">
        <v>1999</v>
      </c>
      <c r="V574" s="4" t="s">
        <v>2988</v>
      </c>
      <c r="W574" s="4">
        <v>218</v>
      </c>
      <c r="X574" s="4" t="s">
        <v>2989</v>
      </c>
      <c r="Y574" s="4">
        <v>549</v>
      </c>
      <c r="Z574" s="4" t="s">
        <v>2990</v>
      </c>
      <c r="AA574" s="4">
        <v>0</v>
      </c>
      <c r="AB574" s="4">
        <v>142</v>
      </c>
      <c r="AC574" s="4">
        <v>691</v>
      </c>
      <c r="AD574">
        <v>713</v>
      </c>
      <c r="AE574">
        <v>739</v>
      </c>
      <c r="AF574">
        <v>1452</v>
      </c>
      <c r="AG574" s="4">
        <v>1</v>
      </c>
      <c r="AH574" s="4">
        <v>0</v>
      </c>
      <c r="AI574">
        <v>2</v>
      </c>
      <c r="AJ574">
        <v>1</v>
      </c>
      <c r="AK574">
        <v>3</v>
      </c>
      <c r="AL574">
        <v>1</v>
      </c>
      <c r="AM574">
        <v>6</v>
      </c>
      <c r="AN574">
        <v>0</v>
      </c>
      <c r="AO574" t="s">
        <v>2995</v>
      </c>
      <c r="AP574" t="s">
        <v>3015</v>
      </c>
      <c r="AQ574" s="4">
        <v>1999</v>
      </c>
      <c r="AR574" s="4" t="s">
        <v>2990</v>
      </c>
      <c r="AS574" s="4">
        <v>2</v>
      </c>
      <c r="AT574" s="4">
        <v>506</v>
      </c>
      <c r="AU574" s="4" t="s">
        <v>2994</v>
      </c>
      <c r="AV574">
        <v>0</v>
      </c>
      <c r="AW574">
        <v>34</v>
      </c>
      <c r="AX574">
        <v>0</v>
      </c>
      <c r="AY574">
        <v>0</v>
      </c>
      <c r="AZ574">
        <v>0</v>
      </c>
      <c r="BA574">
        <v>0</v>
      </c>
      <c r="BB574" t="s">
        <v>2995</v>
      </c>
      <c r="BC574">
        <v>9</v>
      </c>
      <c r="BD574">
        <v>2009</v>
      </c>
      <c r="BE574" t="s">
        <v>2996</v>
      </c>
      <c r="BF574" t="s">
        <v>2997</v>
      </c>
      <c r="BG574">
        <v>156000</v>
      </c>
      <c r="BH574" s="2">
        <v>6</v>
      </c>
      <c r="BI574" s="2">
        <v>6</v>
      </c>
    </row>
    <row r="575" spans="1:61" hidden="1" x14ac:dyDescent="0.25">
      <c r="A575">
        <v>574</v>
      </c>
      <c r="B575" t="s">
        <v>586</v>
      </c>
      <c r="C575" s="4">
        <v>24</v>
      </c>
      <c r="D575">
        <v>2645</v>
      </c>
      <c r="E575" t="s">
        <v>2985</v>
      </c>
      <c r="F575" t="s">
        <v>3022</v>
      </c>
      <c r="G575" t="s">
        <v>40</v>
      </c>
      <c r="H575" t="s">
        <v>2987</v>
      </c>
      <c r="I575">
        <v>8</v>
      </c>
      <c r="J575">
        <v>5</v>
      </c>
      <c r="K575" t="str" cm="1">
        <f t="array" ref="K575">_xlfn.IFS(AND(I575&gt;=1, I575&lt;=2), "Bad", AND(I575&gt;=3, I575&lt;=4), "Somewhat Decent", AND(I575&gt;=5, I575&lt;=6), "Good", AND(I575&gt;=7, I575&lt;=8), "Very Good", AND(I575&gt;=9, I575&lt;=10), "Excellent")</f>
        <v>Very Good</v>
      </c>
      <c r="L575">
        <f t="shared" si="85"/>
        <v>0</v>
      </c>
      <c r="M575">
        <f t="shared" si="86"/>
        <v>0</v>
      </c>
      <c r="N575">
        <f t="shared" si="87"/>
        <v>0</v>
      </c>
      <c r="O575">
        <f t="shared" si="88"/>
        <v>1</v>
      </c>
      <c r="P575">
        <f t="shared" si="89"/>
        <v>0</v>
      </c>
      <c r="Q575" s="10">
        <f t="shared" si="94"/>
        <v>1</v>
      </c>
      <c r="R575">
        <v>1999</v>
      </c>
      <c r="S575" t="str">
        <f t="shared" si="90"/>
        <v>Yes</v>
      </c>
      <c r="T575">
        <f t="shared" si="91"/>
        <v>1</v>
      </c>
      <c r="U575">
        <v>2000</v>
      </c>
      <c r="V575" s="4" t="s">
        <v>2988</v>
      </c>
      <c r="W575" s="4">
        <v>456</v>
      </c>
      <c r="X575" s="4" t="s">
        <v>2989</v>
      </c>
      <c r="Y575" s="4">
        <v>649</v>
      </c>
      <c r="Z575" s="4" t="s">
        <v>2990</v>
      </c>
      <c r="AA575" s="4">
        <v>0</v>
      </c>
      <c r="AB575" s="4">
        <v>321</v>
      </c>
      <c r="AC575" s="4">
        <v>970</v>
      </c>
      <c r="AD575">
        <v>983</v>
      </c>
      <c r="AE575">
        <v>756</v>
      </c>
      <c r="AF575">
        <v>1739</v>
      </c>
      <c r="AG575" s="4">
        <v>1</v>
      </c>
      <c r="AH575" s="4">
        <v>0</v>
      </c>
      <c r="AI575">
        <v>2</v>
      </c>
      <c r="AJ575">
        <v>1</v>
      </c>
      <c r="AK575">
        <v>3</v>
      </c>
      <c r="AL575">
        <v>1</v>
      </c>
      <c r="AM575">
        <v>7</v>
      </c>
      <c r="AN575">
        <v>0</v>
      </c>
      <c r="AO575" t="s">
        <v>2995</v>
      </c>
      <c r="AP575" t="s">
        <v>2992</v>
      </c>
      <c r="AQ575" s="4">
        <v>1999</v>
      </c>
      <c r="AR575" s="4" t="s">
        <v>2993</v>
      </c>
      <c r="AS575" s="4">
        <v>2</v>
      </c>
      <c r="AT575" s="4">
        <v>480</v>
      </c>
      <c r="AU575" s="4" t="s">
        <v>2994</v>
      </c>
      <c r="AV575">
        <v>115</v>
      </c>
      <c r="AW575">
        <v>0</v>
      </c>
      <c r="AX575">
        <v>0</v>
      </c>
      <c r="AY575">
        <v>0</v>
      </c>
      <c r="AZ575">
        <v>0</v>
      </c>
      <c r="BA575">
        <v>0</v>
      </c>
      <c r="BB575" t="s">
        <v>2995</v>
      </c>
      <c r="BC575">
        <v>8</v>
      </c>
      <c r="BD575">
        <v>2009</v>
      </c>
      <c r="BE575" t="s">
        <v>2996</v>
      </c>
      <c r="BF575" t="s">
        <v>2999</v>
      </c>
      <c r="BG575">
        <v>172500</v>
      </c>
      <c r="BH575" s="2">
        <v>6</v>
      </c>
      <c r="BI575" s="2">
        <v>6</v>
      </c>
    </row>
    <row r="576" spans="1:61" x14ac:dyDescent="0.25">
      <c r="A576">
        <v>352</v>
      </c>
      <c r="B576" t="s">
        <v>587</v>
      </c>
      <c r="C576" s="6">
        <v>61</v>
      </c>
      <c r="D576">
        <v>7380</v>
      </c>
      <c r="E576" t="s">
        <v>2985</v>
      </c>
      <c r="F576" t="s">
        <v>3006</v>
      </c>
      <c r="G576" t="s">
        <v>9</v>
      </c>
      <c r="H576" t="s">
        <v>3001</v>
      </c>
      <c r="I576">
        <v>8</v>
      </c>
      <c r="J576">
        <v>5</v>
      </c>
      <c r="K576" t="str" cm="1">
        <f t="array" ref="K576">_xlfn.IFS(AND(I576&gt;=1, I576&lt;=2), "Bad", AND(I576&gt;=3, I576&lt;=4), "Somewhat Decent", AND(I576&gt;=5, I576&lt;=6), "Good", AND(I576&gt;=7, I576&lt;=8), "Very Good", AND(I576&gt;=9, I576&lt;=10), "Excellent")</f>
        <v>Very Good</v>
      </c>
      <c r="L576">
        <f t="shared" si="85"/>
        <v>0</v>
      </c>
      <c r="M576">
        <f t="shared" si="86"/>
        <v>0</v>
      </c>
      <c r="N576">
        <f t="shared" si="87"/>
        <v>0</v>
      </c>
      <c r="O576">
        <f t="shared" si="88"/>
        <v>1</v>
      </c>
      <c r="P576">
        <f t="shared" si="89"/>
        <v>0</v>
      </c>
      <c r="Q576" s="10" t="e">
        <f>IF(T576=0,NA(),2024-U576)</f>
        <v>#N/A</v>
      </c>
      <c r="R576">
        <v>1998</v>
      </c>
      <c r="S576" t="str">
        <f t="shared" si="90"/>
        <v>No</v>
      </c>
      <c r="T576">
        <f t="shared" si="91"/>
        <v>0</v>
      </c>
      <c r="U576" s="11">
        <v>1998</v>
      </c>
      <c r="V576" s="6" t="s">
        <v>2998</v>
      </c>
      <c r="W576" s="6">
        <v>0</v>
      </c>
      <c r="X576" s="6" t="s">
        <v>2989</v>
      </c>
      <c r="Y576" s="6">
        <v>341</v>
      </c>
      <c r="Z576" s="6" t="s">
        <v>2990</v>
      </c>
      <c r="AA576" s="6">
        <v>0</v>
      </c>
      <c r="AB576" s="6">
        <v>1077</v>
      </c>
      <c r="AC576" s="6">
        <v>1418</v>
      </c>
      <c r="AD576">
        <v>1478</v>
      </c>
      <c r="AE576">
        <v>0</v>
      </c>
      <c r="AF576">
        <v>1478</v>
      </c>
      <c r="AG576" s="6">
        <v>1</v>
      </c>
      <c r="AH576" s="6">
        <v>0</v>
      </c>
      <c r="AI576">
        <v>2</v>
      </c>
      <c r="AJ576">
        <v>0</v>
      </c>
      <c r="AK576">
        <v>2</v>
      </c>
      <c r="AL576">
        <v>1</v>
      </c>
      <c r="AM576">
        <v>5</v>
      </c>
      <c r="AN576">
        <v>0</v>
      </c>
      <c r="AO576" t="s">
        <v>2995</v>
      </c>
      <c r="AP576" t="s">
        <v>2992</v>
      </c>
      <c r="AQ576" s="6">
        <v>1998</v>
      </c>
      <c r="AR576" s="6" t="s">
        <v>2993</v>
      </c>
      <c r="AS576" s="6">
        <v>2</v>
      </c>
      <c r="AT576" s="6">
        <v>495</v>
      </c>
      <c r="AU576" s="6" t="s">
        <v>2994</v>
      </c>
      <c r="AV576">
        <v>168</v>
      </c>
      <c r="AW576">
        <v>43</v>
      </c>
      <c r="AX576">
        <v>0</v>
      </c>
      <c r="AY576">
        <v>0</v>
      </c>
      <c r="AZ576">
        <v>0</v>
      </c>
      <c r="BA576">
        <v>0</v>
      </c>
      <c r="BB576" t="s">
        <v>2995</v>
      </c>
      <c r="BC576">
        <v>7</v>
      </c>
      <c r="BD576">
        <v>2009</v>
      </c>
      <c r="BE576" t="s">
        <v>2996</v>
      </c>
      <c r="BF576" t="s">
        <v>2997</v>
      </c>
      <c r="BG576">
        <v>240000</v>
      </c>
      <c r="BH576" s="2">
        <v>6</v>
      </c>
      <c r="BI576" s="2">
        <v>6</v>
      </c>
    </row>
    <row r="577" spans="1:61" hidden="1" x14ac:dyDescent="0.25">
      <c r="A577">
        <v>576</v>
      </c>
      <c r="B577" t="s">
        <v>588</v>
      </c>
      <c r="C577" s="4">
        <v>61</v>
      </c>
      <c r="D577">
        <v>3782</v>
      </c>
      <c r="E577" t="s">
        <v>2985</v>
      </c>
      <c r="F577" t="s">
        <v>3033</v>
      </c>
      <c r="G577" t="s">
        <v>16</v>
      </c>
      <c r="H577" t="s">
        <v>3001</v>
      </c>
      <c r="I577">
        <v>8</v>
      </c>
      <c r="J577">
        <v>5</v>
      </c>
      <c r="K577" t="str" cm="1">
        <f t="array" ref="K577">_xlfn.IFS(AND(I577&gt;=1, I577&lt;=2), "Bad", AND(I577&gt;=3, I577&lt;=4), "Somewhat Decent", AND(I577&gt;=5, I577&lt;=6), "Good", AND(I577&gt;=7, I577&lt;=8), "Very Good", AND(I577&gt;=9, I577&lt;=10), "Excellent")</f>
        <v>Very Good</v>
      </c>
      <c r="L577">
        <f t="shared" si="85"/>
        <v>0</v>
      </c>
      <c r="M577">
        <f t="shared" si="86"/>
        <v>0</v>
      </c>
      <c r="N577">
        <f t="shared" si="87"/>
        <v>0</v>
      </c>
      <c r="O577">
        <f t="shared" si="88"/>
        <v>1</v>
      </c>
      <c r="P577">
        <f t="shared" si="89"/>
        <v>0</v>
      </c>
      <c r="Q577" s="10">
        <f>U577-R577</f>
        <v>0</v>
      </c>
      <c r="R577">
        <v>1981</v>
      </c>
      <c r="S577" t="str">
        <f t="shared" si="90"/>
        <v>No</v>
      </c>
      <c r="T577">
        <f t="shared" si="91"/>
        <v>0</v>
      </c>
      <c r="U577">
        <v>1981</v>
      </c>
      <c r="V577" s="4" t="s">
        <v>2998</v>
      </c>
      <c r="W577" s="4">
        <v>0</v>
      </c>
      <c r="X577" s="4" t="s">
        <v>2989</v>
      </c>
      <c r="Y577" s="4">
        <v>960</v>
      </c>
      <c r="Z577" s="4" t="s">
        <v>2990</v>
      </c>
      <c r="AA577" s="4">
        <v>0</v>
      </c>
      <c r="AB577" s="4">
        <v>266</v>
      </c>
      <c r="AC577" s="4">
        <v>1226</v>
      </c>
      <c r="AD577">
        <v>1226</v>
      </c>
      <c r="AE577">
        <v>0</v>
      </c>
      <c r="AF577">
        <v>1226</v>
      </c>
      <c r="AG577" s="4">
        <v>1</v>
      </c>
      <c r="AH577" s="4">
        <v>0</v>
      </c>
      <c r="AI577">
        <v>1</v>
      </c>
      <c r="AJ577">
        <v>0</v>
      </c>
      <c r="AK577">
        <v>1</v>
      </c>
      <c r="AL577">
        <v>1</v>
      </c>
      <c r="AM577">
        <v>4</v>
      </c>
      <c r="AN577">
        <v>2</v>
      </c>
      <c r="AO577" t="s">
        <v>2994</v>
      </c>
      <c r="AP577" t="s">
        <v>2992</v>
      </c>
      <c r="AQ577" s="4">
        <v>1981</v>
      </c>
      <c r="AR577" s="4" t="s">
        <v>2993</v>
      </c>
      <c r="AS577" s="4">
        <v>2</v>
      </c>
      <c r="AT577" s="4">
        <v>484</v>
      </c>
      <c r="AU577" s="4" t="s">
        <v>2994</v>
      </c>
      <c r="AV577">
        <v>133</v>
      </c>
      <c r="AW577">
        <v>78</v>
      </c>
      <c r="AX577">
        <v>0</v>
      </c>
      <c r="AY577">
        <v>0</v>
      </c>
      <c r="AZ577">
        <v>0</v>
      </c>
      <c r="BA577">
        <v>0</v>
      </c>
      <c r="BB577" t="s">
        <v>2995</v>
      </c>
      <c r="BC577">
        <v>9</v>
      </c>
      <c r="BD577">
        <v>2009</v>
      </c>
      <c r="BE577" t="s">
        <v>2996</v>
      </c>
      <c r="BF577" t="s">
        <v>2997</v>
      </c>
      <c r="BG577">
        <v>211500</v>
      </c>
      <c r="BH577" s="2">
        <v>6</v>
      </c>
      <c r="BI577" s="2">
        <v>6</v>
      </c>
    </row>
    <row r="578" spans="1:61" x14ac:dyDescent="0.25">
      <c r="A578">
        <v>949</v>
      </c>
      <c r="B578" t="s">
        <v>589</v>
      </c>
      <c r="C578" s="6">
        <v>43</v>
      </c>
      <c r="D578">
        <v>12118</v>
      </c>
      <c r="E578" t="s">
        <v>2985</v>
      </c>
      <c r="F578" t="s">
        <v>3050</v>
      </c>
      <c r="G578" t="s">
        <v>9</v>
      </c>
      <c r="H578" t="s">
        <v>3001</v>
      </c>
      <c r="I578">
        <v>7</v>
      </c>
      <c r="J578">
        <v>5</v>
      </c>
      <c r="K578" t="str" cm="1">
        <f t="array" ref="K578">_xlfn.IFS(AND(I578&gt;=1, I578&lt;=2), "Bad", AND(I578&gt;=3, I578&lt;=4), "Somewhat Decent", AND(I578&gt;=5, I578&lt;=6), "Good", AND(I578&gt;=7, I578&lt;=8), "Very Good", AND(I578&gt;=9, I578&lt;=10), "Excellent")</f>
        <v>Very Good</v>
      </c>
      <c r="L578">
        <f t="shared" ref="L578:L641" si="95">IF(K578="Bad", 1, 0)</f>
        <v>0</v>
      </c>
      <c r="M578">
        <f t="shared" ref="M578:M641" si="96">IF(K578="Somewhat Decent", 1, 0)</f>
        <v>0</v>
      </c>
      <c r="N578">
        <f t="shared" ref="N578:N641" si="97">IF(K578="Good", 1, 0)</f>
        <v>0</v>
      </c>
      <c r="O578">
        <f t="shared" ref="O578:O641" si="98">IF(K578="Very Good", 1, 0)</f>
        <v>1</v>
      </c>
      <c r="P578">
        <f t="shared" ref="P578:P641" si="99">IF(K578="Excellent", 1, 0)</f>
        <v>0</v>
      </c>
      <c r="Q578" s="10">
        <f t="shared" ref="Q578:Q605" si="100">IF(T578=0,NA(),2024-U578)</f>
        <v>19</v>
      </c>
      <c r="R578">
        <v>2004</v>
      </c>
      <c r="S578" t="str">
        <f t="shared" ref="S578:S641" si="101">IF(U578=R578,"No","Yes")</f>
        <v>Yes</v>
      </c>
      <c r="T578">
        <f t="shared" ref="T578:T641" si="102">IF(U578=R578,0,1)</f>
        <v>1</v>
      </c>
      <c r="U578" s="11">
        <v>2005</v>
      </c>
      <c r="V578" s="6" t="s">
        <v>3002</v>
      </c>
      <c r="W578" s="6">
        <v>108</v>
      </c>
      <c r="X578" s="6" t="s">
        <v>2990</v>
      </c>
      <c r="Y578" s="6">
        <v>0</v>
      </c>
      <c r="Z578" s="6" t="s">
        <v>2990</v>
      </c>
      <c r="AA578" s="6">
        <v>0</v>
      </c>
      <c r="AB578" s="6">
        <v>1710</v>
      </c>
      <c r="AC578" s="6">
        <v>1710</v>
      </c>
      <c r="AD578">
        <v>1710</v>
      </c>
      <c r="AE578">
        <v>0</v>
      </c>
      <c r="AF578">
        <v>1710</v>
      </c>
      <c r="AG578" s="6">
        <v>0</v>
      </c>
      <c r="AH578" s="6">
        <v>0</v>
      </c>
      <c r="AI578">
        <v>2</v>
      </c>
      <c r="AJ578">
        <v>0</v>
      </c>
      <c r="AK578">
        <v>3</v>
      </c>
      <c r="AL578">
        <v>1</v>
      </c>
      <c r="AM578">
        <v>7</v>
      </c>
      <c r="AN578">
        <v>1</v>
      </c>
      <c r="AO578" t="s">
        <v>3003</v>
      </c>
      <c r="AP578" t="s">
        <v>2992</v>
      </c>
      <c r="AQ578" s="6">
        <v>2004</v>
      </c>
      <c r="AR578" s="6" t="s">
        <v>2993</v>
      </c>
      <c r="AS578" s="6">
        <v>2</v>
      </c>
      <c r="AT578" s="6">
        <v>550</v>
      </c>
      <c r="AU578" s="6" t="s">
        <v>2994</v>
      </c>
      <c r="AV578">
        <v>100</v>
      </c>
      <c r="AW578">
        <v>48</v>
      </c>
      <c r="AX578">
        <v>0</v>
      </c>
      <c r="AY578">
        <v>0</v>
      </c>
      <c r="AZ578">
        <v>180</v>
      </c>
      <c r="BA578">
        <v>0</v>
      </c>
      <c r="BB578" t="s">
        <v>2995</v>
      </c>
      <c r="BC578">
        <v>4</v>
      </c>
      <c r="BD578">
        <v>2009</v>
      </c>
      <c r="BE578" t="s">
        <v>2996</v>
      </c>
      <c r="BF578" t="s">
        <v>2997</v>
      </c>
      <c r="BG578">
        <v>240000</v>
      </c>
      <c r="BH578" s="2">
        <v>6</v>
      </c>
      <c r="BI578" s="2">
        <v>6</v>
      </c>
    </row>
    <row r="579" spans="1:61" x14ac:dyDescent="0.25">
      <c r="A579">
        <v>1114</v>
      </c>
      <c r="B579" t="s">
        <v>590</v>
      </c>
      <c r="C579" s="6">
        <v>74</v>
      </c>
      <c r="D579">
        <v>13253</v>
      </c>
      <c r="E579" t="s">
        <v>2985</v>
      </c>
      <c r="F579" t="s">
        <v>3022</v>
      </c>
      <c r="G579" t="s">
        <v>9</v>
      </c>
      <c r="H579" t="s">
        <v>3001</v>
      </c>
      <c r="I579">
        <v>7</v>
      </c>
      <c r="J579">
        <v>5</v>
      </c>
      <c r="K579" t="str" cm="1">
        <f t="array" ref="K579">_xlfn.IFS(AND(I579&gt;=1, I579&lt;=2), "Bad", AND(I579&gt;=3, I579&lt;=4), "Somewhat Decent", AND(I579&gt;=5, I579&lt;=6), "Good", AND(I579&gt;=7, I579&lt;=8), "Very Good", AND(I579&gt;=9, I579&lt;=10), "Excellent")</f>
        <v>Very Good</v>
      </c>
      <c r="L579">
        <f t="shared" si="95"/>
        <v>0</v>
      </c>
      <c r="M579">
        <f t="shared" si="96"/>
        <v>0</v>
      </c>
      <c r="N579">
        <f t="shared" si="97"/>
        <v>0</v>
      </c>
      <c r="O579">
        <f t="shared" si="98"/>
        <v>1</v>
      </c>
      <c r="P579">
        <f t="shared" si="99"/>
        <v>0</v>
      </c>
      <c r="Q579" s="10" t="e">
        <f t="shared" si="100"/>
        <v>#N/A</v>
      </c>
      <c r="R579">
        <v>2006</v>
      </c>
      <c r="S579" t="str">
        <f t="shared" si="101"/>
        <v>No</v>
      </c>
      <c r="T579">
        <f t="shared" si="102"/>
        <v>0</v>
      </c>
      <c r="U579" s="11">
        <v>2006</v>
      </c>
      <c r="V579" s="6" t="s">
        <v>2988</v>
      </c>
      <c r="W579" s="6">
        <v>128</v>
      </c>
      <c r="X579" s="6" t="s">
        <v>2989</v>
      </c>
      <c r="Y579" s="6">
        <v>1096</v>
      </c>
      <c r="Z579" s="6" t="s">
        <v>2990</v>
      </c>
      <c r="AA579" s="6">
        <v>0</v>
      </c>
      <c r="AB579" s="6">
        <v>482</v>
      </c>
      <c r="AC579" s="6">
        <v>1578</v>
      </c>
      <c r="AD579">
        <v>1578</v>
      </c>
      <c r="AE579">
        <v>0</v>
      </c>
      <c r="AF579">
        <v>1578</v>
      </c>
      <c r="AG579" s="6">
        <v>1</v>
      </c>
      <c r="AH579" s="6">
        <v>0</v>
      </c>
      <c r="AI579">
        <v>2</v>
      </c>
      <c r="AJ579">
        <v>0</v>
      </c>
      <c r="AK579">
        <v>3</v>
      </c>
      <c r="AL579">
        <v>1</v>
      </c>
      <c r="AM579">
        <v>7</v>
      </c>
      <c r="AN579">
        <v>1</v>
      </c>
      <c r="AO579" t="s">
        <v>3003</v>
      </c>
      <c r="AP579" t="s">
        <v>2992</v>
      </c>
      <c r="AQ579" s="6">
        <v>2006</v>
      </c>
      <c r="AR579" s="6" t="s">
        <v>2990</v>
      </c>
      <c r="AS579" s="6">
        <v>3</v>
      </c>
      <c r="AT579" s="6">
        <v>642</v>
      </c>
      <c r="AU579" s="6" t="s">
        <v>2994</v>
      </c>
      <c r="AV579">
        <v>0</v>
      </c>
      <c r="AW579">
        <v>26</v>
      </c>
      <c r="AX579">
        <v>0</v>
      </c>
      <c r="AY579">
        <v>0</v>
      </c>
      <c r="AZ579">
        <v>0</v>
      </c>
      <c r="BA579">
        <v>0</v>
      </c>
      <c r="BB579" t="s">
        <v>2995</v>
      </c>
      <c r="BC579">
        <v>5</v>
      </c>
      <c r="BD579">
        <v>2008</v>
      </c>
      <c r="BE579" t="s">
        <v>2996</v>
      </c>
      <c r="BF579" t="s">
        <v>2997</v>
      </c>
      <c r="BG579">
        <v>240000</v>
      </c>
      <c r="BH579" s="2">
        <v>6</v>
      </c>
      <c r="BI579" s="2">
        <v>6</v>
      </c>
    </row>
    <row r="580" spans="1:61" x14ac:dyDescent="0.25">
      <c r="A580">
        <v>1192</v>
      </c>
      <c r="B580" t="s">
        <v>591</v>
      </c>
      <c r="C580" s="6">
        <v>90</v>
      </c>
      <c r="D580">
        <v>10800</v>
      </c>
      <c r="E580" t="s">
        <v>2985</v>
      </c>
      <c r="F580" t="s">
        <v>3049</v>
      </c>
      <c r="G580" t="s">
        <v>9</v>
      </c>
      <c r="H580" t="s">
        <v>2987</v>
      </c>
      <c r="I580">
        <v>6</v>
      </c>
      <c r="J580">
        <v>7</v>
      </c>
      <c r="K580" t="str" cm="1">
        <f t="array" ref="K580">_xlfn.IFS(AND(I580&gt;=1, I580&lt;=2), "Bad", AND(I580&gt;=3, I580&lt;=4), "Somewhat Decent", AND(I580&gt;=5, I580&lt;=6), "Good", AND(I580&gt;=7, I580&lt;=8), "Very Good", AND(I580&gt;=9, I580&lt;=10), "Excellent")</f>
        <v>Good</v>
      </c>
      <c r="L580">
        <f t="shared" si="95"/>
        <v>0</v>
      </c>
      <c r="M580">
        <f t="shared" si="96"/>
        <v>0</v>
      </c>
      <c r="N580">
        <f t="shared" si="97"/>
        <v>1</v>
      </c>
      <c r="O580">
        <f t="shared" si="98"/>
        <v>0</v>
      </c>
      <c r="P580">
        <f t="shared" si="99"/>
        <v>0</v>
      </c>
      <c r="Q580" s="10">
        <f t="shared" si="100"/>
        <v>27</v>
      </c>
      <c r="R580">
        <v>1974</v>
      </c>
      <c r="S580" t="str">
        <f t="shared" si="101"/>
        <v>Yes</v>
      </c>
      <c r="T580">
        <f t="shared" si="102"/>
        <v>1</v>
      </c>
      <c r="U580" s="11">
        <v>1997</v>
      </c>
      <c r="V580" s="6" t="s">
        <v>2998</v>
      </c>
      <c r="W580" s="6">
        <v>0</v>
      </c>
      <c r="X580" s="6" t="s">
        <v>3007</v>
      </c>
      <c r="Y580" s="6">
        <v>956</v>
      </c>
      <c r="Z580" s="6" t="s">
        <v>3009</v>
      </c>
      <c r="AA580" s="6">
        <v>182</v>
      </c>
      <c r="AB580" s="6">
        <v>384</v>
      </c>
      <c r="AC580" s="6">
        <v>1522</v>
      </c>
      <c r="AD580">
        <v>1548</v>
      </c>
      <c r="AE580">
        <v>1066</v>
      </c>
      <c r="AF580">
        <v>2614</v>
      </c>
      <c r="AG580" s="6">
        <v>0</v>
      </c>
      <c r="AH580" s="6">
        <v>0</v>
      </c>
      <c r="AI580">
        <v>2</v>
      </c>
      <c r="AJ580">
        <v>1</v>
      </c>
      <c r="AK580">
        <v>4</v>
      </c>
      <c r="AL580">
        <v>1</v>
      </c>
      <c r="AM580">
        <v>9</v>
      </c>
      <c r="AN580">
        <v>1</v>
      </c>
      <c r="AO580" t="s">
        <v>2994</v>
      </c>
      <c r="AP580" t="s">
        <v>2992</v>
      </c>
      <c r="AQ580" s="6">
        <v>1974</v>
      </c>
      <c r="AR580" s="6" t="s">
        <v>3008</v>
      </c>
      <c r="AS580" s="6">
        <v>2</v>
      </c>
      <c r="AT580" s="6">
        <v>624</v>
      </c>
      <c r="AU580" s="6" t="s">
        <v>2994</v>
      </c>
      <c r="AV580">
        <v>38</v>
      </c>
      <c r="AW580">
        <v>243</v>
      </c>
      <c r="AX580">
        <v>0</v>
      </c>
      <c r="AY580">
        <v>0</v>
      </c>
      <c r="AZ580">
        <v>0</v>
      </c>
      <c r="BA580">
        <v>0</v>
      </c>
      <c r="BB580" t="s">
        <v>2995</v>
      </c>
      <c r="BC580">
        <v>6</v>
      </c>
      <c r="BD580">
        <v>2008</v>
      </c>
      <c r="BE580" t="s">
        <v>2996</v>
      </c>
      <c r="BF580" t="s">
        <v>2997</v>
      </c>
      <c r="BG580">
        <v>240000</v>
      </c>
      <c r="BH580" s="2">
        <v>6</v>
      </c>
      <c r="BI580" s="2">
        <v>6</v>
      </c>
    </row>
    <row r="581" spans="1:61" x14ac:dyDescent="0.25">
      <c r="A581">
        <v>1407</v>
      </c>
      <c r="B581" t="s">
        <v>592</v>
      </c>
      <c r="C581" s="6">
        <v>75</v>
      </c>
      <c r="D581">
        <v>45600</v>
      </c>
      <c r="E581" t="s">
        <v>2985</v>
      </c>
      <c r="F581" t="s">
        <v>3042</v>
      </c>
      <c r="G581" t="s">
        <v>9</v>
      </c>
      <c r="H581" t="s">
        <v>3028</v>
      </c>
      <c r="I581">
        <v>6</v>
      </c>
      <c r="J581">
        <v>8</v>
      </c>
      <c r="K581" t="str" cm="1">
        <f t="array" ref="K581">_xlfn.IFS(AND(I581&gt;=1, I581&lt;=2), "Bad", AND(I581&gt;=3, I581&lt;=4), "Somewhat Decent", AND(I581&gt;=5, I581&lt;=6), "Good", AND(I581&gt;=7, I581&lt;=8), "Very Good", AND(I581&gt;=9, I581&lt;=10), "Excellent")</f>
        <v>Good</v>
      </c>
      <c r="L581">
        <f t="shared" si="95"/>
        <v>0</v>
      </c>
      <c r="M581">
        <f t="shared" si="96"/>
        <v>0</v>
      </c>
      <c r="N581">
        <f t="shared" si="97"/>
        <v>1</v>
      </c>
      <c r="O581">
        <f t="shared" si="98"/>
        <v>0</v>
      </c>
      <c r="P581">
        <f t="shared" si="99"/>
        <v>0</v>
      </c>
      <c r="Q581" s="10">
        <f t="shared" si="100"/>
        <v>27</v>
      </c>
      <c r="R581">
        <v>1908</v>
      </c>
      <c r="S581" t="str">
        <f t="shared" si="101"/>
        <v>Yes</v>
      </c>
      <c r="T581">
        <f t="shared" si="102"/>
        <v>1</v>
      </c>
      <c r="U581" s="11">
        <v>1997</v>
      </c>
      <c r="V581" s="6" t="s">
        <v>2998</v>
      </c>
      <c r="W581" s="6">
        <v>0</v>
      </c>
      <c r="X581" s="6" t="s">
        <v>2990</v>
      </c>
      <c r="Y581" s="6">
        <v>0</v>
      </c>
      <c r="Z581" s="6" t="s">
        <v>2990</v>
      </c>
      <c r="AA581" s="6">
        <v>0</v>
      </c>
      <c r="AB581" s="6">
        <v>907</v>
      </c>
      <c r="AC581" s="6">
        <v>907</v>
      </c>
      <c r="AD581">
        <v>1307</v>
      </c>
      <c r="AE581">
        <v>1051</v>
      </c>
      <c r="AF581">
        <v>2358</v>
      </c>
      <c r="AG581" s="6">
        <v>0</v>
      </c>
      <c r="AH581" s="6">
        <v>0</v>
      </c>
      <c r="AI581">
        <v>3</v>
      </c>
      <c r="AJ581">
        <v>0</v>
      </c>
      <c r="AK581">
        <v>5</v>
      </c>
      <c r="AL581">
        <v>1</v>
      </c>
      <c r="AM581">
        <v>10</v>
      </c>
      <c r="AN581">
        <v>1</v>
      </c>
      <c r="AO581" t="s">
        <v>3003</v>
      </c>
      <c r="AP581" t="s">
        <v>3015</v>
      </c>
      <c r="AQ581" s="6">
        <v>1908</v>
      </c>
      <c r="AR581" s="6" t="s">
        <v>2990</v>
      </c>
      <c r="AS581" s="6">
        <v>2</v>
      </c>
      <c r="AT581" s="6">
        <v>360</v>
      </c>
      <c r="AU581" s="6" t="s">
        <v>2994</v>
      </c>
      <c r="AV581">
        <v>486</v>
      </c>
      <c r="AW581">
        <v>40</v>
      </c>
      <c r="AX581">
        <v>0</v>
      </c>
      <c r="AY581">
        <v>0</v>
      </c>
      <c r="AZ581">
        <v>175</v>
      </c>
      <c r="BA581">
        <v>0</v>
      </c>
      <c r="BB581" t="s">
        <v>2995</v>
      </c>
      <c r="BC581">
        <v>9</v>
      </c>
      <c r="BD581">
        <v>2008</v>
      </c>
      <c r="BE581" t="s">
        <v>2996</v>
      </c>
      <c r="BF581" t="s">
        <v>2997</v>
      </c>
      <c r="BG581">
        <v>240000</v>
      </c>
      <c r="BH581" s="2">
        <v>6</v>
      </c>
      <c r="BI581" s="2">
        <v>6</v>
      </c>
    </row>
    <row r="582" spans="1:61" x14ac:dyDescent="0.25">
      <c r="A582">
        <v>1465</v>
      </c>
      <c r="B582" t="s">
        <v>593</v>
      </c>
      <c r="C582" s="6">
        <v>41</v>
      </c>
      <c r="D582">
        <v>10905</v>
      </c>
      <c r="E582" t="s">
        <v>2985</v>
      </c>
      <c r="F582" t="s">
        <v>3012</v>
      </c>
      <c r="G582" t="s">
        <v>9</v>
      </c>
      <c r="H582" t="s">
        <v>2987</v>
      </c>
      <c r="I582">
        <v>7</v>
      </c>
      <c r="J582">
        <v>5</v>
      </c>
      <c r="K582" t="str" cm="1">
        <f t="array" ref="K582">_xlfn.IFS(AND(I582&gt;=1, I582&lt;=2), "Bad", AND(I582&gt;=3, I582&lt;=4), "Somewhat Decent", AND(I582&gt;=5, I582&lt;=6), "Good", AND(I582&gt;=7, I582&lt;=8), "Very Good", AND(I582&gt;=9, I582&lt;=10), "Excellent")</f>
        <v>Very Good</v>
      </c>
      <c r="L582">
        <f t="shared" si="95"/>
        <v>0</v>
      </c>
      <c r="M582">
        <f t="shared" si="96"/>
        <v>0</v>
      </c>
      <c r="N582">
        <f t="shared" si="97"/>
        <v>0</v>
      </c>
      <c r="O582">
        <f t="shared" si="98"/>
        <v>1</v>
      </c>
      <c r="P582">
        <f t="shared" si="99"/>
        <v>0</v>
      </c>
      <c r="Q582" s="10" t="e">
        <f t="shared" si="100"/>
        <v>#N/A</v>
      </c>
      <c r="R582">
        <v>2003</v>
      </c>
      <c r="S582" t="str">
        <f t="shared" si="101"/>
        <v>No</v>
      </c>
      <c r="T582">
        <f t="shared" si="102"/>
        <v>0</v>
      </c>
      <c r="U582" s="11">
        <v>2003</v>
      </c>
      <c r="V582" s="6" t="s">
        <v>2998</v>
      </c>
      <c r="W582" s="6">
        <v>0</v>
      </c>
      <c r="X582" s="6" t="s">
        <v>2990</v>
      </c>
      <c r="Y582" s="6">
        <v>0</v>
      </c>
      <c r="Z582" s="6" t="s">
        <v>2990</v>
      </c>
      <c r="AA582" s="6">
        <v>0</v>
      </c>
      <c r="AB582" s="6">
        <v>1129</v>
      </c>
      <c r="AC582" s="6">
        <v>1129</v>
      </c>
      <c r="AD582">
        <v>1129</v>
      </c>
      <c r="AE582">
        <v>1198</v>
      </c>
      <c r="AF582">
        <v>2327</v>
      </c>
      <c r="AG582" s="6">
        <v>0</v>
      </c>
      <c r="AH582" s="6">
        <v>0</v>
      </c>
      <c r="AI582">
        <v>2</v>
      </c>
      <c r="AJ582">
        <v>1</v>
      </c>
      <c r="AK582">
        <v>4</v>
      </c>
      <c r="AL582">
        <v>1</v>
      </c>
      <c r="AM582">
        <v>9</v>
      </c>
      <c r="AN582">
        <v>1</v>
      </c>
      <c r="AO582" t="s">
        <v>3003</v>
      </c>
      <c r="AP582" t="s">
        <v>3010</v>
      </c>
      <c r="AQ582" s="6">
        <v>2003</v>
      </c>
      <c r="AR582" s="6" t="s">
        <v>3008</v>
      </c>
      <c r="AS582" s="6">
        <v>2</v>
      </c>
      <c r="AT582" s="6">
        <v>596</v>
      </c>
      <c r="AU582" s="6" t="s">
        <v>2994</v>
      </c>
      <c r="AV582">
        <v>0</v>
      </c>
      <c r="AW582">
        <v>57</v>
      </c>
      <c r="AX582">
        <v>0</v>
      </c>
      <c r="AY582">
        <v>0</v>
      </c>
      <c r="AZ582">
        <v>0</v>
      </c>
      <c r="BA582">
        <v>0</v>
      </c>
      <c r="BB582" t="s">
        <v>2995</v>
      </c>
      <c r="BC582">
        <v>8</v>
      </c>
      <c r="BD582">
        <v>2008</v>
      </c>
      <c r="BE582" t="s">
        <v>2996</v>
      </c>
      <c r="BF582" t="s">
        <v>2997</v>
      </c>
      <c r="BG582">
        <v>240000</v>
      </c>
      <c r="BH582" s="2">
        <v>6</v>
      </c>
      <c r="BI582" s="2">
        <v>6</v>
      </c>
    </row>
    <row r="583" spans="1:61" x14ac:dyDescent="0.25">
      <c r="A583">
        <v>2117</v>
      </c>
      <c r="B583" t="s">
        <v>594</v>
      </c>
      <c r="C583" s="6">
        <v>69.22</v>
      </c>
      <c r="D583">
        <v>53107</v>
      </c>
      <c r="E583" t="s">
        <v>2985</v>
      </c>
      <c r="F583" t="s">
        <v>3042</v>
      </c>
      <c r="G583" t="s">
        <v>9</v>
      </c>
      <c r="H583" t="s">
        <v>2987</v>
      </c>
      <c r="I583">
        <v>6</v>
      </c>
      <c r="J583">
        <v>5</v>
      </c>
      <c r="K583" t="str" cm="1">
        <f t="array" ref="K583">_xlfn.IFS(AND(I583&gt;=1, I583&lt;=2), "Bad", AND(I583&gt;=3, I583&lt;=4), "Somewhat Decent", AND(I583&gt;=5, I583&lt;=6), "Good", AND(I583&gt;=7, I583&lt;=8), "Very Good", AND(I583&gt;=9, I583&lt;=10), "Excellent")</f>
        <v>Good</v>
      </c>
      <c r="L583">
        <f t="shared" si="95"/>
        <v>0</v>
      </c>
      <c r="M583">
        <f t="shared" si="96"/>
        <v>0</v>
      </c>
      <c r="N583">
        <f t="shared" si="97"/>
        <v>1</v>
      </c>
      <c r="O583">
        <f t="shared" si="98"/>
        <v>0</v>
      </c>
      <c r="P583">
        <f t="shared" si="99"/>
        <v>0</v>
      </c>
      <c r="Q583" s="10" t="e">
        <f t="shared" si="100"/>
        <v>#N/A</v>
      </c>
      <c r="R583">
        <v>1992</v>
      </c>
      <c r="S583" t="str">
        <f t="shared" si="101"/>
        <v>No</v>
      </c>
      <c r="T583">
        <f t="shared" si="102"/>
        <v>0</v>
      </c>
      <c r="U583" s="11">
        <v>1992</v>
      </c>
      <c r="V583" s="6" t="s">
        <v>2998</v>
      </c>
      <c r="W583" s="6">
        <v>0</v>
      </c>
      <c r="X583" s="6" t="s">
        <v>2989</v>
      </c>
      <c r="Y583" s="6">
        <v>985</v>
      </c>
      <c r="Z583" s="6" t="s">
        <v>2990</v>
      </c>
      <c r="AA583" s="6">
        <v>0</v>
      </c>
      <c r="AB583" s="6">
        <v>595</v>
      </c>
      <c r="AC583" s="6">
        <v>1580</v>
      </c>
      <c r="AD583">
        <v>1079</v>
      </c>
      <c r="AE583">
        <v>874</v>
      </c>
      <c r="AF583">
        <v>1953</v>
      </c>
      <c r="AG583" s="6">
        <v>1</v>
      </c>
      <c r="AH583" s="6">
        <v>0</v>
      </c>
      <c r="AI583">
        <v>2</v>
      </c>
      <c r="AJ583">
        <v>1</v>
      </c>
      <c r="AK583">
        <v>3</v>
      </c>
      <c r="AL583">
        <v>1</v>
      </c>
      <c r="AM583">
        <v>9</v>
      </c>
      <c r="AN583">
        <v>2</v>
      </c>
      <c r="AO583" t="s">
        <v>3017</v>
      </c>
      <c r="AP583" t="s">
        <v>2992</v>
      </c>
      <c r="AQ583" s="6">
        <v>1992</v>
      </c>
      <c r="AR583" s="6" t="s">
        <v>2993</v>
      </c>
      <c r="AS583" s="6">
        <v>2</v>
      </c>
      <c r="AT583" s="6">
        <v>501</v>
      </c>
      <c r="AU583" s="6" t="s">
        <v>2994</v>
      </c>
      <c r="AV583">
        <v>216</v>
      </c>
      <c r="AW583">
        <v>231</v>
      </c>
      <c r="AX583">
        <v>0</v>
      </c>
      <c r="AY583">
        <v>0</v>
      </c>
      <c r="AZ583">
        <v>0</v>
      </c>
      <c r="BA583">
        <v>0</v>
      </c>
      <c r="BB583" t="s">
        <v>2995</v>
      </c>
      <c r="BC583">
        <v>6</v>
      </c>
      <c r="BD583">
        <v>2007</v>
      </c>
      <c r="BE583" t="s">
        <v>2996</v>
      </c>
      <c r="BF583" t="s">
        <v>2997</v>
      </c>
      <c r="BG583">
        <v>240000</v>
      </c>
      <c r="BH583" s="2">
        <v>6</v>
      </c>
      <c r="BI583" s="2">
        <v>6</v>
      </c>
    </row>
    <row r="584" spans="1:61" x14ac:dyDescent="0.25">
      <c r="A584">
        <v>2156</v>
      </c>
      <c r="B584" t="s">
        <v>595</v>
      </c>
      <c r="C584" s="6">
        <v>80</v>
      </c>
      <c r="D584">
        <v>10000</v>
      </c>
      <c r="E584" t="s">
        <v>2985</v>
      </c>
      <c r="F584" t="s">
        <v>3012</v>
      </c>
      <c r="G584" t="s">
        <v>9</v>
      </c>
      <c r="H584" t="s">
        <v>2987</v>
      </c>
      <c r="I584">
        <v>8</v>
      </c>
      <c r="J584">
        <v>5</v>
      </c>
      <c r="K584" t="str" cm="1">
        <f t="array" ref="K584">_xlfn.IFS(AND(I584&gt;=1, I584&lt;=2), "Bad", AND(I584&gt;=3, I584&lt;=4), "Somewhat Decent", AND(I584&gt;=5, I584&lt;=6), "Good", AND(I584&gt;=7, I584&lt;=8), "Very Good", AND(I584&gt;=9, I584&lt;=10), "Excellent")</f>
        <v>Very Good</v>
      </c>
      <c r="L584">
        <f t="shared" si="95"/>
        <v>0</v>
      </c>
      <c r="M584">
        <f t="shared" si="96"/>
        <v>0</v>
      </c>
      <c r="N584">
        <f t="shared" si="97"/>
        <v>0</v>
      </c>
      <c r="O584">
        <f t="shared" si="98"/>
        <v>1</v>
      </c>
      <c r="P584">
        <f t="shared" si="99"/>
        <v>0</v>
      </c>
      <c r="Q584" s="10">
        <f t="shared" si="100"/>
        <v>28</v>
      </c>
      <c r="R584">
        <v>1995</v>
      </c>
      <c r="S584" t="str">
        <f t="shared" si="101"/>
        <v>Yes</v>
      </c>
      <c r="T584">
        <f t="shared" si="102"/>
        <v>1</v>
      </c>
      <c r="U584" s="11">
        <v>1996</v>
      </c>
      <c r="V584" s="6" t="s">
        <v>2988</v>
      </c>
      <c r="W584" s="6">
        <v>438</v>
      </c>
      <c r="X584" s="6" t="s">
        <v>2989</v>
      </c>
      <c r="Y584" s="6">
        <v>1079</v>
      </c>
      <c r="Z584" s="6" t="s">
        <v>2990</v>
      </c>
      <c r="AA584" s="6">
        <v>0</v>
      </c>
      <c r="AB584" s="6">
        <v>141</v>
      </c>
      <c r="AC584" s="6">
        <v>1220</v>
      </c>
      <c r="AD584">
        <v>1220</v>
      </c>
      <c r="AE584">
        <v>870</v>
      </c>
      <c r="AF584">
        <v>2090</v>
      </c>
      <c r="AG584" s="6">
        <v>1</v>
      </c>
      <c r="AH584" s="6">
        <v>0</v>
      </c>
      <c r="AI584">
        <v>2</v>
      </c>
      <c r="AJ584">
        <v>1</v>
      </c>
      <c r="AK584">
        <v>3</v>
      </c>
      <c r="AL584">
        <v>1</v>
      </c>
      <c r="AM584">
        <v>8</v>
      </c>
      <c r="AN584">
        <v>1</v>
      </c>
      <c r="AO584" t="s">
        <v>2994</v>
      </c>
      <c r="AP584" t="s">
        <v>2992</v>
      </c>
      <c r="AQ584" s="6">
        <v>1995</v>
      </c>
      <c r="AR584" s="6" t="s">
        <v>3008</v>
      </c>
      <c r="AS584" s="6">
        <v>2</v>
      </c>
      <c r="AT584" s="6">
        <v>556</v>
      </c>
      <c r="AU584" s="6" t="s">
        <v>2994</v>
      </c>
      <c r="AV584">
        <v>0</v>
      </c>
      <c r="AW584">
        <v>65</v>
      </c>
      <c r="AX584">
        <v>0</v>
      </c>
      <c r="AY584">
        <v>0</v>
      </c>
      <c r="AZ584">
        <v>0</v>
      </c>
      <c r="BA584">
        <v>0</v>
      </c>
      <c r="BB584" t="s">
        <v>2995</v>
      </c>
      <c r="BC584">
        <v>12</v>
      </c>
      <c r="BD584">
        <v>2007</v>
      </c>
      <c r="BE584" t="s">
        <v>2996</v>
      </c>
      <c r="BF584" t="s">
        <v>2997</v>
      </c>
      <c r="BG584">
        <v>240000</v>
      </c>
      <c r="BH584" s="2">
        <v>6</v>
      </c>
      <c r="BI584" s="2">
        <v>6</v>
      </c>
    </row>
    <row r="585" spans="1:61" x14ac:dyDescent="0.25">
      <c r="A585">
        <v>2318</v>
      </c>
      <c r="B585" t="s">
        <v>596</v>
      </c>
      <c r="C585" s="6">
        <v>50</v>
      </c>
      <c r="D585">
        <v>14859</v>
      </c>
      <c r="E585" t="s">
        <v>2985</v>
      </c>
      <c r="F585" t="s">
        <v>3036</v>
      </c>
      <c r="G585" t="s">
        <v>9</v>
      </c>
      <c r="H585" t="s">
        <v>3001</v>
      </c>
      <c r="I585">
        <v>7</v>
      </c>
      <c r="J585">
        <v>5</v>
      </c>
      <c r="K585" t="str" cm="1">
        <f t="array" ref="K585">_xlfn.IFS(AND(I585&gt;=1, I585&lt;=2), "Bad", AND(I585&gt;=3, I585&lt;=4), "Somewhat Decent", AND(I585&gt;=5, I585&lt;=6), "Good", AND(I585&gt;=7, I585&lt;=8), "Very Good", AND(I585&gt;=9, I585&lt;=10), "Excellent")</f>
        <v>Very Good</v>
      </c>
      <c r="L585">
        <f t="shared" si="95"/>
        <v>0</v>
      </c>
      <c r="M585">
        <f t="shared" si="96"/>
        <v>0</v>
      </c>
      <c r="N585">
        <f t="shared" si="97"/>
        <v>0</v>
      </c>
      <c r="O585">
        <f t="shared" si="98"/>
        <v>1</v>
      </c>
      <c r="P585">
        <f t="shared" si="99"/>
        <v>0</v>
      </c>
      <c r="Q585" s="10" t="e">
        <f t="shared" si="100"/>
        <v>#N/A</v>
      </c>
      <c r="R585">
        <v>2006</v>
      </c>
      <c r="S585" t="str">
        <f t="shared" si="101"/>
        <v>No</v>
      </c>
      <c r="T585">
        <f t="shared" si="102"/>
        <v>0</v>
      </c>
      <c r="U585" s="11">
        <v>2006</v>
      </c>
      <c r="V585" s="6" t="s">
        <v>2988</v>
      </c>
      <c r="W585" s="6">
        <v>27</v>
      </c>
      <c r="X585" s="6" t="s">
        <v>2990</v>
      </c>
      <c r="Y585" s="6">
        <v>0</v>
      </c>
      <c r="Z585" s="6" t="s">
        <v>2990</v>
      </c>
      <c r="AA585" s="6">
        <v>0</v>
      </c>
      <c r="AB585" s="6">
        <v>1670</v>
      </c>
      <c r="AC585" s="6">
        <v>1670</v>
      </c>
      <c r="AD585">
        <v>1670</v>
      </c>
      <c r="AE585">
        <v>0</v>
      </c>
      <c r="AF585">
        <v>1670</v>
      </c>
      <c r="AG585" s="6">
        <v>0</v>
      </c>
      <c r="AH585" s="6">
        <v>0</v>
      </c>
      <c r="AI585">
        <v>2</v>
      </c>
      <c r="AJ585">
        <v>0</v>
      </c>
      <c r="AK585">
        <v>3</v>
      </c>
      <c r="AL585">
        <v>1</v>
      </c>
      <c r="AM585">
        <v>7</v>
      </c>
      <c r="AN585">
        <v>1</v>
      </c>
      <c r="AO585" t="s">
        <v>3003</v>
      </c>
      <c r="AP585" t="s">
        <v>2992</v>
      </c>
      <c r="AQ585" s="6">
        <v>2006</v>
      </c>
      <c r="AR585" s="6" t="s">
        <v>3008</v>
      </c>
      <c r="AS585" s="6">
        <v>3</v>
      </c>
      <c r="AT585" s="6">
        <v>690</v>
      </c>
      <c r="AU585" s="6" t="s">
        <v>2994</v>
      </c>
      <c r="AV585">
        <v>144</v>
      </c>
      <c r="AW585">
        <v>60</v>
      </c>
      <c r="AX585">
        <v>0</v>
      </c>
      <c r="AY585">
        <v>0</v>
      </c>
      <c r="AZ585">
        <v>0</v>
      </c>
      <c r="BA585">
        <v>0</v>
      </c>
      <c r="BB585" t="s">
        <v>2995</v>
      </c>
      <c r="BC585">
        <v>8</v>
      </c>
      <c r="BD585">
        <v>2006</v>
      </c>
      <c r="BE585" t="s">
        <v>3004</v>
      </c>
      <c r="BF585" t="s">
        <v>3005</v>
      </c>
      <c r="BG585">
        <v>240000</v>
      </c>
      <c r="BH585" s="2">
        <v>6</v>
      </c>
      <c r="BI585" s="2">
        <v>6</v>
      </c>
    </row>
    <row r="586" spans="1:61" x14ac:dyDescent="0.25">
      <c r="A586">
        <v>805</v>
      </c>
      <c r="B586" t="s">
        <v>597</v>
      </c>
      <c r="C586" s="6">
        <v>85</v>
      </c>
      <c r="D586">
        <v>10560</v>
      </c>
      <c r="E586" t="s">
        <v>2985</v>
      </c>
      <c r="F586" t="s">
        <v>3029</v>
      </c>
      <c r="G586" t="s">
        <v>9</v>
      </c>
      <c r="H586" t="s">
        <v>2987</v>
      </c>
      <c r="I586">
        <v>7</v>
      </c>
      <c r="J586">
        <v>5</v>
      </c>
      <c r="K586" t="str" cm="1">
        <f t="array" ref="K586">_xlfn.IFS(AND(I586&gt;=1, I586&lt;=2), "Bad", AND(I586&gt;=3, I586&lt;=4), "Somewhat Decent", AND(I586&gt;=5, I586&lt;=6), "Good", AND(I586&gt;=7, I586&lt;=8), "Very Good", AND(I586&gt;=9, I586&lt;=10), "Excellent")</f>
        <v>Very Good</v>
      </c>
      <c r="L586">
        <f t="shared" si="95"/>
        <v>0</v>
      </c>
      <c r="M586">
        <f t="shared" si="96"/>
        <v>0</v>
      </c>
      <c r="N586">
        <f t="shared" si="97"/>
        <v>0</v>
      </c>
      <c r="O586">
        <f t="shared" si="98"/>
        <v>1</v>
      </c>
      <c r="P586">
        <f t="shared" si="99"/>
        <v>0</v>
      </c>
      <c r="Q586" s="10">
        <f t="shared" si="100"/>
        <v>30</v>
      </c>
      <c r="R586">
        <v>1993</v>
      </c>
      <c r="S586" t="str">
        <f t="shared" si="101"/>
        <v>Yes</v>
      </c>
      <c r="T586">
        <f t="shared" si="102"/>
        <v>1</v>
      </c>
      <c r="U586" s="11">
        <v>1994</v>
      </c>
      <c r="V586" s="6" t="s">
        <v>2998</v>
      </c>
      <c r="W586" s="6">
        <v>0</v>
      </c>
      <c r="X586" s="6" t="s">
        <v>2989</v>
      </c>
      <c r="Y586" s="6">
        <v>474</v>
      </c>
      <c r="Z586" s="6" t="s">
        <v>2990</v>
      </c>
      <c r="AA586" s="6">
        <v>0</v>
      </c>
      <c r="AB586" s="6">
        <v>605</v>
      </c>
      <c r="AC586" s="6">
        <v>1079</v>
      </c>
      <c r="AD586">
        <v>1079</v>
      </c>
      <c r="AE586">
        <v>800</v>
      </c>
      <c r="AF586">
        <v>1879</v>
      </c>
      <c r="AG586" s="6">
        <v>1</v>
      </c>
      <c r="AH586" s="6">
        <v>0</v>
      </c>
      <c r="AI586">
        <v>2</v>
      </c>
      <c r="AJ586">
        <v>1</v>
      </c>
      <c r="AK586">
        <v>3</v>
      </c>
      <c r="AL586">
        <v>1</v>
      </c>
      <c r="AM586">
        <v>8</v>
      </c>
      <c r="AN586">
        <v>1</v>
      </c>
      <c r="AO586" t="s">
        <v>2994</v>
      </c>
      <c r="AP586" t="s">
        <v>2992</v>
      </c>
      <c r="AQ586" s="6">
        <v>1993</v>
      </c>
      <c r="AR586" s="6" t="s">
        <v>3008</v>
      </c>
      <c r="AS586" s="6">
        <v>2</v>
      </c>
      <c r="AT586" s="6">
        <v>473</v>
      </c>
      <c r="AU586" s="6" t="s">
        <v>2994</v>
      </c>
      <c r="AV586">
        <v>400</v>
      </c>
      <c r="AW586">
        <v>100</v>
      </c>
      <c r="AX586">
        <v>144</v>
      </c>
      <c r="AY586">
        <v>0</v>
      </c>
      <c r="AZ586">
        <v>0</v>
      </c>
      <c r="BA586">
        <v>0</v>
      </c>
      <c r="BB586" t="s">
        <v>2995</v>
      </c>
      <c r="BC586">
        <v>8</v>
      </c>
      <c r="BD586">
        <v>2009</v>
      </c>
      <c r="BE586" t="s">
        <v>2996</v>
      </c>
      <c r="BF586" t="s">
        <v>2997</v>
      </c>
      <c r="BG586">
        <v>239900</v>
      </c>
      <c r="BH586" s="2">
        <v>6</v>
      </c>
      <c r="BI586" s="2">
        <v>6</v>
      </c>
    </row>
    <row r="587" spans="1:61" x14ac:dyDescent="0.25">
      <c r="A587">
        <v>823</v>
      </c>
      <c r="B587" t="s">
        <v>598</v>
      </c>
      <c r="C587" s="6">
        <v>71</v>
      </c>
      <c r="D587">
        <v>9178</v>
      </c>
      <c r="E587" t="s">
        <v>2985</v>
      </c>
      <c r="F587" t="s">
        <v>3012</v>
      </c>
      <c r="G587" t="s">
        <v>9</v>
      </c>
      <c r="H587" t="s">
        <v>3001</v>
      </c>
      <c r="I587">
        <v>8</v>
      </c>
      <c r="J587">
        <v>5</v>
      </c>
      <c r="K587" t="str" cm="1">
        <f t="array" ref="K587">_xlfn.IFS(AND(I587&gt;=1, I587&lt;=2), "Bad", AND(I587&gt;=3, I587&lt;=4), "Somewhat Decent", AND(I587&gt;=5, I587&lt;=6), "Good", AND(I587&gt;=7, I587&lt;=8), "Very Good", AND(I587&gt;=9, I587&lt;=10), "Excellent")</f>
        <v>Very Good</v>
      </c>
      <c r="L587">
        <f t="shared" si="95"/>
        <v>0</v>
      </c>
      <c r="M587">
        <f t="shared" si="96"/>
        <v>0</v>
      </c>
      <c r="N587">
        <f t="shared" si="97"/>
        <v>0</v>
      </c>
      <c r="O587">
        <f t="shared" si="98"/>
        <v>1</v>
      </c>
      <c r="P587">
        <f t="shared" si="99"/>
        <v>0</v>
      </c>
      <c r="Q587" s="10" t="e">
        <f t="shared" si="100"/>
        <v>#N/A</v>
      </c>
      <c r="R587">
        <v>2008</v>
      </c>
      <c r="S587" t="str">
        <f t="shared" si="101"/>
        <v>No</v>
      </c>
      <c r="T587">
        <f t="shared" si="102"/>
        <v>0</v>
      </c>
      <c r="U587" s="11">
        <v>2008</v>
      </c>
      <c r="V587" s="6" t="s">
        <v>2998</v>
      </c>
      <c r="W587" s="6">
        <v>0</v>
      </c>
      <c r="X587" s="6" t="s">
        <v>2990</v>
      </c>
      <c r="Y587" s="6">
        <v>0</v>
      </c>
      <c r="Z587" s="6" t="s">
        <v>2990</v>
      </c>
      <c r="AA587" s="6">
        <v>0</v>
      </c>
      <c r="AB587" s="6">
        <v>1468</v>
      </c>
      <c r="AC587" s="6">
        <v>1468</v>
      </c>
      <c r="AD587">
        <v>1468</v>
      </c>
      <c r="AE587">
        <v>0</v>
      </c>
      <c r="AF587">
        <v>1468</v>
      </c>
      <c r="AG587" s="6">
        <v>0</v>
      </c>
      <c r="AH587" s="6">
        <v>0</v>
      </c>
      <c r="AI587">
        <v>2</v>
      </c>
      <c r="AJ587">
        <v>0</v>
      </c>
      <c r="AK587">
        <v>3</v>
      </c>
      <c r="AL587">
        <v>1</v>
      </c>
      <c r="AM587">
        <v>6</v>
      </c>
      <c r="AN587">
        <v>1</v>
      </c>
      <c r="AO587" t="s">
        <v>3003</v>
      </c>
      <c r="AP587" t="s">
        <v>2992</v>
      </c>
      <c r="AQ587" s="6">
        <v>2008</v>
      </c>
      <c r="AR587" s="6" t="s">
        <v>3008</v>
      </c>
      <c r="AS587" s="6">
        <v>3</v>
      </c>
      <c r="AT587" s="6">
        <v>904</v>
      </c>
      <c r="AU587" s="6" t="s">
        <v>2994</v>
      </c>
      <c r="AV587">
        <v>192</v>
      </c>
      <c r="AW587">
        <v>142</v>
      </c>
      <c r="AX587">
        <v>0</v>
      </c>
      <c r="AY587">
        <v>0</v>
      </c>
      <c r="AZ587">
        <v>0</v>
      </c>
      <c r="BA587">
        <v>0</v>
      </c>
      <c r="BB587" t="s">
        <v>2995</v>
      </c>
      <c r="BC587">
        <v>6</v>
      </c>
      <c r="BD587">
        <v>2009</v>
      </c>
      <c r="BE587" t="s">
        <v>2996</v>
      </c>
      <c r="BF587" t="s">
        <v>2997</v>
      </c>
      <c r="BG587">
        <v>239900</v>
      </c>
      <c r="BH587" s="2">
        <v>6</v>
      </c>
      <c r="BI587" s="2">
        <v>6</v>
      </c>
    </row>
    <row r="588" spans="1:61" x14ac:dyDescent="0.25">
      <c r="A588">
        <v>2320</v>
      </c>
      <c r="B588" t="s">
        <v>599</v>
      </c>
      <c r="C588" s="6">
        <v>72</v>
      </c>
      <c r="D588">
        <v>10463</v>
      </c>
      <c r="E588" t="s">
        <v>2985</v>
      </c>
      <c r="F588" t="s">
        <v>3036</v>
      </c>
      <c r="G588" t="s">
        <v>9</v>
      </c>
      <c r="H588" t="s">
        <v>2987</v>
      </c>
      <c r="I588">
        <v>8</v>
      </c>
      <c r="J588">
        <v>5</v>
      </c>
      <c r="K588" t="str" cm="1">
        <f t="array" ref="K588">_xlfn.IFS(AND(I588&gt;=1, I588&lt;=2), "Bad", AND(I588&gt;=3, I588&lt;=4), "Somewhat Decent", AND(I588&gt;=5, I588&lt;=6), "Good", AND(I588&gt;=7, I588&lt;=8), "Very Good", AND(I588&gt;=9, I588&lt;=10), "Excellent")</f>
        <v>Very Good</v>
      </c>
      <c r="L588">
        <f t="shared" si="95"/>
        <v>0</v>
      </c>
      <c r="M588">
        <f t="shared" si="96"/>
        <v>0</v>
      </c>
      <c r="N588">
        <f t="shared" si="97"/>
        <v>0</v>
      </c>
      <c r="O588">
        <f t="shared" si="98"/>
        <v>1</v>
      </c>
      <c r="P588">
        <f t="shared" si="99"/>
        <v>0</v>
      </c>
      <c r="Q588" s="10" t="e">
        <f t="shared" si="100"/>
        <v>#N/A</v>
      </c>
      <c r="R588">
        <v>2005</v>
      </c>
      <c r="S588" t="str">
        <f t="shared" si="101"/>
        <v>No</v>
      </c>
      <c r="T588">
        <f t="shared" si="102"/>
        <v>0</v>
      </c>
      <c r="U588" s="11">
        <v>2005</v>
      </c>
      <c r="V588" s="6" t="s">
        <v>2998</v>
      </c>
      <c r="W588" s="6">
        <v>0</v>
      </c>
      <c r="X588" s="6" t="s">
        <v>2990</v>
      </c>
      <c r="Y588" s="6">
        <v>0</v>
      </c>
      <c r="Z588" s="6" t="s">
        <v>2990</v>
      </c>
      <c r="AA588" s="6">
        <v>0</v>
      </c>
      <c r="AB588" s="6">
        <v>893</v>
      </c>
      <c r="AC588" s="6">
        <v>893</v>
      </c>
      <c r="AD588">
        <v>901</v>
      </c>
      <c r="AE588">
        <v>900</v>
      </c>
      <c r="AF588">
        <v>1801</v>
      </c>
      <c r="AG588" s="6">
        <v>0</v>
      </c>
      <c r="AH588" s="6">
        <v>0</v>
      </c>
      <c r="AI588">
        <v>2</v>
      </c>
      <c r="AJ588">
        <v>1</v>
      </c>
      <c r="AK588">
        <v>3</v>
      </c>
      <c r="AL588">
        <v>1</v>
      </c>
      <c r="AM588">
        <v>8</v>
      </c>
      <c r="AN588">
        <v>1</v>
      </c>
      <c r="AO588" t="s">
        <v>3003</v>
      </c>
      <c r="AP588" t="s">
        <v>2992</v>
      </c>
      <c r="AQ588" s="6">
        <v>2005</v>
      </c>
      <c r="AR588" s="6" t="s">
        <v>2993</v>
      </c>
      <c r="AS588" s="6">
        <v>3</v>
      </c>
      <c r="AT588" s="6">
        <v>800</v>
      </c>
      <c r="AU588" s="6" t="s">
        <v>2994</v>
      </c>
      <c r="AV588">
        <v>0</v>
      </c>
      <c r="AW588">
        <v>116</v>
      </c>
      <c r="AX588">
        <v>0</v>
      </c>
      <c r="AY588">
        <v>0</v>
      </c>
      <c r="AZ588">
        <v>0</v>
      </c>
      <c r="BA588">
        <v>0</v>
      </c>
      <c r="BB588" t="s">
        <v>2995</v>
      </c>
      <c r="BC588">
        <v>6</v>
      </c>
      <c r="BD588">
        <v>2006</v>
      </c>
      <c r="BE588" t="s">
        <v>2996</v>
      </c>
      <c r="BF588" t="s">
        <v>2997</v>
      </c>
      <c r="BG588">
        <v>239900</v>
      </c>
      <c r="BH588" s="2">
        <v>6</v>
      </c>
      <c r="BI588" s="2">
        <v>6</v>
      </c>
    </row>
    <row r="589" spans="1:61" x14ac:dyDescent="0.25">
      <c r="A589">
        <v>2757</v>
      </c>
      <c r="B589" t="s">
        <v>600</v>
      </c>
      <c r="C589" s="6">
        <v>73</v>
      </c>
      <c r="D589">
        <v>8760</v>
      </c>
      <c r="E589" t="s">
        <v>2985</v>
      </c>
      <c r="F589" t="s">
        <v>3012</v>
      </c>
      <c r="G589" t="s">
        <v>9</v>
      </c>
      <c r="H589" t="s">
        <v>2987</v>
      </c>
      <c r="I589">
        <v>7</v>
      </c>
      <c r="J589">
        <v>5</v>
      </c>
      <c r="K589" t="str" cm="1">
        <f t="array" ref="K589">_xlfn.IFS(AND(I589&gt;=1, I589&lt;=2), "Bad", AND(I589&gt;=3, I589&lt;=4), "Somewhat Decent", AND(I589&gt;=5, I589&lt;=6), "Good", AND(I589&gt;=7, I589&lt;=8), "Very Good", AND(I589&gt;=9, I589&lt;=10), "Excellent")</f>
        <v>Very Good</v>
      </c>
      <c r="L589">
        <f t="shared" si="95"/>
        <v>0</v>
      </c>
      <c r="M589">
        <f t="shared" si="96"/>
        <v>0</v>
      </c>
      <c r="N589">
        <f t="shared" si="97"/>
        <v>0</v>
      </c>
      <c r="O589">
        <f t="shared" si="98"/>
        <v>1</v>
      </c>
      <c r="P589">
        <f t="shared" si="99"/>
        <v>0</v>
      </c>
      <c r="Q589" s="10" t="e">
        <f t="shared" si="100"/>
        <v>#N/A</v>
      </c>
      <c r="R589">
        <v>2006</v>
      </c>
      <c r="S589" t="str">
        <f t="shared" si="101"/>
        <v>No</v>
      </c>
      <c r="T589">
        <f t="shared" si="102"/>
        <v>0</v>
      </c>
      <c r="U589" s="11">
        <v>2006</v>
      </c>
      <c r="V589" s="6" t="s">
        <v>2998</v>
      </c>
      <c r="W589" s="6">
        <v>0</v>
      </c>
      <c r="X589" s="6" t="s">
        <v>2989</v>
      </c>
      <c r="Y589" s="6">
        <v>464</v>
      </c>
      <c r="Z589" s="6" t="s">
        <v>2990</v>
      </c>
      <c r="AA589" s="6">
        <v>0</v>
      </c>
      <c r="AB589" s="6">
        <v>927</v>
      </c>
      <c r="AC589" s="6">
        <v>1391</v>
      </c>
      <c r="AD589">
        <v>1391</v>
      </c>
      <c r="AE589">
        <v>571</v>
      </c>
      <c r="AF589">
        <v>1962</v>
      </c>
      <c r="AG589" s="6">
        <v>0</v>
      </c>
      <c r="AH589" s="6">
        <v>0</v>
      </c>
      <c r="AI589">
        <v>2</v>
      </c>
      <c r="AJ589">
        <v>1</v>
      </c>
      <c r="AK589">
        <v>3</v>
      </c>
      <c r="AL589">
        <v>1</v>
      </c>
      <c r="AM589">
        <v>7</v>
      </c>
      <c r="AN589">
        <v>0</v>
      </c>
      <c r="AO589" t="s">
        <v>2995</v>
      </c>
      <c r="AP589" t="s">
        <v>2992</v>
      </c>
      <c r="AQ589" s="6">
        <v>2006</v>
      </c>
      <c r="AR589" s="6" t="s">
        <v>3008</v>
      </c>
      <c r="AS589" s="6">
        <v>3</v>
      </c>
      <c r="AT589" s="6">
        <v>868</v>
      </c>
      <c r="AU589" s="6" t="s">
        <v>2994</v>
      </c>
      <c r="AV589">
        <v>0</v>
      </c>
      <c r="AW589">
        <v>90</v>
      </c>
      <c r="AX589">
        <v>0</v>
      </c>
      <c r="AY589">
        <v>0</v>
      </c>
      <c r="AZ589">
        <v>0</v>
      </c>
      <c r="BA589">
        <v>0</v>
      </c>
      <c r="BB589" t="s">
        <v>2995</v>
      </c>
      <c r="BC589">
        <v>8</v>
      </c>
      <c r="BD589">
        <v>2006</v>
      </c>
      <c r="BE589" t="s">
        <v>3004</v>
      </c>
      <c r="BF589" t="s">
        <v>3005</v>
      </c>
      <c r="BG589">
        <v>239799</v>
      </c>
      <c r="BH589" s="2">
        <v>6</v>
      </c>
      <c r="BI589" s="2">
        <v>6</v>
      </c>
    </row>
    <row r="590" spans="1:61" x14ac:dyDescent="0.25">
      <c r="A590">
        <v>948</v>
      </c>
      <c r="B590" t="s">
        <v>601</v>
      </c>
      <c r="C590" s="6">
        <v>48</v>
      </c>
      <c r="D590">
        <v>12822</v>
      </c>
      <c r="E590" t="s">
        <v>2985</v>
      </c>
      <c r="F590" t="s">
        <v>3050</v>
      </c>
      <c r="G590" t="s">
        <v>9</v>
      </c>
      <c r="H590" t="s">
        <v>3028</v>
      </c>
      <c r="I590">
        <v>7</v>
      </c>
      <c r="J590">
        <v>5</v>
      </c>
      <c r="K590" t="str" cm="1">
        <f t="array" ref="K590">_xlfn.IFS(AND(I590&gt;=1, I590&lt;=2), "Bad", AND(I590&gt;=3, I590&lt;=4), "Somewhat Decent", AND(I590&gt;=5, I590&lt;=6), "Good", AND(I590&gt;=7, I590&lt;=8), "Very Good", AND(I590&gt;=9, I590&lt;=10), "Excellent")</f>
        <v>Very Good</v>
      </c>
      <c r="L590">
        <f t="shared" si="95"/>
        <v>0</v>
      </c>
      <c r="M590">
        <f t="shared" si="96"/>
        <v>0</v>
      </c>
      <c r="N590">
        <f t="shared" si="97"/>
        <v>0</v>
      </c>
      <c r="O590">
        <f t="shared" si="98"/>
        <v>1</v>
      </c>
      <c r="P590">
        <f t="shared" si="99"/>
        <v>0</v>
      </c>
      <c r="Q590" s="10" t="e">
        <f t="shared" si="100"/>
        <v>#N/A</v>
      </c>
      <c r="R590">
        <v>2003</v>
      </c>
      <c r="S590" t="str">
        <f t="shared" si="101"/>
        <v>No</v>
      </c>
      <c r="T590">
        <f t="shared" si="102"/>
        <v>0</v>
      </c>
      <c r="U590" s="11">
        <v>2003</v>
      </c>
      <c r="V590" s="6" t="s">
        <v>2998</v>
      </c>
      <c r="W590" s="6">
        <v>0</v>
      </c>
      <c r="X590" s="6" t="s">
        <v>2989</v>
      </c>
      <c r="Y590" s="6">
        <v>1351</v>
      </c>
      <c r="Z590" s="6" t="s">
        <v>2990</v>
      </c>
      <c r="AA590" s="6">
        <v>0</v>
      </c>
      <c r="AB590" s="6">
        <v>83</v>
      </c>
      <c r="AC590" s="6">
        <v>1434</v>
      </c>
      <c r="AD590">
        <v>1518</v>
      </c>
      <c r="AE590">
        <v>631</v>
      </c>
      <c r="AF590">
        <v>2149</v>
      </c>
      <c r="AG590" s="6">
        <v>1</v>
      </c>
      <c r="AH590" s="6">
        <v>0</v>
      </c>
      <c r="AI590">
        <v>1</v>
      </c>
      <c r="AJ590">
        <v>1</v>
      </c>
      <c r="AK590">
        <v>1</v>
      </c>
      <c r="AL590">
        <v>1</v>
      </c>
      <c r="AM590">
        <v>6</v>
      </c>
      <c r="AN590">
        <v>1</v>
      </c>
      <c r="AO590" t="s">
        <v>2991</v>
      </c>
      <c r="AP590" t="s">
        <v>2992</v>
      </c>
      <c r="AQ590" s="6">
        <v>2003</v>
      </c>
      <c r="AR590" s="6" t="s">
        <v>3008</v>
      </c>
      <c r="AS590" s="6">
        <v>2</v>
      </c>
      <c r="AT590" s="6">
        <v>670</v>
      </c>
      <c r="AU590" s="6" t="s">
        <v>2994</v>
      </c>
      <c r="AV590">
        <v>168</v>
      </c>
      <c r="AW590">
        <v>43</v>
      </c>
      <c r="AX590">
        <v>0</v>
      </c>
      <c r="AY590">
        <v>0</v>
      </c>
      <c r="AZ590">
        <v>198</v>
      </c>
      <c r="BA590">
        <v>0</v>
      </c>
      <c r="BB590" t="s">
        <v>2995</v>
      </c>
      <c r="BC590">
        <v>8</v>
      </c>
      <c r="BD590">
        <v>2009</v>
      </c>
      <c r="BE590" t="s">
        <v>2996</v>
      </c>
      <c r="BF590" t="s">
        <v>2999</v>
      </c>
      <c r="BG590">
        <v>239686</v>
      </c>
      <c r="BH590" s="2">
        <v>6</v>
      </c>
      <c r="BI590" s="2">
        <v>6</v>
      </c>
    </row>
    <row r="591" spans="1:61" x14ac:dyDescent="0.25">
      <c r="A591">
        <v>806</v>
      </c>
      <c r="B591" t="s">
        <v>602</v>
      </c>
      <c r="C591" s="6">
        <v>80</v>
      </c>
      <c r="D591">
        <v>9828</v>
      </c>
      <c r="E591" t="s">
        <v>2985</v>
      </c>
      <c r="F591" t="s">
        <v>3029</v>
      </c>
      <c r="G591" t="s">
        <v>9</v>
      </c>
      <c r="H591" t="s">
        <v>2987</v>
      </c>
      <c r="I591">
        <v>8</v>
      </c>
      <c r="J591">
        <v>5</v>
      </c>
      <c r="K591" t="str" cm="1">
        <f t="array" ref="K591">_xlfn.IFS(AND(I591&gt;=1, I591&lt;=2), "Bad", AND(I591&gt;=3, I591&lt;=4), "Somewhat Decent", AND(I591&gt;=5, I591&lt;=6), "Good", AND(I591&gt;=7, I591&lt;=8), "Very Good", AND(I591&gt;=9, I591&lt;=10), "Excellent")</f>
        <v>Very Good</v>
      </c>
      <c r="L591">
        <f t="shared" si="95"/>
        <v>0</v>
      </c>
      <c r="M591">
        <f t="shared" si="96"/>
        <v>0</v>
      </c>
      <c r="N591">
        <f t="shared" si="97"/>
        <v>0</v>
      </c>
      <c r="O591">
        <f t="shared" si="98"/>
        <v>1</v>
      </c>
      <c r="P591">
        <f t="shared" si="99"/>
        <v>0</v>
      </c>
      <c r="Q591" s="10" t="e">
        <f t="shared" si="100"/>
        <v>#N/A</v>
      </c>
      <c r="R591">
        <v>1995</v>
      </c>
      <c r="S591" t="str">
        <f t="shared" si="101"/>
        <v>No</v>
      </c>
      <c r="T591">
        <f t="shared" si="102"/>
        <v>0</v>
      </c>
      <c r="U591" s="11">
        <v>1995</v>
      </c>
      <c r="V591" s="6" t="s">
        <v>2998</v>
      </c>
      <c r="W591" s="6">
        <v>0</v>
      </c>
      <c r="X591" s="6" t="s">
        <v>2989</v>
      </c>
      <c r="Y591" s="6">
        <v>584</v>
      </c>
      <c r="Z591" s="6" t="s">
        <v>2990</v>
      </c>
      <c r="AA591" s="6">
        <v>0</v>
      </c>
      <c r="AB591" s="6">
        <v>544</v>
      </c>
      <c r="AC591" s="6">
        <v>1128</v>
      </c>
      <c r="AD591">
        <v>1142</v>
      </c>
      <c r="AE591">
        <v>878</v>
      </c>
      <c r="AF591">
        <v>2020</v>
      </c>
      <c r="AG591" s="6">
        <v>0</v>
      </c>
      <c r="AH591" s="6">
        <v>0</v>
      </c>
      <c r="AI591">
        <v>2</v>
      </c>
      <c r="AJ591">
        <v>1</v>
      </c>
      <c r="AK591">
        <v>3</v>
      </c>
      <c r="AL591">
        <v>1</v>
      </c>
      <c r="AM591">
        <v>8</v>
      </c>
      <c r="AN591">
        <v>1</v>
      </c>
      <c r="AO591" t="s">
        <v>2994</v>
      </c>
      <c r="AP591" t="s">
        <v>2992</v>
      </c>
      <c r="AQ591" s="6">
        <v>1995</v>
      </c>
      <c r="AR591" s="6" t="s">
        <v>3008</v>
      </c>
      <c r="AS591" s="6">
        <v>2</v>
      </c>
      <c r="AT591" s="6">
        <v>466</v>
      </c>
      <c r="AU591" s="6" t="s">
        <v>2994</v>
      </c>
      <c r="AV591">
        <v>0</v>
      </c>
      <c r="AW591">
        <v>155</v>
      </c>
      <c r="AX591">
        <v>0</v>
      </c>
      <c r="AY591">
        <v>0</v>
      </c>
      <c r="AZ591">
        <v>0</v>
      </c>
      <c r="BA591">
        <v>0</v>
      </c>
      <c r="BB591" t="s">
        <v>2995</v>
      </c>
      <c r="BC591">
        <v>6</v>
      </c>
      <c r="BD591">
        <v>2009</v>
      </c>
      <c r="BE591" t="s">
        <v>2996</v>
      </c>
      <c r="BF591" t="s">
        <v>2997</v>
      </c>
      <c r="BG591">
        <v>239500</v>
      </c>
      <c r="BH591" s="2">
        <v>6</v>
      </c>
      <c r="BI591" s="2">
        <v>6</v>
      </c>
    </row>
    <row r="592" spans="1:61" x14ac:dyDescent="0.25">
      <c r="A592">
        <v>826</v>
      </c>
      <c r="B592" t="s">
        <v>603</v>
      </c>
      <c r="C592" s="6">
        <v>122</v>
      </c>
      <c r="D592">
        <v>11923</v>
      </c>
      <c r="E592" t="s">
        <v>2985</v>
      </c>
      <c r="F592" t="s">
        <v>3012</v>
      </c>
      <c r="G592" t="s">
        <v>9</v>
      </c>
      <c r="H592" t="s">
        <v>3001</v>
      </c>
      <c r="I592">
        <v>9</v>
      </c>
      <c r="J592">
        <v>5</v>
      </c>
      <c r="K592" t="str" cm="1">
        <f t="array" ref="K592">_xlfn.IFS(AND(I592&gt;=1, I592&lt;=2), "Bad", AND(I592&gt;=3, I592&lt;=4), "Somewhat Decent", AND(I592&gt;=5, I592&lt;=6), "Good", AND(I592&gt;=7, I592&lt;=8), "Very Good", AND(I592&gt;=9, I592&lt;=10), "Excellent")</f>
        <v>Excellent</v>
      </c>
      <c r="L592">
        <f t="shared" si="95"/>
        <v>0</v>
      </c>
      <c r="M592">
        <f t="shared" si="96"/>
        <v>0</v>
      </c>
      <c r="N592">
        <f t="shared" si="97"/>
        <v>0</v>
      </c>
      <c r="O592">
        <f t="shared" si="98"/>
        <v>0</v>
      </c>
      <c r="P592">
        <f t="shared" si="99"/>
        <v>1</v>
      </c>
      <c r="Q592" s="10" t="e">
        <f t="shared" si="100"/>
        <v>#N/A</v>
      </c>
      <c r="R592">
        <v>2007</v>
      </c>
      <c r="S592" t="str">
        <f t="shared" si="101"/>
        <v>No</v>
      </c>
      <c r="T592">
        <f t="shared" si="102"/>
        <v>0</v>
      </c>
      <c r="U592" s="11">
        <v>2007</v>
      </c>
      <c r="V592" s="6" t="s">
        <v>2998</v>
      </c>
      <c r="W592" s="6">
        <v>0</v>
      </c>
      <c r="X592" s="6" t="s">
        <v>2990</v>
      </c>
      <c r="Y592" s="6">
        <v>0</v>
      </c>
      <c r="Z592" s="6" t="s">
        <v>2990</v>
      </c>
      <c r="AA592" s="6">
        <v>0</v>
      </c>
      <c r="AB592" s="6">
        <v>1800</v>
      </c>
      <c r="AC592" s="6">
        <v>1800</v>
      </c>
      <c r="AD592">
        <v>1800</v>
      </c>
      <c r="AE592">
        <v>0</v>
      </c>
      <c r="AF592">
        <v>1800</v>
      </c>
      <c r="AG592" s="6">
        <v>0</v>
      </c>
      <c r="AH592" s="6">
        <v>0</v>
      </c>
      <c r="AI592">
        <v>2</v>
      </c>
      <c r="AJ592">
        <v>0</v>
      </c>
      <c r="AK592">
        <v>2</v>
      </c>
      <c r="AL592">
        <v>1</v>
      </c>
      <c r="AM592">
        <v>7</v>
      </c>
      <c r="AN592">
        <v>0</v>
      </c>
      <c r="AO592" t="s">
        <v>2995</v>
      </c>
      <c r="AP592" t="s">
        <v>2992</v>
      </c>
      <c r="AQ592" s="6">
        <v>2007</v>
      </c>
      <c r="AR592" s="6" t="s">
        <v>2993</v>
      </c>
      <c r="AS592" s="6">
        <v>2</v>
      </c>
      <c r="AT592" s="6">
        <v>702</v>
      </c>
      <c r="AU592" s="6" t="s">
        <v>2994</v>
      </c>
      <c r="AV592">
        <v>288</v>
      </c>
      <c r="AW592">
        <v>136</v>
      </c>
      <c r="AX592">
        <v>0</v>
      </c>
      <c r="AY592">
        <v>0</v>
      </c>
      <c r="AZ592">
        <v>0</v>
      </c>
      <c r="BA592">
        <v>0</v>
      </c>
      <c r="BB592" t="s">
        <v>2995</v>
      </c>
      <c r="BC592">
        <v>5</v>
      </c>
      <c r="BD592">
        <v>2009</v>
      </c>
      <c r="BE592" t="s">
        <v>2996</v>
      </c>
      <c r="BF592" t="s">
        <v>2997</v>
      </c>
      <c r="BG592">
        <v>239000</v>
      </c>
      <c r="BH592" s="2">
        <v>6</v>
      </c>
      <c r="BI592" s="2">
        <v>6</v>
      </c>
    </row>
    <row r="593" spans="1:61" x14ac:dyDescent="0.25">
      <c r="A593">
        <v>1850</v>
      </c>
      <c r="B593" t="s">
        <v>604</v>
      </c>
      <c r="C593" s="6">
        <v>66</v>
      </c>
      <c r="D593">
        <v>7399</v>
      </c>
      <c r="E593" t="s">
        <v>2985</v>
      </c>
      <c r="F593" t="s">
        <v>3022</v>
      </c>
      <c r="G593" t="s">
        <v>9</v>
      </c>
      <c r="H593" t="s">
        <v>2987</v>
      </c>
      <c r="I593">
        <v>7</v>
      </c>
      <c r="J593">
        <v>5</v>
      </c>
      <c r="K593" t="str" cm="1">
        <f t="array" ref="K593">_xlfn.IFS(AND(I593&gt;=1, I593&lt;=2), "Bad", AND(I593&gt;=3, I593&lt;=4), "Somewhat Decent", AND(I593&gt;=5, I593&lt;=6), "Good", AND(I593&gt;=7, I593&lt;=8), "Very Good", AND(I593&gt;=9, I593&lt;=10), "Excellent")</f>
        <v>Very Good</v>
      </c>
      <c r="L593">
        <f t="shared" si="95"/>
        <v>0</v>
      </c>
      <c r="M593">
        <f t="shared" si="96"/>
        <v>0</v>
      </c>
      <c r="N593">
        <f t="shared" si="97"/>
        <v>0</v>
      </c>
      <c r="O593">
        <f t="shared" si="98"/>
        <v>1</v>
      </c>
      <c r="P593">
        <f t="shared" si="99"/>
        <v>0</v>
      </c>
      <c r="Q593" s="10">
        <f t="shared" si="100"/>
        <v>26</v>
      </c>
      <c r="R593">
        <v>1997</v>
      </c>
      <c r="S593" t="str">
        <f t="shared" si="101"/>
        <v>Yes</v>
      </c>
      <c r="T593">
        <f t="shared" si="102"/>
        <v>1</v>
      </c>
      <c r="U593" s="11">
        <v>1998</v>
      </c>
      <c r="V593" s="6" t="s">
        <v>2988</v>
      </c>
      <c r="W593" s="6">
        <v>1600</v>
      </c>
      <c r="X593" s="6" t="s">
        <v>3011</v>
      </c>
      <c r="Y593" s="6">
        <v>649</v>
      </c>
      <c r="Z593" s="6" t="s">
        <v>2990</v>
      </c>
      <c r="AA593" s="6">
        <v>0</v>
      </c>
      <c r="AB593" s="6">
        <v>326</v>
      </c>
      <c r="AC593" s="6">
        <v>975</v>
      </c>
      <c r="AD593">
        <v>975</v>
      </c>
      <c r="AE593">
        <v>975</v>
      </c>
      <c r="AF593">
        <v>1950</v>
      </c>
      <c r="AG593" s="6">
        <v>0</v>
      </c>
      <c r="AH593" s="6">
        <v>0</v>
      </c>
      <c r="AI593">
        <v>2</v>
      </c>
      <c r="AJ593">
        <v>1</v>
      </c>
      <c r="AK593">
        <v>3</v>
      </c>
      <c r="AL593">
        <v>1</v>
      </c>
      <c r="AM593">
        <v>7</v>
      </c>
      <c r="AN593">
        <v>1</v>
      </c>
      <c r="AO593" t="s">
        <v>2994</v>
      </c>
      <c r="AP593" t="s">
        <v>3015</v>
      </c>
      <c r="AQ593" s="6">
        <v>1997</v>
      </c>
      <c r="AR593" s="6" t="s">
        <v>3008</v>
      </c>
      <c r="AS593" s="6">
        <v>2</v>
      </c>
      <c r="AT593" s="6">
        <v>576</v>
      </c>
      <c r="AU593" s="6" t="s">
        <v>2994</v>
      </c>
      <c r="AV593">
        <v>0</v>
      </c>
      <c r="AW593">
        <v>10</v>
      </c>
      <c r="AX593">
        <v>0</v>
      </c>
      <c r="AY593">
        <v>0</v>
      </c>
      <c r="AZ593">
        <v>198</v>
      </c>
      <c r="BA593">
        <v>0</v>
      </c>
      <c r="BB593" t="s">
        <v>2995</v>
      </c>
      <c r="BC593">
        <v>6</v>
      </c>
      <c r="BD593">
        <v>2007</v>
      </c>
      <c r="BE593" t="s">
        <v>2996</v>
      </c>
      <c r="BF593" t="s">
        <v>2997</v>
      </c>
      <c r="BG593">
        <v>239000</v>
      </c>
      <c r="BH593" s="2">
        <v>6</v>
      </c>
      <c r="BI593" s="2">
        <v>6</v>
      </c>
    </row>
    <row r="594" spans="1:61" x14ac:dyDescent="0.25">
      <c r="A594">
        <v>2214</v>
      </c>
      <c r="B594" t="s">
        <v>605</v>
      </c>
      <c r="C594" s="6">
        <v>86</v>
      </c>
      <c r="D594">
        <v>22420</v>
      </c>
      <c r="E594" t="s">
        <v>2985</v>
      </c>
      <c r="F594" t="s">
        <v>3035</v>
      </c>
      <c r="G594" t="s">
        <v>9</v>
      </c>
      <c r="H594" t="s">
        <v>2987</v>
      </c>
      <c r="I594">
        <v>6</v>
      </c>
      <c r="J594">
        <v>6</v>
      </c>
      <c r="K594" t="str" cm="1">
        <f t="array" ref="K594">_xlfn.IFS(AND(I594&gt;=1, I594&lt;=2), "Bad", AND(I594&gt;=3, I594&lt;=4), "Somewhat Decent", AND(I594&gt;=5, I594&lt;=6), "Good", AND(I594&gt;=7, I594&lt;=8), "Very Good", AND(I594&gt;=9, I594&lt;=10), "Excellent")</f>
        <v>Good</v>
      </c>
      <c r="L594">
        <f t="shared" si="95"/>
        <v>0</v>
      </c>
      <c r="M594">
        <f t="shared" si="96"/>
        <v>0</v>
      </c>
      <c r="N594">
        <f t="shared" si="97"/>
        <v>1</v>
      </c>
      <c r="O594">
        <f t="shared" si="98"/>
        <v>0</v>
      </c>
      <c r="P594">
        <f t="shared" si="99"/>
        <v>0</v>
      </c>
      <c r="Q594" s="10">
        <f t="shared" si="100"/>
        <v>74</v>
      </c>
      <c r="R594">
        <v>1918</v>
      </c>
      <c r="S594" t="str">
        <f t="shared" si="101"/>
        <v>Yes</v>
      </c>
      <c r="T594">
        <f t="shared" si="102"/>
        <v>1</v>
      </c>
      <c r="U594" s="11">
        <v>1950</v>
      </c>
      <c r="V594" s="6" t="s">
        <v>2998</v>
      </c>
      <c r="W594" s="6">
        <v>0</v>
      </c>
      <c r="X594" s="6" t="s">
        <v>3011</v>
      </c>
      <c r="Y594" s="6">
        <v>1128</v>
      </c>
      <c r="Z594" s="6" t="s">
        <v>2990</v>
      </c>
      <c r="AA594" s="6">
        <v>0</v>
      </c>
      <c r="AB594" s="6">
        <v>242</v>
      </c>
      <c r="AC594" s="6">
        <v>1370</v>
      </c>
      <c r="AD594">
        <v>1370</v>
      </c>
      <c r="AE594">
        <v>1254</v>
      </c>
      <c r="AF594">
        <v>2624</v>
      </c>
      <c r="AG594" s="6">
        <v>1</v>
      </c>
      <c r="AH594" s="6">
        <v>0</v>
      </c>
      <c r="AI594">
        <v>2</v>
      </c>
      <c r="AJ594">
        <v>1</v>
      </c>
      <c r="AK594">
        <v>4</v>
      </c>
      <c r="AL594">
        <v>1</v>
      </c>
      <c r="AM594">
        <v>10</v>
      </c>
      <c r="AN594">
        <v>1</v>
      </c>
      <c r="AO594" t="s">
        <v>3003</v>
      </c>
      <c r="AP594" t="s">
        <v>3015</v>
      </c>
      <c r="AQ594" s="6">
        <v>1918</v>
      </c>
      <c r="AR594" s="6" t="s">
        <v>2990</v>
      </c>
      <c r="AS594" s="6">
        <v>3</v>
      </c>
      <c r="AT594" s="6">
        <v>864</v>
      </c>
      <c r="AU594" s="6" t="s">
        <v>2994</v>
      </c>
      <c r="AV594">
        <v>0</v>
      </c>
      <c r="AW594">
        <v>0</v>
      </c>
      <c r="AX594">
        <v>0</v>
      </c>
      <c r="AY594">
        <v>0</v>
      </c>
      <c r="AZ594">
        <v>0</v>
      </c>
      <c r="BA594">
        <v>0</v>
      </c>
      <c r="BB594" t="s">
        <v>2995</v>
      </c>
      <c r="BC594">
        <v>11</v>
      </c>
      <c r="BD594">
        <v>2007</v>
      </c>
      <c r="BE594" t="s">
        <v>2996</v>
      </c>
      <c r="BF594" t="s">
        <v>2997</v>
      </c>
      <c r="BG594">
        <v>239000</v>
      </c>
      <c r="BH594" s="2">
        <v>6</v>
      </c>
      <c r="BI594" s="2">
        <v>6</v>
      </c>
    </row>
    <row r="595" spans="1:61" x14ac:dyDescent="0.25">
      <c r="A595">
        <v>2263</v>
      </c>
      <c r="B595" t="s">
        <v>606</v>
      </c>
      <c r="C595" s="6">
        <v>89</v>
      </c>
      <c r="D595">
        <v>10991</v>
      </c>
      <c r="E595" t="s">
        <v>2985</v>
      </c>
      <c r="F595" t="s">
        <v>3025</v>
      </c>
      <c r="G595" t="s">
        <v>9</v>
      </c>
      <c r="H595" t="s">
        <v>3001</v>
      </c>
      <c r="I595">
        <v>8</v>
      </c>
      <c r="J595">
        <v>5</v>
      </c>
      <c r="K595" t="str" cm="1">
        <f t="array" ref="K595">_xlfn.IFS(AND(I595&gt;=1, I595&lt;=2), "Bad", AND(I595&gt;=3, I595&lt;=4), "Somewhat Decent", AND(I595&gt;=5, I595&lt;=6), "Good", AND(I595&gt;=7, I595&lt;=8), "Very Good", AND(I595&gt;=9, I595&lt;=10), "Excellent")</f>
        <v>Very Good</v>
      </c>
      <c r="L595">
        <f t="shared" si="95"/>
        <v>0</v>
      </c>
      <c r="M595">
        <f t="shared" si="96"/>
        <v>0</v>
      </c>
      <c r="N595">
        <f t="shared" si="97"/>
        <v>0</v>
      </c>
      <c r="O595">
        <f t="shared" si="98"/>
        <v>1</v>
      </c>
      <c r="P595">
        <f t="shared" si="99"/>
        <v>0</v>
      </c>
      <c r="Q595" s="10" t="e">
        <f t="shared" si="100"/>
        <v>#N/A</v>
      </c>
      <c r="R595">
        <v>2007</v>
      </c>
      <c r="S595" t="str">
        <f t="shared" si="101"/>
        <v>No</v>
      </c>
      <c r="T595">
        <f t="shared" si="102"/>
        <v>0</v>
      </c>
      <c r="U595" s="11">
        <v>2007</v>
      </c>
      <c r="V595" s="6" t="s">
        <v>2988</v>
      </c>
      <c r="W595" s="6">
        <v>80</v>
      </c>
      <c r="X595" s="6" t="s">
        <v>2990</v>
      </c>
      <c r="Y595" s="6">
        <v>0</v>
      </c>
      <c r="Z595" s="6" t="s">
        <v>2990</v>
      </c>
      <c r="AA595" s="6">
        <v>0</v>
      </c>
      <c r="AB595" s="6">
        <v>1571</v>
      </c>
      <c r="AC595" s="6">
        <v>1571</v>
      </c>
      <c r="AD595">
        <v>1571</v>
      </c>
      <c r="AE595">
        <v>0</v>
      </c>
      <c r="AF595">
        <v>1571</v>
      </c>
      <c r="AG595" s="6">
        <v>0</v>
      </c>
      <c r="AH595" s="6">
        <v>0</v>
      </c>
      <c r="AI595">
        <v>2</v>
      </c>
      <c r="AJ595">
        <v>0</v>
      </c>
      <c r="AK595">
        <v>3</v>
      </c>
      <c r="AL595">
        <v>1</v>
      </c>
      <c r="AM595">
        <v>7</v>
      </c>
      <c r="AN595">
        <v>1</v>
      </c>
      <c r="AO595" t="s">
        <v>3003</v>
      </c>
      <c r="AP595" t="s">
        <v>2992</v>
      </c>
      <c r="AQ595" s="6">
        <v>2007</v>
      </c>
      <c r="AR595" s="6" t="s">
        <v>2993</v>
      </c>
      <c r="AS595" s="6">
        <v>3</v>
      </c>
      <c r="AT595" s="6">
        <v>722</v>
      </c>
      <c r="AU595" s="6" t="s">
        <v>2994</v>
      </c>
      <c r="AV595">
        <v>100</v>
      </c>
      <c r="AW595">
        <v>36</v>
      </c>
      <c r="AX595">
        <v>0</v>
      </c>
      <c r="AY595">
        <v>0</v>
      </c>
      <c r="AZ595">
        <v>0</v>
      </c>
      <c r="BA595">
        <v>0</v>
      </c>
      <c r="BB595" t="s">
        <v>2995</v>
      </c>
      <c r="BC595">
        <v>12</v>
      </c>
      <c r="BD595">
        <v>2007</v>
      </c>
      <c r="BE595" t="s">
        <v>3004</v>
      </c>
      <c r="BF595" t="s">
        <v>3005</v>
      </c>
      <c r="BG595">
        <v>239000</v>
      </c>
      <c r="BH595" s="2">
        <v>6</v>
      </c>
      <c r="BI595" s="2">
        <v>6</v>
      </c>
    </row>
    <row r="596" spans="1:61" x14ac:dyDescent="0.25">
      <c r="A596">
        <v>2865</v>
      </c>
      <c r="B596" t="s">
        <v>607</v>
      </c>
      <c r="C596" s="6">
        <v>80</v>
      </c>
      <c r="D596">
        <v>16560</v>
      </c>
      <c r="E596" t="s">
        <v>2985</v>
      </c>
      <c r="F596" t="s">
        <v>3035</v>
      </c>
      <c r="G596" t="s">
        <v>9</v>
      </c>
      <c r="H596" t="s">
        <v>2987</v>
      </c>
      <c r="I596">
        <v>6</v>
      </c>
      <c r="J596">
        <v>8</v>
      </c>
      <c r="K596" t="str" cm="1">
        <f t="array" ref="K596">_xlfn.IFS(AND(I596&gt;=1, I596&lt;=2), "Bad", AND(I596&gt;=3, I596&lt;=4), "Somewhat Decent", AND(I596&gt;=5, I596&lt;=6), "Good", AND(I596&gt;=7, I596&lt;=8), "Very Good", AND(I596&gt;=9, I596&lt;=10), "Excellent")</f>
        <v>Good</v>
      </c>
      <c r="L596">
        <f t="shared" si="95"/>
        <v>0</v>
      </c>
      <c r="M596">
        <f t="shared" si="96"/>
        <v>0</v>
      </c>
      <c r="N596">
        <f t="shared" si="97"/>
        <v>1</v>
      </c>
      <c r="O596">
        <f t="shared" si="98"/>
        <v>0</v>
      </c>
      <c r="P596">
        <f t="shared" si="99"/>
        <v>0</v>
      </c>
      <c r="Q596" s="10">
        <f t="shared" si="100"/>
        <v>74</v>
      </c>
      <c r="R596">
        <v>1932</v>
      </c>
      <c r="S596" t="str">
        <f t="shared" si="101"/>
        <v>Yes</v>
      </c>
      <c r="T596">
        <f t="shared" si="102"/>
        <v>1</v>
      </c>
      <c r="U596" s="11">
        <v>1950</v>
      </c>
      <c r="V596" s="6" t="s">
        <v>2998</v>
      </c>
      <c r="W596" s="6">
        <v>0</v>
      </c>
      <c r="X596" s="6" t="s">
        <v>3009</v>
      </c>
      <c r="Y596" s="6">
        <v>503</v>
      </c>
      <c r="Z596" s="6" t="s">
        <v>2990</v>
      </c>
      <c r="AA596" s="6">
        <v>0</v>
      </c>
      <c r="AB596" s="6">
        <v>449</v>
      </c>
      <c r="AC596" s="6">
        <v>952</v>
      </c>
      <c r="AD596">
        <v>1170</v>
      </c>
      <c r="AE596">
        <v>1175</v>
      </c>
      <c r="AF596">
        <v>2345</v>
      </c>
      <c r="AG596" s="6">
        <v>0</v>
      </c>
      <c r="AH596" s="6">
        <v>0</v>
      </c>
      <c r="AI596">
        <v>2</v>
      </c>
      <c r="AJ596">
        <v>1</v>
      </c>
      <c r="AK596">
        <v>4</v>
      </c>
      <c r="AL596">
        <v>1</v>
      </c>
      <c r="AM596">
        <v>9</v>
      </c>
      <c r="AN596">
        <v>1</v>
      </c>
      <c r="AO596" t="s">
        <v>3003</v>
      </c>
      <c r="AP596" t="s">
        <v>3015</v>
      </c>
      <c r="AQ596" s="6">
        <v>1932</v>
      </c>
      <c r="AR596" s="6" t="s">
        <v>2990</v>
      </c>
      <c r="AS596" s="6">
        <v>2</v>
      </c>
      <c r="AT596" s="6">
        <v>360</v>
      </c>
      <c r="AU596" s="6" t="s">
        <v>2994</v>
      </c>
      <c r="AV596">
        <v>0</v>
      </c>
      <c r="AW596">
        <v>0</v>
      </c>
      <c r="AX596">
        <v>0</v>
      </c>
      <c r="AY596">
        <v>0</v>
      </c>
      <c r="AZ596">
        <v>0</v>
      </c>
      <c r="BA596">
        <v>0</v>
      </c>
      <c r="BB596" t="s">
        <v>2995</v>
      </c>
      <c r="BC596">
        <v>7</v>
      </c>
      <c r="BD596">
        <v>2006</v>
      </c>
      <c r="BE596" t="s">
        <v>2996</v>
      </c>
      <c r="BF596" t="s">
        <v>2997</v>
      </c>
      <c r="BG596">
        <v>239000</v>
      </c>
      <c r="BH596" s="2">
        <v>6</v>
      </c>
      <c r="BI596" s="2">
        <v>6</v>
      </c>
    </row>
    <row r="597" spans="1:61" x14ac:dyDescent="0.25">
      <c r="A597">
        <v>523</v>
      </c>
      <c r="B597" t="s">
        <v>608</v>
      </c>
      <c r="C597" s="6">
        <v>75</v>
      </c>
      <c r="D597">
        <v>7500</v>
      </c>
      <c r="E597" t="s">
        <v>2985</v>
      </c>
      <c r="F597" t="s">
        <v>3022</v>
      </c>
      <c r="G597" t="s">
        <v>9</v>
      </c>
      <c r="H597" t="s">
        <v>3001</v>
      </c>
      <c r="I597">
        <v>8</v>
      </c>
      <c r="J597">
        <v>5</v>
      </c>
      <c r="K597" t="str" cm="1">
        <f t="array" ref="K597">_xlfn.IFS(AND(I597&gt;=1, I597&lt;=2), "Bad", AND(I597&gt;=3, I597&lt;=4), "Somewhat Decent", AND(I597&gt;=5, I597&lt;=6), "Good", AND(I597&gt;=7, I597&lt;=8), "Very Good", AND(I597&gt;=9, I597&lt;=10), "Excellent")</f>
        <v>Very Good</v>
      </c>
      <c r="L597">
        <f t="shared" si="95"/>
        <v>0</v>
      </c>
      <c r="M597">
        <f t="shared" si="96"/>
        <v>0</v>
      </c>
      <c r="N597">
        <f t="shared" si="97"/>
        <v>0</v>
      </c>
      <c r="O597">
        <f t="shared" si="98"/>
        <v>1</v>
      </c>
      <c r="P597">
        <f t="shared" si="99"/>
        <v>0</v>
      </c>
      <c r="Q597" s="10">
        <f t="shared" si="100"/>
        <v>17</v>
      </c>
      <c r="R597">
        <v>2006</v>
      </c>
      <c r="S597" t="str">
        <f t="shared" si="101"/>
        <v>Yes</v>
      </c>
      <c r="T597">
        <f t="shared" si="102"/>
        <v>1</v>
      </c>
      <c r="U597" s="11">
        <v>2007</v>
      </c>
      <c r="V597" s="6" t="s">
        <v>3002</v>
      </c>
      <c r="W597" s="6">
        <v>238</v>
      </c>
      <c r="X597" s="6" t="s">
        <v>2989</v>
      </c>
      <c r="Y597" s="6">
        <v>24</v>
      </c>
      <c r="Z597" s="6" t="s">
        <v>2990</v>
      </c>
      <c r="AA597" s="6">
        <v>0</v>
      </c>
      <c r="AB597" s="6">
        <v>1348</v>
      </c>
      <c r="AC597" s="6">
        <v>1372</v>
      </c>
      <c r="AD597">
        <v>1448</v>
      </c>
      <c r="AE597">
        <v>0</v>
      </c>
      <c r="AF597">
        <v>1448</v>
      </c>
      <c r="AG597" s="6">
        <v>0</v>
      </c>
      <c r="AH597" s="6">
        <v>0</v>
      </c>
      <c r="AI597">
        <v>2</v>
      </c>
      <c r="AJ597">
        <v>0</v>
      </c>
      <c r="AK597">
        <v>2</v>
      </c>
      <c r="AL597">
        <v>1</v>
      </c>
      <c r="AM597">
        <v>6</v>
      </c>
      <c r="AN597">
        <v>1</v>
      </c>
      <c r="AO597" t="s">
        <v>3003</v>
      </c>
      <c r="AP597" t="s">
        <v>2992</v>
      </c>
      <c r="AQ597" s="6">
        <v>2006</v>
      </c>
      <c r="AR597" s="6" t="s">
        <v>3008</v>
      </c>
      <c r="AS597" s="6">
        <v>2</v>
      </c>
      <c r="AT597" s="6">
        <v>692</v>
      </c>
      <c r="AU597" s="6" t="s">
        <v>2994</v>
      </c>
      <c r="AV597">
        <v>0</v>
      </c>
      <c r="AW597">
        <v>140</v>
      </c>
      <c r="AX597">
        <v>0</v>
      </c>
      <c r="AY597">
        <v>0</v>
      </c>
      <c r="AZ597">
        <v>0</v>
      </c>
      <c r="BA597">
        <v>0</v>
      </c>
      <c r="BB597" t="s">
        <v>2995</v>
      </c>
      <c r="BC597">
        <v>6</v>
      </c>
      <c r="BD597">
        <v>2009</v>
      </c>
      <c r="BE597" t="s">
        <v>2996</v>
      </c>
      <c r="BF597" t="s">
        <v>2997</v>
      </c>
      <c r="BG597">
        <v>238500</v>
      </c>
      <c r="BH597" s="2">
        <v>6</v>
      </c>
      <c r="BI597" s="2">
        <v>6</v>
      </c>
    </row>
    <row r="598" spans="1:61" x14ac:dyDescent="0.25">
      <c r="A598">
        <v>2094</v>
      </c>
      <c r="B598" t="s">
        <v>609</v>
      </c>
      <c r="C598" s="6">
        <v>103</v>
      </c>
      <c r="D598">
        <v>13125</v>
      </c>
      <c r="E598" t="s">
        <v>2985</v>
      </c>
      <c r="F598" t="s">
        <v>3029</v>
      </c>
      <c r="G598" t="s">
        <v>9</v>
      </c>
      <c r="H598" t="s">
        <v>2987</v>
      </c>
      <c r="I598">
        <v>7</v>
      </c>
      <c r="J598">
        <v>5</v>
      </c>
      <c r="K598" t="str" cm="1">
        <f t="array" ref="K598">_xlfn.IFS(AND(I598&gt;=1, I598&lt;=2), "Bad", AND(I598&gt;=3, I598&lt;=4), "Somewhat Decent", AND(I598&gt;=5, I598&lt;=6), "Good", AND(I598&gt;=7, I598&lt;=8), "Very Good", AND(I598&gt;=9, I598&lt;=10), "Excellent")</f>
        <v>Very Good</v>
      </c>
      <c r="L598">
        <f t="shared" si="95"/>
        <v>0</v>
      </c>
      <c r="M598">
        <f t="shared" si="96"/>
        <v>0</v>
      </c>
      <c r="N598">
        <f t="shared" si="97"/>
        <v>0</v>
      </c>
      <c r="O598">
        <f t="shared" si="98"/>
        <v>1</v>
      </c>
      <c r="P598">
        <f t="shared" si="99"/>
        <v>0</v>
      </c>
      <c r="Q598" s="10" t="e">
        <f t="shared" si="100"/>
        <v>#N/A</v>
      </c>
      <c r="R598">
        <v>1991</v>
      </c>
      <c r="S598" t="str">
        <f t="shared" si="101"/>
        <v>No</v>
      </c>
      <c r="T598">
        <f t="shared" si="102"/>
        <v>0</v>
      </c>
      <c r="U598" s="11">
        <v>1991</v>
      </c>
      <c r="V598" s="6" t="s">
        <v>2998</v>
      </c>
      <c r="W598" s="6">
        <v>0</v>
      </c>
      <c r="X598" s="6" t="s">
        <v>3011</v>
      </c>
      <c r="Y598" s="6">
        <v>48</v>
      </c>
      <c r="Z598" s="6" t="s">
        <v>2989</v>
      </c>
      <c r="AA598" s="6">
        <v>634</v>
      </c>
      <c r="AB598" s="6">
        <v>422</v>
      </c>
      <c r="AC598" s="6">
        <v>1104</v>
      </c>
      <c r="AD598">
        <v>912</v>
      </c>
      <c r="AE598">
        <v>1215</v>
      </c>
      <c r="AF598">
        <v>2127</v>
      </c>
      <c r="AG598" s="6">
        <v>1</v>
      </c>
      <c r="AH598" s="6">
        <v>0</v>
      </c>
      <c r="AI598">
        <v>2</v>
      </c>
      <c r="AJ598">
        <v>1</v>
      </c>
      <c r="AK598">
        <v>4</v>
      </c>
      <c r="AL598">
        <v>1</v>
      </c>
      <c r="AM598">
        <v>8</v>
      </c>
      <c r="AN598">
        <v>1</v>
      </c>
      <c r="AO598" t="s">
        <v>2994</v>
      </c>
      <c r="AP598" t="s">
        <v>2992</v>
      </c>
      <c r="AQ598" s="6">
        <v>1991</v>
      </c>
      <c r="AR598" s="6" t="s">
        <v>3008</v>
      </c>
      <c r="AS598" s="6">
        <v>3</v>
      </c>
      <c r="AT598" s="6">
        <v>833</v>
      </c>
      <c r="AU598" s="6" t="s">
        <v>2994</v>
      </c>
      <c r="AV598">
        <v>72</v>
      </c>
      <c r="AW598">
        <v>192</v>
      </c>
      <c r="AX598">
        <v>224</v>
      </c>
      <c r="AY598">
        <v>0</v>
      </c>
      <c r="AZ598">
        <v>0</v>
      </c>
      <c r="BA598">
        <v>0</v>
      </c>
      <c r="BB598" t="s">
        <v>2995</v>
      </c>
      <c r="BC598">
        <v>11</v>
      </c>
      <c r="BD598">
        <v>2007</v>
      </c>
      <c r="BE598" t="s">
        <v>2996</v>
      </c>
      <c r="BF598" t="s">
        <v>2997</v>
      </c>
      <c r="BG598">
        <v>238000</v>
      </c>
      <c r="BH598" s="2">
        <v>6</v>
      </c>
      <c r="BI598" s="2">
        <v>6</v>
      </c>
    </row>
    <row r="599" spans="1:61" x14ac:dyDescent="0.25">
      <c r="A599">
        <v>2212</v>
      </c>
      <c r="B599" t="s">
        <v>610</v>
      </c>
      <c r="C599" s="6">
        <v>60</v>
      </c>
      <c r="D599">
        <v>7230</v>
      </c>
      <c r="E599" t="s">
        <v>2985</v>
      </c>
      <c r="F599" t="s">
        <v>3035</v>
      </c>
      <c r="G599" t="s">
        <v>9</v>
      </c>
      <c r="H599" t="s">
        <v>3027</v>
      </c>
      <c r="I599">
        <v>7</v>
      </c>
      <c r="J599">
        <v>7</v>
      </c>
      <c r="K599" t="str" cm="1">
        <f t="array" ref="K599">_xlfn.IFS(AND(I599&gt;=1, I599&lt;=2), "Bad", AND(I599&gt;=3, I599&lt;=4), "Somewhat Decent", AND(I599&gt;=5, I599&lt;=6), "Good", AND(I599&gt;=7, I599&lt;=8), "Very Good", AND(I599&gt;=9, I599&lt;=10), "Excellent")</f>
        <v>Very Good</v>
      </c>
      <c r="L599">
        <f t="shared" si="95"/>
        <v>0</v>
      </c>
      <c r="M599">
        <f t="shared" si="96"/>
        <v>0</v>
      </c>
      <c r="N599">
        <f t="shared" si="97"/>
        <v>0</v>
      </c>
      <c r="O599">
        <f t="shared" si="98"/>
        <v>1</v>
      </c>
      <c r="P599">
        <f t="shared" si="99"/>
        <v>0</v>
      </c>
      <c r="Q599" s="10">
        <f t="shared" si="100"/>
        <v>32</v>
      </c>
      <c r="R599">
        <v>1927</v>
      </c>
      <c r="S599" t="str">
        <f t="shared" si="101"/>
        <v>Yes</v>
      </c>
      <c r="T599">
        <f t="shared" si="102"/>
        <v>1</v>
      </c>
      <c r="U599" s="11">
        <v>1992</v>
      </c>
      <c r="V599" s="6" t="s">
        <v>2998</v>
      </c>
      <c r="W599" s="6">
        <v>0</v>
      </c>
      <c r="X599" s="6" t="s">
        <v>2990</v>
      </c>
      <c r="Y599" s="6">
        <v>0</v>
      </c>
      <c r="Z599" s="6" t="s">
        <v>2990</v>
      </c>
      <c r="AA599" s="6">
        <v>0</v>
      </c>
      <c r="AB599" s="6">
        <v>851</v>
      </c>
      <c r="AC599" s="6">
        <v>851</v>
      </c>
      <c r="AD599">
        <v>867</v>
      </c>
      <c r="AE599">
        <v>851</v>
      </c>
      <c r="AF599">
        <v>1718</v>
      </c>
      <c r="AG599" s="6">
        <v>0</v>
      </c>
      <c r="AH599" s="6">
        <v>0</v>
      </c>
      <c r="AI599">
        <v>2</v>
      </c>
      <c r="AJ599">
        <v>1</v>
      </c>
      <c r="AK599">
        <v>4</v>
      </c>
      <c r="AL599">
        <v>1</v>
      </c>
      <c r="AM599">
        <v>8</v>
      </c>
      <c r="AN599">
        <v>1</v>
      </c>
      <c r="AO599" t="s">
        <v>2994</v>
      </c>
      <c r="AP599" t="s">
        <v>3015</v>
      </c>
      <c r="AQ599" s="6">
        <v>1927</v>
      </c>
      <c r="AR599" s="6" t="s">
        <v>2990</v>
      </c>
      <c r="AS599" s="6">
        <v>2</v>
      </c>
      <c r="AT599" s="6">
        <v>264</v>
      </c>
      <c r="AU599" s="6" t="s">
        <v>2994</v>
      </c>
      <c r="AV599">
        <v>291</v>
      </c>
      <c r="AW599">
        <v>0</v>
      </c>
      <c r="AX599">
        <v>60</v>
      </c>
      <c r="AY599">
        <v>0</v>
      </c>
      <c r="AZ599">
        <v>153</v>
      </c>
      <c r="BA599">
        <v>0</v>
      </c>
      <c r="BB599" t="s">
        <v>2995</v>
      </c>
      <c r="BC599">
        <v>10</v>
      </c>
      <c r="BD599">
        <v>2007</v>
      </c>
      <c r="BE599" t="s">
        <v>2996</v>
      </c>
      <c r="BF599" t="s">
        <v>2997</v>
      </c>
      <c r="BG599">
        <v>238000</v>
      </c>
      <c r="BH599" s="2">
        <v>6</v>
      </c>
      <c r="BI599" s="2">
        <v>6</v>
      </c>
    </row>
    <row r="600" spans="1:61" x14ac:dyDescent="0.25">
      <c r="A600">
        <v>991</v>
      </c>
      <c r="B600" t="s">
        <v>611</v>
      </c>
      <c r="C600" s="6">
        <v>69.22</v>
      </c>
      <c r="D600">
        <v>12925</v>
      </c>
      <c r="E600" t="s">
        <v>2985</v>
      </c>
      <c r="F600" t="s">
        <v>3016</v>
      </c>
      <c r="G600" t="s">
        <v>9</v>
      </c>
      <c r="H600" t="s">
        <v>3001</v>
      </c>
      <c r="I600">
        <v>6</v>
      </c>
      <c r="J600">
        <v>7</v>
      </c>
      <c r="K600" t="str" cm="1">
        <f t="array" ref="K600">_xlfn.IFS(AND(I600&gt;=1, I600&lt;=2), "Bad", AND(I600&gt;=3, I600&lt;=4), "Somewhat Decent", AND(I600&gt;=5, I600&lt;=6), "Good", AND(I600&gt;=7, I600&lt;=8), "Very Good", AND(I600&gt;=9, I600&lt;=10), "Excellent")</f>
        <v>Good</v>
      </c>
      <c r="L600">
        <f t="shared" si="95"/>
        <v>0</v>
      </c>
      <c r="M600">
        <f t="shared" si="96"/>
        <v>0</v>
      </c>
      <c r="N600">
        <f t="shared" si="97"/>
        <v>1</v>
      </c>
      <c r="O600">
        <f t="shared" si="98"/>
        <v>0</v>
      </c>
      <c r="P600">
        <f t="shared" si="99"/>
        <v>0</v>
      </c>
      <c r="Q600" s="10" t="e">
        <f t="shared" si="100"/>
        <v>#N/A</v>
      </c>
      <c r="R600">
        <v>1970</v>
      </c>
      <c r="S600" t="str">
        <f t="shared" si="101"/>
        <v>No</v>
      </c>
      <c r="T600">
        <f t="shared" si="102"/>
        <v>0</v>
      </c>
      <c r="U600" s="11">
        <v>1970</v>
      </c>
      <c r="V600" s="6" t="s">
        <v>2998</v>
      </c>
      <c r="W600" s="6">
        <v>0</v>
      </c>
      <c r="X600" s="6" t="s">
        <v>3011</v>
      </c>
      <c r="Y600" s="6">
        <v>865</v>
      </c>
      <c r="Z600" s="6" t="s">
        <v>2990</v>
      </c>
      <c r="AA600" s="6">
        <v>0</v>
      </c>
      <c r="AB600" s="6">
        <v>340</v>
      </c>
      <c r="AC600" s="6">
        <v>1205</v>
      </c>
      <c r="AD600">
        <v>2117</v>
      </c>
      <c r="AE600">
        <v>0</v>
      </c>
      <c r="AF600">
        <v>2117</v>
      </c>
      <c r="AG600" s="6">
        <v>0</v>
      </c>
      <c r="AH600" s="6">
        <v>0</v>
      </c>
      <c r="AI600">
        <v>2</v>
      </c>
      <c r="AJ600">
        <v>1</v>
      </c>
      <c r="AK600">
        <v>4</v>
      </c>
      <c r="AL600">
        <v>1</v>
      </c>
      <c r="AM600">
        <v>7</v>
      </c>
      <c r="AN600">
        <v>2</v>
      </c>
      <c r="AO600" t="s">
        <v>3003</v>
      </c>
      <c r="AP600" t="s">
        <v>2992</v>
      </c>
      <c r="AQ600" s="6">
        <v>1970</v>
      </c>
      <c r="AR600" s="6" t="s">
        <v>2993</v>
      </c>
      <c r="AS600" s="6">
        <v>2</v>
      </c>
      <c r="AT600" s="6">
        <v>550</v>
      </c>
      <c r="AU600" s="6" t="s">
        <v>2994</v>
      </c>
      <c r="AV600">
        <v>0</v>
      </c>
      <c r="AW600">
        <v>42</v>
      </c>
      <c r="AX600">
        <v>0</v>
      </c>
      <c r="AY600">
        <v>0</v>
      </c>
      <c r="AZ600">
        <v>0</v>
      </c>
      <c r="BA600">
        <v>0</v>
      </c>
      <c r="BB600" t="s">
        <v>2995</v>
      </c>
      <c r="BC600">
        <v>5</v>
      </c>
      <c r="BD600">
        <v>2008</v>
      </c>
      <c r="BE600" t="s">
        <v>2996</v>
      </c>
      <c r="BF600" t="s">
        <v>2997</v>
      </c>
      <c r="BG600">
        <v>237500</v>
      </c>
      <c r="BH600" s="2">
        <v>6</v>
      </c>
      <c r="BI600" s="2">
        <v>6</v>
      </c>
    </row>
    <row r="601" spans="1:61" x14ac:dyDescent="0.25">
      <c r="A601">
        <v>266</v>
      </c>
      <c r="B601" t="s">
        <v>612</v>
      </c>
      <c r="C601" s="6">
        <v>44</v>
      </c>
      <c r="D601">
        <v>9548</v>
      </c>
      <c r="E601" t="s">
        <v>2985</v>
      </c>
      <c r="F601" t="s">
        <v>3012</v>
      </c>
      <c r="G601" t="s">
        <v>9</v>
      </c>
      <c r="H601" t="s">
        <v>2987</v>
      </c>
      <c r="I601">
        <v>7</v>
      </c>
      <c r="J601">
        <v>6</v>
      </c>
      <c r="K601" t="str" cm="1">
        <f t="array" ref="K601">_xlfn.IFS(AND(I601&gt;=1, I601&lt;=2), "Bad", AND(I601&gt;=3, I601&lt;=4), "Somewhat Decent", AND(I601&gt;=5, I601&lt;=6), "Good", AND(I601&gt;=7, I601&lt;=8), "Very Good", AND(I601&gt;=9, I601&lt;=10), "Excellent")</f>
        <v>Very Good</v>
      </c>
      <c r="L601">
        <f t="shared" si="95"/>
        <v>0</v>
      </c>
      <c r="M601">
        <f t="shared" si="96"/>
        <v>0</v>
      </c>
      <c r="N601">
        <f t="shared" si="97"/>
        <v>0</v>
      </c>
      <c r="O601">
        <f t="shared" si="98"/>
        <v>1</v>
      </c>
      <c r="P601">
        <f t="shared" si="99"/>
        <v>0</v>
      </c>
      <c r="Q601" s="10" t="e">
        <f t="shared" si="100"/>
        <v>#N/A</v>
      </c>
      <c r="R601">
        <v>2003</v>
      </c>
      <c r="S601" t="str">
        <f t="shared" si="101"/>
        <v>No</v>
      </c>
      <c r="T601">
        <f t="shared" si="102"/>
        <v>0</v>
      </c>
      <c r="U601" s="11">
        <v>2003</v>
      </c>
      <c r="V601" s="6" t="s">
        <v>2988</v>
      </c>
      <c r="W601" s="6">
        <v>223</v>
      </c>
      <c r="X601" s="6" t="s">
        <v>2989</v>
      </c>
      <c r="Y601" s="6">
        <v>483</v>
      </c>
      <c r="Z601" s="6" t="s">
        <v>2990</v>
      </c>
      <c r="AA601" s="6">
        <v>0</v>
      </c>
      <c r="AB601" s="6">
        <v>458</v>
      </c>
      <c r="AC601" s="6">
        <v>941</v>
      </c>
      <c r="AD601">
        <v>941</v>
      </c>
      <c r="AE601">
        <v>888</v>
      </c>
      <c r="AF601">
        <v>1829</v>
      </c>
      <c r="AG601" s="6">
        <v>1</v>
      </c>
      <c r="AH601" s="6">
        <v>0</v>
      </c>
      <c r="AI601">
        <v>2</v>
      </c>
      <c r="AJ601">
        <v>1</v>
      </c>
      <c r="AK601">
        <v>3</v>
      </c>
      <c r="AL601">
        <v>1</v>
      </c>
      <c r="AM601">
        <v>7</v>
      </c>
      <c r="AN601">
        <v>1</v>
      </c>
      <c r="AO601" t="s">
        <v>2994</v>
      </c>
      <c r="AP601" t="s">
        <v>2992</v>
      </c>
      <c r="AQ601" s="6">
        <v>2003</v>
      </c>
      <c r="AR601" s="6" t="s">
        <v>3008</v>
      </c>
      <c r="AS601" s="6">
        <v>2</v>
      </c>
      <c r="AT601" s="6">
        <v>613</v>
      </c>
      <c r="AU601" s="6" t="s">
        <v>2994</v>
      </c>
      <c r="AV601">
        <v>192</v>
      </c>
      <c r="AW601">
        <v>39</v>
      </c>
      <c r="AX601">
        <v>0</v>
      </c>
      <c r="AY601">
        <v>0</v>
      </c>
      <c r="AZ601">
        <v>0</v>
      </c>
      <c r="BA601">
        <v>0</v>
      </c>
      <c r="BB601" t="s">
        <v>2995</v>
      </c>
      <c r="BC601">
        <v>1</v>
      </c>
      <c r="BD601">
        <v>2010</v>
      </c>
      <c r="BE601" t="s">
        <v>2996</v>
      </c>
      <c r="BF601" t="s">
        <v>2997</v>
      </c>
      <c r="BG601">
        <v>237000</v>
      </c>
      <c r="BH601" s="2">
        <v>6</v>
      </c>
      <c r="BI601" s="2">
        <v>6</v>
      </c>
    </row>
    <row r="602" spans="1:61" x14ac:dyDescent="0.25">
      <c r="A602">
        <v>831</v>
      </c>
      <c r="B602" t="s">
        <v>613</v>
      </c>
      <c r="C602" s="6">
        <v>78</v>
      </c>
      <c r="D602">
        <v>11645</v>
      </c>
      <c r="E602" t="s">
        <v>2985</v>
      </c>
      <c r="F602" t="s">
        <v>3012</v>
      </c>
      <c r="G602" t="s">
        <v>9</v>
      </c>
      <c r="H602" t="s">
        <v>3001</v>
      </c>
      <c r="I602">
        <v>8</v>
      </c>
      <c r="J602">
        <v>5</v>
      </c>
      <c r="K602" t="str" cm="1">
        <f t="array" ref="K602">_xlfn.IFS(AND(I602&gt;=1, I602&lt;=2), "Bad", AND(I602&gt;=3, I602&lt;=4), "Somewhat Decent", AND(I602&gt;=5, I602&lt;=6), "Good", AND(I602&gt;=7, I602&lt;=8), "Very Good", AND(I602&gt;=9, I602&lt;=10), "Excellent")</f>
        <v>Very Good</v>
      </c>
      <c r="L602">
        <f t="shared" si="95"/>
        <v>0</v>
      </c>
      <c r="M602">
        <f t="shared" si="96"/>
        <v>0</v>
      </c>
      <c r="N602">
        <f t="shared" si="97"/>
        <v>0</v>
      </c>
      <c r="O602">
        <f t="shared" si="98"/>
        <v>1</v>
      </c>
      <c r="P602">
        <f t="shared" si="99"/>
        <v>0</v>
      </c>
      <c r="Q602" s="10">
        <f t="shared" si="100"/>
        <v>18</v>
      </c>
      <c r="R602">
        <v>2005</v>
      </c>
      <c r="S602" t="str">
        <f t="shared" si="101"/>
        <v>Yes</v>
      </c>
      <c r="T602">
        <f t="shared" si="102"/>
        <v>1</v>
      </c>
      <c r="U602" s="11">
        <v>2006</v>
      </c>
      <c r="V602" s="6" t="s">
        <v>3002</v>
      </c>
      <c r="W602" s="6">
        <v>76</v>
      </c>
      <c r="X602" s="6" t="s">
        <v>2989</v>
      </c>
      <c r="Y602" s="6">
        <v>24</v>
      </c>
      <c r="Z602" s="6" t="s">
        <v>2990</v>
      </c>
      <c r="AA602" s="6">
        <v>0</v>
      </c>
      <c r="AB602" s="6">
        <v>1474</v>
      </c>
      <c r="AC602" s="6">
        <v>1498</v>
      </c>
      <c r="AD602">
        <v>1498</v>
      </c>
      <c r="AE602">
        <v>0</v>
      </c>
      <c r="AF602">
        <v>1498</v>
      </c>
      <c r="AG602" s="6">
        <v>0</v>
      </c>
      <c r="AH602" s="6">
        <v>0</v>
      </c>
      <c r="AI602">
        <v>2</v>
      </c>
      <c r="AJ602">
        <v>0</v>
      </c>
      <c r="AK602">
        <v>3</v>
      </c>
      <c r="AL602">
        <v>1</v>
      </c>
      <c r="AM602">
        <v>7</v>
      </c>
      <c r="AN602">
        <v>1</v>
      </c>
      <c r="AO602" t="s">
        <v>3003</v>
      </c>
      <c r="AP602" t="s">
        <v>2992</v>
      </c>
      <c r="AQ602" s="6">
        <v>2005</v>
      </c>
      <c r="AR602" s="6" t="s">
        <v>2993</v>
      </c>
      <c r="AS602" s="6">
        <v>3</v>
      </c>
      <c r="AT602" s="6">
        <v>844</v>
      </c>
      <c r="AU602" s="6" t="s">
        <v>2994</v>
      </c>
      <c r="AV602">
        <v>144</v>
      </c>
      <c r="AW602">
        <v>98</v>
      </c>
      <c r="AX602">
        <v>0</v>
      </c>
      <c r="AY602">
        <v>0</v>
      </c>
      <c r="AZ602">
        <v>0</v>
      </c>
      <c r="BA602">
        <v>0</v>
      </c>
      <c r="BB602" t="s">
        <v>2995</v>
      </c>
      <c r="BC602">
        <v>3</v>
      </c>
      <c r="BD602">
        <v>2009</v>
      </c>
      <c r="BE602" t="s">
        <v>2996</v>
      </c>
      <c r="BF602" t="s">
        <v>2997</v>
      </c>
      <c r="BG602">
        <v>237000</v>
      </c>
      <c r="BH602" s="2">
        <v>6</v>
      </c>
      <c r="BI602" s="2">
        <v>6</v>
      </c>
    </row>
    <row r="603" spans="1:61" x14ac:dyDescent="0.25">
      <c r="A603">
        <v>1455</v>
      </c>
      <c r="B603" t="s">
        <v>614</v>
      </c>
      <c r="C603" s="6">
        <v>75</v>
      </c>
      <c r="D603">
        <v>9473</v>
      </c>
      <c r="E603" t="s">
        <v>2985</v>
      </c>
      <c r="F603" t="s">
        <v>3012</v>
      </c>
      <c r="G603" t="s">
        <v>9</v>
      </c>
      <c r="H603" t="s">
        <v>2987</v>
      </c>
      <c r="I603">
        <v>8</v>
      </c>
      <c r="J603">
        <v>5</v>
      </c>
      <c r="K603" t="str" cm="1">
        <f t="array" ref="K603">_xlfn.IFS(AND(I603&gt;=1, I603&lt;=2), "Bad", AND(I603&gt;=3, I603&lt;=4), "Somewhat Decent", AND(I603&gt;=5, I603&lt;=6), "Good", AND(I603&gt;=7, I603&lt;=8), "Very Good", AND(I603&gt;=9, I603&lt;=10), "Excellent")</f>
        <v>Very Good</v>
      </c>
      <c r="L603">
        <f t="shared" si="95"/>
        <v>0</v>
      </c>
      <c r="M603">
        <f t="shared" si="96"/>
        <v>0</v>
      </c>
      <c r="N603">
        <f t="shared" si="97"/>
        <v>0</v>
      </c>
      <c r="O603">
        <f t="shared" si="98"/>
        <v>1</v>
      </c>
      <c r="P603">
        <f t="shared" si="99"/>
        <v>0</v>
      </c>
      <c r="Q603" s="10" t="e">
        <f t="shared" si="100"/>
        <v>#N/A</v>
      </c>
      <c r="R603">
        <v>2002</v>
      </c>
      <c r="S603" t="str">
        <f t="shared" si="101"/>
        <v>No</v>
      </c>
      <c r="T603">
        <f t="shared" si="102"/>
        <v>0</v>
      </c>
      <c r="U603" s="11">
        <v>2002</v>
      </c>
      <c r="V603" s="6" t="s">
        <v>2998</v>
      </c>
      <c r="W603" s="6">
        <v>0</v>
      </c>
      <c r="X603" s="6" t="s">
        <v>2989</v>
      </c>
      <c r="Y603" s="6">
        <v>804</v>
      </c>
      <c r="Z603" s="6" t="s">
        <v>2990</v>
      </c>
      <c r="AA603" s="6">
        <v>0</v>
      </c>
      <c r="AB603" s="6">
        <v>324</v>
      </c>
      <c r="AC603" s="6">
        <v>1128</v>
      </c>
      <c r="AD603">
        <v>1128</v>
      </c>
      <c r="AE603">
        <v>903</v>
      </c>
      <c r="AF603">
        <v>2031</v>
      </c>
      <c r="AG603" s="6">
        <v>1</v>
      </c>
      <c r="AH603" s="6">
        <v>0</v>
      </c>
      <c r="AI603">
        <v>2</v>
      </c>
      <c r="AJ603">
        <v>1</v>
      </c>
      <c r="AK603">
        <v>3</v>
      </c>
      <c r="AL603">
        <v>1</v>
      </c>
      <c r="AM603">
        <v>7</v>
      </c>
      <c r="AN603">
        <v>1</v>
      </c>
      <c r="AO603" t="s">
        <v>3003</v>
      </c>
      <c r="AP603" t="s">
        <v>2992</v>
      </c>
      <c r="AQ603" s="6">
        <v>2002</v>
      </c>
      <c r="AR603" s="6" t="s">
        <v>3008</v>
      </c>
      <c r="AS603" s="6">
        <v>2</v>
      </c>
      <c r="AT603" s="6">
        <v>577</v>
      </c>
      <c r="AU603" s="6" t="s">
        <v>2994</v>
      </c>
      <c r="AV603">
        <v>0</v>
      </c>
      <c r="AW603">
        <v>211</v>
      </c>
      <c r="AX603">
        <v>0</v>
      </c>
      <c r="AY603">
        <v>0</v>
      </c>
      <c r="AZ603">
        <v>0</v>
      </c>
      <c r="BA603">
        <v>0</v>
      </c>
      <c r="BB603" t="s">
        <v>2995</v>
      </c>
      <c r="BC603">
        <v>3</v>
      </c>
      <c r="BD603">
        <v>2008</v>
      </c>
      <c r="BE603" t="s">
        <v>2996</v>
      </c>
      <c r="BF603" t="s">
        <v>2997</v>
      </c>
      <c r="BG603">
        <v>237000</v>
      </c>
      <c r="BH603" s="2">
        <v>6</v>
      </c>
      <c r="BI603" s="2">
        <v>6</v>
      </c>
    </row>
    <row r="604" spans="1:61" x14ac:dyDescent="0.25">
      <c r="A604">
        <v>2800</v>
      </c>
      <c r="B604" t="s">
        <v>615</v>
      </c>
      <c r="C604" s="6">
        <v>90</v>
      </c>
      <c r="D604">
        <v>11250</v>
      </c>
      <c r="E604" t="s">
        <v>2985</v>
      </c>
      <c r="F604" t="s">
        <v>3012</v>
      </c>
      <c r="G604" t="s">
        <v>9</v>
      </c>
      <c r="H604" t="s">
        <v>2987</v>
      </c>
      <c r="I604">
        <v>7</v>
      </c>
      <c r="J604">
        <v>5</v>
      </c>
      <c r="K604" t="str" cm="1">
        <f t="array" ref="K604">_xlfn.IFS(AND(I604&gt;=1, I604&lt;=2), "Bad", AND(I604&gt;=3, I604&lt;=4), "Somewhat Decent", AND(I604&gt;=5, I604&lt;=6), "Good", AND(I604&gt;=7, I604&lt;=8), "Very Good", AND(I604&gt;=9, I604&lt;=10), "Excellent")</f>
        <v>Very Good</v>
      </c>
      <c r="L604">
        <f t="shared" si="95"/>
        <v>0</v>
      </c>
      <c r="M604">
        <f t="shared" si="96"/>
        <v>0</v>
      </c>
      <c r="N604">
        <f t="shared" si="97"/>
        <v>0</v>
      </c>
      <c r="O604">
        <f t="shared" si="98"/>
        <v>1</v>
      </c>
      <c r="P604">
        <f t="shared" si="99"/>
        <v>0</v>
      </c>
      <c r="Q604" s="10">
        <f t="shared" si="100"/>
        <v>28</v>
      </c>
      <c r="R604">
        <v>1995</v>
      </c>
      <c r="S604" t="str">
        <f t="shared" si="101"/>
        <v>Yes</v>
      </c>
      <c r="T604">
        <f t="shared" si="102"/>
        <v>1</v>
      </c>
      <c r="U604" s="11">
        <v>1996</v>
      </c>
      <c r="V604" s="6" t="s">
        <v>2998</v>
      </c>
      <c r="W604" s="6">
        <v>0</v>
      </c>
      <c r="X604" s="6" t="s">
        <v>2989</v>
      </c>
      <c r="Y604" s="6">
        <v>685</v>
      </c>
      <c r="Z604" s="6" t="s">
        <v>2990</v>
      </c>
      <c r="AA604" s="6">
        <v>0</v>
      </c>
      <c r="AB604" s="6">
        <v>245</v>
      </c>
      <c r="AC604" s="6">
        <v>930</v>
      </c>
      <c r="AD604">
        <v>950</v>
      </c>
      <c r="AE604">
        <v>1045</v>
      </c>
      <c r="AF604">
        <v>1995</v>
      </c>
      <c r="AG604" s="6">
        <v>1</v>
      </c>
      <c r="AH604" s="6">
        <v>0</v>
      </c>
      <c r="AI604">
        <v>2</v>
      </c>
      <c r="AJ604">
        <v>1</v>
      </c>
      <c r="AK604">
        <v>4</v>
      </c>
      <c r="AL604">
        <v>1</v>
      </c>
      <c r="AM604">
        <v>8</v>
      </c>
      <c r="AN604">
        <v>1</v>
      </c>
      <c r="AO604" t="s">
        <v>2994</v>
      </c>
      <c r="AP604" t="s">
        <v>2992</v>
      </c>
      <c r="AQ604" s="6">
        <v>1995</v>
      </c>
      <c r="AR604" s="6" t="s">
        <v>3008</v>
      </c>
      <c r="AS604" s="6">
        <v>2</v>
      </c>
      <c r="AT604" s="6">
        <v>610</v>
      </c>
      <c r="AU604" s="6" t="s">
        <v>2994</v>
      </c>
      <c r="AV604">
        <v>275</v>
      </c>
      <c r="AW604">
        <v>170</v>
      </c>
      <c r="AX604">
        <v>0</v>
      </c>
      <c r="AY604">
        <v>0</v>
      </c>
      <c r="AZ604">
        <v>0</v>
      </c>
      <c r="BA604">
        <v>0</v>
      </c>
      <c r="BB604" t="s">
        <v>2995</v>
      </c>
      <c r="BC604">
        <v>7</v>
      </c>
      <c r="BD604">
        <v>2006</v>
      </c>
      <c r="BE604" t="s">
        <v>2996</v>
      </c>
      <c r="BF604" t="s">
        <v>2997</v>
      </c>
      <c r="BG604">
        <v>237000</v>
      </c>
      <c r="BH604" s="2">
        <v>6</v>
      </c>
      <c r="BI604" s="2">
        <v>6</v>
      </c>
    </row>
    <row r="605" spans="1:61" x14ac:dyDescent="0.25">
      <c r="A605">
        <v>865</v>
      </c>
      <c r="B605" t="s">
        <v>616</v>
      </c>
      <c r="C605" s="6">
        <v>69.22</v>
      </c>
      <c r="D605">
        <v>11838</v>
      </c>
      <c r="E605" t="s">
        <v>2985</v>
      </c>
      <c r="F605" t="s">
        <v>3012</v>
      </c>
      <c r="G605" t="s">
        <v>9</v>
      </c>
      <c r="H605" t="s">
        <v>3001</v>
      </c>
      <c r="I605">
        <v>8</v>
      </c>
      <c r="J605">
        <v>5</v>
      </c>
      <c r="K605" t="str" cm="1">
        <f t="array" ref="K605">_xlfn.IFS(AND(I605&gt;=1, I605&lt;=2), "Bad", AND(I605&gt;=3, I605&lt;=4), "Somewhat Decent", AND(I605&gt;=5, I605&lt;=6), "Good", AND(I605&gt;=7, I605&lt;=8), "Very Good", AND(I605&gt;=9, I605&lt;=10), "Excellent")</f>
        <v>Very Good</v>
      </c>
      <c r="L605">
        <f t="shared" si="95"/>
        <v>0</v>
      </c>
      <c r="M605">
        <f t="shared" si="96"/>
        <v>0</v>
      </c>
      <c r="N605">
        <f t="shared" si="97"/>
        <v>0</v>
      </c>
      <c r="O605">
        <f t="shared" si="98"/>
        <v>1</v>
      </c>
      <c r="P605">
        <f t="shared" si="99"/>
        <v>0</v>
      </c>
      <c r="Q605" s="10" t="e">
        <f t="shared" si="100"/>
        <v>#N/A</v>
      </c>
      <c r="R605">
        <v>2001</v>
      </c>
      <c r="S605" t="str">
        <f t="shared" si="101"/>
        <v>No</v>
      </c>
      <c r="T605">
        <f t="shared" si="102"/>
        <v>0</v>
      </c>
      <c r="U605" s="11">
        <v>2001</v>
      </c>
      <c r="V605" s="6" t="s">
        <v>2998</v>
      </c>
      <c r="W605" s="6">
        <v>0</v>
      </c>
      <c r="X605" s="6" t="s">
        <v>2990</v>
      </c>
      <c r="Y605" s="6">
        <v>0</v>
      </c>
      <c r="Z605" s="6" t="s">
        <v>2990</v>
      </c>
      <c r="AA605" s="6">
        <v>0</v>
      </c>
      <c r="AB605" s="6">
        <v>1753</v>
      </c>
      <c r="AC605" s="6">
        <v>1753</v>
      </c>
      <c r="AD605">
        <v>1788</v>
      </c>
      <c r="AE605">
        <v>0</v>
      </c>
      <c r="AF605">
        <v>1788</v>
      </c>
      <c r="AG605" s="6">
        <v>0</v>
      </c>
      <c r="AH605" s="6">
        <v>0</v>
      </c>
      <c r="AI605">
        <v>2</v>
      </c>
      <c r="AJ605">
        <v>0</v>
      </c>
      <c r="AK605">
        <v>3</v>
      </c>
      <c r="AL605">
        <v>1</v>
      </c>
      <c r="AM605">
        <v>7</v>
      </c>
      <c r="AN605">
        <v>1</v>
      </c>
      <c r="AO605" t="s">
        <v>2994</v>
      </c>
      <c r="AP605" t="s">
        <v>2992</v>
      </c>
      <c r="AQ605" s="6">
        <v>2001</v>
      </c>
      <c r="AR605" s="6" t="s">
        <v>3008</v>
      </c>
      <c r="AS605" s="6">
        <v>2</v>
      </c>
      <c r="AT605" s="6">
        <v>522</v>
      </c>
      <c r="AU605" s="6" t="s">
        <v>2994</v>
      </c>
      <c r="AV605">
        <v>202</v>
      </c>
      <c r="AW605">
        <v>151</v>
      </c>
      <c r="AX605">
        <v>0</v>
      </c>
      <c r="AY605">
        <v>0</v>
      </c>
      <c r="AZ605">
        <v>0</v>
      </c>
      <c r="BA605">
        <v>0</v>
      </c>
      <c r="BB605" t="s">
        <v>2995</v>
      </c>
      <c r="BC605">
        <v>6</v>
      </c>
      <c r="BD605">
        <v>2009</v>
      </c>
      <c r="BE605" t="s">
        <v>2996</v>
      </c>
      <c r="BF605" t="s">
        <v>2997</v>
      </c>
      <c r="BG605">
        <v>236500</v>
      </c>
      <c r="BH605" s="2">
        <v>4</v>
      </c>
      <c r="BI605" s="2">
        <v>6</v>
      </c>
    </row>
    <row r="606" spans="1:61" hidden="1" x14ac:dyDescent="0.25">
      <c r="A606">
        <v>605</v>
      </c>
      <c r="B606" t="s">
        <v>617</v>
      </c>
      <c r="C606" s="4">
        <v>85</v>
      </c>
      <c r="D606">
        <v>11475</v>
      </c>
      <c r="E606" t="s">
        <v>2985</v>
      </c>
      <c r="F606" t="s">
        <v>3016</v>
      </c>
      <c r="G606" t="s">
        <v>95</v>
      </c>
      <c r="H606" t="s">
        <v>3001</v>
      </c>
      <c r="I606">
        <v>5</v>
      </c>
      <c r="J606">
        <v>5</v>
      </c>
      <c r="K606" t="str" cm="1">
        <f t="array" ref="K606">_xlfn.IFS(AND(I606&gt;=1, I606&lt;=2), "Bad", AND(I606&gt;=3, I606&lt;=4), "Somewhat Decent", AND(I606&gt;=5, I606&lt;=6), "Good", AND(I606&gt;=7, I606&lt;=8), "Very Good", AND(I606&gt;=9, I606&lt;=10), "Excellent")</f>
        <v>Good</v>
      </c>
      <c r="L606">
        <f t="shared" si="95"/>
        <v>0</v>
      </c>
      <c r="M606">
        <f t="shared" si="96"/>
        <v>0</v>
      </c>
      <c r="N606">
        <f t="shared" si="97"/>
        <v>1</v>
      </c>
      <c r="O606">
        <f t="shared" si="98"/>
        <v>0</v>
      </c>
      <c r="P606">
        <f t="shared" si="99"/>
        <v>0</v>
      </c>
      <c r="Q606" s="10">
        <f>U606-R606</f>
        <v>0</v>
      </c>
      <c r="R606">
        <v>1958</v>
      </c>
      <c r="S606" t="str">
        <f t="shared" si="101"/>
        <v>No</v>
      </c>
      <c r="T606">
        <f t="shared" si="102"/>
        <v>0</v>
      </c>
      <c r="U606">
        <v>1958</v>
      </c>
      <c r="V606" s="4" t="s">
        <v>2988</v>
      </c>
      <c r="W606" s="4">
        <v>95</v>
      </c>
      <c r="X606" s="4" t="s">
        <v>2990</v>
      </c>
      <c r="Y606" s="4">
        <v>0</v>
      </c>
      <c r="Z606" s="4" t="s">
        <v>2990</v>
      </c>
      <c r="AA606" s="4">
        <v>0</v>
      </c>
      <c r="AB606" s="4">
        <v>1584</v>
      </c>
      <c r="AC606" s="4">
        <v>1584</v>
      </c>
      <c r="AD606">
        <v>1776</v>
      </c>
      <c r="AE606">
        <v>0</v>
      </c>
      <c r="AF606">
        <v>1776</v>
      </c>
      <c r="AG606" s="4">
        <v>1</v>
      </c>
      <c r="AH606" s="4">
        <v>0</v>
      </c>
      <c r="AI606">
        <v>2</v>
      </c>
      <c r="AJ606">
        <v>0</v>
      </c>
      <c r="AK606">
        <v>4</v>
      </c>
      <c r="AL606">
        <v>2</v>
      </c>
      <c r="AM606">
        <v>9</v>
      </c>
      <c r="AN606">
        <v>0</v>
      </c>
      <c r="AO606" t="s">
        <v>2995</v>
      </c>
      <c r="AP606" t="s">
        <v>3015</v>
      </c>
      <c r="AQ606" s="4">
        <v>1968</v>
      </c>
      <c r="AR606" s="4" t="s">
        <v>2990</v>
      </c>
      <c r="AS606" s="4">
        <v>3</v>
      </c>
      <c r="AT606" s="4">
        <v>888</v>
      </c>
      <c r="AU606" s="4" t="s">
        <v>2994</v>
      </c>
      <c r="AV606">
        <v>0</v>
      </c>
      <c r="AW606">
        <v>25</v>
      </c>
      <c r="AX606">
        <v>0</v>
      </c>
      <c r="AY606">
        <v>0</v>
      </c>
      <c r="AZ606">
        <v>0</v>
      </c>
      <c r="BA606">
        <v>0</v>
      </c>
      <c r="BB606" t="s">
        <v>2995</v>
      </c>
      <c r="BC606">
        <v>7</v>
      </c>
      <c r="BD606">
        <v>2009</v>
      </c>
      <c r="BE606" t="s">
        <v>3019</v>
      </c>
      <c r="BF606" t="s">
        <v>2999</v>
      </c>
      <c r="BG606">
        <v>110000</v>
      </c>
      <c r="BH606" s="2">
        <v>6</v>
      </c>
      <c r="BI606" s="2">
        <v>4</v>
      </c>
    </row>
    <row r="607" spans="1:61" x14ac:dyDescent="0.25">
      <c r="A607">
        <v>1541</v>
      </c>
      <c r="B607" t="s">
        <v>618</v>
      </c>
      <c r="C607" s="6">
        <v>56</v>
      </c>
      <c r="D607">
        <v>26073</v>
      </c>
      <c r="E607" t="s">
        <v>2985</v>
      </c>
      <c r="F607" t="s">
        <v>3035</v>
      </c>
      <c r="G607" t="s">
        <v>9</v>
      </c>
      <c r="H607" t="s">
        <v>3001</v>
      </c>
      <c r="I607">
        <v>5</v>
      </c>
      <c r="J607">
        <v>5</v>
      </c>
      <c r="K607" t="str" cm="1">
        <f t="array" ref="K607">_xlfn.IFS(AND(I607&gt;=1, I607&lt;=2), "Bad", AND(I607&gt;=3, I607&lt;=4), "Somewhat Decent", AND(I607&gt;=5, I607&lt;=6), "Good", AND(I607&gt;=7, I607&lt;=8), "Very Good", AND(I607&gt;=9, I607&lt;=10), "Excellent")</f>
        <v>Good</v>
      </c>
      <c r="L607">
        <f t="shared" si="95"/>
        <v>0</v>
      </c>
      <c r="M607">
        <f t="shared" si="96"/>
        <v>0</v>
      </c>
      <c r="N607">
        <f t="shared" si="97"/>
        <v>1</v>
      </c>
      <c r="O607">
        <f t="shared" si="98"/>
        <v>0</v>
      </c>
      <c r="P607">
        <f t="shared" si="99"/>
        <v>0</v>
      </c>
      <c r="Q607" s="10" t="e">
        <f t="shared" ref="Q607:Q623" si="103">IF(T607=0,NA(),2024-U607)</f>
        <v>#N/A</v>
      </c>
      <c r="R607">
        <v>1956</v>
      </c>
      <c r="S607" t="str">
        <f t="shared" si="101"/>
        <v>No</v>
      </c>
      <c r="T607">
        <f t="shared" si="102"/>
        <v>0</v>
      </c>
      <c r="U607" s="11">
        <v>1956</v>
      </c>
      <c r="V607" s="6" t="s">
        <v>2998</v>
      </c>
      <c r="W607" s="6">
        <v>0</v>
      </c>
      <c r="X607" s="6" t="s">
        <v>3009</v>
      </c>
      <c r="Y607" s="6">
        <v>1116</v>
      </c>
      <c r="Z607" s="6" t="s">
        <v>2990</v>
      </c>
      <c r="AA607" s="6">
        <v>0</v>
      </c>
      <c r="AB607" s="6">
        <v>782</v>
      </c>
      <c r="AC607" s="6">
        <v>1898</v>
      </c>
      <c r="AD607">
        <v>1898</v>
      </c>
      <c r="AE607">
        <v>0</v>
      </c>
      <c r="AF607">
        <v>1898</v>
      </c>
      <c r="AG607" s="6">
        <v>0</v>
      </c>
      <c r="AH607" s="6">
        <v>0</v>
      </c>
      <c r="AI607">
        <v>2</v>
      </c>
      <c r="AJ607">
        <v>1</v>
      </c>
      <c r="AK607">
        <v>3</v>
      </c>
      <c r="AL607">
        <v>1</v>
      </c>
      <c r="AM607">
        <v>7</v>
      </c>
      <c r="AN607">
        <v>2</v>
      </c>
      <c r="AO607" t="s">
        <v>2994</v>
      </c>
      <c r="AP607" t="s">
        <v>2992</v>
      </c>
      <c r="AQ607" s="6">
        <v>1956</v>
      </c>
      <c r="AR607" s="6" t="s">
        <v>2990</v>
      </c>
      <c r="AS607" s="6">
        <v>2</v>
      </c>
      <c r="AT607" s="6">
        <v>484</v>
      </c>
      <c r="AU607" s="6" t="s">
        <v>2994</v>
      </c>
      <c r="AV607">
        <v>0</v>
      </c>
      <c r="AW607">
        <v>51</v>
      </c>
      <c r="AX607">
        <v>224</v>
      </c>
      <c r="AY607">
        <v>0</v>
      </c>
      <c r="AZ607">
        <v>0</v>
      </c>
      <c r="BA607">
        <v>0</v>
      </c>
      <c r="BB607" t="s">
        <v>2995</v>
      </c>
      <c r="BC607">
        <v>4</v>
      </c>
      <c r="BD607">
        <v>2008</v>
      </c>
      <c r="BE607" t="s">
        <v>2996</v>
      </c>
      <c r="BF607" t="s">
        <v>2997</v>
      </c>
      <c r="BG607">
        <v>236500</v>
      </c>
      <c r="BH607" s="2">
        <v>6</v>
      </c>
      <c r="BI607" s="2">
        <v>6</v>
      </c>
    </row>
    <row r="608" spans="1:61" x14ac:dyDescent="0.25">
      <c r="A608">
        <v>248</v>
      </c>
      <c r="B608" t="s">
        <v>619</v>
      </c>
      <c r="C608" s="6">
        <v>80</v>
      </c>
      <c r="D608">
        <v>9938</v>
      </c>
      <c r="E608" t="s">
        <v>2985</v>
      </c>
      <c r="F608" t="s">
        <v>3029</v>
      </c>
      <c r="G608" t="s">
        <v>9</v>
      </c>
      <c r="H608" t="s">
        <v>2987</v>
      </c>
      <c r="I608">
        <v>7</v>
      </c>
      <c r="J608">
        <v>5</v>
      </c>
      <c r="K608" t="str" cm="1">
        <f t="array" ref="K608">_xlfn.IFS(AND(I608&gt;=1, I608&lt;=2), "Bad", AND(I608&gt;=3, I608&lt;=4), "Somewhat Decent", AND(I608&gt;=5, I608&lt;=6), "Good", AND(I608&gt;=7, I608&lt;=8), "Very Good", AND(I608&gt;=9, I608&lt;=10), "Excellent")</f>
        <v>Very Good</v>
      </c>
      <c r="L608">
        <f t="shared" si="95"/>
        <v>0</v>
      </c>
      <c r="M608">
        <f t="shared" si="96"/>
        <v>0</v>
      </c>
      <c r="N608">
        <f t="shared" si="97"/>
        <v>0</v>
      </c>
      <c r="O608">
        <f t="shared" si="98"/>
        <v>1</v>
      </c>
      <c r="P608">
        <f t="shared" si="99"/>
        <v>0</v>
      </c>
      <c r="Q608" s="10">
        <f t="shared" si="103"/>
        <v>30</v>
      </c>
      <c r="R608">
        <v>1993</v>
      </c>
      <c r="S608" t="str">
        <f t="shared" si="101"/>
        <v>Yes</v>
      </c>
      <c r="T608">
        <f t="shared" si="102"/>
        <v>1</v>
      </c>
      <c r="U608" s="11">
        <v>1994</v>
      </c>
      <c r="V608" s="6" t="s">
        <v>2988</v>
      </c>
      <c r="W608" s="6">
        <v>246</v>
      </c>
      <c r="X608" s="6" t="s">
        <v>2989</v>
      </c>
      <c r="Y608" s="6">
        <v>750</v>
      </c>
      <c r="Z608" s="6" t="s">
        <v>2990</v>
      </c>
      <c r="AA608" s="6">
        <v>0</v>
      </c>
      <c r="AB608" s="6">
        <v>300</v>
      </c>
      <c r="AC608" s="6">
        <v>1050</v>
      </c>
      <c r="AD608">
        <v>1062</v>
      </c>
      <c r="AE608">
        <v>887</v>
      </c>
      <c r="AF608">
        <v>1949</v>
      </c>
      <c r="AG608" s="6">
        <v>1</v>
      </c>
      <c r="AH608" s="6">
        <v>0</v>
      </c>
      <c r="AI608">
        <v>2</v>
      </c>
      <c r="AJ608">
        <v>1</v>
      </c>
      <c r="AK608">
        <v>3</v>
      </c>
      <c r="AL608">
        <v>1</v>
      </c>
      <c r="AM608">
        <v>8</v>
      </c>
      <c r="AN608">
        <v>1</v>
      </c>
      <c r="AO608" t="s">
        <v>2994</v>
      </c>
      <c r="AP608" t="s">
        <v>2992</v>
      </c>
      <c r="AQ608" s="6">
        <v>1993</v>
      </c>
      <c r="AR608" s="6" t="s">
        <v>2993</v>
      </c>
      <c r="AS608" s="6">
        <v>2</v>
      </c>
      <c r="AT608" s="6">
        <v>574</v>
      </c>
      <c r="AU608" s="6" t="s">
        <v>2994</v>
      </c>
      <c r="AV608">
        <v>156</v>
      </c>
      <c r="AW608">
        <v>90</v>
      </c>
      <c r="AX608">
        <v>0</v>
      </c>
      <c r="AY608">
        <v>0</v>
      </c>
      <c r="AZ608">
        <v>0</v>
      </c>
      <c r="BA608">
        <v>0</v>
      </c>
      <c r="BB608" t="s">
        <v>2995</v>
      </c>
      <c r="BC608">
        <v>6</v>
      </c>
      <c r="BD608">
        <v>2010</v>
      </c>
      <c r="BE608" t="s">
        <v>2996</v>
      </c>
      <c r="BF608" t="s">
        <v>2997</v>
      </c>
      <c r="BG608">
        <v>236000</v>
      </c>
      <c r="BH608" s="2">
        <v>6</v>
      </c>
      <c r="BI608" s="2">
        <v>6</v>
      </c>
    </row>
    <row r="609" spans="1:61" x14ac:dyDescent="0.25">
      <c r="A609">
        <v>484</v>
      </c>
      <c r="B609" t="s">
        <v>620</v>
      </c>
      <c r="C609" s="6">
        <v>69.22</v>
      </c>
      <c r="D609">
        <v>8795</v>
      </c>
      <c r="E609" t="s">
        <v>2985</v>
      </c>
      <c r="F609" t="s">
        <v>3036</v>
      </c>
      <c r="G609" t="s">
        <v>9</v>
      </c>
      <c r="H609" t="s">
        <v>2987</v>
      </c>
      <c r="I609">
        <v>7</v>
      </c>
      <c r="J609">
        <v>5</v>
      </c>
      <c r="K609" t="str" cm="1">
        <f t="array" ref="K609">_xlfn.IFS(AND(I609&gt;=1, I609&lt;=2), "Bad", AND(I609&gt;=3, I609&lt;=4), "Somewhat Decent", AND(I609&gt;=5, I609&lt;=6), "Good", AND(I609&gt;=7, I609&lt;=8), "Very Good", AND(I609&gt;=9, I609&lt;=10), "Excellent")</f>
        <v>Very Good</v>
      </c>
      <c r="L609">
        <f t="shared" si="95"/>
        <v>0</v>
      </c>
      <c r="M609">
        <f t="shared" si="96"/>
        <v>0</v>
      </c>
      <c r="N609">
        <f t="shared" si="97"/>
        <v>0</v>
      </c>
      <c r="O609">
        <f t="shared" si="98"/>
        <v>1</v>
      </c>
      <c r="P609">
        <f t="shared" si="99"/>
        <v>0</v>
      </c>
      <c r="Q609" s="10" t="e">
        <f t="shared" si="103"/>
        <v>#N/A</v>
      </c>
      <c r="R609">
        <v>2000</v>
      </c>
      <c r="S609" t="str">
        <f t="shared" si="101"/>
        <v>No</v>
      </c>
      <c r="T609">
        <f t="shared" si="102"/>
        <v>0</v>
      </c>
      <c r="U609" s="11">
        <v>2000</v>
      </c>
      <c r="V609" s="6" t="s">
        <v>2998</v>
      </c>
      <c r="W609" s="6">
        <v>0</v>
      </c>
      <c r="X609" s="6" t="s">
        <v>2989</v>
      </c>
      <c r="Y609" s="6">
        <v>300</v>
      </c>
      <c r="Z609" s="6" t="s">
        <v>2990</v>
      </c>
      <c r="AA609" s="6">
        <v>0</v>
      </c>
      <c r="AB609" s="6">
        <v>652</v>
      </c>
      <c r="AC609" s="6">
        <v>952</v>
      </c>
      <c r="AD609">
        <v>980</v>
      </c>
      <c r="AE609">
        <v>1276</v>
      </c>
      <c r="AF609">
        <v>2256</v>
      </c>
      <c r="AG609" s="6">
        <v>0</v>
      </c>
      <c r="AH609" s="6">
        <v>0</v>
      </c>
      <c r="AI609">
        <v>2</v>
      </c>
      <c r="AJ609">
        <v>1</v>
      </c>
      <c r="AK609">
        <v>4</v>
      </c>
      <c r="AL609">
        <v>1</v>
      </c>
      <c r="AM609">
        <v>8</v>
      </c>
      <c r="AN609">
        <v>1</v>
      </c>
      <c r="AO609" t="s">
        <v>2994</v>
      </c>
      <c r="AP609" t="s">
        <v>3010</v>
      </c>
      <c r="AQ609" s="6">
        <v>2000</v>
      </c>
      <c r="AR609" s="6" t="s">
        <v>2993</v>
      </c>
      <c r="AS609" s="6">
        <v>2</v>
      </c>
      <c r="AT609" s="6">
        <v>554</v>
      </c>
      <c r="AU609" s="6" t="s">
        <v>2994</v>
      </c>
      <c r="AV609">
        <v>224</v>
      </c>
      <c r="AW609">
        <v>54</v>
      </c>
      <c r="AX609">
        <v>0</v>
      </c>
      <c r="AY609">
        <v>0</v>
      </c>
      <c r="AZ609">
        <v>0</v>
      </c>
      <c r="BA609">
        <v>0</v>
      </c>
      <c r="BB609" t="s">
        <v>2995</v>
      </c>
      <c r="BC609">
        <v>4</v>
      </c>
      <c r="BD609">
        <v>2009</v>
      </c>
      <c r="BE609" t="s">
        <v>2996</v>
      </c>
      <c r="BF609" t="s">
        <v>2997</v>
      </c>
      <c r="BG609">
        <v>236000</v>
      </c>
      <c r="BH609" s="2">
        <v>6</v>
      </c>
      <c r="BI609" s="2">
        <v>6</v>
      </c>
    </row>
    <row r="610" spans="1:61" x14ac:dyDescent="0.25">
      <c r="A610">
        <v>1784</v>
      </c>
      <c r="B610" t="s">
        <v>621</v>
      </c>
      <c r="C610" s="6">
        <v>85</v>
      </c>
      <c r="D610">
        <v>9965</v>
      </c>
      <c r="E610" t="s">
        <v>2985</v>
      </c>
      <c r="F610" t="s">
        <v>3022</v>
      </c>
      <c r="G610" t="s">
        <v>9</v>
      </c>
      <c r="H610" t="s">
        <v>3001</v>
      </c>
      <c r="I610">
        <v>7</v>
      </c>
      <c r="J610">
        <v>5</v>
      </c>
      <c r="K610" t="str" cm="1">
        <f t="array" ref="K610">_xlfn.IFS(AND(I610&gt;=1, I610&lt;=2), "Bad", AND(I610&gt;=3, I610&lt;=4), "Somewhat Decent", AND(I610&gt;=5, I610&lt;=6), "Good", AND(I610&gt;=7, I610&lt;=8), "Very Good", AND(I610&gt;=9, I610&lt;=10), "Excellent")</f>
        <v>Very Good</v>
      </c>
      <c r="L610">
        <f t="shared" si="95"/>
        <v>0</v>
      </c>
      <c r="M610">
        <f t="shared" si="96"/>
        <v>0</v>
      </c>
      <c r="N610">
        <f t="shared" si="97"/>
        <v>0</v>
      </c>
      <c r="O610">
        <f t="shared" si="98"/>
        <v>1</v>
      </c>
      <c r="P610">
        <f t="shared" si="99"/>
        <v>0</v>
      </c>
      <c r="Q610" s="10" t="e">
        <f t="shared" si="103"/>
        <v>#N/A</v>
      </c>
      <c r="R610">
        <v>2007</v>
      </c>
      <c r="S610" t="str">
        <f t="shared" si="101"/>
        <v>No</v>
      </c>
      <c r="T610">
        <f t="shared" si="102"/>
        <v>0</v>
      </c>
      <c r="U610" s="11">
        <v>2007</v>
      </c>
      <c r="V610" s="6" t="s">
        <v>2998</v>
      </c>
      <c r="W610" s="6">
        <v>0</v>
      </c>
      <c r="X610" s="6" t="s">
        <v>2990</v>
      </c>
      <c r="Y610" s="6">
        <v>0</v>
      </c>
      <c r="Z610" s="6" t="s">
        <v>2990</v>
      </c>
      <c r="AA610" s="6">
        <v>0</v>
      </c>
      <c r="AB610" s="6">
        <v>1528</v>
      </c>
      <c r="AC610" s="6">
        <v>1528</v>
      </c>
      <c r="AD610">
        <v>1528</v>
      </c>
      <c r="AE610">
        <v>0</v>
      </c>
      <c r="AF610">
        <v>1528</v>
      </c>
      <c r="AG610" s="6">
        <v>0</v>
      </c>
      <c r="AH610" s="6">
        <v>0</v>
      </c>
      <c r="AI610">
        <v>3</v>
      </c>
      <c r="AJ610">
        <v>2</v>
      </c>
      <c r="AK610">
        <v>3</v>
      </c>
      <c r="AL610">
        <v>1</v>
      </c>
      <c r="AM610">
        <v>6</v>
      </c>
      <c r="AN610">
        <v>1</v>
      </c>
      <c r="AO610" t="s">
        <v>2994</v>
      </c>
      <c r="AP610" t="s">
        <v>2992</v>
      </c>
      <c r="AQ610" s="6">
        <v>2007</v>
      </c>
      <c r="AR610" s="6" t="s">
        <v>2990</v>
      </c>
      <c r="AS610" s="6">
        <v>2</v>
      </c>
      <c r="AT610" s="6">
        <v>480</v>
      </c>
      <c r="AU610" s="6" t="s">
        <v>2994</v>
      </c>
      <c r="AV610">
        <v>0</v>
      </c>
      <c r="AW610">
        <v>228</v>
      </c>
      <c r="AX610">
        <v>0</v>
      </c>
      <c r="AY610">
        <v>0</v>
      </c>
      <c r="AZ610">
        <v>0</v>
      </c>
      <c r="BA610">
        <v>0</v>
      </c>
      <c r="BB610" t="s">
        <v>2995</v>
      </c>
      <c r="BC610">
        <v>9</v>
      </c>
      <c r="BD610">
        <v>2007</v>
      </c>
      <c r="BE610" t="s">
        <v>3004</v>
      </c>
      <c r="BF610" t="s">
        <v>3005</v>
      </c>
      <c r="BG610">
        <v>235876</v>
      </c>
      <c r="BH610" s="2">
        <v>6</v>
      </c>
      <c r="BI610" s="2">
        <v>6</v>
      </c>
    </row>
    <row r="611" spans="1:61" x14ac:dyDescent="0.25">
      <c r="A611">
        <v>2129</v>
      </c>
      <c r="B611" t="s">
        <v>622</v>
      </c>
      <c r="C611" s="6">
        <v>47</v>
      </c>
      <c r="D611">
        <v>10820</v>
      </c>
      <c r="E611" t="s">
        <v>2985</v>
      </c>
      <c r="F611" t="s">
        <v>3012</v>
      </c>
      <c r="G611" t="s">
        <v>9</v>
      </c>
      <c r="H611" t="s">
        <v>2987</v>
      </c>
      <c r="I611">
        <v>7</v>
      </c>
      <c r="J611">
        <v>5</v>
      </c>
      <c r="K611" t="str" cm="1">
        <f t="array" ref="K611">_xlfn.IFS(AND(I611&gt;=1, I611&lt;=2), "Bad", AND(I611&gt;=3, I611&lt;=4), "Somewhat Decent", AND(I611&gt;=5, I611&lt;=6), "Good", AND(I611&gt;=7, I611&lt;=8), "Very Good", AND(I611&gt;=9, I611&lt;=10), "Excellent")</f>
        <v>Very Good</v>
      </c>
      <c r="L611">
        <f t="shared" si="95"/>
        <v>0</v>
      </c>
      <c r="M611">
        <f t="shared" si="96"/>
        <v>0</v>
      </c>
      <c r="N611">
        <f t="shared" si="97"/>
        <v>0</v>
      </c>
      <c r="O611">
        <f t="shared" si="98"/>
        <v>1</v>
      </c>
      <c r="P611">
        <f t="shared" si="99"/>
        <v>0</v>
      </c>
      <c r="Q611" s="10" t="e">
        <f t="shared" si="103"/>
        <v>#N/A</v>
      </c>
      <c r="R611">
        <v>1999</v>
      </c>
      <c r="S611" t="str">
        <f t="shared" si="101"/>
        <v>No</v>
      </c>
      <c r="T611">
        <f t="shared" si="102"/>
        <v>0</v>
      </c>
      <c r="U611" s="11">
        <v>1999</v>
      </c>
      <c r="V611" s="6" t="s">
        <v>2998</v>
      </c>
      <c r="W611" s="6">
        <v>0</v>
      </c>
      <c r="X611" s="6" t="s">
        <v>2989</v>
      </c>
      <c r="Y611" s="6">
        <v>342</v>
      </c>
      <c r="Z611" s="6" t="s">
        <v>2990</v>
      </c>
      <c r="AA611" s="6">
        <v>0</v>
      </c>
      <c r="AB611" s="6">
        <v>646</v>
      </c>
      <c r="AC611" s="6">
        <v>988</v>
      </c>
      <c r="AD611">
        <v>988</v>
      </c>
      <c r="AE611">
        <v>885</v>
      </c>
      <c r="AF611">
        <v>1873</v>
      </c>
      <c r="AG611" s="6">
        <v>0</v>
      </c>
      <c r="AH611" s="6">
        <v>0</v>
      </c>
      <c r="AI611">
        <v>2</v>
      </c>
      <c r="AJ611">
        <v>1</v>
      </c>
      <c r="AK611">
        <v>3</v>
      </c>
      <c r="AL611">
        <v>1</v>
      </c>
      <c r="AM611">
        <v>7</v>
      </c>
      <c r="AN611">
        <v>1</v>
      </c>
      <c r="AO611" t="s">
        <v>2994</v>
      </c>
      <c r="AP611" t="s">
        <v>2992</v>
      </c>
      <c r="AQ611" s="6">
        <v>1999</v>
      </c>
      <c r="AR611" s="6" t="s">
        <v>3008</v>
      </c>
      <c r="AS611" s="6">
        <v>2</v>
      </c>
      <c r="AT611" s="6">
        <v>597</v>
      </c>
      <c r="AU611" s="6" t="s">
        <v>2994</v>
      </c>
      <c r="AV611">
        <v>202</v>
      </c>
      <c r="AW611">
        <v>123</v>
      </c>
      <c r="AX611">
        <v>0</v>
      </c>
      <c r="AY611">
        <v>0</v>
      </c>
      <c r="AZ611">
        <v>0</v>
      </c>
      <c r="BA611">
        <v>0</v>
      </c>
      <c r="BB611" t="s">
        <v>2995</v>
      </c>
      <c r="BC611">
        <v>3</v>
      </c>
      <c r="BD611">
        <v>2007</v>
      </c>
      <c r="BE611" t="s">
        <v>2996</v>
      </c>
      <c r="BF611" t="s">
        <v>2997</v>
      </c>
      <c r="BG611">
        <v>235500</v>
      </c>
      <c r="BH611" s="2">
        <v>6</v>
      </c>
      <c r="BI611" s="2">
        <v>6</v>
      </c>
    </row>
    <row r="612" spans="1:61" x14ac:dyDescent="0.25">
      <c r="A612">
        <v>1111</v>
      </c>
      <c r="B612" t="s">
        <v>623</v>
      </c>
      <c r="C612" s="6">
        <v>92</v>
      </c>
      <c r="D612">
        <v>11932</v>
      </c>
      <c r="E612" t="s">
        <v>2985</v>
      </c>
      <c r="F612" t="s">
        <v>3022</v>
      </c>
      <c r="G612" t="s">
        <v>9</v>
      </c>
      <c r="H612" t="s">
        <v>3001</v>
      </c>
      <c r="I612">
        <v>8</v>
      </c>
      <c r="J612">
        <v>5</v>
      </c>
      <c r="K612" t="str" cm="1">
        <f t="array" ref="K612">_xlfn.IFS(AND(I612&gt;=1, I612&lt;=2), "Bad", AND(I612&gt;=3, I612&lt;=4), "Somewhat Decent", AND(I612&gt;=5, I612&lt;=6), "Good", AND(I612&gt;=7, I612&lt;=8), "Very Good", AND(I612&gt;=9, I612&lt;=10), "Excellent")</f>
        <v>Very Good</v>
      </c>
      <c r="L612">
        <f t="shared" si="95"/>
        <v>0</v>
      </c>
      <c r="M612">
        <f t="shared" si="96"/>
        <v>0</v>
      </c>
      <c r="N612">
        <f t="shared" si="97"/>
        <v>0</v>
      </c>
      <c r="O612">
        <f t="shared" si="98"/>
        <v>1</v>
      </c>
      <c r="P612">
        <f t="shared" si="99"/>
        <v>0</v>
      </c>
      <c r="Q612" s="10">
        <f t="shared" si="103"/>
        <v>16</v>
      </c>
      <c r="R612">
        <v>2007</v>
      </c>
      <c r="S612" t="str">
        <f t="shared" si="101"/>
        <v>Yes</v>
      </c>
      <c r="T612">
        <f t="shared" si="102"/>
        <v>1</v>
      </c>
      <c r="U612" s="11">
        <v>2008</v>
      </c>
      <c r="V612" s="6" t="s">
        <v>3002</v>
      </c>
      <c r="W612" s="6">
        <v>186</v>
      </c>
      <c r="X612" s="6" t="s">
        <v>2990</v>
      </c>
      <c r="Y612" s="6">
        <v>0</v>
      </c>
      <c r="Z612" s="6" t="s">
        <v>2990</v>
      </c>
      <c r="AA612" s="6">
        <v>0</v>
      </c>
      <c r="AB612" s="6">
        <v>1580</v>
      </c>
      <c r="AC612" s="6">
        <v>1580</v>
      </c>
      <c r="AD612">
        <v>1580</v>
      </c>
      <c r="AE612">
        <v>0</v>
      </c>
      <c r="AF612">
        <v>1580</v>
      </c>
      <c r="AG612" s="6">
        <v>0</v>
      </c>
      <c r="AH612" s="6">
        <v>0</v>
      </c>
      <c r="AI612">
        <v>2</v>
      </c>
      <c r="AJ612">
        <v>0</v>
      </c>
      <c r="AK612">
        <v>3</v>
      </c>
      <c r="AL612">
        <v>1</v>
      </c>
      <c r="AM612">
        <v>7</v>
      </c>
      <c r="AN612">
        <v>0</v>
      </c>
      <c r="AO612" t="s">
        <v>2995</v>
      </c>
      <c r="AP612" t="s">
        <v>2992</v>
      </c>
      <c r="AQ612" s="6">
        <v>2008</v>
      </c>
      <c r="AR612" s="6" t="s">
        <v>3008</v>
      </c>
      <c r="AS612" s="6">
        <v>3</v>
      </c>
      <c r="AT612" s="6">
        <v>830</v>
      </c>
      <c r="AU612" s="6" t="s">
        <v>2994</v>
      </c>
      <c r="AV612">
        <v>0</v>
      </c>
      <c r="AW612">
        <v>24</v>
      </c>
      <c r="AX612">
        <v>0</v>
      </c>
      <c r="AY612">
        <v>0</v>
      </c>
      <c r="AZ612">
        <v>0</v>
      </c>
      <c r="BA612">
        <v>0</v>
      </c>
      <c r="BB612" t="s">
        <v>2995</v>
      </c>
      <c r="BC612">
        <v>6</v>
      </c>
      <c r="BD612">
        <v>2008</v>
      </c>
      <c r="BE612" t="s">
        <v>3032</v>
      </c>
      <c r="BF612" t="s">
        <v>3005</v>
      </c>
      <c r="BG612">
        <v>235128</v>
      </c>
      <c r="BH612" s="2">
        <v>6</v>
      </c>
      <c r="BI612" s="2">
        <v>6</v>
      </c>
    </row>
    <row r="613" spans="1:61" x14ac:dyDescent="0.25">
      <c r="A613">
        <v>387</v>
      </c>
      <c r="B613" t="s">
        <v>624</v>
      </c>
      <c r="C613" s="6">
        <v>69.22</v>
      </c>
      <c r="D613">
        <v>8470</v>
      </c>
      <c r="E613" t="s">
        <v>2985</v>
      </c>
      <c r="F613" t="s">
        <v>3022</v>
      </c>
      <c r="G613" t="s">
        <v>9</v>
      </c>
      <c r="H613" t="s">
        <v>2987</v>
      </c>
      <c r="I613">
        <v>8</v>
      </c>
      <c r="J613">
        <v>5</v>
      </c>
      <c r="K613" t="str" cm="1">
        <f t="array" ref="K613">_xlfn.IFS(AND(I613&gt;=1, I613&lt;=2), "Bad", AND(I613&gt;=3, I613&lt;=4), "Somewhat Decent", AND(I613&gt;=5, I613&lt;=6), "Good", AND(I613&gt;=7, I613&lt;=8), "Very Good", AND(I613&gt;=9, I613&lt;=10), "Excellent")</f>
        <v>Very Good</v>
      </c>
      <c r="L613">
        <f t="shared" si="95"/>
        <v>0</v>
      </c>
      <c r="M613">
        <f t="shared" si="96"/>
        <v>0</v>
      </c>
      <c r="N613">
        <f t="shared" si="97"/>
        <v>0</v>
      </c>
      <c r="O613">
        <f t="shared" si="98"/>
        <v>1</v>
      </c>
      <c r="P613">
        <f t="shared" si="99"/>
        <v>0</v>
      </c>
      <c r="Q613" s="10" t="e">
        <f t="shared" si="103"/>
        <v>#N/A</v>
      </c>
      <c r="R613">
        <v>2002</v>
      </c>
      <c r="S613" t="str">
        <f t="shared" si="101"/>
        <v>No</v>
      </c>
      <c r="T613">
        <f t="shared" si="102"/>
        <v>0</v>
      </c>
      <c r="U613" s="11">
        <v>2002</v>
      </c>
      <c r="V613" s="6" t="s">
        <v>2998</v>
      </c>
      <c r="W613" s="6">
        <v>0</v>
      </c>
      <c r="X613" s="6" t="s">
        <v>2989</v>
      </c>
      <c r="Y613" s="6">
        <v>225</v>
      </c>
      <c r="Z613" s="6" t="s">
        <v>3007</v>
      </c>
      <c r="AA613" s="6">
        <v>276</v>
      </c>
      <c r="AB613" s="6">
        <v>471</v>
      </c>
      <c r="AC613" s="6">
        <v>972</v>
      </c>
      <c r="AD613">
        <v>972</v>
      </c>
      <c r="AE613">
        <v>839</v>
      </c>
      <c r="AF613">
        <v>1811</v>
      </c>
      <c r="AG613" s="6">
        <v>0</v>
      </c>
      <c r="AH613" s="6">
        <v>0</v>
      </c>
      <c r="AI613">
        <v>2</v>
      </c>
      <c r="AJ613">
        <v>1</v>
      </c>
      <c r="AK613">
        <v>3</v>
      </c>
      <c r="AL613">
        <v>1</v>
      </c>
      <c r="AM613">
        <v>7</v>
      </c>
      <c r="AN613">
        <v>1</v>
      </c>
      <c r="AO613" t="s">
        <v>3003</v>
      </c>
      <c r="AP613" t="s">
        <v>2992</v>
      </c>
      <c r="AQ613" s="6">
        <v>2002</v>
      </c>
      <c r="AR613" s="6" t="s">
        <v>3008</v>
      </c>
      <c r="AS613" s="6">
        <v>2</v>
      </c>
      <c r="AT613" s="6">
        <v>565</v>
      </c>
      <c r="AU613" s="6" t="s">
        <v>2994</v>
      </c>
      <c r="AV613">
        <v>225</v>
      </c>
      <c r="AW613">
        <v>48</v>
      </c>
      <c r="AX613">
        <v>0</v>
      </c>
      <c r="AY613">
        <v>0</v>
      </c>
      <c r="AZ613">
        <v>0</v>
      </c>
      <c r="BA613">
        <v>0</v>
      </c>
      <c r="BB613" t="s">
        <v>2995</v>
      </c>
      <c r="BC613">
        <v>10</v>
      </c>
      <c r="BD613">
        <v>2009</v>
      </c>
      <c r="BE613" t="s">
        <v>2996</v>
      </c>
      <c r="BF613" t="s">
        <v>2997</v>
      </c>
      <c r="BG613">
        <v>235000</v>
      </c>
      <c r="BH613" s="2">
        <v>6</v>
      </c>
      <c r="BI613" s="2">
        <v>6</v>
      </c>
    </row>
    <row r="614" spans="1:61" x14ac:dyDescent="0.25">
      <c r="A614">
        <v>565</v>
      </c>
      <c r="B614" t="s">
        <v>625</v>
      </c>
      <c r="C614" s="6">
        <v>69.22</v>
      </c>
      <c r="D614">
        <v>11949</v>
      </c>
      <c r="E614" t="s">
        <v>2985</v>
      </c>
      <c r="F614" t="s">
        <v>2986</v>
      </c>
      <c r="G614" t="s">
        <v>9</v>
      </c>
      <c r="H614" t="s">
        <v>2987</v>
      </c>
      <c r="I614">
        <v>7</v>
      </c>
      <c r="J614">
        <v>8</v>
      </c>
      <c r="K614" t="str" cm="1">
        <f t="array" ref="K614">_xlfn.IFS(AND(I614&gt;=1, I614&lt;=2), "Bad", AND(I614&gt;=3, I614&lt;=4), "Somewhat Decent", AND(I614&gt;=5, I614&lt;=6), "Good", AND(I614&gt;=7, I614&lt;=8), "Very Good", AND(I614&gt;=9, I614&lt;=10), "Excellent")</f>
        <v>Very Good</v>
      </c>
      <c r="L614">
        <f t="shared" si="95"/>
        <v>0</v>
      </c>
      <c r="M614">
        <f t="shared" si="96"/>
        <v>0</v>
      </c>
      <c r="N614">
        <f t="shared" si="97"/>
        <v>0</v>
      </c>
      <c r="O614">
        <f t="shared" si="98"/>
        <v>1</v>
      </c>
      <c r="P614">
        <f t="shared" si="99"/>
        <v>0</v>
      </c>
      <c r="Q614" s="10">
        <f t="shared" si="103"/>
        <v>16</v>
      </c>
      <c r="R614">
        <v>1991</v>
      </c>
      <c r="S614" t="str">
        <f t="shared" si="101"/>
        <v>Yes</v>
      </c>
      <c r="T614">
        <f t="shared" si="102"/>
        <v>1</v>
      </c>
      <c r="U614" s="11">
        <v>2008</v>
      </c>
      <c r="V614" s="6" t="s">
        <v>2988</v>
      </c>
      <c r="W614" s="6">
        <v>196</v>
      </c>
      <c r="X614" s="6" t="s">
        <v>2989</v>
      </c>
      <c r="Y614" s="6">
        <v>601</v>
      </c>
      <c r="Z614" s="6" t="s">
        <v>3007</v>
      </c>
      <c r="AA614" s="6">
        <v>216</v>
      </c>
      <c r="AB614" s="6">
        <v>158</v>
      </c>
      <c r="AC614" s="6">
        <v>975</v>
      </c>
      <c r="AD614">
        <v>975</v>
      </c>
      <c r="AE614">
        <v>780</v>
      </c>
      <c r="AF614">
        <v>1755</v>
      </c>
      <c r="AG614" s="6">
        <v>0</v>
      </c>
      <c r="AH614" s="6">
        <v>1</v>
      </c>
      <c r="AI614">
        <v>2</v>
      </c>
      <c r="AJ614">
        <v>1</v>
      </c>
      <c r="AK614">
        <v>3</v>
      </c>
      <c r="AL614">
        <v>1</v>
      </c>
      <c r="AM614">
        <v>7</v>
      </c>
      <c r="AN614">
        <v>1</v>
      </c>
      <c r="AO614" t="s">
        <v>2994</v>
      </c>
      <c r="AP614" t="s">
        <v>2992</v>
      </c>
      <c r="AQ614" s="6">
        <v>1991</v>
      </c>
      <c r="AR614" s="6" t="s">
        <v>2990</v>
      </c>
      <c r="AS614" s="6">
        <v>2</v>
      </c>
      <c r="AT614" s="6">
        <v>524</v>
      </c>
      <c r="AU614" s="6" t="s">
        <v>2994</v>
      </c>
      <c r="AV614">
        <v>502</v>
      </c>
      <c r="AW614">
        <v>60</v>
      </c>
      <c r="AX614">
        <v>0</v>
      </c>
      <c r="AY614">
        <v>0</v>
      </c>
      <c r="AZ614">
        <v>0</v>
      </c>
      <c r="BA614">
        <v>0</v>
      </c>
      <c r="BB614" t="s">
        <v>2995</v>
      </c>
      <c r="BC614">
        <v>7</v>
      </c>
      <c r="BD614">
        <v>2009</v>
      </c>
      <c r="BE614" t="s">
        <v>2996</v>
      </c>
      <c r="BF614" t="s">
        <v>2997</v>
      </c>
      <c r="BG614">
        <v>235000</v>
      </c>
      <c r="BH614" s="2">
        <v>6</v>
      </c>
      <c r="BI614" s="2">
        <v>6</v>
      </c>
    </row>
    <row r="615" spans="1:61" x14ac:dyDescent="0.25">
      <c r="A615">
        <v>1021</v>
      </c>
      <c r="B615" t="s">
        <v>626</v>
      </c>
      <c r="C615" s="6">
        <v>56</v>
      </c>
      <c r="D615">
        <v>18559</v>
      </c>
      <c r="E615" t="s">
        <v>2985</v>
      </c>
      <c r="F615" t="s">
        <v>3049</v>
      </c>
      <c r="G615" t="s">
        <v>9</v>
      </c>
      <c r="H615" t="s">
        <v>3001</v>
      </c>
      <c r="I615">
        <v>7</v>
      </c>
      <c r="J615">
        <v>5</v>
      </c>
      <c r="K615" t="str" cm="1">
        <f t="array" ref="K615">_xlfn.IFS(AND(I615&gt;=1, I615&lt;=2), "Bad", AND(I615&gt;=3, I615&lt;=4), "Somewhat Decent", AND(I615&gt;=5, I615&lt;=6), "Good", AND(I615&gt;=7, I615&lt;=8), "Very Good", AND(I615&gt;=9, I615&lt;=10), "Excellent")</f>
        <v>Very Good</v>
      </c>
      <c r="L615">
        <f t="shared" si="95"/>
        <v>0</v>
      </c>
      <c r="M615">
        <f t="shared" si="96"/>
        <v>0</v>
      </c>
      <c r="N615">
        <f t="shared" si="97"/>
        <v>0</v>
      </c>
      <c r="O615">
        <f t="shared" si="98"/>
        <v>1</v>
      </c>
      <c r="P615">
        <f t="shared" si="99"/>
        <v>0</v>
      </c>
      <c r="Q615" s="10" t="e">
        <f t="shared" si="103"/>
        <v>#N/A</v>
      </c>
      <c r="R615">
        <v>1978</v>
      </c>
      <c r="S615" t="str">
        <f t="shared" si="101"/>
        <v>No</v>
      </c>
      <c r="T615">
        <f t="shared" si="102"/>
        <v>0</v>
      </c>
      <c r="U615" s="11">
        <v>1978</v>
      </c>
      <c r="V615" s="6" t="s">
        <v>2988</v>
      </c>
      <c r="W615" s="6">
        <v>383</v>
      </c>
      <c r="X615" s="6" t="s">
        <v>2989</v>
      </c>
      <c r="Y615" s="6">
        <v>1206</v>
      </c>
      <c r="Z615" s="6" t="s">
        <v>3009</v>
      </c>
      <c r="AA615" s="6">
        <v>186</v>
      </c>
      <c r="AB615" s="6">
        <v>656</v>
      </c>
      <c r="AC615" s="6">
        <v>2048</v>
      </c>
      <c r="AD615">
        <v>2064</v>
      </c>
      <c r="AE615">
        <v>0</v>
      </c>
      <c r="AF615">
        <v>2064</v>
      </c>
      <c r="AG615" s="6">
        <v>1</v>
      </c>
      <c r="AH615" s="6">
        <v>0</v>
      </c>
      <c r="AI615">
        <v>2</v>
      </c>
      <c r="AJ615">
        <v>0</v>
      </c>
      <c r="AK615">
        <v>3</v>
      </c>
      <c r="AL615">
        <v>1</v>
      </c>
      <c r="AM615">
        <v>7</v>
      </c>
      <c r="AN615">
        <v>2</v>
      </c>
      <c r="AO615" t="s">
        <v>3017</v>
      </c>
      <c r="AP615" t="s">
        <v>2992</v>
      </c>
      <c r="AQ615" s="6">
        <v>1978</v>
      </c>
      <c r="AR615" s="6" t="s">
        <v>2993</v>
      </c>
      <c r="AS615" s="6">
        <v>2</v>
      </c>
      <c r="AT615" s="6">
        <v>550</v>
      </c>
      <c r="AU615" s="6" t="s">
        <v>2994</v>
      </c>
      <c r="AV615">
        <v>200</v>
      </c>
      <c r="AW615">
        <v>0</v>
      </c>
      <c r="AX615">
        <v>0</v>
      </c>
      <c r="AY615">
        <v>0</v>
      </c>
      <c r="AZ615">
        <v>0</v>
      </c>
      <c r="BA615">
        <v>0</v>
      </c>
      <c r="BB615" t="s">
        <v>2995</v>
      </c>
      <c r="BC615">
        <v>8</v>
      </c>
      <c r="BD615">
        <v>2008</v>
      </c>
      <c r="BE615" t="s">
        <v>2996</v>
      </c>
      <c r="BF615" t="s">
        <v>2997</v>
      </c>
      <c r="BG615">
        <v>235000</v>
      </c>
      <c r="BH615" s="2">
        <v>6</v>
      </c>
      <c r="BI615" s="2">
        <v>6</v>
      </c>
    </row>
    <row r="616" spans="1:61" x14ac:dyDescent="0.25">
      <c r="A616">
        <v>1393</v>
      </c>
      <c r="B616" t="s">
        <v>627</v>
      </c>
      <c r="C616" s="6">
        <v>69.22</v>
      </c>
      <c r="D616">
        <v>13500</v>
      </c>
      <c r="E616" t="s">
        <v>2985</v>
      </c>
      <c r="F616" t="s">
        <v>3042</v>
      </c>
      <c r="G616" t="s">
        <v>9</v>
      </c>
      <c r="H616" t="s">
        <v>3001</v>
      </c>
      <c r="I616">
        <v>6</v>
      </c>
      <c r="J616">
        <v>7</v>
      </c>
      <c r="K616" t="str" cm="1">
        <f t="array" ref="K616">_xlfn.IFS(AND(I616&gt;=1, I616&lt;=2), "Bad", AND(I616&gt;=3, I616&lt;=4), "Somewhat Decent", AND(I616&gt;=5, I616&lt;=6), "Good", AND(I616&gt;=7, I616&lt;=8), "Very Good", AND(I616&gt;=9, I616&lt;=10), "Excellent")</f>
        <v>Good</v>
      </c>
      <c r="L616">
        <f t="shared" si="95"/>
        <v>0</v>
      </c>
      <c r="M616">
        <f t="shared" si="96"/>
        <v>0</v>
      </c>
      <c r="N616">
        <f t="shared" si="97"/>
        <v>1</v>
      </c>
      <c r="O616">
        <f t="shared" si="98"/>
        <v>0</v>
      </c>
      <c r="P616">
        <f t="shared" si="99"/>
        <v>0</v>
      </c>
      <c r="Q616" s="10">
        <f t="shared" si="103"/>
        <v>49</v>
      </c>
      <c r="R616">
        <v>1960</v>
      </c>
      <c r="S616" t="str">
        <f t="shared" si="101"/>
        <v>Yes</v>
      </c>
      <c r="T616">
        <f t="shared" si="102"/>
        <v>1</v>
      </c>
      <c r="U616" s="11">
        <v>1975</v>
      </c>
      <c r="V616" s="6" t="s">
        <v>2998</v>
      </c>
      <c r="W616" s="6">
        <v>0</v>
      </c>
      <c r="X616" s="6" t="s">
        <v>3011</v>
      </c>
      <c r="Y616" s="6">
        <v>429</v>
      </c>
      <c r="Z616" s="6" t="s">
        <v>3007</v>
      </c>
      <c r="AA616" s="6">
        <v>1080</v>
      </c>
      <c r="AB616" s="6">
        <v>93</v>
      </c>
      <c r="AC616" s="6">
        <v>1602</v>
      </c>
      <c r="AD616">
        <v>1252</v>
      </c>
      <c r="AE616">
        <v>0</v>
      </c>
      <c r="AF616">
        <v>1252</v>
      </c>
      <c r="AG616" s="6">
        <v>1</v>
      </c>
      <c r="AH616" s="6">
        <v>0</v>
      </c>
      <c r="AI616">
        <v>1</v>
      </c>
      <c r="AJ616">
        <v>0</v>
      </c>
      <c r="AK616">
        <v>1</v>
      </c>
      <c r="AL616">
        <v>1</v>
      </c>
      <c r="AM616">
        <v>4</v>
      </c>
      <c r="AN616">
        <v>1</v>
      </c>
      <c r="AO616" t="s">
        <v>3003</v>
      </c>
      <c r="AP616" t="s">
        <v>2992</v>
      </c>
      <c r="AQ616" s="6">
        <v>1960</v>
      </c>
      <c r="AR616" s="6" t="s">
        <v>3008</v>
      </c>
      <c r="AS616" s="6">
        <v>2</v>
      </c>
      <c r="AT616" s="6">
        <v>564</v>
      </c>
      <c r="AU616" s="6" t="s">
        <v>2994</v>
      </c>
      <c r="AV616">
        <v>409</v>
      </c>
      <c r="AW616">
        <v>0</v>
      </c>
      <c r="AX616">
        <v>0</v>
      </c>
      <c r="AY616">
        <v>0</v>
      </c>
      <c r="AZ616">
        <v>0</v>
      </c>
      <c r="BA616">
        <v>0</v>
      </c>
      <c r="BB616" t="s">
        <v>2995</v>
      </c>
      <c r="BC616">
        <v>3</v>
      </c>
      <c r="BD616">
        <v>2008</v>
      </c>
      <c r="BE616" t="s">
        <v>2996</v>
      </c>
      <c r="BF616" t="s">
        <v>2997</v>
      </c>
      <c r="BG616">
        <v>235000</v>
      </c>
      <c r="BH616" s="2">
        <v>6</v>
      </c>
      <c r="BI616" s="2">
        <v>6</v>
      </c>
    </row>
    <row r="617" spans="1:61" x14ac:dyDescent="0.25">
      <c r="A617">
        <v>1410</v>
      </c>
      <c r="B617" t="s">
        <v>628</v>
      </c>
      <c r="C617" s="6">
        <v>120</v>
      </c>
      <c r="D617">
        <v>13728</v>
      </c>
      <c r="E617" t="s">
        <v>2985</v>
      </c>
      <c r="F617" t="s">
        <v>3026</v>
      </c>
      <c r="G617" t="s">
        <v>9</v>
      </c>
      <c r="H617" t="s">
        <v>2987</v>
      </c>
      <c r="I617">
        <v>6</v>
      </c>
      <c r="J617">
        <v>7</v>
      </c>
      <c r="K617" t="str" cm="1">
        <f t="array" ref="K617">_xlfn.IFS(AND(I617&gt;=1, I617&lt;=2), "Bad", AND(I617&gt;=3, I617&lt;=4), "Somewhat Decent", AND(I617&gt;=5, I617&lt;=6), "Good", AND(I617&gt;=7, I617&lt;=8), "Very Good", AND(I617&gt;=9, I617&lt;=10), "Excellent")</f>
        <v>Good</v>
      </c>
      <c r="L617">
        <f t="shared" si="95"/>
        <v>0</v>
      </c>
      <c r="M617">
        <f t="shared" si="96"/>
        <v>0</v>
      </c>
      <c r="N617">
        <f t="shared" si="97"/>
        <v>1</v>
      </c>
      <c r="O617">
        <f t="shared" si="98"/>
        <v>0</v>
      </c>
      <c r="P617">
        <f t="shared" si="99"/>
        <v>0</v>
      </c>
      <c r="Q617" s="10">
        <f t="shared" si="103"/>
        <v>38</v>
      </c>
      <c r="R617">
        <v>1935</v>
      </c>
      <c r="S617" t="str">
        <f t="shared" si="101"/>
        <v>Yes</v>
      </c>
      <c r="T617">
        <f t="shared" si="102"/>
        <v>1</v>
      </c>
      <c r="U617" s="11">
        <v>1986</v>
      </c>
      <c r="V617" s="6" t="s">
        <v>2998</v>
      </c>
      <c r="W617" s="6">
        <v>0</v>
      </c>
      <c r="X617" s="6" t="s">
        <v>3009</v>
      </c>
      <c r="Y617" s="6">
        <v>626</v>
      </c>
      <c r="Z617" s="6" t="s">
        <v>2990</v>
      </c>
      <c r="AA617" s="6">
        <v>0</v>
      </c>
      <c r="AB617" s="6">
        <v>501</v>
      </c>
      <c r="AC617" s="6">
        <v>1127</v>
      </c>
      <c r="AD617">
        <v>1236</v>
      </c>
      <c r="AE617">
        <v>872</v>
      </c>
      <c r="AF617">
        <v>2108</v>
      </c>
      <c r="AG617" s="6">
        <v>0</v>
      </c>
      <c r="AH617" s="6">
        <v>0</v>
      </c>
      <c r="AI617">
        <v>2</v>
      </c>
      <c r="AJ617">
        <v>0</v>
      </c>
      <c r="AK617">
        <v>4</v>
      </c>
      <c r="AL617">
        <v>1</v>
      </c>
      <c r="AM617">
        <v>7</v>
      </c>
      <c r="AN617">
        <v>2</v>
      </c>
      <c r="AO617" t="s">
        <v>2994</v>
      </c>
      <c r="AP617" t="s">
        <v>3038</v>
      </c>
      <c r="AQ617" s="6">
        <v>1935</v>
      </c>
      <c r="AR617" s="6" t="s">
        <v>2990</v>
      </c>
      <c r="AS617" s="6">
        <v>2</v>
      </c>
      <c r="AT617" s="6">
        <v>540</v>
      </c>
      <c r="AU617" s="6" t="s">
        <v>2994</v>
      </c>
      <c r="AV617">
        <v>0</v>
      </c>
      <c r="AW617">
        <v>0</v>
      </c>
      <c r="AX617">
        <v>0</v>
      </c>
      <c r="AY617">
        <v>0</v>
      </c>
      <c r="AZ617">
        <v>90</v>
      </c>
      <c r="BA617">
        <v>0</v>
      </c>
      <c r="BB617" t="s">
        <v>2995</v>
      </c>
      <c r="BC617">
        <v>7</v>
      </c>
      <c r="BD617">
        <v>2008</v>
      </c>
      <c r="BE617" t="s">
        <v>2996</v>
      </c>
      <c r="BF617" t="s">
        <v>2997</v>
      </c>
      <c r="BG617">
        <v>235000</v>
      </c>
      <c r="BH617" s="2">
        <v>6</v>
      </c>
      <c r="BI617" s="2">
        <v>6</v>
      </c>
    </row>
    <row r="618" spans="1:61" x14ac:dyDescent="0.25">
      <c r="A618">
        <v>1443</v>
      </c>
      <c r="B618" t="s">
        <v>629</v>
      </c>
      <c r="C618" s="6">
        <v>75</v>
      </c>
      <c r="D618">
        <v>12192</v>
      </c>
      <c r="E618" t="s">
        <v>2985</v>
      </c>
      <c r="F618" t="s">
        <v>3012</v>
      </c>
      <c r="G618" t="s">
        <v>9</v>
      </c>
      <c r="H618" t="s">
        <v>2987</v>
      </c>
      <c r="I618">
        <v>7</v>
      </c>
      <c r="J618">
        <v>5</v>
      </c>
      <c r="K618" t="str" cm="1">
        <f t="array" ref="K618">_xlfn.IFS(AND(I618&gt;=1, I618&lt;=2), "Bad", AND(I618&gt;=3, I618&lt;=4), "Somewhat Decent", AND(I618&gt;=5, I618&lt;=6), "Good", AND(I618&gt;=7, I618&lt;=8), "Very Good", AND(I618&gt;=9, I618&lt;=10), "Excellent")</f>
        <v>Very Good</v>
      </c>
      <c r="L618">
        <f t="shared" si="95"/>
        <v>0</v>
      </c>
      <c r="M618">
        <f t="shared" si="96"/>
        <v>0</v>
      </c>
      <c r="N618">
        <f t="shared" si="97"/>
        <v>0</v>
      </c>
      <c r="O618">
        <f t="shared" si="98"/>
        <v>1</v>
      </c>
      <c r="P618">
        <f t="shared" si="99"/>
        <v>0</v>
      </c>
      <c r="Q618" s="10">
        <f t="shared" si="103"/>
        <v>23</v>
      </c>
      <c r="R618">
        <v>2000</v>
      </c>
      <c r="S618" t="str">
        <f t="shared" si="101"/>
        <v>Yes</v>
      </c>
      <c r="T618">
        <f t="shared" si="102"/>
        <v>1</v>
      </c>
      <c r="U618" s="11">
        <v>2001</v>
      </c>
      <c r="V618" s="6" t="s">
        <v>2998</v>
      </c>
      <c r="W618" s="6">
        <v>0</v>
      </c>
      <c r="X618" s="6" t="s">
        <v>2989</v>
      </c>
      <c r="Y618" s="6">
        <v>663</v>
      </c>
      <c r="Z618" s="6" t="s">
        <v>2990</v>
      </c>
      <c r="AA618" s="6">
        <v>0</v>
      </c>
      <c r="AB618" s="6">
        <v>265</v>
      </c>
      <c r="AC618" s="6">
        <v>928</v>
      </c>
      <c r="AD618">
        <v>928</v>
      </c>
      <c r="AE618">
        <v>895</v>
      </c>
      <c r="AF618">
        <v>1823</v>
      </c>
      <c r="AG618" s="6">
        <v>1</v>
      </c>
      <c r="AH618" s="6">
        <v>0</v>
      </c>
      <c r="AI618">
        <v>2</v>
      </c>
      <c r="AJ618">
        <v>1</v>
      </c>
      <c r="AK618">
        <v>3</v>
      </c>
      <c r="AL618">
        <v>1</v>
      </c>
      <c r="AM618">
        <v>6</v>
      </c>
      <c r="AN618">
        <v>0</v>
      </c>
      <c r="AO618" t="s">
        <v>2995</v>
      </c>
      <c r="AP618" t="s">
        <v>2992</v>
      </c>
      <c r="AQ618" s="6">
        <v>2000</v>
      </c>
      <c r="AR618" s="6" t="s">
        <v>3008</v>
      </c>
      <c r="AS618" s="6">
        <v>2</v>
      </c>
      <c r="AT618" s="6">
        <v>626</v>
      </c>
      <c r="AU618" s="6" t="s">
        <v>2994</v>
      </c>
      <c r="AV618">
        <v>192</v>
      </c>
      <c r="AW618">
        <v>36</v>
      </c>
      <c r="AX618">
        <v>0</v>
      </c>
      <c r="AY618">
        <v>0</v>
      </c>
      <c r="AZ618">
        <v>0</v>
      </c>
      <c r="BA618">
        <v>0</v>
      </c>
      <c r="BB618" t="s">
        <v>2995</v>
      </c>
      <c r="BC618">
        <v>5</v>
      </c>
      <c r="BD618">
        <v>2008</v>
      </c>
      <c r="BE618" t="s">
        <v>2996</v>
      </c>
      <c r="BF618" t="s">
        <v>2997</v>
      </c>
      <c r="BG618">
        <v>235000</v>
      </c>
      <c r="BH618" s="2">
        <v>6</v>
      </c>
      <c r="BI618" s="2">
        <v>6</v>
      </c>
    </row>
    <row r="619" spans="1:61" x14ac:dyDescent="0.25">
      <c r="A619">
        <v>1456</v>
      </c>
      <c r="B619" t="s">
        <v>630</v>
      </c>
      <c r="C619" s="6">
        <v>69.22</v>
      </c>
      <c r="D619">
        <v>10316</v>
      </c>
      <c r="E619" t="s">
        <v>2985</v>
      </c>
      <c r="F619" t="s">
        <v>3012</v>
      </c>
      <c r="G619" t="s">
        <v>9</v>
      </c>
      <c r="H619" t="s">
        <v>2987</v>
      </c>
      <c r="I619">
        <v>7</v>
      </c>
      <c r="J619">
        <v>5</v>
      </c>
      <c r="K619" t="str" cm="1">
        <f t="array" ref="K619">_xlfn.IFS(AND(I619&gt;=1, I619&lt;=2), "Bad", AND(I619&gt;=3, I619&lt;=4), "Somewhat Decent", AND(I619&gt;=5, I619&lt;=6), "Good", AND(I619&gt;=7, I619&lt;=8), "Very Good", AND(I619&gt;=9, I619&lt;=10), "Excellent")</f>
        <v>Very Good</v>
      </c>
      <c r="L619">
        <f t="shared" si="95"/>
        <v>0</v>
      </c>
      <c r="M619">
        <f t="shared" si="96"/>
        <v>0</v>
      </c>
      <c r="N619">
        <f t="shared" si="97"/>
        <v>0</v>
      </c>
      <c r="O619">
        <f t="shared" si="98"/>
        <v>1</v>
      </c>
      <c r="P619">
        <f t="shared" si="99"/>
        <v>0</v>
      </c>
      <c r="Q619" s="10" t="e">
        <f t="shared" si="103"/>
        <v>#N/A</v>
      </c>
      <c r="R619">
        <v>2000</v>
      </c>
      <c r="S619" t="str">
        <f t="shared" si="101"/>
        <v>No</v>
      </c>
      <c r="T619">
        <f t="shared" si="102"/>
        <v>0</v>
      </c>
      <c r="U619" s="11">
        <v>2000</v>
      </c>
      <c r="V619" s="6" t="s">
        <v>2998</v>
      </c>
      <c r="W619" s="6">
        <v>0</v>
      </c>
      <c r="X619" s="6" t="s">
        <v>2989</v>
      </c>
      <c r="Y619" s="6">
        <v>735</v>
      </c>
      <c r="Z619" s="6" t="s">
        <v>2990</v>
      </c>
      <c r="AA619" s="6">
        <v>0</v>
      </c>
      <c r="AB619" s="6">
        <v>257</v>
      </c>
      <c r="AC619" s="6">
        <v>992</v>
      </c>
      <c r="AD619">
        <v>992</v>
      </c>
      <c r="AE619">
        <v>873</v>
      </c>
      <c r="AF619">
        <v>1865</v>
      </c>
      <c r="AG619" s="6">
        <v>1</v>
      </c>
      <c r="AH619" s="6">
        <v>0</v>
      </c>
      <c r="AI619">
        <v>2</v>
      </c>
      <c r="AJ619">
        <v>1</v>
      </c>
      <c r="AK619">
        <v>3</v>
      </c>
      <c r="AL619">
        <v>1</v>
      </c>
      <c r="AM619">
        <v>7</v>
      </c>
      <c r="AN619">
        <v>1</v>
      </c>
      <c r="AO619" t="s">
        <v>2994</v>
      </c>
      <c r="AP619" t="s">
        <v>2992</v>
      </c>
      <c r="AQ619" s="6">
        <v>2000</v>
      </c>
      <c r="AR619" s="6" t="s">
        <v>3008</v>
      </c>
      <c r="AS619" s="6">
        <v>3</v>
      </c>
      <c r="AT619" s="6">
        <v>839</v>
      </c>
      <c r="AU619" s="6" t="s">
        <v>2994</v>
      </c>
      <c r="AV619">
        <v>0</v>
      </c>
      <c r="AW619">
        <v>184</v>
      </c>
      <c r="AX619">
        <v>0</v>
      </c>
      <c r="AY619">
        <v>0</v>
      </c>
      <c r="AZ619">
        <v>0</v>
      </c>
      <c r="BA619">
        <v>0</v>
      </c>
      <c r="BB619" t="s">
        <v>2995</v>
      </c>
      <c r="BC619">
        <v>6</v>
      </c>
      <c r="BD619">
        <v>2008</v>
      </c>
      <c r="BE619" t="s">
        <v>2996</v>
      </c>
      <c r="BF619" t="s">
        <v>2997</v>
      </c>
      <c r="BG619">
        <v>235000</v>
      </c>
      <c r="BH619" s="2">
        <v>6</v>
      </c>
      <c r="BI619" s="2">
        <v>6</v>
      </c>
    </row>
    <row r="620" spans="1:61" x14ac:dyDescent="0.25">
      <c r="A620">
        <v>2345</v>
      </c>
      <c r="B620" t="s">
        <v>631</v>
      </c>
      <c r="C620" s="6">
        <v>69.22</v>
      </c>
      <c r="D620">
        <v>16659</v>
      </c>
      <c r="E620" t="s">
        <v>2985</v>
      </c>
      <c r="F620" t="s">
        <v>3049</v>
      </c>
      <c r="G620" t="s">
        <v>9</v>
      </c>
      <c r="H620" t="s">
        <v>2987</v>
      </c>
      <c r="I620">
        <v>7</v>
      </c>
      <c r="J620">
        <v>7</v>
      </c>
      <c r="K620" t="str" cm="1">
        <f t="array" ref="K620">_xlfn.IFS(AND(I620&gt;=1, I620&lt;=2), "Bad", AND(I620&gt;=3, I620&lt;=4), "Somewhat Decent", AND(I620&gt;=5, I620&lt;=6), "Good", AND(I620&gt;=7, I620&lt;=8), "Very Good", AND(I620&gt;=9, I620&lt;=10), "Excellent")</f>
        <v>Very Good</v>
      </c>
      <c r="L620">
        <f t="shared" si="95"/>
        <v>0</v>
      </c>
      <c r="M620">
        <f t="shared" si="96"/>
        <v>0</v>
      </c>
      <c r="N620">
        <f t="shared" si="97"/>
        <v>0</v>
      </c>
      <c r="O620">
        <f t="shared" si="98"/>
        <v>1</v>
      </c>
      <c r="P620">
        <f t="shared" si="99"/>
        <v>0</v>
      </c>
      <c r="Q620" s="10">
        <f t="shared" si="103"/>
        <v>30</v>
      </c>
      <c r="R620">
        <v>1977</v>
      </c>
      <c r="S620" t="str">
        <f t="shared" si="101"/>
        <v>Yes</v>
      </c>
      <c r="T620">
        <f t="shared" si="102"/>
        <v>1</v>
      </c>
      <c r="U620" s="11">
        <v>1994</v>
      </c>
      <c r="V620" s="6" t="s">
        <v>2988</v>
      </c>
      <c r="W620" s="6">
        <v>34</v>
      </c>
      <c r="X620" s="6" t="s">
        <v>3007</v>
      </c>
      <c r="Y620" s="6">
        <v>795</v>
      </c>
      <c r="Z620" s="6" t="s">
        <v>2990</v>
      </c>
      <c r="AA620" s="6">
        <v>0</v>
      </c>
      <c r="AB620" s="6">
        <v>0</v>
      </c>
      <c r="AC620" s="6">
        <v>795</v>
      </c>
      <c r="AD620">
        <v>1468</v>
      </c>
      <c r="AE620">
        <v>795</v>
      </c>
      <c r="AF620">
        <v>2263</v>
      </c>
      <c r="AG620" s="6">
        <v>1</v>
      </c>
      <c r="AH620" s="6">
        <v>0</v>
      </c>
      <c r="AI620">
        <v>2</v>
      </c>
      <c r="AJ620">
        <v>1</v>
      </c>
      <c r="AK620">
        <v>3</v>
      </c>
      <c r="AL620">
        <v>1</v>
      </c>
      <c r="AM620">
        <v>9</v>
      </c>
      <c r="AN620">
        <v>1</v>
      </c>
      <c r="AO620" t="s">
        <v>2994</v>
      </c>
      <c r="AP620" t="s">
        <v>2992</v>
      </c>
      <c r="AQ620" s="6">
        <v>1977</v>
      </c>
      <c r="AR620" s="6" t="s">
        <v>2993</v>
      </c>
      <c r="AS620" s="6">
        <v>2</v>
      </c>
      <c r="AT620" s="6">
        <v>539</v>
      </c>
      <c r="AU620" s="6" t="s">
        <v>2994</v>
      </c>
      <c r="AV620">
        <v>0</v>
      </c>
      <c r="AW620">
        <v>250</v>
      </c>
      <c r="AX620">
        <v>0</v>
      </c>
      <c r="AY620">
        <v>0</v>
      </c>
      <c r="AZ620">
        <v>0</v>
      </c>
      <c r="BA620">
        <v>0</v>
      </c>
      <c r="BB620" t="s">
        <v>2995</v>
      </c>
      <c r="BC620">
        <v>3</v>
      </c>
      <c r="BD620">
        <v>2006</v>
      </c>
      <c r="BE620" t="s">
        <v>2996</v>
      </c>
      <c r="BF620" t="s">
        <v>2997</v>
      </c>
      <c r="BG620">
        <v>235000</v>
      </c>
      <c r="BH620" s="2">
        <v>6</v>
      </c>
      <c r="BI620" s="2">
        <v>6</v>
      </c>
    </row>
    <row r="621" spans="1:61" x14ac:dyDescent="0.25">
      <c r="A621">
        <v>2571</v>
      </c>
      <c r="B621" t="s">
        <v>632</v>
      </c>
      <c r="C621" s="6">
        <v>174</v>
      </c>
      <c r="D621">
        <v>25419</v>
      </c>
      <c r="E621" t="s">
        <v>2985</v>
      </c>
      <c r="F621" t="s">
        <v>3016</v>
      </c>
      <c r="G621" t="s">
        <v>9</v>
      </c>
      <c r="H621" t="s">
        <v>2987</v>
      </c>
      <c r="I621">
        <v>8</v>
      </c>
      <c r="J621">
        <v>4</v>
      </c>
      <c r="K621" t="str" cm="1">
        <f t="array" ref="K621">_xlfn.IFS(AND(I621&gt;=1, I621&lt;=2), "Bad", AND(I621&gt;=3, I621&lt;=4), "Somewhat Decent", AND(I621&gt;=5, I621&lt;=6), "Good", AND(I621&gt;=7, I621&lt;=8), "Very Good", AND(I621&gt;=9, I621&lt;=10), "Excellent")</f>
        <v>Very Good</v>
      </c>
      <c r="L621">
        <f t="shared" si="95"/>
        <v>0</v>
      </c>
      <c r="M621">
        <f t="shared" si="96"/>
        <v>0</v>
      </c>
      <c r="N621">
        <f t="shared" si="97"/>
        <v>0</v>
      </c>
      <c r="O621">
        <f t="shared" si="98"/>
        <v>1</v>
      </c>
      <c r="P621">
        <f t="shared" si="99"/>
        <v>0</v>
      </c>
      <c r="Q621" s="10">
        <f t="shared" si="103"/>
        <v>34</v>
      </c>
      <c r="R621">
        <v>1918</v>
      </c>
      <c r="S621" t="str">
        <f t="shared" si="101"/>
        <v>Yes</v>
      </c>
      <c r="T621">
        <f t="shared" si="102"/>
        <v>1</v>
      </c>
      <c r="U621" s="11">
        <v>1990</v>
      </c>
      <c r="V621" s="6" t="s">
        <v>2998</v>
      </c>
      <c r="W621" s="6">
        <v>0</v>
      </c>
      <c r="X621" s="6" t="s">
        <v>2989</v>
      </c>
      <c r="Y621" s="6">
        <v>1036</v>
      </c>
      <c r="Z621" s="6" t="s">
        <v>3030</v>
      </c>
      <c r="AA621" s="6">
        <v>184</v>
      </c>
      <c r="AB621" s="6">
        <v>140</v>
      </c>
      <c r="AC621" s="6">
        <v>1360</v>
      </c>
      <c r="AD621">
        <v>1360</v>
      </c>
      <c r="AE621">
        <v>1360</v>
      </c>
      <c r="AF621">
        <v>3112</v>
      </c>
      <c r="AG621" s="6">
        <v>1</v>
      </c>
      <c r="AH621" s="6">
        <v>1</v>
      </c>
      <c r="AI621">
        <v>2</v>
      </c>
      <c r="AJ621">
        <v>0</v>
      </c>
      <c r="AK621">
        <v>4</v>
      </c>
      <c r="AL621">
        <v>1</v>
      </c>
      <c r="AM621">
        <v>8</v>
      </c>
      <c r="AN621">
        <v>1</v>
      </c>
      <c r="AO621" t="s">
        <v>2991</v>
      </c>
      <c r="AP621" t="s">
        <v>3015</v>
      </c>
      <c r="AQ621" s="6">
        <v>1918</v>
      </c>
      <c r="AR621" s="6" t="s">
        <v>2990</v>
      </c>
      <c r="AS621" s="6">
        <v>2</v>
      </c>
      <c r="AT621" s="6">
        <v>795</v>
      </c>
      <c r="AU621" s="6" t="s">
        <v>2994</v>
      </c>
      <c r="AV621">
        <v>0</v>
      </c>
      <c r="AW621">
        <v>16</v>
      </c>
      <c r="AX621">
        <v>552</v>
      </c>
      <c r="AY621">
        <v>0</v>
      </c>
      <c r="AZ621">
        <v>0</v>
      </c>
      <c r="BA621">
        <v>512</v>
      </c>
      <c r="BB621" t="s">
        <v>2991</v>
      </c>
      <c r="BC621">
        <v>3</v>
      </c>
      <c r="BD621">
        <v>2006</v>
      </c>
      <c r="BE621" t="s">
        <v>2996</v>
      </c>
      <c r="BF621" t="s">
        <v>2999</v>
      </c>
      <c r="BG621">
        <v>235000</v>
      </c>
      <c r="BH621" s="2">
        <v>6</v>
      </c>
      <c r="BI621" s="2">
        <v>6</v>
      </c>
    </row>
    <row r="622" spans="1:61" x14ac:dyDescent="0.25">
      <c r="A622">
        <v>2737</v>
      </c>
      <c r="B622" t="s">
        <v>633</v>
      </c>
      <c r="C622" s="6">
        <v>114</v>
      </c>
      <c r="D622">
        <v>19950</v>
      </c>
      <c r="E622" t="s">
        <v>2985</v>
      </c>
      <c r="F622" t="s">
        <v>3026</v>
      </c>
      <c r="G622" t="s">
        <v>9</v>
      </c>
      <c r="H622" t="s">
        <v>2987</v>
      </c>
      <c r="I622">
        <v>6</v>
      </c>
      <c r="J622">
        <v>7</v>
      </c>
      <c r="K622" t="str" cm="1">
        <f t="array" ref="K622">_xlfn.IFS(AND(I622&gt;=1, I622&lt;=2), "Bad", AND(I622&gt;=3, I622&lt;=4), "Somewhat Decent", AND(I622&gt;=5, I622&lt;=6), "Good", AND(I622&gt;=7, I622&lt;=8), "Very Good", AND(I622&gt;=9, I622&lt;=10), "Excellent")</f>
        <v>Good</v>
      </c>
      <c r="L622">
        <f t="shared" si="95"/>
        <v>0</v>
      </c>
      <c r="M622">
        <f t="shared" si="96"/>
        <v>0</v>
      </c>
      <c r="N622">
        <f t="shared" si="97"/>
        <v>1</v>
      </c>
      <c r="O622">
        <f t="shared" si="98"/>
        <v>0</v>
      </c>
      <c r="P622">
        <f t="shared" si="99"/>
        <v>0</v>
      </c>
      <c r="Q622" s="10">
        <f t="shared" si="103"/>
        <v>74</v>
      </c>
      <c r="R622">
        <v>1928</v>
      </c>
      <c r="S622" t="str">
        <f t="shared" si="101"/>
        <v>Yes</v>
      </c>
      <c r="T622">
        <f t="shared" si="102"/>
        <v>1</v>
      </c>
      <c r="U622" s="11">
        <v>1950</v>
      </c>
      <c r="V622" s="6" t="s">
        <v>2998</v>
      </c>
      <c r="W622" s="6">
        <v>0</v>
      </c>
      <c r="X622" s="6" t="s">
        <v>2990</v>
      </c>
      <c r="Y622" s="6">
        <v>0</v>
      </c>
      <c r="Z622" s="6" t="s">
        <v>2990</v>
      </c>
      <c r="AA622" s="6">
        <v>0</v>
      </c>
      <c r="AB622" s="6">
        <v>672</v>
      </c>
      <c r="AC622" s="6">
        <v>672</v>
      </c>
      <c r="AD622">
        <v>1337</v>
      </c>
      <c r="AE622">
        <v>672</v>
      </c>
      <c r="AF622">
        <v>2009</v>
      </c>
      <c r="AG622" s="6">
        <v>0</v>
      </c>
      <c r="AH622" s="6">
        <v>0</v>
      </c>
      <c r="AI622">
        <v>2</v>
      </c>
      <c r="AJ622">
        <v>0</v>
      </c>
      <c r="AK622">
        <v>4</v>
      </c>
      <c r="AL622">
        <v>1</v>
      </c>
      <c r="AM622">
        <v>8</v>
      </c>
      <c r="AN622">
        <v>2</v>
      </c>
      <c r="AO622" t="s">
        <v>3003</v>
      </c>
      <c r="AP622" t="s">
        <v>3052</v>
      </c>
      <c r="AQ622" s="6">
        <v>1928</v>
      </c>
      <c r="AR622" s="6" t="s">
        <v>2990</v>
      </c>
      <c r="AS622" s="6">
        <v>3</v>
      </c>
      <c r="AT622" s="6">
        <v>795</v>
      </c>
      <c r="AU622" s="6" t="s">
        <v>2994</v>
      </c>
      <c r="AV622">
        <v>0</v>
      </c>
      <c r="AW622">
        <v>42</v>
      </c>
      <c r="AX622">
        <v>0</v>
      </c>
      <c r="AY622">
        <v>0</v>
      </c>
      <c r="AZ622">
        <v>180</v>
      </c>
      <c r="BA622">
        <v>0</v>
      </c>
      <c r="BB622" t="s">
        <v>2995</v>
      </c>
      <c r="BC622">
        <v>12</v>
      </c>
      <c r="BD622">
        <v>2006</v>
      </c>
      <c r="BE622" t="s">
        <v>2996</v>
      </c>
      <c r="BF622" t="s">
        <v>2997</v>
      </c>
      <c r="BG622">
        <v>235000</v>
      </c>
      <c r="BH622" s="2">
        <v>6</v>
      </c>
      <c r="BI622" s="2">
        <v>6</v>
      </c>
    </row>
    <row r="623" spans="1:61" x14ac:dyDescent="0.25">
      <c r="A623">
        <v>2774</v>
      </c>
      <c r="B623" t="s">
        <v>634</v>
      </c>
      <c r="C623" s="6">
        <v>70</v>
      </c>
      <c r="D623">
        <v>9100</v>
      </c>
      <c r="E623" t="s">
        <v>2985</v>
      </c>
      <c r="F623" t="s">
        <v>3012</v>
      </c>
      <c r="G623" t="s">
        <v>9</v>
      </c>
      <c r="H623" t="s">
        <v>3001</v>
      </c>
      <c r="I623">
        <v>7</v>
      </c>
      <c r="J623">
        <v>5</v>
      </c>
      <c r="K623" t="str" cm="1">
        <f t="array" ref="K623">_xlfn.IFS(AND(I623&gt;=1, I623&lt;=2), "Bad", AND(I623&gt;=3, I623&lt;=4), "Somewhat Decent", AND(I623&gt;=5, I623&lt;=6), "Good", AND(I623&gt;=7, I623&lt;=8), "Very Good", AND(I623&gt;=9, I623&lt;=10), "Excellent")</f>
        <v>Very Good</v>
      </c>
      <c r="L623">
        <f t="shared" si="95"/>
        <v>0</v>
      </c>
      <c r="M623">
        <f t="shared" si="96"/>
        <v>0</v>
      </c>
      <c r="N623">
        <f t="shared" si="97"/>
        <v>0</v>
      </c>
      <c r="O623">
        <f t="shared" si="98"/>
        <v>1</v>
      </c>
      <c r="P623">
        <f t="shared" si="99"/>
        <v>0</v>
      </c>
      <c r="Q623" s="10" t="e">
        <f t="shared" si="103"/>
        <v>#N/A</v>
      </c>
      <c r="R623">
        <v>2000</v>
      </c>
      <c r="S623" t="str">
        <f t="shared" si="101"/>
        <v>No</v>
      </c>
      <c r="T623">
        <f t="shared" si="102"/>
        <v>0</v>
      </c>
      <c r="U623" s="11">
        <v>2000</v>
      </c>
      <c r="V623" s="6" t="s">
        <v>2988</v>
      </c>
      <c r="W623" s="6">
        <v>244</v>
      </c>
      <c r="X623" s="6" t="s">
        <v>2989</v>
      </c>
      <c r="Y623" s="6">
        <v>1400</v>
      </c>
      <c r="Z623" s="6" t="s">
        <v>2990</v>
      </c>
      <c r="AA623" s="6">
        <v>0</v>
      </c>
      <c r="AB623" s="6">
        <v>125</v>
      </c>
      <c r="AC623" s="6">
        <v>1525</v>
      </c>
      <c r="AD623">
        <v>1525</v>
      </c>
      <c r="AE623">
        <v>0</v>
      </c>
      <c r="AF623">
        <v>1525</v>
      </c>
      <c r="AG623" s="6">
        <v>1</v>
      </c>
      <c r="AH623" s="6">
        <v>0</v>
      </c>
      <c r="AI623">
        <v>2</v>
      </c>
      <c r="AJ623">
        <v>0</v>
      </c>
      <c r="AK623">
        <v>3</v>
      </c>
      <c r="AL623">
        <v>1</v>
      </c>
      <c r="AM623">
        <v>6</v>
      </c>
      <c r="AN623">
        <v>0</v>
      </c>
      <c r="AO623" t="s">
        <v>2995</v>
      </c>
      <c r="AP623" t="s">
        <v>2992</v>
      </c>
      <c r="AQ623" s="6">
        <v>2000</v>
      </c>
      <c r="AR623" s="6" t="s">
        <v>3008</v>
      </c>
      <c r="AS623" s="6">
        <v>2</v>
      </c>
      <c r="AT623" s="6">
        <v>541</v>
      </c>
      <c r="AU623" s="6" t="s">
        <v>2994</v>
      </c>
      <c r="AV623">
        <v>219</v>
      </c>
      <c r="AW623">
        <v>36</v>
      </c>
      <c r="AX623">
        <v>0</v>
      </c>
      <c r="AY623">
        <v>0</v>
      </c>
      <c r="AZ623">
        <v>0</v>
      </c>
      <c r="BA623">
        <v>0</v>
      </c>
      <c r="BB623" t="s">
        <v>2995</v>
      </c>
      <c r="BC623">
        <v>9</v>
      </c>
      <c r="BD623">
        <v>2006</v>
      </c>
      <c r="BE623" t="s">
        <v>2996</v>
      </c>
      <c r="BF623" t="s">
        <v>2997</v>
      </c>
      <c r="BG623">
        <v>235000</v>
      </c>
      <c r="BH623" s="2">
        <v>6</v>
      </c>
      <c r="BI623" s="2">
        <v>6</v>
      </c>
    </row>
    <row r="624" spans="1:61" hidden="1" x14ac:dyDescent="0.25">
      <c r="A624">
        <v>623</v>
      </c>
      <c r="B624" t="s">
        <v>635</v>
      </c>
      <c r="C624" s="4">
        <v>65</v>
      </c>
      <c r="D624">
        <v>8944</v>
      </c>
      <c r="E624" t="s">
        <v>2985</v>
      </c>
      <c r="F624" t="s">
        <v>3016</v>
      </c>
      <c r="G624" t="s">
        <v>95</v>
      </c>
      <c r="H624" t="s">
        <v>3001</v>
      </c>
      <c r="I624">
        <v>5</v>
      </c>
      <c r="J624">
        <v>5</v>
      </c>
      <c r="K624" t="str" cm="1">
        <f t="array" ref="K624">_xlfn.IFS(AND(I624&gt;=1, I624&lt;=2), "Bad", AND(I624&gt;=3, I624&lt;=4), "Somewhat Decent", AND(I624&gt;=5, I624&lt;=6), "Good", AND(I624&gt;=7, I624&lt;=8), "Very Good", AND(I624&gt;=9, I624&lt;=10), "Excellent")</f>
        <v>Good</v>
      </c>
      <c r="L624">
        <f t="shared" si="95"/>
        <v>0</v>
      </c>
      <c r="M624">
        <f t="shared" si="96"/>
        <v>0</v>
      </c>
      <c r="N624">
        <f t="shared" si="97"/>
        <v>1</v>
      </c>
      <c r="O624">
        <f t="shared" si="98"/>
        <v>0</v>
      </c>
      <c r="P624">
        <f t="shared" si="99"/>
        <v>0</v>
      </c>
      <c r="Q624" s="10">
        <f>U624-R624</f>
        <v>0</v>
      </c>
      <c r="R624">
        <v>1967</v>
      </c>
      <c r="S624" t="str">
        <f t="shared" si="101"/>
        <v>No</v>
      </c>
      <c r="T624">
        <f t="shared" si="102"/>
        <v>0</v>
      </c>
      <c r="U624">
        <v>1967</v>
      </c>
      <c r="V624" s="4" t="s">
        <v>2998</v>
      </c>
      <c r="W624" s="4">
        <v>0</v>
      </c>
      <c r="X624" s="4" t="s">
        <v>2990</v>
      </c>
      <c r="Y624" s="4">
        <v>0</v>
      </c>
      <c r="Z624" s="4" t="s">
        <v>2990</v>
      </c>
      <c r="AA624" s="4">
        <v>0</v>
      </c>
      <c r="AB624" s="4">
        <v>1584</v>
      </c>
      <c r="AC624" s="4">
        <v>1584</v>
      </c>
      <c r="AD624">
        <v>1584</v>
      </c>
      <c r="AE624">
        <v>0</v>
      </c>
      <c r="AF624">
        <v>1584</v>
      </c>
      <c r="AG624" s="4">
        <v>0</v>
      </c>
      <c r="AH624" s="4">
        <v>0</v>
      </c>
      <c r="AI624">
        <v>2</v>
      </c>
      <c r="AJ624">
        <v>0</v>
      </c>
      <c r="AK624">
        <v>4</v>
      </c>
      <c r="AL624">
        <v>2</v>
      </c>
      <c r="AM624">
        <v>8</v>
      </c>
      <c r="AN624">
        <v>0</v>
      </c>
      <c r="AO624" t="s">
        <v>2995</v>
      </c>
      <c r="AP624" t="s">
        <v>3015</v>
      </c>
      <c r="AQ624" s="4">
        <v>1967</v>
      </c>
      <c r="AR624" s="4" t="s">
        <v>2990</v>
      </c>
      <c r="AS624" s="4">
        <v>3</v>
      </c>
      <c r="AT624" s="4">
        <v>792</v>
      </c>
      <c r="AU624" s="4" t="s">
        <v>2994</v>
      </c>
      <c r="AV624">
        <v>0</v>
      </c>
      <c r="AW624">
        <v>152</v>
      </c>
      <c r="AX624">
        <v>0</v>
      </c>
      <c r="AY624">
        <v>0</v>
      </c>
      <c r="AZ624">
        <v>0</v>
      </c>
      <c r="BA624">
        <v>0</v>
      </c>
      <c r="BB624" t="s">
        <v>2995</v>
      </c>
      <c r="BC624">
        <v>4</v>
      </c>
      <c r="BD624">
        <v>2009</v>
      </c>
      <c r="BE624" t="s">
        <v>2996</v>
      </c>
      <c r="BF624" t="s">
        <v>2997</v>
      </c>
      <c r="BG624">
        <v>124000</v>
      </c>
      <c r="BH624" s="2">
        <v>6</v>
      </c>
      <c r="BI624" s="2">
        <v>6</v>
      </c>
    </row>
    <row r="625" spans="1:61" x14ac:dyDescent="0.25">
      <c r="A625">
        <v>532</v>
      </c>
      <c r="B625" t="s">
        <v>636</v>
      </c>
      <c r="C625" s="6">
        <v>68</v>
      </c>
      <c r="D625">
        <v>8736</v>
      </c>
      <c r="E625" t="s">
        <v>2985</v>
      </c>
      <c r="F625" t="s">
        <v>3022</v>
      </c>
      <c r="G625" t="s">
        <v>9</v>
      </c>
      <c r="H625" t="s">
        <v>3001</v>
      </c>
      <c r="I625">
        <v>7</v>
      </c>
      <c r="J625">
        <v>5</v>
      </c>
      <c r="K625" t="str" cm="1">
        <f t="array" ref="K625">_xlfn.IFS(AND(I625&gt;=1, I625&lt;=2), "Bad", AND(I625&gt;=3, I625&lt;=4), "Somewhat Decent", AND(I625&gt;=5, I625&lt;=6), "Good", AND(I625&gt;=7, I625&lt;=8), "Very Good", AND(I625&gt;=9, I625&lt;=10), "Excellent")</f>
        <v>Very Good</v>
      </c>
      <c r="L625">
        <f t="shared" si="95"/>
        <v>0</v>
      </c>
      <c r="M625">
        <f t="shared" si="96"/>
        <v>0</v>
      </c>
      <c r="N625">
        <f t="shared" si="97"/>
        <v>0</v>
      </c>
      <c r="O625">
        <f t="shared" si="98"/>
        <v>1</v>
      </c>
      <c r="P625">
        <f t="shared" si="99"/>
        <v>0</v>
      </c>
      <c r="Q625" s="10">
        <f t="shared" ref="Q625:Q642" si="104">IF(T625=0,NA(),2024-U625)</f>
        <v>20</v>
      </c>
      <c r="R625">
        <v>2003</v>
      </c>
      <c r="S625" t="str">
        <f t="shared" si="101"/>
        <v>Yes</v>
      </c>
      <c r="T625">
        <f t="shared" si="102"/>
        <v>1</v>
      </c>
      <c r="U625" s="11">
        <v>2004</v>
      </c>
      <c r="V625" s="6" t="s">
        <v>2998</v>
      </c>
      <c r="W625" s="6">
        <v>0</v>
      </c>
      <c r="X625" s="6" t="s">
        <v>2989</v>
      </c>
      <c r="Y625" s="6">
        <v>771</v>
      </c>
      <c r="Z625" s="6" t="s">
        <v>3007</v>
      </c>
      <c r="AA625" s="6">
        <v>360</v>
      </c>
      <c r="AB625" s="6">
        <v>422</v>
      </c>
      <c r="AC625" s="6">
        <v>1553</v>
      </c>
      <c r="AD625">
        <v>1553</v>
      </c>
      <c r="AE625">
        <v>0</v>
      </c>
      <c r="AF625">
        <v>1553</v>
      </c>
      <c r="AG625" s="6">
        <v>1</v>
      </c>
      <c r="AH625" s="6">
        <v>0</v>
      </c>
      <c r="AI625">
        <v>2</v>
      </c>
      <c r="AJ625">
        <v>0</v>
      </c>
      <c r="AK625">
        <v>3</v>
      </c>
      <c r="AL625">
        <v>1</v>
      </c>
      <c r="AM625">
        <v>6</v>
      </c>
      <c r="AN625">
        <v>0</v>
      </c>
      <c r="AO625" t="s">
        <v>2995</v>
      </c>
      <c r="AP625" t="s">
        <v>2992</v>
      </c>
      <c r="AQ625" s="6">
        <v>2003</v>
      </c>
      <c r="AR625" s="6" t="s">
        <v>3008</v>
      </c>
      <c r="AS625" s="6">
        <v>2</v>
      </c>
      <c r="AT625" s="6">
        <v>588</v>
      </c>
      <c r="AU625" s="6" t="s">
        <v>2994</v>
      </c>
      <c r="AV625">
        <v>192</v>
      </c>
      <c r="AW625">
        <v>88</v>
      </c>
      <c r="AX625">
        <v>0</v>
      </c>
      <c r="AY625">
        <v>0</v>
      </c>
      <c r="AZ625">
        <v>0</v>
      </c>
      <c r="BA625">
        <v>0</v>
      </c>
      <c r="BB625" t="s">
        <v>2995</v>
      </c>
      <c r="BC625">
        <v>8</v>
      </c>
      <c r="BD625">
        <v>2009</v>
      </c>
      <c r="BE625" t="s">
        <v>2996</v>
      </c>
      <c r="BF625" t="s">
        <v>2997</v>
      </c>
      <c r="BG625">
        <v>234500</v>
      </c>
      <c r="BH625" s="2">
        <v>6</v>
      </c>
      <c r="BI625" s="2">
        <v>6</v>
      </c>
    </row>
    <row r="626" spans="1:61" x14ac:dyDescent="0.25">
      <c r="A626">
        <v>919</v>
      </c>
      <c r="B626" t="s">
        <v>637</v>
      </c>
      <c r="C626" s="6">
        <v>53</v>
      </c>
      <c r="D626">
        <v>10918</v>
      </c>
      <c r="E626" t="s">
        <v>2985</v>
      </c>
      <c r="F626" t="s">
        <v>3035</v>
      </c>
      <c r="G626" t="s">
        <v>9</v>
      </c>
      <c r="H626" t="s">
        <v>2987</v>
      </c>
      <c r="I626">
        <v>7</v>
      </c>
      <c r="J626">
        <v>9</v>
      </c>
      <c r="K626" t="str" cm="1">
        <f t="array" ref="K626">_xlfn.IFS(AND(I626&gt;=1, I626&lt;=2), "Bad", AND(I626&gt;=3, I626&lt;=4), "Somewhat Decent", AND(I626&gt;=5, I626&lt;=6), "Good", AND(I626&gt;=7, I626&lt;=8), "Very Good", AND(I626&gt;=9, I626&lt;=10), "Excellent")</f>
        <v>Very Good</v>
      </c>
      <c r="L626">
        <f t="shared" si="95"/>
        <v>0</v>
      </c>
      <c r="M626">
        <f t="shared" si="96"/>
        <v>0</v>
      </c>
      <c r="N626">
        <f t="shared" si="97"/>
        <v>0</v>
      </c>
      <c r="O626">
        <f t="shared" si="98"/>
        <v>1</v>
      </c>
      <c r="P626">
        <f t="shared" si="99"/>
        <v>0</v>
      </c>
      <c r="Q626" s="10">
        <f t="shared" si="104"/>
        <v>20</v>
      </c>
      <c r="R626">
        <v>1926</v>
      </c>
      <c r="S626" t="str">
        <f t="shared" si="101"/>
        <v>Yes</v>
      </c>
      <c r="T626">
        <f t="shared" si="102"/>
        <v>1</v>
      </c>
      <c r="U626" s="11">
        <v>2004</v>
      </c>
      <c r="V626" s="6" t="s">
        <v>2998</v>
      </c>
      <c r="W626" s="6">
        <v>0</v>
      </c>
      <c r="X626" s="6" t="s">
        <v>2990</v>
      </c>
      <c r="Y626" s="6">
        <v>0</v>
      </c>
      <c r="Z626" s="6" t="s">
        <v>2990</v>
      </c>
      <c r="AA626" s="6">
        <v>0</v>
      </c>
      <c r="AB626" s="6">
        <v>1276</v>
      </c>
      <c r="AC626" s="6">
        <v>1276</v>
      </c>
      <c r="AD626">
        <v>1276</v>
      </c>
      <c r="AE626">
        <v>804</v>
      </c>
      <c r="AF626">
        <v>2080</v>
      </c>
      <c r="AG626" s="6">
        <v>0</v>
      </c>
      <c r="AH626" s="6">
        <v>0</v>
      </c>
      <c r="AI626">
        <v>1</v>
      </c>
      <c r="AJ626">
        <v>1</v>
      </c>
      <c r="AK626">
        <v>3</v>
      </c>
      <c r="AL626">
        <v>1</v>
      </c>
      <c r="AM626">
        <v>9</v>
      </c>
      <c r="AN626">
        <v>2</v>
      </c>
      <c r="AO626" t="s">
        <v>3003</v>
      </c>
      <c r="AP626" t="s">
        <v>3015</v>
      </c>
      <c r="AQ626" s="6">
        <v>1926</v>
      </c>
      <c r="AR626" s="6" t="s">
        <v>2990</v>
      </c>
      <c r="AS626" s="6">
        <v>1</v>
      </c>
      <c r="AT626" s="6">
        <v>282</v>
      </c>
      <c r="AU626" s="6" t="s">
        <v>2994</v>
      </c>
      <c r="AV626">
        <v>0</v>
      </c>
      <c r="AW626">
        <v>0</v>
      </c>
      <c r="AX626">
        <v>0</v>
      </c>
      <c r="AY626">
        <v>0</v>
      </c>
      <c r="AZ626">
        <v>145</v>
      </c>
      <c r="BA626">
        <v>0</v>
      </c>
      <c r="BB626" t="s">
        <v>2995</v>
      </c>
      <c r="BC626">
        <v>6</v>
      </c>
      <c r="BD626">
        <v>2009</v>
      </c>
      <c r="BE626" t="s">
        <v>2996</v>
      </c>
      <c r="BF626" t="s">
        <v>2997</v>
      </c>
      <c r="BG626">
        <v>234000</v>
      </c>
      <c r="BH626" s="2">
        <v>6</v>
      </c>
      <c r="BI626" s="2">
        <v>6</v>
      </c>
    </row>
    <row r="627" spans="1:61" x14ac:dyDescent="0.25">
      <c r="A627">
        <v>2758</v>
      </c>
      <c r="B627" t="s">
        <v>638</v>
      </c>
      <c r="C627" s="6">
        <v>90</v>
      </c>
      <c r="D627">
        <v>13377</v>
      </c>
      <c r="E627" t="s">
        <v>2985</v>
      </c>
      <c r="F627" t="s">
        <v>3012</v>
      </c>
      <c r="G627" t="s">
        <v>9</v>
      </c>
      <c r="H627" t="s">
        <v>3001</v>
      </c>
      <c r="I627">
        <v>6</v>
      </c>
      <c r="J627">
        <v>5</v>
      </c>
      <c r="K627" t="str" cm="1">
        <f t="array" ref="K627">_xlfn.IFS(AND(I627&gt;=1, I627&lt;=2), "Bad", AND(I627&gt;=3, I627&lt;=4), "Somewhat Decent", AND(I627&gt;=5, I627&lt;=6), "Good", AND(I627&gt;=7, I627&lt;=8), "Very Good", AND(I627&gt;=9, I627&lt;=10), "Excellent")</f>
        <v>Good</v>
      </c>
      <c r="L627">
        <f t="shared" si="95"/>
        <v>0</v>
      </c>
      <c r="M627">
        <f t="shared" si="96"/>
        <v>0</v>
      </c>
      <c r="N627">
        <f t="shared" si="97"/>
        <v>1</v>
      </c>
      <c r="O627">
        <f t="shared" si="98"/>
        <v>0</v>
      </c>
      <c r="P627">
        <f t="shared" si="99"/>
        <v>0</v>
      </c>
      <c r="Q627" s="10" t="e">
        <f t="shared" si="104"/>
        <v>#N/A</v>
      </c>
      <c r="R627">
        <v>2006</v>
      </c>
      <c r="S627" t="str">
        <f t="shared" si="101"/>
        <v>No</v>
      </c>
      <c r="T627">
        <f t="shared" si="102"/>
        <v>0</v>
      </c>
      <c r="U627" s="11">
        <v>2006</v>
      </c>
      <c r="V627" s="6" t="s">
        <v>2998</v>
      </c>
      <c r="W627" s="6">
        <v>0</v>
      </c>
      <c r="X627" s="6" t="s">
        <v>2989</v>
      </c>
      <c r="Y627" s="6">
        <v>1576</v>
      </c>
      <c r="Z627" s="6" t="s">
        <v>2990</v>
      </c>
      <c r="AA627" s="6">
        <v>0</v>
      </c>
      <c r="AB627" s="6">
        <v>260</v>
      </c>
      <c r="AC627" s="6">
        <v>1836</v>
      </c>
      <c r="AD627">
        <v>1846</v>
      </c>
      <c r="AE627">
        <v>0</v>
      </c>
      <c r="AF627">
        <v>1846</v>
      </c>
      <c r="AG627" s="6">
        <v>1</v>
      </c>
      <c r="AH627" s="6">
        <v>0</v>
      </c>
      <c r="AI627">
        <v>2</v>
      </c>
      <c r="AJ627">
        <v>0</v>
      </c>
      <c r="AK627">
        <v>3</v>
      </c>
      <c r="AL627">
        <v>1</v>
      </c>
      <c r="AM627">
        <v>7</v>
      </c>
      <c r="AN627">
        <v>1</v>
      </c>
      <c r="AO627" t="s">
        <v>3003</v>
      </c>
      <c r="AP627" t="s">
        <v>2992</v>
      </c>
      <c r="AQ627" s="6">
        <v>2006</v>
      </c>
      <c r="AR627" s="6" t="s">
        <v>3008</v>
      </c>
      <c r="AS627" s="6">
        <v>2</v>
      </c>
      <c r="AT627" s="6">
        <v>495</v>
      </c>
      <c r="AU627" s="6" t="s">
        <v>2994</v>
      </c>
      <c r="AV627">
        <v>0</v>
      </c>
      <c r="AW627">
        <v>32</v>
      </c>
      <c r="AX627">
        <v>0</v>
      </c>
      <c r="AY627">
        <v>0</v>
      </c>
      <c r="AZ627">
        <v>0</v>
      </c>
      <c r="BA627">
        <v>0</v>
      </c>
      <c r="BB627" t="s">
        <v>2995</v>
      </c>
      <c r="BC627">
        <v>7</v>
      </c>
      <c r="BD627">
        <v>2006</v>
      </c>
      <c r="BE627" t="s">
        <v>3004</v>
      </c>
      <c r="BF627" t="s">
        <v>3005</v>
      </c>
      <c r="BG627">
        <v>233555</v>
      </c>
      <c r="BH627" s="2">
        <v>6</v>
      </c>
      <c r="BI627" s="2">
        <v>6</v>
      </c>
    </row>
    <row r="628" spans="1:61" x14ac:dyDescent="0.25">
      <c r="A628">
        <v>834</v>
      </c>
      <c r="B628" t="s">
        <v>639</v>
      </c>
      <c r="C628" s="6">
        <v>69.22</v>
      </c>
      <c r="D628">
        <v>16698</v>
      </c>
      <c r="E628" t="s">
        <v>2985</v>
      </c>
      <c r="F628" t="s">
        <v>3042</v>
      </c>
      <c r="G628" t="s">
        <v>9</v>
      </c>
      <c r="H628" t="s">
        <v>2987</v>
      </c>
      <c r="I628">
        <v>7</v>
      </c>
      <c r="J628">
        <v>5</v>
      </c>
      <c r="K628" t="str" cm="1">
        <f t="array" ref="K628">_xlfn.IFS(AND(I628&gt;=1, I628&lt;=2), "Bad", AND(I628&gt;=3, I628&lt;=4), "Somewhat Decent", AND(I628&gt;=5, I628&lt;=6), "Good", AND(I628&gt;=7, I628&lt;=8), "Very Good", AND(I628&gt;=9, I628&lt;=10), "Excellent")</f>
        <v>Very Good</v>
      </c>
      <c r="L628">
        <f t="shared" si="95"/>
        <v>0</v>
      </c>
      <c r="M628">
        <f t="shared" si="96"/>
        <v>0</v>
      </c>
      <c r="N628">
        <f t="shared" si="97"/>
        <v>0</v>
      </c>
      <c r="O628">
        <f t="shared" si="98"/>
        <v>1</v>
      </c>
      <c r="P628">
        <f t="shared" si="99"/>
        <v>0</v>
      </c>
      <c r="Q628" s="10">
        <f t="shared" si="104"/>
        <v>31</v>
      </c>
      <c r="R628">
        <v>1992</v>
      </c>
      <c r="S628" t="str">
        <f t="shared" si="101"/>
        <v>Yes</v>
      </c>
      <c r="T628">
        <f t="shared" si="102"/>
        <v>1</v>
      </c>
      <c r="U628" s="11">
        <v>1993</v>
      </c>
      <c r="V628" s="6" t="s">
        <v>2998</v>
      </c>
      <c r="W628" s="6">
        <v>0</v>
      </c>
      <c r="X628" s="6" t="s">
        <v>2989</v>
      </c>
      <c r="Y628" s="6">
        <v>800</v>
      </c>
      <c r="Z628" s="6" t="s">
        <v>2990</v>
      </c>
      <c r="AA628" s="6">
        <v>0</v>
      </c>
      <c r="AB628" s="6">
        <v>649</v>
      </c>
      <c r="AC628" s="6">
        <v>1449</v>
      </c>
      <c r="AD628">
        <v>944</v>
      </c>
      <c r="AE628">
        <v>815</v>
      </c>
      <c r="AF628">
        <v>1759</v>
      </c>
      <c r="AG628" s="6">
        <v>1</v>
      </c>
      <c r="AH628" s="6">
        <v>0</v>
      </c>
      <c r="AI628">
        <v>2</v>
      </c>
      <c r="AJ628">
        <v>1</v>
      </c>
      <c r="AK628">
        <v>3</v>
      </c>
      <c r="AL628">
        <v>1</v>
      </c>
      <c r="AM628">
        <v>7</v>
      </c>
      <c r="AN628">
        <v>1</v>
      </c>
      <c r="AO628" t="s">
        <v>2994</v>
      </c>
      <c r="AP628" t="s">
        <v>2992</v>
      </c>
      <c r="AQ628" s="6">
        <v>1992</v>
      </c>
      <c r="AR628" s="6" t="s">
        <v>2990</v>
      </c>
      <c r="AS628" s="6">
        <v>2</v>
      </c>
      <c r="AT628" s="6">
        <v>525</v>
      </c>
      <c r="AU628" s="6" t="s">
        <v>2994</v>
      </c>
      <c r="AV628">
        <v>150</v>
      </c>
      <c r="AW628">
        <v>193</v>
      </c>
      <c r="AX628">
        <v>0</v>
      </c>
      <c r="AY628">
        <v>0</v>
      </c>
      <c r="AZ628">
        <v>0</v>
      </c>
      <c r="BA628">
        <v>0</v>
      </c>
      <c r="BB628" t="s">
        <v>2995</v>
      </c>
      <c r="BC628">
        <v>6</v>
      </c>
      <c r="BD628">
        <v>2009</v>
      </c>
      <c r="BE628" t="s">
        <v>2996</v>
      </c>
      <c r="BF628" t="s">
        <v>2997</v>
      </c>
      <c r="BG628">
        <v>233500</v>
      </c>
      <c r="BH628" s="2">
        <v>6</v>
      </c>
      <c r="BI628" s="2">
        <v>6</v>
      </c>
    </row>
    <row r="629" spans="1:61" x14ac:dyDescent="0.25">
      <c r="A629">
        <v>2805</v>
      </c>
      <c r="B629" t="s">
        <v>640</v>
      </c>
      <c r="C629" s="6">
        <v>120</v>
      </c>
      <c r="D629">
        <v>15611</v>
      </c>
      <c r="E629" t="s">
        <v>2985</v>
      </c>
      <c r="F629" t="s">
        <v>3012</v>
      </c>
      <c r="G629" t="s">
        <v>9</v>
      </c>
      <c r="H629" t="s">
        <v>2987</v>
      </c>
      <c r="I629">
        <v>8</v>
      </c>
      <c r="J629">
        <v>5</v>
      </c>
      <c r="K629" t="str" cm="1">
        <f t="array" ref="K629">_xlfn.IFS(AND(I629&gt;=1, I629&lt;=2), "Bad", AND(I629&gt;=3, I629&lt;=4), "Somewhat Decent", AND(I629&gt;=5, I629&lt;=6), "Good", AND(I629&gt;=7, I629&lt;=8), "Very Good", AND(I629&gt;=9, I629&lt;=10), "Excellent")</f>
        <v>Very Good</v>
      </c>
      <c r="L629">
        <f t="shared" si="95"/>
        <v>0</v>
      </c>
      <c r="M629">
        <f t="shared" si="96"/>
        <v>0</v>
      </c>
      <c r="N629">
        <f t="shared" si="97"/>
        <v>0</v>
      </c>
      <c r="O629">
        <f t="shared" si="98"/>
        <v>1</v>
      </c>
      <c r="P629">
        <f t="shared" si="99"/>
        <v>0</v>
      </c>
      <c r="Q629" s="10" t="e">
        <f t="shared" si="104"/>
        <v>#N/A</v>
      </c>
      <c r="R629">
        <v>2006</v>
      </c>
      <c r="S629" t="str">
        <f t="shared" si="101"/>
        <v>No</v>
      </c>
      <c r="T629">
        <f t="shared" si="102"/>
        <v>0</v>
      </c>
      <c r="U629" s="11">
        <v>2006</v>
      </c>
      <c r="V629" s="6" t="s">
        <v>2998</v>
      </c>
      <c r="W629" s="6">
        <v>0</v>
      </c>
      <c r="X629" s="6" t="s">
        <v>2990</v>
      </c>
      <c r="Y629" s="6">
        <v>0</v>
      </c>
      <c r="Z629" s="6" t="s">
        <v>2990</v>
      </c>
      <c r="AA629" s="6">
        <v>0</v>
      </c>
      <c r="AB629" s="6">
        <v>1079</v>
      </c>
      <c r="AC629" s="6">
        <v>1079</v>
      </c>
      <c r="AD629">
        <v>1079</v>
      </c>
      <c r="AE629">
        <v>840</v>
      </c>
      <c r="AF629">
        <v>1919</v>
      </c>
      <c r="AG629" s="6">
        <v>0</v>
      </c>
      <c r="AH629" s="6">
        <v>0</v>
      </c>
      <c r="AI629">
        <v>2</v>
      </c>
      <c r="AJ629">
        <v>1</v>
      </c>
      <c r="AK629">
        <v>3</v>
      </c>
      <c r="AL629">
        <v>1</v>
      </c>
      <c r="AM629">
        <v>8</v>
      </c>
      <c r="AN629">
        <v>1</v>
      </c>
      <c r="AO629" t="s">
        <v>3003</v>
      </c>
      <c r="AP629" t="s">
        <v>2992</v>
      </c>
      <c r="AQ629" s="6">
        <v>2006</v>
      </c>
      <c r="AR629" s="6" t="s">
        <v>3008</v>
      </c>
      <c r="AS629" s="6">
        <v>2</v>
      </c>
      <c r="AT629" s="6">
        <v>685</v>
      </c>
      <c r="AU629" s="6" t="s">
        <v>2994</v>
      </c>
      <c r="AV629">
        <v>0</v>
      </c>
      <c r="AW629">
        <v>51</v>
      </c>
      <c r="AX629">
        <v>0</v>
      </c>
      <c r="AY629">
        <v>0</v>
      </c>
      <c r="AZ629">
        <v>0</v>
      </c>
      <c r="BA629">
        <v>0</v>
      </c>
      <c r="BB629" t="s">
        <v>2995</v>
      </c>
      <c r="BC629">
        <v>7</v>
      </c>
      <c r="BD629">
        <v>2006</v>
      </c>
      <c r="BE629" t="s">
        <v>3004</v>
      </c>
      <c r="BF629" t="s">
        <v>3005</v>
      </c>
      <c r="BG629">
        <v>233230</v>
      </c>
      <c r="BH629" s="2">
        <v>6</v>
      </c>
      <c r="BI629" s="2">
        <v>6</v>
      </c>
    </row>
    <row r="630" spans="1:61" x14ac:dyDescent="0.25">
      <c r="A630">
        <v>447</v>
      </c>
      <c r="B630" t="s">
        <v>641</v>
      </c>
      <c r="C630" s="6">
        <v>79</v>
      </c>
      <c r="D630">
        <v>9541</v>
      </c>
      <c r="E630" t="s">
        <v>2985</v>
      </c>
      <c r="F630" t="s">
        <v>3000</v>
      </c>
      <c r="G630" t="s">
        <v>9</v>
      </c>
      <c r="H630" t="s">
        <v>3001</v>
      </c>
      <c r="I630">
        <v>7</v>
      </c>
      <c r="J630">
        <v>5</v>
      </c>
      <c r="K630" t="str" cm="1">
        <f t="array" ref="K630">_xlfn.IFS(AND(I630&gt;=1, I630&lt;=2), "Bad", AND(I630&gt;=3, I630&lt;=4), "Somewhat Decent", AND(I630&gt;=5, I630&lt;=6), "Good", AND(I630&gt;=7, I630&lt;=8), "Very Good", AND(I630&gt;=9, I630&lt;=10), "Excellent")</f>
        <v>Very Good</v>
      </c>
      <c r="L630">
        <f t="shared" si="95"/>
        <v>0</v>
      </c>
      <c r="M630">
        <f t="shared" si="96"/>
        <v>0</v>
      </c>
      <c r="N630">
        <f t="shared" si="97"/>
        <v>0</v>
      </c>
      <c r="O630">
        <f t="shared" si="98"/>
        <v>1</v>
      </c>
      <c r="P630">
        <f t="shared" si="99"/>
        <v>0</v>
      </c>
      <c r="Q630" s="10" t="e">
        <f t="shared" si="104"/>
        <v>#N/A</v>
      </c>
      <c r="R630">
        <v>2009</v>
      </c>
      <c r="S630" t="str">
        <f t="shared" si="101"/>
        <v>No</v>
      </c>
      <c r="T630">
        <f t="shared" si="102"/>
        <v>0</v>
      </c>
      <c r="U630" s="11">
        <v>2009</v>
      </c>
      <c r="V630" s="6" t="s">
        <v>3002</v>
      </c>
      <c r="W630" s="6">
        <v>268</v>
      </c>
      <c r="X630" s="6" t="s">
        <v>2990</v>
      </c>
      <c r="Y630" s="6">
        <v>0</v>
      </c>
      <c r="Z630" s="6" t="s">
        <v>2990</v>
      </c>
      <c r="AA630" s="6">
        <v>0</v>
      </c>
      <c r="AB630" s="6">
        <v>1502</v>
      </c>
      <c r="AC630" s="6">
        <v>1502</v>
      </c>
      <c r="AD630">
        <v>1502</v>
      </c>
      <c r="AE630">
        <v>0</v>
      </c>
      <c r="AF630">
        <v>1502</v>
      </c>
      <c r="AG630" s="6">
        <v>0</v>
      </c>
      <c r="AH630" s="6">
        <v>0</v>
      </c>
      <c r="AI630">
        <v>2</v>
      </c>
      <c r="AJ630">
        <v>0</v>
      </c>
      <c r="AK630">
        <v>3</v>
      </c>
      <c r="AL630">
        <v>1</v>
      </c>
      <c r="AM630">
        <v>7</v>
      </c>
      <c r="AN630">
        <v>0</v>
      </c>
      <c r="AO630" t="s">
        <v>2995</v>
      </c>
      <c r="AP630" t="s">
        <v>2992</v>
      </c>
      <c r="AQ630" s="6">
        <v>2009</v>
      </c>
      <c r="AR630" s="6" t="s">
        <v>3008</v>
      </c>
      <c r="AS630" s="6">
        <v>2</v>
      </c>
      <c r="AT630" s="6">
        <v>644</v>
      </c>
      <c r="AU630" s="6" t="s">
        <v>2994</v>
      </c>
      <c r="AV630">
        <v>0</v>
      </c>
      <c r="AW630">
        <v>114</v>
      </c>
      <c r="AX630">
        <v>0</v>
      </c>
      <c r="AY630">
        <v>0</v>
      </c>
      <c r="AZ630">
        <v>0</v>
      </c>
      <c r="BA630">
        <v>0</v>
      </c>
      <c r="BB630" t="s">
        <v>2995</v>
      </c>
      <c r="BC630">
        <v>9</v>
      </c>
      <c r="BD630">
        <v>2009</v>
      </c>
      <c r="BE630" t="s">
        <v>3004</v>
      </c>
      <c r="BF630" t="s">
        <v>3005</v>
      </c>
      <c r="BG630">
        <v>233170</v>
      </c>
      <c r="BH630" s="2">
        <v>6</v>
      </c>
      <c r="BI630" s="2">
        <v>6</v>
      </c>
    </row>
    <row r="631" spans="1:61" x14ac:dyDescent="0.25">
      <c r="A631">
        <v>73</v>
      </c>
      <c r="B631" t="s">
        <v>642</v>
      </c>
      <c r="C631" s="6">
        <v>76</v>
      </c>
      <c r="D631">
        <v>10142</v>
      </c>
      <c r="E631" t="s">
        <v>2985</v>
      </c>
      <c r="F631" t="s">
        <v>3029</v>
      </c>
      <c r="G631" t="s">
        <v>9</v>
      </c>
      <c r="H631" t="s">
        <v>2987</v>
      </c>
      <c r="I631">
        <v>7</v>
      </c>
      <c r="J631">
        <v>5</v>
      </c>
      <c r="K631" t="str" cm="1">
        <f t="array" ref="K631">_xlfn.IFS(AND(I631&gt;=1, I631&lt;=2), "Bad", AND(I631&gt;=3, I631&lt;=4), "Somewhat Decent", AND(I631&gt;=5, I631&lt;=6), "Good", AND(I631&gt;=7, I631&lt;=8), "Very Good", AND(I631&gt;=9, I631&lt;=10), "Excellent")</f>
        <v>Very Good</v>
      </c>
      <c r="L631">
        <f t="shared" si="95"/>
        <v>0</v>
      </c>
      <c r="M631">
        <f t="shared" si="96"/>
        <v>0</v>
      </c>
      <c r="N631">
        <f t="shared" si="97"/>
        <v>0</v>
      </c>
      <c r="O631">
        <f t="shared" si="98"/>
        <v>1</v>
      </c>
      <c r="P631">
        <f t="shared" si="99"/>
        <v>0</v>
      </c>
      <c r="Q631" s="10" t="e">
        <f t="shared" si="104"/>
        <v>#N/A</v>
      </c>
      <c r="R631">
        <v>2004</v>
      </c>
      <c r="S631" t="str">
        <f t="shared" si="101"/>
        <v>No</v>
      </c>
      <c r="T631">
        <f t="shared" si="102"/>
        <v>0</v>
      </c>
      <c r="U631" s="11">
        <v>2004</v>
      </c>
      <c r="V631" s="6" t="s">
        <v>2998</v>
      </c>
      <c r="W631" s="6">
        <v>0</v>
      </c>
      <c r="X631" s="6" t="s">
        <v>2989</v>
      </c>
      <c r="Y631" s="6">
        <v>656</v>
      </c>
      <c r="Z631" s="6" t="s">
        <v>2990</v>
      </c>
      <c r="AA631" s="6">
        <v>0</v>
      </c>
      <c r="AB631" s="6">
        <v>300</v>
      </c>
      <c r="AC631" s="6">
        <v>956</v>
      </c>
      <c r="AD631">
        <v>956</v>
      </c>
      <c r="AE631">
        <v>1128</v>
      </c>
      <c r="AF631">
        <v>2084</v>
      </c>
      <c r="AG631" s="6">
        <v>1</v>
      </c>
      <c r="AH631" s="6">
        <v>0</v>
      </c>
      <c r="AI631">
        <v>2</v>
      </c>
      <c r="AJ631">
        <v>1</v>
      </c>
      <c r="AK631">
        <v>4</v>
      </c>
      <c r="AL631">
        <v>1</v>
      </c>
      <c r="AM631">
        <v>8</v>
      </c>
      <c r="AN631">
        <v>0</v>
      </c>
      <c r="AO631" t="s">
        <v>2995</v>
      </c>
      <c r="AP631" t="s">
        <v>3010</v>
      </c>
      <c r="AQ631" s="6">
        <v>2004</v>
      </c>
      <c r="AR631" s="6" t="s">
        <v>3008</v>
      </c>
      <c r="AS631" s="6">
        <v>2</v>
      </c>
      <c r="AT631" s="6">
        <v>618</v>
      </c>
      <c r="AU631" s="6" t="s">
        <v>2994</v>
      </c>
      <c r="AV631">
        <v>0</v>
      </c>
      <c r="AW631">
        <v>45</v>
      </c>
      <c r="AX631">
        <v>0</v>
      </c>
      <c r="AY631">
        <v>0</v>
      </c>
      <c r="AZ631">
        <v>0</v>
      </c>
      <c r="BA631">
        <v>0</v>
      </c>
      <c r="BB631" t="s">
        <v>2995</v>
      </c>
      <c r="BC631">
        <v>1</v>
      </c>
      <c r="BD631">
        <v>2010</v>
      </c>
      <c r="BE631" t="s">
        <v>2996</v>
      </c>
      <c r="BF631" t="s">
        <v>2997</v>
      </c>
      <c r="BG631">
        <v>233000</v>
      </c>
      <c r="BH631" s="2">
        <v>6</v>
      </c>
      <c r="BI631" s="2">
        <v>6</v>
      </c>
    </row>
    <row r="632" spans="1:61" x14ac:dyDescent="0.25">
      <c r="A632">
        <v>1714</v>
      </c>
      <c r="B632" t="s">
        <v>643</v>
      </c>
      <c r="C632" s="6">
        <v>71</v>
      </c>
      <c r="D632">
        <v>9254</v>
      </c>
      <c r="E632" t="s">
        <v>2985</v>
      </c>
      <c r="F632" t="s">
        <v>3000</v>
      </c>
      <c r="G632" t="s">
        <v>9</v>
      </c>
      <c r="H632" t="s">
        <v>3001</v>
      </c>
      <c r="I632">
        <v>8</v>
      </c>
      <c r="J632">
        <v>5</v>
      </c>
      <c r="K632" t="str" cm="1">
        <f t="array" ref="K632">_xlfn.IFS(AND(I632&gt;=1, I632&lt;=2), "Bad", AND(I632&gt;=3, I632&lt;=4), "Somewhat Decent", AND(I632&gt;=5, I632&lt;=6), "Good", AND(I632&gt;=7, I632&lt;=8), "Very Good", AND(I632&gt;=9, I632&lt;=10), "Excellent")</f>
        <v>Very Good</v>
      </c>
      <c r="L632">
        <f t="shared" si="95"/>
        <v>0</v>
      </c>
      <c r="M632">
        <f t="shared" si="96"/>
        <v>0</v>
      </c>
      <c r="N632">
        <f t="shared" si="97"/>
        <v>0</v>
      </c>
      <c r="O632">
        <f t="shared" si="98"/>
        <v>1</v>
      </c>
      <c r="P632">
        <f t="shared" si="99"/>
        <v>0</v>
      </c>
      <c r="Q632" s="10" t="e">
        <f t="shared" si="104"/>
        <v>#N/A</v>
      </c>
      <c r="R632">
        <v>2005</v>
      </c>
      <c r="S632" t="str">
        <f t="shared" si="101"/>
        <v>No</v>
      </c>
      <c r="T632">
        <f t="shared" si="102"/>
        <v>0</v>
      </c>
      <c r="U632" s="11">
        <v>2005</v>
      </c>
      <c r="V632" s="6" t="s">
        <v>2988</v>
      </c>
      <c r="W632" s="6">
        <v>210</v>
      </c>
      <c r="X632" s="6" t="s">
        <v>2989</v>
      </c>
      <c r="Y632" s="6">
        <v>119</v>
      </c>
      <c r="Z632" s="6" t="s">
        <v>2990</v>
      </c>
      <c r="AA632" s="6">
        <v>0</v>
      </c>
      <c r="AB632" s="6">
        <v>1602</v>
      </c>
      <c r="AC632" s="6">
        <v>1721</v>
      </c>
      <c r="AD632">
        <v>1721</v>
      </c>
      <c r="AE632">
        <v>0</v>
      </c>
      <c r="AF632">
        <v>1721</v>
      </c>
      <c r="AG632" s="6">
        <v>1</v>
      </c>
      <c r="AH632" s="6">
        <v>0</v>
      </c>
      <c r="AI632">
        <v>2</v>
      </c>
      <c r="AJ632">
        <v>0</v>
      </c>
      <c r="AK632">
        <v>3</v>
      </c>
      <c r="AL632">
        <v>1</v>
      </c>
      <c r="AM632">
        <v>7</v>
      </c>
      <c r="AN632">
        <v>0</v>
      </c>
      <c r="AO632" t="s">
        <v>2995</v>
      </c>
      <c r="AP632" t="s">
        <v>2992</v>
      </c>
      <c r="AQ632" s="6">
        <v>2005</v>
      </c>
      <c r="AR632" s="6" t="s">
        <v>3008</v>
      </c>
      <c r="AS632" s="6">
        <v>2</v>
      </c>
      <c r="AT632" s="6">
        <v>554</v>
      </c>
      <c r="AU632" s="6" t="s">
        <v>2994</v>
      </c>
      <c r="AV632">
        <v>168</v>
      </c>
      <c r="AW632">
        <v>27</v>
      </c>
      <c r="AX632">
        <v>0</v>
      </c>
      <c r="AY632">
        <v>0</v>
      </c>
      <c r="AZ632">
        <v>0</v>
      </c>
      <c r="BA632">
        <v>0</v>
      </c>
      <c r="BB632" t="s">
        <v>2995</v>
      </c>
      <c r="BC632">
        <v>1</v>
      </c>
      <c r="BD632">
        <v>2007</v>
      </c>
      <c r="BE632" t="s">
        <v>2996</v>
      </c>
      <c r="BF632" t="s">
        <v>2997</v>
      </c>
      <c r="BG632">
        <v>232698</v>
      </c>
      <c r="BH632" s="2">
        <v>6</v>
      </c>
      <c r="BI632" s="2">
        <v>6</v>
      </c>
    </row>
    <row r="633" spans="1:61" x14ac:dyDescent="0.25">
      <c r="A633">
        <v>2463</v>
      </c>
      <c r="B633" t="s">
        <v>644</v>
      </c>
      <c r="C633" s="6">
        <v>81</v>
      </c>
      <c r="D633">
        <v>11216</v>
      </c>
      <c r="E633" t="s">
        <v>2985</v>
      </c>
      <c r="F633" t="s">
        <v>3022</v>
      </c>
      <c r="G633" t="s">
        <v>9</v>
      </c>
      <c r="H633" t="s">
        <v>3001</v>
      </c>
      <c r="I633">
        <v>8</v>
      </c>
      <c r="J633">
        <v>5</v>
      </c>
      <c r="K633" t="str" cm="1">
        <f t="array" ref="K633">_xlfn.IFS(AND(I633&gt;=1, I633&lt;=2), "Bad", AND(I633&gt;=3, I633&lt;=4), "Somewhat Decent", AND(I633&gt;=5, I633&lt;=6), "Good", AND(I633&gt;=7, I633&lt;=8), "Very Good", AND(I633&gt;=9, I633&lt;=10), "Excellent")</f>
        <v>Very Good</v>
      </c>
      <c r="L633">
        <f t="shared" si="95"/>
        <v>0</v>
      </c>
      <c r="M633">
        <f t="shared" si="96"/>
        <v>0</v>
      </c>
      <c r="N633">
        <f t="shared" si="97"/>
        <v>0</v>
      </c>
      <c r="O633">
        <f t="shared" si="98"/>
        <v>1</v>
      </c>
      <c r="P633">
        <f t="shared" si="99"/>
        <v>0</v>
      </c>
      <c r="Q633" s="10" t="e">
        <f t="shared" si="104"/>
        <v>#N/A</v>
      </c>
      <c r="R633">
        <v>2006</v>
      </c>
      <c r="S633" t="str">
        <f t="shared" si="101"/>
        <v>No</v>
      </c>
      <c r="T633">
        <f t="shared" si="102"/>
        <v>0</v>
      </c>
      <c r="U633" s="11">
        <v>2006</v>
      </c>
      <c r="V633" s="6" t="s">
        <v>2998</v>
      </c>
      <c r="W633" s="6">
        <v>0</v>
      </c>
      <c r="X633" s="6" t="s">
        <v>2990</v>
      </c>
      <c r="Y633" s="6">
        <v>0</v>
      </c>
      <c r="Z633" s="6" t="s">
        <v>2990</v>
      </c>
      <c r="AA633" s="6">
        <v>0</v>
      </c>
      <c r="AB633" s="6">
        <v>1489</v>
      </c>
      <c r="AC633" s="6">
        <v>1489</v>
      </c>
      <c r="AD633">
        <v>1489</v>
      </c>
      <c r="AE633">
        <v>0</v>
      </c>
      <c r="AF633">
        <v>1489</v>
      </c>
      <c r="AG633" s="6">
        <v>0</v>
      </c>
      <c r="AH633" s="6">
        <v>0</v>
      </c>
      <c r="AI633">
        <v>2</v>
      </c>
      <c r="AJ633">
        <v>0</v>
      </c>
      <c r="AK633">
        <v>3</v>
      </c>
      <c r="AL633">
        <v>1</v>
      </c>
      <c r="AM633">
        <v>7</v>
      </c>
      <c r="AN633">
        <v>1</v>
      </c>
      <c r="AO633" t="s">
        <v>3003</v>
      </c>
      <c r="AP633" t="s">
        <v>2992</v>
      </c>
      <c r="AQ633" s="6">
        <v>2006</v>
      </c>
      <c r="AR633" s="6" t="s">
        <v>3008</v>
      </c>
      <c r="AS633" s="6">
        <v>2</v>
      </c>
      <c r="AT633" s="6">
        <v>776</v>
      </c>
      <c r="AU633" s="6" t="s">
        <v>2994</v>
      </c>
      <c r="AV633">
        <v>0</v>
      </c>
      <c r="AW633">
        <v>140</v>
      </c>
      <c r="AX633">
        <v>0</v>
      </c>
      <c r="AY633">
        <v>0</v>
      </c>
      <c r="AZ633">
        <v>0</v>
      </c>
      <c r="BA633">
        <v>0</v>
      </c>
      <c r="BB633" t="s">
        <v>2995</v>
      </c>
      <c r="BC633">
        <v>6</v>
      </c>
      <c r="BD633">
        <v>2006</v>
      </c>
      <c r="BE633" t="s">
        <v>3004</v>
      </c>
      <c r="BF633" t="s">
        <v>3005</v>
      </c>
      <c r="BG633">
        <v>232600</v>
      </c>
      <c r="BH633" s="2">
        <v>6</v>
      </c>
      <c r="BI633" s="2">
        <v>6</v>
      </c>
    </row>
    <row r="634" spans="1:61" x14ac:dyDescent="0.25">
      <c r="A634">
        <v>1584</v>
      </c>
      <c r="B634" t="s">
        <v>645</v>
      </c>
      <c r="C634" s="6">
        <v>82</v>
      </c>
      <c r="D634">
        <v>11202</v>
      </c>
      <c r="E634" t="s">
        <v>2985</v>
      </c>
      <c r="F634" t="s">
        <v>3025</v>
      </c>
      <c r="G634" t="s">
        <v>9</v>
      </c>
      <c r="H634" t="s">
        <v>3001</v>
      </c>
      <c r="I634">
        <v>8</v>
      </c>
      <c r="J634">
        <v>5</v>
      </c>
      <c r="K634" t="str" cm="1">
        <f t="array" ref="K634">_xlfn.IFS(AND(I634&gt;=1, I634&lt;=2), "Bad", AND(I634&gt;=3, I634&lt;=4), "Somewhat Decent", AND(I634&gt;=5, I634&lt;=6), "Good", AND(I634&gt;=7, I634&lt;=8), "Very Good", AND(I634&gt;=9, I634&lt;=10), "Excellent")</f>
        <v>Very Good</v>
      </c>
      <c r="L634">
        <f t="shared" si="95"/>
        <v>0</v>
      </c>
      <c r="M634">
        <f t="shared" si="96"/>
        <v>0</v>
      </c>
      <c r="N634">
        <f t="shared" si="97"/>
        <v>0</v>
      </c>
      <c r="O634">
        <f t="shared" si="98"/>
        <v>1</v>
      </c>
      <c r="P634">
        <f t="shared" si="99"/>
        <v>0</v>
      </c>
      <c r="Q634" s="10" t="e">
        <f t="shared" si="104"/>
        <v>#N/A</v>
      </c>
      <c r="R634">
        <v>2003</v>
      </c>
      <c r="S634" t="str">
        <f t="shared" si="101"/>
        <v>No</v>
      </c>
      <c r="T634">
        <f t="shared" si="102"/>
        <v>0</v>
      </c>
      <c r="U634" s="11">
        <v>2003</v>
      </c>
      <c r="V634" s="6" t="s">
        <v>2988</v>
      </c>
      <c r="W634" s="6">
        <v>206</v>
      </c>
      <c r="X634" s="6" t="s">
        <v>2989</v>
      </c>
      <c r="Y634" s="6">
        <v>1029</v>
      </c>
      <c r="Z634" s="6" t="s">
        <v>2990</v>
      </c>
      <c r="AA634" s="6">
        <v>0</v>
      </c>
      <c r="AB634" s="6">
        <v>403</v>
      </c>
      <c r="AC634" s="6">
        <v>1432</v>
      </c>
      <c r="AD634">
        <v>1440</v>
      </c>
      <c r="AE634">
        <v>0</v>
      </c>
      <c r="AF634">
        <v>1440</v>
      </c>
      <c r="AG634" s="6">
        <v>1</v>
      </c>
      <c r="AH634" s="6">
        <v>0</v>
      </c>
      <c r="AI634">
        <v>2</v>
      </c>
      <c r="AJ634">
        <v>0</v>
      </c>
      <c r="AK634">
        <v>3</v>
      </c>
      <c r="AL634">
        <v>1</v>
      </c>
      <c r="AM634">
        <v>7</v>
      </c>
      <c r="AN634">
        <v>1</v>
      </c>
      <c r="AO634" t="s">
        <v>2994</v>
      </c>
      <c r="AP634" t="s">
        <v>2992</v>
      </c>
      <c r="AQ634" s="6">
        <v>2003</v>
      </c>
      <c r="AR634" s="6" t="s">
        <v>2993</v>
      </c>
      <c r="AS634" s="6">
        <v>2</v>
      </c>
      <c r="AT634" s="6">
        <v>467</v>
      </c>
      <c r="AU634" s="6" t="s">
        <v>2994</v>
      </c>
      <c r="AV634">
        <v>185</v>
      </c>
      <c r="AW634">
        <v>95</v>
      </c>
      <c r="AX634">
        <v>0</v>
      </c>
      <c r="AY634">
        <v>0</v>
      </c>
      <c r="AZ634">
        <v>0</v>
      </c>
      <c r="BA634">
        <v>0</v>
      </c>
      <c r="BB634" t="s">
        <v>2995</v>
      </c>
      <c r="BC634">
        <v>6</v>
      </c>
      <c r="BD634">
        <v>2008</v>
      </c>
      <c r="BE634" t="s">
        <v>2996</v>
      </c>
      <c r="BF634" t="s">
        <v>2997</v>
      </c>
      <c r="BG634">
        <v>232500</v>
      </c>
      <c r="BH634" s="2">
        <v>6</v>
      </c>
      <c r="BI634" s="2">
        <v>6</v>
      </c>
    </row>
    <row r="635" spans="1:61" x14ac:dyDescent="0.25">
      <c r="A635">
        <v>271</v>
      </c>
      <c r="B635" t="s">
        <v>646</v>
      </c>
      <c r="C635" s="6">
        <v>48</v>
      </c>
      <c r="D635">
        <v>10635</v>
      </c>
      <c r="E635" t="s">
        <v>2985</v>
      </c>
      <c r="F635" t="s">
        <v>3012</v>
      </c>
      <c r="G635" t="s">
        <v>9</v>
      </c>
      <c r="H635" t="s">
        <v>3001</v>
      </c>
      <c r="I635">
        <v>8</v>
      </c>
      <c r="J635">
        <v>5</v>
      </c>
      <c r="K635" t="str" cm="1">
        <f t="array" ref="K635">_xlfn.IFS(AND(I635&gt;=1, I635&lt;=2), "Bad", AND(I635&gt;=3, I635&lt;=4), "Somewhat Decent", AND(I635&gt;=5, I635&lt;=6), "Good", AND(I635&gt;=7, I635&lt;=8), "Very Good", AND(I635&gt;=9, I635&lt;=10), "Excellent")</f>
        <v>Very Good</v>
      </c>
      <c r="L635">
        <f t="shared" si="95"/>
        <v>0</v>
      </c>
      <c r="M635">
        <f t="shared" si="96"/>
        <v>0</v>
      </c>
      <c r="N635">
        <f t="shared" si="97"/>
        <v>0</v>
      </c>
      <c r="O635">
        <f t="shared" si="98"/>
        <v>1</v>
      </c>
      <c r="P635">
        <f t="shared" si="99"/>
        <v>0</v>
      </c>
      <c r="Q635" s="10" t="e">
        <f t="shared" si="104"/>
        <v>#N/A</v>
      </c>
      <c r="R635">
        <v>2003</v>
      </c>
      <c r="S635" t="str">
        <f t="shared" si="101"/>
        <v>No</v>
      </c>
      <c r="T635">
        <f t="shared" si="102"/>
        <v>0</v>
      </c>
      <c r="U635" s="11">
        <v>2003</v>
      </c>
      <c r="V635" s="6" t="s">
        <v>2988</v>
      </c>
      <c r="W635" s="6">
        <v>171</v>
      </c>
      <c r="X635" s="6" t="s">
        <v>3011</v>
      </c>
      <c r="Y635" s="6">
        <v>370</v>
      </c>
      <c r="Z635" s="6" t="s">
        <v>2989</v>
      </c>
      <c r="AA635" s="6">
        <v>972</v>
      </c>
      <c r="AB635" s="6">
        <v>315</v>
      </c>
      <c r="AC635" s="6">
        <v>1657</v>
      </c>
      <c r="AD635">
        <v>1668</v>
      </c>
      <c r="AE635">
        <v>0</v>
      </c>
      <c r="AF635">
        <v>1668</v>
      </c>
      <c r="AG635" s="6">
        <v>1</v>
      </c>
      <c r="AH635" s="6">
        <v>0</v>
      </c>
      <c r="AI635">
        <v>2</v>
      </c>
      <c r="AJ635">
        <v>0</v>
      </c>
      <c r="AK635">
        <v>3</v>
      </c>
      <c r="AL635">
        <v>1</v>
      </c>
      <c r="AM635">
        <v>8</v>
      </c>
      <c r="AN635">
        <v>1</v>
      </c>
      <c r="AO635" t="s">
        <v>2994</v>
      </c>
      <c r="AP635" t="s">
        <v>2992</v>
      </c>
      <c r="AQ635" s="6">
        <v>2003</v>
      </c>
      <c r="AR635" s="6" t="s">
        <v>2993</v>
      </c>
      <c r="AS635" s="6">
        <v>2</v>
      </c>
      <c r="AT635" s="6">
        <v>502</v>
      </c>
      <c r="AU635" s="6" t="s">
        <v>2994</v>
      </c>
      <c r="AV635">
        <v>0</v>
      </c>
      <c r="AW635">
        <v>262</v>
      </c>
      <c r="AX635">
        <v>0</v>
      </c>
      <c r="AY635">
        <v>0</v>
      </c>
      <c r="AZ635">
        <v>0</v>
      </c>
      <c r="BA635">
        <v>0</v>
      </c>
      <c r="BB635" t="s">
        <v>2995</v>
      </c>
      <c r="BC635">
        <v>5</v>
      </c>
      <c r="BD635">
        <v>2010</v>
      </c>
      <c r="BE635" t="s">
        <v>2996</v>
      </c>
      <c r="BF635" t="s">
        <v>2997</v>
      </c>
      <c r="BG635">
        <v>232000</v>
      </c>
      <c r="BH635" s="2">
        <v>6</v>
      </c>
      <c r="BI635" s="2">
        <v>6</v>
      </c>
    </row>
    <row r="636" spans="1:61" x14ac:dyDescent="0.25">
      <c r="A636">
        <v>1113</v>
      </c>
      <c r="B636" t="s">
        <v>647</v>
      </c>
      <c r="C636" s="6">
        <v>75</v>
      </c>
      <c r="D636">
        <v>11957</v>
      </c>
      <c r="E636" t="s">
        <v>2985</v>
      </c>
      <c r="F636" t="s">
        <v>3022</v>
      </c>
      <c r="G636" t="s">
        <v>9</v>
      </c>
      <c r="H636" t="s">
        <v>3001</v>
      </c>
      <c r="I636">
        <v>8</v>
      </c>
      <c r="J636">
        <v>5</v>
      </c>
      <c r="K636" t="str" cm="1">
        <f t="array" ref="K636">_xlfn.IFS(AND(I636&gt;=1, I636&lt;=2), "Bad", AND(I636&gt;=3, I636&lt;=4), "Somewhat Decent", AND(I636&gt;=5, I636&lt;=6), "Good", AND(I636&gt;=7, I636&lt;=8), "Very Good", AND(I636&gt;=9, I636&lt;=10), "Excellent")</f>
        <v>Very Good</v>
      </c>
      <c r="L636">
        <f t="shared" si="95"/>
        <v>0</v>
      </c>
      <c r="M636">
        <f t="shared" si="96"/>
        <v>0</v>
      </c>
      <c r="N636">
        <f t="shared" si="97"/>
        <v>0</v>
      </c>
      <c r="O636">
        <f t="shared" si="98"/>
        <v>1</v>
      </c>
      <c r="P636">
        <f t="shared" si="99"/>
        <v>0</v>
      </c>
      <c r="Q636" s="10" t="e">
        <f t="shared" si="104"/>
        <v>#N/A</v>
      </c>
      <c r="R636">
        <v>2006</v>
      </c>
      <c r="S636" t="str">
        <f t="shared" si="101"/>
        <v>No</v>
      </c>
      <c r="T636">
        <f t="shared" si="102"/>
        <v>0</v>
      </c>
      <c r="U636" s="11">
        <v>2006</v>
      </c>
      <c r="V636" s="6" t="s">
        <v>2988</v>
      </c>
      <c r="W636" s="6">
        <v>53</v>
      </c>
      <c r="X636" s="6" t="s">
        <v>2989</v>
      </c>
      <c r="Y636" s="6">
        <v>24</v>
      </c>
      <c r="Z636" s="6" t="s">
        <v>2990</v>
      </c>
      <c r="AA636" s="6">
        <v>0</v>
      </c>
      <c r="AB636" s="6">
        <v>1550</v>
      </c>
      <c r="AC636" s="6">
        <v>1574</v>
      </c>
      <c r="AD636">
        <v>1574</v>
      </c>
      <c r="AE636">
        <v>0</v>
      </c>
      <c r="AF636">
        <v>1574</v>
      </c>
      <c r="AG636" s="6">
        <v>0</v>
      </c>
      <c r="AH636" s="6">
        <v>0</v>
      </c>
      <c r="AI636">
        <v>2</v>
      </c>
      <c r="AJ636">
        <v>0</v>
      </c>
      <c r="AK636">
        <v>3</v>
      </c>
      <c r="AL636">
        <v>1</v>
      </c>
      <c r="AM636">
        <v>7</v>
      </c>
      <c r="AN636">
        <v>1</v>
      </c>
      <c r="AO636" t="s">
        <v>3003</v>
      </c>
      <c r="AP636" t="s">
        <v>2992</v>
      </c>
      <c r="AQ636" s="6">
        <v>2006</v>
      </c>
      <c r="AR636" s="6" t="s">
        <v>3008</v>
      </c>
      <c r="AS636" s="6">
        <v>3</v>
      </c>
      <c r="AT636" s="6">
        <v>824</v>
      </c>
      <c r="AU636" s="6" t="s">
        <v>2994</v>
      </c>
      <c r="AV636">
        <v>144</v>
      </c>
      <c r="AW636">
        <v>104</v>
      </c>
      <c r="AX636">
        <v>0</v>
      </c>
      <c r="AY636">
        <v>0</v>
      </c>
      <c r="AZ636">
        <v>0</v>
      </c>
      <c r="BA636">
        <v>0</v>
      </c>
      <c r="BB636" t="s">
        <v>2995</v>
      </c>
      <c r="BC636">
        <v>7</v>
      </c>
      <c r="BD636">
        <v>2008</v>
      </c>
      <c r="BE636" t="s">
        <v>2996</v>
      </c>
      <c r="BF636" t="s">
        <v>2997</v>
      </c>
      <c r="BG636">
        <v>232000</v>
      </c>
      <c r="BH636" s="2">
        <v>6</v>
      </c>
      <c r="BI636" s="2">
        <v>6</v>
      </c>
    </row>
    <row r="637" spans="1:61" x14ac:dyDescent="0.25">
      <c r="A637">
        <v>2459</v>
      </c>
      <c r="B637" t="s">
        <v>648</v>
      </c>
      <c r="C637" s="6">
        <v>73</v>
      </c>
      <c r="D637">
        <v>8688</v>
      </c>
      <c r="E637" t="s">
        <v>2985</v>
      </c>
      <c r="F637" t="s">
        <v>3022</v>
      </c>
      <c r="G637" t="s">
        <v>9</v>
      </c>
      <c r="H637" t="s">
        <v>3001</v>
      </c>
      <c r="I637">
        <v>7</v>
      </c>
      <c r="J637">
        <v>5</v>
      </c>
      <c r="K637" t="str" cm="1">
        <f t="array" ref="K637">_xlfn.IFS(AND(I637&gt;=1, I637&lt;=2), "Bad", AND(I637&gt;=3, I637&lt;=4), "Somewhat Decent", AND(I637&gt;=5, I637&lt;=6), "Good", AND(I637&gt;=7, I637&lt;=8), "Very Good", AND(I637&gt;=9, I637&lt;=10), "Excellent")</f>
        <v>Very Good</v>
      </c>
      <c r="L637">
        <f t="shared" si="95"/>
        <v>0</v>
      </c>
      <c r="M637">
        <f t="shared" si="96"/>
        <v>0</v>
      </c>
      <c r="N637">
        <f t="shared" si="97"/>
        <v>0</v>
      </c>
      <c r="O637">
        <f t="shared" si="98"/>
        <v>1</v>
      </c>
      <c r="P637">
        <f t="shared" si="99"/>
        <v>0</v>
      </c>
      <c r="Q637" s="10" t="e">
        <f t="shared" si="104"/>
        <v>#N/A</v>
      </c>
      <c r="R637">
        <v>2005</v>
      </c>
      <c r="S637" t="str">
        <f t="shared" si="101"/>
        <v>No</v>
      </c>
      <c r="T637">
        <f t="shared" si="102"/>
        <v>0</v>
      </c>
      <c r="U637" s="11">
        <v>2005</v>
      </c>
      <c r="V637" s="6" t="s">
        <v>2988</v>
      </c>
      <c r="W637" s="6">
        <v>228</v>
      </c>
      <c r="X637" s="6" t="s">
        <v>2990</v>
      </c>
      <c r="Y637" s="6">
        <v>0</v>
      </c>
      <c r="Z637" s="6" t="s">
        <v>2990</v>
      </c>
      <c r="AA637" s="6">
        <v>0</v>
      </c>
      <c r="AB637" s="6">
        <v>1616</v>
      </c>
      <c r="AC637" s="6">
        <v>1616</v>
      </c>
      <c r="AD637">
        <v>1616</v>
      </c>
      <c r="AE637">
        <v>0</v>
      </c>
      <c r="AF637">
        <v>1616</v>
      </c>
      <c r="AG637" s="6">
        <v>0</v>
      </c>
      <c r="AH637" s="6">
        <v>0</v>
      </c>
      <c r="AI637">
        <v>2</v>
      </c>
      <c r="AJ637">
        <v>0</v>
      </c>
      <c r="AK637">
        <v>3</v>
      </c>
      <c r="AL637">
        <v>1</v>
      </c>
      <c r="AM637">
        <v>7</v>
      </c>
      <c r="AN637">
        <v>0</v>
      </c>
      <c r="AO637" t="s">
        <v>2995</v>
      </c>
      <c r="AP637" t="s">
        <v>2992</v>
      </c>
      <c r="AQ637" s="6">
        <v>2005</v>
      </c>
      <c r="AR637" s="6" t="s">
        <v>3008</v>
      </c>
      <c r="AS637" s="6">
        <v>3</v>
      </c>
      <c r="AT637" s="6">
        <v>834</v>
      </c>
      <c r="AU637" s="6" t="s">
        <v>2994</v>
      </c>
      <c r="AV637">
        <v>208</v>
      </c>
      <c r="AW637">
        <v>59</v>
      </c>
      <c r="AX637">
        <v>0</v>
      </c>
      <c r="AY637">
        <v>0</v>
      </c>
      <c r="AZ637">
        <v>0</v>
      </c>
      <c r="BA637">
        <v>0</v>
      </c>
      <c r="BB637" t="s">
        <v>2995</v>
      </c>
      <c r="BC637">
        <v>4</v>
      </c>
      <c r="BD637">
        <v>2006</v>
      </c>
      <c r="BE637" t="s">
        <v>2996</v>
      </c>
      <c r="BF637" t="s">
        <v>2997</v>
      </c>
      <c r="BG637">
        <v>232000</v>
      </c>
      <c r="BH637" s="2">
        <v>6</v>
      </c>
      <c r="BI637" s="2">
        <v>6</v>
      </c>
    </row>
    <row r="638" spans="1:61" x14ac:dyDescent="0.25">
      <c r="A638">
        <v>2260</v>
      </c>
      <c r="B638" t="s">
        <v>649</v>
      </c>
      <c r="C638" s="6">
        <v>67</v>
      </c>
      <c r="D638">
        <v>8368</v>
      </c>
      <c r="E638" t="s">
        <v>2985</v>
      </c>
      <c r="F638" t="s">
        <v>3025</v>
      </c>
      <c r="G638" t="s">
        <v>9</v>
      </c>
      <c r="H638" t="s">
        <v>3001</v>
      </c>
      <c r="I638">
        <v>7</v>
      </c>
      <c r="J638">
        <v>5</v>
      </c>
      <c r="K638" t="str" cm="1">
        <f t="array" ref="K638">_xlfn.IFS(AND(I638&gt;=1, I638&lt;=2), "Bad", AND(I638&gt;=3, I638&lt;=4), "Somewhat Decent", AND(I638&gt;=5, I638&lt;=6), "Good", AND(I638&gt;=7, I638&lt;=8), "Very Good", AND(I638&gt;=9, I638&lt;=10), "Excellent")</f>
        <v>Very Good</v>
      </c>
      <c r="L638">
        <f t="shared" si="95"/>
        <v>0</v>
      </c>
      <c r="M638">
        <f t="shared" si="96"/>
        <v>0</v>
      </c>
      <c r="N638">
        <f t="shared" si="97"/>
        <v>0</v>
      </c>
      <c r="O638">
        <f t="shared" si="98"/>
        <v>1</v>
      </c>
      <c r="P638">
        <f t="shared" si="99"/>
        <v>0</v>
      </c>
      <c r="Q638" s="10">
        <f t="shared" si="104"/>
        <v>17</v>
      </c>
      <c r="R638">
        <v>2006</v>
      </c>
      <c r="S638" t="str">
        <f t="shared" si="101"/>
        <v>Yes</v>
      </c>
      <c r="T638">
        <f t="shared" si="102"/>
        <v>1</v>
      </c>
      <c r="U638" s="11">
        <v>2007</v>
      </c>
      <c r="V638" s="6" t="s">
        <v>2998</v>
      </c>
      <c r="W638" s="6">
        <v>0</v>
      </c>
      <c r="X638" s="6" t="s">
        <v>2990</v>
      </c>
      <c r="Y638" s="6">
        <v>0</v>
      </c>
      <c r="Z638" s="6" t="s">
        <v>2990</v>
      </c>
      <c r="AA638" s="6">
        <v>0</v>
      </c>
      <c r="AB638" s="6">
        <v>1689</v>
      </c>
      <c r="AC638" s="6">
        <v>1689</v>
      </c>
      <c r="AD638">
        <v>1689</v>
      </c>
      <c r="AE638">
        <v>0</v>
      </c>
      <c r="AF638">
        <v>1689</v>
      </c>
      <c r="AG638" s="6">
        <v>0</v>
      </c>
      <c r="AH638" s="6">
        <v>0</v>
      </c>
      <c r="AI638">
        <v>2</v>
      </c>
      <c r="AJ638">
        <v>0</v>
      </c>
      <c r="AK638">
        <v>3</v>
      </c>
      <c r="AL638">
        <v>1</v>
      </c>
      <c r="AM638">
        <v>7</v>
      </c>
      <c r="AN638">
        <v>0</v>
      </c>
      <c r="AO638" t="s">
        <v>2995</v>
      </c>
      <c r="AP638" t="s">
        <v>2992</v>
      </c>
      <c r="AQ638" s="6">
        <v>2007</v>
      </c>
      <c r="AR638" s="6" t="s">
        <v>2993</v>
      </c>
      <c r="AS638" s="6">
        <v>2</v>
      </c>
      <c r="AT638" s="6">
        <v>433</v>
      </c>
      <c r="AU638" s="6" t="s">
        <v>2994</v>
      </c>
      <c r="AV638">
        <v>100</v>
      </c>
      <c r="AW638">
        <v>39</v>
      </c>
      <c r="AX638">
        <v>0</v>
      </c>
      <c r="AY638">
        <v>0</v>
      </c>
      <c r="AZ638">
        <v>0</v>
      </c>
      <c r="BA638">
        <v>0</v>
      </c>
      <c r="BB638" t="s">
        <v>2995</v>
      </c>
      <c r="BC638">
        <v>4</v>
      </c>
      <c r="BD638">
        <v>2007</v>
      </c>
      <c r="BE638" t="s">
        <v>3004</v>
      </c>
      <c r="BF638" t="s">
        <v>3005</v>
      </c>
      <c r="BG638">
        <v>231713</v>
      </c>
      <c r="BH638" s="2">
        <v>6</v>
      </c>
      <c r="BI638" s="2">
        <v>6</v>
      </c>
    </row>
    <row r="639" spans="1:61" x14ac:dyDescent="0.25">
      <c r="A639">
        <v>838</v>
      </c>
      <c r="B639" t="s">
        <v>650</v>
      </c>
      <c r="C639" s="6">
        <v>65</v>
      </c>
      <c r="D639">
        <v>15426</v>
      </c>
      <c r="E639" t="s">
        <v>2985</v>
      </c>
      <c r="F639" t="s">
        <v>3012</v>
      </c>
      <c r="G639" t="s">
        <v>9</v>
      </c>
      <c r="H639" t="s">
        <v>2987</v>
      </c>
      <c r="I639">
        <v>6</v>
      </c>
      <c r="J639">
        <v>5</v>
      </c>
      <c r="K639" t="str" cm="1">
        <f t="array" ref="K639">_xlfn.IFS(AND(I639&gt;=1, I639&lt;=2), "Bad", AND(I639&gt;=3, I639&lt;=4), "Somewhat Decent", AND(I639&gt;=5, I639&lt;=6), "Good", AND(I639&gt;=7, I639&lt;=8), "Very Good", AND(I639&gt;=9, I639&lt;=10), "Excellent")</f>
        <v>Good</v>
      </c>
      <c r="L639">
        <f t="shared" si="95"/>
        <v>0</v>
      </c>
      <c r="M639">
        <f t="shared" si="96"/>
        <v>0</v>
      </c>
      <c r="N639">
        <f t="shared" si="97"/>
        <v>1</v>
      </c>
      <c r="O639">
        <f t="shared" si="98"/>
        <v>0</v>
      </c>
      <c r="P639">
        <f t="shared" si="99"/>
        <v>0</v>
      </c>
      <c r="Q639" s="10" t="e">
        <f t="shared" si="104"/>
        <v>#N/A</v>
      </c>
      <c r="R639">
        <v>1997</v>
      </c>
      <c r="S639" t="str">
        <f t="shared" si="101"/>
        <v>No</v>
      </c>
      <c r="T639">
        <f t="shared" si="102"/>
        <v>0</v>
      </c>
      <c r="U639" s="11">
        <v>1997</v>
      </c>
      <c r="V639" s="6" t="s">
        <v>2998</v>
      </c>
      <c r="W639" s="6">
        <v>0</v>
      </c>
      <c r="X639" s="6" t="s">
        <v>2989</v>
      </c>
      <c r="Y639" s="6">
        <v>821</v>
      </c>
      <c r="Z639" s="6" t="s">
        <v>2990</v>
      </c>
      <c r="AA639" s="6">
        <v>0</v>
      </c>
      <c r="AB639" s="6">
        <v>107</v>
      </c>
      <c r="AC639" s="6">
        <v>928</v>
      </c>
      <c r="AD639">
        <v>928</v>
      </c>
      <c r="AE639">
        <v>836</v>
      </c>
      <c r="AF639">
        <v>1764</v>
      </c>
      <c r="AG639" s="6">
        <v>1</v>
      </c>
      <c r="AH639" s="6">
        <v>0</v>
      </c>
      <c r="AI639">
        <v>2</v>
      </c>
      <c r="AJ639">
        <v>1</v>
      </c>
      <c r="AK639">
        <v>3</v>
      </c>
      <c r="AL639">
        <v>1</v>
      </c>
      <c r="AM639">
        <v>7</v>
      </c>
      <c r="AN639">
        <v>0</v>
      </c>
      <c r="AO639" t="s">
        <v>2995</v>
      </c>
      <c r="AP639" t="s">
        <v>2992</v>
      </c>
      <c r="AQ639" s="6">
        <v>1997</v>
      </c>
      <c r="AR639" s="6" t="s">
        <v>3008</v>
      </c>
      <c r="AS639" s="6">
        <v>2</v>
      </c>
      <c r="AT639" s="6">
        <v>470</v>
      </c>
      <c r="AU639" s="6" t="s">
        <v>2994</v>
      </c>
      <c r="AV639">
        <v>276</v>
      </c>
      <c r="AW639">
        <v>99</v>
      </c>
      <c r="AX639">
        <v>0</v>
      </c>
      <c r="AY639">
        <v>0</v>
      </c>
      <c r="AZ639">
        <v>0</v>
      </c>
      <c r="BA639">
        <v>0</v>
      </c>
      <c r="BB639" t="s">
        <v>2995</v>
      </c>
      <c r="BC639">
        <v>8</v>
      </c>
      <c r="BD639">
        <v>2009</v>
      </c>
      <c r="BE639" t="s">
        <v>2996</v>
      </c>
      <c r="BF639" t="s">
        <v>2997</v>
      </c>
      <c r="BG639">
        <v>231500</v>
      </c>
      <c r="BH639" s="2">
        <v>6</v>
      </c>
      <c r="BI639" s="2">
        <v>6</v>
      </c>
    </row>
    <row r="640" spans="1:61" x14ac:dyDescent="0.25">
      <c r="A640">
        <v>1442</v>
      </c>
      <c r="B640" t="s">
        <v>651</v>
      </c>
      <c r="C640" s="6">
        <v>80</v>
      </c>
      <c r="D640">
        <v>12435</v>
      </c>
      <c r="E640" t="s">
        <v>2985</v>
      </c>
      <c r="F640" t="s">
        <v>3012</v>
      </c>
      <c r="G640" t="s">
        <v>9</v>
      </c>
      <c r="H640" t="s">
        <v>2987</v>
      </c>
      <c r="I640">
        <v>7</v>
      </c>
      <c r="J640">
        <v>5</v>
      </c>
      <c r="K640" t="str" cm="1">
        <f t="array" ref="K640">_xlfn.IFS(AND(I640&gt;=1, I640&lt;=2), "Bad", AND(I640&gt;=3, I640&lt;=4), "Somewhat Decent", AND(I640&gt;=5, I640&lt;=6), "Good", AND(I640&gt;=7, I640&lt;=8), "Very Good", AND(I640&gt;=9, I640&lt;=10), "Excellent")</f>
        <v>Very Good</v>
      </c>
      <c r="L640">
        <f t="shared" si="95"/>
        <v>0</v>
      </c>
      <c r="M640">
        <f t="shared" si="96"/>
        <v>0</v>
      </c>
      <c r="N640">
        <f t="shared" si="97"/>
        <v>0</v>
      </c>
      <c r="O640">
        <f t="shared" si="98"/>
        <v>1</v>
      </c>
      <c r="P640">
        <f t="shared" si="99"/>
        <v>0</v>
      </c>
      <c r="Q640" s="10" t="e">
        <f t="shared" si="104"/>
        <v>#N/A</v>
      </c>
      <c r="R640">
        <v>2001</v>
      </c>
      <c r="S640" t="str">
        <f t="shared" si="101"/>
        <v>No</v>
      </c>
      <c r="T640">
        <f t="shared" si="102"/>
        <v>0</v>
      </c>
      <c r="U640" s="11">
        <v>2001</v>
      </c>
      <c r="V640" s="6" t="s">
        <v>2988</v>
      </c>
      <c r="W640" s="6">
        <v>172</v>
      </c>
      <c r="X640" s="6" t="s">
        <v>2989</v>
      </c>
      <c r="Y640" s="6">
        <v>361</v>
      </c>
      <c r="Z640" s="6" t="s">
        <v>2990</v>
      </c>
      <c r="AA640" s="6">
        <v>0</v>
      </c>
      <c r="AB640" s="6">
        <v>602</v>
      </c>
      <c r="AC640" s="6">
        <v>963</v>
      </c>
      <c r="AD640">
        <v>963</v>
      </c>
      <c r="AE640">
        <v>829</v>
      </c>
      <c r="AF640">
        <v>1792</v>
      </c>
      <c r="AG640" s="6">
        <v>0</v>
      </c>
      <c r="AH640" s="6">
        <v>0</v>
      </c>
      <c r="AI640">
        <v>2</v>
      </c>
      <c r="AJ640">
        <v>1</v>
      </c>
      <c r="AK640">
        <v>3</v>
      </c>
      <c r="AL640">
        <v>1</v>
      </c>
      <c r="AM640">
        <v>7</v>
      </c>
      <c r="AN640">
        <v>1</v>
      </c>
      <c r="AO640" t="s">
        <v>2994</v>
      </c>
      <c r="AP640" t="s">
        <v>2992</v>
      </c>
      <c r="AQ640" s="6">
        <v>2001</v>
      </c>
      <c r="AR640" s="6" t="s">
        <v>3008</v>
      </c>
      <c r="AS640" s="6">
        <v>2</v>
      </c>
      <c r="AT640" s="6">
        <v>564</v>
      </c>
      <c r="AU640" s="6" t="s">
        <v>2994</v>
      </c>
      <c r="AV640">
        <v>0</v>
      </c>
      <c r="AW640">
        <v>96</v>
      </c>
      <c r="AX640">
        <v>0</v>
      </c>
      <c r="AY640">
        <v>245</v>
      </c>
      <c r="AZ640">
        <v>0</v>
      </c>
      <c r="BA640">
        <v>0</v>
      </c>
      <c r="BB640" t="s">
        <v>2995</v>
      </c>
      <c r="BC640">
        <v>5</v>
      </c>
      <c r="BD640">
        <v>2008</v>
      </c>
      <c r="BE640" t="s">
        <v>2996</v>
      </c>
      <c r="BF640" t="s">
        <v>2997</v>
      </c>
      <c r="BG640">
        <v>231500</v>
      </c>
      <c r="BH640" s="2">
        <v>6</v>
      </c>
      <c r="BI640" s="2">
        <v>6</v>
      </c>
    </row>
    <row r="641" spans="1:61" x14ac:dyDescent="0.25">
      <c r="A641">
        <v>341</v>
      </c>
      <c r="B641" t="s">
        <v>652</v>
      </c>
      <c r="C641" s="6">
        <v>74</v>
      </c>
      <c r="D641">
        <v>12961</v>
      </c>
      <c r="E641" t="s">
        <v>2985</v>
      </c>
      <c r="F641" t="s">
        <v>3050</v>
      </c>
      <c r="G641" t="s">
        <v>9</v>
      </c>
      <c r="H641" t="s">
        <v>2987</v>
      </c>
      <c r="I641">
        <v>6</v>
      </c>
      <c r="J641">
        <v>5</v>
      </c>
      <c r="K641" t="str" cm="1">
        <f t="array" ref="K641">_xlfn.IFS(AND(I641&gt;=1, I641&lt;=2), "Bad", AND(I641&gt;=3, I641&lt;=4), "Somewhat Decent", AND(I641&gt;=5, I641&lt;=6), "Good", AND(I641&gt;=7, I641&lt;=8), "Very Good", AND(I641&gt;=9, I641&lt;=10), "Excellent")</f>
        <v>Good</v>
      </c>
      <c r="L641">
        <f t="shared" si="95"/>
        <v>0</v>
      </c>
      <c r="M641">
        <f t="shared" si="96"/>
        <v>0</v>
      </c>
      <c r="N641">
        <f t="shared" si="97"/>
        <v>1</v>
      </c>
      <c r="O641">
        <f t="shared" si="98"/>
        <v>0</v>
      </c>
      <c r="P641">
        <f t="shared" si="99"/>
        <v>0</v>
      </c>
      <c r="Q641" s="10">
        <f t="shared" si="104"/>
        <v>30</v>
      </c>
      <c r="R641">
        <v>1993</v>
      </c>
      <c r="S641" t="str">
        <f t="shared" si="101"/>
        <v>Yes</v>
      </c>
      <c r="T641">
        <f t="shared" si="102"/>
        <v>1</v>
      </c>
      <c r="U641" s="11">
        <v>1994</v>
      </c>
      <c r="V641" s="6" t="s">
        <v>2998</v>
      </c>
      <c r="W641" s="6">
        <v>0</v>
      </c>
      <c r="X641" s="6" t="s">
        <v>2989</v>
      </c>
      <c r="Y641" s="6">
        <v>944</v>
      </c>
      <c r="Z641" s="6" t="s">
        <v>2990</v>
      </c>
      <c r="AA641" s="6">
        <v>0</v>
      </c>
      <c r="AB641" s="6">
        <v>208</v>
      </c>
      <c r="AC641" s="6">
        <v>1152</v>
      </c>
      <c r="AD641">
        <v>1152</v>
      </c>
      <c r="AE641">
        <v>645</v>
      </c>
      <c r="AF641">
        <v>1797</v>
      </c>
      <c r="AG641" s="6">
        <v>1</v>
      </c>
      <c r="AH641" s="6">
        <v>0</v>
      </c>
      <c r="AI641">
        <v>2</v>
      </c>
      <c r="AJ641">
        <v>1</v>
      </c>
      <c r="AK641">
        <v>3</v>
      </c>
      <c r="AL641">
        <v>1</v>
      </c>
      <c r="AM641">
        <v>7</v>
      </c>
      <c r="AN641">
        <v>1</v>
      </c>
      <c r="AO641" t="s">
        <v>3017</v>
      </c>
      <c r="AP641" t="s">
        <v>2992</v>
      </c>
      <c r="AQ641" s="6">
        <v>1993</v>
      </c>
      <c r="AR641" s="6" t="s">
        <v>2993</v>
      </c>
      <c r="AS641" s="6">
        <v>2</v>
      </c>
      <c r="AT641" s="6">
        <v>616</v>
      </c>
      <c r="AU641" s="6" t="s">
        <v>2994</v>
      </c>
      <c r="AV641">
        <v>162</v>
      </c>
      <c r="AW641">
        <v>312</v>
      </c>
      <c r="AX641">
        <v>0</v>
      </c>
      <c r="AY641">
        <v>0</v>
      </c>
      <c r="AZ641">
        <v>0</v>
      </c>
      <c r="BA641">
        <v>0</v>
      </c>
      <c r="BB641" t="s">
        <v>2995</v>
      </c>
      <c r="BC641">
        <v>3</v>
      </c>
      <c r="BD641">
        <v>2010</v>
      </c>
      <c r="BE641" t="s">
        <v>2996</v>
      </c>
      <c r="BF641" t="s">
        <v>2997</v>
      </c>
      <c r="BG641">
        <v>231000</v>
      </c>
      <c r="BH641" s="2">
        <v>6</v>
      </c>
      <c r="BI641" s="2">
        <v>6</v>
      </c>
    </row>
    <row r="642" spans="1:61" x14ac:dyDescent="0.25">
      <c r="A642">
        <v>1529</v>
      </c>
      <c r="B642" t="s">
        <v>653</v>
      </c>
      <c r="C642" s="6">
        <v>54</v>
      </c>
      <c r="D642">
        <v>7609</v>
      </c>
      <c r="E642" t="s">
        <v>2985</v>
      </c>
      <c r="F642" t="s">
        <v>3035</v>
      </c>
      <c r="G642" t="s">
        <v>9</v>
      </c>
      <c r="H642" t="s">
        <v>2987</v>
      </c>
      <c r="I642">
        <v>8</v>
      </c>
      <c r="J642">
        <v>9</v>
      </c>
      <c r="K642" t="str" cm="1">
        <f t="array" ref="K642">_xlfn.IFS(AND(I642&gt;=1, I642&lt;=2), "Bad", AND(I642&gt;=3, I642&lt;=4), "Somewhat Decent", AND(I642&gt;=5, I642&lt;=6), "Good", AND(I642&gt;=7, I642&lt;=8), "Very Good", AND(I642&gt;=9, I642&lt;=10), "Excellent")</f>
        <v>Very Good</v>
      </c>
      <c r="L642">
        <f t="shared" ref="L642:L705" si="105">IF(K642="Bad", 1, 0)</f>
        <v>0</v>
      </c>
      <c r="M642">
        <f t="shared" ref="M642:M705" si="106">IF(K642="Somewhat Decent", 1, 0)</f>
        <v>0</v>
      </c>
      <c r="N642">
        <f t="shared" ref="N642:N705" si="107">IF(K642="Good", 1, 0)</f>
        <v>0</v>
      </c>
      <c r="O642">
        <f t="shared" ref="O642:O705" si="108">IF(K642="Very Good", 1, 0)</f>
        <v>1</v>
      </c>
      <c r="P642">
        <f t="shared" ref="P642:P705" si="109">IF(K642="Excellent", 1, 0)</f>
        <v>0</v>
      </c>
      <c r="Q642" s="10">
        <f t="shared" si="104"/>
        <v>27</v>
      </c>
      <c r="R642">
        <v>1925</v>
      </c>
      <c r="S642" t="str">
        <f t="shared" ref="S642:S705" si="110">IF(U642=R642,"No","Yes")</f>
        <v>Yes</v>
      </c>
      <c r="T642">
        <f t="shared" ref="T642:T705" si="111">IF(U642=R642,0,1)</f>
        <v>1</v>
      </c>
      <c r="U642" s="11">
        <v>1997</v>
      </c>
      <c r="V642" s="6" t="s">
        <v>2998</v>
      </c>
      <c r="W642" s="6">
        <v>0</v>
      </c>
      <c r="X642" s="6" t="s">
        <v>3007</v>
      </c>
      <c r="Y642" s="6">
        <v>406</v>
      </c>
      <c r="Z642" s="6" t="s">
        <v>2990</v>
      </c>
      <c r="AA642" s="6">
        <v>0</v>
      </c>
      <c r="AB642" s="6">
        <v>392</v>
      </c>
      <c r="AC642" s="6">
        <v>798</v>
      </c>
      <c r="AD642">
        <v>798</v>
      </c>
      <c r="AE642">
        <v>714</v>
      </c>
      <c r="AF642">
        <v>1512</v>
      </c>
      <c r="AG642" s="6">
        <v>1</v>
      </c>
      <c r="AH642" s="6">
        <v>0</v>
      </c>
      <c r="AI642">
        <v>2</v>
      </c>
      <c r="AJ642">
        <v>0</v>
      </c>
      <c r="AK642">
        <v>3</v>
      </c>
      <c r="AL642">
        <v>1</v>
      </c>
      <c r="AM642">
        <v>7</v>
      </c>
      <c r="AN642">
        <v>1</v>
      </c>
      <c r="AO642" t="s">
        <v>3003</v>
      </c>
      <c r="AP642" t="s">
        <v>3015</v>
      </c>
      <c r="AQ642" s="6">
        <v>1925</v>
      </c>
      <c r="AR642" s="6" t="s">
        <v>2990</v>
      </c>
      <c r="AS642" s="6">
        <v>1</v>
      </c>
      <c r="AT642" s="6">
        <v>180</v>
      </c>
      <c r="AU642" s="6" t="s">
        <v>2994</v>
      </c>
      <c r="AV642">
        <v>85</v>
      </c>
      <c r="AW642">
        <v>16</v>
      </c>
      <c r="AX642">
        <v>41</v>
      </c>
      <c r="AY642">
        <v>0</v>
      </c>
      <c r="AZ642">
        <v>0</v>
      </c>
      <c r="BA642">
        <v>0</v>
      </c>
      <c r="BB642" t="s">
        <v>2995</v>
      </c>
      <c r="BC642">
        <v>6</v>
      </c>
      <c r="BD642">
        <v>2008</v>
      </c>
      <c r="BE642" t="s">
        <v>2996</v>
      </c>
      <c r="BF642" t="s">
        <v>2997</v>
      </c>
      <c r="BG642">
        <v>231000</v>
      </c>
      <c r="BH642" s="2">
        <v>6</v>
      </c>
      <c r="BI642" s="2">
        <v>6</v>
      </c>
    </row>
    <row r="643" spans="1:61" hidden="1" x14ac:dyDescent="0.25">
      <c r="A643">
        <v>642</v>
      </c>
      <c r="B643" t="s">
        <v>654</v>
      </c>
      <c r="C643" s="4">
        <v>76</v>
      </c>
      <c r="D643">
        <v>9482</v>
      </c>
      <c r="E643" t="s">
        <v>2985</v>
      </c>
      <c r="F643" t="s">
        <v>3016</v>
      </c>
      <c r="G643" t="s">
        <v>95</v>
      </c>
      <c r="H643" t="s">
        <v>3001</v>
      </c>
      <c r="I643">
        <v>5</v>
      </c>
      <c r="J643">
        <v>4</v>
      </c>
      <c r="K643" t="str" cm="1">
        <f t="array" ref="K643">_xlfn.IFS(AND(I643&gt;=1, I643&lt;=2), "Bad", AND(I643&gt;=3, I643&lt;=4), "Somewhat Decent", AND(I643&gt;=5, I643&lt;=6), "Good", AND(I643&gt;=7, I643&lt;=8), "Very Good", AND(I643&gt;=9, I643&lt;=10), "Excellent")</f>
        <v>Good</v>
      </c>
      <c r="L643">
        <f t="shared" si="105"/>
        <v>0</v>
      </c>
      <c r="M643">
        <f t="shared" si="106"/>
        <v>0</v>
      </c>
      <c r="N643">
        <f t="shared" si="107"/>
        <v>1</v>
      </c>
      <c r="O643">
        <f t="shared" si="108"/>
        <v>0</v>
      </c>
      <c r="P643">
        <f t="shared" si="109"/>
        <v>0</v>
      </c>
      <c r="Q643" s="10">
        <f>U643-R643</f>
        <v>0</v>
      </c>
      <c r="R643">
        <v>1958</v>
      </c>
      <c r="S643" t="str">
        <f t="shared" si="110"/>
        <v>No</v>
      </c>
      <c r="T643">
        <f t="shared" si="111"/>
        <v>0</v>
      </c>
      <c r="U643">
        <v>1958</v>
      </c>
      <c r="V643" s="4" t="s">
        <v>2988</v>
      </c>
      <c r="W643" s="4">
        <v>657</v>
      </c>
      <c r="X643" s="4" t="s">
        <v>2990</v>
      </c>
      <c r="Y643" s="4">
        <v>0</v>
      </c>
      <c r="Z643" s="4" t="s">
        <v>2990</v>
      </c>
      <c r="AA643" s="4">
        <v>0</v>
      </c>
      <c r="AB643" s="4">
        <v>1866</v>
      </c>
      <c r="AC643" s="4">
        <v>1866</v>
      </c>
      <c r="AD643">
        <v>1866</v>
      </c>
      <c r="AE643">
        <v>0</v>
      </c>
      <c r="AF643">
        <v>1866</v>
      </c>
      <c r="AG643" s="4">
        <v>0</v>
      </c>
      <c r="AH643" s="4">
        <v>0</v>
      </c>
      <c r="AI643">
        <v>2</v>
      </c>
      <c r="AJ643">
        <v>0</v>
      </c>
      <c r="AK643">
        <v>4</v>
      </c>
      <c r="AL643">
        <v>2</v>
      </c>
      <c r="AM643">
        <v>8</v>
      </c>
      <c r="AN643">
        <v>0</v>
      </c>
      <c r="AO643" t="s">
        <v>2995</v>
      </c>
      <c r="AP643" t="s">
        <v>3015</v>
      </c>
      <c r="AQ643" s="4">
        <v>1958</v>
      </c>
      <c r="AR643" s="4" t="s">
        <v>2990</v>
      </c>
      <c r="AS643" s="4">
        <v>2</v>
      </c>
      <c r="AT643" s="4">
        <v>495</v>
      </c>
      <c r="AU643" s="4" t="s">
        <v>3017</v>
      </c>
      <c r="AV643">
        <v>0</v>
      </c>
      <c r="AW643">
        <v>0</v>
      </c>
      <c r="AX643">
        <v>0</v>
      </c>
      <c r="AY643">
        <v>0</v>
      </c>
      <c r="AZ643">
        <v>0</v>
      </c>
      <c r="BA643">
        <v>0</v>
      </c>
      <c r="BB643" t="s">
        <v>2995</v>
      </c>
      <c r="BC643">
        <v>12</v>
      </c>
      <c r="BD643">
        <v>2009</v>
      </c>
      <c r="BE643" t="s">
        <v>2996</v>
      </c>
      <c r="BF643" t="s">
        <v>2997</v>
      </c>
      <c r="BG643">
        <v>135000</v>
      </c>
      <c r="BH643" s="2">
        <v>6</v>
      </c>
      <c r="BI643" s="2">
        <v>6</v>
      </c>
    </row>
    <row r="644" spans="1:61" x14ac:dyDescent="0.25">
      <c r="A644">
        <v>1457</v>
      </c>
      <c r="B644" t="s">
        <v>655</v>
      </c>
      <c r="C644" s="6">
        <v>69.22</v>
      </c>
      <c r="D644">
        <v>10400</v>
      </c>
      <c r="E644" t="s">
        <v>2985</v>
      </c>
      <c r="F644" t="s">
        <v>3012</v>
      </c>
      <c r="G644" t="s">
        <v>9</v>
      </c>
      <c r="H644" t="s">
        <v>2987</v>
      </c>
      <c r="I644">
        <v>7</v>
      </c>
      <c r="J644">
        <v>5</v>
      </c>
      <c r="K644" t="str" cm="1">
        <f t="array" ref="K644">_xlfn.IFS(AND(I644&gt;=1, I644&lt;=2), "Bad", AND(I644&gt;=3, I644&lt;=4), "Somewhat Decent", AND(I644&gt;=5, I644&lt;=6), "Good", AND(I644&gt;=7, I644&lt;=8), "Very Good", AND(I644&gt;=9, I644&lt;=10), "Excellent")</f>
        <v>Very Good</v>
      </c>
      <c r="L644">
        <f t="shared" si="105"/>
        <v>0</v>
      </c>
      <c r="M644">
        <f t="shared" si="106"/>
        <v>0</v>
      </c>
      <c r="N644">
        <f t="shared" si="107"/>
        <v>0</v>
      </c>
      <c r="O644">
        <f t="shared" si="108"/>
        <v>1</v>
      </c>
      <c r="P644">
        <f t="shared" si="109"/>
        <v>0</v>
      </c>
      <c r="Q644" s="10" t="e">
        <f t="shared" ref="Q644:Q651" si="112">IF(T644=0,NA(),2024-U644)</f>
        <v>#N/A</v>
      </c>
      <c r="R644">
        <v>2001</v>
      </c>
      <c r="S644" t="str">
        <f t="shared" si="110"/>
        <v>No</v>
      </c>
      <c r="T644">
        <f t="shared" si="111"/>
        <v>0</v>
      </c>
      <c r="U644" s="11">
        <v>2001</v>
      </c>
      <c r="V644" s="6" t="s">
        <v>2988</v>
      </c>
      <c r="W644" s="6">
        <v>227</v>
      </c>
      <c r="X644" s="6" t="s">
        <v>2990</v>
      </c>
      <c r="Y644" s="6">
        <v>0</v>
      </c>
      <c r="Z644" s="6" t="s">
        <v>2990</v>
      </c>
      <c r="AA644" s="6">
        <v>0</v>
      </c>
      <c r="AB644" s="6">
        <v>1257</v>
      </c>
      <c r="AC644" s="6">
        <v>1257</v>
      </c>
      <c r="AD644">
        <v>1290</v>
      </c>
      <c r="AE644">
        <v>871</v>
      </c>
      <c r="AF644">
        <v>2161</v>
      </c>
      <c r="AG644" s="6">
        <v>0</v>
      </c>
      <c r="AH644" s="6">
        <v>0</v>
      </c>
      <c r="AI644">
        <v>2</v>
      </c>
      <c r="AJ644">
        <v>1</v>
      </c>
      <c r="AK644">
        <v>3</v>
      </c>
      <c r="AL644">
        <v>1</v>
      </c>
      <c r="AM644">
        <v>8</v>
      </c>
      <c r="AN644">
        <v>1</v>
      </c>
      <c r="AO644" t="s">
        <v>2994</v>
      </c>
      <c r="AP644" t="s">
        <v>2992</v>
      </c>
      <c r="AQ644" s="6">
        <v>2001</v>
      </c>
      <c r="AR644" s="6" t="s">
        <v>3008</v>
      </c>
      <c r="AS644" s="6">
        <v>2</v>
      </c>
      <c r="AT644" s="6">
        <v>570</v>
      </c>
      <c r="AU644" s="6" t="s">
        <v>2994</v>
      </c>
      <c r="AV644">
        <v>0</v>
      </c>
      <c r="AW644">
        <v>84</v>
      </c>
      <c r="AX644">
        <v>0</v>
      </c>
      <c r="AY644">
        <v>0</v>
      </c>
      <c r="AZ644">
        <v>0</v>
      </c>
      <c r="BA644">
        <v>0</v>
      </c>
      <c r="BB644" t="s">
        <v>2995</v>
      </c>
      <c r="BC644">
        <v>6</v>
      </c>
      <c r="BD644">
        <v>2008</v>
      </c>
      <c r="BE644" t="s">
        <v>2996</v>
      </c>
      <c r="BF644" t="s">
        <v>2997</v>
      </c>
      <c r="BG644">
        <v>230500</v>
      </c>
      <c r="BH644" s="2">
        <v>6</v>
      </c>
      <c r="BI644" s="2">
        <v>6</v>
      </c>
    </row>
    <row r="645" spans="1:61" x14ac:dyDescent="0.25">
      <c r="A645">
        <v>2435</v>
      </c>
      <c r="B645" t="s">
        <v>656</v>
      </c>
      <c r="C645" s="6">
        <v>106</v>
      </c>
      <c r="D645">
        <v>11194</v>
      </c>
      <c r="E645" t="s">
        <v>2985</v>
      </c>
      <c r="F645" t="s">
        <v>3036</v>
      </c>
      <c r="G645" t="s">
        <v>9</v>
      </c>
      <c r="H645" t="s">
        <v>2987</v>
      </c>
      <c r="I645">
        <v>8</v>
      </c>
      <c r="J645">
        <v>5</v>
      </c>
      <c r="K645" t="str" cm="1">
        <f t="array" ref="K645">_xlfn.IFS(AND(I645&gt;=1, I645&lt;=2), "Bad", AND(I645&gt;=3, I645&lt;=4), "Somewhat Decent", AND(I645&gt;=5, I645&lt;=6), "Good", AND(I645&gt;=7, I645&lt;=8), "Very Good", AND(I645&gt;=9, I645&lt;=10), "Excellent")</f>
        <v>Very Good</v>
      </c>
      <c r="L645">
        <f t="shared" si="105"/>
        <v>0</v>
      </c>
      <c r="M645">
        <f t="shared" si="106"/>
        <v>0</v>
      </c>
      <c r="N645">
        <f t="shared" si="107"/>
        <v>0</v>
      </c>
      <c r="O645">
        <f t="shared" si="108"/>
        <v>1</v>
      </c>
      <c r="P645">
        <f t="shared" si="109"/>
        <v>0</v>
      </c>
      <c r="Q645" s="10" t="e">
        <f t="shared" si="112"/>
        <v>#N/A</v>
      </c>
      <c r="R645">
        <v>2000</v>
      </c>
      <c r="S645" t="str">
        <f t="shared" si="110"/>
        <v>No</v>
      </c>
      <c r="T645">
        <f t="shared" si="111"/>
        <v>0</v>
      </c>
      <c r="U645" s="11">
        <v>2000</v>
      </c>
      <c r="V645" s="6" t="s">
        <v>2988</v>
      </c>
      <c r="W645" s="6">
        <v>40</v>
      </c>
      <c r="X645" s="6" t="s">
        <v>2990</v>
      </c>
      <c r="Y645" s="6">
        <v>0</v>
      </c>
      <c r="Z645" s="6" t="s">
        <v>2990</v>
      </c>
      <c r="AA645" s="6">
        <v>0</v>
      </c>
      <c r="AB645" s="6">
        <v>1406</v>
      </c>
      <c r="AC645" s="6">
        <v>1406</v>
      </c>
      <c r="AD645">
        <v>1454</v>
      </c>
      <c r="AE645">
        <v>482</v>
      </c>
      <c r="AF645">
        <v>1936</v>
      </c>
      <c r="AG645" s="6">
        <v>0</v>
      </c>
      <c r="AH645" s="6">
        <v>0</v>
      </c>
      <c r="AI645">
        <v>2</v>
      </c>
      <c r="AJ645">
        <v>1</v>
      </c>
      <c r="AK645">
        <v>3</v>
      </c>
      <c r="AL645">
        <v>1</v>
      </c>
      <c r="AM645">
        <v>7</v>
      </c>
      <c r="AN645">
        <v>1</v>
      </c>
      <c r="AO645" t="s">
        <v>2994</v>
      </c>
      <c r="AP645" t="s">
        <v>2992</v>
      </c>
      <c r="AQ645" s="6">
        <v>2000</v>
      </c>
      <c r="AR645" s="6" t="s">
        <v>3008</v>
      </c>
      <c r="AS645" s="6">
        <v>2</v>
      </c>
      <c r="AT645" s="6">
        <v>504</v>
      </c>
      <c r="AU645" s="6" t="s">
        <v>2994</v>
      </c>
      <c r="AV645">
        <v>188</v>
      </c>
      <c r="AW645">
        <v>124</v>
      </c>
      <c r="AX645">
        <v>0</v>
      </c>
      <c r="AY645">
        <v>0</v>
      </c>
      <c r="AZ645">
        <v>0</v>
      </c>
      <c r="BA645">
        <v>0</v>
      </c>
      <c r="BB645" t="s">
        <v>2995</v>
      </c>
      <c r="BC645">
        <v>11</v>
      </c>
      <c r="BD645">
        <v>2006</v>
      </c>
      <c r="BE645" t="s">
        <v>2996</v>
      </c>
      <c r="BF645" t="s">
        <v>2997</v>
      </c>
      <c r="BG645">
        <v>230500</v>
      </c>
      <c r="BH645" s="2">
        <v>6</v>
      </c>
      <c r="BI645" s="2">
        <v>6</v>
      </c>
    </row>
    <row r="646" spans="1:61" x14ac:dyDescent="0.25">
      <c r="A646">
        <v>1130</v>
      </c>
      <c r="B646" t="s">
        <v>657</v>
      </c>
      <c r="C646" s="6">
        <v>62</v>
      </c>
      <c r="D646">
        <v>7500</v>
      </c>
      <c r="E646" t="s">
        <v>2985</v>
      </c>
      <c r="F646" t="s">
        <v>3022</v>
      </c>
      <c r="G646" t="s">
        <v>9</v>
      </c>
      <c r="H646" t="s">
        <v>3001</v>
      </c>
      <c r="I646">
        <v>7</v>
      </c>
      <c r="J646">
        <v>5</v>
      </c>
      <c r="K646" t="str" cm="1">
        <f t="array" ref="K646">_xlfn.IFS(AND(I646&gt;=1, I646&lt;=2), "Bad", AND(I646&gt;=3, I646&lt;=4), "Somewhat Decent", AND(I646&gt;=5, I646&lt;=6), "Good", AND(I646&gt;=7, I646&lt;=8), "Very Good", AND(I646&gt;=9, I646&lt;=10), "Excellent")</f>
        <v>Very Good</v>
      </c>
      <c r="L646">
        <f t="shared" si="105"/>
        <v>0</v>
      </c>
      <c r="M646">
        <f t="shared" si="106"/>
        <v>0</v>
      </c>
      <c r="N646">
        <f t="shared" si="107"/>
        <v>0</v>
      </c>
      <c r="O646">
        <f t="shared" si="108"/>
        <v>1</v>
      </c>
      <c r="P646">
        <f t="shared" si="109"/>
        <v>0</v>
      </c>
      <c r="Q646" s="10">
        <f t="shared" si="112"/>
        <v>16</v>
      </c>
      <c r="R646">
        <v>2007</v>
      </c>
      <c r="S646" t="str">
        <f t="shared" si="110"/>
        <v>Yes</v>
      </c>
      <c r="T646">
        <f t="shared" si="111"/>
        <v>1</v>
      </c>
      <c r="U646" s="11">
        <v>2008</v>
      </c>
      <c r="V646" s="6" t="s">
        <v>3002</v>
      </c>
      <c r="W646" s="6">
        <v>210</v>
      </c>
      <c r="X646" s="6" t="s">
        <v>2989</v>
      </c>
      <c r="Y646" s="6">
        <v>902</v>
      </c>
      <c r="Z646" s="6" t="s">
        <v>2990</v>
      </c>
      <c r="AA646" s="6">
        <v>0</v>
      </c>
      <c r="AB646" s="6">
        <v>316</v>
      </c>
      <c r="AC646" s="6">
        <v>1218</v>
      </c>
      <c r="AD646">
        <v>1218</v>
      </c>
      <c r="AE646">
        <v>0</v>
      </c>
      <c r="AF646">
        <v>1218</v>
      </c>
      <c r="AG646" s="6">
        <v>1</v>
      </c>
      <c r="AH646" s="6">
        <v>0</v>
      </c>
      <c r="AI646">
        <v>2</v>
      </c>
      <c r="AJ646">
        <v>0</v>
      </c>
      <c r="AK646">
        <v>2</v>
      </c>
      <c r="AL646">
        <v>1</v>
      </c>
      <c r="AM646">
        <v>6</v>
      </c>
      <c r="AN646">
        <v>0</v>
      </c>
      <c r="AO646" t="s">
        <v>2995</v>
      </c>
      <c r="AP646" t="s">
        <v>2992</v>
      </c>
      <c r="AQ646" s="6">
        <v>2008</v>
      </c>
      <c r="AR646" s="6" t="s">
        <v>2993</v>
      </c>
      <c r="AS646" s="6">
        <v>2</v>
      </c>
      <c r="AT646" s="6">
        <v>462</v>
      </c>
      <c r="AU646" s="6" t="s">
        <v>2994</v>
      </c>
      <c r="AV646">
        <v>168</v>
      </c>
      <c r="AW646">
        <v>168</v>
      </c>
      <c r="AX646">
        <v>0</v>
      </c>
      <c r="AY646">
        <v>0</v>
      </c>
      <c r="AZ646">
        <v>0</v>
      </c>
      <c r="BA646">
        <v>0</v>
      </c>
      <c r="BB646" t="s">
        <v>2995</v>
      </c>
      <c r="BC646">
        <v>4</v>
      </c>
      <c r="BD646">
        <v>2008</v>
      </c>
      <c r="BE646" t="s">
        <v>3004</v>
      </c>
      <c r="BF646" t="s">
        <v>3005</v>
      </c>
      <c r="BG646">
        <v>230348</v>
      </c>
      <c r="BH646" s="2">
        <v>6</v>
      </c>
      <c r="BI646" s="2">
        <v>6</v>
      </c>
    </row>
    <row r="647" spans="1:61" x14ac:dyDescent="0.25">
      <c r="A647">
        <v>110</v>
      </c>
      <c r="B647" t="s">
        <v>658</v>
      </c>
      <c r="C647" s="6">
        <v>80</v>
      </c>
      <c r="D647">
        <v>8000</v>
      </c>
      <c r="E647" t="s">
        <v>2985</v>
      </c>
      <c r="F647" t="s">
        <v>3022</v>
      </c>
      <c r="G647" t="s">
        <v>9</v>
      </c>
      <c r="H647" t="s">
        <v>3001</v>
      </c>
      <c r="I647">
        <v>7</v>
      </c>
      <c r="J647">
        <v>5</v>
      </c>
      <c r="K647" t="str" cm="1">
        <f t="array" ref="K647">_xlfn.IFS(AND(I647&gt;=1, I647&lt;=2), "Bad", AND(I647&gt;=3, I647&lt;=4), "Somewhat Decent", AND(I647&gt;=5, I647&lt;=6), "Good", AND(I647&gt;=7, I647&lt;=8), "Very Good", AND(I647&gt;=9, I647&lt;=10), "Excellent")</f>
        <v>Very Good</v>
      </c>
      <c r="L647">
        <f t="shared" si="105"/>
        <v>0</v>
      </c>
      <c r="M647">
        <f t="shared" si="106"/>
        <v>0</v>
      </c>
      <c r="N647">
        <f t="shared" si="107"/>
        <v>0</v>
      </c>
      <c r="O647">
        <f t="shared" si="108"/>
        <v>1</v>
      </c>
      <c r="P647">
        <f t="shared" si="109"/>
        <v>0</v>
      </c>
      <c r="Q647" s="10" t="e">
        <f t="shared" si="112"/>
        <v>#N/A</v>
      </c>
      <c r="R647">
        <v>2002</v>
      </c>
      <c r="S647" t="str">
        <f t="shared" si="110"/>
        <v>No</v>
      </c>
      <c r="T647">
        <f t="shared" si="111"/>
        <v>0</v>
      </c>
      <c r="U647" s="11">
        <v>2002</v>
      </c>
      <c r="V647" s="6" t="s">
        <v>2998</v>
      </c>
      <c r="W647" s="6">
        <v>0</v>
      </c>
      <c r="X647" s="6" t="s">
        <v>2989</v>
      </c>
      <c r="Y647" s="6">
        <v>833</v>
      </c>
      <c r="Z647" s="6" t="s">
        <v>2990</v>
      </c>
      <c r="AA647" s="6">
        <v>0</v>
      </c>
      <c r="AB647" s="6">
        <v>659</v>
      </c>
      <c r="AC647" s="6">
        <v>1492</v>
      </c>
      <c r="AD647">
        <v>1492</v>
      </c>
      <c r="AE647">
        <v>0</v>
      </c>
      <c r="AF647">
        <v>1492</v>
      </c>
      <c r="AG647" s="6">
        <v>1</v>
      </c>
      <c r="AH647" s="6">
        <v>0</v>
      </c>
      <c r="AI647">
        <v>2</v>
      </c>
      <c r="AJ647">
        <v>0</v>
      </c>
      <c r="AK647">
        <v>3</v>
      </c>
      <c r="AL647">
        <v>1</v>
      </c>
      <c r="AM647">
        <v>6</v>
      </c>
      <c r="AN647">
        <v>1</v>
      </c>
      <c r="AO647" t="s">
        <v>3003</v>
      </c>
      <c r="AP647" t="s">
        <v>2992</v>
      </c>
      <c r="AQ647" s="6">
        <v>2002</v>
      </c>
      <c r="AR647" s="6" t="s">
        <v>3008</v>
      </c>
      <c r="AS647" s="6">
        <v>2</v>
      </c>
      <c r="AT647" s="6">
        <v>596</v>
      </c>
      <c r="AU647" s="6" t="s">
        <v>2994</v>
      </c>
      <c r="AV647">
        <v>277</v>
      </c>
      <c r="AW647">
        <v>137</v>
      </c>
      <c r="AX647">
        <v>0</v>
      </c>
      <c r="AY647">
        <v>0</v>
      </c>
      <c r="AZ647">
        <v>0</v>
      </c>
      <c r="BA647">
        <v>0</v>
      </c>
      <c r="BB647" t="s">
        <v>2995</v>
      </c>
      <c r="BC647">
        <v>4</v>
      </c>
      <c r="BD647">
        <v>2010</v>
      </c>
      <c r="BE647" t="s">
        <v>2996</v>
      </c>
      <c r="BF647" t="s">
        <v>2997</v>
      </c>
      <c r="BG647">
        <v>230000</v>
      </c>
      <c r="BH647" s="2">
        <v>6</v>
      </c>
      <c r="BI647" s="2">
        <v>6</v>
      </c>
    </row>
    <row r="648" spans="1:61" x14ac:dyDescent="0.25">
      <c r="A648">
        <v>234</v>
      </c>
      <c r="B648" t="s">
        <v>659</v>
      </c>
      <c r="C648" s="6">
        <v>69.22</v>
      </c>
      <c r="D648">
        <v>17082</v>
      </c>
      <c r="E648" t="s">
        <v>2985</v>
      </c>
      <c r="F648" t="s">
        <v>3042</v>
      </c>
      <c r="G648" t="s">
        <v>9</v>
      </c>
      <c r="H648" t="s">
        <v>2987</v>
      </c>
      <c r="I648">
        <v>6</v>
      </c>
      <c r="J648">
        <v>5</v>
      </c>
      <c r="K648" t="str" cm="1">
        <f t="array" ref="K648">_xlfn.IFS(AND(I648&gt;=1, I648&lt;=2), "Bad", AND(I648&gt;=3, I648&lt;=4), "Somewhat Decent", AND(I648&gt;=5, I648&lt;=6), "Good", AND(I648&gt;=7, I648&lt;=8), "Very Good", AND(I648&gt;=9, I648&lt;=10), "Excellent")</f>
        <v>Good</v>
      </c>
      <c r="L648">
        <f t="shared" si="105"/>
        <v>0</v>
      </c>
      <c r="M648">
        <f t="shared" si="106"/>
        <v>0</v>
      </c>
      <c r="N648">
        <f t="shared" si="107"/>
        <v>1</v>
      </c>
      <c r="O648">
        <f t="shared" si="108"/>
        <v>0</v>
      </c>
      <c r="P648">
        <f t="shared" si="109"/>
        <v>0</v>
      </c>
      <c r="Q648" s="10">
        <f t="shared" si="112"/>
        <v>32</v>
      </c>
      <c r="R648">
        <v>1978</v>
      </c>
      <c r="S648" t="str">
        <f t="shared" si="110"/>
        <v>Yes</v>
      </c>
      <c r="T648">
        <f t="shared" si="111"/>
        <v>1</v>
      </c>
      <c r="U648" s="11">
        <v>1992</v>
      </c>
      <c r="V648" s="6" t="s">
        <v>2988</v>
      </c>
      <c r="W648" s="6">
        <v>288</v>
      </c>
      <c r="X648" s="6" t="s">
        <v>3007</v>
      </c>
      <c r="Y648" s="6">
        <v>964</v>
      </c>
      <c r="Z648" s="6" t="s">
        <v>2990</v>
      </c>
      <c r="AA648" s="6">
        <v>0</v>
      </c>
      <c r="AB648" s="6">
        <v>153</v>
      </c>
      <c r="AC648" s="6">
        <v>1117</v>
      </c>
      <c r="AD648">
        <v>1117</v>
      </c>
      <c r="AE648">
        <v>864</v>
      </c>
      <c r="AF648">
        <v>1981</v>
      </c>
      <c r="AG648" s="6">
        <v>1</v>
      </c>
      <c r="AH648" s="6">
        <v>0</v>
      </c>
      <c r="AI648">
        <v>2</v>
      </c>
      <c r="AJ648">
        <v>1</v>
      </c>
      <c r="AK648">
        <v>4</v>
      </c>
      <c r="AL648">
        <v>1</v>
      </c>
      <c r="AM648">
        <v>8</v>
      </c>
      <c r="AN648">
        <v>1</v>
      </c>
      <c r="AO648" t="s">
        <v>2994</v>
      </c>
      <c r="AP648" t="s">
        <v>2992</v>
      </c>
      <c r="AQ648" s="6">
        <v>1978</v>
      </c>
      <c r="AR648" s="6" t="s">
        <v>2993</v>
      </c>
      <c r="AS648" s="6">
        <v>2</v>
      </c>
      <c r="AT648" s="6">
        <v>522</v>
      </c>
      <c r="AU648" s="6" t="s">
        <v>2994</v>
      </c>
      <c r="AV648">
        <v>336</v>
      </c>
      <c r="AW648">
        <v>104</v>
      </c>
      <c r="AX648">
        <v>0</v>
      </c>
      <c r="AY648">
        <v>0</v>
      </c>
      <c r="AZ648">
        <v>0</v>
      </c>
      <c r="BA648">
        <v>0</v>
      </c>
      <c r="BB648" t="s">
        <v>2995</v>
      </c>
      <c r="BC648">
        <v>5</v>
      </c>
      <c r="BD648">
        <v>2010</v>
      </c>
      <c r="BE648" t="s">
        <v>2996</v>
      </c>
      <c r="BF648" t="s">
        <v>2997</v>
      </c>
      <c r="BG648">
        <v>230000</v>
      </c>
      <c r="BH648" s="2">
        <v>6</v>
      </c>
      <c r="BI648" s="2">
        <v>6</v>
      </c>
    </row>
    <row r="649" spans="1:61" x14ac:dyDescent="0.25">
      <c r="A649">
        <v>590</v>
      </c>
      <c r="B649" t="s">
        <v>660</v>
      </c>
      <c r="C649" s="6">
        <v>69.22</v>
      </c>
      <c r="D649">
        <v>13774</v>
      </c>
      <c r="E649" t="s">
        <v>2985</v>
      </c>
      <c r="F649" t="s">
        <v>3049</v>
      </c>
      <c r="G649" t="s">
        <v>9</v>
      </c>
      <c r="H649" t="s">
        <v>2987</v>
      </c>
      <c r="I649">
        <v>7</v>
      </c>
      <c r="J649">
        <v>7</v>
      </c>
      <c r="K649" t="str" cm="1">
        <f t="array" ref="K649">_xlfn.IFS(AND(I649&gt;=1, I649&lt;=2), "Bad", AND(I649&gt;=3, I649&lt;=4), "Somewhat Decent", AND(I649&gt;=5, I649&lt;=6), "Good", AND(I649&gt;=7, I649&lt;=8), "Very Good", AND(I649&gt;=9, I649&lt;=10), "Excellent")</f>
        <v>Very Good</v>
      </c>
      <c r="L649">
        <f t="shared" si="105"/>
        <v>0</v>
      </c>
      <c r="M649">
        <f t="shared" si="106"/>
        <v>0</v>
      </c>
      <c r="N649">
        <f t="shared" si="107"/>
        <v>0</v>
      </c>
      <c r="O649">
        <f t="shared" si="108"/>
        <v>1</v>
      </c>
      <c r="P649">
        <f t="shared" si="109"/>
        <v>0</v>
      </c>
      <c r="Q649" s="10">
        <f t="shared" si="112"/>
        <v>32</v>
      </c>
      <c r="R649">
        <v>1977</v>
      </c>
      <c r="S649" t="str">
        <f t="shared" si="110"/>
        <v>Yes</v>
      </c>
      <c r="T649">
        <f t="shared" si="111"/>
        <v>1</v>
      </c>
      <c r="U649" s="11">
        <v>1992</v>
      </c>
      <c r="V649" s="6" t="s">
        <v>2988</v>
      </c>
      <c r="W649" s="6">
        <v>283</v>
      </c>
      <c r="X649" s="6" t="s">
        <v>2989</v>
      </c>
      <c r="Y649" s="6">
        <v>432</v>
      </c>
      <c r="Z649" s="6" t="s">
        <v>2990</v>
      </c>
      <c r="AA649" s="6">
        <v>0</v>
      </c>
      <c r="AB649" s="6">
        <v>476</v>
      </c>
      <c r="AC649" s="6">
        <v>908</v>
      </c>
      <c r="AD649">
        <v>1316</v>
      </c>
      <c r="AE649">
        <v>972</v>
      </c>
      <c r="AF649">
        <v>2288</v>
      </c>
      <c r="AG649" s="6">
        <v>0</v>
      </c>
      <c r="AH649" s="6">
        <v>0</v>
      </c>
      <c r="AI649">
        <v>1</v>
      </c>
      <c r="AJ649">
        <v>2</v>
      </c>
      <c r="AK649">
        <v>4</v>
      </c>
      <c r="AL649">
        <v>1</v>
      </c>
      <c r="AM649">
        <v>8</v>
      </c>
      <c r="AN649">
        <v>2</v>
      </c>
      <c r="AO649" t="s">
        <v>2994</v>
      </c>
      <c r="AP649" t="s">
        <v>2992</v>
      </c>
      <c r="AQ649" s="6">
        <v>1977</v>
      </c>
      <c r="AR649" s="6" t="s">
        <v>3008</v>
      </c>
      <c r="AS649" s="6">
        <v>2</v>
      </c>
      <c r="AT649" s="6">
        <v>520</v>
      </c>
      <c r="AU649" s="6" t="s">
        <v>2994</v>
      </c>
      <c r="AV649">
        <v>321</v>
      </c>
      <c r="AW649">
        <v>72</v>
      </c>
      <c r="AX649">
        <v>0</v>
      </c>
      <c r="AY649">
        <v>0</v>
      </c>
      <c r="AZ649">
        <v>156</v>
      </c>
      <c r="BA649">
        <v>0</v>
      </c>
      <c r="BB649" t="s">
        <v>2995</v>
      </c>
      <c r="BC649">
        <v>11</v>
      </c>
      <c r="BD649">
        <v>2009</v>
      </c>
      <c r="BE649" t="s">
        <v>2996</v>
      </c>
      <c r="BF649" t="s">
        <v>2997</v>
      </c>
      <c r="BG649">
        <v>230000</v>
      </c>
      <c r="BH649" s="2">
        <v>6</v>
      </c>
      <c r="BI649" s="2">
        <v>6</v>
      </c>
    </row>
    <row r="650" spans="1:61" x14ac:dyDescent="0.25">
      <c r="A650">
        <v>849</v>
      </c>
      <c r="B650" t="s">
        <v>661</v>
      </c>
      <c r="C650" s="6">
        <v>79</v>
      </c>
      <c r="D650">
        <v>12420</v>
      </c>
      <c r="E650" t="s">
        <v>2985</v>
      </c>
      <c r="F650" t="s">
        <v>3012</v>
      </c>
      <c r="G650" t="s">
        <v>9</v>
      </c>
      <c r="H650" t="s">
        <v>2987</v>
      </c>
      <c r="I650">
        <v>7</v>
      </c>
      <c r="J650">
        <v>5</v>
      </c>
      <c r="K650" t="str" cm="1">
        <f t="array" ref="K650">_xlfn.IFS(AND(I650&gt;=1, I650&lt;=2), "Bad", AND(I650&gt;=3, I650&lt;=4), "Somewhat Decent", AND(I650&gt;=5, I650&lt;=6), "Good", AND(I650&gt;=7, I650&lt;=8), "Very Good", AND(I650&gt;=9, I650&lt;=10), "Excellent")</f>
        <v>Very Good</v>
      </c>
      <c r="L650">
        <f t="shared" si="105"/>
        <v>0</v>
      </c>
      <c r="M650">
        <f t="shared" si="106"/>
        <v>0</v>
      </c>
      <c r="N650">
        <f t="shared" si="107"/>
        <v>0</v>
      </c>
      <c r="O650">
        <f t="shared" si="108"/>
        <v>1</v>
      </c>
      <c r="P650">
        <f t="shared" si="109"/>
        <v>0</v>
      </c>
      <c r="Q650" s="10" t="e">
        <f t="shared" si="112"/>
        <v>#N/A</v>
      </c>
      <c r="R650">
        <v>2001</v>
      </c>
      <c r="S650" t="str">
        <f t="shared" si="110"/>
        <v>No</v>
      </c>
      <c r="T650">
        <f t="shared" si="111"/>
        <v>0</v>
      </c>
      <c r="U650" s="11">
        <v>2001</v>
      </c>
      <c r="V650" s="6" t="s">
        <v>2998</v>
      </c>
      <c r="W650" s="6">
        <v>0</v>
      </c>
      <c r="X650" s="6" t="s">
        <v>2989</v>
      </c>
      <c r="Y650" s="6">
        <v>666</v>
      </c>
      <c r="Z650" s="6" t="s">
        <v>2990</v>
      </c>
      <c r="AA650" s="6">
        <v>0</v>
      </c>
      <c r="AB650" s="6">
        <v>278</v>
      </c>
      <c r="AC650" s="6">
        <v>944</v>
      </c>
      <c r="AD650">
        <v>944</v>
      </c>
      <c r="AE650">
        <v>896</v>
      </c>
      <c r="AF650">
        <v>1840</v>
      </c>
      <c r="AG650" s="6">
        <v>1</v>
      </c>
      <c r="AH650" s="6">
        <v>0</v>
      </c>
      <c r="AI650">
        <v>2</v>
      </c>
      <c r="AJ650">
        <v>1</v>
      </c>
      <c r="AK650">
        <v>3</v>
      </c>
      <c r="AL650">
        <v>1</v>
      </c>
      <c r="AM650">
        <v>6</v>
      </c>
      <c r="AN650">
        <v>0</v>
      </c>
      <c r="AO650" t="s">
        <v>2995</v>
      </c>
      <c r="AP650" t="s">
        <v>2992</v>
      </c>
      <c r="AQ650" s="6">
        <v>2001</v>
      </c>
      <c r="AR650" s="6" t="s">
        <v>3008</v>
      </c>
      <c r="AS650" s="6">
        <v>2</v>
      </c>
      <c r="AT650" s="6">
        <v>622</v>
      </c>
      <c r="AU650" s="6" t="s">
        <v>2994</v>
      </c>
      <c r="AV650">
        <v>0</v>
      </c>
      <c r="AW650">
        <v>45</v>
      </c>
      <c r="AX650">
        <v>0</v>
      </c>
      <c r="AY650">
        <v>0</v>
      </c>
      <c r="AZ650">
        <v>0</v>
      </c>
      <c r="BA650">
        <v>0</v>
      </c>
      <c r="BB650" t="s">
        <v>2995</v>
      </c>
      <c r="BC650">
        <v>6</v>
      </c>
      <c r="BD650">
        <v>2009</v>
      </c>
      <c r="BE650" t="s">
        <v>2996</v>
      </c>
      <c r="BF650" t="s">
        <v>2997</v>
      </c>
      <c r="BG650">
        <v>230000</v>
      </c>
      <c r="BH650" s="2">
        <v>6</v>
      </c>
      <c r="BI650" s="2">
        <v>6</v>
      </c>
    </row>
    <row r="651" spans="1:61" x14ac:dyDescent="0.25">
      <c r="A651">
        <v>1454</v>
      </c>
      <c r="B651" t="s">
        <v>662</v>
      </c>
      <c r="C651" s="6">
        <v>75</v>
      </c>
      <c r="D651">
        <v>9742</v>
      </c>
      <c r="E651" t="s">
        <v>2985</v>
      </c>
      <c r="F651" t="s">
        <v>3012</v>
      </c>
      <c r="G651" t="s">
        <v>9</v>
      </c>
      <c r="H651" t="s">
        <v>3001</v>
      </c>
      <c r="I651">
        <v>8</v>
      </c>
      <c r="J651">
        <v>5</v>
      </c>
      <c r="K651" t="str" cm="1">
        <f t="array" ref="K651">_xlfn.IFS(AND(I651&gt;=1, I651&lt;=2), "Bad", AND(I651&gt;=3, I651&lt;=4), "Somewhat Decent", AND(I651&gt;=5, I651&lt;=6), "Good", AND(I651&gt;=7, I651&lt;=8), "Very Good", AND(I651&gt;=9, I651&lt;=10), "Excellent")</f>
        <v>Very Good</v>
      </c>
      <c r="L651">
        <f t="shared" si="105"/>
        <v>0</v>
      </c>
      <c r="M651">
        <f t="shared" si="106"/>
        <v>0</v>
      </c>
      <c r="N651">
        <f t="shared" si="107"/>
        <v>0</v>
      </c>
      <c r="O651">
        <f t="shared" si="108"/>
        <v>1</v>
      </c>
      <c r="P651">
        <f t="shared" si="109"/>
        <v>0</v>
      </c>
      <c r="Q651" s="10" t="e">
        <f t="shared" si="112"/>
        <v>#N/A</v>
      </c>
      <c r="R651">
        <v>2002</v>
      </c>
      <c r="S651" t="str">
        <f t="shared" si="110"/>
        <v>No</v>
      </c>
      <c r="T651">
        <f t="shared" si="111"/>
        <v>0</v>
      </c>
      <c r="U651" s="11">
        <v>2002</v>
      </c>
      <c r="V651" s="6" t="s">
        <v>2988</v>
      </c>
      <c r="W651" s="6">
        <v>281</v>
      </c>
      <c r="X651" s="6" t="s">
        <v>2990</v>
      </c>
      <c r="Y651" s="6">
        <v>0</v>
      </c>
      <c r="Z651" s="6" t="s">
        <v>2990</v>
      </c>
      <c r="AA651" s="6">
        <v>0</v>
      </c>
      <c r="AB651" s="6">
        <v>1777</v>
      </c>
      <c r="AC651" s="6">
        <v>1777</v>
      </c>
      <c r="AD651">
        <v>1795</v>
      </c>
      <c r="AE651">
        <v>0</v>
      </c>
      <c r="AF651">
        <v>1795</v>
      </c>
      <c r="AG651" s="6">
        <v>0</v>
      </c>
      <c r="AH651" s="6">
        <v>0</v>
      </c>
      <c r="AI651">
        <v>2</v>
      </c>
      <c r="AJ651">
        <v>0</v>
      </c>
      <c r="AK651">
        <v>3</v>
      </c>
      <c r="AL651">
        <v>1</v>
      </c>
      <c r="AM651">
        <v>7</v>
      </c>
      <c r="AN651">
        <v>1</v>
      </c>
      <c r="AO651" t="s">
        <v>3003</v>
      </c>
      <c r="AP651" t="s">
        <v>2992</v>
      </c>
      <c r="AQ651" s="6">
        <v>2002</v>
      </c>
      <c r="AR651" s="6" t="s">
        <v>3008</v>
      </c>
      <c r="AS651" s="6">
        <v>2</v>
      </c>
      <c r="AT651" s="6">
        <v>534</v>
      </c>
      <c r="AU651" s="6" t="s">
        <v>2994</v>
      </c>
      <c r="AV651">
        <v>171</v>
      </c>
      <c r="AW651">
        <v>159</v>
      </c>
      <c r="AX651">
        <v>0</v>
      </c>
      <c r="AY651">
        <v>0</v>
      </c>
      <c r="AZ651">
        <v>0</v>
      </c>
      <c r="BA651">
        <v>0</v>
      </c>
      <c r="BB651" t="s">
        <v>2995</v>
      </c>
      <c r="BC651">
        <v>9</v>
      </c>
      <c r="BD651">
        <v>2008</v>
      </c>
      <c r="BE651" t="s">
        <v>2996</v>
      </c>
      <c r="BF651" t="s">
        <v>2997</v>
      </c>
      <c r="BG651">
        <v>230000</v>
      </c>
      <c r="BH651" s="2">
        <v>6</v>
      </c>
      <c r="BI651" s="2">
        <v>6</v>
      </c>
    </row>
    <row r="652" spans="1:61" hidden="1" x14ac:dyDescent="0.25">
      <c r="A652">
        <v>651</v>
      </c>
      <c r="B652" t="s">
        <v>663</v>
      </c>
      <c r="C652" s="4">
        <v>107</v>
      </c>
      <c r="D652">
        <v>10615</v>
      </c>
      <c r="E652" t="s">
        <v>2985</v>
      </c>
      <c r="F652" t="s">
        <v>3013</v>
      </c>
      <c r="G652" t="s">
        <v>164</v>
      </c>
      <c r="H652" t="s">
        <v>2987</v>
      </c>
      <c r="I652">
        <v>3</v>
      </c>
      <c r="J652">
        <v>5</v>
      </c>
      <c r="K652" t="str" cm="1">
        <f t="array" ref="K652">_xlfn.IFS(AND(I652&gt;=1, I652&lt;=2), "Bad", AND(I652&gt;=3, I652&lt;=4), "Somewhat Decent", AND(I652&gt;=5, I652&lt;=6), "Good", AND(I652&gt;=7, I652&lt;=8), "Very Good", AND(I652&gt;=9, I652&lt;=10), "Excellent")</f>
        <v>Somewhat Decent</v>
      </c>
      <c r="L652">
        <f t="shared" si="105"/>
        <v>0</v>
      </c>
      <c r="M652">
        <f t="shared" si="106"/>
        <v>1</v>
      </c>
      <c r="N652">
        <f t="shared" si="107"/>
        <v>0</v>
      </c>
      <c r="O652">
        <f t="shared" si="108"/>
        <v>0</v>
      </c>
      <c r="P652">
        <f t="shared" si="109"/>
        <v>0</v>
      </c>
      <c r="Q652" s="10">
        <f>U652-R652</f>
        <v>70</v>
      </c>
      <c r="R652">
        <v>1900</v>
      </c>
      <c r="S652" t="str">
        <f t="shared" si="110"/>
        <v>Yes</v>
      </c>
      <c r="T652">
        <f t="shared" si="111"/>
        <v>1</v>
      </c>
      <c r="U652">
        <v>1970</v>
      </c>
      <c r="V652" s="4" t="s">
        <v>2998</v>
      </c>
      <c r="W652" s="4">
        <v>0</v>
      </c>
      <c r="X652" s="4" t="s">
        <v>3011</v>
      </c>
      <c r="Y652" s="4">
        <v>440</v>
      </c>
      <c r="Z652" s="4" t="s">
        <v>2990</v>
      </c>
      <c r="AA652" s="4">
        <v>0</v>
      </c>
      <c r="AB652" s="4">
        <v>538</v>
      </c>
      <c r="AC652" s="4">
        <v>978</v>
      </c>
      <c r="AD652">
        <v>1014</v>
      </c>
      <c r="AE652">
        <v>685</v>
      </c>
      <c r="AF652">
        <v>1699</v>
      </c>
      <c r="AG652" s="4">
        <v>1</v>
      </c>
      <c r="AH652" s="4">
        <v>0</v>
      </c>
      <c r="AI652">
        <v>2</v>
      </c>
      <c r="AJ652">
        <v>0</v>
      </c>
      <c r="AK652">
        <v>3</v>
      </c>
      <c r="AL652">
        <v>2</v>
      </c>
      <c r="AM652">
        <v>7</v>
      </c>
      <c r="AN652">
        <v>0</v>
      </c>
      <c r="AO652" t="s">
        <v>2995</v>
      </c>
      <c r="AP652" t="s">
        <v>3045</v>
      </c>
      <c r="AQ652" s="4">
        <v>1920</v>
      </c>
      <c r="AR652" s="4" t="s">
        <v>2990</v>
      </c>
      <c r="AS652" s="4">
        <v>2</v>
      </c>
      <c r="AT652" s="4">
        <v>420</v>
      </c>
      <c r="AU652" s="4" t="s">
        <v>3017</v>
      </c>
      <c r="AV652">
        <v>0</v>
      </c>
      <c r="AW652">
        <v>74</v>
      </c>
      <c r="AX652">
        <v>0</v>
      </c>
      <c r="AY652">
        <v>0</v>
      </c>
      <c r="AZ652">
        <v>0</v>
      </c>
      <c r="BA652">
        <v>0</v>
      </c>
      <c r="BB652" t="s">
        <v>2995</v>
      </c>
      <c r="BC652">
        <v>8</v>
      </c>
      <c r="BD652">
        <v>2009</v>
      </c>
      <c r="BE652" t="s">
        <v>2996</v>
      </c>
      <c r="BF652" t="s">
        <v>2999</v>
      </c>
      <c r="BG652">
        <v>95000</v>
      </c>
      <c r="BH652" s="2">
        <v>6</v>
      </c>
      <c r="BI652" s="2">
        <v>6</v>
      </c>
    </row>
    <row r="653" spans="1:61" x14ac:dyDescent="0.25">
      <c r="A653">
        <v>1458</v>
      </c>
      <c r="B653" t="s">
        <v>664</v>
      </c>
      <c r="C653" s="6">
        <v>73</v>
      </c>
      <c r="D653">
        <v>9066</v>
      </c>
      <c r="E653" t="s">
        <v>2985</v>
      </c>
      <c r="F653" t="s">
        <v>3012</v>
      </c>
      <c r="G653" t="s">
        <v>9</v>
      </c>
      <c r="H653" t="s">
        <v>2987</v>
      </c>
      <c r="I653">
        <v>8</v>
      </c>
      <c r="J653">
        <v>5</v>
      </c>
      <c r="K653" t="str" cm="1">
        <f t="array" ref="K653">_xlfn.IFS(AND(I653&gt;=1, I653&lt;=2), "Bad", AND(I653&gt;=3, I653&lt;=4), "Somewhat Decent", AND(I653&gt;=5, I653&lt;=6), "Good", AND(I653&gt;=7, I653&lt;=8), "Very Good", AND(I653&gt;=9, I653&lt;=10), "Excellent")</f>
        <v>Very Good</v>
      </c>
      <c r="L653">
        <f t="shared" si="105"/>
        <v>0</v>
      </c>
      <c r="M653">
        <f t="shared" si="106"/>
        <v>0</v>
      </c>
      <c r="N653">
        <f t="shared" si="107"/>
        <v>0</v>
      </c>
      <c r="O653">
        <f t="shared" si="108"/>
        <v>1</v>
      </c>
      <c r="P653">
        <f t="shared" si="109"/>
        <v>0</v>
      </c>
      <c r="Q653" s="10">
        <f t="shared" ref="Q653:Q667" si="113">IF(T653=0,NA(),2024-U653)</f>
        <v>24</v>
      </c>
      <c r="R653">
        <v>1999</v>
      </c>
      <c r="S653" t="str">
        <f t="shared" si="110"/>
        <v>Yes</v>
      </c>
      <c r="T653">
        <f t="shared" si="111"/>
        <v>1</v>
      </c>
      <c r="U653" s="11">
        <v>2000</v>
      </c>
      <c r="V653" s="6" t="s">
        <v>2988</v>
      </c>
      <c r="W653" s="6">
        <v>320</v>
      </c>
      <c r="X653" s="6" t="s">
        <v>2989</v>
      </c>
      <c r="Y653" s="6">
        <v>668</v>
      </c>
      <c r="Z653" s="6" t="s">
        <v>2990</v>
      </c>
      <c r="AA653" s="6">
        <v>0</v>
      </c>
      <c r="AB653" s="6">
        <v>336</v>
      </c>
      <c r="AC653" s="6">
        <v>1004</v>
      </c>
      <c r="AD653">
        <v>1004</v>
      </c>
      <c r="AE653">
        <v>848</v>
      </c>
      <c r="AF653">
        <v>1852</v>
      </c>
      <c r="AG653" s="6">
        <v>0</v>
      </c>
      <c r="AH653" s="6">
        <v>0</v>
      </c>
      <c r="AI653">
        <v>2</v>
      </c>
      <c r="AJ653">
        <v>1</v>
      </c>
      <c r="AK653">
        <v>3</v>
      </c>
      <c r="AL653">
        <v>1</v>
      </c>
      <c r="AM653">
        <v>7</v>
      </c>
      <c r="AN653">
        <v>2</v>
      </c>
      <c r="AO653" t="s">
        <v>2994</v>
      </c>
      <c r="AP653" t="s">
        <v>2992</v>
      </c>
      <c r="AQ653" s="6">
        <v>1999</v>
      </c>
      <c r="AR653" s="6" t="s">
        <v>2993</v>
      </c>
      <c r="AS653" s="6">
        <v>3</v>
      </c>
      <c r="AT653" s="6">
        <v>660</v>
      </c>
      <c r="AU653" s="6" t="s">
        <v>2994</v>
      </c>
      <c r="AV653">
        <v>224</v>
      </c>
      <c r="AW653">
        <v>106</v>
      </c>
      <c r="AX653">
        <v>0</v>
      </c>
      <c r="AY653">
        <v>0</v>
      </c>
      <c r="AZ653">
        <v>0</v>
      </c>
      <c r="BA653">
        <v>0</v>
      </c>
      <c r="BB653" t="s">
        <v>2995</v>
      </c>
      <c r="BC653">
        <v>12</v>
      </c>
      <c r="BD653">
        <v>2008</v>
      </c>
      <c r="BE653" t="s">
        <v>2996</v>
      </c>
      <c r="BF653" t="s">
        <v>2997</v>
      </c>
      <c r="BG653">
        <v>230000</v>
      </c>
      <c r="BH653" s="2">
        <v>6</v>
      </c>
      <c r="BI653" s="2">
        <v>6</v>
      </c>
    </row>
    <row r="654" spans="1:61" x14ac:dyDescent="0.25">
      <c r="A654">
        <v>2442</v>
      </c>
      <c r="B654" t="s">
        <v>665</v>
      </c>
      <c r="C654" s="6">
        <v>66</v>
      </c>
      <c r="D654">
        <v>8738</v>
      </c>
      <c r="E654" t="s">
        <v>2985</v>
      </c>
      <c r="F654" t="s">
        <v>3036</v>
      </c>
      <c r="G654" t="s">
        <v>9</v>
      </c>
      <c r="H654" t="s">
        <v>2987</v>
      </c>
      <c r="I654">
        <v>7</v>
      </c>
      <c r="J654">
        <v>5</v>
      </c>
      <c r="K654" t="str" cm="1">
        <f t="array" ref="K654">_xlfn.IFS(AND(I654&gt;=1, I654&lt;=2), "Bad", AND(I654&gt;=3, I654&lt;=4), "Somewhat Decent", AND(I654&gt;=5, I654&lt;=6), "Good", AND(I654&gt;=7, I654&lt;=8), "Very Good", AND(I654&gt;=9, I654&lt;=10), "Excellent")</f>
        <v>Very Good</v>
      </c>
      <c r="L654">
        <f t="shared" si="105"/>
        <v>0</v>
      </c>
      <c r="M654">
        <f t="shared" si="106"/>
        <v>0</v>
      </c>
      <c r="N654">
        <f t="shared" si="107"/>
        <v>0</v>
      </c>
      <c r="O654">
        <f t="shared" si="108"/>
        <v>1</v>
      </c>
      <c r="P654">
        <f t="shared" si="109"/>
        <v>0</v>
      </c>
      <c r="Q654" s="10" t="e">
        <f t="shared" si="113"/>
        <v>#N/A</v>
      </c>
      <c r="R654">
        <v>1999</v>
      </c>
      <c r="S654" t="str">
        <f t="shared" si="110"/>
        <v>No</v>
      </c>
      <c r="T654">
        <f t="shared" si="111"/>
        <v>0</v>
      </c>
      <c r="U654" s="11">
        <v>1999</v>
      </c>
      <c r="V654" s="6" t="s">
        <v>2988</v>
      </c>
      <c r="W654" s="6">
        <v>302</v>
      </c>
      <c r="X654" s="6" t="s">
        <v>2990</v>
      </c>
      <c r="Y654" s="6">
        <v>0</v>
      </c>
      <c r="Z654" s="6" t="s">
        <v>2990</v>
      </c>
      <c r="AA654" s="6">
        <v>0</v>
      </c>
      <c r="AB654" s="6">
        <v>975</v>
      </c>
      <c r="AC654" s="6">
        <v>975</v>
      </c>
      <c r="AD654">
        <v>1005</v>
      </c>
      <c r="AE654">
        <v>1286</v>
      </c>
      <c r="AF654">
        <v>2291</v>
      </c>
      <c r="AG654" s="6">
        <v>0</v>
      </c>
      <c r="AH654" s="6">
        <v>0</v>
      </c>
      <c r="AI654">
        <v>2</v>
      </c>
      <c r="AJ654">
        <v>1</v>
      </c>
      <c r="AK654">
        <v>4</v>
      </c>
      <c r="AL654">
        <v>1</v>
      </c>
      <c r="AM654">
        <v>8</v>
      </c>
      <c r="AN654">
        <v>1</v>
      </c>
      <c r="AO654" t="s">
        <v>2994</v>
      </c>
      <c r="AP654" t="s">
        <v>3010</v>
      </c>
      <c r="AQ654" s="6">
        <v>1999</v>
      </c>
      <c r="AR654" s="6" t="s">
        <v>2993</v>
      </c>
      <c r="AS654" s="6">
        <v>2</v>
      </c>
      <c r="AT654" s="6">
        <v>429</v>
      </c>
      <c r="AU654" s="6" t="s">
        <v>2994</v>
      </c>
      <c r="AV654">
        <v>192</v>
      </c>
      <c r="AW654">
        <v>0</v>
      </c>
      <c r="AX654">
        <v>0</v>
      </c>
      <c r="AY654">
        <v>0</v>
      </c>
      <c r="AZ654">
        <v>0</v>
      </c>
      <c r="BA654">
        <v>0</v>
      </c>
      <c r="BB654" t="s">
        <v>2995</v>
      </c>
      <c r="BC654">
        <v>2</v>
      </c>
      <c r="BD654">
        <v>2006</v>
      </c>
      <c r="BE654" t="s">
        <v>2996</v>
      </c>
      <c r="BF654" t="s">
        <v>2997</v>
      </c>
      <c r="BG654">
        <v>230000</v>
      </c>
      <c r="BH654" s="2">
        <v>6</v>
      </c>
      <c r="BI654" s="2">
        <v>6</v>
      </c>
    </row>
    <row r="655" spans="1:61" x14ac:dyDescent="0.25">
      <c r="A655">
        <v>2796</v>
      </c>
      <c r="B655" t="s">
        <v>666</v>
      </c>
      <c r="C655" s="6">
        <v>69.22</v>
      </c>
      <c r="D655">
        <v>8125</v>
      </c>
      <c r="E655" t="s">
        <v>2985</v>
      </c>
      <c r="F655" t="s">
        <v>3012</v>
      </c>
      <c r="G655" t="s">
        <v>9</v>
      </c>
      <c r="H655" t="s">
        <v>3001</v>
      </c>
      <c r="I655">
        <v>7</v>
      </c>
      <c r="J655">
        <v>5</v>
      </c>
      <c r="K655" t="str" cm="1">
        <f t="array" ref="K655">_xlfn.IFS(AND(I655&gt;=1, I655&lt;=2), "Bad", AND(I655&gt;=3, I655&lt;=4), "Somewhat Decent", AND(I655&gt;=5, I655&lt;=6), "Good", AND(I655&gt;=7, I655&lt;=8), "Very Good", AND(I655&gt;=9, I655&lt;=10), "Excellent")</f>
        <v>Very Good</v>
      </c>
      <c r="L655">
        <f t="shared" si="105"/>
        <v>0</v>
      </c>
      <c r="M655">
        <f t="shared" si="106"/>
        <v>0</v>
      </c>
      <c r="N655">
        <f t="shared" si="107"/>
        <v>0</v>
      </c>
      <c r="O655">
        <f t="shared" si="108"/>
        <v>1</v>
      </c>
      <c r="P655">
        <f t="shared" si="109"/>
        <v>0</v>
      </c>
      <c r="Q655" s="10" t="e">
        <f t="shared" si="113"/>
        <v>#N/A</v>
      </c>
      <c r="R655">
        <v>2002</v>
      </c>
      <c r="S655" t="str">
        <f t="shared" si="110"/>
        <v>No</v>
      </c>
      <c r="T655">
        <f t="shared" si="111"/>
        <v>0</v>
      </c>
      <c r="U655" s="11">
        <v>2002</v>
      </c>
      <c r="V655" s="6" t="s">
        <v>3002</v>
      </c>
      <c r="W655" s="6">
        <v>295</v>
      </c>
      <c r="X655" s="6" t="s">
        <v>2989</v>
      </c>
      <c r="Y655" s="6">
        <v>986</v>
      </c>
      <c r="Z655" s="6" t="s">
        <v>2990</v>
      </c>
      <c r="AA655" s="6">
        <v>0</v>
      </c>
      <c r="AB655" s="6">
        <v>668</v>
      </c>
      <c r="AC655" s="6">
        <v>1654</v>
      </c>
      <c r="AD655">
        <v>1654</v>
      </c>
      <c r="AE655">
        <v>0</v>
      </c>
      <c r="AF655">
        <v>1654</v>
      </c>
      <c r="AG655" s="6">
        <v>1</v>
      </c>
      <c r="AH655" s="6">
        <v>0</v>
      </c>
      <c r="AI655">
        <v>2</v>
      </c>
      <c r="AJ655">
        <v>0</v>
      </c>
      <c r="AK655">
        <v>3</v>
      </c>
      <c r="AL655">
        <v>1</v>
      </c>
      <c r="AM655">
        <v>6</v>
      </c>
      <c r="AN655">
        <v>0</v>
      </c>
      <c r="AO655" t="s">
        <v>2995</v>
      </c>
      <c r="AP655" t="s">
        <v>2992</v>
      </c>
      <c r="AQ655" s="6">
        <v>2002</v>
      </c>
      <c r="AR655" s="6" t="s">
        <v>2990</v>
      </c>
      <c r="AS655" s="6">
        <v>3</v>
      </c>
      <c r="AT655" s="6">
        <v>900</v>
      </c>
      <c r="AU655" s="6" t="s">
        <v>2994</v>
      </c>
      <c r="AV655">
        <v>0</v>
      </c>
      <c r="AW655">
        <v>136</v>
      </c>
      <c r="AX655">
        <v>0</v>
      </c>
      <c r="AY655">
        <v>0</v>
      </c>
      <c r="AZ655">
        <v>0</v>
      </c>
      <c r="BA655">
        <v>0</v>
      </c>
      <c r="BB655" t="s">
        <v>2995</v>
      </c>
      <c r="BC655">
        <v>2</v>
      </c>
      <c r="BD655">
        <v>2006</v>
      </c>
      <c r="BE655" t="s">
        <v>2996</v>
      </c>
      <c r="BF655" t="s">
        <v>2997</v>
      </c>
      <c r="BG655">
        <v>230000</v>
      </c>
      <c r="BH655" s="2">
        <v>6</v>
      </c>
      <c r="BI655" s="2">
        <v>6</v>
      </c>
    </row>
    <row r="656" spans="1:61" x14ac:dyDescent="0.25">
      <c r="A656">
        <v>2860</v>
      </c>
      <c r="B656" t="s">
        <v>667</v>
      </c>
      <c r="C656" s="6">
        <v>69.22</v>
      </c>
      <c r="D656">
        <v>11435</v>
      </c>
      <c r="E656" t="s">
        <v>2985</v>
      </c>
      <c r="F656" t="s">
        <v>3035</v>
      </c>
      <c r="G656" t="s">
        <v>9</v>
      </c>
      <c r="H656" t="s">
        <v>2987</v>
      </c>
      <c r="I656">
        <v>8</v>
      </c>
      <c r="J656">
        <v>7</v>
      </c>
      <c r="K656" t="str" cm="1">
        <f t="array" ref="K656">_xlfn.IFS(AND(I656&gt;=1, I656&lt;=2), "Bad", AND(I656&gt;=3, I656&lt;=4), "Somewhat Decent", AND(I656&gt;=5, I656&lt;=6), "Good", AND(I656&gt;=7, I656&lt;=8), "Very Good", AND(I656&gt;=9, I656&lt;=10), "Excellent")</f>
        <v>Very Good</v>
      </c>
      <c r="L656">
        <f t="shared" si="105"/>
        <v>0</v>
      </c>
      <c r="M656">
        <f t="shared" si="106"/>
        <v>0</v>
      </c>
      <c r="N656">
        <f t="shared" si="107"/>
        <v>0</v>
      </c>
      <c r="O656">
        <f t="shared" si="108"/>
        <v>1</v>
      </c>
      <c r="P656">
        <f t="shared" si="109"/>
        <v>0</v>
      </c>
      <c r="Q656" s="10">
        <f t="shared" si="113"/>
        <v>74</v>
      </c>
      <c r="R656">
        <v>1929</v>
      </c>
      <c r="S656" t="str">
        <f t="shared" si="110"/>
        <v>Yes</v>
      </c>
      <c r="T656">
        <f t="shared" si="111"/>
        <v>1</v>
      </c>
      <c r="U656" s="11">
        <v>1950</v>
      </c>
      <c r="V656" s="6" t="s">
        <v>2998</v>
      </c>
      <c r="W656" s="6">
        <v>0</v>
      </c>
      <c r="X656" s="6" t="s">
        <v>2990</v>
      </c>
      <c r="Y656" s="6">
        <v>0</v>
      </c>
      <c r="Z656" s="6" t="s">
        <v>2990</v>
      </c>
      <c r="AA656" s="6">
        <v>0</v>
      </c>
      <c r="AB656" s="6">
        <v>792</v>
      </c>
      <c r="AC656" s="6">
        <v>792</v>
      </c>
      <c r="AD656">
        <v>792</v>
      </c>
      <c r="AE656">
        <v>725</v>
      </c>
      <c r="AF656">
        <v>1517</v>
      </c>
      <c r="AG656" s="6">
        <v>0</v>
      </c>
      <c r="AH656" s="6">
        <v>0</v>
      </c>
      <c r="AI656">
        <v>1</v>
      </c>
      <c r="AJ656">
        <v>0</v>
      </c>
      <c r="AK656">
        <v>3</v>
      </c>
      <c r="AL656">
        <v>1</v>
      </c>
      <c r="AM656">
        <v>7</v>
      </c>
      <c r="AN656">
        <v>2</v>
      </c>
      <c r="AO656" t="s">
        <v>3003</v>
      </c>
      <c r="AP656" t="s">
        <v>3015</v>
      </c>
      <c r="AQ656" s="6">
        <v>1931</v>
      </c>
      <c r="AR656" s="6" t="s">
        <v>2990</v>
      </c>
      <c r="AS656" s="6">
        <v>2</v>
      </c>
      <c r="AT656" s="6">
        <v>400</v>
      </c>
      <c r="AU656" s="6" t="s">
        <v>2994</v>
      </c>
      <c r="AV656">
        <v>0</v>
      </c>
      <c r="AW656">
        <v>0</v>
      </c>
      <c r="AX656">
        <v>0</v>
      </c>
      <c r="AY656">
        <v>0</v>
      </c>
      <c r="AZ656">
        <v>0</v>
      </c>
      <c r="BA656">
        <v>0</v>
      </c>
      <c r="BB656" t="s">
        <v>2995</v>
      </c>
      <c r="BC656">
        <v>6</v>
      </c>
      <c r="BD656">
        <v>2006</v>
      </c>
      <c r="BE656" t="s">
        <v>2996</v>
      </c>
      <c r="BF656" t="s">
        <v>2997</v>
      </c>
      <c r="BG656">
        <v>230000</v>
      </c>
      <c r="BH656" s="2">
        <v>6</v>
      </c>
      <c r="BI656" s="2">
        <v>6</v>
      </c>
    </row>
    <row r="657" spans="1:61" x14ac:dyDescent="0.25">
      <c r="A657">
        <v>2868</v>
      </c>
      <c r="B657" t="s">
        <v>668</v>
      </c>
      <c r="C657" s="6">
        <v>90</v>
      </c>
      <c r="D657">
        <v>14115</v>
      </c>
      <c r="E657" t="s">
        <v>2985</v>
      </c>
      <c r="F657" t="s">
        <v>3035</v>
      </c>
      <c r="G657" t="s">
        <v>9</v>
      </c>
      <c r="H657" t="s">
        <v>3001</v>
      </c>
      <c r="I657">
        <v>6</v>
      </c>
      <c r="J657">
        <v>7</v>
      </c>
      <c r="K657" t="str" cm="1">
        <f t="array" ref="K657">_xlfn.IFS(AND(I657&gt;=1, I657&lt;=2), "Bad", AND(I657&gt;=3, I657&lt;=4), "Somewhat Decent", AND(I657&gt;=5, I657&lt;=6), "Good", AND(I657&gt;=7, I657&lt;=8), "Very Good", AND(I657&gt;=9, I657&lt;=10), "Excellent")</f>
        <v>Good</v>
      </c>
      <c r="L657">
        <f t="shared" si="105"/>
        <v>0</v>
      </c>
      <c r="M657">
        <f t="shared" si="106"/>
        <v>0</v>
      </c>
      <c r="N657">
        <f t="shared" si="107"/>
        <v>1</v>
      </c>
      <c r="O657">
        <f t="shared" si="108"/>
        <v>0</v>
      </c>
      <c r="P657">
        <f t="shared" si="109"/>
        <v>0</v>
      </c>
      <c r="Q657" s="10">
        <f t="shared" si="113"/>
        <v>20</v>
      </c>
      <c r="R657">
        <v>1956</v>
      </c>
      <c r="S657" t="str">
        <f t="shared" si="110"/>
        <v>Yes</v>
      </c>
      <c r="T657">
        <f t="shared" si="111"/>
        <v>1</v>
      </c>
      <c r="U657" s="11">
        <v>2004</v>
      </c>
      <c r="V657" s="6" t="s">
        <v>2998</v>
      </c>
      <c r="W657" s="6">
        <v>0</v>
      </c>
      <c r="X657" s="6" t="s">
        <v>3007</v>
      </c>
      <c r="Y657" s="6">
        <v>296</v>
      </c>
      <c r="Z657" s="6" t="s">
        <v>2989</v>
      </c>
      <c r="AA657" s="6">
        <v>547</v>
      </c>
      <c r="AB657" s="6">
        <v>230</v>
      </c>
      <c r="AC657" s="6">
        <v>1073</v>
      </c>
      <c r="AD657">
        <v>1811</v>
      </c>
      <c r="AE657">
        <v>0</v>
      </c>
      <c r="AF657">
        <v>1811</v>
      </c>
      <c r="AG657" s="6">
        <v>0</v>
      </c>
      <c r="AH657" s="6">
        <v>0</v>
      </c>
      <c r="AI657">
        <v>1</v>
      </c>
      <c r="AJ657">
        <v>0</v>
      </c>
      <c r="AK657">
        <v>2</v>
      </c>
      <c r="AL657">
        <v>1</v>
      </c>
      <c r="AM657">
        <v>6</v>
      </c>
      <c r="AN657">
        <v>1</v>
      </c>
      <c r="AO657" t="s">
        <v>3003</v>
      </c>
      <c r="AP657" t="s">
        <v>2992</v>
      </c>
      <c r="AQ657" s="6">
        <v>1956</v>
      </c>
      <c r="AR657" s="6" t="s">
        <v>2993</v>
      </c>
      <c r="AS657" s="6">
        <v>2</v>
      </c>
      <c r="AT657" s="6">
        <v>470</v>
      </c>
      <c r="AU657" s="6" t="s">
        <v>2994</v>
      </c>
      <c r="AV657">
        <v>0</v>
      </c>
      <c r="AW657">
        <v>0</v>
      </c>
      <c r="AX657">
        <v>280</v>
      </c>
      <c r="AY657">
        <v>0</v>
      </c>
      <c r="AZ657">
        <v>0</v>
      </c>
      <c r="BA657">
        <v>0</v>
      </c>
      <c r="BB657" t="s">
        <v>2995</v>
      </c>
      <c r="BC657">
        <v>7</v>
      </c>
      <c r="BD657">
        <v>2006</v>
      </c>
      <c r="BE657" t="s">
        <v>2996</v>
      </c>
      <c r="BF657" t="s">
        <v>2999</v>
      </c>
      <c r="BG657">
        <v>230000</v>
      </c>
      <c r="BH657" s="2">
        <v>6</v>
      </c>
      <c r="BI657" s="2">
        <v>6</v>
      </c>
    </row>
    <row r="658" spans="1:61" x14ac:dyDescent="0.25">
      <c r="A658">
        <v>520</v>
      </c>
      <c r="B658" t="s">
        <v>669</v>
      </c>
      <c r="C658" s="6">
        <v>72</v>
      </c>
      <c r="D658">
        <v>8640</v>
      </c>
      <c r="E658" t="s">
        <v>2985</v>
      </c>
      <c r="F658" t="s">
        <v>3022</v>
      </c>
      <c r="G658" t="s">
        <v>9</v>
      </c>
      <c r="H658" t="s">
        <v>3001</v>
      </c>
      <c r="I658">
        <v>7</v>
      </c>
      <c r="J658">
        <v>5</v>
      </c>
      <c r="K658" t="str" cm="1">
        <f t="array" ref="K658">_xlfn.IFS(AND(I658&gt;=1, I658&lt;=2), "Bad", AND(I658&gt;=3, I658&lt;=4), "Somewhat Decent", AND(I658&gt;=5, I658&lt;=6), "Good", AND(I658&gt;=7, I658&lt;=8), "Very Good", AND(I658&gt;=9, I658&lt;=10), "Excellent")</f>
        <v>Very Good</v>
      </c>
      <c r="L658">
        <f t="shared" si="105"/>
        <v>0</v>
      </c>
      <c r="M658">
        <f t="shared" si="106"/>
        <v>0</v>
      </c>
      <c r="N658">
        <f t="shared" si="107"/>
        <v>0</v>
      </c>
      <c r="O658">
        <f t="shared" si="108"/>
        <v>1</v>
      </c>
      <c r="P658">
        <f t="shared" si="109"/>
        <v>0</v>
      </c>
      <c r="Q658" s="10" t="e">
        <f t="shared" si="113"/>
        <v>#N/A</v>
      </c>
      <c r="R658">
        <v>2008</v>
      </c>
      <c r="S658" t="str">
        <f t="shared" si="110"/>
        <v>No</v>
      </c>
      <c r="T658">
        <f t="shared" si="111"/>
        <v>0</v>
      </c>
      <c r="U658" s="11">
        <v>2008</v>
      </c>
      <c r="V658" s="6" t="s">
        <v>2998</v>
      </c>
      <c r="W658" s="6">
        <v>0</v>
      </c>
      <c r="X658" s="6" t="s">
        <v>2990</v>
      </c>
      <c r="Y658" s="6">
        <v>0</v>
      </c>
      <c r="Z658" s="6" t="s">
        <v>2990</v>
      </c>
      <c r="AA658" s="6">
        <v>0</v>
      </c>
      <c r="AB658" s="6">
        <v>1402</v>
      </c>
      <c r="AC658" s="6">
        <v>1402</v>
      </c>
      <c r="AD658">
        <v>1402</v>
      </c>
      <c r="AE658">
        <v>0</v>
      </c>
      <c r="AF658">
        <v>1402</v>
      </c>
      <c r="AG658" s="6">
        <v>0</v>
      </c>
      <c r="AH658" s="6">
        <v>0</v>
      </c>
      <c r="AI658">
        <v>2</v>
      </c>
      <c r="AJ658">
        <v>0</v>
      </c>
      <c r="AK658">
        <v>3</v>
      </c>
      <c r="AL658">
        <v>1</v>
      </c>
      <c r="AM658">
        <v>7</v>
      </c>
      <c r="AN658">
        <v>0</v>
      </c>
      <c r="AO658" t="s">
        <v>2995</v>
      </c>
      <c r="AP658" t="s">
        <v>2992</v>
      </c>
      <c r="AQ658" s="6">
        <v>2008</v>
      </c>
      <c r="AR658" s="6" t="s">
        <v>3008</v>
      </c>
      <c r="AS658" s="6">
        <v>2</v>
      </c>
      <c r="AT658" s="6">
        <v>625</v>
      </c>
      <c r="AU658" s="6" t="s">
        <v>2994</v>
      </c>
      <c r="AV658">
        <v>205</v>
      </c>
      <c r="AW658">
        <v>126</v>
      </c>
      <c r="AX658">
        <v>0</v>
      </c>
      <c r="AY658">
        <v>0</v>
      </c>
      <c r="AZ658">
        <v>0</v>
      </c>
      <c r="BA658">
        <v>0</v>
      </c>
      <c r="BB658" t="s">
        <v>2995</v>
      </c>
      <c r="BC658">
        <v>5</v>
      </c>
      <c r="BD658">
        <v>2009</v>
      </c>
      <c r="BE658" t="s">
        <v>2996</v>
      </c>
      <c r="BF658" t="s">
        <v>2997</v>
      </c>
      <c r="BG658">
        <v>229800</v>
      </c>
      <c r="BH658" s="2">
        <v>6</v>
      </c>
      <c r="BI658" s="2">
        <v>6</v>
      </c>
    </row>
    <row r="659" spans="1:61" x14ac:dyDescent="0.25">
      <c r="A659">
        <v>2751</v>
      </c>
      <c r="B659" t="s">
        <v>670</v>
      </c>
      <c r="C659" s="6">
        <v>133</v>
      </c>
      <c r="D659">
        <v>11003</v>
      </c>
      <c r="E659" t="s">
        <v>2985</v>
      </c>
      <c r="F659" t="s">
        <v>3012</v>
      </c>
      <c r="G659" t="s">
        <v>9</v>
      </c>
      <c r="H659" t="s">
        <v>2987</v>
      </c>
      <c r="I659">
        <v>7</v>
      </c>
      <c r="J659">
        <v>5</v>
      </c>
      <c r="K659" t="str" cm="1">
        <f t="array" ref="K659">_xlfn.IFS(AND(I659&gt;=1, I659&lt;=2), "Bad", AND(I659&gt;=3, I659&lt;=4), "Somewhat Decent", AND(I659&gt;=5, I659&lt;=6), "Good", AND(I659&gt;=7, I659&lt;=8), "Very Good", AND(I659&gt;=9, I659&lt;=10), "Excellent")</f>
        <v>Very Good</v>
      </c>
      <c r="L659">
        <f t="shared" si="105"/>
        <v>0</v>
      </c>
      <c r="M659">
        <f t="shared" si="106"/>
        <v>0</v>
      </c>
      <c r="N659">
        <f t="shared" si="107"/>
        <v>0</v>
      </c>
      <c r="O659">
        <f t="shared" si="108"/>
        <v>1</v>
      </c>
      <c r="P659">
        <f t="shared" si="109"/>
        <v>0</v>
      </c>
      <c r="Q659" s="10">
        <f t="shared" si="113"/>
        <v>18</v>
      </c>
      <c r="R659">
        <v>2005</v>
      </c>
      <c r="S659" t="str">
        <f t="shared" si="110"/>
        <v>Yes</v>
      </c>
      <c r="T659">
        <f t="shared" si="111"/>
        <v>1</v>
      </c>
      <c r="U659" s="11">
        <v>2006</v>
      </c>
      <c r="V659" s="6" t="s">
        <v>2998</v>
      </c>
      <c r="W659" s="6">
        <v>0</v>
      </c>
      <c r="X659" s="6" t="s">
        <v>2990</v>
      </c>
      <c r="Y659" s="6">
        <v>0</v>
      </c>
      <c r="Z659" s="6" t="s">
        <v>2990</v>
      </c>
      <c r="AA659" s="6">
        <v>0</v>
      </c>
      <c r="AB659" s="6">
        <v>1308</v>
      </c>
      <c r="AC659" s="6">
        <v>1308</v>
      </c>
      <c r="AD659">
        <v>1308</v>
      </c>
      <c r="AE659">
        <v>568</v>
      </c>
      <c r="AF659">
        <v>1876</v>
      </c>
      <c r="AG659" s="6">
        <v>0</v>
      </c>
      <c r="AH659" s="6">
        <v>0</v>
      </c>
      <c r="AI659">
        <v>2</v>
      </c>
      <c r="AJ659">
        <v>1</v>
      </c>
      <c r="AK659">
        <v>3</v>
      </c>
      <c r="AL659">
        <v>1</v>
      </c>
      <c r="AM659">
        <v>7</v>
      </c>
      <c r="AN659">
        <v>0</v>
      </c>
      <c r="AO659" t="s">
        <v>2995</v>
      </c>
      <c r="AP659" t="s">
        <v>3010</v>
      </c>
      <c r="AQ659" s="6">
        <v>2005</v>
      </c>
      <c r="AR659" s="6" t="s">
        <v>3008</v>
      </c>
      <c r="AS659" s="6">
        <v>3</v>
      </c>
      <c r="AT659" s="6">
        <v>848</v>
      </c>
      <c r="AU659" s="6" t="s">
        <v>2994</v>
      </c>
      <c r="AV659">
        <v>0</v>
      </c>
      <c r="AW659">
        <v>40</v>
      </c>
      <c r="AX659">
        <v>0</v>
      </c>
      <c r="AY659">
        <v>0</v>
      </c>
      <c r="AZ659">
        <v>0</v>
      </c>
      <c r="BA659">
        <v>0</v>
      </c>
      <c r="BB659" t="s">
        <v>2995</v>
      </c>
      <c r="BC659">
        <v>7</v>
      </c>
      <c r="BD659">
        <v>2006</v>
      </c>
      <c r="BE659" t="s">
        <v>3004</v>
      </c>
      <c r="BF659" t="s">
        <v>3005</v>
      </c>
      <c r="BG659">
        <v>229800</v>
      </c>
      <c r="BH659" s="2">
        <v>6</v>
      </c>
      <c r="BI659" s="2">
        <v>6</v>
      </c>
    </row>
    <row r="660" spans="1:61" x14ac:dyDescent="0.25">
      <c r="A660">
        <v>519</v>
      </c>
      <c r="B660" t="s">
        <v>671</v>
      </c>
      <c r="C660" s="6">
        <v>72</v>
      </c>
      <c r="D660">
        <v>8640</v>
      </c>
      <c r="E660" t="s">
        <v>2985</v>
      </c>
      <c r="F660" t="s">
        <v>3022</v>
      </c>
      <c r="G660" t="s">
        <v>9</v>
      </c>
      <c r="H660" t="s">
        <v>3001</v>
      </c>
      <c r="I660">
        <v>8</v>
      </c>
      <c r="J660">
        <v>5</v>
      </c>
      <c r="K660" t="str" cm="1">
        <f t="array" ref="K660">_xlfn.IFS(AND(I660&gt;=1, I660&lt;=2), "Bad", AND(I660&gt;=3, I660&lt;=4), "Somewhat Decent", AND(I660&gt;=5, I660&lt;=6), "Good", AND(I660&gt;=7, I660&lt;=8), "Very Good", AND(I660&gt;=9, I660&lt;=10), "Excellent")</f>
        <v>Very Good</v>
      </c>
      <c r="L660">
        <f t="shared" si="105"/>
        <v>0</v>
      </c>
      <c r="M660">
        <f t="shared" si="106"/>
        <v>0</v>
      </c>
      <c r="N660">
        <f t="shared" si="107"/>
        <v>0</v>
      </c>
      <c r="O660">
        <f t="shared" si="108"/>
        <v>1</v>
      </c>
      <c r="P660">
        <f t="shared" si="109"/>
        <v>0</v>
      </c>
      <c r="Q660" s="10" t="e">
        <f t="shared" si="113"/>
        <v>#N/A</v>
      </c>
      <c r="R660">
        <v>2009</v>
      </c>
      <c r="S660" t="str">
        <f t="shared" si="110"/>
        <v>No</v>
      </c>
      <c r="T660">
        <f t="shared" si="111"/>
        <v>0</v>
      </c>
      <c r="U660" s="11">
        <v>2009</v>
      </c>
      <c r="V660" s="6" t="s">
        <v>3002</v>
      </c>
      <c r="W660" s="6">
        <v>72</v>
      </c>
      <c r="X660" s="6" t="s">
        <v>2989</v>
      </c>
      <c r="Y660" s="6">
        <v>936</v>
      </c>
      <c r="Z660" s="6" t="s">
        <v>2990</v>
      </c>
      <c r="AA660" s="6">
        <v>0</v>
      </c>
      <c r="AB660" s="6">
        <v>364</v>
      </c>
      <c r="AC660" s="6">
        <v>1300</v>
      </c>
      <c r="AD660">
        <v>1314</v>
      </c>
      <c r="AE660">
        <v>0</v>
      </c>
      <c r="AF660">
        <v>1314</v>
      </c>
      <c r="AG660" s="6">
        <v>1</v>
      </c>
      <c r="AH660" s="6">
        <v>0</v>
      </c>
      <c r="AI660">
        <v>2</v>
      </c>
      <c r="AJ660">
        <v>0</v>
      </c>
      <c r="AK660">
        <v>3</v>
      </c>
      <c r="AL660">
        <v>1</v>
      </c>
      <c r="AM660">
        <v>6</v>
      </c>
      <c r="AN660">
        <v>0</v>
      </c>
      <c r="AO660" t="s">
        <v>2995</v>
      </c>
      <c r="AP660" t="s">
        <v>2992</v>
      </c>
      <c r="AQ660" s="6">
        <v>2009</v>
      </c>
      <c r="AR660" s="6" t="s">
        <v>3008</v>
      </c>
      <c r="AS660" s="6">
        <v>2</v>
      </c>
      <c r="AT660" s="6">
        <v>552</v>
      </c>
      <c r="AU660" s="6" t="s">
        <v>2994</v>
      </c>
      <c r="AV660">
        <v>135</v>
      </c>
      <c r="AW660">
        <v>112</v>
      </c>
      <c r="AX660">
        <v>0</v>
      </c>
      <c r="AY660">
        <v>0</v>
      </c>
      <c r="AZ660">
        <v>0</v>
      </c>
      <c r="BA660">
        <v>0</v>
      </c>
      <c r="BB660" t="s">
        <v>2995</v>
      </c>
      <c r="BC660">
        <v>9</v>
      </c>
      <c r="BD660">
        <v>2009</v>
      </c>
      <c r="BE660" t="s">
        <v>3004</v>
      </c>
      <c r="BF660" t="s">
        <v>3005</v>
      </c>
      <c r="BG660">
        <v>229456</v>
      </c>
      <c r="BH660" s="2">
        <v>6</v>
      </c>
      <c r="BI660" s="2">
        <v>6</v>
      </c>
    </row>
    <row r="661" spans="1:61" x14ac:dyDescent="0.25">
      <c r="A661">
        <v>1423</v>
      </c>
      <c r="B661" t="s">
        <v>672</v>
      </c>
      <c r="C661" s="6">
        <v>85</v>
      </c>
      <c r="D661">
        <v>10541</v>
      </c>
      <c r="E661" t="s">
        <v>2985</v>
      </c>
      <c r="F661" t="s">
        <v>3029</v>
      </c>
      <c r="G661" t="s">
        <v>9</v>
      </c>
      <c r="H661" t="s">
        <v>3041</v>
      </c>
      <c r="I661">
        <v>7</v>
      </c>
      <c r="J661">
        <v>5</v>
      </c>
      <c r="K661" t="str" cm="1">
        <f t="array" ref="K661">_xlfn.IFS(AND(I661&gt;=1, I661&lt;=2), "Bad", AND(I661&gt;=3, I661&lt;=4), "Somewhat Decent", AND(I661&gt;=5, I661&lt;=6), "Good", AND(I661&gt;=7, I661&lt;=8), "Very Good", AND(I661&gt;=9, I661&lt;=10), "Excellent")</f>
        <v>Very Good</v>
      </c>
      <c r="L661">
        <f t="shared" si="105"/>
        <v>0</v>
      </c>
      <c r="M661">
        <f t="shared" si="106"/>
        <v>0</v>
      </c>
      <c r="N661">
        <f t="shared" si="107"/>
        <v>0</v>
      </c>
      <c r="O661">
        <f t="shared" si="108"/>
        <v>1</v>
      </c>
      <c r="P661">
        <f t="shared" si="109"/>
        <v>0</v>
      </c>
      <c r="Q661" s="10" t="e">
        <f t="shared" si="113"/>
        <v>#N/A</v>
      </c>
      <c r="R661">
        <v>1996</v>
      </c>
      <c r="S661" t="str">
        <f t="shared" si="110"/>
        <v>No</v>
      </c>
      <c r="T661">
        <f t="shared" si="111"/>
        <v>0</v>
      </c>
      <c r="U661" s="11">
        <v>1996</v>
      </c>
      <c r="V661" s="6" t="s">
        <v>2998</v>
      </c>
      <c r="W661" s="6">
        <v>0</v>
      </c>
      <c r="X661" s="6" t="s">
        <v>2990</v>
      </c>
      <c r="Y661" s="6">
        <v>0</v>
      </c>
      <c r="Z661" s="6" t="s">
        <v>2990</v>
      </c>
      <c r="AA661" s="6">
        <v>0</v>
      </c>
      <c r="AB661" s="6">
        <v>672</v>
      </c>
      <c r="AC661" s="6">
        <v>672</v>
      </c>
      <c r="AD661">
        <v>1302</v>
      </c>
      <c r="AE661">
        <v>735</v>
      </c>
      <c r="AF661">
        <v>2037</v>
      </c>
      <c r="AG661" s="6">
        <v>0</v>
      </c>
      <c r="AH661" s="6">
        <v>0</v>
      </c>
      <c r="AI661">
        <v>2</v>
      </c>
      <c r="AJ661">
        <v>1</v>
      </c>
      <c r="AK661">
        <v>3</v>
      </c>
      <c r="AL661">
        <v>1</v>
      </c>
      <c r="AM661">
        <v>8</v>
      </c>
      <c r="AN661">
        <v>1</v>
      </c>
      <c r="AO661" t="s">
        <v>2994</v>
      </c>
      <c r="AP661" t="s">
        <v>2992</v>
      </c>
      <c r="AQ661" s="6">
        <v>1996</v>
      </c>
      <c r="AR661" s="6" t="s">
        <v>2993</v>
      </c>
      <c r="AS661" s="6">
        <v>2</v>
      </c>
      <c r="AT661" s="6">
        <v>472</v>
      </c>
      <c r="AU661" s="6" t="s">
        <v>2994</v>
      </c>
      <c r="AV661">
        <v>100</v>
      </c>
      <c r="AW661">
        <v>33</v>
      </c>
      <c r="AX661">
        <v>0</v>
      </c>
      <c r="AY661">
        <v>0</v>
      </c>
      <c r="AZ661">
        <v>0</v>
      </c>
      <c r="BA661">
        <v>0</v>
      </c>
      <c r="BB661" t="s">
        <v>2995</v>
      </c>
      <c r="BC661">
        <v>2</v>
      </c>
      <c r="BD661">
        <v>2008</v>
      </c>
      <c r="BE661" t="s">
        <v>2996</v>
      </c>
      <c r="BF661" t="s">
        <v>2997</v>
      </c>
      <c r="BG661">
        <v>229000</v>
      </c>
      <c r="BH661" s="2">
        <v>6</v>
      </c>
      <c r="BI661" s="2">
        <v>6</v>
      </c>
    </row>
    <row r="662" spans="1:61" x14ac:dyDescent="0.25">
      <c r="A662">
        <v>2344</v>
      </c>
      <c r="B662" t="s">
        <v>673</v>
      </c>
      <c r="C662" s="6">
        <v>69.22</v>
      </c>
      <c r="D662">
        <v>13837</v>
      </c>
      <c r="E662" t="s">
        <v>2985</v>
      </c>
      <c r="F662" t="s">
        <v>3049</v>
      </c>
      <c r="G662" t="s">
        <v>9</v>
      </c>
      <c r="H662" t="s">
        <v>3028</v>
      </c>
      <c r="I662">
        <v>7</v>
      </c>
      <c r="J662">
        <v>5</v>
      </c>
      <c r="K662" t="str" cm="1">
        <f t="array" ref="K662">_xlfn.IFS(AND(I662&gt;=1, I662&lt;=2), "Bad", AND(I662&gt;=3, I662&lt;=4), "Somewhat Decent", AND(I662&gt;=5, I662&lt;=6), "Good", AND(I662&gt;=7, I662&lt;=8), "Very Good", AND(I662&gt;=9, I662&lt;=10), "Excellent")</f>
        <v>Very Good</v>
      </c>
      <c r="L662">
        <f t="shared" si="105"/>
        <v>0</v>
      </c>
      <c r="M662">
        <f t="shared" si="106"/>
        <v>0</v>
      </c>
      <c r="N662">
        <f t="shared" si="107"/>
        <v>0</v>
      </c>
      <c r="O662">
        <f t="shared" si="108"/>
        <v>1</v>
      </c>
      <c r="P662">
        <f t="shared" si="109"/>
        <v>0</v>
      </c>
      <c r="Q662" s="10" t="e">
        <f t="shared" si="113"/>
        <v>#N/A</v>
      </c>
      <c r="R662">
        <v>1988</v>
      </c>
      <c r="S662" t="str">
        <f t="shared" si="110"/>
        <v>No</v>
      </c>
      <c r="T662">
        <f t="shared" si="111"/>
        <v>0</v>
      </c>
      <c r="U662" s="11">
        <v>1988</v>
      </c>
      <c r="V662" s="6" t="s">
        <v>2988</v>
      </c>
      <c r="W662" s="6">
        <v>178</v>
      </c>
      <c r="X662" s="6" t="s">
        <v>2989</v>
      </c>
      <c r="Y662" s="6">
        <v>1002</v>
      </c>
      <c r="Z662" s="6" t="s">
        <v>3030</v>
      </c>
      <c r="AA662" s="6">
        <v>202</v>
      </c>
      <c r="AB662" s="6">
        <v>0</v>
      </c>
      <c r="AC662" s="6">
        <v>1204</v>
      </c>
      <c r="AD662">
        <v>1377</v>
      </c>
      <c r="AE662">
        <v>806</v>
      </c>
      <c r="AF662">
        <v>2183</v>
      </c>
      <c r="AG662" s="6">
        <v>0</v>
      </c>
      <c r="AH662" s="6">
        <v>0</v>
      </c>
      <c r="AI662">
        <v>2</v>
      </c>
      <c r="AJ662">
        <v>1</v>
      </c>
      <c r="AK662">
        <v>4</v>
      </c>
      <c r="AL662">
        <v>1</v>
      </c>
      <c r="AM662">
        <v>9</v>
      </c>
      <c r="AN662">
        <v>0</v>
      </c>
      <c r="AO662" t="s">
        <v>2995</v>
      </c>
      <c r="AP662" t="s">
        <v>2992</v>
      </c>
      <c r="AQ662" s="6">
        <v>1988</v>
      </c>
      <c r="AR662" s="6" t="s">
        <v>2990</v>
      </c>
      <c r="AS662" s="6">
        <v>3</v>
      </c>
      <c r="AT662" s="6">
        <v>786</v>
      </c>
      <c r="AU662" s="6" t="s">
        <v>2994</v>
      </c>
      <c r="AV662">
        <v>0</v>
      </c>
      <c r="AW662">
        <v>0</v>
      </c>
      <c r="AX662">
        <v>0</v>
      </c>
      <c r="AY662">
        <v>0</v>
      </c>
      <c r="AZ662">
        <v>0</v>
      </c>
      <c r="BA662">
        <v>0</v>
      </c>
      <c r="BB662" t="s">
        <v>2995</v>
      </c>
      <c r="BC662">
        <v>2</v>
      </c>
      <c r="BD662">
        <v>2006</v>
      </c>
      <c r="BE662" t="s">
        <v>2996</v>
      </c>
      <c r="BF662" t="s">
        <v>2997</v>
      </c>
      <c r="BG662">
        <v>229000</v>
      </c>
      <c r="BH662" s="2">
        <v>6</v>
      </c>
      <c r="BI662" s="2">
        <v>6</v>
      </c>
    </row>
    <row r="663" spans="1:61" x14ac:dyDescent="0.25">
      <c r="A663">
        <v>2825</v>
      </c>
      <c r="B663" t="s">
        <v>674</v>
      </c>
      <c r="C663" s="6">
        <v>90</v>
      </c>
      <c r="D663">
        <v>11060</v>
      </c>
      <c r="E663" t="s">
        <v>2985</v>
      </c>
      <c r="F663" t="s">
        <v>3026</v>
      </c>
      <c r="G663" t="s">
        <v>9</v>
      </c>
      <c r="H663" t="s">
        <v>2987</v>
      </c>
      <c r="I663">
        <v>7</v>
      </c>
      <c r="J663">
        <v>5</v>
      </c>
      <c r="K663" t="str" cm="1">
        <f t="array" ref="K663">_xlfn.IFS(AND(I663&gt;=1, I663&lt;=2), "Bad", AND(I663&gt;=3, I663&lt;=4), "Somewhat Decent", AND(I663&gt;=5, I663&lt;=6), "Good", AND(I663&gt;=7, I663&lt;=8), "Very Good", AND(I663&gt;=9, I663&lt;=10), "Excellent")</f>
        <v>Very Good</v>
      </c>
      <c r="L663">
        <f t="shared" si="105"/>
        <v>0</v>
      </c>
      <c r="M663">
        <f t="shared" si="106"/>
        <v>0</v>
      </c>
      <c r="N663">
        <f t="shared" si="107"/>
        <v>0</v>
      </c>
      <c r="O663">
        <f t="shared" si="108"/>
        <v>1</v>
      </c>
      <c r="P663">
        <f t="shared" si="109"/>
        <v>0</v>
      </c>
      <c r="Q663" s="10">
        <f t="shared" si="113"/>
        <v>19</v>
      </c>
      <c r="R663">
        <v>2003</v>
      </c>
      <c r="S663" t="str">
        <f t="shared" si="110"/>
        <v>Yes</v>
      </c>
      <c r="T663">
        <f t="shared" si="111"/>
        <v>1</v>
      </c>
      <c r="U663" s="11">
        <v>2005</v>
      </c>
      <c r="V663" s="6" t="s">
        <v>2998</v>
      </c>
      <c r="W663" s="6">
        <v>0</v>
      </c>
      <c r="X663" s="6" t="s">
        <v>2990</v>
      </c>
      <c r="Y663" s="6">
        <v>0</v>
      </c>
      <c r="Z663" s="6" t="s">
        <v>2990</v>
      </c>
      <c r="AA663" s="6">
        <v>0</v>
      </c>
      <c r="AB663" s="6">
        <v>1150</v>
      </c>
      <c r="AC663" s="6">
        <v>1150</v>
      </c>
      <c r="AD663">
        <v>1164</v>
      </c>
      <c r="AE663">
        <v>1150</v>
      </c>
      <c r="AF663">
        <v>2314</v>
      </c>
      <c r="AG663" s="6">
        <v>0</v>
      </c>
      <c r="AH663" s="6">
        <v>0</v>
      </c>
      <c r="AI663">
        <v>2</v>
      </c>
      <c r="AJ663">
        <v>1</v>
      </c>
      <c r="AK663">
        <v>3</v>
      </c>
      <c r="AL663">
        <v>1</v>
      </c>
      <c r="AM663">
        <v>9</v>
      </c>
      <c r="AN663">
        <v>1</v>
      </c>
      <c r="AO663" t="s">
        <v>2991</v>
      </c>
      <c r="AP663" t="s">
        <v>3010</v>
      </c>
      <c r="AQ663" s="6">
        <v>2003</v>
      </c>
      <c r="AR663" s="6" t="s">
        <v>2993</v>
      </c>
      <c r="AS663" s="6">
        <v>2</v>
      </c>
      <c r="AT663" s="6">
        <v>502</v>
      </c>
      <c r="AU663" s="6" t="s">
        <v>2994</v>
      </c>
      <c r="AV663">
        <v>0</v>
      </c>
      <c r="AW663">
        <v>274</v>
      </c>
      <c r="AX663">
        <v>0</v>
      </c>
      <c r="AY663">
        <v>0</v>
      </c>
      <c r="AZ663">
        <v>0</v>
      </c>
      <c r="BA663">
        <v>0</v>
      </c>
      <c r="BB663" t="s">
        <v>2995</v>
      </c>
      <c r="BC663">
        <v>2</v>
      </c>
      <c r="BD663">
        <v>2006</v>
      </c>
      <c r="BE663" t="s">
        <v>3032</v>
      </c>
      <c r="BF663" t="s">
        <v>2997</v>
      </c>
      <c r="BG663">
        <v>229000</v>
      </c>
      <c r="BH663" s="2">
        <v>6</v>
      </c>
      <c r="BI663" s="2">
        <v>6</v>
      </c>
    </row>
    <row r="664" spans="1:61" x14ac:dyDescent="0.25">
      <c r="A664">
        <v>1570</v>
      </c>
      <c r="B664" t="s">
        <v>675</v>
      </c>
      <c r="C664" s="6">
        <v>74</v>
      </c>
      <c r="D664">
        <v>9990</v>
      </c>
      <c r="E664" t="s">
        <v>2985</v>
      </c>
      <c r="F664" t="s">
        <v>3050</v>
      </c>
      <c r="G664" t="s">
        <v>9</v>
      </c>
      <c r="H664" t="s">
        <v>3001</v>
      </c>
      <c r="I664">
        <v>4</v>
      </c>
      <c r="J664">
        <v>5</v>
      </c>
      <c r="K664" t="str" cm="1">
        <f t="array" ref="K664">_xlfn.IFS(AND(I664&gt;=1, I664&lt;=2), "Bad", AND(I664&gt;=3, I664&lt;=4), "Somewhat Decent", AND(I664&gt;=5, I664&lt;=6), "Good", AND(I664&gt;=7, I664&lt;=8), "Very Good", AND(I664&gt;=9, I664&lt;=10), "Excellent")</f>
        <v>Somewhat Decent</v>
      </c>
      <c r="L664">
        <f t="shared" si="105"/>
        <v>0</v>
      </c>
      <c r="M664">
        <f t="shared" si="106"/>
        <v>1</v>
      </c>
      <c r="N664">
        <f t="shared" si="107"/>
        <v>0</v>
      </c>
      <c r="O664">
        <f t="shared" si="108"/>
        <v>0</v>
      </c>
      <c r="P664">
        <f t="shared" si="109"/>
        <v>0</v>
      </c>
      <c r="Q664" s="10" t="e">
        <f t="shared" si="113"/>
        <v>#N/A</v>
      </c>
      <c r="R664">
        <v>1991</v>
      </c>
      <c r="S664" t="str">
        <f t="shared" si="110"/>
        <v>No</v>
      </c>
      <c r="T664">
        <f t="shared" si="111"/>
        <v>0</v>
      </c>
      <c r="U664" s="11">
        <v>1991</v>
      </c>
      <c r="V664" s="6" t="s">
        <v>2998</v>
      </c>
      <c r="W664" s="6">
        <v>0</v>
      </c>
      <c r="X664" s="6" t="s">
        <v>3007</v>
      </c>
      <c r="Y664" s="6">
        <v>1383</v>
      </c>
      <c r="Z664" s="6" t="s">
        <v>2990</v>
      </c>
      <c r="AA664" s="6">
        <v>0</v>
      </c>
      <c r="AB664" s="6">
        <v>297</v>
      </c>
      <c r="AC664" s="6">
        <v>1680</v>
      </c>
      <c r="AD664">
        <v>1689</v>
      </c>
      <c r="AE664">
        <v>0</v>
      </c>
      <c r="AF664">
        <v>1689</v>
      </c>
      <c r="AG664" s="6">
        <v>1</v>
      </c>
      <c r="AH664" s="6">
        <v>0</v>
      </c>
      <c r="AI664">
        <v>2</v>
      </c>
      <c r="AJ664">
        <v>0</v>
      </c>
      <c r="AK664">
        <v>3</v>
      </c>
      <c r="AL664">
        <v>1</v>
      </c>
      <c r="AM664">
        <v>6</v>
      </c>
      <c r="AN664">
        <v>1</v>
      </c>
      <c r="AO664" t="s">
        <v>2994</v>
      </c>
      <c r="AP664" t="s">
        <v>2992</v>
      </c>
      <c r="AQ664" s="6">
        <v>1991</v>
      </c>
      <c r="AR664" s="6" t="s">
        <v>2990</v>
      </c>
      <c r="AS664" s="6">
        <v>2</v>
      </c>
      <c r="AT664" s="6">
        <v>432</v>
      </c>
      <c r="AU664" s="6" t="s">
        <v>2994</v>
      </c>
      <c r="AV664">
        <v>428</v>
      </c>
      <c r="AW664">
        <v>120</v>
      </c>
      <c r="AX664">
        <v>0</v>
      </c>
      <c r="AY664">
        <v>0</v>
      </c>
      <c r="AZ664">
        <v>0</v>
      </c>
      <c r="BA664">
        <v>0</v>
      </c>
      <c r="BB664" t="s">
        <v>2995</v>
      </c>
      <c r="BC664">
        <v>7</v>
      </c>
      <c r="BD664">
        <v>2008</v>
      </c>
      <c r="BE664" t="s">
        <v>2996</v>
      </c>
      <c r="BF664" t="s">
        <v>2997</v>
      </c>
      <c r="BG664">
        <v>228500</v>
      </c>
      <c r="BH664" s="2">
        <v>6</v>
      </c>
      <c r="BI664" s="2">
        <v>6</v>
      </c>
    </row>
    <row r="665" spans="1:61" x14ac:dyDescent="0.25">
      <c r="A665">
        <v>2090</v>
      </c>
      <c r="B665" t="s">
        <v>676</v>
      </c>
      <c r="C665" s="6">
        <v>104</v>
      </c>
      <c r="D665">
        <v>23920</v>
      </c>
      <c r="E665" t="s">
        <v>2985</v>
      </c>
      <c r="F665" t="s">
        <v>3029</v>
      </c>
      <c r="G665" t="s">
        <v>9</v>
      </c>
      <c r="H665" t="s">
        <v>3028</v>
      </c>
      <c r="I665">
        <v>6</v>
      </c>
      <c r="J665">
        <v>5</v>
      </c>
      <c r="K665" t="str" cm="1">
        <f t="array" ref="K665">_xlfn.IFS(AND(I665&gt;=1, I665&lt;=2), "Bad", AND(I665&gt;=3, I665&lt;=4), "Somewhat Decent", AND(I665&gt;=5, I665&lt;=6), "Good", AND(I665&gt;=7, I665&lt;=8), "Very Good", AND(I665&gt;=9, I665&lt;=10), "Excellent")</f>
        <v>Good</v>
      </c>
      <c r="L665">
        <f t="shared" si="105"/>
        <v>0</v>
      </c>
      <c r="M665">
        <f t="shared" si="106"/>
        <v>0</v>
      </c>
      <c r="N665">
        <f t="shared" si="107"/>
        <v>1</v>
      </c>
      <c r="O665">
        <f t="shared" si="108"/>
        <v>0</v>
      </c>
      <c r="P665">
        <f t="shared" si="109"/>
        <v>0</v>
      </c>
      <c r="Q665" s="10" t="e">
        <f t="shared" si="113"/>
        <v>#N/A</v>
      </c>
      <c r="R665">
        <v>1984</v>
      </c>
      <c r="S665" t="str">
        <f t="shared" si="110"/>
        <v>No</v>
      </c>
      <c r="T665">
        <f t="shared" si="111"/>
        <v>0</v>
      </c>
      <c r="U665" s="11">
        <v>1984</v>
      </c>
      <c r="V665" s="6" t="s">
        <v>2998</v>
      </c>
      <c r="W665" s="6">
        <v>0</v>
      </c>
      <c r="X665" s="6" t="s">
        <v>2990</v>
      </c>
      <c r="Y665" s="6">
        <v>0</v>
      </c>
      <c r="Z665" s="6" t="s">
        <v>2990</v>
      </c>
      <c r="AA665" s="6">
        <v>0</v>
      </c>
      <c r="AB665" s="6">
        <v>1105</v>
      </c>
      <c r="AC665" s="6">
        <v>1105</v>
      </c>
      <c r="AD665">
        <v>1105</v>
      </c>
      <c r="AE665">
        <v>717</v>
      </c>
      <c r="AF665">
        <v>1822</v>
      </c>
      <c r="AG665" s="6">
        <v>0</v>
      </c>
      <c r="AH665" s="6">
        <v>0</v>
      </c>
      <c r="AI665">
        <v>2</v>
      </c>
      <c r="AJ665">
        <v>0</v>
      </c>
      <c r="AK665">
        <v>4</v>
      </c>
      <c r="AL665">
        <v>1</v>
      </c>
      <c r="AM665">
        <v>7</v>
      </c>
      <c r="AN665">
        <v>1</v>
      </c>
      <c r="AO665" t="s">
        <v>3046</v>
      </c>
      <c r="AP665" t="s">
        <v>2992</v>
      </c>
      <c r="AQ665" s="6">
        <v>1984</v>
      </c>
      <c r="AR665" s="6" t="s">
        <v>2990</v>
      </c>
      <c r="AS665" s="6">
        <v>2</v>
      </c>
      <c r="AT665" s="6">
        <v>515</v>
      </c>
      <c r="AU665" s="6" t="s">
        <v>2994</v>
      </c>
      <c r="AV665">
        <v>0</v>
      </c>
      <c r="AW665">
        <v>195</v>
      </c>
      <c r="AX665">
        <v>1012</v>
      </c>
      <c r="AY665">
        <v>0</v>
      </c>
      <c r="AZ665">
        <v>0</v>
      </c>
      <c r="BA665">
        <v>444</v>
      </c>
      <c r="BB665" t="s">
        <v>2994</v>
      </c>
      <c r="BC665">
        <v>4</v>
      </c>
      <c r="BD665">
        <v>2007</v>
      </c>
      <c r="BE665" t="s">
        <v>2996</v>
      </c>
      <c r="BF665" t="s">
        <v>2997</v>
      </c>
      <c r="BG665">
        <v>228500</v>
      </c>
      <c r="BH665" s="2">
        <v>6</v>
      </c>
      <c r="BI665" s="2">
        <v>6</v>
      </c>
    </row>
    <row r="666" spans="1:61" x14ac:dyDescent="0.25">
      <c r="A666">
        <v>2095</v>
      </c>
      <c r="B666" t="s">
        <v>677</v>
      </c>
      <c r="C666" s="6">
        <v>82</v>
      </c>
      <c r="D666">
        <v>11287</v>
      </c>
      <c r="E666" t="s">
        <v>2985</v>
      </c>
      <c r="F666" t="s">
        <v>3029</v>
      </c>
      <c r="G666" t="s">
        <v>9</v>
      </c>
      <c r="H666" t="s">
        <v>2987</v>
      </c>
      <c r="I666">
        <v>7</v>
      </c>
      <c r="J666">
        <v>6</v>
      </c>
      <c r="K666" t="str" cm="1">
        <f t="array" ref="K666">_xlfn.IFS(AND(I666&gt;=1, I666&lt;=2), "Bad", AND(I666&gt;=3, I666&lt;=4), "Somewhat Decent", AND(I666&gt;=5, I666&lt;=6), "Good", AND(I666&gt;=7, I666&lt;=8), "Very Good", AND(I666&gt;=9, I666&lt;=10), "Excellent")</f>
        <v>Very Good</v>
      </c>
      <c r="L666">
        <f t="shared" si="105"/>
        <v>0</v>
      </c>
      <c r="M666">
        <f t="shared" si="106"/>
        <v>0</v>
      </c>
      <c r="N666">
        <f t="shared" si="107"/>
        <v>0</v>
      </c>
      <c r="O666">
        <f t="shared" si="108"/>
        <v>1</v>
      </c>
      <c r="P666">
        <f t="shared" si="109"/>
        <v>0</v>
      </c>
      <c r="Q666" s="10" t="e">
        <f t="shared" si="113"/>
        <v>#N/A</v>
      </c>
      <c r="R666">
        <v>1989</v>
      </c>
      <c r="S666" t="str">
        <f t="shared" si="110"/>
        <v>No</v>
      </c>
      <c r="T666">
        <f t="shared" si="111"/>
        <v>0</v>
      </c>
      <c r="U666" s="11">
        <v>1989</v>
      </c>
      <c r="V666" s="6" t="s">
        <v>2988</v>
      </c>
      <c r="W666" s="6">
        <v>340</v>
      </c>
      <c r="X666" s="6" t="s">
        <v>2989</v>
      </c>
      <c r="Y666" s="6">
        <v>421</v>
      </c>
      <c r="Z666" s="6" t="s">
        <v>2990</v>
      </c>
      <c r="AA666" s="6">
        <v>0</v>
      </c>
      <c r="AB666" s="6">
        <v>386</v>
      </c>
      <c r="AC666" s="6">
        <v>807</v>
      </c>
      <c r="AD666">
        <v>1175</v>
      </c>
      <c r="AE666">
        <v>807</v>
      </c>
      <c r="AF666">
        <v>1982</v>
      </c>
      <c r="AG666" s="6">
        <v>0</v>
      </c>
      <c r="AH666" s="6">
        <v>0</v>
      </c>
      <c r="AI666">
        <v>2</v>
      </c>
      <c r="AJ666">
        <v>1</v>
      </c>
      <c r="AK666">
        <v>3</v>
      </c>
      <c r="AL666">
        <v>1</v>
      </c>
      <c r="AM666">
        <v>7</v>
      </c>
      <c r="AN666">
        <v>1</v>
      </c>
      <c r="AO666" t="s">
        <v>2994</v>
      </c>
      <c r="AP666" t="s">
        <v>2992</v>
      </c>
      <c r="AQ666" s="6">
        <v>1989</v>
      </c>
      <c r="AR666" s="6" t="s">
        <v>2993</v>
      </c>
      <c r="AS666" s="6">
        <v>2</v>
      </c>
      <c r="AT666" s="6">
        <v>575</v>
      </c>
      <c r="AU666" s="6" t="s">
        <v>2994</v>
      </c>
      <c r="AV666">
        <v>0</v>
      </c>
      <c r="AW666">
        <v>84</v>
      </c>
      <c r="AX666">
        <v>0</v>
      </c>
      <c r="AY666">
        <v>196</v>
      </c>
      <c r="AZ666">
        <v>0</v>
      </c>
      <c r="BA666">
        <v>0</v>
      </c>
      <c r="BB666" t="s">
        <v>2995</v>
      </c>
      <c r="BC666">
        <v>1</v>
      </c>
      <c r="BD666">
        <v>2007</v>
      </c>
      <c r="BE666" t="s">
        <v>2996</v>
      </c>
      <c r="BF666" t="s">
        <v>2997</v>
      </c>
      <c r="BG666">
        <v>228500</v>
      </c>
      <c r="BH666" s="2">
        <v>6</v>
      </c>
      <c r="BI666" s="2">
        <v>6</v>
      </c>
    </row>
    <row r="667" spans="1:61" x14ac:dyDescent="0.25">
      <c r="A667">
        <v>2146</v>
      </c>
      <c r="B667" t="s">
        <v>678</v>
      </c>
      <c r="C667" s="6">
        <v>69.22</v>
      </c>
      <c r="D667">
        <v>9375</v>
      </c>
      <c r="E667" t="s">
        <v>2985</v>
      </c>
      <c r="F667" t="s">
        <v>3012</v>
      </c>
      <c r="G667" t="s">
        <v>9</v>
      </c>
      <c r="H667" t="s">
        <v>2987</v>
      </c>
      <c r="I667">
        <v>8</v>
      </c>
      <c r="J667">
        <v>5</v>
      </c>
      <c r="K667" t="str" cm="1">
        <f t="array" ref="K667">_xlfn.IFS(AND(I667&gt;=1, I667&lt;=2), "Bad", AND(I667&gt;=3, I667&lt;=4), "Somewhat Decent", AND(I667&gt;=5, I667&lt;=6), "Good", AND(I667&gt;=7, I667&lt;=8), "Very Good", AND(I667&gt;=9, I667&lt;=10), "Excellent")</f>
        <v>Very Good</v>
      </c>
      <c r="L667">
        <f t="shared" si="105"/>
        <v>0</v>
      </c>
      <c r="M667">
        <f t="shared" si="106"/>
        <v>0</v>
      </c>
      <c r="N667">
        <f t="shared" si="107"/>
        <v>0</v>
      </c>
      <c r="O667">
        <f t="shared" si="108"/>
        <v>1</v>
      </c>
      <c r="P667">
        <f t="shared" si="109"/>
        <v>0</v>
      </c>
      <c r="Q667" s="10" t="e">
        <f t="shared" si="113"/>
        <v>#N/A</v>
      </c>
      <c r="R667">
        <v>2002</v>
      </c>
      <c r="S667" t="str">
        <f t="shared" si="110"/>
        <v>No</v>
      </c>
      <c r="T667">
        <f t="shared" si="111"/>
        <v>0</v>
      </c>
      <c r="U667" s="11">
        <v>2002</v>
      </c>
      <c r="V667" s="6" t="s">
        <v>2988</v>
      </c>
      <c r="W667" s="6">
        <v>149</v>
      </c>
      <c r="X667" s="6" t="s">
        <v>2990</v>
      </c>
      <c r="Y667" s="6">
        <v>0</v>
      </c>
      <c r="Z667" s="6" t="s">
        <v>2990</v>
      </c>
      <c r="AA667" s="6">
        <v>0</v>
      </c>
      <c r="AB667" s="6">
        <v>1284</v>
      </c>
      <c r="AC667" s="6">
        <v>1284</v>
      </c>
      <c r="AD667">
        <v>1284</v>
      </c>
      <c r="AE667">
        <v>885</v>
      </c>
      <c r="AF667">
        <v>2169</v>
      </c>
      <c r="AG667" s="6">
        <v>0</v>
      </c>
      <c r="AH667" s="6">
        <v>0</v>
      </c>
      <c r="AI667">
        <v>2</v>
      </c>
      <c r="AJ667">
        <v>1</v>
      </c>
      <c r="AK667">
        <v>3</v>
      </c>
      <c r="AL667">
        <v>1</v>
      </c>
      <c r="AM667">
        <v>7</v>
      </c>
      <c r="AN667">
        <v>1</v>
      </c>
      <c r="AO667" t="s">
        <v>3003</v>
      </c>
      <c r="AP667" t="s">
        <v>2992</v>
      </c>
      <c r="AQ667" s="6">
        <v>2002</v>
      </c>
      <c r="AR667" s="6" t="s">
        <v>3008</v>
      </c>
      <c r="AS667" s="6">
        <v>2</v>
      </c>
      <c r="AT667" s="6">
        <v>647</v>
      </c>
      <c r="AU667" s="6" t="s">
        <v>2994</v>
      </c>
      <c r="AV667">
        <v>192</v>
      </c>
      <c r="AW667">
        <v>87</v>
      </c>
      <c r="AX667">
        <v>0</v>
      </c>
      <c r="AY667">
        <v>0</v>
      </c>
      <c r="AZ667">
        <v>0</v>
      </c>
      <c r="BA667">
        <v>0</v>
      </c>
      <c r="BB667" t="s">
        <v>2995</v>
      </c>
      <c r="BC667">
        <v>8</v>
      </c>
      <c r="BD667">
        <v>2007</v>
      </c>
      <c r="BE667" t="s">
        <v>2996</v>
      </c>
      <c r="BF667" t="s">
        <v>2997</v>
      </c>
      <c r="BG667">
        <v>228500</v>
      </c>
      <c r="BH667" s="2">
        <v>6</v>
      </c>
      <c r="BI667" s="2">
        <v>6</v>
      </c>
    </row>
    <row r="668" spans="1:61" hidden="1" x14ac:dyDescent="0.25">
      <c r="A668">
        <v>667</v>
      </c>
      <c r="B668" t="s">
        <v>679</v>
      </c>
      <c r="C668" s="4">
        <v>81</v>
      </c>
      <c r="D668">
        <v>9671</v>
      </c>
      <c r="E668" t="s">
        <v>2985</v>
      </c>
      <c r="F668" t="s">
        <v>3016</v>
      </c>
      <c r="G668" t="s">
        <v>95</v>
      </c>
      <c r="H668" t="s">
        <v>2987</v>
      </c>
      <c r="I668">
        <v>6</v>
      </c>
      <c r="J668">
        <v>5</v>
      </c>
      <c r="K668" t="str" cm="1">
        <f t="array" ref="K668">_xlfn.IFS(AND(I668&gt;=1, I668&lt;=2), "Bad", AND(I668&gt;=3, I668&lt;=4), "Somewhat Decent", AND(I668&gt;=5, I668&lt;=6), "Good", AND(I668&gt;=7, I668&lt;=8), "Very Good", AND(I668&gt;=9, I668&lt;=10), "Excellent")</f>
        <v>Good</v>
      </c>
      <c r="L668">
        <f t="shared" si="105"/>
        <v>0</v>
      </c>
      <c r="M668">
        <f t="shared" si="106"/>
        <v>0</v>
      </c>
      <c r="N668">
        <f t="shared" si="107"/>
        <v>1</v>
      </c>
      <c r="O668">
        <f t="shared" si="108"/>
        <v>0</v>
      </c>
      <c r="P668">
        <f t="shared" si="109"/>
        <v>0</v>
      </c>
      <c r="Q668" s="10">
        <f>U668-R668</f>
        <v>0</v>
      </c>
      <c r="R668">
        <v>1969</v>
      </c>
      <c r="S668" t="str">
        <f t="shared" si="110"/>
        <v>No</v>
      </c>
      <c r="T668">
        <f t="shared" si="111"/>
        <v>0</v>
      </c>
      <c r="U668">
        <v>1969</v>
      </c>
      <c r="V668" s="4" t="s">
        <v>3002</v>
      </c>
      <c r="W668" s="4">
        <v>480</v>
      </c>
      <c r="X668" s="4" t="s">
        <v>2990</v>
      </c>
      <c r="Y668" s="4">
        <v>0</v>
      </c>
      <c r="Z668" s="4" t="s">
        <v>2990</v>
      </c>
      <c r="AA668" s="4">
        <v>0</v>
      </c>
      <c r="AB668" s="4">
        <v>1248</v>
      </c>
      <c r="AC668" s="4">
        <v>1248</v>
      </c>
      <c r="AD668">
        <v>1248</v>
      </c>
      <c r="AE668">
        <v>1296</v>
      </c>
      <c r="AF668">
        <v>2544</v>
      </c>
      <c r="AG668" s="4">
        <v>0</v>
      </c>
      <c r="AH668" s="4">
        <v>0</v>
      </c>
      <c r="AI668">
        <v>2</v>
      </c>
      <c r="AJ668">
        <v>2</v>
      </c>
      <c r="AK668">
        <v>6</v>
      </c>
      <c r="AL668">
        <v>2</v>
      </c>
      <c r="AM668">
        <v>12</v>
      </c>
      <c r="AN668">
        <v>0</v>
      </c>
      <c r="AO668" t="s">
        <v>2995</v>
      </c>
      <c r="AP668" t="s">
        <v>2992</v>
      </c>
      <c r="AQ668" s="4">
        <v>1969</v>
      </c>
      <c r="AR668" s="4" t="s">
        <v>3008</v>
      </c>
      <c r="AS668" s="4">
        <v>3</v>
      </c>
      <c r="AT668" s="4">
        <v>907</v>
      </c>
      <c r="AU668" s="4" t="s">
        <v>2994</v>
      </c>
      <c r="AV668">
        <v>0</v>
      </c>
      <c r="AW668">
        <v>0</v>
      </c>
      <c r="AX668">
        <v>0</v>
      </c>
      <c r="AY668">
        <v>0</v>
      </c>
      <c r="AZ668">
        <v>0</v>
      </c>
      <c r="BA668">
        <v>0</v>
      </c>
      <c r="BB668" t="s">
        <v>2995</v>
      </c>
      <c r="BC668">
        <v>8</v>
      </c>
      <c r="BD668">
        <v>2009</v>
      </c>
      <c r="BE668" t="s">
        <v>2996</v>
      </c>
      <c r="BF668" t="s">
        <v>2997</v>
      </c>
      <c r="BG668">
        <v>190000</v>
      </c>
      <c r="BH668" s="2">
        <v>6</v>
      </c>
      <c r="BI668" s="2">
        <v>6</v>
      </c>
    </row>
    <row r="669" spans="1:61" x14ac:dyDescent="0.25">
      <c r="A669">
        <v>1428</v>
      </c>
      <c r="B669" t="s">
        <v>680</v>
      </c>
      <c r="C669" s="6">
        <v>59</v>
      </c>
      <c r="D669">
        <v>11228</v>
      </c>
      <c r="E669" t="s">
        <v>2985</v>
      </c>
      <c r="F669" t="s">
        <v>3029</v>
      </c>
      <c r="G669" t="s">
        <v>9</v>
      </c>
      <c r="H669" t="s">
        <v>2987</v>
      </c>
      <c r="I669">
        <v>7</v>
      </c>
      <c r="J669">
        <v>5</v>
      </c>
      <c r="K669" t="str" cm="1">
        <f t="array" ref="K669">_xlfn.IFS(AND(I669&gt;=1, I669&lt;=2), "Bad", AND(I669&gt;=3, I669&lt;=4), "Somewhat Decent", AND(I669&gt;=5, I669&lt;=6), "Good", AND(I669&gt;=7, I669&lt;=8), "Very Good", AND(I669&gt;=9, I669&lt;=10), "Excellent")</f>
        <v>Very Good</v>
      </c>
      <c r="L669">
        <f t="shared" si="105"/>
        <v>0</v>
      </c>
      <c r="M669">
        <f t="shared" si="106"/>
        <v>0</v>
      </c>
      <c r="N669">
        <f t="shared" si="107"/>
        <v>0</v>
      </c>
      <c r="O669">
        <f t="shared" si="108"/>
        <v>1</v>
      </c>
      <c r="P669">
        <f t="shared" si="109"/>
        <v>0</v>
      </c>
      <c r="Q669" s="10" t="e">
        <f>IF(T669=0,NA(),2024-U669)</f>
        <v>#N/A</v>
      </c>
      <c r="R669">
        <v>1993</v>
      </c>
      <c r="S669" t="str">
        <f t="shared" si="110"/>
        <v>No</v>
      </c>
      <c r="T669">
        <f t="shared" si="111"/>
        <v>0</v>
      </c>
      <c r="U669" s="11">
        <v>1993</v>
      </c>
      <c r="V669" s="6" t="s">
        <v>2998</v>
      </c>
      <c r="W669" s="6">
        <v>0</v>
      </c>
      <c r="X669" s="6" t="s">
        <v>3011</v>
      </c>
      <c r="Y669" s="6">
        <v>50</v>
      </c>
      <c r="Z669" s="6" t="s">
        <v>2989</v>
      </c>
      <c r="AA669" s="6">
        <v>531</v>
      </c>
      <c r="AB669" s="6">
        <v>499</v>
      </c>
      <c r="AC669" s="6">
        <v>1080</v>
      </c>
      <c r="AD669">
        <v>1080</v>
      </c>
      <c r="AE669">
        <v>1017</v>
      </c>
      <c r="AF669">
        <v>2097</v>
      </c>
      <c r="AG669" s="6">
        <v>0</v>
      </c>
      <c r="AH669" s="6">
        <v>1</v>
      </c>
      <c r="AI669">
        <v>2</v>
      </c>
      <c r="AJ669">
        <v>1</v>
      </c>
      <c r="AK669">
        <v>3</v>
      </c>
      <c r="AL669">
        <v>1</v>
      </c>
      <c r="AM669">
        <v>9</v>
      </c>
      <c r="AN669">
        <v>1</v>
      </c>
      <c r="AO669" t="s">
        <v>2994</v>
      </c>
      <c r="AP669" t="s">
        <v>2992</v>
      </c>
      <c r="AQ669" s="6">
        <v>1993</v>
      </c>
      <c r="AR669" s="6" t="s">
        <v>2990</v>
      </c>
      <c r="AS669" s="6">
        <v>3</v>
      </c>
      <c r="AT669" s="6">
        <v>678</v>
      </c>
      <c r="AU669" s="6" t="s">
        <v>2994</v>
      </c>
      <c r="AV669">
        <v>196</v>
      </c>
      <c r="AW669">
        <v>187</v>
      </c>
      <c r="AX669">
        <v>0</v>
      </c>
      <c r="AY669">
        <v>0</v>
      </c>
      <c r="AZ669">
        <v>0</v>
      </c>
      <c r="BA669">
        <v>0</v>
      </c>
      <c r="BB669" t="s">
        <v>2995</v>
      </c>
      <c r="BC669">
        <v>12</v>
      </c>
      <c r="BD669">
        <v>2008</v>
      </c>
      <c r="BE669" t="s">
        <v>2996</v>
      </c>
      <c r="BF669" t="s">
        <v>2997</v>
      </c>
      <c r="BG669">
        <v>228000</v>
      </c>
      <c r="BH669" s="2">
        <v>6</v>
      </c>
      <c r="BI669" s="2">
        <v>6</v>
      </c>
    </row>
    <row r="670" spans="1:61" x14ac:dyDescent="0.25">
      <c r="A670">
        <v>2152</v>
      </c>
      <c r="B670" t="s">
        <v>681</v>
      </c>
      <c r="C670" s="6">
        <v>73</v>
      </c>
      <c r="D670">
        <v>11927</v>
      </c>
      <c r="E670" t="s">
        <v>2985</v>
      </c>
      <c r="F670" t="s">
        <v>3012</v>
      </c>
      <c r="G670" t="s">
        <v>9</v>
      </c>
      <c r="H670" t="s">
        <v>3001</v>
      </c>
      <c r="I670">
        <v>8</v>
      </c>
      <c r="J670">
        <v>5</v>
      </c>
      <c r="K670" t="str" cm="1">
        <f t="array" ref="K670">_xlfn.IFS(AND(I670&gt;=1, I670&lt;=2), "Bad", AND(I670&gt;=3, I670&lt;=4), "Somewhat Decent", AND(I670&gt;=5, I670&lt;=6), "Good", AND(I670&gt;=7, I670&lt;=8), "Very Good", AND(I670&gt;=9, I670&lt;=10), "Excellent")</f>
        <v>Very Good</v>
      </c>
      <c r="L670">
        <f t="shared" si="105"/>
        <v>0</v>
      </c>
      <c r="M670">
        <f t="shared" si="106"/>
        <v>0</v>
      </c>
      <c r="N670">
        <f t="shared" si="107"/>
        <v>0</v>
      </c>
      <c r="O670">
        <f t="shared" si="108"/>
        <v>1</v>
      </c>
      <c r="P670">
        <f t="shared" si="109"/>
        <v>0</v>
      </c>
      <c r="Q670" s="10">
        <f>IF(T670=0,NA(),2024-U670)</f>
        <v>29</v>
      </c>
      <c r="R670">
        <v>1994</v>
      </c>
      <c r="S670" t="str">
        <f t="shared" si="110"/>
        <v>Yes</v>
      </c>
      <c r="T670">
        <f t="shared" si="111"/>
        <v>1</v>
      </c>
      <c r="U670" s="11">
        <v>1995</v>
      </c>
      <c r="V670" s="6" t="s">
        <v>2988</v>
      </c>
      <c r="W670" s="6">
        <v>519</v>
      </c>
      <c r="X670" s="6" t="s">
        <v>3011</v>
      </c>
      <c r="Y670" s="6">
        <v>408</v>
      </c>
      <c r="Z670" s="6" t="s">
        <v>2989</v>
      </c>
      <c r="AA670" s="6">
        <v>465</v>
      </c>
      <c r="AB670" s="6">
        <v>683</v>
      </c>
      <c r="AC670" s="6">
        <v>1556</v>
      </c>
      <c r="AD670">
        <v>1592</v>
      </c>
      <c r="AE670">
        <v>0</v>
      </c>
      <c r="AF670">
        <v>1592</v>
      </c>
      <c r="AG670" s="6">
        <v>0</v>
      </c>
      <c r="AH670" s="6">
        <v>0</v>
      </c>
      <c r="AI670">
        <v>2</v>
      </c>
      <c r="AJ670">
        <v>0</v>
      </c>
      <c r="AK670">
        <v>3</v>
      </c>
      <c r="AL670">
        <v>1</v>
      </c>
      <c r="AM670">
        <v>7</v>
      </c>
      <c r="AN670">
        <v>1</v>
      </c>
      <c r="AO670" t="s">
        <v>2994</v>
      </c>
      <c r="AP670" t="s">
        <v>2992</v>
      </c>
      <c r="AQ670" s="6">
        <v>1994</v>
      </c>
      <c r="AR670" s="6" t="s">
        <v>2993</v>
      </c>
      <c r="AS670" s="6">
        <v>2</v>
      </c>
      <c r="AT670" s="6">
        <v>484</v>
      </c>
      <c r="AU670" s="6" t="s">
        <v>2994</v>
      </c>
      <c r="AV670">
        <v>120</v>
      </c>
      <c r="AW670">
        <v>35</v>
      </c>
      <c r="AX670">
        <v>0</v>
      </c>
      <c r="AY670">
        <v>0</v>
      </c>
      <c r="AZ670">
        <v>0</v>
      </c>
      <c r="BA670">
        <v>0</v>
      </c>
      <c r="BB670" t="s">
        <v>2995</v>
      </c>
      <c r="BC670">
        <v>6</v>
      </c>
      <c r="BD670">
        <v>2007</v>
      </c>
      <c r="BE670" t="s">
        <v>2996</v>
      </c>
      <c r="BF670" t="s">
        <v>2997</v>
      </c>
      <c r="BG670">
        <v>228000</v>
      </c>
      <c r="BH670" s="2">
        <v>6</v>
      </c>
      <c r="BI670" s="2">
        <v>6</v>
      </c>
    </row>
    <row r="671" spans="1:61" hidden="1" x14ac:dyDescent="0.25">
      <c r="A671">
        <v>670</v>
      </c>
      <c r="B671" t="s">
        <v>682</v>
      </c>
      <c r="C671" s="4">
        <v>91</v>
      </c>
      <c r="D671">
        <v>11643</v>
      </c>
      <c r="E671" t="s">
        <v>2985</v>
      </c>
      <c r="F671" t="s">
        <v>3016</v>
      </c>
      <c r="G671" t="s">
        <v>95</v>
      </c>
      <c r="H671" t="s">
        <v>2987</v>
      </c>
      <c r="I671">
        <v>5</v>
      </c>
      <c r="J671">
        <v>5</v>
      </c>
      <c r="K671" t="str" cm="1">
        <f t="array" ref="K671">_xlfn.IFS(AND(I671&gt;=1, I671&lt;=2), "Bad", AND(I671&gt;=3, I671&lt;=4), "Somewhat Decent", AND(I671&gt;=5, I671&lt;=6), "Good", AND(I671&gt;=7, I671&lt;=8), "Very Good", AND(I671&gt;=9, I671&lt;=10), "Excellent")</f>
        <v>Good</v>
      </c>
      <c r="L671">
        <f t="shared" si="105"/>
        <v>0</v>
      </c>
      <c r="M671">
        <f t="shared" si="106"/>
        <v>0</v>
      </c>
      <c r="N671">
        <f t="shared" si="107"/>
        <v>1</v>
      </c>
      <c r="O671">
        <f t="shared" si="108"/>
        <v>0</v>
      </c>
      <c r="P671">
        <f t="shared" si="109"/>
        <v>0</v>
      </c>
      <c r="Q671" s="10">
        <f>U671-R671</f>
        <v>0</v>
      </c>
      <c r="R671">
        <v>1969</v>
      </c>
      <c r="S671" t="str">
        <f t="shared" si="110"/>
        <v>No</v>
      </c>
      <c r="T671">
        <f t="shared" si="111"/>
        <v>0</v>
      </c>
      <c r="U671">
        <v>1969</v>
      </c>
      <c r="V671" s="4" t="s">
        <v>2988</v>
      </c>
      <c r="W671" s="4">
        <v>368</v>
      </c>
      <c r="X671" s="4" t="s">
        <v>3030</v>
      </c>
      <c r="Y671" s="4">
        <v>500</v>
      </c>
      <c r="Z671" s="4" t="s">
        <v>2990</v>
      </c>
      <c r="AA671" s="4">
        <v>0</v>
      </c>
      <c r="AB671" s="4">
        <v>748</v>
      </c>
      <c r="AC671" s="4">
        <v>1248</v>
      </c>
      <c r="AD671">
        <v>1338</v>
      </c>
      <c r="AE671">
        <v>1296</v>
      </c>
      <c r="AF671">
        <v>2634</v>
      </c>
      <c r="AG671" s="4">
        <v>1</v>
      </c>
      <c r="AH671" s="4">
        <v>1</v>
      </c>
      <c r="AI671">
        <v>2</v>
      </c>
      <c r="AJ671">
        <v>2</v>
      </c>
      <c r="AK671">
        <v>6</v>
      </c>
      <c r="AL671">
        <v>2</v>
      </c>
      <c r="AM671">
        <v>12</v>
      </c>
      <c r="AN671">
        <v>0</v>
      </c>
      <c r="AO671" t="s">
        <v>2995</v>
      </c>
      <c r="AP671" t="s">
        <v>3015</v>
      </c>
      <c r="AQ671" s="4">
        <v>1969</v>
      </c>
      <c r="AR671" s="4" t="s">
        <v>2990</v>
      </c>
      <c r="AS671" s="4">
        <v>4</v>
      </c>
      <c r="AT671" s="4">
        <v>968</v>
      </c>
      <c r="AU671" s="4" t="s">
        <v>2994</v>
      </c>
      <c r="AV671">
        <v>0</v>
      </c>
      <c r="AW671">
        <v>0</v>
      </c>
      <c r="AX671">
        <v>0</v>
      </c>
      <c r="AY671">
        <v>0</v>
      </c>
      <c r="AZ671">
        <v>0</v>
      </c>
      <c r="BA671">
        <v>0</v>
      </c>
      <c r="BB671" t="s">
        <v>2995</v>
      </c>
      <c r="BC671">
        <v>8</v>
      </c>
      <c r="BD671">
        <v>2009</v>
      </c>
      <c r="BE671" t="s">
        <v>2996</v>
      </c>
      <c r="BF671" t="s">
        <v>2997</v>
      </c>
      <c r="BG671">
        <v>200000</v>
      </c>
      <c r="BH671" s="2">
        <v>6</v>
      </c>
      <c r="BI671" s="2">
        <v>6</v>
      </c>
    </row>
    <row r="672" spans="1:61" x14ac:dyDescent="0.25">
      <c r="A672">
        <v>2895</v>
      </c>
      <c r="B672" t="s">
        <v>683</v>
      </c>
      <c r="C672" s="6">
        <v>69.22</v>
      </c>
      <c r="D672">
        <v>16669</v>
      </c>
      <c r="E672" t="s">
        <v>2985</v>
      </c>
      <c r="F672" t="s">
        <v>3025</v>
      </c>
      <c r="G672" t="s">
        <v>9</v>
      </c>
      <c r="H672" t="s">
        <v>3001</v>
      </c>
      <c r="I672">
        <v>8</v>
      </c>
      <c r="J672">
        <v>6</v>
      </c>
      <c r="K672" t="str" cm="1">
        <f t="array" ref="K672">_xlfn.IFS(AND(I672&gt;=1, I672&lt;=2), "Bad", AND(I672&gt;=3, I672&lt;=4), "Somewhat Decent", AND(I672&gt;=5, I672&lt;=6), "Good", AND(I672&gt;=7, I672&lt;=8), "Very Good", AND(I672&gt;=9, I672&lt;=10), "Excellent")</f>
        <v>Very Good</v>
      </c>
      <c r="L672">
        <f t="shared" si="105"/>
        <v>0</v>
      </c>
      <c r="M672">
        <f t="shared" si="106"/>
        <v>0</v>
      </c>
      <c r="N672">
        <f t="shared" si="107"/>
        <v>0</v>
      </c>
      <c r="O672">
        <f t="shared" si="108"/>
        <v>1</v>
      </c>
      <c r="P672">
        <f t="shared" si="109"/>
        <v>0</v>
      </c>
      <c r="Q672" s="10" t="e">
        <f t="shared" ref="Q672:Q677" si="114">IF(T672=0,NA(),2024-U672)</f>
        <v>#N/A</v>
      </c>
      <c r="R672">
        <v>1981</v>
      </c>
      <c r="S672" t="str">
        <f t="shared" si="110"/>
        <v>No</v>
      </c>
      <c r="T672">
        <f t="shared" si="111"/>
        <v>0</v>
      </c>
      <c r="U672" s="11">
        <v>1981</v>
      </c>
      <c r="V672" s="6" t="s">
        <v>2988</v>
      </c>
      <c r="W672" s="6">
        <v>653</v>
      </c>
      <c r="X672" s="6" t="s">
        <v>2990</v>
      </c>
      <c r="Y672" s="6">
        <v>0</v>
      </c>
      <c r="Z672" s="6" t="s">
        <v>2990</v>
      </c>
      <c r="AA672" s="6">
        <v>0</v>
      </c>
      <c r="AB672" s="6">
        <v>1686</v>
      </c>
      <c r="AC672" s="6">
        <v>1686</v>
      </c>
      <c r="AD672">
        <v>1707</v>
      </c>
      <c r="AE672">
        <v>0</v>
      </c>
      <c r="AF672">
        <v>1707</v>
      </c>
      <c r="AG672" s="6">
        <v>0</v>
      </c>
      <c r="AH672" s="6">
        <v>0</v>
      </c>
      <c r="AI672">
        <v>2</v>
      </c>
      <c r="AJ672">
        <v>1</v>
      </c>
      <c r="AK672">
        <v>2</v>
      </c>
      <c r="AL672">
        <v>1</v>
      </c>
      <c r="AM672">
        <v>6</v>
      </c>
      <c r="AN672">
        <v>1</v>
      </c>
      <c r="AO672" t="s">
        <v>2994</v>
      </c>
      <c r="AP672" t="s">
        <v>2992</v>
      </c>
      <c r="AQ672" s="6">
        <v>1981</v>
      </c>
      <c r="AR672" s="6" t="s">
        <v>3008</v>
      </c>
      <c r="AS672" s="6">
        <v>2</v>
      </c>
      <c r="AT672" s="6">
        <v>511</v>
      </c>
      <c r="AU672" s="6" t="s">
        <v>2994</v>
      </c>
      <c r="AV672">
        <v>574</v>
      </c>
      <c r="AW672">
        <v>64</v>
      </c>
      <c r="AX672">
        <v>0</v>
      </c>
      <c r="AY672">
        <v>0</v>
      </c>
      <c r="AZ672">
        <v>0</v>
      </c>
      <c r="BA672">
        <v>0</v>
      </c>
      <c r="BB672" t="s">
        <v>2995</v>
      </c>
      <c r="BC672">
        <v>1</v>
      </c>
      <c r="BD672">
        <v>2006</v>
      </c>
      <c r="BE672" t="s">
        <v>2996</v>
      </c>
      <c r="BF672" t="s">
        <v>2997</v>
      </c>
      <c r="BG672">
        <v>228000</v>
      </c>
      <c r="BH672" s="2">
        <v>6</v>
      </c>
      <c r="BI672" s="2">
        <v>6</v>
      </c>
    </row>
    <row r="673" spans="1:61" x14ac:dyDescent="0.25">
      <c r="A673">
        <v>1802</v>
      </c>
      <c r="B673" t="s">
        <v>684</v>
      </c>
      <c r="C673" s="6">
        <v>84</v>
      </c>
      <c r="D673">
        <v>10207</v>
      </c>
      <c r="E673" t="s">
        <v>2985</v>
      </c>
      <c r="F673" t="s">
        <v>3022</v>
      </c>
      <c r="G673" t="s">
        <v>9</v>
      </c>
      <c r="H673" t="s">
        <v>2987</v>
      </c>
      <c r="I673">
        <v>7</v>
      </c>
      <c r="J673">
        <v>6</v>
      </c>
      <c r="K673" t="str" cm="1">
        <f t="array" ref="K673">_xlfn.IFS(AND(I673&gt;=1, I673&lt;=2), "Bad", AND(I673&gt;=3, I673&lt;=4), "Somewhat Decent", AND(I673&gt;=5, I673&lt;=6), "Good", AND(I673&gt;=7, I673&lt;=8), "Very Good", AND(I673&gt;=9, I673&lt;=10), "Excellent")</f>
        <v>Very Good</v>
      </c>
      <c r="L673">
        <f t="shared" si="105"/>
        <v>0</v>
      </c>
      <c r="M673">
        <f t="shared" si="106"/>
        <v>0</v>
      </c>
      <c r="N673">
        <f t="shared" si="107"/>
        <v>0</v>
      </c>
      <c r="O673">
        <f t="shared" si="108"/>
        <v>1</v>
      </c>
      <c r="P673">
        <f t="shared" si="109"/>
        <v>0</v>
      </c>
      <c r="Q673" s="10" t="e">
        <f t="shared" si="114"/>
        <v>#N/A</v>
      </c>
      <c r="R673">
        <v>2007</v>
      </c>
      <c r="S673" t="str">
        <f t="shared" si="110"/>
        <v>No</v>
      </c>
      <c r="T673">
        <f t="shared" si="111"/>
        <v>0</v>
      </c>
      <c r="U673" s="11">
        <v>2007</v>
      </c>
      <c r="V673" s="6" t="s">
        <v>2998</v>
      </c>
      <c r="W673" s="6">
        <v>0</v>
      </c>
      <c r="X673" s="6" t="s">
        <v>2990</v>
      </c>
      <c r="Y673" s="6">
        <v>0</v>
      </c>
      <c r="Z673" s="6" t="s">
        <v>2990</v>
      </c>
      <c r="AA673" s="6">
        <v>0</v>
      </c>
      <c r="AB673" s="6">
        <v>874</v>
      </c>
      <c r="AC673" s="6">
        <v>874</v>
      </c>
      <c r="AD673">
        <v>874</v>
      </c>
      <c r="AE673">
        <v>887</v>
      </c>
      <c r="AF673">
        <v>1761</v>
      </c>
      <c r="AG673" s="6">
        <v>0</v>
      </c>
      <c r="AH673" s="6">
        <v>0</v>
      </c>
      <c r="AI673">
        <v>3</v>
      </c>
      <c r="AJ673">
        <v>0</v>
      </c>
      <c r="AK673">
        <v>3</v>
      </c>
      <c r="AL673">
        <v>1</v>
      </c>
      <c r="AM673">
        <v>7</v>
      </c>
      <c r="AN673">
        <v>0</v>
      </c>
      <c r="AO673" t="s">
        <v>2995</v>
      </c>
      <c r="AP673" t="s">
        <v>2992</v>
      </c>
      <c r="AQ673" s="6">
        <v>2007</v>
      </c>
      <c r="AR673" s="6" t="s">
        <v>2993</v>
      </c>
      <c r="AS673" s="6">
        <v>2</v>
      </c>
      <c r="AT673" s="6">
        <v>578</v>
      </c>
      <c r="AU673" s="6" t="s">
        <v>2994</v>
      </c>
      <c r="AV673">
        <v>144</v>
      </c>
      <c r="AW673">
        <v>105</v>
      </c>
      <c r="AX673">
        <v>0</v>
      </c>
      <c r="AY673">
        <v>0</v>
      </c>
      <c r="AZ673">
        <v>0</v>
      </c>
      <c r="BA673">
        <v>0</v>
      </c>
      <c r="BB673" t="s">
        <v>2995</v>
      </c>
      <c r="BC673">
        <v>8</v>
      </c>
      <c r="BD673">
        <v>2007</v>
      </c>
      <c r="BE673" t="s">
        <v>3004</v>
      </c>
      <c r="BF673" t="s">
        <v>3005</v>
      </c>
      <c r="BG673">
        <v>227875</v>
      </c>
      <c r="BH673" s="2">
        <v>6</v>
      </c>
      <c r="BI673" s="2">
        <v>6</v>
      </c>
    </row>
    <row r="674" spans="1:61" x14ac:dyDescent="0.25">
      <c r="A674">
        <v>1117</v>
      </c>
      <c r="B674" t="s">
        <v>685</v>
      </c>
      <c r="C674" s="6">
        <v>91</v>
      </c>
      <c r="D674">
        <v>12274</v>
      </c>
      <c r="E674" t="s">
        <v>2985</v>
      </c>
      <c r="F674" t="s">
        <v>3022</v>
      </c>
      <c r="G674" t="s">
        <v>9</v>
      </c>
      <c r="H674" t="s">
        <v>3001</v>
      </c>
      <c r="I674">
        <v>7</v>
      </c>
      <c r="J674">
        <v>5</v>
      </c>
      <c r="K674" t="str" cm="1">
        <f t="array" ref="K674">_xlfn.IFS(AND(I674&gt;=1, I674&lt;=2), "Bad", AND(I674&gt;=3, I674&lt;=4), "Somewhat Decent", AND(I674&gt;=5, I674&lt;=6), "Good", AND(I674&gt;=7, I674&lt;=8), "Very Good", AND(I674&gt;=9, I674&lt;=10), "Excellent")</f>
        <v>Very Good</v>
      </c>
      <c r="L674">
        <f t="shared" si="105"/>
        <v>0</v>
      </c>
      <c r="M674">
        <f t="shared" si="106"/>
        <v>0</v>
      </c>
      <c r="N674">
        <f t="shared" si="107"/>
        <v>0</v>
      </c>
      <c r="O674">
        <f t="shared" si="108"/>
        <v>1</v>
      </c>
      <c r="P674">
        <f t="shared" si="109"/>
        <v>0</v>
      </c>
      <c r="Q674" s="10" t="e">
        <f t="shared" si="114"/>
        <v>#N/A</v>
      </c>
      <c r="R674">
        <v>2008</v>
      </c>
      <c r="S674" t="str">
        <f t="shared" si="110"/>
        <v>No</v>
      </c>
      <c r="T674">
        <f t="shared" si="111"/>
        <v>0</v>
      </c>
      <c r="U674" s="11">
        <v>2008</v>
      </c>
      <c r="V674" s="6" t="s">
        <v>3002</v>
      </c>
      <c r="W674" s="6">
        <v>256</v>
      </c>
      <c r="X674" s="6" t="s">
        <v>2990</v>
      </c>
      <c r="Y674" s="6">
        <v>0</v>
      </c>
      <c r="Z674" s="6" t="s">
        <v>2990</v>
      </c>
      <c r="AA674" s="6">
        <v>0</v>
      </c>
      <c r="AB674" s="6">
        <v>1417</v>
      </c>
      <c r="AC674" s="6">
        <v>1417</v>
      </c>
      <c r="AD674">
        <v>1428</v>
      </c>
      <c r="AE674">
        <v>0</v>
      </c>
      <c r="AF674">
        <v>1428</v>
      </c>
      <c r="AG674" s="6">
        <v>0</v>
      </c>
      <c r="AH674" s="6">
        <v>0</v>
      </c>
      <c r="AI674">
        <v>2</v>
      </c>
      <c r="AJ674">
        <v>0</v>
      </c>
      <c r="AK674">
        <v>3</v>
      </c>
      <c r="AL674">
        <v>1</v>
      </c>
      <c r="AM674">
        <v>6</v>
      </c>
      <c r="AN674">
        <v>0</v>
      </c>
      <c r="AO674" t="s">
        <v>2995</v>
      </c>
      <c r="AP674" t="s">
        <v>2992</v>
      </c>
      <c r="AQ674" s="6">
        <v>2008</v>
      </c>
      <c r="AR674" s="6" t="s">
        <v>3008</v>
      </c>
      <c r="AS674" s="6">
        <v>2</v>
      </c>
      <c r="AT674" s="6">
        <v>554</v>
      </c>
      <c r="AU674" s="6" t="s">
        <v>2994</v>
      </c>
      <c r="AV674">
        <v>0</v>
      </c>
      <c r="AW674">
        <v>60</v>
      </c>
      <c r="AX674">
        <v>0</v>
      </c>
      <c r="AY674">
        <v>0</v>
      </c>
      <c r="AZ674">
        <v>0</v>
      </c>
      <c r="BA674">
        <v>0</v>
      </c>
      <c r="BB674" t="s">
        <v>2995</v>
      </c>
      <c r="BC674">
        <v>7</v>
      </c>
      <c r="BD674">
        <v>2008</v>
      </c>
      <c r="BE674" t="s">
        <v>3004</v>
      </c>
      <c r="BF674" t="s">
        <v>3005</v>
      </c>
      <c r="BG674">
        <v>227680</v>
      </c>
      <c r="BH674" s="2">
        <v>6</v>
      </c>
      <c r="BI674" s="2">
        <v>6</v>
      </c>
    </row>
    <row r="675" spans="1:61" x14ac:dyDescent="0.25">
      <c r="A675">
        <v>593</v>
      </c>
      <c r="B675" t="s">
        <v>686</v>
      </c>
      <c r="C675" s="6">
        <v>70</v>
      </c>
      <c r="D675">
        <v>8400</v>
      </c>
      <c r="E675" t="s">
        <v>2985</v>
      </c>
      <c r="F675" t="s">
        <v>3049</v>
      </c>
      <c r="G675" t="s">
        <v>9</v>
      </c>
      <c r="H675" t="s">
        <v>2987</v>
      </c>
      <c r="I675">
        <v>8</v>
      </c>
      <c r="J675">
        <v>6</v>
      </c>
      <c r="K675" t="str" cm="1">
        <f t="array" ref="K675">_xlfn.IFS(AND(I675&gt;=1, I675&lt;=2), "Bad", AND(I675&gt;=3, I675&lt;=4), "Somewhat Decent", AND(I675&gt;=5, I675&lt;=6), "Good", AND(I675&gt;=7, I675&lt;=8), "Very Good", AND(I675&gt;=9, I675&lt;=10), "Excellent")</f>
        <v>Very Good</v>
      </c>
      <c r="L675">
        <f t="shared" si="105"/>
        <v>0</v>
      </c>
      <c r="M675">
        <f t="shared" si="106"/>
        <v>0</v>
      </c>
      <c r="N675">
        <f t="shared" si="107"/>
        <v>0</v>
      </c>
      <c r="O675">
        <f t="shared" si="108"/>
        <v>1</v>
      </c>
      <c r="P675">
        <f t="shared" si="109"/>
        <v>0</v>
      </c>
      <c r="Q675" s="10" t="e">
        <f t="shared" si="114"/>
        <v>#N/A</v>
      </c>
      <c r="R675">
        <v>2001</v>
      </c>
      <c r="S675" t="str">
        <f t="shared" si="110"/>
        <v>No</v>
      </c>
      <c r="T675">
        <f t="shared" si="111"/>
        <v>0</v>
      </c>
      <c r="U675" s="11">
        <v>2001</v>
      </c>
      <c r="V675" s="6" t="s">
        <v>2998</v>
      </c>
      <c r="W675" s="6">
        <v>0</v>
      </c>
      <c r="X675" s="6" t="s">
        <v>2989</v>
      </c>
      <c r="Y675" s="6">
        <v>643</v>
      </c>
      <c r="Z675" s="6" t="s">
        <v>2990</v>
      </c>
      <c r="AA675" s="6">
        <v>0</v>
      </c>
      <c r="AB675" s="6">
        <v>167</v>
      </c>
      <c r="AC675" s="6">
        <v>810</v>
      </c>
      <c r="AD675">
        <v>810</v>
      </c>
      <c r="AE675">
        <v>855</v>
      </c>
      <c r="AF675">
        <v>1665</v>
      </c>
      <c r="AG675" s="6">
        <v>1</v>
      </c>
      <c r="AH675" s="6">
        <v>0</v>
      </c>
      <c r="AI675">
        <v>2</v>
      </c>
      <c r="AJ675">
        <v>1</v>
      </c>
      <c r="AK675">
        <v>3</v>
      </c>
      <c r="AL675">
        <v>1</v>
      </c>
      <c r="AM675">
        <v>6</v>
      </c>
      <c r="AN675">
        <v>0</v>
      </c>
      <c r="AO675" t="s">
        <v>2995</v>
      </c>
      <c r="AP675" t="s">
        <v>2992</v>
      </c>
      <c r="AQ675" s="6">
        <v>2001</v>
      </c>
      <c r="AR675" s="6" t="s">
        <v>2993</v>
      </c>
      <c r="AS675" s="6">
        <v>2</v>
      </c>
      <c r="AT675" s="6">
        <v>528</v>
      </c>
      <c r="AU675" s="6" t="s">
        <v>2994</v>
      </c>
      <c r="AV675">
        <v>0</v>
      </c>
      <c r="AW675">
        <v>45</v>
      </c>
      <c r="AX675">
        <v>0</v>
      </c>
      <c r="AY675">
        <v>0</v>
      </c>
      <c r="AZ675">
        <v>0</v>
      </c>
      <c r="BA675">
        <v>0</v>
      </c>
      <c r="BB675" t="s">
        <v>2995</v>
      </c>
      <c r="BC675">
        <v>11</v>
      </c>
      <c r="BD675">
        <v>2009</v>
      </c>
      <c r="BE675" t="s">
        <v>2996</v>
      </c>
      <c r="BF675" t="s">
        <v>2997</v>
      </c>
      <c r="BG675">
        <v>227000</v>
      </c>
      <c r="BH675" s="2">
        <v>6</v>
      </c>
      <c r="BI675" s="2">
        <v>6</v>
      </c>
    </row>
    <row r="676" spans="1:61" x14ac:dyDescent="0.25">
      <c r="A676">
        <v>848</v>
      </c>
      <c r="B676" t="s">
        <v>687</v>
      </c>
      <c r="C676" s="6">
        <v>67</v>
      </c>
      <c r="D676">
        <v>9808</v>
      </c>
      <c r="E676" t="s">
        <v>2985</v>
      </c>
      <c r="F676" t="s">
        <v>3012</v>
      </c>
      <c r="G676" t="s">
        <v>9</v>
      </c>
      <c r="H676" t="s">
        <v>3001</v>
      </c>
      <c r="I676">
        <v>7</v>
      </c>
      <c r="J676">
        <v>5</v>
      </c>
      <c r="K676" t="str" cm="1">
        <f t="array" ref="K676">_xlfn.IFS(AND(I676&gt;=1, I676&lt;=2), "Bad", AND(I676&gt;=3, I676&lt;=4), "Somewhat Decent", AND(I676&gt;=5, I676&lt;=6), "Good", AND(I676&gt;=7, I676&lt;=8), "Very Good", AND(I676&gt;=9, I676&lt;=10), "Excellent")</f>
        <v>Very Good</v>
      </c>
      <c r="L676">
        <f t="shared" si="105"/>
        <v>0</v>
      </c>
      <c r="M676">
        <f t="shared" si="106"/>
        <v>0</v>
      </c>
      <c r="N676">
        <f t="shared" si="107"/>
        <v>0</v>
      </c>
      <c r="O676">
        <f t="shared" si="108"/>
        <v>1</v>
      </c>
      <c r="P676">
        <f t="shared" si="109"/>
        <v>0</v>
      </c>
      <c r="Q676" s="10" t="e">
        <f t="shared" si="114"/>
        <v>#N/A</v>
      </c>
      <c r="R676">
        <v>2002</v>
      </c>
      <c r="S676" t="str">
        <f t="shared" si="110"/>
        <v>No</v>
      </c>
      <c r="T676">
        <f t="shared" si="111"/>
        <v>0</v>
      </c>
      <c r="U676" s="11">
        <v>2002</v>
      </c>
      <c r="V676" s="6" t="s">
        <v>2988</v>
      </c>
      <c r="W676" s="6">
        <v>110</v>
      </c>
      <c r="X676" s="6" t="s">
        <v>2989</v>
      </c>
      <c r="Y676" s="6">
        <v>788</v>
      </c>
      <c r="Z676" s="6" t="s">
        <v>2990</v>
      </c>
      <c r="AA676" s="6">
        <v>0</v>
      </c>
      <c r="AB676" s="6">
        <v>785</v>
      </c>
      <c r="AC676" s="6">
        <v>1573</v>
      </c>
      <c r="AD676">
        <v>1573</v>
      </c>
      <c r="AE676">
        <v>0</v>
      </c>
      <c r="AF676">
        <v>1573</v>
      </c>
      <c r="AG676" s="6">
        <v>1</v>
      </c>
      <c r="AH676" s="6">
        <v>0</v>
      </c>
      <c r="AI676">
        <v>2</v>
      </c>
      <c r="AJ676">
        <v>0</v>
      </c>
      <c r="AK676">
        <v>3</v>
      </c>
      <c r="AL676">
        <v>1</v>
      </c>
      <c r="AM676">
        <v>6</v>
      </c>
      <c r="AN676">
        <v>0</v>
      </c>
      <c r="AO676" t="s">
        <v>2995</v>
      </c>
      <c r="AP676" t="s">
        <v>2992</v>
      </c>
      <c r="AQ676" s="6">
        <v>2002</v>
      </c>
      <c r="AR676" s="6" t="s">
        <v>3008</v>
      </c>
      <c r="AS676" s="6">
        <v>2</v>
      </c>
      <c r="AT676" s="6">
        <v>544</v>
      </c>
      <c r="AU676" s="6" t="s">
        <v>2994</v>
      </c>
      <c r="AV676">
        <v>0</v>
      </c>
      <c r="AW676">
        <v>72</v>
      </c>
      <c r="AX676">
        <v>0</v>
      </c>
      <c r="AY676">
        <v>0</v>
      </c>
      <c r="AZ676">
        <v>0</v>
      </c>
      <c r="BA676">
        <v>0</v>
      </c>
      <c r="BB676" t="s">
        <v>2995</v>
      </c>
      <c r="BC676">
        <v>3</v>
      </c>
      <c r="BD676">
        <v>2009</v>
      </c>
      <c r="BE676" t="s">
        <v>2996</v>
      </c>
      <c r="BF676" t="s">
        <v>2997</v>
      </c>
      <c r="BG676">
        <v>227000</v>
      </c>
      <c r="BH676" s="2">
        <v>6</v>
      </c>
      <c r="BI676" s="2">
        <v>6</v>
      </c>
    </row>
    <row r="677" spans="1:61" x14ac:dyDescent="0.25">
      <c r="A677">
        <v>1234</v>
      </c>
      <c r="B677" t="s">
        <v>688</v>
      </c>
      <c r="C677" s="6">
        <v>90</v>
      </c>
      <c r="D677">
        <v>14670</v>
      </c>
      <c r="E677" t="s">
        <v>2985</v>
      </c>
      <c r="F677" t="s">
        <v>3016</v>
      </c>
      <c r="G677" t="s">
        <v>9</v>
      </c>
      <c r="H677" t="s">
        <v>2987</v>
      </c>
      <c r="I677">
        <v>6</v>
      </c>
      <c r="J677">
        <v>7</v>
      </c>
      <c r="K677" t="str" cm="1">
        <f t="array" ref="K677">_xlfn.IFS(AND(I677&gt;=1, I677&lt;=2), "Bad", AND(I677&gt;=3, I677&lt;=4), "Somewhat Decent", AND(I677&gt;=5, I677&lt;=6), "Good", AND(I677&gt;=7, I677&lt;=8), "Very Good", AND(I677&gt;=9, I677&lt;=10), "Excellent")</f>
        <v>Good</v>
      </c>
      <c r="L677">
        <f t="shared" si="105"/>
        <v>0</v>
      </c>
      <c r="M677">
        <f t="shared" si="106"/>
        <v>0</v>
      </c>
      <c r="N677">
        <f t="shared" si="107"/>
        <v>1</v>
      </c>
      <c r="O677">
        <f t="shared" si="108"/>
        <v>0</v>
      </c>
      <c r="P677">
        <f t="shared" si="109"/>
        <v>0</v>
      </c>
      <c r="Q677" s="10">
        <f t="shared" si="114"/>
        <v>25</v>
      </c>
      <c r="R677">
        <v>1966</v>
      </c>
      <c r="S677" t="str">
        <f t="shared" si="110"/>
        <v>Yes</v>
      </c>
      <c r="T677">
        <f t="shared" si="111"/>
        <v>1</v>
      </c>
      <c r="U677" s="11">
        <v>1999</v>
      </c>
      <c r="V677" s="6" t="s">
        <v>2988</v>
      </c>
      <c r="W677" s="6">
        <v>410</v>
      </c>
      <c r="X677" s="6" t="s">
        <v>3011</v>
      </c>
      <c r="Y677" s="6">
        <v>575</v>
      </c>
      <c r="Z677" s="6" t="s">
        <v>2990</v>
      </c>
      <c r="AA677" s="6">
        <v>0</v>
      </c>
      <c r="AB677" s="6">
        <v>529</v>
      </c>
      <c r="AC677" s="6">
        <v>1104</v>
      </c>
      <c r="AD677">
        <v>1104</v>
      </c>
      <c r="AE677">
        <v>884</v>
      </c>
      <c r="AF677">
        <v>1988</v>
      </c>
      <c r="AG677" s="6">
        <v>0</v>
      </c>
      <c r="AH677" s="6">
        <v>0</v>
      </c>
      <c r="AI677">
        <v>2</v>
      </c>
      <c r="AJ677">
        <v>1</v>
      </c>
      <c r="AK677">
        <v>4</v>
      </c>
      <c r="AL677">
        <v>1</v>
      </c>
      <c r="AM677">
        <v>9</v>
      </c>
      <c r="AN677">
        <v>1</v>
      </c>
      <c r="AO677" t="s">
        <v>3003</v>
      </c>
      <c r="AP677" t="s">
        <v>2992</v>
      </c>
      <c r="AQ677" s="6">
        <v>1966</v>
      </c>
      <c r="AR677" s="6" t="s">
        <v>3008</v>
      </c>
      <c r="AS677" s="6">
        <v>2</v>
      </c>
      <c r="AT677" s="6">
        <v>480</v>
      </c>
      <c r="AU677" s="6" t="s">
        <v>2994</v>
      </c>
      <c r="AV677">
        <v>0</v>
      </c>
      <c r="AW677">
        <v>230</v>
      </c>
      <c r="AX677">
        <v>0</v>
      </c>
      <c r="AY677">
        <v>0</v>
      </c>
      <c r="AZ677">
        <v>0</v>
      </c>
      <c r="BA677">
        <v>0</v>
      </c>
      <c r="BB677" t="s">
        <v>2995</v>
      </c>
      <c r="BC677">
        <v>8</v>
      </c>
      <c r="BD677">
        <v>2008</v>
      </c>
      <c r="BE677" t="s">
        <v>2996</v>
      </c>
      <c r="BF677" t="s">
        <v>2997</v>
      </c>
      <c r="BG677">
        <v>227000</v>
      </c>
      <c r="BH677" s="2">
        <v>6</v>
      </c>
      <c r="BI677" s="2">
        <v>6</v>
      </c>
    </row>
    <row r="678" spans="1:61" hidden="1" x14ac:dyDescent="0.25">
      <c r="A678">
        <v>677</v>
      </c>
      <c r="B678" t="s">
        <v>689</v>
      </c>
      <c r="C678" s="4">
        <v>60</v>
      </c>
      <c r="D678">
        <v>8544</v>
      </c>
      <c r="E678" t="s">
        <v>2985</v>
      </c>
      <c r="F678" t="s">
        <v>3016</v>
      </c>
      <c r="G678" t="s">
        <v>95</v>
      </c>
      <c r="H678" t="s">
        <v>3001</v>
      </c>
      <c r="I678">
        <v>3</v>
      </c>
      <c r="J678">
        <v>4</v>
      </c>
      <c r="K678" t="str" cm="1">
        <f t="array" ref="K678">_xlfn.IFS(AND(I678&gt;=1, I678&lt;=2), "Bad", AND(I678&gt;=3, I678&lt;=4), "Somewhat Decent", AND(I678&gt;=5, I678&lt;=6), "Good", AND(I678&gt;=7, I678&lt;=8), "Very Good", AND(I678&gt;=9, I678&lt;=10), "Excellent")</f>
        <v>Somewhat Decent</v>
      </c>
      <c r="L678">
        <f t="shared" si="105"/>
        <v>0</v>
      </c>
      <c r="M678">
        <f t="shared" si="106"/>
        <v>1</v>
      </c>
      <c r="N678">
        <f t="shared" si="107"/>
        <v>0</v>
      </c>
      <c r="O678">
        <f t="shared" si="108"/>
        <v>0</v>
      </c>
      <c r="P678">
        <f t="shared" si="109"/>
        <v>0</v>
      </c>
      <c r="Q678" s="10">
        <f>U678-R678</f>
        <v>0</v>
      </c>
      <c r="R678">
        <v>1950</v>
      </c>
      <c r="S678" t="str">
        <f t="shared" si="110"/>
        <v>No</v>
      </c>
      <c r="T678">
        <f t="shared" si="111"/>
        <v>0</v>
      </c>
      <c r="U678">
        <v>1950</v>
      </c>
      <c r="V678" s="4" t="s">
        <v>2998</v>
      </c>
      <c r="W678" s="4">
        <v>0</v>
      </c>
      <c r="X678" s="4" t="s">
        <v>2995</v>
      </c>
      <c r="Y678" s="4">
        <v>0</v>
      </c>
      <c r="Z678" s="4" t="s">
        <v>2995</v>
      </c>
      <c r="AA678" s="4">
        <v>0</v>
      </c>
      <c r="AB678" s="4">
        <v>0</v>
      </c>
      <c r="AC678" s="4">
        <v>0</v>
      </c>
      <c r="AD678">
        <v>1040</v>
      </c>
      <c r="AE678">
        <v>0</v>
      </c>
      <c r="AF678">
        <v>1040</v>
      </c>
      <c r="AG678" s="4">
        <v>0</v>
      </c>
      <c r="AH678" s="4">
        <v>0</v>
      </c>
      <c r="AI678">
        <v>2</v>
      </c>
      <c r="AJ678">
        <v>0</v>
      </c>
      <c r="AK678">
        <v>2</v>
      </c>
      <c r="AL678">
        <v>2</v>
      </c>
      <c r="AM678">
        <v>6</v>
      </c>
      <c r="AN678">
        <v>0</v>
      </c>
      <c r="AO678" t="s">
        <v>2995</v>
      </c>
      <c r="AP678" t="s">
        <v>3015</v>
      </c>
      <c r="AQ678" s="4">
        <v>1987</v>
      </c>
      <c r="AR678" s="4" t="s">
        <v>2990</v>
      </c>
      <c r="AS678" s="4">
        <v>2</v>
      </c>
      <c r="AT678" s="4">
        <v>400</v>
      </c>
      <c r="AU678" s="4" t="s">
        <v>2994</v>
      </c>
      <c r="AV678">
        <v>0</v>
      </c>
      <c r="AW678">
        <v>0</v>
      </c>
      <c r="AX678">
        <v>0</v>
      </c>
      <c r="AY678">
        <v>0</v>
      </c>
      <c r="AZ678">
        <v>0</v>
      </c>
      <c r="BA678">
        <v>0</v>
      </c>
      <c r="BB678" t="s">
        <v>2995</v>
      </c>
      <c r="BC678">
        <v>6</v>
      </c>
      <c r="BD678">
        <v>2009</v>
      </c>
      <c r="BE678" t="s">
        <v>2996</v>
      </c>
      <c r="BF678" t="s">
        <v>2997</v>
      </c>
      <c r="BG678">
        <v>92900</v>
      </c>
      <c r="BH678" s="2">
        <v>6</v>
      </c>
      <c r="BI678" s="2">
        <v>6</v>
      </c>
    </row>
    <row r="679" spans="1:61" x14ac:dyDescent="0.25">
      <c r="A679">
        <v>1787</v>
      </c>
      <c r="B679" t="s">
        <v>690</v>
      </c>
      <c r="C679" s="6">
        <v>85</v>
      </c>
      <c r="D679">
        <v>10000</v>
      </c>
      <c r="E679" t="s">
        <v>2985</v>
      </c>
      <c r="F679" t="s">
        <v>3022</v>
      </c>
      <c r="G679" t="s">
        <v>9</v>
      </c>
      <c r="H679" t="s">
        <v>3001</v>
      </c>
      <c r="I679">
        <v>8</v>
      </c>
      <c r="J679">
        <v>5</v>
      </c>
      <c r="K679" t="str" cm="1">
        <f t="array" ref="K679">_xlfn.IFS(AND(I679&gt;=1, I679&lt;=2), "Bad", AND(I679&gt;=3, I679&lt;=4), "Somewhat Decent", AND(I679&gt;=5, I679&lt;=6), "Good", AND(I679&gt;=7, I679&lt;=8), "Very Good", AND(I679&gt;=9, I679&lt;=10), "Excellent")</f>
        <v>Very Good</v>
      </c>
      <c r="L679">
        <f t="shared" si="105"/>
        <v>0</v>
      </c>
      <c r="M679">
        <f t="shared" si="106"/>
        <v>0</v>
      </c>
      <c r="N679">
        <f t="shared" si="107"/>
        <v>0</v>
      </c>
      <c r="O679">
        <f t="shared" si="108"/>
        <v>1</v>
      </c>
      <c r="P679">
        <f t="shared" si="109"/>
        <v>0</v>
      </c>
      <c r="Q679" s="10" t="e">
        <f>IF(T679=0,NA(),2024-U679)</f>
        <v>#N/A</v>
      </c>
      <c r="R679">
        <v>2006</v>
      </c>
      <c r="S679" t="str">
        <f t="shared" si="110"/>
        <v>No</v>
      </c>
      <c r="T679">
        <f t="shared" si="111"/>
        <v>0</v>
      </c>
      <c r="U679" s="11">
        <v>2006</v>
      </c>
      <c r="V679" s="6" t="s">
        <v>3002</v>
      </c>
      <c r="W679" s="6">
        <v>410</v>
      </c>
      <c r="X679" s="6" t="s">
        <v>2990</v>
      </c>
      <c r="Y679" s="6">
        <v>0</v>
      </c>
      <c r="Z679" s="6" t="s">
        <v>2990</v>
      </c>
      <c r="AA679" s="6">
        <v>0</v>
      </c>
      <c r="AB679" s="6">
        <v>1588</v>
      </c>
      <c r="AC679" s="6">
        <v>1588</v>
      </c>
      <c r="AD679">
        <v>1588</v>
      </c>
      <c r="AE679">
        <v>0</v>
      </c>
      <c r="AF679">
        <v>1588</v>
      </c>
      <c r="AG679" s="6">
        <v>0</v>
      </c>
      <c r="AH679" s="6">
        <v>0</v>
      </c>
      <c r="AI679">
        <v>2</v>
      </c>
      <c r="AJ679">
        <v>0</v>
      </c>
      <c r="AK679">
        <v>3</v>
      </c>
      <c r="AL679">
        <v>1</v>
      </c>
      <c r="AM679">
        <v>7</v>
      </c>
      <c r="AN679">
        <v>1</v>
      </c>
      <c r="AO679" t="s">
        <v>3003</v>
      </c>
      <c r="AP679" t="s">
        <v>2992</v>
      </c>
      <c r="AQ679" s="6">
        <v>2006</v>
      </c>
      <c r="AR679" s="6" t="s">
        <v>3008</v>
      </c>
      <c r="AS679" s="6">
        <v>3</v>
      </c>
      <c r="AT679" s="6">
        <v>825</v>
      </c>
      <c r="AU679" s="6" t="s">
        <v>2994</v>
      </c>
      <c r="AV679">
        <v>144</v>
      </c>
      <c r="AW679">
        <v>45</v>
      </c>
      <c r="AX679">
        <v>0</v>
      </c>
      <c r="AY679">
        <v>0</v>
      </c>
      <c r="AZ679">
        <v>0</v>
      </c>
      <c r="BA679">
        <v>0</v>
      </c>
      <c r="BB679" t="s">
        <v>2995</v>
      </c>
      <c r="BC679">
        <v>12</v>
      </c>
      <c r="BD679">
        <v>2007</v>
      </c>
      <c r="BE679" t="s">
        <v>2996</v>
      </c>
      <c r="BF679" t="s">
        <v>2997</v>
      </c>
      <c r="BG679">
        <v>227000</v>
      </c>
      <c r="BH679" s="2">
        <v>6</v>
      </c>
      <c r="BI679" s="2">
        <v>6</v>
      </c>
    </row>
    <row r="680" spans="1:61" hidden="1" x14ac:dyDescent="0.25">
      <c r="A680">
        <v>679</v>
      </c>
      <c r="B680" t="s">
        <v>691</v>
      </c>
      <c r="C680" s="4">
        <v>60</v>
      </c>
      <c r="D680">
        <v>7200</v>
      </c>
      <c r="E680" t="s">
        <v>2985</v>
      </c>
      <c r="F680" t="s">
        <v>3016</v>
      </c>
      <c r="G680" t="s">
        <v>95</v>
      </c>
      <c r="H680" t="s">
        <v>3001</v>
      </c>
      <c r="I680">
        <v>4</v>
      </c>
      <c r="J680">
        <v>5</v>
      </c>
      <c r="K680" t="str" cm="1">
        <f t="array" ref="K680">_xlfn.IFS(AND(I680&gt;=1, I680&lt;=2), "Bad", AND(I680&gt;=3, I680&lt;=4), "Somewhat Decent", AND(I680&gt;=5, I680&lt;=6), "Good", AND(I680&gt;=7, I680&lt;=8), "Very Good", AND(I680&gt;=9, I680&lt;=10), "Excellent")</f>
        <v>Somewhat Decent</v>
      </c>
      <c r="L680">
        <f t="shared" si="105"/>
        <v>0</v>
      </c>
      <c r="M680">
        <f t="shared" si="106"/>
        <v>1</v>
      </c>
      <c r="N680">
        <f t="shared" si="107"/>
        <v>0</v>
      </c>
      <c r="O680">
        <f t="shared" si="108"/>
        <v>0</v>
      </c>
      <c r="P680">
        <f t="shared" si="109"/>
        <v>0</v>
      </c>
      <c r="Q680" s="10">
        <f>U680-R680</f>
        <v>1</v>
      </c>
      <c r="R680">
        <v>1949</v>
      </c>
      <c r="S680" t="str">
        <f t="shared" si="110"/>
        <v>Yes</v>
      </c>
      <c r="T680">
        <f t="shared" si="111"/>
        <v>1</v>
      </c>
      <c r="U680">
        <v>1950</v>
      </c>
      <c r="V680" s="4" t="s">
        <v>2998</v>
      </c>
      <c r="W680" s="4">
        <v>0</v>
      </c>
      <c r="X680" s="4" t="s">
        <v>2995</v>
      </c>
      <c r="Y680" s="4">
        <v>0</v>
      </c>
      <c r="Z680" s="4" t="s">
        <v>2995</v>
      </c>
      <c r="AA680" s="4">
        <v>0</v>
      </c>
      <c r="AB680" s="4">
        <v>0</v>
      </c>
      <c r="AC680" s="4">
        <v>0</v>
      </c>
      <c r="AD680">
        <v>1040</v>
      </c>
      <c r="AE680">
        <v>0</v>
      </c>
      <c r="AF680">
        <v>1040</v>
      </c>
      <c r="AG680" s="4">
        <v>0</v>
      </c>
      <c r="AH680" s="4">
        <v>0</v>
      </c>
      <c r="AI680">
        <v>2</v>
      </c>
      <c r="AJ680">
        <v>0</v>
      </c>
      <c r="AK680">
        <v>2</v>
      </c>
      <c r="AL680">
        <v>2</v>
      </c>
      <c r="AM680">
        <v>6</v>
      </c>
      <c r="AN680">
        <v>0</v>
      </c>
      <c r="AO680" t="s">
        <v>2995</v>
      </c>
      <c r="AP680" t="s">
        <v>3015</v>
      </c>
      <c r="AQ680" s="4">
        <v>1956</v>
      </c>
      <c r="AR680" s="4" t="s">
        <v>2990</v>
      </c>
      <c r="AS680" s="4">
        <v>2</v>
      </c>
      <c r="AT680" s="4">
        <v>420</v>
      </c>
      <c r="AU680" s="4" t="s">
        <v>2994</v>
      </c>
      <c r="AV680">
        <v>0</v>
      </c>
      <c r="AW680">
        <v>0</v>
      </c>
      <c r="AX680">
        <v>0</v>
      </c>
      <c r="AY680">
        <v>0</v>
      </c>
      <c r="AZ680">
        <v>0</v>
      </c>
      <c r="BA680">
        <v>0</v>
      </c>
      <c r="BB680" t="s">
        <v>2995</v>
      </c>
      <c r="BC680">
        <v>6</v>
      </c>
      <c r="BD680">
        <v>2009</v>
      </c>
      <c r="BE680" t="s">
        <v>2996</v>
      </c>
      <c r="BF680" t="s">
        <v>2997</v>
      </c>
      <c r="BG680">
        <v>90000</v>
      </c>
      <c r="BH680" s="2">
        <v>6</v>
      </c>
      <c r="BI680" s="2">
        <v>6</v>
      </c>
    </row>
    <row r="681" spans="1:61" x14ac:dyDescent="0.25">
      <c r="A681">
        <v>2799</v>
      </c>
      <c r="B681" t="s">
        <v>692</v>
      </c>
      <c r="C681" s="6">
        <v>90</v>
      </c>
      <c r="D681">
        <v>11250</v>
      </c>
      <c r="E681" t="s">
        <v>2985</v>
      </c>
      <c r="F681" t="s">
        <v>3012</v>
      </c>
      <c r="G681" t="s">
        <v>9</v>
      </c>
      <c r="H681" t="s">
        <v>2987</v>
      </c>
      <c r="I681">
        <v>7</v>
      </c>
      <c r="J681">
        <v>5</v>
      </c>
      <c r="K681" t="str" cm="1">
        <f t="array" ref="K681">_xlfn.IFS(AND(I681&gt;=1, I681&lt;=2), "Bad", AND(I681&gt;=3, I681&lt;=4), "Somewhat Decent", AND(I681&gt;=5, I681&lt;=6), "Good", AND(I681&gt;=7, I681&lt;=8), "Very Good", AND(I681&gt;=9, I681&lt;=10), "Excellent")</f>
        <v>Very Good</v>
      </c>
      <c r="L681">
        <f t="shared" si="105"/>
        <v>0</v>
      </c>
      <c r="M681">
        <f t="shared" si="106"/>
        <v>0</v>
      </c>
      <c r="N681">
        <f t="shared" si="107"/>
        <v>0</v>
      </c>
      <c r="O681">
        <f t="shared" si="108"/>
        <v>1</v>
      </c>
      <c r="P681">
        <f t="shared" si="109"/>
        <v>0</v>
      </c>
      <c r="Q681" s="10" t="e">
        <f t="shared" ref="Q681:Q689" si="115">IF(T681=0,NA(),2024-U681)</f>
        <v>#N/A</v>
      </c>
      <c r="R681">
        <v>1998</v>
      </c>
      <c r="S681" t="str">
        <f t="shared" si="110"/>
        <v>No</v>
      </c>
      <c r="T681">
        <f t="shared" si="111"/>
        <v>0</v>
      </c>
      <c r="U681" s="11">
        <v>1998</v>
      </c>
      <c r="V681" s="6" t="s">
        <v>2988</v>
      </c>
      <c r="W681" s="6">
        <v>227</v>
      </c>
      <c r="X681" s="6" t="s">
        <v>3007</v>
      </c>
      <c r="Y681" s="6">
        <v>796</v>
      </c>
      <c r="Z681" s="6" t="s">
        <v>2990</v>
      </c>
      <c r="AA681" s="6">
        <v>0</v>
      </c>
      <c r="AB681" s="6">
        <v>258</v>
      </c>
      <c r="AC681" s="6">
        <v>1054</v>
      </c>
      <c r="AD681">
        <v>1070</v>
      </c>
      <c r="AE681">
        <v>869</v>
      </c>
      <c r="AF681">
        <v>1939</v>
      </c>
      <c r="AG681" s="6">
        <v>0</v>
      </c>
      <c r="AH681" s="6">
        <v>1</v>
      </c>
      <c r="AI681">
        <v>2</v>
      </c>
      <c r="AJ681">
        <v>1</v>
      </c>
      <c r="AK681">
        <v>3</v>
      </c>
      <c r="AL681">
        <v>1</v>
      </c>
      <c r="AM681">
        <v>8</v>
      </c>
      <c r="AN681">
        <v>1</v>
      </c>
      <c r="AO681" t="s">
        <v>2994</v>
      </c>
      <c r="AP681" t="s">
        <v>2992</v>
      </c>
      <c r="AQ681" s="6">
        <v>1998</v>
      </c>
      <c r="AR681" s="6" t="s">
        <v>3008</v>
      </c>
      <c r="AS681" s="6">
        <v>3</v>
      </c>
      <c r="AT681" s="6">
        <v>555</v>
      </c>
      <c r="AU681" s="6" t="s">
        <v>2994</v>
      </c>
      <c r="AV681">
        <v>128</v>
      </c>
      <c r="AW681">
        <v>84</v>
      </c>
      <c r="AX681">
        <v>0</v>
      </c>
      <c r="AY681">
        <v>0</v>
      </c>
      <c r="AZ681">
        <v>0</v>
      </c>
      <c r="BA681">
        <v>0</v>
      </c>
      <c r="BB681" t="s">
        <v>2995</v>
      </c>
      <c r="BC681">
        <v>5</v>
      </c>
      <c r="BD681">
        <v>2006</v>
      </c>
      <c r="BE681" t="s">
        <v>2996</v>
      </c>
      <c r="BF681" t="s">
        <v>2997</v>
      </c>
      <c r="BG681">
        <v>227000</v>
      </c>
      <c r="BH681" s="2">
        <v>6</v>
      </c>
      <c r="BI681" s="2">
        <v>6</v>
      </c>
    </row>
    <row r="682" spans="1:61" x14ac:dyDescent="0.25">
      <c r="A682">
        <v>1094</v>
      </c>
      <c r="B682" t="s">
        <v>693</v>
      </c>
      <c r="C682" s="6">
        <v>71</v>
      </c>
      <c r="D682">
        <v>8220</v>
      </c>
      <c r="E682" t="s">
        <v>2985</v>
      </c>
      <c r="F682" t="s">
        <v>3036</v>
      </c>
      <c r="G682" t="s">
        <v>9</v>
      </c>
      <c r="H682" t="s">
        <v>2987</v>
      </c>
      <c r="I682">
        <v>7</v>
      </c>
      <c r="J682">
        <v>5</v>
      </c>
      <c r="K682" t="str" cm="1">
        <f t="array" ref="K682">_xlfn.IFS(AND(I682&gt;=1, I682&lt;=2), "Bad", AND(I682&gt;=3, I682&lt;=4), "Somewhat Decent", AND(I682&gt;=5, I682&lt;=6), "Good", AND(I682&gt;=7, I682&lt;=8), "Very Good", AND(I682&gt;=9, I682&lt;=10), "Excellent")</f>
        <v>Very Good</v>
      </c>
      <c r="L682">
        <f t="shared" si="105"/>
        <v>0</v>
      </c>
      <c r="M682">
        <f t="shared" si="106"/>
        <v>0</v>
      </c>
      <c r="N682">
        <f t="shared" si="107"/>
        <v>0</v>
      </c>
      <c r="O682">
        <f t="shared" si="108"/>
        <v>1</v>
      </c>
      <c r="P682">
        <f t="shared" si="109"/>
        <v>0</v>
      </c>
      <c r="Q682" s="10">
        <f t="shared" si="115"/>
        <v>23</v>
      </c>
      <c r="R682">
        <v>2000</v>
      </c>
      <c r="S682" t="str">
        <f t="shared" si="110"/>
        <v>Yes</v>
      </c>
      <c r="T682">
        <f t="shared" si="111"/>
        <v>1</v>
      </c>
      <c r="U682" s="11">
        <v>2001</v>
      </c>
      <c r="V682" s="6" t="s">
        <v>2988</v>
      </c>
      <c r="W682" s="6">
        <v>647</v>
      </c>
      <c r="X682" s="6" t="s">
        <v>2989</v>
      </c>
      <c r="Y682" s="6">
        <v>544</v>
      </c>
      <c r="Z682" s="6" t="s">
        <v>2990</v>
      </c>
      <c r="AA682" s="6">
        <v>0</v>
      </c>
      <c r="AB682" s="6">
        <v>438</v>
      </c>
      <c r="AC682" s="6">
        <v>982</v>
      </c>
      <c r="AD682">
        <v>1008</v>
      </c>
      <c r="AE682">
        <v>884</v>
      </c>
      <c r="AF682">
        <v>1892</v>
      </c>
      <c r="AG682" s="6">
        <v>0</v>
      </c>
      <c r="AH682" s="6">
        <v>0</v>
      </c>
      <c r="AI682">
        <v>2</v>
      </c>
      <c r="AJ682">
        <v>1</v>
      </c>
      <c r="AK682">
        <v>3</v>
      </c>
      <c r="AL682">
        <v>1</v>
      </c>
      <c r="AM682">
        <v>8</v>
      </c>
      <c r="AN682">
        <v>1</v>
      </c>
      <c r="AO682" t="s">
        <v>2994</v>
      </c>
      <c r="AP682" t="s">
        <v>2992</v>
      </c>
      <c r="AQ682" s="6">
        <v>2000</v>
      </c>
      <c r="AR682" s="6" t="s">
        <v>3008</v>
      </c>
      <c r="AS682" s="6">
        <v>2</v>
      </c>
      <c r="AT682" s="6">
        <v>431</v>
      </c>
      <c r="AU682" s="6" t="s">
        <v>2994</v>
      </c>
      <c r="AV682">
        <v>108</v>
      </c>
      <c r="AW682">
        <v>0</v>
      </c>
      <c r="AX682">
        <v>0</v>
      </c>
      <c r="AY682">
        <v>0</v>
      </c>
      <c r="AZ682">
        <v>0</v>
      </c>
      <c r="BA682">
        <v>0</v>
      </c>
      <c r="BB682" t="s">
        <v>2995</v>
      </c>
      <c r="BC682">
        <v>7</v>
      </c>
      <c r="BD682">
        <v>2008</v>
      </c>
      <c r="BE682" t="s">
        <v>2996</v>
      </c>
      <c r="BF682" t="s">
        <v>2997</v>
      </c>
      <c r="BG682">
        <v>226750</v>
      </c>
      <c r="BH682" s="2">
        <v>6</v>
      </c>
      <c r="BI682" s="2">
        <v>6</v>
      </c>
    </row>
    <row r="683" spans="1:61" x14ac:dyDescent="0.25">
      <c r="A683">
        <v>1124</v>
      </c>
      <c r="B683" t="s">
        <v>694</v>
      </c>
      <c r="C683" s="6">
        <v>75</v>
      </c>
      <c r="D683">
        <v>9803</v>
      </c>
      <c r="E683" t="s">
        <v>2985</v>
      </c>
      <c r="F683" t="s">
        <v>3022</v>
      </c>
      <c r="G683" t="s">
        <v>9</v>
      </c>
      <c r="H683" t="s">
        <v>2987</v>
      </c>
      <c r="I683">
        <v>7</v>
      </c>
      <c r="J683">
        <v>5</v>
      </c>
      <c r="K683" t="str" cm="1">
        <f t="array" ref="K683">_xlfn.IFS(AND(I683&gt;=1, I683&lt;=2), "Bad", AND(I683&gt;=3, I683&lt;=4), "Somewhat Decent", AND(I683&gt;=5, I683&lt;=6), "Good", AND(I683&gt;=7, I683&lt;=8), "Very Good", AND(I683&gt;=9, I683&lt;=10), "Excellent")</f>
        <v>Very Good</v>
      </c>
      <c r="L683">
        <f t="shared" si="105"/>
        <v>0</v>
      </c>
      <c r="M683">
        <f t="shared" si="106"/>
        <v>0</v>
      </c>
      <c r="N683">
        <f t="shared" si="107"/>
        <v>0</v>
      </c>
      <c r="O683">
        <f t="shared" si="108"/>
        <v>1</v>
      </c>
      <c r="P683">
        <f t="shared" si="109"/>
        <v>0</v>
      </c>
      <c r="Q683" s="10" t="e">
        <f t="shared" si="115"/>
        <v>#N/A</v>
      </c>
      <c r="R683">
        <v>2005</v>
      </c>
      <c r="S683" t="str">
        <f t="shared" si="110"/>
        <v>No</v>
      </c>
      <c r="T683">
        <f t="shared" si="111"/>
        <v>0</v>
      </c>
      <c r="U683" s="11">
        <v>2005</v>
      </c>
      <c r="V683" s="6" t="s">
        <v>2998</v>
      </c>
      <c r="W683" s="6">
        <v>0</v>
      </c>
      <c r="X683" s="6" t="s">
        <v>2989</v>
      </c>
      <c r="Y683" s="6">
        <v>400</v>
      </c>
      <c r="Z683" s="6" t="s">
        <v>2990</v>
      </c>
      <c r="AA683" s="6">
        <v>0</v>
      </c>
      <c r="AB683" s="6">
        <v>466</v>
      </c>
      <c r="AC683" s="6">
        <v>866</v>
      </c>
      <c r="AD683">
        <v>866</v>
      </c>
      <c r="AE683">
        <v>902</v>
      </c>
      <c r="AF683">
        <v>1768</v>
      </c>
      <c r="AG683" s="6">
        <v>0</v>
      </c>
      <c r="AH683" s="6">
        <v>0</v>
      </c>
      <c r="AI683">
        <v>2</v>
      </c>
      <c r="AJ683">
        <v>1</v>
      </c>
      <c r="AK683">
        <v>3</v>
      </c>
      <c r="AL683">
        <v>1</v>
      </c>
      <c r="AM683">
        <v>7</v>
      </c>
      <c r="AN683">
        <v>0</v>
      </c>
      <c r="AO683" t="s">
        <v>2995</v>
      </c>
      <c r="AP683" t="s">
        <v>2992</v>
      </c>
      <c r="AQ683" s="6">
        <v>2005</v>
      </c>
      <c r="AR683" s="6" t="s">
        <v>3008</v>
      </c>
      <c r="AS683" s="6">
        <v>2</v>
      </c>
      <c r="AT683" s="6">
        <v>603</v>
      </c>
      <c r="AU683" s="6" t="s">
        <v>2994</v>
      </c>
      <c r="AV683">
        <v>0</v>
      </c>
      <c r="AW683">
        <v>108</v>
      </c>
      <c r="AX683">
        <v>0</v>
      </c>
      <c r="AY683">
        <v>0</v>
      </c>
      <c r="AZ683">
        <v>0</v>
      </c>
      <c r="BA683">
        <v>0</v>
      </c>
      <c r="BB683" t="s">
        <v>2995</v>
      </c>
      <c r="BC683">
        <v>2</v>
      </c>
      <c r="BD683">
        <v>2008</v>
      </c>
      <c r="BE683" t="s">
        <v>2996</v>
      </c>
      <c r="BF683" t="s">
        <v>2997</v>
      </c>
      <c r="BG683">
        <v>226700</v>
      </c>
      <c r="BH683" s="2">
        <v>6</v>
      </c>
      <c r="BI683" s="2">
        <v>6</v>
      </c>
    </row>
    <row r="684" spans="1:61" x14ac:dyDescent="0.25">
      <c r="A684">
        <v>1018</v>
      </c>
      <c r="B684" t="s">
        <v>695</v>
      </c>
      <c r="C684" s="6">
        <v>63</v>
      </c>
      <c r="D684">
        <v>12680</v>
      </c>
      <c r="E684" t="s">
        <v>2985</v>
      </c>
      <c r="F684" t="s">
        <v>3049</v>
      </c>
      <c r="G684" t="s">
        <v>9</v>
      </c>
      <c r="H684" t="s">
        <v>3001</v>
      </c>
      <c r="I684">
        <v>7</v>
      </c>
      <c r="J684">
        <v>6</v>
      </c>
      <c r="K684" t="str" cm="1">
        <f t="array" ref="K684">_xlfn.IFS(AND(I684&gt;=1, I684&lt;=2), "Bad", AND(I684&gt;=3, I684&lt;=4), "Somewhat Decent", AND(I684&gt;=5, I684&lt;=6), "Good", AND(I684&gt;=7, I684&lt;=8), "Very Good", AND(I684&gt;=9, I684&lt;=10), "Excellent")</f>
        <v>Very Good</v>
      </c>
      <c r="L684">
        <f t="shared" si="105"/>
        <v>0</v>
      </c>
      <c r="M684">
        <f t="shared" si="106"/>
        <v>0</v>
      </c>
      <c r="N684">
        <f t="shared" si="107"/>
        <v>0</v>
      </c>
      <c r="O684">
        <f t="shared" si="108"/>
        <v>1</v>
      </c>
      <c r="P684">
        <f t="shared" si="109"/>
        <v>0</v>
      </c>
      <c r="Q684" s="10" t="e">
        <f t="shared" si="115"/>
        <v>#N/A</v>
      </c>
      <c r="R684">
        <v>1988</v>
      </c>
      <c r="S684" t="str">
        <f t="shared" si="110"/>
        <v>No</v>
      </c>
      <c r="T684">
        <f t="shared" si="111"/>
        <v>0</v>
      </c>
      <c r="U684" s="11">
        <v>1988</v>
      </c>
      <c r="V684" s="6" t="s">
        <v>2988</v>
      </c>
      <c r="W684" s="6">
        <v>102</v>
      </c>
      <c r="X684" s="6" t="s">
        <v>2989</v>
      </c>
      <c r="Y684" s="6">
        <v>983</v>
      </c>
      <c r="Z684" s="6" t="s">
        <v>2990</v>
      </c>
      <c r="AA684" s="6">
        <v>0</v>
      </c>
      <c r="AB684" s="6">
        <v>692</v>
      </c>
      <c r="AC684" s="6">
        <v>1675</v>
      </c>
      <c r="AD684">
        <v>1688</v>
      </c>
      <c r="AE684">
        <v>0</v>
      </c>
      <c r="AF684">
        <v>1688</v>
      </c>
      <c r="AG684" s="6">
        <v>1</v>
      </c>
      <c r="AH684" s="6">
        <v>0</v>
      </c>
      <c r="AI684">
        <v>2</v>
      </c>
      <c r="AJ684">
        <v>0</v>
      </c>
      <c r="AK684">
        <v>2</v>
      </c>
      <c r="AL684">
        <v>1</v>
      </c>
      <c r="AM684">
        <v>6</v>
      </c>
      <c r="AN684">
        <v>1</v>
      </c>
      <c r="AO684" t="s">
        <v>2991</v>
      </c>
      <c r="AP684" t="s">
        <v>2992</v>
      </c>
      <c r="AQ684" s="6">
        <v>1988</v>
      </c>
      <c r="AR684" s="6" t="s">
        <v>3008</v>
      </c>
      <c r="AS684" s="6">
        <v>2</v>
      </c>
      <c r="AT684" s="6">
        <v>528</v>
      </c>
      <c r="AU684" s="6" t="s">
        <v>2994</v>
      </c>
      <c r="AV684">
        <v>0</v>
      </c>
      <c r="AW684">
        <v>48</v>
      </c>
      <c r="AX684">
        <v>0</v>
      </c>
      <c r="AY684">
        <v>0</v>
      </c>
      <c r="AZ684">
        <v>141</v>
      </c>
      <c r="BA684">
        <v>0</v>
      </c>
      <c r="BB684" t="s">
        <v>2995</v>
      </c>
      <c r="BC684">
        <v>6</v>
      </c>
      <c r="BD684">
        <v>2008</v>
      </c>
      <c r="BE684" t="s">
        <v>2996</v>
      </c>
      <c r="BF684" t="s">
        <v>2997</v>
      </c>
      <c r="BG684">
        <v>226500</v>
      </c>
      <c r="BH684" s="2">
        <v>6</v>
      </c>
      <c r="BI684" s="2">
        <v>6</v>
      </c>
    </row>
    <row r="685" spans="1:61" x14ac:dyDescent="0.25">
      <c r="A685">
        <v>1421</v>
      </c>
      <c r="B685" t="s">
        <v>696</v>
      </c>
      <c r="C685" s="6">
        <v>80</v>
      </c>
      <c r="D685">
        <v>9938</v>
      </c>
      <c r="E685" t="s">
        <v>2985</v>
      </c>
      <c r="F685" t="s">
        <v>3029</v>
      </c>
      <c r="G685" t="s">
        <v>9</v>
      </c>
      <c r="H685" t="s">
        <v>3001</v>
      </c>
      <c r="I685">
        <v>7</v>
      </c>
      <c r="J685">
        <v>5</v>
      </c>
      <c r="K685" t="str" cm="1">
        <f t="array" ref="K685">_xlfn.IFS(AND(I685&gt;=1, I685&lt;=2), "Bad", AND(I685&gt;=3, I685&lt;=4), "Somewhat Decent", AND(I685&gt;=5, I685&lt;=6), "Good", AND(I685&gt;=7, I685&lt;=8), "Very Good", AND(I685&gt;=9, I685&lt;=10), "Excellent")</f>
        <v>Very Good</v>
      </c>
      <c r="L685">
        <f t="shared" si="105"/>
        <v>0</v>
      </c>
      <c r="M685">
        <f t="shared" si="106"/>
        <v>0</v>
      </c>
      <c r="N685">
        <f t="shared" si="107"/>
        <v>0</v>
      </c>
      <c r="O685">
        <f t="shared" si="108"/>
        <v>1</v>
      </c>
      <c r="P685">
        <f t="shared" si="109"/>
        <v>0</v>
      </c>
      <c r="Q685" s="10" t="e">
        <f t="shared" si="115"/>
        <v>#N/A</v>
      </c>
      <c r="R685">
        <v>1994</v>
      </c>
      <c r="S685" t="str">
        <f t="shared" si="110"/>
        <v>No</v>
      </c>
      <c r="T685">
        <f t="shared" si="111"/>
        <v>0</v>
      </c>
      <c r="U685" s="11">
        <v>1994</v>
      </c>
      <c r="V685" s="6" t="s">
        <v>2988</v>
      </c>
      <c r="W685" s="6">
        <v>251</v>
      </c>
      <c r="X685" s="6" t="s">
        <v>2989</v>
      </c>
      <c r="Y685" s="6">
        <v>1271</v>
      </c>
      <c r="Z685" s="6" t="s">
        <v>2990</v>
      </c>
      <c r="AA685" s="6">
        <v>0</v>
      </c>
      <c r="AB685" s="6">
        <v>331</v>
      </c>
      <c r="AC685" s="6">
        <v>1602</v>
      </c>
      <c r="AD685">
        <v>1626</v>
      </c>
      <c r="AE685">
        <v>0</v>
      </c>
      <c r="AF685">
        <v>1626</v>
      </c>
      <c r="AG685" s="6">
        <v>1</v>
      </c>
      <c r="AH685" s="6">
        <v>0</v>
      </c>
      <c r="AI685">
        <v>2</v>
      </c>
      <c r="AJ685">
        <v>1</v>
      </c>
      <c r="AK685">
        <v>3</v>
      </c>
      <c r="AL685">
        <v>1</v>
      </c>
      <c r="AM685">
        <v>7</v>
      </c>
      <c r="AN685">
        <v>1</v>
      </c>
      <c r="AO685" t="s">
        <v>2994</v>
      </c>
      <c r="AP685" t="s">
        <v>2992</v>
      </c>
      <c r="AQ685" s="6">
        <v>1994</v>
      </c>
      <c r="AR685" s="6" t="s">
        <v>3008</v>
      </c>
      <c r="AS685" s="6">
        <v>2</v>
      </c>
      <c r="AT685" s="6">
        <v>534</v>
      </c>
      <c r="AU685" s="6" t="s">
        <v>2994</v>
      </c>
      <c r="AV685">
        <v>424</v>
      </c>
      <c r="AW685">
        <v>40</v>
      </c>
      <c r="AX685">
        <v>0</v>
      </c>
      <c r="AY685">
        <v>0</v>
      </c>
      <c r="AZ685">
        <v>0</v>
      </c>
      <c r="BA685">
        <v>0</v>
      </c>
      <c r="BB685" t="s">
        <v>2995</v>
      </c>
      <c r="BC685">
        <v>4</v>
      </c>
      <c r="BD685">
        <v>2008</v>
      </c>
      <c r="BE685" t="s">
        <v>2996</v>
      </c>
      <c r="BF685" t="s">
        <v>2997</v>
      </c>
      <c r="BG685">
        <v>226500</v>
      </c>
      <c r="BH685" s="2">
        <v>6</v>
      </c>
      <c r="BI685" s="2">
        <v>6</v>
      </c>
    </row>
    <row r="686" spans="1:61" x14ac:dyDescent="0.25">
      <c r="A686">
        <v>1435</v>
      </c>
      <c r="B686" t="s">
        <v>697</v>
      </c>
      <c r="C686" s="6">
        <v>69.22</v>
      </c>
      <c r="D686">
        <v>8696</v>
      </c>
      <c r="E686" t="s">
        <v>2985</v>
      </c>
      <c r="F686" t="s">
        <v>3012</v>
      </c>
      <c r="G686" t="s">
        <v>9</v>
      </c>
      <c r="H686" t="s">
        <v>3001</v>
      </c>
      <c r="I686">
        <v>7</v>
      </c>
      <c r="J686">
        <v>5</v>
      </c>
      <c r="K686" t="str" cm="1">
        <f t="array" ref="K686">_xlfn.IFS(AND(I686&gt;=1, I686&lt;=2), "Bad", AND(I686&gt;=3, I686&lt;=4), "Somewhat Decent", AND(I686&gt;=5, I686&lt;=6), "Good", AND(I686&gt;=7, I686&lt;=8), "Very Good", AND(I686&gt;=9, I686&lt;=10), "Excellent")</f>
        <v>Very Good</v>
      </c>
      <c r="L686">
        <f t="shared" si="105"/>
        <v>0</v>
      </c>
      <c r="M686">
        <f t="shared" si="106"/>
        <v>0</v>
      </c>
      <c r="N686">
        <f t="shared" si="107"/>
        <v>0</v>
      </c>
      <c r="O686">
        <f t="shared" si="108"/>
        <v>1</v>
      </c>
      <c r="P686">
        <f t="shared" si="109"/>
        <v>0</v>
      </c>
      <c r="Q686" s="10">
        <f t="shared" si="115"/>
        <v>26</v>
      </c>
      <c r="R686">
        <v>1997</v>
      </c>
      <c r="S686" t="str">
        <f t="shared" si="110"/>
        <v>Yes</v>
      </c>
      <c r="T686">
        <f t="shared" si="111"/>
        <v>1</v>
      </c>
      <c r="U686" s="11">
        <v>1998</v>
      </c>
      <c r="V686" s="6" t="s">
        <v>2988</v>
      </c>
      <c r="W686" s="6">
        <v>150</v>
      </c>
      <c r="X686" s="6" t="s">
        <v>2989</v>
      </c>
      <c r="Y686" s="6">
        <v>1308</v>
      </c>
      <c r="Z686" s="6" t="s">
        <v>2990</v>
      </c>
      <c r="AA686" s="6">
        <v>0</v>
      </c>
      <c r="AB686" s="6">
        <v>110</v>
      </c>
      <c r="AC686" s="6">
        <v>1418</v>
      </c>
      <c r="AD686">
        <v>1418</v>
      </c>
      <c r="AE686">
        <v>0</v>
      </c>
      <c r="AF686">
        <v>1418</v>
      </c>
      <c r="AG686" s="6">
        <v>1</v>
      </c>
      <c r="AH686" s="6">
        <v>0</v>
      </c>
      <c r="AI686">
        <v>2</v>
      </c>
      <c r="AJ686">
        <v>0</v>
      </c>
      <c r="AK686">
        <v>3</v>
      </c>
      <c r="AL686">
        <v>1</v>
      </c>
      <c r="AM686">
        <v>5</v>
      </c>
      <c r="AN686">
        <v>1</v>
      </c>
      <c r="AO686" t="s">
        <v>2994</v>
      </c>
      <c r="AP686" t="s">
        <v>2992</v>
      </c>
      <c r="AQ686" s="6">
        <v>1997</v>
      </c>
      <c r="AR686" s="6" t="s">
        <v>3008</v>
      </c>
      <c r="AS686" s="6">
        <v>2</v>
      </c>
      <c r="AT686" s="6">
        <v>558</v>
      </c>
      <c r="AU686" s="6" t="s">
        <v>2994</v>
      </c>
      <c r="AV686">
        <v>208</v>
      </c>
      <c r="AW686">
        <v>110</v>
      </c>
      <c r="AX686">
        <v>0</v>
      </c>
      <c r="AY686">
        <v>0</v>
      </c>
      <c r="AZ686">
        <v>0</v>
      </c>
      <c r="BA686">
        <v>0</v>
      </c>
      <c r="BB686" t="s">
        <v>2995</v>
      </c>
      <c r="BC686">
        <v>5</v>
      </c>
      <c r="BD686">
        <v>2008</v>
      </c>
      <c r="BE686" t="s">
        <v>2996</v>
      </c>
      <c r="BF686" t="s">
        <v>2997</v>
      </c>
      <c r="BG686">
        <v>226001</v>
      </c>
      <c r="BH686" s="2">
        <v>6</v>
      </c>
      <c r="BI686" s="2">
        <v>6</v>
      </c>
    </row>
    <row r="687" spans="1:61" x14ac:dyDescent="0.25">
      <c r="A687">
        <v>1863</v>
      </c>
      <c r="B687" t="s">
        <v>698</v>
      </c>
      <c r="C687" s="6">
        <v>69.22</v>
      </c>
      <c r="D687">
        <v>7050</v>
      </c>
      <c r="E687" t="s">
        <v>2985</v>
      </c>
      <c r="F687" t="s">
        <v>3022</v>
      </c>
      <c r="G687" t="s">
        <v>9</v>
      </c>
      <c r="H687" t="s">
        <v>2987</v>
      </c>
      <c r="I687">
        <v>7</v>
      </c>
      <c r="J687">
        <v>5</v>
      </c>
      <c r="K687" t="str" cm="1">
        <f t="array" ref="K687">_xlfn.IFS(AND(I687&gt;=1, I687&lt;=2), "Bad", AND(I687&gt;=3, I687&lt;=4), "Somewhat Decent", AND(I687&gt;=5, I687&lt;=6), "Good", AND(I687&gt;=7, I687&lt;=8), "Very Good", AND(I687&gt;=9, I687&lt;=10), "Excellent")</f>
        <v>Very Good</v>
      </c>
      <c r="L687">
        <f t="shared" si="105"/>
        <v>0</v>
      </c>
      <c r="M687">
        <f t="shared" si="106"/>
        <v>0</v>
      </c>
      <c r="N687">
        <f t="shared" si="107"/>
        <v>0</v>
      </c>
      <c r="O687">
        <f t="shared" si="108"/>
        <v>1</v>
      </c>
      <c r="P687">
        <f t="shared" si="109"/>
        <v>0</v>
      </c>
      <c r="Q687" s="10" t="e">
        <f t="shared" si="115"/>
        <v>#N/A</v>
      </c>
      <c r="R687">
        <v>2001</v>
      </c>
      <c r="S687" t="str">
        <f t="shared" si="110"/>
        <v>No</v>
      </c>
      <c r="T687">
        <f t="shared" si="111"/>
        <v>0</v>
      </c>
      <c r="U687" s="11">
        <v>2001</v>
      </c>
      <c r="V687" s="6" t="s">
        <v>2998</v>
      </c>
      <c r="W687" s="6">
        <v>0</v>
      </c>
      <c r="X687" s="6" t="s">
        <v>2989</v>
      </c>
      <c r="Y687" s="6">
        <v>738</v>
      </c>
      <c r="Z687" s="6" t="s">
        <v>2990</v>
      </c>
      <c r="AA687" s="6">
        <v>0</v>
      </c>
      <c r="AB687" s="6">
        <v>319</v>
      </c>
      <c r="AC687" s="6">
        <v>1057</v>
      </c>
      <c r="AD687">
        <v>1057</v>
      </c>
      <c r="AE687">
        <v>872</v>
      </c>
      <c r="AF687">
        <v>1929</v>
      </c>
      <c r="AG687" s="6">
        <v>1</v>
      </c>
      <c r="AH687" s="6">
        <v>0</v>
      </c>
      <c r="AI687">
        <v>2</v>
      </c>
      <c r="AJ687">
        <v>1</v>
      </c>
      <c r="AK687">
        <v>3</v>
      </c>
      <c r="AL687">
        <v>1</v>
      </c>
      <c r="AM687">
        <v>7</v>
      </c>
      <c r="AN687">
        <v>1</v>
      </c>
      <c r="AO687" t="s">
        <v>2994</v>
      </c>
      <c r="AP687" t="s">
        <v>2992</v>
      </c>
      <c r="AQ687" s="6">
        <v>2001</v>
      </c>
      <c r="AR687" s="6" t="s">
        <v>2993</v>
      </c>
      <c r="AS687" s="6">
        <v>2</v>
      </c>
      <c r="AT687" s="6">
        <v>650</v>
      </c>
      <c r="AU687" s="6" t="s">
        <v>2994</v>
      </c>
      <c r="AV687">
        <v>0</v>
      </c>
      <c r="AW687">
        <v>235</v>
      </c>
      <c r="AX687">
        <v>0</v>
      </c>
      <c r="AY687">
        <v>0</v>
      </c>
      <c r="AZ687">
        <v>0</v>
      </c>
      <c r="BA687">
        <v>0</v>
      </c>
      <c r="BB687" t="s">
        <v>2995</v>
      </c>
      <c r="BC687">
        <v>5</v>
      </c>
      <c r="BD687">
        <v>2007</v>
      </c>
      <c r="BE687" t="s">
        <v>2996</v>
      </c>
      <c r="BF687" t="s">
        <v>2997</v>
      </c>
      <c r="BG687">
        <v>226000</v>
      </c>
      <c r="BH687" s="2">
        <v>6</v>
      </c>
      <c r="BI687" s="2">
        <v>6</v>
      </c>
    </row>
    <row r="688" spans="1:61" x14ac:dyDescent="0.25">
      <c r="A688">
        <v>2133</v>
      </c>
      <c r="B688" t="s">
        <v>699</v>
      </c>
      <c r="C688" s="6">
        <v>72</v>
      </c>
      <c r="D688">
        <v>10665</v>
      </c>
      <c r="E688" t="s">
        <v>2985</v>
      </c>
      <c r="F688" t="s">
        <v>3012</v>
      </c>
      <c r="G688" t="s">
        <v>9</v>
      </c>
      <c r="H688" t="s">
        <v>3001</v>
      </c>
      <c r="I688">
        <v>7</v>
      </c>
      <c r="J688">
        <v>5</v>
      </c>
      <c r="K688" t="str" cm="1">
        <f t="array" ref="K688">_xlfn.IFS(AND(I688&gt;=1, I688&lt;=2), "Bad", AND(I688&gt;=3, I688&lt;=4), "Somewhat Decent", AND(I688&gt;=5, I688&lt;=6), "Good", AND(I688&gt;=7, I688&lt;=8), "Very Good", AND(I688&gt;=9, I688&lt;=10), "Excellent")</f>
        <v>Very Good</v>
      </c>
      <c r="L688">
        <f t="shared" si="105"/>
        <v>0</v>
      </c>
      <c r="M688">
        <f t="shared" si="106"/>
        <v>0</v>
      </c>
      <c r="N688">
        <f t="shared" si="107"/>
        <v>0</v>
      </c>
      <c r="O688">
        <f t="shared" si="108"/>
        <v>1</v>
      </c>
      <c r="P688">
        <f t="shared" si="109"/>
        <v>0</v>
      </c>
      <c r="Q688" s="10" t="e">
        <f t="shared" si="115"/>
        <v>#N/A</v>
      </c>
      <c r="R688">
        <v>2003</v>
      </c>
      <c r="S688" t="str">
        <f t="shared" si="110"/>
        <v>No</v>
      </c>
      <c r="T688">
        <f t="shared" si="111"/>
        <v>0</v>
      </c>
      <c r="U688" s="11">
        <v>2003</v>
      </c>
      <c r="V688" s="6" t="s">
        <v>2988</v>
      </c>
      <c r="W688" s="6">
        <v>167</v>
      </c>
      <c r="X688" s="6" t="s">
        <v>2989</v>
      </c>
      <c r="Y688" s="6">
        <v>1013</v>
      </c>
      <c r="Z688" s="6" t="s">
        <v>2990</v>
      </c>
      <c r="AA688" s="6">
        <v>0</v>
      </c>
      <c r="AB688" s="6">
        <v>440</v>
      </c>
      <c r="AC688" s="6">
        <v>1453</v>
      </c>
      <c r="AD688">
        <v>1479</v>
      </c>
      <c r="AE688">
        <v>0</v>
      </c>
      <c r="AF688">
        <v>1479</v>
      </c>
      <c r="AG688" s="6">
        <v>1</v>
      </c>
      <c r="AH688" s="6">
        <v>0</v>
      </c>
      <c r="AI688">
        <v>2</v>
      </c>
      <c r="AJ688">
        <v>0</v>
      </c>
      <c r="AK688">
        <v>3</v>
      </c>
      <c r="AL688">
        <v>1</v>
      </c>
      <c r="AM688">
        <v>7</v>
      </c>
      <c r="AN688">
        <v>0</v>
      </c>
      <c r="AO688" t="s">
        <v>2995</v>
      </c>
      <c r="AP688" t="s">
        <v>2992</v>
      </c>
      <c r="AQ688" s="6">
        <v>2003</v>
      </c>
      <c r="AR688" s="6" t="s">
        <v>3008</v>
      </c>
      <c r="AS688" s="6">
        <v>2</v>
      </c>
      <c r="AT688" s="6">
        <v>558</v>
      </c>
      <c r="AU688" s="6" t="s">
        <v>2994</v>
      </c>
      <c r="AV688">
        <v>144</v>
      </c>
      <c r="AW688">
        <v>29</v>
      </c>
      <c r="AX688">
        <v>0</v>
      </c>
      <c r="AY688">
        <v>0</v>
      </c>
      <c r="AZ688">
        <v>0</v>
      </c>
      <c r="BA688">
        <v>0</v>
      </c>
      <c r="BB688" t="s">
        <v>2995</v>
      </c>
      <c r="BC688">
        <v>6</v>
      </c>
      <c r="BD688">
        <v>2007</v>
      </c>
      <c r="BE688" t="s">
        <v>2996</v>
      </c>
      <c r="BF688" t="s">
        <v>2997</v>
      </c>
      <c r="BG688">
        <v>226000</v>
      </c>
      <c r="BH688" s="2">
        <v>6</v>
      </c>
      <c r="BI688" s="2">
        <v>6</v>
      </c>
    </row>
    <row r="689" spans="1:61" x14ac:dyDescent="0.25">
      <c r="A689">
        <v>2569</v>
      </c>
      <c r="B689" t="s">
        <v>700</v>
      </c>
      <c r="C689" s="6">
        <v>88</v>
      </c>
      <c r="D689">
        <v>14200</v>
      </c>
      <c r="E689" t="s">
        <v>2985</v>
      </c>
      <c r="F689" t="s">
        <v>3016</v>
      </c>
      <c r="G689" t="s">
        <v>9</v>
      </c>
      <c r="H689" t="s">
        <v>2987</v>
      </c>
      <c r="I689">
        <v>7</v>
      </c>
      <c r="J689">
        <v>6</v>
      </c>
      <c r="K689" t="str" cm="1">
        <f t="array" ref="K689">_xlfn.IFS(AND(I689&gt;=1, I689&lt;=2), "Bad", AND(I689&gt;=3, I689&lt;=4), "Somewhat Decent", AND(I689&gt;=5, I689&lt;=6), "Good", AND(I689&gt;=7, I689&lt;=8), "Very Good", AND(I689&gt;=9, I689&lt;=10), "Excellent")</f>
        <v>Very Good</v>
      </c>
      <c r="L689">
        <f t="shared" si="105"/>
        <v>0</v>
      </c>
      <c r="M689">
        <f t="shared" si="106"/>
        <v>0</v>
      </c>
      <c r="N689">
        <f t="shared" si="107"/>
        <v>0</v>
      </c>
      <c r="O689">
        <f t="shared" si="108"/>
        <v>1</v>
      </c>
      <c r="P689">
        <f t="shared" si="109"/>
        <v>0</v>
      </c>
      <c r="Q689" s="10" t="e">
        <f t="shared" si="115"/>
        <v>#N/A</v>
      </c>
      <c r="R689">
        <v>1966</v>
      </c>
      <c r="S689" t="str">
        <f t="shared" si="110"/>
        <v>No</v>
      </c>
      <c r="T689">
        <f t="shared" si="111"/>
        <v>0</v>
      </c>
      <c r="U689" s="11">
        <v>1966</v>
      </c>
      <c r="V689" s="6" t="s">
        <v>2988</v>
      </c>
      <c r="W689" s="6">
        <v>309</v>
      </c>
      <c r="X689" s="6" t="s">
        <v>3009</v>
      </c>
      <c r="Y689" s="6">
        <v>445</v>
      </c>
      <c r="Z689" s="6" t="s">
        <v>2990</v>
      </c>
      <c r="AA689" s="6">
        <v>0</v>
      </c>
      <c r="AB689" s="6">
        <v>479</v>
      </c>
      <c r="AC689" s="6">
        <v>924</v>
      </c>
      <c r="AD689">
        <v>1216</v>
      </c>
      <c r="AE689">
        <v>941</v>
      </c>
      <c r="AF689">
        <v>2157</v>
      </c>
      <c r="AG689" s="6">
        <v>0</v>
      </c>
      <c r="AH689" s="6">
        <v>0</v>
      </c>
      <c r="AI689">
        <v>2</v>
      </c>
      <c r="AJ689">
        <v>1</v>
      </c>
      <c r="AK689">
        <v>4</v>
      </c>
      <c r="AL689">
        <v>1</v>
      </c>
      <c r="AM689">
        <v>8</v>
      </c>
      <c r="AN689">
        <v>2</v>
      </c>
      <c r="AO689" t="s">
        <v>3003</v>
      </c>
      <c r="AP689" t="s">
        <v>2992</v>
      </c>
      <c r="AQ689" s="6">
        <v>1966</v>
      </c>
      <c r="AR689" s="6" t="s">
        <v>2993</v>
      </c>
      <c r="AS689" s="6">
        <v>2</v>
      </c>
      <c r="AT689" s="6">
        <v>487</v>
      </c>
      <c r="AU689" s="6" t="s">
        <v>2994</v>
      </c>
      <c r="AV689">
        <v>105</v>
      </c>
      <c r="AW689">
        <v>66</v>
      </c>
      <c r="AX689">
        <v>0</v>
      </c>
      <c r="AY689">
        <v>0</v>
      </c>
      <c r="AZ689">
        <v>0</v>
      </c>
      <c r="BA689">
        <v>0</v>
      </c>
      <c r="BB689" t="s">
        <v>2995</v>
      </c>
      <c r="BC689">
        <v>5</v>
      </c>
      <c r="BD689">
        <v>2006</v>
      </c>
      <c r="BE689" t="s">
        <v>2996</v>
      </c>
      <c r="BF689" t="s">
        <v>2997</v>
      </c>
      <c r="BG689">
        <v>226000</v>
      </c>
      <c r="BH689" s="2">
        <v>6</v>
      </c>
      <c r="BI689" s="2">
        <v>6</v>
      </c>
    </row>
    <row r="690" spans="1:61" hidden="1" x14ac:dyDescent="0.25">
      <c r="A690">
        <v>689</v>
      </c>
      <c r="B690" t="s">
        <v>701</v>
      </c>
      <c r="C690" s="4">
        <v>75</v>
      </c>
      <c r="D690">
        <v>8604</v>
      </c>
      <c r="E690" t="s">
        <v>2985</v>
      </c>
      <c r="F690" t="s">
        <v>3016</v>
      </c>
      <c r="G690" t="s">
        <v>95</v>
      </c>
      <c r="H690" t="s">
        <v>3040</v>
      </c>
      <c r="I690">
        <v>5</v>
      </c>
      <c r="J690">
        <v>7</v>
      </c>
      <c r="K690" t="str" cm="1">
        <f t="array" ref="K690">_xlfn.IFS(AND(I690&gt;=1, I690&lt;=2), "Bad", AND(I690&gt;=3, I690&lt;=4), "Somewhat Decent", AND(I690&gt;=5, I690&lt;=6), "Good", AND(I690&gt;=7, I690&lt;=8), "Very Good", AND(I690&gt;=9, I690&lt;=10), "Excellent")</f>
        <v>Good</v>
      </c>
      <c r="L690">
        <f t="shared" si="105"/>
        <v>0</v>
      </c>
      <c r="M690">
        <f t="shared" si="106"/>
        <v>0</v>
      </c>
      <c r="N690">
        <f t="shared" si="107"/>
        <v>1</v>
      </c>
      <c r="O690">
        <f t="shared" si="108"/>
        <v>0</v>
      </c>
      <c r="P690">
        <f t="shared" si="109"/>
        <v>0</v>
      </c>
      <c r="Q690" s="10">
        <f>U690-R690</f>
        <v>0</v>
      </c>
      <c r="R690">
        <v>1978</v>
      </c>
      <c r="S690" t="str">
        <f t="shared" si="110"/>
        <v>No</v>
      </c>
      <c r="T690">
        <f t="shared" si="111"/>
        <v>0</v>
      </c>
      <c r="U690">
        <v>1978</v>
      </c>
      <c r="V690" s="4" t="s">
        <v>2988</v>
      </c>
      <c r="W690" s="4">
        <v>124</v>
      </c>
      <c r="X690" s="4" t="s">
        <v>2989</v>
      </c>
      <c r="Y690" s="4">
        <v>941</v>
      </c>
      <c r="Z690" s="4" t="s">
        <v>2990</v>
      </c>
      <c r="AA690" s="4">
        <v>0</v>
      </c>
      <c r="AB690" s="4">
        <v>0</v>
      </c>
      <c r="AC690" s="4">
        <v>941</v>
      </c>
      <c r="AD690">
        <v>941</v>
      </c>
      <c r="AE690">
        <v>0</v>
      </c>
      <c r="AF690">
        <v>941</v>
      </c>
      <c r="AG690" s="4">
        <v>1</v>
      </c>
      <c r="AH690" s="4">
        <v>0</v>
      </c>
      <c r="AI690">
        <v>1</v>
      </c>
      <c r="AJ690">
        <v>0</v>
      </c>
      <c r="AK690">
        <v>2</v>
      </c>
      <c r="AL690">
        <v>1</v>
      </c>
      <c r="AM690">
        <v>4</v>
      </c>
      <c r="AN690">
        <v>0</v>
      </c>
      <c r="AO690" t="s">
        <v>2995</v>
      </c>
      <c r="AP690" t="s">
        <v>2992</v>
      </c>
      <c r="AQ690" s="4">
        <v>1978</v>
      </c>
      <c r="AR690" s="4" t="s">
        <v>2990</v>
      </c>
      <c r="AS690" s="4">
        <v>2</v>
      </c>
      <c r="AT690" s="4">
        <v>564</v>
      </c>
      <c r="AU690" s="4" t="s">
        <v>2994</v>
      </c>
      <c r="AV690">
        <v>0</v>
      </c>
      <c r="AW690">
        <v>40</v>
      </c>
      <c r="AX690">
        <v>0</v>
      </c>
      <c r="AY690">
        <v>0</v>
      </c>
      <c r="AZ690">
        <v>0</v>
      </c>
      <c r="BA690">
        <v>0</v>
      </c>
      <c r="BB690" t="s">
        <v>2995</v>
      </c>
      <c r="BC690">
        <v>11</v>
      </c>
      <c r="BD690">
        <v>2009</v>
      </c>
      <c r="BE690" t="s">
        <v>2996</v>
      </c>
      <c r="BF690" t="s">
        <v>2997</v>
      </c>
      <c r="BG690">
        <v>145000</v>
      </c>
      <c r="BH690" s="2">
        <v>6</v>
      </c>
      <c r="BI690" s="2">
        <v>6</v>
      </c>
    </row>
    <row r="691" spans="1:61" x14ac:dyDescent="0.25">
      <c r="A691">
        <v>364</v>
      </c>
      <c r="B691" t="s">
        <v>702</v>
      </c>
      <c r="C691" s="6">
        <v>69.22</v>
      </c>
      <c r="D691">
        <v>10762</v>
      </c>
      <c r="E691" t="s">
        <v>2985</v>
      </c>
      <c r="F691" t="s">
        <v>3036</v>
      </c>
      <c r="G691" t="s">
        <v>9</v>
      </c>
      <c r="H691" t="s">
        <v>2987</v>
      </c>
      <c r="I691">
        <v>7</v>
      </c>
      <c r="J691">
        <v>5</v>
      </c>
      <c r="K691" t="str" cm="1">
        <f t="array" ref="K691">_xlfn.IFS(AND(I691&gt;=1, I691&lt;=2), "Bad", AND(I691&gt;=3, I691&lt;=4), "Somewhat Decent", AND(I691&gt;=5, I691&lt;=6), "Good", AND(I691&gt;=7, I691&lt;=8), "Very Good", AND(I691&gt;=9, I691&lt;=10), "Excellent")</f>
        <v>Very Good</v>
      </c>
      <c r="L691">
        <f t="shared" si="105"/>
        <v>0</v>
      </c>
      <c r="M691">
        <f t="shared" si="106"/>
        <v>0</v>
      </c>
      <c r="N691">
        <f t="shared" si="107"/>
        <v>0</v>
      </c>
      <c r="O691">
        <f t="shared" si="108"/>
        <v>1</v>
      </c>
      <c r="P691">
        <f t="shared" si="109"/>
        <v>0</v>
      </c>
      <c r="Q691" s="10" t="e">
        <f>IF(T691=0,NA(),2024-U691)</f>
        <v>#N/A</v>
      </c>
      <c r="R691">
        <v>1999</v>
      </c>
      <c r="S691" t="str">
        <f t="shared" si="110"/>
        <v>No</v>
      </c>
      <c r="T691">
        <f t="shared" si="111"/>
        <v>0</v>
      </c>
      <c r="U691" s="11">
        <v>1999</v>
      </c>
      <c r="V691" s="6" t="s">
        <v>2998</v>
      </c>
      <c r="W691" s="6">
        <v>344</v>
      </c>
      <c r="X691" s="6" t="s">
        <v>2989</v>
      </c>
      <c r="Y691" s="6">
        <v>694</v>
      </c>
      <c r="Z691" s="6" t="s">
        <v>2990</v>
      </c>
      <c r="AA691" s="6">
        <v>0</v>
      </c>
      <c r="AB691" s="6">
        <v>284</v>
      </c>
      <c r="AC691" s="6">
        <v>978</v>
      </c>
      <c r="AD691">
        <v>1005</v>
      </c>
      <c r="AE691">
        <v>978</v>
      </c>
      <c r="AF691">
        <v>1983</v>
      </c>
      <c r="AG691" s="6">
        <v>0</v>
      </c>
      <c r="AH691" s="6">
        <v>0</v>
      </c>
      <c r="AI691">
        <v>2</v>
      </c>
      <c r="AJ691">
        <v>1</v>
      </c>
      <c r="AK691">
        <v>3</v>
      </c>
      <c r="AL691">
        <v>1</v>
      </c>
      <c r="AM691">
        <v>9</v>
      </c>
      <c r="AN691">
        <v>1</v>
      </c>
      <c r="AO691" t="s">
        <v>2994</v>
      </c>
      <c r="AP691" t="s">
        <v>2992</v>
      </c>
      <c r="AQ691" s="6">
        <v>1999</v>
      </c>
      <c r="AR691" s="6" t="s">
        <v>2993</v>
      </c>
      <c r="AS691" s="6">
        <v>2</v>
      </c>
      <c r="AT691" s="6">
        <v>490</v>
      </c>
      <c r="AU691" s="6" t="s">
        <v>2994</v>
      </c>
      <c r="AV691">
        <v>0</v>
      </c>
      <c r="AW691">
        <v>0</v>
      </c>
      <c r="AX691">
        <v>0</v>
      </c>
      <c r="AY691">
        <v>0</v>
      </c>
      <c r="AZ691">
        <v>0</v>
      </c>
      <c r="BA691">
        <v>0</v>
      </c>
      <c r="BB691" t="s">
        <v>2995</v>
      </c>
      <c r="BC691">
        <v>5</v>
      </c>
      <c r="BD691">
        <v>2009</v>
      </c>
      <c r="BE691" t="s">
        <v>2996</v>
      </c>
      <c r="BF691" t="s">
        <v>2997</v>
      </c>
      <c r="BG691">
        <v>225000</v>
      </c>
      <c r="BH691" s="2">
        <v>6</v>
      </c>
      <c r="BI691" s="2">
        <v>6</v>
      </c>
    </row>
    <row r="692" spans="1:61" x14ac:dyDescent="0.25">
      <c r="A692">
        <v>518</v>
      </c>
      <c r="B692" t="s">
        <v>703</v>
      </c>
      <c r="C692" s="6">
        <v>90</v>
      </c>
      <c r="D692">
        <v>7993</v>
      </c>
      <c r="E692" t="s">
        <v>2985</v>
      </c>
      <c r="F692" t="s">
        <v>3022</v>
      </c>
      <c r="G692" t="s">
        <v>9</v>
      </c>
      <c r="H692" t="s">
        <v>3001</v>
      </c>
      <c r="I692">
        <v>7</v>
      </c>
      <c r="J692">
        <v>5</v>
      </c>
      <c r="K692" t="str" cm="1">
        <f t="array" ref="K692">_xlfn.IFS(AND(I692&gt;=1, I692&lt;=2), "Bad", AND(I692&gt;=3, I692&lt;=4), "Somewhat Decent", AND(I692&gt;=5, I692&lt;=6), "Good", AND(I692&gt;=7, I692&lt;=8), "Very Good", AND(I692&gt;=9, I692&lt;=10), "Excellent")</f>
        <v>Very Good</v>
      </c>
      <c r="L692">
        <f t="shared" si="105"/>
        <v>0</v>
      </c>
      <c r="M692">
        <f t="shared" si="106"/>
        <v>0</v>
      </c>
      <c r="N692">
        <f t="shared" si="107"/>
        <v>0</v>
      </c>
      <c r="O692">
        <f t="shared" si="108"/>
        <v>1</v>
      </c>
      <c r="P692">
        <f t="shared" si="109"/>
        <v>0</v>
      </c>
      <c r="Q692" s="10">
        <f>IF(T692=0,NA(),2024-U692)</f>
        <v>15</v>
      </c>
      <c r="R692">
        <v>2008</v>
      </c>
      <c r="S692" t="str">
        <f t="shared" si="110"/>
        <v>Yes</v>
      </c>
      <c r="T692">
        <f t="shared" si="111"/>
        <v>1</v>
      </c>
      <c r="U692" s="11">
        <v>2009</v>
      </c>
      <c r="V692" s="6" t="s">
        <v>2998</v>
      </c>
      <c r="W692" s="6">
        <v>0</v>
      </c>
      <c r="X692" s="6" t="s">
        <v>2990</v>
      </c>
      <c r="Y692" s="6">
        <v>0</v>
      </c>
      <c r="Z692" s="6" t="s">
        <v>2990</v>
      </c>
      <c r="AA692" s="6">
        <v>0</v>
      </c>
      <c r="AB692" s="6">
        <v>1436</v>
      </c>
      <c r="AC692" s="6">
        <v>1436</v>
      </c>
      <c r="AD692">
        <v>1436</v>
      </c>
      <c r="AE692">
        <v>0</v>
      </c>
      <c r="AF692">
        <v>1436</v>
      </c>
      <c r="AG692" s="6">
        <v>0</v>
      </c>
      <c r="AH692" s="6">
        <v>0</v>
      </c>
      <c r="AI692">
        <v>2</v>
      </c>
      <c r="AJ692">
        <v>0</v>
      </c>
      <c r="AK692">
        <v>3</v>
      </c>
      <c r="AL692">
        <v>1</v>
      </c>
      <c r="AM692">
        <v>6</v>
      </c>
      <c r="AN692">
        <v>0</v>
      </c>
      <c r="AO692" t="s">
        <v>2995</v>
      </c>
      <c r="AP692" t="s">
        <v>2992</v>
      </c>
      <c r="AQ692" s="6">
        <v>2008</v>
      </c>
      <c r="AR692" s="6" t="s">
        <v>2993</v>
      </c>
      <c r="AS692" s="6">
        <v>2</v>
      </c>
      <c r="AT692" s="6">
        <v>529</v>
      </c>
      <c r="AU692" s="6" t="s">
        <v>2994</v>
      </c>
      <c r="AV692">
        <v>0</v>
      </c>
      <c r="AW692">
        <v>121</v>
      </c>
      <c r="AX692">
        <v>0</v>
      </c>
      <c r="AY692">
        <v>0</v>
      </c>
      <c r="AZ692">
        <v>0</v>
      </c>
      <c r="BA692">
        <v>0</v>
      </c>
      <c r="BB692" t="s">
        <v>2995</v>
      </c>
      <c r="BC692">
        <v>10</v>
      </c>
      <c r="BD692">
        <v>2009</v>
      </c>
      <c r="BE692" t="s">
        <v>3004</v>
      </c>
      <c r="BF692" t="s">
        <v>3005</v>
      </c>
      <c r="BG692">
        <v>225000</v>
      </c>
      <c r="BH692" s="2">
        <v>6</v>
      </c>
      <c r="BI692" s="2">
        <v>6</v>
      </c>
    </row>
    <row r="693" spans="1:61" x14ac:dyDescent="0.25">
      <c r="A693">
        <v>1097</v>
      </c>
      <c r="B693" t="s">
        <v>704</v>
      </c>
      <c r="C693" s="6">
        <v>41</v>
      </c>
      <c r="D693">
        <v>12460</v>
      </c>
      <c r="E693" t="s">
        <v>2985</v>
      </c>
      <c r="F693" t="s">
        <v>3036</v>
      </c>
      <c r="G693" t="s">
        <v>9</v>
      </c>
      <c r="H693" t="s">
        <v>2987</v>
      </c>
      <c r="I693">
        <v>7</v>
      </c>
      <c r="J693">
        <v>5</v>
      </c>
      <c r="K693" t="str" cm="1">
        <f t="array" ref="K693">_xlfn.IFS(AND(I693&gt;=1, I693&lt;=2), "Bad", AND(I693&gt;=3, I693&lt;=4), "Somewhat Decent", AND(I693&gt;=5, I693&lt;=6), "Good", AND(I693&gt;=7, I693&lt;=8), "Very Good", AND(I693&gt;=9, I693&lt;=10), "Excellent")</f>
        <v>Very Good</v>
      </c>
      <c r="L693">
        <f t="shared" si="105"/>
        <v>0</v>
      </c>
      <c r="M693">
        <f t="shared" si="106"/>
        <v>0</v>
      </c>
      <c r="N693">
        <f t="shared" si="107"/>
        <v>0</v>
      </c>
      <c r="O693">
        <f t="shared" si="108"/>
        <v>1</v>
      </c>
      <c r="P693">
        <f t="shared" si="109"/>
        <v>0</v>
      </c>
      <c r="Q693" s="10">
        <f>IF(T693=0,NA(),2024-U693)</f>
        <v>24</v>
      </c>
      <c r="R693">
        <v>1999</v>
      </c>
      <c r="S693" t="str">
        <f t="shared" si="110"/>
        <v>Yes</v>
      </c>
      <c r="T693">
        <f t="shared" si="111"/>
        <v>1</v>
      </c>
      <c r="U693" s="11">
        <v>2000</v>
      </c>
      <c r="V693" s="6" t="s">
        <v>2998</v>
      </c>
      <c r="W693" s="6">
        <v>0</v>
      </c>
      <c r="X693" s="6" t="s">
        <v>2989</v>
      </c>
      <c r="Y693" s="6">
        <v>870</v>
      </c>
      <c r="Z693" s="6" t="s">
        <v>2990</v>
      </c>
      <c r="AA693" s="6">
        <v>0</v>
      </c>
      <c r="AB693" s="6">
        <v>167</v>
      </c>
      <c r="AC693" s="6">
        <v>1037</v>
      </c>
      <c r="AD693">
        <v>1037</v>
      </c>
      <c r="AE693">
        <v>1285</v>
      </c>
      <c r="AF693">
        <v>2322</v>
      </c>
      <c r="AG693" s="6">
        <v>0</v>
      </c>
      <c r="AH693" s="6">
        <v>0</v>
      </c>
      <c r="AI693">
        <v>2</v>
      </c>
      <c r="AJ693">
        <v>1</v>
      </c>
      <c r="AK693">
        <v>4</v>
      </c>
      <c r="AL693">
        <v>1</v>
      </c>
      <c r="AM693">
        <v>8</v>
      </c>
      <c r="AN693">
        <v>1</v>
      </c>
      <c r="AO693" t="s">
        <v>2994</v>
      </c>
      <c r="AP693" t="s">
        <v>3010</v>
      </c>
      <c r="AQ693" s="6">
        <v>1999</v>
      </c>
      <c r="AR693" s="6" t="s">
        <v>2993</v>
      </c>
      <c r="AS693" s="6">
        <v>2</v>
      </c>
      <c r="AT693" s="6">
        <v>400</v>
      </c>
      <c r="AU693" s="6" t="s">
        <v>2994</v>
      </c>
      <c r="AV693">
        <v>144</v>
      </c>
      <c r="AW693">
        <v>44</v>
      </c>
      <c r="AX693">
        <v>0</v>
      </c>
      <c r="AY693">
        <v>0</v>
      </c>
      <c r="AZ693">
        <v>0</v>
      </c>
      <c r="BA693">
        <v>0</v>
      </c>
      <c r="BB693" t="s">
        <v>2995</v>
      </c>
      <c r="BC693">
        <v>5</v>
      </c>
      <c r="BD693">
        <v>2008</v>
      </c>
      <c r="BE693" t="s">
        <v>2996</v>
      </c>
      <c r="BF693" t="s">
        <v>2997</v>
      </c>
      <c r="BG693">
        <v>225000</v>
      </c>
      <c r="BH693" s="2">
        <v>6</v>
      </c>
      <c r="BI693" s="2">
        <v>6</v>
      </c>
    </row>
    <row r="694" spans="1:61" x14ac:dyDescent="0.25">
      <c r="A694">
        <v>1422</v>
      </c>
      <c r="B694" t="s">
        <v>705</v>
      </c>
      <c r="C694" s="6">
        <v>69.22</v>
      </c>
      <c r="D694">
        <v>14171</v>
      </c>
      <c r="E694" t="s">
        <v>2985</v>
      </c>
      <c r="F694" t="s">
        <v>3029</v>
      </c>
      <c r="G694" t="s">
        <v>9</v>
      </c>
      <c r="H694" t="s">
        <v>2987</v>
      </c>
      <c r="I694">
        <v>7</v>
      </c>
      <c r="J694">
        <v>5</v>
      </c>
      <c r="K694" t="str" cm="1">
        <f t="array" ref="K694">_xlfn.IFS(AND(I694&gt;=1, I694&lt;=2), "Bad", AND(I694&gt;=3, I694&lt;=4), "Somewhat Decent", AND(I694&gt;=5, I694&lt;=6), "Good", AND(I694&gt;=7, I694&lt;=8), "Very Good", AND(I694&gt;=9, I694&lt;=10), "Excellent")</f>
        <v>Very Good</v>
      </c>
      <c r="L694">
        <f t="shared" si="105"/>
        <v>0</v>
      </c>
      <c r="M694">
        <f t="shared" si="106"/>
        <v>0</v>
      </c>
      <c r="N694">
        <f t="shared" si="107"/>
        <v>0</v>
      </c>
      <c r="O694">
        <f t="shared" si="108"/>
        <v>1</v>
      </c>
      <c r="P694">
        <f t="shared" si="109"/>
        <v>0</v>
      </c>
      <c r="Q694" s="10">
        <f>IF(T694=0,NA(),2024-U694)</f>
        <v>30</v>
      </c>
      <c r="R694">
        <v>1993</v>
      </c>
      <c r="S694" t="str">
        <f t="shared" si="110"/>
        <v>Yes</v>
      </c>
      <c r="T694">
        <f t="shared" si="111"/>
        <v>1</v>
      </c>
      <c r="U694" s="11">
        <v>1994</v>
      </c>
      <c r="V694" s="6" t="s">
        <v>2998</v>
      </c>
      <c r="W694" s="6">
        <v>0</v>
      </c>
      <c r="X694" s="6" t="s">
        <v>2989</v>
      </c>
      <c r="Y694" s="6">
        <v>355</v>
      </c>
      <c r="Z694" s="6" t="s">
        <v>2990</v>
      </c>
      <c r="AA694" s="6">
        <v>0</v>
      </c>
      <c r="AB694" s="6">
        <v>457</v>
      </c>
      <c r="AC694" s="6">
        <v>812</v>
      </c>
      <c r="AD694">
        <v>1101</v>
      </c>
      <c r="AE694">
        <v>1099</v>
      </c>
      <c r="AF694">
        <v>2200</v>
      </c>
      <c r="AG694" s="6">
        <v>0</v>
      </c>
      <c r="AH694" s="6">
        <v>0</v>
      </c>
      <c r="AI694">
        <v>2</v>
      </c>
      <c r="AJ694">
        <v>1</v>
      </c>
      <c r="AK694">
        <v>4</v>
      </c>
      <c r="AL694">
        <v>1</v>
      </c>
      <c r="AM694">
        <v>9</v>
      </c>
      <c r="AN694">
        <v>1</v>
      </c>
      <c r="AO694" t="s">
        <v>2994</v>
      </c>
      <c r="AP694" t="s">
        <v>2992</v>
      </c>
      <c r="AQ694" s="6">
        <v>1993</v>
      </c>
      <c r="AR694" s="6" t="s">
        <v>3008</v>
      </c>
      <c r="AS694" s="6">
        <v>2</v>
      </c>
      <c r="AT694" s="6">
        <v>453</v>
      </c>
      <c r="AU694" s="6" t="s">
        <v>2994</v>
      </c>
      <c r="AV694">
        <v>168</v>
      </c>
      <c r="AW694">
        <v>98</v>
      </c>
      <c r="AX694">
        <v>0</v>
      </c>
      <c r="AY694">
        <v>0</v>
      </c>
      <c r="AZ694">
        <v>0</v>
      </c>
      <c r="BA694">
        <v>0</v>
      </c>
      <c r="BB694" t="s">
        <v>2995</v>
      </c>
      <c r="BC694">
        <v>12</v>
      </c>
      <c r="BD694">
        <v>2008</v>
      </c>
      <c r="BE694" t="s">
        <v>2996</v>
      </c>
      <c r="BF694" t="s">
        <v>2997</v>
      </c>
      <c r="BG694">
        <v>225000</v>
      </c>
      <c r="BH694" s="2">
        <v>6</v>
      </c>
      <c r="BI694" s="2">
        <v>6</v>
      </c>
    </row>
    <row r="695" spans="1:61" x14ac:dyDescent="0.25">
      <c r="A695">
        <v>1429</v>
      </c>
      <c r="B695" t="s">
        <v>706</v>
      </c>
      <c r="C695" s="6">
        <v>69.22</v>
      </c>
      <c r="D695">
        <v>11454</v>
      </c>
      <c r="E695" t="s">
        <v>2985</v>
      </c>
      <c r="F695" t="s">
        <v>3029</v>
      </c>
      <c r="G695" t="s">
        <v>9</v>
      </c>
      <c r="H695" t="s">
        <v>3041</v>
      </c>
      <c r="I695">
        <v>8</v>
      </c>
      <c r="J695">
        <v>5</v>
      </c>
      <c r="K695" t="str" cm="1">
        <f t="array" ref="K695">_xlfn.IFS(AND(I695&gt;=1, I695&lt;=2), "Bad", AND(I695&gt;=3, I695&lt;=4), "Somewhat Decent", AND(I695&gt;=5, I695&lt;=6), "Good", AND(I695&gt;=7, I695&lt;=8), "Very Good", AND(I695&gt;=9, I695&lt;=10), "Excellent")</f>
        <v>Very Good</v>
      </c>
      <c r="L695">
        <f t="shared" si="105"/>
        <v>0</v>
      </c>
      <c r="M695">
        <f t="shared" si="106"/>
        <v>0</v>
      </c>
      <c r="N695">
        <f t="shared" si="107"/>
        <v>0</v>
      </c>
      <c r="O695">
        <f t="shared" si="108"/>
        <v>1</v>
      </c>
      <c r="P695">
        <f t="shared" si="109"/>
        <v>0</v>
      </c>
      <c r="Q695" s="10" t="e">
        <f>IF(T695=0,NA(),2024-U695)</f>
        <v>#N/A</v>
      </c>
      <c r="R695">
        <v>1995</v>
      </c>
      <c r="S695" t="str">
        <f t="shared" si="110"/>
        <v>No</v>
      </c>
      <c r="T695">
        <f t="shared" si="111"/>
        <v>0</v>
      </c>
      <c r="U695" s="11">
        <v>1995</v>
      </c>
      <c r="V695" s="6" t="s">
        <v>2988</v>
      </c>
      <c r="W695" s="6">
        <v>302</v>
      </c>
      <c r="X695" s="6" t="s">
        <v>2989</v>
      </c>
      <c r="Y695" s="6">
        <v>770</v>
      </c>
      <c r="Z695" s="6" t="s">
        <v>2990</v>
      </c>
      <c r="AA695" s="6">
        <v>0</v>
      </c>
      <c r="AB695" s="6">
        <v>631</v>
      </c>
      <c r="AC695" s="6">
        <v>1401</v>
      </c>
      <c r="AD695">
        <v>1511</v>
      </c>
      <c r="AE695">
        <v>0</v>
      </c>
      <c r="AF695">
        <v>1511</v>
      </c>
      <c r="AG695" s="6">
        <v>1</v>
      </c>
      <c r="AH695" s="6">
        <v>0</v>
      </c>
      <c r="AI695">
        <v>2</v>
      </c>
      <c r="AJ695">
        <v>0</v>
      </c>
      <c r="AK695">
        <v>3</v>
      </c>
      <c r="AL695">
        <v>1</v>
      </c>
      <c r="AM695">
        <v>6</v>
      </c>
      <c r="AN695">
        <v>1</v>
      </c>
      <c r="AO695" t="s">
        <v>3017</v>
      </c>
      <c r="AP695" t="s">
        <v>2992</v>
      </c>
      <c r="AQ695" s="6">
        <v>1995</v>
      </c>
      <c r="AR695" s="6" t="s">
        <v>2993</v>
      </c>
      <c r="AS695" s="6">
        <v>3</v>
      </c>
      <c r="AT695" s="6">
        <v>811</v>
      </c>
      <c r="AU695" s="6" t="s">
        <v>2994</v>
      </c>
      <c r="AV695">
        <v>168</v>
      </c>
      <c r="AW695">
        <v>42</v>
      </c>
      <c r="AX695">
        <v>0</v>
      </c>
      <c r="AY695">
        <v>0</v>
      </c>
      <c r="AZ695">
        <v>0</v>
      </c>
      <c r="BA695">
        <v>0</v>
      </c>
      <c r="BB695" t="s">
        <v>2995</v>
      </c>
      <c r="BC695">
        <v>2</v>
      </c>
      <c r="BD695">
        <v>2008</v>
      </c>
      <c r="BE695" t="s">
        <v>2996</v>
      </c>
      <c r="BF695" t="s">
        <v>2997</v>
      </c>
      <c r="BG695">
        <v>225000</v>
      </c>
      <c r="BH695" s="2">
        <v>6</v>
      </c>
      <c r="BI695" s="2">
        <v>6</v>
      </c>
    </row>
    <row r="696" spans="1:61" hidden="1" x14ac:dyDescent="0.25">
      <c r="A696">
        <v>695</v>
      </c>
      <c r="B696" t="s">
        <v>707</v>
      </c>
      <c r="C696" s="4">
        <v>57</v>
      </c>
      <c r="D696">
        <v>10307</v>
      </c>
      <c r="E696" t="s">
        <v>2985</v>
      </c>
      <c r="F696" t="s">
        <v>3013</v>
      </c>
      <c r="G696" t="s">
        <v>95</v>
      </c>
      <c r="H696" t="s">
        <v>2987</v>
      </c>
      <c r="I696">
        <v>6</v>
      </c>
      <c r="J696">
        <v>5</v>
      </c>
      <c r="K696" t="str" cm="1">
        <f t="array" ref="K696">_xlfn.IFS(AND(I696&gt;=1, I696&lt;=2), "Bad", AND(I696&gt;=3, I696&lt;=4), "Somewhat Decent", AND(I696&gt;=5, I696&lt;=6), "Good", AND(I696&gt;=7, I696&lt;=8), "Very Good", AND(I696&gt;=9, I696&lt;=10), "Excellent")</f>
        <v>Good</v>
      </c>
      <c r="L696">
        <f t="shared" si="105"/>
        <v>0</v>
      </c>
      <c r="M696">
        <f t="shared" si="106"/>
        <v>0</v>
      </c>
      <c r="N696">
        <f t="shared" si="107"/>
        <v>1</v>
      </c>
      <c r="O696">
        <f t="shared" si="108"/>
        <v>0</v>
      </c>
      <c r="P696">
        <f t="shared" si="109"/>
        <v>0</v>
      </c>
      <c r="Q696" s="10">
        <f>U696-R696</f>
        <v>40</v>
      </c>
      <c r="R696">
        <v>1910</v>
      </c>
      <c r="S696" t="str">
        <f t="shared" si="110"/>
        <v>Yes</v>
      </c>
      <c r="T696">
        <f t="shared" si="111"/>
        <v>1</v>
      </c>
      <c r="U696">
        <v>1950</v>
      </c>
      <c r="V696" s="4" t="s">
        <v>2998</v>
      </c>
      <c r="W696" s="4">
        <v>0</v>
      </c>
      <c r="X696" s="4" t="s">
        <v>3030</v>
      </c>
      <c r="Y696" s="4">
        <v>633</v>
      </c>
      <c r="Z696" s="4" t="s">
        <v>2990</v>
      </c>
      <c r="AA696" s="4">
        <v>0</v>
      </c>
      <c r="AB696" s="4">
        <v>339</v>
      </c>
      <c r="AC696" s="4">
        <v>972</v>
      </c>
      <c r="AD696">
        <v>972</v>
      </c>
      <c r="AE696">
        <v>972</v>
      </c>
      <c r="AF696">
        <v>1944</v>
      </c>
      <c r="AG696" s="4">
        <v>1</v>
      </c>
      <c r="AH696" s="4">
        <v>0</v>
      </c>
      <c r="AI696">
        <v>2</v>
      </c>
      <c r="AJ696">
        <v>0</v>
      </c>
      <c r="AK696">
        <v>4</v>
      </c>
      <c r="AL696">
        <v>2</v>
      </c>
      <c r="AM696">
        <v>12</v>
      </c>
      <c r="AN696">
        <v>0</v>
      </c>
      <c r="AO696" t="s">
        <v>2995</v>
      </c>
      <c r="AP696" t="s">
        <v>3015</v>
      </c>
      <c r="AQ696" s="4">
        <v>1920</v>
      </c>
      <c r="AR696" s="4" t="s">
        <v>2990</v>
      </c>
      <c r="AS696" s="4">
        <v>2</v>
      </c>
      <c r="AT696" s="4">
        <v>324</v>
      </c>
      <c r="AU696" s="4" t="s">
        <v>2994</v>
      </c>
      <c r="AV696">
        <v>0</v>
      </c>
      <c r="AW696">
        <v>28</v>
      </c>
      <c r="AX696">
        <v>169</v>
      </c>
      <c r="AY696">
        <v>0</v>
      </c>
      <c r="AZ696">
        <v>0</v>
      </c>
      <c r="BA696">
        <v>0</v>
      </c>
      <c r="BB696" t="s">
        <v>2995</v>
      </c>
      <c r="BC696">
        <v>6</v>
      </c>
      <c r="BD696">
        <v>2009</v>
      </c>
      <c r="BE696" t="s">
        <v>2996</v>
      </c>
      <c r="BF696" t="s">
        <v>2997</v>
      </c>
      <c r="BG696">
        <v>103500</v>
      </c>
      <c r="BH696" s="2">
        <v>6</v>
      </c>
      <c r="BI696" s="2">
        <v>6</v>
      </c>
    </row>
    <row r="697" spans="1:61" x14ac:dyDescent="0.25">
      <c r="A697">
        <v>1616</v>
      </c>
      <c r="B697" t="s">
        <v>708</v>
      </c>
      <c r="C697" s="6">
        <v>69.22</v>
      </c>
      <c r="D697">
        <v>12394</v>
      </c>
      <c r="E697" t="s">
        <v>2985</v>
      </c>
      <c r="F697" t="s">
        <v>3036</v>
      </c>
      <c r="G697" t="s">
        <v>9</v>
      </c>
      <c r="H697" t="s">
        <v>2987</v>
      </c>
      <c r="I697">
        <v>7</v>
      </c>
      <c r="J697">
        <v>5</v>
      </c>
      <c r="K697" t="str" cm="1">
        <f t="array" ref="K697">_xlfn.IFS(AND(I697&gt;=1, I697&lt;=2), "Bad", AND(I697&gt;=3, I697&lt;=4), "Somewhat Decent", AND(I697&gt;=5, I697&lt;=6), "Good", AND(I697&gt;=7, I697&lt;=8), "Very Good", AND(I697&gt;=9, I697&lt;=10), "Excellent")</f>
        <v>Very Good</v>
      </c>
      <c r="L697">
        <f t="shared" si="105"/>
        <v>0</v>
      </c>
      <c r="M697">
        <f t="shared" si="106"/>
        <v>0</v>
      </c>
      <c r="N697">
        <f t="shared" si="107"/>
        <v>0</v>
      </c>
      <c r="O697">
        <f t="shared" si="108"/>
        <v>1</v>
      </c>
      <c r="P697">
        <f t="shared" si="109"/>
        <v>0</v>
      </c>
      <c r="Q697" s="10" t="e">
        <f>IF(T697=0,NA(),2024-U697)</f>
        <v>#N/A</v>
      </c>
      <c r="R697">
        <v>2003</v>
      </c>
      <c r="S697" t="str">
        <f t="shared" si="110"/>
        <v>No</v>
      </c>
      <c r="T697">
        <f t="shared" si="111"/>
        <v>0</v>
      </c>
      <c r="U697" s="11">
        <v>2003</v>
      </c>
      <c r="V697" s="6" t="s">
        <v>2998</v>
      </c>
      <c r="W697" s="6">
        <v>0</v>
      </c>
      <c r="X697" s="6" t="s">
        <v>2990</v>
      </c>
      <c r="Y697" s="6">
        <v>0</v>
      </c>
      <c r="Z697" s="6" t="s">
        <v>2990</v>
      </c>
      <c r="AA697" s="6">
        <v>0</v>
      </c>
      <c r="AB697" s="6">
        <v>847</v>
      </c>
      <c r="AC697" s="6">
        <v>847</v>
      </c>
      <c r="AD697">
        <v>847</v>
      </c>
      <c r="AE697">
        <v>886</v>
      </c>
      <c r="AF697">
        <v>1733</v>
      </c>
      <c r="AG697" s="6">
        <v>0</v>
      </c>
      <c r="AH697" s="6">
        <v>0</v>
      </c>
      <c r="AI697">
        <v>2</v>
      </c>
      <c r="AJ697">
        <v>1</v>
      </c>
      <c r="AK697">
        <v>3</v>
      </c>
      <c r="AL697">
        <v>1</v>
      </c>
      <c r="AM697">
        <v>7</v>
      </c>
      <c r="AN697">
        <v>1</v>
      </c>
      <c r="AO697" t="s">
        <v>3003</v>
      </c>
      <c r="AP697" t="s">
        <v>3010</v>
      </c>
      <c r="AQ697" s="6">
        <v>2003</v>
      </c>
      <c r="AR697" s="6" t="s">
        <v>2993</v>
      </c>
      <c r="AS697" s="6">
        <v>2</v>
      </c>
      <c r="AT697" s="6">
        <v>433</v>
      </c>
      <c r="AU697" s="6" t="s">
        <v>2994</v>
      </c>
      <c r="AV697">
        <v>100</v>
      </c>
      <c r="AW697">
        <v>48</v>
      </c>
      <c r="AX697">
        <v>0</v>
      </c>
      <c r="AY697">
        <v>0</v>
      </c>
      <c r="AZ697">
        <v>0</v>
      </c>
      <c r="BA697">
        <v>0</v>
      </c>
      <c r="BB697" t="s">
        <v>2995</v>
      </c>
      <c r="BC697">
        <v>10</v>
      </c>
      <c r="BD697">
        <v>2007</v>
      </c>
      <c r="BE697" t="s">
        <v>2996</v>
      </c>
      <c r="BF697" t="s">
        <v>3020</v>
      </c>
      <c r="BG697">
        <v>225000</v>
      </c>
      <c r="BH697" s="2">
        <v>6</v>
      </c>
      <c r="BI697" s="2">
        <v>6</v>
      </c>
    </row>
    <row r="698" spans="1:61" x14ac:dyDescent="0.25">
      <c r="A698">
        <v>1789</v>
      </c>
      <c r="B698" t="s">
        <v>709</v>
      </c>
      <c r="C698" s="6">
        <v>76</v>
      </c>
      <c r="D698">
        <v>9158</v>
      </c>
      <c r="E698" t="s">
        <v>2985</v>
      </c>
      <c r="F698" t="s">
        <v>3022</v>
      </c>
      <c r="G698" t="s">
        <v>9</v>
      </c>
      <c r="H698" t="s">
        <v>3001</v>
      </c>
      <c r="I698">
        <v>8</v>
      </c>
      <c r="J698">
        <v>5</v>
      </c>
      <c r="K698" t="str" cm="1">
        <f t="array" ref="K698">_xlfn.IFS(AND(I698&gt;=1, I698&lt;=2), "Bad", AND(I698&gt;=3, I698&lt;=4), "Somewhat Decent", AND(I698&gt;=5, I698&lt;=6), "Good", AND(I698&gt;=7, I698&lt;=8), "Very Good", AND(I698&gt;=9, I698&lt;=10), "Excellent")</f>
        <v>Very Good</v>
      </c>
      <c r="L698">
        <f t="shared" si="105"/>
        <v>0</v>
      </c>
      <c r="M698">
        <f t="shared" si="106"/>
        <v>0</v>
      </c>
      <c r="N698">
        <f t="shared" si="107"/>
        <v>0</v>
      </c>
      <c r="O698">
        <f t="shared" si="108"/>
        <v>1</v>
      </c>
      <c r="P698">
        <f t="shared" si="109"/>
        <v>0</v>
      </c>
      <c r="Q698" s="10" t="e">
        <f>IF(T698=0,NA(),2024-U698)</f>
        <v>#N/A</v>
      </c>
      <c r="R698">
        <v>2007</v>
      </c>
      <c r="S698" t="str">
        <f t="shared" si="110"/>
        <v>No</v>
      </c>
      <c r="T698">
        <f t="shared" si="111"/>
        <v>0</v>
      </c>
      <c r="U698" s="11">
        <v>2007</v>
      </c>
      <c r="V698" s="6" t="s">
        <v>3002</v>
      </c>
      <c r="W698" s="6">
        <v>140</v>
      </c>
      <c r="X698" s="6" t="s">
        <v>2990</v>
      </c>
      <c r="Y698" s="6">
        <v>0</v>
      </c>
      <c r="Z698" s="6" t="s">
        <v>2990</v>
      </c>
      <c r="AA698" s="6">
        <v>0</v>
      </c>
      <c r="AB698" s="6">
        <v>1496</v>
      </c>
      <c r="AC698" s="6">
        <v>1496</v>
      </c>
      <c r="AD698">
        <v>1496</v>
      </c>
      <c r="AE698">
        <v>0</v>
      </c>
      <c r="AF698">
        <v>1496</v>
      </c>
      <c r="AG698" s="6">
        <v>0</v>
      </c>
      <c r="AH698" s="6">
        <v>0</v>
      </c>
      <c r="AI698">
        <v>2</v>
      </c>
      <c r="AJ698">
        <v>0</v>
      </c>
      <c r="AK698">
        <v>3</v>
      </c>
      <c r="AL698">
        <v>1</v>
      </c>
      <c r="AM698">
        <v>7</v>
      </c>
      <c r="AN698">
        <v>0</v>
      </c>
      <c r="AO698" t="s">
        <v>2995</v>
      </c>
      <c r="AP698" t="s">
        <v>2992</v>
      </c>
      <c r="AQ698" s="6">
        <v>2007</v>
      </c>
      <c r="AR698" s="6" t="s">
        <v>2993</v>
      </c>
      <c r="AS698" s="6">
        <v>2</v>
      </c>
      <c r="AT698" s="6">
        <v>474</v>
      </c>
      <c r="AU698" s="6" t="s">
        <v>2994</v>
      </c>
      <c r="AV698">
        <v>168</v>
      </c>
      <c r="AW698">
        <v>130</v>
      </c>
      <c r="AX698">
        <v>0</v>
      </c>
      <c r="AY698">
        <v>0</v>
      </c>
      <c r="AZ698">
        <v>0</v>
      </c>
      <c r="BA698">
        <v>0</v>
      </c>
      <c r="BB698" t="s">
        <v>2995</v>
      </c>
      <c r="BC698">
        <v>6</v>
      </c>
      <c r="BD698">
        <v>2007</v>
      </c>
      <c r="BE698" t="s">
        <v>3004</v>
      </c>
      <c r="BF698" t="s">
        <v>3005</v>
      </c>
      <c r="BG698">
        <v>225000</v>
      </c>
      <c r="BH698" s="2">
        <v>6</v>
      </c>
      <c r="BI698" s="2">
        <v>6</v>
      </c>
    </row>
    <row r="699" spans="1:61" x14ac:dyDescent="0.25">
      <c r="A699">
        <v>2092</v>
      </c>
      <c r="B699" t="s">
        <v>710</v>
      </c>
      <c r="C699" s="6">
        <v>116</v>
      </c>
      <c r="D699">
        <v>13474</v>
      </c>
      <c r="E699" t="s">
        <v>2985</v>
      </c>
      <c r="F699" t="s">
        <v>3029</v>
      </c>
      <c r="G699" t="s">
        <v>9</v>
      </c>
      <c r="H699" t="s">
        <v>2987</v>
      </c>
      <c r="I699">
        <v>7</v>
      </c>
      <c r="J699">
        <v>5</v>
      </c>
      <c r="K699" t="str" cm="1">
        <f t="array" ref="K699">_xlfn.IFS(AND(I699&gt;=1, I699&lt;=2), "Bad", AND(I699&gt;=3, I699&lt;=4), "Somewhat Decent", AND(I699&gt;=5, I699&lt;=6), "Good", AND(I699&gt;=7, I699&lt;=8), "Very Good", AND(I699&gt;=9, I699&lt;=10), "Excellent")</f>
        <v>Very Good</v>
      </c>
      <c r="L699">
        <f t="shared" si="105"/>
        <v>0</v>
      </c>
      <c r="M699">
        <f t="shared" si="106"/>
        <v>0</v>
      </c>
      <c r="N699">
        <f t="shared" si="107"/>
        <v>0</v>
      </c>
      <c r="O699">
        <f t="shared" si="108"/>
        <v>1</v>
      </c>
      <c r="P699">
        <f t="shared" si="109"/>
        <v>0</v>
      </c>
      <c r="Q699" s="10">
        <f>IF(T699=0,NA(),2024-U699)</f>
        <v>33</v>
      </c>
      <c r="R699">
        <v>1990</v>
      </c>
      <c r="S699" t="str">
        <f t="shared" si="110"/>
        <v>Yes</v>
      </c>
      <c r="T699">
        <f t="shared" si="111"/>
        <v>1</v>
      </c>
      <c r="U699" s="11">
        <v>1991</v>
      </c>
      <c r="V699" s="6" t="s">
        <v>2988</v>
      </c>
      <c r="W699" s="6">
        <v>246</v>
      </c>
      <c r="X699" s="6" t="s">
        <v>3007</v>
      </c>
      <c r="Y699" s="6">
        <v>700</v>
      </c>
      <c r="Z699" s="6" t="s">
        <v>2990</v>
      </c>
      <c r="AA699" s="6">
        <v>0</v>
      </c>
      <c r="AB699" s="6">
        <v>0</v>
      </c>
      <c r="AC699" s="6">
        <v>700</v>
      </c>
      <c r="AD699">
        <v>1122</v>
      </c>
      <c r="AE699">
        <v>1121</v>
      </c>
      <c r="AF699">
        <v>2243</v>
      </c>
      <c r="AG699" s="6">
        <v>1</v>
      </c>
      <c r="AH699" s="6">
        <v>0</v>
      </c>
      <c r="AI699">
        <v>2</v>
      </c>
      <c r="AJ699">
        <v>1</v>
      </c>
      <c r="AK699">
        <v>4</v>
      </c>
      <c r="AL699">
        <v>1</v>
      </c>
      <c r="AM699">
        <v>8</v>
      </c>
      <c r="AN699">
        <v>1</v>
      </c>
      <c r="AO699" t="s">
        <v>2994</v>
      </c>
      <c r="AP699" t="s">
        <v>2992</v>
      </c>
      <c r="AQ699" s="6">
        <v>1990</v>
      </c>
      <c r="AR699" s="6" t="s">
        <v>3008</v>
      </c>
      <c r="AS699" s="6">
        <v>3</v>
      </c>
      <c r="AT699" s="6">
        <v>746</v>
      </c>
      <c r="AU699" s="6" t="s">
        <v>2994</v>
      </c>
      <c r="AV699">
        <v>127</v>
      </c>
      <c r="AW699">
        <v>44</v>
      </c>
      <c r="AX699">
        <v>224</v>
      </c>
      <c r="AY699">
        <v>0</v>
      </c>
      <c r="AZ699">
        <v>0</v>
      </c>
      <c r="BA699">
        <v>0</v>
      </c>
      <c r="BB699" t="s">
        <v>2995</v>
      </c>
      <c r="BC699">
        <v>6</v>
      </c>
      <c r="BD699">
        <v>2007</v>
      </c>
      <c r="BE699" t="s">
        <v>2996</v>
      </c>
      <c r="BF699" t="s">
        <v>2997</v>
      </c>
      <c r="BG699">
        <v>225000</v>
      </c>
      <c r="BH699" s="2">
        <v>6</v>
      </c>
      <c r="BI699" s="2">
        <v>6</v>
      </c>
    </row>
    <row r="700" spans="1:61" x14ac:dyDescent="0.25">
      <c r="A700">
        <v>2728</v>
      </c>
      <c r="B700" t="s">
        <v>711</v>
      </c>
      <c r="C700" s="6">
        <v>81</v>
      </c>
      <c r="D700">
        <v>15593</v>
      </c>
      <c r="E700" t="s">
        <v>2985</v>
      </c>
      <c r="F700" t="s">
        <v>3042</v>
      </c>
      <c r="G700" t="s">
        <v>9</v>
      </c>
      <c r="H700" t="s">
        <v>3028</v>
      </c>
      <c r="I700">
        <v>7</v>
      </c>
      <c r="J700">
        <v>4</v>
      </c>
      <c r="K700" t="str" cm="1">
        <f t="array" ref="K700">_xlfn.IFS(AND(I700&gt;=1, I700&lt;=2), "Bad", AND(I700&gt;=3, I700&lt;=4), "Somewhat Decent", AND(I700&gt;=5, I700&lt;=6), "Good", AND(I700&gt;=7, I700&lt;=8), "Very Good", AND(I700&gt;=9, I700&lt;=10), "Excellent")</f>
        <v>Very Good</v>
      </c>
      <c r="L700">
        <f t="shared" si="105"/>
        <v>0</v>
      </c>
      <c r="M700">
        <f t="shared" si="106"/>
        <v>0</v>
      </c>
      <c r="N700">
        <f t="shared" si="107"/>
        <v>0</v>
      </c>
      <c r="O700">
        <f t="shared" si="108"/>
        <v>1</v>
      </c>
      <c r="P700">
        <f t="shared" si="109"/>
        <v>0</v>
      </c>
      <c r="Q700" s="10" t="e">
        <f>IF(T700=0,NA(),2024-U700)</f>
        <v>#N/A</v>
      </c>
      <c r="R700">
        <v>1953</v>
      </c>
      <c r="S700" t="str">
        <f t="shared" si="110"/>
        <v>No</v>
      </c>
      <c r="T700">
        <f t="shared" si="111"/>
        <v>0</v>
      </c>
      <c r="U700" s="11">
        <v>1953</v>
      </c>
      <c r="V700" s="6" t="s">
        <v>2998</v>
      </c>
      <c r="W700" s="6">
        <v>0</v>
      </c>
      <c r="X700" s="6" t="s">
        <v>3011</v>
      </c>
      <c r="Y700" s="6">
        <v>603</v>
      </c>
      <c r="Z700" s="6" t="s">
        <v>2990</v>
      </c>
      <c r="AA700" s="6">
        <v>0</v>
      </c>
      <c r="AB700" s="6">
        <v>701</v>
      </c>
      <c r="AC700" s="6">
        <v>1304</v>
      </c>
      <c r="AD700">
        <v>1304</v>
      </c>
      <c r="AE700">
        <v>983</v>
      </c>
      <c r="AF700">
        <v>2287</v>
      </c>
      <c r="AG700" s="6">
        <v>0</v>
      </c>
      <c r="AH700" s="6">
        <v>0</v>
      </c>
      <c r="AI700">
        <v>2</v>
      </c>
      <c r="AJ700">
        <v>0</v>
      </c>
      <c r="AK700">
        <v>3</v>
      </c>
      <c r="AL700">
        <v>1</v>
      </c>
      <c r="AM700">
        <v>7</v>
      </c>
      <c r="AN700">
        <v>1</v>
      </c>
      <c r="AO700" t="s">
        <v>2994</v>
      </c>
      <c r="AP700" t="s">
        <v>2992</v>
      </c>
      <c r="AQ700" s="6">
        <v>1953</v>
      </c>
      <c r="AR700" s="6" t="s">
        <v>2993</v>
      </c>
      <c r="AS700" s="6">
        <v>2</v>
      </c>
      <c r="AT700" s="6">
        <v>667</v>
      </c>
      <c r="AU700" s="6" t="s">
        <v>2994</v>
      </c>
      <c r="AV700">
        <v>0</v>
      </c>
      <c r="AW700">
        <v>21</v>
      </c>
      <c r="AX700">
        <v>114</v>
      </c>
      <c r="AY700">
        <v>0</v>
      </c>
      <c r="AZ700">
        <v>0</v>
      </c>
      <c r="BA700">
        <v>0</v>
      </c>
      <c r="BB700" t="s">
        <v>2995</v>
      </c>
      <c r="BC700">
        <v>7</v>
      </c>
      <c r="BD700">
        <v>2006</v>
      </c>
      <c r="BE700" t="s">
        <v>2996</v>
      </c>
      <c r="BF700" t="s">
        <v>2997</v>
      </c>
      <c r="BG700">
        <v>225000</v>
      </c>
      <c r="BH700" s="2">
        <v>6</v>
      </c>
      <c r="BI700" s="2">
        <v>6</v>
      </c>
    </row>
    <row r="701" spans="1:61" x14ac:dyDescent="0.25">
      <c r="A701">
        <v>2735</v>
      </c>
      <c r="B701" t="s">
        <v>712</v>
      </c>
      <c r="C701" s="6">
        <v>78</v>
      </c>
      <c r="D701">
        <v>7800</v>
      </c>
      <c r="E701" t="s">
        <v>2985</v>
      </c>
      <c r="F701" t="s">
        <v>3026</v>
      </c>
      <c r="G701" t="s">
        <v>9</v>
      </c>
      <c r="H701" t="s">
        <v>2987</v>
      </c>
      <c r="I701">
        <v>5</v>
      </c>
      <c r="J701">
        <v>8</v>
      </c>
      <c r="K701" t="str" cm="1">
        <f t="array" ref="K701">_xlfn.IFS(AND(I701&gt;=1, I701&lt;=2), "Bad", AND(I701&gt;=3, I701&lt;=4), "Somewhat Decent", AND(I701&gt;=5, I701&lt;=6), "Good", AND(I701&gt;=7, I701&lt;=8), "Very Good", AND(I701&gt;=9, I701&lt;=10), "Excellent")</f>
        <v>Good</v>
      </c>
      <c r="L701">
        <f t="shared" si="105"/>
        <v>0</v>
      </c>
      <c r="M701">
        <f t="shared" si="106"/>
        <v>0</v>
      </c>
      <c r="N701">
        <f t="shared" si="107"/>
        <v>1</v>
      </c>
      <c r="O701">
        <f t="shared" si="108"/>
        <v>0</v>
      </c>
      <c r="P701">
        <f t="shared" si="109"/>
        <v>0</v>
      </c>
      <c r="Q701" s="10">
        <f>IF(T701=0,NA(),2024-U701)</f>
        <v>22</v>
      </c>
      <c r="R701">
        <v>1948</v>
      </c>
      <c r="S701" t="str">
        <f t="shared" si="110"/>
        <v>Yes</v>
      </c>
      <c r="T701">
        <f t="shared" si="111"/>
        <v>1</v>
      </c>
      <c r="U701" s="11">
        <v>2002</v>
      </c>
      <c r="V701" s="6" t="s">
        <v>2998</v>
      </c>
      <c r="W701" s="6">
        <v>0</v>
      </c>
      <c r="X701" s="6" t="s">
        <v>2989</v>
      </c>
      <c r="Y701" s="6">
        <v>603</v>
      </c>
      <c r="Z701" s="6" t="s">
        <v>2990</v>
      </c>
      <c r="AA701" s="6">
        <v>0</v>
      </c>
      <c r="AB701" s="6">
        <v>293</v>
      </c>
      <c r="AC701" s="6">
        <v>896</v>
      </c>
      <c r="AD701">
        <v>1112</v>
      </c>
      <c r="AE701">
        <v>896</v>
      </c>
      <c r="AF701">
        <v>2008</v>
      </c>
      <c r="AG701" s="6">
        <v>1</v>
      </c>
      <c r="AH701" s="6">
        <v>0</v>
      </c>
      <c r="AI701">
        <v>3</v>
      </c>
      <c r="AJ701">
        <v>0</v>
      </c>
      <c r="AK701">
        <v>3</v>
      </c>
      <c r="AL701">
        <v>1</v>
      </c>
      <c r="AM701">
        <v>8</v>
      </c>
      <c r="AN701">
        <v>0</v>
      </c>
      <c r="AO701" t="s">
        <v>2995</v>
      </c>
      <c r="AP701" t="s">
        <v>2992</v>
      </c>
      <c r="AQ701" s="6">
        <v>1948</v>
      </c>
      <c r="AR701" s="6" t="s">
        <v>2990</v>
      </c>
      <c r="AS701" s="6">
        <v>1</v>
      </c>
      <c r="AT701" s="6">
        <v>230</v>
      </c>
      <c r="AU701" s="6" t="s">
        <v>2994</v>
      </c>
      <c r="AV701">
        <v>103</v>
      </c>
      <c r="AW701">
        <v>0</v>
      </c>
      <c r="AX701">
        <v>0</v>
      </c>
      <c r="AY701">
        <v>0</v>
      </c>
      <c r="AZ701">
        <v>0</v>
      </c>
      <c r="BA701">
        <v>0</v>
      </c>
      <c r="BB701" t="s">
        <v>2995</v>
      </c>
      <c r="BC701">
        <v>8</v>
      </c>
      <c r="BD701">
        <v>2006</v>
      </c>
      <c r="BE701" t="s">
        <v>2996</v>
      </c>
      <c r="BF701" t="s">
        <v>2997</v>
      </c>
      <c r="BG701">
        <v>225000</v>
      </c>
      <c r="BH701" s="2">
        <v>6</v>
      </c>
      <c r="BI701" s="2">
        <v>6</v>
      </c>
    </row>
    <row r="702" spans="1:61" hidden="1" x14ac:dyDescent="0.25">
      <c r="A702">
        <v>701</v>
      </c>
      <c r="B702" t="s">
        <v>713</v>
      </c>
      <c r="C702" s="4">
        <v>63</v>
      </c>
      <c r="D702">
        <v>7627</v>
      </c>
      <c r="E702" t="s">
        <v>2985</v>
      </c>
      <c r="F702" t="s">
        <v>3013</v>
      </c>
      <c r="G702" t="s">
        <v>164</v>
      </c>
      <c r="H702" t="s">
        <v>2987</v>
      </c>
      <c r="I702">
        <v>4</v>
      </c>
      <c r="J702">
        <v>6</v>
      </c>
      <c r="K702" t="str" cm="1">
        <f t="array" ref="K702">_xlfn.IFS(AND(I702&gt;=1, I702&lt;=2), "Bad", AND(I702&gt;=3, I702&lt;=4), "Somewhat Decent", AND(I702&gt;=5, I702&lt;=6), "Good", AND(I702&gt;=7, I702&lt;=8), "Very Good", AND(I702&gt;=9, I702&lt;=10), "Excellent")</f>
        <v>Somewhat Decent</v>
      </c>
      <c r="L702">
        <f t="shared" si="105"/>
        <v>0</v>
      </c>
      <c r="M702">
        <f t="shared" si="106"/>
        <v>1</v>
      </c>
      <c r="N702">
        <f t="shared" si="107"/>
        <v>0</v>
      </c>
      <c r="O702">
        <f t="shared" si="108"/>
        <v>0</v>
      </c>
      <c r="P702">
        <f t="shared" si="109"/>
        <v>0</v>
      </c>
      <c r="Q702" s="10">
        <f>U702-R702</f>
        <v>30</v>
      </c>
      <c r="R702">
        <v>1920</v>
      </c>
      <c r="S702" t="str">
        <f t="shared" si="110"/>
        <v>Yes</v>
      </c>
      <c r="T702">
        <f t="shared" si="111"/>
        <v>1</v>
      </c>
      <c r="U702">
        <v>1950</v>
      </c>
      <c r="V702" s="4" t="s">
        <v>2998</v>
      </c>
      <c r="W702" s="4">
        <v>0</v>
      </c>
      <c r="X702" s="4" t="s">
        <v>2990</v>
      </c>
      <c r="Y702" s="4">
        <v>0</v>
      </c>
      <c r="Z702" s="4" t="s">
        <v>2990</v>
      </c>
      <c r="AA702" s="4">
        <v>0</v>
      </c>
      <c r="AB702" s="4">
        <v>600</v>
      </c>
      <c r="AC702" s="4">
        <v>600</v>
      </c>
      <c r="AD702">
        <v>1101</v>
      </c>
      <c r="AE702">
        <v>600</v>
      </c>
      <c r="AF702">
        <v>1701</v>
      </c>
      <c r="AG702" s="4">
        <v>0</v>
      </c>
      <c r="AH702" s="4">
        <v>0</v>
      </c>
      <c r="AI702">
        <v>2</v>
      </c>
      <c r="AJ702">
        <v>0</v>
      </c>
      <c r="AK702">
        <v>4</v>
      </c>
      <c r="AL702">
        <v>2</v>
      </c>
      <c r="AM702">
        <v>8</v>
      </c>
      <c r="AN702">
        <v>0</v>
      </c>
      <c r="AO702" t="s">
        <v>2995</v>
      </c>
      <c r="AP702" t="s">
        <v>2995</v>
      </c>
      <c r="AQ702" s="4"/>
      <c r="AR702" s="4" t="s">
        <v>2995</v>
      </c>
      <c r="AS702" s="4">
        <v>0</v>
      </c>
      <c r="AT702" s="4">
        <v>0</v>
      </c>
      <c r="AU702" s="4" t="s">
        <v>2995</v>
      </c>
      <c r="AV702">
        <v>0</v>
      </c>
      <c r="AW702">
        <v>0</v>
      </c>
      <c r="AX702">
        <v>148</v>
      </c>
      <c r="AY702">
        <v>0</v>
      </c>
      <c r="AZ702">
        <v>0</v>
      </c>
      <c r="BA702">
        <v>0</v>
      </c>
      <c r="BB702" t="s">
        <v>2995</v>
      </c>
      <c r="BC702">
        <v>10</v>
      </c>
      <c r="BD702">
        <v>2009</v>
      </c>
      <c r="BE702" t="s">
        <v>2996</v>
      </c>
      <c r="BF702" t="s">
        <v>2997</v>
      </c>
      <c r="BG702">
        <v>94550</v>
      </c>
      <c r="BH702" s="2">
        <v>6</v>
      </c>
      <c r="BI702" s="2">
        <v>6</v>
      </c>
    </row>
    <row r="703" spans="1:61" hidden="1" x14ac:dyDescent="0.25">
      <c r="A703">
        <v>702</v>
      </c>
      <c r="B703" t="s">
        <v>714</v>
      </c>
      <c r="C703" s="4">
        <v>60</v>
      </c>
      <c r="D703">
        <v>7596</v>
      </c>
      <c r="E703" t="s">
        <v>2985</v>
      </c>
      <c r="F703" t="s">
        <v>3013</v>
      </c>
      <c r="G703" t="s">
        <v>95</v>
      </c>
      <c r="H703" t="s">
        <v>2987</v>
      </c>
      <c r="I703">
        <v>5</v>
      </c>
      <c r="J703">
        <v>5</v>
      </c>
      <c r="K703" t="str" cm="1">
        <f t="array" ref="K703">_xlfn.IFS(AND(I703&gt;=1, I703&lt;=2), "Bad", AND(I703&gt;=3, I703&lt;=4), "Somewhat Decent", AND(I703&gt;=5, I703&lt;=6), "Good", AND(I703&gt;=7, I703&lt;=8), "Very Good", AND(I703&gt;=9, I703&lt;=10), "Excellent")</f>
        <v>Good</v>
      </c>
      <c r="L703">
        <f t="shared" si="105"/>
        <v>0</v>
      </c>
      <c r="M703">
        <f t="shared" si="106"/>
        <v>0</v>
      </c>
      <c r="N703">
        <f t="shared" si="107"/>
        <v>1</v>
      </c>
      <c r="O703">
        <f t="shared" si="108"/>
        <v>0</v>
      </c>
      <c r="P703">
        <f t="shared" si="109"/>
        <v>0</v>
      </c>
      <c r="Q703" s="10">
        <f>U703-R703</f>
        <v>0</v>
      </c>
      <c r="R703">
        <v>1952</v>
      </c>
      <c r="S703" t="str">
        <f t="shared" si="110"/>
        <v>No</v>
      </c>
      <c r="T703">
        <f t="shared" si="111"/>
        <v>0</v>
      </c>
      <c r="U703">
        <v>1952</v>
      </c>
      <c r="V703" s="4" t="s">
        <v>2988</v>
      </c>
      <c r="W703" s="4">
        <v>360</v>
      </c>
      <c r="X703" s="4" t="s">
        <v>2990</v>
      </c>
      <c r="Y703" s="4">
        <v>0</v>
      </c>
      <c r="Z703" s="4" t="s">
        <v>2990</v>
      </c>
      <c r="AA703" s="4">
        <v>0</v>
      </c>
      <c r="AB703" s="4">
        <v>960</v>
      </c>
      <c r="AC703" s="4">
        <v>960</v>
      </c>
      <c r="AD703">
        <v>960</v>
      </c>
      <c r="AE703">
        <v>1000</v>
      </c>
      <c r="AF703">
        <v>1960</v>
      </c>
      <c r="AG703" s="4">
        <v>0</v>
      </c>
      <c r="AH703" s="4">
        <v>0</v>
      </c>
      <c r="AI703">
        <v>2</v>
      </c>
      <c r="AJ703">
        <v>0</v>
      </c>
      <c r="AK703">
        <v>4</v>
      </c>
      <c r="AL703">
        <v>2</v>
      </c>
      <c r="AM703">
        <v>10</v>
      </c>
      <c r="AN703">
        <v>0</v>
      </c>
      <c r="AO703" t="s">
        <v>2995</v>
      </c>
      <c r="AP703" t="s">
        <v>3015</v>
      </c>
      <c r="AQ703" s="4">
        <v>1952</v>
      </c>
      <c r="AR703" s="4" t="s">
        <v>2990</v>
      </c>
      <c r="AS703" s="4">
        <v>2</v>
      </c>
      <c r="AT703" s="4">
        <v>400</v>
      </c>
      <c r="AU703" s="4" t="s">
        <v>2994</v>
      </c>
      <c r="AV703">
        <v>0</v>
      </c>
      <c r="AW703">
        <v>0</v>
      </c>
      <c r="AX703">
        <v>0</v>
      </c>
      <c r="AY703">
        <v>0</v>
      </c>
      <c r="AZ703">
        <v>0</v>
      </c>
      <c r="BA703">
        <v>0</v>
      </c>
      <c r="BB703" t="s">
        <v>2995</v>
      </c>
      <c r="BC703">
        <v>7</v>
      </c>
      <c r="BD703">
        <v>2009</v>
      </c>
      <c r="BE703" t="s">
        <v>3019</v>
      </c>
      <c r="BF703" t="s">
        <v>2997</v>
      </c>
      <c r="BG703">
        <v>124500</v>
      </c>
      <c r="BH703" s="2">
        <v>6</v>
      </c>
      <c r="BI703" s="2">
        <v>6</v>
      </c>
    </row>
    <row r="704" spans="1:61" x14ac:dyDescent="0.25">
      <c r="A704">
        <v>2762</v>
      </c>
      <c r="B704" t="s">
        <v>715</v>
      </c>
      <c r="C704" s="6">
        <v>78</v>
      </c>
      <c r="D704">
        <v>9316</v>
      </c>
      <c r="E704" t="s">
        <v>2985</v>
      </c>
      <c r="F704" t="s">
        <v>3012</v>
      </c>
      <c r="G704" t="s">
        <v>9</v>
      </c>
      <c r="H704" t="s">
        <v>3001</v>
      </c>
      <c r="I704">
        <v>7</v>
      </c>
      <c r="J704">
        <v>5</v>
      </c>
      <c r="K704" t="str" cm="1">
        <f t="array" ref="K704">_xlfn.IFS(AND(I704&gt;=1, I704&lt;=2), "Bad", AND(I704&gt;=3, I704&lt;=4), "Somewhat Decent", AND(I704&gt;=5, I704&lt;=6), "Good", AND(I704&gt;=7, I704&lt;=8), "Very Good", AND(I704&gt;=9, I704&lt;=10), "Excellent")</f>
        <v>Very Good</v>
      </c>
      <c r="L704">
        <f t="shared" si="105"/>
        <v>0</v>
      </c>
      <c r="M704">
        <f t="shared" si="106"/>
        <v>0</v>
      </c>
      <c r="N704">
        <f t="shared" si="107"/>
        <v>0</v>
      </c>
      <c r="O704">
        <f t="shared" si="108"/>
        <v>1</v>
      </c>
      <c r="P704">
        <f t="shared" si="109"/>
        <v>0</v>
      </c>
      <c r="Q704" s="10" t="e">
        <f>IF(T704=0,NA(),2024-U704)</f>
        <v>#N/A</v>
      </c>
      <c r="R704">
        <v>2005</v>
      </c>
      <c r="S704" t="str">
        <f t="shared" si="110"/>
        <v>No</v>
      </c>
      <c r="T704">
        <f t="shared" si="111"/>
        <v>0</v>
      </c>
      <c r="U704" s="11">
        <v>2005</v>
      </c>
      <c r="V704" s="6" t="s">
        <v>2988</v>
      </c>
      <c r="W704" s="6">
        <v>140</v>
      </c>
      <c r="X704" s="6" t="s">
        <v>2989</v>
      </c>
      <c r="Y704" s="6">
        <v>56</v>
      </c>
      <c r="Z704" s="6" t="s">
        <v>2990</v>
      </c>
      <c r="AA704" s="6">
        <v>0</v>
      </c>
      <c r="AB704" s="6">
        <v>1558</v>
      </c>
      <c r="AC704" s="6">
        <v>1614</v>
      </c>
      <c r="AD704">
        <v>1614</v>
      </c>
      <c r="AE704">
        <v>0</v>
      </c>
      <c r="AF704">
        <v>1614</v>
      </c>
      <c r="AG704" s="6">
        <v>0</v>
      </c>
      <c r="AH704" s="6">
        <v>0</v>
      </c>
      <c r="AI704">
        <v>2</v>
      </c>
      <c r="AJ704">
        <v>0</v>
      </c>
      <c r="AK704">
        <v>3</v>
      </c>
      <c r="AL704">
        <v>1</v>
      </c>
      <c r="AM704">
        <v>7</v>
      </c>
      <c r="AN704">
        <v>1</v>
      </c>
      <c r="AO704" t="s">
        <v>3003</v>
      </c>
      <c r="AP704" t="s">
        <v>2992</v>
      </c>
      <c r="AQ704" s="6">
        <v>2005</v>
      </c>
      <c r="AR704" s="6" t="s">
        <v>2993</v>
      </c>
      <c r="AS704" s="6">
        <v>2</v>
      </c>
      <c r="AT704" s="6">
        <v>576</v>
      </c>
      <c r="AU704" s="6" t="s">
        <v>2994</v>
      </c>
      <c r="AV704">
        <v>100</v>
      </c>
      <c r="AW704">
        <v>45</v>
      </c>
      <c r="AX704">
        <v>0</v>
      </c>
      <c r="AY704">
        <v>0</v>
      </c>
      <c r="AZ704">
        <v>0</v>
      </c>
      <c r="BA704">
        <v>0</v>
      </c>
      <c r="BB704" t="s">
        <v>2995</v>
      </c>
      <c r="BC704">
        <v>3</v>
      </c>
      <c r="BD704">
        <v>2006</v>
      </c>
      <c r="BE704" t="s">
        <v>2996</v>
      </c>
      <c r="BF704" t="s">
        <v>2997</v>
      </c>
      <c r="BG704">
        <v>225000</v>
      </c>
      <c r="BH704" s="2">
        <v>6</v>
      </c>
      <c r="BI704" s="2">
        <v>6</v>
      </c>
    </row>
    <row r="705" spans="1:61" x14ac:dyDescent="0.25">
      <c r="A705">
        <v>268</v>
      </c>
      <c r="B705" t="s">
        <v>716</v>
      </c>
      <c r="C705" s="6">
        <v>48</v>
      </c>
      <c r="D705">
        <v>12137</v>
      </c>
      <c r="E705" t="s">
        <v>2985</v>
      </c>
      <c r="F705" t="s">
        <v>3012</v>
      </c>
      <c r="G705" t="s">
        <v>9</v>
      </c>
      <c r="H705" t="s">
        <v>3001</v>
      </c>
      <c r="I705">
        <v>7</v>
      </c>
      <c r="J705">
        <v>5</v>
      </c>
      <c r="K705" t="str" cm="1">
        <f t="array" ref="K705">_xlfn.IFS(AND(I705&gt;=1, I705&lt;=2), "Bad", AND(I705&gt;=3, I705&lt;=4), "Somewhat Decent", AND(I705&gt;=5, I705&lt;=6), "Good", AND(I705&gt;=7, I705&lt;=8), "Very Good", AND(I705&gt;=9, I705&lt;=10), "Excellent")</f>
        <v>Very Good</v>
      </c>
      <c r="L705">
        <f t="shared" si="105"/>
        <v>0</v>
      </c>
      <c r="M705">
        <f t="shared" si="106"/>
        <v>0</v>
      </c>
      <c r="N705">
        <f t="shared" si="107"/>
        <v>0</v>
      </c>
      <c r="O705">
        <f t="shared" si="108"/>
        <v>1</v>
      </c>
      <c r="P705">
        <f t="shared" si="109"/>
        <v>0</v>
      </c>
      <c r="Q705" s="10" t="e">
        <f>IF(T705=0,NA(),2024-U705)</f>
        <v>#N/A</v>
      </c>
      <c r="R705">
        <v>1998</v>
      </c>
      <c r="S705" t="str">
        <f t="shared" si="110"/>
        <v>No</v>
      </c>
      <c r="T705">
        <f t="shared" si="111"/>
        <v>0</v>
      </c>
      <c r="U705" s="11">
        <v>1998</v>
      </c>
      <c r="V705" s="6" t="s">
        <v>2988</v>
      </c>
      <c r="W705" s="6">
        <v>442</v>
      </c>
      <c r="X705" s="6" t="s">
        <v>2990</v>
      </c>
      <c r="Y705" s="6">
        <v>0</v>
      </c>
      <c r="Z705" s="6" t="s">
        <v>2990</v>
      </c>
      <c r="AA705" s="6">
        <v>0</v>
      </c>
      <c r="AB705" s="6">
        <v>1649</v>
      </c>
      <c r="AC705" s="6">
        <v>1649</v>
      </c>
      <c r="AD705">
        <v>1661</v>
      </c>
      <c r="AE705">
        <v>0</v>
      </c>
      <c r="AF705">
        <v>1661</v>
      </c>
      <c r="AG705" s="6">
        <v>0</v>
      </c>
      <c r="AH705" s="6">
        <v>0</v>
      </c>
      <c r="AI705">
        <v>2</v>
      </c>
      <c r="AJ705">
        <v>0</v>
      </c>
      <c r="AK705">
        <v>3</v>
      </c>
      <c r="AL705">
        <v>1</v>
      </c>
      <c r="AM705">
        <v>6</v>
      </c>
      <c r="AN705">
        <v>0</v>
      </c>
      <c r="AO705" t="s">
        <v>2995</v>
      </c>
      <c r="AP705" t="s">
        <v>2992</v>
      </c>
      <c r="AQ705" s="6">
        <v>1998</v>
      </c>
      <c r="AR705" s="6" t="s">
        <v>3008</v>
      </c>
      <c r="AS705" s="6">
        <v>2</v>
      </c>
      <c r="AT705" s="6">
        <v>598</v>
      </c>
      <c r="AU705" s="6" t="s">
        <v>2994</v>
      </c>
      <c r="AV705">
        <v>0</v>
      </c>
      <c r="AW705">
        <v>34</v>
      </c>
      <c r="AX705">
        <v>0</v>
      </c>
      <c r="AY705">
        <v>0</v>
      </c>
      <c r="AZ705">
        <v>0</v>
      </c>
      <c r="BA705">
        <v>0</v>
      </c>
      <c r="BB705" t="s">
        <v>2995</v>
      </c>
      <c r="BC705">
        <v>5</v>
      </c>
      <c r="BD705">
        <v>2010</v>
      </c>
      <c r="BE705" t="s">
        <v>2996</v>
      </c>
      <c r="BF705" t="s">
        <v>2997</v>
      </c>
      <c r="BG705">
        <v>224900</v>
      </c>
      <c r="BH705" s="2">
        <v>6</v>
      </c>
      <c r="BI705" s="2">
        <v>6</v>
      </c>
    </row>
    <row r="706" spans="1:61" hidden="1" x14ac:dyDescent="0.25">
      <c r="A706">
        <v>705</v>
      </c>
      <c r="B706" t="s">
        <v>717</v>
      </c>
      <c r="C706" s="4">
        <v>60</v>
      </c>
      <c r="D706">
        <v>6000</v>
      </c>
      <c r="E706" t="s">
        <v>2985</v>
      </c>
      <c r="F706" t="s">
        <v>3013</v>
      </c>
      <c r="G706" t="s">
        <v>164</v>
      </c>
      <c r="H706" t="s">
        <v>3001</v>
      </c>
      <c r="I706">
        <v>4</v>
      </c>
      <c r="J706">
        <v>4</v>
      </c>
      <c r="K706" t="str" cm="1">
        <f t="array" ref="K706">_xlfn.IFS(AND(I706&gt;=1, I706&lt;=2), "Bad", AND(I706&gt;=3, I706&lt;=4), "Somewhat Decent", AND(I706&gt;=5, I706&lt;=6), "Good", AND(I706&gt;=7, I706&lt;=8), "Very Good", AND(I706&gt;=9, I706&lt;=10), "Excellent")</f>
        <v>Somewhat Decent</v>
      </c>
      <c r="L706">
        <f t="shared" ref="L706:L769" si="116">IF(K706="Bad", 1, 0)</f>
        <v>0</v>
      </c>
      <c r="M706">
        <f t="shared" ref="M706:M769" si="117">IF(K706="Somewhat Decent", 1, 0)</f>
        <v>1</v>
      </c>
      <c r="N706">
        <f t="shared" ref="N706:N769" si="118">IF(K706="Good", 1, 0)</f>
        <v>0</v>
      </c>
      <c r="O706">
        <f t="shared" ref="O706:O769" si="119">IF(K706="Very Good", 1, 0)</f>
        <v>0</v>
      </c>
      <c r="P706">
        <f t="shared" ref="P706:P769" si="120">IF(K706="Excellent", 1, 0)</f>
        <v>0</v>
      </c>
      <c r="Q706" s="10">
        <f>U706-R706</f>
        <v>0</v>
      </c>
      <c r="R706">
        <v>1953</v>
      </c>
      <c r="S706" t="str">
        <f t="shared" ref="S706:S769" si="121">IF(U706=R706,"No","Yes")</f>
        <v>No</v>
      </c>
      <c r="T706">
        <f t="shared" ref="T706:T769" si="122">IF(U706=R706,0,1)</f>
        <v>0</v>
      </c>
      <c r="U706">
        <v>1953</v>
      </c>
      <c r="V706" s="4" t="s">
        <v>2998</v>
      </c>
      <c r="W706" s="4">
        <v>0</v>
      </c>
      <c r="X706" s="4" t="s">
        <v>2990</v>
      </c>
      <c r="Y706" s="4">
        <v>0</v>
      </c>
      <c r="Z706" s="4" t="s">
        <v>2990</v>
      </c>
      <c r="AA706" s="4">
        <v>0</v>
      </c>
      <c r="AB706" s="4">
        <v>936</v>
      </c>
      <c r="AC706" s="4">
        <v>936</v>
      </c>
      <c r="AD706">
        <v>936</v>
      </c>
      <c r="AE706">
        <v>0</v>
      </c>
      <c r="AF706">
        <v>936</v>
      </c>
      <c r="AG706" s="4">
        <v>0</v>
      </c>
      <c r="AH706" s="4">
        <v>0</v>
      </c>
      <c r="AI706">
        <v>1</v>
      </c>
      <c r="AJ706">
        <v>0</v>
      </c>
      <c r="AK706">
        <v>2</v>
      </c>
      <c r="AL706">
        <v>1</v>
      </c>
      <c r="AM706">
        <v>4</v>
      </c>
      <c r="AN706">
        <v>0</v>
      </c>
      <c r="AO706" t="s">
        <v>2995</v>
      </c>
      <c r="AP706" t="s">
        <v>3015</v>
      </c>
      <c r="AQ706" s="4">
        <v>1974</v>
      </c>
      <c r="AR706" s="4" t="s">
        <v>2990</v>
      </c>
      <c r="AS706" s="4">
        <v>2</v>
      </c>
      <c r="AT706" s="4">
        <v>576</v>
      </c>
      <c r="AU706" s="4" t="s">
        <v>2994</v>
      </c>
      <c r="AV706">
        <v>0</v>
      </c>
      <c r="AW706">
        <v>32</v>
      </c>
      <c r="AX706">
        <v>112</v>
      </c>
      <c r="AY706">
        <v>0</v>
      </c>
      <c r="AZ706">
        <v>0</v>
      </c>
      <c r="BA706">
        <v>0</v>
      </c>
      <c r="BB706" t="s">
        <v>2995</v>
      </c>
      <c r="BC706">
        <v>2</v>
      </c>
      <c r="BD706">
        <v>2009</v>
      </c>
      <c r="BE706" t="s">
        <v>2996</v>
      </c>
      <c r="BF706" t="s">
        <v>2997</v>
      </c>
      <c r="BG706">
        <v>93000</v>
      </c>
      <c r="BH706" s="2">
        <v>6</v>
      </c>
      <c r="BI706" s="2">
        <v>6</v>
      </c>
    </row>
    <row r="707" spans="1:61" x14ac:dyDescent="0.25">
      <c r="A707">
        <v>1464</v>
      </c>
      <c r="B707" t="s">
        <v>718</v>
      </c>
      <c r="C707" s="6">
        <v>65</v>
      </c>
      <c r="D707">
        <v>8158</v>
      </c>
      <c r="E707" t="s">
        <v>2985</v>
      </c>
      <c r="F707" t="s">
        <v>3012</v>
      </c>
      <c r="G707" t="s">
        <v>9</v>
      </c>
      <c r="H707" t="s">
        <v>2987</v>
      </c>
      <c r="I707">
        <v>7</v>
      </c>
      <c r="J707">
        <v>5</v>
      </c>
      <c r="K707" t="str" cm="1">
        <f t="array" ref="K707">_xlfn.IFS(AND(I707&gt;=1, I707&lt;=2), "Bad", AND(I707&gt;=3, I707&lt;=4), "Somewhat Decent", AND(I707&gt;=5, I707&lt;=6), "Good", AND(I707&gt;=7, I707&lt;=8), "Very Good", AND(I707&gt;=9, I707&lt;=10), "Excellent")</f>
        <v>Very Good</v>
      </c>
      <c r="L707">
        <f t="shared" si="116"/>
        <v>0</v>
      </c>
      <c r="M707">
        <f t="shared" si="117"/>
        <v>0</v>
      </c>
      <c r="N707">
        <f t="shared" si="118"/>
        <v>0</v>
      </c>
      <c r="O707">
        <f t="shared" si="119"/>
        <v>1</v>
      </c>
      <c r="P707">
        <f t="shared" si="120"/>
        <v>0</v>
      </c>
      <c r="Q707" s="10" t="e">
        <f>IF(T707=0,NA(),2024-U707)</f>
        <v>#N/A</v>
      </c>
      <c r="R707">
        <v>2003</v>
      </c>
      <c r="S707" t="str">
        <f t="shared" si="121"/>
        <v>No</v>
      </c>
      <c r="T707">
        <f t="shared" si="122"/>
        <v>0</v>
      </c>
      <c r="U707" s="11">
        <v>2003</v>
      </c>
      <c r="V707" s="6" t="s">
        <v>2988</v>
      </c>
      <c r="W707" s="6">
        <v>252</v>
      </c>
      <c r="X707" s="6" t="s">
        <v>2989</v>
      </c>
      <c r="Y707" s="6">
        <v>550</v>
      </c>
      <c r="Z707" s="6" t="s">
        <v>2990</v>
      </c>
      <c r="AA707" s="6">
        <v>0</v>
      </c>
      <c r="AB707" s="6">
        <v>334</v>
      </c>
      <c r="AC707" s="6">
        <v>884</v>
      </c>
      <c r="AD707">
        <v>884</v>
      </c>
      <c r="AE707">
        <v>884</v>
      </c>
      <c r="AF707">
        <v>1768</v>
      </c>
      <c r="AG707" s="6">
        <v>1</v>
      </c>
      <c r="AH707" s="6">
        <v>0</v>
      </c>
      <c r="AI707">
        <v>2</v>
      </c>
      <c r="AJ707">
        <v>1</v>
      </c>
      <c r="AK707">
        <v>3</v>
      </c>
      <c r="AL707">
        <v>1</v>
      </c>
      <c r="AM707">
        <v>8</v>
      </c>
      <c r="AN707">
        <v>0</v>
      </c>
      <c r="AO707" t="s">
        <v>2995</v>
      </c>
      <c r="AP707" t="s">
        <v>2992</v>
      </c>
      <c r="AQ707" s="6">
        <v>2003</v>
      </c>
      <c r="AR707" s="6" t="s">
        <v>3008</v>
      </c>
      <c r="AS707" s="6">
        <v>2</v>
      </c>
      <c r="AT707" s="6">
        <v>543</v>
      </c>
      <c r="AU707" s="6" t="s">
        <v>2994</v>
      </c>
      <c r="AV707">
        <v>0</v>
      </c>
      <c r="AW707">
        <v>63</v>
      </c>
      <c r="AX707">
        <v>0</v>
      </c>
      <c r="AY707">
        <v>0</v>
      </c>
      <c r="AZ707">
        <v>0</v>
      </c>
      <c r="BA707">
        <v>0</v>
      </c>
      <c r="BB707" t="s">
        <v>2995</v>
      </c>
      <c r="BC707">
        <v>7</v>
      </c>
      <c r="BD707">
        <v>2008</v>
      </c>
      <c r="BE707" t="s">
        <v>2996</v>
      </c>
      <c r="BF707" t="s">
        <v>2997</v>
      </c>
      <c r="BG707">
        <v>224900</v>
      </c>
      <c r="BH707" s="2">
        <v>6</v>
      </c>
      <c r="BI707" s="2">
        <v>6</v>
      </c>
    </row>
    <row r="708" spans="1:61" hidden="1" x14ac:dyDescent="0.25">
      <c r="A708">
        <v>707</v>
      </c>
      <c r="B708" t="s">
        <v>719</v>
      </c>
      <c r="C708" s="4">
        <v>50</v>
      </c>
      <c r="D708">
        <v>6000</v>
      </c>
      <c r="E708" t="s">
        <v>2985</v>
      </c>
      <c r="F708" t="s">
        <v>3013</v>
      </c>
      <c r="G708" t="s">
        <v>164</v>
      </c>
      <c r="H708" t="s">
        <v>3028</v>
      </c>
      <c r="I708">
        <v>5</v>
      </c>
      <c r="J708">
        <v>4</v>
      </c>
      <c r="K708" t="str" cm="1">
        <f t="array" ref="K708">_xlfn.IFS(AND(I708&gt;=1, I708&lt;=2), "Bad", AND(I708&gt;=3, I708&lt;=4), "Somewhat Decent", AND(I708&gt;=5, I708&lt;=6), "Good", AND(I708&gt;=7, I708&lt;=8), "Very Good", AND(I708&gt;=9, I708&lt;=10), "Excellent")</f>
        <v>Good</v>
      </c>
      <c r="L708">
        <f t="shared" si="116"/>
        <v>0</v>
      </c>
      <c r="M708">
        <f t="shared" si="117"/>
        <v>0</v>
      </c>
      <c r="N708">
        <f t="shared" si="118"/>
        <v>1</v>
      </c>
      <c r="O708">
        <f t="shared" si="119"/>
        <v>0</v>
      </c>
      <c r="P708">
        <f t="shared" si="120"/>
        <v>0</v>
      </c>
      <c r="Q708" s="10">
        <f>U708-R708</f>
        <v>0</v>
      </c>
      <c r="R708">
        <v>1954</v>
      </c>
      <c r="S708" t="str">
        <f t="shared" si="121"/>
        <v>No</v>
      </c>
      <c r="T708">
        <f t="shared" si="122"/>
        <v>0</v>
      </c>
      <c r="U708">
        <v>1954</v>
      </c>
      <c r="V708" s="4" t="s">
        <v>2998</v>
      </c>
      <c r="W708" s="4">
        <v>0</v>
      </c>
      <c r="X708" s="4" t="s">
        <v>2990</v>
      </c>
      <c r="Y708" s="4">
        <v>0</v>
      </c>
      <c r="Z708" s="4" t="s">
        <v>2990</v>
      </c>
      <c r="AA708" s="4">
        <v>0</v>
      </c>
      <c r="AB708" s="4">
        <v>811</v>
      </c>
      <c r="AC708" s="4">
        <v>811</v>
      </c>
      <c r="AD708">
        <v>811</v>
      </c>
      <c r="AE708">
        <v>576</v>
      </c>
      <c r="AF708">
        <v>1387</v>
      </c>
      <c r="AG708" s="4">
        <v>0</v>
      </c>
      <c r="AH708" s="4">
        <v>0</v>
      </c>
      <c r="AI708">
        <v>2</v>
      </c>
      <c r="AJ708">
        <v>0</v>
      </c>
      <c r="AK708">
        <v>3</v>
      </c>
      <c r="AL708">
        <v>2</v>
      </c>
      <c r="AM708">
        <v>7</v>
      </c>
      <c r="AN708">
        <v>0</v>
      </c>
      <c r="AO708" t="s">
        <v>2995</v>
      </c>
      <c r="AP708" t="s">
        <v>3010</v>
      </c>
      <c r="AQ708" s="4">
        <v>1954</v>
      </c>
      <c r="AR708" s="4" t="s">
        <v>2990</v>
      </c>
      <c r="AS708" s="4">
        <v>1</v>
      </c>
      <c r="AT708" s="4">
        <v>256</v>
      </c>
      <c r="AU708" s="4" t="s">
        <v>2994</v>
      </c>
      <c r="AV708">
        <v>0</v>
      </c>
      <c r="AW708">
        <v>0</v>
      </c>
      <c r="AX708">
        <v>0</v>
      </c>
      <c r="AY708">
        <v>0</v>
      </c>
      <c r="AZ708">
        <v>0</v>
      </c>
      <c r="BA708">
        <v>0</v>
      </c>
      <c r="BB708" t="s">
        <v>2995</v>
      </c>
      <c r="BC708">
        <v>11</v>
      </c>
      <c r="BD708">
        <v>2009</v>
      </c>
      <c r="BE708" t="s">
        <v>2996</v>
      </c>
      <c r="BF708" t="s">
        <v>2997</v>
      </c>
      <c r="BG708">
        <v>93000</v>
      </c>
      <c r="BH708" s="2">
        <v>6</v>
      </c>
      <c r="BI708" s="2">
        <v>6</v>
      </c>
    </row>
    <row r="709" spans="1:61" x14ac:dyDescent="0.25">
      <c r="A709">
        <v>959</v>
      </c>
      <c r="B709" t="s">
        <v>720</v>
      </c>
      <c r="C709" s="6">
        <v>83</v>
      </c>
      <c r="D709">
        <v>13159</v>
      </c>
      <c r="E709" t="s">
        <v>2985</v>
      </c>
      <c r="F709" t="s">
        <v>3025</v>
      </c>
      <c r="G709" t="s">
        <v>9</v>
      </c>
      <c r="H709" t="s">
        <v>2987</v>
      </c>
      <c r="I709">
        <v>7</v>
      </c>
      <c r="J709">
        <v>5</v>
      </c>
      <c r="K709" t="str" cm="1">
        <f t="array" ref="K709">_xlfn.IFS(AND(I709&gt;=1, I709&lt;=2), "Bad", AND(I709&gt;=3, I709&lt;=4), "Somewhat Decent", AND(I709&gt;=5, I709&lt;=6), "Good", AND(I709&gt;=7, I709&lt;=8), "Very Good", AND(I709&gt;=9, I709&lt;=10), "Excellent")</f>
        <v>Very Good</v>
      </c>
      <c r="L709">
        <f t="shared" si="116"/>
        <v>0</v>
      </c>
      <c r="M709">
        <f t="shared" si="117"/>
        <v>0</v>
      </c>
      <c r="N709">
        <f t="shared" si="118"/>
        <v>0</v>
      </c>
      <c r="O709">
        <f t="shared" si="119"/>
        <v>1</v>
      </c>
      <c r="P709">
        <f t="shared" si="120"/>
        <v>0</v>
      </c>
      <c r="Q709" s="10" t="e">
        <f>IF(T709=0,NA(),2024-U709)</f>
        <v>#N/A</v>
      </c>
      <c r="R709">
        <v>2009</v>
      </c>
      <c r="S709" t="str">
        <f t="shared" si="121"/>
        <v>No</v>
      </c>
      <c r="T709">
        <f t="shared" si="122"/>
        <v>0</v>
      </c>
      <c r="U709" s="11">
        <v>2009</v>
      </c>
      <c r="V709" s="6" t="s">
        <v>2998</v>
      </c>
      <c r="W709" s="6">
        <v>0</v>
      </c>
      <c r="X709" s="6" t="s">
        <v>2990</v>
      </c>
      <c r="Y709" s="6">
        <v>0</v>
      </c>
      <c r="Z709" s="6" t="s">
        <v>2990</v>
      </c>
      <c r="AA709" s="6">
        <v>0</v>
      </c>
      <c r="AB709" s="6">
        <v>846</v>
      </c>
      <c r="AC709" s="6">
        <v>846</v>
      </c>
      <c r="AD709">
        <v>846</v>
      </c>
      <c r="AE709">
        <v>846</v>
      </c>
      <c r="AF709">
        <v>1692</v>
      </c>
      <c r="AG709" s="6">
        <v>0</v>
      </c>
      <c r="AH709" s="6">
        <v>0</v>
      </c>
      <c r="AI709">
        <v>2</v>
      </c>
      <c r="AJ709">
        <v>1</v>
      </c>
      <c r="AK709">
        <v>3</v>
      </c>
      <c r="AL709">
        <v>1</v>
      </c>
      <c r="AM709">
        <v>6</v>
      </c>
      <c r="AN709">
        <v>0</v>
      </c>
      <c r="AO709" t="s">
        <v>2995</v>
      </c>
      <c r="AP709" t="s">
        <v>2992</v>
      </c>
      <c r="AQ709" s="6">
        <v>2009</v>
      </c>
      <c r="AR709" s="6" t="s">
        <v>3008</v>
      </c>
      <c r="AS709" s="6">
        <v>2</v>
      </c>
      <c r="AT709" s="6">
        <v>650</v>
      </c>
      <c r="AU709" s="6" t="s">
        <v>2994</v>
      </c>
      <c r="AV709">
        <v>208</v>
      </c>
      <c r="AW709">
        <v>114</v>
      </c>
      <c r="AX709">
        <v>0</v>
      </c>
      <c r="AY709">
        <v>0</v>
      </c>
      <c r="AZ709">
        <v>0</v>
      </c>
      <c r="BA709">
        <v>0</v>
      </c>
      <c r="BB709" t="s">
        <v>2995</v>
      </c>
      <c r="BC709">
        <v>7</v>
      </c>
      <c r="BD709">
        <v>2009</v>
      </c>
      <c r="BE709" t="s">
        <v>3004</v>
      </c>
      <c r="BF709" t="s">
        <v>3005</v>
      </c>
      <c r="BG709">
        <v>224500</v>
      </c>
      <c r="BH709" s="2">
        <v>6</v>
      </c>
      <c r="BI709" s="2">
        <v>6</v>
      </c>
    </row>
    <row r="710" spans="1:61" x14ac:dyDescent="0.25">
      <c r="A710">
        <v>1894</v>
      </c>
      <c r="B710" t="s">
        <v>721</v>
      </c>
      <c r="C710" s="6">
        <v>80</v>
      </c>
      <c r="D710">
        <v>8800</v>
      </c>
      <c r="E710" t="s">
        <v>2985</v>
      </c>
      <c r="F710" t="s">
        <v>3016</v>
      </c>
      <c r="G710" t="s">
        <v>9</v>
      </c>
      <c r="H710" t="s">
        <v>2987</v>
      </c>
      <c r="I710">
        <v>6</v>
      </c>
      <c r="J710">
        <v>7</v>
      </c>
      <c r="K710" t="str" cm="1">
        <f t="array" ref="K710">_xlfn.IFS(AND(I710&gt;=1, I710&lt;=2), "Bad", AND(I710&gt;=3, I710&lt;=4), "Somewhat Decent", AND(I710&gt;=5, I710&lt;=6), "Good", AND(I710&gt;=7, I710&lt;=8), "Very Good", AND(I710&gt;=9, I710&lt;=10), "Excellent")</f>
        <v>Good</v>
      </c>
      <c r="L710">
        <f t="shared" si="116"/>
        <v>0</v>
      </c>
      <c r="M710">
        <f t="shared" si="117"/>
        <v>0</v>
      </c>
      <c r="N710">
        <f t="shared" si="118"/>
        <v>1</v>
      </c>
      <c r="O710">
        <f t="shared" si="119"/>
        <v>0</v>
      </c>
      <c r="P710">
        <f t="shared" si="120"/>
        <v>0</v>
      </c>
      <c r="Q710" s="10">
        <f>IF(T710=0,NA(),2024-U710)</f>
        <v>27</v>
      </c>
      <c r="R710">
        <v>1964</v>
      </c>
      <c r="S710" t="str">
        <f t="shared" si="121"/>
        <v>Yes</v>
      </c>
      <c r="T710">
        <f t="shared" si="122"/>
        <v>1</v>
      </c>
      <c r="U710" s="11">
        <v>1997</v>
      </c>
      <c r="V710" s="6" t="s">
        <v>2988</v>
      </c>
      <c r="W710" s="6">
        <v>306</v>
      </c>
      <c r="X710" s="6" t="s">
        <v>3007</v>
      </c>
      <c r="Y710" s="6">
        <v>414</v>
      </c>
      <c r="Z710" s="6" t="s">
        <v>2990</v>
      </c>
      <c r="AA710" s="6">
        <v>0</v>
      </c>
      <c r="AB710" s="6">
        <v>431</v>
      </c>
      <c r="AC710" s="6">
        <v>845</v>
      </c>
      <c r="AD710">
        <v>845</v>
      </c>
      <c r="AE710">
        <v>1309</v>
      </c>
      <c r="AF710">
        <v>2154</v>
      </c>
      <c r="AG710" s="6">
        <v>0</v>
      </c>
      <c r="AH710" s="6">
        <v>0</v>
      </c>
      <c r="AI710">
        <v>2</v>
      </c>
      <c r="AJ710">
        <v>1</v>
      </c>
      <c r="AK710">
        <v>5</v>
      </c>
      <c r="AL710">
        <v>1</v>
      </c>
      <c r="AM710">
        <v>8</v>
      </c>
      <c r="AN710">
        <v>1</v>
      </c>
      <c r="AO710" t="s">
        <v>3003</v>
      </c>
      <c r="AP710" t="s">
        <v>2992</v>
      </c>
      <c r="AQ710" s="6">
        <v>1964</v>
      </c>
      <c r="AR710" s="6" t="s">
        <v>3008</v>
      </c>
      <c r="AS710" s="6">
        <v>2</v>
      </c>
      <c r="AT710" s="6">
        <v>539</v>
      </c>
      <c r="AU710" s="6" t="s">
        <v>2994</v>
      </c>
      <c r="AV710">
        <v>0</v>
      </c>
      <c r="AW710">
        <v>0</v>
      </c>
      <c r="AX710">
        <v>0</v>
      </c>
      <c r="AY710">
        <v>0</v>
      </c>
      <c r="AZ710">
        <v>161</v>
      </c>
      <c r="BA710">
        <v>0</v>
      </c>
      <c r="BB710" t="s">
        <v>2995</v>
      </c>
      <c r="BC710">
        <v>7</v>
      </c>
      <c r="BD710">
        <v>2007</v>
      </c>
      <c r="BE710" t="s">
        <v>2996</v>
      </c>
      <c r="BF710" t="s">
        <v>2997</v>
      </c>
      <c r="BG710">
        <v>224500</v>
      </c>
      <c r="BH710" s="2">
        <v>6</v>
      </c>
      <c r="BI710" s="2">
        <v>6</v>
      </c>
    </row>
    <row r="711" spans="1:61" x14ac:dyDescent="0.25">
      <c r="A711">
        <v>543</v>
      </c>
      <c r="B711" t="s">
        <v>722</v>
      </c>
      <c r="C711" s="6">
        <v>61</v>
      </c>
      <c r="D711">
        <v>7328</v>
      </c>
      <c r="E711" t="s">
        <v>2985</v>
      </c>
      <c r="F711" t="s">
        <v>3029</v>
      </c>
      <c r="G711" t="s">
        <v>9</v>
      </c>
      <c r="H711" t="s">
        <v>3001</v>
      </c>
      <c r="I711">
        <v>7</v>
      </c>
      <c r="J711">
        <v>5</v>
      </c>
      <c r="K711" t="str" cm="1">
        <f t="array" ref="K711">_xlfn.IFS(AND(I711&gt;=1, I711&lt;=2), "Bad", AND(I711&gt;=3, I711&lt;=4), "Somewhat Decent", AND(I711&gt;=5, I711&lt;=6), "Good", AND(I711&gt;=7, I711&lt;=8), "Very Good", AND(I711&gt;=9, I711&lt;=10), "Excellent")</f>
        <v>Very Good</v>
      </c>
      <c r="L711">
        <f t="shared" si="116"/>
        <v>0</v>
      </c>
      <c r="M711">
        <f t="shared" si="117"/>
        <v>0</v>
      </c>
      <c r="N711">
        <f t="shared" si="118"/>
        <v>0</v>
      </c>
      <c r="O711">
        <f t="shared" si="119"/>
        <v>1</v>
      </c>
      <c r="P711">
        <f t="shared" si="120"/>
        <v>0</v>
      </c>
      <c r="Q711" s="10">
        <f>IF(T711=0,NA(),2024-U711)</f>
        <v>15</v>
      </c>
      <c r="R711">
        <v>2008</v>
      </c>
      <c r="S711" t="str">
        <f t="shared" si="121"/>
        <v>Yes</v>
      </c>
      <c r="T711">
        <f t="shared" si="122"/>
        <v>1</v>
      </c>
      <c r="U711" s="11">
        <v>2009</v>
      </c>
      <c r="V711" s="6" t="s">
        <v>2988</v>
      </c>
      <c r="W711" s="6">
        <v>140</v>
      </c>
      <c r="X711" s="6" t="s">
        <v>2990</v>
      </c>
      <c r="Y711" s="6">
        <v>0</v>
      </c>
      <c r="Z711" s="6" t="s">
        <v>2990</v>
      </c>
      <c r="AA711" s="6">
        <v>0</v>
      </c>
      <c r="AB711" s="6">
        <v>1450</v>
      </c>
      <c r="AC711" s="6">
        <v>1450</v>
      </c>
      <c r="AD711">
        <v>1450</v>
      </c>
      <c r="AE711">
        <v>0</v>
      </c>
      <c r="AF711">
        <v>1450</v>
      </c>
      <c r="AG711" s="6">
        <v>0</v>
      </c>
      <c r="AH711" s="6">
        <v>0</v>
      </c>
      <c r="AI711">
        <v>2</v>
      </c>
      <c r="AJ711">
        <v>0</v>
      </c>
      <c r="AK711">
        <v>2</v>
      </c>
      <c r="AL711">
        <v>1</v>
      </c>
      <c r="AM711">
        <v>6</v>
      </c>
      <c r="AN711">
        <v>0</v>
      </c>
      <c r="AO711" t="s">
        <v>2995</v>
      </c>
      <c r="AP711" t="s">
        <v>2992</v>
      </c>
      <c r="AQ711" s="6">
        <v>2008</v>
      </c>
      <c r="AR711" s="6" t="s">
        <v>3008</v>
      </c>
      <c r="AS711" s="6">
        <v>3</v>
      </c>
      <c r="AT711" s="6">
        <v>788</v>
      </c>
      <c r="AU711" s="6" t="s">
        <v>2994</v>
      </c>
      <c r="AV711">
        <v>0</v>
      </c>
      <c r="AW711">
        <v>93</v>
      </c>
      <c r="AX711">
        <v>0</v>
      </c>
      <c r="AY711">
        <v>0</v>
      </c>
      <c r="AZ711">
        <v>0</v>
      </c>
      <c r="BA711">
        <v>0</v>
      </c>
      <c r="BB711" t="s">
        <v>2995</v>
      </c>
      <c r="BC711">
        <v>2</v>
      </c>
      <c r="BD711">
        <v>2009</v>
      </c>
      <c r="BE711" t="s">
        <v>3004</v>
      </c>
      <c r="BF711" t="s">
        <v>3005</v>
      </c>
      <c r="BG711">
        <v>224243</v>
      </c>
      <c r="BH711" s="2">
        <v>6</v>
      </c>
      <c r="BI711" s="2">
        <v>6</v>
      </c>
    </row>
    <row r="712" spans="1:61" x14ac:dyDescent="0.25">
      <c r="A712">
        <v>932</v>
      </c>
      <c r="B712" t="s">
        <v>723</v>
      </c>
      <c r="C712" s="6">
        <v>100</v>
      </c>
      <c r="D712">
        <v>17500</v>
      </c>
      <c r="E712" t="s">
        <v>2985</v>
      </c>
      <c r="F712" t="s">
        <v>3035</v>
      </c>
      <c r="G712" t="s">
        <v>9</v>
      </c>
      <c r="H712" t="s">
        <v>3001</v>
      </c>
      <c r="I712">
        <v>6</v>
      </c>
      <c r="J712">
        <v>5</v>
      </c>
      <c r="K712" t="str" cm="1">
        <f t="array" ref="K712">_xlfn.IFS(AND(I712&gt;=1, I712&lt;=2), "Bad", AND(I712&gt;=3, I712&lt;=4), "Somewhat Decent", AND(I712&gt;=5, I712&lt;=6), "Good", AND(I712&gt;=7, I712&lt;=8), "Very Good", AND(I712&gt;=9, I712&lt;=10), "Excellent")</f>
        <v>Good</v>
      </c>
      <c r="L712">
        <f t="shared" si="116"/>
        <v>0</v>
      </c>
      <c r="M712">
        <f t="shared" si="117"/>
        <v>0</v>
      </c>
      <c r="N712">
        <f t="shared" si="118"/>
        <v>1</v>
      </c>
      <c r="O712">
        <f t="shared" si="119"/>
        <v>0</v>
      </c>
      <c r="P712">
        <f t="shared" si="120"/>
        <v>0</v>
      </c>
      <c r="Q712" s="10" t="e">
        <f>IF(T712=0,NA(),2024-U712)</f>
        <v>#N/A</v>
      </c>
      <c r="R712">
        <v>1954</v>
      </c>
      <c r="S712" t="str">
        <f t="shared" si="121"/>
        <v>No</v>
      </c>
      <c r="T712">
        <f t="shared" si="122"/>
        <v>0</v>
      </c>
      <c r="U712" s="11">
        <v>1954</v>
      </c>
      <c r="V712" s="6" t="s">
        <v>3002</v>
      </c>
      <c r="W712" s="6">
        <v>420</v>
      </c>
      <c r="X712" s="6" t="s">
        <v>3030</v>
      </c>
      <c r="Y712" s="6">
        <v>784</v>
      </c>
      <c r="Z712" s="6" t="s">
        <v>3011</v>
      </c>
      <c r="AA712" s="6">
        <v>435</v>
      </c>
      <c r="AB712" s="6">
        <v>91</v>
      </c>
      <c r="AC712" s="6">
        <v>1310</v>
      </c>
      <c r="AD712">
        <v>1906</v>
      </c>
      <c r="AE712">
        <v>0</v>
      </c>
      <c r="AF712">
        <v>1906</v>
      </c>
      <c r="AG712" s="6">
        <v>1</v>
      </c>
      <c r="AH712" s="6">
        <v>0</v>
      </c>
      <c r="AI712">
        <v>1</v>
      </c>
      <c r="AJ712">
        <v>1</v>
      </c>
      <c r="AK712">
        <v>3</v>
      </c>
      <c r="AL712">
        <v>1</v>
      </c>
      <c r="AM712">
        <v>6</v>
      </c>
      <c r="AN712">
        <v>2</v>
      </c>
      <c r="AO712" t="s">
        <v>3003</v>
      </c>
      <c r="AP712" t="s">
        <v>3038</v>
      </c>
      <c r="AQ712" s="6">
        <v>1954</v>
      </c>
      <c r="AR712" s="6" t="s">
        <v>2990</v>
      </c>
      <c r="AS712" s="6">
        <v>2</v>
      </c>
      <c r="AT712" s="6">
        <v>576</v>
      </c>
      <c r="AU712" s="6" t="s">
        <v>2994</v>
      </c>
      <c r="AV712">
        <v>0</v>
      </c>
      <c r="AW712">
        <v>201</v>
      </c>
      <c r="AX712">
        <v>0</v>
      </c>
      <c r="AY712">
        <v>0</v>
      </c>
      <c r="AZ712">
        <v>0</v>
      </c>
      <c r="BA712">
        <v>0</v>
      </c>
      <c r="BB712" t="s">
        <v>2995</v>
      </c>
      <c r="BC712">
        <v>1</v>
      </c>
      <c r="BD712">
        <v>2009</v>
      </c>
      <c r="BE712" t="s">
        <v>2996</v>
      </c>
      <c r="BF712" t="s">
        <v>2997</v>
      </c>
      <c r="BG712">
        <v>224000</v>
      </c>
      <c r="BH712" s="2">
        <v>6</v>
      </c>
      <c r="BI712" s="2">
        <v>6</v>
      </c>
    </row>
    <row r="713" spans="1:61" x14ac:dyDescent="0.25">
      <c r="A713">
        <v>1542</v>
      </c>
      <c r="B713" t="s">
        <v>724</v>
      </c>
      <c r="C713" s="6">
        <v>69.22</v>
      </c>
      <c r="D713">
        <v>14778</v>
      </c>
      <c r="E713" t="s">
        <v>2985</v>
      </c>
      <c r="F713" t="s">
        <v>3035</v>
      </c>
      <c r="G713" t="s">
        <v>9</v>
      </c>
      <c r="H713" t="s">
        <v>3001</v>
      </c>
      <c r="I713">
        <v>6</v>
      </c>
      <c r="J713">
        <v>7</v>
      </c>
      <c r="K713" t="str" cm="1">
        <f t="array" ref="K713">_xlfn.IFS(AND(I713&gt;=1, I713&lt;=2), "Bad", AND(I713&gt;=3, I713&lt;=4), "Somewhat Decent", AND(I713&gt;=5, I713&lt;=6), "Good", AND(I713&gt;=7, I713&lt;=8), "Very Good", AND(I713&gt;=9, I713&lt;=10), "Excellent")</f>
        <v>Good</v>
      </c>
      <c r="L713">
        <f t="shared" si="116"/>
        <v>0</v>
      </c>
      <c r="M713">
        <f t="shared" si="117"/>
        <v>0</v>
      </c>
      <c r="N713">
        <f t="shared" si="118"/>
        <v>1</v>
      </c>
      <c r="O713">
        <f t="shared" si="119"/>
        <v>0</v>
      </c>
      <c r="P713">
        <f t="shared" si="120"/>
        <v>0</v>
      </c>
      <c r="Q713" s="10">
        <f>IF(T713=0,NA(),2024-U713)</f>
        <v>18</v>
      </c>
      <c r="R713">
        <v>1954</v>
      </c>
      <c r="S713" t="str">
        <f t="shared" si="121"/>
        <v>Yes</v>
      </c>
      <c r="T713">
        <f t="shared" si="122"/>
        <v>1</v>
      </c>
      <c r="U713" s="11">
        <v>2006</v>
      </c>
      <c r="V713" s="6" t="s">
        <v>2988</v>
      </c>
      <c r="W713" s="6">
        <v>72</v>
      </c>
      <c r="X713" s="6" t="s">
        <v>3011</v>
      </c>
      <c r="Y713" s="6">
        <v>728</v>
      </c>
      <c r="Z713" s="6" t="s">
        <v>2990</v>
      </c>
      <c r="AA713" s="6">
        <v>0</v>
      </c>
      <c r="AB713" s="6">
        <v>568</v>
      </c>
      <c r="AC713" s="6">
        <v>1296</v>
      </c>
      <c r="AD713">
        <v>1640</v>
      </c>
      <c r="AE713">
        <v>0</v>
      </c>
      <c r="AF713">
        <v>1640</v>
      </c>
      <c r="AG713" s="6">
        <v>1</v>
      </c>
      <c r="AH713" s="6">
        <v>0</v>
      </c>
      <c r="AI713">
        <v>1</v>
      </c>
      <c r="AJ713">
        <v>0</v>
      </c>
      <c r="AK713">
        <v>3</v>
      </c>
      <c r="AL713">
        <v>1</v>
      </c>
      <c r="AM713">
        <v>7</v>
      </c>
      <c r="AN713">
        <v>1</v>
      </c>
      <c r="AO713" t="s">
        <v>3003</v>
      </c>
      <c r="AP713" t="s">
        <v>3015</v>
      </c>
      <c r="AQ713" s="6">
        <v>1993</v>
      </c>
      <c r="AR713" s="6" t="s">
        <v>2990</v>
      </c>
      <c r="AS713" s="6">
        <v>2</v>
      </c>
      <c r="AT713" s="6">
        <v>924</v>
      </c>
      <c r="AU713" s="6" t="s">
        <v>2994</v>
      </c>
      <c r="AV713">
        <v>108</v>
      </c>
      <c r="AW713">
        <v>0</v>
      </c>
      <c r="AX713">
        <v>0</v>
      </c>
      <c r="AY713">
        <v>216</v>
      </c>
      <c r="AZ713">
        <v>0</v>
      </c>
      <c r="BA713">
        <v>0</v>
      </c>
      <c r="BB713" t="s">
        <v>2995</v>
      </c>
      <c r="BC713">
        <v>11</v>
      </c>
      <c r="BD713">
        <v>2008</v>
      </c>
      <c r="BE713" t="s">
        <v>2996</v>
      </c>
      <c r="BF713" t="s">
        <v>2997</v>
      </c>
      <c r="BG713">
        <v>224000</v>
      </c>
      <c r="BH713" s="2">
        <v>6</v>
      </c>
      <c r="BI713" s="2">
        <v>6</v>
      </c>
    </row>
    <row r="714" spans="1:61" hidden="1" x14ac:dyDescent="0.25">
      <c r="A714">
        <v>713</v>
      </c>
      <c r="B714" t="s">
        <v>725</v>
      </c>
      <c r="C714" s="4">
        <v>33</v>
      </c>
      <c r="D714">
        <v>4456</v>
      </c>
      <c r="E714" t="s">
        <v>2985</v>
      </c>
      <c r="F714" t="s">
        <v>3013</v>
      </c>
      <c r="G714" t="s">
        <v>164</v>
      </c>
      <c r="H714" t="s">
        <v>2987</v>
      </c>
      <c r="I714">
        <v>4</v>
      </c>
      <c r="J714">
        <v>5</v>
      </c>
      <c r="K714" t="str" cm="1">
        <f t="array" ref="K714">_xlfn.IFS(AND(I714&gt;=1, I714&lt;=2), "Bad", AND(I714&gt;=3, I714&lt;=4), "Somewhat Decent", AND(I714&gt;=5, I714&lt;=6), "Good", AND(I714&gt;=7, I714&lt;=8), "Very Good", AND(I714&gt;=9, I714&lt;=10), "Excellent")</f>
        <v>Somewhat Decent</v>
      </c>
      <c r="L714">
        <f t="shared" si="116"/>
        <v>0</v>
      </c>
      <c r="M714">
        <f t="shared" si="117"/>
        <v>1</v>
      </c>
      <c r="N714">
        <f t="shared" si="118"/>
        <v>0</v>
      </c>
      <c r="O714">
        <f t="shared" si="119"/>
        <v>0</v>
      </c>
      <c r="P714">
        <f t="shared" si="120"/>
        <v>0</v>
      </c>
      <c r="Q714" s="10">
        <f>U714-R714</f>
        <v>88</v>
      </c>
      <c r="R714">
        <v>1920</v>
      </c>
      <c r="S714" t="str">
        <f t="shared" si="121"/>
        <v>Yes</v>
      </c>
      <c r="T714">
        <f t="shared" si="122"/>
        <v>1</v>
      </c>
      <c r="U714">
        <v>2008</v>
      </c>
      <c r="V714" s="4" t="s">
        <v>2998</v>
      </c>
      <c r="W714" s="4">
        <v>0</v>
      </c>
      <c r="X714" s="4" t="s">
        <v>2990</v>
      </c>
      <c r="Y714" s="4">
        <v>0</v>
      </c>
      <c r="Z714" s="4" t="s">
        <v>2990</v>
      </c>
      <c r="AA714" s="4">
        <v>0</v>
      </c>
      <c r="AB714" s="4">
        <v>736</v>
      </c>
      <c r="AC714" s="4">
        <v>736</v>
      </c>
      <c r="AD714">
        <v>736</v>
      </c>
      <c r="AE714">
        <v>716</v>
      </c>
      <c r="AF714">
        <v>1452</v>
      </c>
      <c r="AG714" s="4">
        <v>0</v>
      </c>
      <c r="AH714" s="4">
        <v>0</v>
      </c>
      <c r="AI714">
        <v>2</v>
      </c>
      <c r="AJ714">
        <v>0</v>
      </c>
      <c r="AK714">
        <v>2</v>
      </c>
      <c r="AL714">
        <v>3</v>
      </c>
      <c r="AM714">
        <v>8</v>
      </c>
      <c r="AN714">
        <v>0</v>
      </c>
      <c r="AO714" t="s">
        <v>2995</v>
      </c>
      <c r="AP714" t="s">
        <v>2995</v>
      </c>
      <c r="AQ714" s="4"/>
      <c r="AR714" s="4" t="s">
        <v>2995</v>
      </c>
      <c r="AS714" s="4">
        <v>0</v>
      </c>
      <c r="AT714" s="4">
        <v>0</v>
      </c>
      <c r="AU714" s="4" t="s">
        <v>2995</v>
      </c>
      <c r="AV714">
        <v>0</v>
      </c>
      <c r="AW714">
        <v>0</v>
      </c>
      <c r="AX714">
        <v>102</v>
      </c>
      <c r="AY714">
        <v>0</v>
      </c>
      <c r="AZ714">
        <v>0</v>
      </c>
      <c r="BA714">
        <v>0</v>
      </c>
      <c r="BB714" t="s">
        <v>2995</v>
      </c>
      <c r="BC714">
        <v>6</v>
      </c>
      <c r="BD714">
        <v>2009</v>
      </c>
      <c r="BE714" t="s">
        <v>3004</v>
      </c>
      <c r="BF714" t="s">
        <v>3005</v>
      </c>
      <c r="BG714">
        <v>113000</v>
      </c>
      <c r="BH714" s="2">
        <v>6</v>
      </c>
      <c r="BI714" s="2">
        <v>6</v>
      </c>
    </row>
    <row r="715" spans="1:61" x14ac:dyDescent="0.25">
      <c r="A715">
        <v>729</v>
      </c>
      <c r="B715" t="s">
        <v>726</v>
      </c>
      <c r="C715" s="6">
        <v>144</v>
      </c>
      <c r="D715">
        <v>21384</v>
      </c>
      <c r="E715" t="s">
        <v>2985</v>
      </c>
      <c r="F715" t="s">
        <v>3057</v>
      </c>
      <c r="G715" t="s">
        <v>9</v>
      </c>
      <c r="H715" t="s">
        <v>2987</v>
      </c>
      <c r="I715">
        <v>5</v>
      </c>
      <c r="J715">
        <v>6</v>
      </c>
      <c r="K715" t="str" cm="1">
        <f t="array" ref="K715">_xlfn.IFS(AND(I715&gt;=1, I715&lt;=2), "Bad", AND(I715&gt;=3, I715&lt;=4), "Somewhat Decent", AND(I715&gt;=5, I715&lt;=6), "Good", AND(I715&gt;=7, I715&lt;=8), "Very Good", AND(I715&gt;=9, I715&lt;=10), "Excellent")</f>
        <v>Good</v>
      </c>
      <c r="L715">
        <f t="shared" si="116"/>
        <v>0</v>
      </c>
      <c r="M715">
        <f t="shared" si="117"/>
        <v>0</v>
      </c>
      <c r="N715">
        <f t="shared" si="118"/>
        <v>1</v>
      </c>
      <c r="O715">
        <f t="shared" si="119"/>
        <v>0</v>
      </c>
      <c r="P715">
        <f t="shared" si="120"/>
        <v>0</v>
      </c>
      <c r="Q715" s="10">
        <f t="shared" ref="Q715:Q754" si="123">IF(T715=0,NA(),2024-U715)</f>
        <v>20</v>
      </c>
      <c r="R715">
        <v>1923</v>
      </c>
      <c r="S715" t="str">
        <f t="shared" si="121"/>
        <v>Yes</v>
      </c>
      <c r="T715">
        <f t="shared" si="122"/>
        <v>1</v>
      </c>
      <c r="U715" s="11">
        <v>2004</v>
      </c>
      <c r="V715" s="6" t="s">
        <v>2998</v>
      </c>
      <c r="W715" s="6">
        <v>0</v>
      </c>
      <c r="X715" s="6" t="s">
        <v>2989</v>
      </c>
      <c r="Y715" s="6">
        <v>1309</v>
      </c>
      <c r="Z715" s="6" t="s">
        <v>2990</v>
      </c>
      <c r="AA715" s="6">
        <v>0</v>
      </c>
      <c r="AB715" s="6">
        <v>15</v>
      </c>
      <c r="AC715" s="6">
        <v>1324</v>
      </c>
      <c r="AD715">
        <v>1072</v>
      </c>
      <c r="AE715">
        <v>504</v>
      </c>
      <c r="AF715">
        <v>1576</v>
      </c>
      <c r="AG715" s="6">
        <v>2</v>
      </c>
      <c r="AH715" s="6">
        <v>0</v>
      </c>
      <c r="AI715">
        <v>1</v>
      </c>
      <c r="AJ715">
        <v>1</v>
      </c>
      <c r="AK715">
        <v>3</v>
      </c>
      <c r="AL715">
        <v>1</v>
      </c>
      <c r="AM715">
        <v>6</v>
      </c>
      <c r="AN715">
        <v>1</v>
      </c>
      <c r="AO715" t="s">
        <v>2994</v>
      </c>
      <c r="AP715" t="s">
        <v>2992</v>
      </c>
      <c r="AQ715" s="6">
        <v>1923</v>
      </c>
      <c r="AR715" s="6" t="s">
        <v>3008</v>
      </c>
      <c r="AS715" s="6">
        <v>2</v>
      </c>
      <c r="AT715" s="6">
        <v>528</v>
      </c>
      <c r="AU715" s="6" t="s">
        <v>2994</v>
      </c>
      <c r="AV715">
        <v>0</v>
      </c>
      <c r="AW715">
        <v>312</v>
      </c>
      <c r="AX715">
        <v>0</v>
      </c>
      <c r="AY715">
        <v>0</v>
      </c>
      <c r="AZ715">
        <v>0</v>
      </c>
      <c r="BA715">
        <v>0</v>
      </c>
      <c r="BB715" t="s">
        <v>2995</v>
      </c>
      <c r="BC715">
        <v>5</v>
      </c>
      <c r="BD715">
        <v>2009</v>
      </c>
      <c r="BE715" t="s">
        <v>2996</v>
      </c>
      <c r="BF715" t="s">
        <v>2997</v>
      </c>
      <c r="BG715">
        <v>223500</v>
      </c>
      <c r="BH715" s="2">
        <v>6</v>
      </c>
      <c r="BI715" s="2">
        <v>6</v>
      </c>
    </row>
    <row r="716" spans="1:61" x14ac:dyDescent="0.25">
      <c r="A716">
        <v>1444</v>
      </c>
      <c r="B716" t="s">
        <v>727</v>
      </c>
      <c r="C716" s="6">
        <v>68</v>
      </c>
      <c r="D716">
        <v>11250</v>
      </c>
      <c r="E716" t="s">
        <v>2985</v>
      </c>
      <c r="F716" t="s">
        <v>3012</v>
      </c>
      <c r="G716" t="s">
        <v>9</v>
      </c>
      <c r="H716" t="s">
        <v>2987</v>
      </c>
      <c r="I716">
        <v>7</v>
      </c>
      <c r="J716">
        <v>5</v>
      </c>
      <c r="K716" t="str" cm="1">
        <f t="array" ref="K716">_xlfn.IFS(AND(I716&gt;=1, I716&lt;=2), "Bad", AND(I716&gt;=3, I716&lt;=4), "Somewhat Decent", AND(I716&gt;=5, I716&lt;=6), "Good", AND(I716&gt;=7, I716&lt;=8), "Very Good", AND(I716&gt;=9, I716&lt;=10), "Excellent")</f>
        <v>Very Good</v>
      </c>
      <c r="L716">
        <f t="shared" si="116"/>
        <v>0</v>
      </c>
      <c r="M716">
        <f t="shared" si="117"/>
        <v>0</v>
      </c>
      <c r="N716">
        <f t="shared" si="118"/>
        <v>0</v>
      </c>
      <c r="O716">
        <f t="shared" si="119"/>
        <v>1</v>
      </c>
      <c r="P716">
        <f t="shared" si="120"/>
        <v>0</v>
      </c>
      <c r="Q716" s="10">
        <f t="shared" si="123"/>
        <v>22</v>
      </c>
      <c r="R716">
        <v>2001</v>
      </c>
      <c r="S716" t="str">
        <f t="shared" si="121"/>
        <v>Yes</v>
      </c>
      <c r="T716">
        <f t="shared" si="122"/>
        <v>1</v>
      </c>
      <c r="U716" s="11">
        <v>2002</v>
      </c>
      <c r="V716" s="6" t="s">
        <v>2988</v>
      </c>
      <c r="W716" s="6">
        <v>162</v>
      </c>
      <c r="X716" s="6" t="s">
        <v>2989</v>
      </c>
      <c r="Y716" s="6">
        <v>486</v>
      </c>
      <c r="Z716" s="6" t="s">
        <v>2990</v>
      </c>
      <c r="AA716" s="6">
        <v>0</v>
      </c>
      <c r="AB716" s="6">
        <v>434</v>
      </c>
      <c r="AC716" s="6">
        <v>920</v>
      </c>
      <c r="AD716">
        <v>920</v>
      </c>
      <c r="AE716">
        <v>866</v>
      </c>
      <c r="AF716">
        <v>1786</v>
      </c>
      <c r="AG716" s="6">
        <v>1</v>
      </c>
      <c r="AH716" s="6">
        <v>0</v>
      </c>
      <c r="AI716">
        <v>2</v>
      </c>
      <c r="AJ716">
        <v>1</v>
      </c>
      <c r="AK716">
        <v>3</v>
      </c>
      <c r="AL716">
        <v>1</v>
      </c>
      <c r="AM716">
        <v>6</v>
      </c>
      <c r="AN716">
        <v>1</v>
      </c>
      <c r="AO716" t="s">
        <v>2994</v>
      </c>
      <c r="AP716" t="s">
        <v>2992</v>
      </c>
      <c r="AQ716" s="6">
        <v>2001</v>
      </c>
      <c r="AR716" s="6" t="s">
        <v>3008</v>
      </c>
      <c r="AS716" s="6">
        <v>2</v>
      </c>
      <c r="AT716" s="6">
        <v>608</v>
      </c>
      <c r="AU716" s="6" t="s">
        <v>2994</v>
      </c>
      <c r="AV716">
        <v>0</v>
      </c>
      <c r="AW716">
        <v>42</v>
      </c>
      <c r="AX716">
        <v>0</v>
      </c>
      <c r="AY716">
        <v>0</v>
      </c>
      <c r="AZ716">
        <v>0</v>
      </c>
      <c r="BA716">
        <v>0</v>
      </c>
      <c r="BB716" t="s">
        <v>2995</v>
      </c>
      <c r="BC716">
        <v>9</v>
      </c>
      <c r="BD716">
        <v>2008</v>
      </c>
      <c r="BE716" t="s">
        <v>2996</v>
      </c>
      <c r="BF716" t="s">
        <v>2997</v>
      </c>
      <c r="BG716">
        <v>223500</v>
      </c>
      <c r="BH716" s="2">
        <v>6</v>
      </c>
      <c r="BI716" s="2">
        <v>6</v>
      </c>
    </row>
    <row r="717" spans="1:61" x14ac:dyDescent="0.25">
      <c r="A717">
        <v>1175</v>
      </c>
      <c r="B717" t="s">
        <v>728</v>
      </c>
      <c r="C717" s="6">
        <v>79</v>
      </c>
      <c r="D717">
        <v>10646</v>
      </c>
      <c r="E717" t="s">
        <v>2985</v>
      </c>
      <c r="F717" t="s">
        <v>3022</v>
      </c>
      <c r="G717" t="s">
        <v>9</v>
      </c>
      <c r="H717" t="s">
        <v>2987</v>
      </c>
      <c r="I717">
        <v>7</v>
      </c>
      <c r="J717">
        <v>5</v>
      </c>
      <c r="K717" t="str" cm="1">
        <f t="array" ref="K717">_xlfn.IFS(AND(I717&gt;=1, I717&lt;=2), "Bad", AND(I717&gt;=3, I717&lt;=4), "Somewhat Decent", AND(I717&gt;=5, I717&lt;=6), "Good", AND(I717&gt;=7, I717&lt;=8), "Very Good", AND(I717&gt;=9, I717&lt;=10), "Excellent")</f>
        <v>Very Good</v>
      </c>
      <c r="L717">
        <f t="shared" si="116"/>
        <v>0</v>
      </c>
      <c r="M717">
        <f t="shared" si="117"/>
        <v>0</v>
      </c>
      <c r="N717">
        <f t="shared" si="118"/>
        <v>0</v>
      </c>
      <c r="O717">
        <f t="shared" si="119"/>
        <v>1</v>
      </c>
      <c r="P717">
        <f t="shared" si="120"/>
        <v>0</v>
      </c>
      <c r="Q717" s="10" t="e">
        <f t="shared" si="123"/>
        <v>#N/A</v>
      </c>
      <c r="R717">
        <v>2001</v>
      </c>
      <c r="S717" t="str">
        <f t="shared" si="121"/>
        <v>No</v>
      </c>
      <c r="T717">
        <f t="shared" si="122"/>
        <v>0</v>
      </c>
      <c r="U717" s="11">
        <v>2001</v>
      </c>
      <c r="V717" s="6" t="s">
        <v>2988</v>
      </c>
      <c r="W717" s="6">
        <v>513</v>
      </c>
      <c r="X717" s="6" t="s">
        <v>2989</v>
      </c>
      <c r="Y717" s="6">
        <v>681</v>
      </c>
      <c r="Z717" s="6" t="s">
        <v>2990</v>
      </c>
      <c r="AA717" s="6">
        <v>0</v>
      </c>
      <c r="AB717" s="6">
        <v>177</v>
      </c>
      <c r="AC717" s="6">
        <v>858</v>
      </c>
      <c r="AD717">
        <v>872</v>
      </c>
      <c r="AE717">
        <v>917</v>
      </c>
      <c r="AF717">
        <v>1789</v>
      </c>
      <c r="AG717" s="6">
        <v>1</v>
      </c>
      <c r="AH717" s="6">
        <v>0</v>
      </c>
      <c r="AI717">
        <v>2</v>
      </c>
      <c r="AJ717">
        <v>1</v>
      </c>
      <c r="AK717">
        <v>3</v>
      </c>
      <c r="AL717">
        <v>1</v>
      </c>
      <c r="AM717">
        <v>7</v>
      </c>
      <c r="AN717">
        <v>1</v>
      </c>
      <c r="AO717" t="s">
        <v>2994</v>
      </c>
      <c r="AP717" t="s">
        <v>2992</v>
      </c>
      <c r="AQ717" s="6">
        <v>2001</v>
      </c>
      <c r="AR717" s="6" t="s">
        <v>2993</v>
      </c>
      <c r="AS717" s="6">
        <v>2</v>
      </c>
      <c r="AT717" s="6">
        <v>546</v>
      </c>
      <c r="AU717" s="6" t="s">
        <v>2994</v>
      </c>
      <c r="AV717">
        <v>0</v>
      </c>
      <c r="AW717">
        <v>0</v>
      </c>
      <c r="AX717">
        <v>0</v>
      </c>
      <c r="AY717">
        <v>0</v>
      </c>
      <c r="AZ717">
        <v>0</v>
      </c>
      <c r="BA717">
        <v>0</v>
      </c>
      <c r="BB717" t="s">
        <v>2995</v>
      </c>
      <c r="BC717">
        <v>6</v>
      </c>
      <c r="BD717">
        <v>2008</v>
      </c>
      <c r="BE717" t="s">
        <v>2996</v>
      </c>
      <c r="BF717" t="s">
        <v>2997</v>
      </c>
      <c r="BG717">
        <v>223000</v>
      </c>
      <c r="BH717" s="2">
        <v>6</v>
      </c>
      <c r="BI717" s="2">
        <v>6</v>
      </c>
    </row>
    <row r="718" spans="1:61" x14ac:dyDescent="0.25">
      <c r="A718">
        <v>2872</v>
      </c>
      <c r="B718" t="s">
        <v>729</v>
      </c>
      <c r="C718" s="6">
        <v>69.22</v>
      </c>
      <c r="D718">
        <v>16381</v>
      </c>
      <c r="E718" t="s">
        <v>2985</v>
      </c>
      <c r="F718" t="s">
        <v>3035</v>
      </c>
      <c r="G718" t="s">
        <v>9</v>
      </c>
      <c r="H718" t="s">
        <v>3001</v>
      </c>
      <c r="I718">
        <v>6</v>
      </c>
      <c r="J718">
        <v>5</v>
      </c>
      <c r="K718" t="str" cm="1">
        <f t="array" ref="K718">_xlfn.IFS(AND(I718&gt;=1, I718&lt;=2), "Bad", AND(I718&gt;=3, I718&lt;=4), "Somewhat Decent", AND(I718&gt;=5, I718&lt;=6), "Good", AND(I718&gt;=7, I718&lt;=8), "Very Good", AND(I718&gt;=9, I718&lt;=10), "Excellent")</f>
        <v>Good</v>
      </c>
      <c r="L718">
        <f t="shared" si="116"/>
        <v>0</v>
      </c>
      <c r="M718">
        <f t="shared" si="117"/>
        <v>0</v>
      </c>
      <c r="N718">
        <f t="shared" si="118"/>
        <v>1</v>
      </c>
      <c r="O718">
        <f t="shared" si="119"/>
        <v>0</v>
      </c>
      <c r="P718">
        <f t="shared" si="120"/>
        <v>0</v>
      </c>
      <c r="Q718" s="10" t="e">
        <f t="shared" si="123"/>
        <v>#N/A</v>
      </c>
      <c r="R718">
        <v>1969</v>
      </c>
      <c r="S718" t="str">
        <f t="shared" si="121"/>
        <v>No</v>
      </c>
      <c r="T718">
        <f t="shared" si="122"/>
        <v>0</v>
      </c>
      <c r="U718" s="11">
        <v>1969</v>
      </c>
      <c r="V718" s="6" t="s">
        <v>2988</v>
      </c>
      <c r="W718" s="6">
        <v>312</v>
      </c>
      <c r="X718" s="6" t="s">
        <v>3009</v>
      </c>
      <c r="Y718" s="6">
        <v>1110</v>
      </c>
      <c r="Z718" s="6" t="s">
        <v>2990</v>
      </c>
      <c r="AA718" s="6">
        <v>0</v>
      </c>
      <c r="AB718" s="6">
        <v>734</v>
      </c>
      <c r="AC718" s="6">
        <v>1844</v>
      </c>
      <c r="AD718">
        <v>1844</v>
      </c>
      <c r="AE718">
        <v>0</v>
      </c>
      <c r="AF718">
        <v>1844</v>
      </c>
      <c r="AG718" s="6">
        <v>1</v>
      </c>
      <c r="AH718" s="6">
        <v>0</v>
      </c>
      <c r="AI718">
        <v>2</v>
      </c>
      <c r="AJ718">
        <v>0</v>
      </c>
      <c r="AK718">
        <v>3</v>
      </c>
      <c r="AL718">
        <v>1</v>
      </c>
      <c r="AM718">
        <v>7</v>
      </c>
      <c r="AN718">
        <v>1</v>
      </c>
      <c r="AO718" t="s">
        <v>2994</v>
      </c>
      <c r="AP718" t="s">
        <v>2992</v>
      </c>
      <c r="AQ718" s="6">
        <v>1969</v>
      </c>
      <c r="AR718" s="6" t="s">
        <v>3008</v>
      </c>
      <c r="AS718" s="6">
        <v>2</v>
      </c>
      <c r="AT718" s="6">
        <v>540</v>
      </c>
      <c r="AU718" s="6" t="s">
        <v>2994</v>
      </c>
      <c r="AV718">
        <v>0</v>
      </c>
      <c r="AW718">
        <v>73</v>
      </c>
      <c r="AX718">
        <v>216</v>
      </c>
      <c r="AY718">
        <v>0</v>
      </c>
      <c r="AZ718">
        <v>0</v>
      </c>
      <c r="BA718">
        <v>0</v>
      </c>
      <c r="BB718" t="s">
        <v>2995</v>
      </c>
      <c r="BC718">
        <v>12</v>
      </c>
      <c r="BD718">
        <v>2006</v>
      </c>
      <c r="BE718" t="s">
        <v>2996</v>
      </c>
      <c r="BF718" t="s">
        <v>2997</v>
      </c>
      <c r="BG718">
        <v>223000</v>
      </c>
      <c r="BH718" s="2">
        <v>6</v>
      </c>
      <c r="BI718" s="2">
        <v>6</v>
      </c>
    </row>
    <row r="719" spans="1:61" x14ac:dyDescent="0.25">
      <c r="A719">
        <v>59</v>
      </c>
      <c r="B719" t="s">
        <v>730</v>
      </c>
      <c r="C719" s="6">
        <v>69.22</v>
      </c>
      <c r="D719">
        <v>9505</v>
      </c>
      <c r="E719" t="s">
        <v>2985</v>
      </c>
      <c r="F719" t="s">
        <v>3036</v>
      </c>
      <c r="G719" t="s">
        <v>9</v>
      </c>
      <c r="H719" t="s">
        <v>2987</v>
      </c>
      <c r="I719">
        <v>7</v>
      </c>
      <c r="J719">
        <v>5</v>
      </c>
      <c r="K719" t="str" cm="1">
        <f t="array" ref="K719">_xlfn.IFS(AND(I719&gt;=1, I719&lt;=2), "Bad", AND(I719&gt;=3, I719&lt;=4), "Somewhat Decent", AND(I719&gt;=5, I719&lt;=6), "Good", AND(I719&gt;=7, I719&lt;=8), "Very Good", AND(I719&gt;=9, I719&lt;=10), "Excellent")</f>
        <v>Very Good</v>
      </c>
      <c r="L719">
        <f t="shared" si="116"/>
        <v>0</v>
      </c>
      <c r="M719">
        <f t="shared" si="117"/>
        <v>0</v>
      </c>
      <c r="N719">
        <f t="shared" si="118"/>
        <v>0</v>
      </c>
      <c r="O719">
        <f t="shared" si="119"/>
        <v>1</v>
      </c>
      <c r="P719">
        <f t="shared" si="120"/>
        <v>0</v>
      </c>
      <c r="Q719" s="10" t="e">
        <f t="shared" si="123"/>
        <v>#N/A</v>
      </c>
      <c r="R719">
        <v>2001</v>
      </c>
      <c r="S719" t="str">
        <f t="shared" si="121"/>
        <v>No</v>
      </c>
      <c r="T719">
        <f t="shared" si="122"/>
        <v>0</v>
      </c>
      <c r="U719" s="11">
        <v>2001</v>
      </c>
      <c r="V719" s="6" t="s">
        <v>2988</v>
      </c>
      <c r="W719" s="6">
        <v>180</v>
      </c>
      <c r="X719" s="6" t="s">
        <v>2990</v>
      </c>
      <c r="Y719" s="6">
        <v>0</v>
      </c>
      <c r="Z719" s="6" t="s">
        <v>2990</v>
      </c>
      <c r="AA719" s="6">
        <v>0</v>
      </c>
      <c r="AB719" s="6">
        <v>884</v>
      </c>
      <c r="AC719" s="6">
        <v>884</v>
      </c>
      <c r="AD719">
        <v>884</v>
      </c>
      <c r="AE719">
        <v>1151</v>
      </c>
      <c r="AF719">
        <v>2035</v>
      </c>
      <c r="AG719" s="6">
        <v>0</v>
      </c>
      <c r="AH719" s="6">
        <v>0</v>
      </c>
      <c r="AI719">
        <v>2</v>
      </c>
      <c r="AJ719">
        <v>1</v>
      </c>
      <c r="AK719">
        <v>3</v>
      </c>
      <c r="AL719">
        <v>1</v>
      </c>
      <c r="AM719">
        <v>8</v>
      </c>
      <c r="AN719">
        <v>1</v>
      </c>
      <c r="AO719" t="s">
        <v>3003</v>
      </c>
      <c r="AP719" t="s">
        <v>3010</v>
      </c>
      <c r="AQ719" s="6">
        <v>2001</v>
      </c>
      <c r="AR719" s="6" t="s">
        <v>2993</v>
      </c>
      <c r="AS719" s="6">
        <v>2</v>
      </c>
      <c r="AT719" s="6">
        <v>434</v>
      </c>
      <c r="AU719" s="6" t="s">
        <v>2994</v>
      </c>
      <c r="AV719">
        <v>144</v>
      </c>
      <c r="AW719">
        <v>48</v>
      </c>
      <c r="AX719">
        <v>0</v>
      </c>
      <c r="AY719">
        <v>0</v>
      </c>
      <c r="AZ719">
        <v>0</v>
      </c>
      <c r="BA719">
        <v>0</v>
      </c>
      <c r="BB719" t="s">
        <v>2995</v>
      </c>
      <c r="BC719">
        <v>5</v>
      </c>
      <c r="BD719">
        <v>2010</v>
      </c>
      <c r="BE719" t="s">
        <v>2996</v>
      </c>
      <c r="BF719" t="s">
        <v>2997</v>
      </c>
      <c r="BG719">
        <v>222500</v>
      </c>
      <c r="BH719" s="2">
        <v>6</v>
      </c>
      <c r="BI719" s="2">
        <v>6</v>
      </c>
    </row>
    <row r="720" spans="1:61" x14ac:dyDescent="0.25">
      <c r="A720">
        <v>1459</v>
      </c>
      <c r="B720" t="s">
        <v>731</v>
      </c>
      <c r="C720" s="6">
        <v>75</v>
      </c>
      <c r="D720">
        <v>11404</v>
      </c>
      <c r="E720" t="s">
        <v>2985</v>
      </c>
      <c r="F720" t="s">
        <v>3012</v>
      </c>
      <c r="G720" t="s">
        <v>9</v>
      </c>
      <c r="H720" t="s">
        <v>2987</v>
      </c>
      <c r="I720">
        <v>7</v>
      </c>
      <c r="J720">
        <v>5</v>
      </c>
      <c r="K720" t="str" cm="1">
        <f t="array" ref="K720">_xlfn.IFS(AND(I720&gt;=1, I720&lt;=2), "Bad", AND(I720&gt;=3, I720&lt;=4), "Somewhat Decent", AND(I720&gt;=5, I720&lt;=6), "Good", AND(I720&gt;=7, I720&lt;=8), "Very Good", AND(I720&gt;=9, I720&lt;=10), "Excellent")</f>
        <v>Very Good</v>
      </c>
      <c r="L720">
        <f t="shared" si="116"/>
        <v>0</v>
      </c>
      <c r="M720">
        <f t="shared" si="117"/>
        <v>0</v>
      </c>
      <c r="N720">
        <f t="shared" si="118"/>
        <v>0</v>
      </c>
      <c r="O720">
        <f t="shared" si="119"/>
        <v>1</v>
      </c>
      <c r="P720">
        <f t="shared" si="120"/>
        <v>0</v>
      </c>
      <c r="Q720" s="10">
        <f t="shared" si="123"/>
        <v>25</v>
      </c>
      <c r="R720">
        <v>1998</v>
      </c>
      <c r="S720" t="str">
        <f t="shared" si="121"/>
        <v>Yes</v>
      </c>
      <c r="T720">
        <f t="shared" si="122"/>
        <v>1</v>
      </c>
      <c r="U720" s="11">
        <v>1999</v>
      </c>
      <c r="V720" s="6" t="s">
        <v>2988</v>
      </c>
      <c r="W720" s="6">
        <v>202</v>
      </c>
      <c r="X720" s="6" t="s">
        <v>3007</v>
      </c>
      <c r="Y720" s="6">
        <v>252</v>
      </c>
      <c r="Z720" s="6" t="s">
        <v>2990</v>
      </c>
      <c r="AA720" s="6">
        <v>0</v>
      </c>
      <c r="AB720" s="6">
        <v>901</v>
      </c>
      <c r="AC720" s="6">
        <v>1153</v>
      </c>
      <c r="AD720">
        <v>1153</v>
      </c>
      <c r="AE720">
        <v>878</v>
      </c>
      <c r="AF720">
        <v>2031</v>
      </c>
      <c r="AG720" s="6">
        <v>0</v>
      </c>
      <c r="AH720" s="6">
        <v>0</v>
      </c>
      <c r="AI720">
        <v>2</v>
      </c>
      <c r="AJ720">
        <v>1</v>
      </c>
      <c r="AK720">
        <v>3</v>
      </c>
      <c r="AL720">
        <v>1</v>
      </c>
      <c r="AM720">
        <v>8</v>
      </c>
      <c r="AN720">
        <v>1</v>
      </c>
      <c r="AO720" t="s">
        <v>2994</v>
      </c>
      <c r="AP720" t="s">
        <v>2992</v>
      </c>
      <c r="AQ720" s="6">
        <v>1998</v>
      </c>
      <c r="AR720" s="6" t="s">
        <v>2993</v>
      </c>
      <c r="AS720" s="6">
        <v>2</v>
      </c>
      <c r="AT720" s="6">
        <v>541</v>
      </c>
      <c r="AU720" s="6" t="s">
        <v>2994</v>
      </c>
      <c r="AV720">
        <v>192</v>
      </c>
      <c r="AW720">
        <v>84</v>
      </c>
      <c r="AX720">
        <v>0</v>
      </c>
      <c r="AY720">
        <v>0</v>
      </c>
      <c r="AZ720">
        <v>0</v>
      </c>
      <c r="BA720">
        <v>0</v>
      </c>
      <c r="BB720" t="s">
        <v>2995</v>
      </c>
      <c r="BC720">
        <v>7</v>
      </c>
      <c r="BD720">
        <v>2008</v>
      </c>
      <c r="BE720" t="s">
        <v>2996</v>
      </c>
      <c r="BF720" t="s">
        <v>2997</v>
      </c>
      <c r="BG720">
        <v>222500</v>
      </c>
      <c r="BH720" s="2">
        <v>6</v>
      </c>
      <c r="BI720" s="2">
        <v>6</v>
      </c>
    </row>
    <row r="721" spans="1:61" x14ac:dyDescent="0.25">
      <c r="A721">
        <v>100</v>
      </c>
      <c r="B721" t="s">
        <v>732</v>
      </c>
      <c r="C721" s="6">
        <v>69.22</v>
      </c>
      <c r="D721">
        <v>4403</v>
      </c>
      <c r="E721" t="s">
        <v>2985</v>
      </c>
      <c r="F721" t="s">
        <v>3022</v>
      </c>
      <c r="G721" t="s">
        <v>9</v>
      </c>
      <c r="H721" t="s">
        <v>3001</v>
      </c>
      <c r="I721">
        <v>7</v>
      </c>
      <c r="J721">
        <v>5</v>
      </c>
      <c r="K721" t="str" cm="1">
        <f t="array" ref="K721">_xlfn.IFS(AND(I721&gt;=1, I721&lt;=2), "Bad", AND(I721&gt;=3, I721&lt;=4), "Somewhat Decent", AND(I721&gt;=5, I721&lt;=6), "Good", AND(I721&gt;=7, I721&lt;=8), "Very Good", AND(I721&gt;=9, I721&lt;=10), "Excellent")</f>
        <v>Very Good</v>
      </c>
      <c r="L721">
        <f t="shared" si="116"/>
        <v>0</v>
      </c>
      <c r="M721">
        <f t="shared" si="117"/>
        <v>0</v>
      </c>
      <c r="N721">
        <f t="shared" si="118"/>
        <v>0</v>
      </c>
      <c r="O721">
        <f t="shared" si="119"/>
        <v>1</v>
      </c>
      <c r="P721">
        <f t="shared" si="120"/>
        <v>0</v>
      </c>
      <c r="Q721" s="10" t="e">
        <f t="shared" si="123"/>
        <v>#N/A</v>
      </c>
      <c r="R721">
        <v>2009</v>
      </c>
      <c r="S721" t="str">
        <f t="shared" si="121"/>
        <v>No</v>
      </c>
      <c r="T721">
        <f t="shared" si="122"/>
        <v>0</v>
      </c>
      <c r="U721" s="11">
        <v>2009</v>
      </c>
      <c r="V721" s="6" t="s">
        <v>3002</v>
      </c>
      <c r="W721" s="6">
        <v>432</v>
      </c>
      <c r="X721" s="6" t="s">
        <v>2989</v>
      </c>
      <c r="Y721" s="6">
        <v>578</v>
      </c>
      <c r="Z721" s="6" t="s">
        <v>2990</v>
      </c>
      <c r="AA721" s="6">
        <v>0</v>
      </c>
      <c r="AB721" s="6">
        <v>892</v>
      </c>
      <c r="AC721" s="6">
        <v>1470</v>
      </c>
      <c r="AD721">
        <v>1478</v>
      </c>
      <c r="AE721">
        <v>0</v>
      </c>
      <c r="AF721">
        <v>1478</v>
      </c>
      <c r="AG721" s="6">
        <v>1</v>
      </c>
      <c r="AH721" s="6">
        <v>0</v>
      </c>
      <c r="AI721">
        <v>2</v>
      </c>
      <c r="AJ721">
        <v>1</v>
      </c>
      <c r="AK721">
        <v>2</v>
      </c>
      <c r="AL721">
        <v>1</v>
      </c>
      <c r="AM721">
        <v>7</v>
      </c>
      <c r="AN721">
        <v>1</v>
      </c>
      <c r="AO721" t="s">
        <v>3003</v>
      </c>
      <c r="AP721" t="s">
        <v>2992</v>
      </c>
      <c r="AQ721" s="6">
        <v>2009</v>
      </c>
      <c r="AR721" s="6" t="s">
        <v>2993</v>
      </c>
      <c r="AS721" s="6">
        <v>2</v>
      </c>
      <c r="AT721" s="6">
        <v>484</v>
      </c>
      <c r="AU721" s="6" t="s">
        <v>2994</v>
      </c>
      <c r="AV721">
        <v>0</v>
      </c>
      <c r="AW721">
        <v>144</v>
      </c>
      <c r="AX721">
        <v>0</v>
      </c>
      <c r="AY721">
        <v>0</v>
      </c>
      <c r="AZ721">
        <v>0</v>
      </c>
      <c r="BA721">
        <v>0</v>
      </c>
      <c r="BB721" t="s">
        <v>2995</v>
      </c>
      <c r="BC721">
        <v>6</v>
      </c>
      <c r="BD721">
        <v>2010</v>
      </c>
      <c r="BE721" t="s">
        <v>3004</v>
      </c>
      <c r="BF721" t="s">
        <v>3005</v>
      </c>
      <c r="BG721">
        <v>222000</v>
      </c>
      <c r="BH721" s="2">
        <v>6</v>
      </c>
      <c r="BI721" s="2">
        <v>6</v>
      </c>
    </row>
    <row r="722" spans="1:61" x14ac:dyDescent="0.25">
      <c r="A722">
        <v>939</v>
      </c>
      <c r="B722" t="s">
        <v>733</v>
      </c>
      <c r="C722" s="6">
        <v>69.22</v>
      </c>
      <c r="D722">
        <v>21695</v>
      </c>
      <c r="E722" t="s">
        <v>2985</v>
      </c>
      <c r="F722" t="s">
        <v>3035</v>
      </c>
      <c r="G722" t="s">
        <v>9</v>
      </c>
      <c r="H722" t="s">
        <v>3001</v>
      </c>
      <c r="I722">
        <v>6</v>
      </c>
      <c r="J722">
        <v>9</v>
      </c>
      <c r="K722" t="str" cm="1">
        <f t="array" ref="K722">_xlfn.IFS(AND(I722&gt;=1, I722&lt;=2), "Bad", AND(I722&gt;=3, I722&lt;=4), "Somewhat Decent", AND(I722&gt;=5, I722&lt;=6), "Good", AND(I722&gt;=7, I722&lt;=8), "Very Good", AND(I722&gt;=9, I722&lt;=10), "Excellent")</f>
        <v>Good</v>
      </c>
      <c r="L722">
        <f t="shared" si="116"/>
        <v>0</v>
      </c>
      <c r="M722">
        <f t="shared" si="117"/>
        <v>0</v>
      </c>
      <c r="N722">
        <f t="shared" si="118"/>
        <v>1</v>
      </c>
      <c r="O722">
        <f t="shared" si="119"/>
        <v>0</v>
      </c>
      <c r="P722">
        <f t="shared" si="120"/>
        <v>0</v>
      </c>
      <c r="Q722" s="10">
        <f t="shared" si="123"/>
        <v>17</v>
      </c>
      <c r="R722">
        <v>1988</v>
      </c>
      <c r="S722" t="str">
        <f t="shared" si="121"/>
        <v>Yes</v>
      </c>
      <c r="T722">
        <f t="shared" si="122"/>
        <v>1</v>
      </c>
      <c r="U722" s="11">
        <v>2007</v>
      </c>
      <c r="V722" s="6" t="s">
        <v>2988</v>
      </c>
      <c r="W722" s="6">
        <v>260</v>
      </c>
      <c r="X722" s="6" t="s">
        <v>2989</v>
      </c>
      <c r="Y722" s="6">
        <v>808</v>
      </c>
      <c r="Z722" s="6" t="s">
        <v>2990</v>
      </c>
      <c r="AA722" s="6">
        <v>0</v>
      </c>
      <c r="AB722" s="6">
        <v>72</v>
      </c>
      <c r="AC722" s="6">
        <v>880</v>
      </c>
      <c r="AD722">
        <v>1680</v>
      </c>
      <c r="AE722">
        <v>0</v>
      </c>
      <c r="AF722">
        <v>1680</v>
      </c>
      <c r="AG722" s="6">
        <v>1</v>
      </c>
      <c r="AH722" s="6">
        <v>0</v>
      </c>
      <c r="AI722">
        <v>2</v>
      </c>
      <c r="AJ722">
        <v>0</v>
      </c>
      <c r="AK722">
        <v>3</v>
      </c>
      <c r="AL722">
        <v>1</v>
      </c>
      <c r="AM722">
        <v>5</v>
      </c>
      <c r="AN722">
        <v>1</v>
      </c>
      <c r="AO722" t="s">
        <v>3003</v>
      </c>
      <c r="AP722" t="s">
        <v>2992</v>
      </c>
      <c r="AQ722" s="6">
        <v>1988</v>
      </c>
      <c r="AR722" s="6" t="s">
        <v>2993</v>
      </c>
      <c r="AS722" s="6">
        <v>2</v>
      </c>
      <c r="AT722" s="6">
        <v>540</v>
      </c>
      <c r="AU722" s="6" t="s">
        <v>2994</v>
      </c>
      <c r="AV722">
        <v>292</v>
      </c>
      <c r="AW722">
        <v>44</v>
      </c>
      <c r="AX722">
        <v>0</v>
      </c>
      <c r="AY722">
        <v>182</v>
      </c>
      <c r="AZ722">
        <v>0</v>
      </c>
      <c r="BA722">
        <v>0</v>
      </c>
      <c r="BB722" t="s">
        <v>2995</v>
      </c>
      <c r="BC722">
        <v>12</v>
      </c>
      <c r="BD722">
        <v>2009</v>
      </c>
      <c r="BE722" t="s">
        <v>2996</v>
      </c>
      <c r="BF722" t="s">
        <v>2997</v>
      </c>
      <c r="BG722">
        <v>222000</v>
      </c>
      <c r="BH722" s="2">
        <v>6</v>
      </c>
      <c r="BI722" s="2">
        <v>6</v>
      </c>
    </row>
    <row r="723" spans="1:61" x14ac:dyDescent="0.25">
      <c r="A723">
        <v>2312</v>
      </c>
      <c r="B723" t="s">
        <v>734</v>
      </c>
      <c r="C723" s="6">
        <v>69.22</v>
      </c>
      <c r="D723">
        <v>13006</v>
      </c>
      <c r="E723" t="s">
        <v>2985</v>
      </c>
      <c r="F723" t="s">
        <v>3036</v>
      </c>
      <c r="G723" t="s">
        <v>9</v>
      </c>
      <c r="H723" t="s">
        <v>2987</v>
      </c>
      <c r="I723">
        <v>7</v>
      </c>
      <c r="J723">
        <v>5</v>
      </c>
      <c r="K723" t="str" cm="1">
        <f t="array" ref="K723">_xlfn.IFS(AND(I723&gt;=1, I723&lt;=2), "Bad", AND(I723&gt;=3, I723&lt;=4), "Somewhat Decent", AND(I723&gt;=5, I723&lt;=6), "Good", AND(I723&gt;=7, I723&lt;=8), "Very Good", AND(I723&gt;=9, I723&lt;=10), "Excellent")</f>
        <v>Very Good</v>
      </c>
      <c r="L723">
        <f t="shared" si="116"/>
        <v>0</v>
      </c>
      <c r="M723">
        <f t="shared" si="117"/>
        <v>0</v>
      </c>
      <c r="N723">
        <f t="shared" si="118"/>
        <v>0</v>
      </c>
      <c r="O723">
        <f t="shared" si="119"/>
        <v>1</v>
      </c>
      <c r="P723">
        <f t="shared" si="120"/>
        <v>0</v>
      </c>
      <c r="Q723" s="10" t="e">
        <f t="shared" si="123"/>
        <v>#N/A</v>
      </c>
      <c r="R723">
        <v>1997</v>
      </c>
      <c r="S723" t="str">
        <f t="shared" si="121"/>
        <v>No</v>
      </c>
      <c r="T723">
        <f t="shared" si="122"/>
        <v>0</v>
      </c>
      <c r="U723" s="11">
        <v>1997</v>
      </c>
      <c r="V723" s="6" t="s">
        <v>2988</v>
      </c>
      <c r="W723" s="6">
        <v>285</v>
      </c>
      <c r="X723" s="6" t="s">
        <v>2990</v>
      </c>
      <c r="Y723" s="6">
        <v>0</v>
      </c>
      <c r="Z723" s="6" t="s">
        <v>2990</v>
      </c>
      <c r="AA723" s="6">
        <v>0</v>
      </c>
      <c r="AB723" s="6">
        <v>964</v>
      </c>
      <c r="AC723" s="6">
        <v>964</v>
      </c>
      <c r="AD723">
        <v>993</v>
      </c>
      <c r="AE723">
        <v>1243</v>
      </c>
      <c r="AF723">
        <v>2236</v>
      </c>
      <c r="AG723" s="6">
        <v>0</v>
      </c>
      <c r="AH723" s="6">
        <v>0</v>
      </c>
      <c r="AI723">
        <v>2</v>
      </c>
      <c r="AJ723">
        <v>1</v>
      </c>
      <c r="AK723">
        <v>4</v>
      </c>
      <c r="AL723">
        <v>1</v>
      </c>
      <c r="AM723">
        <v>8</v>
      </c>
      <c r="AN723">
        <v>1</v>
      </c>
      <c r="AO723" t="s">
        <v>2994</v>
      </c>
      <c r="AP723" t="s">
        <v>3010</v>
      </c>
      <c r="AQ723" s="6">
        <v>1997</v>
      </c>
      <c r="AR723" s="6" t="s">
        <v>2993</v>
      </c>
      <c r="AS723" s="6">
        <v>2</v>
      </c>
      <c r="AT723" s="6">
        <v>642</v>
      </c>
      <c r="AU723" s="6" t="s">
        <v>2994</v>
      </c>
      <c r="AV723">
        <v>0</v>
      </c>
      <c r="AW723">
        <v>0</v>
      </c>
      <c r="AX723">
        <v>0</v>
      </c>
      <c r="AY723">
        <v>0</v>
      </c>
      <c r="AZ723">
        <v>0</v>
      </c>
      <c r="BA723">
        <v>0</v>
      </c>
      <c r="BB723" t="s">
        <v>2995</v>
      </c>
      <c r="BC723">
        <v>11</v>
      </c>
      <c r="BD723">
        <v>2006</v>
      </c>
      <c r="BE723" t="s">
        <v>2996</v>
      </c>
      <c r="BF723" t="s">
        <v>2997</v>
      </c>
      <c r="BG723">
        <v>222000</v>
      </c>
      <c r="BH723" s="2">
        <v>6</v>
      </c>
      <c r="BI723" s="2">
        <v>6</v>
      </c>
    </row>
    <row r="724" spans="1:61" x14ac:dyDescent="0.25">
      <c r="A724">
        <v>2791</v>
      </c>
      <c r="B724" t="s">
        <v>735</v>
      </c>
      <c r="C724" s="6">
        <v>69.22</v>
      </c>
      <c r="D724">
        <v>9930</v>
      </c>
      <c r="E724" t="s">
        <v>2985</v>
      </c>
      <c r="F724" t="s">
        <v>3012</v>
      </c>
      <c r="G724" t="s">
        <v>9</v>
      </c>
      <c r="H724" t="s">
        <v>2987</v>
      </c>
      <c r="I724">
        <v>7</v>
      </c>
      <c r="J724">
        <v>5</v>
      </c>
      <c r="K724" t="str" cm="1">
        <f t="array" ref="K724">_xlfn.IFS(AND(I724&gt;=1, I724&lt;=2), "Bad", AND(I724&gt;=3, I724&lt;=4), "Somewhat Decent", AND(I724&gt;=5, I724&lt;=6), "Good", AND(I724&gt;=7, I724&lt;=8), "Very Good", AND(I724&gt;=9, I724&lt;=10), "Excellent")</f>
        <v>Very Good</v>
      </c>
      <c r="L724">
        <f t="shared" si="116"/>
        <v>0</v>
      </c>
      <c r="M724">
        <f t="shared" si="117"/>
        <v>0</v>
      </c>
      <c r="N724">
        <f t="shared" si="118"/>
        <v>0</v>
      </c>
      <c r="O724">
        <f t="shared" si="119"/>
        <v>1</v>
      </c>
      <c r="P724">
        <f t="shared" si="120"/>
        <v>0</v>
      </c>
      <c r="Q724" s="10" t="e">
        <f t="shared" si="123"/>
        <v>#N/A</v>
      </c>
      <c r="R724">
        <v>2002</v>
      </c>
      <c r="S724" t="str">
        <f t="shared" si="121"/>
        <v>No</v>
      </c>
      <c r="T724">
        <f t="shared" si="122"/>
        <v>0</v>
      </c>
      <c r="U724" s="11">
        <v>2002</v>
      </c>
      <c r="V724" s="6" t="s">
        <v>2988</v>
      </c>
      <c r="W724" s="6">
        <v>199</v>
      </c>
      <c r="X724" s="6" t="s">
        <v>2989</v>
      </c>
      <c r="Y724" s="6">
        <v>456</v>
      </c>
      <c r="Z724" s="6" t="s">
        <v>2990</v>
      </c>
      <c r="AA724" s="6">
        <v>0</v>
      </c>
      <c r="AB724" s="6">
        <v>370</v>
      </c>
      <c r="AC724" s="6">
        <v>826</v>
      </c>
      <c r="AD724">
        <v>878</v>
      </c>
      <c r="AE724">
        <v>884</v>
      </c>
      <c r="AF724">
        <v>1762</v>
      </c>
      <c r="AG724" s="6">
        <v>0</v>
      </c>
      <c r="AH724" s="6">
        <v>0</v>
      </c>
      <c r="AI724">
        <v>2</v>
      </c>
      <c r="AJ724">
        <v>1</v>
      </c>
      <c r="AK724">
        <v>3</v>
      </c>
      <c r="AL724">
        <v>1</v>
      </c>
      <c r="AM724">
        <v>6</v>
      </c>
      <c r="AN724">
        <v>0</v>
      </c>
      <c r="AO724" t="s">
        <v>2995</v>
      </c>
      <c r="AP724" t="s">
        <v>2992</v>
      </c>
      <c r="AQ724" s="6">
        <v>2002</v>
      </c>
      <c r="AR724" s="6" t="s">
        <v>2993</v>
      </c>
      <c r="AS724" s="6">
        <v>2</v>
      </c>
      <c r="AT724" s="6">
        <v>591</v>
      </c>
      <c r="AU724" s="6" t="s">
        <v>2994</v>
      </c>
      <c r="AV724">
        <v>320</v>
      </c>
      <c r="AW724">
        <v>54</v>
      </c>
      <c r="AX724">
        <v>0</v>
      </c>
      <c r="AY724">
        <v>0</v>
      </c>
      <c r="AZ724">
        <v>0</v>
      </c>
      <c r="BA724">
        <v>0</v>
      </c>
      <c r="BB724" t="s">
        <v>2995</v>
      </c>
      <c r="BC724">
        <v>7</v>
      </c>
      <c r="BD724">
        <v>2006</v>
      </c>
      <c r="BE724" t="s">
        <v>2996</v>
      </c>
      <c r="BF724" t="s">
        <v>2997</v>
      </c>
      <c r="BG724">
        <v>222000</v>
      </c>
      <c r="BH724" s="2">
        <v>6</v>
      </c>
      <c r="BI724" s="2">
        <v>6</v>
      </c>
    </row>
    <row r="725" spans="1:61" x14ac:dyDescent="0.25">
      <c r="A725">
        <v>829</v>
      </c>
      <c r="B725" t="s">
        <v>736</v>
      </c>
      <c r="C725" s="6">
        <v>95</v>
      </c>
      <c r="D725">
        <v>10324</v>
      </c>
      <c r="E725" t="s">
        <v>2985</v>
      </c>
      <c r="F725" t="s">
        <v>3012</v>
      </c>
      <c r="G725" t="s">
        <v>9</v>
      </c>
      <c r="H725" t="s">
        <v>3001</v>
      </c>
      <c r="I725">
        <v>8</v>
      </c>
      <c r="J725">
        <v>5</v>
      </c>
      <c r="K725" t="str" cm="1">
        <f t="array" ref="K725">_xlfn.IFS(AND(I725&gt;=1, I725&lt;=2), "Bad", AND(I725&gt;=3, I725&lt;=4), "Somewhat Decent", AND(I725&gt;=5, I725&lt;=6), "Good", AND(I725&gt;=7, I725&lt;=8), "Very Good", AND(I725&gt;=9, I725&lt;=10), "Excellent")</f>
        <v>Very Good</v>
      </c>
      <c r="L725">
        <f t="shared" si="116"/>
        <v>0</v>
      </c>
      <c r="M725">
        <f t="shared" si="117"/>
        <v>0</v>
      </c>
      <c r="N725">
        <f t="shared" si="118"/>
        <v>0</v>
      </c>
      <c r="O725">
        <f t="shared" si="119"/>
        <v>1</v>
      </c>
      <c r="P725">
        <f t="shared" si="120"/>
        <v>0</v>
      </c>
      <c r="Q725" s="10" t="e">
        <f t="shared" si="123"/>
        <v>#N/A</v>
      </c>
      <c r="R725">
        <v>2008</v>
      </c>
      <c r="S725" t="str">
        <f t="shared" si="121"/>
        <v>No</v>
      </c>
      <c r="T725">
        <f t="shared" si="122"/>
        <v>0</v>
      </c>
      <c r="U725" s="11">
        <v>2008</v>
      </c>
      <c r="V725" s="6" t="s">
        <v>2988</v>
      </c>
      <c r="W725" s="6">
        <v>140</v>
      </c>
      <c r="X725" s="6" t="s">
        <v>2989</v>
      </c>
      <c r="Y725" s="6">
        <v>872</v>
      </c>
      <c r="Z725" s="6" t="s">
        <v>2990</v>
      </c>
      <c r="AA725" s="6">
        <v>0</v>
      </c>
      <c r="AB725" s="6">
        <v>382</v>
      </c>
      <c r="AC725" s="6">
        <v>1254</v>
      </c>
      <c r="AD725">
        <v>1254</v>
      </c>
      <c r="AE725">
        <v>0</v>
      </c>
      <c r="AF725">
        <v>1254</v>
      </c>
      <c r="AG725" s="6">
        <v>1</v>
      </c>
      <c r="AH725" s="6">
        <v>0</v>
      </c>
      <c r="AI725">
        <v>2</v>
      </c>
      <c r="AJ725">
        <v>0</v>
      </c>
      <c r="AK725">
        <v>2</v>
      </c>
      <c r="AL725">
        <v>1</v>
      </c>
      <c r="AM725">
        <v>5</v>
      </c>
      <c r="AN725">
        <v>0</v>
      </c>
      <c r="AO725" t="s">
        <v>2995</v>
      </c>
      <c r="AP725" t="s">
        <v>2992</v>
      </c>
      <c r="AQ725" s="6">
        <v>2008</v>
      </c>
      <c r="AR725" s="6" t="s">
        <v>3008</v>
      </c>
      <c r="AS725" s="6">
        <v>3</v>
      </c>
      <c r="AT725" s="6">
        <v>810</v>
      </c>
      <c r="AU725" s="6" t="s">
        <v>2994</v>
      </c>
      <c r="AV725">
        <v>168</v>
      </c>
      <c r="AW725">
        <v>92</v>
      </c>
      <c r="AX725">
        <v>0</v>
      </c>
      <c r="AY725">
        <v>0</v>
      </c>
      <c r="AZ725">
        <v>0</v>
      </c>
      <c r="BA725">
        <v>0</v>
      </c>
      <c r="BB725" t="s">
        <v>2995</v>
      </c>
      <c r="BC725">
        <v>3</v>
      </c>
      <c r="BD725">
        <v>2009</v>
      </c>
      <c r="BE725" t="s">
        <v>2996</v>
      </c>
      <c r="BF725" t="s">
        <v>2997</v>
      </c>
      <c r="BG725">
        <v>221800</v>
      </c>
      <c r="BH725" s="2">
        <v>6</v>
      </c>
      <c r="BI725" s="2">
        <v>6</v>
      </c>
    </row>
    <row r="726" spans="1:61" x14ac:dyDescent="0.25">
      <c r="A726">
        <v>67</v>
      </c>
      <c r="B726" t="s">
        <v>737</v>
      </c>
      <c r="C726" s="6">
        <v>73</v>
      </c>
      <c r="D726">
        <v>8987</v>
      </c>
      <c r="E726" t="s">
        <v>2985</v>
      </c>
      <c r="F726" t="s">
        <v>3022</v>
      </c>
      <c r="G726" t="s">
        <v>9</v>
      </c>
      <c r="H726" t="s">
        <v>3001</v>
      </c>
      <c r="I726">
        <v>8</v>
      </c>
      <c r="J726">
        <v>5</v>
      </c>
      <c r="K726" t="str" cm="1">
        <f t="array" ref="K726">_xlfn.IFS(AND(I726&gt;=1, I726&lt;=2), "Bad", AND(I726&gt;=3, I726&lt;=4), "Somewhat Decent", AND(I726&gt;=5, I726&lt;=6), "Good", AND(I726&gt;=7, I726&lt;=8), "Very Good", AND(I726&gt;=9, I726&lt;=10), "Excellent")</f>
        <v>Very Good</v>
      </c>
      <c r="L726">
        <f t="shared" si="116"/>
        <v>0</v>
      </c>
      <c r="M726">
        <f t="shared" si="117"/>
        <v>0</v>
      </c>
      <c r="N726">
        <f t="shared" si="118"/>
        <v>0</v>
      </c>
      <c r="O726">
        <f t="shared" si="119"/>
        <v>1</v>
      </c>
      <c r="P726">
        <f t="shared" si="120"/>
        <v>0</v>
      </c>
      <c r="Q726" s="10">
        <f t="shared" si="123"/>
        <v>18</v>
      </c>
      <c r="R726">
        <v>2005</v>
      </c>
      <c r="S726" t="str">
        <f t="shared" si="121"/>
        <v>Yes</v>
      </c>
      <c r="T726">
        <f t="shared" si="122"/>
        <v>1</v>
      </c>
      <c r="U726" s="11">
        <v>2006</v>
      </c>
      <c r="V726" s="6" t="s">
        <v>2988</v>
      </c>
      <c r="W726" s="6">
        <v>226</v>
      </c>
      <c r="X726" s="6" t="s">
        <v>2990</v>
      </c>
      <c r="Y726" s="6">
        <v>0</v>
      </c>
      <c r="Z726" s="6" t="s">
        <v>2990</v>
      </c>
      <c r="AA726" s="6">
        <v>0</v>
      </c>
      <c r="AB726" s="6">
        <v>1595</v>
      </c>
      <c r="AC726" s="6">
        <v>1595</v>
      </c>
      <c r="AD726">
        <v>1595</v>
      </c>
      <c r="AE726">
        <v>0</v>
      </c>
      <c r="AF726">
        <v>1595</v>
      </c>
      <c r="AG726" s="6">
        <v>0</v>
      </c>
      <c r="AH726" s="6">
        <v>0</v>
      </c>
      <c r="AI726">
        <v>2</v>
      </c>
      <c r="AJ726">
        <v>0</v>
      </c>
      <c r="AK726">
        <v>2</v>
      </c>
      <c r="AL726">
        <v>1</v>
      </c>
      <c r="AM726">
        <v>6</v>
      </c>
      <c r="AN726">
        <v>1</v>
      </c>
      <c r="AO726" t="s">
        <v>3003</v>
      </c>
      <c r="AP726" t="s">
        <v>2992</v>
      </c>
      <c r="AQ726" s="6">
        <v>2005</v>
      </c>
      <c r="AR726" s="6" t="s">
        <v>3008</v>
      </c>
      <c r="AS726" s="6">
        <v>3</v>
      </c>
      <c r="AT726" s="6">
        <v>880</v>
      </c>
      <c r="AU726" s="6" t="s">
        <v>2994</v>
      </c>
      <c r="AV726">
        <v>144</v>
      </c>
      <c r="AW726">
        <v>0</v>
      </c>
      <c r="AX726">
        <v>0</v>
      </c>
      <c r="AY726">
        <v>0</v>
      </c>
      <c r="AZ726">
        <v>0</v>
      </c>
      <c r="BA726">
        <v>0</v>
      </c>
      <c r="BB726" t="s">
        <v>2995</v>
      </c>
      <c r="BC726">
        <v>5</v>
      </c>
      <c r="BD726">
        <v>2010</v>
      </c>
      <c r="BE726" t="s">
        <v>2996</v>
      </c>
      <c r="BF726" t="s">
        <v>2997</v>
      </c>
      <c r="BG726">
        <v>221500</v>
      </c>
      <c r="BH726" s="2">
        <v>6</v>
      </c>
      <c r="BI726" s="2">
        <v>6</v>
      </c>
    </row>
    <row r="727" spans="1:61" x14ac:dyDescent="0.25">
      <c r="A727">
        <v>2755</v>
      </c>
      <c r="B727" t="s">
        <v>738</v>
      </c>
      <c r="C727" s="6">
        <v>86</v>
      </c>
      <c r="D727">
        <v>11210</v>
      </c>
      <c r="E727" t="s">
        <v>2985</v>
      </c>
      <c r="F727" t="s">
        <v>3012</v>
      </c>
      <c r="G727" t="s">
        <v>9</v>
      </c>
      <c r="H727" t="s">
        <v>3001</v>
      </c>
      <c r="I727">
        <v>7</v>
      </c>
      <c r="J727">
        <v>5</v>
      </c>
      <c r="K727" t="str" cm="1">
        <f t="array" ref="K727">_xlfn.IFS(AND(I727&gt;=1, I727&lt;=2), "Bad", AND(I727&gt;=3, I727&lt;=4), "Somewhat Decent", AND(I727&gt;=5, I727&lt;=6), "Good", AND(I727&gt;=7, I727&lt;=8), "Very Good", AND(I727&gt;=9, I727&lt;=10), "Excellent")</f>
        <v>Very Good</v>
      </c>
      <c r="L727">
        <f t="shared" si="116"/>
        <v>0</v>
      </c>
      <c r="M727">
        <f t="shared" si="117"/>
        <v>0</v>
      </c>
      <c r="N727">
        <f t="shared" si="118"/>
        <v>0</v>
      </c>
      <c r="O727">
        <f t="shared" si="119"/>
        <v>1</v>
      </c>
      <c r="P727">
        <f t="shared" si="120"/>
        <v>0</v>
      </c>
      <c r="Q727" s="10">
        <f t="shared" si="123"/>
        <v>18</v>
      </c>
      <c r="R727">
        <v>2005</v>
      </c>
      <c r="S727" t="str">
        <f t="shared" si="121"/>
        <v>Yes</v>
      </c>
      <c r="T727">
        <f t="shared" si="122"/>
        <v>1</v>
      </c>
      <c r="U727" s="11">
        <v>2006</v>
      </c>
      <c r="V727" s="6" t="s">
        <v>2988</v>
      </c>
      <c r="W727" s="6">
        <v>240</v>
      </c>
      <c r="X727" s="6" t="s">
        <v>2989</v>
      </c>
      <c r="Y727" s="6">
        <v>20</v>
      </c>
      <c r="Z727" s="6" t="s">
        <v>2990</v>
      </c>
      <c r="AA727" s="6">
        <v>0</v>
      </c>
      <c r="AB727" s="6">
        <v>1594</v>
      </c>
      <c r="AC727" s="6">
        <v>1614</v>
      </c>
      <c r="AD727">
        <v>1614</v>
      </c>
      <c r="AE727">
        <v>0</v>
      </c>
      <c r="AF727">
        <v>1614</v>
      </c>
      <c r="AG727" s="6">
        <v>0</v>
      </c>
      <c r="AH727" s="6">
        <v>0</v>
      </c>
      <c r="AI727">
        <v>2</v>
      </c>
      <c r="AJ727">
        <v>0</v>
      </c>
      <c r="AK727">
        <v>3</v>
      </c>
      <c r="AL727">
        <v>1</v>
      </c>
      <c r="AM727">
        <v>7</v>
      </c>
      <c r="AN727">
        <v>0</v>
      </c>
      <c r="AO727" t="s">
        <v>2995</v>
      </c>
      <c r="AP727" t="s">
        <v>2992</v>
      </c>
      <c r="AQ727" s="6">
        <v>2005</v>
      </c>
      <c r="AR727" s="6" t="s">
        <v>3008</v>
      </c>
      <c r="AS727" s="6">
        <v>3</v>
      </c>
      <c r="AT727" s="6">
        <v>865</v>
      </c>
      <c r="AU727" s="6" t="s">
        <v>2994</v>
      </c>
      <c r="AV727">
        <v>144</v>
      </c>
      <c r="AW727">
        <v>59</v>
      </c>
      <c r="AX727">
        <v>0</v>
      </c>
      <c r="AY727">
        <v>0</v>
      </c>
      <c r="AZ727">
        <v>0</v>
      </c>
      <c r="BA727">
        <v>0</v>
      </c>
      <c r="BB727" t="s">
        <v>2995</v>
      </c>
      <c r="BC727">
        <v>7</v>
      </c>
      <c r="BD727">
        <v>2006</v>
      </c>
      <c r="BE727" t="s">
        <v>3004</v>
      </c>
      <c r="BF727" t="s">
        <v>3005</v>
      </c>
      <c r="BG727">
        <v>221500</v>
      </c>
      <c r="BH727" s="2">
        <v>6</v>
      </c>
      <c r="BI727" s="2">
        <v>6</v>
      </c>
    </row>
    <row r="728" spans="1:61" x14ac:dyDescent="0.25">
      <c r="A728">
        <v>1793</v>
      </c>
      <c r="B728" t="s">
        <v>739</v>
      </c>
      <c r="C728" s="6">
        <v>75</v>
      </c>
      <c r="D728">
        <v>8778</v>
      </c>
      <c r="E728" t="s">
        <v>2985</v>
      </c>
      <c r="F728" t="s">
        <v>3022</v>
      </c>
      <c r="G728" t="s">
        <v>9</v>
      </c>
      <c r="H728" t="s">
        <v>2987</v>
      </c>
      <c r="I728">
        <v>8</v>
      </c>
      <c r="J728">
        <v>5</v>
      </c>
      <c r="K728" t="str" cm="1">
        <f t="array" ref="K728">_xlfn.IFS(AND(I728&gt;=1, I728&lt;=2), "Bad", AND(I728&gt;=3, I728&lt;=4), "Somewhat Decent", AND(I728&gt;=5, I728&lt;=6), "Good", AND(I728&gt;=7, I728&lt;=8), "Very Good", AND(I728&gt;=9, I728&lt;=10), "Excellent")</f>
        <v>Very Good</v>
      </c>
      <c r="L728">
        <f t="shared" si="116"/>
        <v>0</v>
      </c>
      <c r="M728">
        <f t="shared" si="117"/>
        <v>0</v>
      </c>
      <c r="N728">
        <f t="shared" si="118"/>
        <v>0</v>
      </c>
      <c r="O728">
        <f t="shared" si="119"/>
        <v>1</v>
      </c>
      <c r="P728">
        <f t="shared" si="120"/>
        <v>0</v>
      </c>
      <c r="Q728" s="10" t="e">
        <f t="shared" si="123"/>
        <v>#N/A</v>
      </c>
      <c r="R728">
        <v>2006</v>
      </c>
      <c r="S728" t="str">
        <f t="shared" si="121"/>
        <v>No</v>
      </c>
      <c r="T728">
        <f t="shared" si="122"/>
        <v>0</v>
      </c>
      <c r="U728" s="11">
        <v>2006</v>
      </c>
      <c r="V728" s="6" t="s">
        <v>2998</v>
      </c>
      <c r="W728" s="6">
        <v>0</v>
      </c>
      <c r="X728" s="6" t="s">
        <v>2990</v>
      </c>
      <c r="Y728" s="6">
        <v>0</v>
      </c>
      <c r="Z728" s="6" t="s">
        <v>2990</v>
      </c>
      <c r="AA728" s="6">
        <v>0</v>
      </c>
      <c r="AB728" s="6">
        <v>1302</v>
      </c>
      <c r="AC728" s="6">
        <v>1302</v>
      </c>
      <c r="AD728">
        <v>1302</v>
      </c>
      <c r="AE728">
        <v>528</v>
      </c>
      <c r="AF728">
        <v>1830</v>
      </c>
      <c r="AG728" s="6">
        <v>0</v>
      </c>
      <c r="AH728" s="6">
        <v>0</v>
      </c>
      <c r="AI728">
        <v>2</v>
      </c>
      <c r="AJ728">
        <v>1</v>
      </c>
      <c r="AK728">
        <v>3</v>
      </c>
      <c r="AL728">
        <v>1</v>
      </c>
      <c r="AM728">
        <v>7</v>
      </c>
      <c r="AN728">
        <v>0</v>
      </c>
      <c r="AO728" t="s">
        <v>2995</v>
      </c>
      <c r="AP728" t="s">
        <v>3010</v>
      </c>
      <c r="AQ728" s="6">
        <v>2006</v>
      </c>
      <c r="AR728" s="6" t="s">
        <v>3008</v>
      </c>
      <c r="AS728" s="6">
        <v>3</v>
      </c>
      <c r="AT728" s="6">
        <v>859</v>
      </c>
      <c r="AU728" s="6" t="s">
        <v>2994</v>
      </c>
      <c r="AV728">
        <v>0</v>
      </c>
      <c r="AW728">
        <v>40</v>
      </c>
      <c r="AX728">
        <v>0</v>
      </c>
      <c r="AY728">
        <v>0</v>
      </c>
      <c r="AZ728">
        <v>0</v>
      </c>
      <c r="BA728">
        <v>0</v>
      </c>
      <c r="BB728" t="s">
        <v>2995</v>
      </c>
      <c r="BC728">
        <v>3</v>
      </c>
      <c r="BD728">
        <v>2007</v>
      </c>
      <c r="BE728" t="s">
        <v>2996</v>
      </c>
      <c r="BF728" t="s">
        <v>2997</v>
      </c>
      <c r="BG728">
        <v>221300</v>
      </c>
      <c r="BH728" s="2">
        <v>6</v>
      </c>
      <c r="BI728" s="2">
        <v>6</v>
      </c>
    </row>
    <row r="729" spans="1:61" x14ac:dyDescent="0.25">
      <c r="A729">
        <v>65</v>
      </c>
      <c r="B729" t="s">
        <v>740</v>
      </c>
      <c r="C729" s="6">
        <v>58</v>
      </c>
      <c r="D729">
        <v>16770</v>
      </c>
      <c r="E729" t="s">
        <v>2985</v>
      </c>
      <c r="F729" t="s">
        <v>2986</v>
      </c>
      <c r="G729" t="s">
        <v>9</v>
      </c>
      <c r="H729" t="s">
        <v>2987</v>
      </c>
      <c r="I729">
        <v>7</v>
      </c>
      <c r="J729">
        <v>5</v>
      </c>
      <c r="K729" t="str" cm="1">
        <f t="array" ref="K729">_xlfn.IFS(AND(I729&gt;=1, I729&lt;=2), "Bad", AND(I729&gt;=3, I729&lt;=4), "Somewhat Decent", AND(I729&gt;=5, I729&lt;=6), "Good", AND(I729&gt;=7, I729&lt;=8), "Very Good", AND(I729&gt;=9, I729&lt;=10), "Excellent")</f>
        <v>Very Good</v>
      </c>
      <c r="L729">
        <f t="shared" si="116"/>
        <v>0</v>
      </c>
      <c r="M729">
        <f t="shared" si="117"/>
        <v>0</v>
      </c>
      <c r="N729">
        <f t="shared" si="118"/>
        <v>0</v>
      </c>
      <c r="O729">
        <f t="shared" si="119"/>
        <v>1</v>
      </c>
      <c r="P729">
        <f t="shared" si="120"/>
        <v>0</v>
      </c>
      <c r="Q729" s="10" t="e">
        <f t="shared" si="123"/>
        <v>#N/A</v>
      </c>
      <c r="R729">
        <v>1998</v>
      </c>
      <c r="S729" t="str">
        <f t="shared" si="121"/>
        <v>No</v>
      </c>
      <c r="T729">
        <f t="shared" si="122"/>
        <v>0</v>
      </c>
      <c r="U729" s="11">
        <v>1998</v>
      </c>
      <c r="V729" s="6" t="s">
        <v>2988</v>
      </c>
      <c r="W729" s="6">
        <v>30</v>
      </c>
      <c r="X729" s="6" t="s">
        <v>2990</v>
      </c>
      <c r="Y729" s="6">
        <v>0</v>
      </c>
      <c r="Z729" s="6" t="s">
        <v>2990</v>
      </c>
      <c r="AA729" s="6">
        <v>0</v>
      </c>
      <c r="AB729" s="6">
        <v>1195</v>
      </c>
      <c r="AC729" s="6">
        <v>1195</v>
      </c>
      <c r="AD729">
        <v>1195</v>
      </c>
      <c r="AE729">
        <v>644</v>
      </c>
      <c r="AF729">
        <v>1839</v>
      </c>
      <c r="AG729" s="6">
        <v>0</v>
      </c>
      <c r="AH729" s="6">
        <v>0</v>
      </c>
      <c r="AI729">
        <v>2</v>
      </c>
      <c r="AJ729">
        <v>1</v>
      </c>
      <c r="AK729">
        <v>4</v>
      </c>
      <c r="AL729">
        <v>1</v>
      </c>
      <c r="AM729">
        <v>7</v>
      </c>
      <c r="AN729">
        <v>0</v>
      </c>
      <c r="AO729" t="s">
        <v>2995</v>
      </c>
      <c r="AP729" t="s">
        <v>2992</v>
      </c>
      <c r="AQ729" s="6">
        <v>1998</v>
      </c>
      <c r="AR729" s="6" t="s">
        <v>2993</v>
      </c>
      <c r="AS729" s="6">
        <v>2</v>
      </c>
      <c r="AT729" s="6">
        <v>486</v>
      </c>
      <c r="AU729" s="6" t="s">
        <v>2994</v>
      </c>
      <c r="AV729">
        <v>0</v>
      </c>
      <c r="AW729">
        <v>81</v>
      </c>
      <c r="AX729">
        <v>0</v>
      </c>
      <c r="AY729">
        <v>0</v>
      </c>
      <c r="AZ729">
        <v>0</v>
      </c>
      <c r="BA729">
        <v>0</v>
      </c>
      <c r="BB729" t="s">
        <v>2995</v>
      </c>
      <c r="BC729">
        <v>6</v>
      </c>
      <c r="BD729">
        <v>2010</v>
      </c>
      <c r="BE729" t="s">
        <v>2996</v>
      </c>
      <c r="BF729" t="s">
        <v>2997</v>
      </c>
      <c r="BG729">
        <v>221000</v>
      </c>
      <c r="BH729" s="2">
        <v>6</v>
      </c>
      <c r="BI729" s="2">
        <v>6</v>
      </c>
    </row>
    <row r="730" spans="1:61" x14ac:dyDescent="0.25">
      <c r="A730">
        <v>1441</v>
      </c>
      <c r="B730" t="s">
        <v>741</v>
      </c>
      <c r="C730" s="6">
        <v>88</v>
      </c>
      <c r="D730">
        <v>12803</v>
      </c>
      <c r="E730" t="s">
        <v>2985</v>
      </c>
      <c r="F730" t="s">
        <v>3012</v>
      </c>
      <c r="G730" t="s">
        <v>9</v>
      </c>
      <c r="H730" t="s">
        <v>3001</v>
      </c>
      <c r="I730">
        <v>7</v>
      </c>
      <c r="J730">
        <v>5</v>
      </c>
      <c r="K730" t="str" cm="1">
        <f t="array" ref="K730">_xlfn.IFS(AND(I730&gt;=1, I730&lt;=2), "Bad", AND(I730&gt;=3, I730&lt;=4), "Somewhat Decent", AND(I730&gt;=5, I730&lt;=6), "Good", AND(I730&gt;=7, I730&lt;=8), "Very Good", AND(I730&gt;=9, I730&lt;=10), "Excellent")</f>
        <v>Very Good</v>
      </c>
      <c r="L730">
        <f t="shared" si="116"/>
        <v>0</v>
      </c>
      <c r="M730">
        <f t="shared" si="117"/>
        <v>0</v>
      </c>
      <c r="N730">
        <f t="shared" si="118"/>
        <v>0</v>
      </c>
      <c r="O730">
        <f t="shared" si="119"/>
        <v>1</v>
      </c>
      <c r="P730">
        <f t="shared" si="120"/>
        <v>0</v>
      </c>
      <c r="Q730" s="10" t="e">
        <f t="shared" si="123"/>
        <v>#N/A</v>
      </c>
      <c r="R730">
        <v>2002</v>
      </c>
      <c r="S730" t="str">
        <f t="shared" si="121"/>
        <v>No</v>
      </c>
      <c r="T730">
        <f t="shared" si="122"/>
        <v>0</v>
      </c>
      <c r="U730" s="11">
        <v>2002</v>
      </c>
      <c r="V730" s="6" t="s">
        <v>2988</v>
      </c>
      <c r="W730" s="6">
        <v>99</v>
      </c>
      <c r="X730" s="6" t="s">
        <v>2989</v>
      </c>
      <c r="Y730" s="6">
        <v>922</v>
      </c>
      <c r="Z730" s="6" t="s">
        <v>2990</v>
      </c>
      <c r="AA730" s="6">
        <v>0</v>
      </c>
      <c r="AB730" s="6">
        <v>572</v>
      </c>
      <c r="AC730" s="6">
        <v>1494</v>
      </c>
      <c r="AD730">
        <v>1494</v>
      </c>
      <c r="AE730">
        <v>0</v>
      </c>
      <c r="AF730">
        <v>1494</v>
      </c>
      <c r="AG730" s="6">
        <v>1</v>
      </c>
      <c r="AH730" s="6">
        <v>0</v>
      </c>
      <c r="AI730">
        <v>2</v>
      </c>
      <c r="AJ730">
        <v>0</v>
      </c>
      <c r="AK730">
        <v>3</v>
      </c>
      <c r="AL730">
        <v>1</v>
      </c>
      <c r="AM730">
        <v>6</v>
      </c>
      <c r="AN730">
        <v>1</v>
      </c>
      <c r="AO730" t="s">
        <v>2994</v>
      </c>
      <c r="AP730" t="s">
        <v>2992</v>
      </c>
      <c r="AQ730" s="6">
        <v>2002</v>
      </c>
      <c r="AR730" s="6" t="s">
        <v>3008</v>
      </c>
      <c r="AS730" s="6">
        <v>2</v>
      </c>
      <c r="AT730" s="6">
        <v>530</v>
      </c>
      <c r="AU730" s="6" t="s">
        <v>2994</v>
      </c>
      <c r="AV730">
        <v>192</v>
      </c>
      <c r="AW730">
        <v>36</v>
      </c>
      <c r="AX730">
        <v>0</v>
      </c>
      <c r="AY730">
        <v>0</v>
      </c>
      <c r="AZ730">
        <v>0</v>
      </c>
      <c r="BA730">
        <v>0</v>
      </c>
      <c r="BB730" t="s">
        <v>2995</v>
      </c>
      <c r="BC730">
        <v>9</v>
      </c>
      <c r="BD730">
        <v>2008</v>
      </c>
      <c r="BE730" t="s">
        <v>2996</v>
      </c>
      <c r="BF730" t="s">
        <v>2997</v>
      </c>
      <c r="BG730">
        <v>221000</v>
      </c>
      <c r="BH730" s="2">
        <v>6</v>
      </c>
      <c r="BI730" s="2">
        <v>6</v>
      </c>
    </row>
    <row r="731" spans="1:61" x14ac:dyDescent="0.25">
      <c r="A731">
        <v>2516</v>
      </c>
      <c r="B731" t="s">
        <v>742</v>
      </c>
      <c r="C731" s="6">
        <v>60</v>
      </c>
      <c r="D731">
        <v>7180</v>
      </c>
      <c r="E731" t="s">
        <v>2985</v>
      </c>
      <c r="F731" t="s">
        <v>3022</v>
      </c>
      <c r="G731" t="s">
        <v>9</v>
      </c>
      <c r="H731" t="s">
        <v>3001</v>
      </c>
      <c r="I731">
        <v>8</v>
      </c>
      <c r="J731">
        <v>5</v>
      </c>
      <c r="K731" t="str" cm="1">
        <f t="array" ref="K731">_xlfn.IFS(AND(I731&gt;=1, I731&lt;=2), "Bad", AND(I731&gt;=3, I731&lt;=4), "Somewhat Decent", AND(I731&gt;=5, I731&lt;=6), "Good", AND(I731&gt;=7, I731&lt;=8), "Very Good", AND(I731&gt;=9, I731&lt;=10), "Excellent")</f>
        <v>Very Good</v>
      </c>
      <c r="L731">
        <f t="shared" si="116"/>
        <v>0</v>
      </c>
      <c r="M731">
        <f t="shared" si="117"/>
        <v>0</v>
      </c>
      <c r="N731">
        <f t="shared" si="118"/>
        <v>0</v>
      </c>
      <c r="O731">
        <f t="shared" si="119"/>
        <v>1</v>
      </c>
      <c r="P731">
        <f t="shared" si="120"/>
        <v>0</v>
      </c>
      <c r="Q731" s="10">
        <f t="shared" si="123"/>
        <v>22</v>
      </c>
      <c r="R731">
        <v>2001</v>
      </c>
      <c r="S731" t="str">
        <f t="shared" si="121"/>
        <v>Yes</v>
      </c>
      <c r="T731">
        <f t="shared" si="122"/>
        <v>1</v>
      </c>
      <c r="U731" s="11">
        <v>2002</v>
      </c>
      <c r="V731" s="6" t="s">
        <v>2998</v>
      </c>
      <c r="W731" s="6">
        <v>0</v>
      </c>
      <c r="X731" s="6" t="s">
        <v>2990</v>
      </c>
      <c r="Y731" s="6">
        <v>0</v>
      </c>
      <c r="Z731" s="6" t="s">
        <v>2990</v>
      </c>
      <c r="AA731" s="6">
        <v>0</v>
      </c>
      <c r="AB731" s="6">
        <v>1568</v>
      </c>
      <c r="AC731" s="6">
        <v>1568</v>
      </c>
      <c r="AD731">
        <v>1568</v>
      </c>
      <c r="AE731">
        <v>0</v>
      </c>
      <c r="AF731">
        <v>1568</v>
      </c>
      <c r="AG731" s="6">
        <v>0</v>
      </c>
      <c r="AH731" s="6">
        <v>0</v>
      </c>
      <c r="AI731">
        <v>2</v>
      </c>
      <c r="AJ731">
        <v>0</v>
      </c>
      <c r="AK731">
        <v>3</v>
      </c>
      <c r="AL731">
        <v>1</v>
      </c>
      <c r="AM731">
        <v>6</v>
      </c>
      <c r="AN731">
        <v>1</v>
      </c>
      <c r="AO731" t="s">
        <v>2994</v>
      </c>
      <c r="AP731" t="s">
        <v>2992</v>
      </c>
      <c r="AQ731" s="6">
        <v>2001</v>
      </c>
      <c r="AR731" s="6" t="s">
        <v>3008</v>
      </c>
      <c r="AS731" s="6">
        <v>2</v>
      </c>
      <c r="AT731" s="6">
        <v>564</v>
      </c>
      <c r="AU731" s="6" t="s">
        <v>2994</v>
      </c>
      <c r="AV731">
        <v>0</v>
      </c>
      <c r="AW731">
        <v>266</v>
      </c>
      <c r="AX731">
        <v>0</v>
      </c>
      <c r="AY731">
        <v>0</v>
      </c>
      <c r="AZ731">
        <v>0</v>
      </c>
      <c r="BA731">
        <v>0</v>
      </c>
      <c r="BB731" t="s">
        <v>2995</v>
      </c>
      <c r="BC731">
        <v>9</v>
      </c>
      <c r="BD731">
        <v>2006</v>
      </c>
      <c r="BE731" t="s">
        <v>2996</v>
      </c>
      <c r="BF731" t="s">
        <v>2997</v>
      </c>
      <c r="BG731">
        <v>221000</v>
      </c>
      <c r="BH731" s="2">
        <v>6</v>
      </c>
      <c r="BI731" s="2">
        <v>6</v>
      </c>
    </row>
    <row r="732" spans="1:61" x14ac:dyDescent="0.25">
      <c r="A732">
        <v>41</v>
      </c>
      <c r="B732" t="s">
        <v>743</v>
      </c>
      <c r="C732" s="6">
        <v>95</v>
      </c>
      <c r="D732">
        <v>12182</v>
      </c>
      <c r="E732" t="s">
        <v>2985</v>
      </c>
      <c r="F732" t="s">
        <v>3000</v>
      </c>
      <c r="G732" t="s">
        <v>9</v>
      </c>
      <c r="H732" t="s">
        <v>3001</v>
      </c>
      <c r="I732">
        <v>7</v>
      </c>
      <c r="J732">
        <v>5</v>
      </c>
      <c r="K732" t="str" cm="1">
        <f t="array" ref="K732">_xlfn.IFS(AND(I732&gt;=1, I732&lt;=2), "Bad", AND(I732&gt;=3, I732&lt;=4), "Somewhat Decent", AND(I732&gt;=5, I732&lt;=6), "Good", AND(I732&gt;=7, I732&lt;=8), "Very Good", AND(I732&gt;=9, I732&lt;=10), "Excellent")</f>
        <v>Very Good</v>
      </c>
      <c r="L732">
        <f t="shared" si="116"/>
        <v>0</v>
      </c>
      <c r="M732">
        <f t="shared" si="117"/>
        <v>0</v>
      </c>
      <c r="N732">
        <f t="shared" si="118"/>
        <v>0</v>
      </c>
      <c r="O732">
        <f t="shared" si="119"/>
        <v>1</v>
      </c>
      <c r="P732">
        <f t="shared" si="120"/>
        <v>0</v>
      </c>
      <c r="Q732" s="10" t="e">
        <f t="shared" si="123"/>
        <v>#N/A</v>
      </c>
      <c r="R732">
        <v>2005</v>
      </c>
      <c r="S732" t="str">
        <f t="shared" si="121"/>
        <v>No</v>
      </c>
      <c r="T732">
        <f t="shared" si="122"/>
        <v>0</v>
      </c>
      <c r="U732" s="11">
        <v>2005</v>
      </c>
      <c r="V732" s="6" t="s">
        <v>2988</v>
      </c>
      <c r="W732" s="6">
        <v>226</v>
      </c>
      <c r="X732" s="6" t="s">
        <v>3011</v>
      </c>
      <c r="Y732" s="6">
        <v>1201</v>
      </c>
      <c r="Z732" s="6" t="s">
        <v>2990</v>
      </c>
      <c r="AA732" s="6">
        <v>0</v>
      </c>
      <c r="AB732" s="6">
        <v>340</v>
      </c>
      <c r="AC732" s="6">
        <v>1541</v>
      </c>
      <c r="AD732">
        <v>1541</v>
      </c>
      <c r="AE732">
        <v>0</v>
      </c>
      <c r="AF732">
        <v>1541</v>
      </c>
      <c r="AG732" s="6">
        <v>0</v>
      </c>
      <c r="AH732" s="6">
        <v>0</v>
      </c>
      <c r="AI732">
        <v>2</v>
      </c>
      <c r="AJ732">
        <v>0</v>
      </c>
      <c r="AK732">
        <v>3</v>
      </c>
      <c r="AL732">
        <v>1</v>
      </c>
      <c r="AM732">
        <v>7</v>
      </c>
      <c r="AN732">
        <v>1</v>
      </c>
      <c r="AO732" t="s">
        <v>3003</v>
      </c>
      <c r="AP732" t="s">
        <v>2992</v>
      </c>
      <c r="AQ732" s="6">
        <v>2005</v>
      </c>
      <c r="AR732" s="6" t="s">
        <v>3008</v>
      </c>
      <c r="AS732" s="6">
        <v>2</v>
      </c>
      <c r="AT732" s="6">
        <v>532</v>
      </c>
      <c r="AU732" s="6" t="s">
        <v>2994</v>
      </c>
      <c r="AV732">
        <v>0</v>
      </c>
      <c r="AW732">
        <v>70</v>
      </c>
      <c r="AX732">
        <v>0</v>
      </c>
      <c r="AY732">
        <v>0</v>
      </c>
      <c r="AZ732">
        <v>0</v>
      </c>
      <c r="BA732">
        <v>0</v>
      </c>
      <c r="BB732" t="s">
        <v>2995</v>
      </c>
      <c r="BC732">
        <v>5</v>
      </c>
      <c r="BD732">
        <v>2010</v>
      </c>
      <c r="BE732" t="s">
        <v>3004</v>
      </c>
      <c r="BF732" t="s">
        <v>3005</v>
      </c>
      <c r="BG732">
        <v>220000</v>
      </c>
      <c r="BH732" s="2">
        <v>6</v>
      </c>
      <c r="BI732" s="2">
        <v>6</v>
      </c>
    </row>
    <row r="733" spans="1:61" x14ac:dyDescent="0.25">
      <c r="A733">
        <v>316</v>
      </c>
      <c r="B733" t="s">
        <v>744</v>
      </c>
      <c r="C733" s="6">
        <v>88</v>
      </c>
      <c r="D733">
        <v>11896</v>
      </c>
      <c r="E733" t="s">
        <v>2985</v>
      </c>
      <c r="F733" t="s">
        <v>3025</v>
      </c>
      <c r="G733" t="s">
        <v>9</v>
      </c>
      <c r="H733" t="s">
        <v>3001</v>
      </c>
      <c r="I733">
        <v>7</v>
      </c>
      <c r="J733">
        <v>5</v>
      </c>
      <c r="K733" t="str" cm="1">
        <f t="array" ref="K733">_xlfn.IFS(AND(I733&gt;=1, I733&lt;=2), "Bad", AND(I733&gt;=3, I733&lt;=4), "Somewhat Decent", AND(I733&gt;=5, I733&lt;=6), "Good", AND(I733&gt;=7, I733&lt;=8), "Very Good", AND(I733&gt;=9, I733&lt;=10), "Excellent")</f>
        <v>Very Good</v>
      </c>
      <c r="L733">
        <f t="shared" si="116"/>
        <v>0</v>
      </c>
      <c r="M733">
        <f t="shared" si="117"/>
        <v>0</v>
      </c>
      <c r="N733">
        <f t="shared" si="118"/>
        <v>0</v>
      </c>
      <c r="O733">
        <f t="shared" si="119"/>
        <v>1</v>
      </c>
      <c r="P733">
        <f t="shared" si="120"/>
        <v>0</v>
      </c>
      <c r="Q733" s="10" t="e">
        <f t="shared" si="123"/>
        <v>#N/A</v>
      </c>
      <c r="R733">
        <v>2008</v>
      </c>
      <c r="S733" t="str">
        <f t="shared" si="121"/>
        <v>No</v>
      </c>
      <c r="T733">
        <f t="shared" si="122"/>
        <v>0</v>
      </c>
      <c r="U733" s="11">
        <v>2008</v>
      </c>
      <c r="V733" s="6" t="s">
        <v>3002</v>
      </c>
      <c r="W733" s="6">
        <v>60</v>
      </c>
      <c r="X733" s="6" t="s">
        <v>2989</v>
      </c>
      <c r="Y733" s="6">
        <v>78</v>
      </c>
      <c r="Z733" s="6" t="s">
        <v>2990</v>
      </c>
      <c r="AA733" s="6">
        <v>0</v>
      </c>
      <c r="AB733" s="6">
        <v>1258</v>
      </c>
      <c r="AC733" s="6">
        <v>1336</v>
      </c>
      <c r="AD733">
        <v>1346</v>
      </c>
      <c r="AE733">
        <v>0</v>
      </c>
      <c r="AF733">
        <v>1346</v>
      </c>
      <c r="AG733" s="6">
        <v>1</v>
      </c>
      <c r="AH733" s="6">
        <v>0</v>
      </c>
      <c r="AI733">
        <v>2</v>
      </c>
      <c r="AJ733">
        <v>0</v>
      </c>
      <c r="AK733">
        <v>3</v>
      </c>
      <c r="AL733">
        <v>1</v>
      </c>
      <c r="AM733">
        <v>6</v>
      </c>
      <c r="AN733">
        <v>1</v>
      </c>
      <c r="AO733" t="s">
        <v>2994</v>
      </c>
      <c r="AP733" t="s">
        <v>2992</v>
      </c>
      <c r="AQ733" s="6">
        <v>2008</v>
      </c>
      <c r="AR733" s="6" t="s">
        <v>2993</v>
      </c>
      <c r="AS733" s="6">
        <v>3</v>
      </c>
      <c r="AT733" s="6">
        <v>660</v>
      </c>
      <c r="AU733" s="6" t="s">
        <v>2994</v>
      </c>
      <c r="AV733">
        <v>100</v>
      </c>
      <c r="AW733">
        <v>48</v>
      </c>
      <c r="AX733">
        <v>0</v>
      </c>
      <c r="AY733">
        <v>0</v>
      </c>
      <c r="AZ733">
        <v>0</v>
      </c>
      <c r="BA733">
        <v>0</v>
      </c>
      <c r="BB733" t="s">
        <v>2995</v>
      </c>
      <c r="BC733">
        <v>5</v>
      </c>
      <c r="BD733">
        <v>2010</v>
      </c>
      <c r="BE733" t="s">
        <v>2996</v>
      </c>
      <c r="BF733" t="s">
        <v>2997</v>
      </c>
      <c r="BG733">
        <v>220000</v>
      </c>
      <c r="BH733" s="2">
        <v>6</v>
      </c>
      <c r="BI733" s="2">
        <v>6</v>
      </c>
    </row>
    <row r="734" spans="1:61" x14ac:dyDescent="0.25">
      <c r="A734">
        <v>386</v>
      </c>
      <c r="B734" t="s">
        <v>745</v>
      </c>
      <c r="C734" s="6">
        <v>69.22</v>
      </c>
      <c r="D734">
        <v>7500</v>
      </c>
      <c r="E734" t="s">
        <v>2985</v>
      </c>
      <c r="F734" t="s">
        <v>3022</v>
      </c>
      <c r="G734" t="s">
        <v>9</v>
      </c>
      <c r="H734" t="s">
        <v>2987</v>
      </c>
      <c r="I734">
        <v>8</v>
      </c>
      <c r="J734">
        <v>5</v>
      </c>
      <c r="K734" t="str" cm="1">
        <f t="array" ref="K734">_xlfn.IFS(AND(I734&gt;=1, I734&lt;=2), "Bad", AND(I734&gt;=3, I734&lt;=4), "Somewhat Decent", AND(I734&gt;=5, I734&lt;=6), "Good", AND(I734&gt;=7, I734&lt;=8), "Very Good", AND(I734&gt;=9, I734&lt;=10), "Excellent")</f>
        <v>Very Good</v>
      </c>
      <c r="L734">
        <f t="shared" si="116"/>
        <v>0</v>
      </c>
      <c r="M734">
        <f t="shared" si="117"/>
        <v>0</v>
      </c>
      <c r="N734">
        <f t="shared" si="118"/>
        <v>0</v>
      </c>
      <c r="O734">
        <f t="shared" si="119"/>
        <v>1</v>
      </c>
      <c r="P734">
        <f t="shared" si="120"/>
        <v>0</v>
      </c>
      <c r="Q734" s="10">
        <f t="shared" si="123"/>
        <v>23</v>
      </c>
      <c r="R734">
        <v>2000</v>
      </c>
      <c r="S734" t="str">
        <f t="shared" si="121"/>
        <v>Yes</v>
      </c>
      <c r="T734">
        <f t="shared" si="122"/>
        <v>1</v>
      </c>
      <c r="U734" s="11">
        <v>2001</v>
      </c>
      <c r="V734" s="6" t="s">
        <v>2998</v>
      </c>
      <c r="W734" s="6">
        <v>0</v>
      </c>
      <c r="X734" s="6" t="s">
        <v>2990</v>
      </c>
      <c r="Y734" s="6">
        <v>0</v>
      </c>
      <c r="Z734" s="6" t="s">
        <v>2990</v>
      </c>
      <c r="AA734" s="6">
        <v>0</v>
      </c>
      <c r="AB734" s="6">
        <v>1058</v>
      </c>
      <c r="AC734" s="6">
        <v>1058</v>
      </c>
      <c r="AD734">
        <v>1058</v>
      </c>
      <c r="AE734">
        <v>816</v>
      </c>
      <c r="AF734">
        <v>1874</v>
      </c>
      <c r="AG734" s="6">
        <v>0</v>
      </c>
      <c r="AH734" s="6">
        <v>0</v>
      </c>
      <c r="AI734">
        <v>2</v>
      </c>
      <c r="AJ734">
        <v>1</v>
      </c>
      <c r="AK734">
        <v>3</v>
      </c>
      <c r="AL734">
        <v>1</v>
      </c>
      <c r="AM734">
        <v>7</v>
      </c>
      <c r="AN734">
        <v>1</v>
      </c>
      <c r="AO734" t="s">
        <v>2994</v>
      </c>
      <c r="AP734" t="s">
        <v>2992</v>
      </c>
      <c r="AQ734" s="6">
        <v>2000</v>
      </c>
      <c r="AR734" s="6" t="s">
        <v>2993</v>
      </c>
      <c r="AS734" s="6">
        <v>2</v>
      </c>
      <c r="AT734" s="6">
        <v>588</v>
      </c>
      <c r="AU734" s="6" t="s">
        <v>2994</v>
      </c>
      <c r="AV734">
        <v>0</v>
      </c>
      <c r="AW734">
        <v>134</v>
      </c>
      <c r="AX734">
        <v>0</v>
      </c>
      <c r="AY734">
        <v>0</v>
      </c>
      <c r="AZ734">
        <v>0</v>
      </c>
      <c r="BA734">
        <v>0</v>
      </c>
      <c r="BB734" t="s">
        <v>2995</v>
      </c>
      <c r="BC734">
        <v>3</v>
      </c>
      <c r="BD734">
        <v>2009</v>
      </c>
      <c r="BE734" t="s">
        <v>2996</v>
      </c>
      <c r="BF734" t="s">
        <v>2997</v>
      </c>
      <c r="BG734">
        <v>220000</v>
      </c>
      <c r="BH734" s="2">
        <v>6</v>
      </c>
      <c r="BI734" s="2">
        <v>6</v>
      </c>
    </row>
    <row r="735" spans="1:61" x14ac:dyDescent="0.25">
      <c r="A735">
        <v>544</v>
      </c>
      <c r="B735" t="s">
        <v>746</v>
      </c>
      <c r="C735" s="6">
        <v>43</v>
      </c>
      <c r="D735">
        <v>11492</v>
      </c>
      <c r="E735" t="s">
        <v>2985</v>
      </c>
      <c r="F735" t="s">
        <v>3029</v>
      </c>
      <c r="G735" t="s">
        <v>9</v>
      </c>
      <c r="H735" t="s">
        <v>2987</v>
      </c>
      <c r="I735">
        <v>7</v>
      </c>
      <c r="J735">
        <v>5</v>
      </c>
      <c r="K735" t="str" cm="1">
        <f t="array" ref="K735">_xlfn.IFS(AND(I735&gt;=1, I735&lt;=2), "Bad", AND(I735&gt;=3, I735&lt;=4), "Somewhat Decent", AND(I735&gt;=5, I735&lt;=6), "Good", AND(I735&gt;=7, I735&lt;=8), "Very Good", AND(I735&gt;=9, I735&lt;=10), "Excellent")</f>
        <v>Very Good</v>
      </c>
      <c r="L735">
        <f t="shared" si="116"/>
        <v>0</v>
      </c>
      <c r="M735">
        <f t="shared" si="117"/>
        <v>0</v>
      </c>
      <c r="N735">
        <f t="shared" si="118"/>
        <v>0</v>
      </c>
      <c r="O735">
        <f t="shared" si="119"/>
        <v>1</v>
      </c>
      <c r="P735">
        <f t="shared" si="120"/>
        <v>0</v>
      </c>
      <c r="Q735" s="10">
        <f t="shared" si="123"/>
        <v>27</v>
      </c>
      <c r="R735">
        <v>1996</v>
      </c>
      <c r="S735" t="str">
        <f t="shared" si="121"/>
        <v>Yes</v>
      </c>
      <c r="T735">
        <f t="shared" si="122"/>
        <v>1</v>
      </c>
      <c r="U735" s="11">
        <v>1997</v>
      </c>
      <c r="V735" s="6" t="s">
        <v>2988</v>
      </c>
      <c r="W735" s="6">
        <v>132</v>
      </c>
      <c r="X735" s="6" t="s">
        <v>2989</v>
      </c>
      <c r="Y735" s="6">
        <v>637</v>
      </c>
      <c r="Z735" s="6" t="s">
        <v>2990</v>
      </c>
      <c r="AA735" s="6">
        <v>0</v>
      </c>
      <c r="AB735" s="6">
        <v>276</v>
      </c>
      <c r="AC735" s="6">
        <v>913</v>
      </c>
      <c r="AD735">
        <v>913</v>
      </c>
      <c r="AE735">
        <v>1209</v>
      </c>
      <c r="AF735">
        <v>2122</v>
      </c>
      <c r="AG735" s="6">
        <v>1</v>
      </c>
      <c r="AH735" s="6">
        <v>0</v>
      </c>
      <c r="AI735">
        <v>2</v>
      </c>
      <c r="AJ735">
        <v>1</v>
      </c>
      <c r="AK735">
        <v>4</v>
      </c>
      <c r="AL735">
        <v>1</v>
      </c>
      <c r="AM735">
        <v>8</v>
      </c>
      <c r="AN735">
        <v>1</v>
      </c>
      <c r="AO735" t="s">
        <v>2994</v>
      </c>
      <c r="AP735" t="s">
        <v>2992</v>
      </c>
      <c r="AQ735" s="6">
        <v>1997</v>
      </c>
      <c r="AR735" s="6" t="s">
        <v>3008</v>
      </c>
      <c r="AS735" s="6">
        <v>2</v>
      </c>
      <c r="AT735" s="6">
        <v>559</v>
      </c>
      <c r="AU735" s="6" t="s">
        <v>2994</v>
      </c>
      <c r="AV735">
        <v>0</v>
      </c>
      <c r="AW735">
        <v>74</v>
      </c>
      <c r="AX735">
        <v>0</v>
      </c>
      <c r="AY735">
        <v>0</v>
      </c>
      <c r="AZ735">
        <v>0</v>
      </c>
      <c r="BA735">
        <v>0</v>
      </c>
      <c r="BB735" t="s">
        <v>2995</v>
      </c>
      <c r="BC735">
        <v>4</v>
      </c>
      <c r="BD735">
        <v>2009</v>
      </c>
      <c r="BE735" t="s">
        <v>2996</v>
      </c>
      <c r="BF735" t="s">
        <v>2997</v>
      </c>
      <c r="BG735">
        <v>220000</v>
      </c>
      <c r="BH735" s="2">
        <v>6</v>
      </c>
      <c r="BI735" s="2">
        <v>6</v>
      </c>
    </row>
    <row r="736" spans="1:61" x14ac:dyDescent="0.25">
      <c r="A736">
        <v>827</v>
      </c>
      <c r="B736" t="s">
        <v>747</v>
      </c>
      <c r="C736" s="6">
        <v>68</v>
      </c>
      <c r="D736">
        <v>8814</v>
      </c>
      <c r="E736" t="s">
        <v>2985</v>
      </c>
      <c r="F736" t="s">
        <v>3012</v>
      </c>
      <c r="G736" t="s">
        <v>9</v>
      </c>
      <c r="H736" t="s">
        <v>3001</v>
      </c>
      <c r="I736">
        <v>7</v>
      </c>
      <c r="J736">
        <v>5</v>
      </c>
      <c r="K736" t="str" cm="1">
        <f t="array" ref="K736">_xlfn.IFS(AND(I736&gt;=1, I736&lt;=2), "Bad", AND(I736&gt;=3, I736&lt;=4), "Somewhat Decent", AND(I736&gt;=5, I736&lt;=6), "Good", AND(I736&gt;=7, I736&lt;=8), "Very Good", AND(I736&gt;=9, I736&lt;=10), "Excellent")</f>
        <v>Very Good</v>
      </c>
      <c r="L736">
        <f t="shared" si="116"/>
        <v>0</v>
      </c>
      <c r="M736">
        <f t="shared" si="117"/>
        <v>0</v>
      </c>
      <c r="N736">
        <f t="shared" si="118"/>
        <v>0</v>
      </c>
      <c r="O736">
        <f t="shared" si="119"/>
        <v>1</v>
      </c>
      <c r="P736">
        <f t="shared" si="120"/>
        <v>0</v>
      </c>
      <c r="Q736" s="10" t="e">
        <f t="shared" si="123"/>
        <v>#N/A</v>
      </c>
      <c r="R736">
        <v>2006</v>
      </c>
      <c r="S736" t="str">
        <f t="shared" si="121"/>
        <v>No</v>
      </c>
      <c r="T736">
        <f t="shared" si="122"/>
        <v>0</v>
      </c>
      <c r="U736" s="11">
        <v>2006</v>
      </c>
      <c r="V736" s="6" t="s">
        <v>3002</v>
      </c>
      <c r="W736" s="6">
        <v>180</v>
      </c>
      <c r="X736" s="6" t="s">
        <v>2989</v>
      </c>
      <c r="Y736" s="6">
        <v>1334</v>
      </c>
      <c r="Z736" s="6" t="s">
        <v>2990</v>
      </c>
      <c r="AA736" s="6">
        <v>0</v>
      </c>
      <c r="AB736" s="6">
        <v>270</v>
      </c>
      <c r="AC736" s="6">
        <v>1604</v>
      </c>
      <c r="AD736">
        <v>1604</v>
      </c>
      <c r="AE736">
        <v>0</v>
      </c>
      <c r="AF736">
        <v>1604</v>
      </c>
      <c r="AG736" s="6">
        <v>1</v>
      </c>
      <c r="AH736" s="6">
        <v>0</v>
      </c>
      <c r="AI736">
        <v>2</v>
      </c>
      <c r="AJ736">
        <v>1</v>
      </c>
      <c r="AK736">
        <v>3</v>
      </c>
      <c r="AL736">
        <v>1</v>
      </c>
      <c r="AM736">
        <v>8</v>
      </c>
      <c r="AN736">
        <v>1</v>
      </c>
      <c r="AO736" t="s">
        <v>3003</v>
      </c>
      <c r="AP736" t="s">
        <v>2992</v>
      </c>
      <c r="AQ736" s="6">
        <v>2006</v>
      </c>
      <c r="AR736" s="6" t="s">
        <v>3008</v>
      </c>
      <c r="AS736" s="6">
        <v>2</v>
      </c>
      <c r="AT736" s="6">
        <v>660</v>
      </c>
      <c r="AU736" s="6" t="s">
        <v>2994</v>
      </c>
      <c r="AV736">
        <v>123</v>
      </c>
      <c r="AW736">
        <v>110</v>
      </c>
      <c r="AX736">
        <v>0</v>
      </c>
      <c r="AY736">
        <v>0</v>
      </c>
      <c r="AZ736">
        <v>0</v>
      </c>
      <c r="BA736">
        <v>0</v>
      </c>
      <c r="BB736" t="s">
        <v>2995</v>
      </c>
      <c r="BC736">
        <v>3</v>
      </c>
      <c r="BD736">
        <v>2009</v>
      </c>
      <c r="BE736" t="s">
        <v>2996</v>
      </c>
      <c r="BF736" t="s">
        <v>2999</v>
      </c>
      <c r="BG736">
        <v>220000</v>
      </c>
      <c r="BH736" s="2">
        <v>6</v>
      </c>
      <c r="BI736" s="2">
        <v>6</v>
      </c>
    </row>
    <row r="737" spans="1:61" x14ac:dyDescent="0.25">
      <c r="A737">
        <v>870</v>
      </c>
      <c r="B737" t="s">
        <v>748</v>
      </c>
      <c r="C737" s="6">
        <v>90</v>
      </c>
      <c r="D737">
        <v>15750</v>
      </c>
      <c r="E737" t="s">
        <v>2985</v>
      </c>
      <c r="F737" t="s">
        <v>3012</v>
      </c>
      <c r="G737" t="s">
        <v>9</v>
      </c>
      <c r="H737" t="s">
        <v>3001</v>
      </c>
      <c r="I737">
        <v>8</v>
      </c>
      <c r="J737">
        <v>5</v>
      </c>
      <c r="K737" t="str" cm="1">
        <f t="array" ref="K737">_xlfn.IFS(AND(I737&gt;=1, I737&lt;=2), "Bad", AND(I737&gt;=3, I737&lt;=4), "Somewhat Decent", AND(I737&gt;=5, I737&lt;=6), "Good", AND(I737&gt;=7, I737&lt;=8), "Very Good", AND(I737&gt;=9, I737&lt;=10), "Excellent")</f>
        <v>Very Good</v>
      </c>
      <c r="L737">
        <f t="shared" si="116"/>
        <v>0</v>
      </c>
      <c r="M737">
        <f t="shared" si="117"/>
        <v>0</v>
      </c>
      <c r="N737">
        <f t="shared" si="118"/>
        <v>0</v>
      </c>
      <c r="O737">
        <f t="shared" si="119"/>
        <v>1</v>
      </c>
      <c r="P737">
        <f t="shared" si="120"/>
        <v>0</v>
      </c>
      <c r="Q737" s="10">
        <f t="shared" si="123"/>
        <v>24</v>
      </c>
      <c r="R737">
        <v>1999</v>
      </c>
      <c r="S737" t="str">
        <f t="shared" si="121"/>
        <v>Yes</v>
      </c>
      <c r="T737">
        <f t="shared" si="122"/>
        <v>1</v>
      </c>
      <c r="U737" s="11">
        <v>2000</v>
      </c>
      <c r="V737" s="6" t="s">
        <v>2988</v>
      </c>
      <c r="W737" s="6">
        <v>260</v>
      </c>
      <c r="X737" s="6" t="s">
        <v>2989</v>
      </c>
      <c r="Y737" s="6">
        <v>1246</v>
      </c>
      <c r="Z737" s="6" t="s">
        <v>2990</v>
      </c>
      <c r="AA737" s="6">
        <v>0</v>
      </c>
      <c r="AB737" s="6">
        <v>216</v>
      </c>
      <c r="AC737" s="6">
        <v>1462</v>
      </c>
      <c r="AD737">
        <v>1513</v>
      </c>
      <c r="AE737">
        <v>0</v>
      </c>
      <c r="AF737">
        <v>1513</v>
      </c>
      <c r="AG737" s="6">
        <v>1</v>
      </c>
      <c r="AH737" s="6">
        <v>0</v>
      </c>
      <c r="AI737">
        <v>2</v>
      </c>
      <c r="AJ737">
        <v>0</v>
      </c>
      <c r="AK737">
        <v>2</v>
      </c>
      <c r="AL737">
        <v>1</v>
      </c>
      <c r="AM737">
        <v>5</v>
      </c>
      <c r="AN737">
        <v>1</v>
      </c>
      <c r="AO737" t="s">
        <v>2994</v>
      </c>
      <c r="AP737" t="s">
        <v>2992</v>
      </c>
      <c r="AQ737" s="6">
        <v>1999</v>
      </c>
      <c r="AR737" s="6" t="s">
        <v>2993</v>
      </c>
      <c r="AS737" s="6">
        <v>2</v>
      </c>
      <c r="AT737" s="6">
        <v>521</v>
      </c>
      <c r="AU737" s="6" t="s">
        <v>2994</v>
      </c>
      <c r="AV737">
        <v>135</v>
      </c>
      <c r="AW737">
        <v>34</v>
      </c>
      <c r="AX737">
        <v>0</v>
      </c>
      <c r="AY737">
        <v>0</v>
      </c>
      <c r="AZ737">
        <v>0</v>
      </c>
      <c r="BA737">
        <v>0</v>
      </c>
      <c r="BB737" t="s">
        <v>2995</v>
      </c>
      <c r="BC737">
        <v>6</v>
      </c>
      <c r="BD737">
        <v>2009</v>
      </c>
      <c r="BE737" t="s">
        <v>2996</v>
      </c>
      <c r="BF737" t="s">
        <v>2997</v>
      </c>
      <c r="BG737">
        <v>220000</v>
      </c>
      <c r="BH737" s="2">
        <v>6</v>
      </c>
      <c r="BI737" s="2">
        <v>6</v>
      </c>
    </row>
    <row r="738" spans="1:61" x14ac:dyDescent="0.25">
      <c r="A738">
        <v>966</v>
      </c>
      <c r="B738" t="s">
        <v>749</v>
      </c>
      <c r="C738" s="6">
        <v>69.22</v>
      </c>
      <c r="D738">
        <v>6853</v>
      </c>
      <c r="E738" t="s">
        <v>2985</v>
      </c>
      <c r="F738" t="s">
        <v>3025</v>
      </c>
      <c r="G738" t="s">
        <v>9</v>
      </c>
      <c r="H738" t="s">
        <v>3001</v>
      </c>
      <c r="I738">
        <v>8</v>
      </c>
      <c r="J738">
        <v>5</v>
      </c>
      <c r="K738" t="str" cm="1">
        <f t="array" ref="K738">_xlfn.IFS(AND(I738&gt;=1, I738&lt;=2), "Bad", AND(I738&gt;=3, I738&lt;=4), "Somewhat Decent", AND(I738&gt;=5, I738&lt;=6), "Good", AND(I738&gt;=7, I738&lt;=8), "Very Good", AND(I738&gt;=9, I738&lt;=10), "Excellent")</f>
        <v>Very Good</v>
      </c>
      <c r="L738">
        <f t="shared" si="116"/>
        <v>0</v>
      </c>
      <c r="M738">
        <f t="shared" si="117"/>
        <v>0</v>
      </c>
      <c r="N738">
        <f t="shared" si="118"/>
        <v>0</v>
      </c>
      <c r="O738">
        <f t="shared" si="119"/>
        <v>1</v>
      </c>
      <c r="P738">
        <f t="shared" si="120"/>
        <v>0</v>
      </c>
      <c r="Q738" s="10">
        <f t="shared" si="123"/>
        <v>22</v>
      </c>
      <c r="R738">
        <v>2001</v>
      </c>
      <c r="S738" t="str">
        <f t="shared" si="121"/>
        <v>Yes</v>
      </c>
      <c r="T738">
        <f t="shared" si="122"/>
        <v>1</v>
      </c>
      <c r="U738" s="11">
        <v>2002</v>
      </c>
      <c r="V738" s="6" t="s">
        <v>2988</v>
      </c>
      <c r="W738" s="6">
        <v>136</v>
      </c>
      <c r="X738" s="6" t="s">
        <v>2989</v>
      </c>
      <c r="Y738" s="6">
        <v>1005</v>
      </c>
      <c r="Z738" s="6" t="s">
        <v>2990</v>
      </c>
      <c r="AA738" s="6">
        <v>0</v>
      </c>
      <c r="AB738" s="6">
        <v>262</v>
      </c>
      <c r="AC738" s="6">
        <v>1267</v>
      </c>
      <c r="AD738">
        <v>1296</v>
      </c>
      <c r="AE738">
        <v>0</v>
      </c>
      <c r="AF738">
        <v>1296</v>
      </c>
      <c r="AG738" s="6">
        <v>1</v>
      </c>
      <c r="AH738" s="6">
        <v>0</v>
      </c>
      <c r="AI738">
        <v>2</v>
      </c>
      <c r="AJ738">
        <v>0</v>
      </c>
      <c r="AK738">
        <v>2</v>
      </c>
      <c r="AL738">
        <v>1</v>
      </c>
      <c r="AM738">
        <v>6</v>
      </c>
      <c r="AN738">
        <v>0</v>
      </c>
      <c r="AO738" t="s">
        <v>2995</v>
      </c>
      <c r="AP738" t="s">
        <v>2992</v>
      </c>
      <c r="AQ738" s="6">
        <v>2001</v>
      </c>
      <c r="AR738" s="6" t="s">
        <v>2993</v>
      </c>
      <c r="AS738" s="6">
        <v>2</v>
      </c>
      <c r="AT738" s="6">
        <v>471</v>
      </c>
      <c r="AU738" s="6" t="s">
        <v>2994</v>
      </c>
      <c r="AV738">
        <v>192</v>
      </c>
      <c r="AW738">
        <v>25</v>
      </c>
      <c r="AX738">
        <v>0</v>
      </c>
      <c r="AY738">
        <v>0</v>
      </c>
      <c r="AZ738">
        <v>0</v>
      </c>
      <c r="BA738">
        <v>0</v>
      </c>
      <c r="BB738" t="s">
        <v>2995</v>
      </c>
      <c r="BC738">
        <v>6</v>
      </c>
      <c r="BD738">
        <v>2009</v>
      </c>
      <c r="BE738" t="s">
        <v>2996</v>
      </c>
      <c r="BF738" t="s">
        <v>2997</v>
      </c>
      <c r="BG738">
        <v>220000</v>
      </c>
      <c r="BH738" s="2">
        <v>6</v>
      </c>
      <c r="BI738" s="2">
        <v>6</v>
      </c>
    </row>
    <row r="739" spans="1:61" x14ac:dyDescent="0.25">
      <c r="A739">
        <v>1022</v>
      </c>
      <c r="B739" t="s">
        <v>750</v>
      </c>
      <c r="C739" s="6">
        <v>85</v>
      </c>
      <c r="D739">
        <v>14450</v>
      </c>
      <c r="E739" t="s">
        <v>2985</v>
      </c>
      <c r="F739" t="s">
        <v>3049</v>
      </c>
      <c r="G739" t="s">
        <v>9</v>
      </c>
      <c r="H739" t="s">
        <v>3001</v>
      </c>
      <c r="I739">
        <v>7</v>
      </c>
      <c r="J739">
        <v>5</v>
      </c>
      <c r="K739" t="str" cm="1">
        <f t="array" ref="K739">_xlfn.IFS(AND(I739&gt;=1, I739&lt;=2), "Bad", AND(I739&gt;=3, I739&lt;=4), "Somewhat Decent", AND(I739&gt;=5, I739&lt;=6), "Good", AND(I739&gt;=7, I739&lt;=8), "Very Good", AND(I739&gt;=9, I739&lt;=10), "Excellent")</f>
        <v>Very Good</v>
      </c>
      <c r="L739">
        <f t="shared" si="116"/>
        <v>0</v>
      </c>
      <c r="M739">
        <f t="shared" si="117"/>
        <v>0</v>
      </c>
      <c r="N739">
        <f t="shared" si="118"/>
        <v>0</v>
      </c>
      <c r="O739">
        <f t="shared" si="119"/>
        <v>1</v>
      </c>
      <c r="P739">
        <f t="shared" si="120"/>
        <v>0</v>
      </c>
      <c r="Q739" s="10" t="e">
        <f t="shared" si="123"/>
        <v>#N/A</v>
      </c>
      <c r="R739">
        <v>1979</v>
      </c>
      <c r="S739" t="str">
        <f t="shared" si="121"/>
        <v>No</v>
      </c>
      <c r="T739">
        <f t="shared" si="122"/>
        <v>0</v>
      </c>
      <c r="U739" s="11">
        <v>1979</v>
      </c>
      <c r="V739" s="6" t="s">
        <v>2988</v>
      </c>
      <c r="W739" s="6">
        <v>194</v>
      </c>
      <c r="X739" s="6" t="s">
        <v>3007</v>
      </c>
      <c r="Y739" s="6">
        <v>864</v>
      </c>
      <c r="Z739" s="6" t="s">
        <v>3030</v>
      </c>
      <c r="AA739" s="6">
        <v>449</v>
      </c>
      <c r="AB739" s="6">
        <v>469</v>
      </c>
      <c r="AC739" s="6">
        <v>1782</v>
      </c>
      <c r="AD739">
        <v>1782</v>
      </c>
      <c r="AE739">
        <v>0</v>
      </c>
      <c r="AF739">
        <v>1782</v>
      </c>
      <c r="AG739" s="6">
        <v>0</v>
      </c>
      <c r="AH739" s="6">
        <v>1</v>
      </c>
      <c r="AI739">
        <v>2</v>
      </c>
      <c r="AJ739">
        <v>0</v>
      </c>
      <c r="AK739">
        <v>3</v>
      </c>
      <c r="AL739">
        <v>1</v>
      </c>
      <c r="AM739">
        <v>6</v>
      </c>
      <c r="AN739">
        <v>1</v>
      </c>
      <c r="AO739" t="s">
        <v>2994</v>
      </c>
      <c r="AP739" t="s">
        <v>2992</v>
      </c>
      <c r="AQ739" s="6">
        <v>1979</v>
      </c>
      <c r="AR739" s="6" t="s">
        <v>2993</v>
      </c>
      <c r="AS739" s="6">
        <v>2</v>
      </c>
      <c r="AT739" s="6">
        <v>551</v>
      </c>
      <c r="AU739" s="6" t="s">
        <v>2994</v>
      </c>
      <c r="AV739">
        <v>467</v>
      </c>
      <c r="AW739">
        <v>0</v>
      </c>
      <c r="AX739">
        <v>0</v>
      </c>
      <c r="AY739">
        <v>0</v>
      </c>
      <c r="AZ739">
        <v>0</v>
      </c>
      <c r="BA739">
        <v>0</v>
      </c>
      <c r="BB739" t="s">
        <v>2995</v>
      </c>
      <c r="BC739">
        <v>3</v>
      </c>
      <c r="BD739">
        <v>2008</v>
      </c>
      <c r="BE739" t="s">
        <v>2996</v>
      </c>
      <c r="BF739" t="s">
        <v>2997</v>
      </c>
      <c r="BG739">
        <v>220000</v>
      </c>
      <c r="BH739" s="2">
        <v>6</v>
      </c>
      <c r="BI739" s="2">
        <v>6</v>
      </c>
    </row>
    <row r="740" spans="1:61" x14ac:dyDescent="0.25">
      <c r="A740">
        <v>2096</v>
      </c>
      <c r="B740" t="s">
        <v>751</v>
      </c>
      <c r="C740" s="6">
        <v>75</v>
      </c>
      <c r="D740">
        <v>9317</v>
      </c>
      <c r="E740" t="s">
        <v>2985</v>
      </c>
      <c r="F740" t="s">
        <v>3029</v>
      </c>
      <c r="G740" t="s">
        <v>9</v>
      </c>
      <c r="H740" t="s">
        <v>2987</v>
      </c>
      <c r="I740">
        <v>7</v>
      </c>
      <c r="J740">
        <v>5</v>
      </c>
      <c r="K740" t="str" cm="1">
        <f t="array" ref="K740">_xlfn.IFS(AND(I740&gt;=1, I740&lt;=2), "Bad", AND(I740&gt;=3, I740&lt;=4), "Somewhat Decent", AND(I740&gt;=5, I740&lt;=6), "Good", AND(I740&gt;=7, I740&lt;=8), "Very Good", AND(I740&gt;=9, I740&lt;=10), "Excellent")</f>
        <v>Very Good</v>
      </c>
      <c r="L740">
        <f t="shared" si="116"/>
        <v>0</v>
      </c>
      <c r="M740">
        <f t="shared" si="117"/>
        <v>0</v>
      </c>
      <c r="N740">
        <f t="shared" si="118"/>
        <v>0</v>
      </c>
      <c r="O740">
        <f t="shared" si="119"/>
        <v>1</v>
      </c>
      <c r="P740">
        <f t="shared" si="120"/>
        <v>0</v>
      </c>
      <c r="Q740" s="10">
        <f t="shared" si="123"/>
        <v>23</v>
      </c>
      <c r="R740">
        <v>1994</v>
      </c>
      <c r="S740" t="str">
        <f t="shared" si="121"/>
        <v>Yes</v>
      </c>
      <c r="T740">
        <f t="shared" si="122"/>
        <v>1</v>
      </c>
      <c r="U740" s="11">
        <v>2001</v>
      </c>
      <c r="V740" s="6" t="s">
        <v>2998</v>
      </c>
      <c r="W740" s="6">
        <v>0</v>
      </c>
      <c r="X740" s="6" t="s">
        <v>2989</v>
      </c>
      <c r="Y740" s="6">
        <v>497</v>
      </c>
      <c r="Z740" s="6" t="s">
        <v>2990</v>
      </c>
      <c r="AA740" s="6">
        <v>0</v>
      </c>
      <c r="AB740" s="6">
        <v>282</v>
      </c>
      <c r="AC740" s="6">
        <v>779</v>
      </c>
      <c r="AD740">
        <v>1029</v>
      </c>
      <c r="AE740">
        <v>929</v>
      </c>
      <c r="AF740">
        <v>1958</v>
      </c>
      <c r="AG740" s="6">
        <v>1</v>
      </c>
      <c r="AH740" s="6">
        <v>0</v>
      </c>
      <c r="AI740">
        <v>2</v>
      </c>
      <c r="AJ740">
        <v>1</v>
      </c>
      <c r="AK740">
        <v>3</v>
      </c>
      <c r="AL740">
        <v>1</v>
      </c>
      <c r="AM740">
        <v>7</v>
      </c>
      <c r="AN740">
        <v>1</v>
      </c>
      <c r="AO740" t="s">
        <v>2994</v>
      </c>
      <c r="AP740" t="s">
        <v>2992</v>
      </c>
      <c r="AQ740" s="6">
        <v>1994</v>
      </c>
      <c r="AR740" s="6" t="s">
        <v>3008</v>
      </c>
      <c r="AS740" s="6">
        <v>2</v>
      </c>
      <c r="AT740" s="6">
        <v>499</v>
      </c>
      <c r="AU740" s="6" t="s">
        <v>2994</v>
      </c>
      <c r="AV740">
        <v>202</v>
      </c>
      <c r="AW740">
        <v>93</v>
      </c>
      <c r="AX740">
        <v>0</v>
      </c>
      <c r="AY740">
        <v>0</v>
      </c>
      <c r="AZ740">
        <v>0</v>
      </c>
      <c r="BA740">
        <v>0</v>
      </c>
      <c r="BB740" t="s">
        <v>2995</v>
      </c>
      <c r="BC740">
        <v>7</v>
      </c>
      <c r="BD740">
        <v>2007</v>
      </c>
      <c r="BE740" t="s">
        <v>3058</v>
      </c>
      <c r="BF740" t="s">
        <v>2997</v>
      </c>
      <c r="BG740">
        <v>220000</v>
      </c>
      <c r="BH740" s="2">
        <v>6</v>
      </c>
      <c r="BI740" s="2">
        <v>6</v>
      </c>
    </row>
    <row r="741" spans="1:61" x14ac:dyDescent="0.25">
      <c r="A741">
        <v>2217</v>
      </c>
      <c r="B741" t="s">
        <v>752</v>
      </c>
      <c r="C741" s="6">
        <v>69.22</v>
      </c>
      <c r="D741">
        <v>11275</v>
      </c>
      <c r="E741" t="s">
        <v>2985</v>
      </c>
      <c r="F741" t="s">
        <v>3035</v>
      </c>
      <c r="G741" t="s">
        <v>9</v>
      </c>
      <c r="H741" t="s">
        <v>3028</v>
      </c>
      <c r="I741">
        <v>6</v>
      </c>
      <c r="J741">
        <v>7</v>
      </c>
      <c r="K741" t="str" cm="1">
        <f t="array" ref="K741">_xlfn.IFS(AND(I741&gt;=1, I741&lt;=2), "Bad", AND(I741&gt;=3, I741&lt;=4), "Somewhat Decent", AND(I741&gt;=5, I741&lt;=6), "Good", AND(I741&gt;=7, I741&lt;=8), "Very Good", AND(I741&gt;=9, I741&lt;=10), "Excellent")</f>
        <v>Good</v>
      </c>
      <c r="L741">
        <f t="shared" si="116"/>
        <v>0</v>
      </c>
      <c r="M741">
        <f t="shared" si="117"/>
        <v>0</v>
      </c>
      <c r="N741">
        <f t="shared" si="118"/>
        <v>1</v>
      </c>
      <c r="O741">
        <f t="shared" si="119"/>
        <v>0</v>
      </c>
      <c r="P741">
        <f t="shared" si="120"/>
        <v>0</v>
      </c>
      <c r="Q741" s="10">
        <f t="shared" si="123"/>
        <v>74</v>
      </c>
      <c r="R741">
        <v>1932</v>
      </c>
      <c r="S741" t="str">
        <f t="shared" si="121"/>
        <v>Yes</v>
      </c>
      <c r="T741">
        <f t="shared" si="122"/>
        <v>1</v>
      </c>
      <c r="U741" s="11">
        <v>1950</v>
      </c>
      <c r="V741" s="6" t="s">
        <v>2988</v>
      </c>
      <c r="W741" s="6">
        <v>480</v>
      </c>
      <c r="X741" s="6" t="s">
        <v>3009</v>
      </c>
      <c r="Y741" s="6">
        <v>297</v>
      </c>
      <c r="Z741" s="6" t="s">
        <v>3030</v>
      </c>
      <c r="AA741" s="6">
        <v>557</v>
      </c>
      <c r="AB741" s="6">
        <v>0</v>
      </c>
      <c r="AC741" s="6">
        <v>854</v>
      </c>
      <c r="AD741">
        <v>1096</v>
      </c>
      <c r="AE741">
        <v>895</v>
      </c>
      <c r="AF741">
        <v>1991</v>
      </c>
      <c r="AG741" s="6">
        <v>0</v>
      </c>
      <c r="AH741" s="6">
        <v>0</v>
      </c>
      <c r="AI741">
        <v>1</v>
      </c>
      <c r="AJ741">
        <v>1</v>
      </c>
      <c r="AK741">
        <v>3</v>
      </c>
      <c r="AL741">
        <v>1</v>
      </c>
      <c r="AM741">
        <v>7</v>
      </c>
      <c r="AN741">
        <v>1</v>
      </c>
      <c r="AO741" t="s">
        <v>3003</v>
      </c>
      <c r="AP741" t="s">
        <v>3015</v>
      </c>
      <c r="AQ741" s="6">
        <v>1977</v>
      </c>
      <c r="AR741" s="6" t="s">
        <v>2990</v>
      </c>
      <c r="AS741" s="6">
        <v>2</v>
      </c>
      <c r="AT741" s="6">
        <v>432</v>
      </c>
      <c r="AU741" s="6" t="s">
        <v>3017</v>
      </c>
      <c r="AV741">
        <v>0</v>
      </c>
      <c r="AW741">
        <v>0</v>
      </c>
      <c r="AX741">
        <v>19</v>
      </c>
      <c r="AY741">
        <v>0</v>
      </c>
      <c r="AZ741">
        <v>0</v>
      </c>
      <c r="BA741">
        <v>0</v>
      </c>
      <c r="BB741" t="s">
        <v>2995</v>
      </c>
      <c r="BC741">
        <v>3</v>
      </c>
      <c r="BD741">
        <v>2007</v>
      </c>
      <c r="BE741" t="s">
        <v>2996</v>
      </c>
      <c r="BF741" t="s">
        <v>2997</v>
      </c>
      <c r="BG741">
        <v>220000</v>
      </c>
      <c r="BH741" s="2">
        <v>6</v>
      </c>
      <c r="BI741" s="2">
        <v>6</v>
      </c>
    </row>
    <row r="742" spans="1:61" x14ac:dyDescent="0.25">
      <c r="A742">
        <v>2687</v>
      </c>
      <c r="B742" t="s">
        <v>753</v>
      </c>
      <c r="C742" s="6">
        <v>90</v>
      </c>
      <c r="D742">
        <v>33120</v>
      </c>
      <c r="E742" t="s">
        <v>2985</v>
      </c>
      <c r="F742" t="s">
        <v>3013</v>
      </c>
      <c r="G742" t="s">
        <v>9</v>
      </c>
      <c r="H742" t="s">
        <v>3028</v>
      </c>
      <c r="I742">
        <v>6</v>
      </c>
      <c r="J742">
        <v>5</v>
      </c>
      <c r="K742" t="str" cm="1">
        <f t="array" ref="K742">_xlfn.IFS(AND(I742&gt;=1, I742&lt;=2), "Bad", AND(I742&gt;=3, I742&lt;=4), "Somewhat Decent", AND(I742&gt;=5, I742&lt;=6), "Good", AND(I742&gt;=7, I742&lt;=8), "Very Good", AND(I742&gt;=9, I742&lt;=10), "Excellent")</f>
        <v>Good</v>
      </c>
      <c r="L742">
        <f t="shared" si="116"/>
        <v>0</v>
      </c>
      <c r="M742">
        <f t="shared" si="117"/>
        <v>0</v>
      </c>
      <c r="N742">
        <f t="shared" si="118"/>
        <v>1</v>
      </c>
      <c r="O742">
        <f t="shared" si="119"/>
        <v>0</v>
      </c>
      <c r="P742">
        <f t="shared" si="120"/>
        <v>0</v>
      </c>
      <c r="Q742" s="10" t="e">
        <f t="shared" si="123"/>
        <v>#N/A</v>
      </c>
      <c r="R742">
        <v>1962</v>
      </c>
      <c r="S742" t="str">
        <f t="shared" si="121"/>
        <v>No</v>
      </c>
      <c r="T742">
        <f t="shared" si="122"/>
        <v>0</v>
      </c>
      <c r="U742" s="11">
        <v>1962</v>
      </c>
      <c r="V742" s="6" t="s">
        <v>2998</v>
      </c>
      <c r="W742" s="6">
        <v>0</v>
      </c>
      <c r="X742" s="6" t="s">
        <v>2990</v>
      </c>
      <c r="Y742" s="6">
        <v>0</v>
      </c>
      <c r="Z742" s="6" t="s">
        <v>2990</v>
      </c>
      <c r="AA742" s="6">
        <v>0</v>
      </c>
      <c r="AB742" s="6">
        <v>1595</v>
      </c>
      <c r="AC742" s="6">
        <v>1595</v>
      </c>
      <c r="AD742">
        <v>1611</v>
      </c>
      <c r="AE742">
        <v>875</v>
      </c>
      <c r="AF742">
        <v>2486</v>
      </c>
      <c r="AG742" s="6">
        <v>0</v>
      </c>
      <c r="AH742" s="6">
        <v>0</v>
      </c>
      <c r="AI742">
        <v>2</v>
      </c>
      <c r="AJ742">
        <v>0</v>
      </c>
      <c r="AK742">
        <v>5</v>
      </c>
      <c r="AL742">
        <v>1</v>
      </c>
      <c r="AM742">
        <v>8</v>
      </c>
      <c r="AN742">
        <v>1</v>
      </c>
      <c r="AO742" t="s">
        <v>3003</v>
      </c>
      <c r="AP742" t="s">
        <v>3015</v>
      </c>
      <c r="AQ742" s="6">
        <v>1962</v>
      </c>
      <c r="AR742" s="6" t="s">
        <v>2990</v>
      </c>
      <c r="AS742" s="6">
        <v>2</v>
      </c>
      <c r="AT742" s="6">
        <v>576</v>
      </c>
      <c r="AU742" s="6" t="s">
        <v>2994</v>
      </c>
      <c r="AV742">
        <v>0</v>
      </c>
      <c r="AW742">
        <v>0</v>
      </c>
      <c r="AX742">
        <v>0</v>
      </c>
      <c r="AY742">
        <v>0</v>
      </c>
      <c r="AZ742">
        <v>0</v>
      </c>
      <c r="BA742">
        <v>0</v>
      </c>
      <c r="BB742" t="s">
        <v>2995</v>
      </c>
      <c r="BC742">
        <v>10</v>
      </c>
      <c r="BD742">
        <v>2006</v>
      </c>
      <c r="BE742" t="s">
        <v>2996</v>
      </c>
      <c r="BF742" t="s">
        <v>2997</v>
      </c>
      <c r="BG742">
        <v>220000</v>
      </c>
      <c r="BH742" s="2">
        <v>6</v>
      </c>
      <c r="BI742" s="2">
        <v>6</v>
      </c>
    </row>
    <row r="743" spans="1:61" x14ac:dyDescent="0.25">
      <c r="A743">
        <v>2764</v>
      </c>
      <c r="B743" t="s">
        <v>754</v>
      </c>
      <c r="C743" s="6">
        <v>80</v>
      </c>
      <c r="D743">
        <v>10041</v>
      </c>
      <c r="E743" t="s">
        <v>2985</v>
      </c>
      <c r="F743" t="s">
        <v>3029</v>
      </c>
      <c r="G743" t="s">
        <v>9</v>
      </c>
      <c r="H743" t="s">
        <v>2987</v>
      </c>
      <c r="I743">
        <v>8</v>
      </c>
      <c r="J743">
        <v>5</v>
      </c>
      <c r="K743" t="str" cm="1">
        <f t="array" ref="K743">_xlfn.IFS(AND(I743&gt;=1, I743&lt;=2), "Bad", AND(I743&gt;=3, I743&lt;=4), "Somewhat Decent", AND(I743&gt;=5, I743&lt;=6), "Good", AND(I743&gt;=7, I743&lt;=8), "Very Good", AND(I743&gt;=9, I743&lt;=10), "Excellent")</f>
        <v>Very Good</v>
      </c>
      <c r="L743">
        <f t="shared" si="116"/>
        <v>0</v>
      </c>
      <c r="M743">
        <f t="shared" si="117"/>
        <v>0</v>
      </c>
      <c r="N743">
        <f t="shared" si="118"/>
        <v>0</v>
      </c>
      <c r="O743">
        <f t="shared" si="119"/>
        <v>1</v>
      </c>
      <c r="P743">
        <f t="shared" si="120"/>
        <v>0</v>
      </c>
      <c r="Q743" s="10" t="e">
        <f t="shared" si="123"/>
        <v>#N/A</v>
      </c>
      <c r="R743">
        <v>1992</v>
      </c>
      <c r="S743" t="str">
        <f t="shared" si="121"/>
        <v>No</v>
      </c>
      <c r="T743">
        <f t="shared" si="122"/>
        <v>0</v>
      </c>
      <c r="U743" s="11">
        <v>1992</v>
      </c>
      <c r="V743" s="6" t="s">
        <v>2998</v>
      </c>
      <c r="W743" s="6">
        <v>0</v>
      </c>
      <c r="X743" s="6" t="s">
        <v>2989</v>
      </c>
      <c r="Y743" s="6">
        <v>789</v>
      </c>
      <c r="Z743" s="6" t="s">
        <v>2990</v>
      </c>
      <c r="AA743" s="6">
        <v>0</v>
      </c>
      <c r="AB743" s="6">
        <v>119</v>
      </c>
      <c r="AC743" s="6">
        <v>908</v>
      </c>
      <c r="AD743">
        <v>927</v>
      </c>
      <c r="AE743">
        <v>988</v>
      </c>
      <c r="AF743">
        <v>1915</v>
      </c>
      <c r="AG743" s="6">
        <v>1</v>
      </c>
      <c r="AH743" s="6">
        <v>0</v>
      </c>
      <c r="AI743">
        <v>2</v>
      </c>
      <c r="AJ743">
        <v>1</v>
      </c>
      <c r="AK743">
        <v>3</v>
      </c>
      <c r="AL743">
        <v>1</v>
      </c>
      <c r="AM743">
        <v>8</v>
      </c>
      <c r="AN743">
        <v>1</v>
      </c>
      <c r="AO743" t="s">
        <v>2994</v>
      </c>
      <c r="AP743" t="s">
        <v>2992</v>
      </c>
      <c r="AQ743" s="6">
        <v>1992</v>
      </c>
      <c r="AR743" s="6" t="s">
        <v>2993</v>
      </c>
      <c r="AS743" s="6">
        <v>2</v>
      </c>
      <c r="AT743" s="6">
        <v>506</v>
      </c>
      <c r="AU743" s="6" t="s">
        <v>2994</v>
      </c>
      <c r="AV743">
        <v>120</v>
      </c>
      <c r="AW743">
        <v>150</v>
      </c>
      <c r="AX743">
        <v>0</v>
      </c>
      <c r="AY743">
        <v>0</v>
      </c>
      <c r="AZ743">
        <v>0</v>
      </c>
      <c r="BA743">
        <v>0</v>
      </c>
      <c r="BB743" t="s">
        <v>2995</v>
      </c>
      <c r="BC743">
        <v>2</v>
      </c>
      <c r="BD743">
        <v>2006</v>
      </c>
      <c r="BE743" t="s">
        <v>2996</v>
      </c>
      <c r="BF743" t="s">
        <v>2999</v>
      </c>
      <c r="BG743">
        <v>220000</v>
      </c>
      <c r="BH743" s="2">
        <v>6</v>
      </c>
      <c r="BI743" s="2">
        <v>6</v>
      </c>
    </row>
    <row r="744" spans="1:61" x14ac:dyDescent="0.25">
      <c r="A744">
        <v>2793</v>
      </c>
      <c r="B744" t="s">
        <v>755</v>
      </c>
      <c r="C744" s="6">
        <v>69.22</v>
      </c>
      <c r="D744">
        <v>11088</v>
      </c>
      <c r="E744" t="s">
        <v>2985</v>
      </c>
      <c r="F744" t="s">
        <v>3012</v>
      </c>
      <c r="G744" t="s">
        <v>9</v>
      </c>
      <c r="H744" t="s">
        <v>3001</v>
      </c>
      <c r="I744">
        <v>8</v>
      </c>
      <c r="J744">
        <v>5</v>
      </c>
      <c r="K744" t="str" cm="1">
        <f t="array" ref="K744">_xlfn.IFS(AND(I744&gt;=1, I744&lt;=2), "Bad", AND(I744&gt;=3, I744&lt;=4), "Somewhat Decent", AND(I744&gt;=5, I744&lt;=6), "Good", AND(I744&gt;=7, I744&lt;=8), "Very Good", AND(I744&gt;=9, I744&lt;=10), "Excellent")</f>
        <v>Very Good</v>
      </c>
      <c r="L744">
        <f t="shared" si="116"/>
        <v>0</v>
      </c>
      <c r="M744">
        <f t="shared" si="117"/>
        <v>0</v>
      </c>
      <c r="N744">
        <f t="shared" si="118"/>
        <v>0</v>
      </c>
      <c r="O744">
        <f t="shared" si="119"/>
        <v>1</v>
      </c>
      <c r="P744">
        <f t="shared" si="120"/>
        <v>0</v>
      </c>
      <c r="Q744" s="10" t="e">
        <f t="shared" si="123"/>
        <v>#N/A</v>
      </c>
      <c r="R744">
        <v>2002</v>
      </c>
      <c r="S744" t="str">
        <f t="shared" si="121"/>
        <v>No</v>
      </c>
      <c r="T744">
        <f t="shared" si="122"/>
        <v>0</v>
      </c>
      <c r="U744" s="11">
        <v>2002</v>
      </c>
      <c r="V744" s="6" t="s">
        <v>2998</v>
      </c>
      <c r="W744" s="6">
        <v>0</v>
      </c>
      <c r="X744" s="6" t="s">
        <v>2989</v>
      </c>
      <c r="Y744" s="6">
        <v>872</v>
      </c>
      <c r="Z744" s="6" t="s">
        <v>2990</v>
      </c>
      <c r="AA744" s="6">
        <v>0</v>
      </c>
      <c r="AB744" s="6">
        <v>476</v>
      </c>
      <c r="AC744" s="6">
        <v>1348</v>
      </c>
      <c r="AD744">
        <v>1358</v>
      </c>
      <c r="AE744">
        <v>0</v>
      </c>
      <c r="AF744">
        <v>1358</v>
      </c>
      <c r="AG744" s="6">
        <v>1</v>
      </c>
      <c r="AH744" s="6">
        <v>0</v>
      </c>
      <c r="AI744">
        <v>1</v>
      </c>
      <c r="AJ744">
        <v>1</v>
      </c>
      <c r="AK744">
        <v>1</v>
      </c>
      <c r="AL744">
        <v>1</v>
      </c>
      <c r="AM744">
        <v>5</v>
      </c>
      <c r="AN744">
        <v>1</v>
      </c>
      <c r="AO744" t="s">
        <v>2994</v>
      </c>
      <c r="AP744" t="s">
        <v>2992</v>
      </c>
      <c r="AQ744" s="6">
        <v>2002</v>
      </c>
      <c r="AR744" s="6" t="s">
        <v>2990</v>
      </c>
      <c r="AS744" s="6">
        <v>2</v>
      </c>
      <c r="AT744" s="6">
        <v>418</v>
      </c>
      <c r="AU744" s="6" t="s">
        <v>2994</v>
      </c>
      <c r="AV744">
        <v>68</v>
      </c>
      <c r="AW744">
        <v>166</v>
      </c>
      <c r="AX744">
        <v>0</v>
      </c>
      <c r="AY744">
        <v>0</v>
      </c>
      <c r="AZ744">
        <v>0</v>
      </c>
      <c r="BA744">
        <v>0</v>
      </c>
      <c r="BB744" t="s">
        <v>2995</v>
      </c>
      <c r="BC744">
        <v>6</v>
      </c>
      <c r="BD744">
        <v>2006</v>
      </c>
      <c r="BE744" t="s">
        <v>2996</v>
      </c>
      <c r="BF744" t="s">
        <v>2997</v>
      </c>
      <c r="BG744">
        <v>220000</v>
      </c>
      <c r="BH744" s="2">
        <v>6</v>
      </c>
      <c r="BI744" s="2">
        <v>6</v>
      </c>
    </row>
    <row r="745" spans="1:61" x14ac:dyDescent="0.25">
      <c r="A745">
        <v>874</v>
      </c>
      <c r="B745" t="s">
        <v>756</v>
      </c>
      <c r="C745" s="6">
        <v>69.22</v>
      </c>
      <c r="D745">
        <v>9375</v>
      </c>
      <c r="E745" t="s">
        <v>2985</v>
      </c>
      <c r="F745" t="s">
        <v>3012</v>
      </c>
      <c r="G745" t="s">
        <v>9</v>
      </c>
      <c r="H745" t="s">
        <v>2987</v>
      </c>
      <c r="I745">
        <v>7</v>
      </c>
      <c r="J745">
        <v>5</v>
      </c>
      <c r="K745" t="str" cm="1">
        <f t="array" ref="K745">_xlfn.IFS(AND(I745&gt;=1, I745&lt;=2), "Bad", AND(I745&gt;=3, I745&lt;=4), "Somewhat Decent", AND(I745&gt;=5, I745&lt;=6), "Good", AND(I745&gt;=7, I745&lt;=8), "Very Good", AND(I745&gt;=9, I745&lt;=10), "Excellent")</f>
        <v>Very Good</v>
      </c>
      <c r="L745">
        <f t="shared" si="116"/>
        <v>0</v>
      </c>
      <c r="M745">
        <f t="shared" si="117"/>
        <v>0</v>
      </c>
      <c r="N745">
        <f t="shared" si="118"/>
        <v>0</v>
      </c>
      <c r="O745">
        <f t="shared" si="119"/>
        <v>1</v>
      </c>
      <c r="P745">
        <f t="shared" si="120"/>
        <v>0</v>
      </c>
      <c r="Q745" s="10">
        <f t="shared" si="123"/>
        <v>26</v>
      </c>
      <c r="R745">
        <v>1997</v>
      </c>
      <c r="S745" t="str">
        <f t="shared" si="121"/>
        <v>Yes</v>
      </c>
      <c r="T745">
        <f t="shared" si="122"/>
        <v>1</v>
      </c>
      <c r="U745" s="11">
        <v>1998</v>
      </c>
      <c r="V745" s="6" t="s">
        <v>2988</v>
      </c>
      <c r="W745" s="6">
        <v>573</v>
      </c>
      <c r="X745" s="6" t="s">
        <v>2989</v>
      </c>
      <c r="Y745" s="6">
        <v>739</v>
      </c>
      <c r="Z745" s="6" t="s">
        <v>2990</v>
      </c>
      <c r="AA745" s="6">
        <v>0</v>
      </c>
      <c r="AB745" s="6">
        <v>318</v>
      </c>
      <c r="AC745" s="6">
        <v>1057</v>
      </c>
      <c r="AD745">
        <v>1057</v>
      </c>
      <c r="AE745">
        <v>977</v>
      </c>
      <c r="AF745">
        <v>2034</v>
      </c>
      <c r="AG745" s="6">
        <v>1</v>
      </c>
      <c r="AH745" s="6">
        <v>0</v>
      </c>
      <c r="AI745">
        <v>2</v>
      </c>
      <c r="AJ745">
        <v>1</v>
      </c>
      <c r="AK745">
        <v>3</v>
      </c>
      <c r="AL745">
        <v>1</v>
      </c>
      <c r="AM745">
        <v>8</v>
      </c>
      <c r="AN745">
        <v>0</v>
      </c>
      <c r="AO745" t="s">
        <v>2995</v>
      </c>
      <c r="AP745" t="s">
        <v>2992</v>
      </c>
      <c r="AQ745" s="6">
        <v>1998</v>
      </c>
      <c r="AR745" s="6" t="s">
        <v>3008</v>
      </c>
      <c r="AS745" s="6">
        <v>2</v>
      </c>
      <c r="AT745" s="6">
        <v>645</v>
      </c>
      <c r="AU745" s="6" t="s">
        <v>2994</v>
      </c>
      <c r="AV745">
        <v>576</v>
      </c>
      <c r="AW745">
        <v>36</v>
      </c>
      <c r="AX745">
        <v>0</v>
      </c>
      <c r="AY745">
        <v>0</v>
      </c>
      <c r="AZ745">
        <v>0</v>
      </c>
      <c r="BA745">
        <v>0</v>
      </c>
      <c r="BB745" t="s">
        <v>2995</v>
      </c>
      <c r="BC745">
        <v>2</v>
      </c>
      <c r="BD745">
        <v>2009</v>
      </c>
      <c r="BE745" t="s">
        <v>2996</v>
      </c>
      <c r="BF745" t="s">
        <v>2997</v>
      </c>
      <c r="BG745">
        <v>219500</v>
      </c>
      <c r="BH745" s="2">
        <v>6</v>
      </c>
      <c r="BI745" s="2">
        <v>6</v>
      </c>
    </row>
    <row r="746" spans="1:61" x14ac:dyDescent="0.25">
      <c r="A746">
        <v>1755</v>
      </c>
      <c r="B746" t="s">
        <v>757</v>
      </c>
      <c r="C746" s="6">
        <v>69.22</v>
      </c>
      <c r="D746">
        <v>8740</v>
      </c>
      <c r="E746" t="s">
        <v>2985</v>
      </c>
      <c r="F746" t="s">
        <v>3036</v>
      </c>
      <c r="G746" t="s">
        <v>9</v>
      </c>
      <c r="H746" t="s">
        <v>2987</v>
      </c>
      <c r="I746">
        <v>7</v>
      </c>
      <c r="J746">
        <v>5</v>
      </c>
      <c r="K746" t="str" cm="1">
        <f t="array" ref="K746">_xlfn.IFS(AND(I746&gt;=1, I746&lt;=2), "Bad", AND(I746&gt;=3, I746&lt;=4), "Somewhat Decent", AND(I746&gt;=5, I746&lt;=6), "Good", AND(I746&gt;=7, I746&lt;=8), "Very Good", AND(I746&gt;=9, I746&lt;=10), "Excellent")</f>
        <v>Very Good</v>
      </c>
      <c r="L746">
        <f t="shared" si="116"/>
        <v>0</v>
      </c>
      <c r="M746">
        <f t="shared" si="117"/>
        <v>0</v>
      </c>
      <c r="N746">
        <f t="shared" si="118"/>
        <v>0</v>
      </c>
      <c r="O746">
        <f t="shared" si="119"/>
        <v>1</v>
      </c>
      <c r="P746">
        <f t="shared" si="120"/>
        <v>0</v>
      </c>
      <c r="Q746" s="10" t="e">
        <f t="shared" si="123"/>
        <v>#N/A</v>
      </c>
      <c r="R746">
        <v>2002</v>
      </c>
      <c r="S746" t="str">
        <f t="shared" si="121"/>
        <v>No</v>
      </c>
      <c r="T746">
        <f t="shared" si="122"/>
        <v>0</v>
      </c>
      <c r="U746" s="11">
        <v>2002</v>
      </c>
      <c r="V746" s="6" t="s">
        <v>2998</v>
      </c>
      <c r="W746" s="6">
        <v>0</v>
      </c>
      <c r="X746" s="6" t="s">
        <v>2989</v>
      </c>
      <c r="Y746" s="6">
        <v>574</v>
      </c>
      <c r="Z746" s="6" t="s">
        <v>2990</v>
      </c>
      <c r="AA746" s="6">
        <v>0</v>
      </c>
      <c r="AB746" s="6">
        <v>280</v>
      </c>
      <c r="AC746" s="6">
        <v>854</v>
      </c>
      <c r="AD746">
        <v>864</v>
      </c>
      <c r="AE746">
        <v>1131</v>
      </c>
      <c r="AF746">
        <v>1995</v>
      </c>
      <c r="AG746" s="6">
        <v>0</v>
      </c>
      <c r="AH746" s="6">
        <v>0</v>
      </c>
      <c r="AI746">
        <v>2</v>
      </c>
      <c r="AJ746">
        <v>1</v>
      </c>
      <c r="AK746">
        <v>4</v>
      </c>
      <c r="AL746">
        <v>1</v>
      </c>
      <c r="AM746">
        <v>8</v>
      </c>
      <c r="AN746">
        <v>1</v>
      </c>
      <c r="AO746" t="s">
        <v>3003</v>
      </c>
      <c r="AP746" t="s">
        <v>3010</v>
      </c>
      <c r="AQ746" s="6">
        <v>2002</v>
      </c>
      <c r="AR746" s="6" t="s">
        <v>2993</v>
      </c>
      <c r="AS746" s="6">
        <v>2</v>
      </c>
      <c r="AT746" s="6">
        <v>435</v>
      </c>
      <c r="AU746" s="6" t="s">
        <v>2994</v>
      </c>
      <c r="AV746">
        <v>264</v>
      </c>
      <c r="AW746">
        <v>48</v>
      </c>
      <c r="AX746">
        <v>0</v>
      </c>
      <c r="AY746">
        <v>0</v>
      </c>
      <c r="AZ746">
        <v>0</v>
      </c>
      <c r="BA746">
        <v>0</v>
      </c>
      <c r="BB746" t="s">
        <v>2995</v>
      </c>
      <c r="BC746">
        <v>7</v>
      </c>
      <c r="BD746">
        <v>2007</v>
      </c>
      <c r="BE746" t="s">
        <v>2996</v>
      </c>
      <c r="BF746" t="s">
        <v>2997</v>
      </c>
      <c r="BG746">
        <v>219500</v>
      </c>
      <c r="BH746" s="2">
        <v>6</v>
      </c>
      <c r="BI746" s="2">
        <v>6</v>
      </c>
    </row>
    <row r="747" spans="1:61" x14ac:dyDescent="0.25">
      <c r="A747">
        <v>2159</v>
      </c>
      <c r="B747" t="s">
        <v>758</v>
      </c>
      <c r="C747" s="6">
        <v>65</v>
      </c>
      <c r="D747">
        <v>8200</v>
      </c>
      <c r="E747" t="s">
        <v>2985</v>
      </c>
      <c r="F747" t="s">
        <v>3012</v>
      </c>
      <c r="G747" t="s">
        <v>9</v>
      </c>
      <c r="H747" t="s">
        <v>2987</v>
      </c>
      <c r="I747">
        <v>7</v>
      </c>
      <c r="J747">
        <v>5</v>
      </c>
      <c r="K747" t="str" cm="1">
        <f t="array" ref="K747">_xlfn.IFS(AND(I747&gt;=1, I747&lt;=2), "Bad", AND(I747&gt;=3, I747&lt;=4), "Somewhat Decent", AND(I747&gt;=5, I747&lt;=6), "Good", AND(I747&gt;=7, I747&lt;=8), "Very Good", AND(I747&gt;=9, I747&lt;=10), "Excellent")</f>
        <v>Very Good</v>
      </c>
      <c r="L747">
        <f t="shared" si="116"/>
        <v>0</v>
      </c>
      <c r="M747">
        <f t="shared" si="117"/>
        <v>0</v>
      </c>
      <c r="N747">
        <f t="shared" si="118"/>
        <v>0</v>
      </c>
      <c r="O747">
        <f t="shared" si="119"/>
        <v>1</v>
      </c>
      <c r="P747">
        <f t="shared" si="120"/>
        <v>0</v>
      </c>
      <c r="Q747" s="10">
        <f t="shared" si="123"/>
        <v>20</v>
      </c>
      <c r="R747">
        <v>2003</v>
      </c>
      <c r="S747" t="str">
        <f t="shared" si="121"/>
        <v>Yes</v>
      </c>
      <c r="T747">
        <f t="shared" si="122"/>
        <v>1</v>
      </c>
      <c r="U747" s="11">
        <v>2004</v>
      </c>
      <c r="V747" s="6" t="s">
        <v>2998</v>
      </c>
      <c r="W747" s="6">
        <v>0</v>
      </c>
      <c r="X747" s="6" t="s">
        <v>2990</v>
      </c>
      <c r="Y747" s="6">
        <v>0</v>
      </c>
      <c r="Z747" s="6" t="s">
        <v>2990</v>
      </c>
      <c r="AA747" s="6">
        <v>0</v>
      </c>
      <c r="AB747" s="6">
        <v>847</v>
      </c>
      <c r="AC747" s="6">
        <v>847</v>
      </c>
      <c r="AD747">
        <v>847</v>
      </c>
      <c r="AE747">
        <v>1081</v>
      </c>
      <c r="AF747">
        <v>1928</v>
      </c>
      <c r="AG747" s="6">
        <v>0</v>
      </c>
      <c r="AH747" s="6">
        <v>0</v>
      </c>
      <c r="AI747">
        <v>2</v>
      </c>
      <c r="AJ747">
        <v>1</v>
      </c>
      <c r="AK747">
        <v>4</v>
      </c>
      <c r="AL747">
        <v>1</v>
      </c>
      <c r="AM747">
        <v>8</v>
      </c>
      <c r="AN747">
        <v>1</v>
      </c>
      <c r="AO747" t="s">
        <v>3003</v>
      </c>
      <c r="AP747" t="s">
        <v>3010</v>
      </c>
      <c r="AQ747" s="6">
        <v>2003</v>
      </c>
      <c r="AR747" s="6" t="s">
        <v>2993</v>
      </c>
      <c r="AS747" s="6">
        <v>2</v>
      </c>
      <c r="AT747" s="6">
        <v>434</v>
      </c>
      <c r="AU747" s="6" t="s">
        <v>2994</v>
      </c>
      <c r="AV747">
        <v>100</v>
      </c>
      <c r="AW747">
        <v>48</v>
      </c>
      <c r="AX747">
        <v>0</v>
      </c>
      <c r="AY747">
        <v>0</v>
      </c>
      <c r="AZ747">
        <v>0</v>
      </c>
      <c r="BA747">
        <v>0</v>
      </c>
      <c r="BB747" t="s">
        <v>2995</v>
      </c>
      <c r="BC747">
        <v>7</v>
      </c>
      <c r="BD747">
        <v>2007</v>
      </c>
      <c r="BE747" t="s">
        <v>2996</v>
      </c>
      <c r="BF747" t="s">
        <v>2997</v>
      </c>
      <c r="BG747">
        <v>219500</v>
      </c>
      <c r="BH747" s="2">
        <v>6</v>
      </c>
      <c r="BI747" s="2">
        <v>6</v>
      </c>
    </row>
    <row r="748" spans="1:61" x14ac:dyDescent="0.25">
      <c r="A748">
        <v>2222</v>
      </c>
      <c r="B748" t="s">
        <v>759</v>
      </c>
      <c r="C748" s="6">
        <v>75</v>
      </c>
      <c r="D748">
        <v>13125</v>
      </c>
      <c r="E748" t="s">
        <v>2985</v>
      </c>
      <c r="F748" t="s">
        <v>3035</v>
      </c>
      <c r="G748" t="s">
        <v>9</v>
      </c>
      <c r="H748" t="s">
        <v>2987</v>
      </c>
      <c r="I748">
        <v>7</v>
      </c>
      <c r="J748">
        <v>6</v>
      </c>
      <c r="K748" t="str" cm="1">
        <f t="array" ref="K748">_xlfn.IFS(AND(I748&gt;=1, I748&lt;=2), "Bad", AND(I748&gt;=3, I748&lt;=4), "Somewhat Decent", AND(I748&gt;=5, I748&lt;=6), "Good", AND(I748&gt;=7, I748&lt;=8), "Very Good", AND(I748&gt;=9, I748&lt;=10), "Excellent")</f>
        <v>Very Good</v>
      </c>
      <c r="L748">
        <f t="shared" si="116"/>
        <v>0</v>
      </c>
      <c r="M748">
        <f t="shared" si="117"/>
        <v>0</v>
      </c>
      <c r="N748">
        <f t="shared" si="118"/>
        <v>0</v>
      </c>
      <c r="O748">
        <f t="shared" si="119"/>
        <v>1</v>
      </c>
      <c r="P748">
        <f t="shared" si="120"/>
        <v>0</v>
      </c>
      <c r="Q748" s="10">
        <f t="shared" si="123"/>
        <v>40</v>
      </c>
      <c r="R748">
        <v>1940</v>
      </c>
      <c r="S748" t="str">
        <f t="shared" si="121"/>
        <v>Yes</v>
      </c>
      <c r="T748">
        <f t="shared" si="122"/>
        <v>1</v>
      </c>
      <c r="U748" s="11">
        <v>1984</v>
      </c>
      <c r="V748" s="6" t="s">
        <v>2998</v>
      </c>
      <c r="W748" s="6">
        <v>0</v>
      </c>
      <c r="X748" s="6" t="s">
        <v>3011</v>
      </c>
      <c r="Y748" s="6">
        <v>410</v>
      </c>
      <c r="Z748" s="6" t="s">
        <v>2990</v>
      </c>
      <c r="AA748" s="6">
        <v>0</v>
      </c>
      <c r="AB748" s="6">
        <v>390</v>
      </c>
      <c r="AC748" s="6">
        <v>800</v>
      </c>
      <c r="AD748">
        <v>960</v>
      </c>
      <c r="AE748">
        <v>780</v>
      </c>
      <c r="AF748">
        <v>1740</v>
      </c>
      <c r="AG748" s="6">
        <v>0</v>
      </c>
      <c r="AH748" s="6">
        <v>0</v>
      </c>
      <c r="AI748">
        <v>1</v>
      </c>
      <c r="AJ748">
        <v>1</v>
      </c>
      <c r="AK748">
        <v>3</v>
      </c>
      <c r="AL748">
        <v>1</v>
      </c>
      <c r="AM748">
        <v>6</v>
      </c>
      <c r="AN748">
        <v>2</v>
      </c>
      <c r="AO748" t="s">
        <v>3003</v>
      </c>
      <c r="AP748" t="s">
        <v>2992</v>
      </c>
      <c r="AQ748" s="6">
        <v>1940</v>
      </c>
      <c r="AR748" s="6" t="s">
        <v>2990</v>
      </c>
      <c r="AS748" s="6">
        <v>1</v>
      </c>
      <c r="AT748" s="6">
        <v>240</v>
      </c>
      <c r="AU748" s="6" t="s">
        <v>2994</v>
      </c>
      <c r="AV748">
        <v>0</v>
      </c>
      <c r="AW748">
        <v>0</v>
      </c>
      <c r="AX748">
        <v>0</v>
      </c>
      <c r="AY748">
        <v>0</v>
      </c>
      <c r="AZ748">
        <v>0</v>
      </c>
      <c r="BA748">
        <v>0</v>
      </c>
      <c r="BB748" t="s">
        <v>2995</v>
      </c>
      <c r="BC748">
        <v>7</v>
      </c>
      <c r="BD748">
        <v>2007</v>
      </c>
      <c r="BE748" t="s">
        <v>3058</v>
      </c>
      <c r="BF748" t="s">
        <v>2997</v>
      </c>
      <c r="BG748">
        <v>219500</v>
      </c>
      <c r="BH748" s="2">
        <v>6</v>
      </c>
      <c r="BI748" s="2">
        <v>6</v>
      </c>
    </row>
    <row r="749" spans="1:61" x14ac:dyDescent="0.25">
      <c r="A749">
        <v>2415</v>
      </c>
      <c r="B749" t="s">
        <v>760</v>
      </c>
      <c r="C749" s="6">
        <v>58</v>
      </c>
      <c r="D749">
        <v>14054</v>
      </c>
      <c r="E749" t="s">
        <v>2985</v>
      </c>
      <c r="F749" t="s">
        <v>3036</v>
      </c>
      <c r="G749" t="s">
        <v>9</v>
      </c>
      <c r="H749" t="s">
        <v>2987</v>
      </c>
      <c r="I749">
        <v>7</v>
      </c>
      <c r="J749">
        <v>5</v>
      </c>
      <c r="K749" t="str" cm="1">
        <f t="array" ref="K749">_xlfn.IFS(AND(I749&gt;=1, I749&lt;=2), "Bad", AND(I749&gt;=3, I749&lt;=4), "Somewhat Decent", AND(I749&gt;=5, I749&lt;=6), "Good", AND(I749&gt;=7, I749&lt;=8), "Very Good", AND(I749&gt;=9, I749&lt;=10), "Excellent")</f>
        <v>Very Good</v>
      </c>
      <c r="L749">
        <f t="shared" si="116"/>
        <v>0</v>
      </c>
      <c r="M749">
        <f t="shared" si="117"/>
        <v>0</v>
      </c>
      <c r="N749">
        <f t="shared" si="118"/>
        <v>0</v>
      </c>
      <c r="O749">
        <f t="shared" si="119"/>
        <v>1</v>
      </c>
      <c r="P749">
        <f t="shared" si="120"/>
        <v>0</v>
      </c>
      <c r="Q749" s="10" t="e">
        <f t="shared" si="123"/>
        <v>#N/A</v>
      </c>
      <c r="R749">
        <v>2006</v>
      </c>
      <c r="S749" t="str">
        <f t="shared" si="121"/>
        <v>No</v>
      </c>
      <c r="T749">
        <f t="shared" si="122"/>
        <v>0</v>
      </c>
      <c r="U749" s="11">
        <v>2006</v>
      </c>
      <c r="V749" s="6" t="s">
        <v>2998</v>
      </c>
      <c r="W749" s="6">
        <v>0</v>
      </c>
      <c r="X749" s="6" t="s">
        <v>2990</v>
      </c>
      <c r="Y749" s="6">
        <v>0</v>
      </c>
      <c r="Z749" s="6" t="s">
        <v>2990</v>
      </c>
      <c r="AA749" s="6">
        <v>0</v>
      </c>
      <c r="AB749" s="6">
        <v>879</v>
      </c>
      <c r="AC749" s="6">
        <v>879</v>
      </c>
      <c r="AD749">
        <v>879</v>
      </c>
      <c r="AE749">
        <v>984</v>
      </c>
      <c r="AF749">
        <v>1863</v>
      </c>
      <c r="AG749" s="6">
        <v>0</v>
      </c>
      <c r="AH749" s="6">
        <v>0</v>
      </c>
      <c r="AI749">
        <v>2</v>
      </c>
      <c r="AJ749">
        <v>1</v>
      </c>
      <c r="AK749">
        <v>4</v>
      </c>
      <c r="AL749">
        <v>1</v>
      </c>
      <c r="AM749">
        <v>9</v>
      </c>
      <c r="AN749">
        <v>1</v>
      </c>
      <c r="AO749" t="s">
        <v>3003</v>
      </c>
      <c r="AP749" t="s">
        <v>3010</v>
      </c>
      <c r="AQ749" s="6">
        <v>2006</v>
      </c>
      <c r="AR749" s="6" t="s">
        <v>2993</v>
      </c>
      <c r="AS749" s="6">
        <v>3</v>
      </c>
      <c r="AT749" s="6">
        <v>660</v>
      </c>
      <c r="AU749" s="6" t="s">
        <v>2994</v>
      </c>
      <c r="AV749">
        <v>100</v>
      </c>
      <c r="AW749">
        <v>17</v>
      </c>
      <c r="AX749">
        <v>0</v>
      </c>
      <c r="AY749">
        <v>0</v>
      </c>
      <c r="AZ749">
        <v>0</v>
      </c>
      <c r="BA749">
        <v>0</v>
      </c>
      <c r="BB749" t="s">
        <v>2995</v>
      </c>
      <c r="BC749">
        <v>11</v>
      </c>
      <c r="BD749">
        <v>2006</v>
      </c>
      <c r="BE749" t="s">
        <v>3004</v>
      </c>
      <c r="BF749" t="s">
        <v>3005</v>
      </c>
      <c r="BG749">
        <v>219210</v>
      </c>
      <c r="BH749" s="2">
        <v>6</v>
      </c>
      <c r="BI749" s="2">
        <v>6</v>
      </c>
    </row>
    <row r="750" spans="1:61" x14ac:dyDescent="0.25">
      <c r="A750">
        <v>2045</v>
      </c>
      <c r="B750" t="s">
        <v>761</v>
      </c>
      <c r="C750" s="6">
        <v>107</v>
      </c>
      <c r="D750">
        <v>12888</v>
      </c>
      <c r="E750" t="s">
        <v>2985</v>
      </c>
      <c r="F750" t="s">
        <v>3031</v>
      </c>
      <c r="G750" t="s">
        <v>9</v>
      </c>
      <c r="H750" t="s">
        <v>2987</v>
      </c>
      <c r="I750">
        <v>7</v>
      </c>
      <c r="J750">
        <v>8</v>
      </c>
      <c r="K750" t="str" cm="1">
        <f t="array" ref="K750">_xlfn.IFS(AND(I750&gt;=1, I750&lt;=2), "Bad", AND(I750&gt;=3, I750&lt;=4), "Somewhat Decent", AND(I750&gt;=5, I750&lt;=6), "Good", AND(I750&gt;=7, I750&lt;=8), "Very Good", AND(I750&gt;=9, I750&lt;=10), "Excellent")</f>
        <v>Very Good</v>
      </c>
      <c r="L750">
        <f t="shared" si="116"/>
        <v>0</v>
      </c>
      <c r="M750">
        <f t="shared" si="117"/>
        <v>0</v>
      </c>
      <c r="N750">
        <f t="shared" si="118"/>
        <v>0</v>
      </c>
      <c r="O750">
        <f t="shared" si="119"/>
        <v>1</v>
      </c>
      <c r="P750">
        <f t="shared" si="120"/>
        <v>0</v>
      </c>
      <c r="Q750" s="10">
        <f t="shared" si="123"/>
        <v>44</v>
      </c>
      <c r="R750">
        <v>1937</v>
      </c>
      <c r="S750" t="str">
        <f t="shared" si="121"/>
        <v>Yes</v>
      </c>
      <c r="T750">
        <f t="shared" si="122"/>
        <v>1</v>
      </c>
      <c r="U750" s="11">
        <v>1980</v>
      </c>
      <c r="V750" s="6" t="s">
        <v>2998</v>
      </c>
      <c r="W750" s="6">
        <v>0</v>
      </c>
      <c r="X750" s="6" t="s">
        <v>3007</v>
      </c>
      <c r="Y750" s="6">
        <v>288</v>
      </c>
      <c r="Z750" s="6" t="s">
        <v>2990</v>
      </c>
      <c r="AA750" s="6">
        <v>0</v>
      </c>
      <c r="AB750" s="6">
        <v>717</v>
      </c>
      <c r="AC750" s="6">
        <v>1005</v>
      </c>
      <c r="AD750">
        <v>1262</v>
      </c>
      <c r="AE750">
        <v>1005</v>
      </c>
      <c r="AF750">
        <v>2267</v>
      </c>
      <c r="AG750" s="6">
        <v>1</v>
      </c>
      <c r="AH750" s="6">
        <v>0</v>
      </c>
      <c r="AI750">
        <v>1</v>
      </c>
      <c r="AJ750">
        <v>1</v>
      </c>
      <c r="AK750">
        <v>3</v>
      </c>
      <c r="AL750">
        <v>1</v>
      </c>
      <c r="AM750">
        <v>7</v>
      </c>
      <c r="AN750">
        <v>2</v>
      </c>
      <c r="AO750" t="s">
        <v>3003</v>
      </c>
      <c r="AP750" t="s">
        <v>2992</v>
      </c>
      <c r="AQ750" s="6">
        <v>1937</v>
      </c>
      <c r="AR750" s="6" t="s">
        <v>2993</v>
      </c>
      <c r="AS750" s="6">
        <v>2</v>
      </c>
      <c r="AT750" s="6">
        <v>498</v>
      </c>
      <c r="AU750" s="6" t="s">
        <v>2994</v>
      </c>
      <c r="AV750">
        <v>521</v>
      </c>
      <c r="AW750">
        <v>0</v>
      </c>
      <c r="AX750">
        <v>0</v>
      </c>
      <c r="AY750">
        <v>0</v>
      </c>
      <c r="AZ750">
        <v>0</v>
      </c>
      <c r="BA750">
        <v>0</v>
      </c>
      <c r="BB750" t="s">
        <v>2995</v>
      </c>
      <c r="BC750">
        <v>4</v>
      </c>
      <c r="BD750">
        <v>2007</v>
      </c>
      <c r="BE750" t="s">
        <v>2996</v>
      </c>
      <c r="BF750" t="s">
        <v>2997</v>
      </c>
      <c r="BG750">
        <v>219000</v>
      </c>
      <c r="BH750" s="2">
        <v>6</v>
      </c>
      <c r="BI750" s="2">
        <v>6</v>
      </c>
    </row>
    <row r="751" spans="1:61" x14ac:dyDescent="0.25">
      <c r="A751">
        <v>1479</v>
      </c>
      <c r="B751" t="s">
        <v>762</v>
      </c>
      <c r="C751" s="6">
        <v>85</v>
      </c>
      <c r="D751">
        <v>11058</v>
      </c>
      <c r="E751" t="s">
        <v>2985</v>
      </c>
      <c r="F751" t="s">
        <v>3012</v>
      </c>
      <c r="G751" t="s">
        <v>9</v>
      </c>
      <c r="H751" t="s">
        <v>3001</v>
      </c>
      <c r="I751">
        <v>7</v>
      </c>
      <c r="J751">
        <v>6</v>
      </c>
      <c r="K751" t="str" cm="1">
        <f t="array" ref="K751">_xlfn.IFS(AND(I751&gt;=1, I751&lt;=2), "Bad", AND(I751&gt;=3, I751&lt;=4), "Somewhat Decent", AND(I751&gt;=5, I751&lt;=6), "Good", AND(I751&gt;=7, I751&lt;=8), "Very Good", AND(I751&gt;=9, I751&lt;=10), "Excellent")</f>
        <v>Very Good</v>
      </c>
      <c r="L751">
        <f t="shared" si="116"/>
        <v>0</v>
      </c>
      <c r="M751">
        <f t="shared" si="117"/>
        <v>0</v>
      </c>
      <c r="N751">
        <f t="shared" si="118"/>
        <v>0</v>
      </c>
      <c r="O751">
        <f t="shared" si="119"/>
        <v>1</v>
      </c>
      <c r="P751">
        <f t="shared" si="120"/>
        <v>0</v>
      </c>
      <c r="Q751" s="10" t="e">
        <f t="shared" si="123"/>
        <v>#N/A</v>
      </c>
      <c r="R751">
        <v>2007</v>
      </c>
      <c r="S751" t="str">
        <f t="shared" si="121"/>
        <v>No</v>
      </c>
      <c r="T751">
        <f t="shared" si="122"/>
        <v>0</v>
      </c>
      <c r="U751" s="11">
        <v>2007</v>
      </c>
      <c r="V751" s="6" t="s">
        <v>3002</v>
      </c>
      <c r="W751" s="6">
        <v>212</v>
      </c>
      <c r="X751" s="6" t="s">
        <v>2989</v>
      </c>
      <c r="Y751" s="6">
        <v>56</v>
      </c>
      <c r="Z751" s="6" t="s">
        <v>2990</v>
      </c>
      <c r="AA751" s="6">
        <v>0</v>
      </c>
      <c r="AB751" s="6">
        <v>1508</v>
      </c>
      <c r="AC751" s="6">
        <v>1564</v>
      </c>
      <c r="AD751">
        <v>1564</v>
      </c>
      <c r="AE751">
        <v>0</v>
      </c>
      <c r="AF751">
        <v>1564</v>
      </c>
      <c r="AG751" s="6">
        <v>0</v>
      </c>
      <c r="AH751" s="6">
        <v>0</v>
      </c>
      <c r="AI751">
        <v>2</v>
      </c>
      <c r="AJ751">
        <v>0</v>
      </c>
      <c r="AK751">
        <v>3</v>
      </c>
      <c r="AL751">
        <v>1</v>
      </c>
      <c r="AM751">
        <v>6</v>
      </c>
      <c r="AN751">
        <v>0</v>
      </c>
      <c r="AO751" t="s">
        <v>2995</v>
      </c>
      <c r="AP751" t="s">
        <v>2992</v>
      </c>
      <c r="AQ751" s="6">
        <v>2007</v>
      </c>
      <c r="AR751" s="6" t="s">
        <v>3008</v>
      </c>
      <c r="AS751" s="6">
        <v>3</v>
      </c>
      <c r="AT751" s="6">
        <v>814</v>
      </c>
      <c r="AU751" s="6" t="s">
        <v>2994</v>
      </c>
      <c r="AV751">
        <v>0</v>
      </c>
      <c r="AW751">
        <v>24</v>
      </c>
      <c r="AX751">
        <v>0</v>
      </c>
      <c r="AY751">
        <v>0</v>
      </c>
      <c r="AZ751">
        <v>0</v>
      </c>
      <c r="BA751">
        <v>0</v>
      </c>
      <c r="BB751" t="s">
        <v>2995</v>
      </c>
      <c r="BC751">
        <v>2</v>
      </c>
      <c r="BD751">
        <v>2008</v>
      </c>
      <c r="BE751" t="s">
        <v>2996</v>
      </c>
      <c r="BF751" t="s">
        <v>2997</v>
      </c>
      <c r="BG751">
        <v>218836</v>
      </c>
      <c r="BH751" s="2">
        <v>6</v>
      </c>
      <c r="BI751" s="2">
        <v>6</v>
      </c>
    </row>
    <row r="752" spans="1:61" x14ac:dyDescent="0.25">
      <c r="A752">
        <v>1579</v>
      </c>
      <c r="B752" t="s">
        <v>763</v>
      </c>
      <c r="C752" s="6">
        <v>81</v>
      </c>
      <c r="D752">
        <v>12018</v>
      </c>
      <c r="E752" t="s">
        <v>2985</v>
      </c>
      <c r="F752" t="s">
        <v>3025</v>
      </c>
      <c r="G752" t="s">
        <v>9</v>
      </c>
      <c r="H752" t="s">
        <v>2987</v>
      </c>
      <c r="I752">
        <v>7</v>
      </c>
      <c r="J752">
        <v>5</v>
      </c>
      <c r="K752" t="str" cm="1">
        <f t="array" ref="K752">_xlfn.IFS(AND(I752&gt;=1, I752&lt;=2), "Bad", AND(I752&gt;=3, I752&lt;=4), "Somewhat Decent", AND(I752&gt;=5, I752&lt;=6), "Good", AND(I752&gt;=7, I752&lt;=8), "Very Good", AND(I752&gt;=9, I752&lt;=10), "Excellent")</f>
        <v>Very Good</v>
      </c>
      <c r="L752">
        <f t="shared" si="116"/>
        <v>0</v>
      </c>
      <c r="M752">
        <f t="shared" si="117"/>
        <v>0</v>
      </c>
      <c r="N752">
        <f t="shared" si="118"/>
        <v>0</v>
      </c>
      <c r="O752">
        <f t="shared" si="119"/>
        <v>1</v>
      </c>
      <c r="P752">
        <f t="shared" si="120"/>
        <v>0</v>
      </c>
      <c r="Q752" s="10" t="e">
        <f t="shared" si="123"/>
        <v>#N/A</v>
      </c>
      <c r="R752">
        <v>2008</v>
      </c>
      <c r="S752" t="str">
        <f t="shared" si="121"/>
        <v>No</v>
      </c>
      <c r="T752">
        <f t="shared" si="122"/>
        <v>0</v>
      </c>
      <c r="U752" s="11">
        <v>2008</v>
      </c>
      <c r="V752" s="6" t="s">
        <v>3002</v>
      </c>
      <c r="W752" s="6">
        <v>60</v>
      </c>
      <c r="X752" s="6" t="s">
        <v>2990</v>
      </c>
      <c r="Y752" s="6">
        <v>0</v>
      </c>
      <c r="Z752" s="6" t="s">
        <v>2990</v>
      </c>
      <c r="AA752" s="6">
        <v>0</v>
      </c>
      <c r="AB752" s="6">
        <v>796</v>
      </c>
      <c r="AC752" s="6">
        <v>796</v>
      </c>
      <c r="AD752">
        <v>796</v>
      </c>
      <c r="AE752">
        <v>816</v>
      </c>
      <c r="AF752">
        <v>1612</v>
      </c>
      <c r="AG752" s="6">
        <v>0</v>
      </c>
      <c r="AH752" s="6">
        <v>0</v>
      </c>
      <c r="AI752">
        <v>2</v>
      </c>
      <c r="AJ752">
        <v>1</v>
      </c>
      <c r="AK752">
        <v>3</v>
      </c>
      <c r="AL752">
        <v>1</v>
      </c>
      <c r="AM752">
        <v>6</v>
      </c>
      <c r="AN752">
        <v>0</v>
      </c>
      <c r="AO752" t="s">
        <v>2995</v>
      </c>
      <c r="AP752" t="s">
        <v>2992</v>
      </c>
      <c r="AQ752" s="6">
        <v>2008</v>
      </c>
      <c r="AR752" s="6" t="s">
        <v>2993</v>
      </c>
      <c r="AS752" s="6">
        <v>3</v>
      </c>
      <c r="AT752" s="6">
        <v>666</v>
      </c>
      <c r="AU752" s="6" t="s">
        <v>2994</v>
      </c>
      <c r="AV752">
        <v>0</v>
      </c>
      <c r="AW752">
        <v>64</v>
      </c>
      <c r="AX752">
        <v>0</v>
      </c>
      <c r="AY752">
        <v>0</v>
      </c>
      <c r="AZ752">
        <v>0</v>
      </c>
      <c r="BA752">
        <v>0</v>
      </c>
      <c r="BB752" t="s">
        <v>2995</v>
      </c>
      <c r="BC752">
        <v>10</v>
      </c>
      <c r="BD752">
        <v>2008</v>
      </c>
      <c r="BE752" t="s">
        <v>3004</v>
      </c>
      <c r="BF752" t="s">
        <v>3005</v>
      </c>
      <c r="BG752">
        <v>218689</v>
      </c>
      <c r="BH752" s="2">
        <v>6</v>
      </c>
      <c r="BI752" s="2">
        <v>6</v>
      </c>
    </row>
    <row r="753" spans="1:61" x14ac:dyDescent="0.25">
      <c r="A753">
        <v>111</v>
      </c>
      <c r="B753" t="s">
        <v>764</v>
      </c>
      <c r="C753" s="6">
        <v>69.22</v>
      </c>
      <c r="D753">
        <v>10456</v>
      </c>
      <c r="E753" t="s">
        <v>2985</v>
      </c>
      <c r="F753" t="s">
        <v>3049</v>
      </c>
      <c r="G753" t="s">
        <v>9</v>
      </c>
      <c r="H753" t="s">
        <v>3001</v>
      </c>
      <c r="I753">
        <v>6</v>
      </c>
      <c r="J753">
        <v>6</v>
      </c>
      <c r="K753" t="str" cm="1">
        <f t="array" ref="K753">_xlfn.IFS(AND(I753&gt;=1, I753&lt;=2), "Bad", AND(I753&gt;=3, I753&lt;=4), "Somewhat Decent", AND(I753&gt;=5, I753&lt;=6), "Good", AND(I753&gt;=7, I753&lt;=8), "Very Good", AND(I753&gt;=9, I753&lt;=10), "Excellent")</f>
        <v>Good</v>
      </c>
      <c r="L753">
        <f t="shared" si="116"/>
        <v>0</v>
      </c>
      <c r="M753">
        <f t="shared" si="117"/>
        <v>0</v>
      </c>
      <c r="N753">
        <f t="shared" si="118"/>
        <v>1</v>
      </c>
      <c r="O753">
        <f t="shared" si="119"/>
        <v>0</v>
      </c>
      <c r="P753">
        <f t="shared" si="120"/>
        <v>0</v>
      </c>
      <c r="Q753" s="10" t="e">
        <f t="shared" si="123"/>
        <v>#N/A</v>
      </c>
      <c r="R753">
        <v>1967</v>
      </c>
      <c r="S753" t="str">
        <f t="shared" si="121"/>
        <v>No</v>
      </c>
      <c r="T753">
        <f t="shared" si="122"/>
        <v>0</v>
      </c>
      <c r="U753" s="11">
        <v>1967</v>
      </c>
      <c r="V753" s="6" t="s">
        <v>2988</v>
      </c>
      <c r="W753" s="6">
        <v>120</v>
      </c>
      <c r="X753" s="6" t="s">
        <v>2989</v>
      </c>
      <c r="Y753" s="6">
        <v>506</v>
      </c>
      <c r="Z753" s="6" t="s">
        <v>2990</v>
      </c>
      <c r="AA753" s="6">
        <v>0</v>
      </c>
      <c r="AB753" s="6">
        <v>1323</v>
      </c>
      <c r="AC753" s="6">
        <v>1829</v>
      </c>
      <c r="AD753">
        <v>1829</v>
      </c>
      <c r="AE753">
        <v>0</v>
      </c>
      <c r="AF753">
        <v>1829</v>
      </c>
      <c r="AG753" s="6">
        <v>1</v>
      </c>
      <c r="AH753" s="6">
        <v>0</v>
      </c>
      <c r="AI753">
        <v>2</v>
      </c>
      <c r="AJ753">
        <v>0</v>
      </c>
      <c r="AK753">
        <v>4</v>
      </c>
      <c r="AL753">
        <v>1</v>
      </c>
      <c r="AM753">
        <v>8</v>
      </c>
      <c r="AN753">
        <v>0</v>
      </c>
      <c r="AO753" t="s">
        <v>2995</v>
      </c>
      <c r="AP753" t="s">
        <v>2992</v>
      </c>
      <c r="AQ753" s="6">
        <v>1967</v>
      </c>
      <c r="AR753" s="6" t="s">
        <v>3008</v>
      </c>
      <c r="AS753" s="6">
        <v>2</v>
      </c>
      <c r="AT753" s="6">
        <v>535</v>
      </c>
      <c r="AU753" s="6" t="s">
        <v>2994</v>
      </c>
      <c r="AV753">
        <v>0</v>
      </c>
      <c r="AW753">
        <v>76</v>
      </c>
      <c r="AX753">
        <v>0</v>
      </c>
      <c r="AY753">
        <v>0</v>
      </c>
      <c r="AZ753">
        <v>0</v>
      </c>
      <c r="BA753">
        <v>0</v>
      </c>
      <c r="BB753" t="s">
        <v>2995</v>
      </c>
      <c r="BC753">
        <v>5</v>
      </c>
      <c r="BD753">
        <v>2010</v>
      </c>
      <c r="BE753" t="s">
        <v>2996</v>
      </c>
      <c r="BF753" t="s">
        <v>2997</v>
      </c>
      <c r="BG753">
        <v>218500</v>
      </c>
      <c r="BH753" s="2">
        <v>0</v>
      </c>
      <c r="BI753" s="2">
        <v>6</v>
      </c>
    </row>
    <row r="754" spans="1:61" x14ac:dyDescent="0.25">
      <c r="A754">
        <v>247</v>
      </c>
      <c r="B754" t="s">
        <v>765</v>
      </c>
      <c r="C754" s="6">
        <v>87</v>
      </c>
      <c r="D754">
        <v>12361</v>
      </c>
      <c r="E754" t="s">
        <v>2985</v>
      </c>
      <c r="F754" t="s">
        <v>3029</v>
      </c>
      <c r="G754" t="s">
        <v>9</v>
      </c>
      <c r="H754" t="s">
        <v>2987</v>
      </c>
      <c r="I754">
        <v>6</v>
      </c>
      <c r="J754">
        <v>7</v>
      </c>
      <c r="K754" t="str" cm="1">
        <f t="array" ref="K754">_xlfn.IFS(AND(I754&gt;=1, I754&lt;=2), "Bad", AND(I754&gt;=3, I754&lt;=4), "Somewhat Decent", AND(I754&gt;=5, I754&lt;=6), "Good", AND(I754&gt;=7, I754&lt;=8), "Very Good", AND(I754&gt;=9, I754&lt;=10), "Excellent")</f>
        <v>Good</v>
      </c>
      <c r="L754">
        <f t="shared" si="116"/>
        <v>0</v>
      </c>
      <c r="M754">
        <f t="shared" si="117"/>
        <v>0</v>
      </c>
      <c r="N754">
        <f t="shared" si="118"/>
        <v>1</v>
      </c>
      <c r="O754">
        <f t="shared" si="119"/>
        <v>0</v>
      </c>
      <c r="P754">
        <f t="shared" si="120"/>
        <v>0</v>
      </c>
      <c r="Q754" s="10" t="e">
        <f t="shared" si="123"/>
        <v>#N/A</v>
      </c>
      <c r="R754">
        <v>1993</v>
      </c>
      <c r="S754" t="str">
        <f t="shared" si="121"/>
        <v>No</v>
      </c>
      <c r="T754">
        <f t="shared" si="122"/>
        <v>0</v>
      </c>
      <c r="U754" s="11">
        <v>1993</v>
      </c>
      <c r="V754" s="6" t="s">
        <v>2988</v>
      </c>
      <c r="W754" s="6">
        <v>85</v>
      </c>
      <c r="X754" s="6" t="s">
        <v>2989</v>
      </c>
      <c r="Y754" s="6">
        <v>860</v>
      </c>
      <c r="Z754" s="6" t="s">
        <v>2990</v>
      </c>
      <c r="AA754" s="6">
        <v>0</v>
      </c>
      <c r="AB754" s="6">
        <v>86</v>
      </c>
      <c r="AC754" s="6">
        <v>946</v>
      </c>
      <c r="AD754">
        <v>964</v>
      </c>
      <c r="AE754">
        <v>838</v>
      </c>
      <c r="AF754">
        <v>1802</v>
      </c>
      <c r="AG754" s="6">
        <v>0</v>
      </c>
      <c r="AH754" s="6">
        <v>1</v>
      </c>
      <c r="AI754">
        <v>2</v>
      </c>
      <c r="AJ754">
        <v>1</v>
      </c>
      <c r="AK754">
        <v>3</v>
      </c>
      <c r="AL754">
        <v>1</v>
      </c>
      <c r="AM754">
        <v>8</v>
      </c>
      <c r="AN754">
        <v>1</v>
      </c>
      <c r="AO754" t="s">
        <v>3003</v>
      </c>
      <c r="AP754" t="s">
        <v>3052</v>
      </c>
      <c r="AQ754" s="6">
        <v>2000</v>
      </c>
      <c r="AR754" s="6" t="s">
        <v>3008</v>
      </c>
      <c r="AS754" s="6">
        <v>4</v>
      </c>
      <c r="AT754" s="6">
        <v>1017</v>
      </c>
      <c r="AU754" s="6" t="s">
        <v>2994</v>
      </c>
      <c r="AV754">
        <v>450</v>
      </c>
      <c r="AW754">
        <v>92</v>
      </c>
      <c r="AX754">
        <v>0</v>
      </c>
      <c r="AY754">
        <v>0</v>
      </c>
      <c r="AZ754">
        <v>0</v>
      </c>
      <c r="BA754">
        <v>0</v>
      </c>
      <c r="BB754" t="s">
        <v>2995</v>
      </c>
      <c r="BC754">
        <v>5</v>
      </c>
      <c r="BD754">
        <v>2010</v>
      </c>
      <c r="BE754" t="s">
        <v>2996</v>
      </c>
      <c r="BF754" t="s">
        <v>2997</v>
      </c>
      <c r="BG754">
        <v>218000</v>
      </c>
      <c r="BH754" s="2">
        <v>6</v>
      </c>
      <c r="BI754" s="2">
        <v>0</v>
      </c>
    </row>
    <row r="755" spans="1:61" hidden="1" x14ac:dyDescent="0.25">
      <c r="A755">
        <v>754</v>
      </c>
      <c r="B755" t="s">
        <v>766</v>
      </c>
      <c r="C755" s="4">
        <v>50</v>
      </c>
      <c r="D755">
        <v>3000</v>
      </c>
      <c r="E755" t="s">
        <v>2985</v>
      </c>
      <c r="F755" t="s">
        <v>3013</v>
      </c>
      <c r="G755" t="s">
        <v>95</v>
      </c>
      <c r="H755" t="s">
        <v>2987</v>
      </c>
      <c r="I755">
        <v>5</v>
      </c>
      <c r="J755">
        <v>1</v>
      </c>
      <c r="K755" t="str" cm="1">
        <f t="array" ref="K755">_xlfn.IFS(AND(I755&gt;=1, I755&lt;=2), "Bad", AND(I755&gt;=3, I755&lt;=4), "Somewhat Decent", AND(I755&gt;=5, I755&lt;=6), "Good", AND(I755&gt;=7, I755&lt;=8), "Very Good", AND(I755&gt;=9, I755&lt;=10), "Excellent")</f>
        <v>Good</v>
      </c>
      <c r="L755">
        <f t="shared" si="116"/>
        <v>0</v>
      </c>
      <c r="M755">
        <f t="shared" si="117"/>
        <v>0</v>
      </c>
      <c r="N755">
        <f t="shared" si="118"/>
        <v>1</v>
      </c>
      <c r="O755">
        <f t="shared" si="119"/>
        <v>0</v>
      </c>
      <c r="P755">
        <f t="shared" si="120"/>
        <v>0</v>
      </c>
      <c r="Q755" s="10">
        <f>U755-R755</f>
        <v>28</v>
      </c>
      <c r="R755">
        <v>1922</v>
      </c>
      <c r="S755" t="str">
        <f t="shared" si="121"/>
        <v>Yes</v>
      </c>
      <c r="T755">
        <f t="shared" si="122"/>
        <v>1</v>
      </c>
      <c r="U755">
        <v>1950</v>
      </c>
      <c r="V755" s="4" t="s">
        <v>2998</v>
      </c>
      <c r="W755" s="4">
        <v>0</v>
      </c>
      <c r="X755" s="4" t="s">
        <v>2990</v>
      </c>
      <c r="Y755" s="4">
        <v>0</v>
      </c>
      <c r="Z755" s="4" t="s">
        <v>2990</v>
      </c>
      <c r="AA755" s="4">
        <v>0</v>
      </c>
      <c r="AB755" s="4">
        <v>1040</v>
      </c>
      <c r="AC755" s="4">
        <v>1040</v>
      </c>
      <c r="AD755">
        <v>1088</v>
      </c>
      <c r="AE755">
        <v>1040</v>
      </c>
      <c r="AF755">
        <v>2128</v>
      </c>
      <c r="AG755" s="4">
        <v>0</v>
      </c>
      <c r="AH755" s="4">
        <v>0</v>
      </c>
      <c r="AI755">
        <v>2</v>
      </c>
      <c r="AJ755">
        <v>0</v>
      </c>
      <c r="AK755">
        <v>4</v>
      </c>
      <c r="AL755">
        <v>2</v>
      </c>
      <c r="AM755">
        <v>11</v>
      </c>
      <c r="AN755">
        <v>0</v>
      </c>
      <c r="AO755" t="s">
        <v>2995</v>
      </c>
      <c r="AP755" t="s">
        <v>2995</v>
      </c>
      <c r="AQ755" s="4"/>
      <c r="AR755" s="4" t="s">
        <v>2995</v>
      </c>
      <c r="AS755" s="4">
        <v>0</v>
      </c>
      <c r="AT755" s="4">
        <v>0</v>
      </c>
      <c r="AU755" s="4" t="s">
        <v>2995</v>
      </c>
      <c r="AV755">
        <v>0</v>
      </c>
      <c r="AW755">
        <v>56</v>
      </c>
      <c r="AX755">
        <v>0</v>
      </c>
      <c r="AY755">
        <v>0</v>
      </c>
      <c r="AZ755">
        <v>0</v>
      </c>
      <c r="BA755">
        <v>0</v>
      </c>
      <c r="BB755" t="s">
        <v>2995</v>
      </c>
      <c r="BC755">
        <v>9</v>
      </c>
      <c r="BD755">
        <v>2009</v>
      </c>
      <c r="BE755" t="s">
        <v>2996</v>
      </c>
      <c r="BF755" t="s">
        <v>2999</v>
      </c>
      <c r="BG755">
        <v>62500</v>
      </c>
      <c r="BH755" s="2">
        <v>6</v>
      </c>
      <c r="BI755" s="2">
        <v>6</v>
      </c>
    </row>
    <row r="756" spans="1:61" x14ac:dyDescent="0.25">
      <c r="A756">
        <v>1857</v>
      </c>
      <c r="B756" t="s">
        <v>767</v>
      </c>
      <c r="C756" s="6">
        <v>90</v>
      </c>
      <c r="D756">
        <v>10768</v>
      </c>
      <c r="E756" t="s">
        <v>2985</v>
      </c>
      <c r="F756" t="s">
        <v>3034</v>
      </c>
      <c r="G756" t="s">
        <v>9</v>
      </c>
      <c r="H756" t="s">
        <v>3001</v>
      </c>
      <c r="I756">
        <v>5</v>
      </c>
      <c r="J756">
        <v>8</v>
      </c>
      <c r="K756" t="str" cm="1">
        <f t="array" ref="K756">_xlfn.IFS(AND(I756&gt;=1, I756&lt;=2), "Bad", AND(I756&gt;=3, I756&lt;=4), "Somewhat Decent", AND(I756&gt;=5, I756&lt;=6), "Good", AND(I756&gt;=7, I756&lt;=8), "Very Good", AND(I756&gt;=9, I756&lt;=10), "Excellent")</f>
        <v>Good</v>
      </c>
      <c r="L756">
        <f t="shared" si="116"/>
        <v>0</v>
      </c>
      <c r="M756">
        <f t="shared" si="117"/>
        <v>0</v>
      </c>
      <c r="N756">
        <f t="shared" si="118"/>
        <v>1</v>
      </c>
      <c r="O756">
        <f t="shared" si="119"/>
        <v>0</v>
      </c>
      <c r="P756">
        <f t="shared" si="120"/>
        <v>0</v>
      </c>
      <c r="Q756" s="10">
        <f>IF(T756=0,NA(),2024-U756)</f>
        <v>20</v>
      </c>
      <c r="R756">
        <v>1976</v>
      </c>
      <c r="S756" t="str">
        <f t="shared" si="121"/>
        <v>Yes</v>
      </c>
      <c r="T756">
        <f t="shared" si="122"/>
        <v>1</v>
      </c>
      <c r="U756" s="11">
        <v>2004</v>
      </c>
      <c r="V756" s="6" t="s">
        <v>2998</v>
      </c>
      <c r="W756" s="6">
        <v>0</v>
      </c>
      <c r="X756" s="6" t="s">
        <v>3007</v>
      </c>
      <c r="Y756" s="6">
        <v>1157</v>
      </c>
      <c r="Z756" s="6" t="s">
        <v>2990</v>
      </c>
      <c r="AA756" s="6">
        <v>0</v>
      </c>
      <c r="AB756" s="6">
        <v>280</v>
      </c>
      <c r="AC756" s="6">
        <v>1437</v>
      </c>
      <c r="AD756">
        <v>1437</v>
      </c>
      <c r="AE756">
        <v>0</v>
      </c>
      <c r="AF756">
        <v>1437</v>
      </c>
      <c r="AG756" s="6">
        <v>1</v>
      </c>
      <c r="AH756" s="6">
        <v>0</v>
      </c>
      <c r="AI756">
        <v>2</v>
      </c>
      <c r="AJ756">
        <v>0</v>
      </c>
      <c r="AK756">
        <v>3</v>
      </c>
      <c r="AL756">
        <v>1</v>
      </c>
      <c r="AM756">
        <v>6</v>
      </c>
      <c r="AN756">
        <v>1</v>
      </c>
      <c r="AO756" t="s">
        <v>3017</v>
      </c>
      <c r="AP756" t="s">
        <v>2992</v>
      </c>
      <c r="AQ756" s="6">
        <v>1976</v>
      </c>
      <c r="AR756" s="6" t="s">
        <v>3008</v>
      </c>
      <c r="AS756" s="6">
        <v>2</v>
      </c>
      <c r="AT756" s="6">
        <v>528</v>
      </c>
      <c r="AU756" s="6" t="s">
        <v>2994</v>
      </c>
      <c r="AV756">
        <v>0</v>
      </c>
      <c r="AW756">
        <v>21</v>
      </c>
      <c r="AX756">
        <v>0</v>
      </c>
      <c r="AY756">
        <v>0</v>
      </c>
      <c r="AZ756">
        <v>180</v>
      </c>
      <c r="BA756">
        <v>0</v>
      </c>
      <c r="BB756" t="s">
        <v>2995</v>
      </c>
      <c r="BC756">
        <v>7</v>
      </c>
      <c r="BD756">
        <v>2007</v>
      </c>
      <c r="BE756" t="s">
        <v>2996</v>
      </c>
      <c r="BF756" t="s">
        <v>2997</v>
      </c>
      <c r="BG756">
        <v>218000</v>
      </c>
      <c r="BH756" s="2">
        <v>6</v>
      </c>
      <c r="BI756" s="2">
        <v>6</v>
      </c>
    </row>
    <row r="757" spans="1:61" x14ac:dyDescent="0.25">
      <c r="A757">
        <v>2864</v>
      </c>
      <c r="B757" t="s">
        <v>768</v>
      </c>
      <c r="C757" s="6">
        <v>81</v>
      </c>
      <c r="D757">
        <v>8170</v>
      </c>
      <c r="E757" t="s">
        <v>2985</v>
      </c>
      <c r="F757" t="s">
        <v>3035</v>
      </c>
      <c r="G757" t="s">
        <v>9</v>
      </c>
      <c r="H757" t="s">
        <v>3028</v>
      </c>
      <c r="I757">
        <v>7</v>
      </c>
      <c r="J757">
        <v>7</v>
      </c>
      <c r="K757" t="str" cm="1">
        <f t="array" ref="K757">_xlfn.IFS(AND(I757&gt;=1, I757&lt;=2), "Bad", AND(I757&gt;=3, I757&lt;=4), "Somewhat Decent", AND(I757&gt;=5, I757&lt;=6), "Good", AND(I757&gt;=7, I757&lt;=8), "Very Good", AND(I757&gt;=9, I757&lt;=10), "Excellent")</f>
        <v>Very Good</v>
      </c>
      <c r="L757">
        <f t="shared" si="116"/>
        <v>0</v>
      </c>
      <c r="M757">
        <f t="shared" si="117"/>
        <v>0</v>
      </c>
      <c r="N757">
        <f t="shared" si="118"/>
        <v>0</v>
      </c>
      <c r="O757">
        <f t="shared" si="119"/>
        <v>1</v>
      </c>
      <c r="P757">
        <f t="shared" si="120"/>
        <v>0</v>
      </c>
      <c r="Q757" s="10">
        <f>IF(T757=0,NA(),2024-U757)</f>
        <v>74</v>
      </c>
      <c r="R757">
        <v>1929</v>
      </c>
      <c r="S757" t="str">
        <f t="shared" si="121"/>
        <v>Yes</v>
      </c>
      <c r="T757">
        <f t="shared" si="122"/>
        <v>1</v>
      </c>
      <c r="U757" s="11">
        <v>1950</v>
      </c>
      <c r="V757" s="6" t="s">
        <v>2988</v>
      </c>
      <c r="W757" s="6">
        <v>270</v>
      </c>
      <c r="X757" s="6" t="s">
        <v>3007</v>
      </c>
      <c r="Y757" s="6">
        <v>526</v>
      </c>
      <c r="Z757" s="6" t="s">
        <v>2990</v>
      </c>
      <c r="AA757" s="6">
        <v>0</v>
      </c>
      <c r="AB757" s="6">
        <v>496</v>
      </c>
      <c r="AC757" s="6">
        <v>1022</v>
      </c>
      <c r="AD757">
        <v>1122</v>
      </c>
      <c r="AE757">
        <v>549</v>
      </c>
      <c r="AF757">
        <v>1671</v>
      </c>
      <c r="AG757" s="6">
        <v>0</v>
      </c>
      <c r="AH757" s="6">
        <v>0</v>
      </c>
      <c r="AI757">
        <v>2</v>
      </c>
      <c r="AJ757">
        <v>0</v>
      </c>
      <c r="AK757">
        <v>4</v>
      </c>
      <c r="AL757">
        <v>1</v>
      </c>
      <c r="AM757">
        <v>7</v>
      </c>
      <c r="AN757">
        <v>1</v>
      </c>
      <c r="AO757" t="s">
        <v>3003</v>
      </c>
      <c r="AP757" t="s">
        <v>3015</v>
      </c>
      <c r="AQ757" s="6">
        <v>1963</v>
      </c>
      <c r="AR757" s="6" t="s">
        <v>2990</v>
      </c>
      <c r="AS757" s="6">
        <v>2</v>
      </c>
      <c r="AT757" s="6">
        <v>451</v>
      </c>
      <c r="AU757" s="6" t="s">
        <v>2994</v>
      </c>
      <c r="AV757">
        <v>0</v>
      </c>
      <c r="AW757">
        <v>0</v>
      </c>
      <c r="AX757">
        <v>0</v>
      </c>
      <c r="AY757">
        <v>0</v>
      </c>
      <c r="AZ757">
        <v>0</v>
      </c>
      <c r="BA757">
        <v>0</v>
      </c>
      <c r="BB757" t="s">
        <v>2995</v>
      </c>
      <c r="BC757">
        <v>2</v>
      </c>
      <c r="BD757">
        <v>2006</v>
      </c>
      <c r="BE757" t="s">
        <v>2996</v>
      </c>
      <c r="BF757" t="s">
        <v>2997</v>
      </c>
      <c r="BG757">
        <v>218000</v>
      </c>
      <c r="BH757" s="2">
        <v>6</v>
      </c>
      <c r="BI757" s="2">
        <v>6</v>
      </c>
    </row>
    <row r="758" spans="1:61" x14ac:dyDescent="0.25">
      <c r="A758">
        <v>2132</v>
      </c>
      <c r="B758" t="s">
        <v>769</v>
      </c>
      <c r="C758" s="6">
        <v>69.22</v>
      </c>
      <c r="D758">
        <v>8826</v>
      </c>
      <c r="E758" t="s">
        <v>2985</v>
      </c>
      <c r="F758" t="s">
        <v>3012</v>
      </c>
      <c r="G758" t="s">
        <v>9</v>
      </c>
      <c r="H758" t="s">
        <v>2987</v>
      </c>
      <c r="I758">
        <v>7</v>
      </c>
      <c r="J758">
        <v>5</v>
      </c>
      <c r="K758" t="str" cm="1">
        <f t="array" ref="K758">_xlfn.IFS(AND(I758&gt;=1, I758&lt;=2), "Bad", AND(I758&gt;=3, I758&lt;=4), "Somewhat Decent", AND(I758&gt;=5, I758&lt;=6), "Good", AND(I758&gt;=7, I758&lt;=8), "Very Good", AND(I758&gt;=9, I758&lt;=10), "Excellent")</f>
        <v>Very Good</v>
      </c>
      <c r="L758">
        <f t="shared" si="116"/>
        <v>0</v>
      </c>
      <c r="M758">
        <f t="shared" si="117"/>
        <v>0</v>
      </c>
      <c r="N758">
        <f t="shared" si="118"/>
        <v>0</v>
      </c>
      <c r="O758">
        <f t="shared" si="119"/>
        <v>1</v>
      </c>
      <c r="P758">
        <f t="shared" si="120"/>
        <v>0</v>
      </c>
      <c r="Q758" s="10" t="e">
        <f>IF(T758=0,NA(),2024-U758)</f>
        <v>#N/A</v>
      </c>
      <c r="R758">
        <v>2000</v>
      </c>
      <c r="S758" t="str">
        <f t="shared" si="121"/>
        <v>No</v>
      </c>
      <c r="T758">
        <f t="shared" si="122"/>
        <v>0</v>
      </c>
      <c r="U758" s="11">
        <v>2000</v>
      </c>
      <c r="V758" s="6" t="s">
        <v>2988</v>
      </c>
      <c r="W758" s="6">
        <v>144</v>
      </c>
      <c r="X758" s="6" t="s">
        <v>2989</v>
      </c>
      <c r="Y758" s="6">
        <v>841</v>
      </c>
      <c r="Z758" s="6" t="s">
        <v>2990</v>
      </c>
      <c r="AA758" s="6">
        <v>0</v>
      </c>
      <c r="AB758" s="6">
        <v>144</v>
      </c>
      <c r="AC758" s="6">
        <v>985</v>
      </c>
      <c r="AD758">
        <v>985</v>
      </c>
      <c r="AE758">
        <v>857</v>
      </c>
      <c r="AF758">
        <v>1842</v>
      </c>
      <c r="AG758" s="6">
        <v>1</v>
      </c>
      <c r="AH758" s="6">
        <v>0</v>
      </c>
      <c r="AI758">
        <v>2</v>
      </c>
      <c r="AJ758">
        <v>1</v>
      </c>
      <c r="AK758">
        <v>3</v>
      </c>
      <c r="AL758">
        <v>1</v>
      </c>
      <c r="AM758">
        <v>7</v>
      </c>
      <c r="AN758">
        <v>1</v>
      </c>
      <c r="AO758" t="s">
        <v>2994</v>
      </c>
      <c r="AP758" t="s">
        <v>2992</v>
      </c>
      <c r="AQ758" s="6">
        <v>2000</v>
      </c>
      <c r="AR758" s="6" t="s">
        <v>2993</v>
      </c>
      <c r="AS758" s="6">
        <v>2</v>
      </c>
      <c r="AT758" s="6">
        <v>486</v>
      </c>
      <c r="AU758" s="6" t="s">
        <v>2994</v>
      </c>
      <c r="AV758">
        <v>193</v>
      </c>
      <c r="AW758">
        <v>96</v>
      </c>
      <c r="AX758">
        <v>0</v>
      </c>
      <c r="AY758">
        <v>0</v>
      </c>
      <c r="AZ758">
        <v>0</v>
      </c>
      <c r="BA758">
        <v>0</v>
      </c>
      <c r="BB758" t="s">
        <v>2995</v>
      </c>
      <c r="BC758">
        <v>7</v>
      </c>
      <c r="BD758">
        <v>2007</v>
      </c>
      <c r="BE758" t="s">
        <v>2996</v>
      </c>
      <c r="BF758" t="s">
        <v>2997</v>
      </c>
      <c r="BG758">
        <v>217500</v>
      </c>
      <c r="BH758" s="2">
        <v>6</v>
      </c>
      <c r="BI758" s="2">
        <v>6</v>
      </c>
    </row>
    <row r="759" spans="1:61" hidden="1" x14ac:dyDescent="0.25">
      <c r="A759">
        <v>758</v>
      </c>
      <c r="B759" t="s">
        <v>770</v>
      </c>
      <c r="C759" s="4">
        <v>41</v>
      </c>
      <c r="D759">
        <v>5852</v>
      </c>
      <c r="E759" t="s">
        <v>2985</v>
      </c>
      <c r="F759" t="s">
        <v>3013</v>
      </c>
      <c r="G759" t="s">
        <v>164</v>
      </c>
      <c r="H759" t="s">
        <v>3027</v>
      </c>
      <c r="I759">
        <v>7</v>
      </c>
      <c r="J759">
        <v>5</v>
      </c>
      <c r="K759" t="str" cm="1">
        <f t="array" ref="K759">_xlfn.IFS(AND(I759&gt;=1, I759&lt;=2), "Bad", AND(I759&gt;=3, I759&lt;=4), "Somewhat Decent", AND(I759&gt;=5, I759&lt;=6), "Good", AND(I759&gt;=7, I759&lt;=8), "Very Good", AND(I759&gt;=9, I759&lt;=10), "Excellent")</f>
        <v>Very Good</v>
      </c>
      <c r="L759">
        <f t="shared" si="116"/>
        <v>0</v>
      </c>
      <c r="M759">
        <f t="shared" si="117"/>
        <v>0</v>
      </c>
      <c r="N759">
        <f t="shared" si="118"/>
        <v>0</v>
      </c>
      <c r="O759">
        <f t="shared" si="119"/>
        <v>1</v>
      </c>
      <c r="P759">
        <f t="shared" si="120"/>
        <v>0</v>
      </c>
      <c r="Q759" s="10">
        <f>U759-R759</f>
        <v>98</v>
      </c>
      <c r="R759">
        <v>1902</v>
      </c>
      <c r="S759" t="str">
        <f t="shared" si="121"/>
        <v>Yes</v>
      </c>
      <c r="T759">
        <f t="shared" si="122"/>
        <v>1</v>
      </c>
      <c r="U759">
        <v>2000</v>
      </c>
      <c r="V759" s="4" t="s">
        <v>3002</v>
      </c>
      <c r="W759" s="4">
        <v>188</v>
      </c>
      <c r="X759" s="4" t="s">
        <v>3009</v>
      </c>
      <c r="Y759" s="4">
        <v>169</v>
      </c>
      <c r="Z759" s="4" t="s">
        <v>2990</v>
      </c>
      <c r="AA759" s="4">
        <v>0</v>
      </c>
      <c r="AB759" s="4">
        <v>851</v>
      </c>
      <c r="AC759" s="4">
        <v>1020</v>
      </c>
      <c r="AD759">
        <v>978</v>
      </c>
      <c r="AE759">
        <v>886</v>
      </c>
      <c r="AF759">
        <v>1864</v>
      </c>
      <c r="AG759" s="4">
        <v>0</v>
      </c>
      <c r="AH759" s="4">
        <v>0</v>
      </c>
      <c r="AI759">
        <v>2</v>
      </c>
      <c r="AJ759">
        <v>1</v>
      </c>
      <c r="AK759">
        <v>6</v>
      </c>
      <c r="AL759">
        <v>1</v>
      </c>
      <c r="AM759">
        <v>9</v>
      </c>
      <c r="AN759">
        <v>0</v>
      </c>
      <c r="AO759" t="s">
        <v>2995</v>
      </c>
      <c r="AP759" t="s">
        <v>2995</v>
      </c>
      <c r="AQ759" s="4"/>
      <c r="AR759" s="4" t="s">
        <v>2995</v>
      </c>
      <c r="AS759" s="4">
        <v>0</v>
      </c>
      <c r="AT759" s="4">
        <v>0</v>
      </c>
      <c r="AU759" s="4" t="s">
        <v>2995</v>
      </c>
      <c r="AV759">
        <v>0</v>
      </c>
      <c r="AW759">
        <v>188</v>
      </c>
      <c r="AX759">
        <v>102</v>
      </c>
      <c r="AY759">
        <v>0</v>
      </c>
      <c r="AZ759">
        <v>0</v>
      </c>
      <c r="BA759">
        <v>0</v>
      </c>
      <c r="BB759" t="s">
        <v>2995</v>
      </c>
      <c r="BC759">
        <v>5</v>
      </c>
      <c r="BD759">
        <v>2009</v>
      </c>
      <c r="BE759" t="s">
        <v>2996</v>
      </c>
      <c r="BF759" t="s">
        <v>2997</v>
      </c>
      <c r="BG759">
        <v>97500</v>
      </c>
      <c r="BH759" s="2">
        <v>6</v>
      </c>
      <c r="BI759" s="2">
        <v>6</v>
      </c>
    </row>
    <row r="760" spans="1:61" x14ac:dyDescent="0.25">
      <c r="A760">
        <v>2869</v>
      </c>
      <c r="B760" t="s">
        <v>771</v>
      </c>
      <c r="C760" s="6">
        <v>80</v>
      </c>
      <c r="D760">
        <v>12984</v>
      </c>
      <c r="E760" t="s">
        <v>2985</v>
      </c>
      <c r="F760" t="s">
        <v>3035</v>
      </c>
      <c r="G760" t="s">
        <v>9</v>
      </c>
      <c r="H760" t="s">
        <v>3001</v>
      </c>
      <c r="I760">
        <v>5</v>
      </c>
      <c r="J760">
        <v>6</v>
      </c>
      <c r="K760" t="str" cm="1">
        <f t="array" ref="K760">_xlfn.IFS(AND(I760&gt;=1, I760&lt;=2), "Bad", AND(I760&gt;=3, I760&lt;=4), "Somewhat Decent", AND(I760&gt;=5, I760&lt;=6), "Good", AND(I760&gt;=7, I760&lt;=8), "Very Good", AND(I760&gt;=9, I760&lt;=10), "Excellent")</f>
        <v>Good</v>
      </c>
      <c r="L760">
        <f t="shared" si="116"/>
        <v>0</v>
      </c>
      <c r="M760">
        <f t="shared" si="117"/>
        <v>0</v>
      </c>
      <c r="N760">
        <f t="shared" si="118"/>
        <v>1</v>
      </c>
      <c r="O760">
        <f t="shared" si="119"/>
        <v>0</v>
      </c>
      <c r="P760">
        <f t="shared" si="120"/>
        <v>0</v>
      </c>
      <c r="Q760" s="10" t="e">
        <f>IF(T760=0,NA(),2024-U760)</f>
        <v>#N/A</v>
      </c>
      <c r="R760">
        <v>1977</v>
      </c>
      <c r="S760" t="str">
        <f t="shared" si="121"/>
        <v>No</v>
      </c>
      <c r="T760">
        <f t="shared" si="122"/>
        <v>0</v>
      </c>
      <c r="U760" s="11">
        <v>1977</v>
      </c>
      <c r="V760" s="6" t="s">
        <v>2988</v>
      </c>
      <c r="W760" s="6">
        <v>459</v>
      </c>
      <c r="X760" s="6" t="s">
        <v>3007</v>
      </c>
      <c r="Y760" s="6">
        <v>1283</v>
      </c>
      <c r="Z760" s="6" t="s">
        <v>3030</v>
      </c>
      <c r="AA760" s="6">
        <v>147</v>
      </c>
      <c r="AB760" s="6">
        <v>0</v>
      </c>
      <c r="AC760" s="6">
        <v>1430</v>
      </c>
      <c r="AD760">
        <v>1647</v>
      </c>
      <c r="AE760">
        <v>0</v>
      </c>
      <c r="AF760">
        <v>1647</v>
      </c>
      <c r="AG760" s="6">
        <v>1</v>
      </c>
      <c r="AH760" s="6">
        <v>0</v>
      </c>
      <c r="AI760">
        <v>2</v>
      </c>
      <c r="AJ760">
        <v>0</v>
      </c>
      <c r="AK760">
        <v>3</v>
      </c>
      <c r="AL760">
        <v>1</v>
      </c>
      <c r="AM760">
        <v>7</v>
      </c>
      <c r="AN760">
        <v>1</v>
      </c>
      <c r="AO760" t="s">
        <v>2994</v>
      </c>
      <c r="AP760" t="s">
        <v>2992</v>
      </c>
      <c r="AQ760" s="6">
        <v>1977</v>
      </c>
      <c r="AR760" s="6" t="s">
        <v>2993</v>
      </c>
      <c r="AS760" s="6">
        <v>2</v>
      </c>
      <c r="AT760" s="6">
        <v>621</v>
      </c>
      <c r="AU760" s="6" t="s">
        <v>2994</v>
      </c>
      <c r="AV760">
        <v>0</v>
      </c>
      <c r="AW760">
        <v>0</v>
      </c>
      <c r="AX760">
        <v>0</v>
      </c>
      <c r="AY760">
        <v>0</v>
      </c>
      <c r="AZ760">
        <v>0</v>
      </c>
      <c r="BA760">
        <v>0</v>
      </c>
      <c r="BB760" t="s">
        <v>2995</v>
      </c>
      <c r="BC760">
        <v>3</v>
      </c>
      <c r="BD760">
        <v>2006</v>
      </c>
      <c r="BE760" t="s">
        <v>2996</v>
      </c>
      <c r="BF760" t="s">
        <v>2997</v>
      </c>
      <c r="BG760">
        <v>217500</v>
      </c>
      <c r="BH760" s="2">
        <v>6</v>
      </c>
      <c r="BI760" s="2">
        <v>6</v>
      </c>
    </row>
    <row r="761" spans="1:61" x14ac:dyDescent="0.25">
      <c r="A761">
        <v>2109</v>
      </c>
      <c r="B761" t="s">
        <v>772</v>
      </c>
      <c r="C761" s="6">
        <v>75</v>
      </c>
      <c r="D761">
        <v>11750</v>
      </c>
      <c r="E761" t="s">
        <v>2985</v>
      </c>
      <c r="F761" t="s">
        <v>3012</v>
      </c>
      <c r="G761" t="s">
        <v>9</v>
      </c>
      <c r="H761" t="s">
        <v>3001</v>
      </c>
      <c r="I761">
        <v>7</v>
      </c>
      <c r="J761">
        <v>5</v>
      </c>
      <c r="K761" t="str" cm="1">
        <f t="array" ref="K761">_xlfn.IFS(AND(I761&gt;=1, I761&lt;=2), "Bad", AND(I761&gt;=3, I761&lt;=4), "Somewhat Decent", AND(I761&gt;=5, I761&lt;=6), "Good", AND(I761&gt;=7, I761&lt;=8), "Very Good", AND(I761&gt;=9, I761&lt;=10), "Excellent")</f>
        <v>Very Good</v>
      </c>
      <c r="L761">
        <f t="shared" si="116"/>
        <v>0</v>
      </c>
      <c r="M761">
        <f t="shared" si="117"/>
        <v>0</v>
      </c>
      <c r="N761">
        <f t="shared" si="118"/>
        <v>0</v>
      </c>
      <c r="O761">
        <f t="shared" si="119"/>
        <v>1</v>
      </c>
      <c r="P761">
        <f t="shared" si="120"/>
        <v>0</v>
      </c>
      <c r="Q761" s="10">
        <f>IF(T761=0,NA(),2024-U761)</f>
        <v>18</v>
      </c>
      <c r="R761">
        <v>2005</v>
      </c>
      <c r="S761" t="str">
        <f t="shared" si="121"/>
        <v>Yes</v>
      </c>
      <c r="T761">
        <f t="shared" si="122"/>
        <v>1</v>
      </c>
      <c r="U761" s="11">
        <v>2006</v>
      </c>
      <c r="V761" s="6" t="s">
        <v>2988</v>
      </c>
      <c r="W761" s="6">
        <v>204</v>
      </c>
      <c r="X761" s="6" t="s">
        <v>2989</v>
      </c>
      <c r="Y761" s="6">
        <v>20</v>
      </c>
      <c r="Z761" s="6" t="s">
        <v>2990</v>
      </c>
      <c r="AA761" s="6">
        <v>0</v>
      </c>
      <c r="AB761" s="6">
        <v>1526</v>
      </c>
      <c r="AC761" s="6">
        <v>1546</v>
      </c>
      <c r="AD761">
        <v>1546</v>
      </c>
      <c r="AE761">
        <v>0</v>
      </c>
      <c r="AF761">
        <v>1546</v>
      </c>
      <c r="AG761" s="6">
        <v>0</v>
      </c>
      <c r="AH761" s="6">
        <v>0</v>
      </c>
      <c r="AI761">
        <v>2</v>
      </c>
      <c r="AJ761">
        <v>0</v>
      </c>
      <c r="AK761">
        <v>3</v>
      </c>
      <c r="AL761">
        <v>1</v>
      </c>
      <c r="AM761">
        <v>7</v>
      </c>
      <c r="AN761">
        <v>0</v>
      </c>
      <c r="AO761" t="s">
        <v>2995</v>
      </c>
      <c r="AP761" t="s">
        <v>2992</v>
      </c>
      <c r="AQ761" s="6">
        <v>2005</v>
      </c>
      <c r="AR761" s="6" t="s">
        <v>3008</v>
      </c>
      <c r="AS761" s="6">
        <v>3</v>
      </c>
      <c r="AT761" s="6">
        <v>796</v>
      </c>
      <c r="AU761" s="6" t="s">
        <v>2994</v>
      </c>
      <c r="AV761">
        <v>144</v>
      </c>
      <c r="AW761">
        <v>42</v>
      </c>
      <c r="AX761">
        <v>0</v>
      </c>
      <c r="AY761">
        <v>0</v>
      </c>
      <c r="AZ761">
        <v>0</v>
      </c>
      <c r="BA761">
        <v>0</v>
      </c>
      <c r="BB761" t="s">
        <v>2995</v>
      </c>
      <c r="BC761">
        <v>6</v>
      </c>
      <c r="BD761">
        <v>2007</v>
      </c>
      <c r="BE761" t="s">
        <v>2996</v>
      </c>
      <c r="BF761" t="s">
        <v>2997</v>
      </c>
      <c r="BG761">
        <v>217000</v>
      </c>
      <c r="BH761" s="2">
        <v>6</v>
      </c>
      <c r="BI761" s="2">
        <v>6</v>
      </c>
    </row>
    <row r="762" spans="1:61" hidden="1" x14ac:dyDescent="0.25">
      <c r="A762">
        <v>761</v>
      </c>
      <c r="B762" t="s">
        <v>773</v>
      </c>
      <c r="C762" s="4">
        <v>60</v>
      </c>
      <c r="D762">
        <v>10320</v>
      </c>
      <c r="E762" t="s">
        <v>2985</v>
      </c>
      <c r="F762" t="s">
        <v>3044</v>
      </c>
      <c r="G762" t="s">
        <v>164</v>
      </c>
      <c r="H762" t="s">
        <v>2987</v>
      </c>
      <c r="I762">
        <v>6</v>
      </c>
      <c r="J762">
        <v>7</v>
      </c>
      <c r="K762" t="str" cm="1">
        <f t="array" ref="K762">_xlfn.IFS(AND(I762&gt;=1, I762&lt;=2), "Bad", AND(I762&gt;=3, I762&lt;=4), "Somewhat Decent", AND(I762&gt;=5, I762&lt;=6), "Good", AND(I762&gt;=7, I762&lt;=8), "Very Good", AND(I762&gt;=9, I762&lt;=10), "Excellent")</f>
        <v>Good</v>
      </c>
      <c r="L762">
        <f t="shared" si="116"/>
        <v>0</v>
      </c>
      <c r="M762">
        <f t="shared" si="117"/>
        <v>0</v>
      </c>
      <c r="N762">
        <f t="shared" si="118"/>
        <v>1</v>
      </c>
      <c r="O762">
        <f t="shared" si="119"/>
        <v>0</v>
      </c>
      <c r="P762">
        <f t="shared" si="120"/>
        <v>0</v>
      </c>
      <c r="Q762" s="10">
        <f>U762-R762</f>
        <v>50</v>
      </c>
      <c r="R762">
        <v>1915</v>
      </c>
      <c r="S762" t="str">
        <f t="shared" si="121"/>
        <v>Yes</v>
      </c>
      <c r="T762">
        <f t="shared" si="122"/>
        <v>1</v>
      </c>
      <c r="U762">
        <v>1965</v>
      </c>
      <c r="V762" s="4" t="s">
        <v>2998</v>
      </c>
      <c r="W762" s="4">
        <v>0</v>
      </c>
      <c r="X762" s="4" t="s">
        <v>3009</v>
      </c>
      <c r="Y762" s="4">
        <v>276</v>
      </c>
      <c r="Z762" s="4" t="s">
        <v>3007</v>
      </c>
      <c r="AA762" s="4">
        <v>262</v>
      </c>
      <c r="AB762" s="4">
        <v>160</v>
      </c>
      <c r="AC762" s="4">
        <v>698</v>
      </c>
      <c r="AD762">
        <v>754</v>
      </c>
      <c r="AE762">
        <v>649</v>
      </c>
      <c r="AF762">
        <v>1403</v>
      </c>
      <c r="AG762" s="4">
        <v>1</v>
      </c>
      <c r="AH762" s="4">
        <v>0</v>
      </c>
      <c r="AI762">
        <v>1</v>
      </c>
      <c r="AJ762">
        <v>1</v>
      </c>
      <c r="AK762">
        <v>3</v>
      </c>
      <c r="AL762">
        <v>1</v>
      </c>
      <c r="AM762">
        <v>7</v>
      </c>
      <c r="AN762">
        <v>0</v>
      </c>
      <c r="AO762" t="s">
        <v>2995</v>
      </c>
      <c r="AP762" t="s">
        <v>3015</v>
      </c>
      <c r="AQ762" s="4">
        <v>1915</v>
      </c>
      <c r="AR762" s="4" t="s">
        <v>2990</v>
      </c>
      <c r="AS762" s="4">
        <v>1</v>
      </c>
      <c r="AT762" s="4">
        <v>308</v>
      </c>
      <c r="AU762" s="4" t="s">
        <v>2994</v>
      </c>
      <c r="AV762">
        <v>0</v>
      </c>
      <c r="AW762">
        <v>0</v>
      </c>
      <c r="AX762">
        <v>288</v>
      </c>
      <c r="AY762">
        <v>0</v>
      </c>
      <c r="AZ762">
        <v>0</v>
      </c>
      <c r="BA762">
        <v>0</v>
      </c>
      <c r="BB762" t="s">
        <v>2995</v>
      </c>
      <c r="BC762">
        <v>2</v>
      </c>
      <c r="BD762">
        <v>2009</v>
      </c>
      <c r="BE762" t="s">
        <v>2996</v>
      </c>
      <c r="BF762" t="s">
        <v>2997</v>
      </c>
      <c r="BG762">
        <v>116000</v>
      </c>
      <c r="BH762" s="2">
        <v>6</v>
      </c>
      <c r="BI762" s="2">
        <v>6</v>
      </c>
    </row>
    <row r="763" spans="1:61" x14ac:dyDescent="0.25">
      <c r="A763">
        <v>2130</v>
      </c>
      <c r="B763" t="s">
        <v>774</v>
      </c>
      <c r="C763" s="6">
        <v>43</v>
      </c>
      <c r="D763">
        <v>12352</v>
      </c>
      <c r="E763" t="s">
        <v>2985</v>
      </c>
      <c r="F763" t="s">
        <v>3012</v>
      </c>
      <c r="G763" t="s">
        <v>9</v>
      </c>
      <c r="H763" t="s">
        <v>2987</v>
      </c>
      <c r="I763">
        <v>7</v>
      </c>
      <c r="J763">
        <v>5</v>
      </c>
      <c r="K763" t="str" cm="1">
        <f t="array" ref="K763">_xlfn.IFS(AND(I763&gt;=1, I763&lt;=2), "Bad", AND(I763&gt;=3, I763&lt;=4), "Somewhat Decent", AND(I763&gt;=5, I763&lt;=6), "Good", AND(I763&gt;=7, I763&lt;=8), "Very Good", AND(I763&gt;=9, I763&lt;=10), "Excellent")</f>
        <v>Very Good</v>
      </c>
      <c r="L763">
        <f t="shared" si="116"/>
        <v>0</v>
      </c>
      <c r="M763">
        <f t="shared" si="117"/>
        <v>0</v>
      </c>
      <c r="N763">
        <f t="shared" si="118"/>
        <v>0</v>
      </c>
      <c r="O763">
        <f t="shared" si="119"/>
        <v>1</v>
      </c>
      <c r="P763">
        <f t="shared" si="120"/>
        <v>0</v>
      </c>
      <c r="Q763" s="10">
        <f>IF(T763=0,NA(),2024-U763)</f>
        <v>25</v>
      </c>
      <c r="R763">
        <v>1998</v>
      </c>
      <c r="S763" t="str">
        <f t="shared" si="121"/>
        <v>Yes</v>
      </c>
      <c r="T763">
        <f t="shared" si="122"/>
        <v>1</v>
      </c>
      <c r="U763" s="11">
        <v>1999</v>
      </c>
      <c r="V763" s="6" t="s">
        <v>2988</v>
      </c>
      <c r="W763" s="6">
        <v>290</v>
      </c>
      <c r="X763" s="6" t="s">
        <v>2989</v>
      </c>
      <c r="Y763" s="6">
        <v>638</v>
      </c>
      <c r="Z763" s="6" t="s">
        <v>2990</v>
      </c>
      <c r="AA763" s="6">
        <v>0</v>
      </c>
      <c r="AB763" s="6">
        <v>215</v>
      </c>
      <c r="AC763" s="6">
        <v>853</v>
      </c>
      <c r="AD763">
        <v>853</v>
      </c>
      <c r="AE763">
        <v>900</v>
      </c>
      <c r="AF763">
        <v>1753</v>
      </c>
      <c r="AG763" s="6">
        <v>1</v>
      </c>
      <c r="AH763" s="6">
        <v>0</v>
      </c>
      <c r="AI763">
        <v>2</v>
      </c>
      <c r="AJ763">
        <v>1</v>
      </c>
      <c r="AK763">
        <v>3</v>
      </c>
      <c r="AL763">
        <v>1</v>
      </c>
      <c r="AM763">
        <v>7</v>
      </c>
      <c r="AN763">
        <v>1</v>
      </c>
      <c r="AO763" t="s">
        <v>3017</v>
      </c>
      <c r="AP763" t="s">
        <v>2992</v>
      </c>
      <c r="AQ763" s="6">
        <v>1998</v>
      </c>
      <c r="AR763" s="6" t="s">
        <v>3008</v>
      </c>
      <c r="AS763" s="6">
        <v>2</v>
      </c>
      <c r="AT763" s="6">
        <v>534</v>
      </c>
      <c r="AU763" s="6" t="s">
        <v>2994</v>
      </c>
      <c r="AV763">
        <v>0</v>
      </c>
      <c r="AW763">
        <v>74</v>
      </c>
      <c r="AX763">
        <v>0</v>
      </c>
      <c r="AY763">
        <v>0</v>
      </c>
      <c r="AZ763">
        <v>0</v>
      </c>
      <c r="BA763">
        <v>0</v>
      </c>
      <c r="BB763" t="s">
        <v>2995</v>
      </c>
      <c r="BC763">
        <v>3</v>
      </c>
      <c r="BD763">
        <v>2007</v>
      </c>
      <c r="BE763" t="s">
        <v>2996</v>
      </c>
      <c r="BF763" t="s">
        <v>2997</v>
      </c>
      <c r="BG763">
        <v>217000</v>
      </c>
      <c r="BH763" s="2">
        <v>6</v>
      </c>
      <c r="BI763" s="2">
        <v>6</v>
      </c>
    </row>
    <row r="764" spans="1:61" hidden="1" x14ac:dyDescent="0.25">
      <c r="A764">
        <v>763</v>
      </c>
      <c r="B764" t="s">
        <v>775</v>
      </c>
      <c r="C764" s="4">
        <v>60</v>
      </c>
      <c r="D764">
        <v>10800</v>
      </c>
      <c r="E764" t="s">
        <v>2985</v>
      </c>
      <c r="F764" t="s">
        <v>3026</v>
      </c>
      <c r="G764" t="s">
        <v>95</v>
      </c>
      <c r="H764" t="s">
        <v>3001</v>
      </c>
      <c r="I764">
        <v>5</v>
      </c>
      <c r="J764">
        <v>5</v>
      </c>
      <c r="K764" t="str" cm="1">
        <f t="array" ref="K764">_xlfn.IFS(AND(I764&gt;=1, I764&lt;=2), "Bad", AND(I764&gt;=3, I764&lt;=4), "Somewhat Decent", AND(I764&gt;=5, I764&lt;=6), "Good", AND(I764&gt;=7, I764&lt;=8), "Very Good", AND(I764&gt;=9, I764&lt;=10), "Excellent")</f>
        <v>Good</v>
      </c>
      <c r="L764">
        <f t="shared" si="116"/>
        <v>0</v>
      </c>
      <c r="M764">
        <f t="shared" si="117"/>
        <v>0</v>
      </c>
      <c r="N764">
        <f t="shared" si="118"/>
        <v>1</v>
      </c>
      <c r="O764">
        <f t="shared" si="119"/>
        <v>0</v>
      </c>
      <c r="P764">
        <f t="shared" si="120"/>
        <v>0</v>
      </c>
      <c r="Q764" s="10">
        <f>U764-R764</f>
        <v>1</v>
      </c>
      <c r="R764">
        <v>1987</v>
      </c>
      <c r="S764" t="str">
        <f t="shared" si="121"/>
        <v>Yes</v>
      </c>
      <c r="T764">
        <f t="shared" si="122"/>
        <v>1</v>
      </c>
      <c r="U764">
        <v>1988</v>
      </c>
      <c r="V764" s="4" t="s">
        <v>2998</v>
      </c>
      <c r="W764" s="4">
        <v>0</v>
      </c>
      <c r="X764" s="4" t="s">
        <v>2989</v>
      </c>
      <c r="Y764" s="4">
        <v>1200</v>
      </c>
      <c r="Z764" s="4" t="s">
        <v>2990</v>
      </c>
      <c r="AA764" s="4">
        <v>0</v>
      </c>
      <c r="AB764" s="4">
        <v>0</v>
      </c>
      <c r="AC764" s="4">
        <v>1200</v>
      </c>
      <c r="AD764">
        <v>1200</v>
      </c>
      <c r="AE764">
        <v>0</v>
      </c>
      <c r="AF764">
        <v>1200</v>
      </c>
      <c r="AG764" s="4">
        <v>3</v>
      </c>
      <c r="AH764" s="4">
        <v>0</v>
      </c>
      <c r="AI764">
        <v>3</v>
      </c>
      <c r="AJ764">
        <v>0</v>
      </c>
      <c r="AK764">
        <v>3</v>
      </c>
      <c r="AL764">
        <v>1</v>
      </c>
      <c r="AM764">
        <v>5</v>
      </c>
      <c r="AN764">
        <v>0</v>
      </c>
      <c r="AO764" t="s">
        <v>2995</v>
      </c>
      <c r="AP764" t="s">
        <v>2995</v>
      </c>
      <c r="AQ764" s="4"/>
      <c r="AR764" s="4" t="s">
        <v>2995</v>
      </c>
      <c r="AS764" s="4">
        <v>0</v>
      </c>
      <c r="AT764" s="4">
        <v>0</v>
      </c>
      <c r="AU764" s="4" t="s">
        <v>2995</v>
      </c>
      <c r="AV764">
        <v>120</v>
      </c>
      <c r="AW764">
        <v>0</v>
      </c>
      <c r="AX764">
        <v>0</v>
      </c>
      <c r="AY764">
        <v>0</v>
      </c>
      <c r="AZ764">
        <v>0</v>
      </c>
      <c r="BA764">
        <v>0</v>
      </c>
      <c r="BB764" t="s">
        <v>2995</v>
      </c>
      <c r="BC764">
        <v>3</v>
      </c>
      <c r="BD764">
        <v>2009</v>
      </c>
      <c r="BE764" t="s">
        <v>2996</v>
      </c>
      <c r="BF764" t="s">
        <v>3039</v>
      </c>
      <c r="BG764">
        <v>179000</v>
      </c>
      <c r="BH764" s="2">
        <v>6</v>
      </c>
      <c r="BI764" s="2">
        <v>6</v>
      </c>
    </row>
    <row r="765" spans="1:61" hidden="1" x14ac:dyDescent="0.25">
      <c r="A765">
        <v>764</v>
      </c>
      <c r="B765" t="s">
        <v>776</v>
      </c>
      <c r="C765" s="4">
        <v>60</v>
      </c>
      <c r="D765">
        <v>10800</v>
      </c>
      <c r="E765" t="s">
        <v>2985</v>
      </c>
      <c r="F765" t="s">
        <v>3026</v>
      </c>
      <c r="G765" t="s">
        <v>95</v>
      </c>
      <c r="H765" t="s">
        <v>3001</v>
      </c>
      <c r="I765">
        <v>5</v>
      </c>
      <c r="J765">
        <v>5</v>
      </c>
      <c r="K765" t="str" cm="1">
        <f t="array" ref="K765">_xlfn.IFS(AND(I765&gt;=1, I765&lt;=2), "Bad", AND(I765&gt;=3, I765&lt;=4), "Somewhat Decent", AND(I765&gt;=5, I765&lt;=6), "Good", AND(I765&gt;=7, I765&lt;=8), "Very Good", AND(I765&gt;=9, I765&lt;=10), "Excellent")</f>
        <v>Good</v>
      </c>
      <c r="L765">
        <f t="shared" si="116"/>
        <v>0</v>
      </c>
      <c r="M765">
        <f t="shared" si="117"/>
        <v>0</v>
      </c>
      <c r="N765">
        <f t="shared" si="118"/>
        <v>1</v>
      </c>
      <c r="O765">
        <f t="shared" si="119"/>
        <v>0</v>
      </c>
      <c r="P765">
        <f t="shared" si="120"/>
        <v>0</v>
      </c>
      <c r="Q765" s="10">
        <f>U765-R765</f>
        <v>1</v>
      </c>
      <c r="R765">
        <v>1987</v>
      </c>
      <c r="S765" t="str">
        <f t="shared" si="121"/>
        <v>Yes</v>
      </c>
      <c r="T765">
        <f t="shared" si="122"/>
        <v>1</v>
      </c>
      <c r="U765">
        <v>1988</v>
      </c>
      <c r="V765" s="4" t="s">
        <v>2998</v>
      </c>
      <c r="W765" s="4">
        <v>0</v>
      </c>
      <c r="X765" s="4" t="s">
        <v>2989</v>
      </c>
      <c r="Y765" s="4">
        <v>1200</v>
      </c>
      <c r="Z765" s="4" t="s">
        <v>2990</v>
      </c>
      <c r="AA765" s="4">
        <v>0</v>
      </c>
      <c r="AB765" s="4">
        <v>0</v>
      </c>
      <c r="AC765" s="4">
        <v>1200</v>
      </c>
      <c r="AD765">
        <v>1200</v>
      </c>
      <c r="AE765">
        <v>0</v>
      </c>
      <c r="AF765">
        <v>1200</v>
      </c>
      <c r="AG765" s="4">
        <v>3</v>
      </c>
      <c r="AH765" s="4">
        <v>0</v>
      </c>
      <c r="AI765">
        <v>3</v>
      </c>
      <c r="AJ765">
        <v>0</v>
      </c>
      <c r="AK765">
        <v>3</v>
      </c>
      <c r="AL765">
        <v>1</v>
      </c>
      <c r="AM765">
        <v>5</v>
      </c>
      <c r="AN765">
        <v>0</v>
      </c>
      <c r="AO765" t="s">
        <v>2995</v>
      </c>
      <c r="AP765" t="s">
        <v>2995</v>
      </c>
      <c r="AQ765" s="4"/>
      <c r="AR765" s="4" t="s">
        <v>2995</v>
      </c>
      <c r="AS765" s="4">
        <v>0</v>
      </c>
      <c r="AT765" s="4">
        <v>0</v>
      </c>
      <c r="AU765" s="4" t="s">
        <v>2995</v>
      </c>
      <c r="AV765">
        <v>120</v>
      </c>
      <c r="AW765">
        <v>0</v>
      </c>
      <c r="AX765">
        <v>0</v>
      </c>
      <c r="AY765">
        <v>0</v>
      </c>
      <c r="AZ765">
        <v>0</v>
      </c>
      <c r="BA765">
        <v>0</v>
      </c>
      <c r="BB765" t="s">
        <v>2995</v>
      </c>
      <c r="BC765">
        <v>3</v>
      </c>
      <c r="BD765">
        <v>2009</v>
      </c>
      <c r="BE765" t="s">
        <v>2996</v>
      </c>
      <c r="BF765" t="s">
        <v>3039</v>
      </c>
      <c r="BG765">
        <v>179000</v>
      </c>
      <c r="BH765" s="2">
        <v>6</v>
      </c>
      <c r="BI765" s="2">
        <v>6</v>
      </c>
    </row>
    <row r="766" spans="1:61" hidden="1" x14ac:dyDescent="0.25">
      <c r="A766">
        <v>765</v>
      </c>
      <c r="B766" t="s">
        <v>777</v>
      </c>
      <c r="C766" s="4"/>
      <c r="D766">
        <v>10547</v>
      </c>
      <c r="E766" t="s">
        <v>2985</v>
      </c>
      <c r="F766" t="s">
        <v>3026</v>
      </c>
      <c r="G766" t="s">
        <v>95</v>
      </c>
      <c r="H766" t="s">
        <v>3040</v>
      </c>
      <c r="I766">
        <v>5</v>
      </c>
      <c r="J766">
        <v>5</v>
      </c>
      <c r="K766" t="str" cm="1">
        <f t="array" ref="K766">_xlfn.IFS(AND(I766&gt;=1, I766&lt;=2), "Bad", AND(I766&gt;=3, I766&lt;=4), "Somewhat Decent", AND(I766&gt;=5, I766&lt;=6), "Good", AND(I766&gt;=7, I766&lt;=8), "Very Good", AND(I766&gt;=9, I766&lt;=10), "Excellent")</f>
        <v>Good</v>
      </c>
      <c r="L766">
        <f t="shared" si="116"/>
        <v>0</v>
      </c>
      <c r="M766">
        <f t="shared" si="117"/>
        <v>0</v>
      </c>
      <c r="N766">
        <f t="shared" si="118"/>
        <v>1</v>
      </c>
      <c r="O766">
        <f t="shared" si="119"/>
        <v>0</v>
      </c>
      <c r="P766">
        <f t="shared" si="120"/>
        <v>0</v>
      </c>
      <c r="Q766" s="10">
        <f>U766-R766</f>
        <v>0</v>
      </c>
      <c r="R766">
        <v>1978</v>
      </c>
      <c r="S766" t="str">
        <f t="shared" si="121"/>
        <v>No</v>
      </c>
      <c r="T766">
        <f t="shared" si="122"/>
        <v>0</v>
      </c>
      <c r="U766">
        <v>1978</v>
      </c>
      <c r="V766" s="4" t="s">
        <v>2998</v>
      </c>
      <c r="W766" s="4">
        <v>0</v>
      </c>
      <c r="X766" s="4" t="s">
        <v>2989</v>
      </c>
      <c r="Y766" s="4">
        <v>1152</v>
      </c>
      <c r="Z766" s="4" t="s">
        <v>2990</v>
      </c>
      <c r="AA766" s="4">
        <v>0</v>
      </c>
      <c r="AB766" s="4">
        <v>0</v>
      </c>
      <c r="AC766" s="4">
        <v>1152</v>
      </c>
      <c r="AD766">
        <v>1152</v>
      </c>
      <c r="AE766">
        <v>0</v>
      </c>
      <c r="AF766">
        <v>1152</v>
      </c>
      <c r="AG766" s="4">
        <v>2</v>
      </c>
      <c r="AH766" s="4">
        <v>0</v>
      </c>
      <c r="AI766">
        <v>2</v>
      </c>
      <c r="AJ766">
        <v>0</v>
      </c>
      <c r="AK766">
        <v>2</v>
      </c>
      <c r="AL766">
        <v>2</v>
      </c>
      <c r="AM766">
        <v>6</v>
      </c>
      <c r="AN766">
        <v>0</v>
      </c>
      <c r="AO766" t="s">
        <v>2995</v>
      </c>
      <c r="AP766" t="s">
        <v>3015</v>
      </c>
      <c r="AQ766" s="4">
        <v>1960</v>
      </c>
      <c r="AR766" s="4" t="s">
        <v>2990</v>
      </c>
      <c r="AS766" s="4">
        <v>1</v>
      </c>
      <c r="AT766" s="4">
        <v>252</v>
      </c>
      <c r="AU766" s="4" t="s">
        <v>3017</v>
      </c>
      <c r="AV766">
        <v>0</v>
      </c>
      <c r="AW766">
        <v>0</v>
      </c>
      <c r="AX766">
        <v>0</v>
      </c>
      <c r="AY766">
        <v>0</v>
      </c>
      <c r="AZ766">
        <v>0</v>
      </c>
      <c r="BA766">
        <v>0</v>
      </c>
      <c r="BB766" t="s">
        <v>2995</v>
      </c>
      <c r="BC766">
        <v>7</v>
      </c>
      <c r="BD766">
        <v>2009</v>
      </c>
      <c r="BE766" t="s">
        <v>2996</v>
      </c>
      <c r="BF766" t="s">
        <v>2997</v>
      </c>
      <c r="BG766">
        <v>159900</v>
      </c>
      <c r="BH766" s="2">
        <v>6</v>
      </c>
      <c r="BI766" s="2">
        <v>6</v>
      </c>
    </row>
    <row r="767" spans="1:61" x14ac:dyDescent="0.25">
      <c r="A767">
        <v>2223</v>
      </c>
      <c r="B767" t="s">
        <v>778</v>
      </c>
      <c r="C767" s="6">
        <v>69.22</v>
      </c>
      <c r="D767">
        <v>21000</v>
      </c>
      <c r="E767" t="s">
        <v>2985</v>
      </c>
      <c r="F767" t="s">
        <v>3035</v>
      </c>
      <c r="G767" t="s">
        <v>9</v>
      </c>
      <c r="H767" t="s">
        <v>3001</v>
      </c>
      <c r="I767">
        <v>6</v>
      </c>
      <c r="J767">
        <v>5</v>
      </c>
      <c r="K767" t="str" cm="1">
        <f t="array" ref="K767">_xlfn.IFS(AND(I767&gt;=1, I767&lt;=2), "Bad", AND(I767&gt;=3, I767&lt;=4), "Somewhat Decent", AND(I767&gt;=5, I767&lt;=6), "Good", AND(I767&gt;=7, I767&lt;=8), "Very Good", AND(I767&gt;=9, I767&lt;=10), "Excellent")</f>
        <v>Good</v>
      </c>
      <c r="L767">
        <f t="shared" si="116"/>
        <v>0</v>
      </c>
      <c r="M767">
        <f t="shared" si="117"/>
        <v>0</v>
      </c>
      <c r="N767">
        <f t="shared" si="118"/>
        <v>1</v>
      </c>
      <c r="O767">
        <f t="shared" si="119"/>
        <v>0</v>
      </c>
      <c r="P767">
        <f t="shared" si="120"/>
        <v>0</v>
      </c>
      <c r="Q767" s="10" t="e">
        <f t="shared" ref="Q767:Q796" si="124">IF(T767=0,NA(),2024-U767)</f>
        <v>#N/A</v>
      </c>
      <c r="R767">
        <v>1953</v>
      </c>
      <c r="S767" t="str">
        <f t="shared" si="121"/>
        <v>No</v>
      </c>
      <c r="T767">
        <f t="shared" si="122"/>
        <v>0</v>
      </c>
      <c r="U767" s="11">
        <v>1953</v>
      </c>
      <c r="V767" s="6" t="s">
        <v>2988</v>
      </c>
      <c r="W767" s="6">
        <v>184</v>
      </c>
      <c r="X767" s="6" t="s">
        <v>3007</v>
      </c>
      <c r="Y767" s="6">
        <v>35</v>
      </c>
      <c r="Z767" s="6" t="s">
        <v>3009</v>
      </c>
      <c r="AA767" s="6">
        <v>869</v>
      </c>
      <c r="AB767" s="6">
        <v>905</v>
      </c>
      <c r="AC767" s="6">
        <v>1809</v>
      </c>
      <c r="AD767">
        <v>2259</v>
      </c>
      <c r="AE767">
        <v>0</v>
      </c>
      <c r="AF767">
        <v>2259</v>
      </c>
      <c r="AG767" s="6">
        <v>1</v>
      </c>
      <c r="AH767" s="6">
        <v>0</v>
      </c>
      <c r="AI767">
        <v>2</v>
      </c>
      <c r="AJ767">
        <v>0</v>
      </c>
      <c r="AK767">
        <v>3</v>
      </c>
      <c r="AL767">
        <v>1</v>
      </c>
      <c r="AM767">
        <v>7</v>
      </c>
      <c r="AN767">
        <v>2</v>
      </c>
      <c r="AO767" t="s">
        <v>3003</v>
      </c>
      <c r="AP767" t="s">
        <v>3038</v>
      </c>
      <c r="AQ767" s="6">
        <v>1953</v>
      </c>
      <c r="AR767" s="6" t="s">
        <v>2990</v>
      </c>
      <c r="AS767" s="6">
        <v>2</v>
      </c>
      <c r="AT767" s="6">
        <v>450</v>
      </c>
      <c r="AU767" s="6" t="s">
        <v>2994</v>
      </c>
      <c r="AV767">
        <v>166</v>
      </c>
      <c r="AW767">
        <v>120</v>
      </c>
      <c r="AX767">
        <v>192</v>
      </c>
      <c r="AY767">
        <v>0</v>
      </c>
      <c r="AZ767">
        <v>0</v>
      </c>
      <c r="BA767">
        <v>0</v>
      </c>
      <c r="BB767" t="s">
        <v>2995</v>
      </c>
      <c r="BC767">
        <v>10</v>
      </c>
      <c r="BD767">
        <v>2007</v>
      </c>
      <c r="BE767" t="s">
        <v>3019</v>
      </c>
      <c r="BF767" t="s">
        <v>2999</v>
      </c>
      <c r="BG767">
        <v>217000</v>
      </c>
      <c r="BH767" s="2">
        <v>6</v>
      </c>
      <c r="BI767" s="2">
        <v>6</v>
      </c>
    </row>
    <row r="768" spans="1:61" x14ac:dyDescent="0.25">
      <c r="A768">
        <v>2775</v>
      </c>
      <c r="B768" t="s">
        <v>779</v>
      </c>
      <c r="C768" s="6">
        <v>79</v>
      </c>
      <c r="D768">
        <v>9236</v>
      </c>
      <c r="E768" t="s">
        <v>2985</v>
      </c>
      <c r="F768" t="s">
        <v>3012</v>
      </c>
      <c r="G768" t="s">
        <v>9</v>
      </c>
      <c r="H768" t="s">
        <v>3001</v>
      </c>
      <c r="I768">
        <v>6</v>
      </c>
      <c r="J768">
        <v>5</v>
      </c>
      <c r="K768" t="str" cm="1">
        <f t="array" ref="K768">_xlfn.IFS(AND(I768&gt;=1, I768&lt;=2), "Bad", AND(I768&gt;=3, I768&lt;=4), "Somewhat Decent", AND(I768&gt;=5, I768&lt;=6), "Good", AND(I768&gt;=7, I768&lt;=8), "Very Good", AND(I768&gt;=9, I768&lt;=10), "Excellent")</f>
        <v>Good</v>
      </c>
      <c r="L768">
        <f t="shared" si="116"/>
        <v>0</v>
      </c>
      <c r="M768">
        <f t="shared" si="117"/>
        <v>0</v>
      </c>
      <c r="N768">
        <f t="shared" si="118"/>
        <v>1</v>
      </c>
      <c r="O768">
        <f t="shared" si="119"/>
        <v>0</v>
      </c>
      <c r="P768">
        <f t="shared" si="120"/>
        <v>0</v>
      </c>
      <c r="Q768" s="10" t="e">
        <f t="shared" si="124"/>
        <v>#N/A</v>
      </c>
      <c r="R768">
        <v>1997</v>
      </c>
      <c r="S768" t="str">
        <f t="shared" si="121"/>
        <v>No</v>
      </c>
      <c r="T768">
        <f t="shared" si="122"/>
        <v>0</v>
      </c>
      <c r="U768" s="11">
        <v>1997</v>
      </c>
      <c r="V768" s="6" t="s">
        <v>2998</v>
      </c>
      <c r="W768" s="6">
        <v>0</v>
      </c>
      <c r="X768" s="6" t="s">
        <v>2989</v>
      </c>
      <c r="Y768" s="6">
        <v>1200</v>
      </c>
      <c r="Z768" s="6" t="s">
        <v>2990</v>
      </c>
      <c r="AA768" s="6">
        <v>0</v>
      </c>
      <c r="AB768" s="6">
        <v>279</v>
      </c>
      <c r="AC768" s="6">
        <v>1479</v>
      </c>
      <c r="AD768">
        <v>1494</v>
      </c>
      <c r="AE768">
        <v>0</v>
      </c>
      <c r="AF768">
        <v>1494</v>
      </c>
      <c r="AG768" s="6">
        <v>1</v>
      </c>
      <c r="AH768" s="6">
        <v>0</v>
      </c>
      <c r="AI768">
        <v>2</v>
      </c>
      <c r="AJ768">
        <v>0</v>
      </c>
      <c r="AK768">
        <v>3</v>
      </c>
      <c r="AL768">
        <v>1</v>
      </c>
      <c r="AM768">
        <v>6</v>
      </c>
      <c r="AN768">
        <v>0</v>
      </c>
      <c r="AO768" t="s">
        <v>2995</v>
      </c>
      <c r="AP768" t="s">
        <v>2992</v>
      </c>
      <c r="AQ768" s="6">
        <v>1997</v>
      </c>
      <c r="AR768" s="6" t="s">
        <v>3008</v>
      </c>
      <c r="AS768" s="6">
        <v>2</v>
      </c>
      <c r="AT768" s="6">
        <v>576</v>
      </c>
      <c r="AU768" s="6" t="s">
        <v>2994</v>
      </c>
      <c r="AV768">
        <v>168</v>
      </c>
      <c r="AW768">
        <v>27</v>
      </c>
      <c r="AX768">
        <v>0</v>
      </c>
      <c r="AY768">
        <v>0</v>
      </c>
      <c r="AZ768">
        <v>0</v>
      </c>
      <c r="BA768">
        <v>0</v>
      </c>
      <c r="BB768" t="s">
        <v>2995</v>
      </c>
      <c r="BC768">
        <v>7</v>
      </c>
      <c r="BD768">
        <v>2006</v>
      </c>
      <c r="BE768" t="s">
        <v>2996</v>
      </c>
      <c r="BF768" t="s">
        <v>2997</v>
      </c>
      <c r="BG768">
        <v>217000</v>
      </c>
      <c r="BH768" s="2">
        <v>6</v>
      </c>
      <c r="BI768" s="2">
        <v>6</v>
      </c>
    </row>
    <row r="769" spans="1:61" x14ac:dyDescent="0.25">
      <c r="A769">
        <v>2778</v>
      </c>
      <c r="B769" t="s">
        <v>780</v>
      </c>
      <c r="C769" s="6">
        <v>72</v>
      </c>
      <c r="D769">
        <v>13426</v>
      </c>
      <c r="E769" t="s">
        <v>2985</v>
      </c>
      <c r="F769" t="s">
        <v>3012</v>
      </c>
      <c r="G769" t="s">
        <v>9</v>
      </c>
      <c r="H769" t="s">
        <v>2987</v>
      </c>
      <c r="I769">
        <v>7</v>
      </c>
      <c r="J769">
        <v>5</v>
      </c>
      <c r="K769" t="str" cm="1">
        <f t="array" ref="K769">_xlfn.IFS(AND(I769&gt;=1, I769&lt;=2), "Bad", AND(I769&gt;=3, I769&lt;=4), "Somewhat Decent", AND(I769&gt;=5, I769&lt;=6), "Good", AND(I769&gt;=7, I769&lt;=8), "Very Good", AND(I769&gt;=9, I769&lt;=10), "Excellent")</f>
        <v>Very Good</v>
      </c>
      <c r="L769">
        <f t="shared" si="116"/>
        <v>0</v>
      </c>
      <c r="M769">
        <f t="shared" si="117"/>
        <v>0</v>
      </c>
      <c r="N769">
        <f t="shared" si="118"/>
        <v>0</v>
      </c>
      <c r="O769">
        <f t="shared" si="119"/>
        <v>1</v>
      </c>
      <c r="P769">
        <f t="shared" si="120"/>
        <v>0</v>
      </c>
      <c r="Q769" s="10">
        <f t="shared" si="124"/>
        <v>24</v>
      </c>
      <c r="R769">
        <v>1999</v>
      </c>
      <c r="S769" t="str">
        <f t="shared" si="121"/>
        <v>Yes</v>
      </c>
      <c r="T769">
        <f t="shared" si="122"/>
        <v>1</v>
      </c>
      <c r="U769" s="11">
        <v>2000</v>
      </c>
      <c r="V769" s="6" t="s">
        <v>2998</v>
      </c>
      <c r="W769" s="6">
        <v>0</v>
      </c>
      <c r="X769" s="6" t="s">
        <v>2989</v>
      </c>
      <c r="Y769" s="6">
        <v>894</v>
      </c>
      <c r="Z769" s="6" t="s">
        <v>2990</v>
      </c>
      <c r="AA769" s="6">
        <v>0</v>
      </c>
      <c r="AB769" s="6">
        <v>57</v>
      </c>
      <c r="AC769" s="6">
        <v>951</v>
      </c>
      <c r="AD769">
        <v>951</v>
      </c>
      <c r="AE769">
        <v>828</v>
      </c>
      <c r="AF769">
        <v>1779</v>
      </c>
      <c r="AG769" s="6">
        <v>1</v>
      </c>
      <c r="AH769" s="6">
        <v>0</v>
      </c>
      <c r="AI769">
        <v>2</v>
      </c>
      <c r="AJ769">
        <v>1</v>
      </c>
      <c r="AK769">
        <v>3</v>
      </c>
      <c r="AL769">
        <v>1</v>
      </c>
      <c r="AM769">
        <v>7</v>
      </c>
      <c r="AN769">
        <v>1</v>
      </c>
      <c r="AO769" t="s">
        <v>2994</v>
      </c>
      <c r="AP769" t="s">
        <v>2992</v>
      </c>
      <c r="AQ769" s="6">
        <v>1999</v>
      </c>
      <c r="AR769" s="6" t="s">
        <v>2993</v>
      </c>
      <c r="AS769" s="6">
        <v>2</v>
      </c>
      <c r="AT769" s="6">
        <v>586</v>
      </c>
      <c r="AU769" s="6" t="s">
        <v>2994</v>
      </c>
      <c r="AV769">
        <v>208</v>
      </c>
      <c r="AW769">
        <v>107</v>
      </c>
      <c r="AX769">
        <v>0</v>
      </c>
      <c r="AY769">
        <v>0</v>
      </c>
      <c r="AZ769">
        <v>0</v>
      </c>
      <c r="BA769">
        <v>0</v>
      </c>
      <c r="BB769" t="s">
        <v>2995</v>
      </c>
      <c r="BC769">
        <v>9</v>
      </c>
      <c r="BD769">
        <v>2006</v>
      </c>
      <c r="BE769" t="s">
        <v>2996</v>
      </c>
      <c r="BF769" t="s">
        <v>2997</v>
      </c>
      <c r="BG769">
        <v>217000</v>
      </c>
      <c r="BH769" s="2">
        <v>6</v>
      </c>
      <c r="BI769" s="2">
        <v>6</v>
      </c>
    </row>
    <row r="770" spans="1:61" x14ac:dyDescent="0.25">
      <c r="A770">
        <v>2802</v>
      </c>
      <c r="B770" t="s">
        <v>781</v>
      </c>
      <c r="C770" s="6">
        <v>70</v>
      </c>
      <c r="D770">
        <v>9100</v>
      </c>
      <c r="E770" t="s">
        <v>2985</v>
      </c>
      <c r="F770" t="s">
        <v>3012</v>
      </c>
      <c r="G770" t="s">
        <v>9</v>
      </c>
      <c r="H770" t="s">
        <v>3001</v>
      </c>
      <c r="I770">
        <v>7</v>
      </c>
      <c r="J770">
        <v>5</v>
      </c>
      <c r="K770" t="str" cm="1">
        <f t="array" ref="K770">_xlfn.IFS(AND(I770&gt;=1, I770&lt;=2), "Bad", AND(I770&gt;=3, I770&lt;=4), "Somewhat Decent", AND(I770&gt;=5, I770&lt;=6), "Good", AND(I770&gt;=7, I770&lt;=8), "Very Good", AND(I770&gt;=9, I770&lt;=10), "Excellent")</f>
        <v>Very Good</v>
      </c>
      <c r="L770">
        <f t="shared" ref="L770:L833" si="125">IF(K770="Bad", 1, 0)</f>
        <v>0</v>
      </c>
      <c r="M770">
        <f t="shared" ref="M770:M833" si="126">IF(K770="Somewhat Decent", 1, 0)</f>
        <v>0</v>
      </c>
      <c r="N770">
        <f t="shared" ref="N770:N833" si="127">IF(K770="Good", 1, 0)</f>
        <v>0</v>
      </c>
      <c r="O770">
        <f t="shared" ref="O770:O833" si="128">IF(K770="Very Good", 1, 0)</f>
        <v>1</v>
      </c>
      <c r="P770">
        <f t="shared" ref="P770:P833" si="129">IF(K770="Excellent", 1, 0)</f>
        <v>0</v>
      </c>
      <c r="Q770" s="10">
        <f t="shared" si="124"/>
        <v>19</v>
      </c>
      <c r="R770">
        <v>2004</v>
      </c>
      <c r="S770" t="str">
        <f t="shared" ref="S770:S833" si="130">IF(U770=R770,"No","Yes")</f>
        <v>Yes</v>
      </c>
      <c r="T770">
        <f t="shared" ref="T770:T833" si="131">IF(U770=R770,0,1)</f>
        <v>1</v>
      </c>
      <c r="U770" s="11">
        <v>2005</v>
      </c>
      <c r="V770" s="6" t="s">
        <v>2998</v>
      </c>
      <c r="W770" s="6">
        <v>0</v>
      </c>
      <c r="X770" s="6" t="s">
        <v>2989</v>
      </c>
      <c r="Y770" s="6">
        <v>24</v>
      </c>
      <c r="Z770" s="6" t="s">
        <v>2990</v>
      </c>
      <c r="AA770" s="6">
        <v>0</v>
      </c>
      <c r="AB770" s="6">
        <v>1836</v>
      </c>
      <c r="AC770" s="6">
        <v>1860</v>
      </c>
      <c r="AD770">
        <v>1836</v>
      </c>
      <c r="AE770">
        <v>0</v>
      </c>
      <c r="AF770">
        <v>1836</v>
      </c>
      <c r="AG770" s="6">
        <v>0</v>
      </c>
      <c r="AH770" s="6">
        <v>0</v>
      </c>
      <c r="AI770">
        <v>2</v>
      </c>
      <c r="AJ770">
        <v>0</v>
      </c>
      <c r="AK770">
        <v>3</v>
      </c>
      <c r="AL770">
        <v>1</v>
      </c>
      <c r="AM770">
        <v>8</v>
      </c>
      <c r="AN770">
        <v>1</v>
      </c>
      <c r="AO770" t="s">
        <v>3003</v>
      </c>
      <c r="AP770" t="s">
        <v>2992</v>
      </c>
      <c r="AQ770" s="6">
        <v>2004</v>
      </c>
      <c r="AR770" s="6" t="s">
        <v>2993</v>
      </c>
      <c r="AS770" s="6">
        <v>2</v>
      </c>
      <c r="AT770" s="6">
        <v>484</v>
      </c>
      <c r="AU770" s="6" t="s">
        <v>2994</v>
      </c>
      <c r="AV770">
        <v>120</v>
      </c>
      <c r="AW770">
        <v>33</v>
      </c>
      <c r="AX770">
        <v>0</v>
      </c>
      <c r="AY770">
        <v>0</v>
      </c>
      <c r="AZ770">
        <v>0</v>
      </c>
      <c r="BA770">
        <v>0</v>
      </c>
      <c r="BB770" t="s">
        <v>2995</v>
      </c>
      <c r="BC770">
        <v>10</v>
      </c>
      <c r="BD770">
        <v>2006</v>
      </c>
      <c r="BE770" t="s">
        <v>2996</v>
      </c>
      <c r="BF770" t="s">
        <v>2997</v>
      </c>
      <c r="BG770">
        <v>216837</v>
      </c>
      <c r="BH770" s="2">
        <v>6</v>
      </c>
      <c r="BI770" s="2">
        <v>6</v>
      </c>
    </row>
    <row r="771" spans="1:61" x14ac:dyDescent="0.25">
      <c r="A771">
        <v>56</v>
      </c>
      <c r="B771" t="s">
        <v>782</v>
      </c>
      <c r="C771" s="6">
        <v>69.22</v>
      </c>
      <c r="D771">
        <v>7851</v>
      </c>
      <c r="E771" t="s">
        <v>2985</v>
      </c>
      <c r="F771" t="s">
        <v>3036</v>
      </c>
      <c r="G771" t="s">
        <v>9</v>
      </c>
      <c r="H771" t="s">
        <v>2987</v>
      </c>
      <c r="I771">
        <v>6</v>
      </c>
      <c r="J771">
        <v>5</v>
      </c>
      <c r="K771" t="str" cm="1">
        <f t="array" ref="K771">_xlfn.IFS(AND(I771&gt;=1, I771&lt;=2), "Bad", AND(I771&gt;=3, I771&lt;=4), "Somewhat Decent", AND(I771&gt;=5, I771&lt;=6), "Good", AND(I771&gt;=7, I771&lt;=8), "Very Good", AND(I771&gt;=9, I771&lt;=10), "Excellent")</f>
        <v>Good</v>
      </c>
      <c r="L771">
        <f t="shared" si="125"/>
        <v>0</v>
      </c>
      <c r="M771">
        <f t="shared" si="126"/>
        <v>0</v>
      </c>
      <c r="N771">
        <f t="shared" si="127"/>
        <v>1</v>
      </c>
      <c r="O771">
        <f t="shared" si="128"/>
        <v>0</v>
      </c>
      <c r="P771">
        <f t="shared" si="129"/>
        <v>0</v>
      </c>
      <c r="Q771" s="10" t="e">
        <f t="shared" si="124"/>
        <v>#N/A</v>
      </c>
      <c r="R771">
        <v>2002</v>
      </c>
      <c r="S771" t="str">
        <f t="shared" si="130"/>
        <v>No</v>
      </c>
      <c r="T771">
        <f t="shared" si="131"/>
        <v>0</v>
      </c>
      <c r="U771" s="11">
        <v>2002</v>
      </c>
      <c r="V771" s="6" t="s">
        <v>2998</v>
      </c>
      <c r="W771" s="6">
        <v>0</v>
      </c>
      <c r="X771" s="6" t="s">
        <v>2989</v>
      </c>
      <c r="Y771" s="6">
        <v>625</v>
      </c>
      <c r="Z771" s="6" t="s">
        <v>2990</v>
      </c>
      <c r="AA771" s="6">
        <v>0</v>
      </c>
      <c r="AB771" s="6">
        <v>235</v>
      </c>
      <c r="AC771" s="6">
        <v>860</v>
      </c>
      <c r="AD771">
        <v>860</v>
      </c>
      <c r="AE771">
        <v>1100</v>
      </c>
      <c r="AF771">
        <v>1960</v>
      </c>
      <c r="AG771" s="6">
        <v>1</v>
      </c>
      <c r="AH771" s="6">
        <v>0</v>
      </c>
      <c r="AI771">
        <v>2</v>
      </c>
      <c r="AJ771">
        <v>1</v>
      </c>
      <c r="AK771">
        <v>4</v>
      </c>
      <c r="AL771">
        <v>1</v>
      </c>
      <c r="AM771">
        <v>8</v>
      </c>
      <c r="AN771">
        <v>2</v>
      </c>
      <c r="AO771" t="s">
        <v>2994</v>
      </c>
      <c r="AP771" t="s">
        <v>3010</v>
      </c>
      <c r="AQ771" s="6">
        <v>2002</v>
      </c>
      <c r="AR771" s="6" t="s">
        <v>2993</v>
      </c>
      <c r="AS771" s="6">
        <v>2</v>
      </c>
      <c r="AT771" s="6">
        <v>440</v>
      </c>
      <c r="AU771" s="6" t="s">
        <v>2994</v>
      </c>
      <c r="AV771">
        <v>288</v>
      </c>
      <c r="AW771">
        <v>48</v>
      </c>
      <c r="AX771">
        <v>0</v>
      </c>
      <c r="AY771">
        <v>0</v>
      </c>
      <c r="AZ771">
        <v>0</v>
      </c>
      <c r="BA771">
        <v>0</v>
      </c>
      <c r="BB771" t="s">
        <v>2995</v>
      </c>
      <c r="BC771">
        <v>5</v>
      </c>
      <c r="BD771">
        <v>2010</v>
      </c>
      <c r="BE771" t="s">
        <v>2996</v>
      </c>
      <c r="BF771" t="s">
        <v>2997</v>
      </c>
      <c r="BG771">
        <v>216500</v>
      </c>
      <c r="BH771" s="2">
        <v>6</v>
      </c>
      <c r="BI771" s="2">
        <v>6</v>
      </c>
    </row>
    <row r="772" spans="1:61" x14ac:dyDescent="0.25">
      <c r="A772">
        <v>23</v>
      </c>
      <c r="B772" t="s">
        <v>783</v>
      </c>
      <c r="C772" s="6">
        <v>69.22</v>
      </c>
      <c r="D772">
        <v>7500</v>
      </c>
      <c r="E772" t="s">
        <v>2985</v>
      </c>
      <c r="F772" t="s">
        <v>3022</v>
      </c>
      <c r="G772" t="s">
        <v>9</v>
      </c>
      <c r="H772" t="s">
        <v>2987</v>
      </c>
      <c r="I772">
        <v>7</v>
      </c>
      <c r="J772">
        <v>5</v>
      </c>
      <c r="K772" t="str" cm="1">
        <f t="array" ref="K772">_xlfn.IFS(AND(I772&gt;=1, I772&lt;=2), "Bad", AND(I772&gt;=3, I772&lt;=4), "Somewhat Decent", AND(I772&gt;=5, I772&lt;=6), "Good", AND(I772&gt;=7, I772&lt;=8), "Very Good", AND(I772&gt;=9, I772&lt;=10), "Excellent")</f>
        <v>Very Good</v>
      </c>
      <c r="L772">
        <f t="shared" si="125"/>
        <v>0</v>
      </c>
      <c r="M772">
        <f t="shared" si="126"/>
        <v>0</v>
      </c>
      <c r="N772">
        <f t="shared" si="127"/>
        <v>0</v>
      </c>
      <c r="O772">
        <f t="shared" si="128"/>
        <v>1</v>
      </c>
      <c r="P772">
        <f t="shared" si="129"/>
        <v>0</v>
      </c>
      <c r="Q772" s="10" t="e">
        <f t="shared" si="124"/>
        <v>#N/A</v>
      </c>
      <c r="R772">
        <v>2000</v>
      </c>
      <c r="S772" t="str">
        <f t="shared" si="130"/>
        <v>No</v>
      </c>
      <c r="T772">
        <f t="shared" si="131"/>
        <v>0</v>
      </c>
      <c r="U772" s="11">
        <v>2000</v>
      </c>
      <c r="V772" s="6" t="s">
        <v>2998</v>
      </c>
      <c r="W772" s="6">
        <v>0</v>
      </c>
      <c r="X772" s="6" t="s">
        <v>2989</v>
      </c>
      <c r="Y772" s="6">
        <v>533</v>
      </c>
      <c r="Z772" s="6" t="s">
        <v>2990</v>
      </c>
      <c r="AA772" s="6">
        <v>0</v>
      </c>
      <c r="AB772" s="6">
        <v>281</v>
      </c>
      <c r="AC772" s="6">
        <v>814</v>
      </c>
      <c r="AD772">
        <v>814</v>
      </c>
      <c r="AE772">
        <v>860</v>
      </c>
      <c r="AF772">
        <v>1674</v>
      </c>
      <c r="AG772" s="6">
        <v>1</v>
      </c>
      <c r="AH772" s="6">
        <v>0</v>
      </c>
      <c r="AI772">
        <v>2</v>
      </c>
      <c r="AJ772">
        <v>1</v>
      </c>
      <c r="AK772">
        <v>3</v>
      </c>
      <c r="AL772">
        <v>1</v>
      </c>
      <c r="AM772">
        <v>7</v>
      </c>
      <c r="AN772">
        <v>0</v>
      </c>
      <c r="AO772" t="s">
        <v>2995</v>
      </c>
      <c r="AP772" t="s">
        <v>2992</v>
      </c>
      <c r="AQ772" s="6">
        <v>2000</v>
      </c>
      <c r="AR772" s="6" t="s">
        <v>3008</v>
      </c>
      <c r="AS772" s="6">
        <v>2</v>
      </c>
      <c r="AT772" s="6">
        <v>663</v>
      </c>
      <c r="AU772" s="6" t="s">
        <v>2994</v>
      </c>
      <c r="AV772">
        <v>0</v>
      </c>
      <c r="AW772">
        <v>96</v>
      </c>
      <c r="AX772">
        <v>0</v>
      </c>
      <c r="AY772">
        <v>0</v>
      </c>
      <c r="AZ772">
        <v>0</v>
      </c>
      <c r="BA772">
        <v>0</v>
      </c>
      <c r="BB772" t="s">
        <v>2995</v>
      </c>
      <c r="BC772">
        <v>1</v>
      </c>
      <c r="BD772">
        <v>2010</v>
      </c>
      <c r="BE772" t="s">
        <v>2996</v>
      </c>
      <c r="BF772" t="s">
        <v>2997</v>
      </c>
      <c r="BG772">
        <v>216000</v>
      </c>
      <c r="BH772" s="2">
        <v>6</v>
      </c>
      <c r="BI772" s="2">
        <v>6</v>
      </c>
    </row>
    <row r="773" spans="1:61" x14ac:dyDescent="0.25">
      <c r="A773">
        <v>2075</v>
      </c>
      <c r="B773" t="s">
        <v>784</v>
      </c>
      <c r="C773" s="6">
        <v>69.22</v>
      </c>
      <c r="D773">
        <v>17541</v>
      </c>
      <c r="E773" t="s">
        <v>2985</v>
      </c>
      <c r="F773" t="s">
        <v>3026</v>
      </c>
      <c r="G773" t="s">
        <v>9</v>
      </c>
      <c r="H773" t="s">
        <v>3001</v>
      </c>
      <c r="I773">
        <v>5</v>
      </c>
      <c r="J773">
        <v>7</v>
      </c>
      <c r="K773" t="str" cm="1">
        <f t="array" ref="K773">_xlfn.IFS(AND(I773&gt;=1, I773&lt;=2), "Bad", AND(I773&gt;=3, I773&lt;=4), "Somewhat Decent", AND(I773&gt;=5, I773&lt;=6), "Good", AND(I773&gt;=7, I773&lt;=8), "Very Good", AND(I773&gt;=9, I773&lt;=10), "Excellent")</f>
        <v>Good</v>
      </c>
      <c r="L773">
        <f t="shared" si="125"/>
        <v>0</v>
      </c>
      <c r="M773">
        <f t="shared" si="126"/>
        <v>0</v>
      </c>
      <c r="N773">
        <f t="shared" si="127"/>
        <v>1</v>
      </c>
      <c r="O773">
        <f t="shared" si="128"/>
        <v>0</v>
      </c>
      <c r="P773">
        <f t="shared" si="129"/>
        <v>0</v>
      </c>
      <c r="Q773" s="10">
        <f t="shared" si="124"/>
        <v>19</v>
      </c>
      <c r="R773">
        <v>1948</v>
      </c>
      <c r="S773" t="str">
        <f t="shared" si="130"/>
        <v>Yes</v>
      </c>
      <c r="T773">
        <f t="shared" si="131"/>
        <v>1</v>
      </c>
      <c r="U773" s="11">
        <v>2005</v>
      </c>
      <c r="V773" s="6" t="s">
        <v>2998</v>
      </c>
      <c r="W773" s="6">
        <v>0</v>
      </c>
      <c r="X773" s="6" t="s">
        <v>3011</v>
      </c>
      <c r="Y773" s="6">
        <v>300</v>
      </c>
      <c r="Z773" s="6" t="s">
        <v>2990</v>
      </c>
      <c r="AA773" s="6">
        <v>0</v>
      </c>
      <c r="AB773" s="6">
        <v>109</v>
      </c>
      <c r="AC773" s="6">
        <v>409</v>
      </c>
      <c r="AD773">
        <v>1325</v>
      </c>
      <c r="AE773">
        <v>0</v>
      </c>
      <c r="AF773">
        <v>1325</v>
      </c>
      <c r="AG773" s="6">
        <v>0</v>
      </c>
      <c r="AH773" s="6">
        <v>0</v>
      </c>
      <c r="AI773">
        <v>2</v>
      </c>
      <c r="AJ773">
        <v>0</v>
      </c>
      <c r="AK773">
        <v>3</v>
      </c>
      <c r="AL773">
        <v>1</v>
      </c>
      <c r="AM773">
        <v>6</v>
      </c>
      <c r="AN773">
        <v>1</v>
      </c>
      <c r="AO773" t="s">
        <v>2994</v>
      </c>
      <c r="AP773" t="s">
        <v>3015</v>
      </c>
      <c r="AQ773" s="6">
        <v>1996</v>
      </c>
      <c r="AR773" s="6" t="s">
        <v>2990</v>
      </c>
      <c r="AS773" s="6">
        <v>2</v>
      </c>
      <c r="AT773" s="6">
        <v>576</v>
      </c>
      <c r="AU773" s="6" t="s">
        <v>2994</v>
      </c>
      <c r="AV773">
        <v>0</v>
      </c>
      <c r="AW773">
        <v>42</v>
      </c>
      <c r="AX773">
        <v>0</v>
      </c>
      <c r="AY773">
        <v>0</v>
      </c>
      <c r="AZ773">
        <v>0</v>
      </c>
      <c r="BA773">
        <v>0</v>
      </c>
      <c r="BB773" t="s">
        <v>2995</v>
      </c>
      <c r="BC773">
        <v>7</v>
      </c>
      <c r="BD773">
        <v>2007</v>
      </c>
      <c r="BE773" t="s">
        <v>2996</v>
      </c>
      <c r="BF773" t="s">
        <v>2997</v>
      </c>
      <c r="BG773">
        <v>216000</v>
      </c>
      <c r="BH773" s="2">
        <v>6</v>
      </c>
      <c r="BI773" s="2">
        <v>6</v>
      </c>
    </row>
    <row r="774" spans="1:61" x14ac:dyDescent="0.25">
      <c r="A774">
        <v>1436</v>
      </c>
      <c r="B774" t="s">
        <v>785</v>
      </c>
      <c r="C774" s="6">
        <v>69.22</v>
      </c>
      <c r="D774">
        <v>13142</v>
      </c>
      <c r="E774" t="s">
        <v>2985</v>
      </c>
      <c r="F774" t="s">
        <v>3012</v>
      </c>
      <c r="G774" t="s">
        <v>9</v>
      </c>
      <c r="H774" t="s">
        <v>2987</v>
      </c>
      <c r="I774">
        <v>6</v>
      </c>
      <c r="J774">
        <v>5</v>
      </c>
      <c r="K774" t="str" cm="1">
        <f t="array" ref="K774">_xlfn.IFS(AND(I774&gt;=1, I774&lt;=2), "Bad", AND(I774&gt;=3, I774&lt;=4), "Somewhat Decent", AND(I774&gt;=5, I774&lt;=6), "Good", AND(I774&gt;=7, I774&lt;=8), "Very Good", AND(I774&gt;=9, I774&lt;=10), "Excellent")</f>
        <v>Good</v>
      </c>
      <c r="L774">
        <f t="shared" si="125"/>
        <v>0</v>
      </c>
      <c r="M774">
        <f t="shared" si="126"/>
        <v>0</v>
      </c>
      <c r="N774">
        <f t="shared" si="127"/>
        <v>1</v>
      </c>
      <c r="O774">
        <f t="shared" si="128"/>
        <v>0</v>
      </c>
      <c r="P774">
        <f t="shared" si="129"/>
        <v>0</v>
      </c>
      <c r="Q774" s="10" t="e">
        <f t="shared" si="124"/>
        <v>#N/A</v>
      </c>
      <c r="R774">
        <v>1997</v>
      </c>
      <c r="S774" t="str">
        <f t="shared" si="130"/>
        <v>No</v>
      </c>
      <c r="T774">
        <f t="shared" si="131"/>
        <v>0</v>
      </c>
      <c r="U774" s="11">
        <v>1997</v>
      </c>
      <c r="V774" s="6" t="s">
        <v>2988</v>
      </c>
      <c r="W774" s="6">
        <v>128</v>
      </c>
      <c r="X774" s="6" t="s">
        <v>2989</v>
      </c>
      <c r="Y774" s="6">
        <v>688</v>
      </c>
      <c r="Z774" s="6" t="s">
        <v>2990</v>
      </c>
      <c r="AA774" s="6">
        <v>0</v>
      </c>
      <c r="AB774" s="6">
        <v>176</v>
      </c>
      <c r="AC774" s="6">
        <v>864</v>
      </c>
      <c r="AD774">
        <v>872</v>
      </c>
      <c r="AE774">
        <v>899</v>
      </c>
      <c r="AF774">
        <v>1771</v>
      </c>
      <c r="AG774" s="6">
        <v>1</v>
      </c>
      <c r="AH774" s="6">
        <v>0</v>
      </c>
      <c r="AI774">
        <v>2</v>
      </c>
      <c r="AJ774">
        <v>1</v>
      </c>
      <c r="AK774">
        <v>3</v>
      </c>
      <c r="AL774">
        <v>1</v>
      </c>
      <c r="AM774">
        <v>6</v>
      </c>
      <c r="AN774">
        <v>0</v>
      </c>
      <c r="AO774" t="s">
        <v>2995</v>
      </c>
      <c r="AP774" t="s">
        <v>2992</v>
      </c>
      <c r="AQ774" s="6">
        <v>1997</v>
      </c>
      <c r="AR774" s="6" t="s">
        <v>3008</v>
      </c>
      <c r="AS774" s="6">
        <v>2</v>
      </c>
      <c r="AT774" s="6">
        <v>600</v>
      </c>
      <c r="AU774" s="6" t="s">
        <v>2994</v>
      </c>
      <c r="AV774">
        <v>0</v>
      </c>
      <c r="AW774">
        <v>96</v>
      </c>
      <c r="AX774">
        <v>0</v>
      </c>
      <c r="AY774">
        <v>0</v>
      </c>
      <c r="AZ774">
        <v>0</v>
      </c>
      <c r="BA774">
        <v>0</v>
      </c>
      <c r="BB774" t="s">
        <v>2995</v>
      </c>
      <c r="BC774">
        <v>7</v>
      </c>
      <c r="BD774">
        <v>2008</v>
      </c>
      <c r="BE774" t="s">
        <v>2996</v>
      </c>
      <c r="BF774" t="s">
        <v>2997</v>
      </c>
      <c r="BG774">
        <v>215700</v>
      </c>
      <c r="BH774" s="2">
        <v>6</v>
      </c>
      <c r="BI774" s="2">
        <v>6</v>
      </c>
    </row>
    <row r="775" spans="1:61" x14ac:dyDescent="0.25">
      <c r="A775">
        <v>69</v>
      </c>
      <c r="B775" t="s">
        <v>786</v>
      </c>
      <c r="C775" s="6">
        <v>72</v>
      </c>
      <c r="D775">
        <v>8640</v>
      </c>
      <c r="E775" t="s">
        <v>2985</v>
      </c>
      <c r="F775" t="s">
        <v>3022</v>
      </c>
      <c r="G775" t="s">
        <v>9</v>
      </c>
      <c r="H775" t="s">
        <v>2987</v>
      </c>
      <c r="I775">
        <v>7</v>
      </c>
      <c r="J775">
        <v>5</v>
      </c>
      <c r="K775" t="str" cm="1">
        <f t="array" ref="K775">_xlfn.IFS(AND(I775&gt;=1, I775&lt;=2), "Bad", AND(I775&gt;=3, I775&lt;=4), "Somewhat Decent", AND(I775&gt;=5, I775&lt;=6), "Good", AND(I775&gt;=7, I775&lt;=8), "Very Good", AND(I775&gt;=9, I775&lt;=10), "Excellent")</f>
        <v>Very Good</v>
      </c>
      <c r="L775">
        <f t="shared" si="125"/>
        <v>0</v>
      </c>
      <c r="M775">
        <f t="shared" si="126"/>
        <v>0</v>
      </c>
      <c r="N775">
        <f t="shared" si="127"/>
        <v>0</v>
      </c>
      <c r="O775">
        <f t="shared" si="128"/>
        <v>1</v>
      </c>
      <c r="P775">
        <f t="shared" si="129"/>
        <v>0</v>
      </c>
      <c r="Q775" s="10" t="e">
        <f t="shared" si="124"/>
        <v>#N/A</v>
      </c>
      <c r="R775">
        <v>2009</v>
      </c>
      <c r="S775" t="str">
        <f t="shared" si="130"/>
        <v>No</v>
      </c>
      <c r="T775">
        <f t="shared" si="131"/>
        <v>0</v>
      </c>
      <c r="U775" s="11">
        <v>2009</v>
      </c>
      <c r="V775" s="6" t="s">
        <v>2998</v>
      </c>
      <c r="W775" s="6">
        <v>0</v>
      </c>
      <c r="X775" s="6" t="s">
        <v>2989</v>
      </c>
      <c r="Y775" s="6">
        <v>24</v>
      </c>
      <c r="Z775" s="6" t="s">
        <v>2990</v>
      </c>
      <c r="AA775" s="6">
        <v>0</v>
      </c>
      <c r="AB775" s="6">
        <v>732</v>
      </c>
      <c r="AC775" s="6">
        <v>756</v>
      </c>
      <c r="AD775">
        <v>764</v>
      </c>
      <c r="AE775">
        <v>783</v>
      </c>
      <c r="AF775">
        <v>1547</v>
      </c>
      <c r="AG775" s="6">
        <v>0</v>
      </c>
      <c r="AH775" s="6">
        <v>0</v>
      </c>
      <c r="AI775">
        <v>2</v>
      </c>
      <c r="AJ775">
        <v>1</v>
      </c>
      <c r="AK775">
        <v>3</v>
      </c>
      <c r="AL775">
        <v>1</v>
      </c>
      <c r="AM775">
        <v>7</v>
      </c>
      <c r="AN775">
        <v>0</v>
      </c>
      <c r="AO775" t="s">
        <v>2995</v>
      </c>
      <c r="AP775" t="s">
        <v>2992</v>
      </c>
      <c r="AQ775" s="6">
        <v>2009</v>
      </c>
      <c r="AR775" s="6" t="s">
        <v>2990</v>
      </c>
      <c r="AS775" s="6">
        <v>2</v>
      </c>
      <c r="AT775" s="6">
        <v>614</v>
      </c>
      <c r="AU775" s="6" t="s">
        <v>2994</v>
      </c>
      <c r="AV775">
        <v>169</v>
      </c>
      <c r="AW775">
        <v>45</v>
      </c>
      <c r="AX775">
        <v>0</v>
      </c>
      <c r="AY775">
        <v>0</v>
      </c>
      <c r="AZ775">
        <v>0</v>
      </c>
      <c r="BA775">
        <v>0</v>
      </c>
      <c r="BB775" t="s">
        <v>2995</v>
      </c>
      <c r="BC775">
        <v>6</v>
      </c>
      <c r="BD775">
        <v>2010</v>
      </c>
      <c r="BE775" t="s">
        <v>3048</v>
      </c>
      <c r="BF775" t="s">
        <v>2997</v>
      </c>
      <c r="BG775">
        <v>215200</v>
      </c>
      <c r="BH775" s="2">
        <v>6</v>
      </c>
      <c r="BI775" s="2">
        <v>6</v>
      </c>
    </row>
    <row r="776" spans="1:61" x14ac:dyDescent="0.25">
      <c r="A776">
        <v>1</v>
      </c>
      <c r="B776" t="s">
        <v>787</v>
      </c>
      <c r="C776" s="6">
        <v>141</v>
      </c>
      <c r="D776">
        <v>31770</v>
      </c>
      <c r="E776" t="s">
        <v>2985</v>
      </c>
      <c r="F776" t="s">
        <v>3016</v>
      </c>
      <c r="G776" t="s">
        <v>9</v>
      </c>
      <c r="H776" t="s">
        <v>3001</v>
      </c>
      <c r="I776">
        <v>6</v>
      </c>
      <c r="J776">
        <v>5</v>
      </c>
      <c r="K776" t="str" cm="1">
        <f t="array" ref="K776">_xlfn.IFS(AND(I776&gt;=1, I776&lt;=2), "Bad", AND(I776&gt;=3, I776&lt;=4), "Somewhat Decent", AND(I776&gt;=5, I776&lt;=6), "Good", AND(I776&gt;=7, I776&lt;=8), "Very Good", AND(I776&gt;=9, I776&lt;=10), "Excellent")</f>
        <v>Good</v>
      </c>
      <c r="L776">
        <f t="shared" si="125"/>
        <v>0</v>
      </c>
      <c r="M776">
        <f t="shared" si="126"/>
        <v>0</v>
      </c>
      <c r="N776">
        <f t="shared" si="127"/>
        <v>1</v>
      </c>
      <c r="O776">
        <f t="shared" si="128"/>
        <v>0</v>
      </c>
      <c r="P776">
        <f t="shared" si="129"/>
        <v>0</v>
      </c>
      <c r="Q776" s="10" t="e">
        <f t="shared" si="124"/>
        <v>#N/A</v>
      </c>
      <c r="R776">
        <v>1960</v>
      </c>
      <c r="S776" t="str">
        <f t="shared" si="130"/>
        <v>No</v>
      </c>
      <c r="T776">
        <f t="shared" si="131"/>
        <v>0</v>
      </c>
      <c r="U776" s="11">
        <v>1960</v>
      </c>
      <c r="V776" s="6" t="s">
        <v>3002</v>
      </c>
      <c r="W776" s="6">
        <v>112</v>
      </c>
      <c r="X776" s="6" t="s">
        <v>3011</v>
      </c>
      <c r="Y776" s="6">
        <v>639</v>
      </c>
      <c r="Z776" s="6" t="s">
        <v>2990</v>
      </c>
      <c r="AA776" s="6">
        <v>0</v>
      </c>
      <c r="AB776" s="6">
        <v>441</v>
      </c>
      <c r="AC776" s="6">
        <v>1080</v>
      </c>
      <c r="AD776">
        <v>1656</v>
      </c>
      <c r="AE776">
        <v>0</v>
      </c>
      <c r="AF776">
        <v>1656</v>
      </c>
      <c r="AG776" s="6">
        <v>1</v>
      </c>
      <c r="AH776" s="6">
        <v>0</v>
      </c>
      <c r="AI776">
        <v>1</v>
      </c>
      <c r="AJ776">
        <v>0</v>
      </c>
      <c r="AK776">
        <v>3</v>
      </c>
      <c r="AL776">
        <v>1</v>
      </c>
      <c r="AM776">
        <v>7</v>
      </c>
      <c r="AN776">
        <v>2</v>
      </c>
      <c r="AO776" t="s">
        <v>3003</v>
      </c>
      <c r="AP776" t="s">
        <v>2992</v>
      </c>
      <c r="AQ776" s="6">
        <v>1960</v>
      </c>
      <c r="AR776" s="6" t="s">
        <v>2993</v>
      </c>
      <c r="AS776" s="6">
        <v>2</v>
      </c>
      <c r="AT776" s="6">
        <v>528</v>
      </c>
      <c r="AU776" s="6" t="s">
        <v>2994</v>
      </c>
      <c r="AV776">
        <v>210</v>
      </c>
      <c r="AW776">
        <v>62</v>
      </c>
      <c r="AX776">
        <v>0</v>
      </c>
      <c r="AY776">
        <v>0</v>
      </c>
      <c r="AZ776">
        <v>0</v>
      </c>
      <c r="BA776">
        <v>0</v>
      </c>
      <c r="BB776" t="s">
        <v>2995</v>
      </c>
      <c r="BC776">
        <v>5</v>
      </c>
      <c r="BD776">
        <v>2010</v>
      </c>
      <c r="BE776" t="s">
        <v>2996</v>
      </c>
      <c r="BF776" t="s">
        <v>2997</v>
      </c>
      <c r="BG776">
        <v>215000</v>
      </c>
      <c r="BH776" s="2">
        <v>6</v>
      </c>
      <c r="BI776" s="2">
        <v>6</v>
      </c>
    </row>
    <row r="777" spans="1:61" x14ac:dyDescent="0.25">
      <c r="A777">
        <v>374</v>
      </c>
      <c r="B777" t="s">
        <v>788</v>
      </c>
      <c r="C777" s="6">
        <v>69.22</v>
      </c>
      <c r="D777">
        <v>16635</v>
      </c>
      <c r="E777" t="s">
        <v>2985</v>
      </c>
      <c r="F777" t="s">
        <v>3049</v>
      </c>
      <c r="G777" t="s">
        <v>9</v>
      </c>
      <c r="H777" t="s">
        <v>3001</v>
      </c>
      <c r="I777">
        <v>6</v>
      </c>
      <c r="J777">
        <v>7</v>
      </c>
      <c r="K777" t="str" cm="1">
        <f t="array" ref="K777">_xlfn.IFS(AND(I777&gt;=1, I777&lt;=2), "Bad", AND(I777&gt;=3, I777&lt;=4), "Somewhat Decent", AND(I777&gt;=5, I777&lt;=6), "Good", AND(I777&gt;=7, I777&lt;=8), "Very Good", AND(I777&gt;=9, I777&lt;=10), "Excellent")</f>
        <v>Good</v>
      </c>
      <c r="L777">
        <f t="shared" si="125"/>
        <v>0</v>
      </c>
      <c r="M777">
        <f t="shared" si="126"/>
        <v>0</v>
      </c>
      <c r="N777">
        <f t="shared" si="127"/>
        <v>1</v>
      </c>
      <c r="O777">
        <f t="shared" si="128"/>
        <v>0</v>
      </c>
      <c r="P777">
        <f t="shared" si="129"/>
        <v>0</v>
      </c>
      <c r="Q777" s="10">
        <f t="shared" si="124"/>
        <v>24</v>
      </c>
      <c r="R777">
        <v>1977</v>
      </c>
      <c r="S777" t="str">
        <f t="shared" si="130"/>
        <v>Yes</v>
      </c>
      <c r="T777">
        <f t="shared" si="131"/>
        <v>1</v>
      </c>
      <c r="U777" s="11">
        <v>2000</v>
      </c>
      <c r="V777" s="6" t="s">
        <v>3002</v>
      </c>
      <c r="W777" s="6">
        <v>126</v>
      </c>
      <c r="X777" s="6" t="s">
        <v>3007</v>
      </c>
      <c r="Y777" s="6">
        <v>1246</v>
      </c>
      <c r="Z777" s="6" t="s">
        <v>2990</v>
      </c>
      <c r="AA777" s="6">
        <v>0</v>
      </c>
      <c r="AB777" s="6">
        <v>356</v>
      </c>
      <c r="AC777" s="6">
        <v>1602</v>
      </c>
      <c r="AD777">
        <v>1602</v>
      </c>
      <c r="AE777">
        <v>0</v>
      </c>
      <c r="AF777">
        <v>1602</v>
      </c>
      <c r="AG777" s="6">
        <v>0</v>
      </c>
      <c r="AH777" s="6">
        <v>1</v>
      </c>
      <c r="AI777">
        <v>2</v>
      </c>
      <c r="AJ777">
        <v>0</v>
      </c>
      <c r="AK777">
        <v>3</v>
      </c>
      <c r="AL777">
        <v>1</v>
      </c>
      <c r="AM777">
        <v>8</v>
      </c>
      <c r="AN777">
        <v>1</v>
      </c>
      <c r="AO777" t="s">
        <v>2994</v>
      </c>
      <c r="AP777" t="s">
        <v>2992</v>
      </c>
      <c r="AQ777" s="6">
        <v>1977</v>
      </c>
      <c r="AR777" s="6" t="s">
        <v>2993</v>
      </c>
      <c r="AS777" s="6">
        <v>2</v>
      </c>
      <c r="AT777" s="6">
        <v>529</v>
      </c>
      <c r="AU777" s="6" t="s">
        <v>2994</v>
      </c>
      <c r="AV777">
        <v>240</v>
      </c>
      <c r="AW777">
        <v>0</v>
      </c>
      <c r="AX777">
        <v>0</v>
      </c>
      <c r="AY777">
        <v>0</v>
      </c>
      <c r="AZ777">
        <v>0</v>
      </c>
      <c r="BA777">
        <v>0</v>
      </c>
      <c r="BB777" t="s">
        <v>2995</v>
      </c>
      <c r="BC777">
        <v>6</v>
      </c>
      <c r="BD777">
        <v>2009</v>
      </c>
      <c r="BE777" t="s">
        <v>2996</v>
      </c>
      <c r="BF777" t="s">
        <v>2997</v>
      </c>
      <c r="BG777">
        <v>215000</v>
      </c>
      <c r="BH777" s="2">
        <v>6</v>
      </c>
      <c r="BI777" s="2">
        <v>6</v>
      </c>
    </row>
    <row r="778" spans="1:61" x14ac:dyDescent="0.25">
      <c r="A778">
        <v>950</v>
      </c>
      <c r="B778" t="s">
        <v>789</v>
      </c>
      <c r="C778" s="6">
        <v>71</v>
      </c>
      <c r="D778">
        <v>12209</v>
      </c>
      <c r="E778" t="s">
        <v>2985</v>
      </c>
      <c r="F778" t="s">
        <v>3050</v>
      </c>
      <c r="G778" t="s">
        <v>9</v>
      </c>
      <c r="H778" t="s">
        <v>2987</v>
      </c>
      <c r="I778">
        <v>6</v>
      </c>
      <c r="J778">
        <v>5</v>
      </c>
      <c r="K778" t="str" cm="1">
        <f t="array" ref="K778">_xlfn.IFS(AND(I778&gt;=1, I778&lt;=2), "Bad", AND(I778&gt;=3, I778&lt;=4), "Somewhat Decent", AND(I778&gt;=5, I778&lt;=6), "Good", AND(I778&gt;=7, I778&lt;=8), "Very Good", AND(I778&gt;=9, I778&lt;=10), "Excellent")</f>
        <v>Good</v>
      </c>
      <c r="L778">
        <f t="shared" si="125"/>
        <v>0</v>
      </c>
      <c r="M778">
        <f t="shared" si="126"/>
        <v>0</v>
      </c>
      <c r="N778">
        <f t="shared" si="127"/>
        <v>1</v>
      </c>
      <c r="O778">
        <f t="shared" si="128"/>
        <v>0</v>
      </c>
      <c r="P778">
        <f t="shared" si="129"/>
        <v>0</v>
      </c>
      <c r="Q778" s="10">
        <f t="shared" si="124"/>
        <v>22</v>
      </c>
      <c r="R778">
        <v>2001</v>
      </c>
      <c r="S778" t="str">
        <f t="shared" si="130"/>
        <v>Yes</v>
      </c>
      <c r="T778">
        <f t="shared" si="131"/>
        <v>1</v>
      </c>
      <c r="U778" s="11">
        <v>2002</v>
      </c>
      <c r="V778" s="6" t="s">
        <v>2998</v>
      </c>
      <c r="W778" s="6">
        <v>0</v>
      </c>
      <c r="X778" s="6" t="s">
        <v>3007</v>
      </c>
      <c r="Y778" s="6">
        <v>690</v>
      </c>
      <c r="Z778" s="6" t="s">
        <v>2990</v>
      </c>
      <c r="AA778" s="6">
        <v>0</v>
      </c>
      <c r="AB778" s="6">
        <v>114</v>
      </c>
      <c r="AC778" s="6">
        <v>804</v>
      </c>
      <c r="AD778">
        <v>804</v>
      </c>
      <c r="AE778">
        <v>1157</v>
      </c>
      <c r="AF778">
        <v>1961</v>
      </c>
      <c r="AG778" s="6">
        <v>1</v>
      </c>
      <c r="AH778" s="6">
        <v>0</v>
      </c>
      <c r="AI778">
        <v>2</v>
      </c>
      <c r="AJ778">
        <v>1</v>
      </c>
      <c r="AK778">
        <v>3</v>
      </c>
      <c r="AL778">
        <v>1</v>
      </c>
      <c r="AM778">
        <v>7</v>
      </c>
      <c r="AN778">
        <v>1</v>
      </c>
      <c r="AO778" t="s">
        <v>2994</v>
      </c>
      <c r="AP778" t="s">
        <v>3010</v>
      </c>
      <c r="AQ778" s="6">
        <v>2001</v>
      </c>
      <c r="AR778" s="6" t="s">
        <v>2993</v>
      </c>
      <c r="AS778" s="6">
        <v>2</v>
      </c>
      <c r="AT778" s="6">
        <v>560</v>
      </c>
      <c r="AU778" s="6" t="s">
        <v>2994</v>
      </c>
      <c r="AV778">
        <v>125</v>
      </c>
      <c r="AW778">
        <v>192</v>
      </c>
      <c r="AX778">
        <v>0</v>
      </c>
      <c r="AY778">
        <v>0</v>
      </c>
      <c r="AZ778">
        <v>0</v>
      </c>
      <c r="BA778">
        <v>0</v>
      </c>
      <c r="BB778" t="s">
        <v>2995</v>
      </c>
      <c r="BC778">
        <v>6</v>
      </c>
      <c r="BD778">
        <v>2009</v>
      </c>
      <c r="BE778" t="s">
        <v>2996</v>
      </c>
      <c r="BF778" t="s">
        <v>2997</v>
      </c>
      <c r="BG778">
        <v>215000</v>
      </c>
      <c r="BH778" s="2">
        <v>6</v>
      </c>
      <c r="BI778" s="2">
        <v>6</v>
      </c>
    </row>
    <row r="779" spans="1:61" x14ac:dyDescent="0.25">
      <c r="A779">
        <v>1017</v>
      </c>
      <c r="B779" t="s">
        <v>790</v>
      </c>
      <c r="C779" s="6">
        <v>46</v>
      </c>
      <c r="D779">
        <v>20544</v>
      </c>
      <c r="E779" t="s">
        <v>2985</v>
      </c>
      <c r="F779" t="s">
        <v>3049</v>
      </c>
      <c r="G779" t="s">
        <v>9</v>
      </c>
      <c r="H779" t="s">
        <v>2987</v>
      </c>
      <c r="I779">
        <v>7</v>
      </c>
      <c r="J779">
        <v>6</v>
      </c>
      <c r="K779" t="str" cm="1">
        <f t="array" ref="K779">_xlfn.IFS(AND(I779&gt;=1, I779&lt;=2), "Bad", AND(I779&gt;=3, I779&lt;=4), "Somewhat Decent", AND(I779&gt;=5, I779&lt;=6), "Good", AND(I779&gt;=7, I779&lt;=8), "Very Good", AND(I779&gt;=9, I779&lt;=10), "Excellent")</f>
        <v>Very Good</v>
      </c>
      <c r="L779">
        <f t="shared" si="125"/>
        <v>0</v>
      </c>
      <c r="M779">
        <f t="shared" si="126"/>
        <v>0</v>
      </c>
      <c r="N779">
        <f t="shared" si="127"/>
        <v>0</v>
      </c>
      <c r="O779">
        <f t="shared" si="128"/>
        <v>1</v>
      </c>
      <c r="P779">
        <f t="shared" si="129"/>
        <v>0</v>
      </c>
      <c r="Q779" s="10">
        <f t="shared" si="124"/>
        <v>33</v>
      </c>
      <c r="R779">
        <v>1986</v>
      </c>
      <c r="S779" t="str">
        <f t="shared" si="130"/>
        <v>Yes</v>
      </c>
      <c r="T779">
        <f t="shared" si="131"/>
        <v>1</v>
      </c>
      <c r="U779" s="11">
        <v>1991</v>
      </c>
      <c r="V779" s="6" t="s">
        <v>2988</v>
      </c>
      <c r="W779" s="6">
        <v>123</v>
      </c>
      <c r="X779" s="6" t="s">
        <v>2990</v>
      </c>
      <c r="Y779" s="6">
        <v>0</v>
      </c>
      <c r="Z779" s="6" t="s">
        <v>2990</v>
      </c>
      <c r="AA779" s="6">
        <v>0</v>
      </c>
      <c r="AB779" s="6">
        <v>791</v>
      </c>
      <c r="AC779" s="6">
        <v>791</v>
      </c>
      <c r="AD779">
        <v>1236</v>
      </c>
      <c r="AE779">
        <v>857</v>
      </c>
      <c r="AF779">
        <v>2093</v>
      </c>
      <c r="AG779" s="6">
        <v>0</v>
      </c>
      <c r="AH779" s="6">
        <v>0</v>
      </c>
      <c r="AI779">
        <v>2</v>
      </c>
      <c r="AJ779">
        <v>1</v>
      </c>
      <c r="AK779">
        <v>3</v>
      </c>
      <c r="AL779">
        <v>1</v>
      </c>
      <c r="AM779">
        <v>7</v>
      </c>
      <c r="AN779">
        <v>1</v>
      </c>
      <c r="AO779" t="s">
        <v>2994</v>
      </c>
      <c r="AP779" t="s">
        <v>2992</v>
      </c>
      <c r="AQ779" s="6">
        <v>1986</v>
      </c>
      <c r="AR779" s="6" t="s">
        <v>2993</v>
      </c>
      <c r="AS779" s="6">
        <v>2</v>
      </c>
      <c r="AT779" s="6">
        <v>542</v>
      </c>
      <c r="AU779" s="6" t="s">
        <v>2994</v>
      </c>
      <c r="AV779">
        <v>364</v>
      </c>
      <c r="AW779">
        <v>63</v>
      </c>
      <c r="AX779">
        <v>0</v>
      </c>
      <c r="AY779">
        <v>0</v>
      </c>
      <c r="AZ779">
        <v>0</v>
      </c>
      <c r="BA779">
        <v>0</v>
      </c>
      <c r="BB779" t="s">
        <v>2995</v>
      </c>
      <c r="BC779">
        <v>11</v>
      </c>
      <c r="BD779">
        <v>2008</v>
      </c>
      <c r="BE779" t="s">
        <v>2996</v>
      </c>
      <c r="BF779" t="s">
        <v>2997</v>
      </c>
      <c r="BG779">
        <v>215000</v>
      </c>
      <c r="BH779" s="2">
        <v>6</v>
      </c>
      <c r="BI779" s="2">
        <v>6</v>
      </c>
    </row>
    <row r="780" spans="1:61" x14ac:dyDescent="0.25">
      <c r="A780">
        <v>1190</v>
      </c>
      <c r="B780" t="s">
        <v>791</v>
      </c>
      <c r="C780" s="6">
        <v>69.22</v>
      </c>
      <c r="D780">
        <v>15387</v>
      </c>
      <c r="E780" t="s">
        <v>2985</v>
      </c>
      <c r="F780" t="s">
        <v>3049</v>
      </c>
      <c r="G780" t="s">
        <v>9</v>
      </c>
      <c r="H780" t="s">
        <v>3001</v>
      </c>
      <c r="I780">
        <v>7</v>
      </c>
      <c r="J780">
        <v>7</v>
      </c>
      <c r="K780" t="str" cm="1">
        <f t="array" ref="K780">_xlfn.IFS(AND(I780&gt;=1, I780&lt;=2), "Bad", AND(I780&gt;=3, I780&lt;=4), "Somewhat Decent", AND(I780&gt;=5, I780&lt;=6), "Good", AND(I780&gt;=7, I780&lt;=8), "Very Good", AND(I780&gt;=9, I780&lt;=10), "Excellent")</f>
        <v>Very Good</v>
      </c>
      <c r="L780">
        <f t="shared" si="125"/>
        <v>0</v>
      </c>
      <c r="M780">
        <f t="shared" si="126"/>
        <v>0</v>
      </c>
      <c r="N780">
        <f t="shared" si="127"/>
        <v>0</v>
      </c>
      <c r="O780">
        <f t="shared" si="128"/>
        <v>1</v>
      </c>
      <c r="P780">
        <f t="shared" si="129"/>
        <v>0</v>
      </c>
      <c r="Q780" s="10" t="e">
        <f t="shared" si="124"/>
        <v>#N/A</v>
      </c>
      <c r="R780">
        <v>1967</v>
      </c>
      <c r="S780" t="str">
        <f t="shared" si="130"/>
        <v>No</v>
      </c>
      <c r="T780">
        <f t="shared" si="131"/>
        <v>0</v>
      </c>
      <c r="U780" s="11">
        <v>1967</v>
      </c>
      <c r="V780" s="6" t="s">
        <v>2998</v>
      </c>
      <c r="W780" s="6">
        <v>0</v>
      </c>
      <c r="X780" s="6" t="s">
        <v>3007</v>
      </c>
      <c r="Y780" s="6">
        <v>603</v>
      </c>
      <c r="Z780" s="6" t="s">
        <v>3011</v>
      </c>
      <c r="AA780" s="6">
        <v>294</v>
      </c>
      <c r="AB780" s="6">
        <v>723</v>
      </c>
      <c r="AC780" s="6">
        <v>1620</v>
      </c>
      <c r="AD780">
        <v>1620</v>
      </c>
      <c r="AE780">
        <v>0</v>
      </c>
      <c r="AF780">
        <v>1620</v>
      </c>
      <c r="AG780" s="6">
        <v>0</v>
      </c>
      <c r="AH780" s="6">
        <v>0</v>
      </c>
      <c r="AI780">
        <v>2</v>
      </c>
      <c r="AJ780">
        <v>0</v>
      </c>
      <c r="AK780">
        <v>4</v>
      </c>
      <c r="AL780">
        <v>1</v>
      </c>
      <c r="AM780">
        <v>8</v>
      </c>
      <c r="AN780">
        <v>1</v>
      </c>
      <c r="AO780" t="s">
        <v>3003</v>
      </c>
      <c r="AP780" t="s">
        <v>2992</v>
      </c>
      <c r="AQ780" s="6">
        <v>1967</v>
      </c>
      <c r="AR780" s="6" t="s">
        <v>2990</v>
      </c>
      <c r="AS780" s="6">
        <v>2</v>
      </c>
      <c r="AT780" s="6">
        <v>578</v>
      </c>
      <c r="AU780" s="6" t="s">
        <v>2994</v>
      </c>
      <c r="AV780">
        <v>0</v>
      </c>
      <c r="AW780">
        <v>62</v>
      </c>
      <c r="AX780">
        <v>192</v>
      </c>
      <c r="AY780">
        <v>0</v>
      </c>
      <c r="AZ780">
        <v>0</v>
      </c>
      <c r="BA780">
        <v>0</v>
      </c>
      <c r="BB780" t="s">
        <v>2995</v>
      </c>
      <c r="BC780">
        <v>8</v>
      </c>
      <c r="BD780">
        <v>2008</v>
      </c>
      <c r="BE780" t="s">
        <v>2996</v>
      </c>
      <c r="BF780" t="s">
        <v>2997</v>
      </c>
      <c r="BG780">
        <v>215000</v>
      </c>
      <c r="BH780" s="2">
        <v>6</v>
      </c>
      <c r="BI780" s="2">
        <v>6</v>
      </c>
    </row>
    <row r="781" spans="1:61" x14ac:dyDescent="0.25">
      <c r="A781">
        <v>1749</v>
      </c>
      <c r="B781" t="s">
        <v>792</v>
      </c>
      <c r="C781" s="6">
        <v>59</v>
      </c>
      <c r="D781">
        <v>11796</v>
      </c>
      <c r="E781" t="s">
        <v>2985</v>
      </c>
      <c r="F781" t="s">
        <v>3036</v>
      </c>
      <c r="G781" t="s">
        <v>9</v>
      </c>
      <c r="H781" t="s">
        <v>2987</v>
      </c>
      <c r="I781">
        <v>7</v>
      </c>
      <c r="J781">
        <v>5</v>
      </c>
      <c r="K781" t="str" cm="1">
        <f t="array" ref="K781">_xlfn.IFS(AND(I781&gt;=1, I781&lt;=2), "Bad", AND(I781&gt;=3, I781&lt;=4), "Somewhat Decent", AND(I781&gt;=5, I781&lt;=6), "Good", AND(I781&gt;=7, I781&lt;=8), "Very Good", AND(I781&gt;=9, I781&lt;=10), "Excellent")</f>
        <v>Very Good</v>
      </c>
      <c r="L781">
        <f t="shared" si="125"/>
        <v>0</v>
      </c>
      <c r="M781">
        <f t="shared" si="126"/>
        <v>0</v>
      </c>
      <c r="N781">
        <f t="shared" si="127"/>
        <v>0</v>
      </c>
      <c r="O781">
        <f t="shared" si="128"/>
        <v>1</v>
      </c>
      <c r="P781">
        <f t="shared" si="129"/>
        <v>0</v>
      </c>
      <c r="Q781" s="10">
        <f t="shared" si="124"/>
        <v>19</v>
      </c>
      <c r="R781">
        <v>2004</v>
      </c>
      <c r="S781" t="str">
        <f t="shared" si="130"/>
        <v>Yes</v>
      </c>
      <c r="T781">
        <f t="shared" si="131"/>
        <v>1</v>
      </c>
      <c r="U781" s="11">
        <v>2005</v>
      </c>
      <c r="V781" s="6" t="s">
        <v>2998</v>
      </c>
      <c r="W781" s="6">
        <v>0</v>
      </c>
      <c r="X781" s="6" t="s">
        <v>2990</v>
      </c>
      <c r="Y781" s="6">
        <v>0</v>
      </c>
      <c r="Z781" s="6" t="s">
        <v>2990</v>
      </c>
      <c r="AA781" s="6">
        <v>0</v>
      </c>
      <c r="AB781" s="6">
        <v>847</v>
      </c>
      <c r="AC781" s="6">
        <v>847</v>
      </c>
      <c r="AD781">
        <v>847</v>
      </c>
      <c r="AE781">
        <v>1112</v>
      </c>
      <c r="AF781">
        <v>1959</v>
      </c>
      <c r="AG781" s="6">
        <v>0</v>
      </c>
      <c r="AH781" s="6">
        <v>0</v>
      </c>
      <c r="AI781">
        <v>2</v>
      </c>
      <c r="AJ781">
        <v>1</v>
      </c>
      <c r="AK781">
        <v>4</v>
      </c>
      <c r="AL781">
        <v>1</v>
      </c>
      <c r="AM781">
        <v>8</v>
      </c>
      <c r="AN781">
        <v>1</v>
      </c>
      <c r="AO781" t="s">
        <v>3003</v>
      </c>
      <c r="AP781" t="s">
        <v>3010</v>
      </c>
      <c r="AQ781" s="6">
        <v>2004</v>
      </c>
      <c r="AR781" s="6" t="s">
        <v>2993</v>
      </c>
      <c r="AS781" s="6">
        <v>2</v>
      </c>
      <c r="AT781" s="6">
        <v>434</v>
      </c>
      <c r="AU781" s="6" t="s">
        <v>2994</v>
      </c>
      <c r="AV781">
        <v>100</v>
      </c>
      <c r="AW781">
        <v>48</v>
      </c>
      <c r="AX781">
        <v>0</v>
      </c>
      <c r="AY781">
        <v>0</v>
      </c>
      <c r="AZ781">
        <v>0</v>
      </c>
      <c r="BA781">
        <v>0</v>
      </c>
      <c r="BB781" t="s">
        <v>2995</v>
      </c>
      <c r="BC781">
        <v>7</v>
      </c>
      <c r="BD781">
        <v>2007</v>
      </c>
      <c r="BE781" t="s">
        <v>2996</v>
      </c>
      <c r="BF781" t="s">
        <v>2997</v>
      </c>
      <c r="BG781">
        <v>215000</v>
      </c>
      <c r="BH781" s="2">
        <v>6</v>
      </c>
      <c r="BI781" s="2">
        <v>6</v>
      </c>
    </row>
    <row r="782" spans="1:61" x14ac:dyDescent="0.25">
      <c r="A782">
        <v>1780</v>
      </c>
      <c r="B782" t="s">
        <v>793</v>
      </c>
      <c r="C782" s="6">
        <v>76</v>
      </c>
      <c r="D782">
        <v>10612</v>
      </c>
      <c r="E782" t="s">
        <v>2985</v>
      </c>
      <c r="F782" t="s">
        <v>3022</v>
      </c>
      <c r="G782" t="s">
        <v>9</v>
      </c>
      <c r="H782" t="s">
        <v>3001</v>
      </c>
      <c r="I782">
        <v>8</v>
      </c>
      <c r="J782">
        <v>5</v>
      </c>
      <c r="K782" t="str" cm="1">
        <f t="array" ref="K782">_xlfn.IFS(AND(I782&gt;=1, I782&lt;=2), "Bad", AND(I782&gt;=3, I782&lt;=4), "Somewhat Decent", AND(I782&gt;=5, I782&lt;=6), "Good", AND(I782&gt;=7, I782&lt;=8), "Very Good", AND(I782&gt;=9, I782&lt;=10), "Excellent")</f>
        <v>Very Good</v>
      </c>
      <c r="L782">
        <f t="shared" si="125"/>
        <v>0</v>
      </c>
      <c r="M782">
        <f t="shared" si="126"/>
        <v>0</v>
      </c>
      <c r="N782">
        <f t="shared" si="127"/>
        <v>0</v>
      </c>
      <c r="O782">
        <f t="shared" si="128"/>
        <v>1</v>
      </c>
      <c r="P782">
        <f t="shared" si="129"/>
        <v>0</v>
      </c>
      <c r="Q782" s="10" t="e">
        <f t="shared" si="124"/>
        <v>#N/A</v>
      </c>
      <c r="R782">
        <v>2006</v>
      </c>
      <c r="S782" t="str">
        <f t="shared" si="130"/>
        <v>No</v>
      </c>
      <c r="T782">
        <f t="shared" si="131"/>
        <v>0</v>
      </c>
      <c r="U782" s="11">
        <v>2006</v>
      </c>
      <c r="V782" s="6" t="s">
        <v>2988</v>
      </c>
      <c r="W782" s="6">
        <v>248</v>
      </c>
      <c r="X782" s="6" t="s">
        <v>2989</v>
      </c>
      <c r="Y782" s="6">
        <v>28</v>
      </c>
      <c r="Z782" s="6" t="s">
        <v>2990</v>
      </c>
      <c r="AA782" s="6">
        <v>0</v>
      </c>
      <c r="AB782" s="6">
        <v>1496</v>
      </c>
      <c r="AC782" s="6">
        <v>1524</v>
      </c>
      <c r="AD782">
        <v>1534</v>
      </c>
      <c r="AE782">
        <v>0</v>
      </c>
      <c r="AF782">
        <v>1534</v>
      </c>
      <c r="AG782" s="6">
        <v>0</v>
      </c>
      <c r="AH782" s="6">
        <v>0</v>
      </c>
      <c r="AI782">
        <v>2</v>
      </c>
      <c r="AJ782">
        <v>0</v>
      </c>
      <c r="AK782">
        <v>3</v>
      </c>
      <c r="AL782">
        <v>1</v>
      </c>
      <c r="AM782">
        <v>7</v>
      </c>
      <c r="AN782">
        <v>1</v>
      </c>
      <c r="AO782" t="s">
        <v>3003</v>
      </c>
      <c r="AP782" t="s">
        <v>2992</v>
      </c>
      <c r="AQ782" s="6">
        <v>2006</v>
      </c>
      <c r="AR782" s="6" t="s">
        <v>2993</v>
      </c>
      <c r="AS782" s="6">
        <v>2</v>
      </c>
      <c r="AT782" s="6">
        <v>484</v>
      </c>
      <c r="AU782" s="6" t="s">
        <v>2994</v>
      </c>
      <c r="AV782">
        <v>168</v>
      </c>
      <c r="AW782">
        <v>46</v>
      </c>
      <c r="AX782">
        <v>0</v>
      </c>
      <c r="AY782">
        <v>0</v>
      </c>
      <c r="AZ782">
        <v>0</v>
      </c>
      <c r="BA782">
        <v>0</v>
      </c>
      <c r="BB782" t="s">
        <v>2995</v>
      </c>
      <c r="BC782">
        <v>1</v>
      </c>
      <c r="BD782">
        <v>2007</v>
      </c>
      <c r="BE782" t="s">
        <v>2996</v>
      </c>
      <c r="BF782" t="s">
        <v>3020</v>
      </c>
      <c r="BG782">
        <v>215000</v>
      </c>
      <c r="BH782" s="2">
        <v>6</v>
      </c>
      <c r="BI782" s="2">
        <v>6</v>
      </c>
    </row>
    <row r="783" spans="1:61" x14ac:dyDescent="0.25">
      <c r="A783">
        <v>1814</v>
      </c>
      <c r="B783" t="s">
        <v>794</v>
      </c>
      <c r="C783" s="6">
        <v>69.22</v>
      </c>
      <c r="D783">
        <v>16196</v>
      </c>
      <c r="E783" t="s">
        <v>2985</v>
      </c>
      <c r="F783" t="s">
        <v>3029</v>
      </c>
      <c r="G783" t="s">
        <v>9</v>
      </c>
      <c r="H783" t="s">
        <v>3001</v>
      </c>
      <c r="I783">
        <v>7</v>
      </c>
      <c r="J783">
        <v>5</v>
      </c>
      <c r="K783" t="str" cm="1">
        <f t="array" ref="K783">_xlfn.IFS(AND(I783&gt;=1, I783&lt;=2), "Bad", AND(I783&gt;=3, I783&lt;=4), "Somewhat Decent", AND(I783&gt;=5, I783&lt;=6), "Good", AND(I783&gt;=7, I783&lt;=8), "Very Good", AND(I783&gt;=9, I783&lt;=10), "Excellent")</f>
        <v>Very Good</v>
      </c>
      <c r="L783">
        <f t="shared" si="125"/>
        <v>0</v>
      </c>
      <c r="M783">
        <f t="shared" si="126"/>
        <v>0</v>
      </c>
      <c r="N783">
        <f t="shared" si="127"/>
        <v>0</v>
      </c>
      <c r="O783">
        <f t="shared" si="128"/>
        <v>1</v>
      </c>
      <c r="P783">
        <f t="shared" si="129"/>
        <v>0</v>
      </c>
      <c r="Q783" s="10" t="e">
        <f t="shared" si="124"/>
        <v>#N/A</v>
      </c>
      <c r="R783">
        <v>1998</v>
      </c>
      <c r="S783" t="str">
        <f t="shared" si="130"/>
        <v>No</v>
      </c>
      <c r="T783">
        <f t="shared" si="131"/>
        <v>0</v>
      </c>
      <c r="U783" s="11">
        <v>1998</v>
      </c>
      <c r="V783" s="6" t="s">
        <v>2998</v>
      </c>
      <c r="W783" s="6">
        <v>0</v>
      </c>
      <c r="X783" s="6" t="s">
        <v>2989</v>
      </c>
      <c r="Y783" s="6">
        <v>1443</v>
      </c>
      <c r="Z783" s="6" t="s">
        <v>2990</v>
      </c>
      <c r="AA783" s="6">
        <v>0</v>
      </c>
      <c r="AB783" s="6">
        <v>39</v>
      </c>
      <c r="AC783" s="6">
        <v>1482</v>
      </c>
      <c r="AD783">
        <v>1494</v>
      </c>
      <c r="AE783">
        <v>0</v>
      </c>
      <c r="AF783">
        <v>1494</v>
      </c>
      <c r="AG783" s="6">
        <v>1</v>
      </c>
      <c r="AH783" s="6">
        <v>0</v>
      </c>
      <c r="AI783">
        <v>2</v>
      </c>
      <c r="AJ783">
        <v>0</v>
      </c>
      <c r="AK783">
        <v>3</v>
      </c>
      <c r="AL783">
        <v>1</v>
      </c>
      <c r="AM783">
        <v>5</v>
      </c>
      <c r="AN783">
        <v>1</v>
      </c>
      <c r="AO783" t="s">
        <v>3017</v>
      </c>
      <c r="AP783" t="s">
        <v>2992</v>
      </c>
      <c r="AQ783" s="6">
        <v>1998</v>
      </c>
      <c r="AR783" s="6" t="s">
        <v>3008</v>
      </c>
      <c r="AS783" s="6">
        <v>2</v>
      </c>
      <c r="AT783" s="6">
        <v>514</v>
      </c>
      <c r="AU783" s="6" t="s">
        <v>2994</v>
      </c>
      <c r="AV783">
        <v>402</v>
      </c>
      <c r="AW783">
        <v>25</v>
      </c>
      <c r="AX783">
        <v>0</v>
      </c>
      <c r="AY783">
        <v>0</v>
      </c>
      <c r="AZ783">
        <v>0</v>
      </c>
      <c r="BA783">
        <v>0</v>
      </c>
      <c r="BB783" t="s">
        <v>2995</v>
      </c>
      <c r="BC783">
        <v>8</v>
      </c>
      <c r="BD783">
        <v>2007</v>
      </c>
      <c r="BE783" t="s">
        <v>2996</v>
      </c>
      <c r="BF783" t="s">
        <v>2997</v>
      </c>
      <c r="BG783">
        <v>215000</v>
      </c>
      <c r="BH783" s="2">
        <v>6</v>
      </c>
      <c r="BI783" s="2">
        <v>6</v>
      </c>
    </row>
    <row r="784" spans="1:61" x14ac:dyDescent="0.25">
      <c r="A784">
        <v>2225</v>
      </c>
      <c r="B784" t="s">
        <v>795</v>
      </c>
      <c r="C784" s="6">
        <v>69.22</v>
      </c>
      <c r="D784">
        <v>21579</v>
      </c>
      <c r="E784" t="s">
        <v>2985</v>
      </c>
      <c r="F784" t="s">
        <v>3035</v>
      </c>
      <c r="G784" t="s">
        <v>9</v>
      </c>
      <c r="H784" t="s">
        <v>3001</v>
      </c>
      <c r="I784">
        <v>6</v>
      </c>
      <c r="J784">
        <v>6</v>
      </c>
      <c r="K784" t="str" cm="1">
        <f t="array" ref="K784">_xlfn.IFS(AND(I784&gt;=1, I784&lt;=2), "Bad", AND(I784&gt;=3, I784&lt;=4), "Somewhat Decent", AND(I784&gt;=5, I784&lt;=6), "Good", AND(I784&gt;=7, I784&lt;=8), "Very Good", AND(I784&gt;=9, I784&lt;=10), "Excellent")</f>
        <v>Good</v>
      </c>
      <c r="L784">
        <f t="shared" si="125"/>
        <v>0</v>
      </c>
      <c r="M784">
        <f t="shared" si="126"/>
        <v>0</v>
      </c>
      <c r="N784">
        <f t="shared" si="127"/>
        <v>1</v>
      </c>
      <c r="O784">
        <f t="shared" si="128"/>
        <v>0</v>
      </c>
      <c r="P784">
        <f t="shared" si="129"/>
        <v>0</v>
      </c>
      <c r="Q784" s="10" t="e">
        <f t="shared" si="124"/>
        <v>#N/A</v>
      </c>
      <c r="R784">
        <v>1968</v>
      </c>
      <c r="S784" t="str">
        <f t="shared" si="130"/>
        <v>No</v>
      </c>
      <c r="T784">
        <f t="shared" si="131"/>
        <v>0</v>
      </c>
      <c r="U784" s="11">
        <v>1968</v>
      </c>
      <c r="V784" s="6" t="s">
        <v>2998</v>
      </c>
      <c r="W784" s="6">
        <v>0</v>
      </c>
      <c r="X784" s="6" t="s">
        <v>3011</v>
      </c>
      <c r="Y784" s="6">
        <v>813</v>
      </c>
      <c r="Z784" s="6" t="s">
        <v>2990</v>
      </c>
      <c r="AA784" s="6">
        <v>0</v>
      </c>
      <c r="AB784" s="6">
        <v>675</v>
      </c>
      <c r="AC784" s="6">
        <v>1488</v>
      </c>
      <c r="AD784">
        <v>1488</v>
      </c>
      <c r="AE784">
        <v>0</v>
      </c>
      <c r="AF784">
        <v>1488</v>
      </c>
      <c r="AG784" s="6">
        <v>0</v>
      </c>
      <c r="AH784" s="6">
        <v>1</v>
      </c>
      <c r="AI784">
        <v>2</v>
      </c>
      <c r="AJ784">
        <v>0</v>
      </c>
      <c r="AK784">
        <v>3</v>
      </c>
      <c r="AL784">
        <v>1</v>
      </c>
      <c r="AM784">
        <v>7</v>
      </c>
      <c r="AN784">
        <v>2</v>
      </c>
      <c r="AO784" t="s">
        <v>3003</v>
      </c>
      <c r="AP784" t="s">
        <v>2992</v>
      </c>
      <c r="AQ784" s="6">
        <v>1968</v>
      </c>
      <c r="AR784" s="6" t="s">
        <v>3008</v>
      </c>
      <c r="AS784" s="6">
        <v>2</v>
      </c>
      <c r="AT784" s="6">
        <v>552</v>
      </c>
      <c r="AU784" s="6" t="s">
        <v>2994</v>
      </c>
      <c r="AV784">
        <v>0</v>
      </c>
      <c r="AW784">
        <v>0</v>
      </c>
      <c r="AX784">
        <v>216</v>
      </c>
      <c r="AY784">
        <v>0</v>
      </c>
      <c r="AZ784">
        <v>0</v>
      </c>
      <c r="BA784">
        <v>0</v>
      </c>
      <c r="BB784" t="s">
        <v>2995</v>
      </c>
      <c r="BC784">
        <v>9</v>
      </c>
      <c r="BD784">
        <v>2007</v>
      </c>
      <c r="BE784" t="s">
        <v>3058</v>
      </c>
      <c r="BF784" t="s">
        <v>2997</v>
      </c>
      <c r="BG784">
        <v>215000</v>
      </c>
      <c r="BH784" s="2">
        <v>6</v>
      </c>
      <c r="BI784" s="2">
        <v>6</v>
      </c>
    </row>
    <row r="785" spans="1:61" x14ac:dyDescent="0.25">
      <c r="A785">
        <v>2251</v>
      </c>
      <c r="B785" t="s">
        <v>796</v>
      </c>
      <c r="C785" s="6">
        <v>80</v>
      </c>
      <c r="D785">
        <v>10000</v>
      </c>
      <c r="E785" t="s">
        <v>2985</v>
      </c>
      <c r="F785" t="s">
        <v>3050</v>
      </c>
      <c r="G785" t="s">
        <v>9</v>
      </c>
      <c r="H785" t="s">
        <v>3001</v>
      </c>
      <c r="I785">
        <v>5</v>
      </c>
      <c r="J785">
        <v>5</v>
      </c>
      <c r="K785" t="str" cm="1">
        <f t="array" ref="K785">_xlfn.IFS(AND(I785&gt;=1, I785&lt;=2), "Bad", AND(I785&gt;=3, I785&lt;=4), "Somewhat Decent", AND(I785&gt;=5, I785&lt;=6), "Good", AND(I785&gt;=7, I785&lt;=8), "Very Good", AND(I785&gt;=9, I785&lt;=10), "Excellent")</f>
        <v>Good</v>
      </c>
      <c r="L785">
        <f t="shared" si="125"/>
        <v>0</v>
      </c>
      <c r="M785">
        <f t="shared" si="126"/>
        <v>0</v>
      </c>
      <c r="N785">
        <f t="shared" si="127"/>
        <v>1</v>
      </c>
      <c r="O785">
        <f t="shared" si="128"/>
        <v>0</v>
      </c>
      <c r="P785">
        <f t="shared" si="129"/>
        <v>0</v>
      </c>
      <c r="Q785" s="10" t="e">
        <f t="shared" si="124"/>
        <v>#N/A</v>
      </c>
      <c r="R785">
        <v>2002</v>
      </c>
      <c r="S785" t="str">
        <f t="shared" si="130"/>
        <v>No</v>
      </c>
      <c r="T785">
        <f t="shared" si="131"/>
        <v>0</v>
      </c>
      <c r="U785" s="11">
        <v>2002</v>
      </c>
      <c r="V785" s="6" t="s">
        <v>2988</v>
      </c>
      <c r="W785" s="6">
        <v>166</v>
      </c>
      <c r="X785" s="6" t="s">
        <v>2989</v>
      </c>
      <c r="Y785" s="6">
        <v>585</v>
      </c>
      <c r="Z785" s="6" t="s">
        <v>2990</v>
      </c>
      <c r="AA785" s="6">
        <v>0</v>
      </c>
      <c r="AB785" s="6">
        <v>856</v>
      </c>
      <c r="AC785" s="6">
        <v>1441</v>
      </c>
      <c r="AD785">
        <v>1392</v>
      </c>
      <c r="AE785">
        <v>0</v>
      </c>
      <c r="AF785">
        <v>1392</v>
      </c>
      <c r="AG785" s="6">
        <v>0</v>
      </c>
      <c r="AH785" s="6">
        <v>0</v>
      </c>
      <c r="AI785">
        <v>2</v>
      </c>
      <c r="AJ785">
        <v>0</v>
      </c>
      <c r="AK785">
        <v>3</v>
      </c>
      <c r="AL785">
        <v>1</v>
      </c>
      <c r="AM785">
        <v>6</v>
      </c>
      <c r="AN785">
        <v>1</v>
      </c>
      <c r="AO785" t="s">
        <v>3003</v>
      </c>
      <c r="AP785" t="s">
        <v>2992</v>
      </c>
      <c r="AQ785" s="6">
        <v>2002</v>
      </c>
      <c r="AR785" s="6" t="s">
        <v>2993</v>
      </c>
      <c r="AS785" s="6">
        <v>3</v>
      </c>
      <c r="AT785" s="6">
        <v>650</v>
      </c>
      <c r="AU785" s="6" t="s">
        <v>2994</v>
      </c>
      <c r="AV785">
        <v>168</v>
      </c>
      <c r="AW785">
        <v>49</v>
      </c>
      <c r="AX785">
        <v>0</v>
      </c>
      <c r="AY785">
        <v>0</v>
      </c>
      <c r="AZ785">
        <v>0</v>
      </c>
      <c r="BA785">
        <v>0</v>
      </c>
      <c r="BB785" t="s">
        <v>2995</v>
      </c>
      <c r="BC785">
        <v>12</v>
      </c>
      <c r="BD785">
        <v>2007</v>
      </c>
      <c r="BE785" t="s">
        <v>2996</v>
      </c>
      <c r="BF785" t="s">
        <v>2997</v>
      </c>
      <c r="BG785">
        <v>215000</v>
      </c>
      <c r="BH785" s="2">
        <v>6</v>
      </c>
      <c r="BI785" s="2">
        <v>6</v>
      </c>
    </row>
    <row r="786" spans="1:61" x14ac:dyDescent="0.25">
      <c r="A786">
        <v>2438</v>
      </c>
      <c r="B786" t="s">
        <v>797</v>
      </c>
      <c r="C786" s="6">
        <v>69.22</v>
      </c>
      <c r="D786">
        <v>8658</v>
      </c>
      <c r="E786" t="s">
        <v>2985</v>
      </c>
      <c r="F786" t="s">
        <v>3036</v>
      </c>
      <c r="G786" t="s">
        <v>9</v>
      </c>
      <c r="H786" t="s">
        <v>2987</v>
      </c>
      <c r="I786">
        <v>6</v>
      </c>
      <c r="J786">
        <v>5</v>
      </c>
      <c r="K786" t="str" cm="1">
        <f t="array" ref="K786">_xlfn.IFS(AND(I786&gt;=1, I786&lt;=2), "Bad", AND(I786&gt;=3, I786&lt;=4), "Somewhat Decent", AND(I786&gt;=5, I786&lt;=6), "Good", AND(I786&gt;=7, I786&lt;=8), "Very Good", AND(I786&gt;=9, I786&lt;=10), "Excellent")</f>
        <v>Good</v>
      </c>
      <c r="L786">
        <f t="shared" si="125"/>
        <v>0</v>
      </c>
      <c r="M786">
        <f t="shared" si="126"/>
        <v>0</v>
      </c>
      <c r="N786">
        <f t="shared" si="127"/>
        <v>1</v>
      </c>
      <c r="O786">
        <f t="shared" si="128"/>
        <v>0</v>
      </c>
      <c r="P786">
        <f t="shared" si="129"/>
        <v>0</v>
      </c>
      <c r="Q786" s="10" t="e">
        <f t="shared" si="124"/>
        <v>#N/A</v>
      </c>
      <c r="R786">
        <v>2000</v>
      </c>
      <c r="S786" t="str">
        <f t="shared" si="130"/>
        <v>No</v>
      </c>
      <c r="T786">
        <f t="shared" si="131"/>
        <v>0</v>
      </c>
      <c r="U786" s="11">
        <v>2000</v>
      </c>
      <c r="V786" s="6" t="s">
        <v>2998</v>
      </c>
      <c r="W786" s="6">
        <v>0</v>
      </c>
      <c r="X786" s="6" t="s">
        <v>3007</v>
      </c>
      <c r="Y786" s="6">
        <v>732</v>
      </c>
      <c r="Z786" s="6" t="s">
        <v>2990</v>
      </c>
      <c r="AA786" s="6">
        <v>0</v>
      </c>
      <c r="AB786" s="6">
        <v>250</v>
      </c>
      <c r="AC786" s="6">
        <v>982</v>
      </c>
      <c r="AD786">
        <v>1008</v>
      </c>
      <c r="AE786">
        <v>881</v>
      </c>
      <c r="AF786">
        <v>1889</v>
      </c>
      <c r="AG786" s="6">
        <v>0</v>
      </c>
      <c r="AH786" s="6">
        <v>0</v>
      </c>
      <c r="AI786">
        <v>2</v>
      </c>
      <c r="AJ786">
        <v>1</v>
      </c>
      <c r="AK786">
        <v>3</v>
      </c>
      <c r="AL786">
        <v>1</v>
      </c>
      <c r="AM786">
        <v>9</v>
      </c>
      <c r="AN786">
        <v>1</v>
      </c>
      <c r="AO786" t="s">
        <v>2994</v>
      </c>
      <c r="AP786" t="s">
        <v>2992</v>
      </c>
      <c r="AQ786" s="6">
        <v>2000</v>
      </c>
      <c r="AR786" s="6" t="s">
        <v>2993</v>
      </c>
      <c r="AS786" s="6">
        <v>2</v>
      </c>
      <c r="AT786" s="6">
        <v>431</v>
      </c>
      <c r="AU786" s="6" t="s">
        <v>2994</v>
      </c>
      <c r="AV786">
        <v>0</v>
      </c>
      <c r="AW786">
        <v>0</v>
      </c>
      <c r="AX786">
        <v>0</v>
      </c>
      <c r="AY786">
        <v>0</v>
      </c>
      <c r="AZ786">
        <v>0</v>
      </c>
      <c r="BA786">
        <v>0</v>
      </c>
      <c r="BB786" t="s">
        <v>2995</v>
      </c>
      <c r="BC786">
        <v>4</v>
      </c>
      <c r="BD786">
        <v>2006</v>
      </c>
      <c r="BE786" t="s">
        <v>2996</v>
      </c>
      <c r="BF786" t="s">
        <v>2997</v>
      </c>
      <c r="BG786">
        <v>215000</v>
      </c>
      <c r="BH786" s="2">
        <v>6</v>
      </c>
      <c r="BI786" s="2">
        <v>6</v>
      </c>
    </row>
    <row r="787" spans="1:61" x14ac:dyDescent="0.25">
      <c r="A787">
        <v>2749</v>
      </c>
      <c r="B787" t="s">
        <v>798</v>
      </c>
      <c r="C787" s="6">
        <v>80</v>
      </c>
      <c r="D787">
        <v>9554</v>
      </c>
      <c r="E787" t="s">
        <v>2985</v>
      </c>
      <c r="F787" t="s">
        <v>3029</v>
      </c>
      <c r="G787" t="s">
        <v>9</v>
      </c>
      <c r="H787" t="s">
        <v>2987</v>
      </c>
      <c r="I787">
        <v>8</v>
      </c>
      <c r="J787">
        <v>5</v>
      </c>
      <c r="K787" t="str" cm="1">
        <f t="array" ref="K787">_xlfn.IFS(AND(I787&gt;=1, I787&lt;=2), "Bad", AND(I787&gt;=3, I787&lt;=4), "Somewhat Decent", AND(I787&gt;=5, I787&lt;=6), "Good", AND(I787&gt;=7, I787&lt;=8), "Very Good", AND(I787&gt;=9, I787&lt;=10), "Excellent")</f>
        <v>Very Good</v>
      </c>
      <c r="L787">
        <f t="shared" si="125"/>
        <v>0</v>
      </c>
      <c r="M787">
        <f t="shared" si="126"/>
        <v>0</v>
      </c>
      <c r="N787">
        <f t="shared" si="127"/>
        <v>0</v>
      </c>
      <c r="O787">
        <f t="shared" si="128"/>
        <v>1</v>
      </c>
      <c r="P787">
        <f t="shared" si="129"/>
        <v>0</v>
      </c>
      <c r="Q787" s="10">
        <f t="shared" si="124"/>
        <v>30</v>
      </c>
      <c r="R787">
        <v>1993</v>
      </c>
      <c r="S787" t="str">
        <f t="shared" si="130"/>
        <v>Yes</v>
      </c>
      <c r="T787">
        <f t="shared" si="131"/>
        <v>1</v>
      </c>
      <c r="U787" s="11">
        <v>1994</v>
      </c>
      <c r="V787" s="6" t="s">
        <v>2988</v>
      </c>
      <c r="W787" s="6">
        <v>125</v>
      </c>
      <c r="X787" s="6" t="s">
        <v>2989</v>
      </c>
      <c r="Y787" s="6">
        <v>380</v>
      </c>
      <c r="Z787" s="6" t="s">
        <v>2990</v>
      </c>
      <c r="AA787" s="6">
        <v>0</v>
      </c>
      <c r="AB787" s="6">
        <v>397</v>
      </c>
      <c r="AC787" s="6">
        <v>777</v>
      </c>
      <c r="AD787">
        <v>1065</v>
      </c>
      <c r="AE787">
        <v>846</v>
      </c>
      <c r="AF787">
        <v>1911</v>
      </c>
      <c r="AG787" s="6">
        <v>0</v>
      </c>
      <c r="AH787" s="6">
        <v>0</v>
      </c>
      <c r="AI787">
        <v>2</v>
      </c>
      <c r="AJ787">
        <v>1</v>
      </c>
      <c r="AK787">
        <v>3</v>
      </c>
      <c r="AL787">
        <v>1</v>
      </c>
      <c r="AM787">
        <v>8</v>
      </c>
      <c r="AN787">
        <v>1</v>
      </c>
      <c r="AO787" t="s">
        <v>2994</v>
      </c>
      <c r="AP787" t="s">
        <v>2992</v>
      </c>
      <c r="AQ787" s="6">
        <v>1993</v>
      </c>
      <c r="AR787" s="6" t="s">
        <v>3008</v>
      </c>
      <c r="AS787" s="6">
        <v>2</v>
      </c>
      <c r="AT787" s="6">
        <v>471</v>
      </c>
      <c r="AU787" s="6" t="s">
        <v>2994</v>
      </c>
      <c r="AV787">
        <v>182</v>
      </c>
      <c r="AW787">
        <v>81</v>
      </c>
      <c r="AX787">
        <v>0</v>
      </c>
      <c r="AY787">
        <v>0</v>
      </c>
      <c r="AZ787">
        <v>0</v>
      </c>
      <c r="BA787">
        <v>0</v>
      </c>
      <c r="BB787" t="s">
        <v>2995</v>
      </c>
      <c r="BC787">
        <v>9</v>
      </c>
      <c r="BD787">
        <v>2006</v>
      </c>
      <c r="BE787" t="s">
        <v>2996</v>
      </c>
      <c r="BF787" t="s">
        <v>2997</v>
      </c>
      <c r="BG787">
        <v>215000</v>
      </c>
      <c r="BH787" s="2">
        <v>6</v>
      </c>
      <c r="BI787" s="2">
        <v>6</v>
      </c>
    </row>
    <row r="788" spans="1:61" x14ac:dyDescent="0.25">
      <c r="A788">
        <v>320</v>
      </c>
      <c r="B788" t="s">
        <v>799</v>
      </c>
      <c r="C788" s="6">
        <v>80</v>
      </c>
      <c r="D788">
        <v>11316</v>
      </c>
      <c r="E788" t="s">
        <v>2985</v>
      </c>
      <c r="F788" t="s">
        <v>3025</v>
      </c>
      <c r="G788" t="s">
        <v>9</v>
      </c>
      <c r="H788" t="s">
        <v>2987</v>
      </c>
      <c r="I788">
        <v>7</v>
      </c>
      <c r="J788">
        <v>5</v>
      </c>
      <c r="K788" t="str" cm="1">
        <f t="array" ref="K788">_xlfn.IFS(AND(I788&gt;=1, I788&lt;=2), "Bad", AND(I788&gt;=3, I788&lt;=4), "Somewhat Decent", AND(I788&gt;=5, I788&lt;=6), "Good", AND(I788&gt;=7, I788&lt;=8), "Very Good", AND(I788&gt;=9, I788&lt;=10), "Excellent")</f>
        <v>Very Good</v>
      </c>
      <c r="L788">
        <f t="shared" si="125"/>
        <v>0</v>
      </c>
      <c r="M788">
        <f t="shared" si="126"/>
        <v>0</v>
      </c>
      <c r="N788">
        <f t="shared" si="127"/>
        <v>0</v>
      </c>
      <c r="O788">
        <f t="shared" si="128"/>
        <v>1</v>
      </c>
      <c r="P788">
        <f t="shared" si="129"/>
        <v>0</v>
      </c>
      <c r="Q788" s="10">
        <f t="shared" si="124"/>
        <v>21</v>
      </c>
      <c r="R788">
        <v>2002</v>
      </c>
      <c r="S788" t="str">
        <f t="shared" si="130"/>
        <v>Yes</v>
      </c>
      <c r="T788">
        <f t="shared" si="131"/>
        <v>1</v>
      </c>
      <c r="U788" s="11">
        <v>2003</v>
      </c>
      <c r="V788" s="6" t="s">
        <v>2988</v>
      </c>
      <c r="W788" s="6">
        <v>44</v>
      </c>
      <c r="X788" s="6" t="s">
        <v>2989</v>
      </c>
      <c r="Y788" s="6">
        <v>624</v>
      </c>
      <c r="Z788" s="6" t="s">
        <v>2990</v>
      </c>
      <c r="AA788" s="6">
        <v>0</v>
      </c>
      <c r="AB788" s="6">
        <v>193</v>
      </c>
      <c r="AC788" s="6">
        <v>817</v>
      </c>
      <c r="AD788">
        <v>824</v>
      </c>
      <c r="AE788">
        <v>1070</v>
      </c>
      <c r="AF788">
        <v>1894</v>
      </c>
      <c r="AG788" s="6">
        <v>1</v>
      </c>
      <c r="AH788" s="6">
        <v>0</v>
      </c>
      <c r="AI788">
        <v>2</v>
      </c>
      <c r="AJ788">
        <v>1</v>
      </c>
      <c r="AK788">
        <v>4</v>
      </c>
      <c r="AL788">
        <v>1</v>
      </c>
      <c r="AM788">
        <v>8</v>
      </c>
      <c r="AN788">
        <v>1</v>
      </c>
      <c r="AO788" t="s">
        <v>3003</v>
      </c>
      <c r="AP788" t="s">
        <v>3010</v>
      </c>
      <c r="AQ788" s="6">
        <v>2002</v>
      </c>
      <c r="AR788" s="6" t="s">
        <v>2993</v>
      </c>
      <c r="AS788" s="6">
        <v>2</v>
      </c>
      <c r="AT788" s="6">
        <v>510</v>
      </c>
      <c r="AU788" s="6" t="s">
        <v>2994</v>
      </c>
      <c r="AV788">
        <v>0</v>
      </c>
      <c r="AW788">
        <v>40</v>
      </c>
      <c r="AX788">
        <v>0</v>
      </c>
      <c r="AY788">
        <v>0</v>
      </c>
      <c r="AZ788">
        <v>0</v>
      </c>
      <c r="BA788">
        <v>0</v>
      </c>
      <c r="BB788" t="s">
        <v>2995</v>
      </c>
      <c r="BC788">
        <v>2</v>
      </c>
      <c r="BD788">
        <v>2010</v>
      </c>
      <c r="BE788" t="s">
        <v>2996</v>
      </c>
      <c r="BF788" t="s">
        <v>2997</v>
      </c>
      <c r="BG788">
        <v>214900</v>
      </c>
      <c r="BH788" s="2">
        <v>6</v>
      </c>
      <c r="BI788" s="2">
        <v>6</v>
      </c>
    </row>
    <row r="789" spans="1:61" x14ac:dyDescent="0.25">
      <c r="A789">
        <v>748</v>
      </c>
      <c r="B789" t="s">
        <v>800</v>
      </c>
      <c r="C789" s="6">
        <v>69.22</v>
      </c>
      <c r="D789">
        <v>11888</v>
      </c>
      <c r="E789" t="s">
        <v>2985</v>
      </c>
      <c r="F789" t="s">
        <v>3057</v>
      </c>
      <c r="G789" t="s">
        <v>9</v>
      </c>
      <c r="H789" t="s">
        <v>3027</v>
      </c>
      <c r="I789">
        <v>6</v>
      </c>
      <c r="J789">
        <v>6</v>
      </c>
      <c r="K789" t="str" cm="1">
        <f t="array" ref="K789">_xlfn.IFS(AND(I789&gt;=1, I789&lt;=2), "Bad", AND(I789&gt;=3, I789&lt;=4), "Somewhat Decent", AND(I789&gt;=5, I789&lt;=6), "Good", AND(I789&gt;=7, I789&lt;=8), "Very Good", AND(I789&gt;=9, I789&lt;=10), "Excellent")</f>
        <v>Good</v>
      </c>
      <c r="L789">
        <f t="shared" si="125"/>
        <v>0</v>
      </c>
      <c r="M789">
        <f t="shared" si="126"/>
        <v>0</v>
      </c>
      <c r="N789">
        <f t="shared" si="127"/>
        <v>1</v>
      </c>
      <c r="O789">
        <f t="shared" si="128"/>
        <v>0</v>
      </c>
      <c r="P789">
        <f t="shared" si="129"/>
        <v>0</v>
      </c>
      <c r="Q789" s="10">
        <f t="shared" si="124"/>
        <v>30</v>
      </c>
      <c r="R789">
        <v>1916</v>
      </c>
      <c r="S789" t="str">
        <f t="shared" si="130"/>
        <v>Yes</v>
      </c>
      <c r="T789">
        <f t="shared" si="131"/>
        <v>1</v>
      </c>
      <c r="U789" s="11">
        <v>1994</v>
      </c>
      <c r="V789" s="6" t="s">
        <v>2998</v>
      </c>
      <c r="W789" s="6">
        <v>0</v>
      </c>
      <c r="X789" s="6" t="s">
        <v>2990</v>
      </c>
      <c r="Y789" s="6">
        <v>0</v>
      </c>
      <c r="Z789" s="6" t="s">
        <v>2990</v>
      </c>
      <c r="AA789" s="6">
        <v>0</v>
      </c>
      <c r="AB789" s="6">
        <v>844</v>
      </c>
      <c r="AC789" s="6">
        <v>844</v>
      </c>
      <c r="AD789">
        <v>1445</v>
      </c>
      <c r="AE789">
        <v>689</v>
      </c>
      <c r="AF789">
        <v>2134</v>
      </c>
      <c r="AG789" s="6">
        <v>0</v>
      </c>
      <c r="AH789" s="6">
        <v>0</v>
      </c>
      <c r="AI789">
        <v>2</v>
      </c>
      <c r="AJ789">
        <v>0</v>
      </c>
      <c r="AK789">
        <v>5</v>
      </c>
      <c r="AL789">
        <v>1</v>
      </c>
      <c r="AM789">
        <v>10</v>
      </c>
      <c r="AN789">
        <v>0</v>
      </c>
      <c r="AO789" t="s">
        <v>2995</v>
      </c>
      <c r="AP789" t="s">
        <v>3015</v>
      </c>
      <c r="AQ789" s="6">
        <v>1930</v>
      </c>
      <c r="AR789" s="6" t="s">
        <v>2990</v>
      </c>
      <c r="AS789" s="6">
        <v>2</v>
      </c>
      <c r="AT789" s="6">
        <v>441</v>
      </c>
      <c r="AU789" s="6" t="s">
        <v>2994</v>
      </c>
      <c r="AV789">
        <v>0</v>
      </c>
      <c r="AW789">
        <v>60</v>
      </c>
      <c r="AX789">
        <v>268</v>
      </c>
      <c r="AY789">
        <v>0</v>
      </c>
      <c r="AZ789">
        <v>0</v>
      </c>
      <c r="BA789">
        <v>0</v>
      </c>
      <c r="BB789" t="s">
        <v>2995</v>
      </c>
      <c r="BC789">
        <v>7</v>
      </c>
      <c r="BD789">
        <v>2009</v>
      </c>
      <c r="BE789" t="s">
        <v>2996</v>
      </c>
      <c r="BF789" t="s">
        <v>2997</v>
      </c>
      <c r="BG789">
        <v>214500</v>
      </c>
      <c r="BH789" s="2">
        <v>6</v>
      </c>
      <c r="BI789" s="2">
        <v>6</v>
      </c>
    </row>
    <row r="790" spans="1:61" x14ac:dyDescent="0.25">
      <c r="A790">
        <v>44</v>
      </c>
      <c r="B790" t="s">
        <v>801</v>
      </c>
      <c r="C790" s="6">
        <v>70</v>
      </c>
      <c r="D790">
        <v>10171</v>
      </c>
      <c r="E790" t="s">
        <v>2985</v>
      </c>
      <c r="F790" t="s">
        <v>3000</v>
      </c>
      <c r="G790" t="s">
        <v>9</v>
      </c>
      <c r="H790" t="s">
        <v>3001</v>
      </c>
      <c r="I790">
        <v>7</v>
      </c>
      <c r="J790">
        <v>5</v>
      </c>
      <c r="K790" t="str" cm="1">
        <f t="array" ref="K790">_xlfn.IFS(AND(I790&gt;=1, I790&lt;=2), "Bad", AND(I790&gt;=3, I790&lt;=4), "Somewhat Decent", AND(I790&gt;=5, I790&lt;=6), "Good", AND(I790&gt;=7, I790&lt;=8), "Very Good", AND(I790&gt;=9, I790&lt;=10), "Excellent")</f>
        <v>Very Good</v>
      </c>
      <c r="L790">
        <f t="shared" si="125"/>
        <v>0</v>
      </c>
      <c r="M790">
        <f t="shared" si="126"/>
        <v>0</v>
      </c>
      <c r="N790">
        <f t="shared" si="127"/>
        <v>0</v>
      </c>
      <c r="O790">
        <f t="shared" si="128"/>
        <v>1</v>
      </c>
      <c r="P790">
        <f t="shared" si="129"/>
        <v>0</v>
      </c>
      <c r="Q790" s="10" t="e">
        <f t="shared" si="124"/>
        <v>#N/A</v>
      </c>
      <c r="R790">
        <v>2004</v>
      </c>
      <c r="S790" t="str">
        <f t="shared" si="130"/>
        <v>No</v>
      </c>
      <c r="T790">
        <f t="shared" si="131"/>
        <v>0</v>
      </c>
      <c r="U790" s="11">
        <v>2004</v>
      </c>
      <c r="V790" s="6" t="s">
        <v>2988</v>
      </c>
      <c r="W790" s="6">
        <v>168</v>
      </c>
      <c r="X790" s="6" t="s">
        <v>2989</v>
      </c>
      <c r="Y790" s="6">
        <v>2</v>
      </c>
      <c r="Z790" s="6" t="s">
        <v>2990</v>
      </c>
      <c r="AA790" s="6">
        <v>0</v>
      </c>
      <c r="AB790" s="6">
        <v>1515</v>
      </c>
      <c r="AC790" s="6">
        <v>1517</v>
      </c>
      <c r="AD790">
        <v>1535</v>
      </c>
      <c r="AE790">
        <v>0</v>
      </c>
      <c r="AF790">
        <v>1535</v>
      </c>
      <c r="AG790" s="6">
        <v>0</v>
      </c>
      <c r="AH790" s="6">
        <v>0</v>
      </c>
      <c r="AI790">
        <v>2</v>
      </c>
      <c r="AJ790">
        <v>0</v>
      </c>
      <c r="AK790">
        <v>3</v>
      </c>
      <c r="AL790">
        <v>1</v>
      </c>
      <c r="AM790">
        <v>7</v>
      </c>
      <c r="AN790">
        <v>0</v>
      </c>
      <c r="AO790" t="s">
        <v>2995</v>
      </c>
      <c r="AP790" t="s">
        <v>2992</v>
      </c>
      <c r="AQ790" s="6">
        <v>2004</v>
      </c>
      <c r="AR790" s="6" t="s">
        <v>3008</v>
      </c>
      <c r="AS790" s="6">
        <v>2</v>
      </c>
      <c r="AT790" s="6">
        <v>532</v>
      </c>
      <c r="AU790" s="6" t="s">
        <v>2994</v>
      </c>
      <c r="AV790">
        <v>0</v>
      </c>
      <c r="AW790">
        <v>0</v>
      </c>
      <c r="AX790">
        <v>0</v>
      </c>
      <c r="AY790">
        <v>0</v>
      </c>
      <c r="AZ790">
        <v>0</v>
      </c>
      <c r="BA790">
        <v>0</v>
      </c>
      <c r="BB790" t="s">
        <v>2995</v>
      </c>
      <c r="BC790">
        <v>3</v>
      </c>
      <c r="BD790">
        <v>2010</v>
      </c>
      <c r="BE790" t="s">
        <v>2996</v>
      </c>
      <c r="BF790" t="s">
        <v>2997</v>
      </c>
      <c r="BG790">
        <v>214000</v>
      </c>
      <c r="BH790" s="2">
        <v>6</v>
      </c>
      <c r="BI790" s="2">
        <v>6</v>
      </c>
    </row>
    <row r="791" spans="1:61" x14ac:dyDescent="0.25">
      <c r="A791">
        <v>140</v>
      </c>
      <c r="B791" t="s">
        <v>802</v>
      </c>
      <c r="C791" s="6">
        <v>70</v>
      </c>
      <c r="D791">
        <v>8197</v>
      </c>
      <c r="E791" t="s">
        <v>2985</v>
      </c>
      <c r="F791" t="s">
        <v>3016</v>
      </c>
      <c r="G791" t="s">
        <v>9</v>
      </c>
      <c r="H791" t="s">
        <v>3001</v>
      </c>
      <c r="I791">
        <v>7</v>
      </c>
      <c r="J791">
        <v>5</v>
      </c>
      <c r="K791" t="str" cm="1">
        <f t="array" ref="K791">_xlfn.IFS(AND(I791&gt;=1, I791&lt;=2), "Bad", AND(I791&gt;=3, I791&lt;=4), "Somewhat Decent", AND(I791&gt;=5, I791&lt;=6), "Good", AND(I791&gt;=7, I791&lt;=8), "Very Good", AND(I791&gt;=9, I791&lt;=10), "Excellent")</f>
        <v>Very Good</v>
      </c>
      <c r="L791">
        <f t="shared" si="125"/>
        <v>0</v>
      </c>
      <c r="M791">
        <f t="shared" si="126"/>
        <v>0</v>
      </c>
      <c r="N791">
        <f t="shared" si="127"/>
        <v>0</v>
      </c>
      <c r="O791">
        <f t="shared" si="128"/>
        <v>1</v>
      </c>
      <c r="P791">
        <f t="shared" si="129"/>
        <v>0</v>
      </c>
      <c r="Q791" s="10">
        <f t="shared" si="124"/>
        <v>15</v>
      </c>
      <c r="R791">
        <v>2003</v>
      </c>
      <c r="S791" t="str">
        <f t="shared" si="130"/>
        <v>Yes</v>
      </c>
      <c r="T791">
        <f t="shared" si="131"/>
        <v>1</v>
      </c>
      <c r="U791" s="11">
        <v>2009</v>
      </c>
      <c r="V791" s="6" t="s">
        <v>2988</v>
      </c>
      <c r="W791" s="6">
        <v>506</v>
      </c>
      <c r="X791" s="6" t="s">
        <v>2989</v>
      </c>
      <c r="Y791" s="6">
        <v>1188</v>
      </c>
      <c r="Z791" s="6" t="s">
        <v>2990</v>
      </c>
      <c r="AA791" s="6">
        <v>0</v>
      </c>
      <c r="AB791" s="6">
        <v>292</v>
      </c>
      <c r="AC791" s="6">
        <v>1480</v>
      </c>
      <c r="AD791">
        <v>1480</v>
      </c>
      <c r="AE791">
        <v>0</v>
      </c>
      <c r="AF791">
        <v>1480</v>
      </c>
      <c r="AG791" s="6">
        <v>1</v>
      </c>
      <c r="AH791" s="6">
        <v>0</v>
      </c>
      <c r="AI791">
        <v>2</v>
      </c>
      <c r="AJ791">
        <v>0</v>
      </c>
      <c r="AK791">
        <v>3</v>
      </c>
      <c r="AL791">
        <v>1</v>
      </c>
      <c r="AM791">
        <v>7</v>
      </c>
      <c r="AN791">
        <v>0</v>
      </c>
      <c r="AO791" t="s">
        <v>2995</v>
      </c>
      <c r="AP791" t="s">
        <v>2992</v>
      </c>
      <c r="AQ791" s="6">
        <v>2003</v>
      </c>
      <c r="AR791" s="6" t="s">
        <v>3008</v>
      </c>
      <c r="AS791" s="6">
        <v>2</v>
      </c>
      <c r="AT791" s="6">
        <v>620</v>
      </c>
      <c r="AU791" s="6" t="s">
        <v>2994</v>
      </c>
      <c r="AV791">
        <v>252</v>
      </c>
      <c r="AW791">
        <v>73</v>
      </c>
      <c r="AX791">
        <v>0</v>
      </c>
      <c r="AY791">
        <v>0</v>
      </c>
      <c r="AZ791">
        <v>0</v>
      </c>
      <c r="BA791">
        <v>0</v>
      </c>
      <c r="BB791" t="s">
        <v>2995</v>
      </c>
      <c r="BC791">
        <v>2</v>
      </c>
      <c r="BD791">
        <v>2010</v>
      </c>
      <c r="BE791" t="s">
        <v>2996</v>
      </c>
      <c r="BF791" t="s">
        <v>2997</v>
      </c>
      <c r="BG791">
        <v>214000</v>
      </c>
      <c r="BH791" s="2">
        <v>6</v>
      </c>
      <c r="BI791" s="2">
        <v>6</v>
      </c>
    </row>
    <row r="792" spans="1:61" x14ac:dyDescent="0.25">
      <c r="A792">
        <v>493</v>
      </c>
      <c r="B792" t="s">
        <v>803</v>
      </c>
      <c r="C792" s="6">
        <v>69.22</v>
      </c>
      <c r="D792">
        <v>8755</v>
      </c>
      <c r="E792" t="s">
        <v>2985</v>
      </c>
      <c r="F792" t="s">
        <v>3036</v>
      </c>
      <c r="G792" t="s">
        <v>9</v>
      </c>
      <c r="H792" t="s">
        <v>2987</v>
      </c>
      <c r="I792">
        <v>7</v>
      </c>
      <c r="J792">
        <v>5</v>
      </c>
      <c r="K792" t="str" cm="1">
        <f t="array" ref="K792">_xlfn.IFS(AND(I792&gt;=1, I792&lt;=2), "Bad", AND(I792&gt;=3, I792&lt;=4), "Somewhat Decent", AND(I792&gt;=5, I792&lt;=6), "Good", AND(I792&gt;=7, I792&lt;=8), "Very Good", AND(I792&gt;=9, I792&lt;=10), "Excellent")</f>
        <v>Very Good</v>
      </c>
      <c r="L792">
        <f t="shared" si="125"/>
        <v>0</v>
      </c>
      <c r="M792">
        <f t="shared" si="126"/>
        <v>0</v>
      </c>
      <c r="N792">
        <f t="shared" si="127"/>
        <v>0</v>
      </c>
      <c r="O792">
        <f t="shared" si="128"/>
        <v>1</v>
      </c>
      <c r="P792">
        <f t="shared" si="129"/>
        <v>0</v>
      </c>
      <c r="Q792" s="10" t="e">
        <f t="shared" si="124"/>
        <v>#N/A</v>
      </c>
      <c r="R792">
        <v>1999</v>
      </c>
      <c r="S792" t="str">
        <f t="shared" si="130"/>
        <v>No</v>
      </c>
      <c r="T792">
        <f t="shared" si="131"/>
        <v>0</v>
      </c>
      <c r="U792" s="11">
        <v>1999</v>
      </c>
      <c r="V792" s="6" t="s">
        <v>2988</v>
      </c>
      <c r="W792" s="6">
        <v>298</v>
      </c>
      <c r="X792" s="6" t="s">
        <v>3007</v>
      </c>
      <c r="Y792" s="6">
        <v>772</v>
      </c>
      <c r="Z792" s="6" t="s">
        <v>2990</v>
      </c>
      <c r="AA792" s="6">
        <v>0</v>
      </c>
      <c r="AB792" s="6">
        <v>220</v>
      </c>
      <c r="AC792" s="6">
        <v>992</v>
      </c>
      <c r="AD792">
        <v>1022</v>
      </c>
      <c r="AE792">
        <v>1038</v>
      </c>
      <c r="AF792">
        <v>2060</v>
      </c>
      <c r="AG792" s="6">
        <v>1</v>
      </c>
      <c r="AH792" s="6">
        <v>0</v>
      </c>
      <c r="AI792">
        <v>2</v>
      </c>
      <c r="AJ792">
        <v>1</v>
      </c>
      <c r="AK792">
        <v>3</v>
      </c>
      <c r="AL792">
        <v>1</v>
      </c>
      <c r="AM792">
        <v>8</v>
      </c>
      <c r="AN792">
        <v>1</v>
      </c>
      <c r="AO792" t="s">
        <v>2994</v>
      </c>
      <c r="AP792" t="s">
        <v>3010</v>
      </c>
      <c r="AQ792" s="6">
        <v>1999</v>
      </c>
      <c r="AR792" s="6" t="s">
        <v>3008</v>
      </c>
      <c r="AS792" s="6">
        <v>2</v>
      </c>
      <c r="AT792" s="6">
        <v>390</v>
      </c>
      <c r="AU792" s="6" t="s">
        <v>2994</v>
      </c>
      <c r="AV792">
        <v>0</v>
      </c>
      <c r="AW792">
        <v>0</v>
      </c>
      <c r="AX792">
        <v>0</v>
      </c>
      <c r="AY792">
        <v>168</v>
      </c>
      <c r="AZ792">
        <v>0</v>
      </c>
      <c r="BA792">
        <v>0</v>
      </c>
      <c r="BB792" t="s">
        <v>2995</v>
      </c>
      <c r="BC792">
        <v>6</v>
      </c>
      <c r="BD792">
        <v>2009</v>
      </c>
      <c r="BE792" t="s">
        <v>2996</v>
      </c>
      <c r="BF792" t="s">
        <v>2997</v>
      </c>
      <c r="BG792">
        <v>214000</v>
      </c>
      <c r="BH792" s="2">
        <v>6</v>
      </c>
      <c r="BI792" s="2">
        <v>6</v>
      </c>
    </row>
    <row r="793" spans="1:61" x14ac:dyDescent="0.25">
      <c r="A793">
        <v>1112</v>
      </c>
      <c r="B793" t="s">
        <v>804</v>
      </c>
      <c r="C793" s="6">
        <v>86</v>
      </c>
      <c r="D793">
        <v>14598</v>
      </c>
      <c r="E793" t="s">
        <v>2985</v>
      </c>
      <c r="F793" t="s">
        <v>3022</v>
      </c>
      <c r="G793" t="s">
        <v>9</v>
      </c>
      <c r="H793" t="s">
        <v>2987</v>
      </c>
      <c r="I793">
        <v>6</v>
      </c>
      <c r="J793">
        <v>5</v>
      </c>
      <c r="K793" t="str" cm="1">
        <f t="array" ref="K793">_xlfn.IFS(AND(I793&gt;=1, I793&lt;=2), "Bad", AND(I793&gt;=3, I793&lt;=4), "Somewhat Decent", AND(I793&gt;=5, I793&lt;=6), "Good", AND(I793&gt;=7, I793&lt;=8), "Very Good", AND(I793&gt;=9, I793&lt;=10), "Excellent")</f>
        <v>Good</v>
      </c>
      <c r="L793">
        <f t="shared" si="125"/>
        <v>0</v>
      </c>
      <c r="M793">
        <f t="shared" si="126"/>
        <v>0</v>
      </c>
      <c r="N793">
        <f t="shared" si="127"/>
        <v>1</v>
      </c>
      <c r="O793">
        <f t="shared" si="128"/>
        <v>0</v>
      </c>
      <c r="P793">
        <f t="shared" si="129"/>
        <v>0</v>
      </c>
      <c r="Q793" s="10" t="e">
        <f t="shared" si="124"/>
        <v>#N/A</v>
      </c>
      <c r="R793">
        <v>2007</v>
      </c>
      <c r="S793" t="str">
        <f t="shared" si="130"/>
        <v>No</v>
      </c>
      <c r="T793">
        <f t="shared" si="131"/>
        <v>0</v>
      </c>
      <c r="U793" s="11">
        <v>2007</v>
      </c>
      <c r="V793" s="6" t="s">
        <v>3002</v>
      </c>
      <c r="W793" s="6">
        <v>74</v>
      </c>
      <c r="X793" s="6" t="s">
        <v>2990</v>
      </c>
      <c r="Y793" s="6">
        <v>0</v>
      </c>
      <c r="Z793" s="6" t="s">
        <v>2990</v>
      </c>
      <c r="AA793" s="6">
        <v>0</v>
      </c>
      <c r="AB793" s="6">
        <v>894</v>
      </c>
      <c r="AC793" s="6">
        <v>894</v>
      </c>
      <c r="AD793">
        <v>894</v>
      </c>
      <c r="AE793">
        <v>1039</v>
      </c>
      <c r="AF793">
        <v>1933</v>
      </c>
      <c r="AG793" s="6">
        <v>0</v>
      </c>
      <c r="AH793" s="6">
        <v>0</v>
      </c>
      <c r="AI793">
        <v>2</v>
      </c>
      <c r="AJ793">
        <v>1</v>
      </c>
      <c r="AK793">
        <v>4</v>
      </c>
      <c r="AL793">
        <v>1</v>
      </c>
      <c r="AM793">
        <v>9</v>
      </c>
      <c r="AN793">
        <v>1</v>
      </c>
      <c r="AO793" t="s">
        <v>3003</v>
      </c>
      <c r="AP793" t="s">
        <v>3010</v>
      </c>
      <c r="AQ793" s="6">
        <v>2007</v>
      </c>
      <c r="AR793" s="6" t="s">
        <v>2993</v>
      </c>
      <c r="AS793" s="6">
        <v>3</v>
      </c>
      <c r="AT793" s="6">
        <v>668</v>
      </c>
      <c r="AU793" s="6" t="s">
        <v>2994</v>
      </c>
      <c r="AV793">
        <v>100</v>
      </c>
      <c r="AW793">
        <v>18</v>
      </c>
      <c r="AX793">
        <v>0</v>
      </c>
      <c r="AY793">
        <v>0</v>
      </c>
      <c r="AZ793">
        <v>0</v>
      </c>
      <c r="BA793">
        <v>0</v>
      </c>
      <c r="BB793" t="s">
        <v>2995</v>
      </c>
      <c r="BC793">
        <v>1</v>
      </c>
      <c r="BD793">
        <v>2008</v>
      </c>
      <c r="BE793" t="s">
        <v>2996</v>
      </c>
      <c r="BF793" t="s">
        <v>2997</v>
      </c>
      <c r="BG793">
        <v>214000</v>
      </c>
      <c r="BH793" s="2">
        <v>6</v>
      </c>
      <c r="BI793" s="2">
        <v>6</v>
      </c>
    </row>
    <row r="794" spans="1:61" x14ac:dyDescent="0.25">
      <c r="A794">
        <v>1473</v>
      </c>
      <c r="B794" t="s">
        <v>805</v>
      </c>
      <c r="C794" s="6">
        <v>70</v>
      </c>
      <c r="D794">
        <v>9135</v>
      </c>
      <c r="E794" t="s">
        <v>2985</v>
      </c>
      <c r="F794" t="s">
        <v>3012</v>
      </c>
      <c r="G794" t="s">
        <v>9</v>
      </c>
      <c r="H794" t="s">
        <v>3001</v>
      </c>
      <c r="I794">
        <v>7</v>
      </c>
      <c r="J794">
        <v>5</v>
      </c>
      <c r="K794" t="str" cm="1">
        <f t="array" ref="K794">_xlfn.IFS(AND(I794&gt;=1, I794&lt;=2), "Bad", AND(I794&gt;=3, I794&lt;=4), "Somewhat Decent", AND(I794&gt;=5, I794&lt;=6), "Good", AND(I794&gt;=7, I794&lt;=8), "Very Good", AND(I794&gt;=9, I794&lt;=10), "Excellent")</f>
        <v>Very Good</v>
      </c>
      <c r="L794">
        <f t="shared" si="125"/>
        <v>0</v>
      </c>
      <c r="M794">
        <f t="shared" si="126"/>
        <v>0</v>
      </c>
      <c r="N794">
        <f t="shared" si="127"/>
        <v>0</v>
      </c>
      <c r="O794">
        <f t="shared" si="128"/>
        <v>1</v>
      </c>
      <c r="P794">
        <f t="shared" si="129"/>
        <v>0</v>
      </c>
      <c r="Q794" s="10">
        <f t="shared" si="124"/>
        <v>21</v>
      </c>
      <c r="R794">
        <v>2002</v>
      </c>
      <c r="S794" t="str">
        <f t="shared" si="130"/>
        <v>Yes</v>
      </c>
      <c r="T794">
        <f t="shared" si="131"/>
        <v>1</v>
      </c>
      <c r="U794" s="11">
        <v>2003</v>
      </c>
      <c r="V794" s="6" t="s">
        <v>2988</v>
      </c>
      <c r="W794" s="6">
        <v>113</v>
      </c>
      <c r="X794" s="6" t="s">
        <v>2989</v>
      </c>
      <c r="Y794" s="6">
        <v>810</v>
      </c>
      <c r="Z794" s="6" t="s">
        <v>2990</v>
      </c>
      <c r="AA794" s="6">
        <v>0</v>
      </c>
      <c r="AB794" s="6">
        <v>726</v>
      </c>
      <c r="AC794" s="6">
        <v>1536</v>
      </c>
      <c r="AD794">
        <v>1536</v>
      </c>
      <c r="AE794">
        <v>0</v>
      </c>
      <c r="AF794">
        <v>1536</v>
      </c>
      <c r="AG794" s="6">
        <v>1</v>
      </c>
      <c r="AH794" s="6">
        <v>0</v>
      </c>
      <c r="AI794">
        <v>2</v>
      </c>
      <c r="AJ794">
        <v>0</v>
      </c>
      <c r="AK794">
        <v>3</v>
      </c>
      <c r="AL794">
        <v>1</v>
      </c>
      <c r="AM794">
        <v>7</v>
      </c>
      <c r="AN794">
        <v>0</v>
      </c>
      <c r="AO794" t="s">
        <v>2995</v>
      </c>
      <c r="AP794" t="s">
        <v>2992</v>
      </c>
      <c r="AQ794" s="6">
        <v>2002</v>
      </c>
      <c r="AR794" s="6" t="s">
        <v>3008</v>
      </c>
      <c r="AS794" s="6">
        <v>2</v>
      </c>
      <c r="AT794" s="6">
        <v>532</v>
      </c>
      <c r="AU794" s="6" t="s">
        <v>2994</v>
      </c>
      <c r="AV794">
        <v>192</v>
      </c>
      <c r="AW794">
        <v>74</v>
      </c>
      <c r="AX794">
        <v>0</v>
      </c>
      <c r="AY794">
        <v>0</v>
      </c>
      <c r="AZ794">
        <v>0</v>
      </c>
      <c r="BA794">
        <v>0</v>
      </c>
      <c r="BB794" t="s">
        <v>2995</v>
      </c>
      <c r="BC794">
        <v>12</v>
      </c>
      <c r="BD794">
        <v>2008</v>
      </c>
      <c r="BE794" t="s">
        <v>2996</v>
      </c>
      <c r="BF794" t="s">
        <v>2997</v>
      </c>
      <c r="BG794">
        <v>214000</v>
      </c>
      <c r="BH794" s="2">
        <v>6</v>
      </c>
      <c r="BI794" s="2">
        <v>6</v>
      </c>
    </row>
    <row r="795" spans="1:61" x14ac:dyDescent="0.25">
      <c r="A795">
        <v>2776</v>
      </c>
      <c r="B795" t="s">
        <v>806</v>
      </c>
      <c r="C795" s="6">
        <v>78</v>
      </c>
      <c r="D795">
        <v>10264</v>
      </c>
      <c r="E795" t="s">
        <v>2985</v>
      </c>
      <c r="F795" t="s">
        <v>3012</v>
      </c>
      <c r="G795" t="s">
        <v>9</v>
      </c>
      <c r="H795" t="s">
        <v>3001</v>
      </c>
      <c r="I795">
        <v>7</v>
      </c>
      <c r="J795">
        <v>5</v>
      </c>
      <c r="K795" t="str" cm="1">
        <f t="array" ref="K795">_xlfn.IFS(AND(I795&gt;=1, I795&lt;=2), "Bad", AND(I795&gt;=3, I795&lt;=4), "Somewhat Decent", AND(I795&gt;=5, I795&lt;=6), "Good", AND(I795&gt;=7, I795&lt;=8), "Very Good", AND(I795&gt;=9, I795&lt;=10), "Excellent")</f>
        <v>Very Good</v>
      </c>
      <c r="L795">
        <f t="shared" si="125"/>
        <v>0</v>
      </c>
      <c r="M795">
        <f t="shared" si="126"/>
        <v>0</v>
      </c>
      <c r="N795">
        <f t="shared" si="127"/>
        <v>0</v>
      </c>
      <c r="O795">
        <f t="shared" si="128"/>
        <v>1</v>
      </c>
      <c r="P795">
        <f t="shared" si="129"/>
        <v>0</v>
      </c>
      <c r="Q795" s="10" t="e">
        <f t="shared" si="124"/>
        <v>#N/A</v>
      </c>
      <c r="R795">
        <v>1999</v>
      </c>
      <c r="S795" t="str">
        <f t="shared" si="130"/>
        <v>No</v>
      </c>
      <c r="T795">
        <f t="shared" si="131"/>
        <v>0</v>
      </c>
      <c r="U795" s="11">
        <v>1999</v>
      </c>
      <c r="V795" s="6" t="s">
        <v>2988</v>
      </c>
      <c r="W795" s="6">
        <v>183</v>
      </c>
      <c r="X795" s="6" t="s">
        <v>3007</v>
      </c>
      <c r="Y795" s="6">
        <v>1162</v>
      </c>
      <c r="Z795" s="6" t="s">
        <v>2990</v>
      </c>
      <c r="AA795" s="6">
        <v>0</v>
      </c>
      <c r="AB795" s="6">
        <v>426</v>
      </c>
      <c r="AC795" s="6">
        <v>1588</v>
      </c>
      <c r="AD795">
        <v>1588</v>
      </c>
      <c r="AE795">
        <v>0</v>
      </c>
      <c r="AF795">
        <v>1588</v>
      </c>
      <c r="AG795" s="6">
        <v>0</v>
      </c>
      <c r="AH795" s="6">
        <v>0</v>
      </c>
      <c r="AI795">
        <v>2</v>
      </c>
      <c r="AJ795">
        <v>0</v>
      </c>
      <c r="AK795">
        <v>3</v>
      </c>
      <c r="AL795">
        <v>1</v>
      </c>
      <c r="AM795">
        <v>6</v>
      </c>
      <c r="AN795">
        <v>0</v>
      </c>
      <c r="AO795" t="s">
        <v>2995</v>
      </c>
      <c r="AP795" t="s">
        <v>2992</v>
      </c>
      <c r="AQ795" s="6">
        <v>1999</v>
      </c>
      <c r="AR795" s="6" t="s">
        <v>3008</v>
      </c>
      <c r="AS795" s="6">
        <v>2</v>
      </c>
      <c r="AT795" s="6">
        <v>472</v>
      </c>
      <c r="AU795" s="6" t="s">
        <v>2994</v>
      </c>
      <c r="AV795">
        <v>158</v>
      </c>
      <c r="AW795">
        <v>29</v>
      </c>
      <c r="AX795">
        <v>0</v>
      </c>
      <c r="AY795">
        <v>0</v>
      </c>
      <c r="AZ795">
        <v>0</v>
      </c>
      <c r="BA795">
        <v>0</v>
      </c>
      <c r="BB795" t="s">
        <v>2995</v>
      </c>
      <c r="BC795">
        <v>8</v>
      </c>
      <c r="BD795">
        <v>2006</v>
      </c>
      <c r="BE795" t="s">
        <v>2996</v>
      </c>
      <c r="BF795" t="s">
        <v>2997</v>
      </c>
      <c r="BG795">
        <v>214000</v>
      </c>
      <c r="BH795" s="2">
        <v>6</v>
      </c>
      <c r="BI795" s="2">
        <v>6</v>
      </c>
    </row>
    <row r="796" spans="1:61" x14ac:dyDescent="0.25">
      <c r="A796">
        <v>2792</v>
      </c>
      <c r="B796" t="s">
        <v>807</v>
      </c>
      <c r="C796" s="6">
        <v>45</v>
      </c>
      <c r="D796">
        <v>9468</v>
      </c>
      <c r="E796" t="s">
        <v>2985</v>
      </c>
      <c r="F796" t="s">
        <v>3012</v>
      </c>
      <c r="G796" t="s">
        <v>9</v>
      </c>
      <c r="H796" t="s">
        <v>2987</v>
      </c>
      <c r="I796">
        <v>6</v>
      </c>
      <c r="J796">
        <v>5</v>
      </c>
      <c r="K796" t="str" cm="1">
        <f t="array" ref="K796">_xlfn.IFS(AND(I796&gt;=1, I796&lt;=2), "Bad", AND(I796&gt;=3, I796&lt;=4), "Somewhat Decent", AND(I796&gt;=5, I796&lt;=6), "Good", AND(I796&gt;=7, I796&lt;=8), "Very Good", AND(I796&gt;=9, I796&lt;=10), "Excellent")</f>
        <v>Good</v>
      </c>
      <c r="L796">
        <f t="shared" si="125"/>
        <v>0</v>
      </c>
      <c r="M796">
        <f t="shared" si="126"/>
        <v>0</v>
      </c>
      <c r="N796">
        <f t="shared" si="127"/>
        <v>1</v>
      </c>
      <c r="O796">
        <f t="shared" si="128"/>
        <v>0</v>
      </c>
      <c r="P796">
        <f t="shared" si="129"/>
        <v>0</v>
      </c>
      <c r="Q796" s="10" t="e">
        <f t="shared" si="124"/>
        <v>#N/A</v>
      </c>
      <c r="R796">
        <v>1999</v>
      </c>
      <c r="S796" t="str">
        <f t="shared" si="130"/>
        <v>No</v>
      </c>
      <c r="T796">
        <f t="shared" si="131"/>
        <v>0</v>
      </c>
      <c r="U796" s="11">
        <v>1999</v>
      </c>
      <c r="V796" s="6" t="s">
        <v>2988</v>
      </c>
      <c r="W796" s="6">
        <v>148</v>
      </c>
      <c r="X796" s="6" t="s">
        <v>2989</v>
      </c>
      <c r="Y796" s="6">
        <v>639</v>
      </c>
      <c r="Z796" s="6" t="s">
        <v>2990</v>
      </c>
      <c r="AA796" s="6">
        <v>0</v>
      </c>
      <c r="AB796" s="6">
        <v>201</v>
      </c>
      <c r="AC796" s="6">
        <v>840</v>
      </c>
      <c r="AD796">
        <v>840</v>
      </c>
      <c r="AE796">
        <v>915</v>
      </c>
      <c r="AF796">
        <v>1755</v>
      </c>
      <c r="AG796" s="6">
        <v>1</v>
      </c>
      <c r="AH796" s="6">
        <v>0</v>
      </c>
      <c r="AI796">
        <v>2</v>
      </c>
      <c r="AJ796">
        <v>1</v>
      </c>
      <c r="AK796">
        <v>3</v>
      </c>
      <c r="AL796">
        <v>1</v>
      </c>
      <c r="AM796">
        <v>7</v>
      </c>
      <c r="AN796">
        <v>1</v>
      </c>
      <c r="AO796" t="s">
        <v>2994</v>
      </c>
      <c r="AP796" t="s">
        <v>2992</v>
      </c>
      <c r="AQ796" s="6">
        <v>1999</v>
      </c>
      <c r="AR796" s="6" t="s">
        <v>3008</v>
      </c>
      <c r="AS796" s="6">
        <v>2</v>
      </c>
      <c r="AT796" s="6">
        <v>530</v>
      </c>
      <c r="AU796" s="6" t="s">
        <v>2994</v>
      </c>
      <c r="AV796">
        <v>176</v>
      </c>
      <c r="AW796">
        <v>73</v>
      </c>
      <c r="AX796">
        <v>0</v>
      </c>
      <c r="AY796">
        <v>0</v>
      </c>
      <c r="AZ796">
        <v>0</v>
      </c>
      <c r="BA796">
        <v>0</v>
      </c>
      <c r="BB796" t="s">
        <v>2995</v>
      </c>
      <c r="BC796">
        <v>8</v>
      </c>
      <c r="BD796">
        <v>2006</v>
      </c>
      <c r="BE796" t="s">
        <v>2996</v>
      </c>
      <c r="BF796" t="s">
        <v>2997</v>
      </c>
      <c r="BG796">
        <v>214000</v>
      </c>
      <c r="BH796" s="2">
        <v>6</v>
      </c>
      <c r="BI796" s="2">
        <v>6</v>
      </c>
    </row>
    <row r="797" spans="1:61" hidden="1" x14ac:dyDescent="0.25">
      <c r="A797">
        <v>796</v>
      </c>
      <c r="B797" t="s">
        <v>808</v>
      </c>
      <c r="C797" s="4">
        <v>42</v>
      </c>
      <c r="D797">
        <v>4235</v>
      </c>
      <c r="E797" t="s">
        <v>2985</v>
      </c>
      <c r="F797" t="s">
        <v>3026</v>
      </c>
      <c r="G797" t="s">
        <v>16</v>
      </c>
      <c r="H797" t="s">
        <v>3001</v>
      </c>
      <c r="I797">
        <v>5</v>
      </c>
      <c r="J797">
        <v>5</v>
      </c>
      <c r="K797" t="str" cm="1">
        <f t="array" ref="K797">_xlfn.IFS(AND(I797&gt;=1, I797&lt;=2), "Bad", AND(I797&gt;=3, I797&lt;=4), "Somewhat Decent", AND(I797&gt;=5, I797&lt;=6), "Good", AND(I797&gt;=7, I797&lt;=8), "Very Good", AND(I797&gt;=9, I797&lt;=10), "Excellent")</f>
        <v>Good</v>
      </c>
      <c r="L797">
        <f t="shared" si="125"/>
        <v>0</v>
      </c>
      <c r="M797">
        <f t="shared" si="126"/>
        <v>0</v>
      </c>
      <c r="N797">
        <f t="shared" si="127"/>
        <v>1</v>
      </c>
      <c r="O797">
        <f t="shared" si="128"/>
        <v>0</v>
      </c>
      <c r="P797">
        <f t="shared" si="129"/>
        <v>0</v>
      </c>
      <c r="Q797" s="10">
        <f>U797-R797</f>
        <v>0</v>
      </c>
      <c r="R797">
        <v>1984</v>
      </c>
      <c r="S797" t="str">
        <f t="shared" si="130"/>
        <v>No</v>
      </c>
      <c r="T797">
        <f t="shared" si="131"/>
        <v>0</v>
      </c>
      <c r="U797">
        <v>1984</v>
      </c>
      <c r="V797" s="4" t="s">
        <v>2988</v>
      </c>
      <c r="W797" s="4">
        <v>149</v>
      </c>
      <c r="X797" s="4" t="s">
        <v>2989</v>
      </c>
      <c r="Y797" s="4">
        <v>552</v>
      </c>
      <c r="Z797" s="4" t="s">
        <v>3007</v>
      </c>
      <c r="AA797" s="4">
        <v>393</v>
      </c>
      <c r="AB797" s="4">
        <v>104</v>
      </c>
      <c r="AC797" s="4">
        <v>1049</v>
      </c>
      <c r="AD797">
        <v>1049</v>
      </c>
      <c r="AE797">
        <v>0</v>
      </c>
      <c r="AF797">
        <v>1049</v>
      </c>
      <c r="AG797" s="4">
        <v>1</v>
      </c>
      <c r="AH797" s="4">
        <v>0</v>
      </c>
      <c r="AI797">
        <v>2</v>
      </c>
      <c r="AJ797">
        <v>0</v>
      </c>
      <c r="AK797">
        <v>2</v>
      </c>
      <c r="AL797">
        <v>1</v>
      </c>
      <c r="AM797">
        <v>5</v>
      </c>
      <c r="AN797">
        <v>0</v>
      </c>
      <c r="AO797" t="s">
        <v>2995</v>
      </c>
      <c r="AP797" t="s">
        <v>2992</v>
      </c>
      <c r="AQ797" s="4">
        <v>1984</v>
      </c>
      <c r="AR797" s="4" t="s">
        <v>2993</v>
      </c>
      <c r="AS797" s="4">
        <v>1</v>
      </c>
      <c r="AT797" s="4">
        <v>266</v>
      </c>
      <c r="AU797" s="4" t="s">
        <v>2994</v>
      </c>
      <c r="AV797">
        <v>0</v>
      </c>
      <c r="AW797">
        <v>105</v>
      </c>
      <c r="AX797">
        <v>0</v>
      </c>
      <c r="AY797">
        <v>0</v>
      </c>
      <c r="AZ797">
        <v>0</v>
      </c>
      <c r="BA797">
        <v>0</v>
      </c>
      <c r="BB797" t="s">
        <v>2995</v>
      </c>
      <c r="BC797">
        <v>2</v>
      </c>
      <c r="BD797">
        <v>2009</v>
      </c>
      <c r="BE797" t="s">
        <v>2996</v>
      </c>
      <c r="BF797" t="s">
        <v>2997</v>
      </c>
      <c r="BG797">
        <v>139500</v>
      </c>
      <c r="BH797" s="2">
        <v>6</v>
      </c>
      <c r="BI797" s="2">
        <v>6</v>
      </c>
    </row>
    <row r="798" spans="1:61" x14ac:dyDescent="0.25">
      <c r="A798">
        <v>965</v>
      </c>
      <c r="B798" t="s">
        <v>809</v>
      </c>
      <c r="C798" s="6">
        <v>125</v>
      </c>
      <c r="D798">
        <v>14419</v>
      </c>
      <c r="E798" t="s">
        <v>2985</v>
      </c>
      <c r="F798" t="s">
        <v>3025</v>
      </c>
      <c r="G798" t="s">
        <v>9</v>
      </c>
      <c r="H798" t="s">
        <v>3041</v>
      </c>
      <c r="I798">
        <v>7</v>
      </c>
      <c r="J798">
        <v>5</v>
      </c>
      <c r="K798" t="str" cm="1">
        <f t="array" ref="K798">_xlfn.IFS(AND(I798&gt;=1, I798&lt;=2), "Bad", AND(I798&gt;=3, I798&lt;=4), "Somewhat Decent", AND(I798&gt;=5, I798&lt;=6), "Good", AND(I798&gt;=7, I798&lt;=8), "Very Good", AND(I798&gt;=9, I798&lt;=10), "Excellent")</f>
        <v>Very Good</v>
      </c>
      <c r="L798">
        <f t="shared" si="125"/>
        <v>0</v>
      </c>
      <c r="M798">
        <f t="shared" si="126"/>
        <v>0</v>
      </c>
      <c r="N798">
        <f t="shared" si="127"/>
        <v>0</v>
      </c>
      <c r="O798">
        <f t="shared" si="128"/>
        <v>1</v>
      </c>
      <c r="P798">
        <f t="shared" si="129"/>
        <v>0</v>
      </c>
      <c r="Q798" s="10">
        <f t="shared" ref="Q798:Q808" si="132">IF(T798=0,NA(),2024-U798)</f>
        <v>35</v>
      </c>
      <c r="R798">
        <v>1987</v>
      </c>
      <c r="S798" t="str">
        <f t="shared" si="130"/>
        <v>Yes</v>
      </c>
      <c r="T798">
        <f t="shared" si="131"/>
        <v>1</v>
      </c>
      <c r="U798" s="11">
        <v>1989</v>
      </c>
      <c r="V798" s="6" t="s">
        <v>2988</v>
      </c>
      <c r="W798" s="6">
        <v>310</v>
      </c>
      <c r="X798" s="6" t="s">
        <v>2989</v>
      </c>
      <c r="Y798" s="6">
        <v>904</v>
      </c>
      <c r="Z798" s="6" t="s">
        <v>3007</v>
      </c>
      <c r="AA798" s="6">
        <v>624</v>
      </c>
      <c r="AB798" s="6">
        <v>117</v>
      </c>
      <c r="AC798" s="6">
        <v>1645</v>
      </c>
      <c r="AD798">
        <v>1479</v>
      </c>
      <c r="AE798">
        <v>0</v>
      </c>
      <c r="AF798">
        <v>1479</v>
      </c>
      <c r="AG798" s="6">
        <v>2</v>
      </c>
      <c r="AH798" s="6">
        <v>0</v>
      </c>
      <c r="AI798">
        <v>2</v>
      </c>
      <c r="AJ798">
        <v>1</v>
      </c>
      <c r="AK798">
        <v>3</v>
      </c>
      <c r="AL798">
        <v>1</v>
      </c>
      <c r="AM798">
        <v>7</v>
      </c>
      <c r="AN798">
        <v>1</v>
      </c>
      <c r="AO798" t="s">
        <v>3017</v>
      </c>
      <c r="AP798" t="s">
        <v>2992</v>
      </c>
      <c r="AQ798" s="6">
        <v>1987</v>
      </c>
      <c r="AR798" s="6" t="s">
        <v>2993</v>
      </c>
      <c r="AS798" s="6">
        <v>2</v>
      </c>
      <c r="AT798" s="6">
        <v>578</v>
      </c>
      <c r="AU798" s="6" t="s">
        <v>2994</v>
      </c>
      <c r="AV798">
        <v>224</v>
      </c>
      <c r="AW798">
        <v>238</v>
      </c>
      <c r="AX798">
        <v>0</v>
      </c>
      <c r="AY798">
        <v>0</v>
      </c>
      <c r="AZ798">
        <v>0</v>
      </c>
      <c r="BA798">
        <v>0</v>
      </c>
      <c r="BB798" t="s">
        <v>2995</v>
      </c>
      <c r="BC798">
        <v>7</v>
      </c>
      <c r="BD798">
        <v>2009</v>
      </c>
      <c r="BE798" t="s">
        <v>2996</v>
      </c>
      <c r="BF798" t="s">
        <v>2997</v>
      </c>
      <c r="BG798">
        <v>213500</v>
      </c>
      <c r="BH798" s="2">
        <v>6</v>
      </c>
      <c r="BI798" s="2">
        <v>6</v>
      </c>
    </row>
    <row r="799" spans="1:61" x14ac:dyDescent="0.25">
      <c r="A799">
        <v>2162</v>
      </c>
      <c r="B799" t="s">
        <v>810</v>
      </c>
      <c r="C799" s="6">
        <v>79</v>
      </c>
      <c r="D799">
        <v>9245</v>
      </c>
      <c r="E799" t="s">
        <v>2985</v>
      </c>
      <c r="F799" t="s">
        <v>3012</v>
      </c>
      <c r="G799" t="s">
        <v>9</v>
      </c>
      <c r="H799" t="s">
        <v>2987</v>
      </c>
      <c r="I799">
        <v>7</v>
      </c>
      <c r="J799">
        <v>5</v>
      </c>
      <c r="K799" t="str" cm="1">
        <f t="array" ref="K799">_xlfn.IFS(AND(I799&gt;=1, I799&lt;=2), "Bad", AND(I799&gt;=3, I799&lt;=4), "Somewhat Decent", AND(I799&gt;=5, I799&lt;=6), "Good", AND(I799&gt;=7, I799&lt;=8), "Very Good", AND(I799&gt;=9, I799&lt;=10), "Excellent")</f>
        <v>Very Good</v>
      </c>
      <c r="L799">
        <f t="shared" si="125"/>
        <v>0</v>
      </c>
      <c r="M799">
        <f t="shared" si="126"/>
        <v>0</v>
      </c>
      <c r="N799">
        <f t="shared" si="127"/>
        <v>0</v>
      </c>
      <c r="O799">
        <f t="shared" si="128"/>
        <v>1</v>
      </c>
      <c r="P799">
        <f t="shared" si="129"/>
        <v>0</v>
      </c>
      <c r="Q799" s="10" t="e">
        <f t="shared" si="132"/>
        <v>#N/A</v>
      </c>
      <c r="R799">
        <v>2006</v>
      </c>
      <c r="S799" t="str">
        <f t="shared" si="130"/>
        <v>No</v>
      </c>
      <c r="T799">
        <f t="shared" si="131"/>
        <v>0</v>
      </c>
      <c r="U799" s="11">
        <v>2006</v>
      </c>
      <c r="V799" s="6" t="s">
        <v>2998</v>
      </c>
      <c r="W799" s="6">
        <v>0</v>
      </c>
      <c r="X799" s="6" t="s">
        <v>2990</v>
      </c>
      <c r="Y799" s="6">
        <v>0</v>
      </c>
      <c r="Z799" s="6" t="s">
        <v>2990</v>
      </c>
      <c r="AA799" s="6">
        <v>0</v>
      </c>
      <c r="AB799" s="6">
        <v>939</v>
      </c>
      <c r="AC799" s="6">
        <v>939</v>
      </c>
      <c r="AD799">
        <v>939</v>
      </c>
      <c r="AE799">
        <v>858</v>
      </c>
      <c r="AF799">
        <v>1797</v>
      </c>
      <c r="AG799" s="6">
        <v>0</v>
      </c>
      <c r="AH799" s="6">
        <v>0</v>
      </c>
      <c r="AI799">
        <v>2</v>
      </c>
      <c r="AJ799">
        <v>1</v>
      </c>
      <c r="AK799">
        <v>3</v>
      </c>
      <c r="AL799">
        <v>1</v>
      </c>
      <c r="AM799">
        <v>8</v>
      </c>
      <c r="AN799">
        <v>0</v>
      </c>
      <c r="AO799" t="s">
        <v>2995</v>
      </c>
      <c r="AP799" t="s">
        <v>2992</v>
      </c>
      <c r="AQ799" s="6">
        <v>2006</v>
      </c>
      <c r="AR799" s="6" t="s">
        <v>3008</v>
      </c>
      <c r="AS799" s="6">
        <v>2</v>
      </c>
      <c r="AT799" s="6">
        <v>639</v>
      </c>
      <c r="AU799" s="6" t="s">
        <v>2994</v>
      </c>
      <c r="AV799">
        <v>144</v>
      </c>
      <c r="AW799">
        <v>53</v>
      </c>
      <c r="AX799">
        <v>0</v>
      </c>
      <c r="AY799">
        <v>0</v>
      </c>
      <c r="AZ799">
        <v>0</v>
      </c>
      <c r="BA799">
        <v>0</v>
      </c>
      <c r="BB799" t="s">
        <v>2995</v>
      </c>
      <c r="BC799">
        <v>4</v>
      </c>
      <c r="BD799">
        <v>2007</v>
      </c>
      <c r="BE799" t="s">
        <v>2996</v>
      </c>
      <c r="BF799" t="s">
        <v>2997</v>
      </c>
      <c r="BG799">
        <v>213500</v>
      </c>
      <c r="BH799" s="2">
        <v>6</v>
      </c>
      <c r="BI799" s="2">
        <v>6</v>
      </c>
    </row>
    <row r="800" spans="1:61" x14ac:dyDescent="0.25">
      <c r="A800">
        <v>592</v>
      </c>
      <c r="B800" t="s">
        <v>811</v>
      </c>
      <c r="C800" s="6">
        <v>78</v>
      </c>
      <c r="D800">
        <v>10140</v>
      </c>
      <c r="E800" t="s">
        <v>2985</v>
      </c>
      <c r="F800" t="s">
        <v>3049</v>
      </c>
      <c r="G800" t="s">
        <v>9</v>
      </c>
      <c r="H800" t="s">
        <v>3001</v>
      </c>
      <c r="I800">
        <v>7</v>
      </c>
      <c r="J800">
        <v>5</v>
      </c>
      <c r="K800" t="str" cm="1">
        <f t="array" ref="K800">_xlfn.IFS(AND(I800&gt;=1, I800&lt;=2), "Bad", AND(I800&gt;=3, I800&lt;=4), "Somewhat Decent", AND(I800&gt;=5, I800&lt;=6), "Good", AND(I800&gt;=7, I800&lt;=8), "Very Good", AND(I800&gt;=9, I800&lt;=10), "Excellent")</f>
        <v>Very Good</v>
      </c>
      <c r="L800">
        <f t="shared" si="125"/>
        <v>0</v>
      </c>
      <c r="M800">
        <f t="shared" si="126"/>
        <v>0</v>
      </c>
      <c r="N800">
        <f t="shared" si="127"/>
        <v>0</v>
      </c>
      <c r="O800">
        <f t="shared" si="128"/>
        <v>1</v>
      </c>
      <c r="P800">
        <f t="shared" si="129"/>
        <v>0</v>
      </c>
      <c r="Q800" s="10">
        <f t="shared" si="132"/>
        <v>25</v>
      </c>
      <c r="R800">
        <v>1998</v>
      </c>
      <c r="S800" t="str">
        <f t="shared" si="130"/>
        <v>Yes</v>
      </c>
      <c r="T800">
        <f t="shared" si="131"/>
        <v>1</v>
      </c>
      <c r="U800" s="11">
        <v>1999</v>
      </c>
      <c r="V800" s="6" t="s">
        <v>2998</v>
      </c>
      <c r="W800" s="6">
        <v>0</v>
      </c>
      <c r="X800" s="6" t="s">
        <v>3030</v>
      </c>
      <c r="Y800" s="6">
        <v>144</v>
      </c>
      <c r="Z800" s="6" t="s">
        <v>2989</v>
      </c>
      <c r="AA800" s="6">
        <v>1127</v>
      </c>
      <c r="AB800" s="6">
        <v>379</v>
      </c>
      <c r="AC800" s="6">
        <v>1650</v>
      </c>
      <c r="AD800">
        <v>1680</v>
      </c>
      <c r="AE800">
        <v>0</v>
      </c>
      <c r="AF800">
        <v>1680</v>
      </c>
      <c r="AG800" s="6">
        <v>1</v>
      </c>
      <c r="AH800" s="6">
        <v>0</v>
      </c>
      <c r="AI800">
        <v>2</v>
      </c>
      <c r="AJ800">
        <v>0</v>
      </c>
      <c r="AK800">
        <v>3</v>
      </c>
      <c r="AL800">
        <v>1</v>
      </c>
      <c r="AM800">
        <v>7</v>
      </c>
      <c r="AN800">
        <v>1</v>
      </c>
      <c r="AO800" t="s">
        <v>2994</v>
      </c>
      <c r="AP800" t="s">
        <v>2992</v>
      </c>
      <c r="AQ800" s="6">
        <v>1998</v>
      </c>
      <c r="AR800" s="6" t="s">
        <v>2993</v>
      </c>
      <c r="AS800" s="6">
        <v>2</v>
      </c>
      <c r="AT800" s="6">
        <v>583</v>
      </c>
      <c r="AU800" s="6" t="s">
        <v>2994</v>
      </c>
      <c r="AV800">
        <v>78</v>
      </c>
      <c r="AW800">
        <v>73</v>
      </c>
      <c r="AX800">
        <v>0</v>
      </c>
      <c r="AY800">
        <v>0</v>
      </c>
      <c r="AZ800">
        <v>0</v>
      </c>
      <c r="BA800">
        <v>0</v>
      </c>
      <c r="BB800" t="s">
        <v>2995</v>
      </c>
      <c r="BC800">
        <v>6</v>
      </c>
      <c r="BD800">
        <v>2009</v>
      </c>
      <c r="BE800" t="s">
        <v>2996</v>
      </c>
      <c r="BF800" t="s">
        <v>2997</v>
      </c>
      <c r="BG800">
        <v>213250</v>
      </c>
      <c r="BH800" s="2">
        <v>6</v>
      </c>
      <c r="BI800" s="2">
        <v>6</v>
      </c>
    </row>
    <row r="801" spans="1:61" x14ac:dyDescent="0.25">
      <c r="A801">
        <v>1776</v>
      </c>
      <c r="B801" t="s">
        <v>812</v>
      </c>
      <c r="C801" s="6">
        <v>75</v>
      </c>
      <c r="D801">
        <v>9910</v>
      </c>
      <c r="E801" t="s">
        <v>2985</v>
      </c>
      <c r="F801" t="s">
        <v>3022</v>
      </c>
      <c r="G801" t="s">
        <v>9</v>
      </c>
      <c r="H801" t="s">
        <v>3001</v>
      </c>
      <c r="I801">
        <v>7</v>
      </c>
      <c r="J801">
        <v>6</v>
      </c>
      <c r="K801" t="str" cm="1">
        <f t="array" ref="K801">_xlfn.IFS(AND(I801&gt;=1, I801&lt;=2), "Bad", AND(I801&gt;=3, I801&lt;=4), "Somewhat Decent", AND(I801&gt;=5, I801&lt;=6), "Good", AND(I801&gt;=7, I801&lt;=8), "Very Good", AND(I801&gt;=9, I801&lt;=10), "Excellent")</f>
        <v>Very Good</v>
      </c>
      <c r="L801">
        <f t="shared" si="125"/>
        <v>0</v>
      </c>
      <c r="M801">
        <f t="shared" si="126"/>
        <v>0</v>
      </c>
      <c r="N801">
        <f t="shared" si="127"/>
        <v>0</v>
      </c>
      <c r="O801">
        <f t="shared" si="128"/>
        <v>1</v>
      </c>
      <c r="P801">
        <f t="shared" si="129"/>
        <v>0</v>
      </c>
      <c r="Q801" s="10" t="e">
        <f t="shared" si="132"/>
        <v>#N/A</v>
      </c>
      <c r="R801" s="5">
        <v>2007</v>
      </c>
      <c r="S801" s="5" t="str">
        <f t="shared" si="130"/>
        <v>No</v>
      </c>
      <c r="T801" s="5">
        <f t="shared" si="131"/>
        <v>0</v>
      </c>
      <c r="U801" s="11">
        <v>2007</v>
      </c>
      <c r="V801" s="6" t="s">
        <v>2998</v>
      </c>
      <c r="W801" s="6">
        <v>0</v>
      </c>
      <c r="X801" s="6" t="s">
        <v>2990</v>
      </c>
      <c r="Y801" s="6">
        <v>0</v>
      </c>
      <c r="Z801" s="6" t="s">
        <v>2990</v>
      </c>
      <c r="AA801" s="6">
        <v>0</v>
      </c>
      <c r="AB801" s="6">
        <v>1369</v>
      </c>
      <c r="AC801" s="6">
        <v>1369</v>
      </c>
      <c r="AD801">
        <v>1369</v>
      </c>
      <c r="AE801">
        <v>0</v>
      </c>
      <c r="AF801">
        <v>1369</v>
      </c>
      <c r="AG801" s="6">
        <v>0</v>
      </c>
      <c r="AH801" s="6">
        <v>0</v>
      </c>
      <c r="AI801">
        <v>2</v>
      </c>
      <c r="AJ801">
        <v>0</v>
      </c>
      <c r="AK801">
        <v>3</v>
      </c>
      <c r="AL801">
        <v>1</v>
      </c>
      <c r="AM801">
        <v>5</v>
      </c>
      <c r="AN801">
        <v>0</v>
      </c>
      <c r="AO801" t="s">
        <v>2995</v>
      </c>
      <c r="AP801" t="s">
        <v>2992</v>
      </c>
      <c r="AQ801" s="6">
        <v>2007</v>
      </c>
      <c r="AR801" s="6" t="s">
        <v>2990</v>
      </c>
      <c r="AS801" s="6">
        <v>2</v>
      </c>
      <c r="AT801" s="6">
        <v>605</v>
      </c>
      <c r="AU801" s="6" t="s">
        <v>2994</v>
      </c>
      <c r="AV801">
        <v>0</v>
      </c>
      <c r="AW801">
        <v>203</v>
      </c>
      <c r="AX801">
        <v>0</v>
      </c>
      <c r="AY801">
        <v>0</v>
      </c>
      <c r="AZ801">
        <v>0</v>
      </c>
      <c r="BA801">
        <v>0</v>
      </c>
      <c r="BB801" t="s">
        <v>2995</v>
      </c>
      <c r="BC801">
        <v>9</v>
      </c>
      <c r="BD801">
        <v>2007</v>
      </c>
      <c r="BE801" t="s">
        <v>3004</v>
      </c>
      <c r="BF801" t="s">
        <v>3005</v>
      </c>
      <c r="BG801">
        <v>213133</v>
      </c>
      <c r="BH801" s="2">
        <v>6</v>
      </c>
      <c r="BI801" s="2">
        <v>6</v>
      </c>
    </row>
    <row r="802" spans="1:61" x14ac:dyDescent="0.25">
      <c r="A802">
        <v>272</v>
      </c>
      <c r="B802" t="s">
        <v>813</v>
      </c>
      <c r="C802" s="6">
        <v>70</v>
      </c>
      <c r="D802">
        <v>8400</v>
      </c>
      <c r="E802" t="s">
        <v>2985</v>
      </c>
      <c r="F802" t="s">
        <v>3012</v>
      </c>
      <c r="G802" t="s">
        <v>9</v>
      </c>
      <c r="H802" t="s">
        <v>3001</v>
      </c>
      <c r="I802">
        <v>7</v>
      </c>
      <c r="J802">
        <v>5</v>
      </c>
      <c r="K802" t="str" cm="1">
        <f t="array" ref="K802">_xlfn.IFS(AND(I802&gt;=1, I802&lt;=2), "Bad", AND(I802&gt;=3, I802&lt;=4), "Somewhat Decent", AND(I802&gt;=5, I802&lt;=6), "Good", AND(I802&gt;=7, I802&lt;=8), "Very Good", AND(I802&gt;=9, I802&lt;=10), "Excellent")</f>
        <v>Very Good</v>
      </c>
      <c r="L802">
        <f t="shared" si="125"/>
        <v>0</v>
      </c>
      <c r="M802">
        <f t="shared" si="126"/>
        <v>0</v>
      </c>
      <c r="N802">
        <f t="shared" si="127"/>
        <v>0</v>
      </c>
      <c r="O802">
        <f t="shared" si="128"/>
        <v>1</v>
      </c>
      <c r="P802">
        <f t="shared" si="129"/>
        <v>0</v>
      </c>
      <c r="Q802" s="10">
        <f t="shared" si="132"/>
        <v>19</v>
      </c>
      <c r="R802" s="5">
        <v>2004</v>
      </c>
      <c r="S802" s="5" t="str">
        <f t="shared" si="130"/>
        <v>Yes</v>
      </c>
      <c r="T802" s="5">
        <f t="shared" si="131"/>
        <v>1</v>
      </c>
      <c r="U802" s="11">
        <v>2005</v>
      </c>
      <c r="V802" s="6" t="s">
        <v>2988</v>
      </c>
      <c r="W802" s="6">
        <v>109</v>
      </c>
      <c r="X802" s="6" t="s">
        <v>2989</v>
      </c>
      <c r="Y802" s="6">
        <v>712</v>
      </c>
      <c r="Z802" s="6" t="s">
        <v>2990</v>
      </c>
      <c r="AA802" s="6">
        <v>0</v>
      </c>
      <c r="AB802" s="6">
        <v>761</v>
      </c>
      <c r="AC802" s="6">
        <v>1473</v>
      </c>
      <c r="AD802">
        <v>1484</v>
      </c>
      <c r="AE802">
        <v>0</v>
      </c>
      <c r="AF802">
        <v>1484</v>
      </c>
      <c r="AG802" s="6">
        <v>1</v>
      </c>
      <c r="AH802" s="6">
        <v>0</v>
      </c>
      <c r="AI802">
        <v>2</v>
      </c>
      <c r="AJ802">
        <v>0</v>
      </c>
      <c r="AK802">
        <v>3</v>
      </c>
      <c r="AL802">
        <v>1</v>
      </c>
      <c r="AM802">
        <v>7</v>
      </c>
      <c r="AN802">
        <v>0</v>
      </c>
      <c r="AO802" t="s">
        <v>2995</v>
      </c>
      <c r="AP802" t="s">
        <v>2992</v>
      </c>
      <c r="AQ802" s="6">
        <v>2004</v>
      </c>
      <c r="AR802" s="6" t="s">
        <v>3008</v>
      </c>
      <c r="AS802" s="6">
        <v>2</v>
      </c>
      <c r="AT802" s="6">
        <v>606</v>
      </c>
      <c r="AU802" s="6" t="s">
        <v>2994</v>
      </c>
      <c r="AV802">
        <v>0</v>
      </c>
      <c r="AW802">
        <v>35</v>
      </c>
      <c r="AX802">
        <v>0</v>
      </c>
      <c r="AY802">
        <v>144</v>
      </c>
      <c r="AZ802">
        <v>0</v>
      </c>
      <c r="BA802">
        <v>0</v>
      </c>
      <c r="BB802" t="s">
        <v>2995</v>
      </c>
      <c r="BC802">
        <v>5</v>
      </c>
      <c r="BD802">
        <v>2010</v>
      </c>
      <c r="BE802" t="s">
        <v>2996</v>
      </c>
      <c r="BF802" t="s">
        <v>2997</v>
      </c>
      <c r="BG802">
        <v>213000</v>
      </c>
      <c r="BH802" s="2">
        <v>6</v>
      </c>
      <c r="BI802" s="2">
        <v>6</v>
      </c>
    </row>
    <row r="803" spans="1:61" x14ac:dyDescent="0.25">
      <c r="A803">
        <v>388</v>
      </c>
      <c r="B803" t="s">
        <v>814</v>
      </c>
      <c r="C803" s="6">
        <v>69.22</v>
      </c>
      <c r="D803">
        <v>9373</v>
      </c>
      <c r="E803" t="s">
        <v>2985</v>
      </c>
      <c r="F803" t="s">
        <v>3049</v>
      </c>
      <c r="G803" t="s">
        <v>9</v>
      </c>
      <c r="H803" t="s">
        <v>3001</v>
      </c>
      <c r="I803">
        <v>5</v>
      </c>
      <c r="J803">
        <v>7</v>
      </c>
      <c r="K803" t="str" cm="1">
        <f t="array" ref="K803">_xlfn.IFS(AND(I803&gt;=1, I803&lt;=2), "Bad", AND(I803&gt;=3, I803&lt;=4), "Somewhat Decent", AND(I803&gt;=5, I803&lt;=6), "Good", AND(I803&gt;=7, I803&lt;=8), "Very Good", AND(I803&gt;=9, I803&lt;=10), "Excellent")</f>
        <v>Good</v>
      </c>
      <c r="L803">
        <f t="shared" si="125"/>
        <v>0</v>
      </c>
      <c r="M803">
        <f t="shared" si="126"/>
        <v>0</v>
      </c>
      <c r="N803">
        <f t="shared" si="127"/>
        <v>1</v>
      </c>
      <c r="O803">
        <f t="shared" si="128"/>
        <v>0</v>
      </c>
      <c r="P803">
        <f t="shared" si="129"/>
        <v>0</v>
      </c>
      <c r="Q803" s="10" t="e">
        <f t="shared" si="132"/>
        <v>#N/A</v>
      </c>
      <c r="R803" s="5">
        <v>1975</v>
      </c>
      <c r="S803" s="5" t="str">
        <f t="shared" si="130"/>
        <v>No</v>
      </c>
      <c r="T803" s="5">
        <f t="shared" si="131"/>
        <v>0</v>
      </c>
      <c r="U803" s="11">
        <v>1975</v>
      </c>
      <c r="V803" s="6" t="s">
        <v>2988</v>
      </c>
      <c r="W803" s="6">
        <v>161</v>
      </c>
      <c r="X803" s="6" t="s">
        <v>3007</v>
      </c>
      <c r="Y803" s="6">
        <v>1333</v>
      </c>
      <c r="Z803" s="6" t="s">
        <v>3030</v>
      </c>
      <c r="AA803" s="6">
        <v>168</v>
      </c>
      <c r="AB803" s="6">
        <v>120</v>
      </c>
      <c r="AC803" s="6">
        <v>1621</v>
      </c>
      <c r="AD803">
        <v>1621</v>
      </c>
      <c r="AE803">
        <v>0</v>
      </c>
      <c r="AF803">
        <v>1621</v>
      </c>
      <c r="AG803" s="6">
        <v>1</v>
      </c>
      <c r="AH803" s="6">
        <v>0</v>
      </c>
      <c r="AI803">
        <v>2</v>
      </c>
      <c r="AJ803">
        <v>0</v>
      </c>
      <c r="AK803">
        <v>3</v>
      </c>
      <c r="AL803">
        <v>1</v>
      </c>
      <c r="AM803">
        <v>7</v>
      </c>
      <c r="AN803">
        <v>2</v>
      </c>
      <c r="AO803" t="s">
        <v>3017</v>
      </c>
      <c r="AP803" t="s">
        <v>2992</v>
      </c>
      <c r="AQ803" s="6">
        <v>1975</v>
      </c>
      <c r="AR803" s="6" t="s">
        <v>3008</v>
      </c>
      <c r="AS803" s="6">
        <v>2</v>
      </c>
      <c r="AT803" s="6">
        <v>478</v>
      </c>
      <c r="AU803" s="6" t="s">
        <v>2994</v>
      </c>
      <c r="AV803">
        <v>0</v>
      </c>
      <c r="AW803">
        <v>0</v>
      </c>
      <c r="AX803">
        <v>0</v>
      </c>
      <c r="AY803">
        <v>0</v>
      </c>
      <c r="AZ803">
        <v>490</v>
      </c>
      <c r="BA803">
        <v>0</v>
      </c>
      <c r="BB803" t="s">
        <v>2995</v>
      </c>
      <c r="BC803">
        <v>6</v>
      </c>
      <c r="BD803">
        <v>2009</v>
      </c>
      <c r="BE803" t="s">
        <v>2996</v>
      </c>
      <c r="BF803" t="s">
        <v>2997</v>
      </c>
      <c r="BG803">
        <v>213000</v>
      </c>
      <c r="BH803" s="2">
        <v>6</v>
      </c>
      <c r="BI803" s="2">
        <v>6</v>
      </c>
    </row>
    <row r="804" spans="1:61" x14ac:dyDescent="0.25">
      <c r="A804">
        <v>804</v>
      </c>
      <c r="B804" t="s">
        <v>815</v>
      </c>
      <c r="C804" s="6">
        <v>75</v>
      </c>
      <c r="D804">
        <v>9317</v>
      </c>
      <c r="E804" t="s">
        <v>2985</v>
      </c>
      <c r="F804" t="s">
        <v>3029</v>
      </c>
      <c r="G804" t="s">
        <v>9</v>
      </c>
      <c r="H804" t="s">
        <v>2987</v>
      </c>
      <c r="I804">
        <v>7</v>
      </c>
      <c r="J804">
        <v>5</v>
      </c>
      <c r="K804" t="str" cm="1">
        <f t="array" ref="K804">_xlfn.IFS(AND(I804&gt;=1, I804&lt;=2), "Bad", AND(I804&gt;=3, I804&lt;=4), "Somewhat Decent", AND(I804&gt;=5, I804&lt;=6), "Good", AND(I804&gt;=7, I804&lt;=8), "Very Good", AND(I804&gt;=9, I804&lt;=10), "Excellent")</f>
        <v>Very Good</v>
      </c>
      <c r="L804">
        <f t="shared" si="125"/>
        <v>0</v>
      </c>
      <c r="M804">
        <f t="shared" si="126"/>
        <v>0</v>
      </c>
      <c r="N804">
        <f t="shared" si="127"/>
        <v>0</v>
      </c>
      <c r="O804">
        <f t="shared" si="128"/>
        <v>1</v>
      </c>
      <c r="P804">
        <f t="shared" si="129"/>
        <v>0</v>
      </c>
      <c r="Q804" s="10" t="e">
        <f t="shared" si="132"/>
        <v>#N/A</v>
      </c>
      <c r="R804" s="5">
        <v>1993</v>
      </c>
      <c r="S804" s="5" t="str">
        <f t="shared" si="130"/>
        <v>No</v>
      </c>
      <c r="T804" s="5">
        <f t="shared" si="131"/>
        <v>0</v>
      </c>
      <c r="U804" s="11">
        <v>1993</v>
      </c>
      <c r="V804" s="6" t="s">
        <v>2988</v>
      </c>
      <c r="W804" s="6">
        <v>137</v>
      </c>
      <c r="X804" s="6" t="s">
        <v>3007</v>
      </c>
      <c r="Y804" s="6">
        <v>513</v>
      </c>
      <c r="Z804" s="6" t="s">
        <v>2990</v>
      </c>
      <c r="AA804" s="6">
        <v>0</v>
      </c>
      <c r="AB804" s="6">
        <v>227</v>
      </c>
      <c r="AC804" s="6">
        <v>740</v>
      </c>
      <c r="AD804">
        <v>1006</v>
      </c>
      <c r="AE804">
        <v>769</v>
      </c>
      <c r="AF804">
        <v>1775</v>
      </c>
      <c r="AG804" s="6">
        <v>1</v>
      </c>
      <c r="AH804" s="6">
        <v>0</v>
      </c>
      <c r="AI804">
        <v>2</v>
      </c>
      <c r="AJ804">
        <v>1</v>
      </c>
      <c r="AK804">
        <v>3</v>
      </c>
      <c r="AL804">
        <v>1</v>
      </c>
      <c r="AM804">
        <v>7</v>
      </c>
      <c r="AN804">
        <v>1</v>
      </c>
      <c r="AO804" t="s">
        <v>2994</v>
      </c>
      <c r="AP804" t="s">
        <v>2992</v>
      </c>
      <c r="AQ804" s="6">
        <v>1993</v>
      </c>
      <c r="AR804" s="6" t="s">
        <v>2990</v>
      </c>
      <c r="AS804" s="6">
        <v>2</v>
      </c>
      <c r="AT804" s="6">
        <v>425</v>
      </c>
      <c r="AU804" s="6" t="s">
        <v>2994</v>
      </c>
      <c r="AV804">
        <v>234</v>
      </c>
      <c r="AW804">
        <v>72</v>
      </c>
      <c r="AX804">
        <v>192</v>
      </c>
      <c r="AY804">
        <v>0</v>
      </c>
      <c r="AZ804">
        <v>0</v>
      </c>
      <c r="BA804">
        <v>0</v>
      </c>
      <c r="BB804" t="s">
        <v>2995</v>
      </c>
      <c r="BC804">
        <v>7</v>
      </c>
      <c r="BD804">
        <v>2009</v>
      </c>
      <c r="BE804" t="s">
        <v>2996</v>
      </c>
      <c r="BF804" t="s">
        <v>2997</v>
      </c>
      <c r="BG804">
        <v>213000</v>
      </c>
      <c r="BH804" s="2">
        <v>6</v>
      </c>
      <c r="BI804" s="2">
        <v>6</v>
      </c>
    </row>
    <row r="805" spans="1:61" x14ac:dyDescent="0.25">
      <c r="A805">
        <v>877</v>
      </c>
      <c r="B805" t="s">
        <v>816</v>
      </c>
      <c r="C805" s="6">
        <v>75</v>
      </c>
      <c r="D805">
        <v>9750</v>
      </c>
      <c r="E805" t="s">
        <v>2985</v>
      </c>
      <c r="F805" t="s">
        <v>3012</v>
      </c>
      <c r="G805" t="s">
        <v>9</v>
      </c>
      <c r="H805" t="s">
        <v>3001</v>
      </c>
      <c r="I805">
        <v>7</v>
      </c>
      <c r="J805">
        <v>5</v>
      </c>
      <c r="K805" t="str" cm="1">
        <f t="array" ref="K805">_xlfn.IFS(AND(I805&gt;=1, I805&lt;=2), "Bad", AND(I805&gt;=3, I805&lt;=4), "Somewhat Decent", AND(I805&gt;=5, I805&lt;=6), "Good", AND(I805&gt;=7, I805&lt;=8), "Very Good", AND(I805&gt;=9, I805&lt;=10), "Excellent")</f>
        <v>Very Good</v>
      </c>
      <c r="L805">
        <f t="shared" si="125"/>
        <v>0</v>
      </c>
      <c r="M805">
        <f t="shared" si="126"/>
        <v>0</v>
      </c>
      <c r="N805">
        <f t="shared" si="127"/>
        <v>0</v>
      </c>
      <c r="O805">
        <f t="shared" si="128"/>
        <v>1</v>
      </c>
      <c r="P805">
        <f t="shared" si="129"/>
        <v>0</v>
      </c>
      <c r="Q805" s="10">
        <f t="shared" si="132"/>
        <v>23</v>
      </c>
      <c r="R805" s="5">
        <v>2000</v>
      </c>
      <c r="S805" s="5" t="str">
        <f t="shared" si="130"/>
        <v>Yes</v>
      </c>
      <c r="T805" s="5">
        <f t="shared" si="131"/>
        <v>1</v>
      </c>
      <c r="U805" s="11">
        <v>2001</v>
      </c>
      <c r="V805" s="6" t="s">
        <v>2988</v>
      </c>
      <c r="W805" s="6">
        <v>171</v>
      </c>
      <c r="X805" s="6" t="s">
        <v>2990</v>
      </c>
      <c r="Y805" s="6">
        <v>0</v>
      </c>
      <c r="Z805" s="6" t="s">
        <v>2990</v>
      </c>
      <c r="AA805" s="6">
        <v>0</v>
      </c>
      <c r="AB805" s="6">
        <v>1630</v>
      </c>
      <c r="AC805" s="6">
        <v>1630</v>
      </c>
      <c r="AD805">
        <v>1630</v>
      </c>
      <c r="AE805">
        <v>0</v>
      </c>
      <c r="AF805">
        <v>1630</v>
      </c>
      <c r="AG805" s="6">
        <v>0</v>
      </c>
      <c r="AH805" s="6">
        <v>0</v>
      </c>
      <c r="AI805">
        <v>2</v>
      </c>
      <c r="AJ805">
        <v>0</v>
      </c>
      <c r="AK805">
        <v>3</v>
      </c>
      <c r="AL805">
        <v>1</v>
      </c>
      <c r="AM805">
        <v>6</v>
      </c>
      <c r="AN805">
        <v>1</v>
      </c>
      <c r="AO805" t="s">
        <v>2994</v>
      </c>
      <c r="AP805" t="s">
        <v>2992</v>
      </c>
      <c r="AQ805" s="6">
        <v>2000</v>
      </c>
      <c r="AR805" s="6" t="s">
        <v>2990</v>
      </c>
      <c r="AS805" s="6">
        <v>2</v>
      </c>
      <c r="AT805" s="6">
        <v>451</v>
      </c>
      <c r="AU805" s="6" t="s">
        <v>2994</v>
      </c>
      <c r="AV805">
        <v>74</v>
      </c>
      <c r="AW805">
        <v>234</v>
      </c>
      <c r="AX805">
        <v>0</v>
      </c>
      <c r="AY805">
        <v>0</v>
      </c>
      <c r="AZ805">
        <v>0</v>
      </c>
      <c r="BA805">
        <v>0</v>
      </c>
      <c r="BB805" t="s">
        <v>2995</v>
      </c>
      <c r="BC805">
        <v>10</v>
      </c>
      <c r="BD805">
        <v>2009</v>
      </c>
      <c r="BE805" t="s">
        <v>2996</v>
      </c>
      <c r="BF805" t="s">
        <v>2997</v>
      </c>
      <c r="BG805">
        <v>213000</v>
      </c>
      <c r="BH805" s="2">
        <v>6</v>
      </c>
      <c r="BI805" s="2">
        <v>6</v>
      </c>
    </row>
    <row r="806" spans="1:61" x14ac:dyDescent="0.25">
      <c r="A806">
        <v>1091</v>
      </c>
      <c r="B806" t="s">
        <v>817</v>
      </c>
      <c r="C806" s="6">
        <v>69.22</v>
      </c>
      <c r="D806">
        <v>8396</v>
      </c>
      <c r="E806" t="s">
        <v>2985</v>
      </c>
      <c r="F806" t="s">
        <v>3036</v>
      </c>
      <c r="G806" t="s">
        <v>9</v>
      </c>
      <c r="H806" t="s">
        <v>2987</v>
      </c>
      <c r="I806">
        <v>7</v>
      </c>
      <c r="J806">
        <v>5</v>
      </c>
      <c r="K806" t="str" cm="1">
        <f t="array" ref="K806">_xlfn.IFS(AND(I806&gt;=1, I806&lt;=2), "Bad", AND(I806&gt;=3, I806&lt;=4), "Somewhat Decent", AND(I806&gt;=5, I806&lt;=6), "Good", AND(I806&gt;=7, I806&lt;=8), "Very Good", AND(I806&gt;=9, I806&lt;=10), "Excellent")</f>
        <v>Very Good</v>
      </c>
      <c r="L806">
        <f t="shared" si="125"/>
        <v>0</v>
      </c>
      <c r="M806">
        <f t="shared" si="126"/>
        <v>0</v>
      </c>
      <c r="N806">
        <f t="shared" si="127"/>
        <v>0</v>
      </c>
      <c r="O806">
        <f t="shared" si="128"/>
        <v>1</v>
      </c>
      <c r="P806">
        <f t="shared" si="129"/>
        <v>0</v>
      </c>
      <c r="Q806" s="10" t="e">
        <f t="shared" si="132"/>
        <v>#N/A</v>
      </c>
      <c r="R806" s="5">
        <v>2003</v>
      </c>
      <c r="S806" s="5" t="str">
        <f t="shared" si="130"/>
        <v>No</v>
      </c>
      <c r="T806" s="5">
        <f t="shared" si="131"/>
        <v>0</v>
      </c>
      <c r="U806" s="11">
        <v>2003</v>
      </c>
      <c r="V806" s="6" t="s">
        <v>2988</v>
      </c>
      <c r="W806" s="6">
        <v>196</v>
      </c>
      <c r="X806" s="6" t="s">
        <v>2990</v>
      </c>
      <c r="Y806" s="6">
        <v>0</v>
      </c>
      <c r="Z806" s="6" t="s">
        <v>2990</v>
      </c>
      <c r="AA806" s="6">
        <v>0</v>
      </c>
      <c r="AB806" s="6">
        <v>847</v>
      </c>
      <c r="AC806" s="6">
        <v>847</v>
      </c>
      <c r="AD806">
        <v>847</v>
      </c>
      <c r="AE806">
        <v>1139</v>
      </c>
      <c r="AF806">
        <v>1986</v>
      </c>
      <c r="AG806" s="6">
        <v>0</v>
      </c>
      <c r="AH806" s="6">
        <v>0</v>
      </c>
      <c r="AI806">
        <v>2</v>
      </c>
      <c r="AJ806">
        <v>1</v>
      </c>
      <c r="AK806">
        <v>4</v>
      </c>
      <c r="AL806">
        <v>1</v>
      </c>
      <c r="AM806">
        <v>9</v>
      </c>
      <c r="AN806">
        <v>1</v>
      </c>
      <c r="AO806" t="s">
        <v>3003</v>
      </c>
      <c r="AP806" t="s">
        <v>3010</v>
      </c>
      <c r="AQ806" s="6">
        <v>2003</v>
      </c>
      <c r="AR806" s="6" t="s">
        <v>2993</v>
      </c>
      <c r="AS806" s="6">
        <v>2</v>
      </c>
      <c r="AT806" s="6">
        <v>434</v>
      </c>
      <c r="AU806" s="6" t="s">
        <v>2994</v>
      </c>
      <c r="AV806">
        <v>120</v>
      </c>
      <c r="AW806">
        <v>48</v>
      </c>
      <c r="AX806">
        <v>0</v>
      </c>
      <c r="AY806">
        <v>0</v>
      </c>
      <c r="AZ806">
        <v>0</v>
      </c>
      <c r="BA806">
        <v>0</v>
      </c>
      <c r="BB806" t="s">
        <v>2995</v>
      </c>
      <c r="BC806">
        <v>5</v>
      </c>
      <c r="BD806">
        <v>2008</v>
      </c>
      <c r="BE806" t="s">
        <v>2996</v>
      </c>
      <c r="BF806" t="s">
        <v>2997</v>
      </c>
      <c r="BG806">
        <v>213000</v>
      </c>
      <c r="BH806" s="2">
        <v>6</v>
      </c>
      <c r="BI806" s="2">
        <v>6</v>
      </c>
    </row>
    <row r="807" spans="1:61" x14ac:dyDescent="0.25">
      <c r="A807">
        <v>1566</v>
      </c>
      <c r="B807" t="s">
        <v>818</v>
      </c>
      <c r="C807" s="6">
        <v>69.22</v>
      </c>
      <c r="D807">
        <v>11050</v>
      </c>
      <c r="E807" t="s">
        <v>2985</v>
      </c>
      <c r="F807" t="s">
        <v>3050</v>
      </c>
      <c r="G807" t="s">
        <v>9</v>
      </c>
      <c r="H807" t="s">
        <v>2987</v>
      </c>
      <c r="I807">
        <v>7</v>
      </c>
      <c r="J807">
        <v>5</v>
      </c>
      <c r="K807" t="str" cm="1">
        <f t="array" ref="K807">_xlfn.IFS(AND(I807&gt;=1, I807&lt;=2), "Bad", AND(I807&gt;=3, I807&lt;=4), "Somewhat Decent", AND(I807&gt;=5, I807&lt;=6), "Good", AND(I807&gt;=7, I807&lt;=8), "Very Good", AND(I807&gt;=9, I807&lt;=10), "Excellent")</f>
        <v>Very Good</v>
      </c>
      <c r="L807">
        <f t="shared" si="125"/>
        <v>0</v>
      </c>
      <c r="M807">
        <f t="shared" si="126"/>
        <v>0</v>
      </c>
      <c r="N807">
        <f t="shared" si="127"/>
        <v>0</v>
      </c>
      <c r="O807">
        <f t="shared" si="128"/>
        <v>1</v>
      </c>
      <c r="P807">
        <f t="shared" si="129"/>
        <v>0</v>
      </c>
      <c r="Q807" s="10">
        <f t="shared" si="132"/>
        <v>27</v>
      </c>
      <c r="R807" s="5">
        <v>1996</v>
      </c>
      <c r="S807" s="5" t="str">
        <f t="shared" si="130"/>
        <v>Yes</v>
      </c>
      <c r="T807" s="5">
        <f t="shared" si="131"/>
        <v>1</v>
      </c>
      <c r="U807" s="11">
        <v>1997</v>
      </c>
      <c r="V807" s="6" t="s">
        <v>2998</v>
      </c>
      <c r="W807" s="6">
        <v>0</v>
      </c>
      <c r="X807" s="6" t="s">
        <v>2990</v>
      </c>
      <c r="Y807" s="6">
        <v>0</v>
      </c>
      <c r="Z807" s="6" t="s">
        <v>2990</v>
      </c>
      <c r="AA807" s="6">
        <v>0</v>
      </c>
      <c r="AB807" s="6">
        <v>910</v>
      </c>
      <c r="AC807" s="6">
        <v>910</v>
      </c>
      <c r="AD807">
        <v>910</v>
      </c>
      <c r="AE807">
        <v>910</v>
      </c>
      <c r="AF807">
        <v>1820</v>
      </c>
      <c r="AG807" s="6">
        <v>0</v>
      </c>
      <c r="AH807" s="6">
        <v>0</v>
      </c>
      <c r="AI807">
        <v>2</v>
      </c>
      <c r="AJ807">
        <v>1</v>
      </c>
      <c r="AK807">
        <v>3</v>
      </c>
      <c r="AL807">
        <v>1</v>
      </c>
      <c r="AM807">
        <v>8</v>
      </c>
      <c r="AN807">
        <v>1</v>
      </c>
      <c r="AO807" t="s">
        <v>2994</v>
      </c>
      <c r="AP807" t="s">
        <v>2992</v>
      </c>
      <c r="AQ807" s="6">
        <v>1996</v>
      </c>
      <c r="AR807" s="6" t="s">
        <v>2990</v>
      </c>
      <c r="AS807" s="6">
        <v>3</v>
      </c>
      <c r="AT807" s="6">
        <v>816</v>
      </c>
      <c r="AU807" s="6" t="s">
        <v>2994</v>
      </c>
      <c r="AV807">
        <v>318</v>
      </c>
      <c r="AW807">
        <v>32</v>
      </c>
      <c r="AX807">
        <v>0</v>
      </c>
      <c r="AY807">
        <v>0</v>
      </c>
      <c r="AZ807">
        <v>0</v>
      </c>
      <c r="BA807">
        <v>0</v>
      </c>
      <c r="BB807" t="s">
        <v>2995</v>
      </c>
      <c r="BC807">
        <v>9</v>
      </c>
      <c r="BD807">
        <v>2008</v>
      </c>
      <c r="BE807" t="s">
        <v>2996</v>
      </c>
      <c r="BF807" t="s">
        <v>2997</v>
      </c>
      <c r="BG807">
        <v>213000</v>
      </c>
      <c r="BH807" s="2">
        <v>6</v>
      </c>
      <c r="BI807" s="2">
        <v>6</v>
      </c>
    </row>
    <row r="808" spans="1:61" x14ac:dyDescent="0.25">
      <c r="A808">
        <v>1648</v>
      </c>
      <c r="B808" t="s">
        <v>819</v>
      </c>
      <c r="C808" s="6">
        <v>93</v>
      </c>
      <c r="D808">
        <v>12299</v>
      </c>
      <c r="E808" t="s">
        <v>2985</v>
      </c>
      <c r="F808" t="s">
        <v>3049</v>
      </c>
      <c r="G808" t="s">
        <v>9</v>
      </c>
      <c r="H808" t="s">
        <v>3001</v>
      </c>
      <c r="I808">
        <v>7</v>
      </c>
      <c r="J808">
        <v>6</v>
      </c>
      <c r="K808" t="str" cm="1">
        <f t="array" ref="K808">_xlfn.IFS(AND(I808&gt;=1, I808&lt;=2), "Bad", AND(I808&gt;=3, I808&lt;=4), "Somewhat Decent", AND(I808&gt;=5, I808&lt;=6), "Good", AND(I808&gt;=7, I808&lt;=8), "Very Good", AND(I808&gt;=9, I808&lt;=10), "Excellent")</f>
        <v>Very Good</v>
      </c>
      <c r="L808">
        <f t="shared" si="125"/>
        <v>0</v>
      </c>
      <c r="M808">
        <f t="shared" si="126"/>
        <v>0</v>
      </c>
      <c r="N808">
        <f t="shared" si="127"/>
        <v>0</v>
      </c>
      <c r="O808">
        <f t="shared" si="128"/>
        <v>1</v>
      </c>
      <c r="P808">
        <f t="shared" si="129"/>
        <v>0</v>
      </c>
      <c r="Q808" s="10">
        <f t="shared" si="132"/>
        <v>39</v>
      </c>
      <c r="R808">
        <v>1978</v>
      </c>
      <c r="S808" t="str">
        <f t="shared" si="130"/>
        <v>Yes</v>
      </c>
      <c r="T808">
        <f t="shared" si="131"/>
        <v>1</v>
      </c>
      <c r="U808" s="11">
        <v>1985</v>
      </c>
      <c r="V808" s="6" t="s">
        <v>3002</v>
      </c>
      <c r="W808" s="6">
        <v>67</v>
      </c>
      <c r="X808" s="6" t="s">
        <v>2989</v>
      </c>
      <c r="Y808" s="6">
        <v>1328</v>
      </c>
      <c r="Z808" s="6" t="s">
        <v>2990</v>
      </c>
      <c r="AA808" s="6">
        <v>0</v>
      </c>
      <c r="AB808" s="6">
        <v>201</v>
      </c>
      <c r="AC808" s="6">
        <v>1529</v>
      </c>
      <c r="AD808">
        <v>1664</v>
      </c>
      <c r="AE808">
        <v>0</v>
      </c>
      <c r="AF808">
        <v>1664</v>
      </c>
      <c r="AG808" s="6">
        <v>1</v>
      </c>
      <c r="AH808" s="6">
        <v>0</v>
      </c>
      <c r="AI808">
        <v>2</v>
      </c>
      <c r="AJ808">
        <v>0</v>
      </c>
      <c r="AK808">
        <v>3</v>
      </c>
      <c r="AL808">
        <v>1</v>
      </c>
      <c r="AM808">
        <v>7</v>
      </c>
      <c r="AN808">
        <v>1</v>
      </c>
      <c r="AO808" t="s">
        <v>2994</v>
      </c>
      <c r="AP808" t="s">
        <v>2992</v>
      </c>
      <c r="AQ808" s="6">
        <v>1978</v>
      </c>
      <c r="AR808" s="6" t="s">
        <v>2993</v>
      </c>
      <c r="AS808" s="6">
        <v>2</v>
      </c>
      <c r="AT808" s="6">
        <v>663</v>
      </c>
      <c r="AU808" s="6" t="s">
        <v>2994</v>
      </c>
      <c r="AV808">
        <v>0</v>
      </c>
      <c r="AW808">
        <v>0</v>
      </c>
      <c r="AX808">
        <v>0</v>
      </c>
      <c r="AY808">
        <v>0</v>
      </c>
      <c r="AZ808">
        <v>0</v>
      </c>
      <c r="BA808">
        <v>0</v>
      </c>
      <c r="BB808" t="s">
        <v>2995</v>
      </c>
      <c r="BC808">
        <v>9</v>
      </c>
      <c r="BD808">
        <v>2007</v>
      </c>
      <c r="BE808" t="s">
        <v>2996</v>
      </c>
      <c r="BF808" t="s">
        <v>2997</v>
      </c>
      <c r="BG808">
        <v>213000</v>
      </c>
      <c r="BH808" s="2">
        <v>6</v>
      </c>
      <c r="BI808" s="2">
        <v>6</v>
      </c>
    </row>
    <row r="809" spans="1:61" hidden="1" x14ac:dyDescent="0.25">
      <c r="A809">
        <v>808</v>
      </c>
      <c r="B809" t="s">
        <v>820</v>
      </c>
      <c r="C809" s="4">
        <v>64</v>
      </c>
      <c r="D809">
        <v>7018</v>
      </c>
      <c r="E809" t="s">
        <v>2985</v>
      </c>
      <c r="F809" t="s">
        <v>3029</v>
      </c>
      <c r="G809" t="s">
        <v>95</v>
      </c>
      <c r="H809" t="s">
        <v>3001</v>
      </c>
      <c r="I809">
        <v>5</v>
      </c>
      <c r="J809">
        <v>5</v>
      </c>
      <c r="K809" t="str" cm="1">
        <f t="array" ref="K809">_xlfn.IFS(AND(I809&gt;=1, I809&lt;=2), "Bad", AND(I809&gt;=3, I809&lt;=4), "Somewhat Decent", AND(I809&gt;=5, I809&lt;=6), "Good", AND(I809&gt;=7, I809&lt;=8), "Very Good", AND(I809&gt;=9, I809&lt;=10), "Excellent")</f>
        <v>Good</v>
      </c>
      <c r="L809">
        <f t="shared" si="125"/>
        <v>0</v>
      </c>
      <c r="M809">
        <f t="shared" si="126"/>
        <v>0</v>
      </c>
      <c r="N809">
        <f t="shared" si="127"/>
        <v>1</v>
      </c>
      <c r="O809">
        <f t="shared" si="128"/>
        <v>0</v>
      </c>
      <c r="P809">
        <f t="shared" si="129"/>
        <v>0</v>
      </c>
      <c r="Q809" s="10">
        <f t="shared" ref="Q809:Q819" si="133">U809-R809</f>
        <v>0</v>
      </c>
      <c r="R809">
        <v>1979</v>
      </c>
      <c r="S809" t="str">
        <f t="shared" si="130"/>
        <v>No</v>
      </c>
      <c r="T809">
        <f t="shared" si="131"/>
        <v>0</v>
      </c>
      <c r="U809">
        <v>1979</v>
      </c>
      <c r="V809" s="4" t="s">
        <v>2998</v>
      </c>
      <c r="W809" s="4">
        <v>0</v>
      </c>
      <c r="X809" s="4" t="s">
        <v>2995</v>
      </c>
      <c r="Y809" s="4">
        <v>0</v>
      </c>
      <c r="Z809" s="4" t="s">
        <v>2995</v>
      </c>
      <c r="AA809" s="4">
        <v>0</v>
      </c>
      <c r="AB809" s="4">
        <v>0</v>
      </c>
      <c r="AC809" s="4">
        <v>0</v>
      </c>
      <c r="AD809">
        <v>1535</v>
      </c>
      <c r="AE809">
        <v>0</v>
      </c>
      <c r="AF809">
        <v>1535</v>
      </c>
      <c r="AG809" s="4">
        <v>0</v>
      </c>
      <c r="AH809" s="4">
        <v>0</v>
      </c>
      <c r="AI809">
        <v>2</v>
      </c>
      <c r="AJ809">
        <v>0</v>
      </c>
      <c r="AK809">
        <v>4</v>
      </c>
      <c r="AL809">
        <v>2</v>
      </c>
      <c r="AM809">
        <v>8</v>
      </c>
      <c r="AN809">
        <v>0</v>
      </c>
      <c r="AO809" t="s">
        <v>2995</v>
      </c>
      <c r="AP809" t="s">
        <v>2992</v>
      </c>
      <c r="AQ809" s="4">
        <v>1979</v>
      </c>
      <c r="AR809" s="4" t="s">
        <v>2990</v>
      </c>
      <c r="AS809" s="4">
        <v>2</v>
      </c>
      <c r="AT809" s="4">
        <v>410</v>
      </c>
      <c r="AU809" s="4" t="s">
        <v>2994</v>
      </c>
      <c r="AV809">
        <v>0</v>
      </c>
      <c r="AW809">
        <v>0</v>
      </c>
      <c r="AX809">
        <v>0</v>
      </c>
      <c r="AY809">
        <v>0</v>
      </c>
      <c r="AZ809">
        <v>0</v>
      </c>
      <c r="BA809">
        <v>0</v>
      </c>
      <c r="BB809" t="s">
        <v>2995</v>
      </c>
      <c r="BC809">
        <v>6</v>
      </c>
      <c r="BD809">
        <v>2009</v>
      </c>
      <c r="BE809" t="s">
        <v>2996</v>
      </c>
      <c r="BF809" t="s">
        <v>3039</v>
      </c>
      <c r="BG809">
        <v>118964</v>
      </c>
      <c r="BH809" s="2">
        <v>6</v>
      </c>
      <c r="BI809" s="2">
        <v>6</v>
      </c>
    </row>
    <row r="810" spans="1:61" hidden="1" x14ac:dyDescent="0.25">
      <c r="A810">
        <v>809</v>
      </c>
      <c r="B810" t="s">
        <v>821</v>
      </c>
      <c r="C810" s="4">
        <v>64</v>
      </c>
      <c r="D810">
        <v>7018</v>
      </c>
      <c r="E810" t="s">
        <v>2985</v>
      </c>
      <c r="F810" t="s">
        <v>3029</v>
      </c>
      <c r="G810" t="s">
        <v>95</v>
      </c>
      <c r="H810" t="s">
        <v>3040</v>
      </c>
      <c r="I810">
        <v>5</v>
      </c>
      <c r="J810">
        <v>5</v>
      </c>
      <c r="K810" t="str" cm="1">
        <f t="array" ref="K810">_xlfn.IFS(AND(I810&gt;=1, I810&lt;=2), "Bad", AND(I810&gt;=3, I810&lt;=4), "Somewhat Decent", AND(I810&gt;=5, I810&lt;=6), "Good", AND(I810&gt;=7, I810&lt;=8), "Very Good", AND(I810&gt;=9, I810&lt;=10), "Excellent")</f>
        <v>Good</v>
      </c>
      <c r="L810">
        <f t="shared" si="125"/>
        <v>0</v>
      </c>
      <c r="M810">
        <f t="shared" si="126"/>
        <v>0</v>
      </c>
      <c r="N810">
        <f t="shared" si="127"/>
        <v>1</v>
      </c>
      <c r="O810">
        <f t="shared" si="128"/>
        <v>0</v>
      </c>
      <c r="P810">
        <f t="shared" si="129"/>
        <v>0</v>
      </c>
      <c r="Q810" s="10">
        <f t="shared" si="133"/>
        <v>0</v>
      </c>
      <c r="R810">
        <v>1979</v>
      </c>
      <c r="S810" t="str">
        <f t="shared" si="130"/>
        <v>No</v>
      </c>
      <c r="T810">
        <f t="shared" si="131"/>
        <v>0</v>
      </c>
      <c r="U810">
        <v>1979</v>
      </c>
      <c r="V810" s="4" t="s">
        <v>3002</v>
      </c>
      <c r="W810" s="4">
        <v>275</v>
      </c>
      <c r="X810" s="4" t="s">
        <v>2989</v>
      </c>
      <c r="Y810" s="4">
        <v>1086</v>
      </c>
      <c r="Z810" s="4" t="s">
        <v>2990</v>
      </c>
      <c r="AA810" s="4">
        <v>0</v>
      </c>
      <c r="AB810" s="4">
        <v>0</v>
      </c>
      <c r="AC810" s="4">
        <v>1086</v>
      </c>
      <c r="AD810">
        <v>1224</v>
      </c>
      <c r="AE810">
        <v>0</v>
      </c>
      <c r="AF810">
        <v>1224</v>
      </c>
      <c r="AG810" s="4">
        <v>2</v>
      </c>
      <c r="AH810" s="4">
        <v>0</v>
      </c>
      <c r="AI810">
        <v>0</v>
      </c>
      <c r="AJ810">
        <v>2</v>
      </c>
      <c r="AK810">
        <v>2</v>
      </c>
      <c r="AL810">
        <v>2</v>
      </c>
      <c r="AM810">
        <v>6</v>
      </c>
      <c r="AN810">
        <v>2</v>
      </c>
      <c r="AO810" t="s">
        <v>2994</v>
      </c>
      <c r="AP810" t="s">
        <v>3015</v>
      </c>
      <c r="AQ810" s="4">
        <v>1979</v>
      </c>
      <c r="AR810" s="4" t="s">
        <v>2990</v>
      </c>
      <c r="AS810" s="4">
        <v>2</v>
      </c>
      <c r="AT810" s="4">
        <v>528</v>
      </c>
      <c r="AU810" s="4" t="s">
        <v>2994</v>
      </c>
      <c r="AV810">
        <v>120</v>
      </c>
      <c r="AW810">
        <v>0</v>
      </c>
      <c r="AX810">
        <v>0</v>
      </c>
      <c r="AY810">
        <v>0</v>
      </c>
      <c r="AZ810">
        <v>0</v>
      </c>
      <c r="BA810">
        <v>0</v>
      </c>
      <c r="BB810" t="s">
        <v>2995</v>
      </c>
      <c r="BC810">
        <v>6</v>
      </c>
      <c r="BD810">
        <v>2009</v>
      </c>
      <c r="BE810" t="s">
        <v>2996</v>
      </c>
      <c r="BF810" t="s">
        <v>3039</v>
      </c>
      <c r="BG810">
        <v>153337</v>
      </c>
      <c r="BH810" s="2">
        <v>6</v>
      </c>
      <c r="BI810" s="2">
        <v>6</v>
      </c>
    </row>
    <row r="811" spans="1:61" hidden="1" x14ac:dyDescent="0.25">
      <c r="A811">
        <v>810</v>
      </c>
      <c r="B811" t="s">
        <v>822</v>
      </c>
      <c r="C811" s="4">
        <v>64</v>
      </c>
      <c r="D811">
        <v>7018</v>
      </c>
      <c r="E811" t="s">
        <v>2985</v>
      </c>
      <c r="F811" t="s">
        <v>3029</v>
      </c>
      <c r="G811" t="s">
        <v>95</v>
      </c>
      <c r="H811" t="s">
        <v>2987</v>
      </c>
      <c r="I811">
        <v>5</v>
      </c>
      <c r="J811">
        <v>5</v>
      </c>
      <c r="K811" t="str" cm="1">
        <f t="array" ref="K811">_xlfn.IFS(AND(I811&gt;=1, I811&lt;=2), "Bad", AND(I811&gt;=3, I811&lt;=4), "Somewhat Decent", AND(I811&gt;=5, I811&lt;=6), "Good", AND(I811&gt;=7, I811&lt;=8), "Very Good", AND(I811&gt;=9, I811&lt;=10), "Excellent")</f>
        <v>Good</v>
      </c>
      <c r="L811">
        <f t="shared" si="125"/>
        <v>0</v>
      </c>
      <c r="M811">
        <f t="shared" si="126"/>
        <v>0</v>
      </c>
      <c r="N811">
        <f t="shared" si="127"/>
        <v>1</v>
      </c>
      <c r="O811">
        <f t="shared" si="128"/>
        <v>0</v>
      </c>
      <c r="P811">
        <f t="shared" si="129"/>
        <v>0</v>
      </c>
      <c r="Q811" s="10">
        <f t="shared" si="133"/>
        <v>0</v>
      </c>
      <c r="R811">
        <v>1979</v>
      </c>
      <c r="S811" t="str">
        <f t="shared" si="130"/>
        <v>No</v>
      </c>
      <c r="T811">
        <f t="shared" si="131"/>
        <v>0</v>
      </c>
      <c r="U811">
        <v>1979</v>
      </c>
      <c r="V811" s="4" t="s">
        <v>2998</v>
      </c>
      <c r="W811" s="4">
        <v>0</v>
      </c>
      <c r="X811" s="4" t="s">
        <v>2995</v>
      </c>
      <c r="Y811" s="4">
        <v>0</v>
      </c>
      <c r="Z811" s="4" t="s">
        <v>2995</v>
      </c>
      <c r="AA811" s="4">
        <v>0</v>
      </c>
      <c r="AB811" s="4">
        <v>0</v>
      </c>
      <c r="AC811" s="4">
        <v>0</v>
      </c>
      <c r="AD811">
        <v>1114</v>
      </c>
      <c r="AE811">
        <v>1114</v>
      </c>
      <c r="AF811">
        <v>2228</v>
      </c>
      <c r="AG811" s="4">
        <v>0</v>
      </c>
      <c r="AH811" s="4">
        <v>0</v>
      </c>
      <c r="AI811">
        <v>2</v>
      </c>
      <c r="AJ811">
        <v>0</v>
      </c>
      <c r="AK811">
        <v>6</v>
      </c>
      <c r="AL811">
        <v>2</v>
      </c>
      <c r="AM811">
        <v>8</v>
      </c>
      <c r="AN811">
        <v>0</v>
      </c>
      <c r="AO811" t="s">
        <v>2995</v>
      </c>
      <c r="AP811" t="s">
        <v>3015</v>
      </c>
      <c r="AQ811" s="4">
        <v>1979</v>
      </c>
      <c r="AR811" s="4" t="s">
        <v>2990</v>
      </c>
      <c r="AS811" s="4">
        <v>2</v>
      </c>
      <c r="AT811" s="4">
        <v>720</v>
      </c>
      <c r="AU811" s="4" t="s">
        <v>2994</v>
      </c>
      <c r="AV811">
        <v>73</v>
      </c>
      <c r="AW811">
        <v>0</v>
      </c>
      <c r="AX811">
        <v>0</v>
      </c>
      <c r="AY811">
        <v>0</v>
      </c>
      <c r="AZ811">
        <v>0</v>
      </c>
      <c r="BA811">
        <v>0</v>
      </c>
      <c r="BB811" t="s">
        <v>2995</v>
      </c>
      <c r="BC811">
        <v>6</v>
      </c>
      <c r="BD811">
        <v>2009</v>
      </c>
      <c r="BE811" t="s">
        <v>2996</v>
      </c>
      <c r="BF811" t="s">
        <v>3039</v>
      </c>
      <c r="BG811">
        <v>147983</v>
      </c>
      <c r="BH811" s="2">
        <v>6</v>
      </c>
      <c r="BI811" s="2">
        <v>6</v>
      </c>
    </row>
    <row r="812" spans="1:61" hidden="1" x14ac:dyDescent="0.25">
      <c r="A812">
        <v>811</v>
      </c>
      <c r="B812" t="s">
        <v>823</v>
      </c>
      <c r="C812" s="4">
        <v>64</v>
      </c>
      <c r="D812">
        <v>7018</v>
      </c>
      <c r="E812" t="s">
        <v>2985</v>
      </c>
      <c r="F812" t="s">
        <v>3029</v>
      </c>
      <c r="G812" t="s">
        <v>95</v>
      </c>
      <c r="H812" t="s">
        <v>3001</v>
      </c>
      <c r="I812">
        <v>5</v>
      </c>
      <c r="J812">
        <v>5</v>
      </c>
      <c r="K812" t="str" cm="1">
        <f t="array" ref="K812">_xlfn.IFS(AND(I812&gt;=1, I812&lt;=2), "Bad", AND(I812&gt;=3, I812&lt;=4), "Somewhat Decent", AND(I812&gt;=5, I812&lt;=6), "Good", AND(I812&gt;=7, I812&lt;=8), "Very Good", AND(I812&gt;=9, I812&lt;=10), "Excellent")</f>
        <v>Good</v>
      </c>
      <c r="L812">
        <f t="shared" si="125"/>
        <v>0</v>
      </c>
      <c r="M812">
        <f t="shared" si="126"/>
        <v>0</v>
      </c>
      <c r="N812">
        <f t="shared" si="127"/>
        <v>1</v>
      </c>
      <c r="O812">
        <f t="shared" si="128"/>
        <v>0</v>
      </c>
      <c r="P812">
        <f t="shared" si="129"/>
        <v>0</v>
      </c>
      <c r="Q812" s="10">
        <f t="shared" si="133"/>
        <v>0</v>
      </c>
      <c r="R812">
        <v>1979</v>
      </c>
      <c r="S812" t="str">
        <f t="shared" si="130"/>
        <v>No</v>
      </c>
      <c r="T812">
        <f t="shared" si="131"/>
        <v>0</v>
      </c>
      <c r="U812">
        <v>1979</v>
      </c>
      <c r="V812" s="4" t="s">
        <v>2998</v>
      </c>
      <c r="W812" s="4">
        <v>0</v>
      </c>
      <c r="X812" s="4" t="s">
        <v>2995</v>
      </c>
      <c r="Y812" s="4">
        <v>0</v>
      </c>
      <c r="Z812" s="4" t="s">
        <v>2995</v>
      </c>
      <c r="AA812" s="4">
        <v>0</v>
      </c>
      <c r="AB812" s="4">
        <v>0</v>
      </c>
      <c r="AC812" s="4">
        <v>0</v>
      </c>
      <c r="AD812">
        <v>1535</v>
      </c>
      <c r="AE812">
        <v>0</v>
      </c>
      <c r="AF812">
        <v>1535</v>
      </c>
      <c r="AG812" s="4">
        <v>0</v>
      </c>
      <c r="AH812" s="4">
        <v>0</v>
      </c>
      <c r="AI812">
        <v>2</v>
      </c>
      <c r="AJ812">
        <v>0</v>
      </c>
      <c r="AK812">
        <v>4</v>
      </c>
      <c r="AL812">
        <v>2</v>
      </c>
      <c r="AM812">
        <v>8</v>
      </c>
      <c r="AN812">
        <v>0</v>
      </c>
      <c r="AO812" t="s">
        <v>2995</v>
      </c>
      <c r="AP812" t="s">
        <v>2992</v>
      </c>
      <c r="AQ812" s="4">
        <v>1979</v>
      </c>
      <c r="AR812" s="4" t="s">
        <v>2990</v>
      </c>
      <c r="AS812" s="4">
        <v>2</v>
      </c>
      <c r="AT812" s="4">
        <v>400</v>
      </c>
      <c r="AU812" s="4" t="s">
        <v>2994</v>
      </c>
      <c r="AV812">
        <v>0</v>
      </c>
      <c r="AW812">
        <v>0</v>
      </c>
      <c r="AX812">
        <v>0</v>
      </c>
      <c r="AY812">
        <v>0</v>
      </c>
      <c r="AZ812">
        <v>0</v>
      </c>
      <c r="BA812">
        <v>0</v>
      </c>
      <c r="BB812" t="s">
        <v>2995</v>
      </c>
      <c r="BC812">
        <v>6</v>
      </c>
      <c r="BD812">
        <v>2009</v>
      </c>
      <c r="BE812" t="s">
        <v>2996</v>
      </c>
      <c r="BF812" t="s">
        <v>3039</v>
      </c>
      <c r="BG812">
        <v>118858</v>
      </c>
      <c r="BH812" s="2">
        <v>6</v>
      </c>
      <c r="BI812" s="2">
        <v>6</v>
      </c>
    </row>
    <row r="813" spans="1:61" hidden="1" x14ac:dyDescent="0.25">
      <c r="A813">
        <v>812</v>
      </c>
      <c r="B813" t="s">
        <v>824</v>
      </c>
      <c r="C813" s="4">
        <v>64</v>
      </c>
      <c r="D813">
        <v>7018</v>
      </c>
      <c r="E813" t="s">
        <v>2985</v>
      </c>
      <c r="F813" t="s">
        <v>3029</v>
      </c>
      <c r="G813" t="s">
        <v>95</v>
      </c>
      <c r="H813" t="s">
        <v>3001</v>
      </c>
      <c r="I813">
        <v>5</v>
      </c>
      <c r="J813">
        <v>5</v>
      </c>
      <c r="K813" t="str" cm="1">
        <f t="array" ref="K813">_xlfn.IFS(AND(I813&gt;=1, I813&lt;=2), "Bad", AND(I813&gt;=3, I813&lt;=4), "Somewhat Decent", AND(I813&gt;=5, I813&lt;=6), "Good", AND(I813&gt;=7, I813&lt;=8), "Very Good", AND(I813&gt;=9, I813&lt;=10), "Excellent")</f>
        <v>Good</v>
      </c>
      <c r="L813">
        <f t="shared" si="125"/>
        <v>0</v>
      </c>
      <c r="M813">
        <f t="shared" si="126"/>
        <v>0</v>
      </c>
      <c r="N813">
        <f t="shared" si="127"/>
        <v>1</v>
      </c>
      <c r="O813">
        <f t="shared" si="128"/>
        <v>0</v>
      </c>
      <c r="P813">
        <f t="shared" si="129"/>
        <v>0</v>
      </c>
      <c r="Q813" s="10">
        <f t="shared" si="133"/>
        <v>0</v>
      </c>
      <c r="R813">
        <v>1979</v>
      </c>
      <c r="S813" t="str">
        <f t="shared" si="130"/>
        <v>No</v>
      </c>
      <c r="T813">
        <f t="shared" si="131"/>
        <v>0</v>
      </c>
      <c r="U813">
        <v>1979</v>
      </c>
      <c r="V813" s="4" t="s">
        <v>2998</v>
      </c>
      <c r="W813" s="4">
        <v>0</v>
      </c>
      <c r="X813" s="4" t="s">
        <v>2995</v>
      </c>
      <c r="Y813" s="4">
        <v>0</v>
      </c>
      <c r="Z813" s="4" t="s">
        <v>2995</v>
      </c>
      <c r="AA813" s="4">
        <v>0</v>
      </c>
      <c r="AB813" s="4">
        <v>0</v>
      </c>
      <c r="AC813" s="4">
        <v>0</v>
      </c>
      <c r="AD813">
        <v>1535</v>
      </c>
      <c r="AE813">
        <v>0</v>
      </c>
      <c r="AF813">
        <v>1535</v>
      </c>
      <c r="AG813" s="4">
        <v>0</v>
      </c>
      <c r="AH813" s="4">
        <v>0</v>
      </c>
      <c r="AI813">
        <v>2</v>
      </c>
      <c r="AJ813">
        <v>0</v>
      </c>
      <c r="AK813">
        <v>4</v>
      </c>
      <c r="AL813">
        <v>2</v>
      </c>
      <c r="AM813">
        <v>8</v>
      </c>
      <c r="AN813">
        <v>0</v>
      </c>
      <c r="AO813" t="s">
        <v>2995</v>
      </c>
      <c r="AP813" t="s">
        <v>2992</v>
      </c>
      <c r="AQ813" s="4">
        <v>1979</v>
      </c>
      <c r="AR813" s="4" t="s">
        <v>2990</v>
      </c>
      <c r="AS813" s="4">
        <v>2</v>
      </c>
      <c r="AT813" s="4">
        <v>400</v>
      </c>
      <c r="AU813" s="4" t="s">
        <v>2994</v>
      </c>
      <c r="AV813">
        <v>0</v>
      </c>
      <c r="AW813">
        <v>0</v>
      </c>
      <c r="AX813">
        <v>0</v>
      </c>
      <c r="AY813">
        <v>0</v>
      </c>
      <c r="AZ813">
        <v>0</v>
      </c>
      <c r="BA813">
        <v>0</v>
      </c>
      <c r="BB813" t="s">
        <v>2995</v>
      </c>
      <c r="BC813">
        <v>6</v>
      </c>
      <c r="BD813">
        <v>2009</v>
      </c>
      <c r="BE813" t="s">
        <v>2996</v>
      </c>
      <c r="BF813" t="s">
        <v>3039</v>
      </c>
      <c r="BG813">
        <v>118858</v>
      </c>
      <c r="BH813" s="2">
        <v>6</v>
      </c>
      <c r="BI813" s="2">
        <v>6</v>
      </c>
    </row>
    <row r="814" spans="1:61" hidden="1" x14ac:dyDescent="0.25">
      <c r="A814">
        <v>813</v>
      </c>
      <c r="B814" t="s">
        <v>825</v>
      </c>
      <c r="C814" s="4">
        <v>64</v>
      </c>
      <c r="D814">
        <v>7018</v>
      </c>
      <c r="E814" t="s">
        <v>2985</v>
      </c>
      <c r="F814" t="s">
        <v>3029</v>
      </c>
      <c r="G814" t="s">
        <v>95</v>
      </c>
      <c r="H814" t="s">
        <v>2987</v>
      </c>
      <c r="I814">
        <v>5</v>
      </c>
      <c r="J814">
        <v>5</v>
      </c>
      <c r="K814" t="str" cm="1">
        <f t="array" ref="K814">_xlfn.IFS(AND(I814&gt;=1, I814&lt;=2), "Bad", AND(I814&gt;=3, I814&lt;=4), "Somewhat Decent", AND(I814&gt;=5, I814&lt;=6), "Good", AND(I814&gt;=7, I814&lt;=8), "Very Good", AND(I814&gt;=9, I814&lt;=10), "Excellent")</f>
        <v>Good</v>
      </c>
      <c r="L814">
        <f t="shared" si="125"/>
        <v>0</v>
      </c>
      <c r="M814">
        <f t="shared" si="126"/>
        <v>0</v>
      </c>
      <c r="N814">
        <f t="shared" si="127"/>
        <v>1</v>
      </c>
      <c r="O814">
        <f t="shared" si="128"/>
        <v>0</v>
      </c>
      <c r="P814">
        <f t="shared" si="129"/>
        <v>0</v>
      </c>
      <c r="Q814" s="10">
        <f t="shared" si="133"/>
        <v>0</v>
      </c>
      <c r="R814">
        <v>1979</v>
      </c>
      <c r="S814" t="str">
        <f t="shared" si="130"/>
        <v>No</v>
      </c>
      <c r="T814">
        <f t="shared" si="131"/>
        <v>0</v>
      </c>
      <c r="U814">
        <v>1979</v>
      </c>
      <c r="V814" s="4" t="s">
        <v>2998</v>
      </c>
      <c r="W814" s="4">
        <v>0</v>
      </c>
      <c r="X814" s="4" t="s">
        <v>2995</v>
      </c>
      <c r="Y814" s="4">
        <v>0</v>
      </c>
      <c r="Z814" s="4" t="s">
        <v>2995</v>
      </c>
      <c r="AA814" s="4">
        <v>0</v>
      </c>
      <c r="AB814" s="4">
        <v>0</v>
      </c>
      <c r="AC814" s="4">
        <v>0</v>
      </c>
      <c r="AD814">
        <v>1120</v>
      </c>
      <c r="AE814">
        <v>1120</v>
      </c>
      <c r="AF814">
        <v>2240</v>
      </c>
      <c r="AG814" s="4">
        <v>0</v>
      </c>
      <c r="AH814" s="4">
        <v>0</v>
      </c>
      <c r="AI814">
        <v>2</v>
      </c>
      <c r="AJ814">
        <v>0</v>
      </c>
      <c r="AK814">
        <v>6</v>
      </c>
      <c r="AL814">
        <v>2</v>
      </c>
      <c r="AM814">
        <v>12</v>
      </c>
      <c r="AN814">
        <v>0</v>
      </c>
      <c r="AO814" t="s">
        <v>2995</v>
      </c>
      <c r="AP814" t="s">
        <v>3015</v>
      </c>
      <c r="AQ814" s="4">
        <v>1979</v>
      </c>
      <c r="AR814" s="4" t="s">
        <v>2990</v>
      </c>
      <c r="AS814" s="4">
        <v>2</v>
      </c>
      <c r="AT814" s="4">
        <v>528</v>
      </c>
      <c r="AU814" s="4" t="s">
        <v>2994</v>
      </c>
      <c r="AV814">
        <v>154</v>
      </c>
      <c r="AW814">
        <v>0</v>
      </c>
      <c r="AX814">
        <v>0</v>
      </c>
      <c r="AY814">
        <v>0</v>
      </c>
      <c r="AZ814">
        <v>0</v>
      </c>
      <c r="BA814">
        <v>0</v>
      </c>
      <c r="BB814" t="s">
        <v>2995</v>
      </c>
      <c r="BC814">
        <v>6</v>
      </c>
      <c r="BD814">
        <v>2009</v>
      </c>
      <c r="BE814" t="s">
        <v>2996</v>
      </c>
      <c r="BF814" t="s">
        <v>3039</v>
      </c>
      <c r="BG814">
        <v>142953</v>
      </c>
      <c r="BH814" s="2">
        <v>6</v>
      </c>
      <c r="BI814" s="2">
        <v>6</v>
      </c>
    </row>
    <row r="815" spans="1:61" hidden="1" x14ac:dyDescent="0.25">
      <c r="A815">
        <v>814</v>
      </c>
      <c r="B815" t="s">
        <v>826</v>
      </c>
      <c r="C815" s="4">
        <v>64</v>
      </c>
      <c r="D815">
        <v>7040</v>
      </c>
      <c r="E815" t="s">
        <v>2985</v>
      </c>
      <c r="F815" t="s">
        <v>3029</v>
      </c>
      <c r="G815" t="s">
        <v>95</v>
      </c>
      <c r="H815" t="s">
        <v>3040</v>
      </c>
      <c r="I815">
        <v>5</v>
      </c>
      <c r="J815">
        <v>5</v>
      </c>
      <c r="K815" t="str" cm="1">
        <f t="array" ref="K815">_xlfn.IFS(AND(I815&gt;=1, I815&lt;=2), "Bad", AND(I815&gt;=3, I815&lt;=4), "Somewhat Decent", AND(I815&gt;=5, I815&lt;=6), "Good", AND(I815&gt;=7, I815&lt;=8), "Very Good", AND(I815&gt;=9, I815&lt;=10), "Excellent")</f>
        <v>Good</v>
      </c>
      <c r="L815">
        <f t="shared" si="125"/>
        <v>0</v>
      </c>
      <c r="M815">
        <f t="shared" si="126"/>
        <v>0</v>
      </c>
      <c r="N815">
        <f t="shared" si="127"/>
        <v>1</v>
      </c>
      <c r="O815">
        <f t="shared" si="128"/>
        <v>0</v>
      </c>
      <c r="P815">
        <f t="shared" si="129"/>
        <v>0</v>
      </c>
      <c r="Q815" s="10">
        <f t="shared" si="133"/>
        <v>0</v>
      </c>
      <c r="R815">
        <v>1979</v>
      </c>
      <c r="S815" t="str">
        <f t="shared" si="130"/>
        <v>No</v>
      </c>
      <c r="T815">
        <f t="shared" si="131"/>
        <v>0</v>
      </c>
      <c r="U815">
        <v>1979</v>
      </c>
      <c r="V815" s="4" t="s">
        <v>2988</v>
      </c>
      <c r="W815" s="4">
        <v>216</v>
      </c>
      <c r="X815" s="4" t="s">
        <v>2989</v>
      </c>
      <c r="Y815" s="4">
        <v>1094</v>
      </c>
      <c r="Z815" s="4" t="s">
        <v>2990</v>
      </c>
      <c r="AA815" s="4">
        <v>0</v>
      </c>
      <c r="AB815" s="4">
        <v>0</v>
      </c>
      <c r="AC815" s="4">
        <v>1094</v>
      </c>
      <c r="AD815">
        <v>1229</v>
      </c>
      <c r="AE815">
        <v>0</v>
      </c>
      <c r="AF815">
        <v>1229</v>
      </c>
      <c r="AG815" s="4">
        <v>2</v>
      </c>
      <c r="AH815" s="4">
        <v>0</v>
      </c>
      <c r="AI815">
        <v>0</v>
      </c>
      <c r="AJ815">
        <v>2</v>
      </c>
      <c r="AK815">
        <v>2</v>
      </c>
      <c r="AL815">
        <v>2</v>
      </c>
      <c r="AM815">
        <v>6</v>
      </c>
      <c r="AN815">
        <v>2</v>
      </c>
      <c r="AO815" t="s">
        <v>2994</v>
      </c>
      <c r="AP815" t="s">
        <v>3015</v>
      </c>
      <c r="AQ815" s="4">
        <v>1979</v>
      </c>
      <c r="AR815" s="4" t="s">
        <v>2990</v>
      </c>
      <c r="AS815" s="4">
        <v>2</v>
      </c>
      <c r="AT815" s="4">
        <v>672</v>
      </c>
      <c r="AU815" s="4" t="s">
        <v>2994</v>
      </c>
      <c r="AV815">
        <v>120</v>
      </c>
      <c r="AW815">
        <v>0</v>
      </c>
      <c r="AX815">
        <v>0</v>
      </c>
      <c r="AY815">
        <v>0</v>
      </c>
      <c r="AZ815">
        <v>0</v>
      </c>
      <c r="BA815">
        <v>0</v>
      </c>
      <c r="BB815" t="s">
        <v>2995</v>
      </c>
      <c r="BC815">
        <v>6</v>
      </c>
      <c r="BD815">
        <v>2009</v>
      </c>
      <c r="BE815" t="s">
        <v>2996</v>
      </c>
      <c r="BF815" t="s">
        <v>3039</v>
      </c>
      <c r="BG815">
        <v>148325</v>
      </c>
      <c r="BH815" s="2">
        <v>6</v>
      </c>
      <c r="BI815" s="2">
        <v>6</v>
      </c>
    </row>
    <row r="816" spans="1:61" hidden="1" x14ac:dyDescent="0.25">
      <c r="A816">
        <v>815</v>
      </c>
      <c r="B816" t="s">
        <v>827</v>
      </c>
      <c r="C816" s="4">
        <v>64</v>
      </c>
      <c r="D816">
        <v>7007</v>
      </c>
      <c r="E816" t="s">
        <v>2985</v>
      </c>
      <c r="F816" t="s">
        <v>3029</v>
      </c>
      <c r="G816" t="s">
        <v>95</v>
      </c>
      <c r="H816" t="s">
        <v>3001</v>
      </c>
      <c r="I816">
        <v>5</v>
      </c>
      <c r="J816">
        <v>5</v>
      </c>
      <c r="K816" t="str" cm="1">
        <f t="array" ref="K816">_xlfn.IFS(AND(I816&gt;=1, I816&lt;=2), "Bad", AND(I816&gt;=3, I816&lt;=4), "Somewhat Decent", AND(I816&gt;=5, I816&lt;=6), "Good", AND(I816&gt;=7, I816&lt;=8), "Very Good", AND(I816&gt;=9, I816&lt;=10), "Excellent")</f>
        <v>Good</v>
      </c>
      <c r="L816">
        <f t="shared" si="125"/>
        <v>0</v>
      </c>
      <c r="M816">
        <f t="shared" si="126"/>
        <v>0</v>
      </c>
      <c r="N816">
        <f t="shared" si="127"/>
        <v>1</v>
      </c>
      <c r="O816">
        <f t="shared" si="128"/>
        <v>0</v>
      </c>
      <c r="P816">
        <f t="shared" si="129"/>
        <v>0</v>
      </c>
      <c r="Q816" s="10">
        <f t="shared" si="133"/>
        <v>0</v>
      </c>
      <c r="R816">
        <v>1979</v>
      </c>
      <c r="S816" t="str">
        <f t="shared" si="130"/>
        <v>No</v>
      </c>
      <c r="T816">
        <f t="shared" si="131"/>
        <v>0</v>
      </c>
      <c r="U816">
        <v>1979</v>
      </c>
      <c r="V816" s="4" t="s">
        <v>2998</v>
      </c>
      <c r="W816" s="4">
        <v>0</v>
      </c>
      <c r="X816" s="4" t="s">
        <v>2995</v>
      </c>
      <c r="Y816" s="4">
        <v>0</v>
      </c>
      <c r="Z816" s="4" t="s">
        <v>2995</v>
      </c>
      <c r="AA816" s="4">
        <v>0</v>
      </c>
      <c r="AB816" s="4">
        <v>0</v>
      </c>
      <c r="AC816" s="4">
        <v>0</v>
      </c>
      <c r="AD816">
        <v>1513</v>
      </c>
      <c r="AE816">
        <v>0</v>
      </c>
      <c r="AF816">
        <v>1513</v>
      </c>
      <c r="AG816" s="4">
        <v>0</v>
      </c>
      <c r="AH816" s="4">
        <v>0</v>
      </c>
      <c r="AI816">
        <v>2</v>
      </c>
      <c r="AJ816">
        <v>0</v>
      </c>
      <c r="AK816">
        <v>4</v>
      </c>
      <c r="AL816">
        <v>2</v>
      </c>
      <c r="AM816">
        <v>8</v>
      </c>
      <c r="AN816">
        <v>0</v>
      </c>
      <c r="AO816" t="s">
        <v>2995</v>
      </c>
      <c r="AP816" t="s">
        <v>2992</v>
      </c>
      <c r="AQ816" s="4">
        <v>1979</v>
      </c>
      <c r="AR816" s="4" t="s">
        <v>2990</v>
      </c>
      <c r="AS816" s="4">
        <v>2</v>
      </c>
      <c r="AT816" s="4">
        <v>400</v>
      </c>
      <c r="AU816" s="4" t="s">
        <v>2994</v>
      </c>
      <c r="AV816">
        <v>0</v>
      </c>
      <c r="AW816">
        <v>0</v>
      </c>
      <c r="AX816">
        <v>0</v>
      </c>
      <c r="AY816">
        <v>0</v>
      </c>
      <c r="AZ816">
        <v>0</v>
      </c>
      <c r="BA816">
        <v>0</v>
      </c>
      <c r="BB816" t="s">
        <v>2995</v>
      </c>
      <c r="BC816">
        <v>6</v>
      </c>
      <c r="BD816">
        <v>2009</v>
      </c>
      <c r="BE816" t="s">
        <v>2996</v>
      </c>
      <c r="BF816" t="s">
        <v>3039</v>
      </c>
      <c r="BG816">
        <v>113722</v>
      </c>
      <c r="BH816" s="2">
        <v>6</v>
      </c>
      <c r="BI816" s="2">
        <v>6</v>
      </c>
    </row>
    <row r="817" spans="1:61" hidden="1" x14ac:dyDescent="0.25">
      <c r="A817">
        <v>816</v>
      </c>
      <c r="B817" t="s">
        <v>828</v>
      </c>
      <c r="C817" s="4"/>
      <c r="D817">
        <v>11855</v>
      </c>
      <c r="E817" t="s">
        <v>2985</v>
      </c>
      <c r="F817" t="s">
        <v>3029</v>
      </c>
      <c r="G817" t="s">
        <v>95</v>
      </c>
      <c r="H817" t="s">
        <v>2987</v>
      </c>
      <c r="I817">
        <v>7</v>
      </c>
      <c r="J817">
        <v>5</v>
      </c>
      <c r="K817" t="str" cm="1">
        <f t="array" ref="K817">_xlfn.IFS(AND(I817&gt;=1, I817&lt;=2), "Bad", AND(I817&gt;=3, I817&lt;=4), "Somewhat Decent", AND(I817&gt;=5, I817&lt;=6), "Good", AND(I817&gt;=7, I817&lt;=8), "Very Good", AND(I817&gt;=9, I817&lt;=10), "Excellent")</f>
        <v>Very Good</v>
      </c>
      <c r="L817">
        <f t="shared" si="125"/>
        <v>0</v>
      </c>
      <c r="M817">
        <f t="shared" si="126"/>
        <v>0</v>
      </c>
      <c r="N817">
        <f t="shared" si="127"/>
        <v>0</v>
      </c>
      <c r="O817">
        <f t="shared" si="128"/>
        <v>1</v>
      </c>
      <c r="P817">
        <f t="shared" si="129"/>
        <v>0</v>
      </c>
      <c r="Q817" s="10">
        <f t="shared" si="133"/>
        <v>0</v>
      </c>
      <c r="R817">
        <v>2000</v>
      </c>
      <c r="S817" t="str">
        <f t="shared" si="130"/>
        <v>No</v>
      </c>
      <c r="T817">
        <f t="shared" si="131"/>
        <v>0</v>
      </c>
      <c r="U817">
        <v>2000</v>
      </c>
      <c r="V817" s="4" t="s">
        <v>2988</v>
      </c>
      <c r="W817" s="4">
        <v>23</v>
      </c>
      <c r="X817" s="4" t="s">
        <v>2989</v>
      </c>
      <c r="Y817" s="4">
        <v>820</v>
      </c>
      <c r="Z817" s="4" t="s">
        <v>2990</v>
      </c>
      <c r="AA817" s="4">
        <v>0</v>
      </c>
      <c r="AB817" s="4">
        <v>348</v>
      </c>
      <c r="AC817" s="4">
        <v>1168</v>
      </c>
      <c r="AD817">
        <v>1168</v>
      </c>
      <c r="AE817">
        <v>1619</v>
      </c>
      <c r="AF817">
        <v>2787</v>
      </c>
      <c r="AG817" s="4">
        <v>2</v>
      </c>
      <c r="AH817" s="4">
        <v>0</v>
      </c>
      <c r="AI817">
        <v>4</v>
      </c>
      <c r="AJ817">
        <v>2</v>
      </c>
      <c r="AK817">
        <v>6</v>
      </c>
      <c r="AL817">
        <v>2</v>
      </c>
      <c r="AM817">
        <v>8</v>
      </c>
      <c r="AN817">
        <v>2</v>
      </c>
      <c r="AO817" t="s">
        <v>2994</v>
      </c>
      <c r="AP817" t="s">
        <v>3010</v>
      </c>
      <c r="AQ817" s="4">
        <v>2000</v>
      </c>
      <c r="AR817" s="4" t="s">
        <v>2993</v>
      </c>
      <c r="AS817" s="4">
        <v>4</v>
      </c>
      <c r="AT817" s="4">
        <v>820</v>
      </c>
      <c r="AU817" s="4" t="s">
        <v>2994</v>
      </c>
      <c r="AV817">
        <v>312</v>
      </c>
      <c r="AW817">
        <v>0</v>
      </c>
      <c r="AX817">
        <v>0</v>
      </c>
      <c r="AY817">
        <v>0</v>
      </c>
      <c r="AZ817">
        <v>0</v>
      </c>
      <c r="BA817">
        <v>0</v>
      </c>
      <c r="BB817" t="s">
        <v>2995</v>
      </c>
      <c r="BC817">
        <v>10</v>
      </c>
      <c r="BD817">
        <v>2009</v>
      </c>
      <c r="BE817" t="s">
        <v>2996</v>
      </c>
      <c r="BF817" t="s">
        <v>2997</v>
      </c>
      <c r="BG817">
        <v>269500</v>
      </c>
      <c r="BH817" s="2">
        <v>6</v>
      </c>
      <c r="BI817" s="2">
        <v>6</v>
      </c>
    </row>
    <row r="818" spans="1:61" hidden="1" x14ac:dyDescent="0.25">
      <c r="A818">
        <v>817</v>
      </c>
      <c r="B818" t="s">
        <v>829</v>
      </c>
      <c r="C818" s="4"/>
      <c r="D818">
        <v>7939</v>
      </c>
      <c r="E818" t="s">
        <v>2985</v>
      </c>
      <c r="F818" t="s">
        <v>3029</v>
      </c>
      <c r="G818" t="s">
        <v>95</v>
      </c>
      <c r="H818" t="s">
        <v>2987</v>
      </c>
      <c r="I818">
        <v>7</v>
      </c>
      <c r="J818">
        <v>5</v>
      </c>
      <c r="K818" t="str" cm="1">
        <f t="array" ref="K818">_xlfn.IFS(AND(I818&gt;=1, I818&lt;=2), "Bad", AND(I818&gt;=3, I818&lt;=4), "Somewhat Decent", AND(I818&gt;=5, I818&lt;=6), "Good", AND(I818&gt;=7, I818&lt;=8), "Very Good", AND(I818&gt;=9, I818&lt;=10), "Excellent")</f>
        <v>Very Good</v>
      </c>
      <c r="L818">
        <f t="shared" si="125"/>
        <v>0</v>
      </c>
      <c r="M818">
        <f t="shared" si="126"/>
        <v>0</v>
      </c>
      <c r="N818">
        <f t="shared" si="127"/>
        <v>0</v>
      </c>
      <c r="O818">
        <f t="shared" si="128"/>
        <v>1</v>
      </c>
      <c r="P818">
        <f t="shared" si="129"/>
        <v>0</v>
      </c>
      <c r="Q818" s="10">
        <f t="shared" si="133"/>
        <v>0</v>
      </c>
      <c r="R818">
        <v>2000</v>
      </c>
      <c r="S818" t="str">
        <f t="shared" si="130"/>
        <v>No</v>
      </c>
      <c r="T818">
        <f t="shared" si="131"/>
        <v>0</v>
      </c>
      <c r="U818">
        <v>2000</v>
      </c>
      <c r="V818" s="4" t="s">
        <v>2988</v>
      </c>
      <c r="W818" s="4">
        <v>23</v>
      </c>
      <c r="X818" s="4" t="s">
        <v>2989</v>
      </c>
      <c r="Y818" s="4">
        <v>820</v>
      </c>
      <c r="Z818" s="4" t="s">
        <v>2990</v>
      </c>
      <c r="AA818" s="4">
        <v>0</v>
      </c>
      <c r="AB818" s="4">
        <v>348</v>
      </c>
      <c r="AC818" s="4">
        <v>1168</v>
      </c>
      <c r="AD818">
        <v>1168</v>
      </c>
      <c r="AE818">
        <v>1619</v>
      </c>
      <c r="AF818">
        <v>2787</v>
      </c>
      <c r="AG818" s="4">
        <v>2</v>
      </c>
      <c r="AH818" s="4">
        <v>0</v>
      </c>
      <c r="AI818">
        <v>4</v>
      </c>
      <c r="AJ818">
        <v>2</v>
      </c>
      <c r="AK818">
        <v>6</v>
      </c>
      <c r="AL818">
        <v>2</v>
      </c>
      <c r="AM818">
        <v>8</v>
      </c>
      <c r="AN818">
        <v>2</v>
      </c>
      <c r="AO818" t="s">
        <v>2994</v>
      </c>
      <c r="AP818" t="s">
        <v>3010</v>
      </c>
      <c r="AQ818" s="4">
        <v>2000</v>
      </c>
      <c r="AR818" s="4" t="s">
        <v>2993</v>
      </c>
      <c r="AS818" s="4">
        <v>4</v>
      </c>
      <c r="AT818" s="4">
        <v>820</v>
      </c>
      <c r="AU818" s="4" t="s">
        <v>2994</v>
      </c>
      <c r="AV818">
        <v>312</v>
      </c>
      <c r="AW818">
        <v>0</v>
      </c>
      <c r="AX818">
        <v>0</v>
      </c>
      <c r="AY818">
        <v>0</v>
      </c>
      <c r="AZ818">
        <v>0</v>
      </c>
      <c r="BA818">
        <v>0</v>
      </c>
      <c r="BB818" t="s">
        <v>2995</v>
      </c>
      <c r="BC818">
        <v>10</v>
      </c>
      <c r="BD818">
        <v>2009</v>
      </c>
      <c r="BE818" t="s">
        <v>2996</v>
      </c>
      <c r="BF818" t="s">
        <v>2997</v>
      </c>
      <c r="BG818">
        <v>269500</v>
      </c>
      <c r="BH818" s="2">
        <v>6</v>
      </c>
      <c r="BI818" s="2">
        <v>6</v>
      </c>
    </row>
    <row r="819" spans="1:61" hidden="1" x14ac:dyDescent="0.25">
      <c r="A819">
        <v>818</v>
      </c>
      <c r="B819" t="s">
        <v>830</v>
      </c>
      <c r="C819" s="4"/>
      <c r="D819">
        <v>7976</v>
      </c>
      <c r="E819" t="s">
        <v>2985</v>
      </c>
      <c r="F819" t="s">
        <v>3029</v>
      </c>
      <c r="G819" t="s">
        <v>95</v>
      </c>
      <c r="H819" t="s">
        <v>2987</v>
      </c>
      <c r="I819">
        <v>7</v>
      </c>
      <c r="J819">
        <v>5</v>
      </c>
      <c r="K819" t="str" cm="1">
        <f t="array" ref="K819">_xlfn.IFS(AND(I819&gt;=1, I819&lt;=2), "Bad", AND(I819&gt;=3, I819&lt;=4), "Somewhat Decent", AND(I819&gt;=5, I819&lt;=6), "Good", AND(I819&gt;=7, I819&lt;=8), "Very Good", AND(I819&gt;=9, I819&lt;=10), "Excellent")</f>
        <v>Very Good</v>
      </c>
      <c r="L819">
        <f t="shared" si="125"/>
        <v>0</v>
      </c>
      <c r="M819">
        <f t="shared" si="126"/>
        <v>0</v>
      </c>
      <c r="N819">
        <f t="shared" si="127"/>
        <v>0</v>
      </c>
      <c r="O819">
        <f t="shared" si="128"/>
        <v>1</v>
      </c>
      <c r="P819">
        <f t="shared" si="129"/>
        <v>0</v>
      </c>
      <c r="Q819" s="10">
        <f t="shared" si="133"/>
        <v>0</v>
      </c>
      <c r="R819">
        <v>2000</v>
      </c>
      <c r="S819" t="str">
        <f t="shared" si="130"/>
        <v>No</v>
      </c>
      <c r="T819">
        <f t="shared" si="131"/>
        <v>0</v>
      </c>
      <c r="U819">
        <v>2000</v>
      </c>
      <c r="V819" s="4" t="s">
        <v>2988</v>
      </c>
      <c r="W819" s="4">
        <v>23</v>
      </c>
      <c r="X819" s="4" t="s">
        <v>2989</v>
      </c>
      <c r="Y819" s="4">
        <v>820</v>
      </c>
      <c r="Z819" s="4" t="s">
        <v>2990</v>
      </c>
      <c r="AA819" s="4">
        <v>0</v>
      </c>
      <c r="AB819" s="4">
        <v>348</v>
      </c>
      <c r="AC819" s="4">
        <v>1168</v>
      </c>
      <c r="AD819">
        <v>1168</v>
      </c>
      <c r="AE819">
        <v>1619</v>
      </c>
      <c r="AF819">
        <v>2787</v>
      </c>
      <c r="AG819" s="4">
        <v>2</v>
      </c>
      <c r="AH819" s="4">
        <v>0</v>
      </c>
      <c r="AI819">
        <v>4</v>
      </c>
      <c r="AJ819">
        <v>2</v>
      </c>
      <c r="AK819">
        <v>6</v>
      </c>
      <c r="AL819">
        <v>2</v>
      </c>
      <c r="AM819">
        <v>8</v>
      </c>
      <c r="AN819">
        <v>2</v>
      </c>
      <c r="AO819" t="s">
        <v>2994</v>
      </c>
      <c r="AP819" t="s">
        <v>3010</v>
      </c>
      <c r="AQ819" s="4">
        <v>2000</v>
      </c>
      <c r="AR819" s="4" t="s">
        <v>2993</v>
      </c>
      <c r="AS819" s="4">
        <v>4</v>
      </c>
      <c r="AT819" s="4">
        <v>820</v>
      </c>
      <c r="AU819" s="4" t="s">
        <v>2994</v>
      </c>
      <c r="AV819">
        <v>312</v>
      </c>
      <c r="AW819">
        <v>0</v>
      </c>
      <c r="AX819">
        <v>0</v>
      </c>
      <c r="AY819">
        <v>0</v>
      </c>
      <c r="AZ819">
        <v>0</v>
      </c>
      <c r="BA819">
        <v>0</v>
      </c>
      <c r="BB819" t="s">
        <v>2995</v>
      </c>
      <c r="BC819">
        <v>10</v>
      </c>
      <c r="BD819">
        <v>2009</v>
      </c>
      <c r="BE819" t="s">
        <v>2996</v>
      </c>
      <c r="BF819" t="s">
        <v>2997</v>
      </c>
      <c r="BG819">
        <v>269500</v>
      </c>
      <c r="BH819" s="2">
        <v>6</v>
      </c>
      <c r="BI819" s="2">
        <v>6</v>
      </c>
    </row>
    <row r="820" spans="1:61" x14ac:dyDescent="0.25">
      <c r="A820">
        <v>2149</v>
      </c>
      <c r="B820" t="s">
        <v>831</v>
      </c>
      <c r="C820" s="6">
        <v>70</v>
      </c>
      <c r="D820">
        <v>8749</v>
      </c>
      <c r="E820" t="s">
        <v>2985</v>
      </c>
      <c r="F820" t="s">
        <v>3012</v>
      </c>
      <c r="G820" t="s">
        <v>9</v>
      </c>
      <c r="H820" t="s">
        <v>2987</v>
      </c>
      <c r="I820">
        <v>7</v>
      </c>
      <c r="J820">
        <v>5</v>
      </c>
      <c r="K820" t="str" cm="1">
        <f t="array" ref="K820">_xlfn.IFS(AND(I820&gt;=1, I820&lt;=2), "Bad", AND(I820&gt;=3, I820&lt;=4), "Somewhat Decent", AND(I820&gt;=5, I820&lt;=6), "Good", AND(I820&gt;=7, I820&lt;=8), "Very Good", AND(I820&gt;=9, I820&lt;=10), "Excellent")</f>
        <v>Very Good</v>
      </c>
      <c r="L820">
        <f t="shared" si="125"/>
        <v>0</v>
      </c>
      <c r="M820">
        <f t="shared" si="126"/>
        <v>0</v>
      </c>
      <c r="N820">
        <f t="shared" si="127"/>
        <v>0</v>
      </c>
      <c r="O820">
        <f t="shared" si="128"/>
        <v>1</v>
      </c>
      <c r="P820">
        <f t="shared" si="129"/>
        <v>0</v>
      </c>
      <c r="Q820" s="10" t="e">
        <f t="shared" ref="Q820:Q851" si="134">IF(T820=0,NA(),2024-U820)</f>
        <v>#N/A</v>
      </c>
      <c r="R820" s="5">
        <v>2003</v>
      </c>
      <c r="S820" s="5" t="str">
        <f t="shared" si="130"/>
        <v>No</v>
      </c>
      <c r="T820" s="5">
        <f t="shared" si="131"/>
        <v>0</v>
      </c>
      <c r="U820" s="11">
        <v>2003</v>
      </c>
      <c r="V820" s="6" t="s">
        <v>2998</v>
      </c>
      <c r="W820" s="6">
        <v>0</v>
      </c>
      <c r="X820" s="6" t="s">
        <v>2989</v>
      </c>
      <c r="Y820" s="6">
        <v>654</v>
      </c>
      <c r="Z820" s="6" t="s">
        <v>2990</v>
      </c>
      <c r="AA820" s="6">
        <v>0</v>
      </c>
      <c r="AB820" s="6">
        <v>325</v>
      </c>
      <c r="AC820" s="6">
        <v>979</v>
      </c>
      <c r="AD820">
        <v>992</v>
      </c>
      <c r="AE820">
        <v>940</v>
      </c>
      <c r="AF820">
        <v>1932</v>
      </c>
      <c r="AG820" s="6">
        <v>1</v>
      </c>
      <c r="AH820" s="6">
        <v>0</v>
      </c>
      <c r="AI820">
        <v>2</v>
      </c>
      <c r="AJ820">
        <v>1</v>
      </c>
      <c r="AK820">
        <v>3</v>
      </c>
      <c r="AL820">
        <v>1</v>
      </c>
      <c r="AM820">
        <v>7</v>
      </c>
      <c r="AN820">
        <v>1</v>
      </c>
      <c r="AO820" t="s">
        <v>3003</v>
      </c>
      <c r="AP820" t="s">
        <v>2992</v>
      </c>
      <c r="AQ820" s="6">
        <v>2003</v>
      </c>
      <c r="AR820" s="6" t="s">
        <v>3008</v>
      </c>
      <c r="AS820" s="6">
        <v>2</v>
      </c>
      <c r="AT820" s="6">
        <v>610</v>
      </c>
      <c r="AU820" s="6" t="s">
        <v>2994</v>
      </c>
      <c r="AV820">
        <v>0</v>
      </c>
      <c r="AW820">
        <v>120</v>
      </c>
      <c r="AX820">
        <v>0</v>
      </c>
      <c r="AY820">
        <v>0</v>
      </c>
      <c r="AZ820">
        <v>0</v>
      </c>
      <c r="BA820">
        <v>0</v>
      </c>
      <c r="BB820" t="s">
        <v>2995</v>
      </c>
      <c r="BC820">
        <v>6</v>
      </c>
      <c r="BD820">
        <v>2007</v>
      </c>
      <c r="BE820" t="s">
        <v>2996</v>
      </c>
      <c r="BF820" t="s">
        <v>2997</v>
      </c>
      <c r="BG820">
        <v>213000</v>
      </c>
      <c r="BH820" s="2">
        <v>6</v>
      </c>
      <c r="BI820" s="2">
        <v>6</v>
      </c>
    </row>
    <row r="821" spans="1:61" x14ac:dyDescent="0.25">
      <c r="A821">
        <v>2110</v>
      </c>
      <c r="B821" t="s">
        <v>832</v>
      </c>
      <c r="C821" s="6">
        <v>73</v>
      </c>
      <c r="D821">
        <v>8760</v>
      </c>
      <c r="E821" t="s">
        <v>2985</v>
      </c>
      <c r="F821" t="s">
        <v>3012</v>
      </c>
      <c r="G821" t="s">
        <v>9</v>
      </c>
      <c r="H821" t="s">
        <v>3001</v>
      </c>
      <c r="I821">
        <v>8</v>
      </c>
      <c r="J821">
        <v>5</v>
      </c>
      <c r="K821" t="str" cm="1">
        <f t="array" ref="K821">_xlfn.IFS(AND(I821&gt;=1, I821&lt;=2), "Bad", AND(I821&gt;=3, I821&lt;=4), "Somewhat Decent", AND(I821&gt;=5, I821&lt;=6), "Good", AND(I821&gt;=7, I821&lt;=8), "Very Good", AND(I821&gt;=9, I821&lt;=10), "Excellent")</f>
        <v>Very Good</v>
      </c>
      <c r="L821">
        <f t="shared" si="125"/>
        <v>0</v>
      </c>
      <c r="M821">
        <f t="shared" si="126"/>
        <v>0</v>
      </c>
      <c r="N821">
        <f t="shared" si="127"/>
        <v>0</v>
      </c>
      <c r="O821">
        <f t="shared" si="128"/>
        <v>1</v>
      </c>
      <c r="P821">
        <f t="shared" si="129"/>
        <v>0</v>
      </c>
      <c r="Q821" s="10" t="e">
        <f t="shared" si="134"/>
        <v>#N/A</v>
      </c>
      <c r="R821" s="5">
        <v>2006</v>
      </c>
      <c r="S821" s="5" t="str">
        <f t="shared" si="130"/>
        <v>No</v>
      </c>
      <c r="T821" s="5">
        <f t="shared" si="131"/>
        <v>0</v>
      </c>
      <c r="U821" s="11">
        <v>2006</v>
      </c>
      <c r="V821" s="6" t="s">
        <v>2988</v>
      </c>
      <c r="W821" s="6">
        <v>132</v>
      </c>
      <c r="X821" s="6" t="s">
        <v>2989</v>
      </c>
      <c r="Y821" s="6">
        <v>36</v>
      </c>
      <c r="Z821" s="6" t="s">
        <v>2990</v>
      </c>
      <c r="AA821" s="6">
        <v>0</v>
      </c>
      <c r="AB821" s="6">
        <v>1453</v>
      </c>
      <c r="AC821" s="6">
        <v>1489</v>
      </c>
      <c r="AD821">
        <v>1500</v>
      </c>
      <c r="AE821">
        <v>0</v>
      </c>
      <c r="AF821">
        <v>1500</v>
      </c>
      <c r="AG821" s="6">
        <v>0</v>
      </c>
      <c r="AH821" s="6">
        <v>0</v>
      </c>
      <c r="AI821">
        <v>2</v>
      </c>
      <c r="AJ821">
        <v>0</v>
      </c>
      <c r="AK821">
        <v>3</v>
      </c>
      <c r="AL821">
        <v>1</v>
      </c>
      <c r="AM821">
        <v>7</v>
      </c>
      <c r="AN821">
        <v>1</v>
      </c>
      <c r="AO821" t="s">
        <v>3003</v>
      </c>
      <c r="AP821" t="s">
        <v>2992</v>
      </c>
      <c r="AQ821" s="6">
        <v>2005</v>
      </c>
      <c r="AR821" s="6" t="s">
        <v>3008</v>
      </c>
      <c r="AS821" s="6">
        <v>2</v>
      </c>
      <c r="AT821" s="6">
        <v>674</v>
      </c>
      <c r="AU821" s="6" t="s">
        <v>2994</v>
      </c>
      <c r="AV821">
        <v>144</v>
      </c>
      <c r="AW821">
        <v>38</v>
      </c>
      <c r="AX821">
        <v>0</v>
      </c>
      <c r="AY821">
        <v>0</v>
      </c>
      <c r="AZ821">
        <v>0</v>
      </c>
      <c r="BA821">
        <v>0</v>
      </c>
      <c r="BB821" t="s">
        <v>2995</v>
      </c>
      <c r="BC821">
        <v>6</v>
      </c>
      <c r="BD821">
        <v>2007</v>
      </c>
      <c r="BE821" t="s">
        <v>2996</v>
      </c>
      <c r="BF821" t="s">
        <v>2997</v>
      </c>
      <c r="BG821">
        <v>212999</v>
      </c>
      <c r="BH821" s="2">
        <v>6</v>
      </c>
      <c r="BI821" s="2">
        <v>6</v>
      </c>
    </row>
    <row r="822" spans="1:61" x14ac:dyDescent="0.25">
      <c r="A822">
        <v>2811</v>
      </c>
      <c r="B822" t="s">
        <v>833</v>
      </c>
      <c r="C822" s="6">
        <v>84</v>
      </c>
      <c r="D822">
        <v>10084</v>
      </c>
      <c r="E822" t="s">
        <v>2985</v>
      </c>
      <c r="F822" t="s">
        <v>3012</v>
      </c>
      <c r="G822" t="s">
        <v>9</v>
      </c>
      <c r="H822" t="s">
        <v>3001</v>
      </c>
      <c r="I822">
        <v>7</v>
      </c>
      <c r="J822">
        <v>5</v>
      </c>
      <c r="K822" t="str" cm="1">
        <f t="array" ref="K822">_xlfn.IFS(AND(I822&gt;=1, I822&lt;=2), "Bad", AND(I822&gt;=3, I822&lt;=4), "Somewhat Decent", AND(I822&gt;=5, I822&lt;=6), "Good", AND(I822&gt;=7, I822&lt;=8), "Very Good", AND(I822&gt;=9, I822&lt;=10), "Excellent")</f>
        <v>Very Good</v>
      </c>
      <c r="L822">
        <f t="shared" si="125"/>
        <v>0</v>
      </c>
      <c r="M822">
        <f t="shared" si="126"/>
        <v>0</v>
      </c>
      <c r="N822">
        <f t="shared" si="127"/>
        <v>0</v>
      </c>
      <c r="O822">
        <f t="shared" si="128"/>
        <v>1</v>
      </c>
      <c r="P822">
        <f t="shared" si="129"/>
        <v>0</v>
      </c>
      <c r="Q822" s="10">
        <f t="shared" si="134"/>
        <v>18</v>
      </c>
      <c r="R822" s="5">
        <v>2005</v>
      </c>
      <c r="S822" s="5" t="str">
        <f t="shared" si="130"/>
        <v>Yes</v>
      </c>
      <c r="T822" s="5">
        <f t="shared" si="131"/>
        <v>1</v>
      </c>
      <c r="U822" s="11">
        <v>2006</v>
      </c>
      <c r="V822" s="6" t="s">
        <v>2988</v>
      </c>
      <c r="W822" s="6">
        <v>196</v>
      </c>
      <c r="X822" s="6" t="s">
        <v>2989</v>
      </c>
      <c r="Y822" s="6">
        <v>24</v>
      </c>
      <c r="Z822" s="6" t="s">
        <v>2990</v>
      </c>
      <c r="AA822" s="6">
        <v>0</v>
      </c>
      <c r="AB822" s="6">
        <v>1528</v>
      </c>
      <c r="AC822" s="6">
        <v>1552</v>
      </c>
      <c r="AD822">
        <v>1552</v>
      </c>
      <c r="AE822">
        <v>0</v>
      </c>
      <c r="AF822">
        <v>1552</v>
      </c>
      <c r="AG822" s="6">
        <v>0</v>
      </c>
      <c r="AH822" s="6">
        <v>0</v>
      </c>
      <c r="AI822">
        <v>2</v>
      </c>
      <c r="AJ822">
        <v>0</v>
      </c>
      <c r="AK822">
        <v>3</v>
      </c>
      <c r="AL822">
        <v>1</v>
      </c>
      <c r="AM822">
        <v>7</v>
      </c>
      <c r="AN822">
        <v>0</v>
      </c>
      <c r="AO822" t="s">
        <v>2995</v>
      </c>
      <c r="AP822" t="s">
        <v>2992</v>
      </c>
      <c r="AQ822" s="6">
        <v>2005</v>
      </c>
      <c r="AR822" s="6" t="s">
        <v>3008</v>
      </c>
      <c r="AS822" s="6">
        <v>3</v>
      </c>
      <c r="AT822" s="6">
        <v>782</v>
      </c>
      <c r="AU822" s="6" t="s">
        <v>2994</v>
      </c>
      <c r="AV822">
        <v>144</v>
      </c>
      <c r="AW822">
        <v>20</v>
      </c>
      <c r="AX822">
        <v>0</v>
      </c>
      <c r="AY822">
        <v>0</v>
      </c>
      <c r="AZ822">
        <v>0</v>
      </c>
      <c r="BA822">
        <v>0</v>
      </c>
      <c r="BB822" t="s">
        <v>2995</v>
      </c>
      <c r="BC822">
        <v>7</v>
      </c>
      <c r="BD822">
        <v>2006</v>
      </c>
      <c r="BE822" t="s">
        <v>3004</v>
      </c>
      <c r="BF822" t="s">
        <v>3005</v>
      </c>
      <c r="BG822">
        <v>212900</v>
      </c>
      <c r="BH822" s="2">
        <v>6</v>
      </c>
      <c r="BI822" s="2">
        <v>6</v>
      </c>
    </row>
    <row r="823" spans="1:61" x14ac:dyDescent="0.25">
      <c r="A823">
        <v>1121</v>
      </c>
      <c r="B823" t="s">
        <v>834</v>
      </c>
      <c r="C823" s="6">
        <v>72</v>
      </c>
      <c r="D823">
        <v>8640</v>
      </c>
      <c r="E823" t="s">
        <v>2985</v>
      </c>
      <c r="F823" t="s">
        <v>3022</v>
      </c>
      <c r="G823" t="s">
        <v>9</v>
      </c>
      <c r="H823" t="s">
        <v>3001</v>
      </c>
      <c r="I823">
        <v>8</v>
      </c>
      <c r="J823">
        <v>5</v>
      </c>
      <c r="K823" t="str" cm="1">
        <f t="array" ref="K823">_xlfn.IFS(AND(I823&gt;=1, I823&lt;=2), "Bad", AND(I823&gt;=3, I823&lt;=4), "Somewhat Decent", AND(I823&gt;=5, I823&lt;=6), "Good", AND(I823&gt;=7, I823&lt;=8), "Very Good", AND(I823&gt;=9, I823&lt;=10), "Excellent")</f>
        <v>Very Good</v>
      </c>
      <c r="L823">
        <f t="shared" si="125"/>
        <v>0</v>
      </c>
      <c r="M823">
        <f t="shared" si="126"/>
        <v>0</v>
      </c>
      <c r="N823">
        <f t="shared" si="127"/>
        <v>0</v>
      </c>
      <c r="O823">
        <f t="shared" si="128"/>
        <v>1</v>
      </c>
      <c r="P823">
        <f t="shared" si="129"/>
        <v>0</v>
      </c>
      <c r="Q823" s="10">
        <f t="shared" si="134"/>
        <v>16</v>
      </c>
      <c r="R823" s="5">
        <v>2007</v>
      </c>
      <c r="S823" s="5" t="str">
        <f t="shared" si="130"/>
        <v>Yes</v>
      </c>
      <c r="T823" s="5">
        <f t="shared" si="131"/>
        <v>1</v>
      </c>
      <c r="U823" s="11">
        <v>2008</v>
      </c>
      <c r="V823" s="6" t="s">
        <v>2998</v>
      </c>
      <c r="W823" s="6">
        <v>0</v>
      </c>
      <c r="X823" s="6" t="s">
        <v>2989</v>
      </c>
      <c r="Y823" s="6">
        <v>24</v>
      </c>
      <c r="Z823" s="6" t="s">
        <v>2990</v>
      </c>
      <c r="AA823" s="6">
        <v>0</v>
      </c>
      <c r="AB823" s="6">
        <v>1339</v>
      </c>
      <c r="AC823" s="6">
        <v>1363</v>
      </c>
      <c r="AD823">
        <v>1372</v>
      </c>
      <c r="AE823">
        <v>0</v>
      </c>
      <c r="AF823">
        <v>1372</v>
      </c>
      <c r="AG823" s="6">
        <v>0</v>
      </c>
      <c r="AH823" s="6">
        <v>0</v>
      </c>
      <c r="AI823">
        <v>2</v>
      </c>
      <c r="AJ823">
        <v>0</v>
      </c>
      <c r="AK823">
        <v>3</v>
      </c>
      <c r="AL823">
        <v>1</v>
      </c>
      <c r="AM823">
        <v>6</v>
      </c>
      <c r="AN823">
        <v>0</v>
      </c>
      <c r="AO823" t="s">
        <v>2995</v>
      </c>
      <c r="AP823" t="s">
        <v>2992</v>
      </c>
      <c r="AQ823" s="6">
        <v>2008</v>
      </c>
      <c r="AR823" s="6" t="s">
        <v>3008</v>
      </c>
      <c r="AS823" s="6">
        <v>2</v>
      </c>
      <c r="AT823" s="6">
        <v>588</v>
      </c>
      <c r="AU823" s="6" t="s">
        <v>2994</v>
      </c>
      <c r="AV823">
        <v>192</v>
      </c>
      <c r="AW823">
        <v>113</v>
      </c>
      <c r="AX823">
        <v>0</v>
      </c>
      <c r="AY823">
        <v>0</v>
      </c>
      <c r="AZ823">
        <v>0</v>
      </c>
      <c r="BA823">
        <v>0</v>
      </c>
      <c r="BB823" t="s">
        <v>2995</v>
      </c>
      <c r="BC823">
        <v>7</v>
      </c>
      <c r="BD823">
        <v>2008</v>
      </c>
      <c r="BE823" t="s">
        <v>3004</v>
      </c>
      <c r="BF823" t="s">
        <v>3005</v>
      </c>
      <c r="BG823">
        <v>212700</v>
      </c>
      <c r="BH823" s="2">
        <v>6</v>
      </c>
      <c r="BI823" s="2">
        <v>6</v>
      </c>
    </row>
    <row r="824" spans="1:61" x14ac:dyDescent="0.25">
      <c r="A824">
        <v>114</v>
      </c>
      <c r="B824" t="s">
        <v>835</v>
      </c>
      <c r="C824" s="6">
        <v>69.22</v>
      </c>
      <c r="D824">
        <v>18837</v>
      </c>
      <c r="E824" t="s">
        <v>2985</v>
      </c>
      <c r="F824" t="s">
        <v>3049</v>
      </c>
      <c r="G824" t="s">
        <v>9</v>
      </c>
      <c r="H824" t="s">
        <v>3028</v>
      </c>
      <c r="I824">
        <v>6</v>
      </c>
      <c r="J824">
        <v>5</v>
      </c>
      <c r="K824" t="str" cm="1">
        <f t="array" ref="K824">_xlfn.IFS(AND(I824&gt;=1, I824&lt;=2), "Bad", AND(I824&gt;=3, I824&lt;=4), "Somewhat Decent", AND(I824&gt;=5, I824&lt;=6), "Good", AND(I824&gt;=7, I824&lt;=8), "Very Good", AND(I824&gt;=9, I824&lt;=10), "Excellent")</f>
        <v>Good</v>
      </c>
      <c r="L824">
        <f t="shared" si="125"/>
        <v>0</v>
      </c>
      <c r="M824">
        <f t="shared" si="126"/>
        <v>0</v>
      </c>
      <c r="N824">
        <f t="shared" si="127"/>
        <v>1</v>
      </c>
      <c r="O824">
        <f t="shared" si="128"/>
        <v>0</v>
      </c>
      <c r="P824">
        <f t="shared" si="129"/>
        <v>0</v>
      </c>
      <c r="Q824" s="10" t="e">
        <f t="shared" si="134"/>
        <v>#N/A</v>
      </c>
      <c r="R824" s="5">
        <v>1978</v>
      </c>
      <c r="S824" s="5" t="str">
        <f t="shared" si="130"/>
        <v>No</v>
      </c>
      <c r="T824" s="5">
        <f t="shared" si="131"/>
        <v>0</v>
      </c>
      <c r="U824" s="11">
        <v>1978</v>
      </c>
      <c r="V824" s="6" t="s">
        <v>2998</v>
      </c>
      <c r="W824" s="6">
        <v>0</v>
      </c>
      <c r="X824" s="6" t="s">
        <v>3007</v>
      </c>
      <c r="Y824" s="6">
        <v>687</v>
      </c>
      <c r="Z824" s="6" t="s">
        <v>3030</v>
      </c>
      <c r="AA824" s="6">
        <v>46</v>
      </c>
      <c r="AB824" s="6">
        <v>491</v>
      </c>
      <c r="AC824" s="6">
        <v>1224</v>
      </c>
      <c r="AD824">
        <v>1287</v>
      </c>
      <c r="AE824">
        <v>604</v>
      </c>
      <c r="AF824">
        <v>1891</v>
      </c>
      <c r="AG824" s="6">
        <v>0</v>
      </c>
      <c r="AH824" s="6">
        <v>1</v>
      </c>
      <c r="AI824">
        <v>3</v>
      </c>
      <c r="AJ824">
        <v>0</v>
      </c>
      <c r="AK824">
        <v>3</v>
      </c>
      <c r="AL824">
        <v>1</v>
      </c>
      <c r="AM824">
        <v>7</v>
      </c>
      <c r="AN824">
        <v>1</v>
      </c>
      <c r="AO824" t="s">
        <v>2994</v>
      </c>
      <c r="AP824" t="s">
        <v>2992</v>
      </c>
      <c r="AQ824" s="6">
        <v>1978</v>
      </c>
      <c r="AR824" s="6" t="s">
        <v>3008</v>
      </c>
      <c r="AS824" s="6">
        <v>2</v>
      </c>
      <c r="AT824" s="6">
        <v>678</v>
      </c>
      <c r="AU824" s="6" t="s">
        <v>2994</v>
      </c>
      <c r="AV824">
        <v>0</v>
      </c>
      <c r="AW824">
        <v>69</v>
      </c>
      <c r="AX824">
        <v>0</v>
      </c>
      <c r="AY824">
        <v>0</v>
      </c>
      <c r="AZ824">
        <v>0</v>
      </c>
      <c r="BA824">
        <v>0</v>
      </c>
      <c r="BB824" t="s">
        <v>2995</v>
      </c>
      <c r="BC824">
        <v>4</v>
      </c>
      <c r="BD824">
        <v>2010</v>
      </c>
      <c r="BE824" t="s">
        <v>2996</v>
      </c>
      <c r="BF824" t="s">
        <v>2997</v>
      </c>
      <c r="BG824">
        <v>212500</v>
      </c>
      <c r="BH824" s="2">
        <v>6</v>
      </c>
      <c r="BI824" s="2">
        <v>6</v>
      </c>
    </row>
    <row r="825" spans="1:61" x14ac:dyDescent="0.25">
      <c r="A825">
        <v>2036</v>
      </c>
      <c r="B825" t="s">
        <v>836</v>
      </c>
      <c r="C825" s="6">
        <v>60</v>
      </c>
      <c r="D825">
        <v>9780</v>
      </c>
      <c r="E825" t="s">
        <v>2985</v>
      </c>
      <c r="F825" t="s">
        <v>3044</v>
      </c>
      <c r="G825" t="s">
        <v>9</v>
      </c>
      <c r="H825" t="s">
        <v>2987</v>
      </c>
      <c r="I825">
        <v>7</v>
      </c>
      <c r="J825">
        <v>9</v>
      </c>
      <c r="K825" t="str" cm="1">
        <f t="array" ref="K825">_xlfn.IFS(AND(I825&gt;=1, I825&lt;=2), "Bad", AND(I825&gt;=3, I825&lt;=4), "Somewhat Decent", AND(I825&gt;=5, I825&lt;=6), "Good", AND(I825&gt;=7, I825&lt;=8), "Very Good", AND(I825&gt;=9, I825&lt;=10), "Excellent")</f>
        <v>Very Good</v>
      </c>
      <c r="L825">
        <f t="shared" si="125"/>
        <v>0</v>
      </c>
      <c r="M825">
        <f t="shared" si="126"/>
        <v>0</v>
      </c>
      <c r="N825">
        <f t="shared" si="127"/>
        <v>0</v>
      </c>
      <c r="O825">
        <f t="shared" si="128"/>
        <v>1</v>
      </c>
      <c r="P825">
        <f t="shared" si="129"/>
        <v>0</v>
      </c>
      <c r="Q825" s="10">
        <f t="shared" si="134"/>
        <v>19</v>
      </c>
      <c r="R825">
        <v>1950</v>
      </c>
      <c r="S825" t="str">
        <f t="shared" si="130"/>
        <v>Yes</v>
      </c>
      <c r="T825">
        <f t="shared" si="131"/>
        <v>1</v>
      </c>
      <c r="U825" s="11">
        <v>2005</v>
      </c>
      <c r="V825" s="6" t="s">
        <v>2998</v>
      </c>
      <c r="W825" s="6">
        <v>0</v>
      </c>
      <c r="X825" s="6" t="s">
        <v>3030</v>
      </c>
      <c r="Y825" s="6">
        <v>354</v>
      </c>
      <c r="Z825" s="6" t="s">
        <v>3009</v>
      </c>
      <c r="AA825" s="6">
        <v>398</v>
      </c>
      <c r="AB825" s="6">
        <v>224</v>
      </c>
      <c r="AC825" s="6">
        <v>976</v>
      </c>
      <c r="AD825">
        <v>976</v>
      </c>
      <c r="AE825">
        <v>976</v>
      </c>
      <c r="AF825">
        <v>1952</v>
      </c>
      <c r="AG825" s="6">
        <v>0</v>
      </c>
      <c r="AH825" s="6">
        <v>0</v>
      </c>
      <c r="AI825">
        <v>1</v>
      </c>
      <c r="AJ825">
        <v>1</v>
      </c>
      <c r="AK825">
        <v>4</v>
      </c>
      <c r="AL825">
        <v>1</v>
      </c>
      <c r="AM825">
        <v>8</v>
      </c>
      <c r="AN825">
        <v>2</v>
      </c>
      <c r="AO825" t="s">
        <v>2994</v>
      </c>
      <c r="AP825" t="s">
        <v>3015</v>
      </c>
      <c r="AQ825" s="6">
        <v>1950</v>
      </c>
      <c r="AR825" s="6" t="s">
        <v>2993</v>
      </c>
      <c r="AS825" s="6">
        <v>1</v>
      </c>
      <c r="AT825" s="6">
        <v>299</v>
      </c>
      <c r="AU825" s="6" t="s">
        <v>2994</v>
      </c>
      <c r="AV825">
        <v>285</v>
      </c>
      <c r="AW825">
        <v>0</v>
      </c>
      <c r="AX825">
        <v>0</v>
      </c>
      <c r="AY825">
        <v>0</v>
      </c>
      <c r="AZ825">
        <v>216</v>
      </c>
      <c r="BA825">
        <v>0</v>
      </c>
      <c r="BB825" t="s">
        <v>2995</v>
      </c>
      <c r="BC825">
        <v>4</v>
      </c>
      <c r="BD825">
        <v>2007</v>
      </c>
      <c r="BE825" t="s">
        <v>2996</v>
      </c>
      <c r="BF825" t="s">
        <v>2997</v>
      </c>
      <c r="BG825">
        <v>212300</v>
      </c>
      <c r="BH825" s="2">
        <v>6</v>
      </c>
      <c r="BI825" s="2">
        <v>6</v>
      </c>
    </row>
    <row r="826" spans="1:61" x14ac:dyDescent="0.25">
      <c r="A826">
        <v>1797</v>
      </c>
      <c r="B826" t="s">
        <v>837</v>
      </c>
      <c r="C826" s="6">
        <v>81</v>
      </c>
      <c r="D826">
        <v>10411</v>
      </c>
      <c r="E826" t="s">
        <v>2985</v>
      </c>
      <c r="F826" t="s">
        <v>3022</v>
      </c>
      <c r="G826" t="s">
        <v>9</v>
      </c>
      <c r="H826" t="s">
        <v>2987</v>
      </c>
      <c r="I826">
        <v>5</v>
      </c>
      <c r="J826">
        <v>5</v>
      </c>
      <c r="K826" t="str" cm="1">
        <f t="array" ref="K826">_xlfn.IFS(AND(I826&gt;=1, I826&lt;=2), "Bad", AND(I826&gt;=3, I826&lt;=4), "Somewhat Decent", AND(I826&gt;=5, I826&lt;=6), "Good", AND(I826&gt;=7, I826&lt;=8), "Very Good", AND(I826&gt;=9, I826&lt;=10), "Excellent")</f>
        <v>Good</v>
      </c>
      <c r="L826">
        <f t="shared" si="125"/>
        <v>0</v>
      </c>
      <c r="M826">
        <f t="shared" si="126"/>
        <v>0</v>
      </c>
      <c r="N826">
        <f t="shared" si="127"/>
        <v>1</v>
      </c>
      <c r="O826">
        <f t="shared" si="128"/>
        <v>0</v>
      </c>
      <c r="P826">
        <f t="shared" si="129"/>
        <v>0</v>
      </c>
      <c r="Q826" s="10" t="e">
        <f t="shared" si="134"/>
        <v>#N/A</v>
      </c>
      <c r="R826" s="5">
        <v>2007</v>
      </c>
      <c r="S826" s="5" t="str">
        <f t="shared" si="130"/>
        <v>No</v>
      </c>
      <c r="T826" s="5">
        <f t="shared" si="131"/>
        <v>0</v>
      </c>
      <c r="U826" s="11">
        <v>2007</v>
      </c>
      <c r="V826" s="6" t="s">
        <v>2998</v>
      </c>
      <c r="W826" s="6">
        <v>0</v>
      </c>
      <c r="X826" s="6" t="s">
        <v>2990</v>
      </c>
      <c r="Y826" s="6">
        <v>0</v>
      </c>
      <c r="Z826" s="6" t="s">
        <v>2990</v>
      </c>
      <c r="AA826" s="6">
        <v>0</v>
      </c>
      <c r="AB826" s="6">
        <v>725</v>
      </c>
      <c r="AC826" s="6">
        <v>725</v>
      </c>
      <c r="AD826">
        <v>725</v>
      </c>
      <c r="AE826">
        <v>863</v>
      </c>
      <c r="AF826">
        <v>1588</v>
      </c>
      <c r="AG826" s="6">
        <v>0</v>
      </c>
      <c r="AH826" s="6">
        <v>0</v>
      </c>
      <c r="AI826">
        <v>3</v>
      </c>
      <c r="AJ826">
        <v>0</v>
      </c>
      <c r="AK826">
        <v>3</v>
      </c>
      <c r="AL826">
        <v>1</v>
      </c>
      <c r="AM826">
        <v>8</v>
      </c>
      <c r="AN826">
        <v>0</v>
      </c>
      <c r="AO826" t="s">
        <v>2995</v>
      </c>
      <c r="AP826" t="s">
        <v>2992</v>
      </c>
      <c r="AQ826" s="6">
        <v>2007</v>
      </c>
      <c r="AR826" s="6" t="s">
        <v>2990</v>
      </c>
      <c r="AS826" s="6">
        <v>2</v>
      </c>
      <c r="AT826" s="6">
        <v>561</v>
      </c>
      <c r="AU826" s="6" t="s">
        <v>2994</v>
      </c>
      <c r="AV826">
        <v>0</v>
      </c>
      <c r="AW826">
        <v>0</v>
      </c>
      <c r="AX826">
        <v>0</v>
      </c>
      <c r="AY826">
        <v>0</v>
      </c>
      <c r="AZ826">
        <v>0</v>
      </c>
      <c r="BA826">
        <v>0</v>
      </c>
      <c r="BB826" t="s">
        <v>2995</v>
      </c>
      <c r="BC826">
        <v>7</v>
      </c>
      <c r="BD826">
        <v>2007</v>
      </c>
      <c r="BE826" t="s">
        <v>3004</v>
      </c>
      <c r="BF826" t="s">
        <v>3005</v>
      </c>
      <c r="BG826">
        <v>212109</v>
      </c>
      <c r="BH826" s="2">
        <v>6</v>
      </c>
      <c r="BI826" s="2">
        <v>6</v>
      </c>
    </row>
    <row r="827" spans="1:61" x14ac:dyDescent="0.25">
      <c r="A827">
        <v>824</v>
      </c>
      <c r="B827" t="s">
        <v>838</v>
      </c>
      <c r="C827" s="6">
        <v>68</v>
      </c>
      <c r="D827">
        <v>10769</v>
      </c>
      <c r="E827" t="s">
        <v>2985</v>
      </c>
      <c r="F827" t="s">
        <v>3012</v>
      </c>
      <c r="G827" t="s">
        <v>9</v>
      </c>
      <c r="H827" t="s">
        <v>2987</v>
      </c>
      <c r="I827">
        <v>8</v>
      </c>
      <c r="J827">
        <v>5</v>
      </c>
      <c r="K827" t="str" cm="1">
        <f t="array" ref="K827">_xlfn.IFS(AND(I827&gt;=1, I827&lt;=2), "Bad", AND(I827&gt;=3, I827&lt;=4), "Somewhat Decent", AND(I827&gt;=5, I827&lt;=6), "Good", AND(I827&gt;=7, I827&lt;=8), "Very Good", AND(I827&gt;=9, I827&lt;=10), "Excellent")</f>
        <v>Very Good</v>
      </c>
      <c r="L827">
        <f t="shared" si="125"/>
        <v>0</v>
      </c>
      <c r="M827">
        <f t="shared" si="126"/>
        <v>0</v>
      </c>
      <c r="N827">
        <f t="shared" si="127"/>
        <v>0</v>
      </c>
      <c r="O827">
        <f t="shared" si="128"/>
        <v>1</v>
      </c>
      <c r="P827">
        <f t="shared" si="129"/>
        <v>0</v>
      </c>
      <c r="Q827" s="10" t="e">
        <f t="shared" si="134"/>
        <v>#N/A</v>
      </c>
      <c r="R827" s="5">
        <v>2007</v>
      </c>
      <c r="S827" s="5" t="str">
        <f t="shared" si="130"/>
        <v>No</v>
      </c>
      <c r="T827" s="5">
        <f t="shared" si="131"/>
        <v>0</v>
      </c>
      <c r="U827" s="11">
        <v>2007</v>
      </c>
      <c r="V827" s="6" t="s">
        <v>2998</v>
      </c>
      <c r="W827" s="6">
        <v>0</v>
      </c>
      <c r="X827" s="6" t="s">
        <v>2989</v>
      </c>
      <c r="Y827" s="6">
        <v>20</v>
      </c>
      <c r="Z827" s="6" t="s">
        <v>2990</v>
      </c>
      <c r="AA827" s="6">
        <v>0</v>
      </c>
      <c r="AB827" s="6">
        <v>846</v>
      </c>
      <c r="AC827" s="6">
        <v>866</v>
      </c>
      <c r="AD827">
        <v>866</v>
      </c>
      <c r="AE827">
        <v>902</v>
      </c>
      <c r="AF827">
        <v>1768</v>
      </c>
      <c r="AG827" s="6">
        <v>0</v>
      </c>
      <c r="AH827" s="6">
        <v>0</v>
      </c>
      <c r="AI827">
        <v>2</v>
      </c>
      <c r="AJ827">
        <v>1</v>
      </c>
      <c r="AK827">
        <v>3</v>
      </c>
      <c r="AL827">
        <v>1</v>
      </c>
      <c r="AM827">
        <v>7</v>
      </c>
      <c r="AN827">
        <v>0</v>
      </c>
      <c r="AO827" t="s">
        <v>2995</v>
      </c>
      <c r="AP827" t="s">
        <v>2992</v>
      </c>
      <c r="AQ827" s="6">
        <v>2007</v>
      </c>
      <c r="AR827" s="6" t="s">
        <v>3008</v>
      </c>
      <c r="AS827" s="6">
        <v>2</v>
      </c>
      <c r="AT827" s="6">
        <v>578</v>
      </c>
      <c r="AU827" s="6" t="s">
        <v>2994</v>
      </c>
      <c r="AV827">
        <v>144</v>
      </c>
      <c r="AW827">
        <v>105</v>
      </c>
      <c r="AX827">
        <v>0</v>
      </c>
      <c r="AY827">
        <v>0</v>
      </c>
      <c r="AZ827">
        <v>0</v>
      </c>
      <c r="BA827">
        <v>0</v>
      </c>
      <c r="BB827" t="s">
        <v>2995</v>
      </c>
      <c r="BC827">
        <v>4</v>
      </c>
      <c r="BD827">
        <v>2009</v>
      </c>
      <c r="BE827" t="s">
        <v>2996</v>
      </c>
      <c r="BF827" t="s">
        <v>2997</v>
      </c>
      <c r="BG827">
        <v>212000</v>
      </c>
      <c r="BH827" s="2">
        <v>6</v>
      </c>
      <c r="BI827" s="2">
        <v>6</v>
      </c>
    </row>
    <row r="828" spans="1:61" x14ac:dyDescent="0.25">
      <c r="A828">
        <v>839</v>
      </c>
      <c r="B828" t="s">
        <v>839</v>
      </c>
      <c r="C828" s="6">
        <v>43</v>
      </c>
      <c r="D828">
        <v>10667</v>
      </c>
      <c r="E828" t="s">
        <v>2985</v>
      </c>
      <c r="F828" t="s">
        <v>3012</v>
      </c>
      <c r="G828" t="s">
        <v>9</v>
      </c>
      <c r="H828" t="s">
        <v>2987</v>
      </c>
      <c r="I828">
        <v>7</v>
      </c>
      <c r="J828">
        <v>6</v>
      </c>
      <c r="K828" t="str" cm="1">
        <f t="array" ref="K828">_xlfn.IFS(AND(I828&gt;=1, I828&lt;=2), "Bad", AND(I828&gt;=3, I828&lt;=4), "Somewhat Decent", AND(I828&gt;=5, I828&lt;=6), "Good", AND(I828&gt;=7, I828&lt;=8), "Very Good", AND(I828&gt;=9, I828&lt;=10), "Excellent")</f>
        <v>Very Good</v>
      </c>
      <c r="L828">
        <f t="shared" si="125"/>
        <v>0</v>
      </c>
      <c r="M828">
        <f t="shared" si="126"/>
        <v>0</v>
      </c>
      <c r="N828">
        <f t="shared" si="127"/>
        <v>0</v>
      </c>
      <c r="O828">
        <f t="shared" si="128"/>
        <v>1</v>
      </c>
      <c r="P828">
        <f t="shared" si="129"/>
        <v>0</v>
      </c>
      <c r="Q828" s="10" t="e">
        <f t="shared" si="134"/>
        <v>#N/A</v>
      </c>
      <c r="R828" s="5">
        <v>1996</v>
      </c>
      <c r="S828" s="5" t="str">
        <f t="shared" si="130"/>
        <v>No</v>
      </c>
      <c r="T828" s="5">
        <f t="shared" si="131"/>
        <v>0</v>
      </c>
      <c r="U828" s="11">
        <v>1996</v>
      </c>
      <c r="V828" s="6" t="s">
        <v>2998</v>
      </c>
      <c r="W828" s="6">
        <v>0</v>
      </c>
      <c r="X828" s="6" t="s">
        <v>2989</v>
      </c>
      <c r="Y828" s="6">
        <v>385</v>
      </c>
      <c r="Z828" s="6" t="s">
        <v>3007</v>
      </c>
      <c r="AA828" s="6">
        <v>344</v>
      </c>
      <c r="AB828" s="6">
        <v>70</v>
      </c>
      <c r="AC828" s="6">
        <v>799</v>
      </c>
      <c r="AD828">
        <v>827</v>
      </c>
      <c r="AE828">
        <v>834</v>
      </c>
      <c r="AF828">
        <v>1661</v>
      </c>
      <c r="AG828" s="6">
        <v>1</v>
      </c>
      <c r="AH828" s="6">
        <v>0</v>
      </c>
      <c r="AI828">
        <v>2</v>
      </c>
      <c r="AJ828">
        <v>1</v>
      </c>
      <c r="AK828">
        <v>3</v>
      </c>
      <c r="AL828">
        <v>1</v>
      </c>
      <c r="AM828">
        <v>6</v>
      </c>
      <c r="AN828">
        <v>1</v>
      </c>
      <c r="AO828" t="s">
        <v>2994</v>
      </c>
      <c r="AP828" t="s">
        <v>2992</v>
      </c>
      <c r="AQ828" s="6">
        <v>1996</v>
      </c>
      <c r="AR828" s="6" t="s">
        <v>3008</v>
      </c>
      <c r="AS828" s="6">
        <v>2</v>
      </c>
      <c r="AT828" s="6">
        <v>550</v>
      </c>
      <c r="AU828" s="6" t="s">
        <v>2994</v>
      </c>
      <c r="AV828">
        <v>158</v>
      </c>
      <c r="AW828">
        <v>61</v>
      </c>
      <c r="AX828">
        <v>0</v>
      </c>
      <c r="AY828">
        <v>0</v>
      </c>
      <c r="AZ828">
        <v>0</v>
      </c>
      <c r="BA828">
        <v>0</v>
      </c>
      <c r="BB828" t="s">
        <v>2995</v>
      </c>
      <c r="BC828">
        <v>4</v>
      </c>
      <c r="BD828">
        <v>2009</v>
      </c>
      <c r="BE828" t="s">
        <v>3056</v>
      </c>
      <c r="BF828" t="s">
        <v>2997</v>
      </c>
      <c r="BG828">
        <v>212000</v>
      </c>
      <c r="BH828" s="2">
        <v>6</v>
      </c>
      <c r="BI828" s="2">
        <v>6</v>
      </c>
    </row>
    <row r="829" spans="1:61" x14ac:dyDescent="0.25">
      <c r="A829">
        <v>869</v>
      </c>
      <c r="B829" t="s">
        <v>840</v>
      </c>
      <c r="C829" s="6">
        <v>69.22</v>
      </c>
      <c r="D829">
        <v>11250</v>
      </c>
      <c r="E829" t="s">
        <v>2985</v>
      </c>
      <c r="F829" t="s">
        <v>3012</v>
      </c>
      <c r="G829" t="s">
        <v>9</v>
      </c>
      <c r="H829" t="s">
        <v>2987</v>
      </c>
      <c r="I829">
        <v>7</v>
      </c>
      <c r="J829">
        <v>5</v>
      </c>
      <c r="K829" t="str" cm="1">
        <f t="array" ref="K829">_xlfn.IFS(AND(I829&gt;=1, I829&lt;=2), "Bad", AND(I829&gt;=3, I829&lt;=4), "Somewhat Decent", AND(I829&gt;=5, I829&lt;=6), "Good", AND(I829&gt;=7, I829&lt;=8), "Very Good", AND(I829&gt;=9, I829&lt;=10), "Excellent")</f>
        <v>Very Good</v>
      </c>
      <c r="L829">
        <f t="shared" si="125"/>
        <v>0</v>
      </c>
      <c r="M829">
        <f t="shared" si="126"/>
        <v>0</v>
      </c>
      <c r="N829">
        <f t="shared" si="127"/>
        <v>0</v>
      </c>
      <c r="O829">
        <f t="shared" si="128"/>
        <v>1</v>
      </c>
      <c r="P829">
        <f t="shared" si="129"/>
        <v>0</v>
      </c>
      <c r="Q829" s="10" t="e">
        <f t="shared" si="134"/>
        <v>#N/A</v>
      </c>
      <c r="R829" s="5">
        <v>2001</v>
      </c>
      <c r="S829" s="5" t="str">
        <f t="shared" si="130"/>
        <v>No</v>
      </c>
      <c r="T829" s="5">
        <f t="shared" si="131"/>
        <v>0</v>
      </c>
      <c r="U829" s="11">
        <v>2001</v>
      </c>
      <c r="V829" s="6" t="s">
        <v>2998</v>
      </c>
      <c r="W829" s="6">
        <v>0</v>
      </c>
      <c r="X829" s="6" t="s">
        <v>2990</v>
      </c>
      <c r="Y829" s="6">
        <v>0</v>
      </c>
      <c r="Z829" s="6" t="s">
        <v>2990</v>
      </c>
      <c r="AA829" s="6">
        <v>0</v>
      </c>
      <c r="AB829" s="6">
        <v>944</v>
      </c>
      <c r="AC829" s="6">
        <v>944</v>
      </c>
      <c r="AD829">
        <v>944</v>
      </c>
      <c r="AE829">
        <v>926</v>
      </c>
      <c r="AF829">
        <v>1870</v>
      </c>
      <c r="AG829" s="6">
        <v>0</v>
      </c>
      <c r="AH829" s="6">
        <v>0</v>
      </c>
      <c r="AI829">
        <v>2</v>
      </c>
      <c r="AJ829">
        <v>1</v>
      </c>
      <c r="AK829">
        <v>3</v>
      </c>
      <c r="AL829">
        <v>1</v>
      </c>
      <c r="AM829">
        <v>6</v>
      </c>
      <c r="AN829">
        <v>0</v>
      </c>
      <c r="AO829" t="s">
        <v>2995</v>
      </c>
      <c r="AP829" t="s">
        <v>2992</v>
      </c>
      <c r="AQ829" s="6">
        <v>2001</v>
      </c>
      <c r="AR829" s="6" t="s">
        <v>3008</v>
      </c>
      <c r="AS829" s="6">
        <v>2</v>
      </c>
      <c r="AT829" s="6">
        <v>608</v>
      </c>
      <c r="AU829" s="6" t="s">
        <v>2994</v>
      </c>
      <c r="AV829">
        <v>256</v>
      </c>
      <c r="AW829">
        <v>43</v>
      </c>
      <c r="AX829">
        <v>0</v>
      </c>
      <c r="AY829">
        <v>0</v>
      </c>
      <c r="AZ829">
        <v>0</v>
      </c>
      <c r="BA829">
        <v>0</v>
      </c>
      <c r="BB829" t="s">
        <v>2995</v>
      </c>
      <c r="BC829">
        <v>5</v>
      </c>
      <c r="BD829">
        <v>2009</v>
      </c>
      <c r="BE829" t="s">
        <v>2996</v>
      </c>
      <c r="BF829" t="s">
        <v>2997</v>
      </c>
      <c r="BG829">
        <v>211000</v>
      </c>
      <c r="BH829" s="2">
        <v>6</v>
      </c>
      <c r="BI829" s="2">
        <v>6</v>
      </c>
    </row>
    <row r="830" spans="1:61" x14ac:dyDescent="0.25">
      <c r="A830">
        <v>1753</v>
      </c>
      <c r="B830" t="s">
        <v>841</v>
      </c>
      <c r="C830" s="6">
        <v>63</v>
      </c>
      <c r="D830">
        <v>7875</v>
      </c>
      <c r="E830" t="s">
        <v>2985</v>
      </c>
      <c r="F830" t="s">
        <v>3036</v>
      </c>
      <c r="G830" t="s">
        <v>9</v>
      </c>
      <c r="H830" t="s">
        <v>2987</v>
      </c>
      <c r="I830">
        <v>7</v>
      </c>
      <c r="J830">
        <v>5</v>
      </c>
      <c r="K830" t="str" cm="1">
        <f t="array" ref="K830">_xlfn.IFS(AND(I830&gt;=1, I830&lt;=2), "Bad", AND(I830&gt;=3, I830&lt;=4), "Somewhat Decent", AND(I830&gt;=5, I830&lt;=6), "Good", AND(I830&gt;=7, I830&lt;=8), "Very Good", AND(I830&gt;=9, I830&lt;=10), "Excellent")</f>
        <v>Very Good</v>
      </c>
      <c r="L830">
        <f t="shared" si="125"/>
        <v>0</v>
      </c>
      <c r="M830">
        <f t="shared" si="126"/>
        <v>0</v>
      </c>
      <c r="N830">
        <f t="shared" si="127"/>
        <v>0</v>
      </c>
      <c r="O830">
        <f t="shared" si="128"/>
        <v>1</v>
      </c>
      <c r="P830">
        <f t="shared" si="129"/>
        <v>0</v>
      </c>
      <c r="Q830" s="10" t="e">
        <f t="shared" si="134"/>
        <v>#N/A</v>
      </c>
      <c r="R830" s="5">
        <v>2003</v>
      </c>
      <c r="S830" s="5" t="str">
        <f t="shared" si="130"/>
        <v>No</v>
      </c>
      <c r="T830" s="5">
        <f t="shared" si="131"/>
        <v>0</v>
      </c>
      <c r="U830" s="11">
        <v>2003</v>
      </c>
      <c r="V830" s="6" t="s">
        <v>2988</v>
      </c>
      <c r="W830" s="6">
        <v>16</v>
      </c>
      <c r="X830" s="6" t="s">
        <v>2990</v>
      </c>
      <c r="Y830" s="6">
        <v>0</v>
      </c>
      <c r="Z830" s="6" t="s">
        <v>2990</v>
      </c>
      <c r="AA830" s="6">
        <v>0</v>
      </c>
      <c r="AB830" s="6">
        <v>847</v>
      </c>
      <c r="AC830" s="6">
        <v>847</v>
      </c>
      <c r="AD830">
        <v>847</v>
      </c>
      <c r="AE830">
        <v>1101</v>
      </c>
      <c r="AF830">
        <v>1948</v>
      </c>
      <c r="AG830" s="6">
        <v>0</v>
      </c>
      <c r="AH830" s="6">
        <v>0</v>
      </c>
      <c r="AI830">
        <v>2</v>
      </c>
      <c r="AJ830">
        <v>1</v>
      </c>
      <c r="AK830">
        <v>4</v>
      </c>
      <c r="AL830">
        <v>1</v>
      </c>
      <c r="AM830">
        <v>8</v>
      </c>
      <c r="AN830">
        <v>1</v>
      </c>
      <c r="AO830" t="s">
        <v>3003</v>
      </c>
      <c r="AP830" t="s">
        <v>3010</v>
      </c>
      <c r="AQ830" s="6">
        <v>2003</v>
      </c>
      <c r="AR830" s="6" t="s">
        <v>2993</v>
      </c>
      <c r="AS830" s="6">
        <v>2</v>
      </c>
      <c r="AT830" s="6">
        <v>434</v>
      </c>
      <c r="AU830" s="6" t="s">
        <v>2994</v>
      </c>
      <c r="AV830">
        <v>0</v>
      </c>
      <c r="AW830">
        <v>48</v>
      </c>
      <c r="AX830">
        <v>0</v>
      </c>
      <c r="AY830">
        <v>0</v>
      </c>
      <c r="AZ830">
        <v>0</v>
      </c>
      <c r="BA830">
        <v>0</v>
      </c>
      <c r="BB830" t="s">
        <v>2995</v>
      </c>
      <c r="BC830">
        <v>7</v>
      </c>
      <c r="BD830">
        <v>2007</v>
      </c>
      <c r="BE830" t="s">
        <v>2996</v>
      </c>
      <c r="BF830" t="s">
        <v>2997</v>
      </c>
      <c r="BG830">
        <v>211000</v>
      </c>
      <c r="BH830" s="2">
        <v>6</v>
      </c>
      <c r="BI830" s="2">
        <v>6</v>
      </c>
    </row>
    <row r="831" spans="1:61" x14ac:dyDescent="0.25">
      <c r="A831">
        <v>2074</v>
      </c>
      <c r="B831" t="s">
        <v>842</v>
      </c>
      <c r="C831" s="6">
        <v>97</v>
      </c>
      <c r="D831">
        <v>10029</v>
      </c>
      <c r="E831" t="s">
        <v>2985</v>
      </c>
      <c r="F831" t="s">
        <v>3042</v>
      </c>
      <c r="G831" t="s">
        <v>9</v>
      </c>
      <c r="H831" t="s">
        <v>2987</v>
      </c>
      <c r="I831">
        <v>6</v>
      </c>
      <c r="J831">
        <v>5</v>
      </c>
      <c r="K831" t="str" cm="1">
        <f t="array" ref="K831">_xlfn.IFS(AND(I831&gt;=1, I831&lt;=2), "Bad", AND(I831&gt;=3, I831&lt;=4), "Somewhat Decent", AND(I831&gt;=5, I831&lt;=6), "Good", AND(I831&gt;=7, I831&lt;=8), "Very Good", AND(I831&gt;=9, I831&lt;=10), "Excellent")</f>
        <v>Good</v>
      </c>
      <c r="L831">
        <f t="shared" si="125"/>
        <v>0</v>
      </c>
      <c r="M831">
        <f t="shared" si="126"/>
        <v>0</v>
      </c>
      <c r="N831">
        <f t="shared" si="127"/>
        <v>1</v>
      </c>
      <c r="O831">
        <f t="shared" si="128"/>
        <v>0</v>
      </c>
      <c r="P831">
        <f t="shared" si="129"/>
        <v>0</v>
      </c>
      <c r="Q831" s="10">
        <f t="shared" si="134"/>
        <v>35</v>
      </c>
      <c r="R831" s="5">
        <v>1988</v>
      </c>
      <c r="S831" s="5" t="str">
        <f t="shared" si="130"/>
        <v>Yes</v>
      </c>
      <c r="T831" s="5">
        <f t="shared" si="131"/>
        <v>1</v>
      </c>
      <c r="U831" s="11">
        <v>1989</v>
      </c>
      <c r="V831" s="6" t="s">
        <v>2988</v>
      </c>
      <c r="W831" s="6">
        <v>268</v>
      </c>
      <c r="X831" s="6" t="s">
        <v>2989</v>
      </c>
      <c r="Y831" s="6">
        <v>831</v>
      </c>
      <c r="Z831" s="6" t="s">
        <v>2990</v>
      </c>
      <c r="AA831" s="6">
        <v>0</v>
      </c>
      <c r="AB831" s="6">
        <v>320</v>
      </c>
      <c r="AC831" s="6">
        <v>1151</v>
      </c>
      <c r="AD831">
        <v>1164</v>
      </c>
      <c r="AE831">
        <v>896</v>
      </c>
      <c r="AF831">
        <v>2060</v>
      </c>
      <c r="AG831" s="6">
        <v>0</v>
      </c>
      <c r="AH831" s="6">
        <v>1</v>
      </c>
      <c r="AI831">
        <v>2</v>
      </c>
      <c r="AJ831">
        <v>1</v>
      </c>
      <c r="AK831">
        <v>4</v>
      </c>
      <c r="AL831">
        <v>1</v>
      </c>
      <c r="AM831">
        <v>8</v>
      </c>
      <c r="AN831">
        <v>1</v>
      </c>
      <c r="AO831" t="s">
        <v>2994</v>
      </c>
      <c r="AP831" t="s">
        <v>2992</v>
      </c>
      <c r="AQ831" s="6">
        <v>1988</v>
      </c>
      <c r="AR831" s="6" t="s">
        <v>2990</v>
      </c>
      <c r="AS831" s="6">
        <v>2</v>
      </c>
      <c r="AT831" s="6">
        <v>521</v>
      </c>
      <c r="AU831" s="6" t="s">
        <v>2994</v>
      </c>
      <c r="AV831">
        <v>0</v>
      </c>
      <c r="AW831">
        <v>228</v>
      </c>
      <c r="AX831">
        <v>0</v>
      </c>
      <c r="AY831">
        <v>0</v>
      </c>
      <c r="AZ831">
        <v>192</v>
      </c>
      <c r="BA831">
        <v>0</v>
      </c>
      <c r="BB831" t="s">
        <v>2995</v>
      </c>
      <c r="BC831">
        <v>9</v>
      </c>
      <c r="BD831">
        <v>2007</v>
      </c>
      <c r="BE831" t="s">
        <v>2996</v>
      </c>
      <c r="BF831" t="s">
        <v>2997</v>
      </c>
      <c r="BG831">
        <v>211000</v>
      </c>
      <c r="BH831" s="2">
        <v>6</v>
      </c>
      <c r="BI831" s="2">
        <v>6</v>
      </c>
    </row>
    <row r="832" spans="1:61" x14ac:dyDescent="0.25">
      <c r="A832">
        <v>2124</v>
      </c>
      <c r="B832" t="s">
        <v>843</v>
      </c>
      <c r="C832" s="6">
        <v>69.22</v>
      </c>
      <c r="D832">
        <v>9531</v>
      </c>
      <c r="E832" t="s">
        <v>2985</v>
      </c>
      <c r="F832" t="s">
        <v>3012</v>
      </c>
      <c r="G832" t="s">
        <v>9</v>
      </c>
      <c r="H832" t="s">
        <v>2987</v>
      </c>
      <c r="I832">
        <v>6</v>
      </c>
      <c r="J832">
        <v>5</v>
      </c>
      <c r="K832" t="str" cm="1">
        <f t="array" ref="K832">_xlfn.IFS(AND(I832&gt;=1, I832&lt;=2), "Bad", AND(I832&gt;=3, I832&lt;=4), "Somewhat Decent", AND(I832&gt;=5, I832&lt;=6), "Good", AND(I832&gt;=7, I832&lt;=8), "Very Good", AND(I832&gt;=9, I832&lt;=10), "Excellent")</f>
        <v>Good</v>
      </c>
      <c r="L832">
        <f t="shared" si="125"/>
        <v>0</v>
      </c>
      <c r="M832">
        <f t="shared" si="126"/>
        <v>0</v>
      </c>
      <c r="N832">
        <f t="shared" si="127"/>
        <v>1</v>
      </c>
      <c r="O832">
        <f t="shared" si="128"/>
        <v>0</v>
      </c>
      <c r="P832">
        <f t="shared" si="129"/>
        <v>0</v>
      </c>
      <c r="Q832" s="10" t="e">
        <f t="shared" si="134"/>
        <v>#N/A</v>
      </c>
      <c r="R832" s="5">
        <v>1998</v>
      </c>
      <c r="S832" s="5" t="str">
        <f t="shared" si="130"/>
        <v>No</v>
      </c>
      <c r="T832" s="5">
        <f t="shared" si="131"/>
        <v>0</v>
      </c>
      <c r="U832" s="11">
        <v>1998</v>
      </c>
      <c r="V832" s="6" t="s">
        <v>2998</v>
      </c>
      <c r="W832" s="6">
        <v>0</v>
      </c>
      <c r="X832" s="6" t="s">
        <v>2989</v>
      </c>
      <c r="Y832" s="6">
        <v>706</v>
      </c>
      <c r="Z832" s="6" t="s">
        <v>2990</v>
      </c>
      <c r="AA832" s="6">
        <v>0</v>
      </c>
      <c r="AB832" s="6">
        <v>88</v>
      </c>
      <c r="AC832" s="6">
        <v>794</v>
      </c>
      <c r="AD832">
        <v>882</v>
      </c>
      <c r="AE832">
        <v>914</v>
      </c>
      <c r="AF832">
        <v>1796</v>
      </c>
      <c r="AG832" s="6">
        <v>1</v>
      </c>
      <c r="AH832" s="6">
        <v>0</v>
      </c>
      <c r="AI832">
        <v>2</v>
      </c>
      <c r="AJ832">
        <v>1</v>
      </c>
      <c r="AK832">
        <v>3</v>
      </c>
      <c r="AL832">
        <v>1</v>
      </c>
      <c r="AM832">
        <v>7</v>
      </c>
      <c r="AN832">
        <v>0</v>
      </c>
      <c r="AO832" t="s">
        <v>2995</v>
      </c>
      <c r="AP832" t="s">
        <v>2992</v>
      </c>
      <c r="AQ832" s="6">
        <v>1998</v>
      </c>
      <c r="AR832" s="6" t="s">
        <v>3008</v>
      </c>
      <c r="AS832" s="6">
        <v>2</v>
      </c>
      <c r="AT832" s="6">
        <v>546</v>
      </c>
      <c r="AU832" s="6" t="s">
        <v>2994</v>
      </c>
      <c r="AV832">
        <v>0</v>
      </c>
      <c r="AW832">
        <v>36</v>
      </c>
      <c r="AX832">
        <v>0</v>
      </c>
      <c r="AY832">
        <v>0</v>
      </c>
      <c r="AZ832">
        <v>0</v>
      </c>
      <c r="BA832">
        <v>0</v>
      </c>
      <c r="BB832" t="s">
        <v>2995</v>
      </c>
      <c r="BC832">
        <v>5</v>
      </c>
      <c r="BD832">
        <v>2007</v>
      </c>
      <c r="BE832" t="s">
        <v>2996</v>
      </c>
      <c r="BF832" t="s">
        <v>2997</v>
      </c>
      <c r="BG832">
        <v>211000</v>
      </c>
      <c r="BH832" s="2">
        <v>6</v>
      </c>
      <c r="BI832" s="2">
        <v>6</v>
      </c>
    </row>
    <row r="833" spans="1:61" x14ac:dyDescent="0.25">
      <c r="A833">
        <v>2154</v>
      </c>
      <c r="B833" t="s">
        <v>844</v>
      </c>
      <c r="C833" s="6">
        <v>69.22</v>
      </c>
      <c r="D833">
        <v>15295</v>
      </c>
      <c r="E833" t="s">
        <v>2985</v>
      </c>
      <c r="F833" t="s">
        <v>3012</v>
      </c>
      <c r="G833" t="s">
        <v>9</v>
      </c>
      <c r="H833" t="s">
        <v>2987</v>
      </c>
      <c r="I833">
        <v>7</v>
      </c>
      <c r="J833">
        <v>5</v>
      </c>
      <c r="K833" t="str" cm="1">
        <f t="array" ref="K833">_xlfn.IFS(AND(I833&gt;=1, I833&lt;=2), "Bad", AND(I833&gt;=3, I833&lt;=4), "Somewhat Decent", AND(I833&gt;=5, I833&lt;=6), "Good", AND(I833&gt;=7, I833&lt;=8), "Very Good", AND(I833&gt;=9, I833&lt;=10), "Excellent")</f>
        <v>Very Good</v>
      </c>
      <c r="L833">
        <f t="shared" si="125"/>
        <v>0</v>
      </c>
      <c r="M833">
        <f t="shared" si="126"/>
        <v>0</v>
      </c>
      <c r="N833">
        <f t="shared" si="127"/>
        <v>0</v>
      </c>
      <c r="O833">
        <f t="shared" si="128"/>
        <v>1</v>
      </c>
      <c r="P833">
        <f t="shared" si="129"/>
        <v>0</v>
      </c>
      <c r="Q833" s="10">
        <f t="shared" si="134"/>
        <v>22</v>
      </c>
      <c r="R833">
        <v>1996</v>
      </c>
      <c r="S833" t="str">
        <f t="shared" si="130"/>
        <v>Yes</v>
      </c>
      <c r="T833">
        <f t="shared" si="131"/>
        <v>1</v>
      </c>
      <c r="U833" s="11">
        <v>2002</v>
      </c>
      <c r="V833" s="6" t="s">
        <v>2988</v>
      </c>
      <c r="W833" s="6">
        <v>254</v>
      </c>
      <c r="X833" s="6" t="s">
        <v>2989</v>
      </c>
      <c r="Y833" s="6">
        <v>762</v>
      </c>
      <c r="Z833" s="6" t="s">
        <v>2990</v>
      </c>
      <c r="AA833" s="6">
        <v>0</v>
      </c>
      <c r="AB833" s="6">
        <v>98</v>
      </c>
      <c r="AC833" s="6">
        <v>860</v>
      </c>
      <c r="AD833">
        <v>1212</v>
      </c>
      <c r="AE833">
        <v>780</v>
      </c>
      <c r="AF833">
        <v>1992</v>
      </c>
      <c r="AG833" s="6">
        <v>1</v>
      </c>
      <c r="AH833" s="6">
        <v>0</v>
      </c>
      <c r="AI833">
        <v>2</v>
      </c>
      <c r="AJ833">
        <v>1</v>
      </c>
      <c r="AK833">
        <v>3</v>
      </c>
      <c r="AL833">
        <v>1</v>
      </c>
      <c r="AM833">
        <v>7</v>
      </c>
      <c r="AN833">
        <v>2</v>
      </c>
      <c r="AO833" t="s">
        <v>2994</v>
      </c>
      <c r="AP833" t="s">
        <v>2992</v>
      </c>
      <c r="AQ833" s="6">
        <v>1996</v>
      </c>
      <c r="AR833" s="6" t="s">
        <v>3008</v>
      </c>
      <c r="AS833" s="6">
        <v>2</v>
      </c>
      <c r="AT833" s="6">
        <v>608</v>
      </c>
      <c r="AU833" s="6" t="s">
        <v>2994</v>
      </c>
      <c r="AV833">
        <v>225</v>
      </c>
      <c r="AW833">
        <v>32</v>
      </c>
      <c r="AX833">
        <v>0</v>
      </c>
      <c r="AY833">
        <v>0</v>
      </c>
      <c r="AZ833">
        <v>0</v>
      </c>
      <c r="BA833">
        <v>0</v>
      </c>
      <c r="BB833" t="s">
        <v>2995</v>
      </c>
      <c r="BC833">
        <v>6</v>
      </c>
      <c r="BD833">
        <v>2007</v>
      </c>
      <c r="BE833" t="s">
        <v>2996</v>
      </c>
      <c r="BF833" t="s">
        <v>2997</v>
      </c>
      <c r="BG833">
        <v>211000</v>
      </c>
      <c r="BH833" s="2">
        <v>6</v>
      </c>
      <c r="BI833" s="2">
        <v>6</v>
      </c>
    </row>
    <row r="834" spans="1:61" x14ac:dyDescent="0.25">
      <c r="A834">
        <v>2798</v>
      </c>
      <c r="B834" t="s">
        <v>845</v>
      </c>
      <c r="C834" s="6">
        <v>69.22</v>
      </c>
      <c r="D834">
        <v>21533</v>
      </c>
      <c r="E834" t="s">
        <v>2985</v>
      </c>
      <c r="F834" t="s">
        <v>3012</v>
      </c>
      <c r="G834" t="s">
        <v>9</v>
      </c>
      <c r="H834" t="s">
        <v>2987</v>
      </c>
      <c r="I834">
        <v>7</v>
      </c>
      <c r="J834">
        <v>5</v>
      </c>
      <c r="K834" t="str" cm="1">
        <f t="array" ref="K834">_xlfn.IFS(AND(I834&gt;=1, I834&lt;=2), "Bad", AND(I834&gt;=3, I834&lt;=4), "Somewhat Decent", AND(I834&gt;=5, I834&lt;=6), "Good", AND(I834&gt;=7, I834&lt;=8), "Very Good", AND(I834&gt;=9, I834&lt;=10), "Excellent")</f>
        <v>Very Good</v>
      </c>
      <c r="L834">
        <f t="shared" ref="L834:L897" si="135">IF(K834="Bad", 1, 0)</f>
        <v>0</v>
      </c>
      <c r="M834">
        <f t="shared" ref="M834:M897" si="136">IF(K834="Somewhat Decent", 1, 0)</f>
        <v>0</v>
      </c>
      <c r="N834">
        <f t="shared" ref="N834:N897" si="137">IF(K834="Good", 1, 0)</f>
        <v>0</v>
      </c>
      <c r="O834">
        <f t="shared" ref="O834:O897" si="138">IF(K834="Very Good", 1, 0)</f>
        <v>1</v>
      </c>
      <c r="P834">
        <f t="shared" ref="P834:P897" si="139">IF(K834="Excellent", 1, 0)</f>
        <v>0</v>
      </c>
      <c r="Q834" s="10">
        <f t="shared" si="134"/>
        <v>27</v>
      </c>
      <c r="R834" s="5">
        <v>1996</v>
      </c>
      <c r="S834" s="5" t="str">
        <f t="shared" ref="S834:S897" si="140">IF(U834=R834,"No","Yes")</f>
        <v>Yes</v>
      </c>
      <c r="T834" s="5">
        <f t="shared" ref="T834:T897" si="141">IF(U834=R834,0,1)</f>
        <v>1</v>
      </c>
      <c r="U834" s="11">
        <v>1997</v>
      </c>
      <c r="V834" s="6" t="s">
        <v>2998</v>
      </c>
      <c r="W834" s="6">
        <v>0</v>
      </c>
      <c r="X834" s="6" t="s">
        <v>2990</v>
      </c>
      <c r="Y834" s="6">
        <v>0</v>
      </c>
      <c r="Z834" s="6" t="s">
        <v>2990</v>
      </c>
      <c r="AA834" s="6">
        <v>0</v>
      </c>
      <c r="AB834" s="6">
        <v>1065</v>
      </c>
      <c r="AC834" s="6">
        <v>1065</v>
      </c>
      <c r="AD834">
        <v>1065</v>
      </c>
      <c r="AE834">
        <v>984</v>
      </c>
      <c r="AF834">
        <v>2049</v>
      </c>
      <c r="AG834" s="6">
        <v>0</v>
      </c>
      <c r="AH834" s="6">
        <v>0</v>
      </c>
      <c r="AI834">
        <v>2</v>
      </c>
      <c r="AJ834">
        <v>1</v>
      </c>
      <c r="AK834">
        <v>4</v>
      </c>
      <c r="AL834">
        <v>1</v>
      </c>
      <c r="AM834">
        <v>9</v>
      </c>
      <c r="AN834">
        <v>1</v>
      </c>
      <c r="AO834" t="s">
        <v>2994</v>
      </c>
      <c r="AP834" t="s">
        <v>2992</v>
      </c>
      <c r="AQ834" s="6">
        <v>1997</v>
      </c>
      <c r="AR834" s="6" t="s">
        <v>2990</v>
      </c>
      <c r="AS834" s="6">
        <v>2</v>
      </c>
      <c r="AT834" s="6">
        <v>467</v>
      </c>
      <c r="AU834" s="6" t="s">
        <v>2994</v>
      </c>
      <c r="AV834">
        <v>120</v>
      </c>
      <c r="AW834">
        <v>48</v>
      </c>
      <c r="AX834">
        <v>0</v>
      </c>
      <c r="AY834">
        <v>0</v>
      </c>
      <c r="AZ834">
        <v>0</v>
      </c>
      <c r="BA834">
        <v>0</v>
      </c>
      <c r="BB834" t="s">
        <v>2995</v>
      </c>
      <c r="BC834">
        <v>8</v>
      </c>
      <c r="BD834">
        <v>2006</v>
      </c>
      <c r="BE834" t="s">
        <v>2996</v>
      </c>
      <c r="BF834" t="s">
        <v>2997</v>
      </c>
      <c r="BG834">
        <v>210900</v>
      </c>
      <c r="BH834" s="2">
        <v>6</v>
      </c>
      <c r="BI834" s="2">
        <v>6</v>
      </c>
    </row>
    <row r="835" spans="1:61" x14ac:dyDescent="0.25">
      <c r="A835">
        <v>1795</v>
      </c>
      <c r="B835" t="s">
        <v>846</v>
      </c>
      <c r="C835" s="6">
        <v>75</v>
      </c>
      <c r="D835">
        <v>9000</v>
      </c>
      <c r="E835" t="s">
        <v>2985</v>
      </c>
      <c r="F835" t="s">
        <v>3022</v>
      </c>
      <c r="G835" t="s">
        <v>9</v>
      </c>
      <c r="H835" t="s">
        <v>3001</v>
      </c>
      <c r="I835">
        <v>7</v>
      </c>
      <c r="J835">
        <v>5</v>
      </c>
      <c r="K835" t="str" cm="1">
        <f t="array" ref="K835">_xlfn.IFS(AND(I835&gt;=1, I835&lt;=2), "Bad", AND(I835&gt;=3, I835&lt;=4), "Somewhat Decent", AND(I835&gt;=5, I835&lt;=6), "Good", AND(I835&gt;=7, I835&lt;=8), "Very Good", AND(I835&gt;=9, I835&lt;=10), "Excellent")</f>
        <v>Very Good</v>
      </c>
      <c r="L835">
        <f t="shared" si="135"/>
        <v>0</v>
      </c>
      <c r="M835">
        <f t="shared" si="136"/>
        <v>0</v>
      </c>
      <c r="N835">
        <f t="shared" si="137"/>
        <v>0</v>
      </c>
      <c r="O835">
        <f t="shared" si="138"/>
        <v>1</v>
      </c>
      <c r="P835">
        <f t="shared" si="139"/>
        <v>0</v>
      </c>
      <c r="Q835" s="10">
        <f t="shared" si="134"/>
        <v>17</v>
      </c>
      <c r="R835" s="5">
        <v>2006</v>
      </c>
      <c r="S835" s="5" t="str">
        <f t="shared" si="140"/>
        <v>Yes</v>
      </c>
      <c r="T835" s="5">
        <f t="shared" si="141"/>
        <v>1</v>
      </c>
      <c r="U835" s="11">
        <v>2007</v>
      </c>
      <c r="V835" s="6" t="s">
        <v>2998</v>
      </c>
      <c r="W835" s="6">
        <v>0</v>
      </c>
      <c r="X835" s="6" t="s">
        <v>2990</v>
      </c>
      <c r="Y835" s="6">
        <v>0</v>
      </c>
      <c r="Z835" s="6" t="s">
        <v>2990</v>
      </c>
      <c r="AA835" s="6">
        <v>0</v>
      </c>
      <c r="AB835" s="6">
        <v>1335</v>
      </c>
      <c r="AC835" s="6">
        <v>1335</v>
      </c>
      <c r="AD835">
        <v>1335</v>
      </c>
      <c r="AE835">
        <v>0</v>
      </c>
      <c r="AF835">
        <v>1335</v>
      </c>
      <c r="AG835" s="6">
        <v>0</v>
      </c>
      <c r="AH835" s="6">
        <v>0</v>
      </c>
      <c r="AI835">
        <v>2</v>
      </c>
      <c r="AJ835">
        <v>0</v>
      </c>
      <c r="AK835">
        <v>3</v>
      </c>
      <c r="AL835">
        <v>1</v>
      </c>
      <c r="AM835">
        <v>6</v>
      </c>
      <c r="AN835">
        <v>0</v>
      </c>
      <c r="AO835" t="s">
        <v>2995</v>
      </c>
      <c r="AP835" t="s">
        <v>2992</v>
      </c>
      <c r="AQ835" s="6">
        <v>2007</v>
      </c>
      <c r="AR835" s="6" t="s">
        <v>3008</v>
      </c>
      <c r="AS835" s="6">
        <v>2</v>
      </c>
      <c r="AT835" s="6">
        <v>575</v>
      </c>
      <c r="AU835" s="6" t="s">
        <v>2994</v>
      </c>
      <c r="AV835">
        <v>0</v>
      </c>
      <c r="AW835">
        <v>210</v>
      </c>
      <c r="AX835">
        <v>0</v>
      </c>
      <c r="AY835">
        <v>0</v>
      </c>
      <c r="AZ835">
        <v>0</v>
      </c>
      <c r="BA835">
        <v>0</v>
      </c>
      <c r="BB835" t="s">
        <v>2995</v>
      </c>
      <c r="BC835">
        <v>6</v>
      </c>
      <c r="BD835">
        <v>2007</v>
      </c>
      <c r="BE835" t="s">
        <v>3004</v>
      </c>
      <c r="BF835" t="s">
        <v>3005</v>
      </c>
      <c r="BG835">
        <v>210400</v>
      </c>
      <c r="BH835" s="2">
        <v>6</v>
      </c>
      <c r="BI835" s="2">
        <v>6</v>
      </c>
    </row>
    <row r="836" spans="1:61" x14ac:dyDescent="0.25">
      <c r="A836">
        <v>20</v>
      </c>
      <c r="B836" t="s">
        <v>847</v>
      </c>
      <c r="C836" s="6">
        <v>85</v>
      </c>
      <c r="D836">
        <v>13175</v>
      </c>
      <c r="E836" t="s">
        <v>2985</v>
      </c>
      <c r="F836" t="s">
        <v>3049</v>
      </c>
      <c r="G836" t="s">
        <v>9</v>
      </c>
      <c r="H836" t="s">
        <v>3001</v>
      </c>
      <c r="I836">
        <v>6</v>
      </c>
      <c r="J836">
        <v>6</v>
      </c>
      <c r="K836" t="str" cm="1">
        <f t="array" ref="K836">_xlfn.IFS(AND(I836&gt;=1, I836&lt;=2), "Bad", AND(I836&gt;=3, I836&lt;=4), "Somewhat Decent", AND(I836&gt;=5, I836&lt;=6), "Good", AND(I836&gt;=7, I836&lt;=8), "Very Good", AND(I836&gt;=9, I836&lt;=10), "Excellent")</f>
        <v>Good</v>
      </c>
      <c r="L836">
        <f t="shared" si="135"/>
        <v>0</v>
      </c>
      <c r="M836">
        <f t="shared" si="136"/>
        <v>0</v>
      </c>
      <c r="N836">
        <f t="shared" si="137"/>
        <v>1</v>
      </c>
      <c r="O836">
        <f t="shared" si="138"/>
        <v>0</v>
      </c>
      <c r="P836">
        <f t="shared" si="139"/>
        <v>0</v>
      </c>
      <c r="Q836" s="10">
        <f t="shared" si="134"/>
        <v>36</v>
      </c>
      <c r="R836">
        <v>1978</v>
      </c>
      <c r="S836" t="str">
        <f t="shared" si="140"/>
        <v>Yes</v>
      </c>
      <c r="T836">
        <f t="shared" si="141"/>
        <v>1</v>
      </c>
      <c r="U836" s="11">
        <v>1988</v>
      </c>
      <c r="V836" s="6" t="s">
        <v>3002</v>
      </c>
      <c r="W836" s="6">
        <v>119</v>
      </c>
      <c r="X836" s="6" t="s">
        <v>3007</v>
      </c>
      <c r="Y836" s="6">
        <v>790</v>
      </c>
      <c r="Z836" s="6" t="s">
        <v>3009</v>
      </c>
      <c r="AA836" s="6">
        <v>163</v>
      </c>
      <c r="AB836" s="6">
        <v>589</v>
      </c>
      <c r="AC836" s="6">
        <v>1542</v>
      </c>
      <c r="AD836">
        <v>2073</v>
      </c>
      <c r="AE836">
        <v>0</v>
      </c>
      <c r="AF836">
        <v>2073</v>
      </c>
      <c r="AG836" s="6">
        <v>1</v>
      </c>
      <c r="AH836" s="6">
        <v>0</v>
      </c>
      <c r="AI836">
        <v>2</v>
      </c>
      <c r="AJ836">
        <v>0</v>
      </c>
      <c r="AK836">
        <v>3</v>
      </c>
      <c r="AL836">
        <v>1</v>
      </c>
      <c r="AM836">
        <v>7</v>
      </c>
      <c r="AN836">
        <v>2</v>
      </c>
      <c r="AO836" t="s">
        <v>2994</v>
      </c>
      <c r="AP836" t="s">
        <v>2992</v>
      </c>
      <c r="AQ836" s="6">
        <v>1978</v>
      </c>
      <c r="AR836" s="6" t="s">
        <v>2990</v>
      </c>
      <c r="AS836" s="6">
        <v>2</v>
      </c>
      <c r="AT836" s="6">
        <v>500</v>
      </c>
      <c r="AU836" s="6" t="s">
        <v>2994</v>
      </c>
      <c r="AV836">
        <v>349</v>
      </c>
      <c r="AW836">
        <v>0</v>
      </c>
      <c r="AX836">
        <v>0</v>
      </c>
      <c r="AY836">
        <v>0</v>
      </c>
      <c r="AZ836">
        <v>0</v>
      </c>
      <c r="BA836">
        <v>0</v>
      </c>
      <c r="BB836" t="s">
        <v>2995</v>
      </c>
      <c r="BC836">
        <v>2</v>
      </c>
      <c r="BD836">
        <v>2010</v>
      </c>
      <c r="BE836" t="s">
        <v>2996</v>
      </c>
      <c r="BF836" t="s">
        <v>2997</v>
      </c>
      <c r="BG836">
        <v>210000</v>
      </c>
      <c r="BH836" s="2">
        <v>6</v>
      </c>
      <c r="BI836" s="2">
        <v>6</v>
      </c>
    </row>
    <row r="837" spans="1:61" x14ac:dyDescent="0.25">
      <c r="A837">
        <v>516</v>
      </c>
      <c r="B837" t="s">
        <v>848</v>
      </c>
      <c r="C837" s="6">
        <v>75</v>
      </c>
      <c r="D837">
        <v>9000</v>
      </c>
      <c r="E837" t="s">
        <v>2985</v>
      </c>
      <c r="F837" t="s">
        <v>3022</v>
      </c>
      <c r="G837" t="s">
        <v>9</v>
      </c>
      <c r="H837" t="s">
        <v>2987</v>
      </c>
      <c r="I837">
        <v>8</v>
      </c>
      <c r="J837">
        <v>5</v>
      </c>
      <c r="K837" t="str" cm="1">
        <f t="array" ref="K837">_xlfn.IFS(AND(I837&gt;=1, I837&lt;=2), "Bad", AND(I837&gt;=3, I837&lt;=4), "Somewhat Decent", AND(I837&gt;=5, I837&lt;=6), "Good", AND(I837&gt;=7, I837&lt;=8), "Very Good", AND(I837&gt;=9, I837&lt;=10), "Excellent")</f>
        <v>Very Good</v>
      </c>
      <c r="L837">
        <f t="shared" si="135"/>
        <v>0</v>
      </c>
      <c r="M837">
        <f t="shared" si="136"/>
        <v>0</v>
      </c>
      <c r="N837">
        <f t="shared" si="137"/>
        <v>0</v>
      </c>
      <c r="O837">
        <f t="shared" si="138"/>
        <v>1</v>
      </c>
      <c r="P837">
        <f t="shared" si="139"/>
        <v>0</v>
      </c>
      <c r="Q837" s="10" t="e">
        <f t="shared" si="134"/>
        <v>#N/A</v>
      </c>
      <c r="R837" s="5">
        <v>2008</v>
      </c>
      <c r="S837" s="5" t="str">
        <f t="shared" si="140"/>
        <v>No</v>
      </c>
      <c r="T837" s="5">
        <f t="shared" si="141"/>
        <v>0</v>
      </c>
      <c r="U837" s="11">
        <v>2008</v>
      </c>
      <c r="V837" s="6" t="s">
        <v>2998</v>
      </c>
      <c r="W837" s="6">
        <v>0</v>
      </c>
      <c r="X837" s="6" t="s">
        <v>2990</v>
      </c>
      <c r="Y837" s="6">
        <v>0</v>
      </c>
      <c r="Z837" s="6" t="s">
        <v>2990</v>
      </c>
      <c r="AA837" s="6">
        <v>0</v>
      </c>
      <c r="AB837" s="6">
        <v>768</v>
      </c>
      <c r="AC837" s="6">
        <v>768</v>
      </c>
      <c r="AD837">
        <v>786</v>
      </c>
      <c r="AE837">
        <v>804</v>
      </c>
      <c r="AF837">
        <v>1590</v>
      </c>
      <c r="AG837" s="6">
        <v>0</v>
      </c>
      <c r="AH837" s="6">
        <v>0</v>
      </c>
      <c r="AI837">
        <v>2</v>
      </c>
      <c r="AJ837">
        <v>1</v>
      </c>
      <c r="AK837">
        <v>3</v>
      </c>
      <c r="AL837">
        <v>1</v>
      </c>
      <c r="AM837">
        <v>6</v>
      </c>
      <c r="AN837">
        <v>0</v>
      </c>
      <c r="AO837" t="s">
        <v>2995</v>
      </c>
      <c r="AP837" t="s">
        <v>2992</v>
      </c>
      <c r="AQ837" s="6">
        <v>2008</v>
      </c>
      <c r="AR837" s="6" t="s">
        <v>3008</v>
      </c>
      <c r="AS837" s="6">
        <v>2</v>
      </c>
      <c r="AT837" s="6">
        <v>676</v>
      </c>
      <c r="AU837" s="6" t="s">
        <v>2994</v>
      </c>
      <c r="AV837">
        <v>0</v>
      </c>
      <c r="AW837">
        <v>30</v>
      </c>
      <c r="AX837">
        <v>0</v>
      </c>
      <c r="AY837">
        <v>0</v>
      </c>
      <c r="AZ837">
        <v>0</v>
      </c>
      <c r="BA837">
        <v>0</v>
      </c>
      <c r="BB837" t="s">
        <v>2995</v>
      </c>
      <c r="BC837">
        <v>6</v>
      </c>
      <c r="BD837">
        <v>2009</v>
      </c>
      <c r="BE837" t="s">
        <v>2996</v>
      </c>
      <c r="BF837" t="s">
        <v>2997</v>
      </c>
      <c r="BG837">
        <v>210000</v>
      </c>
      <c r="BH837" s="2">
        <v>6</v>
      </c>
      <c r="BI837" s="2">
        <v>6</v>
      </c>
    </row>
    <row r="838" spans="1:61" x14ac:dyDescent="0.25">
      <c r="A838">
        <v>873</v>
      </c>
      <c r="B838" t="s">
        <v>849</v>
      </c>
      <c r="C838" s="6">
        <v>70</v>
      </c>
      <c r="D838">
        <v>8750</v>
      </c>
      <c r="E838" t="s">
        <v>2985</v>
      </c>
      <c r="F838" t="s">
        <v>3012</v>
      </c>
      <c r="G838" t="s">
        <v>9</v>
      </c>
      <c r="H838" t="s">
        <v>3001</v>
      </c>
      <c r="I838">
        <v>7</v>
      </c>
      <c r="J838">
        <v>5</v>
      </c>
      <c r="K838" t="str" cm="1">
        <f t="array" ref="K838">_xlfn.IFS(AND(I838&gt;=1, I838&lt;=2), "Bad", AND(I838&gt;=3, I838&lt;=4), "Somewhat Decent", AND(I838&gt;=5, I838&lt;=6), "Good", AND(I838&gt;=7, I838&lt;=8), "Very Good", AND(I838&gt;=9, I838&lt;=10), "Excellent")</f>
        <v>Very Good</v>
      </c>
      <c r="L838">
        <f t="shared" si="135"/>
        <v>0</v>
      </c>
      <c r="M838">
        <f t="shared" si="136"/>
        <v>0</v>
      </c>
      <c r="N838">
        <f t="shared" si="137"/>
        <v>0</v>
      </c>
      <c r="O838">
        <f t="shared" si="138"/>
        <v>1</v>
      </c>
      <c r="P838">
        <f t="shared" si="139"/>
        <v>0</v>
      </c>
      <c r="Q838" s="10">
        <f t="shared" si="134"/>
        <v>26</v>
      </c>
      <c r="R838" s="5">
        <v>1997</v>
      </c>
      <c r="S838" s="5" t="str">
        <f t="shared" si="140"/>
        <v>Yes</v>
      </c>
      <c r="T838" s="5">
        <f t="shared" si="141"/>
        <v>1</v>
      </c>
      <c r="U838" s="11">
        <v>1998</v>
      </c>
      <c r="V838" s="6" t="s">
        <v>2988</v>
      </c>
      <c r="W838" s="6">
        <v>209</v>
      </c>
      <c r="X838" s="6" t="s">
        <v>2989</v>
      </c>
      <c r="Y838" s="6">
        <v>1111</v>
      </c>
      <c r="Z838" s="6" t="s">
        <v>2990</v>
      </c>
      <c r="AA838" s="6">
        <v>0</v>
      </c>
      <c r="AB838" s="6">
        <v>306</v>
      </c>
      <c r="AC838" s="6">
        <v>1417</v>
      </c>
      <c r="AD838">
        <v>1417</v>
      </c>
      <c r="AE838">
        <v>0</v>
      </c>
      <c r="AF838">
        <v>1417</v>
      </c>
      <c r="AG838" s="6">
        <v>1</v>
      </c>
      <c r="AH838" s="6">
        <v>0</v>
      </c>
      <c r="AI838">
        <v>2</v>
      </c>
      <c r="AJ838">
        <v>0</v>
      </c>
      <c r="AK838">
        <v>3</v>
      </c>
      <c r="AL838">
        <v>1</v>
      </c>
      <c r="AM838">
        <v>7</v>
      </c>
      <c r="AN838">
        <v>1</v>
      </c>
      <c r="AO838" t="s">
        <v>2994</v>
      </c>
      <c r="AP838" t="s">
        <v>2992</v>
      </c>
      <c r="AQ838" s="6">
        <v>1997</v>
      </c>
      <c r="AR838" s="6" t="s">
        <v>2990</v>
      </c>
      <c r="AS838" s="6">
        <v>2</v>
      </c>
      <c r="AT838" s="6">
        <v>511</v>
      </c>
      <c r="AU838" s="6" t="s">
        <v>2994</v>
      </c>
      <c r="AV838">
        <v>60</v>
      </c>
      <c r="AW838">
        <v>0</v>
      </c>
      <c r="AX838">
        <v>0</v>
      </c>
      <c r="AY838">
        <v>0</v>
      </c>
      <c r="AZ838">
        <v>117</v>
      </c>
      <c r="BA838">
        <v>0</v>
      </c>
      <c r="BB838" t="s">
        <v>2995</v>
      </c>
      <c r="BC838">
        <v>8</v>
      </c>
      <c r="BD838">
        <v>2009</v>
      </c>
      <c r="BE838" t="s">
        <v>2996</v>
      </c>
      <c r="BF838" t="s">
        <v>2997</v>
      </c>
      <c r="BG838">
        <v>210000</v>
      </c>
      <c r="BH838" s="2">
        <v>6</v>
      </c>
      <c r="BI838" s="2">
        <v>6</v>
      </c>
    </row>
    <row r="839" spans="1:61" x14ac:dyDescent="0.25">
      <c r="A839">
        <v>1468</v>
      </c>
      <c r="B839" t="s">
        <v>850</v>
      </c>
      <c r="C839" s="6">
        <v>70</v>
      </c>
      <c r="D839">
        <v>8750</v>
      </c>
      <c r="E839" t="s">
        <v>2985</v>
      </c>
      <c r="F839" t="s">
        <v>3012</v>
      </c>
      <c r="G839" t="s">
        <v>9</v>
      </c>
      <c r="H839" t="s">
        <v>2987</v>
      </c>
      <c r="I839">
        <v>7</v>
      </c>
      <c r="J839">
        <v>5</v>
      </c>
      <c r="K839" t="str" cm="1">
        <f t="array" ref="K839">_xlfn.IFS(AND(I839&gt;=1, I839&lt;=2), "Bad", AND(I839&gt;=3, I839&lt;=4), "Somewhat Decent", AND(I839&gt;=5, I839&lt;=6), "Good", AND(I839&gt;=7, I839&lt;=8), "Very Good", AND(I839&gt;=9, I839&lt;=10), "Excellent")</f>
        <v>Very Good</v>
      </c>
      <c r="L839">
        <f t="shared" si="135"/>
        <v>0</v>
      </c>
      <c r="M839">
        <f t="shared" si="136"/>
        <v>0</v>
      </c>
      <c r="N839">
        <f t="shared" si="137"/>
        <v>0</v>
      </c>
      <c r="O839">
        <f t="shared" si="138"/>
        <v>1</v>
      </c>
      <c r="P839">
        <f t="shared" si="139"/>
        <v>0</v>
      </c>
      <c r="Q839" s="10">
        <f t="shared" si="134"/>
        <v>29</v>
      </c>
      <c r="R839" s="5">
        <v>1994</v>
      </c>
      <c r="S839" s="5" t="str">
        <f t="shared" si="140"/>
        <v>Yes</v>
      </c>
      <c r="T839" s="5">
        <f t="shared" si="141"/>
        <v>1</v>
      </c>
      <c r="U839" s="11">
        <v>1995</v>
      </c>
      <c r="V839" s="6" t="s">
        <v>2998</v>
      </c>
      <c r="W839" s="6">
        <v>0</v>
      </c>
      <c r="X839" s="6" t="s">
        <v>2989</v>
      </c>
      <c r="Y839" s="6">
        <v>642</v>
      </c>
      <c r="Z839" s="6" t="s">
        <v>2990</v>
      </c>
      <c r="AA839" s="6">
        <v>0</v>
      </c>
      <c r="AB839" s="6">
        <v>273</v>
      </c>
      <c r="AC839" s="6">
        <v>915</v>
      </c>
      <c r="AD839">
        <v>933</v>
      </c>
      <c r="AE839">
        <v>975</v>
      </c>
      <c r="AF839">
        <v>1908</v>
      </c>
      <c r="AG839" s="6">
        <v>1</v>
      </c>
      <c r="AH839" s="6">
        <v>0</v>
      </c>
      <c r="AI839">
        <v>2</v>
      </c>
      <c r="AJ839">
        <v>1</v>
      </c>
      <c r="AK839">
        <v>4</v>
      </c>
      <c r="AL839">
        <v>1</v>
      </c>
      <c r="AM839">
        <v>8</v>
      </c>
      <c r="AN839">
        <v>1</v>
      </c>
      <c r="AO839" t="s">
        <v>2994</v>
      </c>
      <c r="AP839" t="s">
        <v>2992</v>
      </c>
      <c r="AQ839" s="6">
        <v>1994</v>
      </c>
      <c r="AR839" s="6" t="s">
        <v>2990</v>
      </c>
      <c r="AS839" s="6">
        <v>2</v>
      </c>
      <c r="AT839" s="6">
        <v>493</v>
      </c>
      <c r="AU839" s="6" t="s">
        <v>2994</v>
      </c>
      <c r="AV839">
        <v>144</v>
      </c>
      <c r="AW839">
        <v>133</v>
      </c>
      <c r="AX839">
        <v>0</v>
      </c>
      <c r="AY839">
        <v>0</v>
      </c>
      <c r="AZ839">
        <v>0</v>
      </c>
      <c r="BA839">
        <v>0</v>
      </c>
      <c r="BB839" t="s">
        <v>2995</v>
      </c>
      <c r="BC839">
        <v>7</v>
      </c>
      <c r="BD839">
        <v>2008</v>
      </c>
      <c r="BE839" t="s">
        <v>2996</v>
      </c>
      <c r="BF839" t="s">
        <v>2997</v>
      </c>
      <c r="BG839">
        <v>210000</v>
      </c>
      <c r="BH839" s="2">
        <v>6</v>
      </c>
      <c r="BI839" s="2">
        <v>6</v>
      </c>
    </row>
    <row r="840" spans="1:61" x14ac:dyDescent="0.25">
      <c r="A840">
        <v>1476</v>
      </c>
      <c r="B840" t="s">
        <v>851</v>
      </c>
      <c r="C840" s="6">
        <v>65</v>
      </c>
      <c r="D840">
        <v>8450</v>
      </c>
      <c r="E840" t="s">
        <v>2985</v>
      </c>
      <c r="F840" t="s">
        <v>3012</v>
      </c>
      <c r="G840" t="s">
        <v>9</v>
      </c>
      <c r="H840" t="s">
        <v>3001</v>
      </c>
      <c r="I840">
        <v>7</v>
      </c>
      <c r="J840">
        <v>5</v>
      </c>
      <c r="K840" t="str" cm="1">
        <f t="array" ref="K840">_xlfn.IFS(AND(I840&gt;=1, I840&lt;=2), "Bad", AND(I840&gt;=3, I840&lt;=4), "Somewhat Decent", AND(I840&gt;=5, I840&lt;=6), "Good", AND(I840&gt;=7, I840&lt;=8), "Very Good", AND(I840&gt;=9, I840&lt;=10), "Excellent")</f>
        <v>Very Good</v>
      </c>
      <c r="L840">
        <f t="shared" si="135"/>
        <v>0</v>
      </c>
      <c r="M840">
        <f t="shared" si="136"/>
        <v>0</v>
      </c>
      <c r="N840">
        <f t="shared" si="137"/>
        <v>0</v>
      </c>
      <c r="O840">
        <f t="shared" si="138"/>
        <v>1</v>
      </c>
      <c r="P840">
        <f t="shared" si="139"/>
        <v>0</v>
      </c>
      <c r="Q840" s="10" t="e">
        <f t="shared" si="134"/>
        <v>#N/A</v>
      </c>
      <c r="R840" s="5">
        <v>2004</v>
      </c>
      <c r="S840" s="5" t="str">
        <f t="shared" si="140"/>
        <v>No</v>
      </c>
      <c r="T840" s="5">
        <f t="shared" si="141"/>
        <v>0</v>
      </c>
      <c r="U840" s="11">
        <v>2004</v>
      </c>
      <c r="V840" s="6" t="s">
        <v>2988</v>
      </c>
      <c r="W840" s="6">
        <v>266</v>
      </c>
      <c r="X840" s="6" t="s">
        <v>2989</v>
      </c>
      <c r="Y840" s="6">
        <v>946</v>
      </c>
      <c r="Z840" s="6" t="s">
        <v>2990</v>
      </c>
      <c r="AA840" s="6">
        <v>0</v>
      </c>
      <c r="AB840" s="6">
        <v>490</v>
      </c>
      <c r="AC840" s="6">
        <v>1436</v>
      </c>
      <c r="AD840">
        <v>1436</v>
      </c>
      <c r="AE840">
        <v>0</v>
      </c>
      <c r="AF840">
        <v>1436</v>
      </c>
      <c r="AG840" s="6">
        <v>1</v>
      </c>
      <c r="AH840" s="6">
        <v>0</v>
      </c>
      <c r="AI840">
        <v>2</v>
      </c>
      <c r="AJ840">
        <v>0</v>
      </c>
      <c r="AK840">
        <v>3</v>
      </c>
      <c r="AL840">
        <v>1</v>
      </c>
      <c r="AM840">
        <v>8</v>
      </c>
      <c r="AN840">
        <v>0</v>
      </c>
      <c r="AO840" t="s">
        <v>2995</v>
      </c>
      <c r="AP840" t="s">
        <v>2992</v>
      </c>
      <c r="AQ840" s="6">
        <v>2004</v>
      </c>
      <c r="AR840" s="6" t="s">
        <v>2990</v>
      </c>
      <c r="AS840" s="6">
        <v>2</v>
      </c>
      <c r="AT840" s="6">
        <v>484</v>
      </c>
      <c r="AU840" s="6" t="s">
        <v>2994</v>
      </c>
      <c r="AV840">
        <v>139</v>
      </c>
      <c r="AW840">
        <v>98</v>
      </c>
      <c r="AX840">
        <v>0</v>
      </c>
      <c r="AY840">
        <v>0</v>
      </c>
      <c r="AZ840">
        <v>0</v>
      </c>
      <c r="BA840">
        <v>0</v>
      </c>
      <c r="BB840" t="s">
        <v>2995</v>
      </c>
      <c r="BC840">
        <v>4</v>
      </c>
      <c r="BD840">
        <v>2008</v>
      </c>
      <c r="BE840" t="s">
        <v>2996</v>
      </c>
      <c r="BF840" t="s">
        <v>2997</v>
      </c>
      <c r="BG840">
        <v>210000</v>
      </c>
      <c r="BH840" s="2">
        <v>6</v>
      </c>
      <c r="BI840" s="2">
        <v>6</v>
      </c>
    </row>
    <row r="841" spans="1:61" x14ac:dyDescent="0.25">
      <c r="A841">
        <v>2009</v>
      </c>
      <c r="B841" t="s">
        <v>852</v>
      </c>
      <c r="C841" s="6">
        <v>70</v>
      </c>
      <c r="D841">
        <v>8737</v>
      </c>
      <c r="E841" t="s">
        <v>2985</v>
      </c>
      <c r="F841" t="s">
        <v>3057</v>
      </c>
      <c r="G841" t="s">
        <v>9</v>
      </c>
      <c r="H841" t="s">
        <v>3028</v>
      </c>
      <c r="I841">
        <v>6</v>
      </c>
      <c r="J841">
        <v>7</v>
      </c>
      <c r="K841" t="str" cm="1">
        <f t="array" ref="K841">_xlfn.IFS(AND(I841&gt;=1, I841&lt;=2), "Bad", AND(I841&gt;=3, I841&lt;=4), "Somewhat Decent", AND(I841&gt;=5, I841&lt;=6), "Good", AND(I841&gt;=7, I841&lt;=8), "Very Good", AND(I841&gt;=9, I841&lt;=10), "Excellent")</f>
        <v>Good</v>
      </c>
      <c r="L841">
        <f t="shared" si="135"/>
        <v>0</v>
      </c>
      <c r="M841">
        <f t="shared" si="136"/>
        <v>0</v>
      </c>
      <c r="N841">
        <f t="shared" si="137"/>
        <v>1</v>
      </c>
      <c r="O841">
        <f t="shared" si="138"/>
        <v>0</v>
      </c>
      <c r="P841">
        <f t="shared" si="139"/>
        <v>0</v>
      </c>
      <c r="Q841" s="10">
        <f t="shared" si="134"/>
        <v>74</v>
      </c>
      <c r="R841">
        <v>1923</v>
      </c>
      <c r="S841" t="str">
        <f t="shared" si="140"/>
        <v>Yes</v>
      </c>
      <c r="T841">
        <f t="shared" si="141"/>
        <v>1</v>
      </c>
      <c r="U841" s="11">
        <v>1950</v>
      </c>
      <c r="V841" s="6" t="s">
        <v>2998</v>
      </c>
      <c r="W841" s="6">
        <v>0</v>
      </c>
      <c r="X841" s="6" t="s">
        <v>3009</v>
      </c>
      <c r="Y841" s="6">
        <v>300</v>
      </c>
      <c r="Z841" s="6" t="s">
        <v>2990</v>
      </c>
      <c r="AA841" s="6">
        <v>0</v>
      </c>
      <c r="AB841" s="6">
        <v>765</v>
      </c>
      <c r="AC841" s="6">
        <v>1065</v>
      </c>
      <c r="AD841">
        <v>915</v>
      </c>
      <c r="AE841">
        <v>720</v>
      </c>
      <c r="AF841">
        <v>1635</v>
      </c>
      <c r="AG841" s="6">
        <v>0</v>
      </c>
      <c r="AH841" s="6">
        <v>0</v>
      </c>
      <c r="AI841">
        <v>1</v>
      </c>
      <c r="AJ841">
        <v>1</v>
      </c>
      <c r="AK841">
        <v>3</v>
      </c>
      <c r="AL841">
        <v>1</v>
      </c>
      <c r="AM841">
        <v>6</v>
      </c>
      <c r="AN841">
        <v>1</v>
      </c>
      <c r="AO841" t="s">
        <v>3003</v>
      </c>
      <c r="AP841" t="s">
        <v>3015</v>
      </c>
      <c r="AQ841" s="6">
        <v>1950</v>
      </c>
      <c r="AR841" s="6" t="s">
        <v>2990</v>
      </c>
      <c r="AS841" s="6">
        <v>2</v>
      </c>
      <c r="AT841" s="6">
        <v>440</v>
      </c>
      <c r="AU841" s="6" t="s">
        <v>2994</v>
      </c>
      <c r="AV841">
        <v>0</v>
      </c>
      <c r="AW841">
        <v>38</v>
      </c>
      <c r="AX841">
        <v>0</v>
      </c>
      <c r="AY841">
        <v>144</v>
      </c>
      <c r="AZ841">
        <v>0</v>
      </c>
      <c r="BA841">
        <v>0</v>
      </c>
      <c r="BB841" t="s">
        <v>2995</v>
      </c>
      <c r="BC841">
        <v>5</v>
      </c>
      <c r="BD841">
        <v>2007</v>
      </c>
      <c r="BE841" t="s">
        <v>2996</v>
      </c>
      <c r="BF841" t="s">
        <v>2997</v>
      </c>
      <c r="BG841">
        <v>210000</v>
      </c>
      <c r="BH841" s="2">
        <v>6</v>
      </c>
      <c r="BI841" s="2">
        <v>6</v>
      </c>
    </row>
    <row r="842" spans="1:61" x14ac:dyDescent="0.25">
      <c r="A842">
        <v>2253</v>
      </c>
      <c r="B842" t="s">
        <v>853</v>
      </c>
      <c r="C842" s="6">
        <v>69.22</v>
      </c>
      <c r="D842">
        <v>9928</v>
      </c>
      <c r="E842" t="s">
        <v>2985</v>
      </c>
      <c r="F842" t="s">
        <v>3050</v>
      </c>
      <c r="G842" t="s">
        <v>9</v>
      </c>
      <c r="H842" t="s">
        <v>3001</v>
      </c>
      <c r="I842">
        <v>7</v>
      </c>
      <c r="J842">
        <v>5</v>
      </c>
      <c r="K842" t="str" cm="1">
        <f t="array" ref="K842">_xlfn.IFS(AND(I842&gt;=1, I842&lt;=2), "Bad", AND(I842&gt;=3, I842&lt;=4), "Somewhat Decent", AND(I842&gt;=5, I842&lt;=6), "Good", AND(I842&gt;=7, I842&lt;=8), "Very Good", AND(I842&gt;=9, I842&lt;=10), "Excellent")</f>
        <v>Very Good</v>
      </c>
      <c r="L842">
        <f t="shared" si="135"/>
        <v>0</v>
      </c>
      <c r="M842">
        <f t="shared" si="136"/>
        <v>0</v>
      </c>
      <c r="N842">
        <f t="shared" si="137"/>
        <v>0</v>
      </c>
      <c r="O842">
        <f t="shared" si="138"/>
        <v>1</v>
      </c>
      <c r="P842">
        <f t="shared" si="139"/>
        <v>0</v>
      </c>
      <c r="Q842" s="10">
        <f t="shared" si="134"/>
        <v>32</v>
      </c>
      <c r="R842" s="5">
        <v>1991</v>
      </c>
      <c r="S842" s="5" t="str">
        <f t="shared" si="140"/>
        <v>Yes</v>
      </c>
      <c r="T842" s="5">
        <f t="shared" si="141"/>
        <v>1</v>
      </c>
      <c r="U842" s="11">
        <v>1992</v>
      </c>
      <c r="V842" s="6" t="s">
        <v>2998</v>
      </c>
      <c r="W842" s="6">
        <v>0</v>
      </c>
      <c r="X842" s="6" t="s">
        <v>2989</v>
      </c>
      <c r="Y842" s="6">
        <v>1239</v>
      </c>
      <c r="Z842" s="6" t="s">
        <v>2990</v>
      </c>
      <c r="AA842" s="6">
        <v>0</v>
      </c>
      <c r="AB842" s="6">
        <v>215</v>
      </c>
      <c r="AC842" s="6">
        <v>1454</v>
      </c>
      <c r="AD842">
        <v>1478</v>
      </c>
      <c r="AE842">
        <v>0</v>
      </c>
      <c r="AF842">
        <v>1478</v>
      </c>
      <c r="AG842" s="6">
        <v>1</v>
      </c>
      <c r="AH842" s="6">
        <v>0</v>
      </c>
      <c r="AI842">
        <v>2</v>
      </c>
      <c r="AJ842">
        <v>0</v>
      </c>
      <c r="AK842">
        <v>3</v>
      </c>
      <c r="AL842">
        <v>1</v>
      </c>
      <c r="AM842">
        <v>6</v>
      </c>
      <c r="AN842">
        <v>1</v>
      </c>
      <c r="AO842" t="s">
        <v>2994</v>
      </c>
      <c r="AP842" t="s">
        <v>2992</v>
      </c>
      <c r="AQ842" s="6">
        <v>1991</v>
      </c>
      <c r="AR842" s="6" t="s">
        <v>2990</v>
      </c>
      <c r="AS842" s="6">
        <v>2</v>
      </c>
      <c r="AT842" s="6">
        <v>506</v>
      </c>
      <c r="AU842" s="6" t="s">
        <v>2994</v>
      </c>
      <c r="AV842">
        <v>114</v>
      </c>
      <c r="AW842">
        <v>22</v>
      </c>
      <c r="AX842">
        <v>0</v>
      </c>
      <c r="AY842">
        <v>0</v>
      </c>
      <c r="AZ842">
        <v>0</v>
      </c>
      <c r="BA842">
        <v>0</v>
      </c>
      <c r="BB842" t="s">
        <v>2995</v>
      </c>
      <c r="BC842">
        <v>5</v>
      </c>
      <c r="BD842">
        <v>2007</v>
      </c>
      <c r="BE842" t="s">
        <v>2996</v>
      </c>
      <c r="BF842" t="s">
        <v>2997</v>
      </c>
      <c r="BG842">
        <v>210000</v>
      </c>
      <c r="BH842" s="2">
        <v>6</v>
      </c>
      <c r="BI842" s="2">
        <v>6</v>
      </c>
    </row>
    <row r="843" spans="1:61" x14ac:dyDescent="0.25">
      <c r="A843">
        <v>2867</v>
      </c>
      <c r="B843" t="s">
        <v>854</v>
      </c>
      <c r="C843" s="6">
        <v>70</v>
      </c>
      <c r="D843">
        <v>14210</v>
      </c>
      <c r="E843" t="s">
        <v>2985</v>
      </c>
      <c r="F843" t="s">
        <v>3035</v>
      </c>
      <c r="G843" t="s">
        <v>9</v>
      </c>
      <c r="H843" t="s">
        <v>2987</v>
      </c>
      <c r="I843">
        <v>6</v>
      </c>
      <c r="J843">
        <v>7</v>
      </c>
      <c r="K843" t="str" cm="1">
        <f t="array" ref="K843">_xlfn.IFS(AND(I843&gt;=1, I843&lt;=2), "Bad", AND(I843&gt;=3, I843&lt;=4), "Somewhat Decent", AND(I843&gt;=5, I843&lt;=6), "Good", AND(I843&gt;=7, I843&lt;=8), "Very Good", AND(I843&gt;=9, I843&lt;=10), "Excellent")</f>
        <v>Good</v>
      </c>
      <c r="L843">
        <f t="shared" si="135"/>
        <v>0</v>
      </c>
      <c r="M843">
        <f t="shared" si="136"/>
        <v>0</v>
      </c>
      <c r="N843">
        <f t="shared" si="137"/>
        <v>1</v>
      </c>
      <c r="O843">
        <f t="shared" si="138"/>
        <v>0</v>
      </c>
      <c r="P843">
        <f t="shared" si="139"/>
        <v>0</v>
      </c>
      <c r="Q843" s="10">
        <f t="shared" si="134"/>
        <v>65</v>
      </c>
      <c r="R843">
        <v>1930</v>
      </c>
      <c r="S843" t="str">
        <f t="shared" si="140"/>
        <v>Yes</v>
      </c>
      <c r="T843">
        <f t="shared" si="141"/>
        <v>1</v>
      </c>
      <c r="U843" s="11">
        <v>1959</v>
      </c>
      <c r="V843" s="6" t="s">
        <v>2998</v>
      </c>
      <c r="W843" s="6">
        <v>0</v>
      </c>
      <c r="X843" s="6" t="s">
        <v>2990</v>
      </c>
      <c r="Y843" s="6">
        <v>0</v>
      </c>
      <c r="Z843" s="6" t="s">
        <v>2990</v>
      </c>
      <c r="AA843" s="6">
        <v>0</v>
      </c>
      <c r="AB843" s="6">
        <v>697</v>
      </c>
      <c r="AC843" s="6">
        <v>697</v>
      </c>
      <c r="AD843">
        <v>1104</v>
      </c>
      <c r="AE843">
        <v>697</v>
      </c>
      <c r="AF843">
        <v>1801</v>
      </c>
      <c r="AG843" s="6">
        <v>0</v>
      </c>
      <c r="AH843" s="6">
        <v>0</v>
      </c>
      <c r="AI843">
        <v>1</v>
      </c>
      <c r="AJ843">
        <v>1</v>
      </c>
      <c r="AK843">
        <v>3</v>
      </c>
      <c r="AL843">
        <v>1</v>
      </c>
      <c r="AM843">
        <v>8</v>
      </c>
      <c r="AN843">
        <v>1</v>
      </c>
      <c r="AO843" t="s">
        <v>3003</v>
      </c>
      <c r="AP843" t="s">
        <v>2992</v>
      </c>
      <c r="AQ843" s="6">
        <v>1930</v>
      </c>
      <c r="AR843" s="6" t="s">
        <v>2990</v>
      </c>
      <c r="AS843" s="6">
        <v>2</v>
      </c>
      <c r="AT843" s="6">
        <v>365</v>
      </c>
      <c r="AU843" s="6" t="s">
        <v>2994</v>
      </c>
      <c r="AV843">
        <v>0</v>
      </c>
      <c r="AW843">
        <v>90</v>
      </c>
      <c r="AX843">
        <v>0</v>
      </c>
      <c r="AY843">
        <v>0</v>
      </c>
      <c r="AZ843">
        <v>0</v>
      </c>
      <c r="BA843">
        <v>0</v>
      </c>
      <c r="BB843" t="s">
        <v>2995</v>
      </c>
      <c r="BC843">
        <v>11</v>
      </c>
      <c r="BD843">
        <v>2006</v>
      </c>
      <c r="BE843" t="s">
        <v>2996</v>
      </c>
      <c r="BF843" t="s">
        <v>2997</v>
      </c>
      <c r="BG843">
        <v>210000</v>
      </c>
      <c r="BH843" s="2">
        <v>6</v>
      </c>
      <c r="BI843" s="2">
        <v>6</v>
      </c>
    </row>
    <row r="844" spans="1:61" x14ac:dyDescent="0.25">
      <c r="A844">
        <v>2761</v>
      </c>
      <c r="B844" t="s">
        <v>855</v>
      </c>
      <c r="C844" s="6">
        <v>91</v>
      </c>
      <c r="D844">
        <v>10984</v>
      </c>
      <c r="E844" t="s">
        <v>2985</v>
      </c>
      <c r="F844" t="s">
        <v>3012</v>
      </c>
      <c r="G844" t="s">
        <v>9</v>
      </c>
      <c r="H844" t="s">
        <v>2987</v>
      </c>
      <c r="I844">
        <v>7</v>
      </c>
      <c r="J844">
        <v>5</v>
      </c>
      <c r="K844" t="str" cm="1">
        <f t="array" ref="K844">_xlfn.IFS(AND(I844&gt;=1, I844&lt;=2), "Bad", AND(I844&gt;=3, I844&lt;=4), "Somewhat Decent", AND(I844&gt;=5, I844&lt;=6), "Good", AND(I844&gt;=7, I844&lt;=8), "Very Good", AND(I844&gt;=9, I844&lt;=10), "Excellent")</f>
        <v>Very Good</v>
      </c>
      <c r="L844">
        <f t="shared" si="135"/>
        <v>0</v>
      </c>
      <c r="M844">
        <f t="shared" si="136"/>
        <v>0</v>
      </c>
      <c r="N844">
        <f t="shared" si="137"/>
        <v>0</v>
      </c>
      <c r="O844">
        <f t="shared" si="138"/>
        <v>1</v>
      </c>
      <c r="P844">
        <f t="shared" si="139"/>
        <v>0</v>
      </c>
      <c r="Q844" s="10">
        <f t="shared" si="134"/>
        <v>18</v>
      </c>
      <c r="R844" s="5">
        <v>2005</v>
      </c>
      <c r="S844" s="5" t="str">
        <f t="shared" si="140"/>
        <v>Yes</v>
      </c>
      <c r="T844" s="5">
        <f t="shared" si="141"/>
        <v>1</v>
      </c>
      <c r="U844" s="11">
        <v>2006</v>
      </c>
      <c r="V844" s="6" t="s">
        <v>2998</v>
      </c>
      <c r="W844" s="6">
        <v>0</v>
      </c>
      <c r="X844" s="6" t="s">
        <v>2990</v>
      </c>
      <c r="Y844" s="6">
        <v>0</v>
      </c>
      <c r="Z844" s="6" t="s">
        <v>2990</v>
      </c>
      <c r="AA844" s="6">
        <v>0</v>
      </c>
      <c r="AB844" s="6">
        <v>945</v>
      </c>
      <c r="AC844" s="6">
        <v>945</v>
      </c>
      <c r="AD844">
        <v>945</v>
      </c>
      <c r="AE844">
        <v>864</v>
      </c>
      <c r="AF844">
        <v>1809</v>
      </c>
      <c r="AG844" s="6">
        <v>0</v>
      </c>
      <c r="AH844" s="6">
        <v>0</v>
      </c>
      <c r="AI844">
        <v>2</v>
      </c>
      <c r="AJ844">
        <v>1</v>
      </c>
      <c r="AK844">
        <v>3</v>
      </c>
      <c r="AL844">
        <v>1</v>
      </c>
      <c r="AM844">
        <v>8</v>
      </c>
      <c r="AN844">
        <v>0</v>
      </c>
      <c r="AO844" t="s">
        <v>2995</v>
      </c>
      <c r="AP844" t="s">
        <v>2992</v>
      </c>
      <c r="AQ844" s="6">
        <v>2005</v>
      </c>
      <c r="AR844" s="6" t="s">
        <v>3008</v>
      </c>
      <c r="AS844" s="6">
        <v>2</v>
      </c>
      <c r="AT844" s="6">
        <v>638</v>
      </c>
      <c r="AU844" s="6" t="s">
        <v>2994</v>
      </c>
      <c r="AV844">
        <v>144</v>
      </c>
      <c r="AW844">
        <v>54</v>
      </c>
      <c r="AX844">
        <v>0</v>
      </c>
      <c r="AY844">
        <v>0</v>
      </c>
      <c r="AZ844">
        <v>0</v>
      </c>
      <c r="BA844">
        <v>0</v>
      </c>
      <c r="BB844" t="s">
        <v>2995</v>
      </c>
      <c r="BC844">
        <v>5</v>
      </c>
      <c r="BD844">
        <v>2006</v>
      </c>
      <c r="BE844" t="s">
        <v>3004</v>
      </c>
      <c r="BF844" t="s">
        <v>3005</v>
      </c>
      <c r="BG844">
        <v>209700</v>
      </c>
      <c r="BH844" s="2">
        <v>6</v>
      </c>
      <c r="BI844" s="2">
        <v>6</v>
      </c>
    </row>
    <row r="845" spans="1:61" x14ac:dyDescent="0.25">
      <c r="A845">
        <v>193</v>
      </c>
      <c r="B845" t="s">
        <v>856</v>
      </c>
      <c r="C845" s="6">
        <v>69.22</v>
      </c>
      <c r="D845">
        <v>7793</v>
      </c>
      <c r="E845" t="s">
        <v>2985</v>
      </c>
      <c r="F845" t="s">
        <v>3057</v>
      </c>
      <c r="G845" t="s">
        <v>9</v>
      </c>
      <c r="H845" t="s">
        <v>3027</v>
      </c>
      <c r="I845">
        <v>7</v>
      </c>
      <c r="J845">
        <v>7</v>
      </c>
      <c r="K845" t="str" cm="1">
        <f t="array" ref="K845">_xlfn.IFS(AND(I845&gt;=1, I845&lt;=2), "Bad", AND(I845&gt;=3, I845&lt;=4), "Somewhat Decent", AND(I845&gt;=5, I845&lt;=6), "Good", AND(I845&gt;=7, I845&lt;=8), "Very Good", AND(I845&gt;=9, I845&lt;=10), "Excellent")</f>
        <v>Very Good</v>
      </c>
      <c r="L845">
        <f t="shared" si="135"/>
        <v>0</v>
      </c>
      <c r="M845">
        <f t="shared" si="136"/>
        <v>0</v>
      </c>
      <c r="N845">
        <f t="shared" si="137"/>
        <v>0</v>
      </c>
      <c r="O845">
        <f t="shared" si="138"/>
        <v>1</v>
      </c>
      <c r="P845">
        <f t="shared" si="139"/>
        <v>0</v>
      </c>
      <c r="Q845" s="10">
        <f t="shared" si="134"/>
        <v>19</v>
      </c>
      <c r="R845">
        <v>1922</v>
      </c>
      <c r="S845" t="str">
        <f t="shared" si="140"/>
        <v>Yes</v>
      </c>
      <c r="T845">
        <f t="shared" si="141"/>
        <v>1</v>
      </c>
      <c r="U845" s="11">
        <v>2005</v>
      </c>
      <c r="V845" s="6" t="s">
        <v>2998</v>
      </c>
      <c r="W845" s="6">
        <v>0</v>
      </c>
      <c r="X845" s="6" t="s">
        <v>3011</v>
      </c>
      <c r="Y845" s="6">
        <v>474</v>
      </c>
      <c r="Z845" s="6" t="s">
        <v>2990</v>
      </c>
      <c r="AA845" s="6">
        <v>0</v>
      </c>
      <c r="AB845" s="6">
        <v>634</v>
      </c>
      <c r="AC845" s="6">
        <v>1108</v>
      </c>
      <c r="AD845">
        <v>1160</v>
      </c>
      <c r="AE845">
        <v>908</v>
      </c>
      <c r="AF845">
        <v>2068</v>
      </c>
      <c r="AG845" s="6">
        <v>0</v>
      </c>
      <c r="AH845" s="6">
        <v>0</v>
      </c>
      <c r="AI845">
        <v>1</v>
      </c>
      <c r="AJ845">
        <v>1</v>
      </c>
      <c r="AK845">
        <v>3</v>
      </c>
      <c r="AL845">
        <v>1</v>
      </c>
      <c r="AM845">
        <v>8</v>
      </c>
      <c r="AN845">
        <v>1</v>
      </c>
      <c r="AO845" t="s">
        <v>3003</v>
      </c>
      <c r="AP845" t="s">
        <v>3015</v>
      </c>
      <c r="AQ845" s="6">
        <v>1928</v>
      </c>
      <c r="AR845" s="6" t="s">
        <v>2990</v>
      </c>
      <c r="AS845" s="6">
        <v>1</v>
      </c>
      <c r="AT845" s="6">
        <v>315</v>
      </c>
      <c r="AU845" s="6" t="s">
        <v>2994</v>
      </c>
      <c r="AV845">
        <v>0</v>
      </c>
      <c r="AW845">
        <v>0</v>
      </c>
      <c r="AX845">
        <v>60</v>
      </c>
      <c r="AY845">
        <v>0</v>
      </c>
      <c r="AZ845">
        <v>0</v>
      </c>
      <c r="BA845">
        <v>0</v>
      </c>
      <c r="BB845" t="s">
        <v>2995</v>
      </c>
      <c r="BC845">
        <v>5</v>
      </c>
      <c r="BD845">
        <v>2010</v>
      </c>
      <c r="BE845" t="s">
        <v>2996</v>
      </c>
      <c r="BF845" t="s">
        <v>2997</v>
      </c>
      <c r="BG845">
        <v>209500</v>
      </c>
      <c r="BH845" s="2">
        <v>6</v>
      </c>
      <c r="BI845" s="2">
        <v>6</v>
      </c>
    </row>
    <row r="846" spans="1:61" x14ac:dyDescent="0.25">
      <c r="A846">
        <v>533</v>
      </c>
      <c r="B846" t="s">
        <v>857</v>
      </c>
      <c r="C846" s="6">
        <v>65</v>
      </c>
      <c r="D846">
        <v>8127</v>
      </c>
      <c r="E846" t="s">
        <v>2985</v>
      </c>
      <c r="F846" t="s">
        <v>3022</v>
      </c>
      <c r="G846" t="s">
        <v>9</v>
      </c>
      <c r="H846" t="s">
        <v>2987</v>
      </c>
      <c r="I846">
        <v>7</v>
      </c>
      <c r="J846">
        <v>5</v>
      </c>
      <c r="K846" t="str" cm="1">
        <f t="array" ref="K846">_xlfn.IFS(AND(I846&gt;=1, I846&lt;=2), "Bad", AND(I846&gt;=3, I846&lt;=4), "Somewhat Decent", AND(I846&gt;=5, I846&lt;=6), "Good", AND(I846&gt;=7, I846&lt;=8), "Very Good", AND(I846&gt;=9, I846&lt;=10), "Excellent")</f>
        <v>Very Good</v>
      </c>
      <c r="L846">
        <f t="shared" si="135"/>
        <v>0</v>
      </c>
      <c r="M846">
        <f t="shared" si="136"/>
        <v>0</v>
      </c>
      <c r="N846">
        <f t="shared" si="137"/>
        <v>0</v>
      </c>
      <c r="O846">
        <f t="shared" si="138"/>
        <v>1</v>
      </c>
      <c r="P846">
        <f t="shared" si="139"/>
        <v>0</v>
      </c>
      <c r="Q846" s="10" t="e">
        <f t="shared" si="134"/>
        <v>#N/A</v>
      </c>
      <c r="R846" s="5">
        <v>2003</v>
      </c>
      <c r="S846" s="5" t="str">
        <f t="shared" si="140"/>
        <v>No</v>
      </c>
      <c r="T846" s="5">
        <f t="shared" si="141"/>
        <v>0</v>
      </c>
      <c r="U846" s="11">
        <v>2003</v>
      </c>
      <c r="V846" s="6" t="s">
        <v>2998</v>
      </c>
      <c r="W846" s="6">
        <v>0</v>
      </c>
      <c r="X846" s="6" t="s">
        <v>2989</v>
      </c>
      <c r="Y846" s="6">
        <v>410</v>
      </c>
      <c r="Z846" s="6" t="s">
        <v>2990</v>
      </c>
      <c r="AA846" s="6">
        <v>0</v>
      </c>
      <c r="AB846" s="6">
        <v>402</v>
      </c>
      <c r="AC846" s="6">
        <v>812</v>
      </c>
      <c r="AD846">
        <v>812</v>
      </c>
      <c r="AE846">
        <v>841</v>
      </c>
      <c r="AF846">
        <v>1653</v>
      </c>
      <c r="AG846" s="6">
        <v>1</v>
      </c>
      <c r="AH846" s="6">
        <v>0</v>
      </c>
      <c r="AI846">
        <v>2</v>
      </c>
      <c r="AJ846">
        <v>1</v>
      </c>
      <c r="AK846">
        <v>3</v>
      </c>
      <c r="AL846">
        <v>1</v>
      </c>
      <c r="AM846">
        <v>6</v>
      </c>
      <c r="AN846">
        <v>0</v>
      </c>
      <c r="AO846" t="s">
        <v>2995</v>
      </c>
      <c r="AP846" t="s">
        <v>2992</v>
      </c>
      <c r="AQ846" s="6">
        <v>2003</v>
      </c>
      <c r="AR846" s="6" t="s">
        <v>3008</v>
      </c>
      <c r="AS846" s="6">
        <v>2</v>
      </c>
      <c r="AT846" s="6">
        <v>628</v>
      </c>
      <c r="AU846" s="6" t="s">
        <v>2994</v>
      </c>
      <c r="AV846">
        <v>0</v>
      </c>
      <c r="AW846">
        <v>45</v>
      </c>
      <c r="AX846">
        <v>0</v>
      </c>
      <c r="AY846">
        <v>0</v>
      </c>
      <c r="AZ846">
        <v>0</v>
      </c>
      <c r="BA846">
        <v>0</v>
      </c>
      <c r="BB846" t="s">
        <v>2995</v>
      </c>
      <c r="BC846">
        <v>3</v>
      </c>
      <c r="BD846">
        <v>2009</v>
      </c>
      <c r="BE846" t="s">
        <v>2996</v>
      </c>
      <c r="BF846" t="s">
        <v>2997</v>
      </c>
      <c r="BG846">
        <v>209000</v>
      </c>
      <c r="BH846" s="2">
        <v>6</v>
      </c>
      <c r="BI846" s="2">
        <v>6</v>
      </c>
    </row>
    <row r="847" spans="1:61" x14ac:dyDescent="0.25">
      <c r="A847">
        <v>2748</v>
      </c>
      <c r="B847" t="s">
        <v>858</v>
      </c>
      <c r="C847" s="6">
        <v>88</v>
      </c>
      <c r="D847">
        <v>12128</v>
      </c>
      <c r="E847" t="s">
        <v>2985</v>
      </c>
      <c r="F847" t="s">
        <v>3029</v>
      </c>
      <c r="G847" t="s">
        <v>9</v>
      </c>
      <c r="H847" t="s">
        <v>2987</v>
      </c>
      <c r="I847">
        <v>6</v>
      </c>
      <c r="J847">
        <v>4</v>
      </c>
      <c r="K847" t="str" cm="1">
        <f t="array" ref="K847">_xlfn.IFS(AND(I847&gt;=1, I847&lt;=2), "Bad", AND(I847&gt;=3, I847&lt;=4), "Somewhat Decent", AND(I847&gt;=5, I847&lt;=6), "Good", AND(I847&gt;=7, I847&lt;=8), "Very Good", AND(I847&gt;=9, I847&lt;=10), "Excellent")</f>
        <v>Good</v>
      </c>
      <c r="L847">
        <f t="shared" si="135"/>
        <v>0</v>
      </c>
      <c r="M847">
        <f t="shared" si="136"/>
        <v>0</v>
      </c>
      <c r="N847">
        <f t="shared" si="137"/>
        <v>1</v>
      </c>
      <c r="O847">
        <f t="shared" si="138"/>
        <v>0</v>
      </c>
      <c r="P847">
        <f t="shared" si="139"/>
        <v>0</v>
      </c>
      <c r="Q847" s="10" t="e">
        <f t="shared" si="134"/>
        <v>#N/A</v>
      </c>
      <c r="R847" s="5">
        <v>1989</v>
      </c>
      <c r="S847" s="5" t="str">
        <f t="shared" si="140"/>
        <v>No</v>
      </c>
      <c r="T847" s="5">
        <f t="shared" si="141"/>
        <v>0</v>
      </c>
      <c r="U847" s="11">
        <v>1989</v>
      </c>
      <c r="V847" s="6" t="s">
        <v>2988</v>
      </c>
      <c r="W847" s="6">
        <v>232</v>
      </c>
      <c r="X847" s="6" t="s">
        <v>3007</v>
      </c>
      <c r="Y847" s="6">
        <v>549</v>
      </c>
      <c r="Z847" s="6" t="s">
        <v>2990</v>
      </c>
      <c r="AA847" s="6">
        <v>0</v>
      </c>
      <c r="AB847" s="6">
        <v>319</v>
      </c>
      <c r="AC847" s="6">
        <v>868</v>
      </c>
      <c r="AD847">
        <v>1313</v>
      </c>
      <c r="AE847">
        <v>1246</v>
      </c>
      <c r="AF847">
        <v>2559</v>
      </c>
      <c r="AG847" s="6">
        <v>0</v>
      </c>
      <c r="AH847" s="6">
        <v>0</v>
      </c>
      <c r="AI847">
        <v>2</v>
      </c>
      <c r="AJ847">
        <v>1</v>
      </c>
      <c r="AK847">
        <v>4</v>
      </c>
      <c r="AL847">
        <v>1</v>
      </c>
      <c r="AM847">
        <v>9</v>
      </c>
      <c r="AN847">
        <v>1</v>
      </c>
      <c r="AO847" t="s">
        <v>2994</v>
      </c>
      <c r="AP847" t="s">
        <v>2992</v>
      </c>
      <c r="AQ847" s="6">
        <v>1989</v>
      </c>
      <c r="AR847" s="6" t="s">
        <v>3008</v>
      </c>
      <c r="AS847" s="6">
        <v>2</v>
      </c>
      <c r="AT847" s="6">
        <v>506</v>
      </c>
      <c r="AU847" s="6" t="s">
        <v>2994</v>
      </c>
      <c r="AV847">
        <v>0</v>
      </c>
      <c r="AW847">
        <v>245</v>
      </c>
      <c r="AX847">
        <v>0</v>
      </c>
      <c r="AY847">
        <v>0</v>
      </c>
      <c r="AZ847">
        <v>168</v>
      </c>
      <c r="BA847">
        <v>0</v>
      </c>
      <c r="BB847" t="s">
        <v>2995</v>
      </c>
      <c r="BC847">
        <v>11</v>
      </c>
      <c r="BD847">
        <v>2006</v>
      </c>
      <c r="BE847" t="s">
        <v>2996</v>
      </c>
      <c r="BF847" t="s">
        <v>2999</v>
      </c>
      <c r="BG847">
        <v>209000</v>
      </c>
      <c r="BH847" s="2">
        <v>6</v>
      </c>
      <c r="BI847" s="2">
        <v>6</v>
      </c>
    </row>
    <row r="848" spans="1:61" x14ac:dyDescent="0.25">
      <c r="A848">
        <v>2888</v>
      </c>
      <c r="B848" t="s">
        <v>859</v>
      </c>
      <c r="C848" s="6">
        <v>70</v>
      </c>
      <c r="D848">
        <v>9116</v>
      </c>
      <c r="E848" t="s">
        <v>2985</v>
      </c>
      <c r="F848" t="s">
        <v>3050</v>
      </c>
      <c r="G848" t="s">
        <v>9</v>
      </c>
      <c r="H848" t="s">
        <v>3001</v>
      </c>
      <c r="I848">
        <v>8</v>
      </c>
      <c r="J848">
        <v>5</v>
      </c>
      <c r="K848" t="str" cm="1">
        <f t="array" ref="K848">_xlfn.IFS(AND(I848&gt;=1, I848&lt;=2), "Bad", AND(I848&gt;=3, I848&lt;=4), "Somewhat Decent", AND(I848&gt;=5, I848&lt;=6), "Good", AND(I848&gt;=7, I848&lt;=8), "Very Good", AND(I848&gt;=9, I848&lt;=10), "Excellent")</f>
        <v>Very Good</v>
      </c>
      <c r="L848">
        <f t="shared" si="135"/>
        <v>0</v>
      </c>
      <c r="M848">
        <f t="shared" si="136"/>
        <v>0</v>
      </c>
      <c r="N848">
        <f t="shared" si="137"/>
        <v>0</v>
      </c>
      <c r="O848">
        <f t="shared" si="138"/>
        <v>1</v>
      </c>
      <c r="P848">
        <f t="shared" si="139"/>
        <v>0</v>
      </c>
      <c r="Q848" s="10" t="e">
        <f t="shared" si="134"/>
        <v>#N/A</v>
      </c>
      <c r="R848" s="5">
        <v>2001</v>
      </c>
      <c r="S848" s="5" t="str">
        <f t="shared" si="140"/>
        <v>No</v>
      </c>
      <c r="T848" s="5">
        <f t="shared" si="141"/>
        <v>0</v>
      </c>
      <c r="U848" s="11">
        <v>2001</v>
      </c>
      <c r="V848" s="6" t="s">
        <v>2998</v>
      </c>
      <c r="W848" s="6">
        <v>0</v>
      </c>
      <c r="X848" s="6" t="s">
        <v>2990</v>
      </c>
      <c r="Y848" s="6">
        <v>0</v>
      </c>
      <c r="Z848" s="6" t="s">
        <v>2990</v>
      </c>
      <c r="AA848" s="6">
        <v>0</v>
      </c>
      <c r="AB848" s="6">
        <v>1491</v>
      </c>
      <c r="AC848" s="6">
        <v>1491</v>
      </c>
      <c r="AD848">
        <v>1491</v>
      </c>
      <c r="AE848">
        <v>0</v>
      </c>
      <c r="AF848">
        <v>1491</v>
      </c>
      <c r="AG848" s="6">
        <v>0</v>
      </c>
      <c r="AH848" s="6">
        <v>0</v>
      </c>
      <c r="AI848">
        <v>2</v>
      </c>
      <c r="AJ848">
        <v>0</v>
      </c>
      <c r="AK848">
        <v>3</v>
      </c>
      <c r="AL848">
        <v>1</v>
      </c>
      <c r="AM848">
        <v>7</v>
      </c>
      <c r="AN848">
        <v>0</v>
      </c>
      <c r="AO848" t="s">
        <v>2995</v>
      </c>
      <c r="AP848" t="s">
        <v>2992</v>
      </c>
      <c r="AQ848" s="6">
        <v>2001</v>
      </c>
      <c r="AR848" s="6" t="s">
        <v>3008</v>
      </c>
      <c r="AS848" s="6">
        <v>2</v>
      </c>
      <c r="AT848" s="6">
        <v>490</v>
      </c>
      <c r="AU848" s="6" t="s">
        <v>2994</v>
      </c>
      <c r="AV848">
        <v>120</v>
      </c>
      <c r="AW848">
        <v>100</v>
      </c>
      <c r="AX848">
        <v>0</v>
      </c>
      <c r="AY848">
        <v>0</v>
      </c>
      <c r="AZ848">
        <v>0</v>
      </c>
      <c r="BA848">
        <v>0</v>
      </c>
      <c r="BB848" t="s">
        <v>2995</v>
      </c>
      <c r="BC848">
        <v>5</v>
      </c>
      <c r="BD848">
        <v>2006</v>
      </c>
      <c r="BE848" t="s">
        <v>2996</v>
      </c>
      <c r="BF848" t="s">
        <v>2997</v>
      </c>
      <c r="BG848">
        <v>209000</v>
      </c>
      <c r="BH848" s="2">
        <v>6</v>
      </c>
      <c r="BI848" s="2">
        <v>6</v>
      </c>
    </row>
    <row r="849" spans="1:61" x14ac:dyDescent="0.25">
      <c r="A849">
        <v>1471</v>
      </c>
      <c r="B849" t="s">
        <v>860</v>
      </c>
      <c r="C849" s="6">
        <v>75</v>
      </c>
      <c r="D849">
        <v>13125</v>
      </c>
      <c r="E849" t="s">
        <v>2985</v>
      </c>
      <c r="F849" t="s">
        <v>3012</v>
      </c>
      <c r="G849" t="s">
        <v>9</v>
      </c>
      <c r="H849" t="s">
        <v>3001</v>
      </c>
      <c r="I849">
        <v>6</v>
      </c>
      <c r="J849">
        <v>5</v>
      </c>
      <c r="K849" t="str" cm="1">
        <f t="array" ref="K849">_xlfn.IFS(AND(I849&gt;=1, I849&lt;=2), "Bad", AND(I849&gt;=3, I849&lt;=4), "Somewhat Decent", AND(I849&gt;=5, I849&lt;=6), "Good", AND(I849&gt;=7, I849&lt;=8), "Very Good", AND(I849&gt;=9, I849&lt;=10), "Excellent")</f>
        <v>Good</v>
      </c>
      <c r="L849">
        <f t="shared" si="135"/>
        <v>0</v>
      </c>
      <c r="M849">
        <f t="shared" si="136"/>
        <v>0</v>
      </c>
      <c r="N849">
        <f t="shared" si="137"/>
        <v>1</v>
      </c>
      <c r="O849">
        <f t="shared" si="138"/>
        <v>0</v>
      </c>
      <c r="P849">
        <f t="shared" si="139"/>
        <v>0</v>
      </c>
      <c r="Q849" s="10">
        <f t="shared" si="134"/>
        <v>26</v>
      </c>
      <c r="R849" s="5">
        <v>1997</v>
      </c>
      <c r="S849" s="5" t="str">
        <f t="shared" si="140"/>
        <v>Yes</v>
      </c>
      <c r="T849" s="5">
        <f t="shared" si="141"/>
        <v>1</v>
      </c>
      <c r="U849" s="11">
        <v>1998</v>
      </c>
      <c r="V849" s="6" t="s">
        <v>2988</v>
      </c>
      <c r="W849" s="6">
        <v>215</v>
      </c>
      <c r="X849" s="6" t="s">
        <v>2989</v>
      </c>
      <c r="Y849" s="6">
        <v>994</v>
      </c>
      <c r="Z849" s="6" t="s">
        <v>2990</v>
      </c>
      <c r="AA849" s="6">
        <v>0</v>
      </c>
      <c r="AB849" s="6">
        <v>484</v>
      </c>
      <c r="AC849" s="6">
        <v>1478</v>
      </c>
      <c r="AD849">
        <v>1493</v>
      </c>
      <c r="AE849">
        <v>0</v>
      </c>
      <c r="AF849">
        <v>1493</v>
      </c>
      <c r="AG849" s="6">
        <v>1</v>
      </c>
      <c r="AH849" s="6">
        <v>0</v>
      </c>
      <c r="AI849">
        <v>2</v>
      </c>
      <c r="AJ849">
        <v>0</v>
      </c>
      <c r="AK849">
        <v>3</v>
      </c>
      <c r="AL849">
        <v>1</v>
      </c>
      <c r="AM849">
        <v>7</v>
      </c>
      <c r="AN849">
        <v>1</v>
      </c>
      <c r="AO849" t="s">
        <v>2994</v>
      </c>
      <c r="AP849" t="s">
        <v>2992</v>
      </c>
      <c r="AQ849" s="6">
        <v>1997</v>
      </c>
      <c r="AR849" s="6" t="s">
        <v>2993</v>
      </c>
      <c r="AS849" s="6">
        <v>2</v>
      </c>
      <c r="AT849" s="6">
        <v>508</v>
      </c>
      <c r="AU849" s="6" t="s">
        <v>2994</v>
      </c>
      <c r="AV849">
        <v>140</v>
      </c>
      <c r="AW849">
        <v>39</v>
      </c>
      <c r="AX849">
        <v>0</v>
      </c>
      <c r="AY849">
        <v>0</v>
      </c>
      <c r="AZ849">
        <v>0</v>
      </c>
      <c r="BA849">
        <v>0</v>
      </c>
      <c r="BB849" t="s">
        <v>2995</v>
      </c>
      <c r="BC849">
        <v>4</v>
      </c>
      <c r="BD849">
        <v>2008</v>
      </c>
      <c r="BE849" t="s">
        <v>2996</v>
      </c>
      <c r="BF849" t="s">
        <v>2997</v>
      </c>
      <c r="BG849">
        <v>208900</v>
      </c>
      <c r="BH849" s="2">
        <v>6</v>
      </c>
      <c r="BI849" s="2">
        <v>6</v>
      </c>
    </row>
    <row r="850" spans="1:61" x14ac:dyDescent="0.25">
      <c r="A850">
        <v>1794</v>
      </c>
      <c r="B850" t="s">
        <v>861</v>
      </c>
      <c r="C850" s="6">
        <v>72</v>
      </c>
      <c r="D850">
        <v>8640</v>
      </c>
      <c r="E850" t="s">
        <v>2985</v>
      </c>
      <c r="F850" t="s">
        <v>3022</v>
      </c>
      <c r="G850" t="s">
        <v>9</v>
      </c>
      <c r="H850" t="s">
        <v>3001</v>
      </c>
      <c r="I850">
        <v>8</v>
      </c>
      <c r="J850">
        <v>5</v>
      </c>
      <c r="K850" t="str" cm="1">
        <f t="array" ref="K850">_xlfn.IFS(AND(I850&gt;=1, I850&lt;=2), "Bad", AND(I850&gt;=3, I850&lt;=4), "Somewhat Decent", AND(I850&gt;=5, I850&lt;=6), "Good", AND(I850&gt;=7, I850&lt;=8), "Very Good", AND(I850&gt;=9, I850&lt;=10), "Excellent")</f>
        <v>Very Good</v>
      </c>
      <c r="L850">
        <f t="shared" si="135"/>
        <v>0</v>
      </c>
      <c r="M850">
        <f t="shared" si="136"/>
        <v>0</v>
      </c>
      <c r="N850">
        <f t="shared" si="137"/>
        <v>0</v>
      </c>
      <c r="O850">
        <f t="shared" si="138"/>
        <v>1</v>
      </c>
      <c r="P850">
        <f t="shared" si="139"/>
        <v>0</v>
      </c>
      <c r="Q850" s="10" t="e">
        <f t="shared" si="134"/>
        <v>#N/A</v>
      </c>
      <c r="R850" s="5">
        <v>2007</v>
      </c>
      <c r="S850" s="5" t="str">
        <f t="shared" si="140"/>
        <v>No</v>
      </c>
      <c r="T850" s="5">
        <f t="shared" si="141"/>
        <v>0</v>
      </c>
      <c r="U850" s="11">
        <v>2007</v>
      </c>
      <c r="V850" s="6" t="s">
        <v>2998</v>
      </c>
      <c r="W850" s="6">
        <v>0</v>
      </c>
      <c r="X850" s="6" t="s">
        <v>2989</v>
      </c>
      <c r="Y850" s="6">
        <v>24</v>
      </c>
      <c r="Z850" s="6" t="s">
        <v>2990</v>
      </c>
      <c r="AA850" s="6">
        <v>0</v>
      </c>
      <c r="AB850" s="6">
        <v>1314</v>
      </c>
      <c r="AC850" s="6">
        <v>1338</v>
      </c>
      <c r="AD850">
        <v>1338</v>
      </c>
      <c r="AE850">
        <v>0</v>
      </c>
      <c r="AF850">
        <v>1338</v>
      </c>
      <c r="AG850" s="6">
        <v>0</v>
      </c>
      <c r="AH850" s="6">
        <v>0</v>
      </c>
      <c r="AI850">
        <v>2</v>
      </c>
      <c r="AJ850">
        <v>0</v>
      </c>
      <c r="AK850">
        <v>3</v>
      </c>
      <c r="AL850">
        <v>1</v>
      </c>
      <c r="AM850">
        <v>6</v>
      </c>
      <c r="AN850">
        <v>0</v>
      </c>
      <c r="AO850" t="s">
        <v>2995</v>
      </c>
      <c r="AP850" t="s">
        <v>2992</v>
      </c>
      <c r="AQ850" s="6">
        <v>2007</v>
      </c>
      <c r="AR850" s="6" t="s">
        <v>3008</v>
      </c>
      <c r="AS850" s="6">
        <v>2</v>
      </c>
      <c r="AT850" s="6">
        <v>598</v>
      </c>
      <c r="AU850" s="6" t="s">
        <v>2994</v>
      </c>
      <c r="AV850">
        <v>0</v>
      </c>
      <c r="AW850">
        <v>141</v>
      </c>
      <c r="AX850">
        <v>0</v>
      </c>
      <c r="AY850">
        <v>0</v>
      </c>
      <c r="AZ850">
        <v>0</v>
      </c>
      <c r="BA850">
        <v>0</v>
      </c>
      <c r="BB850" t="s">
        <v>2995</v>
      </c>
      <c r="BC850">
        <v>11</v>
      </c>
      <c r="BD850">
        <v>2007</v>
      </c>
      <c r="BE850" t="s">
        <v>3004</v>
      </c>
      <c r="BF850" t="s">
        <v>3005</v>
      </c>
      <c r="BG850">
        <v>208900</v>
      </c>
      <c r="BH850" s="2">
        <v>6</v>
      </c>
      <c r="BI850" s="2">
        <v>6</v>
      </c>
    </row>
    <row r="851" spans="1:61" x14ac:dyDescent="0.25">
      <c r="A851">
        <v>1474</v>
      </c>
      <c r="B851" t="s">
        <v>862</v>
      </c>
      <c r="C851" s="6">
        <v>65</v>
      </c>
      <c r="D851">
        <v>8450</v>
      </c>
      <c r="E851" t="s">
        <v>2985</v>
      </c>
      <c r="F851" t="s">
        <v>3012</v>
      </c>
      <c r="G851" t="s">
        <v>9</v>
      </c>
      <c r="H851" t="s">
        <v>2987</v>
      </c>
      <c r="I851">
        <v>7</v>
      </c>
      <c r="J851">
        <v>5</v>
      </c>
      <c r="K851" t="str" cm="1">
        <f t="array" ref="K851">_xlfn.IFS(AND(I851&gt;=1, I851&lt;=2), "Bad", AND(I851&gt;=3, I851&lt;=4), "Somewhat Decent", AND(I851&gt;=5, I851&lt;=6), "Good", AND(I851&gt;=7, I851&lt;=8), "Very Good", AND(I851&gt;=9, I851&lt;=10), "Excellent")</f>
        <v>Very Good</v>
      </c>
      <c r="L851">
        <f t="shared" si="135"/>
        <v>0</v>
      </c>
      <c r="M851">
        <f t="shared" si="136"/>
        <v>0</v>
      </c>
      <c r="N851">
        <f t="shared" si="137"/>
        <v>0</v>
      </c>
      <c r="O851">
        <f t="shared" si="138"/>
        <v>1</v>
      </c>
      <c r="P851">
        <f t="shared" si="139"/>
        <v>0</v>
      </c>
      <c r="Q851" s="10" t="e">
        <f t="shared" si="134"/>
        <v>#N/A</v>
      </c>
      <c r="R851" s="5">
        <v>2003</v>
      </c>
      <c r="S851" s="5" t="str">
        <f t="shared" si="140"/>
        <v>No</v>
      </c>
      <c r="T851" s="5">
        <f t="shared" si="141"/>
        <v>0</v>
      </c>
      <c r="U851" s="11">
        <v>2003</v>
      </c>
      <c r="V851" s="6" t="s">
        <v>2988</v>
      </c>
      <c r="W851" s="6">
        <v>196</v>
      </c>
      <c r="X851" s="6" t="s">
        <v>2989</v>
      </c>
      <c r="Y851" s="6">
        <v>706</v>
      </c>
      <c r="Z851" s="6" t="s">
        <v>2990</v>
      </c>
      <c r="AA851" s="6">
        <v>0</v>
      </c>
      <c r="AB851" s="6">
        <v>150</v>
      </c>
      <c r="AC851" s="6">
        <v>856</v>
      </c>
      <c r="AD851">
        <v>856</v>
      </c>
      <c r="AE851">
        <v>854</v>
      </c>
      <c r="AF851">
        <v>1710</v>
      </c>
      <c r="AG851" s="6">
        <v>1</v>
      </c>
      <c r="AH851" s="6">
        <v>0</v>
      </c>
      <c r="AI851">
        <v>2</v>
      </c>
      <c r="AJ851">
        <v>1</v>
      </c>
      <c r="AK851">
        <v>3</v>
      </c>
      <c r="AL851">
        <v>1</v>
      </c>
      <c r="AM851">
        <v>8</v>
      </c>
      <c r="AN851">
        <v>0</v>
      </c>
      <c r="AO851" t="s">
        <v>2995</v>
      </c>
      <c r="AP851" t="s">
        <v>2992</v>
      </c>
      <c r="AQ851" s="6">
        <v>2003</v>
      </c>
      <c r="AR851" s="6" t="s">
        <v>3008</v>
      </c>
      <c r="AS851" s="6">
        <v>2</v>
      </c>
      <c r="AT851" s="6">
        <v>548</v>
      </c>
      <c r="AU851" s="6" t="s">
        <v>2994</v>
      </c>
      <c r="AV851">
        <v>0</v>
      </c>
      <c r="AW851">
        <v>61</v>
      </c>
      <c r="AX851">
        <v>0</v>
      </c>
      <c r="AY851">
        <v>0</v>
      </c>
      <c r="AZ851">
        <v>0</v>
      </c>
      <c r="BA851">
        <v>0</v>
      </c>
      <c r="BB851" t="s">
        <v>2995</v>
      </c>
      <c r="BC851">
        <v>2</v>
      </c>
      <c r="BD851">
        <v>2008</v>
      </c>
      <c r="BE851" t="s">
        <v>2996</v>
      </c>
      <c r="BF851" t="s">
        <v>2997</v>
      </c>
      <c r="BG851">
        <v>208500</v>
      </c>
      <c r="BH851" s="2">
        <v>6</v>
      </c>
      <c r="BI851" s="2">
        <v>6</v>
      </c>
    </row>
    <row r="852" spans="1:61" x14ac:dyDescent="0.25">
      <c r="A852">
        <v>517</v>
      </c>
      <c r="B852" t="s">
        <v>863</v>
      </c>
      <c r="C852" s="6">
        <v>75</v>
      </c>
      <c r="D852">
        <v>7862</v>
      </c>
      <c r="E852" t="s">
        <v>2985</v>
      </c>
      <c r="F852" t="s">
        <v>3022</v>
      </c>
      <c r="G852" t="s">
        <v>9</v>
      </c>
      <c r="H852" t="s">
        <v>3001</v>
      </c>
      <c r="I852">
        <v>6</v>
      </c>
      <c r="J852">
        <v>5</v>
      </c>
      <c r="K852" t="str" cm="1">
        <f t="array" ref="K852">_xlfn.IFS(AND(I852&gt;=1, I852&lt;=2), "Bad", AND(I852&gt;=3, I852&lt;=4), "Somewhat Decent", AND(I852&gt;=5, I852&lt;=6), "Good", AND(I852&gt;=7, I852&lt;=8), "Very Good", AND(I852&gt;=9, I852&lt;=10), "Excellent")</f>
        <v>Good</v>
      </c>
      <c r="L852">
        <f t="shared" si="135"/>
        <v>0</v>
      </c>
      <c r="M852">
        <f t="shared" si="136"/>
        <v>0</v>
      </c>
      <c r="N852">
        <f t="shared" si="137"/>
        <v>1</v>
      </c>
      <c r="O852">
        <f t="shared" si="138"/>
        <v>0</v>
      </c>
      <c r="P852">
        <f t="shared" si="139"/>
        <v>0</v>
      </c>
      <c r="Q852" s="10" t="e">
        <f t="shared" ref="Q852:Q878" si="142">IF(T852=0,NA(),2024-U852)</f>
        <v>#N/A</v>
      </c>
      <c r="R852" s="5">
        <v>2009</v>
      </c>
      <c r="S852" s="5" t="str">
        <f t="shared" si="140"/>
        <v>No</v>
      </c>
      <c r="T852" s="5">
        <f t="shared" si="141"/>
        <v>0</v>
      </c>
      <c r="U852" s="11">
        <v>2009</v>
      </c>
      <c r="V852" s="6" t="s">
        <v>2998</v>
      </c>
      <c r="W852" s="6">
        <v>0</v>
      </c>
      <c r="X852" s="6" t="s">
        <v>2989</v>
      </c>
      <c r="Y852" s="6">
        <v>27</v>
      </c>
      <c r="Z852" s="6" t="s">
        <v>2990</v>
      </c>
      <c r="AA852" s="6">
        <v>0</v>
      </c>
      <c r="AB852" s="6">
        <v>1191</v>
      </c>
      <c r="AC852" s="6">
        <v>1218</v>
      </c>
      <c r="AD852">
        <v>1218</v>
      </c>
      <c r="AE852">
        <v>0</v>
      </c>
      <c r="AF852">
        <v>1218</v>
      </c>
      <c r="AG852" s="6">
        <v>0</v>
      </c>
      <c r="AH852" s="6">
        <v>0</v>
      </c>
      <c r="AI852">
        <v>2</v>
      </c>
      <c r="AJ852">
        <v>0</v>
      </c>
      <c r="AK852">
        <v>2</v>
      </c>
      <c r="AL852">
        <v>1</v>
      </c>
      <c r="AM852">
        <v>4</v>
      </c>
      <c r="AN852">
        <v>0</v>
      </c>
      <c r="AO852" t="s">
        <v>2995</v>
      </c>
      <c r="AP852" t="s">
        <v>2992</v>
      </c>
      <c r="AQ852" s="6">
        <v>2009</v>
      </c>
      <c r="AR852" s="6" t="s">
        <v>2993</v>
      </c>
      <c r="AS852" s="6">
        <v>2</v>
      </c>
      <c r="AT852" s="6">
        <v>676</v>
      </c>
      <c r="AU852" s="6" t="s">
        <v>2994</v>
      </c>
      <c r="AV852">
        <v>0</v>
      </c>
      <c r="AW852">
        <v>102</v>
      </c>
      <c r="AX852">
        <v>0</v>
      </c>
      <c r="AY852">
        <v>0</v>
      </c>
      <c r="AZ852">
        <v>0</v>
      </c>
      <c r="BA852">
        <v>0</v>
      </c>
      <c r="BB852" t="s">
        <v>2995</v>
      </c>
      <c r="BC852">
        <v>9</v>
      </c>
      <c r="BD852">
        <v>2009</v>
      </c>
      <c r="BE852" t="s">
        <v>3004</v>
      </c>
      <c r="BF852" t="s">
        <v>3005</v>
      </c>
      <c r="BG852">
        <v>208300</v>
      </c>
      <c r="BH852" s="2">
        <v>6</v>
      </c>
      <c r="BI852" s="2">
        <v>6</v>
      </c>
    </row>
    <row r="853" spans="1:61" x14ac:dyDescent="0.25">
      <c r="A853">
        <v>937</v>
      </c>
      <c r="B853" t="s">
        <v>864</v>
      </c>
      <c r="C853" s="6">
        <v>69.22</v>
      </c>
      <c r="D853">
        <v>13607</v>
      </c>
      <c r="E853" t="s">
        <v>2985</v>
      </c>
      <c r="F853" t="s">
        <v>3035</v>
      </c>
      <c r="G853" t="s">
        <v>9</v>
      </c>
      <c r="H853" t="s">
        <v>3041</v>
      </c>
      <c r="I853">
        <v>6</v>
      </c>
      <c r="J853">
        <v>6</v>
      </c>
      <c r="K853" t="str" cm="1">
        <f t="array" ref="K853">_xlfn.IFS(AND(I853&gt;=1, I853&lt;=2), "Bad", AND(I853&gt;=3, I853&lt;=4), "Somewhat Decent", AND(I853&gt;=5, I853&lt;=6), "Good", AND(I853&gt;=7, I853&lt;=8), "Very Good", AND(I853&gt;=9, I853&lt;=10), "Excellent")</f>
        <v>Good</v>
      </c>
      <c r="L853">
        <f t="shared" si="135"/>
        <v>0</v>
      </c>
      <c r="M853">
        <f t="shared" si="136"/>
        <v>0</v>
      </c>
      <c r="N853">
        <f t="shared" si="137"/>
        <v>1</v>
      </c>
      <c r="O853">
        <f t="shared" si="138"/>
        <v>0</v>
      </c>
      <c r="P853">
        <f t="shared" si="139"/>
        <v>0</v>
      </c>
      <c r="Q853" s="10" t="e">
        <f t="shared" si="142"/>
        <v>#N/A</v>
      </c>
      <c r="R853" s="5">
        <v>1986</v>
      </c>
      <c r="S853" s="5" t="str">
        <f t="shared" si="140"/>
        <v>No</v>
      </c>
      <c r="T853" s="5">
        <f t="shared" si="141"/>
        <v>0</v>
      </c>
      <c r="U853" s="11">
        <v>1986</v>
      </c>
      <c r="V853" s="6" t="s">
        <v>2988</v>
      </c>
      <c r="W853" s="6">
        <v>242</v>
      </c>
      <c r="X853" s="6" t="s">
        <v>3007</v>
      </c>
      <c r="Y853" s="6">
        <v>454</v>
      </c>
      <c r="Z853" s="6" t="s">
        <v>2990</v>
      </c>
      <c r="AA853" s="6">
        <v>0</v>
      </c>
      <c r="AB853" s="6">
        <v>118</v>
      </c>
      <c r="AC853" s="6">
        <v>572</v>
      </c>
      <c r="AD853">
        <v>1182</v>
      </c>
      <c r="AE853">
        <v>800</v>
      </c>
      <c r="AF853">
        <v>1982</v>
      </c>
      <c r="AG853" s="6">
        <v>1</v>
      </c>
      <c r="AH853" s="6">
        <v>0</v>
      </c>
      <c r="AI853">
        <v>2</v>
      </c>
      <c r="AJ853">
        <v>1</v>
      </c>
      <c r="AK853">
        <v>3</v>
      </c>
      <c r="AL853">
        <v>1</v>
      </c>
      <c r="AM853">
        <v>6</v>
      </c>
      <c r="AN853">
        <v>1</v>
      </c>
      <c r="AO853" t="s">
        <v>2994</v>
      </c>
      <c r="AP853" t="s">
        <v>3010</v>
      </c>
      <c r="AQ853" s="6">
        <v>1986</v>
      </c>
      <c r="AR853" s="6" t="s">
        <v>2993</v>
      </c>
      <c r="AS853" s="6">
        <v>2</v>
      </c>
      <c r="AT853" s="6">
        <v>501</v>
      </c>
      <c r="AU853" s="6" t="s">
        <v>2994</v>
      </c>
      <c r="AV853">
        <v>400</v>
      </c>
      <c r="AW853">
        <v>112</v>
      </c>
      <c r="AX853">
        <v>0</v>
      </c>
      <c r="AY853">
        <v>0</v>
      </c>
      <c r="AZ853">
        <v>0</v>
      </c>
      <c r="BA853">
        <v>0</v>
      </c>
      <c r="BB853" t="s">
        <v>2995</v>
      </c>
      <c r="BC853">
        <v>4</v>
      </c>
      <c r="BD853">
        <v>2009</v>
      </c>
      <c r="BE853" t="s">
        <v>2996</v>
      </c>
      <c r="BF853" t="s">
        <v>2997</v>
      </c>
      <c r="BG853">
        <v>208000</v>
      </c>
      <c r="BH853" s="2">
        <v>6</v>
      </c>
      <c r="BI853" s="2">
        <v>6</v>
      </c>
    </row>
    <row r="854" spans="1:61" x14ac:dyDescent="0.25">
      <c r="A854">
        <v>1131</v>
      </c>
      <c r="B854" t="s">
        <v>865</v>
      </c>
      <c r="C854" s="6">
        <v>64</v>
      </c>
      <c r="D854">
        <v>8791</v>
      </c>
      <c r="E854" t="s">
        <v>2985</v>
      </c>
      <c r="F854" t="s">
        <v>3022</v>
      </c>
      <c r="G854" t="s">
        <v>9</v>
      </c>
      <c r="H854" t="s">
        <v>2987</v>
      </c>
      <c r="I854">
        <v>6</v>
      </c>
      <c r="J854">
        <v>5</v>
      </c>
      <c r="K854" t="str" cm="1">
        <f t="array" ref="K854">_xlfn.IFS(AND(I854&gt;=1, I854&lt;=2), "Bad", AND(I854&gt;=3, I854&lt;=4), "Somewhat Decent", AND(I854&gt;=5, I854&lt;=6), "Good", AND(I854&gt;=7, I854&lt;=8), "Very Good", AND(I854&gt;=9, I854&lt;=10), "Excellent")</f>
        <v>Good</v>
      </c>
      <c r="L854">
        <f t="shared" si="135"/>
        <v>0</v>
      </c>
      <c r="M854">
        <f t="shared" si="136"/>
        <v>0</v>
      </c>
      <c r="N854">
        <f t="shared" si="137"/>
        <v>1</v>
      </c>
      <c r="O854">
        <f t="shared" si="138"/>
        <v>0</v>
      </c>
      <c r="P854">
        <f t="shared" si="139"/>
        <v>0</v>
      </c>
      <c r="Q854" s="10" t="e">
        <f t="shared" si="142"/>
        <v>#N/A</v>
      </c>
      <c r="R854" s="5">
        <v>2003</v>
      </c>
      <c r="S854" s="5" t="str">
        <f t="shared" si="140"/>
        <v>No</v>
      </c>
      <c r="T854" s="5">
        <f t="shared" si="141"/>
        <v>0</v>
      </c>
      <c r="U854" s="11">
        <v>2003</v>
      </c>
      <c r="V854" s="6" t="s">
        <v>2998</v>
      </c>
      <c r="W854" s="6">
        <v>0</v>
      </c>
      <c r="X854" s="6" t="s">
        <v>3009</v>
      </c>
      <c r="Y854" s="6">
        <v>503</v>
      </c>
      <c r="Z854" s="6" t="s">
        <v>2990</v>
      </c>
      <c r="AA854" s="6">
        <v>0</v>
      </c>
      <c r="AB854" s="6">
        <v>361</v>
      </c>
      <c r="AC854" s="6">
        <v>864</v>
      </c>
      <c r="AD854">
        <v>864</v>
      </c>
      <c r="AE854">
        <v>864</v>
      </c>
      <c r="AF854">
        <v>1728</v>
      </c>
      <c r="AG854" s="6">
        <v>0</v>
      </c>
      <c r="AH854" s="6">
        <v>0</v>
      </c>
      <c r="AI854">
        <v>2</v>
      </c>
      <c r="AJ854">
        <v>1</v>
      </c>
      <c r="AK854">
        <v>3</v>
      </c>
      <c r="AL854">
        <v>1</v>
      </c>
      <c r="AM854">
        <v>7</v>
      </c>
      <c r="AN854">
        <v>0</v>
      </c>
      <c r="AO854" t="s">
        <v>2995</v>
      </c>
      <c r="AP854" t="s">
        <v>2992</v>
      </c>
      <c r="AQ854" s="6">
        <v>2003</v>
      </c>
      <c r="AR854" s="6" t="s">
        <v>3008</v>
      </c>
      <c r="AS854" s="6">
        <v>2</v>
      </c>
      <c r="AT854" s="6">
        <v>673</v>
      </c>
      <c r="AU854" s="6" t="s">
        <v>2994</v>
      </c>
      <c r="AV854">
        <v>216</v>
      </c>
      <c r="AW854">
        <v>56</v>
      </c>
      <c r="AX854">
        <v>0</v>
      </c>
      <c r="AY854">
        <v>0</v>
      </c>
      <c r="AZ854">
        <v>0</v>
      </c>
      <c r="BA854">
        <v>0</v>
      </c>
      <c r="BB854" t="s">
        <v>2995</v>
      </c>
      <c r="BC854">
        <v>5</v>
      </c>
      <c r="BD854">
        <v>2008</v>
      </c>
      <c r="BE854" t="s">
        <v>2996</v>
      </c>
      <c r="BF854" t="s">
        <v>2997</v>
      </c>
      <c r="BG854">
        <v>207500</v>
      </c>
      <c r="BH854" s="2">
        <v>6</v>
      </c>
      <c r="BI854" s="2">
        <v>6</v>
      </c>
    </row>
    <row r="855" spans="1:61" x14ac:dyDescent="0.25">
      <c r="A855">
        <v>1437</v>
      </c>
      <c r="B855" t="s">
        <v>866</v>
      </c>
      <c r="C855" s="6">
        <v>68</v>
      </c>
      <c r="D855">
        <v>8998</v>
      </c>
      <c r="E855" t="s">
        <v>2985</v>
      </c>
      <c r="F855" t="s">
        <v>3012</v>
      </c>
      <c r="G855" t="s">
        <v>9</v>
      </c>
      <c r="H855" t="s">
        <v>2987</v>
      </c>
      <c r="I855">
        <v>7</v>
      </c>
      <c r="J855">
        <v>5</v>
      </c>
      <c r="K855" t="str" cm="1">
        <f t="array" ref="K855">_xlfn.IFS(AND(I855&gt;=1, I855&lt;=2), "Bad", AND(I855&gt;=3, I855&lt;=4), "Somewhat Decent", AND(I855&gt;=5, I855&lt;=6), "Good", AND(I855&gt;=7, I855&lt;=8), "Very Good", AND(I855&gt;=9, I855&lt;=10), "Excellent")</f>
        <v>Very Good</v>
      </c>
      <c r="L855">
        <f t="shared" si="135"/>
        <v>0</v>
      </c>
      <c r="M855">
        <f t="shared" si="136"/>
        <v>0</v>
      </c>
      <c r="N855">
        <f t="shared" si="137"/>
        <v>0</v>
      </c>
      <c r="O855">
        <f t="shared" si="138"/>
        <v>1</v>
      </c>
      <c r="P855">
        <f t="shared" si="139"/>
        <v>0</v>
      </c>
      <c r="Q855" s="10" t="e">
        <f t="shared" si="142"/>
        <v>#N/A</v>
      </c>
      <c r="R855" s="5">
        <v>2000</v>
      </c>
      <c r="S855" s="5" t="str">
        <f t="shared" si="140"/>
        <v>No</v>
      </c>
      <c r="T855" s="5">
        <f t="shared" si="141"/>
        <v>0</v>
      </c>
      <c r="U855" s="11">
        <v>2000</v>
      </c>
      <c r="V855" s="6" t="s">
        <v>2988</v>
      </c>
      <c r="W855" s="6">
        <v>120</v>
      </c>
      <c r="X855" s="6" t="s">
        <v>2989</v>
      </c>
      <c r="Y855" s="6">
        <v>527</v>
      </c>
      <c r="Z855" s="6" t="s">
        <v>2990</v>
      </c>
      <c r="AA855" s="6">
        <v>0</v>
      </c>
      <c r="AB855" s="6">
        <v>255</v>
      </c>
      <c r="AC855" s="6">
        <v>782</v>
      </c>
      <c r="AD855">
        <v>782</v>
      </c>
      <c r="AE855">
        <v>870</v>
      </c>
      <c r="AF855">
        <v>1652</v>
      </c>
      <c r="AG855" s="6">
        <v>0</v>
      </c>
      <c r="AH855" s="6">
        <v>0</v>
      </c>
      <c r="AI855">
        <v>2</v>
      </c>
      <c r="AJ855">
        <v>1</v>
      </c>
      <c r="AK855">
        <v>3</v>
      </c>
      <c r="AL855">
        <v>1</v>
      </c>
      <c r="AM855">
        <v>6</v>
      </c>
      <c r="AN855">
        <v>0</v>
      </c>
      <c r="AO855" t="s">
        <v>2995</v>
      </c>
      <c r="AP855" t="s">
        <v>2992</v>
      </c>
      <c r="AQ855" s="6">
        <v>2000</v>
      </c>
      <c r="AR855" s="6" t="s">
        <v>3008</v>
      </c>
      <c r="AS855" s="6">
        <v>2</v>
      </c>
      <c r="AT855" s="6">
        <v>532</v>
      </c>
      <c r="AU855" s="6" t="s">
        <v>2994</v>
      </c>
      <c r="AV855">
        <v>0</v>
      </c>
      <c r="AW855">
        <v>70</v>
      </c>
      <c r="AX855">
        <v>0</v>
      </c>
      <c r="AY855">
        <v>0</v>
      </c>
      <c r="AZ855">
        <v>0</v>
      </c>
      <c r="BA855">
        <v>0</v>
      </c>
      <c r="BB855" t="s">
        <v>2995</v>
      </c>
      <c r="BC855">
        <v>6</v>
      </c>
      <c r="BD855">
        <v>2008</v>
      </c>
      <c r="BE855" t="s">
        <v>2996</v>
      </c>
      <c r="BF855" t="s">
        <v>2997</v>
      </c>
      <c r="BG855">
        <v>207500</v>
      </c>
      <c r="BH855" s="2">
        <v>6</v>
      </c>
      <c r="BI855" s="2">
        <v>6</v>
      </c>
    </row>
    <row r="856" spans="1:61" x14ac:dyDescent="0.25">
      <c r="A856">
        <v>2350</v>
      </c>
      <c r="B856" t="s">
        <v>867</v>
      </c>
      <c r="C856" s="6">
        <v>79</v>
      </c>
      <c r="D856">
        <v>10240</v>
      </c>
      <c r="E856" t="s">
        <v>2985</v>
      </c>
      <c r="F856" t="s">
        <v>3049</v>
      </c>
      <c r="G856" t="s">
        <v>9</v>
      </c>
      <c r="H856" t="s">
        <v>3001</v>
      </c>
      <c r="I856">
        <v>6</v>
      </c>
      <c r="J856">
        <v>6</v>
      </c>
      <c r="K856" t="str" cm="1">
        <f t="array" ref="K856">_xlfn.IFS(AND(I856&gt;=1, I856&lt;=2), "Bad", AND(I856&gt;=3, I856&lt;=4), "Somewhat Decent", AND(I856&gt;=5, I856&lt;=6), "Good", AND(I856&gt;=7, I856&lt;=8), "Very Good", AND(I856&gt;=9, I856&lt;=10), "Excellent")</f>
        <v>Good</v>
      </c>
      <c r="L856">
        <f t="shared" si="135"/>
        <v>0</v>
      </c>
      <c r="M856">
        <f t="shared" si="136"/>
        <v>0</v>
      </c>
      <c r="N856">
        <f t="shared" si="137"/>
        <v>1</v>
      </c>
      <c r="O856">
        <f t="shared" si="138"/>
        <v>0</v>
      </c>
      <c r="P856">
        <f t="shared" si="139"/>
        <v>0</v>
      </c>
      <c r="Q856" s="10" t="e">
        <f t="shared" si="142"/>
        <v>#N/A</v>
      </c>
      <c r="R856" s="5">
        <v>1980</v>
      </c>
      <c r="S856" s="5" t="str">
        <f t="shared" si="140"/>
        <v>No</v>
      </c>
      <c r="T856" s="5">
        <f t="shared" si="141"/>
        <v>0</v>
      </c>
      <c r="U856" s="11">
        <v>1980</v>
      </c>
      <c r="V856" s="6" t="s">
        <v>2988</v>
      </c>
      <c r="W856" s="6">
        <v>157</v>
      </c>
      <c r="X856" s="6" t="s">
        <v>3011</v>
      </c>
      <c r="Y856" s="6">
        <v>625</v>
      </c>
      <c r="Z856" s="6" t="s">
        <v>3030</v>
      </c>
      <c r="AA856" s="6">
        <v>1061</v>
      </c>
      <c r="AB856" s="6">
        <v>0</v>
      </c>
      <c r="AC856" s="6">
        <v>1686</v>
      </c>
      <c r="AD856">
        <v>1686</v>
      </c>
      <c r="AE856">
        <v>0</v>
      </c>
      <c r="AF856">
        <v>1686</v>
      </c>
      <c r="AG856" s="6">
        <v>1</v>
      </c>
      <c r="AH856" s="6">
        <v>0</v>
      </c>
      <c r="AI856">
        <v>2</v>
      </c>
      <c r="AJ856">
        <v>0</v>
      </c>
      <c r="AK856">
        <v>3</v>
      </c>
      <c r="AL856">
        <v>1</v>
      </c>
      <c r="AM856">
        <v>7</v>
      </c>
      <c r="AN856">
        <v>1</v>
      </c>
      <c r="AO856" t="s">
        <v>2994</v>
      </c>
      <c r="AP856" t="s">
        <v>2992</v>
      </c>
      <c r="AQ856" s="6">
        <v>1980</v>
      </c>
      <c r="AR856" s="6" t="s">
        <v>2990</v>
      </c>
      <c r="AS856" s="6">
        <v>2</v>
      </c>
      <c r="AT856" s="6">
        <v>612</v>
      </c>
      <c r="AU856" s="6" t="s">
        <v>2994</v>
      </c>
      <c r="AV856">
        <v>384</v>
      </c>
      <c r="AW856">
        <v>131</v>
      </c>
      <c r="AX856">
        <v>0</v>
      </c>
      <c r="AY856">
        <v>0</v>
      </c>
      <c r="AZ856">
        <v>0</v>
      </c>
      <c r="BA856">
        <v>0</v>
      </c>
      <c r="BB856" t="s">
        <v>2995</v>
      </c>
      <c r="BC856">
        <v>5</v>
      </c>
      <c r="BD856">
        <v>2006</v>
      </c>
      <c r="BE856" t="s">
        <v>2996</v>
      </c>
      <c r="BF856" t="s">
        <v>2997</v>
      </c>
      <c r="BG856">
        <v>207500</v>
      </c>
      <c r="BH856" s="2">
        <v>6</v>
      </c>
      <c r="BI856" s="2">
        <v>6</v>
      </c>
    </row>
    <row r="857" spans="1:61" x14ac:dyDescent="0.25">
      <c r="A857">
        <v>2619</v>
      </c>
      <c r="B857" t="s">
        <v>868</v>
      </c>
      <c r="C857" s="6">
        <v>47</v>
      </c>
      <c r="D857">
        <v>16321</v>
      </c>
      <c r="E857" t="s">
        <v>2985</v>
      </c>
      <c r="F857" t="s">
        <v>3016</v>
      </c>
      <c r="G857" t="s">
        <v>9</v>
      </c>
      <c r="H857" t="s">
        <v>3001</v>
      </c>
      <c r="I857">
        <v>5</v>
      </c>
      <c r="J857">
        <v>6</v>
      </c>
      <c r="K857" t="str" cm="1">
        <f t="array" ref="K857">_xlfn.IFS(AND(I857&gt;=1, I857&lt;=2), "Bad", AND(I857&gt;=3, I857&lt;=4), "Somewhat Decent", AND(I857&gt;=5, I857&lt;=6), "Good", AND(I857&gt;=7, I857&lt;=8), "Very Good", AND(I857&gt;=9, I857&lt;=10), "Excellent")</f>
        <v>Good</v>
      </c>
      <c r="L857">
        <f t="shared" si="135"/>
        <v>0</v>
      </c>
      <c r="M857">
        <f t="shared" si="136"/>
        <v>0</v>
      </c>
      <c r="N857">
        <f t="shared" si="137"/>
        <v>1</v>
      </c>
      <c r="O857">
        <f t="shared" si="138"/>
        <v>0</v>
      </c>
      <c r="P857">
        <f t="shared" si="139"/>
        <v>0</v>
      </c>
      <c r="Q857" s="10">
        <f t="shared" si="142"/>
        <v>27</v>
      </c>
      <c r="R857">
        <v>1957</v>
      </c>
      <c r="S857" t="str">
        <f t="shared" si="140"/>
        <v>Yes</v>
      </c>
      <c r="T857">
        <f t="shared" si="141"/>
        <v>1</v>
      </c>
      <c r="U857" s="11">
        <v>1997</v>
      </c>
      <c r="V857" s="6" t="s">
        <v>2998</v>
      </c>
      <c r="W857" s="6">
        <v>0</v>
      </c>
      <c r="X857" s="6" t="s">
        <v>3011</v>
      </c>
      <c r="Y857" s="6">
        <v>1277</v>
      </c>
      <c r="Z857" s="6" t="s">
        <v>2990</v>
      </c>
      <c r="AA857" s="6">
        <v>0</v>
      </c>
      <c r="AB857" s="6">
        <v>207</v>
      </c>
      <c r="AC857" s="6">
        <v>1484</v>
      </c>
      <c r="AD857">
        <v>1600</v>
      </c>
      <c r="AE857">
        <v>0</v>
      </c>
      <c r="AF857">
        <v>1600</v>
      </c>
      <c r="AG857" s="6">
        <v>1</v>
      </c>
      <c r="AH857" s="6">
        <v>0</v>
      </c>
      <c r="AI857">
        <v>1</v>
      </c>
      <c r="AJ857">
        <v>0</v>
      </c>
      <c r="AK857">
        <v>2</v>
      </c>
      <c r="AL857">
        <v>1</v>
      </c>
      <c r="AM857">
        <v>6</v>
      </c>
      <c r="AN857">
        <v>2</v>
      </c>
      <c r="AO857" t="s">
        <v>3003</v>
      </c>
      <c r="AP857" t="s">
        <v>2992</v>
      </c>
      <c r="AQ857" s="6">
        <v>1957</v>
      </c>
      <c r="AR857" s="6" t="s">
        <v>3008</v>
      </c>
      <c r="AS857" s="6">
        <v>1</v>
      </c>
      <c r="AT857" s="6">
        <v>319</v>
      </c>
      <c r="AU857" s="6" t="s">
        <v>2994</v>
      </c>
      <c r="AV857">
        <v>288</v>
      </c>
      <c r="AW857">
        <v>258</v>
      </c>
      <c r="AX857">
        <v>0</v>
      </c>
      <c r="AY857">
        <v>0</v>
      </c>
      <c r="AZ857">
        <v>0</v>
      </c>
      <c r="BA857">
        <v>0</v>
      </c>
      <c r="BB857" t="s">
        <v>2995</v>
      </c>
      <c r="BC857">
        <v>12</v>
      </c>
      <c r="BD857">
        <v>2006</v>
      </c>
      <c r="BE857" t="s">
        <v>2996</v>
      </c>
      <c r="BF857" t="s">
        <v>2997</v>
      </c>
      <c r="BG857">
        <v>207500</v>
      </c>
      <c r="BH857" s="2">
        <v>6</v>
      </c>
      <c r="BI857" s="2">
        <v>6</v>
      </c>
    </row>
    <row r="858" spans="1:61" x14ac:dyDescent="0.25">
      <c r="A858">
        <v>840</v>
      </c>
      <c r="B858" t="s">
        <v>869</v>
      </c>
      <c r="C858" s="6">
        <v>65</v>
      </c>
      <c r="D858">
        <v>14753</v>
      </c>
      <c r="E858" t="s">
        <v>2985</v>
      </c>
      <c r="F858" t="s">
        <v>3012</v>
      </c>
      <c r="G858" t="s">
        <v>9</v>
      </c>
      <c r="H858" t="s">
        <v>3001</v>
      </c>
      <c r="I858">
        <v>7</v>
      </c>
      <c r="J858">
        <v>5</v>
      </c>
      <c r="K858" t="str" cm="1">
        <f t="array" ref="K858">_xlfn.IFS(AND(I858&gt;=1, I858&lt;=2), "Bad", AND(I858&gt;=3, I858&lt;=4), "Somewhat Decent", AND(I858&gt;=5, I858&lt;=6), "Good", AND(I858&gt;=7, I858&lt;=8), "Very Good", AND(I858&gt;=9, I858&lt;=10), "Excellent")</f>
        <v>Very Good</v>
      </c>
      <c r="L858">
        <f t="shared" si="135"/>
        <v>0</v>
      </c>
      <c r="M858">
        <f t="shared" si="136"/>
        <v>0</v>
      </c>
      <c r="N858">
        <f t="shared" si="137"/>
        <v>0</v>
      </c>
      <c r="O858">
        <f t="shared" si="138"/>
        <v>1</v>
      </c>
      <c r="P858">
        <f t="shared" si="139"/>
        <v>0</v>
      </c>
      <c r="Q858" s="10" t="e">
        <f t="shared" si="142"/>
        <v>#N/A</v>
      </c>
      <c r="R858" s="5">
        <v>1998</v>
      </c>
      <c r="S858" s="5" t="str">
        <f t="shared" si="140"/>
        <v>No</v>
      </c>
      <c r="T858" s="5">
        <f t="shared" si="141"/>
        <v>0</v>
      </c>
      <c r="U858" s="11">
        <v>1998</v>
      </c>
      <c r="V858" s="6" t="s">
        <v>2998</v>
      </c>
      <c r="W858" s="6">
        <v>0</v>
      </c>
      <c r="X858" s="6" t="s">
        <v>2989</v>
      </c>
      <c r="Y858" s="6">
        <v>950</v>
      </c>
      <c r="Z858" s="6" t="s">
        <v>2990</v>
      </c>
      <c r="AA858" s="6">
        <v>0</v>
      </c>
      <c r="AB858" s="6">
        <v>513</v>
      </c>
      <c r="AC858" s="6">
        <v>1463</v>
      </c>
      <c r="AD858">
        <v>1463</v>
      </c>
      <c r="AE858">
        <v>0</v>
      </c>
      <c r="AF858">
        <v>1463</v>
      </c>
      <c r="AG858" s="6">
        <v>1</v>
      </c>
      <c r="AH858" s="6">
        <v>0</v>
      </c>
      <c r="AI858">
        <v>2</v>
      </c>
      <c r="AJ858">
        <v>0</v>
      </c>
      <c r="AK858">
        <v>3</v>
      </c>
      <c r="AL858">
        <v>1</v>
      </c>
      <c r="AM858">
        <v>5</v>
      </c>
      <c r="AN858">
        <v>0</v>
      </c>
      <c r="AO858" t="s">
        <v>2995</v>
      </c>
      <c r="AP858" t="s">
        <v>2992</v>
      </c>
      <c r="AQ858" s="6">
        <v>1998</v>
      </c>
      <c r="AR858" s="6" t="s">
        <v>2993</v>
      </c>
      <c r="AS858" s="6">
        <v>2</v>
      </c>
      <c r="AT858" s="6">
        <v>539</v>
      </c>
      <c r="AU858" s="6" t="s">
        <v>2994</v>
      </c>
      <c r="AV858">
        <v>0</v>
      </c>
      <c r="AW858">
        <v>81</v>
      </c>
      <c r="AX858">
        <v>0</v>
      </c>
      <c r="AY858">
        <v>0</v>
      </c>
      <c r="AZ858">
        <v>0</v>
      </c>
      <c r="BA858">
        <v>0</v>
      </c>
      <c r="BB858" t="s">
        <v>2995</v>
      </c>
      <c r="BC858">
        <v>12</v>
      </c>
      <c r="BD858">
        <v>2009</v>
      </c>
      <c r="BE858" t="s">
        <v>2996</v>
      </c>
      <c r="BF858" t="s">
        <v>2997</v>
      </c>
      <c r="BG858">
        <v>207000</v>
      </c>
      <c r="BH858" s="2">
        <v>6</v>
      </c>
      <c r="BI858" s="2">
        <v>6</v>
      </c>
    </row>
    <row r="859" spans="1:61" x14ac:dyDescent="0.25">
      <c r="A859">
        <v>1352</v>
      </c>
      <c r="B859" t="s">
        <v>870</v>
      </c>
      <c r="C859" s="6">
        <v>64</v>
      </c>
      <c r="D859">
        <v>13053</v>
      </c>
      <c r="E859" t="s">
        <v>2985</v>
      </c>
      <c r="F859" t="s">
        <v>3057</v>
      </c>
      <c r="G859" t="s">
        <v>9</v>
      </c>
      <c r="H859" t="s">
        <v>3028</v>
      </c>
      <c r="I859">
        <v>6</v>
      </c>
      <c r="J859">
        <v>7</v>
      </c>
      <c r="K859" t="str" cm="1">
        <f t="array" ref="K859">_xlfn.IFS(AND(I859&gt;=1, I859&lt;=2), "Bad", AND(I859&gt;=3, I859&lt;=4), "Somewhat Decent", AND(I859&gt;=5, I859&lt;=6), "Good", AND(I859&gt;=7, I859&lt;=8), "Very Good", AND(I859&gt;=9, I859&lt;=10), "Excellent")</f>
        <v>Good</v>
      </c>
      <c r="L859">
        <f t="shared" si="135"/>
        <v>0</v>
      </c>
      <c r="M859">
        <f t="shared" si="136"/>
        <v>0</v>
      </c>
      <c r="N859">
        <f t="shared" si="137"/>
        <v>1</v>
      </c>
      <c r="O859">
        <f t="shared" si="138"/>
        <v>0</v>
      </c>
      <c r="P859">
        <f t="shared" si="139"/>
        <v>0</v>
      </c>
      <c r="Q859" s="10">
        <f t="shared" si="142"/>
        <v>24</v>
      </c>
      <c r="R859">
        <v>1923</v>
      </c>
      <c r="S859" t="str">
        <f t="shared" si="140"/>
        <v>Yes</v>
      </c>
      <c r="T859">
        <f t="shared" si="141"/>
        <v>1</v>
      </c>
      <c r="U859" s="11">
        <v>2000</v>
      </c>
      <c r="V859" s="6" t="s">
        <v>2998</v>
      </c>
      <c r="W859" s="6">
        <v>0</v>
      </c>
      <c r="X859" s="6" t="s">
        <v>2990</v>
      </c>
      <c r="Y859" s="6">
        <v>0</v>
      </c>
      <c r="Z859" s="6" t="s">
        <v>2990</v>
      </c>
      <c r="AA859" s="6">
        <v>0</v>
      </c>
      <c r="AB859" s="6">
        <v>833</v>
      </c>
      <c r="AC859" s="6">
        <v>833</v>
      </c>
      <c r="AD859">
        <v>1053</v>
      </c>
      <c r="AE859">
        <v>795</v>
      </c>
      <c r="AF859">
        <v>1848</v>
      </c>
      <c r="AG859" s="6">
        <v>0</v>
      </c>
      <c r="AH859" s="6">
        <v>0</v>
      </c>
      <c r="AI859">
        <v>1</v>
      </c>
      <c r="AJ859">
        <v>1</v>
      </c>
      <c r="AK859">
        <v>4</v>
      </c>
      <c r="AL859">
        <v>1</v>
      </c>
      <c r="AM859">
        <v>8</v>
      </c>
      <c r="AN859">
        <v>1</v>
      </c>
      <c r="AO859" t="s">
        <v>3003</v>
      </c>
      <c r="AP859" t="s">
        <v>3015</v>
      </c>
      <c r="AQ859" s="6">
        <v>1922</v>
      </c>
      <c r="AR859" s="6" t="s">
        <v>2990</v>
      </c>
      <c r="AS859" s="6">
        <v>2</v>
      </c>
      <c r="AT859" s="6">
        <v>370</v>
      </c>
      <c r="AU859" s="6" t="s">
        <v>2994</v>
      </c>
      <c r="AV859">
        <v>0</v>
      </c>
      <c r="AW859">
        <v>0</v>
      </c>
      <c r="AX859">
        <v>0</v>
      </c>
      <c r="AY859">
        <v>0</v>
      </c>
      <c r="AZ859">
        <v>220</v>
      </c>
      <c r="BA859">
        <v>0</v>
      </c>
      <c r="BB859" t="s">
        <v>2995</v>
      </c>
      <c r="BC859">
        <v>6</v>
      </c>
      <c r="BD859">
        <v>2008</v>
      </c>
      <c r="BE859" t="s">
        <v>2996</v>
      </c>
      <c r="BF859" t="s">
        <v>2997</v>
      </c>
      <c r="BG859">
        <v>207000</v>
      </c>
      <c r="BH859" s="2">
        <v>6</v>
      </c>
      <c r="BI859" s="2">
        <v>6</v>
      </c>
    </row>
    <row r="860" spans="1:61" x14ac:dyDescent="0.25">
      <c r="A860">
        <v>1467</v>
      </c>
      <c r="B860" t="s">
        <v>871</v>
      </c>
      <c r="C860" s="6">
        <v>96</v>
      </c>
      <c r="D860">
        <v>11690</v>
      </c>
      <c r="E860" t="s">
        <v>2985</v>
      </c>
      <c r="F860" t="s">
        <v>3012</v>
      </c>
      <c r="G860" t="s">
        <v>9</v>
      </c>
      <c r="H860" t="s">
        <v>2987</v>
      </c>
      <c r="I860">
        <v>8</v>
      </c>
      <c r="J860">
        <v>5</v>
      </c>
      <c r="K860" t="str" cm="1">
        <f t="array" ref="K860">_xlfn.IFS(AND(I860&gt;=1, I860&lt;=2), "Bad", AND(I860&gt;=3, I860&lt;=4), "Somewhat Decent", AND(I860&gt;=5, I860&lt;=6), "Good", AND(I860&gt;=7, I860&lt;=8), "Very Good", AND(I860&gt;=9, I860&lt;=10), "Excellent")</f>
        <v>Very Good</v>
      </c>
      <c r="L860">
        <f t="shared" si="135"/>
        <v>0</v>
      </c>
      <c r="M860">
        <f t="shared" si="136"/>
        <v>0</v>
      </c>
      <c r="N860">
        <f t="shared" si="137"/>
        <v>0</v>
      </c>
      <c r="O860">
        <f t="shared" si="138"/>
        <v>1</v>
      </c>
      <c r="P860">
        <f t="shared" si="139"/>
        <v>0</v>
      </c>
      <c r="Q860" s="10">
        <f t="shared" si="142"/>
        <v>24</v>
      </c>
      <c r="R860" s="5">
        <v>1999</v>
      </c>
      <c r="S860" s="5" t="str">
        <f t="shared" si="140"/>
        <v>Yes</v>
      </c>
      <c r="T860" s="5">
        <f t="shared" si="141"/>
        <v>1</v>
      </c>
      <c r="U860" s="11">
        <v>2000</v>
      </c>
      <c r="V860" s="6" t="s">
        <v>2988</v>
      </c>
      <c r="W860" s="6">
        <v>192</v>
      </c>
      <c r="X860" s="6" t="s">
        <v>2990</v>
      </c>
      <c r="Y860" s="6">
        <v>0</v>
      </c>
      <c r="Z860" s="6" t="s">
        <v>2990</v>
      </c>
      <c r="AA860" s="6">
        <v>0</v>
      </c>
      <c r="AB860" s="6">
        <v>850</v>
      </c>
      <c r="AC860" s="6">
        <v>850</v>
      </c>
      <c r="AD860">
        <v>886</v>
      </c>
      <c r="AE860">
        <v>878</v>
      </c>
      <c r="AF860">
        <v>1764</v>
      </c>
      <c r="AG860" s="6">
        <v>0</v>
      </c>
      <c r="AH860" s="6">
        <v>0</v>
      </c>
      <c r="AI860">
        <v>2</v>
      </c>
      <c r="AJ860">
        <v>1</v>
      </c>
      <c r="AK860">
        <v>3</v>
      </c>
      <c r="AL860">
        <v>1</v>
      </c>
      <c r="AM860">
        <v>7</v>
      </c>
      <c r="AN860">
        <v>1</v>
      </c>
      <c r="AO860" t="s">
        <v>2994</v>
      </c>
      <c r="AP860" t="s">
        <v>2992</v>
      </c>
      <c r="AQ860" s="6">
        <v>1999</v>
      </c>
      <c r="AR860" s="6" t="s">
        <v>2990</v>
      </c>
      <c r="AS860" s="6">
        <v>2</v>
      </c>
      <c r="AT860" s="6">
        <v>560</v>
      </c>
      <c r="AU860" s="6" t="s">
        <v>2994</v>
      </c>
      <c r="AV860">
        <v>120</v>
      </c>
      <c r="AW860">
        <v>29</v>
      </c>
      <c r="AX860">
        <v>0</v>
      </c>
      <c r="AY860">
        <v>0</v>
      </c>
      <c r="AZ860">
        <v>0</v>
      </c>
      <c r="BA860">
        <v>0</v>
      </c>
      <c r="BB860" t="s">
        <v>2995</v>
      </c>
      <c r="BC860">
        <v>6</v>
      </c>
      <c r="BD860">
        <v>2008</v>
      </c>
      <c r="BE860" t="s">
        <v>2996</v>
      </c>
      <c r="BF860" t="s">
        <v>2997</v>
      </c>
      <c r="BG860">
        <v>207000</v>
      </c>
      <c r="BH860" s="2">
        <v>6</v>
      </c>
      <c r="BI860" s="2">
        <v>6</v>
      </c>
    </row>
    <row r="861" spans="1:61" x14ac:dyDescent="0.25">
      <c r="A861">
        <v>2115</v>
      </c>
      <c r="B861" t="s">
        <v>872</v>
      </c>
      <c r="C861" s="6">
        <v>69.22</v>
      </c>
      <c r="D861">
        <v>8883</v>
      </c>
      <c r="E861" t="s">
        <v>2985</v>
      </c>
      <c r="F861" t="s">
        <v>3029</v>
      </c>
      <c r="G861" t="s">
        <v>9</v>
      </c>
      <c r="H861" t="s">
        <v>2987</v>
      </c>
      <c r="I861">
        <v>7</v>
      </c>
      <c r="J861">
        <v>5</v>
      </c>
      <c r="K861" t="str" cm="1">
        <f t="array" ref="K861">_xlfn.IFS(AND(I861&gt;=1, I861&lt;=2), "Bad", AND(I861&gt;=3, I861&lt;=4), "Somewhat Decent", AND(I861&gt;=5, I861&lt;=6), "Good", AND(I861&gt;=7, I861&lt;=8), "Very Good", AND(I861&gt;=9, I861&lt;=10), "Excellent")</f>
        <v>Very Good</v>
      </c>
      <c r="L861">
        <f t="shared" si="135"/>
        <v>0</v>
      </c>
      <c r="M861">
        <f t="shared" si="136"/>
        <v>0</v>
      </c>
      <c r="N861">
        <f t="shared" si="137"/>
        <v>0</v>
      </c>
      <c r="O861">
        <f t="shared" si="138"/>
        <v>1</v>
      </c>
      <c r="P861">
        <f t="shared" si="139"/>
        <v>0</v>
      </c>
      <c r="Q861" s="10" t="e">
        <f t="shared" si="142"/>
        <v>#N/A</v>
      </c>
      <c r="R861" s="5">
        <v>1988</v>
      </c>
      <c r="S861" s="5" t="str">
        <f t="shared" si="140"/>
        <v>No</v>
      </c>
      <c r="T861" s="5">
        <f t="shared" si="141"/>
        <v>0</v>
      </c>
      <c r="U861" s="11">
        <v>1988</v>
      </c>
      <c r="V861" s="6" t="s">
        <v>2988</v>
      </c>
      <c r="W861" s="6">
        <v>360</v>
      </c>
      <c r="X861" s="6" t="s">
        <v>2989</v>
      </c>
      <c r="Y861" s="6">
        <v>608</v>
      </c>
      <c r="Z861" s="6" t="s">
        <v>3030</v>
      </c>
      <c r="AA861" s="6">
        <v>321</v>
      </c>
      <c r="AB861" s="6">
        <v>0</v>
      </c>
      <c r="AC861" s="6">
        <v>929</v>
      </c>
      <c r="AD861">
        <v>946</v>
      </c>
      <c r="AE861">
        <v>927</v>
      </c>
      <c r="AF861">
        <v>1873</v>
      </c>
      <c r="AG861" s="6">
        <v>1</v>
      </c>
      <c r="AH861" s="6">
        <v>0</v>
      </c>
      <c r="AI861">
        <v>2</v>
      </c>
      <c r="AJ861">
        <v>1</v>
      </c>
      <c r="AK861">
        <v>3</v>
      </c>
      <c r="AL861">
        <v>1</v>
      </c>
      <c r="AM861">
        <v>7</v>
      </c>
      <c r="AN861">
        <v>1</v>
      </c>
      <c r="AO861" t="s">
        <v>2994</v>
      </c>
      <c r="AP861" t="s">
        <v>2992</v>
      </c>
      <c r="AQ861" s="6">
        <v>1988</v>
      </c>
      <c r="AR861" s="6" t="s">
        <v>3008</v>
      </c>
      <c r="AS861" s="6">
        <v>2</v>
      </c>
      <c r="AT861" s="6">
        <v>619</v>
      </c>
      <c r="AU861" s="6" t="s">
        <v>2994</v>
      </c>
      <c r="AV861">
        <v>108</v>
      </c>
      <c r="AW861">
        <v>48</v>
      </c>
      <c r="AX861">
        <v>0</v>
      </c>
      <c r="AY861">
        <v>0</v>
      </c>
      <c r="AZ861">
        <v>144</v>
      </c>
      <c r="BA861">
        <v>0</v>
      </c>
      <c r="BB861" t="s">
        <v>2995</v>
      </c>
      <c r="BC861">
        <v>5</v>
      </c>
      <c r="BD861">
        <v>2007</v>
      </c>
      <c r="BE861" t="s">
        <v>2996</v>
      </c>
      <c r="BF861" t="s">
        <v>2997</v>
      </c>
      <c r="BG861">
        <v>207000</v>
      </c>
      <c r="BH861" s="2">
        <v>6</v>
      </c>
      <c r="BI861" s="2">
        <v>6</v>
      </c>
    </row>
    <row r="862" spans="1:61" x14ac:dyDescent="0.25">
      <c r="A862">
        <v>2806</v>
      </c>
      <c r="B862" t="s">
        <v>873</v>
      </c>
      <c r="C862" s="6">
        <v>70</v>
      </c>
      <c r="D862">
        <v>8810</v>
      </c>
      <c r="E862" t="s">
        <v>2985</v>
      </c>
      <c r="F862" t="s">
        <v>3012</v>
      </c>
      <c r="G862" t="s">
        <v>9</v>
      </c>
      <c r="H862" t="s">
        <v>3001</v>
      </c>
      <c r="I862">
        <v>7</v>
      </c>
      <c r="J862">
        <v>5</v>
      </c>
      <c r="K862" t="str" cm="1">
        <f t="array" ref="K862">_xlfn.IFS(AND(I862&gt;=1, I862&lt;=2), "Bad", AND(I862&gt;=3, I862&lt;=4), "Somewhat Decent", AND(I862&gt;=5, I862&lt;=6), "Good", AND(I862&gt;=7, I862&lt;=8), "Very Good", AND(I862&gt;=9, I862&lt;=10), "Excellent")</f>
        <v>Very Good</v>
      </c>
      <c r="L862">
        <f t="shared" si="135"/>
        <v>0</v>
      </c>
      <c r="M862">
        <f t="shared" si="136"/>
        <v>0</v>
      </c>
      <c r="N862">
        <f t="shared" si="137"/>
        <v>0</v>
      </c>
      <c r="O862">
        <f t="shared" si="138"/>
        <v>1</v>
      </c>
      <c r="P862">
        <f t="shared" si="139"/>
        <v>0</v>
      </c>
      <c r="Q862" s="10" t="e">
        <f t="shared" si="142"/>
        <v>#N/A</v>
      </c>
      <c r="R862" s="5">
        <v>2003</v>
      </c>
      <c r="S862" s="5" t="str">
        <f t="shared" si="140"/>
        <v>No</v>
      </c>
      <c r="T862" s="5">
        <f t="shared" si="141"/>
        <v>0</v>
      </c>
      <c r="U862" s="11">
        <v>2003</v>
      </c>
      <c r="V862" s="6" t="s">
        <v>2998</v>
      </c>
      <c r="W862" s="6">
        <v>0</v>
      </c>
      <c r="X862" s="6" t="s">
        <v>2989</v>
      </c>
      <c r="Y862" s="6">
        <v>1000</v>
      </c>
      <c r="Z862" s="6" t="s">
        <v>2990</v>
      </c>
      <c r="AA862" s="6">
        <v>0</v>
      </c>
      <c r="AB862" s="6">
        <v>390</v>
      </c>
      <c r="AC862" s="6">
        <v>1390</v>
      </c>
      <c r="AD862">
        <v>1390</v>
      </c>
      <c r="AE862">
        <v>0</v>
      </c>
      <c r="AF862">
        <v>1390</v>
      </c>
      <c r="AG862" s="6">
        <v>1</v>
      </c>
      <c r="AH862" s="6">
        <v>0</v>
      </c>
      <c r="AI862">
        <v>2</v>
      </c>
      <c r="AJ862">
        <v>0</v>
      </c>
      <c r="AK862">
        <v>3</v>
      </c>
      <c r="AL862">
        <v>1</v>
      </c>
      <c r="AM862">
        <v>7</v>
      </c>
      <c r="AN862">
        <v>0</v>
      </c>
      <c r="AO862" t="s">
        <v>2995</v>
      </c>
      <c r="AP862" t="s">
        <v>2992</v>
      </c>
      <c r="AQ862" s="6">
        <v>2003</v>
      </c>
      <c r="AR862" s="6" t="s">
        <v>3008</v>
      </c>
      <c r="AS862" s="6">
        <v>2</v>
      </c>
      <c r="AT862" s="6">
        <v>545</v>
      </c>
      <c r="AU862" s="6" t="s">
        <v>2994</v>
      </c>
      <c r="AV862">
        <v>0</v>
      </c>
      <c r="AW862">
        <v>68</v>
      </c>
      <c r="AX862">
        <v>0</v>
      </c>
      <c r="AY862">
        <v>0</v>
      </c>
      <c r="AZ862">
        <v>0</v>
      </c>
      <c r="BA862">
        <v>0</v>
      </c>
      <c r="BB862" t="s">
        <v>2995</v>
      </c>
      <c r="BC862">
        <v>3</v>
      </c>
      <c r="BD862">
        <v>2006</v>
      </c>
      <c r="BE862" t="s">
        <v>2996</v>
      </c>
      <c r="BF862" t="s">
        <v>2997</v>
      </c>
      <c r="BG862">
        <v>207000</v>
      </c>
      <c r="BH862" s="2">
        <v>6</v>
      </c>
      <c r="BI862" s="2">
        <v>6</v>
      </c>
    </row>
    <row r="863" spans="1:61" x14ac:dyDescent="0.25">
      <c r="A863">
        <v>992</v>
      </c>
      <c r="B863" t="s">
        <v>874</v>
      </c>
      <c r="C863" s="6">
        <v>85</v>
      </c>
      <c r="D863">
        <v>11075</v>
      </c>
      <c r="E863" t="s">
        <v>2985</v>
      </c>
      <c r="F863" t="s">
        <v>3016</v>
      </c>
      <c r="G863" t="s">
        <v>9</v>
      </c>
      <c r="H863" t="s">
        <v>2987</v>
      </c>
      <c r="I863">
        <v>6</v>
      </c>
      <c r="J863">
        <v>5</v>
      </c>
      <c r="K863" t="str" cm="1">
        <f t="array" ref="K863">_xlfn.IFS(AND(I863&gt;=1, I863&lt;=2), "Bad", AND(I863&gt;=3, I863&lt;=4), "Somewhat Decent", AND(I863&gt;=5, I863&lt;=6), "Good", AND(I863&gt;=7, I863&lt;=8), "Very Good", AND(I863&gt;=9, I863&lt;=10), "Excellent")</f>
        <v>Good</v>
      </c>
      <c r="L863">
        <f t="shared" si="135"/>
        <v>0</v>
      </c>
      <c r="M863">
        <f t="shared" si="136"/>
        <v>0</v>
      </c>
      <c r="N863">
        <f t="shared" si="137"/>
        <v>1</v>
      </c>
      <c r="O863">
        <f t="shared" si="138"/>
        <v>0</v>
      </c>
      <c r="P863">
        <f t="shared" si="139"/>
        <v>0</v>
      </c>
      <c r="Q863" s="10" t="e">
        <f t="shared" si="142"/>
        <v>#N/A</v>
      </c>
      <c r="R863" s="5">
        <v>1969</v>
      </c>
      <c r="S863" s="5" t="str">
        <f t="shared" si="140"/>
        <v>No</v>
      </c>
      <c r="T863" s="5">
        <f t="shared" si="141"/>
        <v>0</v>
      </c>
      <c r="U863" s="11">
        <v>1969</v>
      </c>
      <c r="V863" s="6" t="s">
        <v>2998</v>
      </c>
      <c r="W863" s="6">
        <v>0</v>
      </c>
      <c r="X863" s="6" t="s">
        <v>3007</v>
      </c>
      <c r="Y863" s="6">
        <v>500</v>
      </c>
      <c r="Z863" s="6" t="s">
        <v>3030</v>
      </c>
      <c r="AA863" s="6">
        <v>276</v>
      </c>
      <c r="AB863" s="6">
        <v>176</v>
      </c>
      <c r="AC863" s="6">
        <v>952</v>
      </c>
      <c r="AD863">
        <v>1092</v>
      </c>
      <c r="AE863">
        <v>1020</v>
      </c>
      <c r="AF863">
        <v>2112</v>
      </c>
      <c r="AG863" s="6">
        <v>0</v>
      </c>
      <c r="AH863" s="6">
        <v>0</v>
      </c>
      <c r="AI863">
        <v>2</v>
      </c>
      <c r="AJ863">
        <v>1</v>
      </c>
      <c r="AK863">
        <v>4</v>
      </c>
      <c r="AL863">
        <v>1</v>
      </c>
      <c r="AM863">
        <v>9</v>
      </c>
      <c r="AN863">
        <v>2</v>
      </c>
      <c r="AO863" t="s">
        <v>3003</v>
      </c>
      <c r="AP863" t="s">
        <v>2992</v>
      </c>
      <c r="AQ863" s="6">
        <v>1969</v>
      </c>
      <c r="AR863" s="6" t="s">
        <v>2990</v>
      </c>
      <c r="AS863" s="6">
        <v>2</v>
      </c>
      <c r="AT863" s="6">
        <v>576</v>
      </c>
      <c r="AU863" s="6" t="s">
        <v>2994</v>
      </c>
      <c r="AV863">
        <v>280</v>
      </c>
      <c r="AW863">
        <v>0</v>
      </c>
      <c r="AX863">
        <v>0</v>
      </c>
      <c r="AY863">
        <v>0</v>
      </c>
      <c r="AZ863">
        <v>0</v>
      </c>
      <c r="BA863">
        <v>0</v>
      </c>
      <c r="BB863" t="s">
        <v>2995</v>
      </c>
      <c r="BC863">
        <v>6</v>
      </c>
      <c r="BD863">
        <v>2008</v>
      </c>
      <c r="BE863" t="s">
        <v>2996</v>
      </c>
      <c r="BF863" t="s">
        <v>2997</v>
      </c>
      <c r="BG863">
        <v>206900</v>
      </c>
      <c r="BH863" s="2">
        <v>6</v>
      </c>
      <c r="BI863" s="2">
        <v>6</v>
      </c>
    </row>
    <row r="864" spans="1:61" x14ac:dyDescent="0.25">
      <c r="A864">
        <v>1750</v>
      </c>
      <c r="B864" t="s">
        <v>875</v>
      </c>
      <c r="C864" s="6">
        <v>59</v>
      </c>
      <c r="D864">
        <v>10936</v>
      </c>
      <c r="E864" t="s">
        <v>2985</v>
      </c>
      <c r="F864" t="s">
        <v>3036</v>
      </c>
      <c r="G864" t="s">
        <v>9</v>
      </c>
      <c r="H864" t="s">
        <v>3001</v>
      </c>
      <c r="I864">
        <v>7</v>
      </c>
      <c r="J864">
        <v>5</v>
      </c>
      <c r="K864" t="str" cm="1">
        <f t="array" ref="K864">_xlfn.IFS(AND(I864&gt;=1, I864&lt;=2), "Bad", AND(I864&gt;=3, I864&lt;=4), "Somewhat Decent", AND(I864&gt;=5, I864&lt;=6), "Good", AND(I864&gt;=7, I864&lt;=8), "Very Good", AND(I864&gt;=9, I864&lt;=10), "Excellent")</f>
        <v>Very Good</v>
      </c>
      <c r="L864">
        <f t="shared" si="135"/>
        <v>0</v>
      </c>
      <c r="M864">
        <f t="shared" si="136"/>
        <v>0</v>
      </c>
      <c r="N864">
        <f t="shared" si="137"/>
        <v>0</v>
      </c>
      <c r="O864">
        <f t="shared" si="138"/>
        <v>1</v>
      </c>
      <c r="P864">
        <f t="shared" si="139"/>
        <v>0</v>
      </c>
      <c r="Q864" s="10" t="e">
        <f t="shared" si="142"/>
        <v>#N/A</v>
      </c>
      <c r="R864" s="5">
        <v>2006</v>
      </c>
      <c r="S864" s="5" t="str">
        <f t="shared" si="140"/>
        <v>No</v>
      </c>
      <c r="T864" s="5">
        <f t="shared" si="141"/>
        <v>0</v>
      </c>
      <c r="U864" s="11">
        <v>2006</v>
      </c>
      <c r="V864" s="6" t="s">
        <v>2998</v>
      </c>
      <c r="W864" s="6">
        <v>0</v>
      </c>
      <c r="X864" s="6" t="s">
        <v>2990</v>
      </c>
      <c r="Y864" s="6">
        <v>0</v>
      </c>
      <c r="Z864" s="6" t="s">
        <v>2990</v>
      </c>
      <c r="AA864" s="6">
        <v>0</v>
      </c>
      <c r="AB864" s="6">
        <v>1510</v>
      </c>
      <c r="AC864" s="6">
        <v>1510</v>
      </c>
      <c r="AD864">
        <v>1525</v>
      </c>
      <c r="AE864">
        <v>0</v>
      </c>
      <c r="AF864">
        <v>1525</v>
      </c>
      <c r="AG864" s="6">
        <v>0</v>
      </c>
      <c r="AH864" s="6">
        <v>0</v>
      </c>
      <c r="AI864">
        <v>2</v>
      </c>
      <c r="AJ864">
        <v>1</v>
      </c>
      <c r="AK864">
        <v>3</v>
      </c>
      <c r="AL864">
        <v>1</v>
      </c>
      <c r="AM864">
        <v>6</v>
      </c>
      <c r="AN864">
        <v>1</v>
      </c>
      <c r="AO864" t="s">
        <v>3003</v>
      </c>
      <c r="AP864" t="s">
        <v>2992</v>
      </c>
      <c r="AQ864" s="6">
        <v>2006</v>
      </c>
      <c r="AR864" s="6" t="s">
        <v>3008</v>
      </c>
      <c r="AS864" s="6">
        <v>2</v>
      </c>
      <c r="AT864" s="6">
        <v>534</v>
      </c>
      <c r="AU864" s="6" t="s">
        <v>2994</v>
      </c>
      <c r="AV864">
        <v>100</v>
      </c>
      <c r="AW864">
        <v>18</v>
      </c>
      <c r="AX864">
        <v>0</v>
      </c>
      <c r="AY864">
        <v>0</v>
      </c>
      <c r="AZ864">
        <v>0</v>
      </c>
      <c r="BA864">
        <v>0</v>
      </c>
      <c r="BB864" t="s">
        <v>2995</v>
      </c>
      <c r="BC864">
        <v>4</v>
      </c>
      <c r="BD864">
        <v>2007</v>
      </c>
      <c r="BE864" t="s">
        <v>3004</v>
      </c>
      <c r="BF864" t="s">
        <v>3005</v>
      </c>
      <c r="BG864">
        <v>206580</v>
      </c>
      <c r="BH864" s="2">
        <v>6</v>
      </c>
      <c r="BI864" s="2">
        <v>6</v>
      </c>
    </row>
    <row r="865" spans="1:61" x14ac:dyDescent="0.25">
      <c r="A865">
        <v>251</v>
      </c>
      <c r="B865" t="s">
        <v>876</v>
      </c>
      <c r="C865" s="6">
        <v>64</v>
      </c>
      <c r="D865">
        <v>6762</v>
      </c>
      <c r="E865" t="s">
        <v>2985</v>
      </c>
      <c r="F865" t="s">
        <v>3012</v>
      </c>
      <c r="G865" t="s">
        <v>9</v>
      </c>
      <c r="H865" t="s">
        <v>3001</v>
      </c>
      <c r="I865">
        <v>7</v>
      </c>
      <c r="J865">
        <v>5</v>
      </c>
      <c r="K865" t="str" cm="1">
        <f t="array" ref="K865">_xlfn.IFS(AND(I865&gt;=1, I865&lt;=2), "Bad", AND(I865&gt;=3, I865&lt;=4), "Somewhat Decent", AND(I865&gt;=5, I865&lt;=6), "Good", AND(I865&gt;=7, I865&lt;=8), "Very Good", AND(I865&gt;=9, I865&lt;=10), "Excellent")</f>
        <v>Very Good</v>
      </c>
      <c r="L865">
        <f t="shared" si="135"/>
        <v>0</v>
      </c>
      <c r="M865">
        <f t="shared" si="136"/>
        <v>0</v>
      </c>
      <c r="N865">
        <f t="shared" si="137"/>
        <v>0</v>
      </c>
      <c r="O865">
        <f t="shared" si="138"/>
        <v>1</v>
      </c>
      <c r="P865">
        <f t="shared" si="139"/>
        <v>0</v>
      </c>
      <c r="Q865" s="10" t="e">
        <f t="shared" si="142"/>
        <v>#N/A</v>
      </c>
      <c r="R865" s="5">
        <v>2006</v>
      </c>
      <c r="S865" s="5" t="str">
        <f t="shared" si="140"/>
        <v>No</v>
      </c>
      <c r="T865" s="5">
        <f t="shared" si="141"/>
        <v>0</v>
      </c>
      <c r="U865" s="11">
        <v>2006</v>
      </c>
      <c r="V865" s="6" t="s">
        <v>3002</v>
      </c>
      <c r="W865" s="6">
        <v>24</v>
      </c>
      <c r="X865" s="6" t="s">
        <v>2989</v>
      </c>
      <c r="Y865" s="6">
        <v>686</v>
      </c>
      <c r="Z865" s="6" t="s">
        <v>2990</v>
      </c>
      <c r="AA865" s="6">
        <v>0</v>
      </c>
      <c r="AB865" s="6">
        <v>501</v>
      </c>
      <c r="AC865" s="6">
        <v>1187</v>
      </c>
      <c r="AD865">
        <v>1208</v>
      </c>
      <c r="AE865">
        <v>0</v>
      </c>
      <c r="AF865">
        <v>1208</v>
      </c>
      <c r="AG865" s="6">
        <v>1</v>
      </c>
      <c r="AH865" s="6">
        <v>0</v>
      </c>
      <c r="AI865">
        <v>2</v>
      </c>
      <c r="AJ865">
        <v>0</v>
      </c>
      <c r="AK865">
        <v>2</v>
      </c>
      <c r="AL865">
        <v>1</v>
      </c>
      <c r="AM865">
        <v>6</v>
      </c>
      <c r="AN865">
        <v>0</v>
      </c>
      <c r="AO865" t="s">
        <v>2995</v>
      </c>
      <c r="AP865" t="s">
        <v>2992</v>
      </c>
      <c r="AQ865" s="6">
        <v>2006</v>
      </c>
      <c r="AR865" s="6" t="s">
        <v>3008</v>
      </c>
      <c r="AS865" s="6">
        <v>2</v>
      </c>
      <c r="AT865" s="6">
        <v>632</v>
      </c>
      <c r="AU865" s="6" t="s">
        <v>2994</v>
      </c>
      <c r="AV865">
        <v>105</v>
      </c>
      <c r="AW865">
        <v>61</v>
      </c>
      <c r="AX865">
        <v>0</v>
      </c>
      <c r="AY865">
        <v>0</v>
      </c>
      <c r="AZ865">
        <v>0</v>
      </c>
      <c r="BA865">
        <v>0</v>
      </c>
      <c r="BB865" t="s">
        <v>2995</v>
      </c>
      <c r="BC865">
        <v>2</v>
      </c>
      <c r="BD865">
        <v>2010</v>
      </c>
      <c r="BE865" t="s">
        <v>2996</v>
      </c>
      <c r="BF865" t="s">
        <v>2997</v>
      </c>
      <c r="BG865">
        <v>206000</v>
      </c>
      <c r="BH865" s="2">
        <v>6</v>
      </c>
      <c r="BI865" s="2">
        <v>6</v>
      </c>
    </row>
    <row r="866" spans="1:61" x14ac:dyDescent="0.25">
      <c r="A866">
        <v>584</v>
      </c>
      <c r="B866" t="s">
        <v>877</v>
      </c>
      <c r="C866" s="6">
        <v>69.22</v>
      </c>
      <c r="D866">
        <v>12732</v>
      </c>
      <c r="E866" t="s">
        <v>2985</v>
      </c>
      <c r="F866" t="s">
        <v>3049</v>
      </c>
      <c r="G866" t="s">
        <v>9</v>
      </c>
      <c r="H866" t="s">
        <v>2987</v>
      </c>
      <c r="I866">
        <v>7</v>
      </c>
      <c r="J866">
        <v>6</v>
      </c>
      <c r="K866" t="str" cm="1">
        <f t="array" ref="K866">_xlfn.IFS(AND(I866&gt;=1, I866&lt;=2), "Bad", AND(I866&gt;=3, I866&lt;=4), "Somewhat Decent", AND(I866&gt;=5, I866&lt;=6), "Good", AND(I866&gt;=7, I866&lt;=8), "Very Good", AND(I866&gt;=9, I866&lt;=10), "Excellent")</f>
        <v>Very Good</v>
      </c>
      <c r="L866">
        <f t="shared" si="135"/>
        <v>0</v>
      </c>
      <c r="M866">
        <f t="shared" si="136"/>
        <v>0</v>
      </c>
      <c r="N866">
        <f t="shared" si="137"/>
        <v>0</v>
      </c>
      <c r="O866">
        <f t="shared" si="138"/>
        <v>1</v>
      </c>
      <c r="P866">
        <f t="shared" si="139"/>
        <v>0</v>
      </c>
      <c r="Q866" s="10" t="e">
        <f t="shared" si="142"/>
        <v>#N/A</v>
      </c>
      <c r="R866" s="5">
        <v>1974</v>
      </c>
      <c r="S866" s="5" t="str">
        <f t="shared" si="140"/>
        <v>No</v>
      </c>
      <c r="T866" s="5">
        <f t="shared" si="141"/>
        <v>0</v>
      </c>
      <c r="U866" s="11">
        <v>1974</v>
      </c>
      <c r="V866" s="6" t="s">
        <v>2998</v>
      </c>
      <c r="W866" s="6">
        <v>0</v>
      </c>
      <c r="X866" s="6" t="s">
        <v>2989</v>
      </c>
      <c r="Y866" s="6">
        <v>560</v>
      </c>
      <c r="Z866" s="6" t="s">
        <v>3030</v>
      </c>
      <c r="AA866" s="6">
        <v>42</v>
      </c>
      <c r="AB866" s="6">
        <v>150</v>
      </c>
      <c r="AC866" s="6">
        <v>752</v>
      </c>
      <c r="AD866">
        <v>1285</v>
      </c>
      <c r="AE866">
        <v>782</v>
      </c>
      <c r="AF866">
        <v>2067</v>
      </c>
      <c r="AG866" s="6">
        <v>0</v>
      </c>
      <c r="AH866" s="6">
        <v>0</v>
      </c>
      <c r="AI866">
        <v>2</v>
      </c>
      <c r="AJ866">
        <v>1</v>
      </c>
      <c r="AK866">
        <v>3</v>
      </c>
      <c r="AL866">
        <v>1</v>
      </c>
      <c r="AM866">
        <v>7</v>
      </c>
      <c r="AN866">
        <v>2</v>
      </c>
      <c r="AO866" t="s">
        <v>2994</v>
      </c>
      <c r="AP866" t="s">
        <v>2992</v>
      </c>
      <c r="AQ866" s="6">
        <v>1974</v>
      </c>
      <c r="AR866" s="6" t="s">
        <v>3008</v>
      </c>
      <c r="AS866" s="6">
        <v>2</v>
      </c>
      <c r="AT866" s="6">
        <v>784</v>
      </c>
      <c r="AU866" s="6" t="s">
        <v>2994</v>
      </c>
      <c r="AV866">
        <v>297</v>
      </c>
      <c r="AW866">
        <v>40</v>
      </c>
      <c r="AX866">
        <v>0</v>
      </c>
      <c r="AY866">
        <v>0</v>
      </c>
      <c r="AZ866">
        <v>0</v>
      </c>
      <c r="BA866">
        <v>0</v>
      </c>
      <c r="BB866" t="s">
        <v>2995</v>
      </c>
      <c r="BC866">
        <v>6</v>
      </c>
      <c r="BD866">
        <v>2009</v>
      </c>
      <c r="BE866" t="s">
        <v>2996</v>
      </c>
      <c r="BF866" t="s">
        <v>2997</v>
      </c>
      <c r="BG866">
        <v>206000</v>
      </c>
      <c r="BH866" s="2">
        <v>6</v>
      </c>
      <c r="BI866" s="2">
        <v>6</v>
      </c>
    </row>
    <row r="867" spans="1:61" x14ac:dyDescent="0.25">
      <c r="A867">
        <v>1128</v>
      </c>
      <c r="B867" t="s">
        <v>878</v>
      </c>
      <c r="C867" s="6">
        <v>65</v>
      </c>
      <c r="D867">
        <v>8125</v>
      </c>
      <c r="E867" t="s">
        <v>2985</v>
      </c>
      <c r="F867" t="s">
        <v>3022</v>
      </c>
      <c r="G867" t="s">
        <v>9</v>
      </c>
      <c r="H867" t="s">
        <v>2987</v>
      </c>
      <c r="I867">
        <v>7</v>
      </c>
      <c r="J867">
        <v>6</v>
      </c>
      <c r="K867" t="str" cm="1">
        <f t="array" ref="K867">_xlfn.IFS(AND(I867&gt;=1, I867&lt;=2), "Bad", AND(I867&gt;=3, I867&lt;=4), "Somewhat Decent", AND(I867&gt;=5, I867&lt;=6), "Good", AND(I867&gt;=7, I867&lt;=8), "Very Good", AND(I867&gt;=9, I867&lt;=10), "Excellent")</f>
        <v>Very Good</v>
      </c>
      <c r="L867">
        <f t="shared" si="135"/>
        <v>0</v>
      </c>
      <c r="M867">
        <f t="shared" si="136"/>
        <v>0</v>
      </c>
      <c r="N867">
        <f t="shared" si="137"/>
        <v>0</v>
      </c>
      <c r="O867">
        <f t="shared" si="138"/>
        <v>1</v>
      </c>
      <c r="P867">
        <f t="shared" si="139"/>
        <v>0</v>
      </c>
      <c r="Q867" s="10" t="e">
        <f t="shared" si="142"/>
        <v>#N/A</v>
      </c>
      <c r="R867" s="5">
        <v>2007</v>
      </c>
      <c r="S867" s="5" t="str">
        <f t="shared" si="140"/>
        <v>No</v>
      </c>
      <c r="T867" s="5">
        <f t="shared" si="141"/>
        <v>0</v>
      </c>
      <c r="U867" s="11">
        <v>2007</v>
      </c>
      <c r="V867" s="6" t="s">
        <v>2998</v>
      </c>
      <c r="W867" s="6">
        <v>0</v>
      </c>
      <c r="X867" s="6" t="s">
        <v>2990</v>
      </c>
      <c r="Y867" s="6">
        <v>0</v>
      </c>
      <c r="Z867" s="6" t="s">
        <v>2990</v>
      </c>
      <c r="AA867" s="6">
        <v>0</v>
      </c>
      <c r="AB867" s="6">
        <v>813</v>
      </c>
      <c r="AC867" s="6">
        <v>813</v>
      </c>
      <c r="AD867">
        <v>822</v>
      </c>
      <c r="AE867">
        <v>843</v>
      </c>
      <c r="AF867">
        <v>1665</v>
      </c>
      <c r="AG867" s="6">
        <v>0</v>
      </c>
      <c r="AH867" s="6">
        <v>0</v>
      </c>
      <c r="AI867">
        <v>2</v>
      </c>
      <c r="AJ867">
        <v>1</v>
      </c>
      <c r="AK867">
        <v>3</v>
      </c>
      <c r="AL867">
        <v>1</v>
      </c>
      <c r="AM867">
        <v>7</v>
      </c>
      <c r="AN867">
        <v>0</v>
      </c>
      <c r="AO867" t="s">
        <v>2995</v>
      </c>
      <c r="AP867" t="s">
        <v>2992</v>
      </c>
      <c r="AQ867" s="6">
        <v>2007</v>
      </c>
      <c r="AR867" s="6" t="s">
        <v>3008</v>
      </c>
      <c r="AS867" s="6">
        <v>2</v>
      </c>
      <c r="AT867" s="6">
        <v>562</v>
      </c>
      <c r="AU867" s="6" t="s">
        <v>2994</v>
      </c>
      <c r="AV867">
        <v>0</v>
      </c>
      <c r="AW867">
        <v>0</v>
      </c>
      <c r="AX867">
        <v>0</v>
      </c>
      <c r="AY867">
        <v>0</v>
      </c>
      <c r="AZ867">
        <v>0</v>
      </c>
      <c r="BA867">
        <v>0</v>
      </c>
      <c r="BB867" t="s">
        <v>2995</v>
      </c>
      <c r="BC867">
        <v>5</v>
      </c>
      <c r="BD867">
        <v>2008</v>
      </c>
      <c r="BE867" t="s">
        <v>2996</v>
      </c>
      <c r="BF867" t="s">
        <v>2997</v>
      </c>
      <c r="BG867">
        <v>205950</v>
      </c>
      <c r="BH867" s="2">
        <v>6</v>
      </c>
      <c r="BI867" s="2">
        <v>6</v>
      </c>
    </row>
    <row r="868" spans="1:61" x14ac:dyDescent="0.25">
      <c r="A868">
        <v>75</v>
      </c>
      <c r="B868" t="s">
        <v>879</v>
      </c>
      <c r="C868" s="6">
        <v>69.22</v>
      </c>
      <c r="D868">
        <v>8880</v>
      </c>
      <c r="E868" t="s">
        <v>2985</v>
      </c>
      <c r="F868" t="s">
        <v>3029</v>
      </c>
      <c r="G868" t="s">
        <v>9</v>
      </c>
      <c r="H868" t="s">
        <v>2987</v>
      </c>
      <c r="I868">
        <v>7</v>
      </c>
      <c r="J868">
        <v>5</v>
      </c>
      <c r="K868" t="str" cm="1">
        <f t="array" ref="K868">_xlfn.IFS(AND(I868&gt;=1, I868&lt;=2), "Bad", AND(I868&gt;=3, I868&lt;=4), "Somewhat Decent", AND(I868&gt;=5, I868&lt;=6), "Good", AND(I868&gt;=7, I868&lt;=8), "Very Good", AND(I868&gt;=9, I868&lt;=10), "Excellent")</f>
        <v>Very Good</v>
      </c>
      <c r="L868">
        <f t="shared" si="135"/>
        <v>0</v>
      </c>
      <c r="M868">
        <f t="shared" si="136"/>
        <v>0</v>
      </c>
      <c r="N868">
        <f t="shared" si="137"/>
        <v>0</v>
      </c>
      <c r="O868">
        <f t="shared" si="138"/>
        <v>1</v>
      </c>
      <c r="P868">
        <f t="shared" si="139"/>
        <v>0</v>
      </c>
      <c r="Q868" s="10">
        <f t="shared" si="142"/>
        <v>22</v>
      </c>
      <c r="R868">
        <v>1994</v>
      </c>
      <c r="S868" t="str">
        <f t="shared" si="140"/>
        <v>Yes</v>
      </c>
      <c r="T868">
        <f t="shared" si="141"/>
        <v>1</v>
      </c>
      <c r="U868" s="11">
        <v>2002</v>
      </c>
      <c r="V868" s="6" t="s">
        <v>2998</v>
      </c>
      <c r="W868" s="6">
        <v>0</v>
      </c>
      <c r="X868" s="6" t="s">
        <v>2989</v>
      </c>
      <c r="Y868" s="6">
        <v>695</v>
      </c>
      <c r="Z868" s="6" t="s">
        <v>2990</v>
      </c>
      <c r="AA868" s="6">
        <v>0</v>
      </c>
      <c r="AB868" s="6">
        <v>253</v>
      </c>
      <c r="AC868" s="6">
        <v>948</v>
      </c>
      <c r="AD868">
        <v>1222</v>
      </c>
      <c r="AE868">
        <v>888</v>
      </c>
      <c r="AF868">
        <v>2110</v>
      </c>
      <c r="AG868" s="6">
        <v>1</v>
      </c>
      <c r="AH868" s="6">
        <v>0</v>
      </c>
      <c r="AI868">
        <v>2</v>
      </c>
      <c r="AJ868">
        <v>1</v>
      </c>
      <c r="AK868">
        <v>3</v>
      </c>
      <c r="AL868">
        <v>1</v>
      </c>
      <c r="AM868">
        <v>8</v>
      </c>
      <c r="AN868">
        <v>2</v>
      </c>
      <c r="AO868" t="s">
        <v>3017</v>
      </c>
      <c r="AP868" t="s">
        <v>2992</v>
      </c>
      <c r="AQ868" s="6">
        <v>1994</v>
      </c>
      <c r="AR868" s="6" t="s">
        <v>3008</v>
      </c>
      <c r="AS868" s="6">
        <v>2</v>
      </c>
      <c r="AT868" s="6">
        <v>463</v>
      </c>
      <c r="AU868" s="6" t="s">
        <v>2994</v>
      </c>
      <c r="AV868">
        <v>0</v>
      </c>
      <c r="AW868">
        <v>130</v>
      </c>
      <c r="AX868">
        <v>0</v>
      </c>
      <c r="AY868">
        <v>0</v>
      </c>
      <c r="AZ868">
        <v>0</v>
      </c>
      <c r="BA868">
        <v>0</v>
      </c>
      <c r="BB868" t="s">
        <v>2995</v>
      </c>
      <c r="BC868">
        <v>5</v>
      </c>
      <c r="BD868">
        <v>2010</v>
      </c>
      <c r="BE868" t="s">
        <v>2996</v>
      </c>
      <c r="BF868" t="s">
        <v>2997</v>
      </c>
      <c r="BG868">
        <v>205000</v>
      </c>
      <c r="BH868" s="2">
        <v>6</v>
      </c>
      <c r="BI868" s="2">
        <v>6</v>
      </c>
    </row>
    <row r="869" spans="1:61" x14ac:dyDescent="0.25">
      <c r="A869">
        <v>113</v>
      </c>
      <c r="B869" t="s">
        <v>880</v>
      </c>
      <c r="C869" s="6">
        <v>69.22</v>
      </c>
      <c r="D869">
        <v>10603</v>
      </c>
      <c r="E869" t="s">
        <v>2985</v>
      </c>
      <c r="F869" t="s">
        <v>3049</v>
      </c>
      <c r="G869" t="s">
        <v>9</v>
      </c>
      <c r="H869" t="s">
        <v>3001</v>
      </c>
      <c r="I869">
        <v>6</v>
      </c>
      <c r="J869">
        <v>7</v>
      </c>
      <c r="K869" t="str" cm="1">
        <f t="array" ref="K869">_xlfn.IFS(AND(I869&gt;=1, I869&lt;=2), "Bad", AND(I869&gt;=3, I869&lt;=4), "Somewhat Decent", AND(I869&gt;=5, I869&lt;=6), "Good", AND(I869&gt;=7, I869&lt;=8), "Very Good", AND(I869&gt;=9, I869&lt;=10), "Excellent")</f>
        <v>Good</v>
      </c>
      <c r="L869">
        <f t="shared" si="135"/>
        <v>0</v>
      </c>
      <c r="M869">
        <f t="shared" si="136"/>
        <v>0</v>
      </c>
      <c r="N869">
        <f t="shared" si="137"/>
        <v>1</v>
      </c>
      <c r="O869">
        <f t="shared" si="138"/>
        <v>0</v>
      </c>
      <c r="P869">
        <f t="shared" si="139"/>
        <v>0</v>
      </c>
      <c r="Q869" s="10">
        <f t="shared" si="142"/>
        <v>23</v>
      </c>
      <c r="R869">
        <v>1977</v>
      </c>
      <c r="S869" t="str">
        <f t="shared" si="140"/>
        <v>Yes</v>
      </c>
      <c r="T869">
        <f t="shared" si="141"/>
        <v>1</v>
      </c>
      <c r="U869" s="11">
        <v>2001</v>
      </c>
      <c r="V869" s="6" t="s">
        <v>2988</v>
      </c>
      <c r="W869" s="6">
        <v>28</v>
      </c>
      <c r="X869" s="6" t="s">
        <v>3007</v>
      </c>
      <c r="Y869" s="6">
        <v>1200</v>
      </c>
      <c r="Z869" s="6" t="s">
        <v>2990</v>
      </c>
      <c r="AA869" s="6">
        <v>0</v>
      </c>
      <c r="AB869" s="6">
        <v>410</v>
      </c>
      <c r="AC869" s="6">
        <v>1610</v>
      </c>
      <c r="AD869">
        <v>1610</v>
      </c>
      <c r="AE869">
        <v>0</v>
      </c>
      <c r="AF869">
        <v>1610</v>
      </c>
      <c r="AG869" s="6">
        <v>1</v>
      </c>
      <c r="AH869" s="6">
        <v>0</v>
      </c>
      <c r="AI869">
        <v>2</v>
      </c>
      <c r="AJ869">
        <v>0</v>
      </c>
      <c r="AK869">
        <v>3</v>
      </c>
      <c r="AL869">
        <v>1</v>
      </c>
      <c r="AM869">
        <v>6</v>
      </c>
      <c r="AN869">
        <v>2</v>
      </c>
      <c r="AO869" t="s">
        <v>2994</v>
      </c>
      <c r="AP869" t="s">
        <v>2992</v>
      </c>
      <c r="AQ869" s="6">
        <v>1977</v>
      </c>
      <c r="AR869" s="6" t="s">
        <v>3008</v>
      </c>
      <c r="AS869" s="6">
        <v>2</v>
      </c>
      <c r="AT869" s="6">
        <v>480</v>
      </c>
      <c r="AU869" s="6" t="s">
        <v>2994</v>
      </c>
      <c r="AV869">
        <v>168</v>
      </c>
      <c r="AW869">
        <v>68</v>
      </c>
      <c r="AX869">
        <v>0</v>
      </c>
      <c r="AY869">
        <v>0</v>
      </c>
      <c r="AZ869">
        <v>0</v>
      </c>
      <c r="BA869">
        <v>0</v>
      </c>
      <c r="BB869" t="s">
        <v>2995</v>
      </c>
      <c r="BC869">
        <v>2</v>
      </c>
      <c r="BD869">
        <v>2010</v>
      </c>
      <c r="BE869" t="s">
        <v>2996</v>
      </c>
      <c r="BF869" t="s">
        <v>2997</v>
      </c>
      <c r="BG869">
        <v>205000</v>
      </c>
      <c r="BH869" s="2">
        <v>6</v>
      </c>
      <c r="BI869" s="2">
        <v>6</v>
      </c>
    </row>
    <row r="870" spans="1:61" x14ac:dyDescent="0.25">
      <c r="A870">
        <v>627</v>
      </c>
      <c r="B870" t="s">
        <v>881</v>
      </c>
      <c r="C870" s="6">
        <v>85</v>
      </c>
      <c r="D870">
        <v>13600</v>
      </c>
      <c r="E870" t="s">
        <v>2985</v>
      </c>
      <c r="F870" t="s">
        <v>3016</v>
      </c>
      <c r="G870" t="s">
        <v>9</v>
      </c>
      <c r="H870" t="s">
        <v>2987</v>
      </c>
      <c r="I870">
        <v>7</v>
      </c>
      <c r="J870">
        <v>6</v>
      </c>
      <c r="K870" t="str" cm="1">
        <f t="array" ref="K870">_xlfn.IFS(AND(I870&gt;=1, I870&lt;=2), "Bad", AND(I870&gt;=3, I870&lt;=4), "Somewhat Decent", AND(I870&gt;=5, I870&lt;=6), "Good", AND(I870&gt;=7, I870&lt;=8), "Very Good", AND(I870&gt;=9, I870&lt;=10), "Excellent")</f>
        <v>Very Good</v>
      </c>
      <c r="L870">
        <f t="shared" si="135"/>
        <v>0</v>
      </c>
      <c r="M870">
        <f t="shared" si="136"/>
        <v>0</v>
      </c>
      <c r="N870">
        <f t="shared" si="137"/>
        <v>0</v>
      </c>
      <c r="O870">
        <f t="shared" si="138"/>
        <v>1</v>
      </c>
      <c r="P870">
        <f t="shared" si="139"/>
        <v>0</v>
      </c>
      <c r="Q870" s="10">
        <f t="shared" si="142"/>
        <v>34</v>
      </c>
      <c r="R870">
        <v>1965</v>
      </c>
      <c r="S870" t="str">
        <f t="shared" si="140"/>
        <v>Yes</v>
      </c>
      <c r="T870">
        <f t="shared" si="141"/>
        <v>1</v>
      </c>
      <c r="U870" s="11">
        <v>1990</v>
      </c>
      <c r="V870" s="6" t="s">
        <v>2988</v>
      </c>
      <c r="W870" s="6">
        <v>176</v>
      </c>
      <c r="X870" s="6" t="s">
        <v>3011</v>
      </c>
      <c r="Y870" s="6">
        <v>454</v>
      </c>
      <c r="Z870" s="6" t="s">
        <v>2990</v>
      </c>
      <c r="AA870" s="6">
        <v>0</v>
      </c>
      <c r="AB870" s="6">
        <v>314</v>
      </c>
      <c r="AC870" s="6">
        <v>768</v>
      </c>
      <c r="AD870">
        <v>1186</v>
      </c>
      <c r="AE870">
        <v>800</v>
      </c>
      <c r="AF870">
        <v>1986</v>
      </c>
      <c r="AG870" s="6">
        <v>0</v>
      </c>
      <c r="AH870" s="6">
        <v>0</v>
      </c>
      <c r="AI870">
        <v>2</v>
      </c>
      <c r="AJ870">
        <v>1</v>
      </c>
      <c r="AK870">
        <v>3</v>
      </c>
      <c r="AL870">
        <v>1</v>
      </c>
      <c r="AM870">
        <v>7</v>
      </c>
      <c r="AN870">
        <v>3</v>
      </c>
      <c r="AO870" t="s">
        <v>3017</v>
      </c>
      <c r="AP870" t="s">
        <v>2992</v>
      </c>
      <c r="AQ870" s="6">
        <v>1965</v>
      </c>
      <c r="AR870" s="6" t="s">
        <v>2990</v>
      </c>
      <c r="AS870" s="6">
        <v>2</v>
      </c>
      <c r="AT870" s="6">
        <v>486</v>
      </c>
      <c r="AU870" s="6" t="s">
        <v>2994</v>
      </c>
      <c r="AV870">
        <v>0</v>
      </c>
      <c r="AW870">
        <v>42</v>
      </c>
      <c r="AX870">
        <v>0</v>
      </c>
      <c r="AY870">
        <v>0</v>
      </c>
      <c r="AZ870">
        <v>189</v>
      </c>
      <c r="BA870">
        <v>0</v>
      </c>
      <c r="BB870" t="s">
        <v>2995</v>
      </c>
      <c r="BC870">
        <v>10</v>
      </c>
      <c r="BD870">
        <v>2009</v>
      </c>
      <c r="BE870" t="s">
        <v>2996</v>
      </c>
      <c r="BF870" t="s">
        <v>2997</v>
      </c>
      <c r="BG870">
        <v>205000</v>
      </c>
      <c r="BH870" s="2">
        <v>6</v>
      </c>
      <c r="BI870" s="2">
        <v>6</v>
      </c>
    </row>
    <row r="871" spans="1:61" x14ac:dyDescent="0.25">
      <c r="A871">
        <v>731</v>
      </c>
      <c r="B871" t="s">
        <v>882</v>
      </c>
      <c r="C871" s="6">
        <v>55</v>
      </c>
      <c r="D871">
        <v>7264</v>
      </c>
      <c r="E871" t="s">
        <v>2985</v>
      </c>
      <c r="F871" t="s">
        <v>3057</v>
      </c>
      <c r="G871" t="s">
        <v>9</v>
      </c>
      <c r="H871" t="s">
        <v>3028</v>
      </c>
      <c r="I871">
        <v>7</v>
      </c>
      <c r="J871">
        <v>7</v>
      </c>
      <c r="K871" t="str" cm="1">
        <f t="array" ref="K871">_xlfn.IFS(AND(I871&gt;=1, I871&lt;=2), "Bad", AND(I871&gt;=3, I871&lt;=4), "Somewhat Decent", AND(I871&gt;=5, I871&lt;=6), "Good", AND(I871&gt;=7, I871&lt;=8), "Very Good", AND(I871&gt;=9, I871&lt;=10), "Excellent")</f>
        <v>Very Good</v>
      </c>
      <c r="L871">
        <f t="shared" si="135"/>
        <v>0</v>
      </c>
      <c r="M871">
        <f t="shared" si="136"/>
        <v>0</v>
      </c>
      <c r="N871">
        <f t="shared" si="137"/>
        <v>0</v>
      </c>
      <c r="O871">
        <f t="shared" si="138"/>
        <v>1</v>
      </c>
      <c r="P871">
        <f t="shared" si="139"/>
        <v>0</v>
      </c>
      <c r="Q871" s="10">
        <f t="shared" si="142"/>
        <v>17</v>
      </c>
      <c r="R871">
        <v>1925</v>
      </c>
      <c r="S871" t="str">
        <f t="shared" si="140"/>
        <v>Yes</v>
      </c>
      <c r="T871">
        <f t="shared" si="141"/>
        <v>1</v>
      </c>
      <c r="U871" s="11">
        <v>2007</v>
      </c>
      <c r="V871" s="6" t="s">
        <v>2998</v>
      </c>
      <c r="W871" s="6">
        <v>0</v>
      </c>
      <c r="X871" s="6" t="s">
        <v>2990</v>
      </c>
      <c r="Y871" s="6">
        <v>0</v>
      </c>
      <c r="Z871" s="6" t="s">
        <v>2990</v>
      </c>
      <c r="AA871" s="6">
        <v>0</v>
      </c>
      <c r="AB871" s="6">
        <v>952</v>
      </c>
      <c r="AC871" s="6">
        <v>952</v>
      </c>
      <c r="AD871">
        <v>952</v>
      </c>
      <c r="AE871">
        <v>596</v>
      </c>
      <c r="AF871">
        <v>1548</v>
      </c>
      <c r="AG871" s="6">
        <v>0</v>
      </c>
      <c r="AH871" s="6">
        <v>0</v>
      </c>
      <c r="AI871">
        <v>2</v>
      </c>
      <c r="AJ871">
        <v>1</v>
      </c>
      <c r="AK871">
        <v>3</v>
      </c>
      <c r="AL871">
        <v>1</v>
      </c>
      <c r="AM871">
        <v>5</v>
      </c>
      <c r="AN871">
        <v>0</v>
      </c>
      <c r="AO871" t="s">
        <v>2995</v>
      </c>
      <c r="AP871" t="s">
        <v>3015</v>
      </c>
      <c r="AQ871" s="6">
        <v>1978</v>
      </c>
      <c r="AR871" s="6" t="s">
        <v>2990</v>
      </c>
      <c r="AS871" s="6">
        <v>2</v>
      </c>
      <c r="AT871" s="6">
        <v>672</v>
      </c>
      <c r="AU871" s="6" t="s">
        <v>2994</v>
      </c>
      <c r="AV871">
        <v>74</v>
      </c>
      <c r="AW871">
        <v>0</v>
      </c>
      <c r="AX871">
        <v>0</v>
      </c>
      <c r="AY871">
        <v>0</v>
      </c>
      <c r="AZ871">
        <v>144</v>
      </c>
      <c r="BA871">
        <v>0</v>
      </c>
      <c r="BB871" t="s">
        <v>2995</v>
      </c>
      <c r="BC871">
        <v>10</v>
      </c>
      <c r="BD871">
        <v>2009</v>
      </c>
      <c r="BE871" t="s">
        <v>2996</v>
      </c>
      <c r="BF871" t="s">
        <v>2997</v>
      </c>
      <c r="BG871">
        <v>205000</v>
      </c>
      <c r="BH871" s="2">
        <v>6</v>
      </c>
      <c r="BI871" s="2">
        <v>6</v>
      </c>
    </row>
    <row r="872" spans="1:61" x14ac:dyDescent="0.25">
      <c r="A872">
        <v>920</v>
      </c>
      <c r="B872" t="s">
        <v>883</v>
      </c>
      <c r="C872" s="6">
        <v>60</v>
      </c>
      <c r="D872">
        <v>13680</v>
      </c>
      <c r="E872" t="s">
        <v>2985</v>
      </c>
      <c r="F872" t="s">
        <v>3035</v>
      </c>
      <c r="G872" t="s">
        <v>9</v>
      </c>
      <c r="H872" t="s">
        <v>3028</v>
      </c>
      <c r="I872">
        <v>5</v>
      </c>
      <c r="J872">
        <v>6</v>
      </c>
      <c r="K872" t="str" cm="1">
        <f t="array" ref="K872">_xlfn.IFS(AND(I872&gt;=1, I872&lt;=2), "Bad", AND(I872&gt;=3, I872&lt;=4), "Somewhat Decent", AND(I872&gt;=5, I872&lt;=6), "Good", AND(I872&gt;=7, I872&lt;=8), "Very Good", AND(I872&gt;=9, I872&lt;=10), "Excellent")</f>
        <v>Good</v>
      </c>
      <c r="L872">
        <f t="shared" si="135"/>
        <v>0</v>
      </c>
      <c r="M872">
        <f t="shared" si="136"/>
        <v>0</v>
      </c>
      <c r="N872">
        <f t="shared" si="137"/>
        <v>1</v>
      </c>
      <c r="O872">
        <f t="shared" si="138"/>
        <v>0</v>
      </c>
      <c r="P872">
        <f t="shared" si="139"/>
        <v>0</v>
      </c>
      <c r="Q872" s="10">
        <f t="shared" si="142"/>
        <v>74</v>
      </c>
      <c r="R872">
        <v>1940</v>
      </c>
      <c r="S872" t="str">
        <f t="shared" si="140"/>
        <v>Yes</v>
      </c>
      <c r="T872">
        <f t="shared" si="141"/>
        <v>1</v>
      </c>
      <c r="U872" s="11">
        <v>1950</v>
      </c>
      <c r="V872" s="6" t="s">
        <v>2998</v>
      </c>
      <c r="W872" s="6">
        <v>0</v>
      </c>
      <c r="X872" s="6" t="s">
        <v>3007</v>
      </c>
      <c r="Y872" s="6">
        <v>728</v>
      </c>
      <c r="Z872" s="6" t="s">
        <v>2990</v>
      </c>
      <c r="AA872" s="6">
        <v>0</v>
      </c>
      <c r="AB872" s="6">
        <v>112</v>
      </c>
      <c r="AC872" s="6">
        <v>840</v>
      </c>
      <c r="AD872">
        <v>840</v>
      </c>
      <c r="AE872">
        <v>727</v>
      </c>
      <c r="AF872">
        <v>1567</v>
      </c>
      <c r="AG872" s="6">
        <v>1</v>
      </c>
      <c r="AH872" s="6">
        <v>0</v>
      </c>
      <c r="AI872">
        <v>1</v>
      </c>
      <c r="AJ872">
        <v>1</v>
      </c>
      <c r="AK872">
        <v>2</v>
      </c>
      <c r="AL872">
        <v>1</v>
      </c>
      <c r="AM872">
        <v>6</v>
      </c>
      <c r="AN872">
        <v>2</v>
      </c>
      <c r="AO872" t="s">
        <v>2994</v>
      </c>
      <c r="AP872" t="s">
        <v>3015</v>
      </c>
      <c r="AQ872" s="6">
        <v>1961</v>
      </c>
      <c r="AR872" s="6" t="s">
        <v>2990</v>
      </c>
      <c r="AS872" s="6">
        <v>2</v>
      </c>
      <c r="AT872" s="6">
        <v>440</v>
      </c>
      <c r="AU872" s="6" t="s">
        <v>2994</v>
      </c>
      <c r="AV872">
        <v>0</v>
      </c>
      <c r="AW872">
        <v>21</v>
      </c>
      <c r="AX872">
        <v>150</v>
      </c>
      <c r="AY872">
        <v>0</v>
      </c>
      <c r="AZ872">
        <v>0</v>
      </c>
      <c r="BA872">
        <v>0</v>
      </c>
      <c r="BB872" t="s">
        <v>2995</v>
      </c>
      <c r="BC872">
        <v>2</v>
      </c>
      <c r="BD872">
        <v>2009</v>
      </c>
      <c r="BE872" t="s">
        <v>2996</v>
      </c>
      <c r="BF872" t="s">
        <v>2997</v>
      </c>
      <c r="BG872">
        <v>205000</v>
      </c>
      <c r="BH872" s="2">
        <v>6</v>
      </c>
      <c r="BI872" s="2">
        <v>6</v>
      </c>
    </row>
    <row r="873" spans="1:61" x14ac:dyDescent="0.25">
      <c r="A873">
        <v>1031</v>
      </c>
      <c r="B873" t="s">
        <v>884</v>
      </c>
      <c r="C873" s="6">
        <v>80</v>
      </c>
      <c r="D873">
        <v>10480</v>
      </c>
      <c r="E873" t="s">
        <v>2985</v>
      </c>
      <c r="F873" t="s">
        <v>3049</v>
      </c>
      <c r="G873" t="s">
        <v>9</v>
      </c>
      <c r="H873" t="s">
        <v>2987</v>
      </c>
      <c r="I873">
        <v>7</v>
      </c>
      <c r="J873">
        <v>6</v>
      </c>
      <c r="K873" t="str" cm="1">
        <f t="array" ref="K873">_xlfn.IFS(AND(I873&gt;=1, I873&lt;=2), "Bad", AND(I873&gt;=3, I873&lt;=4), "Somewhat Decent", AND(I873&gt;=5, I873&lt;=6), "Good", AND(I873&gt;=7, I873&lt;=8), "Very Good", AND(I873&gt;=9, I873&lt;=10), "Excellent")</f>
        <v>Very Good</v>
      </c>
      <c r="L873">
        <f t="shared" si="135"/>
        <v>0</v>
      </c>
      <c r="M873">
        <f t="shared" si="136"/>
        <v>0</v>
      </c>
      <c r="N873">
        <f t="shared" si="137"/>
        <v>0</v>
      </c>
      <c r="O873">
        <f t="shared" si="138"/>
        <v>1</v>
      </c>
      <c r="P873">
        <f t="shared" si="139"/>
        <v>0</v>
      </c>
      <c r="Q873" s="10" t="e">
        <f t="shared" si="142"/>
        <v>#N/A</v>
      </c>
      <c r="R873">
        <v>1976</v>
      </c>
      <c r="S873" t="str">
        <f t="shared" si="140"/>
        <v>No</v>
      </c>
      <c r="T873">
        <f t="shared" si="141"/>
        <v>0</v>
      </c>
      <c r="U873" s="11">
        <v>1976</v>
      </c>
      <c r="V873" s="6" t="s">
        <v>2988</v>
      </c>
      <c r="W873" s="6">
        <v>660</v>
      </c>
      <c r="X873" s="6" t="s">
        <v>3007</v>
      </c>
      <c r="Y873" s="6">
        <v>403</v>
      </c>
      <c r="Z873" s="6" t="s">
        <v>2990</v>
      </c>
      <c r="AA873" s="6">
        <v>0</v>
      </c>
      <c r="AB873" s="6">
        <v>400</v>
      </c>
      <c r="AC873" s="6">
        <v>803</v>
      </c>
      <c r="AD873">
        <v>1098</v>
      </c>
      <c r="AE873">
        <v>866</v>
      </c>
      <c r="AF873">
        <v>1964</v>
      </c>
      <c r="AG873" s="6">
        <v>0</v>
      </c>
      <c r="AH873" s="6">
        <v>0</v>
      </c>
      <c r="AI873">
        <v>2</v>
      </c>
      <c r="AJ873">
        <v>1</v>
      </c>
      <c r="AK873">
        <v>4</v>
      </c>
      <c r="AL873">
        <v>1</v>
      </c>
      <c r="AM873">
        <v>8</v>
      </c>
      <c r="AN873">
        <v>1</v>
      </c>
      <c r="AO873" t="s">
        <v>3003</v>
      </c>
      <c r="AP873" t="s">
        <v>2992</v>
      </c>
      <c r="AQ873" s="6">
        <v>1976</v>
      </c>
      <c r="AR873" s="6" t="s">
        <v>3008</v>
      </c>
      <c r="AS873" s="6">
        <v>2</v>
      </c>
      <c r="AT873" s="6">
        <v>483</v>
      </c>
      <c r="AU873" s="6" t="s">
        <v>2994</v>
      </c>
      <c r="AV873">
        <v>0</v>
      </c>
      <c r="AW873">
        <v>69</v>
      </c>
      <c r="AX873">
        <v>0</v>
      </c>
      <c r="AY873">
        <v>0</v>
      </c>
      <c r="AZ873">
        <v>0</v>
      </c>
      <c r="BA873">
        <v>0</v>
      </c>
      <c r="BB873" t="s">
        <v>2995</v>
      </c>
      <c r="BC873">
        <v>9</v>
      </c>
      <c r="BD873">
        <v>2008</v>
      </c>
      <c r="BE873" t="s">
        <v>2996</v>
      </c>
      <c r="BF873" t="s">
        <v>2997</v>
      </c>
      <c r="BG873">
        <v>205000</v>
      </c>
      <c r="BH873" s="2">
        <v>6</v>
      </c>
      <c r="BI873" s="2">
        <v>6</v>
      </c>
    </row>
    <row r="874" spans="1:61" x14ac:dyDescent="0.25">
      <c r="A874">
        <v>1185</v>
      </c>
      <c r="B874" t="s">
        <v>885</v>
      </c>
      <c r="C874" s="6">
        <v>69.22</v>
      </c>
      <c r="D874">
        <v>7500</v>
      </c>
      <c r="E874" t="s">
        <v>2985</v>
      </c>
      <c r="F874" t="s">
        <v>3022</v>
      </c>
      <c r="G874" t="s">
        <v>9</v>
      </c>
      <c r="H874" t="s">
        <v>2987</v>
      </c>
      <c r="I874">
        <v>7</v>
      </c>
      <c r="J874">
        <v>5</v>
      </c>
      <c r="K874" t="str" cm="1">
        <f t="array" ref="K874">_xlfn.IFS(AND(I874&gt;=1, I874&lt;=2), "Bad", AND(I874&gt;=3, I874&lt;=4), "Somewhat Decent", AND(I874&gt;=5, I874&lt;=6), "Good", AND(I874&gt;=7, I874&lt;=8), "Very Good", AND(I874&gt;=9, I874&lt;=10), "Excellent")</f>
        <v>Very Good</v>
      </c>
      <c r="L874">
        <f t="shared" si="135"/>
        <v>0</v>
      </c>
      <c r="M874">
        <f t="shared" si="136"/>
        <v>0</v>
      </c>
      <c r="N874">
        <f t="shared" si="137"/>
        <v>0</v>
      </c>
      <c r="O874">
        <f t="shared" si="138"/>
        <v>1</v>
      </c>
      <c r="P874">
        <f t="shared" si="139"/>
        <v>0</v>
      </c>
      <c r="Q874" s="10" t="e">
        <f t="shared" si="142"/>
        <v>#N/A</v>
      </c>
      <c r="R874" s="5">
        <v>2002</v>
      </c>
      <c r="S874" s="5" t="str">
        <f t="shared" si="140"/>
        <v>No</v>
      </c>
      <c r="T874" s="5">
        <f t="shared" si="141"/>
        <v>0</v>
      </c>
      <c r="U874" s="11">
        <v>2002</v>
      </c>
      <c r="V874" s="6" t="s">
        <v>2998</v>
      </c>
      <c r="W874" s="6">
        <v>0</v>
      </c>
      <c r="X874" s="6" t="s">
        <v>2990</v>
      </c>
      <c r="Y874" s="6">
        <v>0</v>
      </c>
      <c r="Z874" s="6" t="s">
        <v>2990</v>
      </c>
      <c r="AA874" s="6">
        <v>0</v>
      </c>
      <c r="AB874" s="6">
        <v>952</v>
      </c>
      <c r="AC874" s="6">
        <v>952</v>
      </c>
      <c r="AD874">
        <v>952</v>
      </c>
      <c r="AE874">
        <v>860</v>
      </c>
      <c r="AF874">
        <v>1812</v>
      </c>
      <c r="AG874" s="6">
        <v>0</v>
      </c>
      <c r="AH874" s="6">
        <v>0</v>
      </c>
      <c r="AI874">
        <v>2</v>
      </c>
      <c r="AJ874">
        <v>1</v>
      </c>
      <c r="AK874">
        <v>3</v>
      </c>
      <c r="AL874">
        <v>1</v>
      </c>
      <c r="AM874">
        <v>7</v>
      </c>
      <c r="AN874">
        <v>1</v>
      </c>
      <c r="AO874" t="s">
        <v>2994</v>
      </c>
      <c r="AP874" t="s">
        <v>2992</v>
      </c>
      <c r="AQ874" s="6">
        <v>2002</v>
      </c>
      <c r="AR874" s="6" t="s">
        <v>3008</v>
      </c>
      <c r="AS874" s="6">
        <v>2</v>
      </c>
      <c r="AT874" s="6">
        <v>469</v>
      </c>
      <c r="AU874" s="6" t="s">
        <v>2994</v>
      </c>
      <c r="AV874">
        <v>144</v>
      </c>
      <c r="AW874">
        <v>112</v>
      </c>
      <c r="AX874">
        <v>0</v>
      </c>
      <c r="AY874">
        <v>0</v>
      </c>
      <c r="AZ874">
        <v>0</v>
      </c>
      <c r="BA874">
        <v>0</v>
      </c>
      <c r="BB874" t="s">
        <v>2995</v>
      </c>
      <c r="BC874">
        <v>4</v>
      </c>
      <c r="BD874">
        <v>2008</v>
      </c>
      <c r="BE874" t="s">
        <v>2996</v>
      </c>
      <c r="BF874" t="s">
        <v>2997</v>
      </c>
      <c r="BG874">
        <v>205000</v>
      </c>
      <c r="BH874" s="2">
        <v>6</v>
      </c>
      <c r="BI874" s="2">
        <v>6</v>
      </c>
    </row>
    <row r="875" spans="1:61" x14ac:dyDescent="0.25">
      <c r="A875">
        <v>2781</v>
      </c>
      <c r="B875" t="s">
        <v>886</v>
      </c>
      <c r="C875" s="6">
        <v>118</v>
      </c>
      <c r="D875">
        <v>13704</v>
      </c>
      <c r="E875" t="s">
        <v>2985</v>
      </c>
      <c r="F875" t="s">
        <v>3012</v>
      </c>
      <c r="G875" t="s">
        <v>9</v>
      </c>
      <c r="H875" t="s">
        <v>3001</v>
      </c>
      <c r="I875">
        <v>7</v>
      </c>
      <c r="J875">
        <v>5</v>
      </c>
      <c r="K875" t="str" cm="1">
        <f t="array" ref="K875">_xlfn.IFS(AND(I875&gt;=1, I875&lt;=2), "Bad", AND(I875&gt;=3, I875&lt;=4), "Somewhat Decent", AND(I875&gt;=5, I875&lt;=6), "Good", AND(I875&gt;=7, I875&lt;=8), "Very Good", AND(I875&gt;=9, I875&lt;=10), "Excellent")</f>
        <v>Very Good</v>
      </c>
      <c r="L875">
        <f t="shared" si="135"/>
        <v>0</v>
      </c>
      <c r="M875">
        <f t="shared" si="136"/>
        <v>0</v>
      </c>
      <c r="N875">
        <f t="shared" si="137"/>
        <v>0</v>
      </c>
      <c r="O875">
        <f t="shared" si="138"/>
        <v>1</v>
      </c>
      <c r="P875">
        <f t="shared" si="139"/>
        <v>0</v>
      </c>
      <c r="Q875" s="10">
        <f t="shared" si="142"/>
        <v>22</v>
      </c>
      <c r="R875" s="5">
        <v>2001</v>
      </c>
      <c r="S875" s="5" t="str">
        <f t="shared" si="140"/>
        <v>Yes</v>
      </c>
      <c r="T875" s="5">
        <f t="shared" si="141"/>
        <v>1</v>
      </c>
      <c r="U875" s="11">
        <v>2002</v>
      </c>
      <c r="V875" s="6" t="s">
        <v>2988</v>
      </c>
      <c r="W875" s="6">
        <v>150</v>
      </c>
      <c r="X875" s="6" t="s">
        <v>2990</v>
      </c>
      <c r="Y875" s="6">
        <v>0</v>
      </c>
      <c r="Z875" s="6" t="s">
        <v>2990</v>
      </c>
      <c r="AA875" s="6">
        <v>0</v>
      </c>
      <c r="AB875" s="6">
        <v>1541</v>
      </c>
      <c r="AC875" s="6">
        <v>1541</v>
      </c>
      <c r="AD875">
        <v>1541</v>
      </c>
      <c r="AE875">
        <v>0</v>
      </c>
      <c r="AF875">
        <v>1541</v>
      </c>
      <c r="AG875" s="6">
        <v>0</v>
      </c>
      <c r="AH875" s="6">
        <v>0</v>
      </c>
      <c r="AI875">
        <v>2</v>
      </c>
      <c r="AJ875">
        <v>0</v>
      </c>
      <c r="AK875">
        <v>3</v>
      </c>
      <c r="AL875">
        <v>1</v>
      </c>
      <c r="AM875">
        <v>6</v>
      </c>
      <c r="AN875">
        <v>1</v>
      </c>
      <c r="AO875" t="s">
        <v>2994</v>
      </c>
      <c r="AP875" t="s">
        <v>2992</v>
      </c>
      <c r="AQ875" s="6">
        <v>2001</v>
      </c>
      <c r="AR875" s="6" t="s">
        <v>3008</v>
      </c>
      <c r="AS875" s="6">
        <v>3</v>
      </c>
      <c r="AT875" s="6">
        <v>843</v>
      </c>
      <c r="AU875" s="6" t="s">
        <v>2994</v>
      </c>
      <c r="AV875">
        <v>468</v>
      </c>
      <c r="AW875">
        <v>81</v>
      </c>
      <c r="AX875">
        <v>0</v>
      </c>
      <c r="AY875">
        <v>0</v>
      </c>
      <c r="AZ875">
        <v>0</v>
      </c>
      <c r="BA875">
        <v>0</v>
      </c>
      <c r="BB875" t="s">
        <v>2995</v>
      </c>
      <c r="BC875">
        <v>1</v>
      </c>
      <c r="BD875">
        <v>2006</v>
      </c>
      <c r="BE875" t="s">
        <v>2996</v>
      </c>
      <c r="BF875" t="s">
        <v>2997</v>
      </c>
      <c r="BG875">
        <v>205000</v>
      </c>
      <c r="BH875" s="2">
        <v>6</v>
      </c>
      <c r="BI875" s="2">
        <v>6</v>
      </c>
    </row>
    <row r="876" spans="1:61" x14ac:dyDescent="0.25">
      <c r="A876">
        <v>2756</v>
      </c>
      <c r="B876" t="s">
        <v>887</v>
      </c>
      <c r="C876" s="6">
        <v>73</v>
      </c>
      <c r="D876">
        <v>8990</v>
      </c>
      <c r="E876" t="s">
        <v>2985</v>
      </c>
      <c r="F876" t="s">
        <v>3012</v>
      </c>
      <c r="G876" t="s">
        <v>9</v>
      </c>
      <c r="H876" t="s">
        <v>3001</v>
      </c>
      <c r="I876">
        <v>7</v>
      </c>
      <c r="J876">
        <v>5</v>
      </c>
      <c r="K876" t="str" cm="1">
        <f t="array" ref="K876">_xlfn.IFS(AND(I876&gt;=1, I876&lt;=2), "Bad", AND(I876&gt;=3, I876&lt;=4), "Somewhat Decent", AND(I876&gt;=5, I876&lt;=6), "Good", AND(I876&gt;=7, I876&lt;=8), "Very Good", AND(I876&gt;=9, I876&lt;=10), "Excellent")</f>
        <v>Very Good</v>
      </c>
      <c r="L876">
        <f t="shared" si="135"/>
        <v>0</v>
      </c>
      <c r="M876">
        <f t="shared" si="136"/>
        <v>0</v>
      </c>
      <c r="N876">
        <f t="shared" si="137"/>
        <v>0</v>
      </c>
      <c r="O876">
        <f t="shared" si="138"/>
        <v>1</v>
      </c>
      <c r="P876">
        <f t="shared" si="139"/>
        <v>0</v>
      </c>
      <c r="Q876" s="10" t="e">
        <f t="shared" si="142"/>
        <v>#N/A</v>
      </c>
      <c r="R876" s="5">
        <v>2006</v>
      </c>
      <c r="S876" s="5" t="str">
        <f t="shared" si="140"/>
        <v>No</v>
      </c>
      <c r="T876" s="5">
        <f t="shared" si="141"/>
        <v>0</v>
      </c>
      <c r="U876" s="11">
        <v>2006</v>
      </c>
      <c r="V876" s="6" t="s">
        <v>2998</v>
      </c>
      <c r="W876" s="6">
        <v>0</v>
      </c>
      <c r="X876" s="6" t="s">
        <v>2990</v>
      </c>
      <c r="Y876" s="6">
        <v>0</v>
      </c>
      <c r="Z876" s="6" t="s">
        <v>2990</v>
      </c>
      <c r="AA876" s="6">
        <v>0</v>
      </c>
      <c r="AB876" s="6">
        <v>1498</v>
      </c>
      <c r="AC876" s="6">
        <v>1498</v>
      </c>
      <c r="AD876">
        <v>1498</v>
      </c>
      <c r="AE876">
        <v>0</v>
      </c>
      <c r="AF876">
        <v>1498</v>
      </c>
      <c r="AG876" s="6">
        <v>0</v>
      </c>
      <c r="AH876" s="6">
        <v>0</v>
      </c>
      <c r="AI876">
        <v>2</v>
      </c>
      <c r="AJ876">
        <v>0</v>
      </c>
      <c r="AK876">
        <v>2</v>
      </c>
      <c r="AL876">
        <v>1</v>
      </c>
      <c r="AM876">
        <v>5</v>
      </c>
      <c r="AN876">
        <v>0</v>
      </c>
      <c r="AO876" t="s">
        <v>2995</v>
      </c>
      <c r="AP876" t="s">
        <v>2992</v>
      </c>
      <c r="AQ876" s="6">
        <v>2006</v>
      </c>
      <c r="AR876" s="6" t="s">
        <v>3008</v>
      </c>
      <c r="AS876" s="6">
        <v>2</v>
      </c>
      <c r="AT876" s="6">
        <v>675</v>
      </c>
      <c r="AU876" s="6" t="s">
        <v>2994</v>
      </c>
      <c r="AV876">
        <v>351</v>
      </c>
      <c r="AW876">
        <v>33</v>
      </c>
      <c r="AX876">
        <v>0</v>
      </c>
      <c r="AY876">
        <v>0</v>
      </c>
      <c r="AZ876">
        <v>0</v>
      </c>
      <c r="BA876">
        <v>0</v>
      </c>
      <c r="BB876" t="s">
        <v>2995</v>
      </c>
      <c r="BC876">
        <v>4</v>
      </c>
      <c r="BD876">
        <v>2006</v>
      </c>
      <c r="BE876" t="s">
        <v>3004</v>
      </c>
      <c r="BF876" t="s">
        <v>3005</v>
      </c>
      <c r="BG876">
        <v>204900</v>
      </c>
      <c r="BH876" s="2">
        <v>6</v>
      </c>
      <c r="BI876" s="2">
        <v>6</v>
      </c>
    </row>
    <row r="877" spans="1:61" x14ac:dyDescent="0.25">
      <c r="A877">
        <v>2128</v>
      </c>
      <c r="B877" t="s">
        <v>888</v>
      </c>
      <c r="C877" s="6">
        <v>69</v>
      </c>
      <c r="D877">
        <v>9337</v>
      </c>
      <c r="E877" t="s">
        <v>2985</v>
      </c>
      <c r="F877" t="s">
        <v>3012</v>
      </c>
      <c r="G877" t="s">
        <v>9</v>
      </c>
      <c r="H877" t="s">
        <v>2987</v>
      </c>
      <c r="I877">
        <v>6</v>
      </c>
      <c r="J877">
        <v>5</v>
      </c>
      <c r="K877" t="str" cm="1">
        <f t="array" ref="K877">_xlfn.IFS(AND(I877&gt;=1, I877&lt;=2), "Bad", AND(I877&gt;=3, I877&lt;=4), "Somewhat Decent", AND(I877&gt;=5, I877&lt;=6), "Good", AND(I877&gt;=7, I877&lt;=8), "Very Good", AND(I877&gt;=9, I877&lt;=10), "Excellent")</f>
        <v>Good</v>
      </c>
      <c r="L877">
        <f t="shared" si="135"/>
        <v>0</v>
      </c>
      <c r="M877">
        <f t="shared" si="136"/>
        <v>0</v>
      </c>
      <c r="N877">
        <f t="shared" si="137"/>
        <v>1</v>
      </c>
      <c r="O877">
        <f t="shared" si="138"/>
        <v>0</v>
      </c>
      <c r="P877">
        <f t="shared" si="139"/>
        <v>0</v>
      </c>
      <c r="Q877" s="10" t="e">
        <f t="shared" si="142"/>
        <v>#N/A</v>
      </c>
      <c r="R877" s="5">
        <v>1997</v>
      </c>
      <c r="S877" s="5" t="str">
        <f t="shared" si="140"/>
        <v>No</v>
      </c>
      <c r="T877" s="5">
        <f t="shared" si="141"/>
        <v>0</v>
      </c>
      <c r="U877" s="11">
        <v>1997</v>
      </c>
      <c r="V877" s="6" t="s">
        <v>2998</v>
      </c>
      <c r="W877" s="6">
        <v>0</v>
      </c>
      <c r="X877" s="6" t="s">
        <v>2989</v>
      </c>
      <c r="Y877" s="6">
        <v>648</v>
      </c>
      <c r="Z877" s="6" t="s">
        <v>2990</v>
      </c>
      <c r="AA877" s="6">
        <v>0</v>
      </c>
      <c r="AB877" s="6">
        <v>176</v>
      </c>
      <c r="AC877" s="6">
        <v>824</v>
      </c>
      <c r="AD877">
        <v>905</v>
      </c>
      <c r="AE877">
        <v>881</v>
      </c>
      <c r="AF877">
        <v>1786</v>
      </c>
      <c r="AG877" s="6">
        <v>1</v>
      </c>
      <c r="AH877" s="6">
        <v>0</v>
      </c>
      <c r="AI877">
        <v>2</v>
      </c>
      <c r="AJ877">
        <v>1</v>
      </c>
      <c r="AK877">
        <v>3</v>
      </c>
      <c r="AL877">
        <v>1</v>
      </c>
      <c r="AM877">
        <v>7</v>
      </c>
      <c r="AN877">
        <v>0</v>
      </c>
      <c r="AO877" t="s">
        <v>2995</v>
      </c>
      <c r="AP877" t="s">
        <v>2992</v>
      </c>
      <c r="AQ877" s="6">
        <v>1997</v>
      </c>
      <c r="AR877" s="6" t="s">
        <v>3008</v>
      </c>
      <c r="AS877" s="6">
        <v>2</v>
      </c>
      <c r="AT877" s="6">
        <v>684</v>
      </c>
      <c r="AU877" s="6" t="s">
        <v>2994</v>
      </c>
      <c r="AV877">
        <v>0</v>
      </c>
      <c r="AW877">
        <v>162</v>
      </c>
      <c r="AX877">
        <v>0</v>
      </c>
      <c r="AY877">
        <v>0</v>
      </c>
      <c r="AZ877">
        <v>0</v>
      </c>
      <c r="BA877">
        <v>0</v>
      </c>
      <c r="BB877" t="s">
        <v>2995</v>
      </c>
      <c r="BC877">
        <v>5</v>
      </c>
      <c r="BD877">
        <v>2007</v>
      </c>
      <c r="BE877" t="s">
        <v>2996</v>
      </c>
      <c r="BF877" t="s">
        <v>2997</v>
      </c>
      <c r="BG877">
        <v>204750</v>
      </c>
      <c r="BH877" s="2">
        <v>6</v>
      </c>
      <c r="BI877" s="2">
        <v>6</v>
      </c>
    </row>
    <row r="878" spans="1:61" x14ac:dyDescent="0.25">
      <c r="A878">
        <v>68</v>
      </c>
      <c r="B878" t="s">
        <v>889</v>
      </c>
      <c r="C878" s="6">
        <v>92</v>
      </c>
      <c r="D878">
        <v>9215</v>
      </c>
      <c r="E878" t="s">
        <v>2985</v>
      </c>
      <c r="F878" t="s">
        <v>3022</v>
      </c>
      <c r="G878" t="s">
        <v>9</v>
      </c>
      <c r="H878" t="s">
        <v>3001</v>
      </c>
      <c r="I878">
        <v>7</v>
      </c>
      <c r="J878">
        <v>5</v>
      </c>
      <c r="K878" t="str" cm="1">
        <f t="array" ref="K878">_xlfn.IFS(AND(I878&gt;=1, I878&lt;=2), "Bad", AND(I878&gt;=3, I878&lt;=4), "Somewhat Decent", AND(I878&gt;=5, I878&lt;=6), "Good", AND(I878&gt;=7, I878&lt;=8), "Very Good", AND(I878&gt;=9, I878&lt;=10), "Excellent")</f>
        <v>Very Good</v>
      </c>
      <c r="L878">
        <f t="shared" si="135"/>
        <v>0</v>
      </c>
      <c r="M878">
        <f t="shared" si="136"/>
        <v>0</v>
      </c>
      <c r="N878">
        <f t="shared" si="137"/>
        <v>0</v>
      </c>
      <c r="O878">
        <f t="shared" si="138"/>
        <v>1</v>
      </c>
      <c r="P878">
        <f t="shared" si="139"/>
        <v>0</v>
      </c>
      <c r="Q878" s="10">
        <f t="shared" si="142"/>
        <v>14</v>
      </c>
      <c r="R878" s="5">
        <v>2009</v>
      </c>
      <c r="S878" s="5" t="str">
        <f t="shared" si="140"/>
        <v>Yes</v>
      </c>
      <c r="T878" s="5">
        <f t="shared" si="141"/>
        <v>1</v>
      </c>
      <c r="U878" s="11">
        <v>2010</v>
      </c>
      <c r="V878" s="6" t="s">
        <v>2998</v>
      </c>
      <c r="W878" s="6">
        <v>0</v>
      </c>
      <c r="X878" s="6" t="s">
        <v>2990</v>
      </c>
      <c r="Y878" s="6">
        <v>0</v>
      </c>
      <c r="Z878" s="6" t="s">
        <v>2990</v>
      </c>
      <c r="AA878" s="6">
        <v>0</v>
      </c>
      <c r="AB878" s="6">
        <v>1218</v>
      </c>
      <c r="AC878" s="6">
        <v>1218</v>
      </c>
      <c r="AD878">
        <v>1218</v>
      </c>
      <c r="AE878">
        <v>0</v>
      </c>
      <c r="AF878">
        <v>1218</v>
      </c>
      <c r="AG878" s="6">
        <v>0</v>
      </c>
      <c r="AH878" s="6">
        <v>0</v>
      </c>
      <c r="AI878">
        <v>2</v>
      </c>
      <c r="AJ878">
        <v>0</v>
      </c>
      <c r="AK878">
        <v>2</v>
      </c>
      <c r="AL878">
        <v>1</v>
      </c>
      <c r="AM878">
        <v>4</v>
      </c>
      <c r="AN878">
        <v>0</v>
      </c>
      <c r="AO878" t="s">
        <v>2995</v>
      </c>
      <c r="AP878" t="s">
        <v>2992</v>
      </c>
      <c r="AQ878" s="6">
        <v>2009</v>
      </c>
      <c r="AR878" s="6" t="s">
        <v>3008</v>
      </c>
      <c r="AS878" s="6">
        <v>2</v>
      </c>
      <c r="AT878" s="6">
        <v>676</v>
      </c>
      <c r="AU878" s="6" t="s">
        <v>2994</v>
      </c>
      <c r="AV878">
        <v>0</v>
      </c>
      <c r="AW878">
        <v>136</v>
      </c>
      <c r="AX878">
        <v>0</v>
      </c>
      <c r="AY878">
        <v>0</v>
      </c>
      <c r="AZ878">
        <v>0</v>
      </c>
      <c r="BA878">
        <v>0</v>
      </c>
      <c r="BB878" t="s">
        <v>2995</v>
      </c>
      <c r="BC878">
        <v>4</v>
      </c>
      <c r="BD878">
        <v>2010</v>
      </c>
      <c r="BE878" t="s">
        <v>3004</v>
      </c>
      <c r="BF878" t="s">
        <v>3005</v>
      </c>
      <c r="BG878">
        <v>204500</v>
      </c>
      <c r="BH878" s="2">
        <v>6</v>
      </c>
      <c r="BI878" s="2">
        <v>6</v>
      </c>
    </row>
    <row r="879" spans="1:61" hidden="1" x14ac:dyDescent="0.25">
      <c r="A879">
        <v>878</v>
      </c>
      <c r="B879" t="s">
        <v>890</v>
      </c>
      <c r="C879" s="4"/>
      <c r="D879">
        <v>4435</v>
      </c>
      <c r="E879" t="s">
        <v>2985</v>
      </c>
      <c r="F879" t="s">
        <v>3012</v>
      </c>
      <c r="G879" t="s">
        <v>16</v>
      </c>
      <c r="H879" t="s">
        <v>3001</v>
      </c>
      <c r="I879">
        <v>6</v>
      </c>
      <c r="J879">
        <v>5</v>
      </c>
      <c r="K879" t="str" cm="1">
        <f t="array" ref="K879">_xlfn.IFS(AND(I879&gt;=1, I879&lt;=2), "Bad", AND(I879&gt;=3, I879&lt;=4), "Somewhat Decent", AND(I879&gt;=5, I879&lt;=6), "Good", AND(I879&gt;=7, I879&lt;=8), "Very Good", AND(I879&gt;=9, I879&lt;=10), "Excellent")</f>
        <v>Good</v>
      </c>
      <c r="L879">
        <f t="shared" si="135"/>
        <v>0</v>
      </c>
      <c r="M879">
        <f t="shared" si="136"/>
        <v>0</v>
      </c>
      <c r="N879">
        <f t="shared" si="137"/>
        <v>1</v>
      </c>
      <c r="O879">
        <f t="shared" si="138"/>
        <v>0</v>
      </c>
      <c r="P879">
        <f t="shared" si="139"/>
        <v>0</v>
      </c>
      <c r="Q879" s="10">
        <f>U879-R879</f>
        <v>1</v>
      </c>
      <c r="R879">
        <v>2003</v>
      </c>
      <c r="S879" t="str">
        <f t="shared" si="140"/>
        <v>Yes</v>
      </c>
      <c r="T879">
        <f t="shared" si="141"/>
        <v>1</v>
      </c>
      <c r="U879">
        <v>2004</v>
      </c>
      <c r="V879" s="4" t="s">
        <v>2988</v>
      </c>
      <c r="W879" s="4">
        <v>170</v>
      </c>
      <c r="X879" s="4" t="s">
        <v>2989</v>
      </c>
      <c r="Y879" s="4">
        <v>685</v>
      </c>
      <c r="Z879" s="4" t="s">
        <v>2990</v>
      </c>
      <c r="AA879" s="4">
        <v>0</v>
      </c>
      <c r="AB879" s="4">
        <v>163</v>
      </c>
      <c r="AC879" s="4">
        <v>848</v>
      </c>
      <c r="AD879">
        <v>848</v>
      </c>
      <c r="AE879">
        <v>0</v>
      </c>
      <c r="AF879">
        <v>848</v>
      </c>
      <c r="AG879" s="4">
        <v>1</v>
      </c>
      <c r="AH879" s="4">
        <v>0</v>
      </c>
      <c r="AI879">
        <v>1</v>
      </c>
      <c r="AJ879">
        <v>0</v>
      </c>
      <c r="AK879">
        <v>1</v>
      </c>
      <c r="AL879">
        <v>1</v>
      </c>
      <c r="AM879">
        <v>4</v>
      </c>
      <c r="AN879">
        <v>0</v>
      </c>
      <c r="AO879" t="s">
        <v>2995</v>
      </c>
      <c r="AP879" t="s">
        <v>2992</v>
      </c>
      <c r="AQ879" s="4">
        <v>2003</v>
      </c>
      <c r="AR879" s="4" t="s">
        <v>2993</v>
      </c>
      <c r="AS879" s="4">
        <v>2</v>
      </c>
      <c r="AT879" s="4">
        <v>420</v>
      </c>
      <c r="AU879" s="4" t="s">
        <v>2994</v>
      </c>
      <c r="AV879">
        <v>140</v>
      </c>
      <c r="AW879">
        <v>0</v>
      </c>
      <c r="AX879">
        <v>0</v>
      </c>
      <c r="AY879">
        <v>0</v>
      </c>
      <c r="AZ879">
        <v>0</v>
      </c>
      <c r="BA879">
        <v>0</v>
      </c>
      <c r="BB879" t="s">
        <v>2995</v>
      </c>
      <c r="BC879">
        <v>6</v>
      </c>
      <c r="BD879">
        <v>2009</v>
      </c>
      <c r="BE879" t="s">
        <v>2996</v>
      </c>
      <c r="BF879" t="s">
        <v>2997</v>
      </c>
      <c r="BG879">
        <v>144000</v>
      </c>
      <c r="BH879" s="2">
        <v>6</v>
      </c>
      <c r="BI879" s="2">
        <v>6</v>
      </c>
    </row>
    <row r="880" spans="1:61" hidden="1" x14ac:dyDescent="0.25">
      <c r="A880">
        <v>879</v>
      </c>
      <c r="B880" t="s">
        <v>891</v>
      </c>
      <c r="C880" s="4"/>
      <c r="D880">
        <v>4435</v>
      </c>
      <c r="E880" t="s">
        <v>2985</v>
      </c>
      <c r="F880" t="s">
        <v>3012</v>
      </c>
      <c r="G880" t="s">
        <v>16</v>
      </c>
      <c r="H880" t="s">
        <v>3001</v>
      </c>
      <c r="I880">
        <v>6</v>
      </c>
      <c r="J880">
        <v>5</v>
      </c>
      <c r="K880" t="str" cm="1">
        <f t="array" ref="K880">_xlfn.IFS(AND(I880&gt;=1, I880&lt;=2), "Bad", AND(I880&gt;=3, I880&lt;=4), "Somewhat Decent", AND(I880&gt;=5, I880&lt;=6), "Good", AND(I880&gt;=7, I880&lt;=8), "Very Good", AND(I880&gt;=9, I880&lt;=10), "Excellent")</f>
        <v>Good</v>
      </c>
      <c r="L880">
        <f t="shared" si="135"/>
        <v>0</v>
      </c>
      <c r="M880">
        <f t="shared" si="136"/>
        <v>0</v>
      </c>
      <c r="N880">
        <f t="shared" si="137"/>
        <v>1</v>
      </c>
      <c r="O880">
        <f t="shared" si="138"/>
        <v>0</v>
      </c>
      <c r="P880">
        <f t="shared" si="139"/>
        <v>0</v>
      </c>
      <c r="Q880" s="10">
        <f>U880-R880</f>
        <v>0</v>
      </c>
      <c r="R880">
        <v>2003</v>
      </c>
      <c r="S880" t="str">
        <f t="shared" si="140"/>
        <v>No</v>
      </c>
      <c r="T880">
        <f t="shared" si="141"/>
        <v>0</v>
      </c>
      <c r="U880">
        <v>2003</v>
      </c>
      <c r="V880" s="4" t="s">
        <v>2988</v>
      </c>
      <c r="W880" s="4">
        <v>170</v>
      </c>
      <c r="X880" s="4" t="s">
        <v>2989</v>
      </c>
      <c r="Y880" s="4">
        <v>685</v>
      </c>
      <c r="Z880" s="4" t="s">
        <v>2990</v>
      </c>
      <c r="AA880" s="4">
        <v>0</v>
      </c>
      <c r="AB880" s="4">
        <v>163</v>
      </c>
      <c r="AC880" s="4">
        <v>848</v>
      </c>
      <c r="AD880">
        <v>848</v>
      </c>
      <c r="AE880">
        <v>0</v>
      </c>
      <c r="AF880">
        <v>848</v>
      </c>
      <c r="AG880" s="4">
        <v>1</v>
      </c>
      <c r="AH880" s="4">
        <v>0</v>
      </c>
      <c r="AI880">
        <v>1</v>
      </c>
      <c r="AJ880">
        <v>0</v>
      </c>
      <c r="AK880">
        <v>1</v>
      </c>
      <c r="AL880">
        <v>1</v>
      </c>
      <c r="AM880">
        <v>4</v>
      </c>
      <c r="AN880">
        <v>0</v>
      </c>
      <c r="AO880" t="s">
        <v>2995</v>
      </c>
      <c r="AP880" t="s">
        <v>2992</v>
      </c>
      <c r="AQ880" s="4">
        <v>2003</v>
      </c>
      <c r="AR880" s="4" t="s">
        <v>2993</v>
      </c>
      <c r="AS880" s="4">
        <v>2</v>
      </c>
      <c r="AT880" s="4">
        <v>420</v>
      </c>
      <c r="AU880" s="4" t="s">
        <v>2994</v>
      </c>
      <c r="AV880">
        <v>140</v>
      </c>
      <c r="AW880">
        <v>0</v>
      </c>
      <c r="AX880">
        <v>0</v>
      </c>
      <c r="AY880">
        <v>0</v>
      </c>
      <c r="AZ880">
        <v>0</v>
      </c>
      <c r="BA880">
        <v>0</v>
      </c>
      <c r="BB880" t="s">
        <v>2995</v>
      </c>
      <c r="BC880">
        <v>5</v>
      </c>
      <c r="BD880">
        <v>2009</v>
      </c>
      <c r="BE880" t="s">
        <v>2996</v>
      </c>
      <c r="BF880" t="s">
        <v>2997</v>
      </c>
      <c r="BG880">
        <v>140000</v>
      </c>
      <c r="BH880" s="2">
        <v>6</v>
      </c>
      <c r="BI880" s="2">
        <v>6</v>
      </c>
    </row>
    <row r="881" spans="1:61" x14ac:dyDescent="0.25">
      <c r="A881">
        <v>844</v>
      </c>
      <c r="B881" t="s">
        <v>892</v>
      </c>
      <c r="C881" s="6">
        <v>78</v>
      </c>
      <c r="D881">
        <v>10335</v>
      </c>
      <c r="E881" t="s">
        <v>2985</v>
      </c>
      <c r="F881" t="s">
        <v>3012</v>
      </c>
      <c r="G881" t="s">
        <v>9</v>
      </c>
      <c r="H881" t="s">
        <v>3001</v>
      </c>
      <c r="I881">
        <v>7</v>
      </c>
      <c r="J881">
        <v>5</v>
      </c>
      <c r="K881" t="str" cm="1">
        <f t="array" ref="K881">_xlfn.IFS(AND(I881&gt;=1, I881&lt;=2), "Bad", AND(I881&gt;=3, I881&lt;=4), "Somewhat Decent", AND(I881&gt;=5, I881&lt;=6), "Good", AND(I881&gt;=7, I881&lt;=8), "Very Good", AND(I881&gt;=9, I881&lt;=10), "Excellent")</f>
        <v>Very Good</v>
      </c>
      <c r="L881">
        <f t="shared" si="135"/>
        <v>0</v>
      </c>
      <c r="M881">
        <f t="shared" si="136"/>
        <v>0</v>
      </c>
      <c r="N881">
        <f t="shared" si="137"/>
        <v>0</v>
      </c>
      <c r="O881">
        <f t="shared" si="138"/>
        <v>1</v>
      </c>
      <c r="P881">
        <f t="shared" si="139"/>
        <v>0</v>
      </c>
      <c r="Q881" s="10" t="e">
        <f t="shared" ref="Q881:Q893" si="143">IF(T881=0,NA(),2024-U881)</f>
        <v>#N/A</v>
      </c>
      <c r="R881" s="5">
        <v>1999</v>
      </c>
      <c r="S881" s="5" t="str">
        <f t="shared" si="140"/>
        <v>No</v>
      </c>
      <c r="T881" s="5">
        <f t="shared" si="141"/>
        <v>0</v>
      </c>
      <c r="U881" s="11">
        <v>1999</v>
      </c>
      <c r="V881" s="6" t="s">
        <v>2988</v>
      </c>
      <c r="W881" s="6">
        <v>183</v>
      </c>
      <c r="X881" s="6" t="s">
        <v>2989</v>
      </c>
      <c r="Y881" s="6">
        <v>679</v>
      </c>
      <c r="Z881" s="6" t="s">
        <v>2990</v>
      </c>
      <c r="AA881" s="6">
        <v>0</v>
      </c>
      <c r="AB881" s="6">
        <v>811</v>
      </c>
      <c r="AC881" s="6">
        <v>1490</v>
      </c>
      <c r="AD881">
        <v>1501</v>
      </c>
      <c r="AE881">
        <v>0</v>
      </c>
      <c r="AF881">
        <v>1501</v>
      </c>
      <c r="AG881" s="6">
        <v>1</v>
      </c>
      <c r="AH881" s="6">
        <v>0</v>
      </c>
      <c r="AI881">
        <v>2</v>
      </c>
      <c r="AJ881">
        <v>0</v>
      </c>
      <c r="AK881">
        <v>3</v>
      </c>
      <c r="AL881">
        <v>1</v>
      </c>
      <c r="AM881">
        <v>6</v>
      </c>
      <c r="AN881">
        <v>0</v>
      </c>
      <c r="AO881" t="s">
        <v>2995</v>
      </c>
      <c r="AP881" t="s">
        <v>2992</v>
      </c>
      <c r="AQ881" s="6">
        <v>1999</v>
      </c>
      <c r="AR881" s="6" t="s">
        <v>3008</v>
      </c>
      <c r="AS881" s="6">
        <v>2</v>
      </c>
      <c r="AT881" s="6">
        <v>577</v>
      </c>
      <c r="AU881" s="6" t="s">
        <v>2994</v>
      </c>
      <c r="AV881">
        <v>144</v>
      </c>
      <c r="AW881">
        <v>29</v>
      </c>
      <c r="AX881">
        <v>0</v>
      </c>
      <c r="AY881">
        <v>0</v>
      </c>
      <c r="AZ881">
        <v>0</v>
      </c>
      <c r="BA881">
        <v>0</v>
      </c>
      <c r="BB881" t="s">
        <v>2995</v>
      </c>
      <c r="BC881">
        <v>6</v>
      </c>
      <c r="BD881">
        <v>2009</v>
      </c>
      <c r="BE881" t="s">
        <v>2996</v>
      </c>
      <c r="BF881" t="s">
        <v>2997</v>
      </c>
      <c r="BG881">
        <v>204000</v>
      </c>
      <c r="BH881" s="2">
        <v>6</v>
      </c>
      <c r="BI881" s="2">
        <v>6</v>
      </c>
    </row>
    <row r="882" spans="1:61" x14ac:dyDescent="0.25">
      <c r="A882">
        <v>964</v>
      </c>
      <c r="B882" t="s">
        <v>893</v>
      </c>
      <c r="C882" s="6">
        <v>69.22</v>
      </c>
      <c r="D882">
        <v>9839</v>
      </c>
      <c r="E882" t="s">
        <v>2985</v>
      </c>
      <c r="F882" t="s">
        <v>3025</v>
      </c>
      <c r="G882" t="s">
        <v>9</v>
      </c>
      <c r="H882" t="s">
        <v>2987</v>
      </c>
      <c r="I882">
        <v>6</v>
      </c>
      <c r="J882">
        <v>8</v>
      </c>
      <c r="K882" t="str" cm="1">
        <f t="array" ref="K882">_xlfn.IFS(AND(I882&gt;=1, I882&lt;=2), "Bad", AND(I882&gt;=3, I882&lt;=4), "Somewhat Decent", AND(I882&gt;=5, I882&lt;=6), "Good", AND(I882&gt;=7, I882&lt;=8), "Very Good", AND(I882&gt;=9, I882&lt;=10), "Excellent")</f>
        <v>Good</v>
      </c>
      <c r="L882">
        <f t="shared" si="135"/>
        <v>0</v>
      </c>
      <c r="M882">
        <f t="shared" si="136"/>
        <v>0</v>
      </c>
      <c r="N882">
        <f t="shared" si="137"/>
        <v>1</v>
      </c>
      <c r="O882">
        <f t="shared" si="138"/>
        <v>0</v>
      </c>
      <c r="P882">
        <f t="shared" si="139"/>
        <v>0</v>
      </c>
      <c r="Q882" s="10">
        <f t="shared" si="143"/>
        <v>18</v>
      </c>
      <c r="R882">
        <v>1980</v>
      </c>
      <c r="S882" t="str">
        <f t="shared" si="140"/>
        <v>Yes</v>
      </c>
      <c r="T882">
        <f t="shared" si="141"/>
        <v>1</v>
      </c>
      <c r="U882" s="11">
        <v>2006</v>
      </c>
      <c r="V882" s="6" t="s">
        <v>2998</v>
      </c>
      <c r="W882" s="6">
        <v>0</v>
      </c>
      <c r="X882" s="6" t="s">
        <v>3007</v>
      </c>
      <c r="Y882" s="6">
        <v>462</v>
      </c>
      <c r="Z882" s="6" t="s">
        <v>2990</v>
      </c>
      <c r="AA882" s="6">
        <v>0</v>
      </c>
      <c r="AB882" s="6">
        <v>250</v>
      </c>
      <c r="AC882" s="6">
        <v>712</v>
      </c>
      <c r="AD882">
        <v>1375</v>
      </c>
      <c r="AE882">
        <v>862</v>
      </c>
      <c r="AF882">
        <v>2237</v>
      </c>
      <c r="AG882" s="6">
        <v>0</v>
      </c>
      <c r="AH882" s="6">
        <v>0</v>
      </c>
      <c r="AI882">
        <v>2</v>
      </c>
      <c r="AJ882">
        <v>1</v>
      </c>
      <c r="AK882">
        <v>3</v>
      </c>
      <c r="AL882">
        <v>1</v>
      </c>
      <c r="AM882">
        <v>7</v>
      </c>
      <c r="AN882">
        <v>1</v>
      </c>
      <c r="AO882" t="s">
        <v>2994</v>
      </c>
      <c r="AP882" t="s">
        <v>3010</v>
      </c>
      <c r="AQ882" s="6">
        <v>1980</v>
      </c>
      <c r="AR882" s="6" t="s">
        <v>2993</v>
      </c>
      <c r="AS882" s="6">
        <v>2</v>
      </c>
      <c r="AT882" s="6">
        <v>440</v>
      </c>
      <c r="AU882" s="6" t="s">
        <v>2994</v>
      </c>
      <c r="AV882">
        <v>305</v>
      </c>
      <c r="AW882">
        <v>24</v>
      </c>
      <c r="AX882">
        <v>0</v>
      </c>
      <c r="AY882">
        <v>0</v>
      </c>
      <c r="AZ882">
        <v>0</v>
      </c>
      <c r="BA882">
        <v>0</v>
      </c>
      <c r="BB882" t="s">
        <v>2995</v>
      </c>
      <c r="BC882">
        <v>2</v>
      </c>
      <c r="BD882">
        <v>2009</v>
      </c>
      <c r="BE882" t="s">
        <v>2996</v>
      </c>
      <c r="BF882" t="s">
        <v>2997</v>
      </c>
      <c r="BG882">
        <v>204000</v>
      </c>
      <c r="BH882" s="2">
        <v>6</v>
      </c>
      <c r="BI882" s="2">
        <v>6</v>
      </c>
    </row>
    <row r="883" spans="1:61" x14ac:dyDescent="0.25">
      <c r="A883">
        <v>1626</v>
      </c>
      <c r="B883" t="s">
        <v>894</v>
      </c>
      <c r="C883" s="6">
        <v>60</v>
      </c>
      <c r="D883">
        <v>7500</v>
      </c>
      <c r="E883" t="s">
        <v>2985</v>
      </c>
      <c r="F883" t="s">
        <v>3036</v>
      </c>
      <c r="G883" t="s">
        <v>9</v>
      </c>
      <c r="H883" t="s">
        <v>2987</v>
      </c>
      <c r="I883">
        <v>6</v>
      </c>
      <c r="J883">
        <v>5</v>
      </c>
      <c r="K883" t="str" cm="1">
        <f t="array" ref="K883">_xlfn.IFS(AND(I883&gt;=1, I883&lt;=2), "Bad", AND(I883&gt;=3, I883&lt;=4), "Somewhat Decent", AND(I883&gt;=5, I883&lt;=6), "Good", AND(I883&gt;=7, I883&lt;=8), "Very Good", AND(I883&gt;=9, I883&lt;=10), "Excellent")</f>
        <v>Good</v>
      </c>
      <c r="L883">
        <f t="shared" si="135"/>
        <v>0</v>
      </c>
      <c r="M883">
        <f t="shared" si="136"/>
        <v>0</v>
      </c>
      <c r="N883">
        <f t="shared" si="137"/>
        <v>1</v>
      </c>
      <c r="O883">
        <f t="shared" si="138"/>
        <v>0</v>
      </c>
      <c r="P883">
        <f t="shared" si="139"/>
        <v>0</v>
      </c>
      <c r="Q883" s="10">
        <f t="shared" si="143"/>
        <v>21</v>
      </c>
      <c r="R883">
        <v>1999</v>
      </c>
      <c r="S883" t="str">
        <f t="shared" si="140"/>
        <v>Yes</v>
      </c>
      <c r="T883">
        <f t="shared" si="141"/>
        <v>1</v>
      </c>
      <c r="U883" s="11">
        <v>2003</v>
      </c>
      <c r="V883" s="6" t="s">
        <v>2998</v>
      </c>
      <c r="W883" s="6">
        <v>0</v>
      </c>
      <c r="X883" s="6" t="s">
        <v>2990</v>
      </c>
      <c r="Y883" s="6">
        <v>0</v>
      </c>
      <c r="Z883" s="6" t="s">
        <v>2990</v>
      </c>
      <c r="AA883" s="6">
        <v>0</v>
      </c>
      <c r="AB883" s="6">
        <v>938</v>
      </c>
      <c r="AC883" s="6">
        <v>938</v>
      </c>
      <c r="AD883">
        <v>957</v>
      </c>
      <c r="AE883">
        <v>1342</v>
      </c>
      <c r="AF883">
        <v>2299</v>
      </c>
      <c r="AG883" s="6">
        <v>0</v>
      </c>
      <c r="AH883" s="6">
        <v>0</v>
      </c>
      <c r="AI883">
        <v>3</v>
      </c>
      <c r="AJ883">
        <v>1</v>
      </c>
      <c r="AK883">
        <v>5</v>
      </c>
      <c r="AL883">
        <v>1</v>
      </c>
      <c r="AM883">
        <v>7</v>
      </c>
      <c r="AN883">
        <v>1</v>
      </c>
      <c r="AO883" t="s">
        <v>2994</v>
      </c>
      <c r="AP883" t="s">
        <v>2992</v>
      </c>
      <c r="AQ883" s="6">
        <v>1999</v>
      </c>
      <c r="AR883" s="6" t="s">
        <v>2993</v>
      </c>
      <c r="AS883" s="6">
        <v>2</v>
      </c>
      <c r="AT883" s="6">
        <v>482</v>
      </c>
      <c r="AU883" s="6" t="s">
        <v>2994</v>
      </c>
      <c r="AV883">
        <v>188</v>
      </c>
      <c r="AW883">
        <v>30</v>
      </c>
      <c r="AX883">
        <v>0</v>
      </c>
      <c r="AY883">
        <v>0</v>
      </c>
      <c r="AZ883">
        <v>0</v>
      </c>
      <c r="BA883">
        <v>0</v>
      </c>
      <c r="BB883" t="s">
        <v>2995</v>
      </c>
      <c r="BC883">
        <v>8</v>
      </c>
      <c r="BD883">
        <v>2007</v>
      </c>
      <c r="BE883" t="s">
        <v>2996</v>
      </c>
      <c r="BF883" t="s">
        <v>2997</v>
      </c>
      <c r="BG883">
        <v>204000</v>
      </c>
      <c r="BH883" s="2">
        <v>6</v>
      </c>
      <c r="BI883" s="2">
        <v>6</v>
      </c>
    </row>
    <row r="884" spans="1:61" x14ac:dyDescent="0.25">
      <c r="A884">
        <v>1851</v>
      </c>
      <c r="B884" t="s">
        <v>895</v>
      </c>
      <c r="C884" s="6">
        <v>73</v>
      </c>
      <c r="D884">
        <v>7321</v>
      </c>
      <c r="E884" t="s">
        <v>2985</v>
      </c>
      <c r="F884" t="s">
        <v>3022</v>
      </c>
      <c r="G884" t="s">
        <v>9</v>
      </c>
      <c r="H884" t="s">
        <v>3001</v>
      </c>
      <c r="I884">
        <v>7</v>
      </c>
      <c r="J884">
        <v>5</v>
      </c>
      <c r="K884" t="str" cm="1">
        <f t="array" ref="K884">_xlfn.IFS(AND(I884&gt;=1, I884&lt;=2), "Bad", AND(I884&gt;=3, I884&lt;=4), "Somewhat Decent", AND(I884&gt;=5, I884&lt;=6), "Good", AND(I884&gt;=7, I884&lt;=8), "Very Good", AND(I884&gt;=9, I884&lt;=10), "Excellent")</f>
        <v>Very Good</v>
      </c>
      <c r="L884">
        <f t="shared" si="135"/>
        <v>0</v>
      </c>
      <c r="M884">
        <f t="shared" si="136"/>
        <v>0</v>
      </c>
      <c r="N884">
        <f t="shared" si="137"/>
        <v>0</v>
      </c>
      <c r="O884">
        <f t="shared" si="138"/>
        <v>1</v>
      </c>
      <c r="P884">
        <f t="shared" si="139"/>
        <v>0</v>
      </c>
      <c r="Q884" s="10">
        <f t="shared" si="143"/>
        <v>24</v>
      </c>
      <c r="R884" s="5">
        <v>1999</v>
      </c>
      <c r="S884" s="5" t="str">
        <f t="shared" si="140"/>
        <v>Yes</v>
      </c>
      <c r="T884" s="5">
        <f t="shared" si="141"/>
        <v>1</v>
      </c>
      <c r="U884" s="11">
        <v>2000</v>
      </c>
      <c r="V884" s="6" t="s">
        <v>2998</v>
      </c>
      <c r="W884" s="6">
        <v>0</v>
      </c>
      <c r="X884" s="6" t="s">
        <v>2990</v>
      </c>
      <c r="Y884" s="6">
        <v>0</v>
      </c>
      <c r="Z884" s="6" t="s">
        <v>2990</v>
      </c>
      <c r="AA884" s="6">
        <v>0</v>
      </c>
      <c r="AB884" s="6">
        <v>1339</v>
      </c>
      <c r="AC884" s="6">
        <v>1339</v>
      </c>
      <c r="AD884">
        <v>1358</v>
      </c>
      <c r="AE884">
        <v>0</v>
      </c>
      <c r="AF884">
        <v>1358</v>
      </c>
      <c r="AG884" s="6">
        <v>0</v>
      </c>
      <c r="AH884" s="6">
        <v>0</v>
      </c>
      <c r="AI884">
        <v>2</v>
      </c>
      <c r="AJ884">
        <v>0</v>
      </c>
      <c r="AK884">
        <v>3</v>
      </c>
      <c r="AL884">
        <v>1</v>
      </c>
      <c r="AM884">
        <v>5</v>
      </c>
      <c r="AN884">
        <v>0</v>
      </c>
      <c r="AO884" t="s">
        <v>2995</v>
      </c>
      <c r="AP884" t="s">
        <v>3015</v>
      </c>
      <c r="AQ884" s="6">
        <v>1999</v>
      </c>
      <c r="AR884" s="6" t="s">
        <v>2990</v>
      </c>
      <c r="AS884" s="6">
        <v>2</v>
      </c>
      <c r="AT884" s="6">
        <v>625</v>
      </c>
      <c r="AU884" s="6" t="s">
        <v>2994</v>
      </c>
      <c r="AV884">
        <v>176</v>
      </c>
      <c r="AW884">
        <v>174</v>
      </c>
      <c r="AX884">
        <v>0</v>
      </c>
      <c r="AY884">
        <v>0</v>
      </c>
      <c r="AZ884">
        <v>0</v>
      </c>
      <c r="BA884">
        <v>0</v>
      </c>
      <c r="BB884" t="s">
        <v>2995</v>
      </c>
      <c r="BC884">
        <v>12</v>
      </c>
      <c r="BD884">
        <v>2007</v>
      </c>
      <c r="BE884" t="s">
        <v>3019</v>
      </c>
      <c r="BF884" t="s">
        <v>2997</v>
      </c>
      <c r="BG884">
        <v>204000</v>
      </c>
      <c r="BH884" s="2">
        <v>6</v>
      </c>
      <c r="BI884" s="2">
        <v>6</v>
      </c>
    </row>
    <row r="885" spans="1:61" x14ac:dyDescent="0.25">
      <c r="A885">
        <v>2267</v>
      </c>
      <c r="B885" t="s">
        <v>896</v>
      </c>
      <c r="C885" s="6">
        <v>69.22</v>
      </c>
      <c r="D885">
        <v>9303</v>
      </c>
      <c r="E885" t="s">
        <v>2985</v>
      </c>
      <c r="F885" t="s">
        <v>3025</v>
      </c>
      <c r="G885" t="s">
        <v>9</v>
      </c>
      <c r="H885" t="s">
        <v>2987</v>
      </c>
      <c r="I885">
        <v>6</v>
      </c>
      <c r="J885">
        <v>5</v>
      </c>
      <c r="K885" t="str" cm="1">
        <f t="array" ref="K885">_xlfn.IFS(AND(I885&gt;=1, I885&lt;=2), "Bad", AND(I885&gt;=3, I885&lt;=4), "Somewhat Decent", AND(I885&gt;=5, I885&lt;=6), "Good", AND(I885&gt;=7, I885&lt;=8), "Very Good", AND(I885&gt;=9, I885&lt;=10), "Excellent")</f>
        <v>Good</v>
      </c>
      <c r="L885">
        <f t="shared" si="135"/>
        <v>0</v>
      </c>
      <c r="M885">
        <f t="shared" si="136"/>
        <v>0</v>
      </c>
      <c r="N885">
        <f t="shared" si="137"/>
        <v>1</v>
      </c>
      <c r="O885">
        <f t="shared" si="138"/>
        <v>0</v>
      </c>
      <c r="P885">
        <f t="shared" si="139"/>
        <v>0</v>
      </c>
      <c r="Q885" s="10">
        <f t="shared" si="143"/>
        <v>27</v>
      </c>
      <c r="R885" s="5">
        <v>1996</v>
      </c>
      <c r="S885" s="5" t="str">
        <f t="shared" si="140"/>
        <v>Yes</v>
      </c>
      <c r="T885" s="5">
        <f t="shared" si="141"/>
        <v>1</v>
      </c>
      <c r="U885" s="11">
        <v>1997</v>
      </c>
      <c r="V885" s="6" t="s">
        <v>2988</v>
      </c>
      <c r="W885" s="6">
        <v>42</v>
      </c>
      <c r="X885" s="6" t="s">
        <v>3007</v>
      </c>
      <c r="Y885" s="6">
        <v>742</v>
      </c>
      <c r="Z885" s="6" t="s">
        <v>2990</v>
      </c>
      <c r="AA885" s="6">
        <v>0</v>
      </c>
      <c r="AB885" s="6">
        <v>130</v>
      </c>
      <c r="AC885" s="6">
        <v>872</v>
      </c>
      <c r="AD885">
        <v>888</v>
      </c>
      <c r="AE885">
        <v>868</v>
      </c>
      <c r="AF885">
        <v>1756</v>
      </c>
      <c r="AG885" s="6">
        <v>1</v>
      </c>
      <c r="AH885" s="6">
        <v>0</v>
      </c>
      <c r="AI885">
        <v>2</v>
      </c>
      <c r="AJ885">
        <v>1</v>
      </c>
      <c r="AK885">
        <v>3</v>
      </c>
      <c r="AL885">
        <v>1</v>
      </c>
      <c r="AM885">
        <v>7</v>
      </c>
      <c r="AN885">
        <v>0</v>
      </c>
      <c r="AO885" t="s">
        <v>2995</v>
      </c>
      <c r="AP885" t="s">
        <v>2992</v>
      </c>
      <c r="AQ885" s="6">
        <v>1996</v>
      </c>
      <c r="AR885" s="6" t="s">
        <v>2993</v>
      </c>
      <c r="AS885" s="6">
        <v>2</v>
      </c>
      <c r="AT885" s="6">
        <v>422</v>
      </c>
      <c r="AU885" s="6" t="s">
        <v>2994</v>
      </c>
      <c r="AV885">
        <v>144</v>
      </c>
      <c r="AW885">
        <v>122</v>
      </c>
      <c r="AX885">
        <v>0</v>
      </c>
      <c r="AY885">
        <v>0</v>
      </c>
      <c r="AZ885">
        <v>0</v>
      </c>
      <c r="BA885">
        <v>0</v>
      </c>
      <c r="BB885" t="s">
        <v>2995</v>
      </c>
      <c r="BC885">
        <v>7</v>
      </c>
      <c r="BD885">
        <v>2007</v>
      </c>
      <c r="BE885" t="s">
        <v>2996</v>
      </c>
      <c r="BF885" t="s">
        <v>2997</v>
      </c>
      <c r="BG885">
        <v>204000</v>
      </c>
      <c r="BH885" s="2">
        <v>6</v>
      </c>
      <c r="BI885" s="2">
        <v>6</v>
      </c>
    </row>
    <row r="886" spans="1:61" x14ac:dyDescent="0.25">
      <c r="A886">
        <v>2809</v>
      </c>
      <c r="B886" t="s">
        <v>897</v>
      </c>
      <c r="C886" s="6">
        <v>74</v>
      </c>
      <c r="D886">
        <v>8581</v>
      </c>
      <c r="E886" t="s">
        <v>2985</v>
      </c>
      <c r="F886" t="s">
        <v>3012</v>
      </c>
      <c r="G886" t="s">
        <v>9</v>
      </c>
      <c r="H886" t="s">
        <v>2987</v>
      </c>
      <c r="I886">
        <v>7</v>
      </c>
      <c r="J886">
        <v>5</v>
      </c>
      <c r="K886" t="str" cm="1">
        <f t="array" ref="K886">_xlfn.IFS(AND(I886&gt;=1, I886&lt;=2), "Bad", AND(I886&gt;=3, I886&lt;=4), "Somewhat Decent", AND(I886&gt;=5, I886&lt;=6), "Good", AND(I886&gt;=7, I886&lt;=8), "Very Good", AND(I886&gt;=9, I886&lt;=10), "Excellent")</f>
        <v>Very Good</v>
      </c>
      <c r="L886">
        <f t="shared" si="135"/>
        <v>0</v>
      </c>
      <c r="M886">
        <f t="shared" si="136"/>
        <v>0</v>
      </c>
      <c r="N886">
        <f t="shared" si="137"/>
        <v>0</v>
      </c>
      <c r="O886">
        <f t="shared" si="138"/>
        <v>1</v>
      </c>
      <c r="P886">
        <f t="shared" si="139"/>
        <v>0</v>
      </c>
      <c r="Q886" s="10" t="e">
        <f t="shared" si="143"/>
        <v>#N/A</v>
      </c>
      <c r="R886" s="5">
        <v>2006</v>
      </c>
      <c r="S886" s="5" t="str">
        <f t="shared" si="140"/>
        <v>No</v>
      </c>
      <c r="T886" s="5">
        <f t="shared" si="141"/>
        <v>0</v>
      </c>
      <c r="U886" s="11">
        <v>2006</v>
      </c>
      <c r="V886" s="6" t="s">
        <v>2998</v>
      </c>
      <c r="W886" s="6">
        <v>0</v>
      </c>
      <c r="X886" s="6" t="s">
        <v>2990</v>
      </c>
      <c r="Y886" s="6">
        <v>0</v>
      </c>
      <c r="Z886" s="6" t="s">
        <v>2990</v>
      </c>
      <c r="AA886" s="6">
        <v>0</v>
      </c>
      <c r="AB886" s="6">
        <v>851</v>
      </c>
      <c r="AC886" s="6">
        <v>851</v>
      </c>
      <c r="AD886">
        <v>851</v>
      </c>
      <c r="AE886">
        <v>886</v>
      </c>
      <c r="AF886">
        <v>1737</v>
      </c>
      <c r="AG886" s="6">
        <v>0</v>
      </c>
      <c r="AH886" s="6">
        <v>0</v>
      </c>
      <c r="AI886">
        <v>2</v>
      </c>
      <c r="AJ886">
        <v>1</v>
      </c>
      <c r="AK886">
        <v>3</v>
      </c>
      <c r="AL886">
        <v>1</v>
      </c>
      <c r="AM886">
        <v>7</v>
      </c>
      <c r="AN886">
        <v>0</v>
      </c>
      <c r="AO886" t="s">
        <v>2995</v>
      </c>
      <c r="AP886" t="s">
        <v>2992</v>
      </c>
      <c r="AQ886" s="6">
        <v>2006</v>
      </c>
      <c r="AR886" s="6" t="s">
        <v>3008</v>
      </c>
      <c r="AS886" s="6">
        <v>2</v>
      </c>
      <c r="AT886" s="6">
        <v>578</v>
      </c>
      <c r="AU886" s="6" t="s">
        <v>2994</v>
      </c>
      <c r="AV886">
        <v>0</v>
      </c>
      <c r="AW886">
        <v>105</v>
      </c>
      <c r="AX886">
        <v>0</v>
      </c>
      <c r="AY886">
        <v>0</v>
      </c>
      <c r="AZ886">
        <v>0</v>
      </c>
      <c r="BA886">
        <v>0</v>
      </c>
      <c r="BB886" t="s">
        <v>2995</v>
      </c>
      <c r="BC886">
        <v>8</v>
      </c>
      <c r="BD886">
        <v>2006</v>
      </c>
      <c r="BE886" t="s">
        <v>3004</v>
      </c>
      <c r="BF886" t="s">
        <v>3005</v>
      </c>
      <c r="BG886">
        <v>203160</v>
      </c>
      <c r="BH886" s="2">
        <v>6</v>
      </c>
      <c r="BI886" s="2">
        <v>6</v>
      </c>
    </row>
    <row r="887" spans="1:61" x14ac:dyDescent="0.25">
      <c r="A887">
        <v>298</v>
      </c>
      <c r="B887" t="s">
        <v>898</v>
      </c>
      <c r="C887" s="6">
        <v>85</v>
      </c>
      <c r="D887">
        <v>19645</v>
      </c>
      <c r="E887" t="s">
        <v>2985</v>
      </c>
      <c r="F887" t="s">
        <v>3035</v>
      </c>
      <c r="G887" t="s">
        <v>9</v>
      </c>
      <c r="H887" t="s">
        <v>3041</v>
      </c>
      <c r="I887">
        <v>7</v>
      </c>
      <c r="J887">
        <v>6</v>
      </c>
      <c r="K887" t="str" cm="1">
        <f t="array" ref="K887">_xlfn.IFS(AND(I887&gt;=1, I887&lt;=2), "Bad", AND(I887&gt;=3, I887&lt;=4), "Somewhat Decent", AND(I887&gt;=5, I887&lt;=6), "Good", AND(I887&gt;=7, I887&lt;=8), "Very Good", AND(I887&gt;=9, I887&lt;=10), "Excellent")</f>
        <v>Very Good</v>
      </c>
      <c r="L887">
        <f t="shared" si="135"/>
        <v>0</v>
      </c>
      <c r="M887">
        <f t="shared" si="136"/>
        <v>0</v>
      </c>
      <c r="N887">
        <f t="shared" si="137"/>
        <v>0</v>
      </c>
      <c r="O887">
        <f t="shared" si="138"/>
        <v>1</v>
      </c>
      <c r="P887">
        <f t="shared" si="139"/>
        <v>0</v>
      </c>
      <c r="Q887" s="10">
        <f t="shared" si="143"/>
        <v>17</v>
      </c>
      <c r="R887">
        <v>1994</v>
      </c>
      <c r="S887" t="str">
        <f t="shared" si="140"/>
        <v>Yes</v>
      </c>
      <c r="T887">
        <f t="shared" si="141"/>
        <v>1</v>
      </c>
      <c r="U887" s="11">
        <v>2007</v>
      </c>
      <c r="V887" s="6" t="s">
        <v>2988</v>
      </c>
      <c r="W887" s="6">
        <v>44</v>
      </c>
      <c r="X887" s="6" t="s">
        <v>2989</v>
      </c>
      <c r="Y887" s="6">
        <v>343</v>
      </c>
      <c r="Z887" s="6" t="s">
        <v>2990</v>
      </c>
      <c r="AA887" s="6">
        <v>0</v>
      </c>
      <c r="AB887" s="6">
        <v>80</v>
      </c>
      <c r="AC887" s="6">
        <v>423</v>
      </c>
      <c r="AD887">
        <v>896</v>
      </c>
      <c r="AE887">
        <v>756</v>
      </c>
      <c r="AF887">
        <v>1652</v>
      </c>
      <c r="AG887" s="6">
        <v>1</v>
      </c>
      <c r="AH887" s="6">
        <v>0</v>
      </c>
      <c r="AI887">
        <v>2</v>
      </c>
      <c r="AJ887">
        <v>1</v>
      </c>
      <c r="AK887">
        <v>3</v>
      </c>
      <c r="AL887">
        <v>1</v>
      </c>
      <c r="AM887">
        <v>6</v>
      </c>
      <c r="AN887">
        <v>0</v>
      </c>
      <c r="AO887" t="s">
        <v>2995</v>
      </c>
      <c r="AP887" t="s">
        <v>3010</v>
      </c>
      <c r="AQ887" s="6">
        <v>1994</v>
      </c>
      <c r="AR887" s="6" t="s">
        <v>3008</v>
      </c>
      <c r="AS887" s="6">
        <v>2</v>
      </c>
      <c r="AT887" s="6">
        <v>473</v>
      </c>
      <c r="AU887" s="6" t="s">
        <v>2994</v>
      </c>
      <c r="AV887">
        <v>0</v>
      </c>
      <c r="AW887">
        <v>0</v>
      </c>
      <c r="AX887">
        <v>0</v>
      </c>
      <c r="AY887">
        <v>0</v>
      </c>
      <c r="AZ887">
        <v>0</v>
      </c>
      <c r="BA887">
        <v>0</v>
      </c>
      <c r="BB887" t="s">
        <v>2995</v>
      </c>
      <c r="BC887">
        <v>6</v>
      </c>
      <c r="BD887">
        <v>2010</v>
      </c>
      <c r="BE887" t="s">
        <v>2996</v>
      </c>
      <c r="BF887" t="s">
        <v>2997</v>
      </c>
      <c r="BG887">
        <v>203135</v>
      </c>
      <c r="BH887" s="2">
        <v>6</v>
      </c>
      <c r="BI887" s="2">
        <v>6</v>
      </c>
    </row>
    <row r="888" spans="1:61" x14ac:dyDescent="0.25">
      <c r="A888">
        <v>538</v>
      </c>
      <c r="B888" t="s">
        <v>899</v>
      </c>
      <c r="C888" s="6">
        <v>76</v>
      </c>
      <c r="D888">
        <v>10141</v>
      </c>
      <c r="E888" t="s">
        <v>2985</v>
      </c>
      <c r="F888" t="s">
        <v>3029</v>
      </c>
      <c r="G888" t="s">
        <v>9</v>
      </c>
      <c r="H888" t="s">
        <v>3001</v>
      </c>
      <c r="I888">
        <v>8</v>
      </c>
      <c r="J888">
        <v>5</v>
      </c>
      <c r="K888" t="str" cm="1">
        <f t="array" ref="K888">_xlfn.IFS(AND(I888&gt;=1, I888&lt;=2), "Bad", AND(I888&gt;=3, I888&lt;=4), "Somewhat Decent", AND(I888&gt;=5, I888&lt;=6), "Good", AND(I888&gt;=7, I888&lt;=8), "Very Good", AND(I888&gt;=9, I888&lt;=10), "Excellent")</f>
        <v>Very Good</v>
      </c>
      <c r="L888">
        <f t="shared" si="135"/>
        <v>0</v>
      </c>
      <c r="M888">
        <f t="shared" si="136"/>
        <v>0</v>
      </c>
      <c r="N888">
        <f t="shared" si="137"/>
        <v>0</v>
      </c>
      <c r="O888">
        <f t="shared" si="138"/>
        <v>1</v>
      </c>
      <c r="P888">
        <f t="shared" si="139"/>
        <v>0</v>
      </c>
      <c r="Q888" s="10" t="e">
        <f t="shared" si="143"/>
        <v>#N/A</v>
      </c>
      <c r="R888" s="5">
        <v>2004</v>
      </c>
      <c r="S888" s="5" t="str">
        <f t="shared" si="140"/>
        <v>No</v>
      </c>
      <c r="T888" s="5">
        <f t="shared" si="141"/>
        <v>0</v>
      </c>
      <c r="U888" s="11">
        <v>2004</v>
      </c>
      <c r="V888" s="6" t="s">
        <v>2988</v>
      </c>
      <c r="W888" s="6">
        <v>264</v>
      </c>
      <c r="X888" s="6" t="s">
        <v>3011</v>
      </c>
      <c r="Y888" s="6">
        <v>516</v>
      </c>
      <c r="Z888" s="6" t="s">
        <v>3009</v>
      </c>
      <c r="AA888" s="6">
        <v>774</v>
      </c>
      <c r="AB888" s="6">
        <v>222</v>
      </c>
      <c r="AC888" s="6">
        <v>1512</v>
      </c>
      <c r="AD888">
        <v>1512</v>
      </c>
      <c r="AE888">
        <v>0</v>
      </c>
      <c r="AF888">
        <v>1512</v>
      </c>
      <c r="AG888" s="6">
        <v>0</v>
      </c>
      <c r="AH888" s="6">
        <v>0</v>
      </c>
      <c r="AI888">
        <v>2</v>
      </c>
      <c r="AJ888">
        <v>0</v>
      </c>
      <c r="AK888">
        <v>3</v>
      </c>
      <c r="AL888">
        <v>1</v>
      </c>
      <c r="AM888">
        <v>6</v>
      </c>
      <c r="AN888">
        <v>0</v>
      </c>
      <c r="AO888" t="s">
        <v>2995</v>
      </c>
      <c r="AP888" t="s">
        <v>2992</v>
      </c>
      <c r="AQ888" s="6">
        <v>2004</v>
      </c>
      <c r="AR888" s="6" t="s">
        <v>3008</v>
      </c>
      <c r="AS888" s="6">
        <v>3</v>
      </c>
      <c r="AT888" s="6">
        <v>845</v>
      </c>
      <c r="AU888" s="6" t="s">
        <v>2994</v>
      </c>
      <c r="AV888">
        <v>210</v>
      </c>
      <c r="AW888">
        <v>36</v>
      </c>
      <c r="AX888">
        <v>0</v>
      </c>
      <c r="AY888">
        <v>0</v>
      </c>
      <c r="AZ888">
        <v>0</v>
      </c>
      <c r="BA888">
        <v>0</v>
      </c>
      <c r="BB888" t="s">
        <v>2995</v>
      </c>
      <c r="BC888">
        <v>1</v>
      </c>
      <c r="BD888">
        <v>2009</v>
      </c>
      <c r="BE888" t="s">
        <v>2996</v>
      </c>
      <c r="BF888" t="s">
        <v>2997</v>
      </c>
      <c r="BG888">
        <v>203000</v>
      </c>
      <c r="BH888" s="2">
        <v>6</v>
      </c>
      <c r="BI888" s="2">
        <v>6</v>
      </c>
    </row>
    <row r="889" spans="1:61" x14ac:dyDescent="0.25">
      <c r="A889">
        <v>851</v>
      </c>
      <c r="B889" t="s">
        <v>900</v>
      </c>
      <c r="C889" s="6">
        <v>65</v>
      </c>
      <c r="D889">
        <v>10739</v>
      </c>
      <c r="E889" t="s">
        <v>2985</v>
      </c>
      <c r="F889" t="s">
        <v>3012</v>
      </c>
      <c r="G889" t="s">
        <v>9</v>
      </c>
      <c r="H889" t="s">
        <v>3001</v>
      </c>
      <c r="I889">
        <v>7</v>
      </c>
      <c r="J889">
        <v>5</v>
      </c>
      <c r="K889" t="str" cm="1">
        <f t="array" ref="K889">_xlfn.IFS(AND(I889&gt;=1, I889&lt;=2), "Bad", AND(I889&gt;=3, I889&lt;=4), "Somewhat Decent", AND(I889&gt;=5, I889&lt;=6), "Good", AND(I889&gt;=7, I889&lt;=8), "Very Good", AND(I889&gt;=9, I889&lt;=10), "Excellent")</f>
        <v>Very Good</v>
      </c>
      <c r="L889">
        <f t="shared" si="135"/>
        <v>0</v>
      </c>
      <c r="M889">
        <f t="shared" si="136"/>
        <v>0</v>
      </c>
      <c r="N889">
        <f t="shared" si="137"/>
        <v>0</v>
      </c>
      <c r="O889">
        <f t="shared" si="138"/>
        <v>1</v>
      </c>
      <c r="P889">
        <f t="shared" si="139"/>
        <v>0</v>
      </c>
      <c r="Q889" s="10">
        <f t="shared" si="143"/>
        <v>23</v>
      </c>
      <c r="R889" s="5">
        <v>2002</v>
      </c>
      <c r="S889" s="5" t="str">
        <f t="shared" si="140"/>
        <v>Yes</v>
      </c>
      <c r="T889" s="5">
        <f t="shared" si="141"/>
        <v>1</v>
      </c>
      <c r="U889" s="11">
        <v>2001</v>
      </c>
      <c r="V889" s="6" t="s">
        <v>2988</v>
      </c>
      <c r="W889" s="6">
        <v>68</v>
      </c>
      <c r="X889" s="6" t="s">
        <v>2989</v>
      </c>
      <c r="Y889" s="6">
        <v>1259</v>
      </c>
      <c r="Z889" s="6" t="s">
        <v>2990</v>
      </c>
      <c r="AA889" s="6">
        <v>0</v>
      </c>
      <c r="AB889" s="6">
        <v>172</v>
      </c>
      <c r="AC889" s="6">
        <v>1431</v>
      </c>
      <c r="AD889">
        <v>1444</v>
      </c>
      <c r="AE889">
        <v>0</v>
      </c>
      <c r="AF889">
        <v>1444</v>
      </c>
      <c r="AG889" s="6">
        <v>1</v>
      </c>
      <c r="AH889" s="6">
        <v>0</v>
      </c>
      <c r="AI889">
        <v>2</v>
      </c>
      <c r="AJ889">
        <v>0</v>
      </c>
      <c r="AK889">
        <v>3</v>
      </c>
      <c r="AL889">
        <v>1</v>
      </c>
      <c r="AM889">
        <v>6</v>
      </c>
      <c r="AN889">
        <v>0</v>
      </c>
      <c r="AO889" t="s">
        <v>2995</v>
      </c>
      <c r="AP889" t="s">
        <v>2992</v>
      </c>
      <c r="AQ889" s="6">
        <v>2002</v>
      </c>
      <c r="AR889" s="6" t="s">
        <v>3008</v>
      </c>
      <c r="AS889" s="6">
        <v>2</v>
      </c>
      <c r="AT889" s="6">
        <v>577</v>
      </c>
      <c r="AU889" s="6" t="s">
        <v>2994</v>
      </c>
      <c r="AV889">
        <v>144</v>
      </c>
      <c r="AW889">
        <v>40</v>
      </c>
      <c r="AX889">
        <v>0</v>
      </c>
      <c r="AY889">
        <v>0</v>
      </c>
      <c r="AZ889">
        <v>0</v>
      </c>
      <c r="BA889">
        <v>0</v>
      </c>
      <c r="BB889" t="s">
        <v>2995</v>
      </c>
      <c r="BC889">
        <v>4</v>
      </c>
      <c r="BD889">
        <v>2009</v>
      </c>
      <c r="BE889" t="s">
        <v>2996</v>
      </c>
      <c r="BF889" t="s">
        <v>2997</v>
      </c>
      <c r="BG889">
        <v>203000</v>
      </c>
      <c r="BH889" s="2">
        <v>6</v>
      </c>
      <c r="BI889" s="2">
        <v>6</v>
      </c>
    </row>
    <row r="890" spans="1:61" x14ac:dyDescent="0.25">
      <c r="A890">
        <v>871</v>
      </c>
      <c r="B890" t="s">
        <v>901</v>
      </c>
      <c r="C890" s="6">
        <v>73</v>
      </c>
      <c r="D890">
        <v>11883</v>
      </c>
      <c r="E890" t="s">
        <v>2985</v>
      </c>
      <c r="F890" t="s">
        <v>3012</v>
      </c>
      <c r="G890" t="s">
        <v>9</v>
      </c>
      <c r="H890" t="s">
        <v>3001</v>
      </c>
      <c r="I890">
        <v>7</v>
      </c>
      <c r="J890">
        <v>5</v>
      </c>
      <c r="K890" t="str" cm="1">
        <f t="array" ref="K890">_xlfn.IFS(AND(I890&gt;=1, I890&lt;=2), "Bad", AND(I890&gt;=3, I890&lt;=4), "Somewhat Decent", AND(I890&gt;=5, I890&lt;=6), "Good", AND(I890&gt;=7, I890&lt;=8), "Very Good", AND(I890&gt;=9, I890&lt;=10), "Excellent")</f>
        <v>Very Good</v>
      </c>
      <c r="L890">
        <f t="shared" si="135"/>
        <v>0</v>
      </c>
      <c r="M890">
        <f t="shared" si="136"/>
        <v>0</v>
      </c>
      <c r="N890">
        <f t="shared" si="137"/>
        <v>0</v>
      </c>
      <c r="O890">
        <f t="shared" si="138"/>
        <v>1</v>
      </c>
      <c r="P890">
        <f t="shared" si="139"/>
        <v>0</v>
      </c>
      <c r="Q890" s="10" t="e">
        <f t="shared" si="143"/>
        <v>#N/A</v>
      </c>
      <c r="R890" s="5">
        <v>1996</v>
      </c>
      <c r="S890" s="5" t="str">
        <f t="shared" si="140"/>
        <v>No</v>
      </c>
      <c r="T890" s="5">
        <f t="shared" si="141"/>
        <v>0</v>
      </c>
      <c r="U890" s="11">
        <v>1996</v>
      </c>
      <c r="V890" s="6" t="s">
        <v>2988</v>
      </c>
      <c r="W890" s="6">
        <v>196</v>
      </c>
      <c r="X890" s="6" t="s">
        <v>2989</v>
      </c>
      <c r="Y890" s="6">
        <v>690</v>
      </c>
      <c r="Z890" s="6" t="s">
        <v>2990</v>
      </c>
      <c r="AA890" s="6">
        <v>0</v>
      </c>
      <c r="AB890" s="6">
        <v>814</v>
      </c>
      <c r="AC890" s="6">
        <v>1504</v>
      </c>
      <c r="AD890">
        <v>1504</v>
      </c>
      <c r="AE890">
        <v>0</v>
      </c>
      <c r="AF890">
        <v>1504</v>
      </c>
      <c r="AG890" s="6">
        <v>1</v>
      </c>
      <c r="AH890" s="6">
        <v>0</v>
      </c>
      <c r="AI890">
        <v>2</v>
      </c>
      <c r="AJ890">
        <v>0</v>
      </c>
      <c r="AK890">
        <v>3</v>
      </c>
      <c r="AL890">
        <v>1</v>
      </c>
      <c r="AM890">
        <v>6</v>
      </c>
      <c r="AN890">
        <v>1</v>
      </c>
      <c r="AO890" t="s">
        <v>2994</v>
      </c>
      <c r="AP890" t="s">
        <v>2992</v>
      </c>
      <c r="AQ890" s="6">
        <v>1996</v>
      </c>
      <c r="AR890" s="6" t="s">
        <v>2993</v>
      </c>
      <c r="AS890" s="6">
        <v>2</v>
      </c>
      <c r="AT890" s="6">
        <v>478</v>
      </c>
      <c r="AU890" s="6" t="s">
        <v>2994</v>
      </c>
      <c r="AV890">
        <v>115</v>
      </c>
      <c r="AW890">
        <v>66</v>
      </c>
      <c r="AX890">
        <v>0</v>
      </c>
      <c r="AY890">
        <v>0</v>
      </c>
      <c r="AZ890">
        <v>0</v>
      </c>
      <c r="BA890">
        <v>0</v>
      </c>
      <c r="BB890" t="s">
        <v>2995</v>
      </c>
      <c r="BC890">
        <v>6</v>
      </c>
      <c r="BD890">
        <v>2009</v>
      </c>
      <c r="BE890" t="s">
        <v>2996</v>
      </c>
      <c r="BF890" t="s">
        <v>2997</v>
      </c>
      <c r="BG890">
        <v>203000</v>
      </c>
      <c r="BH890" s="2">
        <v>6</v>
      </c>
      <c r="BI890" s="2">
        <v>6</v>
      </c>
    </row>
    <row r="891" spans="1:61" x14ac:dyDescent="0.25">
      <c r="A891">
        <v>1734</v>
      </c>
      <c r="B891" t="s">
        <v>902</v>
      </c>
      <c r="C891" s="6">
        <v>88</v>
      </c>
      <c r="D891">
        <v>12216</v>
      </c>
      <c r="E891" t="s">
        <v>2985</v>
      </c>
      <c r="F891" t="s">
        <v>3036</v>
      </c>
      <c r="G891" t="s">
        <v>9</v>
      </c>
      <c r="H891" t="s">
        <v>3001</v>
      </c>
      <c r="I891">
        <v>6</v>
      </c>
      <c r="J891">
        <v>5</v>
      </c>
      <c r="K891" t="str" cm="1">
        <f t="array" ref="K891">_xlfn.IFS(AND(I891&gt;=1, I891&lt;=2), "Bad", AND(I891&gt;=3, I891&lt;=4), "Somewhat Decent", AND(I891&gt;=5, I891&lt;=6), "Good", AND(I891&gt;=7, I891&lt;=8), "Very Good", AND(I891&gt;=9, I891&lt;=10), "Excellent")</f>
        <v>Good</v>
      </c>
      <c r="L891">
        <f t="shared" si="135"/>
        <v>0</v>
      </c>
      <c r="M891">
        <f t="shared" si="136"/>
        <v>0</v>
      </c>
      <c r="N891">
        <f t="shared" si="137"/>
        <v>1</v>
      </c>
      <c r="O891">
        <f t="shared" si="138"/>
        <v>0</v>
      </c>
      <c r="P891">
        <f t="shared" si="139"/>
        <v>0</v>
      </c>
      <c r="Q891" s="10" t="e">
        <f t="shared" si="143"/>
        <v>#N/A</v>
      </c>
      <c r="R891" s="5">
        <v>2005</v>
      </c>
      <c r="S891" s="5" t="str">
        <f t="shared" si="140"/>
        <v>No</v>
      </c>
      <c r="T891" s="5">
        <f t="shared" si="141"/>
        <v>0</v>
      </c>
      <c r="U891" s="11">
        <v>2005</v>
      </c>
      <c r="V891" s="6" t="s">
        <v>2998</v>
      </c>
      <c r="W891" s="6">
        <v>0</v>
      </c>
      <c r="X891" s="6" t="s">
        <v>2989</v>
      </c>
      <c r="Y891" s="6">
        <v>918</v>
      </c>
      <c r="Z891" s="6" t="s">
        <v>2990</v>
      </c>
      <c r="AA891" s="6">
        <v>0</v>
      </c>
      <c r="AB891" s="6">
        <v>408</v>
      </c>
      <c r="AC891" s="6">
        <v>1326</v>
      </c>
      <c r="AD891">
        <v>1326</v>
      </c>
      <c r="AE891">
        <v>0</v>
      </c>
      <c r="AF891">
        <v>1326</v>
      </c>
      <c r="AG891" s="6">
        <v>1</v>
      </c>
      <c r="AH891" s="6">
        <v>0</v>
      </c>
      <c r="AI891">
        <v>2</v>
      </c>
      <c r="AJ891">
        <v>0</v>
      </c>
      <c r="AK891">
        <v>3</v>
      </c>
      <c r="AL891">
        <v>1</v>
      </c>
      <c r="AM891">
        <v>6</v>
      </c>
      <c r="AN891">
        <v>0</v>
      </c>
      <c r="AO891" t="s">
        <v>2995</v>
      </c>
      <c r="AP891" t="s">
        <v>2992</v>
      </c>
      <c r="AQ891" s="6">
        <v>2005</v>
      </c>
      <c r="AR891" s="6" t="s">
        <v>2993</v>
      </c>
      <c r="AS891" s="6">
        <v>2</v>
      </c>
      <c r="AT891" s="6">
        <v>388</v>
      </c>
      <c r="AU891" s="6" t="s">
        <v>2994</v>
      </c>
      <c r="AV891">
        <v>120</v>
      </c>
      <c r="AW891">
        <v>23</v>
      </c>
      <c r="AX891">
        <v>0</v>
      </c>
      <c r="AY891">
        <v>0</v>
      </c>
      <c r="AZ891">
        <v>0</v>
      </c>
      <c r="BA891">
        <v>0</v>
      </c>
      <c r="BB891" t="s">
        <v>2995</v>
      </c>
      <c r="BC891">
        <v>6</v>
      </c>
      <c r="BD891">
        <v>2007</v>
      </c>
      <c r="BE891" t="s">
        <v>2996</v>
      </c>
      <c r="BF891" t="s">
        <v>2997</v>
      </c>
      <c r="BG891">
        <v>203000</v>
      </c>
      <c r="BH891" s="2">
        <v>6</v>
      </c>
      <c r="BI891" s="2">
        <v>6</v>
      </c>
    </row>
    <row r="892" spans="1:61" x14ac:dyDescent="0.25">
      <c r="A892">
        <v>2105</v>
      </c>
      <c r="B892" t="s">
        <v>903</v>
      </c>
      <c r="C892" s="6">
        <v>68</v>
      </c>
      <c r="D892">
        <v>8814</v>
      </c>
      <c r="E892" t="s">
        <v>2985</v>
      </c>
      <c r="F892" t="s">
        <v>3012</v>
      </c>
      <c r="G892" t="s">
        <v>9</v>
      </c>
      <c r="H892" t="s">
        <v>3001</v>
      </c>
      <c r="I892">
        <v>7</v>
      </c>
      <c r="J892">
        <v>5</v>
      </c>
      <c r="K892" t="str" cm="1">
        <f t="array" ref="K892">_xlfn.IFS(AND(I892&gt;=1, I892&lt;=2), "Bad", AND(I892&gt;=3, I892&lt;=4), "Somewhat Decent", AND(I892&gt;=5, I892&lt;=6), "Good", AND(I892&gt;=7, I892&lt;=8), "Very Good", AND(I892&gt;=9, I892&lt;=10), "Excellent")</f>
        <v>Very Good</v>
      </c>
      <c r="L892">
        <f t="shared" si="135"/>
        <v>0</v>
      </c>
      <c r="M892">
        <f t="shared" si="136"/>
        <v>0</v>
      </c>
      <c r="N892">
        <f t="shared" si="137"/>
        <v>0</v>
      </c>
      <c r="O892">
        <f t="shared" si="138"/>
        <v>1</v>
      </c>
      <c r="P892">
        <f t="shared" si="139"/>
        <v>0</v>
      </c>
      <c r="Q892" s="10">
        <f t="shared" si="143"/>
        <v>17</v>
      </c>
      <c r="R892">
        <v>2005</v>
      </c>
      <c r="S892" t="str">
        <f t="shared" si="140"/>
        <v>Yes</v>
      </c>
      <c r="T892">
        <f t="shared" si="141"/>
        <v>1</v>
      </c>
      <c r="U892" s="11">
        <v>2007</v>
      </c>
      <c r="V892" s="6" t="s">
        <v>2988</v>
      </c>
      <c r="W892" s="6">
        <v>80</v>
      </c>
      <c r="X892" s="6" t="s">
        <v>2989</v>
      </c>
      <c r="Y892" s="6">
        <v>925</v>
      </c>
      <c r="Z892" s="6" t="s">
        <v>2990</v>
      </c>
      <c r="AA892" s="6">
        <v>0</v>
      </c>
      <c r="AB892" s="6">
        <v>349</v>
      </c>
      <c r="AC892" s="6">
        <v>1274</v>
      </c>
      <c r="AD892">
        <v>1274</v>
      </c>
      <c r="AE892">
        <v>0</v>
      </c>
      <c r="AF892">
        <v>1274</v>
      </c>
      <c r="AG892" s="6">
        <v>1</v>
      </c>
      <c r="AH892" s="6">
        <v>0</v>
      </c>
      <c r="AI892">
        <v>2</v>
      </c>
      <c r="AJ892">
        <v>0</v>
      </c>
      <c r="AK892">
        <v>3</v>
      </c>
      <c r="AL892">
        <v>1</v>
      </c>
      <c r="AM892">
        <v>6</v>
      </c>
      <c r="AN892">
        <v>0</v>
      </c>
      <c r="AO892" t="s">
        <v>2995</v>
      </c>
      <c r="AP892" t="s">
        <v>2992</v>
      </c>
      <c r="AQ892" s="6">
        <v>2005</v>
      </c>
      <c r="AR892" s="6" t="s">
        <v>3008</v>
      </c>
      <c r="AS892" s="6">
        <v>2</v>
      </c>
      <c r="AT892" s="6">
        <v>508</v>
      </c>
      <c r="AU892" s="6" t="s">
        <v>2994</v>
      </c>
      <c r="AV892">
        <v>264</v>
      </c>
      <c r="AW892">
        <v>98</v>
      </c>
      <c r="AX892">
        <v>0</v>
      </c>
      <c r="AY892">
        <v>0</v>
      </c>
      <c r="AZ892">
        <v>0</v>
      </c>
      <c r="BA892">
        <v>0</v>
      </c>
      <c r="BB892" t="s">
        <v>2995</v>
      </c>
      <c r="BC892">
        <v>1</v>
      </c>
      <c r="BD892">
        <v>2007</v>
      </c>
      <c r="BE892" t="s">
        <v>3004</v>
      </c>
      <c r="BF892" t="s">
        <v>3005</v>
      </c>
      <c r="BG892">
        <v>203000</v>
      </c>
      <c r="BH892" s="2">
        <v>6</v>
      </c>
      <c r="BI892" s="2">
        <v>6</v>
      </c>
    </row>
    <row r="893" spans="1:61" x14ac:dyDescent="0.25">
      <c r="A893">
        <v>321</v>
      </c>
      <c r="B893" t="s">
        <v>904</v>
      </c>
      <c r="C893" s="6">
        <v>85</v>
      </c>
      <c r="D893">
        <v>14191</v>
      </c>
      <c r="E893" t="s">
        <v>2985</v>
      </c>
      <c r="F893" t="s">
        <v>3025</v>
      </c>
      <c r="G893" t="s">
        <v>9</v>
      </c>
      <c r="H893" t="s">
        <v>2987</v>
      </c>
      <c r="I893">
        <v>8</v>
      </c>
      <c r="J893">
        <v>5</v>
      </c>
      <c r="K893" t="str" cm="1">
        <f t="array" ref="K893">_xlfn.IFS(AND(I893&gt;=1, I893&lt;=2), "Bad", AND(I893&gt;=3, I893&lt;=4), "Somewhat Decent", AND(I893&gt;=5, I893&lt;=6), "Good", AND(I893&gt;=7, I893&lt;=8), "Very Good", AND(I893&gt;=9, I893&lt;=10), "Excellent")</f>
        <v>Very Good</v>
      </c>
      <c r="L893">
        <f t="shared" si="135"/>
        <v>0</v>
      </c>
      <c r="M893">
        <f t="shared" si="136"/>
        <v>0</v>
      </c>
      <c r="N893">
        <f t="shared" si="137"/>
        <v>0</v>
      </c>
      <c r="O893">
        <f t="shared" si="138"/>
        <v>1</v>
      </c>
      <c r="P893">
        <f t="shared" si="139"/>
        <v>0</v>
      </c>
      <c r="Q893" s="10" t="e">
        <f t="shared" si="143"/>
        <v>#N/A</v>
      </c>
      <c r="R893" s="5">
        <v>2002</v>
      </c>
      <c r="S893" s="5" t="str">
        <f t="shared" si="140"/>
        <v>No</v>
      </c>
      <c r="T893" s="5">
        <f t="shared" si="141"/>
        <v>0</v>
      </c>
      <c r="U893" s="11">
        <v>2002</v>
      </c>
      <c r="V893" s="6" t="s">
        <v>2998</v>
      </c>
      <c r="W893" s="6">
        <v>0</v>
      </c>
      <c r="X893" s="6" t="s">
        <v>2990</v>
      </c>
      <c r="Y893" s="6">
        <v>0</v>
      </c>
      <c r="Z893" s="6" t="s">
        <v>2990</v>
      </c>
      <c r="AA893" s="6">
        <v>0</v>
      </c>
      <c r="AB893" s="6">
        <v>967</v>
      </c>
      <c r="AC893" s="6">
        <v>967</v>
      </c>
      <c r="AD893">
        <v>993</v>
      </c>
      <c r="AE893">
        <v>915</v>
      </c>
      <c r="AF893">
        <v>1908</v>
      </c>
      <c r="AG893" s="6">
        <v>0</v>
      </c>
      <c r="AH893" s="6">
        <v>0</v>
      </c>
      <c r="AI893">
        <v>2</v>
      </c>
      <c r="AJ893">
        <v>1</v>
      </c>
      <c r="AK893">
        <v>4</v>
      </c>
      <c r="AL893">
        <v>1</v>
      </c>
      <c r="AM893">
        <v>9</v>
      </c>
      <c r="AN893">
        <v>0</v>
      </c>
      <c r="AO893" t="s">
        <v>2995</v>
      </c>
      <c r="AP893" t="s">
        <v>2992</v>
      </c>
      <c r="AQ893" s="6">
        <v>2002</v>
      </c>
      <c r="AR893" s="6" t="s">
        <v>2993</v>
      </c>
      <c r="AS893" s="6">
        <v>2</v>
      </c>
      <c r="AT893" s="6">
        <v>431</v>
      </c>
      <c r="AU893" s="6" t="s">
        <v>2994</v>
      </c>
      <c r="AV893">
        <v>135</v>
      </c>
      <c r="AW893">
        <v>0</v>
      </c>
      <c r="AX893">
        <v>0</v>
      </c>
      <c r="AY893">
        <v>0</v>
      </c>
      <c r="AZ893">
        <v>0</v>
      </c>
      <c r="BA893">
        <v>0</v>
      </c>
      <c r="BB893" t="s">
        <v>2995</v>
      </c>
      <c r="BC893">
        <v>4</v>
      </c>
      <c r="BD893">
        <v>2010</v>
      </c>
      <c r="BE893" t="s">
        <v>2996</v>
      </c>
      <c r="BF893" t="s">
        <v>2997</v>
      </c>
      <c r="BG893">
        <v>202900</v>
      </c>
      <c r="BH893" s="2">
        <v>6</v>
      </c>
      <c r="BI893" s="2">
        <v>6</v>
      </c>
    </row>
    <row r="894" spans="1:61" hidden="1" x14ac:dyDescent="0.25">
      <c r="A894">
        <v>893</v>
      </c>
      <c r="B894" t="s">
        <v>905</v>
      </c>
      <c r="C894" s="4">
        <v>35</v>
      </c>
      <c r="D894">
        <v>3675</v>
      </c>
      <c r="E894" t="s">
        <v>2985</v>
      </c>
      <c r="F894" t="s">
        <v>3026</v>
      </c>
      <c r="G894" t="s">
        <v>16</v>
      </c>
      <c r="H894" t="s">
        <v>3040</v>
      </c>
      <c r="I894">
        <v>6</v>
      </c>
      <c r="J894">
        <v>5</v>
      </c>
      <c r="K894" t="str" cm="1">
        <f t="array" ref="K894">_xlfn.IFS(AND(I894&gt;=1, I894&lt;=2), "Bad", AND(I894&gt;=3, I894&lt;=4), "Somewhat Decent", AND(I894&gt;=5, I894&lt;=6), "Good", AND(I894&gt;=7, I894&lt;=8), "Very Good", AND(I894&gt;=9, I894&lt;=10), "Excellent")</f>
        <v>Good</v>
      </c>
      <c r="L894">
        <f t="shared" si="135"/>
        <v>0</v>
      </c>
      <c r="M894">
        <f t="shared" si="136"/>
        <v>0</v>
      </c>
      <c r="N894">
        <f t="shared" si="137"/>
        <v>1</v>
      </c>
      <c r="O894">
        <f t="shared" si="138"/>
        <v>0</v>
      </c>
      <c r="P894">
        <f t="shared" si="139"/>
        <v>0</v>
      </c>
      <c r="Q894" s="10">
        <f>U894-R894</f>
        <v>1</v>
      </c>
      <c r="R894">
        <v>2005</v>
      </c>
      <c r="S894" t="str">
        <f t="shared" si="140"/>
        <v>Yes</v>
      </c>
      <c r="T894">
        <f t="shared" si="141"/>
        <v>1</v>
      </c>
      <c r="U894">
        <v>2006</v>
      </c>
      <c r="V894" s="4" t="s">
        <v>2988</v>
      </c>
      <c r="W894" s="4">
        <v>80</v>
      </c>
      <c r="X894" s="4" t="s">
        <v>2989</v>
      </c>
      <c r="Y894" s="4">
        <v>547</v>
      </c>
      <c r="Z894" s="4" t="s">
        <v>2990</v>
      </c>
      <c r="AA894" s="4">
        <v>0</v>
      </c>
      <c r="AB894" s="4">
        <v>0</v>
      </c>
      <c r="AC894" s="4">
        <v>547</v>
      </c>
      <c r="AD894">
        <v>1072</v>
      </c>
      <c r="AE894">
        <v>0</v>
      </c>
      <c r="AF894">
        <v>1072</v>
      </c>
      <c r="AG894" s="4">
        <v>1</v>
      </c>
      <c r="AH894" s="4">
        <v>0</v>
      </c>
      <c r="AI894">
        <v>1</v>
      </c>
      <c r="AJ894">
        <v>0</v>
      </c>
      <c r="AK894">
        <v>2</v>
      </c>
      <c r="AL894">
        <v>1</v>
      </c>
      <c r="AM894">
        <v>5</v>
      </c>
      <c r="AN894">
        <v>0</v>
      </c>
      <c r="AO894" t="s">
        <v>2995</v>
      </c>
      <c r="AP894" t="s">
        <v>3038</v>
      </c>
      <c r="AQ894" s="4">
        <v>2005</v>
      </c>
      <c r="AR894" s="4" t="s">
        <v>2993</v>
      </c>
      <c r="AS894" s="4">
        <v>2</v>
      </c>
      <c r="AT894" s="4">
        <v>525</v>
      </c>
      <c r="AU894" s="4" t="s">
        <v>2994</v>
      </c>
      <c r="AV894">
        <v>0</v>
      </c>
      <c r="AW894">
        <v>28</v>
      </c>
      <c r="AX894">
        <v>0</v>
      </c>
      <c r="AY894">
        <v>0</v>
      </c>
      <c r="AZ894">
        <v>0</v>
      </c>
      <c r="BA894">
        <v>0</v>
      </c>
      <c r="BB894" t="s">
        <v>2995</v>
      </c>
      <c r="BC894">
        <v>4</v>
      </c>
      <c r="BD894">
        <v>2009</v>
      </c>
      <c r="BE894" t="s">
        <v>2996</v>
      </c>
      <c r="BF894" t="s">
        <v>2997</v>
      </c>
      <c r="BG894">
        <v>145500</v>
      </c>
      <c r="BH894" s="2">
        <v>6</v>
      </c>
      <c r="BI894" s="2">
        <v>6</v>
      </c>
    </row>
    <row r="895" spans="1:61" x14ac:dyDescent="0.25">
      <c r="A895">
        <v>2033</v>
      </c>
      <c r="B895" t="s">
        <v>906</v>
      </c>
      <c r="C895" s="6">
        <v>120</v>
      </c>
      <c r="D895">
        <v>13200</v>
      </c>
      <c r="E895" t="s">
        <v>2985</v>
      </c>
      <c r="F895" t="s">
        <v>3044</v>
      </c>
      <c r="G895" t="s">
        <v>9</v>
      </c>
      <c r="H895" t="s">
        <v>3041</v>
      </c>
      <c r="I895">
        <v>6</v>
      </c>
      <c r="J895">
        <v>6</v>
      </c>
      <c r="K895" t="str" cm="1">
        <f t="array" ref="K895">_xlfn.IFS(AND(I895&gt;=1, I895&lt;=2), "Bad", AND(I895&gt;=3, I895&lt;=4), "Somewhat Decent", AND(I895&gt;=5, I895&lt;=6), "Good", AND(I895&gt;=7, I895&lt;=8), "Very Good", AND(I895&gt;=9, I895&lt;=10), "Excellent")</f>
        <v>Good</v>
      </c>
      <c r="L895">
        <f t="shared" si="135"/>
        <v>0</v>
      </c>
      <c r="M895">
        <f t="shared" si="136"/>
        <v>0</v>
      </c>
      <c r="N895">
        <f t="shared" si="137"/>
        <v>1</v>
      </c>
      <c r="O895">
        <f t="shared" si="138"/>
        <v>0</v>
      </c>
      <c r="P895">
        <f t="shared" si="139"/>
        <v>0</v>
      </c>
      <c r="Q895" s="10" t="e">
        <f t="shared" ref="Q895:Q900" si="144">IF(T895=0,NA(),2024-U895)</f>
        <v>#N/A</v>
      </c>
      <c r="R895" s="5">
        <v>1963</v>
      </c>
      <c r="S895" s="5" t="str">
        <f t="shared" si="140"/>
        <v>No</v>
      </c>
      <c r="T895" s="5">
        <f t="shared" si="141"/>
        <v>0</v>
      </c>
      <c r="U895" s="11">
        <v>1963</v>
      </c>
      <c r="V895" s="6" t="s">
        <v>2988</v>
      </c>
      <c r="W895" s="6">
        <v>234</v>
      </c>
      <c r="X895" s="6" t="s">
        <v>3011</v>
      </c>
      <c r="Y895" s="6">
        <v>375</v>
      </c>
      <c r="Z895" s="6" t="s">
        <v>2990</v>
      </c>
      <c r="AA895" s="6">
        <v>0</v>
      </c>
      <c r="AB895" s="6">
        <v>366</v>
      </c>
      <c r="AC895" s="6">
        <v>741</v>
      </c>
      <c r="AD895">
        <v>1497</v>
      </c>
      <c r="AE895">
        <v>797</v>
      </c>
      <c r="AF895">
        <v>2294</v>
      </c>
      <c r="AG895" s="6">
        <v>0</v>
      </c>
      <c r="AH895" s="6">
        <v>0</v>
      </c>
      <c r="AI895">
        <v>3</v>
      </c>
      <c r="AJ895">
        <v>0</v>
      </c>
      <c r="AK895">
        <v>5</v>
      </c>
      <c r="AL895">
        <v>1</v>
      </c>
      <c r="AM895">
        <v>9</v>
      </c>
      <c r="AN895">
        <v>1</v>
      </c>
      <c r="AO895" t="s">
        <v>3003</v>
      </c>
      <c r="AP895" t="s">
        <v>2992</v>
      </c>
      <c r="AQ895" s="6">
        <v>1963</v>
      </c>
      <c r="AR895" s="6" t="s">
        <v>2990</v>
      </c>
      <c r="AS895" s="6">
        <v>2</v>
      </c>
      <c r="AT895" s="6">
        <v>658</v>
      </c>
      <c r="AU895" s="6" t="s">
        <v>2994</v>
      </c>
      <c r="AV895">
        <v>0</v>
      </c>
      <c r="AW895">
        <v>110</v>
      </c>
      <c r="AX895">
        <v>0</v>
      </c>
      <c r="AY895">
        <v>0</v>
      </c>
      <c r="AZ895">
        <v>0</v>
      </c>
      <c r="BA895">
        <v>0</v>
      </c>
      <c r="BB895" t="s">
        <v>2995</v>
      </c>
      <c r="BC895">
        <v>4</v>
      </c>
      <c r="BD895">
        <v>2007</v>
      </c>
      <c r="BE895" t="s">
        <v>2996</v>
      </c>
      <c r="BF895" t="s">
        <v>2997</v>
      </c>
      <c r="BG895">
        <v>202500</v>
      </c>
      <c r="BH895" s="2">
        <v>6</v>
      </c>
      <c r="BI895" s="2">
        <v>6</v>
      </c>
    </row>
    <row r="896" spans="1:61" x14ac:dyDescent="0.25">
      <c r="A896">
        <v>2343</v>
      </c>
      <c r="B896" t="s">
        <v>907</v>
      </c>
      <c r="C896" s="6">
        <v>91</v>
      </c>
      <c r="D896">
        <v>14145</v>
      </c>
      <c r="E896" t="s">
        <v>2985</v>
      </c>
      <c r="F896" t="s">
        <v>3049</v>
      </c>
      <c r="G896" t="s">
        <v>9</v>
      </c>
      <c r="H896" t="s">
        <v>3001</v>
      </c>
      <c r="I896">
        <v>7</v>
      </c>
      <c r="J896">
        <v>7</v>
      </c>
      <c r="K896" t="str" cm="1">
        <f t="array" ref="K896">_xlfn.IFS(AND(I896&gt;=1, I896&lt;=2), "Bad", AND(I896&gt;=3, I896&lt;=4), "Somewhat Decent", AND(I896&gt;=5, I896&lt;=6), "Good", AND(I896&gt;=7, I896&lt;=8), "Very Good", AND(I896&gt;=9, I896&lt;=10), "Excellent")</f>
        <v>Very Good</v>
      </c>
      <c r="L896">
        <f t="shared" si="135"/>
        <v>0</v>
      </c>
      <c r="M896">
        <f t="shared" si="136"/>
        <v>0</v>
      </c>
      <c r="N896">
        <f t="shared" si="137"/>
        <v>0</v>
      </c>
      <c r="O896">
        <f t="shared" si="138"/>
        <v>1</v>
      </c>
      <c r="P896">
        <f t="shared" si="139"/>
        <v>0</v>
      </c>
      <c r="Q896" s="10">
        <f t="shared" si="144"/>
        <v>26</v>
      </c>
      <c r="R896">
        <v>1984</v>
      </c>
      <c r="S896" t="str">
        <f t="shared" si="140"/>
        <v>Yes</v>
      </c>
      <c r="T896">
        <f t="shared" si="141"/>
        <v>1</v>
      </c>
      <c r="U896" s="11">
        <v>1998</v>
      </c>
      <c r="V896" s="6" t="s">
        <v>2998</v>
      </c>
      <c r="W896" s="6">
        <v>0</v>
      </c>
      <c r="X896" s="6" t="s">
        <v>3007</v>
      </c>
      <c r="Y896" s="6">
        <v>213</v>
      </c>
      <c r="Z896" s="6" t="s">
        <v>2990</v>
      </c>
      <c r="AA896" s="6">
        <v>0</v>
      </c>
      <c r="AB896" s="6">
        <v>995</v>
      </c>
      <c r="AC896" s="6">
        <v>1208</v>
      </c>
      <c r="AD896">
        <v>1621</v>
      </c>
      <c r="AE896">
        <v>0</v>
      </c>
      <c r="AF896">
        <v>1621</v>
      </c>
      <c r="AG896" s="6">
        <v>1</v>
      </c>
      <c r="AH896" s="6">
        <v>0</v>
      </c>
      <c r="AI896">
        <v>2</v>
      </c>
      <c r="AJ896">
        <v>0</v>
      </c>
      <c r="AK896">
        <v>3</v>
      </c>
      <c r="AL896">
        <v>1</v>
      </c>
      <c r="AM896">
        <v>8</v>
      </c>
      <c r="AN896">
        <v>0</v>
      </c>
      <c r="AO896" t="s">
        <v>2995</v>
      </c>
      <c r="AP896" t="s">
        <v>2992</v>
      </c>
      <c r="AQ896" s="6">
        <v>1984</v>
      </c>
      <c r="AR896" s="6" t="s">
        <v>3008</v>
      </c>
      <c r="AS896" s="6">
        <v>2</v>
      </c>
      <c r="AT896" s="6">
        <v>440</v>
      </c>
      <c r="AU896" s="6" t="s">
        <v>2994</v>
      </c>
      <c r="AV896">
        <v>108</v>
      </c>
      <c r="AW896">
        <v>45</v>
      </c>
      <c r="AX896">
        <v>0</v>
      </c>
      <c r="AY896">
        <v>0</v>
      </c>
      <c r="AZ896">
        <v>0</v>
      </c>
      <c r="BA896">
        <v>0</v>
      </c>
      <c r="BB896" t="s">
        <v>2995</v>
      </c>
      <c r="BC896">
        <v>5</v>
      </c>
      <c r="BD896">
        <v>2006</v>
      </c>
      <c r="BE896" t="s">
        <v>2996</v>
      </c>
      <c r="BF896" t="s">
        <v>2997</v>
      </c>
      <c r="BG896">
        <v>202500</v>
      </c>
      <c r="BH896" s="2">
        <v>6</v>
      </c>
      <c r="BI896" s="2">
        <v>6</v>
      </c>
    </row>
    <row r="897" spans="1:61" x14ac:dyDescent="0.25">
      <c r="A897">
        <v>2673</v>
      </c>
      <c r="B897" t="s">
        <v>908</v>
      </c>
      <c r="C897" s="6">
        <v>69</v>
      </c>
      <c r="D897">
        <v>11737</v>
      </c>
      <c r="E897" t="s">
        <v>2985</v>
      </c>
      <c r="F897" t="s">
        <v>3057</v>
      </c>
      <c r="G897" t="s">
        <v>9</v>
      </c>
      <c r="H897" t="s">
        <v>2987</v>
      </c>
      <c r="I897">
        <v>6</v>
      </c>
      <c r="J897">
        <v>7</v>
      </c>
      <c r="K897" t="str" cm="1">
        <f t="array" ref="K897">_xlfn.IFS(AND(I897&gt;=1, I897&lt;=2), "Bad", AND(I897&gt;=3, I897&lt;=4), "Somewhat Decent", AND(I897&gt;=5, I897&lt;=6), "Good", AND(I897&gt;=7, I897&lt;=8), "Very Good", AND(I897&gt;=9, I897&lt;=10), "Excellent")</f>
        <v>Good</v>
      </c>
      <c r="L897">
        <f t="shared" si="135"/>
        <v>0</v>
      </c>
      <c r="M897">
        <f t="shared" si="136"/>
        <v>0</v>
      </c>
      <c r="N897">
        <f t="shared" si="137"/>
        <v>1</v>
      </c>
      <c r="O897">
        <f t="shared" si="138"/>
        <v>0</v>
      </c>
      <c r="P897">
        <f t="shared" si="139"/>
        <v>0</v>
      </c>
      <c r="Q897" s="10">
        <f t="shared" si="144"/>
        <v>28</v>
      </c>
      <c r="R897">
        <v>1924</v>
      </c>
      <c r="S897" t="str">
        <f t="shared" si="140"/>
        <v>Yes</v>
      </c>
      <c r="T897">
        <f t="shared" si="141"/>
        <v>1</v>
      </c>
      <c r="U897" s="11">
        <v>1996</v>
      </c>
      <c r="V897" s="6" t="s">
        <v>2998</v>
      </c>
      <c r="W897" s="6">
        <v>0</v>
      </c>
      <c r="X897" s="6" t="s">
        <v>2990</v>
      </c>
      <c r="Y897" s="6">
        <v>0</v>
      </c>
      <c r="Z897" s="6" t="s">
        <v>2990</v>
      </c>
      <c r="AA897" s="6">
        <v>0</v>
      </c>
      <c r="AB897" s="6">
        <v>848</v>
      </c>
      <c r="AC897" s="6">
        <v>848</v>
      </c>
      <c r="AD897">
        <v>1017</v>
      </c>
      <c r="AE897">
        <v>810</v>
      </c>
      <c r="AF897">
        <v>1827</v>
      </c>
      <c r="AG897" s="6">
        <v>0</v>
      </c>
      <c r="AH897" s="6">
        <v>0</v>
      </c>
      <c r="AI897">
        <v>1</v>
      </c>
      <c r="AJ897">
        <v>0</v>
      </c>
      <c r="AK897">
        <v>2</v>
      </c>
      <c r="AL897">
        <v>1</v>
      </c>
      <c r="AM897">
        <v>9</v>
      </c>
      <c r="AN897">
        <v>1</v>
      </c>
      <c r="AO897" t="s">
        <v>3003</v>
      </c>
      <c r="AP897" t="s">
        <v>3015</v>
      </c>
      <c r="AQ897" s="6">
        <v>1943</v>
      </c>
      <c r="AR897" s="6" t="s">
        <v>2990</v>
      </c>
      <c r="AS897" s="6">
        <v>1</v>
      </c>
      <c r="AT897" s="6">
        <v>240</v>
      </c>
      <c r="AU897" s="6" t="s">
        <v>2994</v>
      </c>
      <c r="AV897">
        <v>27</v>
      </c>
      <c r="AW897">
        <v>36</v>
      </c>
      <c r="AX897">
        <v>42</v>
      </c>
      <c r="AY897">
        <v>0</v>
      </c>
      <c r="AZ897">
        <v>0</v>
      </c>
      <c r="BA897">
        <v>0</v>
      </c>
      <c r="BB897" t="s">
        <v>2995</v>
      </c>
      <c r="BC897">
        <v>5</v>
      </c>
      <c r="BD897">
        <v>2006</v>
      </c>
      <c r="BE897" t="s">
        <v>2996</v>
      </c>
      <c r="BF897" t="s">
        <v>2997</v>
      </c>
      <c r="BG897">
        <v>202500</v>
      </c>
      <c r="BH897" s="2">
        <v>6</v>
      </c>
      <c r="BI897" s="2">
        <v>6</v>
      </c>
    </row>
    <row r="898" spans="1:61" x14ac:dyDescent="0.25">
      <c r="A898">
        <v>2315</v>
      </c>
      <c r="B898" t="s">
        <v>909</v>
      </c>
      <c r="C898" s="6">
        <v>54</v>
      </c>
      <c r="D898">
        <v>9783</v>
      </c>
      <c r="E898" t="s">
        <v>2985</v>
      </c>
      <c r="F898" t="s">
        <v>3036</v>
      </c>
      <c r="G898" t="s">
        <v>9</v>
      </c>
      <c r="H898" t="s">
        <v>2987</v>
      </c>
      <c r="I898">
        <v>6</v>
      </c>
      <c r="J898">
        <v>5</v>
      </c>
      <c r="K898" t="str" cm="1">
        <f t="array" ref="K898">_xlfn.IFS(AND(I898&gt;=1, I898&lt;=2), "Bad", AND(I898&gt;=3, I898&lt;=4), "Somewhat Decent", AND(I898&gt;=5, I898&lt;=6), "Good", AND(I898&gt;=7, I898&lt;=8), "Very Good", AND(I898&gt;=9, I898&lt;=10), "Excellent")</f>
        <v>Good</v>
      </c>
      <c r="L898">
        <f t="shared" ref="L898:L961" si="145">IF(K898="Bad", 1, 0)</f>
        <v>0</v>
      </c>
      <c r="M898">
        <f t="shared" ref="M898:M961" si="146">IF(K898="Somewhat Decent", 1, 0)</f>
        <v>0</v>
      </c>
      <c r="N898">
        <f t="shared" ref="N898:N961" si="147">IF(K898="Good", 1, 0)</f>
        <v>1</v>
      </c>
      <c r="O898">
        <f t="shared" ref="O898:O961" si="148">IF(K898="Very Good", 1, 0)</f>
        <v>0</v>
      </c>
      <c r="P898">
        <f t="shared" ref="P898:P961" si="149">IF(K898="Excellent", 1, 0)</f>
        <v>0</v>
      </c>
      <c r="Q898" s="10" t="e">
        <f t="shared" si="144"/>
        <v>#N/A</v>
      </c>
      <c r="R898" s="5">
        <v>1996</v>
      </c>
      <c r="S898" s="5" t="str">
        <f t="shared" ref="S898:S961" si="150">IF(U898=R898,"No","Yes")</f>
        <v>No</v>
      </c>
      <c r="T898" s="5">
        <f t="shared" ref="T898:T961" si="151">IF(U898=R898,0,1)</f>
        <v>0</v>
      </c>
      <c r="U898" s="11">
        <v>1996</v>
      </c>
      <c r="V898" s="6" t="s">
        <v>2998</v>
      </c>
      <c r="W898" s="6">
        <v>0</v>
      </c>
      <c r="X898" s="6" t="s">
        <v>2990</v>
      </c>
      <c r="Y898" s="6">
        <v>0</v>
      </c>
      <c r="Z898" s="6" t="s">
        <v>2990</v>
      </c>
      <c r="AA898" s="6">
        <v>0</v>
      </c>
      <c r="AB898" s="6">
        <v>821</v>
      </c>
      <c r="AC898" s="6">
        <v>821</v>
      </c>
      <c r="AD898">
        <v>821</v>
      </c>
      <c r="AE898">
        <v>955</v>
      </c>
      <c r="AF898">
        <v>1776</v>
      </c>
      <c r="AG898" s="6">
        <v>0</v>
      </c>
      <c r="AH898" s="6">
        <v>0</v>
      </c>
      <c r="AI898">
        <v>2</v>
      </c>
      <c r="AJ898">
        <v>1</v>
      </c>
      <c r="AK898">
        <v>3</v>
      </c>
      <c r="AL898">
        <v>1</v>
      </c>
      <c r="AM898">
        <v>7</v>
      </c>
      <c r="AN898">
        <v>1</v>
      </c>
      <c r="AO898" t="s">
        <v>2994</v>
      </c>
      <c r="AP898" t="s">
        <v>3010</v>
      </c>
      <c r="AQ898" s="6">
        <v>1996</v>
      </c>
      <c r="AR898" s="6" t="s">
        <v>2993</v>
      </c>
      <c r="AS898" s="6">
        <v>2</v>
      </c>
      <c r="AT898" s="6">
        <v>443</v>
      </c>
      <c r="AU898" s="6" t="s">
        <v>2994</v>
      </c>
      <c r="AV898">
        <v>286</v>
      </c>
      <c r="AW898">
        <v>116</v>
      </c>
      <c r="AX898">
        <v>0</v>
      </c>
      <c r="AY898">
        <v>0</v>
      </c>
      <c r="AZ898">
        <v>0</v>
      </c>
      <c r="BA898">
        <v>0</v>
      </c>
      <c r="BB898" t="s">
        <v>2995</v>
      </c>
      <c r="BC898">
        <v>5</v>
      </c>
      <c r="BD898">
        <v>2006</v>
      </c>
      <c r="BE898" t="s">
        <v>2996</v>
      </c>
      <c r="BF898" t="s">
        <v>2997</v>
      </c>
      <c r="BG898">
        <v>202000</v>
      </c>
      <c r="BH898" s="2">
        <v>6</v>
      </c>
      <c r="BI898" s="2">
        <v>6</v>
      </c>
    </row>
    <row r="899" spans="1:61" x14ac:dyDescent="0.25">
      <c r="A899">
        <v>2899</v>
      </c>
      <c r="B899" t="s">
        <v>910</v>
      </c>
      <c r="C899" s="6">
        <v>69.22</v>
      </c>
      <c r="D899">
        <v>8098</v>
      </c>
      <c r="E899" t="s">
        <v>2985</v>
      </c>
      <c r="F899" t="s">
        <v>3025</v>
      </c>
      <c r="G899" t="s">
        <v>9</v>
      </c>
      <c r="H899" t="s">
        <v>3001</v>
      </c>
      <c r="I899">
        <v>6</v>
      </c>
      <c r="J899">
        <v>5</v>
      </c>
      <c r="K899" t="str" cm="1">
        <f t="array" ref="K899">_xlfn.IFS(AND(I899&gt;=1, I899&lt;=2), "Bad", AND(I899&gt;=3, I899&lt;=4), "Somewhat Decent", AND(I899&gt;=5, I899&lt;=6), "Good", AND(I899&gt;=7, I899&lt;=8), "Very Good", AND(I899&gt;=9, I899&lt;=10), "Excellent")</f>
        <v>Good</v>
      </c>
      <c r="L899">
        <f t="shared" si="145"/>
        <v>0</v>
      </c>
      <c r="M899">
        <f t="shared" si="146"/>
        <v>0</v>
      </c>
      <c r="N899">
        <f t="shared" si="147"/>
        <v>1</v>
      </c>
      <c r="O899">
        <f t="shared" si="148"/>
        <v>0</v>
      </c>
      <c r="P899">
        <f t="shared" si="149"/>
        <v>0</v>
      </c>
      <c r="Q899" s="10" t="e">
        <f t="shared" si="144"/>
        <v>#N/A</v>
      </c>
      <c r="R899" s="5">
        <v>2000</v>
      </c>
      <c r="S899" s="5" t="str">
        <f t="shared" si="150"/>
        <v>No</v>
      </c>
      <c r="T899" s="5">
        <f t="shared" si="151"/>
        <v>0</v>
      </c>
      <c r="U899" s="11">
        <v>2000</v>
      </c>
      <c r="V899" s="6" t="s">
        <v>2998</v>
      </c>
      <c r="W899" s="6">
        <v>0</v>
      </c>
      <c r="X899" s="6" t="s">
        <v>2989</v>
      </c>
      <c r="Y899" s="6">
        <v>1136</v>
      </c>
      <c r="Z899" s="6" t="s">
        <v>3011</v>
      </c>
      <c r="AA899" s="6">
        <v>116</v>
      </c>
      <c r="AB899" s="6">
        <v>129</v>
      </c>
      <c r="AC899" s="6">
        <v>1381</v>
      </c>
      <c r="AD899">
        <v>1403</v>
      </c>
      <c r="AE899">
        <v>0</v>
      </c>
      <c r="AF899">
        <v>1403</v>
      </c>
      <c r="AG899" s="6">
        <v>1</v>
      </c>
      <c r="AH899" s="6">
        <v>0</v>
      </c>
      <c r="AI899">
        <v>2</v>
      </c>
      <c r="AJ899">
        <v>0</v>
      </c>
      <c r="AK899">
        <v>2</v>
      </c>
      <c r="AL899">
        <v>1</v>
      </c>
      <c r="AM899">
        <v>5</v>
      </c>
      <c r="AN899">
        <v>0</v>
      </c>
      <c r="AO899" t="s">
        <v>2995</v>
      </c>
      <c r="AP899" t="s">
        <v>2992</v>
      </c>
      <c r="AQ899" s="6">
        <v>2000</v>
      </c>
      <c r="AR899" s="6" t="s">
        <v>2990</v>
      </c>
      <c r="AS899" s="6">
        <v>2</v>
      </c>
      <c r="AT899" s="6">
        <v>470</v>
      </c>
      <c r="AU899" s="6" t="s">
        <v>2994</v>
      </c>
      <c r="AV899">
        <v>0</v>
      </c>
      <c r="AW899">
        <v>173</v>
      </c>
      <c r="AX899">
        <v>0</v>
      </c>
      <c r="AY899">
        <v>0</v>
      </c>
      <c r="AZ899">
        <v>0</v>
      </c>
      <c r="BA899">
        <v>0</v>
      </c>
      <c r="BB899" t="s">
        <v>2995</v>
      </c>
      <c r="BC899">
        <v>10</v>
      </c>
      <c r="BD899">
        <v>2006</v>
      </c>
      <c r="BE899" t="s">
        <v>2996</v>
      </c>
      <c r="BF899" t="s">
        <v>2997</v>
      </c>
      <c r="BG899">
        <v>202000</v>
      </c>
      <c r="BH899" s="2">
        <v>6</v>
      </c>
      <c r="BI899" s="2">
        <v>6</v>
      </c>
    </row>
    <row r="900" spans="1:61" x14ac:dyDescent="0.25">
      <c r="A900">
        <v>1229</v>
      </c>
      <c r="B900" t="s">
        <v>911</v>
      </c>
      <c r="C900" s="6">
        <v>69.22</v>
      </c>
      <c r="D900">
        <v>13700</v>
      </c>
      <c r="E900" t="s">
        <v>2985</v>
      </c>
      <c r="F900" t="s">
        <v>3016</v>
      </c>
      <c r="G900" t="s">
        <v>9</v>
      </c>
      <c r="H900" t="s">
        <v>2987</v>
      </c>
      <c r="I900">
        <v>7</v>
      </c>
      <c r="J900">
        <v>6</v>
      </c>
      <c r="K900" t="str" cm="1">
        <f t="array" ref="K900">_xlfn.IFS(AND(I900&gt;=1, I900&lt;=2), "Bad", AND(I900&gt;=3, I900&lt;=4), "Somewhat Decent", AND(I900&gt;=5, I900&lt;=6), "Good", AND(I900&gt;=7, I900&lt;=8), "Very Good", AND(I900&gt;=9, I900&lt;=10), "Excellent")</f>
        <v>Very Good</v>
      </c>
      <c r="L900">
        <f t="shared" si="145"/>
        <v>0</v>
      </c>
      <c r="M900">
        <f t="shared" si="146"/>
        <v>0</v>
      </c>
      <c r="N900">
        <f t="shared" si="147"/>
        <v>0</v>
      </c>
      <c r="O900">
        <f t="shared" si="148"/>
        <v>1</v>
      </c>
      <c r="P900">
        <f t="shared" si="149"/>
        <v>0</v>
      </c>
      <c r="Q900" s="10">
        <f t="shared" si="144"/>
        <v>36</v>
      </c>
      <c r="R900">
        <v>1965</v>
      </c>
      <c r="S900" t="str">
        <f t="shared" si="150"/>
        <v>Yes</v>
      </c>
      <c r="T900">
        <f t="shared" si="151"/>
        <v>1</v>
      </c>
      <c r="U900" s="11">
        <v>1988</v>
      </c>
      <c r="V900" s="6" t="s">
        <v>3002</v>
      </c>
      <c r="W900" s="6">
        <v>288</v>
      </c>
      <c r="X900" s="6" t="s">
        <v>3007</v>
      </c>
      <c r="Y900" s="6">
        <v>454</v>
      </c>
      <c r="Z900" s="6" t="s">
        <v>2990</v>
      </c>
      <c r="AA900" s="6">
        <v>0</v>
      </c>
      <c r="AB900" s="6">
        <v>410</v>
      </c>
      <c r="AC900" s="6">
        <v>864</v>
      </c>
      <c r="AD900">
        <v>902</v>
      </c>
      <c r="AE900">
        <v>918</v>
      </c>
      <c r="AF900">
        <v>1820</v>
      </c>
      <c r="AG900" s="6">
        <v>0</v>
      </c>
      <c r="AH900" s="6">
        <v>0</v>
      </c>
      <c r="AI900">
        <v>1</v>
      </c>
      <c r="AJ900">
        <v>2</v>
      </c>
      <c r="AK900">
        <v>4</v>
      </c>
      <c r="AL900">
        <v>1</v>
      </c>
      <c r="AM900">
        <v>8</v>
      </c>
      <c r="AN900">
        <v>2</v>
      </c>
      <c r="AO900" t="s">
        <v>3003</v>
      </c>
      <c r="AP900" t="s">
        <v>2992</v>
      </c>
      <c r="AQ900" s="6">
        <v>1965</v>
      </c>
      <c r="AR900" s="6" t="s">
        <v>2990</v>
      </c>
      <c r="AS900" s="6">
        <v>2</v>
      </c>
      <c r="AT900" s="6">
        <v>492</v>
      </c>
      <c r="AU900" s="6" t="s">
        <v>2994</v>
      </c>
      <c r="AV900">
        <v>60</v>
      </c>
      <c r="AW900">
        <v>84</v>
      </c>
      <c r="AX900">
        <v>0</v>
      </c>
      <c r="AY900">
        <v>0</v>
      </c>
      <c r="AZ900">
        <v>273</v>
      </c>
      <c r="BA900">
        <v>0</v>
      </c>
      <c r="BB900" t="s">
        <v>2995</v>
      </c>
      <c r="BC900">
        <v>5</v>
      </c>
      <c r="BD900">
        <v>2008</v>
      </c>
      <c r="BE900" t="s">
        <v>2996</v>
      </c>
      <c r="BF900" t="s">
        <v>2997</v>
      </c>
      <c r="BG900">
        <v>201800</v>
      </c>
      <c r="BH900" s="2">
        <v>6</v>
      </c>
      <c r="BI900" s="2">
        <v>6</v>
      </c>
    </row>
    <row r="901" spans="1:61" hidden="1" x14ac:dyDescent="0.25">
      <c r="A901">
        <v>900</v>
      </c>
      <c r="B901" t="s">
        <v>912</v>
      </c>
      <c r="C901" s="4">
        <v>65</v>
      </c>
      <c r="D901">
        <v>10926</v>
      </c>
      <c r="E901" t="s">
        <v>2985</v>
      </c>
      <c r="F901" t="s">
        <v>3026</v>
      </c>
      <c r="G901" t="s">
        <v>95</v>
      </c>
      <c r="H901" t="s">
        <v>3001</v>
      </c>
      <c r="I901">
        <v>5</v>
      </c>
      <c r="J901">
        <v>5</v>
      </c>
      <c r="K901" t="str" cm="1">
        <f t="array" ref="K901">_xlfn.IFS(AND(I901&gt;=1, I901&lt;=2), "Bad", AND(I901&gt;=3, I901&lt;=4), "Somewhat Decent", AND(I901&gt;=5, I901&lt;=6), "Good", AND(I901&gt;=7, I901&lt;=8), "Very Good", AND(I901&gt;=9, I901&lt;=10), "Excellent")</f>
        <v>Good</v>
      </c>
      <c r="L901">
        <f t="shared" si="145"/>
        <v>0</v>
      </c>
      <c r="M901">
        <f t="shared" si="146"/>
        <v>0</v>
      </c>
      <c r="N901">
        <f t="shared" si="147"/>
        <v>1</v>
      </c>
      <c r="O901">
        <f t="shared" si="148"/>
        <v>0</v>
      </c>
      <c r="P901">
        <f t="shared" si="149"/>
        <v>0</v>
      </c>
      <c r="Q901" s="10">
        <f>U901-R901</f>
        <v>0</v>
      </c>
      <c r="R901">
        <v>1959</v>
      </c>
      <c r="S901" t="str">
        <f t="shared" si="150"/>
        <v>No</v>
      </c>
      <c r="T901">
        <f t="shared" si="151"/>
        <v>0</v>
      </c>
      <c r="U901">
        <v>1959</v>
      </c>
      <c r="V901" s="4" t="s">
        <v>2988</v>
      </c>
      <c r="W901" s="4">
        <v>74</v>
      </c>
      <c r="X901" s="4" t="s">
        <v>2990</v>
      </c>
      <c r="Y901" s="4">
        <v>0</v>
      </c>
      <c r="Z901" s="4" t="s">
        <v>2990</v>
      </c>
      <c r="AA901" s="4">
        <v>0</v>
      </c>
      <c r="AB901" s="4">
        <v>1678</v>
      </c>
      <c r="AC901" s="4">
        <v>1678</v>
      </c>
      <c r="AD901">
        <v>1678</v>
      </c>
      <c r="AE901">
        <v>0</v>
      </c>
      <c r="AF901">
        <v>1678</v>
      </c>
      <c r="AG901" s="4">
        <v>0</v>
      </c>
      <c r="AH901" s="4">
        <v>0</v>
      </c>
      <c r="AI901">
        <v>2</v>
      </c>
      <c r="AJ901">
        <v>0</v>
      </c>
      <c r="AK901">
        <v>6</v>
      </c>
      <c r="AL901">
        <v>2</v>
      </c>
      <c r="AM901">
        <v>10</v>
      </c>
      <c r="AN901">
        <v>0</v>
      </c>
      <c r="AO901" t="s">
        <v>2995</v>
      </c>
      <c r="AP901" t="s">
        <v>2995</v>
      </c>
      <c r="AQ901" s="4"/>
      <c r="AR901" s="4" t="s">
        <v>2995</v>
      </c>
      <c r="AS901" s="4">
        <v>0</v>
      </c>
      <c r="AT901" s="4">
        <v>0</v>
      </c>
      <c r="AU901" s="4" t="s">
        <v>2995</v>
      </c>
      <c r="AV901">
        <v>0</v>
      </c>
      <c r="AW901">
        <v>0</v>
      </c>
      <c r="AX901">
        <v>0</v>
      </c>
      <c r="AY901">
        <v>0</v>
      </c>
      <c r="AZ901">
        <v>0</v>
      </c>
      <c r="BA901">
        <v>0</v>
      </c>
      <c r="BB901" t="s">
        <v>2995</v>
      </c>
      <c r="BC901">
        <v>8</v>
      </c>
      <c r="BD901">
        <v>2009</v>
      </c>
      <c r="BE901" t="s">
        <v>2996</v>
      </c>
      <c r="BF901" t="s">
        <v>2997</v>
      </c>
      <c r="BG901">
        <v>119900</v>
      </c>
      <c r="BH901" s="2">
        <v>6</v>
      </c>
      <c r="BI901" s="2">
        <v>6</v>
      </c>
    </row>
    <row r="902" spans="1:61" x14ac:dyDescent="0.25">
      <c r="A902">
        <v>2434</v>
      </c>
      <c r="B902" t="s">
        <v>913</v>
      </c>
      <c r="C902" s="6">
        <v>59</v>
      </c>
      <c r="D902">
        <v>9171</v>
      </c>
      <c r="E902" t="s">
        <v>2985</v>
      </c>
      <c r="F902" t="s">
        <v>3036</v>
      </c>
      <c r="G902" t="s">
        <v>9</v>
      </c>
      <c r="H902" t="s">
        <v>2987</v>
      </c>
      <c r="I902">
        <v>7</v>
      </c>
      <c r="J902">
        <v>5</v>
      </c>
      <c r="K902" t="str" cm="1">
        <f t="array" ref="K902">_xlfn.IFS(AND(I902&gt;=1, I902&lt;=2), "Bad", AND(I902&gt;=3, I902&lt;=4), "Somewhat Decent", AND(I902&gt;=5, I902&lt;=6), "Good", AND(I902&gt;=7, I902&lt;=8), "Very Good", AND(I902&gt;=9, I902&lt;=10), "Excellent")</f>
        <v>Very Good</v>
      </c>
      <c r="L902">
        <f t="shared" si="145"/>
        <v>0</v>
      </c>
      <c r="M902">
        <f t="shared" si="146"/>
        <v>0</v>
      </c>
      <c r="N902">
        <f t="shared" si="147"/>
        <v>0</v>
      </c>
      <c r="O902">
        <f t="shared" si="148"/>
        <v>1</v>
      </c>
      <c r="P902">
        <f t="shared" si="149"/>
        <v>0</v>
      </c>
      <c r="Q902" s="10">
        <f t="shared" ref="Q902:Q926" si="152">IF(T902=0,NA(),2024-U902)</f>
        <v>19</v>
      </c>
      <c r="R902" s="5">
        <v>2004</v>
      </c>
      <c r="S902" s="5" t="str">
        <f t="shared" si="150"/>
        <v>Yes</v>
      </c>
      <c r="T902" s="5">
        <f t="shared" si="151"/>
        <v>1</v>
      </c>
      <c r="U902" s="11">
        <v>2005</v>
      </c>
      <c r="V902" s="6" t="s">
        <v>2998</v>
      </c>
      <c r="W902" s="6">
        <v>0</v>
      </c>
      <c r="X902" s="6" t="s">
        <v>2990</v>
      </c>
      <c r="Y902" s="6">
        <v>0</v>
      </c>
      <c r="Z902" s="6" t="s">
        <v>2990</v>
      </c>
      <c r="AA902" s="6">
        <v>0</v>
      </c>
      <c r="AB902" s="6">
        <v>848</v>
      </c>
      <c r="AC902" s="6">
        <v>848</v>
      </c>
      <c r="AD902">
        <v>848</v>
      </c>
      <c r="AE902">
        <v>750</v>
      </c>
      <c r="AF902">
        <v>1598</v>
      </c>
      <c r="AG902" s="6">
        <v>0</v>
      </c>
      <c r="AH902" s="6">
        <v>0</v>
      </c>
      <c r="AI902">
        <v>2</v>
      </c>
      <c r="AJ902">
        <v>1</v>
      </c>
      <c r="AK902">
        <v>3</v>
      </c>
      <c r="AL902">
        <v>1</v>
      </c>
      <c r="AM902">
        <v>7</v>
      </c>
      <c r="AN902">
        <v>1</v>
      </c>
      <c r="AO902" t="s">
        <v>3003</v>
      </c>
      <c r="AP902" t="s">
        <v>2992</v>
      </c>
      <c r="AQ902" s="6">
        <v>2004</v>
      </c>
      <c r="AR902" s="6" t="s">
        <v>2993</v>
      </c>
      <c r="AS902" s="6">
        <v>2</v>
      </c>
      <c r="AT902" s="6">
        <v>433</v>
      </c>
      <c r="AU902" s="6" t="s">
        <v>2994</v>
      </c>
      <c r="AV902">
        <v>100</v>
      </c>
      <c r="AW902">
        <v>48</v>
      </c>
      <c r="AX902">
        <v>0</v>
      </c>
      <c r="AY902">
        <v>0</v>
      </c>
      <c r="AZ902">
        <v>0</v>
      </c>
      <c r="BA902">
        <v>0</v>
      </c>
      <c r="BB902" t="s">
        <v>2995</v>
      </c>
      <c r="BC902">
        <v>7</v>
      </c>
      <c r="BD902">
        <v>2006</v>
      </c>
      <c r="BE902" t="s">
        <v>2996</v>
      </c>
      <c r="BF902" t="s">
        <v>2997</v>
      </c>
      <c r="BG902">
        <v>201490</v>
      </c>
      <c r="BH902" s="2">
        <v>6</v>
      </c>
      <c r="BI902" s="2">
        <v>6</v>
      </c>
    </row>
    <row r="903" spans="1:61" x14ac:dyDescent="0.25">
      <c r="A903">
        <v>312</v>
      </c>
      <c r="B903" t="s">
        <v>914</v>
      </c>
      <c r="C903" s="6">
        <v>129</v>
      </c>
      <c r="D903">
        <v>9196</v>
      </c>
      <c r="E903" t="s">
        <v>2985</v>
      </c>
      <c r="F903" t="s">
        <v>3050</v>
      </c>
      <c r="G903" t="s">
        <v>9</v>
      </c>
      <c r="H903" t="s">
        <v>3001</v>
      </c>
      <c r="I903">
        <v>7</v>
      </c>
      <c r="J903">
        <v>5</v>
      </c>
      <c r="K903" t="str" cm="1">
        <f t="array" ref="K903">_xlfn.IFS(AND(I903&gt;=1, I903&lt;=2), "Bad", AND(I903&gt;=3, I903&lt;=4), "Somewhat Decent", AND(I903&gt;=5, I903&lt;=6), "Good", AND(I903&gt;=7, I903&lt;=8), "Very Good", AND(I903&gt;=9, I903&lt;=10), "Excellent")</f>
        <v>Very Good</v>
      </c>
      <c r="L903">
        <f t="shared" si="145"/>
        <v>0</v>
      </c>
      <c r="M903">
        <f t="shared" si="146"/>
        <v>0</v>
      </c>
      <c r="N903">
        <f t="shared" si="147"/>
        <v>0</v>
      </c>
      <c r="O903">
        <f t="shared" si="148"/>
        <v>1</v>
      </c>
      <c r="P903">
        <f t="shared" si="149"/>
        <v>0</v>
      </c>
      <c r="Q903" s="10" t="e">
        <f t="shared" si="152"/>
        <v>#N/A</v>
      </c>
      <c r="R903" s="5">
        <v>2003</v>
      </c>
      <c r="S903" s="5" t="str">
        <f t="shared" si="150"/>
        <v>No</v>
      </c>
      <c r="T903" s="5">
        <f t="shared" si="151"/>
        <v>0</v>
      </c>
      <c r="U903" s="11">
        <v>2003</v>
      </c>
      <c r="V903" s="6" t="s">
        <v>2998</v>
      </c>
      <c r="W903" s="6">
        <v>0</v>
      </c>
      <c r="X903" s="6" t="s">
        <v>2990</v>
      </c>
      <c r="Y903" s="6">
        <v>0</v>
      </c>
      <c r="Z903" s="6" t="s">
        <v>2990</v>
      </c>
      <c r="AA903" s="6">
        <v>0</v>
      </c>
      <c r="AB903" s="6">
        <v>1560</v>
      </c>
      <c r="AC903" s="6">
        <v>1560</v>
      </c>
      <c r="AD903">
        <v>1560</v>
      </c>
      <c r="AE903">
        <v>0</v>
      </c>
      <c r="AF903">
        <v>1560</v>
      </c>
      <c r="AG903" s="6">
        <v>0</v>
      </c>
      <c r="AH903" s="6">
        <v>0</v>
      </c>
      <c r="AI903">
        <v>2</v>
      </c>
      <c r="AJ903">
        <v>0</v>
      </c>
      <c r="AK903">
        <v>3</v>
      </c>
      <c r="AL903">
        <v>1</v>
      </c>
      <c r="AM903">
        <v>7</v>
      </c>
      <c r="AN903">
        <v>0</v>
      </c>
      <c r="AO903" t="s">
        <v>2995</v>
      </c>
      <c r="AP903" t="s">
        <v>2992</v>
      </c>
      <c r="AQ903" s="6">
        <v>2003</v>
      </c>
      <c r="AR903" s="6" t="s">
        <v>2993</v>
      </c>
      <c r="AS903" s="6">
        <v>2</v>
      </c>
      <c r="AT903" s="6">
        <v>573</v>
      </c>
      <c r="AU903" s="6" t="s">
        <v>2994</v>
      </c>
      <c r="AV903">
        <v>100</v>
      </c>
      <c r="AW903">
        <v>150</v>
      </c>
      <c r="AX903">
        <v>0</v>
      </c>
      <c r="AY903">
        <v>0</v>
      </c>
      <c r="AZ903">
        <v>0</v>
      </c>
      <c r="BA903">
        <v>0</v>
      </c>
      <c r="BB903" t="s">
        <v>2995</v>
      </c>
      <c r="BC903">
        <v>4</v>
      </c>
      <c r="BD903">
        <v>2010</v>
      </c>
      <c r="BE903" t="s">
        <v>2996</v>
      </c>
      <c r="BF903" t="s">
        <v>2997</v>
      </c>
      <c r="BG903">
        <v>201000</v>
      </c>
      <c r="BH903" s="2">
        <v>6</v>
      </c>
      <c r="BI903" s="2">
        <v>6</v>
      </c>
    </row>
    <row r="904" spans="1:61" x14ac:dyDescent="0.25">
      <c r="A904">
        <v>852</v>
      </c>
      <c r="B904" t="s">
        <v>915</v>
      </c>
      <c r="C904" s="6">
        <v>75</v>
      </c>
      <c r="D904">
        <v>11166</v>
      </c>
      <c r="E904" t="s">
        <v>2985</v>
      </c>
      <c r="F904" t="s">
        <v>3012</v>
      </c>
      <c r="G904" t="s">
        <v>9</v>
      </c>
      <c r="H904" t="s">
        <v>3001</v>
      </c>
      <c r="I904">
        <v>7</v>
      </c>
      <c r="J904">
        <v>5</v>
      </c>
      <c r="K904" t="str" cm="1">
        <f t="array" ref="K904">_xlfn.IFS(AND(I904&gt;=1, I904&lt;=2), "Bad", AND(I904&gt;=3, I904&lt;=4), "Somewhat Decent", AND(I904&gt;=5, I904&lt;=6), "Good", AND(I904&gt;=7, I904&lt;=8), "Very Good", AND(I904&gt;=9, I904&lt;=10), "Excellent")</f>
        <v>Very Good</v>
      </c>
      <c r="L904">
        <f t="shared" si="145"/>
        <v>0</v>
      </c>
      <c r="M904">
        <f t="shared" si="146"/>
        <v>0</v>
      </c>
      <c r="N904">
        <f t="shared" si="147"/>
        <v>0</v>
      </c>
      <c r="O904">
        <f t="shared" si="148"/>
        <v>1</v>
      </c>
      <c r="P904">
        <f t="shared" si="149"/>
        <v>0</v>
      </c>
      <c r="Q904" s="10" t="e">
        <f t="shared" si="152"/>
        <v>#N/A</v>
      </c>
      <c r="R904" s="5">
        <v>2001</v>
      </c>
      <c r="S904" s="5" t="str">
        <f t="shared" si="150"/>
        <v>No</v>
      </c>
      <c r="T904" s="5">
        <f t="shared" si="151"/>
        <v>0</v>
      </c>
      <c r="U904" s="11">
        <v>2001</v>
      </c>
      <c r="V904" s="6" t="s">
        <v>2988</v>
      </c>
      <c r="W904" s="6">
        <v>180</v>
      </c>
      <c r="X904" s="6" t="s">
        <v>2989</v>
      </c>
      <c r="Y904" s="6">
        <v>24</v>
      </c>
      <c r="Z904" s="6" t="s">
        <v>2990</v>
      </c>
      <c r="AA904" s="6">
        <v>0</v>
      </c>
      <c r="AB904" s="6">
        <v>1468</v>
      </c>
      <c r="AC904" s="6">
        <v>1492</v>
      </c>
      <c r="AD904">
        <v>1492</v>
      </c>
      <c r="AE904">
        <v>0</v>
      </c>
      <c r="AF904">
        <v>1492</v>
      </c>
      <c r="AG904" s="6">
        <v>0</v>
      </c>
      <c r="AH904" s="6">
        <v>0</v>
      </c>
      <c r="AI904">
        <v>2</v>
      </c>
      <c r="AJ904">
        <v>0</v>
      </c>
      <c r="AK904">
        <v>3</v>
      </c>
      <c r="AL904">
        <v>1</v>
      </c>
      <c r="AM904">
        <v>6</v>
      </c>
      <c r="AN904">
        <v>1</v>
      </c>
      <c r="AO904" t="s">
        <v>2994</v>
      </c>
      <c r="AP904" t="s">
        <v>2992</v>
      </c>
      <c r="AQ904" s="6">
        <v>2001</v>
      </c>
      <c r="AR904" s="6" t="s">
        <v>3008</v>
      </c>
      <c r="AS904" s="6">
        <v>2</v>
      </c>
      <c r="AT904" s="6">
        <v>608</v>
      </c>
      <c r="AU904" s="6" t="s">
        <v>2994</v>
      </c>
      <c r="AV904">
        <v>0</v>
      </c>
      <c r="AW904">
        <v>114</v>
      </c>
      <c r="AX904">
        <v>0</v>
      </c>
      <c r="AY904">
        <v>0</v>
      </c>
      <c r="AZ904">
        <v>168</v>
      </c>
      <c r="BA904">
        <v>0</v>
      </c>
      <c r="BB904" t="s">
        <v>2995</v>
      </c>
      <c r="BC904">
        <v>7</v>
      </c>
      <c r="BD904">
        <v>2009</v>
      </c>
      <c r="BE904" t="s">
        <v>2996</v>
      </c>
      <c r="BF904" t="s">
        <v>3020</v>
      </c>
      <c r="BG904">
        <v>201000</v>
      </c>
      <c r="BH904" s="2">
        <v>6</v>
      </c>
      <c r="BI904" s="2">
        <v>6</v>
      </c>
    </row>
    <row r="905" spans="1:61" x14ac:dyDescent="0.25">
      <c r="A905">
        <v>962</v>
      </c>
      <c r="B905" t="s">
        <v>916</v>
      </c>
      <c r="C905" s="6">
        <v>73</v>
      </c>
      <c r="D905">
        <v>8925</v>
      </c>
      <c r="E905" t="s">
        <v>2985</v>
      </c>
      <c r="F905" t="s">
        <v>3025</v>
      </c>
      <c r="G905" t="s">
        <v>9</v>
      </c>
      <c r="H905" t="s">
        <v>3001</v>
      </c>
      <c r="I905">
        <v>8</v>
      </c>
      <c r="J905">
        <v>5</v>
      </c>
      <c r="K905" t="str" cm="1">
        <f t="array" ref="K905">_xlfn.IFS(AND(I905&gt;=1, I905&lt;=2), "Bad", AND(I905&gt;=3, I905&lt;=4), "Somewhat Decent", AND(I905&gt;=5, I905&lt;=6), "Good", AND(I905&gt;=7, I905&lt;=8), "Very Good", AND(I905&gt;=9, I905&lt;=10), "Excellent")</f>
        <v>Very Good</v>
      </c>
      <c r="L905">
        <f t="shared" si="145"/>
        <v>0</v>
      </c>
      <c r="M905">
        <f t="shared" si="146"/>
        <v>0</v>
      </c>
      <c r="N905">
        <f t="shared" si="147"/>
        <v>0</v>
      </c>
      <c r="O905">
        <f t="shared" si="148"/>
        <v>1</v>
      </c>
      <c r="P905">
        <f t="shared" si="149"/>
        <v>0</v>
      </c>
      <c r="Q905" s="10" t="e">
        <f t="shared" si="152"/>
        <v>#N/A</v>
      </c>
      <c r="R905" s="5">
        <v>2007</v>
      </c>
      <c r="S905" s="5" t="str">
        <f t="shared" si="150"/>
        <v>No</v>
      </c>
      <c r="T905" s="5">
        <f t="shared" si="151"/>
        <v>0</v>
      </c>
      <c r="U905" s="11">
        <v>2007</v>
      </c>
      <c r="V905" s="6" t="s">
        <v>2998</v>
      </c>
      <c r="W905" s="6">
        <v>0</v>
      </c>
      <c r="X905" s="6" t="s">
        <v>2989</v>
      </c>
      <c r="Y905" s="6">
        <v>16</v>
      </c>
      <c r="Z905" s="6" t="s">
        <v>2990</v>
      </c>
      <c r="AA905" s="6">
        <v>0</v>
      </c>
      <c r="AB905" s="6">
        <v>1450</v>
      </c>
      <c r="AC905" s="6">
        <v>1466</v>
      </c>
      <c r="AD905">
        <v>1466</v>
      </c>
      <c r="AE905">
        <v>0</v>
      </c>
      <c r="AF905">
        <v>1466</v>
      </c>
      <c r="AG905" s="6">
        <v>0</v>
      </c>
      <c r="AH905" s="6">
        <v>0</v>
      </c>
      <c r="AI905">
        <v>2</v>
      </c>
      <c r="AJ905">
        <v>0</v>
      </c>
      <c r="AK905">
        <v>3</v>
      </c>
      <c r="AL905">
        <v>1</v>
      </c>
      <c r="AM905">
        <v>7</v>
      </c>
      <c r="AN905">
        <v>0</v>
      </c>
      <c r="AO905" t="s">
        <v>2995</v>
      </c>
      <c r="AP905" t="s">
        <v>2992</v>
      </c>
      <c r="AQ905" s="6">
        <v>2007</v>
      </c>
      <c r="AR905" s="6" t="s">
        <v>2993</v>
      </c>
      <c r="AS905" s="6">
        <v>3</v>
      </c>
      <c r="AT905" s="6">
        <v>610</v>
      </c>
      <c r="AU905" s="6" t="s">
        <v>2994</v>
      </c>
      <c r="AV905">
        <v>100</v>
      </c>
      <c r="AW905">
        <v>18</v>
      </c>
      <c r="AX905">
        <v>0</v>
      </c>
      <c r="AY905">
        <v>0</v>
      </c>
      <c r="AZ905">
        <v>0</v>
      </c>
      <c r="BA905">
        <v>0</v>
      </c>
      <c r="BB905" t="s">
        <v>2995</v>
      </c>
      <c r="BC905">
        <v>7</v>
      </c>
      <c r="BD905">
        <v>2009</v>
      </c>
      <c r="BE905" t="s">
        <v>2996</v>
      </c>
      <c r="BF905" t="s">
        <v>2997</v>
      </c>
      <c r="BG905">
        <v>201000</v>
      </c>
      <c r="BH905" s="2">
        <v>6</v>
      </c>
      <c r="BI905" s="2">
        <v>6</v>
      </c>
    </row>
    <row r="906" spans="1:61" x14ac:dyDescent="0.25">
      <c r="A906">
        <v>1811</v>
      </c>
      <c r="B906" t="s">
        <v>917</v>
      </c>
      <c r="C906" s="6">
        <v>70</v>
      </c>
      <c r="D906">
        <v>8462</v>
      </c>
      <c r="E906" t="s">
        <v>2985</v>
      </c>
      <c r="F906" t="s">
        <v>3029</v>
      </c>
      <c r="G906" t="s">
        <v>9</v>
      </c>
      <c r="H906" t="s">
        <v>2987</v>
      </c>
      <c r="I906">
        <v>6</v>
      </c>
      <c r="J906">
        <v>5</v>
      </c>
      <c r="K906" t="str" cm="1">
        <f t="array" ref="K906">_xlfn.IFS(AND(I906&gt;=1, I906&lt;=2), "Bad", AND(I906&gt;=3, I906&lt;=4), "Somewhat Decent", AND(I906&gt;=5, I906&lt;=6), "Good", AND(I906&gt;=7, I906&lt;=8), "Very Good", AND(I906&gt;=9, I906&lt;=10), "Excellent")</f>
        <v>Good</v>
      </c>
      <c r="L906">
        <f t="shared" si="145"/>
        <v>0</v>
      </c>
      <c r="M906">
        <f t="shared" si="146"/>
        <v>0</v>
      </c>
      <c r="N906">
        <f t="shared" si="147"/>
        <v>1</v>
      </c>
      <c r="O906">
        <f t="shared" si="148"/>
        <v>0</v>
      </c>
      <c r="P906">
        <f t="shared" si="149"/>
        <v>0</v>
      </c>
      <c r="Q906" s="10" t="e">
        <f t="shared" si="152"/>
        <v>#N/A</v>
      </c>
      <c r="R906" s="5">
        <v>1994</v>
      </c>
      <c r="S906" s="5" t="str">
        <f t="shared" si="150"/>
        <v>No</v>
      </c>
      <c r="T906" s="5">
        <f t="shared" si="151"/>
        <v>0</v>
      </c>
      <c r="U906" s="11">
        <v>1994</v>
      </c>
      <c r="V906" s="6" t="s">
        <v>2988</v>
      </c>
      <c r="W906" s="6">
        <v>105</v>
      </c>
      <c r="X906" s="6" t="s">
        <v>2989</v>
      </c>
      <c r="Y906" s="6">
        <v>814</v>
      </c>
      <c r="Z906" s="6" t="s">
        <v>2990</v>
      </c>
      <c r="AA906" s="6">
        <v>0</v>
      </c>
      <c r="AB906" s="6">
        <v>114</v>
      </c>
      <c r="AC906" s="6">
        <v>928</v>
      </c>
      <c r="AD906">
        <v>936</v>
      </c>
      <c r="AE906">
        <v>785</v>
      </c>
      <c r="AF906">
        <v>1721</v>
      </c>
      <c r="AG906" s="6">
        <v>0</v>
      </c>
      <c r="AH906" s="6">
        <v>1</v>
      </c>
      <c r="AI906">
        <v>2</v>
      </c>
      <c r="AJ906">
        <v>1</v>
      </c>
      <c r="AK906">
        <v>3</v>
      </c>
      <c r="AL906">
        <v>1</v>
      </c>
      <c r="AM906">
        <v>7</v>
      </c>
      <c r="AN906">
        <v>0</v>
      </c>
      <c r="AO906" t="s">
        <v>2995</v>
      </c>
      <c r="AP906" t="s">
        <v>2992</v>
      </c>
      <c r="AQ906" s="6">
        <v>1994</v>
      </c>
      <c r="AR906" s="6" t="s">
        <v>3008</v>
      </c>
      <c r="AS906" s="6">
        <v>2</v>
      </c>
      <c r="AT906" s="6">
        <v>471</v>
      </c>
      <c r="AU906" s="6" t="s">
        <v>2994</v>
      </c>
      <c r="AV906">
        <v>300</v>
      </c>
      <c r="AW906">
        <v>87</v>
      </c>
      <c r="AX906">
        <v>0</v>
      </c>
      <c r="AY906">
        <v>0</v>
      </c>
      <c r="AZ906">
        <v>0</v>
      </c>
      <c r="BA906">
        <v>0</v>
      </c>
      <c r="BB906" t="s">
        <v>2995</v>
      </c>
      <c r="BC906">
        <v>7</v>
      </c>
      <c r="BD906">
        <v>2007</v>
      </c>
      <c r="BE906" t="s">
        <v>2996</v>
      </c>
      <c r="BF906" t="s">
        <v>2997</v>
      </c>
      <c r="BG906">
        <v>201000</v>
      </c>
      <c r="BH906" s="2">
        <v>6</v>
      </c>
      <c r="BI906" s="2">
        <v>6</v>
      </c>
    </row>
    <row r="907" spans="1:61" x14ac:dyDescent="0.25">
      <c r="A907">
        <v>2224</v>
      </c>
      <c r="B907" t="s">
        <v>918</v>
      </c>
      <c r="C907" s="6">
        <v>69.22</v>
      </c>
      <c r="D907">
        <v>25485</v>
      </c>
      <c r="E907" t="s">
        <v>2985</v>
      </c>
      <c r="F907" t="s">
        <v>3035</v>
      </c>
      <c r="G907" t="s">
        <v>9</v>
      </c>
      <c r="H907" t="s">
        <v>3001</v>
      </c>
      <c r="I907">
        <v>6</v>
      </c>
      <c r="J907">
        <v>4</v>
      </c>
      <c r="K907" t="str" cm="1">
        <f t="array" ref="K907">_xlfn.IFS(AND(I907&gt;=1, I907&lt;=2), "Bad", AND(I907&gt;=3, I907&lt;=4), "Somewhat Decent", AND(I907&gt;=5, I907&lt;=6), "Good", AND(I907&gt;=7, I907&lt;=8), "Very Good", AND(I907&gt;=9, I907&lt;=10), "Excellent")</f>
        <v>Good</v>
      </c>
      <c r="L907">
        <f t="shared" si="145"/>
        <v>0</v>
      </c>
      <c r="M907">
        <f t="shared" si="146"/>
        <v>0</v>
      </c>
      <c r="N907">
        <f t="shared" si="147"/>
        <v>1</v>
      </c>
      <c r="O907">
        <f t="shared" si="148"/>
        <v>0</v>
      </c>
      <c r="P907">
        <f t="shared" si="149"/>
        <v>0</v>
      </c>
      <c r="Q907" s="10" t="e">
        <f t="shared" si="152"/>
        <v>#N/A</v>
      </c>
      <c r="R907" s="5">
        <v>1960</v>
      </c>
      <c r="S907" s="5" t="str">
        <f t="shared" si="150"/>
        <v>No</v>
      </c>
      <c r="T907" s="5">
        <f t="shared" si="151"/>
        <v>0</v>
      </c>
      <c r="U907" s="11">
        <v>1960</v>
      </c>
      <c r="V907" s="6" t="s">
        <v>2988</v>
      </c>
      <c r="W907" s="6">
        <v>423</v>
      </c>
      <c r="X907" s="6" t="s">
        <v>3030</v>
      </c>
      <c r="Y907" s="6">
        <v>540</v>
      </c>
      <c r="Z907" s="6" t="s">
        <v>3009</v>
      </c>
      <c r="AA907" s="6">
        <v>1020</v>
      </c>
      <c r="AB907" s="6">
        <v>0</v>
      </c>
      <c r="AC907" s="6">
        <v>1560</v>
      </c>
      <c r="AD907">
        <v>1560</v>
      </c>
      <c r="AE907">
        <v>0</v>
      </c>
      <c r="AF907">
        <v>1560</v>
      </c>
      <c r="AG907" s="6">
        <v>0</v>
      </c>
      <c r="AH907" s="6">
        <v>0</v>
      </c>
      <c r="AI907">
        <v>1</v>
      </c>
      <c r="AJ907">
        <v>1</v>
      </c>
      <c r="AK907">
        <v>3</v>
      </c>
      <c r="AL907">
        <v>1</v>
      </c>
      <c r="AM907">
        <v>6</v>
      </c>
      <c r="AN907">
        <v>3</v>
      </c>
      <c r="AO907" t="s">
        <v>2994</v>
      </c>
      <c r="AP907" t="s">
        <v>2992</v>
      </c>
      <c r="AQ907" s="6">
        <v>1960</v>
      </c>
      <c r="AR907" s="6" t="s">
        <v>3008</v>
      </c>
      <c r="AS907" s="6">
        <v>2</v>
      </c>
      <c r="AT907" s="6">
        <v>580</v>
      </c>
      <c r="AU907" s="6" t="s">
        <v>2994</v>
      </c>
      <c r="AV907">
        <v>0</v>
      </c>
      <c r="AW907">
        <v>75</v>
      </c>
      <c r="AX907">
        <v>584</v>
      </c>
      <c r="AY907">
        <v>0</v>
      </c>
      <c r="AZ907">
        <v>0</v>
      </c>
      <c r="BA907">
        <v>0</v>
      </c>
      <c r="BB907" t="s">
        <v>2995</v>
      </c>
      <c r="BC907">
        <v>5</v>
      </c>
      <c r="BD907">
        <v>2007</v>
      </c>
      <c r="BE907" t="s">
        <v>2996</v>
      </c>
      <c r="BF907" t="s">
        <v>2997</v>
      </c>
      <c r="BG907">
        <v>201000</v>
      </c>
      <c r="BH907" s="2">
        <v>6</v>
      </c>
      <c r="BI907" s="2">
        <v>6</v>
      </c>
    </row>
    <row r="908" spans="1:61" x14ac:dyDescent="0.25">
      <c r="A908">
        <v>2466</v>
      </c>
      <c r="B908" t="s">
        <v>919</v>
      </c>
      <c r="C908" s="6">
        <v>65</v>
      </c>
      <c r="D908">
        <v>8125</v>
      </c>
      <c r="E908" t="s">
        <v>2985</v>
      </c>
      <c r="F908" t="s">
        <v>3022</v>
      </c>
      <c r="G908" t="s">
        <v>9</v>
      </c>
      <c r="H908" t="s">
        <v>2987</v>
      </c>
      <c r="I908">
        <v>6</v>
      </c>
      <c r="J908">
        <v>5</v>
      </c>
      <c r="K908" t="str" cm="1">
        <f t="array" ref="K908">_xlfn.IFS(AND(I908&gt;=1, I908&lt;=2), "Bad", AND(I908&gt;=3, I908&lt;=4), "Somewhat Decent", AND(I908&gt;=5, I908&lt;=6), "Good", AND(I908&gt;=7, I908&lt;=8), "Very Good", AND(I908&gt;=9, I908&lt;=10), "Excellent")</f>
        <v>Good</v>
      </c>
      <c r="L908">
        <f t="shared" si="145"/>
        <v>0</v>
      </c>
      <c r="M908">
        <f t="shared" si="146"/>
        <v>0</v>
      </c>
      <c r="N908">
        <f t="shared" si="147"/>
        <v>1</v>
      </c>
      <c r="O908">
        <f t="shared" si="148"/>
        <v>0</v>
      </c>
      <c r="P908">
        <f t="shared" si="149"/>
        <v>0</v>
      </c>
      <c r="Q908" s="10" t="e">
        <f t="shared" si="152"/>
        <v>#N/A</v>
      </c>
      <c r="R908" s="5">
        <v>2005</v>
      </c>
      <c r="S908" s="5" t="str">
        <f t="shared" si="150"/>
        <v>No</v>
      </c>
      <c r="T908" s="5">
        <f t="shared" si="151"/>
        <v>0</v>
      </c>
      <c r="U908" s="11">
        <v>2005</v>
      </c>
      <c r="V908" s="6" t="s">
        <v>2998</v>
      </c>
      <c r="W908" s="6">
        <v>0</v>
      </c>
      <c r="X908" s="6" t="s">
        <v>2990</v>
      </c>
      <c r="Y908" s="6">
        <v>0</v>
      </c>
      <c r="Z908" s="6" t="s">
        <v>2990</v>
      </c>
      <c r="AA908" s="6">
        <v>0</v>
      </c>
      <c r="AB908" s="6">
        <v>858</v>
      </c>
      <c r="AC908" s="6">
        <v>858</v>
      </c>
      <c r="AD908">
        <v>858</v>
      </c>
      <c r="AE908">
        <v>858</v>
      </c>
      <c r="AF908">
        <v>1716</v>
      </c>
      <c r="AG908" s="6">
        <v>0</v>
      </c>
      <c r="AH908" s="6">
        <v>0</v>
      </c>
      <c r="AI908">
        <v>2</v>
      </c>
      <c r="AJ908">
        <v>1</v>
      </c>
      <c r="AK908">
        <v>3</v>
      </c>
      <c r="AL908">
        <v>1</v>
      </c>
      <c r="AM908">
        <v>7</v>
      </c>
      <c r="AN908">
        <v>0</v>
      </c>
      <c r="AO908" t="s">
        <v>2995</v>
      </c>
      <c r="AP908" t="s">
        <v>2992</v>
      </c>
      <c r="AQ908" s="6">
        <v>2005</v>
      </c>
      <c r="AR908" s="6" t="s">
        <v>3008</v>
      </c>
      <c r="AS908" s="6">
        <v>2</v>
      </c>
      <c r="AT908" s="6">
        <v>615</v>
      </c>
      <c r="AU908" s="6" t="s">
        <v>2994</v>
      </c>
      <c r="AV908">
        <v>0</v>
      </c>
      <c r="AW908">
        <v>53</v>
      </c>
      <c r="AX908">
        <v>0</v>
      </c>
      <c r="AY908">
        <v>0</v>
      </c>
      <c r="AZ908">
        <v>0</v>
      </c>
      <c r="BA908">
        <v>0</v>
      </c>
      <c r="BB908" t="s">
        <v>2995</v>
      </c>
      <c r="BC908">
        <v>2</v>
      </c>
      <c r="BD908">
        <v>2006</v>
      </c>
      <c r="BE908" t="s">
        <v>2996</v>
      </c>
      <c r="BF908" t="s">
        <v>2997</v>
      </c>
      <c r="BG908">
        <v>200825</v>
      </c>
      <c r="BH908" s="2">
        <v>6</v>
      </c>
      <c r="BI908" s="2">
        <v>6</v>
      </c>
    </row>
    <row r="909" spans="1:61" x14ac:dyDescent="0.25">
      <c r="A909">
        <v>2230</v>
      </c>
      <c r="B909" t="s">
        <v>920</v>
      </c>
      <c r="C909" s="6">
        <v>69.22</v>
      </c>
      <c r="D909">
        <v>32668</v>
      </c>
      <c r="E909" t="s">
        <v>2985</v>
      </c>
      <c r="F909" t="s">
        <v>3035</v>
      </c>
      <c r="G909" t="s">
        <v>9</v>
      </c>
      <c r="H909" t="s">
        <v>3001</v>
      </c>
      <c r="I909">
        <v>6</v>
      </c>
      <c r="J909">
        <v>3</v>
      </c>
      <c r="K909" t="str" cm="1">
        <f t="array" ref="K909">_xlfn.IFS(AND(I909&gt;=1, I909&lt;=2), "Bad", AND(I909&gt;=3, I909&lt;=4), "Somewhat Decent", AND(I909&gt;=5, I909&lt;=6), "Good", AND(I909&gt;=7, I909&lt;=8), "Very Good", AND(I909&gt;=9, I909&lt;=10), "Excellent")</f>
        <v>Good</v>
      </c>
      <c r="L909">
        <f t="shared" si="145"/>
        <v>0</v>
      </c>
      <c r="M909">
        <f t="shared" si="146"/>
        <v>0</v>
      </c>
      <c r="N909">
        <f t="shared" si="147"/>
        <v>1</v>
      </c>
      <c r="O909">
        <f t="shared" si="148"/>
        <v>0</v>
      </c>
      <c r="P909">
        <f t="shared" si="149"/>
        <v>0</v>
      </c>
      <c r="Q909" s="10">
        <f t="shared" si="152"/>
        <v>49</v>
      </c>
      <c r="R909">
        <v>1957</v>
      </c>
      <c r="S909" t="str">
        <f t="shared" si="150"/>
        <v>Yes</v>
      </c>
      <c r="T909">
        <f t="shared" si="151"/>
        <v>1</v>
      </c>
      <c r="U909" s="11">
        <v>1975</v>
      </c>
      <c r="V909" s="6" t="s">
        <v>2998</v>
      </c>
      <c r="W909" s="6">
        <v>0</v>
      </c>
      <c r="X909" s="6" t="s">
        <v>3009</v>
      </c>
      <c r="Y909" s="6">
        <v>1219</v>
      </c>
      <c r="Z909" s="6" t="s">
        <v>2990</v>
      </c>
      <c r="AA909" s="6">
        <v>0</v>
      </c>
      <c r="AB909" s="6">
        <v>816</v>
      </c>
      <c r="AC909" s="6">
        <v>2035</v>
      </c>
      <c r="AD909">
        <v>2515</v>
      </c>
      <c r="AE909">
        <v>0</v>
      </c>
      <c r="AF909">
        <v>2515</v>
      </c>
      <c r="AG909" s="6">
        <v>1</v>
      </c>
      <c r="AH909" s="6">
        <v>0</v>
      </c>
      <c r="AI909">
        <v>3</v>
      </c>
      <c r="AJ909">
        <v>0</v>
      </c>
      <c r="AK909">
        <v>4</v>
      </c>
      <c r="AL909">
        <v>2</v>
      </c>
      <c r="AM909">
        <v>9</v>
      </c>
      <c r="AN909">
        <v>2</v>
      </c>
      <c r="AO909" t="s">
        <v>2994</v>
      </c>
      <c r="AP909" t="s">
        <v>2992</v>
      </c>
      <c r="AQ909" s="6">
        <v>1975</v>
      </c>
      <c r="AR909" s="6" t="s">
        <v>3008</v>
      </c>
      <c r="AS909" s="6">
        <v>2</v>
      </c>
      <c r="AT909" s="6">
        <v>484</v>
      </c>
      <c r="AU909" s="6" t="s">
        <v>2994</v>
      </c>
      <c r="AV909">
        <v>0</v>
      </c>
      <c r="AW909">
        <v>0</v>
      </c>
      <c r="AX909">
        <v>200</v>
      </c>
      <c r="AY909">
        <v>0</v>
      </c>
      <c r="AZ909">
        <v>0</v>
      </c>
      <c r="BA909">
        <v>0</v>
      </c>
      <c r="BB909" t="s">
        <v>2995</v>
      </c>
      <c r="BC909">
        <v>3</v>
      </c>
      <c r="BD909">
        <v>2007</v>
      </c>
      <c r="BE909" t="s">
        <v>2996</v>
      </c>
      <c r="BF909" t="s">
        <v>3039</v>
      </c>
      <c r="BG909">
        <v>200624</v>
      </c>
      <c r="BH909" s="2">
        <v>6</v>
      </c>
      <c r="BI909" s="2">
        <v>6</v>
      </c>
    </row>
    <row r="910" spans="1:61" x14ac:dyDescent="0.25">
      <c r="A910">
        <v>259</v>
      </c>
      <c r="B910" t="s">
        <v>921</v>
      </c>
      <c r="C910" s="6">
        <v>70</v>
      </c>
      <c r="D910">
        <v>8750</v>
      </c>
      <c r="E910" t="s">
        <v>2985</v>
      </c>
      <c r="F910" t="s">
        <v>3012</v>
      </c>
      <c r="G910" t="s">
        <v>9</v>
      </c>
      <c r="H910" t="s">
        <v>2987</v>
      </c>
      <c r="I910">
        <v>6</v>
      </c>
      <c r="J910">
        <v>5</v>
      </c>
      <c r="K910" t="str" cm="1">
        <f t="array" ref="K910">_xlfn.IFS(AND(I910&gt;=1, I910&lt;=2), "Bad", AND(I910&gt;=3, I910&lt;=4), "Somewhat Decent", AND(I910&gt;=5, I910&lt;=6), "Good", AND(I910&gt;=7, I910&lt;=8), "Very Good", AND(I910&gt;=9, I910&lt;=10), "Excellent")</f>
        <v>Good</v>
      </c>
      <c r="L910">
        <f t="shared" si="145"/>
        <v>0</v>
      </c>
      <c r="M910">
        <f t="shared" si="146"/>
        <v>0</v>
      </c>
      <c r="N910">
        <f t="shared" si="147"/>
        <v>1</v>
      </c>
      <c r="O910">
        <f t="shared" si="148"/>
        <v>0</v>
      </c>
      <c r="P910">
        <f t="shared" si="149"/>
        <v>0</v>
      </c>
      <c r="Q910" s="10" t="e">
        <f t="shared" si="152"/>
        <v>#N/A</v>
      </c>
      <c r="R910" s="5">
        <v>1998</v>
      </c>
      <c r="S910" s="5" t="str">
        <f t="shared" si="150"/>
        <v>No</v>
      </c>
      <c r="T910" s="5">
        <f t="shared" si="151"/>
        <v>0</v>
      </c>
      <c r="U910" s="11">
        <v>1998</v>
      </c>
      <c r="V910" s="6" t="s">
        <v>2988</v>
      </c>
      <c r="W910" s="6">
        <v>116</v>
      </c>
      <c r="X910" s="6" t="s">
        <v>2989</v>
      </c>
      <c r="Y910" s="6">
        <v>505</v>
      </c>
      <c r="Z910" s="6" t="s">
        <v>2990</v>
      </c>
      <c r="AA910" s="6">
        <v>0</v>
      </c>
      <c r="AB910" s="6">
        <v>299</v>
      </c>
      <c r="AC910" s="6">
        <v>804</v>
      </c>
      <c r="AD910">
        <v>804</v>
      </c>
      <c r="AE910">
        <v>878</v>
      </c>
      <c r="AF910">
        <v>1682</v>
      </c>
      <c r="AG910" s="6">
        <v>0</v>
      </c>
      <c r="AH910" s="6">
        <v>0</v>
      </c>
      <c r="AI910">
        <v>2</v>
      </c>
      <c r="AJ910">
        <v>1</v>
      </c>
      <c r="AK910">
        <v>3</v>
      </c>
      <c r="AL910">
        <v>1</v>
      </c>
      <c r="AM910">
        <v>7</v>
      </c>
      <c r="AN910">
        <v>0</v>
      </c>
      <c r="AO910" t="s">
        <v>2995</v>
      </c>
      <c r="AP910" t="s">
        <v>2992</v>
      </c>
      <c r="AQ910" s="6">
        <v>1998</v>
      </c>
      <c r="AR910" s="6" t="s">
        <v>3008</v>
      </c>
      <c r="AS910" s="6">
        <v>2</v>
      </c>
      <c r="AT910" s="6">
        <v>523</v>
      </c>
      <c r="AU910" s="6" t="s">
        <v>2994</v>
      </c>
      <c r="AV910">
        <v>0</v>
      </c>
      <c r="AW910">
        <v>77</v>
      </c>
      <c r="AX910">
        <v>0</v>
      </c>
      <c r="AY910">
        <v>0</v>
      </c>
      <c r="AZ910">
        <v>0</v>
      </c>
      <c r="BA910">
        <v>0</v>
      </c>
      <c r="BB910" t="s">
        <v>2995</v>
      </c>
      <c r="BC910">
        <v>6</v>
      </c>
      <c r="BD910">
        <v>2010</v>
      </c>
      <c r="BE910" t="s">
        <v>2996</v>
      </c>
      <c r="BF910" t="s">
        <v>2997</v>
      </c>
      <c r="BG910">
        <v>200500</v>
      </c>
      <c r="BH910" s="2">
        <v>6</v>
      </c>
      <c r="BI910" s="2">
        <v>6</v>
      </c>
    </row>
    <row r="911" spans="1:61" x14ac:dyDescent="0.25">
      <c r="A911">
        <v>2046</v>
      </c>
      <c r="B911" t="s">
        <v>922</v>
      </c>
      <c r="C911" s="6">
        <v>138</v>
      </c>
      <c r="D911">
        <v>18030</v>
      </c>
      <c r="E911" t="s">
        <v>2985</v>
      </c>
      <c r="F911" t="s">
        <v>3042</v>
      </c>
      <c r="G911" t="s">
        <v>9</v>
      </c>
      <c r="H911" t="s">
        <v>3028</v>
      </c>
      <c r="I911">
        <v>5</v>
      </c>
      <c r="J911">
        <v>6</v>
      </c>
      <c r="K911" t="str" cm="1">
        <f t="array" ref="K911">_xlfn.IFS(AND(I911&gt;=1, I911&lt;=2), "Bad", AND(I911&gt;=3, I911&lt;=4), "Somewhat Decent", AND(I911&gt;=5, I911&lt;=6), "Good", AND(I911&gt;=7, I911&lt;=8), "Very Good", AND(I911&gt;=9, I911&lt;=10), "Excellent")</f>
        <v>Good</v>
      </c>
      <c r="L911">
        <f t="shared" si="145"/>
        <v>0</v>
      </c>
      <c r="M911">
        <f t="shared" si="146"/>
        <v>0</v>
      </c>
      <c r="N911">
        <f t="shared" si="147"/>
        <v>1</v>
      </c>
      <c r="O911">
        <f t="shared" si="148"/>
        <v>0</v>
      </c>
      <c r="P911">
        <f t="shared" si="149"/>
        <v>0</v>
      </c>
      <c r="Q911" s="10">
        <f t="shared" si="152"/>
        <v>30</v>
      </c>
      <c r="R911">
        <v>1946</v>
      </c>
      <c r="S911" t="str">
        <f t="shared" si="150"/>
        <v>Yes</v>
      </c>
      <c r="T911">
        <f t="shared" si="151"/>
        <v>1</v>
      </c>
      <c r="U911" s="11">
        <v>1994</v>
      </c>
      <c r="V911" s="6" t="s">
        <v>2998</v>
      </c>
      <c r="W911" s="6">
        <v>0</v>
      </c>
      <c r="X911" s="6" t="s">
        <v>3009</v>
      </c>
      <c r="Y911" s="6">
        <v>152</v>
      </c>
      <c r="Z911" s="6" t="s">
        <v>3011</v>
      </c>
      <c r="AA911" s="6">
        <v>469</v>
      </c>
      <c r="AB911" s="6">
        <v>977</v>
      </c>
      <c r="AC911" s="6">
        <v>1598</v>
      </c>
      <c r="AD911">
        <v>1636</v>
      </c>
      <c r="AE911">
        <v>971</v>
      </c>
      <c r="AF911">
        <v>3086</v>
      </c>
      <c r="AG911" s="6">
        <v>0</v>
      </c>
      <c r="AH911" s="6">
        <v>0</v>
      </c>
      <c r="AI911">
        <v>3</v>
      </c>
      <c r="AJ911">
        <v>0</v>
      </c>
      <c r="AK911">
        <v>3</v>
      </c>
      <c r="AL911">
        <v>1</v>
      </c>
      <c r="AM911">
        <v>12</v>
      </c>
      <c r="AN911">
        <v>1</v>
      </c>
      <c r="AO911" t="s">
        <v>3003</v>
      </c>
      <c r="AP911" t="s">
        <v>2995</v>
      </c>
      <c r="AQ911" s="6" t="s">
        <v>2995</v>
      </c>
      <c r="AR911" s="6" t="s">
        <v>2995</v>
      </c>
      <c r="AS911" s="6">
        <v>0</v>
      </c>
      <c r="AT911" s="6">
        <v>0</v>
      </c>
      <c r="AU911" s="6" t="s">
        <v>2995</v>
      </c>
      <c r="AV911">
        <v>122</v>
      </c>
      <c r="AW911">
        <v>0</v>
      </c>
      <c r="AX911">
        <v>0</v>
      </c>
      <c r="AY911">
        <v>0</v>
      </c>
      <c r="AZ911">
        <v>0</v>
      </c>
      <c r="BA911">
        <v>0</v>
      </c>
      <c r="BB911" t="s">
        <v>2995</v>
      </c>
      <c r="BC911">
        <v>3</v>
      </c>
      <c r="BD911">
        <v>2007</v>
      </c>
      <c r="BE911" t="s">
        <v>2996</v>
      </c>
      <c r="BF911" t="s">
        <v>2997</v>
      </c>
      <c r="BG911">
        <v>200500</v>
      </c>
      <c r="BH911" s="2">
        <v>6</v>
      </c>
      <c r="BI911" s="2">
        <v>6</v>
      </c>
    </row>
    <row r="912" spans="1:61" x14ac:dyDescent="0.25">
      <c r="A912">
        <v>2102</v>
      </c>
      <c r="B912" t="s">
        <v>923</v>
      </c>
      <c r="C912" s="6">
        <v>103</v>
      </c>
      <c r="D912">
        <v>11175</v>
      </c>
      <c r="E912" t="s">
        <v>2985</v>
      </c>
      <c r="F912" t="s">
        <v>3012</v>
      </c>
      <c r="G912" t="s">
        <v>9</v>
      </c>
      <c r="H912" t="s">
        <v>3001</v>
      </c>
      <c r="I912">
        <v>7</v>
      </c>
      <c r="J912">
        <v>5</v>
      </c>
      <c r="K912" t="str" cm="1">
        <f t="array" ref="K912">_xlfn.IFS(AND(I912&gt;=1, I912&lt;=2), "Bad", AND(I912&gt;=3, I912&lt;=4), "Somewhat Decent", AND(I912&gt;=5, I912&lt;=6), "Good", AND(I912&gt;=7, I912&lt;=8), "Very Good", AND(I912&gt;=9, I912&lt;=10), "Excellent")</f>
        <v>Very Good</v>
      </c>
      <c r="L912">
        <f t="shared" si="145"/>
        <v>0</v>
      </c>
      <c r="M912">
        <f t="shared" si="146"/>
        <v>0</v>
      </c>
      <c r="N912">
        <f t="shared" si="147"/>
        <v>0</v>
      </c>
      <c r="O912">
        <f t="shared" si="148"/>
        <v>1</v>
      </c>
      <c r="P912">
        <f t="shared" si="149"/>
        <v>0</v>
      </c>
      <c r="Q912" s="10" t="e">
        <f t="shared" si="152"/>
        <v>#N/A</v>
      </c>
      <c r="R912" s="5">
        <v>2007</v>
      </c>
      <c r="S912" s="5" t="str">
        <f t="shared" si="150"/>
        <v>No</v>
      </c>
      <c r="T912" s="5">
        <f t="shared" si="151"/>
        <v>0</v>
      </c>
      <c r="U912" s="11">
        <v>2007</v>
      </c>
      <c r="V912" s="6" t="s">
        <v>2998</v>
      </c>
      <c r="W912" s="6">
        <v>0</v>
      </c>
      <c r="X912" s="6" t="s">
        <v>2990</v>
      </c>
      <c r="Y912" s="6">
        <v>0</v>
      </c>
      <c r="Z912" s="6" t="s">
        <v>2990</v>
      </c>
      <c r="AA912" s="6">
        <v>0</v>
      </c>
      <c r="AB912" s="6">
        <v>1316</v>
      </c>
      <c r="AC912" s="6">
        <v>1316</v>
      </c>
      <c r="AD912">
        <v>1316</v>
      </c>
      <c r="AE912">
        <v>0</v>
      </c>
      <c r="AF912">
        <v>1316</v>
      </c>
      <c r="AG912" s="6">
        <v>0</v>
      </c>
      <c r="AH912" s="6">
        <v>0</v>
      </c>
      <c r="AI912">
        <v>2</v>
      </c>
      <c r="AJ912">
        <v>0</v>
      </c>
      <c r="AK912">
        <v>3</v>
      </c>
      <c r="AL912">
        <v>1</v>
      </c>
      <c r="AM912">
        <v>6</v>
      </c>
      <c r="AN912">
        <v>1</v>
      </c>
      <c r="AO912" t="s">
        <v>3003</v>
      </c>
      <c r="AP912" t="s">
        <v>2992</v>
      </c>
      <c r="AQ912" s="6">
        <v>2007</v>
      </c>
      <c r="AR912" s="6" t="s">
        <v>2993</v>
      </c>
      <c r="AS912" s="6">
        <v>2</v>
      </c>
      <c r="AT912" s="6">
        <v>440</v>
      </c>
      <c r="AU912" s="6" t="s">
        <v>2994</v>
      </c>
      <c r="AV912">
        <v>0</v>
      </c>
      <c r="AW912">
        <v>20</v>
      </c>
      <c r="AX912">
        <v>0</v>
      </c>
      <c r="AY912">
        <v>0</v>
      </c>
      <c r="AZ912">
        <v>0</v>
      </c>
      <c r="BA912">
        <v>0</v>
      </c>
      <c r="BB912" t="s">
        <v>2995</v>
      </c>
      <c r="BC912">
        <v>10</v>
      </c>
      <c r="BD912">
        <v>2007</v>
      </c>
      <c r="BE912" t="s">
        <v>3004</v>
      </c>
      <c r="BF912" t="s">
        <v>3005</v>
      </c>
      <c r="BG912">
        <v>200141</v>
      </c>
      <c r="BH912" s="2">
        <v>6</v>
      </c>
      <c r="BI912" s="2">
        <v>6</v>
      </c>
    </row>
    <row r="913" spans="1:61" x14ac:dyDescent="0.25">
      <c r="A913">
        <v>2855</v>
      </c>
      <c r="B913" t="s">
        <v>924</v>
      </c>
      <c r="C913" s="6">
        <v>54</v>
      </c>
      <c r="D913">
        <v>7588</v>
      </c>
      <c r="E913" t="s">
        <v>2985</v>
      </c>
      <c r="F913" t="s">
        <v>3035</v>
      </c>
      <c r="G913" t="s">
        <v>9</v>
      </c>
      <c r="H913" t="s">
        <v>2987</v>
      </c>
      <c r="I913">
        <v>7</v>
      </c>
      <c r="J913">
        <v>6</v>
      </c>
      <c r="K913" t="str" cm="1">
        <f t="array" ref="K913">_xlfn.IFS(AND(I913&gt;=1, I913&lt;=2), "Bad", AND(I913&gt;=3, I913&lt;=4), "Somewhat Decent", AND(I913&gt;=5, I913&lt;=6), "Good", AND(I913&gt;=7, I913&lt;=8), "Very Good", AND(I913&gt;=9, I913&lt;=10), "Excellent")</f>
        <v>Very Good</v>
      </c>
      <c r="L913">
        <f t="shared" si="145"/>
        <v>0</v>
      </c>
      <c r="M913">
        <f t="shared" si="146"/>
        <v>0</v>
      </c>
      <c r="N913">
        <f t="shared" si="147"/>
        <v>0</v>
      </c>
      <c r="O913">
        <f t="shared" si="148"/>
        <v>1</v>
      </c>
      <c r="P913">
        <f t="shared" si="149"/>
        <v>0</v>
      </c>
      <c r="Q913" s="10">
        <f t="shared" si="152"/>
        <v>74</v>
      </c>
      <c r="R913">
        <v>1920</v>
      </c>
      <c r="S913" t="str">
        <f t="shared" si="150"/>
        <v>Yes</v>
      </c>
      <c r="T913">
        <f t="shared" si="151"/>
        <v>1</v>
      </c>
      <c r="U913" s="11">
        <v>1950</v>
      </c>
      <c r="V913" s="6" t="s">
        <v>2998</v>
      </c>
      <c r="W913" s="6">
        <v>0</v>
      </c>
      <c r="X913" s="6" t="s">
        <v>3030</v>
      </c>
      <c r="Y913" s="6">
        <v>352</v>
      </c>
      <c r="Z913" s="6" t="s">
        <v>2990</v>
      </c>
      <c r="AA913" s="6">
        <v>0</v>
      </c>
      <c r="AB913" s="6">
        <v>441</v>
      </c>
      <c r="AC913" s="6">
        <v>793</v>
      </c>
      <c r="AD913">
        <v>901</v>
      </c>
      <c r="AE913">
        <v>901</v>
      </c>
      <c r="AF913">
        <v>1802</v>
      </c>
      <c r="AG913" s="6">
        <v>0</v>
      </c>
      <c r="AH913" s="6">
        <v>0</v>
      </c>
      <c r="AI913">
        <v>1</v>
      </c>
      <c r="AJ913">
        <v>1</v>
      </c>
      <c r="AK913">
        <v>4</v>
      </c>
      <c r="AL913">
        <v>1</v>
      </c>
      <c r="AM913">
        <v>9</v>
      </c>
      <c r="AN913">
        <v>1</v>
      </c>
      <c r="AO913" t="s">
        <v>3003</v>
      </c>
      <c r="AP913" t="s">
        <v>3015</v>
      </c>
      <c r="AQ913" s="6">
        <v>1920</v>
      </c>
      <c r="AR913" s="6" t="s">
        <v>2990</v>
      </c>
      <c r="AS913" s="6">
        <v>1</v>
      </c>
      <c r="AT913" s="6">
        <v>216</v>
      </c>
      <c r="AU913" s="6" t="s">
        <v>2994</v>
      </c>
      <c r="AV913">
        <v>0</v>
      </c>
      <c r="AW913">
        <v>0</v>
      </c>
      <c r="AX913">
        <v>40</v>
      </c>
      <c r="AY913">
        <v>0</v>
      </c>
      <c r="AZ913">
        <v>0</v>
      </c>
      <c r="BA913">
        <v>0</v>
      </c>
      <c r="BB913" t="s">
        <v>2995</v>
      </c>
      <c r="BC913">
        <v>7</v>
      </c>
      <c r="BD913">
        <v>2006</v>
      </c>
      <c r="BE913" t="s">
        <v>2996</v>
      </c>
      <c r="BF913" t="s">
        <v>2997</v>
      </c>
      <c r="BG913">
        <v>200100</v>
      </c>
      <c r="BH913" s="2">
        <v>6</v>
      </c>
      <c r="BI913" s="2">
        <v>6</v>
      </c>
    </row>
    <row r="914" spans="1:61" x14ac:dyDescent="0.25">
      <c r="A914">
        <v>376</v>
      </c>
      <c r="B914" t="s">
        <v>925</v>
      </c>
      <c r="C914" s="6">
        <v>80</v>
      </c>
      <c r="D914">
        <v>10928</v>
      </c>
      <c r="E914" t="s">
        <v>2985</v>
      </c>
      <c r="F914" t="s">
        <v>3049</v>
      </c>
      <c r="G914" t="s">
        <v>9</v>
      </c>
      <c r="H914" t="s">
        <v>3001</v>
      </c>
      <c r="I914">
        <v>6</v>
      </c>
      <c r="J914">
        <v>6</v>
      </c>
      <c r="K914" t="str" cm="1">
        <f t="array" ref="K914">_xlfn.IFS(AND(I914&gt;=1, I914&lt;=2), "Bad", AND(I914&gt;=3, I914&lt;=4), "Somewhat Decent", AND(I914&gt;=5, I914&lt;=6), "Good", AND(I914&gt;=7, I914&lt;=8), "Very Good", AND(I914&gt;=9, I914&lt;=10), "Excellent")</f>
        <v>Good</v>
      </c>
      <c r="L914">
        <f t="shared" si="145"/>
        <v>0</v>
      </c>
      <c r="M914">
        <f t="shared" si="146"/>
        <v>0</v>
      </c>
      <c r="N914">
        <f t="shared" si="147"/>
        <v>1</v>
      </c>
      <c r="O914">
        <f t="shared" si="148"/>
        <v>0</v>
      </c>
      <c r="P914">
        <f t="shared" si="149"/>
        <v>0</v>
      </c>
      <c r="Q914" s="10">
        <f t="shared" si="152"/>
        <v>38</v>
      </c>
      <c r="R914">
        <v>1978</v>
      </c>
      <c r="S914" t="str">
        <f t="shared" si="150"/>
        <v>Yes</v>
      </c>
      <c r="T914">
        <f t="shared" si="151"/>
        <v>1</v>
      </c>
      <c r="U914" s="11">
        <v>1986</v>
      </c>
      <c r="V914" s="6" t="s">
        <v>2988</v>
      </c>
      <c r="W914" s="6">
        <v>101</v>
      </c>
      <c r="X914" s="6" t="s">
        <v>3030</v>
      </c>
      <c r="Y914" s="6">
        <v>363</v>
      </c>
      <c r="Z914" s="6" t="s">
        <v>2990</v>
      </c>
      <c r="AA914" s="6">
        <v>0</v>
      </c>
      <c r="AB914" s="6">
        <v>1064</v>
      </c>
      <c r="AC914" s="6">
        <v>1427</v>
      </c>
      <c r="AD914">
        <v>1671</v>
      </c>
      <c r="AE914">
        <v>0</v>
      </c>
      <c r="AF914">
        <v>1671</v>
      </c>
      <c r="AG914" s="6">
        <v>0</v>
      </c>
      <c r="AH914" s="6">
        <v>0</v>
      </c>
      <c r="AI914">
        <v>2</v>
      </c>
      <c r="AJ914">
        <v>0</v>
      </c>
      <c r="AK914">
        <v>3</v>
      </c>
      <c r="AL914">
        <v>1</v>
      </c>
      <c r="AM914">
        <v>7</v>
      </c>
      <c r="AN914">
        <v>1</v>
      </c>
      <c r="AO914" t="s">
        <v>2994</v>
      </c>
      <c r="AP914" t="s">
        <v>2992</v>
      </c>
      <c r="AQ914" s="6">
        <v>1978</v>
      </c>
      <c r="AR914" s="6" t="s">
        <v>3008</v>
      </c>
      <c r="AS914" s="6">
        <v>2</v>
      </c>
      <c r="AT914" s="6">
        <v>484</v>
      </c>
      <c r="AU914" s="6" t="s">
        <v>2994</v>
      </c>
      <c r="AV914">
        <v>252</v>
      </c>
      <c r="AW914">
        <v>55</v>
      </c>
      <c r="AX914">
        <v>0</v>
      </c>
      <c r="AY914">
        <v>0</v>
      </c>
      <c r="AZ914">
        <v>0</v>
      </c>
      <c r="BA914">
        <v>0</v>
      </c>
      <c r="BB914" t="s">
        <v>2995</v>
      </c>
      <c r="BC914">
        <v>8</v>
      </c>
      <c r="BD914">
        <v>2009</v>
      </c>
      <c r="BE914" t="s">
        <v>2996</v>
      </c>
      <c r="BF914" t="s">
        <v>2997</v>
      </c>
      <c r="BG914">
        <v>200000</v>
      </c>
      <c r="BH914" s="2">
        <v>6</v>
      </c>
      <c r="BI914" s="2">
        <v>6</v>
      </c>
    </row>
    <row r="915" spans="1:61" x14ac:dyDescent="0.25">
      <c r="A915">
        <v>476</v>
      </c>
      <c r="B915" t="s">
        <v>926</v>
      </c>
      <c r="C915" s="6">
        <v>69.22</v>
      </c>
      <c r="D915">
        <v>8068</v>
      </c>
      <c r="E915" t="s">
        <v>2985</v>
      </c>
      <c r="F915" t="s">
        <v>3036</v>
      </c>
      <c r="G915" t="s">
        <v>9</v>
      </c>
      <c r="H915" t="s">
        <v>2987</v>
      </c>
      <c r="I915">
        <v>6</v>
      </c>
      <c r="J915">
        <v>5</v>
      </c>
      <c r="K915" t="str" cm="1">
        <f t="array" ref="K915">_xlfn.IFS(AND(I915&gt;=1, I915&lt;=2), "Bad", AND(I915&gt;=3, I915&lt;=4), "Somewhat Decent", AND(I915&gt;=5, I915&lt;=6), "Good", AND(I915&gt;=7, I915&lt;=8), "Very Good", AND(I915&gt;=9, I915&lt;=10), "Excellent")</f>
        <v>Good</v>
      </c>
      <c r="L915">
        <f t="shared" si="145"/>
        <v>0</v>
      </c>
      <c r="M915">
        <f t="shared" si="146"/>
        <v>0</v>
      </c>
      <c r="N915">
        <f t="shared" si="147"/>
        <v>1</v>
      </c>
      <c r="O915">
        <f t="shared" si="148"/>
        <v>0</v>
      </c>
      <c r="P915">
        <f t="shared" si="149"/>
        <v>0</v>
      </c>
      <c r="Q915" s="10" t="e">
        <f t="shared" si="152"/>
        <v>#N/A</v>
      </c>
      <c r="R915" s="5">
        <v>2002</v>
      </c>
      <c r="S915" s="5" t="str">
        <f t="shared" si="150"/>
        <v>No</v>
      </c>
      <c r="T915" s="5">
        <f t="shared" si="151"/>
        <v>0</v>
      </c>
      <c r="U915" s="11">
        <v>2002</v>
      </c>
      <c r="V915" s="6" t="s">
        <v>2998</v>
      </c>
      <c r="W915" s="6">
        <v>0</v>
      </c>
      <c r="X915" s="6" t="s">
        <v>2990</v>
      </c>
      <c r="Y915" s="6">
        <v>0</v>
      </c>
      <c r="Z915" s="6" t="s">
        <v>2990</v>
      </c>
      <c r="AA915" s="6">
        <v>0</v>
      </c>
      <c r="AB915" s="6">
        <v>1010</v>
      </c>
      <c r="AC915" s="6">
        <v>1010</v>
      </c>
      <c r="AD915">
        <v>1010</v>
      </c>
      <c r="AE915">
        <v>1257</v>
      </c>
      <c r="AF915">
        <v>2267</v>
      </c>
      <c r="AG915" s="6">
        <v>0</v>
      </c>
      <c r="AH915" s="6">
        <v>0</v>
      </c>
      <c r="AI915">
        <v>2</v>
      </c>
      <c r="AJ915">
        <v>1</v>
      </c>
      <c r="AK915">
        <v>4</v>
      </c>
      <c r="AL915">
        <v>1</v>
      </c>
      <c r="AM915">
        <v>8</v>
      </c>
      <c r="AN915">
        <v>1</v>
      </c>
      <c r="AO915" t="s">
        <v>2994</v>
      </c>
      <c r="AP915" t="s">
        <v>3010</v>
      </c>
      <c r="AQ915" s="6">
        <v>2002</v>
      </c>
      <c r="AR915" s="6" t="s">
        <v>3008</v>
      </c>
      <c r="AS915" s="6">
        <v>2</v>
      </c>
      <c r="AT915" s="6">
        <v>390</v>
      </c>
      <c r="AU915" s="6" t="s">
        <v>2994</v>
      </c>
      <c r="AV915">
        <v>120</v>
      </c>
      <c r="AW915">
        <v>46</v>
      </c>
      <c r="AX915">
        <v>0</v>
      </c>
      <c r="AY915">
        <v>0</v>
      </c>
      <c r="AZ915">
        <v>0</v>
      </c>
      <c r="BA915">
        <v>0</v>
      </c>
      <c r="BB915" t="s">
        <v>2995</v>
      </c>
      <c r="BC915">
        <v>12</v>
      </c>
      <c r="BD915">
        <v>2009</v>
      </c>
      <c r="BE915" t="s">
        <v>3023</v>
      </c>
      <c r="BF915" t="s">
        <v>2997</v>
      </c>
      <c r="BG915">
        <v>200000</v>
      </c>
      <c r="BH915" s="2">
        <v>6</v>
      </c>
      <c r="BI915" s="2">
        <v>6</v>
      </c>
    </row>
    <row r="916" spans="1:61" x14ac:dyDescent="0.25">
      <c r="A916">
        <v>583</v>
      </c>
      <c r="B916" t="s">
        <v>927</v>
      </c>
      <c r="C916" s="6">
        <v>69.22</v>
      </c>
      <c r="D916">
        <v>10382</v>
      </c>
      <c r="E916" t="s">
        <v>2985</v>
      </c>
      <c r="F916" t="s">
        <v>3049</v>
      </c>
      <c r="G916" t="s">
        <v>9</v>
      </c>
      <c r="H916" t="s">
        <v>2987</v>
      </c>
      <c r="I916">
        <v>7</v>
      </c>
      <c r="J916">
        <v>6</v>
      </c>
      <c r="K916" t="str" cm="1">
        <f t="array" ref="K916">_xlfn.IFS(AND(I916&gt;=1, I916&lt;=2), "Bad", AND(I916&gt;=3, I916&lt;=4), "Somewhat Decent", AND(I916&gt;=5, I916&lt;=6), "Good", AND(I916&gt;=7, I916&lt;=8), "Very Good", AND(I916&gt;=9, I916&lt;=10), "Excellent")</f>
        <v>Very Good</v>
      </c>
      <c r="L916">
        <f t="shared" si="145"/>
        <v>0</v>
      </c>
      <c r="M916">
        <f t="shared" si="146"/>
        <v>0</v>
      </c>
      <c r="N916">
        <f t="shared" si="147"/>
        <v>0</v>
      </c>
      <c r="O916">
        <f t="shared" si="148"/>
        <v>1</v>
      </c>
      <c r="P916">
        <f t="shared" si="149"/>
        <v>0</v>
      </c>
      <c r="Q916" s="10" t="e">
        <f t="shared" si="152"/>
        <v>#N/A</v>
      </c>
      <c r="R916" s="5">
        <v>1973</v>
      </c>
      <c r="S916" s="5" t="str">
        <f t="shared" si="150"/>
        <v>No</v>
      </c>
      <c r="T916" s="5">
        <f t="shared" si="151"/>
        <v>0</v>
      </c>
      <c r="U916" s="11">
        <v>1973</v>
      </c>
      <c r="V916" s="6" t="s">
        <v>3002</v>
      </c>
      <c r="W916" s="6">
        <v>240</v>
      </c>
      <c r="X916" s="6" t="s">
        <v>3007</v>
      </c>
      <c r="Y916" s="6">
        <v>859</v>
      </c>
      <c r="Z916" s="6" t="s">
        <v>3011</v>
      </c>
      <c r="AA916" s="6">
        <v>32</v>
      </c>
      <c r="AB916" s="6">
        <v>216</v>
      </c>
      <c r="AC916" s="6">
        <v>1107</v>
      </c>
      <c r="AD916">
        <v>1107</v>
      </c>
      <c r="AE916">
        <v>983</v>
      </c>
      <c r="AF916">
        <v>2090</v>
      </c>
      <c r="AG916" s="6">
        <v>1</v>
      </c>
      <c r="AH916" s="6">
        <v>0</v>
      </c>
      <c r="AI916">
        <v>2</v>
      </c>
      <c r="AJ916">
        <v>1</v>
      </c>
      <c r="AK916">
        <v>3</v>
      </c>
      <c r="AL916">
        <v>1</v>
      </c>
      <c r="AM916">
        <v>7</v>
      </c>
      <c r="AN916">
        <v>2</v>
      </c>
      <c r="AO916" t="s">
        <v>2994</v>
      </c>
      <c r="AP916" t="s">
        <v>2992</v>
      </c>
      <c r="AQ916" s="6">
        <v>1973</v>
      </c>
      <c r="AR916" s="6" t="s">
        <v>3008</v>
      </c>
      <c r="AS916" s="6">
        <v>2</v>
      </c>
      <c r="AT916" s="6">
        <v>484</v>
      </c>
      <c r="AU916" s="6" t="s">
        <v>2994</v>
      </c>
      <c r="AV916">
        <v>235</v>
      </c>
      <c r="AW916">
        <v>204</v>
      </c>
      <c r="AX916">
        <v>228</v>
      </c>
      <c r="AY916">
        <v>0</v>
      </c>
      <c r="AZ916">
        <v>0</v>
      </c>
      <c r="BA916">
        <v>0</v>
      </c>
      <c r="BB916" t="s">
        <v>2995</v>
      </c>
      <c r="BC916">
        <v>11</v>
      </c>
      <c r="BD916">
        <v>2009</v>
      </c>
      <c r="BE916" t="s">
        <v>2996</v>
      </c>
      <c r="BF916" t="s">
        <v>2997</v>
      </c>
      <c r="BG916">
        <v>200000</v>
      </c>
      <c r="BH916" s="2">
        <v>6</v>
      </c>
      <c r="BI916" s="2">
        <v>6</v>
      </c>
    </row>
    <row r="917" spans="1:61" x14ac:dyDescent="0.25">
      <c r="A917">
        <v>828</v>
      </c>
      <c r="B917" t="s">
        <v>928</v>
      </c>
      <c r="C917" s="6">
        <v>64</v>
      </c>
      <c r="D917">
        <v>6762</v>
      </c>
      <c r="E917" t="s">
        <v>2985</v>
      </c>
      <c r="F917" t="s">
        <v>3012</v>
      </c>
      <c r="G917" t="s">
        <v>9</v>
      </c>
      <c r="H917" t="s">
        <v>3001</v>
      </c>
      <c r="I917">
        <v>7</v>
      </c>
      <c r="J917">
        <v>5</v>
      </c>
      <c r="K917" t="str" cm="1">
        <f t="array" ref="K917">_xlfn.IFS(AND(I917&gt;=1, I917&lt;=2), "Bad", AND(I917&gt;=3, I917&lt;=4), "Somewhat Decent", AND(I917&gt;=5, I917&lt;=6), "Good", AND(I917&gt;=7, I917&lt;=8), "Very Good", AND(I917&gt;=9, I917&lt;=10), "Excellent")</f>
        <v>Very Good</v>
      </c>
      <c r="L917">
        <f t="shared" si="145"/>
        <v>0</v>
      </c>
      <c r="M917">
        <f t="shared" si="146"/>
        <v>0</v>
      </c>
      <c r="N917">
        <f t="shared" si="147"/>
        <v>0</v>
      </c>
      <c r="O917">
        <f t="shared" si="148"/>
        <v>1</v>
      </c>
      <c r="P917">
        <f t="shared" si="149"/>
        <v>0</v>
      </c>
      <c r="Q917" s="10" t="e">
        <f t="shared" si="152"/>
        <v>#N/A</v>
      </c>
      <c r="R917" s="5">
        <v>2007</v>
      </c>
      <c r="S917" s="5" t="str">
        <f t="shared" si="150"/>
        <v>No</v>
      </c>
      <c r="T917" s="5">
        <f t="shared" si="151"/>
        <v>0</v>
      </c>
      <c r="U917" s="11">
        <v>2007</v>
      </c>
      <c r="V917" s="6" t="s">
        <v>2998</v>
      </c>
      <c r="W917" s="6">
        <v>0</v>
      </c>
      <c r="X917" s="6" t="s">
        <v>2989</v>
      </c>
      <c r="Y917" s="6">
        <v>902</v>
      </c>
      <c r="Z917" s="6" t="s">
        <v>2990</v>
      </c>
      <c r="AA917" s="6">
        <v>0</v>
      </c>
      <c r="AB917" s="6">
        <v>380</v>
      </c>
      <c r="AC917" s="6">
        <v>1282</v>
      </c>
      <c r="AD917">
        <v>1290</v>
      </c>
      <c r="AE917">
        <v>0</v>
      </c>
      <c r="AF917">
        <v>1290</v>
      </c>
      <c r="AG917" s="6">
        <v>1</v>
      </c>
      <c r="AH917" s="6">
        <v>0</v>
      </c>
      <c r="AI917">
        <v>2</v>
      </c>
      <c r="AJ917">
        <v>0</v>
      </c>
      <c r="AK917">
        <v>2</v>
      </c>
      <c r="AL917">
        <v>1</v>
      </c>
      <c r="AM917">
        <v>6</v>
      </c>
      <c r="AN917">
        <v>1</v>
      </c>
      <c r="AO917" t="s">
        <v>3003</v>
      </c>
      <c r="AP917" t="s">
        <v>2992</v>
      </c>
      <c r="AQ917" s="6">
        <v>2007</v>
      </c>
      <c r="AR917" s="6" t="s">
        <v>3008</v>
      </c>
      <c r="AS917" s="6">
        <v>2</v>
      </c>
      <c r="AT917" s="6">
        <v>662</v>
      </c>
      <c r="AU917" s="6" t="s">
        <v>2994</v>
      </c>
      <c r="AV917">
        <v>168</v>
      </c>
      <c r="AW917">
        <v>0</v>
      </c>
      <c r="AX917">
        <v>0</v>
      </c>
      <c r="AY917">
        <v>0</v>
      </c>
      <c r="AZ917">
        <v>0</v>
      </c>
      <c r="BA917">
        <v>0</v>
      </c>
      <c r="BB917" t="s">
        <v>2995</v>
      </c>
      <c r="BC917">
        <v>5</v>
      </c>
      <c r="BD917">
        <v>2009</v>
      </c>
      <c r="BE917" t="s">
        <v>2996</v>
      </c>
      <c r="BF917" t="s">
        <v>2997</v>
      </c>
      <c r="BG917">
        <v>200000</v>
      </c>
      <c r="BH917" s="2">
        <v>6</v>
      </c>
      <c r="BI917" s="2">
        <v>6</v>
      </c>
    </row>
    <row r="918" spans="1:61" x14ac:dyDescent="0.25">
      <c r="A918">
        <v>846</v>
      </c>
      <c r="B918" t="s">
        <v>929</v>
      </c>
      <c r="C918" s="6">
        <v>70</v>
      </c>
      <c r="D918">
        <v>8750</v>
      </c>
      <c r="E918" t="s">
        <v>2985</v>
      </c>
      <c r="F918" t="s">
        <v>3012</v>
      </c>
      <c r="G918" t="s">
        <v>9</v>
      </c>
      <c r="H918" t="s">
        <v>2987</v>
      </c>
      <c r="I918">
        <v>6</v>
      </c>
      <c r="J918">
        <v>5</v>
      </c>
      <c r="K918" t="str" cm="1">
        <f t="array" ref="K918">_xlfn.IFS(AND(I918&gt;=1, I918&lt;=2), "Bad", AND(I918&gt;=3, I918&lt;=4), "Somewhat Decent", AND(I918&gt;=5, I918&lt;=6), "Good", AND(I918&gt;=7, I918&lt;=8), "Very Good", AND(I918&gt;=9, I918&lt;=10), "Excellent")</f>
        <v>Good</v>
      </c>
      <c r="L918">
        <f t="shared" si="145"/>
        <v>0</v>
      </c>
      <c r="M918">
        <f t="shared" si="146"/>
        <v>0</v>
      </c>
      <c r="N918">
        <f t="shared" si="147"/>
        <v>1</v>
      </c>
      <c r="O918">
        <f t="shared" si="148"/>
        <v>0</v>
      </c>
      <c r="P918">
        <f t="shared" si="149"/>
        <v>0</v>
      </c>
      <c r="Q918" s="10" t="e">
        <f t="shared" si="152"/>
        <v>#N/A</v>
      </c>
      <c r="R918" s="5">
        <v>1998</v>
      </c>
      <c r="S918" s="5" t="str">
        <f t="shared" si="150"/>
        <v>No</v>
      </c>
      <c r="T918" s="5">
        <f t="shared" si="151"/>
        <v>0</v>
      </c>
      <c r="U918" s="11">
        <v>1998</v>
      </c>
      <c r="V918" s="6" t="s">
        <v>2988</v>
      </c>
      <c r="W918" s="6">
        <v>120</v>
      </c>
      <c r="X918" s="6" t="s">
        <v>2989</v>
      </c>
      <c r="Y918" s="6">
        <v>606</v>
      </c>
      <c r="Z918" s="6" t="s">
        <v>2990</v>
      </c>
      <c r="AA918" s="6">
        <v>0</v>
      </c>
      <c r="AB918" s="6">
        <v>322</v>
      </c>
      <c r="AC918" s="6">
        <v>928</v>
      </c>
      <c r="AD918">
        <v>928</v>
      </c>
      <c r="AE918">
        <v>844</v>
      </c>
      <c r="AF918">
        <v>1772</v>
      </c>
      <c r="AG918" s="6">
        <v>1</v>
      </c>
      <c r="AH918" s="6">
        <v>0</v>
      </c>
      <c r="AI918">
        <v>2</v>
      </c>
      <c r="AJ918">
        <v>1</v>
      </c>
      <c r="AK918">
        <v>3</v>
      </c>
      <c r="AL918">
        <v>1</v>
      </c>
      <c r="AM918">
        <v>7</v>
      </c>
      <c r="AN918">
        <v>1</v>
      </c>
      <c r="AO918" t="s">
        <v>2994</v>
      </c>
      <c r="AP918" t="s">
        <v>2992</v>
      </c>
      <c r="AQ918" s="6">
        <v>1998</v>
      </c>
      <c r="AR918" s="6" t="s">
        <v>3008</v>
      </c>
      <c r="AS918" s="6">
        <v>2</v>
      </c>
      <c r="AT918" s="6">
        <v>492</v>
      </c>
      <c r="AU918" s="6" t="s">
        <v>2994</v>
      </c>
      <c r="AV918">
        <v>150</v>
      </c>
      <c r="AW918">
        <v>96</v>
      </c>
      <c r="AX918">
        <v>0</v>
      </c>
      <c r="AY918">
        <v>0</v>
      </c>
      <c r="AZ918">
        <v>0</v>
      </c>
      <c r="BA918">
        <v>0</v>
      </c>
      <c r="BB918" t="s">
        <v>2995</v>
      </c>
      <c r="BC918">
        <v>4</v>
      </c>
      <c r="BD918">
        <v>2009</v>
      </c>
      <c r="BE918" t="s">
        <v>2996</v>
      </c>
      <c r="BF918" t="s">
        <v>2997</v>
      </c>
      <c r="BG918">
        <v>200000</v>
      </c>
      <c r="BH918" s="2">
        <v>6</v>
      </c>
      <c r="BI918" s="2">
        <v>6</v>
      </c>
    </row>
    <row r="919" spans="1:61" x14ac:dyDescent="0.25">
      <c r="A919">
        <v>1293</v>
      </c>
      <c r="B919" t="s">
        <v>930</v>
      </c>
      <c r="C919" s="6">
        <v>63</v>
      </c>
      <c r="D919">
        <v>11426</v>
      </c>
      <c r="E919" t="s">
        <v>2985</v>
      </c>
      <c r="F919" t="s">
        <v>3013</v>
      </c>
      <c r="G919" t="s">
        <v>9</v>
      </c>
      <c r="H919" t="s">
        <v>3028</v>
      </c>
      <c r="I919">
        <v>7</v>
      </c>
      <c r="J919">
        <v>5</v>
      </c>
      <c r="K919" t="str" cm="1">
        <f t="array" ref="K919">_xlfn.IFS(AND(I919&gt;=1, I919&lt;=2), "Bad", AND(I919&gt;=3, I919&lt;=4), "Somewhat Decent", AND(I919&gt;=5, I919&lt;=6), "Good", AND(I919&gt;=7, I919&lt;=8), "Very Good", AND(I919&gt;=9, I919&lt;=10), "Excellent")</f>
        <v>Very Good</v>
      </c>
      <c r="L919">
        <f t="shared" si="145"/>
        <v>0</v>
      </c>
      <c r="M919">
        <f t="shared" si="146"/>
        <v>0</v>
      </c>
      <c r="N919">
        <f t="shared" si="147"/>
        <v>0</v>
      </c>
      <c r="O919">
        <f t="shared" si="148"/>
        <v>1</v>
      </c>
      <c r="P919">
        <f t="shared" si="149"/>
        <v>0</v>
      </c>
      <c r="Q919" s="10" t="e">
        <f t="shared" si="152"/>
        <v>#N/A</v>
      </c>
      <c r="R919" s="5">
        <v>2003</v>
      </c>
      <c r="S919" s="5" t="str">
        <f t="shared" si="150"/>
        <v>No</v>
      </c>
      <c r="T919" s="5">
        <f t="shared" si="151"/>
        <v>0</v>
      </c>
      <c r="U919" s="11">
        <v>2003</v>
      </c>
      <c r="V919" s="6" t="s">
        <v>2998</v>
      </c>
      <c r="W919" s="6">
        <v>0</v>
      </c>
      <c r="X919" s="6" t="s">
        <v>2990</v>
      </c>
      <c r="Y919" s="6">
        <v>0</v>
      </c>
      <c r="Z919" s="6" t="s">
        <v>2990</v>
      </c>
      <c r="AA919" s="6">
        <v>0</v>
      </c>
      <c r="AB919" s="6">
        <v>1362</v>
      </c>
      <c r="AC919" s="6">
        <v>1362</v>
      </c>
      <c r="AD919">
        <v>1362</v>
      </c>
      <c r="AE919">
        <v>720</v>
      </c>
      <c r="AF919">
        <v>2082</v>
      </c>
      <c r="AG919" s="6">
        <v>0</v>
      </c>
      <c r="AH919" s="6">
        <v>0</v>
      </c>
      <c r="AI919">
        <v>2</v>
      </c>
      <c r="AJ919">
        <v>1</v>
      </c>
      <c r="AK919">
        <v>3</v>
      </c>
      <c r="AL919">
        <v>1</v>
      </c>
      <c r="AM919">
        <v>6</v>
      </c>
      <c r="AN919">
        <v>0</v>
      </c>
      <c r="AO919" t="s">
        <v>2995</v>
      </c>
      <c r="AP919" t="s">
        <v>3015</v>
      </c>
      <c r="AQ919" s="6">
        <v>2003</v>
      </c>
      <c r="AR919" s="6" t="s">
        <v>2990</v>
      </c>
      <c r="AS919" s="6">
        <v>2</v>
      </c>
      <c r="AT919" s="6">
        <v>484</v>
      </c>
      <c r="AU919" s="6" t="s">
        <v>2994</v>
      </c>
      <c r="AV919">
        <v>280</v>
      </c>
      <c r="AW919">
        <v>238</v>
      </c>
      <c r="AX919">
        <v>0</v>
      </c>
      <c r="AY919">
        <v>0</v>
      </c>
      <c r="AZ919">
        <v>0</v>
      </c>
      <c r="BA919">
        <v>0</v>
      </c>
      <c r="BB919" t="s">
        <v>2995</v>
      </c>
      <c r="BC919">
        <v>6</v>
      </c>
      <c r="BD919">
        <v>2008</v>
      </c>
      <c r="BE919" t="s">
        <v>2996</v>
      </c>
      <c r="BF919" t="s">
        <v>2997</v>
      </c>
      <c r="BG919">
        <v>200000</v>
      </c>
      <c r="BH919" s="2">
        <v>6</v>
      </c>
      <c r="BI919" s="2">
        <v>6</v>
      </c>
    </row>
    <row r="920" spans="1:61" x14ac:dyDescent="0.25">
      <c r="A920">
        <v>1431</v>
      </c>
      <c r="B920" t="s">
        <v>931</v>
      </c>
      <c r="C920" s="6">
        <v>79</v>
      </c>
      <c r="D920">
        <v>12798</v>
      </c>
      <c r="E920" t="s">
        <v>2985</v>
      </c>
      <c r="F920" t="s">
        <v>3042</v>
      </c>
      <c r="G920" t="s">
        <v>9</v>
      </c>
      <c r="H920" t="s">
        <v>2987</v>
      </c>
      <c r="I920">
        <v>6</v>
      </c>
      <c r="J920">
        <v>5</v>
      </c>
      <c r="K920" t="str" cm="1">
        <f t="array" ref="K920">_xlfn.IFS(AND(I920&gt;=1, I920&lt;=2), "Bad", AND(I920&gt;=3, I920&lt;=4), "Somewhat Decent", AND(I920&gt;=5, I920&lt;=6), "Good", AND(I920&gt;=7, I920&lt;=8), "Very Good", AND(I920&gt;=9, I920&lt;=10), "Excellent")</f>
        <v>Good</v>
      </c>
      <c r="L920">
        <f t="shared" si="145"/>
        <v>0</v>
      </c>
      <c r="M920">
        <f t="shared" si="146"/>
        <v>0</v>
      </c>
      <c r="N920">
        <f t="shared" si="147"/>
        <v>1</v>
      </c>
      <c r="O920">
        <f t="shared" si="148"/>
        <v>0</v>
      </c>
      <c r="P920">
        <f t="shared" si="149"/>
        <v>0</v>
      </c>
      <c r="Q920" s="10" t="e">
        <f t="shared" si="152"/>
        <v>#N/A</v>
      </c>
      <c r="R920" s="5">
        <v>1997</v>
      </c>
      <c r="S920" s="5" t="str">
        <f t="shared" si="150"/>
        <v>No</v>
      </c>
      <c r="T920" s="5">
        <f t="shared" si="151"/>
        <v>0</v>
      </c>
      <c r="U920" s="11">
        <v>1997</v>
      </c>
      <c r="V920" s="6" t="s">
        <v>2998</v>
      </c>
      <c r="W920" s="6">
        <v>0</v>
      </c>
      <c r="X920" s="6" t="s">
        <v>2989</v>
      </c>
      <c r="Y920" s="6">
        <v>462</v>
      </c>
      <c r="Z920" s="6" t="s">
        <v>2990</v>
      </c>
      <c r="AA920" s="6">
        <v>0</v>
      </c>
      <c r="AB920" s="6">
        <v>154</v>
      </c>
      <c r="AC920" s="6">
        <v>616</v>
      </c>
      <c r="AD920">
        <v>616</v>
      </c>
      <c r="AE920">
        <v>1072</v>
      </c>
      <c r="AF920">
        <v>1688</v>
      </c>
      <c r="AG920" s="6">
        <v>1</v>
      </c>
      <c r="AH920" s="6">
        <v>0</v>
      </c>
      <c r="AI920">
        <v>2</v>
      </c>
      <c r="AJ920">
        <v>1</v>
      </c>
      <c r="AK920">
        <v>4</v>
      </c>
      <c r="AL920">
        <v>1</v>
      </c>
      <c r="AM920">
        <v>8</v>
      </c>
      <c r="AN920">
        <v>0</v>
      </c>
      <c r="AO920" t="s">
        <v>2995</v>
      </c>
      <c r="AP920" t="s">
        <v>2992</v>
      </c>
      <c r="AQ920" s="6">
        <v>1997</v>
      </c>
      <c r="AR920" s="6" t="s">
        <v>3008</v>
      </c>
      <c r="AS920" s="6">
        <v>2</v>
      </c>
      <c r="AT920" s="6">
        <v>603</v>
      </c>
      <c r="AU920" s="6" t="s">
        <v>2994</v>
      </c>
      <c r="AV920">
        <v>403</v>
      </c>
      <c r="AW920">
        <v>114</v>
      </c>
      <c r="AX920">
        <v>185</v>
      </c>
      <c r="AY920">
        <v>0</v>
      </c>
      <c r="AZ920">
        <v>0</v>
      </c>
      <c r="BA920">
        <v>0</v>
      </c>
      <c r="BB920" t="s">
        <v>2995</v>
      </c>
      <c r="BC920">
        <v>5</v>
      </c>
      <c r="BD920">
        <v>2008</v>
      </c>
      <c r="BE920" t="s">
        <v>2996</v>
      </c>
      <c r="BF920" t="s">
        <v>2997</v>
      </c>
      <c r="BG920">
        <v>200000</v>
      </c>
      <c r="BH920" s="2">
        <v>6</v>
      </c>
      <c r="BI920" s="2">
        <v>6</v>
      </c>
    </row>
    <row r="921" spans="1:61" x14ac:dyDescent="0.25">
      <c r="A921">
        <v>1896</v>
      </c>
      <c r="B921" t="s">
        <v>932</v>
      </c>
      <c r="C921" s="6">
        <v>69.22</v>
      </c>
      <c r="D921">
        <v>22002</v>
      </c>
      <c r="E921" t="s">
        <v>2985</v>
      </c>
      <c r="F921" t="s">
        <v>3016</v>
      </c>
      <c r="G921" t="s">
        <v>9</v>
      </c>
      <c r="H921" t="s">
        <v>3001</v>
      </c>
      <c r="I921">
        <v>6</v>
      </c>
      <c r="J921">
        <v>7</v>
      </c>
      <c r="K921" t="str" cm="1">
        <f t="array" ref="K921">_xlfn.IFS(AND(I921&gt;=1, I921&lt;=2), "Bad", AND(I921&gt;=3, I921&lt;=4), "Somewhat Decent", AND(I921&gt;=5, I921&lt;=6), "Good", AND(I921&gt;=7, I921&lt;=8), "Very Good", AND(I921&gt;=9, I921&lt;=10), "Excellent")</f>
        <v>Good</v>
      </c>
      <c r="L921">
        <f t="shared" si="145"/>
        <v>0</v>
      </c>
      <c r="M921">
        <f t="shared" si="146"/>
        <v>0</v>
      </c>
      <c r="N921">
        <f t="shared" si="147"/>
        <v>1</v>
      </c>
      <c r="O921">
        <f t="shared" si="148"/>
        <v>0</v>
      </c>
      <c r="P921">
        <f t="shared" si="149"/>
        <v>0</v>
      </c>
      <c r="Q921" s="10">
        <f t="shared" si="152"/>
        <v>33</v>
      </c>
      <c r="R921">
        <v>1959</v>
      </c>
      <c r="S921" t="str">
        <f t="shared" si="150"/>
        <v>Yes</v>
      </c>
      <c r="T921">
        <f t="shared" si="151"/>
        <v>1</v>
      </c>
      <c r="U921" s="11">
        <v>1991</v>
      </c>
      <c r="V921" s="6" t="s">
        <v>2988</v>
      </c>
      <c r="W921" s="6">
        <v>136</v>
      </c>
      <c r="X921" s="6" t="s">
        <v>3007</v>
      </c>
      <c r="Y921" s="6">
        <v>1386</v>
      </c>
      <c r="Z921" s="6" t="s">
        <v>2990</v>
      </c>
      <c r="AA921" s="6">
        <v>0</v>
      </c>
      <c r="AB921" s="6">
        <v>206</v>
      </c>
      <c r="AC921" s="6">
        <v>1592</v>
      </c>
      <c r="AD921">
        <v>1652</v>
      </c>
      <c r="AE921">
        <v>0</v>
      </c>
      <c r="AF921">
        <v>1652</v>
      </c>
      <c r="AG921" s="6">
        <v>1</v>
      </c>
      <c r="AH921" s="6">
        <v>0</v>
      </c>
      <c r="AI921">
        <v>1</v>
      </c>
      <c r="AJ921">
        <v>1</v>
      </c>
      <c r="AK921">
        <v>3</v>
      </c>
      <c r="AL921">
        <v>1</v>
      </c>
      <c r="AM921">
        <v>6</v>
      </c>
      <c r="AN921">
        <v>1</v>
      </c>
      <c r="AO921" t="s">
        <v>3003</v>
      </c>
      <c r="AP921" t="s">
        <v>2992</v>
      </c>
      <c r="AQ921" s="6">
        <v>1959</v>
      </c>
      <c r="AR921" s="6" t="s">
        <v>3008</v>
      </c>
      <c r="AS921" s="6">
        <v>2</v>
      </c>
      <c r="AT921" s="6">
        <v>510</v>
      </c>
      <c r="AU921" s="6" t="s">
        <v>2994</v>
      </c>
      <c r="AV921">
        <v>0</v>
      </c>
      <c r="AW921">
        <v>0</v>
      </c>
      <c r="AX921">
        <v>0</v>
      </c>
      <c r="AY921">
        <v>0</v>
      </c>
      <c r="AZ921">
        <v>201</v>
      </c>
      <c r="BA921">
        <v>0</v>
      </c>
      <c r="BB921" t="s">
        <v>2995</v>
      </c>
      <c r="BC921">
        <v>7</v>
      </c>
      <c r="BD921">
        <v>2007</v>
      </c>
      <c r="BE921" t="s">
        <v>2996</v>
      </c>
      <c r="BF921" t="s">
        <v>2997</v>
      </c>
      <c r="BG921">
        <v>200000</v>
      </c>
      <c r="BH921" s="2">
        <v>6</v>
      </c>
      <c r="BI921" s="2">
        <v>6</v>
      </c>
    </row>
    <row r="922" spans="1:61" x14ac:dyDescent="0.25">
      <c r="A922">
        <v>2022</v>
      </c>
      <c r="B922" t="s">
        <v>933</v>
      </c>
      <c r="C922" s="6">
        <v>47</v>
      </c>
      <c r="D922">
        <v>7755</v>
      </c>
      <c r="E922" t="s">
        <v>2985</v>
      </c>
      <c r="F922" t="s">
        <v>3013</v>
      </c>
      <c r="G922" t="s">
        <v>9</v>
      </c>
      <c r="H922" t="s">
        <v>2987</v>
      </c>
      <c r="I922">
        <v>6</v>
      </c>
      <c r="J922">
        <v>8</v>
      </c>
      <c r="K922" t="str" cm="1">
        <f t="array" ref="K922">_xlfn.IFS(AND(I922&gt;=1, I922&lt;=2), "Bad", AND(I922&gt;=3, I922&lt;=4), "Somewhat Decent", AND(I922&gt;=5, I922&lt;=6), "Good", AND(I922&gt;=7, I922&lt;=8), "Very Good", AND(I922&gt;=9, I922&lt;=10), "Excellent")</f>
        <v>Good</v>
      </c>
      <c r="L922">
        <f t="shared" si="145"/>
        <v>0</v>
      </c>
      <c r="M922">
        <f t="shared" si="146"/>
        <v>0</v>
      </c>
      <c r="N922">
        <f t="shared" si="147"/>
        <v>1</v>
      </c>
      <c r="O922">
        <f t="shared" si="148"/>
        <v>0</v>
      </c>
      <c r="P922">
        <f t="shared" si="149"/>
        <v>0</v>
      </c>
      <c r="Q922" s="10">
        <f t="shared" si="152"/>
        <v>29</v>
      </c>
      <c r="R922">
        <v>1918</v>
      </c>
      <c r="S922" t="str">
        <f t="shared" si="150"/>
        <v>Yes</v>
      </c>
      <c r="T922">
        <f t="shared" si="151"/>
        <v>1</v>
      </c>
      <c r="U922" s="11">
        <v>1995</v>
      </c>
      <c r="V922" s="6" t="s">
        <v>2998</v>
      </c>
      <c r="W922" s="6">
        <v>0</v>
      </c>
      <c r="X922" s="6" t="s">
        <v>2990</v>
      </c>
      <c r="Y922" s="6">
        <v>0</v>
      </c>
      <c r="Z922" s="6" t="s">
        <v>2990</v>
      </c>
      <c r="AA922" s="6">
        <v>0</v>
      </c>
      <c r="AB922" s="6">
        <v>1100</v>
      </c>
      <c r="AC922" s="6">
        <v>1100</v>
      </c>
      <c r="AD922">
        <v>1100</v>
      </c>
      <c r="AE922">
        <v>1164</v>
      </c>
      <c r="AF922">
        <v>2264</v>
      </c>
      <c r="AG922" s="6">
        <v>0</v>
      </c>
      <c r="AH922" s="6">
        <v>0</v>
      </c>
      <c r="AI922">
        <v>2</v>
      </c>
      <c r="AJ922">
        <v>1</v>
      </c>
      <c r="AK922">
        <v>4</v>
      </c>
      <c r="AL922">
        <v>1</v>
      </c>
      <c r="AM922">
        <v>8</v>
      </c>
      <c r="AN922">
        <v>0</v>
      </c>
      <c r="AO922" t="s">
        <v>2995</v>
      </c>
      <c r="AP922" t="s">
        <v>3015</v>
      </c>
      <c r="AQ922" s="6">
        <v>1950</v>
      </c>
      <c r="AR922" s="6" t="s">
        <v>2990</v>
      </c>
      <c r="AS922" s="6">
        <v>1</v>
      </c>
      <c r="AT922" s="6">
        <v>408</v>
      </c>
      <c r="AU922" s="6" t="s">
        <v>2994</v>
      </c>
      <c r="AV922">
        <v>0</v>
      </c>
      <c r="AW922">
        <v>152</v>
      </c>
      <c r="AX922">
        <v>0</v>
      </c>
      <c r="AY922">
        <v>0</v>
      </c>
      <c r="AZ922">
        <v>0</v>
      </c>
      <c r="BA922">
        <v>0</v>
      </c>
      <c r="BB922" t="s">
        <v>2995</v>
      </c>
      <c r="BC922">
        <v>5</v>
      </c>
      <c r="BD922">
        <v>2007</v>
      </c>
      <c r="BE922" t="s">
        <v>2996</v>
      </c>
      <c r="BF922" t="s">
        <v>2997</v>
      </c>
      <c r="BG922">
        <v>200000</v>
      </c>
      <c r="BH922" s="2">
        <v>6</v>
      </c>
      <c r="BI922" s="2">
        <v>6</v>
      </c>
    </row>
    <row r="923" spans="1:61" x14ac:dyDescent="0.25">
      <c r="A923">
        <v>2150</v>
      </c>
      <c r="B923" t="s">
        <v>934</v>
      </c>
      <c r="C923" s="6">
        <v>65</v>
      </c>
      <c r="D923">
        <v>8158</v>
      </c>
      <c r="E923" t="s">
        <v>2985</v>
      </c>
      <c r="F923" t="s">
        <v>3012</v>
      </c>
      <c r="G923" t="s">
        <v>9</v>
      </c>
      <c r="H923" t="s">
        <v>2987</v>
      </c>
      <c r="I923">
        <v>7</v>
      </c>
      <c r="J923">
        <v>5</v>
      </c>
      <c r="K923" t="str" cm="1">
        <f t="array" ref="K923">_xlfn.IFS(AND(I923&gt;=1, I923&lt;=2), "Bad", AND(I923&gt;=3, I923&lt;=4), "Somewhat Decent", AND(I923&gt;=5, I923&lt;=6), "Good", AND(I923&gt;=7, I923&lt;=8), "Very Good", AND(I923&gt;=9, I923&lt;=10), "Excellent")</f>
        <v>Very Good</v>
      </c>
      <c r="L923">
        <f t="shared" si="145"/>
        <v>0</v>
      </c>
      <c r="M923">
        <f t="shared" si="146"/>
        <v>0</v>
      </c>
      <c r="N923">
        <f t="shared" si="147"/>
        <v>0</v>
      </c>
      <c r="O923">
        <f t="shared" si="148"/>
        <v>1</v>
      </c>
      <c r="P923">
        <f t="shared" si="149"/>
        <v>0</v>
      </c>
      <c r="Q923" s="10" t="e">
        <f t="shared" si="152"/>
        <v>#N/A</v>
      </c>
      <c r="R923" s="5">
        <v>2002</v>
      </c>
      <c r="S923" s="5" t="str">
        <f t="shared" si="150"/>
        <v>No</v>
      </c>
      <c r="T923" s="5">
        <f t="shared" si="151"/>
        <v>0</v>
      </c>
      <c r="U923" s="11">
        <v>2002</v>
      </c>
      <c r="V923" s="6" t="s">
        <v>2988</v>
      </c>
      <c r="W923" s="6">
        <v>214</v>
      </c>
      <c r="X923" s="6" t="s">
        <v>2990</v>
      </c>
      <c r="Y923" s="6">
        <v>0</v>
      </c>
      <c r="Z923" s="6" t="s">
        <v>2990</v>
      </c>
      <c r="AA923" s="6">
        <v>0</v>
      </c>
      <c r="AB923" s="6">
        <v>860</v>
      </c>
      <c r="AC923" s="6">
        <v>860</v>
      </c>
      <c r="AD923">
        <v>860</v>
      </c>
      <c r="AE923">
        <v>869</v>
      </c>
      <c r="AF923">
        <v>1729</v>
      </c>
      <c r="AG923" s="6">
        <v>0</v>
      </c>
      <c r="AH923" s="6">
        <v>0</v>
      </c>
      <c r="AI923">
        <v>2</v>
      </c>
      <c r="AJ923">
        <v>1</v>
      </c>
      <c r="AK923">
        <v>3</v>
      </c>
      <c r="AL923">
        <v>1</v>
      </c>
      <c r="AM923">
        <v>7</v>
      </c>
      <c r="AN923">
        <v>0</v>
      </c>
      <c r="AO923" t="s">
        <v>2995</v>
      </c>
      <c r="AP923" t="s">
        <v>2992</v>
      </c>
      <c r="AQ923" s="6">
        <v>2002</v>
      </c>
      <c r="AR923" s="6" t="s">
        <v>2993</v>
      </c>
      <c r="AS923" s="6">
        <v>2</v>
      </c>
      <c r="AT923" s="6">
        <v>542</v>
      </c>
      <c r="AU923" s="6" t="s">
        <v>2994</v>
      </c>
      <c r="AV923">
        <v>386</v>
      </c>
      <c r="AW923">
        <v>63</v>
      </c>
      <c r="AX923">
        <v>0</v>
      </c>
      <c r="AY923">
        <v>0</v>
      </c>
      <c r="AZ923">
        <v>0</v>
      </c>
      <c r="BA923">
        <v>0</v>
      </c>
      <c r="BB923" t="s">
        <v>2995</v>
      </c>
      <c r="BC923">
        <v>8</v>
      </c>
      <c r="BD923">
        <v>2007</v>
      </c>
      <c r="BE923" t="s">
        <v>2996</v>
      </c>
      <c r="BF923" t="s">
        <v>2997</v>
      </c>
      <c r="BG923">
        <v>200000</v>
      </c>
      <c r="BH923" s="2">
        <v>6</v>
      </c>
      <c r="BI923" s="2">
        <v>6</v>
      </c>
    </row>
    <row r="924" spans="1:61" x14ac:dyDescent="0.25">
      <c r="A924">
        <v>2515</v>
      </c>
      <c r="B924" t="s">
        <v>935</v>
      </c>
      <c r="C924" s="6">
        <v>114</v>
      </c>
      <c r="D924">
        <v>8314</v>
      </c>
      <c r="E924" t="s">
        <v>2985</v>
      </c>
      <c r="F924" t="s">
        <v>3022</v>
      </c>
      <c r="G924" t="s">
        <v>9</v>
      </c>
      <c r="H924" t="s">
        <v>2987</v>
      </c>
      <c r="I924">
        <v>7</v>
      </c>
      <c r="J924">
        <v>5</v>
      </c>
      <c r="K924" t="str" cm="1">
        <f t="array" ref="K924">_xlfn.IFS(AND(I924&gt;=1, I924&lt;=2), "Bad", AND(I924&gt;=3, I924&lt;=4), "Somewhat Decent", AND(I924&gt;=5, I924&lt;=6), "Good", AND(I924&gt;=7, I924&lt;=8), "Very Good", AND(I924&gt;=9, I924&lt;=10), "Excellent")</f>
        <v>Very Good</v>
      </c>
      <c r="L924">
        <f t="shared" si="145"/>
        <v>0</v>
      </c>
      <c r="M924">
        <f t="shared" si="146"/>
        <v>0</v>
      </c>
      <c r="N924">
        <f t="shared" si="147"/>
        <v>0</v>
      </c>
      <c r="O924">
        <f t="shared" si="148"/>
        <v>1</v>
      </c>
      <c r="P924">
        <f t="shared" si="149"/>
        <v>0</v>
      </c>
      <c r="Q924" s="10">
        <f t="shared" si="152"/>
        <v>26</v>
      </c>
      <c r="R924" s="5">
        <v>1997</v>
      </c>
      <c r="S924" s="5" t="str">
        <f t="shared" si="150"/>
        <v>Yes</v>
      </c>
      <c r="T924" s="5">
        <f t="shared" si="151"/>
        <v>1</v>
      </c>
      <c r="U924" s="11">
        <v>1998</v>
      </c>
      <c r="V924" s="6" t="s">
        <v>2998</v>
      </c>
      <c r="W924" s="6">
        <v>0</v>
      </c>
      <c r="X924" s="6" t="s">
        <v>2990</v>
      </c>
      <c r="Y924" s="6">
        <v>0</v>
      </c>
      <c r="Z924" s="6" t="s">
        <v>2990</v>
      </c>
      <c r="AA924" s="6">
        <v>0</v>
      </c>
      <c r="AB924" s="6">
        <v>569</v>
      </c>
      <c r="AC924" s="6">
        <v>569</v>
      </c>
      <c r="AD924">
        <v>854</v>
      </c>
      <c r="AE924">
        <v>840</v>
      </c>
      <c r="AF924">
        <v>1694</v>
      </c>
      <c r="AG924" s="6">
        <v>0</v>
      </c>
      <c r="AH924" s="6">
        <v>0</v>
      </c>
      <c r="AI924">
        <v>2</v>
      </c>
      <c r="AJ924">
        <v>1</v>
      </c>
      <c r="AK924">
        <v>3</v>
      </c>
      <c r="AL924">
        <v>1</v>
      </c>
      <c r="AM924">
        <v>6</v>
      </c>
      <c r="AN924">
        <v>1</v>
      </c>
      <c r="AO924" t="s">
        <v>2994</v>
      </c>
      <c r="AP924" t="s">
        <v>3010</v>
      </c>
      <c r="AQ924" s="6">
        <v>1997</v>
      </c>
      <c r="AR924" s="6" t="s">
        <v>2990</v>
      </c>
      <c r="AS924" s="6">
        <v>1</v>
      </c>
      <c r="AT924" s="6">
        <v>434</v>
      </c>
      <c r="AU924" s="6" t="s">
        <v>2994</v>
      </c>
      <c r="AV924">
        <v>0</v>
      </c>
      <c r="AW924">
        <v>382</v>
      </c>
      <c r="AX924">
        <v>0</v>
      </c>
      <c r="AY924">
        <v>0</v>
      </c>
      <c r="AZ924">
        <v>110</v>
      </c>
      <c r="BA924">
        <v>0</v>
      </c>
      <c r="BB924" t="s">
        <v>2995</v>
      </c>
      <c r="BC924">
        <v>11</v>
      </c>
      <c r="BD924">
        <v>2006</v>
      </c>
      <c r="BE924" t="s">
        <v>2996</v>
      </c>
      <c r="BF924" t="s">
        <v>2997</v>
      </c>
      <c r="BG924">
        <v>200000</v>
      </c>
      <c r="BH924" s="2">
        <v>6</v>
      </c>
      <c r="BI924" s="2">
        <v>6</v>
      </c>
    </row>
    <row r="925" spans="1:61" x14ac:dyDescent="0.25">
      <c r="A925">
        <v>2779</v>
      </c>
      <c r="B925" t="s">
        <v>936</v>
      </c>
      <c r="C925" s="6">
        <v>95</v>
      </c>
      <c r="D925">
        <v>13450</v>
      </c>
      <c r="E925" t="s">
        <v>2985</v>
      </c>
      <c r="F925" t="s">
        <v>3012</v>
      </c>
      <c r="G925" t="s">
        <v>9</v>
      </c>
      <c r="H925" t="s">
        <v>2987</v>
      </c>
      <c r="I925">
        <v>7</v>
      </c>
      <c r="J925">
        <v>5</v>
      </c>
      <c r="K925" t="str" cm="1">
        <f t="array" ref="K925">_xlfn.IFS(AND(I925&gt;=1, I925&lt;=2), "Bad", AND(I925&gt;=3, I925&lt;=4), "Somewhat Decent", AND(I925&gt;=5, I925&lt;=6), "Good", AND(I925&gt;=7, I925&lt;=8), "Very Good", AND(I925&gt;=9, I925&lt;=10), "Excellent")</f>
        <v>Very Good</v>
      </c>
      <c r="L925">
        <f t="shared" si="145"/>
        <v>0</v>
      </c>
      <c r="M925">
        <f t="shared" si="146"/>
        <v>0</v>
      </c>
      <c r="N925">
        <f t="shared" si="147"/>
        <v>0</v>
      </c>
      <c r="O925">
        <f t="shared" si="148"/>
        <v>1</v>
      </c>
      <c r="P925">
        <f t="shared" si="149"/>
        <v>0</v>
      </c>
      <c r="Q925" s="10" t="e">
        <f t="shared" si="152"/>
        <v>#N/A</v>
      </c>
      <c r="R925" s="5">
        <v>2002</v>
      </c>
      <c r="S925" s="5" t="str">
        <f t="shared" si="150"/>
        <v>No</v>
      </c>
      <c r="T925" s="5">
        <f t="shared" si="151"/>
        <v>0</v>
      </c>
      <c r="U925" s="11">
        <v>2002</v>
      </c>
      <c r="V925" s="6" t="s">
        <v>2998</v>
      </c>
      <c r="W925" s="6">
        <v>0</v>
      </c>
      <c r="X925" s="6" t="s">
        <v>2989</v>
      </c>
      <c r="Y925" s="6">
        <v>700</v>
      </c>
      <c r="Z925" s="6" t="s">
        <v>2990</v>
      </c>
      <c r="AA925" s="6">
        <v>0</v>
      </c>
      <c r="AB925" s="6">
        <v>216</v>
      </c>
      <c r="AC925" s="6">
        <v>916</v>
      </c>
      <c r="AD925">
        <v>920</v>
      </c>
      <c r="AE925">
        <v>941</v>
      </c>
      <c r="AF925">
        <v>1861</v>
      </c>
      <c r="AG925" s="6">
        <v>1</v>
      </c>
      <c r="AH925" s="6">
        <v>0</v>
      </c>
      <c r="AI925">
        <v>2</v>
      </c>
      <c r="AJ925">
        <v>1</v>
      </c>
      <c r="AK925">
        <v>3</v>
      </c>
      <c r="AL925">
        <v>1</v>
      </c>
      <c r="AM925">
        <v>8</v>
      </c>
      <c r="AN925">
        <v>0</v>
      </c>
      <c r="AO925" t="s">
        <v>2995</v>
      </c>
      <c r="AP925" t="s">
        <v>3010</v>
      </c>
      <c r="AQ925" s="6">
        <v>2002</v>
      </c>
      <c r="AR925" s="6" t="s">
        <v>3008</v>
      </c>
      <c r="AS925" s="6">
        <v>2</v>
      </c>
      <c r="AT925" s="6">
        <v>492</v>
      </c>
      <c r="AU925" s="6" t="s">
        <v>2994</v>
      </c>
      <c r="AV925">
        <v>146</v>
      </c>
      <c r="AW925">
        <v>91</v>
      </c>
      <c r="AX925">
        <v>0</v>
      </c>
      <c r="AY925">
        <v>0</v>
      </c>
      <c r="AZ925">
        <v>0</v>
      </c>
      <c r="BA925">
        <v>0</v>
      </c>
      <c r="BB925" t="s">
        <v>2995</v>
      </c>
      <c r="BC925">
        <v>6</v>
      </c>
      <c r="BD925">
        <v>2006</v>
      </c>
      <c r="BE925" t="s">
        <v>2996</v>
      </c>
      <c r="BF925" t="s">
        <v>2997</v>
      </c>
      <c r="BG925">
        <v>200000</v>
      </c>
      <c r="BH925" s="2">
        <v>6</v>
      </c>
      <c r="BI925" s="2">
        <v>6</v>
      </c>
    </row>
    <row r="926" spans="1:61" x14ac:dyDescent="0.25">
      <c r="A926">
        <v>2808</v>
      </c>
      <c r="B926" t="s">
        <v>937</v>
      </c>
      <c r="C926" s="6">
        <v>70</v>
      </c>
      <c r="D926">
        <v>9135</v>
      </c>
      <c r="E926" t="s">
        <v>2985</v>
      </c>
      <c r="F926" t="s">
        <v>3012</v>
      </c>
      <c r="G926" t="s">
        <v>9</v>
      </c>
      <c r="H926" t="s">
        <v>3001</v>
      </c>
      <c r="I926">
        <v>6</v>
      </c>
      <c r="J926">
        <v>5</v>
      </c>
      <c r="K926" t="str" cm="1">
        <f t="array" ref="K926">_xlfn.IFS(AND(I926&gt;=1, I926&lt;=2), "Bad", AND(I926&gt;=3, I926&lt;=4), "Somewhat Decent", AND(I926&gt;=5, I926&lt;=6), "Good", AND(I926&gt;=7, I926&lt;=8), "Very Good", AND(I926&gt;=9, I926&lt;=10), "Excellent")</f>
        <v>Good</v>
      </c>
      <c r="L926">
        <f t="shared" si="145"/>
        <v>0</v>
      </c>
      <c r="M926">
        <f t="shared" si="146"/>
        <v>0</v>
      </c>
      <c r="N926">
        <f t="shared" si="147"/>
        <v>1</v>
      </c>
      <c r="O926">
        <f t="shared" si="148"/>
        <v>0</v>
      </c>
      <c r="P926">
        <f t="shared" si="149"/>
        <v>0</v>
      </c>
      <c r="Q926" s="10" t="e">
        <f t="shared" si="152"/>
        <v>#N/A</v>
      </c>
      <c r="R926" s="5">
        <v>2003</v>
      </c>
      <c r="S926" s="5" t="str">
        <f t="shared" si="150"/>
        <v>No</v>
      </c>
      <c r="T926" s="5">
        <f t="shared" si="151"/>
        <v>0</v>
      </c>
      <c r="U926" s="11">
        <v>2003</v>
      </c>
      <c r="V926" s="6" t="s">
        <v>2988</v>
      </c>
      <c r="W926" s="6">
        <v>120</v>
      </c>
      <c r="X926" s="6" t="s">
        <v>2989</v>
      </c>
      <c r="Y926" s="6">
        <v>340</v>
      </c>
      <c r="Z926" s="6" t="s">
        <v>2990</v>
      </c>
      <c r="AA926" s="6">
        <v>0</v>
      </c>
      <c r="AB926" s="6">
        <v>1342</v>
      </c>
      <c r="AC926" s="6">
        <v>1682</v>
      </c>
      <c r="AD926">
        <v>1700</v>
      </c>
      <c r="AE926">
        <v>0</v>
      </c>
      <c r="AF926">
        <v>1700</v>
      </c>
      <c r="AG926" s="6">
        <v>1</v>
      </c>
      <c r="AH926" s="6">
        <v>0</v>
      </c>
      <c r="AI926">
        <v>2</v>
      </c>
      <c r="AJ926">
        <v>0</v>
      </c>
      <c r="AK926">
        <v>3</v>
      </c>
      <c r="AL926">
        <v>1</v>
      </c>
      <c r="AM926">
        <v>7</v>
      </c>
      <c r="AN926">
        <v>0</v>
      </c>
      <c r="AO926" t="s">
        <v>2995</v>
      </c>
      <c r="AP926" t="s">
        <v>2992</v>
      </c>
      <c r="AQ926" s="6">
        <v>2003</v>
      </c>
      <c r="AR926" s="6" t="s">
        <v>3008</v>
      </c>
      <c r="AS926" s="6">
        <v>2</v>
      </c>
      <c r="AT926" s="6">
        <v>544</v>
      </c>
      <c r="AU926" s="6" t="s">
        <v>2994</v>
      </c>
      <c r="AV926">
        <v>192</v>
      </c>
      <c r="AW926">
        <v>23</v>
      </c>
      <c r="AX926">
        <v>0</v>
      </c>
      <c r="AY926">
        <v>0</v>
      </c>
      <c r="AZ926">
        <v>0</v>
      </c>
      <c r="BA926">
        <v>0</v>
      </c>
      <c r="BB926" t="s">
        <v>2995</v>
      </c>
      <c r="BC926">
        <v>5</v>
      </c>
      <c r="BD926">
        <v>2006</v>
      </c>
      <c r="BE926" t="s">
        <v>2996</v>
      </c>
      <c r="BF926" t="s">
        <v>2997</v>
      </c>
      <c r="BG926">
        <v>200000</v>
      </c>
      <c r="BH926" s="2">
        <v>6</v>
      </c>
      <c r="BI926" s="2">
        <v>6</v>
      </c>
    </row>
    <row r="927" spans="1:61" hidden="1" x14ac:dyDescent="0.25">
      <c r="A927">
        <v>926</v>
      </c>
      <c r="B927" t="s">
        <v>938</v>
      </c>
      <c r="C927" s="4"/>
      <c r="D927">
        <v>8145</v>
      </c>
      <c r="E927" t="s">
        <v>2985</v>
      </c>
      <c r="F927" t="s">
        <v>3035</v>
      </c>
      <c r="G927" t="s">
        <v>95</v>
      </c>
      <c r="H927" t="s">
        <v>3027</v>
      </c>
      <c r="I927">
        <v>7</v>
      </c>
      <c r="J927">
        <v>6</v>
      </c>
      <c r="K927" t="str" cm="1">
        <f t="array" ref="K927">_xlfn.IFS(AND(I927&gt;=1, I927&lt;=2), "Bad", AND(I927&gt;=3, I927&lt;=4), "Somewhat Decent", AND(I927&gt;=5, I927&lt;=6), "Good", AND(I927&gt;=7, I927&lt;=8), "Very Good", AND(I927&gt;=9, I927&lt;=10), "Excellent")</f>
        <v>Very Good</v>
      </c>
      <c r="L927">
        <f t="shared" si="145"/>
        <v>0</v>
      </c>
      <c r="M927">
        <f t="shared" si="146"/>
        <v>0</v>
      </c>
      <c r="N927">
        <f t="shared" si="147"/>
        <v>0</v>
      </c>
      <c r="O927">
        <f t="shared" si="148"/>
        <v>1</v>
      </c>
      <c r="P927">
        <f t="shared" si="149"/>
        <v>0</v>
      </c>
      <c r="Q927" s="10">
        <f>U927-R927</f>
        <v>10</v>
      </c>
      <c r="R927">
        <v>1940</v>
      </c>
      <c r="S927" t="str">
        <f t="shared" si="150"/>
        <v>Yes</v>
      </c>
      <c r="T927">
        <f t="shared" si="151"/>
        <v>1</v>
      </c>
      <c r="U927">
        <v>1950</v>
      </c>
      <c r="V927" s="4" t="s">
        <v>2998</v>
      </c>
      <c r="W927" s="4">
        <v>0</v>
      </c>
      <c r="X927" s="4" t="s">
        <v>3030</v>
      </c>
      <c r="Y927" s="4">
        <v>246</v>
      </c>
      <c r="Z927" s="4" t="s">
        <v>2990</v>
      </c>
      <c r="AA927" s="4">
        <v>0</v>
      </c>
      <c r="AB927" s="4">
        <v>674</v>
      </c>
      <c r="AC927" s="4">
        <v>920</v>
      </c>
      <c r="AD927">
        <v>1240</v>
      </c>
      <c r="AE927">
        <v>1240</v>
      </c>
      <c r="AF927">
        <v>2480</v>
      </c>
      <c r="AG927" s="4">
        <v>0</v>
      </c>
      <c r="AH927" s="4">
        <v>0</v>
      </c>
      <c r="AI927">
        <v>2</v>
      </c>
      <c r="AJ927">
        <v>1</v>
      </c>
      <c r="AK927">
        <v>5</v>
      </c>
      <c r="AL927">
        <v>2</v>
      </c>
      <c r="AM927">
        <v>13</v>
      </c>
      <c r="AN927">
        <v>2</v>
      </c>
      <c r="AO927" t="s">
        <v>3003</v>
      </c>
      <c r="AP927" t="s">
        <v>3015</v>
      </c>
      <c r="AQ927" s="4">
        <v>1940</v>
      </c>
      <c r="AR927" s="4" t="s">
        <v>2990</v>
      </c>
      <c r="AS927" s="4">
        <v>2</v>
      </c>
      <c r="AT927" s="4">
        <v>400</v>
      </c>
      <c r="AU927" s="4" t="s">
        <v>2994</v>
      </c>
      <c r="AV927">
        <v>0</v>
      </c>
      <c r="AW927">
        <v>0</v>
      </c>
      <c r="AX927">
        <v>57</v>
      </c>
      <c r="AY927">
        <v>0</v>
      </c>
      <c r="AZ927">
        <v>0</v>
      </c>
      <c r="BA927">
        <v>0</v>
      </c>
      <c r="BB927" t="s">
        <v>2995</v>
      </c>
      <c r="BC927">
        <v>7</v>
      </c>
      <c r="BD927">
        <v>2009</v>
      </c>
      <c r="BE927" t="s">
        <v>2996</v>
      </c>
      <c r="BF927" t="s">
        <v>2997</v>
      </c>
      <c r="BG927">
        <v>205000</v>
      </c>
      <c r="BH927" s="2">
        <v>6</v>
      </c>
      <c r="BI927" s="2">
        <v>6</v>
      </c>
    </row>
    <row r="928" spans="1:61" x14ac:dyDescent="0.25">
      <c r="A928">
        <v>2439</v>
      </c>
      <c r="B928" t="s">
        <v>939</v>
      </c>
      <c r="C928" s="6">
        <v>69.22</v>
      </c>
      <c r="D928">
        <v>11214</v>
      </c>
      <c r="E928" t="s">
        <v>2985</v>
      </c>
      <c r="F928" t="s">
        <v>3036</v>
      </c>
      <c r="G928" t="s">
        <v>9</v>
      </c>
      <c r="H928" t="s">
        <v>2987</v>
      </c>
      <c r="I928">
        <v>7</v>
      </c>
      <c r="J928">
        <v>5</v>
      </c>
      <c r="K928" t="str" cm="1">
        <f t="array" ref="K928">_xlfn.IFS(AND(I928&gt;=1, I928&lt;=2), "Bad", AND(I928&gt;=3, I928&lt;=4), "Somewhat Decent", AND(I928&gt;=5, I928&lt;=6), "Good", AND(I928&gt;=7, I928&lt;=8), "Very Good", AND(I928&gt;=9, I928&lt;=10), "Excellent")</f>
        <v>Very Good</v>
      </c>
      <c r="L928">
        <f t="shared" si="145"/>
        <v>0</v>
      </c>
      <c r="M928">
        <f t="shared" si="146"/>
        <v>0</v>
      </c>
      <c r="N928">
        <f t="shared" si="147"/>
        <v>0</v>
      </c>
      <c r="O928">
        <f t="shared" si="148"/>
        <v>1</v>
      </c>
      <c r="P928">
        <f t="shared" si="149"/>
        <v>0</v>
      </c>
      <c r="Q928" s="10">
        <f t="shared" ref="Q928:Q933" si="153">IF(T928=0,NA(),2024-U928)</f>
        <v>25</v>
      </c>
      <c r="R928" s="5">
        <v>1998</v>
      </c>
      <c r="S928" s="5" t="str">
        <f t="shared" si="150"/>
        <v>Yes</v>
      </c>
      <c r="T928" s="5">
        <f t="shared" si="151"/>
        <v>1</v>
      </c>
      <c r="U928" s="11">
        <v>1999</v>
      </c>
      <c r="V928" s="6" t="s">
        <v>2998</v>
      </c>
      <c r="W928" s="6">
        <v>0</v>
      </c>
      <c r="X928" s="6" t="s">
        <v>2990</v>
      </c>
      <c r="Y928" s="6">
        <v>0</v>
      </c>
      <c r="Z928" s="6" t="s">
        <v>2990</v>
      </c>
      <c r="AA928" s="6">
        <v>0</v>
      </c>
      <c r="AB928" s="6">
        <v>930</v>
      </c>
      <c r="AC928" s="6">
        <v>930</v>
      </c>
      <c r="AD928">
        <v>956</v>
      </c>
      <c r="AE928">
        <v>930</v>
      </c>
      <c r="AF928">
        <v>1886</v>
      </c>
      <c r="AG928" s="6">
        <v>0</v>
      </c>
      <c r="AH928" s="6">
        <v>0</v>
      </c>
      <c r="AI928">
        <v>2</v>
      </c>
      <c r="AJ928">
        <v>1</v>
      </c>
      <c r="AK928">
        <v>4</v>
      </c>
      <c r="AL928">
        <v>1</v>
      </c>
      <c r="AM928">
        <v>10</v>
      </c>
      <c r="AN928">
        <v>1</v>
      </c>
      <c r="AO928" t="s">
        <v>2994</v>
      </c>
      <c r="AP928" t="s">
        <v>2992</v>
      </c>
      <c r="AQ928" s="6">
        <v>1998</v>
      </c>
      <c r="AR928" s="6" t="s">
        <v>2993</v>
      </c>
      <c r="AS928" s="6">
        <v>2</v>
      </c>
      <c r="AT928" s="6">
        <v>431</v>
      </c>
      <c r="AU928" s="6" t="s">
        <v>2994</v>
      </c>
      <c r="AV928">
        <v>89</v>
      </c>
      <c r="AW928">
        <v>0</v>
      </c>
      <c r="AX928">
        <v>0</v>
      </c>
      <c r="AY928">
        <v>0</v>
      </c>
      <c r="AZ928">
        <v>0</v>
      </c>
      <c r="BA928">
        <v>0</v>
      </c>
      <c r="BB928" t="s">
        <v>2995</v>
      </c>
      <c r="BC928">
        <v>7</v>
      </c>
      <c r="BD928">
        <v>2006</v>
      </c>
      <c r="BE928" t="s">
        <v>2996</v>
      </c>
      <c r="BF928" t="s">
        <v>2997</v>
      </c>
      <c r="BG928">
        <v>199900</v>
      </c>
      <c r="BH928" s="2">
        <v>6</v>
      </c>
      <c r="BI928" s="2">
        <v>6</v>
      </c>
    </row>
    <row r="929" spans="1:61" x14ac:dyDescent="0.25">
      <c r="A929">
        <v>52</v>
      </c>
      <c r="B929" t="s">
        <v>940</v>
      </c>
      <c r="C929" s="6">
        <v>100</v>
      </c>
      <c r="D929">
        <v>18494</v>
      </c>
      <c r="E929" t="s">
        <v>2985</v>
      </c>
      <c r="F929" t="s">
        <v>3036</v>
      </c>
      <c r="G929" t="s">
        <v>9</v>
      </c>
      <c r="H929" t="s">
        <v>3001</v>
      </c>
      <c r="I929">
        <v>6</v>
      </c>
      <c r="J929">
        <v>5</v>
      </c>
      <c r="K929" t="str" cm="1">
        <f t="array" ref="K929">_xlfn.IFS(AND(I929&gt;=1, I929&lt;=2), "Bad", AND(I929&gt;=3, I929&lt;=4), "Somewhat Decent", AND(I929&gt;=5, I929&lt;=6), "Good", AND(I929&gt;=7, I929&lt;=8), "Very Good", AND(I929&gt;=9, I929&lt;=10), "Excellent")</f>
        <v>Good</v>
      </c>
      <c r="L929">
        <f t="shared" si="145"/>
        <v>0</v>
      </c>
      <c r="M929">
        <f t="shared" si="146"/>
        <v>0</v>
      </c>
      <c r="N929">
        <f t="shared" si="147"/>
        <v>1</v>
      </c>
      <c r="O929">
        <f t="shared" si="148"/>
        <v>0</v>
      </c>
      <c r="P929">
        <f t="shared" si="149"/>
        <v>0</v>
      </c>
      <c r="Q929" s="10" t="e">
        <f t="shared" si="153"/>
        <v>#N/A</v>
      </c>
      <c r="R929" s="5">
        <v>2005</v>
      </c>
      <c r="S929" s="5" t="str">
        <f t="shared" si="150"/>
        <v>No</v>
      </c>
      <c r="T929" s="5">
        <f t="shared" si="151"/>
        <v>0</v>
      </c>
      <c r="U929" s="11">
        <v>2005</v>
      </c>
      <c r="V929" s="6" t="s">
        <v>2998</v>
      </c>
      <c r="W929" s="6">
        <v>0</v>
      </c>
      <c r="X929" s="6" t="s">
        <v>2990</v>
      </c>
      <c r="Y929" s="6">
        <v>0</v>
      </c>
      <c r="Z929" s="6" t="s">
        <v>2990</v>
      </c>
      <c r="AA929" s="6">
        <v>0</v>
      </c>
      <c r="AB929" s="6">
        <v>1324</v>
      </c>
      <c r="AC929" s="6">
        <v>1324</v>
      </c>
      <c r="AD929">
        <v>1324</v>
      </c>
      <c r="AE929">
        <v>0</v>
      </c>
      <c r="AF929">
        <v>1324</v>
      </c>
      <c r="AG929" s="6">
        <v>0</v>
      </c>
      <c r="AH929" s="6">
        <v>0</v>
      </c>
      <c r="AI929">
        <v>2</v>
      </c>
      <c r="AJ929">
        <v>0</v>
      </c>
      <c r="AK929">
        <v>3</v>
      </c>
      <c r="AL929">
        <v>1</v>
      </c>
      <c r="AM929">
        <v>6</v>
      </c>
      <c r="AN929">
        <v>0</v>
      </c>
      <c r="AO929" t="s">
        <v>2995</v>
      </c>
      <c r="AP929" t="s">
        <v>2992</v>
      </c>
      <c r="AQ929" s="6">
        <v>2005</v>
      </c>
      <c r="AR929" s="6" t="s">
        <v>2993</v>
      </c>
      <c r="AS929" s="6">
        <v>2</v>
      </c>
      <c r="AT929" s="6">
        <v>430</v>
      </c>
      <c r="AU929" s="6" t="s">
        <v>2994</v>
      </c>
      <c r="AV929">
        <v>36</v>
      </c>
      <c r="AW929">
        <v>23</v>
      </c>
      <c r="AX929">
        <v>0</v>
      </c>
      <c r="AY929">
        <v>0</v>
      </c>
      <c r="AZ929">
        <v>0</v>
      </c>
      <c r="BA929">
        <v>0</v>
      </c>
      <c r="BB929" t="s">
        <v>2995</v>
      </c>
      <c r="BC929">
        <v>1</v>
      </c>
      <c r="BD929">
        <v>2010</v>
      </c>
      <c r="BE929" t="s">
        <v>2996</v>
      </c>
      <c r="BF929" t="s">
        <v>2997</v>
      </c>
      <c r="BG929">
        <v>199500</v>
      </c>
      <c r="BH929" s="2">
        <v>6</v>
      </c>
      <c r="BI929" s="2">
        <v>6</v>
      </c>
    </row>
    <row r="930" spans="1:61" x14ac:dyDescent="0.25">
      <c r="A930">
        <v>2866</v>
      </c>
      <c r="B930" t="s">
        <v>941</v>
      </c>
      <c r="C930" s="6">
        <v>70</v>
      </c>
      <c r="D930">
        <v>12320</v>
      </c>
      <c r="E930" t="s">
        <v>2985</v>
      </c>
      <c r="F930" t="s">
        <v>3035</v>
      </c>
      <c r="G930" t="s">
        <v>9</v>
      </c>
      <c r="H930" t="s">
        <v>2987</v>
      </c>
      <c r="I930">
        <v>7</v>
      </c>
      <c r="J930">
        <v>7</v>
      </c>
      <c r="K930" t="str" cm="1">
        <f t="array" ref="K930">_xlfn.IFS(AND(I930&gt;=1, I930&lt;=2), "Bad", AND(I930&gt;=3, I930&lt;=4), "Somewhat Decent", AND(I930&gt;=5, I930&lt;=6), "Good", AND(I930&gt;=7, I930&lt;=8), "Very Good", AND(I930&gt;=9, I930&lt;=10), "Excellent")</f>
        <v>Very Good</v>
      </c>
      <c r="L930">
        <f t="shared" si="145"/>
        <v>0</v>
      </c>
      <c r="M930">
        <f t="shared" si="146"/>
        <v>0</v>
      </c>
      <c r="N930">
        <f t="shared" si="147"/>
        <v>0</v>
      </c>
      <c r="O930">
        <f t="shared" si="148"/>
        <v>1</v>
      </c>
      <c r="P930">
        <f t="shared" si="149"/>
        <v>0</v>
      </c>
      <c r="Q930" s="10">
        <f t="shared" si="153"/>
        <v>34</v>
      </c>
      <c r="R930">
        <v>1932</v>
      </c>
      <c r="S930" t="str">
        <f t="shared" si="150"/>
        <v>Yes</v>
      </c>
      <c r="T930">
        <f t="shared" si="151"/>
        <v>1</v>
      </c>
      <c r="U930" s="11">
        <v>1990</v>
      </c>
      <c r="V930" s="6" t="s">
        <v>2998</v>
      </c>
      <c r="W930" s="6">
        <v>0</v>
      </c>
      <c r="X930" s="6" t="s">
        <v>2990</v>
      </c>
      <c r="Y930" s="6">
        <v>0</v>
      </c>
      <c r="Z930" s="6" t="s">
        <v>2990</v>
      </c>
      <c r="AA930" s="6">
        <v>0</v>
      </c>
      <c r="AB930" s="6">
        <v>637</v>
      </c>
      <c r="AC930" s="6">
        <v>637</v>
      </c>
      <c r="AD930">
        <v>959</v>
      </c>
      <c r="AE930">
        <v>650</v>
      </c>
      <c r="AF930">
        <v>1609</v>
      </c>
      <c r="AG930" s="6">
        <v>0</v>
      </c>
      <c r="AH930" s="6">
        <v>0</v>
      </c>
      <c r="AI930">
        <v>1</v>
      </c>
      <c r="AJ930">
        <v>1</v>
      </c>
      <c r="AK930">
        <v>3</v>
      </c>
      <c r="AL930">
        <v>1</v>
      </c>
      <c r="AM930">
        <v>8</v>
      </c>
      <c r="AN930">
        <v>2</v>
      </c>
      <c r="AO930" t="s">
        <v>3003</v>
      </c>
      <c r="AP930" t="s">
        <v>3052</v>
      </c>
      <c r="AQ930" s="6">
        <v>1963</v>
      </c>
      <c r="AR930" s="6" t="s">
        <v>2990</v>
      </c>
      <c r="AS930" s="6">
        <v>3</v>
      </c>
      <c r="AT930" s="6">
        <v>579</v>
      </c>
      <c r="AU930" s="6" t="s">
        <v>2994</v>
      </c>
      <c r="AV930">
        <v>0</v>
      </c>
      <c r="AW930">
        <v>0</v>
      </c>
      <c r="AX930">
        <v>0</v>
      </c>
      <c r="AY930">
        <v>0</v>
      </c>
      <c r="AZ930">
        <v>104</v>
      </c>
      <c r="BA930">
        <v>0</v>
      </c>
      <c r="BB930" t="s">
        <v>2995</v>
      </c>
      <c r="BC930">
        <v>5</v>
      </c>
      <c r="BD930">
        <v>2006</v>
      </c>
      <c r="BE930" t="s">
        <v>2996</v>
      </c>
      <c r="BF930" t="s">
        <v>2997</v>
      </c>
      <c r="BG930">
        <v>199500</v>
      </c>
      <c r="BH930" s="2">
        <v>6</v>
      </c>
      <c r="BI930" s="2">
        <v>6</v>
      </c>
    </row>
    <row r="931" spans="1:61" x14ac:dyDescent="0.25">
      <c r="A931">
        <v>2460</v>
      </c>
      <c r="B931" t="s">
        <v>942</v>
      </c>
      <c r="C931" s="6">
        <v>85</v>
      </c>
      <c r="D931">
        <v>10936</v>
      </c>
      <c r="E931" t="s">
        <v>2985</v>
      </c>
      <c r="F931" t="s">
        <v>3022</v>
      </c>
      <c r="G931" t="s">
        <v>9</v>
      </c>
      <c r="H931" t="s">
        <v>3001</v>
      </c>
      <c r="I931">
        <v>8</v>
      </c>
      <c r="J931">
        <v>5</v>
      </c>
      <c r="K931" t="str" cm="1">
        <f t="array" ref="K931">_xlfn.IFS(AND(I931&gt;=1, I931&lt;=2), "Bad", AND(I931&gt;=3, I931&lt;=4), "Somewhat Decent", AND(I931&gt;=5, I931&lt;=6), "Good", AND(I931&gt;=7, I931&lt;=8), "Very Good", AND(I931&gt;=9, I931&lt;=10), "Excellent")</f>
        <v>Very Good</v>
      </c>
      <c r="L931">
        <f t="shared" si="145"/>
        <v>0</v>
      </c>
      <c r="M931">
        <f t="shared" si="146"/>
        <v>0</v>
      </c>
      <c r="N931">
        <f t="shared" si="147"/>
        <v>0</v>
      </c>
      <c r="O931">
        <f t="shared" si="148"/>
        <v>1</v>
      </c>
      <c r="P931">
        <f t="shared" si="149"/>
        <v>0</v>
      </c>
      <c r="Q931" s="10" t="e">
        <f t="shared" si="153"/>
        <v>#N/A</v>
      </c>
      <c r="R931" s="5">
        <v>2006</v>
      </c>
      <c r="S931" s="5" t="str">
        <f t="shared" si="150"/>
        <v>No</v>
      </c>
      <c r="T931" s="5">
        <f t="shared" si="151"/>
        <v>0</v>
      </c>
      <c r="U931" s="11">
        <v>2006</v>
      </c>
      <c r="V931" s="6" t="s">
        <v>2988</v>
      </c>
      <c r="W931" s="6">
        <v>60</v>
      </c>
      <c r="X931" s="6" t="s">
        <v>2990</v>
      </c>
      <c r="Y931" s="6">
        <v>0</v>
      </c>
      <c r="Z931" s="6" t="s">
        <v>2990</v>
      </c>
      <c r="AA931" s="6">
        <v>0</v>
      </c>
      <c r="AB931" s="6">
        <v>1504</v>
      </c>
      <c r="AC931" s="6">
        <v>1504</v>
      </c>
      <c r="AD931">
        <v>1504</v>
      </c>
      <c r="AE931">
        <v>0</v>
      </c>
      <c r="AF931">
        <v>1504</v>
      </c>
      <c r="AG931" s="6">
        <v>0</v>
      </c>
      <c r="AH931" s="6">
        <v>0</v>
      </c>
      <c r="AI931">
        <v>2</v>
      </c>
      <c r="AJ931">
        <v>0</v>
      </c>
      <c r="AK931">
        <v>3</v>
      </c>
      <c r="AL931">
        <v>1</v>
      </c>
      <c r="AM931">
        <v>7</v>
      </c>
      <c r="AN931">
        <v>0</v>
      </c>
      <c r="AO931" t="s">
        <v>2995</v>
      </c>
      <c r="AP931" t="s">
        <v>2992</v>
      </c>
      <c r="AQ931" s="6">
        <v>2006</v>
      </c>
      <c r="AR931" s="6" t="s">
        <v>2993</v>
      </c>
      <c r="AS931" s="6">
        <v>2</v>
      </c>
      <c r="AT931" s="6">
        <v>510</v>
      </c>
      <c r="AU931" s="6" t="s">
        <v>2994</v>
      </c>
      <c r="AV931">
        <v>144</v>
      </c>
      <c r="AW931">
        <v>0</v>
      </c>
      <c r="AX931">
        <v>0</v>
      </c>
      <c r="AY931">
        <v>0</v>
      </c>
      <c r="AZ931">
        <v>0</v>
      </c>
      <c r="BA931">
        <v>0</v>
      </c>
      <c r="BB931" t="s">
        <v>2995</v>
      </c>
      <c r="BC931">
        <v>9</v>
      </c>
      <c r="BD931">
        <v>2006</v>
      </c>
      <c r="BE931" t="s">
        <v>3004</v>
      </c>
      <c r="BF931" t="s">
        <v>3005</v>
      </c>
      <c r="BG931">
        <v>199000</v>
      </c>
      <c r="BH931" s="2">
        <v>6</v>
      </c>
      <c r="BI931" s="2">
        <v>6</v>
      </c>
    </row>
    <row r="932" spans="1:61" x14ac:dyDescent="0.25">
      <c r="A932">
        <v>252</v>
      </c>
      <c r="B932" t="s">
        <v>943</v>
      </c>
      <c r="C932" s="6">
        <v>94</v>
      </c>
      <c r="D932">
        <v>10402</v>
      </c>
      <c r="E932" t="s">
        <v>2985</v>
      </c>
      <c r="F932" t="s">
        <v>3012</v>
      </c>
      <c r="G932" t="s">
        <v>9</v>
      </c>
      <c r="H932" t="s">
        <v>3001</v>
      </c>
      <c r="I932">
        <v>7</v>
      </c>
      <c r="J932">
        <v>5</v>
      </c>
      <c r="K932" t="str" cm="1">
        <f t="array" ref="K932">_xlfn.IFS(AND(I932&gt;=1, I932&lt;=2), "Bad", AND(I932&gt;=3, I932&lt;=4), "Somewhat Decent", AND(I932&gt;=5, I932&lt;=6), "Good", AND(I932&gt;=7, I932&lt;=8), "Very Good", AND(I932&gt;=9, I932&lt;=10), "Excellent")</f>
        <v>Very Good</v>
      </c>
      <c r="L932">
        <f t="shared" si="145"/>
        <v>0</v>
      </c>
      <c r="M932">
        <f t="shared" si="146"/>
        <v>0</v>
      </c>
      <c r="N932">
        <f t="shared" si="147"/>
        <v>0</v>
      </c>
      <c r="O932">
        <f t="shared" si="148"/>
        <v>1</v>
      </c>
      <c r="P932">
        <f t="shared" si="149"/>
        <v>0</v>
      </c>
      <c r="Q932" s="10" t="e">
        <f t="shared" si="153"/>
        <v>#N/A</v>
      </c>
      <c r="R932" s="5">
        <v>2009</v>
      </c>
      <c r="S932" s="5" t="str">
        <f t="shared" si="150"/>
        <v>No</v>
      </c>
      <c r="T932" s="5">
        <f t="shared" si="151"/>
        <v>0</v>
      </c>
      <c r="U932" s="11">
        <v>2009</v>
      </c>
      <c r="V932" s="6" t="s">
        <v>2998</v>
      </c>
      <c r="W932" s="6">
        <v>0</v>
      </c>
      <c r="X932" s="6" t="s">
        <v>2990</v>
      </c>
      <c r="Y932" s="6">
        <v>0</v>
      </c>
      <c r="Z932" s="6" t="s">
        <v>2990</v>
      </c>
      <c r="AA932" s="6">
        <v>0</v>
      </c>
      <c r="AB932" s="6">
        <v>1226</v>
      </c>
      <c r="AC932" s="6">
        <v>1226</v>
      </c>
      <c r="AD932">
        <v>1226</v>
      </c>
      <c r="AE932">
        <v>0</v>
      </c>
      <c r="AF932">
        <v>1226</v>
      </c>
      <c r="AG932" s="6">
        <v>0</v>
      </c>
      <c r="AH932" s="6">
        <v>0</v>
      </c>
      <c r="AI932">
        <v>2</v>
      </c>
      <c r="AJ932">
        <v>0</v>
      </c>
      <c r="AK932">
        <v>3</v>
      </c>
      <c r="AL932">
        <v>1</v>
      </c>
      <c r="AM932">
        <v>6</v>
      </c>
      <c r="AN932">
        <v>0</v>
      </c>
      <c r="AO932" t="s">
        <v>2995</v>
      </c>
      <c r="AP932" t="s">
        <v>2992</v>
      </c>
      <c r="AQ932" s="6">
        <v>2009</v>
      </c>
      <c r="AR932" s="6" t="s">
        <v>3008</v>
      </c>
      <c r="AS932" s="6">
        <v>3</v>
      </c>
      <c r="AT932" s="6">
        <v>740</v>
      </c>
      <c r="AU932" s="6" t="s">
        <v>2994</v>
      </c>
      <c r="AV932">
        <v>0</v>
      </c>
      <c r="AW932">
        <v>36</v>
      </c>
      <c r="AX932">
        <v>0</v>
      </c>
      <c r="AY932">
        <v>0</v>
      </c>
      <c r="AZ932">
        <v>0</v>
      </c>
      <c r="BA932">
        <v>0</v>
      </c>
      <c r="BB932" t="s">
        <v>2995</v>
      </c>
      <c r="BC932">
        <v>5</v>
      </c>
      <c r="BD932">
        <v>2010</v>
      </c>
      <c r="BE932" t="s">
        <v>2996</v>
      </c>
      <c r="BF932" t="s">
        <v>2997</v>
      </c>
      <c r="BG932">
        <v>198900</v>
      </c>
      <c r="BH932" s="2">
        <v>6</v>
      </c>
      <c r="BI932" s="2">
        <v>6</v>
      </c>
    </row>
    <row r="933" spans="1:61" x14ac:dyDescent="0.25">
      <c r="A933">
        <v>2461</v>
      </c>
      <c r="B933" t="s">
        <v>944</v>
      </c>
      <c r="C933" s="6">
        <v>72</v>
      </c>
      <c r="D933">
        <v>8640</v>
      </c>
      <c r="E933" t="s">
        <v>2985</v>
      </c>
      <c r="F933" t="s">
        <v>3022</v>
      </c>
      <c r="G933" t="s">
        <v>9</v>
      </c>
      <c r="H933" t="s">
        <v>3001</v>
      </c>
      <c r="I933">
        <v>8</v>
      </c>
      <c r="J933">
        <v>5</v>
      </c>
      <c r="K933" t="str" cm="1">
        <f t="array" ref="K933">_xlfn.IFS(AND(I933&gt;=1, I933&lt;=2), "Bad", AND(I933&gt;=3, I933&lt;=4), "Somewhat Decent", AND(I933&gt;=5, I933&lt;=6), "Good", AND(I933&gt;=7, I933&lt;=8), "Very Good", AND(I933&gt;=9, I933&lt;=10), "Excellent")</f>
        <v>Very Good</v>
      </c>
      <c r="L933">
        <f t="shared" si="145"/>
        <v>0</v>
      </c>
      <c r="M933">
        <f t="shared" si="146"/>
        <v>0</v>
      </c>
      <c r="N933">
        <f t="shared" si="147"/>
        <v>0</v>
      </c>
      <c r="O933">
        <f t="shared" si="148"/>
        <v>1</v>
      </c>
      <c r="P933">
        <f t="shared" si="149"/>
        <v>0</v>
      </c>
      <c r="Q933" s="10" t="e">
        <f t="shared" si="153"/>
        <v>#N/A</v>
      </c>
      <c r="R933" s="5">
        <v>2006</v>
      </c>
      <c r="S933" s="5" t="str">
        <f t="shared" si="150"/>
        <v>No</v>
      </c>
      <c r="T933" s="5">
        <f t="shared" si="151"/>
        <v>0</v>
      </c>
      <c r="U933" s="11">
        <v>2006</v>
      </c>
      <c r="V933" s="6" t="s">
        <v>2998</v>
      </c>
      <c r="W933" s="6">
        <v>0</v>
      </c>
      <c r="X933" s="6" t="s">
        <v>2989</v>
      </c>
      <c r="Y933" s="6">
        <v>24</v>
      </c>
      <c r="Z933" s="6" t="s">
        <v>2990</v>
      </c>
      <c r="AA933" s="6">
        <v>0</v>
      </c>
      <c r="AB933" s="6">
        <v>1254</v>
      </c>
      <c r="AC933" s="6">
        <v>1278</v>
      </c>
      <c r="AD933">
        <v>1278</v>
      </c>
      <c r="AE933">
        <v>0</v>
      </c>
      <c r="AF933">
        <v>1278</v>
      </c>
      <c r="AG933" s="6">
        <v>0</v>
      </c>
      <c r="AH933" s="6">
        <v>0</v>
      </c>
      <c r="AI933">
        <v>2</v>
      </c>
      <c r="AJ933">
        <v>0</v>
      </c>
      <c r="AK933">
        <v>2</v>
      </c>
      <c r="AL933">
        <v>1</v>
      </c>
      <c r="AM933">
        <v>5</v>
      </c>
      <c r="AN933">
        <v>0</v>
      </c>
      <c r="AO933" t="s">
        <v>2995</v>
      </c>
      <c r="AP933" t="s">
        <v>2992</v>
      </c>
      <c r="AQ933" s="6">
        <v>2006</v>
      </c>
      <c r="AR933" s="6" t="s">
        <v>3008</v>
      </c>
      <c r="AS933" s="6">
        <v>2</v>
      </c>
      <c r="AT933" s="6">
        <v>584</v>
      </c>
      <c r="AU933" s="6" t="s">
        <v>2994</v>
      </c>
      <c r="AV933">
        <v>0</v>
      </c>
      <c r="AW933">
        <v>60</v>
      </c>
      <c r="AX933">
        <v>0</v>
      </c>
      <c r="AY933">
        <v>0</v>
      </c>
      <c r="AZ933">
        <v>0</v>
      </c>
      <c r="BA933">
        <v>0</v>
      </c>
      <c r="BB933" t="s">
        <v>2995</v>
      </c>
      <c r="BC933">
        <v>10</v>
      </c>
      <c r="BD933">
        <v>2006</v>
      </c>
      <c r="BE933" t="s">
        <v>3004</v>
      </c>
      <c r="BF933" t="s">
        <v>3005</v>
      </c>
      <c r="BG933">
        <v>198600</v>
      </c>
      <c r="BH933" s="2">
        <v>6</v>
      </c>
      <c r="BI933" s="2">
        <v>6</v>
      </c>
    </row>
    <row r="934" spans="1:61" hidden="1" x14ac:dyDescent="0.25">
      <c r="A934">
        <v>933</v>
      </c>
      <c r="B934" t="s">
        <v>945</v>
      </c>
      <c r="C934" s="4">
        <v>24</v>
      </c>
      <c r="D934">
        <v>1733</v>
      </c>
      <c r="E934" t="s">
        <v>2985</v>
      </c>
      <c r="F934" t="s">
        <v>3051</v>
      </c>
      <c r="G934" t="s">
        <v>40</v>
      </c>
      <c r="H934" t="s">
        <v>2987</v>
      </c>
      <c r="I934">
        <v>6</v>
      </c>
      <c r="J934">
        <v>6</v>
      </c>
      <c r="K934" t="str" cm="1">
        <f t="array" ref="K934">_xlfn.IFS(AND(I934&gt;=1, I934&lt;=2), "Bad", AND(I934&gt;=3, I934&lt;=4), "Somewhat Decent", AND(I934&gt;=5, I934&lt;=6), "Good", AND(I934&gt;=7, I934&lt;=8), "Very Good", AND(I934&gt;=9, I934&lt;=10), "Excellent")</f>
        <v>Good</v>
      </c>
      <c r="L934">
        <f t="shared" si="145"/>
        <v>0</v>
      </c>
      <c r="M934">
        <f t="shared" si="146"/>
        <v>0</v>
      </c>
      <c r="N934">
        <f t="shared" si="147"/>
        <v>1</v>
      </c>
      <c r="O934">
        <f t="shared" si="148"/>
        <v>0</v>
      </c>
      <c r="P934">
        <f t="shared" si="149"/>
        <v>0</v>
      </c>
      <c r="Q934" s="10">
        <f>U934-R934</f>
        <v>0</v>
      </c>
      <c r="R934">
        <v>1980</v>
      </c>
      <c r="S934" t="str">
        <f t="shared" si="150"/>
        <v>No</v>
      </c>
      <c r="T934">
        <f t="shared" si="151"/>
        <v>0</v>
      </c>
      <c r="U934">
        <v>1980</v>
      </c>
      <c r="V934" s="4" t="s">
        <v>2998</v>
      </c>
      <c r="W934" s="4">
        <v>0</v>
      </c>
      <c r="X934" s="4" t="s">
        <v>2990</v>
      </c>
      <c r="Y934" s="4">
        <v>0</v>
      </c>
      <c r="Z934" s="4" t="s">
        <v>2990</v>
      </c>
      <c r="AA934" s="4">
        <v>0</v>
      </c>
      <c r="AB934" s="4">
        <v>516</v>
      </c>
      <c r="AC934" s="4">
        <v>516</v>
      </c>
      <c r="AD934">
        <v>516</v>
      </c>
      <c r="AE934">
        <v>516</v>
      </c>
      <c r="AF934">
        <v>1032</v>
      </c>
      <c r="AG934" s="4">
        <v>0</v>
      </c>
      <c r="AH934" s="4">
        <v>0</v>
      </c>
      <c r="AI934">
        <v>1</v>
      </c>
      <c r="AJ934">
        <v>0</v>
      </c>
      <c r="AK934">
        <v>2</v>
      </c>
      <c r="AL934">
        <v>1</v>
      </c>
      <c r="AM934">
        <v>5</v>
      </c>
      <c r="AN934">
        <v>1</v>
      </c>
      <c r="AO934" t="s">
        <v>2994</v>
      </c>
      <c r="AP934" t="s">
        <v>3015</v>
      </c>
      <c r="AQ934" s="4">
        <v>1980</v>
      </c>
      <c r="AR934" s="4" t="s">
        <v>2990</v>
      </c>
      <c r="AS934" s="4">
        <v>2</v>
      </c>
      <c r="AT934" s="4">
        <v>452</v>
      </c>
      <c r="AU934" s="4" t="s">
        <v>2994</v>
      </c>
      <c r="AV934">
        <v>279</v>
      </c>
      <c r="AW934">
        <v>0</v>
      </c>
      <c r="AX934">
        <v>0</v>
      </c>
      <c r="AY934">
        <v>0</v>
      </c>
      <c r="AZ934">
        <v>0</v>
      </c>
      <c r="BA934">
        <v>0</v>
      </c>
      <c r="BB934" t="s">
        <v>2995</v>
      </c>
      <c r="BC934">
        <v>5</v>
      </c>
      <c r="BD934">
        <v>2009</v>
      </c>
      <c r="BE934" t="s">
        <v>2996</v>
      </c>
      <c r="BF934" t="s">
        <v>2997</v>
      </c>
      <c r="BG934">
        <v>115000</v>
      </c>
      <c r="BH934" s="2">
        <v>6</v>
      </c>
      <c r="BI934" s="2">
        <v>6</v>
      </c>
    </row>
    <row r="935" spans="1:61" hidden="1" x14ac:dyDescent="0.25">
      <c r="A935">
        <v>934</v>
      </c>
      <c r="B935" t="s">
        <v>946</v>
      </c>
      <c r="C935" s="4">
        <v>24</v>
      </c>
      <c r="D935">
        <v>1488</v>
      </c>
      <c r="E935" t="s">
        <v>2985</v>
      </c>
      <c r="F935" t="s">
        <v>3051</v>
      </c>
      <c r="G935" t="s">
        <v>16</v>
      </c>
      <c r="H935" t="s">
        <v>2987</v>
      </c>
      <c r="I935">
        <v>6</v>
      </c>
      <c r="J935">
        <v>6</v>
      </c>
      <c r="K935" t="str" cm="1">
        <f t="array" ref="K935">_xlfn.IFS(AND(I935&gt;=1, I935&lt;=2), "Bad", AND(I935&gt;=3, I935&lt;=4), "Somewhat Decent", AND(I935&gt;=5, I935&lt;=6), "Good", AND(I935&gt;=7, I935&lt;=8), "Very Good", AND(I935&gt;=9, I935&lt;=10), "Excellent")</f>
        <v>Good</v>
      </c>
      <c r="L935">
        <f t="shared" si="145"/>
        <v>0</v>
      </c>
      <c r="M935">
        <f t="shared" si="146"/>
        <v>0</v>
      </c>
      <c r="N935">
        <f t="shared" si="147"/>
        <v>1</v>
      </c>
      <c r="O935">
        <f t="shared" si="148"/>
        <v>0</v>
      </c>
      <c r="P935">
        <f t="shared" si="149"/>
        <v>0</v>
      </c>
      <c r="Q935" s="10">
        <f>U935-R935</f>
        <v>12</v>
      </c>
      <c r="R935">
        <v>1980</v>
      </c>
      <c r="S935" t="str">
        <f t="shared" si="150"/>
        <v>Yes</v>
      </c>
      <c r="T935">
        <f t="shared" si="151"/>
        <v>1</v>
      </c>
      <c r="U935">
        <v>1992</v>
      </c>
      <c r="V935" s="4" t="s">
        <v>2998</v>
      </c>
      <c r="W935" s="4">
        <v>0</v>
      </c>
      <c r="X935" s="4" t="s">
        <v>3007</v>
      </c>
      <c r="Y935" s="4">
        <v>471</v>
      </c>
      <c r="Z935" s="4" t="s">
        <v>2990</v>
      </c>
      <c r="AA935" s="4">
        <v>0</v>
      </c>
      <c r="AB935" s="4">
        <v>90</v>
      </c>
      <c r="AC935" s="4">
        <v>561</v>
      </c>
      <c r="AD935">
        <v>561</v>
      </c>
      <c r="AE935">
        <v>668</v>
      </c>
      <c r="AF935">
        <v>1229</v>
      </c>
      <c r="AG935" s="4">
        <v>1</v>
      </c>
      <c r="AH935" s="4">
        <v>0</v>
      </c>
      <c r="AI935">
        <v>1</v>
      </c>
      <c r="AJ935">
        <v>1</v>
      </c>
      <c r="AK935">
        <v>2</v>
      </c>
      <c r="AL935">
        <v>1</v>
      </c>
      <c r="AM935">
        <v>5</v>
      </c>
      <c r="AN935">
        <v>1</v>
      </c>
      <c r="AO935" t="s">
        <v>2994</v>
      </c>
      <c r="AP935" t="s">
        <v>2992</v>
      </c>
      <c r="AQ935" s="4">
        <v>1980</v>
      </c>
      <c r="AR935" s="4" t="s">
        <v>2993</v>
      </c>
      <c r="AS935" s="4">
        <v>2</v>
      </c>
      <c r="AT935" s="4">
        <v>462</v>
      </c>
      <c r="AU935" s="4" t="s">
        <v>2994</v>
      </c>
      <c r="AV935">
        <v>176</v>
      </c>
      <c r="AW935">
        <v>0</v>
      </c>
      <c r="AX935">
        <v>0</v>
      </c>
      <c r="AY935">
        <v>0</v>
      </c>
      <c r="AZ935">
        <v>0</v>
      </c>
      <c r="BA935">
        <v>0</v>
      </c>
      <c r="BB935" t="s">
        <v>2995</v>
      </c>
      <c r="BC935">
        <v>10</v>
      </c>
      <c r="BD935">
        <v>2009</v>
      </c>
      <c r="BE935" t="s">
        <v>2996</v>
      </c>
      <c r="BF935" t="s">
        <v>2997</v>
      </c>
      <c r="BG935">
        <v>137000</v>
      </c>
      <c r="BH935" s="2">
        <v>6</v>
      </c>
      <c r="BI935" s="2">
        <v>6</v>
      </c>
    </row>
    <row r="936" spans="1:61" hidden="1" x14ac:dyDescent="0.25">
      <c r="A936">
        <v>935</v>
      </c>
      <c r="B936" t="s">
        <v>947</v>
      </c>
      <c r="C936" s="4">
        <v>24</v>
      </c>
      <c r="D936">
        <v>1612</v>
      </c>
      <c r="E936" t="s">
        <v>2985</v>
      </c>
      <c r="F936" t="s">
        <v>3051</v>
      </c>
      <c r="G936" t="s">
        <v>40</v>
      </c>
      <c r="H936" t="s">
        <v>2987</v>
      </c>
      <c r="I936">
        <v>6</v>
      </c>
      <c r="J936">
        <v>6</v>
      </c>
      <c r="K936" t="str" cm="1">
        <f t="array" ref="K936">_xlfn.IFS(AND(I936&gt;=1, I936&lt;=2), "Bad", AND(I936&gt;=3, I936&lt;=4), "Somewhat Decent", AND(I936&gt;=5, I936&lt;=6), "Good", AND(I936&gt;=7, I936&lt;=8), "Very Good", AND(I936&gt;=9, I936&lt;=10), "Excellent")</f>
        <v>Good</v>
      </c>
      <c r="L936">
        <f t="shared" si="145"/>
        <v>0</v>
      </c>
      <c r="M936">
        <f t="shared" si="146"/>
        <v>0</v>
      </c>
      <c r="N936">
        <f t="shared" si="147"/>
        <v>1</v>
      </c>
      <c r="O936">
        <f t="shared" si="148"/>
        <v>0</v>
      </c>
      <c r="P936">
        <f t="shared" si="149"/>
        <v>0</v>
      </c>
      <c r="Q936" s="10">
        <f>U936-R936</f>
        <v>0</v>
      </c>
      <c r="R936">
        <v>1980</v>
      </c>
      <c r="S936" t="str">
        <f t="shared" si="150"/>
        <v>No</v>
      </c>
      <c r="T936">
        <f t="shared" si="151"/>
        <v>0</v>
      </c>
      <c r="U936">
        <v>1980</v>
      </c>
      <c r="V936" s="4" t="s">
        <v>2998</v>
      </c>
      <c r="W936" s="4">
        <v>0</v>
      </c>
      <c r="X936" s="4" t="s">
        <v>2990</v>
      </c>
      <c r="Y936" s="4">
        <v>0</v>
      </c>
      <c r="Z936" s="4" t="s">
        <v>2990</v>
      </c>
      <c r="AA936" s="4">
        <v>0</v>
      </c>
      <c r="AB936" s="4">
        <v>561</v>
      </c>
      <c r="AC936" s="4">
        <v>561</v>
      </c>
      <c r="AD936">
        <v>561</v>
      </c>
      <c r="AE936">
        <v>668</v>
      </c>
      <c r="AF936">
        <v>1229</v>
      </c>
      <c r="AG936" s="4">
        <v>0</v>
      </c>
      <c r="AH936" s="4">
        <v>0</v>
      </c>
      <c r="AI936">
        <v>1</v>
      </c>
      <c r="AJ936">
        <v>1</v>
      </c>
      <c r="AK936">
        <v>2</v>
      </c>
      <c r="AL936">
        <v>1</v>
      </c>
      <c r="AM936">
        <v>5</v>
      </c>
      <c r="AN936">
        <v>1</v>
      </c>
      <c r="AO936" t="s">
        <v>2994</v>
      </c>
      <c r="AP936" t="s">
        <v>2992</v>
      </c>
      <c r="AQ936" s="4">
        <v>1980</v>
      </c>
      <c r="AR936" s="4" t="s">
        <v>2993</v>
      </c>
      <c r="AS936" s="4">
        <v>2</v>
      </c>
      <c r="AT936" s="4">
        <v>462</v>
      </c>
      <c r="AU936" s="4" t="s">
        <v>2994</v>
      </c>
      <c r="AV936">
        <v>154</v>
      </c>
      <c r="AW936">
        <v>0</v>
      </c>
      <c r="AX936">
        <v>0</v>
      </c>
      <c r="AY936">
        <v>0</v>
      </c>
      <c r="AZ936">
        <v>0</v>
      </c>
      <c r="BA936">
        <v>0</v>
      </c>
      <c r="BB936" t="s">
        <v>2995</v>
      </c>
      <c r="BC936">
        <v>7</v>
      </c>
      <c r="BD936">
        <v>2009</v>
      </c>
      <c r="BE936" t="s">
        <v>2996</v>
      </c>
      <c r="BF936" t="s">
        <v>2997</v>
      </c>
      <c r="BG936">
        <v>121000</v>
      </c>
      <c r="BH936" s="2">
        <v>6</v>
      </c>
      <c r="BI936" s="2">
        <v>6</v>
      </c>
    </row>
    <row r="937" spans="1:61" hidden="1" x14ac:dyDescent="0.25">
      <c r="A937">
        <v>936</v>
      </c>
      <c r="B937" t="s">
        <v>948</v>
      </c>
      <c r="C937" s="4">
        <v>24</v>
      </c>
      <c r="D937">
        <v>1300</v>
      </c>
      <c r="E937" t="s">
        <v>2985</v>
      </c>
      <c r="F937" t="s">
        <v>3051</v>
      </c>
      <c r="G937" t="s">
        <v>16</v>
      </c>
      <c r="H937" t="s">
        <v>2987</v>
      </c>
      <c r="I937">
        <v>6</v>
      </c>
      <c r="J937">
        <v>6</v>
      </c>
      <c r="K937" t="str" cm="1">
        <f t="array" ref="K937">_xlfn.IFS(AND(I937&gt;=1, I937&lt;=2), "Bad", AND(I937&gt;=3, I937&lt;=4), "Somewhat Decent", AND(I937&gt;=5, I937&lt;=6), "Good", AND(I937&gt;=7, I937&lt;=8), "Very Good", AND(I937&gt;=9, I937&lt;=10), "Excellent")</f>
        <v>Good</v>
      </c>
      <c r="L937">
        <f t="shared" si="145"/>
        <v>0</v>
      </c>
      <c r="M937">
        <f t="shared" si="146"/>
        <v>0</v>
      </c>
      <c r="N937">
        <f t="shared" si="147"/>
        <v>1</v>
      </c>
      <c r="O937">
        <f t="shared" si="148"/>
        <v>0</v>
      </c>
      <c r="P937">
        <f t="shared" si="149"/>
        <v>0</v>
      </c>
      <c r="Q937" s="10">
        <f>U937-R937</f>
        <v>0</v>
      </c>
      <c r="R937">
        <v>1980</v>
      </c>
      <c r="S937" t="str">
        <f t="shared" si="150"/>
        <v>No</v>
      </c>
      <c r="T937">
        <f t="shared" si="151"/>
        <v>0</v>
      </c>
      <c r="U937">
        <v>1980</v>
      </c>
      <c r="V937" s="4" t="s">
        <v>2998</v>
      </c>
      <c r="W937" s="4">
        <v>0</v>
      </c>
      <c r="X937" s="4" t="s">
        <v>3007</v>
      </c>
      <c r="Y937" s="4">
        <v>285</v>
      </c>
      <c r="Z937" s="4" t="s">
        <v>2990</v>
      </c>
      <c r="AA937" s="4">
        <v>0</v>
      </c>
      <c r="AB937" s="4">
        <v>276</v>
      </c>
      <c r="AC937" s="4">
        <v>561</v>
      </c>
      <c r="AD937">
        <v>561</v>
      </c>
      <c r="AE937">
        <v>668</v>
      </c>
      <c r="AF937">
        <v>1229</v>
      </c>
      <c r="AG937" s="4">
        <v>0</v>
      </c>
      <c r="AH937" s="4">
        <v>0</v>
      </c>
      <c r="AI937">
        <v>1</v>
      </c>
      <c r="AJ937">
        <v>1</v>
      </c>
      <c r="AK937">
        <v>2</v>
      </c>
      <c r="AL937">
        <v>1</v>
      </c>
      <c r="AM937">
        <v>5</v>
      </c>
      <c r="AN937">
        <v>1</v>
      </c>
      <c r="AO937" t="s">
        <v>2994</v>
      </c>
      <c r="AP937" t="s">
        <v>2992</v>
      </c>
      <c r="AQ937" s="4">
        <v>1980</v>
      </c>
      <c r="AR937" s="4" t="s">
        <v>2993</v>
      </c>
      <c r="AS937" s="4">
        <v>2</v>
      </c>
      <c r="AT937" s="4">
        <v>462</v>
      </c>
      <c r="AU937" s="4" t="s">
        <v>2994</v>
      </c>
      <c r="AV937">
        <v>150</v>
      </c>
      <c r="AW937">
        <v>0</v>
      </c>
      <c r="AX937">
        <v>0</v>
      </c>
      <c r="AY937">
        <v>0</v>
      </c>
      <c r="AZ937">
        <v>0</v>
      </c>
      <c r="BA937">
        <v>0</v>
      </c>
      <c r="BB937" t="s">
        <v>2995</v>
      </c>
      <c r="BC937">
        <v>5</v>
      </c>
      <c r="BD937">
        <v>2009</v>
      </c>
      <c r="BE937" t="s">
        <v>2996</v>
      </c>
      <c r="BF937" t="s">
        <v>2997</v>
      </c>
      <c r="BG937">
        <v>124000</v>
      </c>
      <c r="BH937" s="2">
        <v>6</v>
      </c>
      <c r="BI937" s="2">
        <v>6</v>
      </c>
    </row>
    <row r="938" spans="1:61" x14ac:dyDescent="0.25">
      <c r="A938">
        <v>868</v>
      </c>
      <c r="B938" t="s">
        <v>949</v>
      </c>
      <c r="C938" s="6">
        <v>70</v>
      </c>
      <c r="D938">
        <v>8749</v>
      </c>
      <c r="E938" t="s">
        <v>2985</v>
      </c>
      <c r="F938" t="s">
        <v>3012</v>
      </c>
      <c r="G938" t="s">
        <v>9</v>
      </c>
      <c r="H938" t="s">
        <v>2987</v>
      </c>
      <c r="I938">
        <v>7</v>
      </c>
      <c r="J938">
        <v>5</v>
      </c>
      <c r="K938" t="str" cm="1">
        <f t="array" ref="K938">_xlfn.IFS(AND(I938&gt;=1, I938&lt;=2), "Bad", AND(I938&gt;=3, I938&lt;=4), "Somewhat Decent", AND(I938&gt;=5, I938&lt;=6), "Good", AND(I938&gt;=7, I938&lt;=8), "Very Good", AND(I938&gt;=9, I938&lt;=10), "Excellent")</f>
        <v>Very Good</v>
      </c>
      <c r="L938">
        <f t="shared" si="145"/>
        <v>0</v>
      </c>
      <c r="M938">
        <f t="shared" si="146"/>
        <v>0</v>
      </c>
      <c r="N938">
        <f t="shared" si="147"/>
        <v>0</v>
      </c>
      <c r="O938">
        <f t="shared" si="148"/>
        <v>1</v>
      </c>
      <c r="P938">
        <f t="shared" si="149"/>
        <v>0</v>
      </c>
      <c r="Q938" s="10" t="e">
        <f t="shared" ref="Q938:Q945" si="154">IF(T938=0,NA(),2024-U938)</f>
        <v>#N/A</v>
      </c>
      <c r="R938" s="5">
        <v>2002</v>
      </c>
      <c r="S938" s="5" t="str">
        <f t="shared" si="150"/>
        <v>No</v>
      </c>
      <c r="T938" s="5">
        <f t="shared" si="151"/>
        <v>0</v>
      </c>
      <c r="U938" s="11">
        <v>2002</v>
      </c>
      <c r="V938" s="6" t="s">
        <v>2998</v>
      </c>
      <c r="W938" s="6">
        <v>0</v>
      </c>
      <c r="X938" s="6" t="s">
        <v>2990</v>
      </c>
      <c r="Y938" s="6">
        <v>0</v>
      </c>
      <c r="Z938" s="6" t="s">
        <v>2990</v>
      </c>
      <c r="AA938" s="6">
        <v>0</v>
      </c>
      <c r="AB938" s="6">
        <v>840</v>
      </c>
      <c r="AC938" s="6">
        <v>840</v>
      </c>
      <c r="AD938">
        <v>840</v>
      </c>
      <c r="AE938">
        <v>885</v>
      </c>
      <c r="AF938">
        <v>1725</v>
      </c>
      <c r="AG938" s="6">
        <v>0</v>
      </c>
      <c r="AH938" s="6">
        <v>0</v>
      </c>
      <c r="AI938">
        <v>2</v>
      </c>
      <c r="AJ938">
        <v>1</v>
      </c>
      <c r="AK938">
        <v>3</v>
      </c>
      <c r="AL938">
        <v>1</v>
      </c>
      <c r="AM938">
        <v>6</v>
      </c>
      <c r="AN938">
        <v>0</v>
      </c>
      <c r="AO938" t="s">
        <v>2995</v>
      </c>
      <c r="AP938" t="s">
        <v>2992</v>
      </c>
      <c r="AQ938" s="6">
        <v>2002</v>
      </c>
      <c r="AR938" s="6" t="s">
        <v>3008</v>
      </c>
      <c r="AS938" s="6">
        <v>2</v>
      </c>
      <c r="AT938" s="6">
        <v>550</v>
      </c>
      <c r="AU938" s="6" t="s">
        <v>2994</v>
      </c>
      <c r="AV938">
        <v>0</v>
      </c>
      <c r="AW938">
        <v>48</v>
      </c>
      <c r="AX938">
        <v>0</v>
      </c>
      <c r="AY938">
        <v>0</v>
      </c>
      <c r="AZ938">
        <v>0</v>
      </c>
      <c r="BA938">
        <v>0</v>
      </c>
      <c r="BB938" t="s">
        <v>2995</v>
      </c>
      <c r="BC938">
        <v>11</v>
      </c>
      <c r="BD938">
        <v>2009</v>
      </c>
      <c r="BE938" t="s">
        <v>2996</v>
      </c>
      <c r="BF938" t="s">
        <v>2997</v>
      </c>
      <c r="BG938">
        <v>198500</v>
      </c>
      <c r="BH938" s="2">
        <v>6</v>
      </c>
      <c r="BI938" s="2">
        <v>6</v>
      </c>
    </row>
    <row r="939" spans="1:61" x14ac:dyDescent="0.25">
      <c r="A939">
        <v>888</v>
      </c>
      <c r="B939" t="s">
        <v>950</v>
      </c>
      <c r="C939" s="6">
        <v>64</v>
      </c>
      <c r="D939">
        <v>7301</v>
      </c>
      <c r="E939" t="s">
        <v>2985</v>
      </c>
      <c r="F939" t="s">
        <v>3026</v>
      </c>
      <c r="G939" t="s">
        <v>9</v>
      </c>
      <c r="H939" t="s">
        <v>3040</v>
      </c>
      <c r="I939">
        <v>7</v>
      </c>
      <c r="J939">
        <v>5</v>
      </c>
      <c r="K939" t="str" cm="1">
        <f t="array" ref="K939">_xlfn.IFS(AND(I939&gt;=1, I939&lt;=2), "Bad", AND(I939&gt;=3, I939&lt;=4), "Somewhat Decent", AND(I939&gt;=5, I939&lt;=6), "Good", AND(I939&gt;=7, I939&lt;=8), "Very Good", AND(I939&gt;=9, I939&lt;=10), "Excellent")</f>
        <v>Very Good</v>
      </c>
      <c r="L939">
        <f t="shared" si="145"/>
        <v>0</v>
      </c>
      <c r="M939">
        <f t="shared" si="146"/>
        <v>0</v>
      </c>
      <c r="N939">
        <f t="shared" si="147"/>
        <v>0</v>
      </c>
      <c r="O939">
        <f t="shared" si="148"/>
        <v>1</v>
      </c>
      <c r="P939">
        <f t="shared" si="149"/>
        <v>0</v>
      </c>
      <c r="Q939" s="10" t="e">
        <f t="shared" si="154"/>
        <v>#N/A</v>
      </c>
      <c r="R939" s="5">
        <v>2003</v>
      </c>
      <c r="S939" s="5" t="str">
        <f t="shared" si="150"/>
        <v>No</v>
      </c>
      <c r="T939" s="5">
        <f t="shared" si="151"/>
        <v>0</v>
      </c>
      <c r="U939" s="11">
        <v>2003</v>
      </c>
      <c r="V939" s="6" t="s">
        <v>2988</v>
      </c>
      <c r="W939" s="6">
        <v>500</v>
      </c>
      <c r="X939" s="6" t="s">
        <v>2995</v>
      </c>
      <c r="Y939" s="6">
        <v>0</v>
      </c>
      <c r="Z939" s="6" t="s">
        <v>2995</v>
      </c>
      <c r="AA939" s="6">
        <v>0</v>
      </c>
      <c r="AB939" s="6">
        <v>0</v>
      </c>
      <c r="AC939" s="6">
        <v>0</v>
      </c>
      <c r="AD939">
        <v>495</v>
      </c>
      <c r="AE939">
        <v>1427</v>
      </c>
      <c r="AF939">
        <v>1922</v>
      </c>
      <c r="AG939" s="6">
        <v>0</v>
      </c>
      <c r="AH939" s="6">
        <v>0</v>
      </c>
      <c r="AI939">
        <v>3</v>
      </c>
      <c r="AJ939">
        <v>0</v>
      </c>
      <c r="AK939">
        <v>4</v>
      </c>
      <c r="AL939">
        <v>1</v>
      </c>
      <c r="AM939">
        <v>7</v>
      </c>
      <c r="AN939">
        <v>1</v>
      </c>
      <c r="AO939" t="s">
        <v>2991</v>
      </c>
      <c r="AP939" t="s">
        <v>3010</v>
      </c>
      <c r="AQ939" s="6">
        <v>2003</v>
      </c>
      <c r="AR939" s="6" t="s">
        <v>3008</v>
      </c>
      <c r="AS939" s="6">
        <v>2</v>
      </c>
      <c r="AT939" s="6">
        <v>672</v>
      </c>
      <c r="AU939" s="6" t="s">
        <v>2994</v>
      </c>
      <c r="AV939">
        <v>0</v>
      </c>
      <c r="AW939">
        <v>0</v>
      </c>
      <c r="AX939">
        <v>177</v>
      </c>
      <c r="AY939">
        <v>0</v>
      </c>
      <c r="AZ939">
        <v>0</v>
      </c>
      <c r="BA939">
        <v>0</v>
      </c>
      <c r="BB939" t="s">
        <v>2995</v>
      </c>
      <c r="BC939">
        <v>7</v>
      </c>
      <c r="BD939">
        <v>2009</v>
      </c>
      <c r="BE939" t="s">
        <v>3032</v>
      </c>
      <c r="BF939" t="s">
        <v>2997</v>
      </c>
      <c r="BG939">
        <v>198500</v>
      </c>
      <c r="BH939" s="2">
        <v>6</v>
      </c>
      <c r="BI939" s="2">
        <v>6</v>
      </c>
    </row>
    <row r="940" spans="1:61" x14ac:dyDescent="0.25">
      <c r="A940">
        <v>1733</v>
      </c>
      <c r="B940" t="s">
        <v>951</v>
      </c>
      <c r="C940" s="6">
        <v>63</v>
      </c>
      <c r="D940">
        <v>9729</v>
      </c>
      <c r="E940" t="s">
        <v>2985</v>
      </c>
      <c r="F940" t="s">
        <v>3036</v>
      </c>
      <c r="G940" t="s">
        <v>9</v>
      </c>
      <c r="H940" t="s">
        <v>2987</v>
      </c>
      <c r="I940">
        <v>6</v>
      </c>
      <c r="J940">
        <v>5</v>
      </c>
      <c r="K940" t="str" cm="1">
        <f t="array" ref="K940">_xlfn.IFS(AND(I940&gt;=1, I940&lt;=2), "Bad", AND(I940&gt;=3, I940&lt;=4), "Somewhat Decent", AND(I940&gt;=5, I940&lt;=6), "Good", AND(I940&gt;=7, I940&lt;=8), "Very Good", AND(I940&gt;=9, I940&lt;=10), "Excellent")</f>
        <v>Good</v>
      </c>
      <c r="L940">
        <f t="shared" si="145"/>
        <v>0</v>
      </c>
      <c r="M940">
        <f t="shared" si="146"/>
        <v>0</v>
      </c>
      <c r="N940">
        <f t="shared" si="147"/>
        <v>1</v>
      </c>
      <c r="O940">
        <f t="shared" si="148"/>
        <v>0</v>
      </c>
      <c r="P940">
        <f t="shared" si="149"/>
        <v>0</v>
      </c>
      <c r="Q940" s="10">
        <f t="shared" si="154"/>
        <v>17</v>
      </c>
      <c r="R940" s="5">
        <v>2006</v>
      </c>
      <c r="S940" s="5" t="str">
        <f t="shared" si="150"/>
        <v>Yes</v>
      </c>
      <c r="T940" s="5">
        <f t="shared" si="151"/>
        <v>1</v>
      </c>
      <c r="U940" s="11">
        <v>2007</v>
      </c>
      <c r="V940" s="6" t="s">
        <v>2998</v>
      </c>
      <c r="W940" s="6">
        <v>0</v>
      </c>
      <c r="X940" s="6" t="s">
        <v>2990</v>
      </c>
      <c r="Y940" s="6">
        <v>0</v>
      </c>
      <c r="Z940" s="6" t="s">
        <v>2990</v>
      </c>
      <c r="AA940" s="6">
        <v>0</v>
      </c>
      <c r="AB940" s="6">
        <v>698</v>
      </c>
      <c r="AC940" s="6">
        <v>698</v>
      </c>
      <c r="AD940">
        <v>698</v>
      </c>
      <c r="AE940">
        <v>1048</v>
      </c>
      <c r="AF940">
        <v>1746</v>
      </c>
      <c r="AG940" s="6">
        <v>1</v>
      </c>
      <c r="AH940" s="6">
        <v>0</v>
      </c>
      <c r="AI940">
        <v>2</v>
      </c>
      <c r="AJ940">
        <v>1</v>
      </c>
      <c r="AK940">
        <v>3</v>
      </c>
      <c r="AL940">
        <v>1</v>
      </c>
      <c r="AM940">
        <v>6</v>
      </c>
      <c r="AN940">
        <v>1</v>
      </c>
      <c r="AO940" t="s">
        <v>3003</v>
      </c>
      <c r="AP940" t="s">
        <v>3010</v>
      </c>
      <c r="AQ940" s="6">
        <v>2007</v>
      </c>
      <c r="AR940" s="6" t="s">
        <v>2990</v>
      </c>
      <c r="AS940" s="6">
        <v>3</v>
      </c>
      <c r="AT940" s="6">
        <v>350</v>
      </c>
      <c r="AU940" s="6" t="s">
        <v>2994</v>
      </c>
      <c r="AV940">
        <v>0</v>
      </c>
      <c r="AW940">
        <v>34</v>
      </c>
      <c r="AX940">
        <v>0</v>
      </c>
      <c r="AY940">
        <v>0</v>
      </c>
      <c r="AZ940">
        <v>0</v>
      </c>
      <c r="BA940">
        <v>0</v>
      </c>
      <c r="BB940" t="s">
        <v>2995</v>
      </c>
      <c r="BC940">
        <v>6</v>
      </c>
      <c r="BD940">
        <v>2007</v>
      </c>
      <c r="BE940" t="s">
        <v>3004</v>
      </c>
      <c r="BF940" t="s">
        <v>3005</v>
      </c>
      <c r="BG940">
        <v>198444</v>
      </c>
      <c r="BH940" s="2">
        <v>6</v>
      </c>
      <c r="BI940" s="2">
        <v>6</v>
      </c>
    </row>
    <row r="941" spans="1:61" x14ac:dyDescent="0.25">
      <c r="A941">
        <v>1534</v>
      </c>
      <c r="B941" t="s">
        <v>952</v>
      </c>
      <c r="C941" s="6">
        <v>69.22</v>
      </c>
      <c r="D941">
        <v>11700</v>
      </c>
      <c r="E941" t="s">
        <v>2985</v>
      </c>
      <c r="F941" t="s">
        <v>3035</v>
      </c>
      <c r="G941" t="s">
        <v>9</v>
      </c>
      <c r="H941" t="s">
        <v>3028</v>
      </c>
      <c r="I941">
        <v>5</v>
      </c>
      <c r="J941">
        <v>6</v>
      </c>
      <c r="K941" t="str" cm="1">
        <f t="array" ref="K941">_xlfn.IFS(AND(I941&gt;=1, I941&lt;=2), "Bad", AND(I941&gt;=3, I941&lt;=4), "Somewhat Decent", AND(I941&gt;=5, I941&lt;=6), "Good", AND(I941&gt;=7, I941&lt;=8), "Very Good", AND(I941&gt;=9, I941&lt;=10), "Excellent")</f>
        <v>Good</v>
      </c>
      <c r="L941">
        <f t="shared" si="145"/>
        <v>0</v>
      </c>
      <c r="M941">
        <f t="shared" si="146"/>
        <v>0</v>
      </c>
      <c r="N941">
        <f t="shared" si="147"/>
        <v>1</v>
      </c>
      <c r="O941">
        <f t="shared" si="148"/>
        <v>0</v>
      </c>
      <c r="P941">
        <f t="shared" si="149"/>
        <v>0</v>
      </c>
      <c r="Q941" s="10">
        <f t="shared" si="154"/>
        <v>29</v>
      </c>
      <c r="R941">
        <v>1937</v>
      </c>
      <c r="S941" t="str">
        <f t="shared" si="150"/>
        <v>Yes</v>
      </c>
      <c r="T941">
        <f t="shared" si="151"/>
        <v>1</v>
      </c>
      <c r="U941" s="11">
        <v>1995</v>
      </c>
      <c r="V941" s="6" t="s">
        <v>2998</v>
      </c>
      <c r="W941" s="6">
        <v>0</v>
      </c>
      <c r="X941" s="6" t="s">
        <v>3011</v>
      </c>
      <c r="Y941" s="6">
        <v>606</v>
      </c>
      <c r="Z941" s="6" t="s">
        <v>2990</v>
      </c>
      <c r="AA941" s="6">
        <v>0</v>
      </c>
      <c r="AB941" s="6">
        <v>336</v>
      </c>
      <c r="AC941" s="6">
        <v>942</v>
      </c>
      <c r="AD941">
        <v>1265</v>
      </c>
      <c r="AE941">
        <v>673</v>
      </c>
      <c r="AF941">
        <v>1938</v>
      </c>
      <c r="AG941" s="6">
        <v>0</v>
      </c>
      <c r="AH941" s="6">
        <v>0</v>
      </c>
      <c r="AI941">
        <v>2</v>
      </c>
      <c r="AJ941">
        <v>0</v>
      </c>
      <c r="AK941">
        <v>4</v>
      </c>
      <c r="AL941">
        <v>1</v>
      </c>
      <c r="AM941">
        <v>7</v>
      </c>
      <c r="AN941">
        <v>1</v>
      </c>
      <c r="AO941" t="s">
        <v>3003</v>
      </c>
      <c r="AP941" t="s">
        <v>3015</v>
      </c>
      <c r="AQ941" s="6">
        <v>1937</v>
      </c>
      <c r="AR941" s="6" t="s">
        <v>2990</v>
      </c>
      <c r="AS941" s="6">
        <v>1</v>
      </c>
      <c r="AT941" s="6">
        <v>240</v>
      </c>
      <c r="AU941" s="6" t="s">
        <v>2994</v>
      </c>
      <c r="AV941">
        <v>0</v>
      </c>
      <c r="AW941">
        <v>40</v>
      </c>
      <c r="AX941">
        <v>0</v>
      </c>
      <c r="AY941">
        <v>0</v>
      </c>
      <c r="AZ941">
        <v>0</v>
      </c>
      <c r="BA941">
        <v>0</v>
      </c>
      <c r="BB941" t="s">
        <v>2995</v>
      </c>
      <c r="BC941">
        <v>7</v>
      </c>
      <c r="BD941">
        <v>2008</v>
      </c>
      <c r="BE941" t="s">
        <v>2996</v>
      </c>
      <c r="BF941" t="s">
        <v>2997</v>
      </c>
      <c r="BG941">
        <v>198000</v>
      </c>
      <c r="BH941" s="2">
        <v>6</v>
      </c>
      <c r="BI941" s="2">
        <v>6</v>
      </c>
    </row>
    <row r="942" spans="1:61" x14ac:dyDescent="0.25">
      <c r="A942">
        <v>2229</v>
      </c>
      <c r="B942" t="s">
        <v>953</v>
      </c>
      <c r="C942" s="6">
        <v>69.22</v>
      </c>
      <c r="D942">
        <v>20693</v>
      </c>
      <c r="E942" t="s">
        <v>2985</v>
      </c>
      <c r="F942" t="s">
        <v>3035</v>
      </c>
      <c r="G942" t="s">
        <v>9</v>
      </c>
      <c r="H942" t="s">
        <v>3001</v>
      </c>
      <c r="I942">
        <v>7</v>
      </c>
      <c r="J942">
        <v>5</v>
      </c>
      <c r="K942" t="str" cm="1">
        <f t="array" ref="K942">_xlfn.IFS(AND(I942&gt;=1, I942&lt;=2), "Bad", AND(I942&gt;=3, I942&lt;=4), "Somewhat Decent", AND(I942&gt;=5, I942&lt;=6), "Good", AND(I942&gt;=7, I942&lt;=8), "Very Good", AND(I942&gt;=9, I942&lt;=10), "Excellent")</f>
        <v>Very Good</v>
      </c>
      <c r="L942">
        <f t="shared" si="145"/>
        <v>0</v>
      </c>
      <c r="M942">
        <f t="shared" si="146"/>
        <v>0</v>
      </c>
      <c r="N942">
        <f t="shared" si="147"/>
        <v>0</v>
      </c>
      <c r="O942">
        <f t="shared" si="148"/>
        <v>1</v>
      </c>
      <c r="P942">
        <f t="shared" si="149"/>
        <v>0</v>
      </c>
      <c r="Q942" s="10" t="e">
        <f t="shared" si="154"/>
        <v>#N/A</v>
      </c>
      <c r="R942" s="5">
        <v>1971</v>
      </c>
      <c r="S942" s="5" t="str">
        <f t="shared" si="150"/>
        <v>No</v>
      </c>
      <c r="T942" s="5">
        <f t="shared" si="151"/>
        <v>0</v>
      </c>
      <c r="U942" s="11">
        <v>1971</v>
      </c>
      <c r="V942" s="6" t="s">
        <v>2988</v>
      </c>
      <c r="W942" s="6">
        <v>652</v>
      </c>
      <c r="X942" s="6" t="s">
        <v>3009</v>
      </c>
      <c r="Y942" s="6">
        <v>434</v>
      </c>
      <c r="Z942" s="6" t="s">
        <v>2990</v>
      </c>
      <c r="AA942" s="6">
        <v>0</v>
      </c>
      <c r="AB942" s="6">
        <v>1262</v>
      </c>
      <c r="AC942" s="6">
        <v>1696</v>
      </c>
      <c r="AD942">
        <v>1696</v>
      </c>
      <c r="AE942">
        <v>0</v>
      </c>
      <c r="AF942">
        <v>1696</v>
      </c>
      <c r="AG942" s="6">
        <v>0</v>
      </c>
      <c r="AH942" s="6">
        <v>0</v>
      </c>
      <c r="AI942">
        <v>2</v>
      </c>
      <c r="AJ942">
        <v>0</v>
      </c>
      <c r="AK942">
        <v>3</v>
      </c>
      <c r="AL942">
        <v>1</v>
      </c>
      <c r="AM942">
        <v>7</v>
      </c>
      <c r="AN942">
        <v>2</v>
      </c>
      <c r="AO942" t="s">
        <v>2994</v>
      </c>
      <c r="AP942" t="s">
        <v>2992</v>
      </c>
      <c r="AQ942" s="6">
        <v>1971</v>
      </c>
      <c r="AR942" s="6" t="s">
        <v>2993</v>
      </c>
      <c r="AS942" s="6">
        <v>2</v>
      </c>
      <c r="AT942" s="6">
        <v>625</v>
      </c>
      <c r="AU942" s="6" t="s">
        <v>2994</v>
      </c>
      <c r="AV942">
        <v>0</v>
      </c>
      <c r="AW942">
        <v>146</v>
      </c>
      <c r="AX942">
        <v>0</v>
      </c>
      <c r="AY942">
        <v>0</v>
      </c>
      <c r="AZ942">
        <v>0</v>
      </c>
      <c r="BA942">
        <v>0</v>
      </c>
      <c r="BB942" t="s">
        <v>2995</v>
      </c>
      <c r="BC942">
        <v>2</v>
      </c>
      <c r="BD942">
        <v>2007</v>
      </c>
      <c r="BE942" t="s">
        <v>2996</v>
      </c>
      <c r="BF942" t="s">
        <v>2997</v>
      </c>
      <c r="BG942">
        <v>198000</v>
      </c>
      <c r="BH942" s="2">
        <v>6</v>
      </c>
      <c r="BI942" s="2">
        <v>6</v>
      </c>
    </row>
    <row r="943" spans="1:61" x14ac:dyDescent="0.25">
      <c r="A943">
        <v>2813</v>
      </c>
      <c r="B943" t="s">
        <v>954</v>
      </c>
      <c r="C943" s="6">
        <v>65</v>
      </c>
      <c r="D943">
        <v>8772</v>
      </c>
      <c r="E943" t="s">
        <v>2985</v>
      </c>
      <c r="F943" t="s">
        <v>3012</v>
      </c>
      <c r="G943" t="s">
        <v>9</v>
      </c>
      <c r="H943" t="s">
        <v>3001</v>
      </c>
      <c r="I943">
        <v>7</v>
      </c>
      <c r="J943">
        <v>5</v>
      </c>
      <c r="K943" t="str" cm="1">
        <f t="array" ref="K943">_xlfn.IFS(AND(I943&gt;=1, I943&lt;=2), "Bad", AND(I943&gt;=3, I943&lt;=4), "Somewhat Decent", AND(I943&gt;=5, I943&lt;=6), "Good", AND(I943&gt;=7, I943&lt;=8), "Very Good", AND(I943&gt;=9, I943&lt;=10), "Excellent")</f>
        <v>Very Good</v>
      </c>
      <c r="L943">
        <f t="shared" si="145"/>
        <v>0</v>
      </c>
      <c r="M943">
        <f t="shared" si="146"/>
        <v>0</v>
      </c>
      <c r="N943">
        <f t="shared" si="147"/>
        <v>0</v>
      </c>
      <c r="O943">
        <f t="shared" si="148"/>
        <v>1</v>
      </c>
      <c r="P943">
        <f t="shared" si="149"/>
        <v>0</v>
      </c>
      <c r="Q943" s="10">
        <f t="shared" si="154"/>
        <v>18</v>
      </c>
      <c r="R943" s="5">
        <v>2005</v>
      </c>
      <c r="S943" s="5" t="str">
        <f t="shared" si="150"/>
        <v>Yes</v>
      </c>
      <c r="T943" s="5">
        <f t="shared" si="151"/>
        <v>1</v>
      </c>
      <c r="U943" s="11">
        <v>2006</v>
      </c>
      <c r="V943" s="6" t="s">
        <v>2998</v>
      </c>
      <c r="W943" s="6">
        <v>0</v>
      </c>
      <c r="X943" s="6" t="s">
        <v>2989</v>
      </c>
      <c r="Y943" s="6">
        <v>996</v>
      </c>
      <c r="Z943" s="6" t="s">
        <v>2990</v>
      </c>
      <c r="AA943" s="6">
        <v>0</v>
      </c>
      <c r="AB943" s="6">
        <v>340</v>
      </c>
      <c r="AC943" s="6">
        <v>1336</v>
      </c>
      <c r="AD943">
        <v>1336</v>
      </c>
      <c r="AE943">
        <v>0</v>
      </c>
      <c r="AF943">
        <v>1336</v>
      </c>
      <c r="AG943" s="6">
        <v>1</v>
      </c>
      <c r="AH943" s="6">
        <v>0</v>
      </c>
      <c r="AI943">
        <v>2</v>
      </c>
      <c r="AJ943">
        <v>0</v>
      </c>
      <c r="AK943">
        <v>3</v>
      </c>
      <c r="AL943">
        <v>1</v>
      </c>
      <c r="AM943">
        <v>6</v>
      </c>
      <c r="AN943">
        <v>0</v>
      </c>
      <c r="AO943" t="s">
        <v>2995</v>
      </c>
      <c r="AP943" t="s">
        <v>2992</v>
      </c>
      <c r="AQ943" s="6">
        <v>2005</v>
      </c>
      <c r="AR943" s="6" t="s">
        <v>2990</v>
      </c>
      <c r="AS943" s="6">
        <v>2</v>
      </c>
      <c r="AT943" s="6">
        <v>502</v>
      </c>
      <c r="AU943" s="6" t="s">
        <v>2994</v>
      </c>
      <c r="AV943">
        <v>136</v>
      </c>
      <c r="AW943">
        <v>43</v>
      </c>
      <c r="AX943">
        <v>0</v>
      </c>
      <c r="AY943">
        <v>0</v>
      </c>
      <c r="AZ943">
        <v>0</v>
      </c>
      <c r="BA943">
        <v>0</v>
      </c>
      <c r="BB943" t="s">
        <v>2995</v>
      </c>
      <c r="BC943">
        <v>9</v>
      </c>
      <c r="BD943">
        <v>2006</v>
      </c>
      <c r="BE943" t="s">
        <v>3004</v>
      </c>
      <c r="BF943" t="s">
        <v>3005</v>
      </c>
      <c r="BG943">
        <v>198000</v>
      </c>
      <c r="BH943" s="2">
        <v>6</v>
      </c>
      <c r="BI943" s="2">
        <v>6</v>
      </c>
    </row>
    <row r="944" spans="1:61" x14ac:dyDescent="0.25">
      <c r="A944">
        <v>587</v>
      </c>
      <c r="B944" t="s">
        <v>955</v>
      </c>
      <c r="C944" s="6">
        <v>69.22</v>
      </c>
      <c r="D944">
        <v>17871</v>
      </c>
      <c r="E944" t="s">
        <v>2985</v>
      </c>
      <c r="F944" t="s">
        <v>3049</v>
      </c>
      <c r="G944" t="s">
        <v>9</v>
      </c>
      <c r="H944" t="s">
        <v>3041</v>
      </c>
      <c r="I944">
        <v>6</v>
      </c>
      <c r="J944">
        <v>5</v>
      </c>
      <c r="K944" t="str" cm="1">
        <f t="array" ref="K944">_xlfn.IFS(AND(I944&gt;=1, I944&lt;=2), "Bad", AND(I944&gt;=3, I944&lt;=4), "Somewhat Decent", AND(I944&gt;=5, I944&lt;=6), "Good", AND(I944&gt;=7, I944&lt;=8), "Very Good", AND(I944&gt;=9, I944&lt;=10), "Excellent")</f>
        <v>Good</v>
      </c>
      <c r="L944">
        <f t="shared" si="145"/>
        <v>0</v>
      </c>
      <c r="M944">
        <f t="shared" si="146"/>
        <v>0</v>
      </c>
      <c r="N944">
        <f t="shared" si="147"/>
        <v>1</v>
      </c>
      <c r="O944">
        <f t="shared" si="148"/>
        <v>0</v>
      </c>
      <c r="P944">
        <f t="shared" si="149"/>
        <v>0</v>
      </c>
      <c r="Q944" s="10">
        <f t="shared" si="154"/>
        <v>48</v>
      </c>
      <c r="R944">
        <v>1967</v>
      </c>
      <c r="S944" t="str">
        <f t="shared" si="150"/>
        <v>Yes</v>
      </c>
      <c r="T944">
        <f t="shared" si="151"/>
        <v>1</v>
      </c>
      <c r="U944" s="11">
        <v>1976</v>
      </c>
      <c r="V944" s="6" t="s">
        <v>2988</v>
      </c>
      <c r="W944" s="6">
        <v>359</v>
      </c>
      <c r="X944" s="6" t="s">
        <v>3007</v>
      </c>
      <c r="Y944" s="6">
        <v>528</v>
      </c>
      <c r="Z944" s="6" t="s">
        <v>2990</v>
      </c>
      <c r="AA944" s="6">
        <v>0</v>
      </c>
      <c r="AB944" s="6">
        <v>1152</v>
      </c>
      <c r="AC944" s="6">
        <v>1680</v>
      </c>
      <c r="AD944">
        <v>1724</v>
      </c>
      <c r="AE944">
        <v>0</v>
      </c>
      <c r="AF944">
        <v>1724</v>
      </c>
      <c r="AG944" s="6">
        <v>1</v>
      </c>
      <c r="AH944" s="6">
        <v>0</v>
      </c>
      <c r="AI944">
        <v>1</v>
      </c>
      <c r="AJ944">
        <v>1</v>
      </c>
      <c r="AK944">
        <v>3</v>
      </c>
      <c r="AL944">
        <v>1</v>
      </c>
      <c r="AM944">
        <v>7</v>
      </c>
      <c r="AN944">
        <v>1</v>
      </c>
      <c r="AO944" t="s">
        <v>3003</v>
      </c>
      <c r="AP944" t="s">
        <v>2992</v>
      </c>
      <c r="AQ944" s="6">
        <v>1967</v>
      </c>
      <c r="AR944" s="6" t="s">
        <v>3008</v>
      </c>
      <c r="AS944" s="6">
        <v>2</v>
      </c>
      <c r="AT944" s="6">
        <v>480</v>
      </c>
      <c r="AU944" s="6" t="s">
        <v>2994</v>
      </c>
      <c r="AV944">
        <v>0</v>
      </c>
      <c r="AW944">
        <v>0</v>
      </c>
      <c r="AX944">
        <v>0</v>
      </c>
      <c r="AY944">
        <v>0</v>
      </c>
      <c r="AZ944">
        <v>0</v>
      </c>
      <c r="BA944">
        <v>0</v>
      </c>
      <c r="BB944" t="s">
        <v>2995</v>
      </c>
      <c r="BC944">
        <v>6</v>
      </c>
      <c r="BD944">
        <v>2009</v>
      </c>
      <c r="BE944" t="s">
        <v>2996</v>
      </c>
      <c r="BF944" t="s">
        <v>2997</v>
      </c>
      <c r="BG944">
        <v>197900</v>
      </c>
      <c r="BH944" s="2">
        <v>6</v>
      </c>
      <c r="BI944" s="2">
        <v>6</v>
      </c>
    </row>
    <row r="945" spans="1:61" x14ac:dyDescent="0.25">
      <c r="A945">
        <v>843</v>
      </c>
      <c r="B945" t="s">
        <v>956</v>
      </c>
      <c r="C945" s="6">
        <v>80</v>
      </c>
      <c r="D945">
        <v>10400</v>
      </c>
      <c r="E945" t="s">
        <v>2985</v>
      </c>
      <c r="F945" t="s">
        <v>3012</v>
      </c>
      <c r="G945" t="s">
        <v>9</v>
      </c>
      <c r="H945" t="s">
        <v>2987</v>
      </c>
      <c r="I945">
        <v>7</v>
      </c>
      <c r="J945">
        <v>5</v>
      </c>
      <c r="K945" t="str" cm="1">
        <f t="array" ref="K945">_xlfn.IFS(AND(I945&gt;=1, I945&lt;=2), "Bad", AND(I945&gt;=3, I945&lt;=4), "Somewhat Decent", AND(I945&gt;=5, I945&lt;=6), "Good", AND(I945&gt;=7, I945&lt;=8), "Very Good", AND(I945&gt;=9, I945&lt;=10), "Excellent")</f>
        <v>Very Good</v>
      </c>
      <c r="L945">
        <f t="shared" si="145"/>
        <v>0</v>
      </c>
      <c r="M945">
        <f t="shared" si="146"/>
        <v>0</v>
      </c>
      <c r="N945">
        <f t="shared" si="147"/>
        <v>0</v>
      </c>
      <c r="O945">
        <f t="shared" si="148"/>
        <v>1</v>
      </c>
      <c r="P945">
        <f t="shared" si="149"/>
        <v>0</v>
      </c>
      <c r="Q945" s="10" t="e">
        <f t="shared" si="154"/>
        <v>#N/A</v>
      </c>
      <c r="R945" s="5">
        <v>1998</v>
      </c>
      <c r="S945" s="5" t="str">
        <f t="shared" si="150"/>
        <v>No</v>
      </c>
      <c r="T945" s="5">
        <f t="shared" si="151"/>
        <v>0</v>
      </c>
      <c r="U945" s="11">
        <v>1998</v>
      </c>
      <c r="V945" s="6" t="s">
        <v>2998</v>
      </c>
      <c r="W945" s="6">
        <v>0</v>
      </c>
      <c r="X945" s="6" t="s">
        <v>2990</v>
      </c>
      <c r="Y945" s="6">
        <v>0</v>
      </c>
      <c r="Z945" s="6" t="s">
        <v>2990</v>
      </c>
      <c r="AA945" s="6">
        <v>0</v>
      </c>
      <c r="AB945" s="6">
        <v>866</v>
      </c>
      <c r="AC945" s="6">
        <v>866</v>
      </c>
      <c r="AD945">
        <v>866</v>
      </c>
      <c r="AE945">
        <v>913</v>
      </c>
      <c r="AF945">
        <v>1779</v>
      </c>
      <c r="AG945" s="6">
        <v>0</v>
      </c>
      <c r="AH945" s="6">
        <v>0</v>
      </c>
      <c r="AI945">
        <v>2</v>
      </c>
      <c r="AJ945">
        <v>1</v>
      </c>
      <c r="AK945">
        <v>3</v>
      </c>
      <c r="AL945">
        <v>1</v>
      </c>
      <c r="AM945">
        <v>6</v>
      </c>
      <c r="AN945">
        <v>0</v>
      </c>
      <c r="AO945" t="s">
        <v>2995</v>
      </c>
      <c r="AP945" t="s">
        <v>2992</v>
      </c>
      <c r="AQ945" s="6">
        <v>1998</v>
      </c>
      <c r="AR945" s="6" t="s">
        <v>3008</v>
      </c>
      <c r="AS945" s="6">
        <v>2</v>
      </c>
      <c r="AT945" s="6">
        <v>546</v>
      </c>
      <c r="AU945" s="6" t="s">
        <v>2994</v>
      </c>
      <c r="AV945">
        <v>198</v>
      </c>
      <c r="AW945">
        <v>36</v>
      </c>
      <c r="AX945">
        <v>0</v>
      </c>
      <c r="AY945">
        <v>0</v>
      </c>
      <c r="AZ945">
        <v>0</v>
      </c>
      <c r="BA945">
        <v>0</v>
      </c>
      <c r="BB945" t="s">
        <v>2995</v>
      </c>
      <c r="BC945">
        <v>3</v>
      </c>
      <c r="BD945">
        <v>2009</v>
      </c>
      <c r="BE945" t="s">
        <v>2996</v>
      </c>
      <c r="BF945" t="s">
        <v>2997</v>
      </c>
      <c r="BG945">
        <v>197900</v>
      </c>
      <c r="BH945" s="2">
        <v>4</v>
      </c>
      <c r="BI945" s="2">
        <v>6</v>
      </c>
    </row>
    <row r="946" spans="1:61" hidden="1" x14ac:dyDescent="0.25">
      <c r="A946">
        <v>945</v>
      </c>
      <c r="B946" t="s">
        <v>957</v>
      </c>
      <c r="C946" s="4">
        <v>44</v>
      </c>
      <c r="D946">
        <v>3843</v>
      </c>
      <c r="E946" t="s">
        <v>2985</v>
      </c>
      <c r="F946" t="s">
        <v>3035</v>
      </c>
      <c r="G946" t="s">
        <v>16</v>
      </c>
      <c r="H946" t="s">
        <v>3001</v>
      </c>
      <c r="I946">
        <v>8</v>
      </c>
      <c r="J946">
        <v>5</v>
      </c>
      <c r="K946" t="str" cm="1">
        <f t="array" ref="K946">_xlfn.IFS(AND(I946&gt;=1, I946&lt;=2), "Bad", AND(I946&gt;=3, I946&lt;=4), "Somewhat Decent", AND(I946&gt;=5, I946&lt;=6), "Good", AND(I946&gt;=7, I946&lt;=8), "Very Good", AND(I946&gt;=9, I946&lt;=10), "Excellent")</f>
        <v>Very Good</v>
      </c>
      <c r="L946">
        <f t="shared" si="145"/>
        <v>0</v>
      </c>
      <c r="M946">
        <f t="shared" si="146"/>
        <v>0</v>
      </c>
      <c r="N946">
        <f t="shared" si="147"/>
        <v>0</v>
      </c>
      <c r="O946">
        <f t="shared" si="148"/>
        <v>1</v>
      </c>
      <c r="P946">
        <f t="shared" si="149"/>
        <v>0</v>
      </c>
      <c r="Q946" s="10">
        <f>U946-R946</f>
        <v>1</v>
      </c>
      <c r="R946">
        <v>2007</v>
      </c>
      <c r="S946" t="str">
        <f t="shared" si="150"/>
        <v>Yes</v>
      </c>
      <c r="T946">
        <f t="shared" si="151"/>
        <v>1</v>
      </c>
      <c r="U946">
        <v>2008</v>
      </c>
      <c r="V946" s="4" t="s">
        <v>3002</v>
      </c>
      <c r="W946" s="4">
        <v>174</v>
      </c>
      <c r="X946" s="4" t="s">
        <v>2989</v>
      </c>
      <c r="Y946" s="4">
        <v>1476</v>
      </c>
      <c r="Z946" s="4" t="s">
        <v>2990</v>
      </c>
      <c r="AA946" s="4">
        <v>0</v>
      </c>
      <c r="AB946" s="4">
        <v>120</v>
      </c>
      <c r="AC946" s="4">
        <v>1596</v>
      </c>
      <c r="AD946">
        <v>1648</v>
      </c>
      <c r="AE946">
        <v>0</v>
      </c>
      <c r="AF946">
        <v>1648</v>
      </c>
      <c r="AG946" s="4">
        <v>1</v>
      </c>
      <c r="AH946" s="4">
        <v>1</v>
      </c>
      <c r="AI946">
        <v>2</v>
      </c>
      <c r="AJ946">
        <v>0</v>
      </c>
      <c r="AK946">
        <v>2</v>
      </c>
      <c r="AL946">
        <v>1</v>
      </c>
      <c r="AM946">
        <v>5</v>
      </c>
      <c r="AN946">
        <v>1</v>
      </c>
      <c r="AO946" t="s">
        <v>3003</v>
      </c>
      <c r="AP946" t="s">
        <v>2992</v>
      </c>
      <c r="AQ946" s="4">
        <v>2007</v>
      </c>
      <c r="AR946" s="4" t="s">
        <v>2993</v>
      </c>
      <c r="AS946" s="4">
        <v>2</v>
      </c>
      <c r="AT946" s="4">
        <v>482</v>
      </c>
      <c r="AU946" s="4" t="s">
        <v>2994</v>
      </c>
      <c r="AV946">
        <v>162</v>
      </c>
      <c r="AW946">
        <v>53</v>
      </c>
      <c r="AX946">
        <v>0</v>
      </c>
      <c r="AY946">
        <v>153</v>
      </c>
      <c r="AZ946">
        <v>0</v>
      </c>
      <c r="BA946">
        <v>0</v>
      </c>
      <c r="BB946" t="s">
        <v>2995</v>
      </c>
      <c r="BC946">
        <v>6</v>
      </c>
      <c r="BD946">
        <v>2009</v>
      </c>
      <c r="BE946" t="s">
        <v>3004</v>
      </c>
      <c r="BF946" t="s">
        <v>3005</v>
      </c>
      <c r="BG946">
        <v>230000</v>
      </c>
      <c r="BH946" s="2">
        <v>6</v>
      </c>
      <c r="BI946" s="2">
        <v>4</v>
      </c>
    </row>
    <row r="947" spans="1:61" x14ac:dyDescent="0.25">
      <c r="A947">
        <v>1660</v>
      </c>
      <c r="B947" t="s">
        <v>958</v>
      </c>
      <c r="C947" s="6">
        <v>69.22</v>
      </c>
      <c r="D947">
        <v>12384</v>
      </c>
      <c r="E947" t="s">
        <v>2985</v>
      </c>
      <c r="F947" t="s">
        <v>3049</v>
      </c>
      <c r="G947" t="s">
        <v>9</v>
      </c>
      <c r="H947" t="s">
        <v>2987</v>
      </c>
      <c r="I947">
        <v>7</v>
      </c>
      <c r="J947">
        <v>7</v>
      </c>
      <c r="K947" t="str" cm="1">
        <f t="array" ref="K947">_xlfn.IFS(AND(I947&gt;=1, I947&lt;=2), "Bad", AND(I947&gt;=3, I947&lt;=4), "Somewhat Decent", AND(I947&gt;=5, I947&lt;=6), "Good", AND(I947&gt;=7, I947&lt;=8), "Very Good", AND(I947&gt;=9, I947&lt;=10), "Excellent")</f>
        <v>Very Good</v>
      </c>
      <c r="L947">
        <f t="shared" si="145"/>
        <v>0</v>
      </c>
      <c r="M947">
        <f t="shared" si="146"/>
        <v>0</v>
      </c>
      <c r="N947">
        <f t="shared" si="147"/>
        <v>0</v>
      </c>
      <c r="O947">
        <f t="shared" si="148"/>
        <v>1</v>
      </c>
      <c r="P947">
        <f t="shared" si="149"/>
        <v>0</v>
      </c>
      <c r="Q947" s="10" t="e">
        <f t="shared" ref="Q947:Q953" si="155">IF(T947=0,NA(),2024-U947)</f>
        <v>#N/A</v>
      </c>
      <c r="R947" s="5">
        <v>1976</v>
      </c>
      <c r="S947" s="5" t="str">
        <f t="shared" si="150"/>
        <v>No</v>
      </c>
      <c r="T947" s="5">
        <f t="shared" si="151"/>
        <v>0</v>
      </c>
      <c r="U947" s="11">
        <v>1976</v>
      </c>
      <c r="V947" s="6" t="s">
        <v>2988</v>
      </c>
      <c r="W947" s="6">
        <v>233</v>
      </c>
      <c r="X947" s="6" t="s">
        <v>2990</v>
      </c>
      <c r="Y947" s="6">
        <v>0</v>
      </c>
      <c r="Z947" s="6" t="s">
        <v>2990</v>
      </c>
      <c r="AA947" s="6">
        <v>0</v>
      </c>
      <c r="AB947" s="6">
        <v>793</v>
      </c>
      <c r="AC947" s="6">
        <v>793</v>
      </c>
      <c r="AD947">
        <v>1142</v>
      </c>
      <c r="AE947">
        <v>793</v>
      </c>
      <c r="AF947">
        <v>1935</v>
      </c>
      <c r="AG947" s="6">
        <v>0</v>
      </c>
      <c r="AH947" s="6">
        <v>0</v>
      </c>
      <c r="AI947">
        <v>2</v>
      </c>
      <c r="AJ947">
        <v>1</v>
      </c>
      <c r="AK947">
        <v>3</v>
      </c>
      <c r="AL947">
        <v>1</v>
      </c>
      <c r="AM947">
        <v>7</v>
      </c>
      <c r="AN947">
        <v>1</v>
      </c>
      <c r="AO947" t="s">
        <v>2994</v>
      </c>
      <c r="AP947" t="s">
        <v>2992</v>
      </c>
      <c r="AQ947" s="6">
        <v>1976</v>
      </c>
      <c r="AR947" s="6" t="s">
        <v>3008</v>
      </c>
      <c r="AS947" s="6">
        <v>2</v>
      </c>
      <c r="AT947" s="6">
        <v>550</v>
      </c>
      <c r="AU947" s="6" t="s">
        <v>2994</v>
      </c>
      <c r="AV947">
        <v>0</v>
      </c>
      <c r="AW947">
        <v>113</v>
      </c>
      <c r="AX947">
        <v>252</v>
      </c>
      <c r="AY947">
        <v>0</v>
      </c>
      <c r="AZ947">
        <v>0</v>
      </c>
      <c r="BA947">
        <v>0</v>
      </c>
      <c r="BB947" t="s">
        <v>2995</v>
      </c>
      <c r="BC947">
        <v>11</v>
      </c>
      <c r="BD947">
        <v>2007</v>
      </c>
      <c r="BE947" t="s">
        <v>2996</v>
      </c>
      <c r="BF947" t="s">
        <v>2997</v>
      </c>
      <c r="BG947">
        <v>197900</v>
      </c>
      <c r="BH947" s="2">
        <v>6</v>
      </c>
      <c r="BI947" s="2">
        <v>6</v>
      </c>
    </row>
    <row r="948" spans="1:61" x14ac:dyDescent="0.25">
      <c r="A948">
        <v>128</v>
      </c>
      <c r="B948" t="s">
        <v>959</v>
      </c>
      <c r="C948" s="6">
        <v>68</v>
      </c>
      <c r="D948">
        <v>9724</v>
      </c>
      <c r="E948" t="s">
        <v>2985</v>
      </c>
      <c r="F948" t="s">
        <v>3016</v>
      </c>
      <c r="G948" t="s">
        <v>9</v>
      </c>
      <c r="H948" t="s">
        <v>3028</v>
      </c>
      <c r="I948">
        <v>5</v>
      </c>
      <c r="J948">
        <v>7</v>
      </c>
      <c r="K948" t="str" cm="1">
        <f t="array" ref="K948">_xlfn.IFS(AND(I948&gt;=1, I948&lt;=2), "Bad", AND(I948&gt;=3, I948&lt;=4), "Somewhat Decent", AND(I948&gt;=5, I948&lt;=6), "Good", AND(I948&gt;=7, I948&lt;=8), "Very Good", AND(I948&gt;=9, I948&lt;=10), "Excellent")</f>
        <v>Good</v>
      </c>
      <c r="L948">
        <f t="shared" si="145"/>
        <v>0</v>
      </c>
      <c r="M948">
        <f t="shared" si="146"/>
        <v>0</v>
      </c>
      <c r="N948">
        <f t="shared" si="147"/>
        <v>1</v>
      </c>
      <c r="O948">
        <f t="shared" si="148"/>
        <v>0</v>
      </c>
      <c r="P948">
        <f t="shared" si="149"/>
        <v>0</v>
      </c>
      <c r="Q948" s="10">
        <f t="shared" si="155"/>
        <v>22</v>
      </c>
      <c r="R948">
        <v>1952</v>
      </c>
      <c r="S948" t="str">
        <f t="shared" si="150"/>
        <v>Yes</v>
      </c>
      <c r="T948">
        <f t="shared" si="151"/>
        <v>1</v>
      </c>
      <c r="U948" s="11">
        <v>2002</v>
      </c>
      <c r="V948" s="6" t="s">
        <v>2988</v>
      </c>
      <c r="W948" s="6">
        <v>265</v>
      </c>
      <c r="X948" s="6" t="s">
        <v>3030</v>
      </c>
      <c r="Y948" s="6">
        <v>670</v>
      </c>
      <c r="Z948" s="6" t="s">
        <v>2990</v>
      </c>
      <c r="AA948" s="6">
        <v>0</v>
      </c>
      <c r="AB948" s="6">
        <v>470</v>
      </c>
      <c r="AC948" s="6">
        <v>1140</v>
      </c>
      <c r="AD948">
        <v>1929</v>
      </c>
      <c r="AE948">
        <v>532</v>
      </c>
      <c r="AF948">
        <v>2461</v>
      </c>
      <c r="AG948" s="6">
        <v>0</v>
      </c>
      <c r="AH948" s="6">
        <v>0</v>
      </c>
      <c r="AI948">
        <v>2</v>
      </c>
      <c r="AJ948">
        <v>0</v>
      </c>
      <c r="AK948">
        <v>3</v>
      </c>
      <c r="AL948">
        <v>1</v>
      </c>
      <c r="AM948">
        <v>7</v>
      </c>
      <c r="AN948">
        <v>2</v>
      </c>
      <c r="AO948" t="s">
        <v>3003</v>
      </c>
      <c r="AP948" t="s">
        <v>3015</v>
      </c>
      <c r="AQ948" s="6">
        <v>1994</v>
      </c>
      <c r="AR948" s="6" t="s">
        <v>2990</v>
      </c>
      <c r="AS948" s="6">
        <v>2</v>
      </c>
      <c r="AT948" s="6">
        <v>400</v>
      </c>
      <c r="AU948" s="6" t="s">
        <v>2994</v>
      </c>
      <c r="AV948">
        <v>0</v>
      </c>
      <c r="AW948">
        <v>0</v>
      </c>
      <c r="AX948">
        <v>0</v>
      </c>
      <c r="AY948">
        <v>0</v>
      </c>
      <c r="AZ948">
        <v>0</v>
      </c>
      <c r="BA948">
        <v>0</v>
      </c>
      <c r="BB948" t="s">
        <v>2995</v>
      </c>
      <c r="BC948">
        <v>3</v>
      </c>
      <c r="BD948">
        <v>2010</v>
      </c>
      <c r="BE948" t="s">
        <v>2996</v>
      </c>
      <c r="BF948" t="s">
        <v>2997</v>
      </c>
      <c r="BG948">
        <v>197600</v>
      </c>
      <c r="BH948" s="2">
        <v>6</v>
      </c>
      <c r="BI948" s="2">
        <v>6</v>
      </c>
    </row>
    <row r="949" spans="1:61" x14ac:dyDescent="0.25">
      <c r="A949">
        <v>116</v>
      </c>
      <c r="B949" t="s">
        <v>960</v>
      </c>
      <c r="C949" s="6">
        <v>78</v>
      </c>
      <c r="D949">
        <v>9360</v>
      </c>
      <c r="E949" t="s">
        <v>2985</v>
      </c>
      <c r="F949" t="s">
        <v>3049</v>
      </c>
      <c r="G949" t="s">
        <v>9</v>
      </c>
      <c r="H949" t="s">
        <v>3001</v>
      </c>
      <c r="I949">
        <v>6</v>
      </c>
      <c r="J949">
        <v>7</v>
      </c>
      <c r="K949" t="str" cm="1">
        <f t="array" ref="K949">_xlfn.IFS(AND(I949&gt;=1, I949&lt;=2), "Bad", AND(I949&gt;=3, I949&lt;=4), "Somewhat Decent", AND(I949&gt;=5, I949&lt;=6), "Good", AND(I949&gt;=7, I949&lt;=8), "Very Good", AND(I949&gt;=9, I949&lt;=10), "Excellent")</f>
        <v>Good</v>
      </c>
      <c r="L949">
        <f t="shared" si="145"/>
        <v>0</v>
      </c>
      <c r="M949">
        <f t="shared" si="146"/>
        <v>0</v>
      </c>
      <c r="N949">
        <f t="shared" si="147"/>
        <v>1</v>
      </c>
      <c r="O949">
        <f t="shared" si="148"/>
        <v>0</v>
      </c>
      <c r="P949">
        <f t="shared" si="149"/>
        <v>0</v>
      </c>
      <c r="Q949" s="10">
        <f t="shared" si="155"/>
        <v>18</v>
      </c>
      <c r="R949">
        <v>1972</v>
      </c>
      <c r="S949" t="str">
        <f t="shared" si="150"/>
        <v>Yes</v>
      </c>
      <c r="T949">
        <f t="shared" si="151"/>
        <v>1</v>
      </c>
      <c r="U949" s="11">
        <v>2006</v>
      </c>
      <c r="V949" s="6" t="s">
        <v>2998</v>
      </c>
      <c r="W949" s="6">
        <v>0</v>
      </c>
      <c r="X949" s="6" t="s">
        <v>3007</v>
      </c>
      <c r="Y949" s="6">
        <v>982</v>
      </c>
      <c r="Z949" s="6" t="s">
        <v>2990</v>
      </c>
      <c r="AA949" s="6">
        <v>0</v>
      </c>
      <c r="AB949" s="6">
        <v>179</v>
      </c>
      <c r="AC949" s="6">
        <v>1161</v>
      </c>
      <c r="AD949">
        <v>1381</v>
      </c>
      <c r="AE949">
        <v>0</v>
      </c>
      <c r="AF949">
        <v>1381</v>
      </c>
      <c r="AG949" s="6">
        <v>1</v>
      </c>
      <c r="AH949" s="6">
        <v>0</v>
      </c>
      <c r="AI949">
        <v>1</v>
      </c>
      <c r="AJ949">
        <v>1</v>
      </c>
      <c r="AK949">
        <v>3</v>
      </c>
      <c r="AL949">
        <v>1</v>
      </c>
      <c r="AM949">
        <v>5</v>
      </c>
      <c r="AN949">
        <v>1</v>
      </c>
      <c r="AO949" t="s">
        <v>2994</v>
      </c>
      <c r="AP949" t="s">
        <v>2992</v>
      </c>
      <c r="AQ949" s="6">
        <v>1972</v>
      </c>
      <c r="AR949" s="6" t="s">
        <v>3008</v>
      </c>
      <c r="AS949" s="6">
        <v>2</v>
      </c>
      <c r="AT949" s="6">
        <v>676</v>
      </c>
      <c r="AU949" s="6" t="s">
        <v>2994</v>
      </c>
      <c r="AV949">
        <v>0</v>
      </c>
      <c r="AW949">
        <v>0</v>
      </c>
      <c r="AX949">
        <v>0</v>
      </c>
      <c r="AY949">
        <v>0</v>
      </c>
      <c r="AZ949">
        <v>0</v>
      </c>
      <c r="BA949">
        <v>0</v>
      </c>
      <c r="BB949" t="s">
        <v>2995</v>
      </c>
      <c r="BC949">
        <v>3</v>
      </c>
      <c r="BD949">
        <v>2010</v>
      </c>
      <c r="BE949" t="s">
        <v>2996</v>
      </c>
      <c r="BF949" t="s">
        <v>2997</v>
      </c>
      <c r="BG949">
        <v>197500</v>
      </c>
      <c r="BH949" s="2">
        <v>6</v>
      </c>
      <c r="BI949" s="2">
        <v>6</v>
      </c>
    </row>
    <row r="950" spans="1:61" x14ac:dyDescent="0.25">
      <c r="A950">
        <v>383</v>
      </c>
      <c r="B950" t="s">
        <v>961</v>
      </c>
      <c r="C950" s="6">
        <v>69.22</v>
      </c>
      <c r="D950">
        <v>10304</v>
      </c>
      <c r="E950" t="s">
        <v>2985</v>
      </c>
      <c r="F950" t="s">
        <v>3049</v>
      </c>
      <c r="G950" t="s">
        <v>9</v>
      </c>
      <c r="H950" t="s">
        <v>2987</v>
      </c>
      <c r="I950">
        <v>5</v>
      </c>
      <c r="J950">
        <v>7</v>
      </c>
      <c r="K950" t="str" cm="1">
        <f t="array" ref="K950">_xlfn.IFS(AND(I950&gt;=1, I950&lt;=2), "Bad", AND(I950&gt;=3, I950&lt;=4), "Somewhat Decent", AND(I950&gt;=5, I950&lt;=6), "Good", AND(I950&gt;=7, I950&lt;=8), "Very Good", AND(I950&gt;=9, I950&lt;=10), "Excellent")</f>
        <v>Good</v>
      </c>
      <c r="L950">
        <f t="shared" si="145"/>
        <v>0</v>
      </c>
      <c r="M950">
        <f t="shared" si="146"/>
        <v>0</v>
      </c>
      <c r="N950">
        <f t="shared" si="147"/>
        <v>1</v>
      </c>
      <c r="O950">
        <f t="shared" si="148"/>
        <v>0</v>
      </c>
      <c r="P950">
        <f t="shared" si="149"/>
        <v>0</v>
      </c>
      <c r="Q950" s="10" t="e">
        <f t="shared" si="155"/>
        <v>#N/A</v>
      </c>
      <c r="R950" s="5">
        <v>1976</v>
      </c>
      <c r="S950" s="5" t="str">
        <f t="shared" si="150"/>
        <v>No</v>
      </c>
      <c r="T950" s="5">
        <f t="shared" si="151"/>
        <v>0</v>
      </c>
      <c r="U950" s="11">
        <v>1976</v>
      </c>
      <c r="V950" s="6" t="s">
        <v>2988</v>
      </c>
      <c r="W950" s="6">
        <v>44</v>
      </c>
      <c r="X950" s="6" t="s">
        <v>3007</v>
      </c>
      <c r="Y950" s="6">
        <v>381</v>
      </c>
      <c r="Z950" s="6" t="s">
        <v>2990</v>
      </c>
      <c r="AA950" s="6">
        <v>0</v>
      </c>
      <c r="AB950" s="6">
        <v>399</v>
      </c>
      <c r="AC950" s="6">
        <v>780</v>
      </c>
      <c r="AD950">
        <v>1088</v>
      </c>
      <c r="AE950">
        <v>780</v>
      </c>
      <c r="AF950">
        <v>1868</v>
      </c>
      <c r="AG950" s="6">
        <v>1</v>
      </c>
      <c r="AH950" s="6">
        <v>0</v>
      </c>
      <c r="AI950">
        <v>2</v>
      </c>
      <c r="AJ950">
        <v>1</v>
      </c>
      <c r="AK950">
        <v>4</v>
      </c>
      <c r="AL950">
        <v>1</v>
      </c>
      <c r="AM950">
        <v>9</v>
      </c>
      <c r="AN950">
        <v>1</v>
      </c>
      <c r="AO950" t="s">
        <v>2994</v>
      </c>
      <c r="AP950" t="s">
        <v>2992</v>
      </c>
      <c r="AQ950" s="6">
        <v>1976</v>
      </c>
      <c r="AR950" s="6" t="s">
        <v>2990</v>
      </c>
      <c r="AS950" s="6">
        <v>2</v>
      </c>
      <c r="AT950" s="6">
        <v>484</v>
      </c>
      <c r="AU950" s="6" t="s">
        <v>2994</v>
      </c>
      <c r="AV950">
        <v>448</v>
      </c>
      <c r="AW950">
        <v>96</v>
      </c>
      <c r="AX950">
        <v>0</v>
      </c>
      <c r="AY950">
        <v>0</v>
      </c>
      <c r="AZ950">
        <v>0</v>
      </c>
      <c r="BA950">
        <v>0</v>
      </c>
      <c r="BB950" t="s">
        <v>2995</v>
      </c>
      <c r="BC950">
        <v>10</v>
      </c>
      <c r="BD950">
        <v>2009</v>
      </c>
      <c r="BE950" t="s">
        <v>2996</v>
      </c>
      <c r="BF950" t="s">
        <v>2997</v>
      </c>
      <c r="BG950">
        <v>197500</v>
      </c>
      <c r="BH950" s="2">
        <v>6</v>
      </c>
      <c r="BI950" s="2">
        <v>6</v>
      </c>
    </row>
    <row r="951" spans="1:61" x14ac:dyDescent="0.25">
      <c r="A951">
        <v>910</v>
      </c>
      <c r="B951" t="s">
        <v>962</v>
      </c>
      <c r="C951" s="6">
        <v>102</v>
      </c>
      <c r="D951">
        <v>15863</v>
      </c>
      <c r="E951" t="s">
        <v>2985</v>
      </c>
      <c r="F951" t="s">
        <v>3047</v>
      </c>
      <c r="G951" t="s">
        <v>9</v>
      </c>
      <c r="H951" t="s">
        <v>3014</v>
      </c>
      <c r="I951">
        <v>7</v>
      </c>
      <c r="J951">
        <v>3</v>
      </c>
      <c r="K951" t="str" cm="1">
        <f t="array" ref="K951">_xlfn.IFS(AND(I951&gt;=1, I951&lt;=2), "Bad", AND(I951&gt;=3, I951&lt;=4), "Somewhat Decent", AND(I951&gt;=5, I951&lt;=6), "Good", AND(I951&gt;=7, I951&lt;=8), "Very Good", AND(I951&gt;=9, I951&lt;=10), "Excellent")</f>
        <v>Very Good</v>
      </c>
      <c r="L951">
        <f t="shared" si="145"/>
        <v>0</v>
      </c>
      <c r="M951">
        <f t="shared" si="146"/>
        <v>0</v>
      </c>
      <c r="N951">
        <f t="shared" si="147"/>
        <v>0</v>
      </c>
      <c r="O951">
        <f t="shared" si="148"/>
        <v>1</v>
      </c>
      <c r="P951">
        <f t="shared" si="149"/>
        <v>0</v>
      </c>
      <c r="Q951" s="10">
        <f t="shared" si="155"/>
        <v>54</v>
      </c>
      <c r="R951">
        <v>1920</v>
      </c>
      <c r="S951" t="str">
        <f t="shared" si="150"/>
        <v>Yes</v>
      </c>
      <c r="T951">
        <f t="shared" si="151"/>
        <v>1</v>
      </c>
      <c r="U951" s="11">
        <v>1970</v>
      </c>
      <c r="V951" s="6" t="s">
        <v>2998</v>
      </c>
      <c r="W951" s="6">
        <v>0</v>
      </c>
      <c r="X951" s="6" t="s">
        <v>2989</v>
      </c>
      <c r="Y951" s="6">
        <v>523</v>
      </c>
      <c r="Z951" s="6" t="s">
        <v>2990</v>
      </c>
      <c r="AA951" s="6">
        <v>0</v>
      </c>
      <c r="AB951" s="6">
        <v>301</v>
      </c>
      <c r="AC951" s="6">
        <v>824</v>
      </c>
      <c r="AD951">
        <v>1687</v>
      </c>
      <c r="AE951">
        <v>998</v>
      </c>
      <c r="AF951">
        <v>3082</v>
      </c>
      <c r="AG951" s="6">
        <v>1</v>
      </c>
      <c r="AH951" s="6">
        <v>0</v>
      </c>
      <c r="AI951">
        <v>2</v>
      </c>
      <c r="AJ951">
        <v>1</v>
      </c>
      <c r="AK951">
        <v>5</v>
      </c>
      <c r="AL951">
        <v>1</v>
      </c>
      <c r="AM951">
        <v>12</v>
      </c>
      <c r="AN951">
        <v>2</v>
      </c>
      <c r="AO951" t="s">
        <v>2994</v>
      </c>
      <c r="AP951" t="s">
        <v>3038</v>
      </c>
      <c r="AQ951" s="6">
        <v>1970</v>
      </c>
      <c r="AR951" s="6" t="s">
        <v>2993</v>
      </c>
      <c r="AS951" s="6">
        <v>2</v>
      </c>
      <c r="AT951" s="6">
        <v>672</v>
      </c>
      <c r="AU951" s="6" t="s">
        <v>2994</v>
      </c>
      <c r="AV951">
        <v>136</v>
      </c>
      <c r="AW951">
        <v>63</v>
      </c>
      <c r="AX951">
        <v>0</v>
      </c>
      <c r="AY951">
        <v>0</v>
      </c>
      <c r="AZ951">
        <v>0</v>
      </c>
      <c r="BA951">
        <v>0</v>
      </c>
      <c r="BB951" t="s">
        <v>2995</v>
      </c>
      <c r="BC951">
        <v>8</v>
      </c>
      <c r="BD951">
        <v>2009</v>
      </c>
      <c r="BE951" t="s">
        <v>2996</v>
      </c>
      <c r="BF951" t="s">
        <v>2997</v>
      </c>
      <c r="BG951">
        <v>197000</v>
      </c>
      <c r="BH951" s="2">
        <v>6</v>
      </c>
      <c r="BI951" s="2">
        <v>6</v>
      </c>
    </row>
    <row r="952" spans="1:61" x14ac:dyDescent="0.25">
      <c r="A952">
        <v>1654</v>
      </c>
      <c r="B952" t="s">
        <v>963</v>
      </c>
      <c r="C952" s="6">
        <v>80</v>
      </c>
      <c r="D952">
        <v>11584</v>
      </c>
      <c r="E952" t="s">
        <v>2985</v>
      </c>
      <c r="F952" t="s">
        <v>3049</v>
      </c>
      <c r="G952" t="s">
        <v>9</v>
      </c>
      <c r="H952" t="s">
        <v>3041</v>
      </c>
      <c r="I952">
        <v>7</v>
      </c>
      <c r="J952">
        <v>6</v>
      </c>
      <c r="K952" t="str" cm="1">
        <f t="array" ref="K952">_xlfn.IFS(AND(I952&gt;=1, I952&lt;=2), "Bad", AND(I952&gt;=3, I952&lt;=4), "Somewhat Decent", AND(I952&gt;=5, I952&lt;=6), "Good", AND(I952&gt;=7, I952&lt;=8), "Very Good", AND(I952&gt;=9, I952&lt;=10), "Excellent")</f>
        <v>Very Good</v>
      </c>
      <c r="L952">
        <f t="shared" si="145"/>
        <v>0</v>
      </c>
      <c r="M952">
        <f t="shared" si="146"/>
        <v>0</v>
      </c>
      <c r="N952">
        <f t="shared" si="147"/>
        <v>0</v>
      </c>
      <c r="O952">
        <f t="shared" si="148"/>
        <v>1</v>
      </c>
      <c r="P952">
        <f t="shared" si="149"/>
        <v>0</v>
      </c>
      <c r="Q952" s="10" t="e">
        <f t="shared" si="155"/>
        <v>#N/A</v>
      </c>
      <c r="R952" s="5">
        <v>1979</v>
      </c>
      <c r="S952" s="5" t="str">
        <f t="shared" si="150"/>
        <v>No</v>
      </c>
      <c r="T952" s="5">
        <f t="shared" si="151"/>
        <v>0</v>
      </c>
      <c r="U952" s="11">
        <v>1979</v>
      </c>
      <c r="V952" s="6" t="s">
        <v>2988</v>
      </c>
      <c r="W952" s="6">
        <v>96</v>
      </c>
      <c r="X952" s="6" t="s">
        <v>2989</v>
      </c>
      <c r="Y952" s="6">
        <v>315</v>
      </c>
      <c r="Z952" s="6" t="s">
        <v>3009</v>
      </c>
      <c r="AA952" s="6">
        <v>110</v>
      </c>
      <c r="AB952" s="6">
        <v>114</v>
      </c>
      <c r="AC952" s="6">
        <v>539</v>
      </c>
      <c r="AD952">
        <v>1040</v>
      </c>
      <c r="AE952">
        <v>685</v>
      </c>
      <c r="AF952">
        <v>1725</v>
      </c>
      <c r="AG952" s="6">
        <v>0</v>
      </c>
      <c r="AH952" s="6">
        <v>0</v>
      </c>
      <c r="AI952">
        <v>2</v>
      </c>
      <c r="AJ952">
        <v>1</v>
      </c>
      <c r="AK952">
        <v>3</v>
      </c>
      <c r="AL952">
        <v>1</v>
      </c>
      <c r="AM952">
        <v>6</v>
      </c>
      <c r="AN952">
        <v>1</v>
      </c>
      <c r="AO952" t="s">
        <v>2994</v>
      </c>
      <c r="AP952" t="s">
        <v>2992</v>
      </c>
      <c r="AQ952" s="6">
        <v>1979</v>
      </c>
      <c r="AR952" s="6" t="s">
        <v>3008</v>
      </c>
      <c r="AS952" s="6">
        <v>2</v>
      </c>
      <c r="AT952" s="6">
        <v>550</v>
      </c>
      <c r="AU952" s="6" t="s">
        <v>2994</v>
      </c>
      <c r="AV952">
        <v>0</v>
      </c>
      <c r="AW952">
        <v>88</v>
      </c>
      <c r="AX952">
        <v>216</v>
      </c>
      <c r="AY952">
        <v>0</v>
      </c>
      <c r="AZ952">
        <v>0</v>
      </c>
      <c r="BA952">
        <v>0</v>
      </c>
      <c r="BB952" t="s">
        <v>2995</v>
      </c>
      <c r="BC952">
        <v>11</v>
      </c>
      <c r="BD952">
        <v>2007</v>
      </c>
      <c r="BE952" t="s">
        <v>2996</v>
      </c>
      <c r="BF952" t="s">
        <v>2997</v>
      </c>
      <c r="BG952">
        <v>197000</v>
      </c>
      <c r="BH952" s="2">
        <v>6</v>
      </c>
      <c r="BI952" s="2">
        <v>6</v>
      </c>
    </row>
    <row r="953" spans="1:61" x14ac:dyDescent="0.25">
      <c r="A953">
        <v>2467</v>
      </c>
      <c r="B953" t="s">
        <v>964</v>
      </c>
      <c r="C953" s="6">
        <v>65</v>
      </c>
      <c r="D953">
        <v>8125</v>
      </c>
      <c r="E953" t="s">
        <v>2985</v>
      </c>
      <c r="F953" t="s">
        <v>3022</v>
      </c>
      <c r="G953" t="s">
        <v>9</v>
      </c>
      <c r="H953" t="s">
        <v>2987</v>
      </c>
      <c r="I953">
        <v>7</v>
      </c>
      <c r="J953">
        <v>5</v>
      </c>
      <c r="K953" t="str" cm="1">
        <f t="array" ref="K953">_xlfn.IFS(AND(I953&gt;=1, I953&lt;=2), "Bad", AND(I953&gt;=3, I953&lt;=4), "Somewhat Decent", AND(I953&gt;=5, I953&lt;=6), "Good", AND(I953&gt;=7, I953&lt;=8), "Very Good", AND(I953&gt;=9, I953&lt;=10), "Excellent")</f>
        <v>Very Good</v>
      </c>
      <c r="L953">
        <f t="shared" si="145"/>
        <v>0</v>
      </c>
      <c r="M953">
        <f t="shared" si="146"/>
        <v>0</v>
      </c>
      <c r="N953">
        <f t="shared" si="147"/>
        <v>0</v>
      </c>
      <c r="O953">
        <f t="shared" si="148"/>
        <v>1</v>
      </c>
      <c r="P953">
        <f t="shared" si="149"/>
        <v>0</v>
      </c>
      <c r="Q953" s="10" t="e">
        <f t="shared" si="155"/>
        <v>#N/A</v>
      </c>
      <c r="R953" s="5">
        <v>2006</v>
      </c>
      <c r="S953" s="5" t="str">
        <f t="shared" si="150"/>
        <v>No</v>
      </c>
      <c r="T953" s="5">
        <f t="shared" si="151"/>
        <v>0</v>
      </c>
      <c r="U953" s="11">
        <v>2006</v>
      </c>
      <c r="V953" s="6" t="s">
        <v>2998</v>
      </c>
      <c r="W953" s="6">
        <v>0</v>
      </c>
      <c r="X953" s="6" t="s">
        <v>2990</v>
      </c>
      <c r="Y953" s="6">
        <v>0</v>
      </c>
      <c r="Z953" s="6" t="s">
        <v>2990</v>
      </c>
      <c r="AA953" s="6">
        <v>0</v>
      </c>
      <c r="AB953" s="6">
        <v>770</v>
      </c>
      <c r="AC953" s="6">
        <v>770</v>
      </c>
      <c r="AD953">
        <v>778</v>
      </c>
      <c r="AE953">
        <v>798</v>
      </c>
      <c r="AF953">
        <v>1576</v>
      </c>
      <c r="AG953" s="6">
        <v>0</v>
      </c>
      <c r="AH953" s="6">
        <v>0</v>
      </c>
      <c r="AI953">
        <v>2</v>
      </c>
      <c r="AJ953">
        <v>1</v>
      </c>
      <c r="AK953">
        <v>3</v>
      </c>
      <c r="AL953">
        <v>1</v>
      </c>
      <c r="AM953">
        <v>6</v>
      </c>
      <c r="AN953">
        <v>0</v>
      </c>
      <c r="AO953" t="s">
        <v>2995</v>
      </c>
      <c r="AP953" t="s">
        <v>2992</v>
      </c>
      <c r="AQ953" s="6">
        <v>2006</v>
      </c>
      <c r="AR953" s="6" t="s">
        <v>3008</v>
      </c>
      <c r="AS953" s="6">
        <v>2</v>
      </c>
      <c r="AT953" s="6">
        <v>614</v>
      </c>
      <c r="AU953" s="6" t="s">
        <v>2994</v>
      </c>
      <c r="AV953">
        <v>0</v>
      </c>
      <c r="AW953">
        <v>50</v>
      </c>
      <c r="AX953">
        <v>0</v>
      </c>
      <c r="AY953">
        <v>0</v>
      </c>
      <c r="AZ953">
        <v>0</v>
      </c>
      <c r="BA953">
        <v>0</v>
      </c>
      <c r="BB953" t="s">
        <v>2995</v>
      </c>
      <c r="BC953">
        <v>8</v>
      </c>
      <c r="BD953">
        <v>2006</v>
      </c>
      <c r="BE953" t="s">
        <v>3004</v>
      </c>
      <c r="BF953" t="s">
        <v>3005</v>
      </c>
      <c r="BG953">
        <v>197000</v>
      </c>
      <c r="BH953" s="2">
        <v>6</v>
      </c>
      <c r="BI953" s="2">
        <v>6</v>
      </c>
    </row>
    <row r="954" spans="1:61" hidden="1" x14ac:dyDescent="0.25">
      <c r="A954">
        <v>953</v>
      </c>
      <c r="B954" t="s">
        <v>965</v>
      </c>
      <c r="C954" s="4">
        <v>75</v>
      </c>
      <c r="D954">
        <v>10125</v>
      </c>
      <c r="E954" t="s">
        <v>2985</v>
      </c>
      <c r="F954" t="s">
        <v>3050</v>
      </c>
      <c r="G954" t="s">
        <v>95</v>
      </c>
      <c r="H954" t="s">
        <v>3028</v>
      </c>
      <c r="I954">
        <v>5</v>
      </c>
      <c r="J954">
        <v>5</v>
      </c>
      <c r="K954" t="str" cm="1">
        <f t="array" ref="K954">_xlfn.IFS(AND(I954&gt;=1, I954&lt;=2), "Bad", AND(I954&gt;=3, I954&lt;=4), "Somewhat Decent", AND(I954&gt;=5, I954&lt;=6), "Good", AND(I954&gt;=7, I954&lt;=8), "Very Good", AND(I954&gt;=9, I954&lt;=10), "Excellent")</f>
        <v>Good</v>
      </c>
      <c r="L954">
        <f t="shared" si="145"/>
        <v>0</v>
      </c>
      <c r="M954">
        <f t="shared" si="146"/>
        <v>0</v>
      </c>
      <c r="N954">
        <f t="shared" si="147"/>
        <v>1</v>
      </c>
      <c r="O954">
        <f t="shared" si="148"/>
        <v>0</v>
      </c>
      <c r="P954">
        <f t="shared" si="149"/>
        <v>0</v>
      </c>
      <c r="Q954" s="10">
        <f>U954-R954</f>
        <v>0</v>
      </c>
      <c r="R954">
        <v>1977</v>
      </c>
      <c r="S954" t="str">
        <f t="shared" si="150"/>
        <v>No</v>
      </c>
      <c r="T954">
        <f t="shared" si="151"/>
        <v>0</v>
      </c>
      <c r="U954">
        <v>1977</v>
      </c>
      <c r="V954" s="4" t="s">
        <v>2998</v>
      </c>
      <c r="W954" s="4">
        <v>0</v>
      </c>
      <c r="X954" s="4" t="s">
        <v>2995</v>
      </c>
      <c r="Y954" s="4">
        <v>0</v>
      </c>
      <c r="Z954" s="4" t="s">
        <v>2995</v>
      </c>
      <c r="AA954" s="4">
        <v>0</v>
      </c>
      <c r="AB954" s="4">
        <v>0</v>
      </c>
      <c r="AC954" s="4">
        <v>0</v>
      </c>
      <c r="AD954">
        <v>1302</v>
      </c>
      <c r="AE954">
        <v>432</v>
      </c>
      <c r="AF954">
        <v>1734</v>
      </c>
      <c r="AG954" s="4">
        <v>0</v>
      </c>
      <c r="AH954" s="4">
        <v>0</v>
      </c>
      <c r="AI954">
        <v>2</v>
      </c>
      <c r="AJ954">
        <v>0</v>
      </c>
      <c r="AK954">
        <v>4</v>
      </c>
      <c r="AL954">
        <v>2</v>
      </c>
      <c r="AM954">
        <v>8</v>
      </c>
      <c r="AN954">
        <v>0</v>
      </c>
      <c r="AO954" t="s">
        <v>2995</v>
      </c>
      <c r="AP954" t="s">
        <v>2992</v>
      </c>
      <c r="AQ954" s="4">
        <v>1977</v>
      </c>
      <c r="AR954" s="4" t="s">
        <v>2990</v>
      </c>
      <c r="AS954" s="4">
        <v>2</v>
      </c>
      <c r="AT954" s="4">
        <v>539</v>
      </c>
      <c r="AU954" s="4" t="s">
        <v>2994</v>
      </c>
      <c r="AV954">
        <v>0</v>
      </c>
      <c r="AW954">
        <v>0</v>
      </c>
      <c r="AX954">
        <v>0</v>
      </c>
      <c r="AY954">
        <v>0</v>
      </c>
      <c r="AZ954">
        <v>0</v>
      </c>
      <c r="BA954">
        <v>0</v>
      </c>
      <c r="BB954" t="s">
        <v>2995</v>
      </c>
      <c r="BC954">
        <v>8</v>
      </c>
      <c r="BD954">
        <v>2009</v>
      </c>
      <c r="BE954" t="s">
        <v>3019</v>
      </c>
      <c r="BF954" t="s">
        <v>2997</v>
      </c>
      <c r="BG954">
        <v>126000</v>
      </c>
      <c r="BH954" s="2">
        <v>6</v>
      </c>
      <c r="BI954" s="2">
        <v>6</v>
      </c>
    </row>
    <row r="955" spans="1:61" x14ac:dyDescent="0.25">
      <c r="A955">
        <v>2795</v>
      </c>
      <c r="B955" t="s">
        <v>966</v>
      </c>
      <c r="C955" s="6">
        <v>70</v>
      </c>
      <c r="D955">
        <v>8726</v>
      </c>
      <c r="E955" t="s">
        <v>2985</v>
      </c>
      <c r="F955" t="s">
        <v>3012</v>
      </c>
      <c r="G955" t="s">
        <v>9</v>
      </c>
      <c r="H955" t="s">
        <v>2987</v>
      </c>
      <c r="I955">
        <v>7</v>
      </c>
      <c r="J955">
        <v>5</v>
      </c>
      <c r="K955" t="str" cm="1">
        <f t="array" ref="K955">_xlfn.IFS(AND(I955&gt;=1, I955&lt;=2), "Bad", AND(I955&gt;=3, I955&lt;=4), "Somewhat Decent", AND(I955&gt;=5, I955&lt;=6), "Good", AND(I955&gt;=7, I955&lt;=8), "Very Good", AND(I955&gt;=9, I955&lt;=10), "Excellent")</f>
        <v>Very Good</v>
      </c>
      <c r="L955">
        <f t="shared" si="145"/>
        <v>0</v>
      </c>
      <c r="M955">
        <f t="shared" si="146"/>
        <v>0</v>
      </c>
      <c r="N955">
        <f t="shared" si="147"/>
        <v>0</v>
      </c>
      <c r="O955">
        <f t="shared" si="148"/>
        <v>1</v>
      </c>
      <c r="P955">
        <f t="shared" si="149"/>
        <v>0</v>
      </c>
      <c r="Q955" s="10" t="e">
        <f t="shared" ref="Q955:Q972" si="156">IF(T955=0,NA(),2024-U955)</f>
        <v>#N/A</v>
      </c>
      <c r="R955" s="5">
        <v>2002</v>
      </c>
      <c r="S955" s="5" t="str">
        <f t="shared" si="150"/>
        <v>No</v>
      </c>
      <c r="T955" s="5">
        <f t="shared" si="151"/>
        <v>0</v>
      </c>
      <c r="U955" s="11">
        <v>2002</v>
      </c>
      <c r="V955" s="6" t="s">
        <v>2998</v>
      </c>
      <c r="W955" s="6">
        <v>0</v>
      </c>
      <c r="X955" s="6" t="s">
        <v>2990</v>
      </c>
      <c r="Y955" s="6">
        <v>0</v>
      </c>
      <c r="Z955" s="6" t="s">
        <v>2990</v>
      </c>
      <c r="AA955" s="6">
        <v>0</v>
      </c>
      <c r="AB955" s="6">
        <v>872</v>
      </c>
      <c r="AC955" s="6">
        <v>872</v>
      </c>
      <c r="AD955">
        <v>872</v>
      </c>
      <c r="AE955">
        <v>1037</v>
      </c>
      <c r="AF955">
        <v>1909</v>
      </c>
      <c r="AG955" s="6">
        <v>0</v>
      </c>
      <c r="AH955" s="6">
        <v>0</v>
      </c>
      <c r="AI955">
        <v>2</v>
      </c>
      <c r="AJ955">
        <v>1</v>
      </c>
      <c r="AK955">
        <v>4</v>
      </c>
      <c r="AL955">
        <v>1</v>
      </c>
      <c r="AM955">
        <v>8</v>
      </c>
      <c r="AN955">
        <v>0</v>
      </c>
      <c r="AO955" t="s">
        <v>2995</v>
      </c>
      <c r="AP955" t="s">
        <v>3010</v>
      </c>
      <c r="AQ955" s="6">
        <v>2002</v>
      </c>
      <c r="AR955" s="6" t="s">
        <v>3008</v>
      </c>
      <c r="AS955" s="6">
        <v>2</v>
      </c>
      <c r="AT955" s="6">
        <v>529</v>
      </c>
      <c r="AU955" s="6" t="s">
        <v>2994</v>
      </c>
      <c r="AV955">
        <v>0</v>
      </c>
      <c r="AW955">
        <v>108</v>
      </c>
      <c r="AX955">
        <v>0</v>
      </c>
      <c r="AY955">
        <v>0</v>
      </c>
      <c r="AZ955">
        <v>0</v>
      </c>
      <c r="BA955">
        <v>0</v>
      </c>
      <c r="BB955" t="s">
        <v>2995</v>
      </c>
      <c r="BC955">
        <v>9</v>
      </c>
      <c r="BD955">
        <v>2006</v>
      </c>
      <c r="BE955" t="s">
        <v>2996</v>
      </c>
      <c r="BF955" t="s">
        <v>2997</v>
      </c>
      <c r="BG955">
        <v>197000</v>
      </c>
      <c r="BH955" s="2">
        <v>6</v>
      </c>
      <c r="BI955" s="2">
        <v>6</v>
      </c>
    </row>
    <row r="956" spans="1:61" x14ac:dyDescent="0.25">
      <c r="A956">
        <v>115</v>
      </c>
      <c r="B956" t="s">
        <v>967</v>
      </c>
      <c r="C956" s="6">
        <v>80</v>
      </c>
      <c r="D956">
        <v>10421</v>
      </c>
      <c r="E956" t="s">
        <v>2985</v>
      </c>
      <c r="F956" t="s">
        <v>3049</v>
      </c>
      <c r="G956" t="s">
        <v>9</v>
      </c>
      <c r="H956" t="s">
        <v>2987</v>
      </c>
      <c r="I956">
        <v>7</v>
      </c>
      <c r="J956">
        <v>5</v>
      </c>
      <c r="K956" t="str" cm="1">
        <f t="array" ref="K956">_xlfn.IFS(AND(I956&gt;=1, I956&lt;=2), "Bad", AND(I956&gt;=3, I956&lt;=4), "Somewhat Decent", AND(I956&gt;=5, I956&lt;=6), "Good", AND(I956&gt;=7, I956&lt;=8), "Very Good", AND(I956&gt;=9, I956&lt;=10), "Excellent")</f>
        <v>Very Good</v>
      </c>
      <c r="L956">
        <f t="shared" si="145"/>
        <v>0</v>
      </c>
      <c r="M956">
        <f t="shared" si="146"/>
        <v>0</v>
      </c>
      <c r="N956">
        <f t="shared" si="147"/>
        <v>0</v>
      </c>
      <c r="O956">
        <f t="shared" si="148"/>
        <v>1</v>
      </c>
      <c r="P956">
        <f t="shared" si="149"/>
        <v>0</v>
      </c>
      <c r="Q956" s="10" t="e">
        <f t="shared" si="156"/>
        <v>#N/A</v>
      </c>
      <c r="R956" s="5">
        <v>1988</v>
      </c>
      <c r="S956" s="5" t="str">
        <f t="shared" si="150"/>
        <v>No</v>
      </c>
      <c r="T956" s="5">
        <f t="shared" si="151"/>
        <v>0</v>
      </c>
      <c r="U956" s="11">
        <v>1988</v>
      </c>
      <c r="V956" s="6" t="s">
        <v>2988</v>
      </c>
      <c r="W956" s="6">
        <v>42</v>
      </c>
      <c r="X956" s="6" t="s">
        <v>2989</v>
      </c>
      <c r="Y956" s="6">
        <v>394</v>
      </c>
      <c r="Z956" s="6" t="s">
        <v>2990</v>
      </c>
      <c r="AA956" s="6">
        <v>0</v>
      </c>
      <c r="AB956" s="6">
        <v>586</v>
      </c>
      <c r="AC956" s="6">
        <v>980</v>
      </c>
      <c r="AD956">
        <v>980</v>
      </c>
      <c r="AE956">
        <v>734</v>
      </c>
      <c r="AF956">
        <v>1714</v>
      </c>
      <c r="AG956" s="6">
        <v>0</v>
      </c>
      <c r="AH956" s="6">
        <v>0</v>
      </c>
      <c r="AI956">
        <v>2</v>
      </c>
      <c r="AJ956">
        <v>1</v>
      </c>
      <c r="AK956">
        <v>3</v>
      </c>
      <c r="AL956">
        <v>1</v>
      </c>
      <c r="AM956">
        <v>7</v>
      </c>
      <c r="AN956">
        <v>1</v>
      </c>
      <c r="AO956" t="s">
        <v>2994</v>
      </c>
      <c r="AP956" t="s">
        <v>2992</v>
      </c>
      <c r="AQ956" s="6">
        <v>1988</v>
      </c>
      <c r="AR956" s="6" t="s">
        <v>2990</v>
      </c>
      <c r="AS956" s="6">
        <v>2</v>
      </c>
      <c r="AT956" s="6">
        <v>496</v>
      </c>
      <c r="AU956" s="6" t="s">
        <v>2994</v>
      </c>
      <c r="AV956">
        <v>228</v>
      </c>
      <c r="AW956">
        <v>66</v>
      </c>
      <c r="AX956">
        <v>156</v>
      </c>
      <c r="AY956">
        <v>0</v>
      </c>
      <c r="AZ956">
        <v>0</v>
      </c>
      <c r="BA956">
        <v>0</v>
      </c>
      <c r="BB956" t="s">
        <v>2995</v>
      </c>
      <c r="BC956">
        <v>3</v>
      </c>
      <c r="BD956">
        <v>2010</v>
      </c>
      <c r="BE956" t="s">
        <v>2996</v>
      </c>
      <c r="BF956" t="s">
        <v>2997</v>
      </c>
      <c r="BG956">
        <v>196500</v>
      </c>
      <c r="BH956" s="2">
        <v>6</v>
      </c>
      <c r="BI956" s="2">
        <v>6</v>
      </c>
    </row>
    <row r="957" spans="1:61" x14ac:dyDescent="0.25">
      <c r="A957">
        <v>2812</v>
      </c>
      <c r="B957" t="s">
        <v>968</v>
      </c>
      <c r="C957" s="6">
        <v>89</v>
      </c>
      <c r="D957">
        <v>11645</v>
      </c>
      <c r="E957" t="s">
        <v>2985</v>
      </c>
      <c r="F957" t="s">
        <v>3012</v>
      </c>
      <c r="G957" t="s">
        <v>9</v>
      </c>
      <c r="H957" t="s">
        <v>2987</v>
      </c>
      <c r="I957">
        <v>7</v>
      </c>
      <c r="J957">
        <v>5</v>
      </c>
      <c r="K957" t="str" cm="1">
        <f t="array" ref="K957">_xlfn.IFS(AND(I957&gt;=1, I957&lt;=2), "Bad", AND(I957&gt;=3, I957&lt;=4), "Somewhat Decent", AND(I957&gt;=5, I957&lt;=6), "Good", AND(I957&gt;=7, I957&lt;=8), "Very Good", AND(I957&gt;=9, I957&lt;=10), "Excellent")</f>
        <v>Very Good</v>
      </c>
      <c r="L957">
        <f t="shared" si="145"/>
        <v>0</v>
      </c>
      <c r="M957">
        <f t="shared" si="146"/>
        <v>0</v>
      </c>
      <c r="N957">
        <f t="shared" si="147"/>
        <v>0</v>
      </c>
      <c r="O957">
        <f t="shared" si="148"/>
        <v>1</v>
      </c>
      <c r="P957">
        <f t="shared" si="149"/>
        <v>0</v>
      </c>
      <c r="Q957" s="10" t="e">
        <f t="shared" si="156"/>
        <v>#N/A</v>
      </c>
      <c r="R957" s="5">
        <v>2004</v>
      </c>
      <c r="S957" s="5" t="str">
        <f t="shared" si="150"/>
        <v>No</v>
      </c>
      <c r="T957" s="5">
        <f t="shared" si="151"/>
        <v>0</v>
      </c>
      <c r="U957" s="11">
        <v>2004</v>
      </c>
      <c r="V957" s="6" t="s">
        <v>2998</v>
      </c>
      <c r="W957" s="6">
        <v>0</v>
      </c>
      <c r="X957" s="6" t="s">
        <v>2990</v>
      </c>
      <c r="Y957" s="6">
        <v>0</v>
      </c>
      <c r="Z957" s="6" t="s">
        <v>2990</v>
      </c>
      <c r="AA957" s="6">
        <v>0</v>
      </c>
      <c r="AB957" s="6">
        <v>860</v>
      </c>
      <c r="AC957" s="6">
        <v>860</v>
      </c>
      <c r="AD957">
        <v>860</v>
      </c>
      <c r="AE957">
        <v>860</v>
      </c>
      <c r="AF957">
        <v>1720</v>
      </c>
      <c r="AG957" s="6">
        <v>0</v>
      </c>
      <c r="AH957" s="6">
        <v>0</v>
      </c>
      <c r="AI957">
        <v>2</v>
      </c>
      <c r="AJ957">
        <v>1</v>
      </c>
      <c r="AK957">
        <v>3</v>
      </c>
      <c r="AL957">
        <v>1</v>
      </c>
      <c r="AM957">
        <v>7</v>
      </c>
      <c r="AN957">
        <v>0</v>
      </c>
      <c r="AO957" t="s">
        <v>2995</v>
      </c>
      <c r="AP957" t="s">
        <v>2992</v>
      </c>
      <c r="AQ957" s="6">
        <v>2004</v>
      </c>
      <c r="AR957" s="6" t="s">
        <v>3008</v>
      </c>
      <c r="AS957" s="6">
        <v>2</v>
      </c>
      <c r="AT957" s="6">
        <v>565</v>
      </c>
      <c r="AU957" s="6" t="s">
        <v>2994</v>
      </c>
      <c r="AV957">
        <v>0</v>
      </c>
      <c r="AW957">
        <v>70</v>
      </c>
      <c r="AX957">
        <v>0</v>
      </c>
      <c r="AY957">
        <v>0</v>
      </c>
      <c r="AZ957">
        <v>0</v>
      </c>
      <c r="BA957">
        <v>0</v>
      </c>
      <c r="BB957" t="s">
        <v>2995</v>
      </c>
      <c r="BC957">
        <v>8</v>
      </c>
      <c r="BD957">
        <v>2006</v>
      </c>
      <c r="BE957" t="s">
        <v>2996</v>
      </c>
      <c r="BF957" t="s">
        <v>2997</v>
      </c>
      <c r="BG957">
        <v>196500</v>
      </c>
      <c r="BH957" s="2">
        <v>6</v>
      </c>
      <c r="BI957" s="2">
        <v>6</v>
      </c>
    </row>
    <row r="958" spans="1:61" x14ac:dyDescent="0.25">
      <c r="A958">
        <v>2823</v>
      </c>
      <c r="B958" t="s">
        <v>969</v>
      </c>
      <c r="C958" s="6">
        <v>62</v>
      </c>
      <c r="D958">
        <v>7162</v>
      </c>
      <c r="E958" t="s">
        <v>2985</v>
      </c>
      <c r="F958" t="s">
        <v>3026</v>
      </c>
      <c r="G958" t="s">
        <v>9</v>
      </c>
      <c r="H958" t="s">
        <v>2987</v>
      </c>
      <c r="I958">
        <v>7</v>
      </c>
      <c r="J958">
        <v>5</v>
      </c>
      <c r="K958" t="str" cm="1">
        <f t="array" ref="K958">_xlfn.IFS(AND(I958&gt;=1, I958&lt;=2), "Bad", AND(I958&gt;=3, I958&lt;=4), "Somewhat Decent", AND(I958&gt;=5, I958&lt;=6), "Good", AND(I958&gt;=7, I958&lt;=8), "Very Good", AND(I958&gt;=9, I958&lt;=10), "Excellent")</f>
        <v>Very Good</v>
      </c>
      <c r="L958">
        <f t="shared" si="145"/>
        <v>0</v>
      </c>
      <c r="M958">
        <f t="shared" si="146"/>
        <v>0</v>
      </c>
      <c r="N958">
        <f t="shared" si="147"/>
        <v>0</v>
      </c>
      <c r="O958">
        <f t="shared" si="148"/>
        <v>1</v>
      </c>
      <c r="P958">
        <f t="shared" si="149"/>
        <v>0</v>
      </c>
      <c r="Q958" s="10">
        <f t="shared" si="156"/>
        <v>20</v>
      </c>
      <c r="R958" s="5">
        <v>2003</v>
      </c>
      <c r="S958" s="5" t="str">
        <f t="shared" si="150"/>
        <v>Yes</v>
      </c>
      <c r="T958" s="5">
        <f t="shared" si="151"/>
        <v>1</v>
      </c>
      <c r="U958" s="11">
        <v>2004</v>
      </c>
      <c r="V958" s="6" t="s">
        <v>2988</v>
      </c>
      <c r="W958" s="6">
        <v>190</v>
      </c>
      <c r="X958" s="6" t="s">
        <v>2990</v>
      </c>
      <c r="Y958" s="6">
        <v>0</v>
      </c>
      <c r="Z958" s="6" t="s">
        <v>2990</v>
      </c>
      <c r="AA958" s="6">
        <v>0</v>
      </c>
      <c r="AB958" s="6">
        <v>796</v>
      </c>
      <c r="AC958" s="6">
        <v>796</v>
      </c>
      <c r="AD958">
        <v>806</v>
      </c>
      <c r="AE958">
        <v>918</v>
      </c>
      <c r="AF958">
        <v>1724</v>
      </c>
      <c r="AG958" s="6">
        <v>0</v>
      </c>
      <c r="AH958" s="6">
        <v>0</v>
      </c>
      <c r="AI958">
        <v>2</v>
      </c>
      <c r="AJ958">
        <v>1</v>
      </c>
      <c r="AK958">
        <v>3</v>
      </c>
      <c r="AL958">
        <v>1</v>
      </c>
      <c r="AM958">
        <v>8</v>
      </c>
      <c r="AN958">
        <v>1</v>
      </c>
      <c r="AO958" t="s">
        <v>3003</v>
      </c>
      <c r="AP958" t="s">
        <v>3010</v>
      </c>
      <c r="AQ958" s="6">
        <v>2003</v>
      </c>
      <c r="AR958" s="6" t="s">
        <v>2993</v>
      </c>
      <c r="AS958" s="6">
        <v>2</v>
      </c>
      <c r="AT958" s="6">
        <v>616</v>
      </c>
      <c r="AU958" s="6" t="s">
        <v>2994</v>
      </c>
      <c r="AV958">
        <v>168</v>
      </c>
      <c r="AW958">
        <v>57</v>
      </c>
      <c r="AX958">
        <v>0</v>
      </c>
      <c r="AY958">
        <v>0</v>
      </c>
      <c r="AZ958">
        <v>0</v>
      </c>
      <c r="BA958">
        <v>0</v>
      </c>
      <c r="BB958" t="s">
        <v>2995</v>
      </c>
      <c r="BC958">
        <v>5</v>
      </c>
      <c r="BD958">
        <v>2006</v>
      </c>
      <c r="BE958" t="s">
        <v>2996</v>
      </c>
      <c r="BF958" t="s">
        <v>2997</v>
      </c>
      <c r="BG958">
        <v>196500</v>
      </c>
      <c r="BH958" s="2">
        <v>6</v>
      </c>
      <c r="BI958" s="2">
        <v>6</v>
      </c>
    </row>
    <row r="959" spans="1:61" x14ac:dyDescent="0.25">
      <c r="A959">
        <v>988</v>
      </c>
      <c r="B959" t="s">
        <v>970</v>
      </c>
      <c r="C959" s="6">
        <v>69.22</v>
      </c>
      <c r="D959">
        <v>9819</v>
      </c>
      <c r="E959" t="s">
        <v>2985</v>
      </c>
      <c r="F959" t="s">
        <v>3050</v>
      </c>
      <c r="G959" t="s">
        <v>9</v>
      </c>
      <c r="H959" t="s">
        <v>3001</v>
      </c>
      <c r="I959">
        <v>6</v>
      </c>
      <c r="J959">
        <v>5</v>
      </c>
      <c r="K959" t="str" cm="1">
        <f t="array" ref="K959">_xlfn.IFS(AND(I959&gt;=1, I959&lt;=2), "Bad", AND(I959&gt;=3, I959&lt;=4), "Somewhat Decent", AND(I959&gt;=5, I959&lt;=6), "Good", AND(I959&gt;=7, I959&lt;=8), "Very Good", AND(I959&gt;=9, I959&lt;=10), "Excellent")</f>
        <v>Good</v>
      </c>
      <c r="L959">
        <f t="shared" si="145"/>
        <v>0</v>
      </c>
      <c r="M959">
        <f t="shared" si="146"/>
        <v>0</v>
      </c>
      <c r="N959">
        <f t="shared" si="147"/>
        <v>1</v>
      </c>
      <c r="O959">
        <f t="shared" si="148"/>
        <v>0</v>
      </c>
      <c r="P959">
        <f t="shared" si="149"/>
        <v>0</v>
      </c>
      <c r="Q959" s="10" t="e">
        <f t="shared" si="156"/>
        <v>#N/A</v>
      </c>
      <c r="R959" s="5">
        <v>1977</v>
      </c>
      <c r="S959" s="5" t="str">
        <f t="shared" si="150"/>
        <v>No</v>
      </c>
      <c r="T959" s="5">
        <f t="shared" si="151"/>
        <v>0</v>
      </c>
      <c r="U959" s="11">
        <v>1977</v>
      </c>
      <c r="V959" s="6" t="s">
        <v>2998</v>
      </c>
      <c r="W959" s="6">
        <v>0</v>
      </c>
      <c r="X959" s="6" t="s">
        <v>3007</v>
      </c>
      <c r="Y959" s="6">
        <v>1567</v>
      </c>
      <c r="Z959" s="6" t="s">
        <v>2990</v>
      </c>
      <c r="AA959" s="6">
        <v>0</v>
      </c>
      <c r="AB959" s="6">
        <v>0</v>
      </c>
      <c r="AC959" s="6">
        <v>1567</v>
      </c>
      <c r="AD959">
        <v>1567</v>
      </c>
      <c r="AE959">
        <v>0</v>
      </c>
      <c r="AF959">
        <v>1567</v>
      </c>
      <c r="AG959" s="6">
        <v>1</v>
      </c>
      <c r="AH959" s="6">
        <v>0</v>
      </c>
      <c r="AI959">
        <v>2</v>
      </c>
      <c r="AJ959">
        <v>0</v>
      </c>
      <c r="AK959">
        <v>2</v>
      </c>
      <c r="AL959">
        <v>1</v>
      </c>
      <c r="AM959">
        <v>5</v>
      </c>
      <c r="AN959">
        <v>2</v>
      </c>
      <c r="AO959" t="s">
        <v>2994</v>
      </c>
      <c r="AP959" t="s">
        <v>2992</v>
      </c>
      <c r="AQ959" s="6">
        <v>1977</v>
      </c>
      <c r="AR959" s="6" t="s">
        <v>3008</v>
      </c>
      <c r="AS959" s="6">
        <v>2</v>
      </c>
      <c r="AT959" s="6">
        <v>714</v>
      </c>
      <c r="AU959" s="6" t="s">
        <v>2994</v>
      </c>
      <c r="AV959">
        <v>264</v>
      </c>
      <c r="AW959">
        <v>32</v>
      </c>
      <c r="AX959">
        <v>0</v>
      </c>
      <c r="AY959">
        <v>0</v>
      </c>
      <c r="AZ959">
        <v>0</v>
      </c>
      <c r="BA959">
        <v>0</v>
      </c>
      <c r="BB959" t="s">
        <v>2995</v>
      </c>
      <c r="BC959">
        <v>5</v>
      </c>
      <c r="BD959">
        <v>2009</v>
      </c>
      <c r="BE959" t="s">
        <v>2996</v>
      </c>
      <c r="BF959" t="s">
        <v>2997</v>
      </c>
      <c r="BG959">
        <v>196000</v>
      </c>
      <c r="BH959" s="2">
        <v>6</v>
      </c>
      <c r="BI959" s="2">
        <v>6</v>
      </c>
    </row>
    <row r="960" spans="1:61" x14ac:dyDescent="0.25">
      <c r="A960">
        <v>2295</v>
      </c>
      <c r="B960" t="s">
        <v>971</v>
      </c>
      <c r="C960" s="6">
        <v>61</v>
      </c>
      <c r="D960">
        <v>33983</v>
      </c>
      <c r="E960" t="s">
        <v>2985</v>
      </c>
      <c r="F960" t="s">
        <v>3050</v>
      </c>
      <c r="G960" t="s">
        <v>9</v>
      </c>
      <c r="H960" t="s">
        <v>3001</v>
      </c>
      <c r="I960">
        <v>5</v>
      </c>
      <c r="J960">
        <v>6</v>
      </c>
      <c r="K960" t="str" cm="1">
        <f t="array" ref="K960">_xlfn.IFS(AND(I960&gt;=1, I960&lt;=2), "Bad", AND(I960&gt;=3, I960&lt;=4), "Somewhat Decent", AND(I960&gt;=5, I960&lt;=6), "Good", AND(I960&gt;=7, I960&lt;=8), "Very Good", AND(I960&gt;=9, I960&lt;=10), "Excellent")</f>
        <v>Good</v>
      </c>
      <c r="L960">
        <f t="shared" si="145"/>
        <v>0</v>
      </c>
      <c r="M960">
        <f t="shared" si="146"/>
        <v>0</v>
      </c>
      <c r="N960">
        <f t="shared" si="147"/>
        <v>1</v>
      </c>
      <c r="O960">
        <f t="shared" si="148"/>
        <v>0</v>
      </c>
      <c r="P960">
        <f t="shared" si="149"/>
        <v>0</v>
      </c>
      <c r="Q960" s="10">
        <f t="shared" si="156"/>
        <v>30</v>
      </c>
      <c r="R960">
        <v>1977</v>
      </c>
      <c r="S960" t="str">
        <f t="shared" si="150"/>
        <v>Yes</v>
      </c>
      <c r="T960">
        <f t="shared" si="151"/>
        <v>1</v>
      </c>
      <c r="U960" s="11">
        <v>1994</v>
      </c>
      <c r="V960" s="6" t="s">
        <v>2998</v>
      </c>
      <c r="W960" s="6">
        <v>0</v>
      </c>
      <c r="X960" s="6" t="s">
        <v>3007</v>
      </c>
      <c r="Y960" s="6">
        <v>1112</v>
      </c>
      <c r="Z960" s="6" t="s">
        <v>2990</v>
      </c>
      <c r="AA960" s="6">
        <v>0</v>
      </c>
      <c r="AB960" s="6">
        <v>48</v>
      </c>
      <c r="AC960" s="6">
        <v>1160</v>
      </c>
      <c r="AD960">
        <v>1676</v>
      </c>
      <c r="AE960">
        <v>0</v>
      </c>
      <c r="AF960">
        <v>1676</v>
      </c>
      <c r="AG960" s="6">
        <v>1</v>
      </c>
      <c r="AH960" s="6">
        <v>0</v>
      </c>
      <c r="AI960">
        <v>1</v>
      </c>
      <c r="AJ960">
        <v>1</v>
      </c>
      <c r="AK960">
        <v>3</v>
      </c>
      <c r="AL960">
        <v>1</v>
      </c>
      <c r="AM960">
        <v>6</v>
      </c>
      <c r="AN960">
        <v>2</v>
      </c>
      <c r="AO960" t="s">
        <v>2994</v>
      </c>
      <c r="AP960" t="s">
        <v>2992</v>
      </c>
      <c r="AQ960" s="6">
        <v>1977</v>
      </c>
      <c r="AR960" s="6" t="s">
        <v>3008</v>
      </c>
      <c r="AS960" s="6">
        <v>2</v>
      </c>
      <c r="AT960" s="6">
        <v>672</v>
      </c>
      <c r="AU960" s="6" t="s">
        <v>2994</v>
      </c>
      <c r="AV960">
        <v>690</v>
      </c>
      <c r="AW960">
        <v>90</v>
      </c>
      <c r="AX960">
        <v>0</v>
      </c>
      <c r="AY960">
        <v>0</v>
      </c>
      <c r="AZ960">
        <v>0</v>
      </c>
      <c r="BA960">
        <v>0</v>
      </c>
      <c r="BB960" t="s">
        <v>2995</v>
      </c>
      <c r="BC960">
        <v>5</v>
      </c>
      <c r="BD960">
        <v>2007</v>
      </c>
      <c r="BE960" t="s">
        <v>2996</v>
      </c>
      <c r="BF960" t="s">
        <v>2997</v>
      </c>
      <c r="BG960">
        <v>196000</v>
      </c>
      <c r="BH960" s="2">
        <v>6</v>
      </c>
      <c r="BI960" s="2">
        <v>6</v>
      </c>
    </row>
    <row r="961" spans="1:61" x14ac:dyDescent="0.25">
      <c r="A961">
        <v>2777</v>
      </c>
      <c r="B961" t="s">
        <v>972</v>
      </c>
      <c r="C961" s="6">
        <v>68</v>
      </c>
      <c r="D961">
        <v>9272</v>
      </c>
      <c r="E961" t="s">
        <v>2985</v>
      </c>
      <c r="F961" t="s">
        <v>3012</v>
      </c>
      <c r="G961" t="s">
        <v>9</v>
      </c>
      <c r="H961" t="s">
        <v>2987</v>
      </c>
      <c r="I961">
        <v>7</v>
      </c>
      <c r="J961">
        <v>5</v>
      </c>
      <c r="K961" t="str" cm="1">
        <f t="array" ref="K961">_xlfn.IFS(AND(I961&gt;=1, I961&lt;=2), "Bad", AND(I961&gt;=3, I961&lt;=4), "Somewhat Decent", AND(I961&gt;=5, I961&lt;=6), "Good", AND(I961&gt;=7, I961&lt;=8), "Very Good", AND(I961&gt;=9, I961&lt;=10), "Excellent")</f>
        <v>Very Good</v>
      </c>
      <c r="L961">
        <f t="shared" si="145"/>
        <v>0</v>
      </c>
      <c r="M961">
        <f t="shared" si="146"/>
        <v>0</v>
      </c>
      <c r="N961">
        <f t="shared" si="147"/>
        <v>0</v>
      </c>
      <c r="O961">
        <f t="shared" si="148"/>
        <v>1</v>
      </c>
      <c r="P961">
        <f t="shared" si="149"/>
        <v>0</v>
      </c>
      <c r="Q961" s="10" t="e">
        <f t="shared" si="156"/>
        <v>#N/A</v>
      </c>
      <c r="R961" s="5">
        <v>1999</v>
      </c>
      <c r="S961" s="5" t="str">
        <f t="shared" si="150"/>
        <v>No</v>
      </c>
      <c r="T961" s="5">
        <f t="shared" si="151"/>
        <v>0</v>
      </c>
      <c r="U961" s="11">
        <v>1999</v>
      </c>
      <c r="V961" s="6" t="s">
        <v>2998</v>
      </c>
      <c r="W961" s="6">
        <v>0</v>
      </c>
      <c r="X961" s="6" t="s">
        <v>2989</v>
      </c>
      <c r="Y961" s="6">
        <v>500</v>
      </c>
      <c r="Z961" s="6" t="s">
        <v>2990</v>
      </c>
      <c r="AA961" s="6">
        <v>0</v>
      </c>
      <c r="AB961" s="6">
        <v>342</v>
      </c>
      <c r="AC961" s="6">
        <v>842</v>
      </c>
      <c r="AD961">
        <v>856</v>
      </c>
      <c r="AE961">
        <v>893</v>
      </c>
      <c r="AF961">
        <v>1749</v>
      </c>
      <c r="AG961" s="6">
        <v>0</v>
      </c>
      <c r="AH961" s="6">
        <v>0</v>
      </c>
      <c r="AI961">
        <v>2</v>
      </c>
      <c r="AJ961">
        <v>1</v>
      </c>
      <c r="AK961">
        <v>3</v>
      </c>
      <c r="AL961">
        <v>1</v>
      </c>
      <c r="AM961">
        <v>7</v>
      </c>
      <c r="AN961">
        <v>0</v>
      </c>
      <c r="AO961" t="s">
        <v>2995</v>
      </c>
      <c r="AP961" t="s">
        <v>2992</v>
      </c>
      <c r="AQ961" s="6">
        <v>1999</v>
      </c>
      <c r="AR961" s="6" t="s">
        <v>3008</v>
      </c>
      <c r="AS961" s="6">
        <v>2</v>
      </c>
      <c r="AT961" s="6">
        <v>515</v>
      </c>
      <c r="AU961" s="6" t="s">
        <v>2994</v>
      </c>
      <c r="AV961">
        <v>140</v>
      </c>
      <c r="AW961">
        <v>85</v>
      </c>
      <c r="AX961">
        <v>0</v>
      </c>
      <c r="AY961">
        <v>0</v>
      </c>
      <c r="AZ961">
        <v>0</v>
      </c>
      <c r="BA961">
        <v>0</v>
      </c>
      <c r="BB961" t="s">
        <v>2995</v>
      </c>
      <c r="BC961">
        <v>6</v>
      </c>
      <c r="BD961">
        <v>2006</v>
      </c>
      <c r="BE961" t="s">
        <v>2996</v>
      </c>
      <c r="BF961" t="s">
        <v>2997</v>
      </c>
      <c r="BG961">
        <v>196000</v>
      </c>
      <c r="BH961" s="2">
        <v>6</v>
      </c>
      <c r="BI961" s="2">
        <v>6</v>
      </c>
    </row>
    <row r="962" spans="1:61" x14ac:dyDescent="0.25">
      <c r="A962">
        <v>2810</v>
      </c>
      <c r="B962" t="s">
        <v>973</v>
      </c>
      <c r="C962" s="6">
        <v>70</v>
      </c>
      <c r="D962">
        <v>8400</v>
      </c>
      <c r="E962" t="s">
        <v>2985</v>
      </c>
      <c r="F962" t="s">
        <v>3012</v>
      </c>
      <c r="G962" t="s">
        <v>9</v>
      </c>
      <c r="H962" t="s">
        <v>2987</v>
      </c>
      <c r="I962">
        <v>7</v>
      </c>
      <c r="J962">
        <v>5</v>
      </c>
      <c r="K962" t="str" cm="1">
        <f t="array" ref="K962">_xlfn.IFS(AND(I962&gt;=1, I962&lt;=2), "Bad", AND(I962&gt;=3, I962&lt;=4), "Somewhat Decent", AND(I962&gt;=5, I962&lt;=6), "Good", AND(I962&gt;=7, I962&lt;=8), "Very Good", AND(I962&gt;=9, I962&lt;=10), "Excellent")</f>
        <v>Very Good</v>
      </c>
      <c r="L962">
        <f t="shared" ref="L962:L1025" si="157">IF(K962="Bad", 1, 0)</f>
        <v>0</v>
      </c>
      <c r="M962">
        <f t="shared" ref="M962:M1025" si="158">IF(K962="Somewhat Decent", 1, 0)</f>
        <v>0</v>
      </c>
      <c r="N962">
        <f t="shared" ref="N962:N1025" si="159">IF(K962="Good", 1, 0)</f>
        <v>0</v>
      </c>
      <c r="O962">
        <f t="shared" ref="O962:O1025" si="160">IF(K962="Very Good", 1, 0)</f>
        <v>1</v>
      </c>
      <c r="P962">
        <f t="shared" ref="P962:P1025" si="161">IF(K962="Excellent", 1, 0)</f>
        <v>0</v>
      </c>
      <c r="Q962" s="10" t="e">
        <f t="shared" si="156"/>
        <v>#N/A</v>
      </c>
      <c r="R962" s="5">
        <v>2005</v>
      </c>
      <c r="S962" s="5" t="str">
        <f t="shared" ref="S962:S1025" si="162">IF(U962=R962,"No","Yes")</f>
        <v>No</v>
      </c>
      <c r="T962" s="5">
        <f t="shared" ref="T962:T1025" si="163">IF(U962=R962,0,1)</f>
        <v>0</v>
      </c>
      <c r="U962" s="11">
        <v>2005</v>
      </c>
      <c r="V962" s="6" t="s">
        <v>2998</v>
      </c>
      <c r="W962" s="6">
        <v>0</v>
      </c>
      <c r="X962" s="6" t="s">
        <v>2990</v>
      </c>
      <c r="Y962" s="6">
        <v>0</v>
      </c>
      <c r="Z962" s="6" t="s">
        <v>2990</v>
      </c>
      <c r="AA962" s="6">
        <v>0</v>
      </c>
      <c r="AB962" s="6">
        <v>784</v>
      </c>
      <c r="AC962" s="6">
        <v>784</v>
      </c>
      <c r="AD962">
        <v>784</v>
      </c>
      <c r="AE962">
        <v>827</v>
      </c>
      <c r="AF962">
        <v>1611</v>
      </c>
      <c r="AG962" s="6">
        <v>0</v>
      </c>
      <c r="AH962" s="6">
        <v>0</v>
      </c>
      <c r="AI962">
        <v>2</v>
      </c>
      <c r="AJ962">
        <v>1</v>
      </c>
      <c r="AK962">
        <v>3</v>
      </c>
      <c r="AL962">
        <v>1</v>
      </c>
      <c r="AM962">
        <v>6</v>
      </c>
      <c r="AN962">
        <v>0</v>
      </c>
      <c r="AO962" t="s">
        <v>2995</v>
      </c>
      <c r="AP962" t="s">
        <v>2992</v>
      </c>
      <c r="AQ962" s="6">
        <v>2005</v>
      </c>
      <c r="AR962" s="6" t="s">
        <v>3008</v>
      </c>
      <c r="AS962" s="6">
        <v>2</v>
      </c>
      <c r="AT962" s="6">
        <v>572</v>
      </c>
      <c r="AU962" s="6" t="s">
        <v>2994</v>
      </c>
      <c r="AV962">
        <v>144</v>
      </c>
      <c r="AW962">
        <v>36</v>
      </c>
      <c r="AX962">
        <v>0</v>
      </c>
      <c r="AY962">
        <v>0</v>
      </c>
      <c r="AZ962">
        <v>0</v>
      </c>
      <c r="BA962">
        <v>0</v>
      </c>
      <c r="BB962" t="s">
        <v>2995</v>
      </c>
      <c r="BC962">
        <v>3</v>
      </c>
      <c r="BD962">
        <v>2006</v>
      </c>
      <c r="BE962" t="s">
        <v>2996</v>
      </c>
      <c r="BF962" t="s">
        <v>2997</v>
      </c>
      <c r="BG962">
        <v>195800</v>
      </c>
      <c r="BH962" s="2">
        <v>6</v>
      </c>
      <c r="BI962" s="2">
        <v>6</v>
      </c>
    </row>
    <row r="963" spans="1:61" x14ac:dyDescent="0.25">
      <c r="A963">
        <v>6</v>
      </c>
      <c r="B963" t="s">
        <v>974</v>
      </c>
      <c r="C963" s="6">
        <v>78</v>
      </c>
      <c r="D963">
        <v>9978</v>
      </c>
      <c r="E963" t="s">
        <v>2985</v>
      </c>
      <c r="F963" t="s">
        <v>3036</v>
      </c>
      <c r="G963" t="s">
        <v>9</v>
      </c>
      <c r="H963" t="s">
        <v>2987</v>
      </c>
      <c r="I963">
        <v>6</v>
      </c>
      <c r="J963">
        <v>6</v>
      </c>
      <c r="K963" t="str" cm="1">
        <f t="array" ref="K963">_xlfn.IFS(AND(I963&gt;=1, I963&lt;=2), "Bad", AND(I963&gt;=3, I963&lt;=4), "Somewhat Decent", AND(I963&gt;=5, I963&lt;=6), "Good", AND(I963&gt;=7, I963&lt;=8), "Very Good", AND(I963&gt;=9, I963&lt;=10), "Excellent")</f>
        <v>Good</v>
      </c>
      <c r="L963">
        <f t="shared" si="157"/>
        <v>0</v>
      </c>
      <c r="M963">
        <f t="shared" si="158"/>
        <v>0</v>
      </c>
      <c r="N963">
        <f t="shared" si="159"/>
        <v>1</v>
      </c>
      <c r="O963">
        <f t="shared" si="160"/>
        <v>0</v>
      </c>
      <c r="P963">
        <f t="shared" si="161"/>
        <v>0</v>
      </c>
      <c r="Q963" s="10" t="e">
        <f t="shared" si="156"/>
        <v>#N/A</v>
      </c>
      <c r="R963" s="5">
        <v>1998</v>
      </c>
      <c r="S963" s="5" t="str">
        <f t="shared" si="162"/>
        <v>No</v>
      </c>
      <c r="T963" s="5">
        <f t="shared" si="163"/>
        <v>0</v>
      </c>
      <c r="U963" s="11">
        <v>1998</v>
      </c>
      <c r="V963" s="6" t="s">
        <v>2988</v>
      </c>
      <c r="W963" s="6">
        <v>20</v>
      </c>
      <c r="X963" s="6" t="s">
        <v>2989</v>
      </c>
      <c r="Y963" s="6">
        <v>602</v>
      </c>
      <c r="Z963" s="6" t="s">
        <v>2990</v>
      </c>
      <c r="AA963" s="6">
        <v>0</v>
      </c>
      <c r="AB963" s="6">
        <v>324</v>
      </c>
      <c r="AC963" s="6">
        <v>926</v>
      </c>
      <c r="AD963">
        <v>926</v>
      </c>
      <c r="AE963">
        <v>678</v>
      </c>
      <c r="AF963">
        <v>1604</v>
      </c>
      <c r="AG963" s="6">
        <v>0</v>
      </c>
      <c r="AH963" s="6">
        <v>0</v>
      </c>
      <c r="AI963">
        <v>2</v>
      </c>
      <c r="AJ963">
        <v>1</v>
      </c>
      <c r="AK963">
        <v>3</v>
      </c>
      <c r="AL963">
        <v>1</v>
      </c>
      <c r="AM963">
        <v>7</v>
      </c>
      <c r="AN963">
        <v>1</v>
      </c>
      <c r="AO963" t="s">
        <v>3003</v>
      </c>
      <c r="AP963" t="s">
        <v>2992</v>
      </c>
      <c r="AQ963" s="6">
        <v>1998</v>
      </c>
      <c r="AR963" s="6" t="s">
        <v>2993</v>
      </c>
      <c r="AS963" s="6">
        <v>2</v>
      </c>
      <c r="AT963" s="6">
        <v>470</v>
      </c>
      <c r="AU963" s="6" t="s">
        <v>2994</v>
      </c>
      <c r="AV963">
        <v>360</v>
      </c>
      <c r="AW963">
        <v>36</v>
      </c>
      <c r="AX963">
        <v>0</v>
      </c>
      <c r="AY963">
        <v>0</v>
      </c>
      <c r="AZ963">
        <v>0</v>
      </c>
      <c r="BA963">
        <v>0</v>
      </c>
      <c r="BB963" t="s">
        <v>2995</v>
      </c>
      <c r="BC963">
        <v>6</v>
      </c>
      <c r="BD963">
        <v>2010</v>
      </c>
      <c r="BE963" t="s">
        <v>2996</v>
      </c>
      <c r="BF963" t="s">
        <v>2997</v>
      </c>
      <c r="BG963">
        <v>195500</v>
      </c>
      <c r="BH963" s="2">
        <v>6</v>
      </c>
      <c r="BI963" s="2">
        <v>6</v>
      </c>
    </row>
    <row r="964" spans="1:61" x14ac:dyDescent="0.25">
      <c r="A964">
        <v>480</v>
      </c>
      <c r="B964" t="s">
        <v>975</v>
      </c>
      <c r="C964" s="6">
        <v>61</v>
      </c>
      <c r="D964">
        <v>10125</v>
      </c>
      <c r="E964" t="s">
        <v>2985</v>
      </c>
      <c r="F964" t="s">
        <v>3036</v>
      </c>
      <c r="G964" t="s">
        <v>9</v>
      </c>
      <c r="H964" t="s">
        <v>2987</v>
      </c>
      <c r="I964">
        <v>7</v>
      </c>
      <c r="J964">
        <v>5</v>
      </c>
      <c r="K964" t="str" cm="1">
        <f t="array" ref="K964">_xlfn.IFS(AND(I964&gt;=1, I964&lt;=2), "Bad", AND(I964&gt;=3, I964&lt;=4), "Somewhat Decent", AND(I964&gt;=5, I964&lt;=6), "Good", AND(I964&gt;=7, I964&lt;=8), "Very Good", AND(I964&gt;=9, I964&lt;=10), "Excellent")</f>
        <v>Very Good</v>
      </c>
      <c r="L964">
        <f t="shared" si="157"/>
        <v>0</v>
      </c>
      <c r="M964">
        <f t="shared" si="158"/>
        <v>0</v>
      </c>
      <c r="N964">
        <f t="shared" si="159"/>
        <v>0</v>
      </c>
      <c r="O964">
        <f t="shared" si="160"/>
        <v>1</v>
      </c>
      <c r="P964">
        <f t="shared" si="161"/>
        <v>0</v>
      </c>
      <c r="Q964" s="10" t="e">
        <f t="shared" si="156"/>
        <v>#N/A</v>
      </c>
      <c r="R964" s="5">
        <v>2004</v>
      </c>
      <c r="S964" s="5" t="str">
        <f t="shared" si="162"/>
        <v>No</v>
      </c>
      <c r="T964" s="5">
        <f t="shared" si="163"/>
        <v>0</v>
      </c>
      <c r="U964" s="11">
        <v>2004</v>
      </c>
      <c r="V964" s="6" t="s">
        <v>2998</v>
      </c>
      <c r="W964" s="6">
        <v>0</v>
      </c>
      <c r="X964" s="6" t="s">
        <v>2990</v>
      </c>
      <c r="Y964" s="6">
        <v>0</v>
      </c>
      <c r="Z964" s="6" t="s">
        <v>2990</v>
      </c>
      <c r="AA964" s="6">
        <v>0</v>
      </c>
      <c r="AB964" s="6">
        <v>846</v>
      </c>
      <c r="AC964" s="6">
        <v>846</v>
      </c>
      <c r="AD964">
        <v>846</v>
      </c>
      <c r="AE964">
        <v>748</v>
      </c>
      <c r="AF964">
        <v>1594</v>
      </c>
      <c r="AG964" s="6">
        <v>0</v>
      </c>
      <c r="AH964" s="6">
        <v>0</v>
      </c>
      <c r="AI964">
        <v>2</v>
      </c>
      <c r="AJ964">
        <v>1</v>
      </c>
      <c r="AK964">
        <v>3</v>
      </c>
      <c r="AL964">
        <v>1</v>
      </c>
      <c r="AM964">
        <v>7</v>
      </c>
      <c r="AN964">
        <v>1</v>
      </c>
      <c r="AO964" t="s">
        <v>3003</v>
      </c>
      <c r="AP964" t="s">
        <v>2992</v>
      </c>
      <c r="AQ964" s="6">
        <v>2004</v>
      </c>
      <c r="AR964" s="6" t="s">
        <v>2993</v>
      </c>
      <c r="AS964" s="6">
        <v>2</v>
      </c>
      <c r="AT964" s="6">
        <v>434</v>
      </c>
      <c r="AU964" s="6" t="s">
        <v>2994</v>
      </c>
      <c r="AV964">
        <v>300</v>
      </c>
      <c r="AW964">
        <v>48</v>
      </c>
      <c r="AX964">
        <v>0</v>
      </c>
      <c r="AY964">
        <v>0</v>
      </c>
      <c r="AZ964">
        <v>0</v>
      </c>
      <c r="BA964">
        <v>0</v>
      </c>
      <c r="BB964" t="s">
        <v>2995</v>
      </c>
      <c r="BC964">
        <v>7</v>
      </c>
      <c r="BD964">
        <v>2009</v>
      </c>
      <c r="BE964" t="s">
        <v>2996</v>
      </c>
      <c r="BF964" t="s">
        <v>2997</v>
      </c>
      <c r="BG964">
        <v>195500</v>
      </c>
      <c r="BH964" s="2">
        <v>6</v>
      </c>
      <c r="BI964" s="2">
        <v>6</v>
      </c>
    </row>
    <row r="965" spans="1:61" x14ac:dyDescent="0.25">
      <c r="A965">
        <v>995</v>
      </c>
      <c r="B965" t="s">
        <v>976</v>
      </c>
      <c r="C965" s="6">
        <v>59</v>
      </c>
      <c r="D965">
        <v>9535</v>
      </c>
      <c r="E965" t="s">
        <v>2985</v>
      </c>
      <c r="F965" t="s">
        <v>3036</v>
      </c>
      <c r="G965" t="s">
        <v>9</v>
      </c>
      <c r="H965" t="s">
        <v>2987</v>
      </c>
      <c r="I965">
        <v>6</v>
      </c>
      <c r="J965">
        <v>5</v>
      </c>
      <c r="K965" t="str" cm="1">
        <f t="array" ref="K965">_xlfn.IFS(AND(I965&gt;=1, I965&lt;=2), "Bad", AND(I965&gt;=3, I965&lt;=4), "Somewhat Decent", AND(I965&gt;=5, I965&lt;=6), "Good", AND(I965&gt;=7, I965&lt;=8), "Very Good", AND(I965&gt;=9, I965&lt;=10), "Excellent")</f>
        <v>Good</v>
      </c>
      <c r="L965">
        <f t="shared" si="157"/>
        <v>0</v>
      </c>
      <c r="M965">
        <f t="shared" si="158"/>
        <v>0</v>
      </c>
      <c r="N965">
        <f t="shared" si="159"/>
        <v>1</v>
      </c>
      <c r="O965">
        <f t="shared" si="160"/>
        <v>0</v>
      </c>
      <c r="P965">
        <f t="shared" si="161"/>
        <v>0</v>
      </c>
      <c r="Q965" s="10" t="e">
        <f t="shared" si="156"/>
        <v>#N/A</v>
      </c>
      <c r="R965" s="5">
        <v>1998</v>
      </c>
      <c r="S965" s="5" t="str">
        <f t="shared" si="162"/>
        <v>No</v>
      </c>
      <c r="T965" s="5">
        <f t="shared" si="163"/>
        <v>0</v>
      </c>
      <c r="U965" s="11">
        <v>1998</v>
      </c>
      <c r="V965" s="6" t="s">
        <v>2998</v>
      </c>
      <c r="W965" s="6">
        <v>0</v>
      </c>
      <c r="X965" s="6" t="s">
        <v>2989</v>
      </c>
      <c r="Y965" s="6">
        <v>851</v>
      </c>
      <c r="Z965" s="6" t="s">
        <v>2990</v>
      </c>
      <c r="AA965" s="6">
        <v>0</v>
      </c>
      <c r="AB965" s="6">
        <v>75</v>
      </c>
      <c r="AC965" s="6">
        <v>926</v>
      </c>
      <c r="AD965">
        <v>926</v>
      </c>
      <c r="AE965">
        <v>678</v>
      </c>
      <c r="AF965">
        <v>1604</v>
      </c>
      <c r="AG965" s="6">
        <v>0</v>
      </c>
      <c r="AH965" s="6">
        <v>0</v>
      </c>
      <c r="AI965">
        <v>2</v>
      </c>
      <c r="AJ965">
        <v>1</v>
      </c>
      <c r="AK965">
        <v>3</v>
      </c>
      <c r="AL965">
        <v>1</v>
      </c>
      <c r="AM965">
        <v>7</v>
      </c>
      <c r="AN965">
        <v>0</v>
      </c>
      <c r="AO965" t="s">
        <v>2995</v>
      </c>
      <c r="AP965" t="s">
        <v>2992</v>
      </c>
      <c r="AQ965" s="6">
        <v>1998</v>
      </c>
      <c r="AR965" s="6" t="s">
        <v>2993</v>
      </c>
      <c r="AS965" s="6">
        <v>2</v>
      </c>
      <c r="AT965" s="6">
        <v>472</v>
      </c>
      <c r="AU965" s="6" t="s">
        <v>2994</v>
      </c>
      <c r="AV965">
        <v>100</v>
      </c>
      <c r="AW965">
        <v>82</v>
      </c>
      <c r="AX965">
        <v>0</v>
      </c>
      <c r="AY965">
        <v>0</v>
      </c>
      <c r="AZ965">
        <v>0</v>
      </c>
      <c r="BA965">
        <v>0</v>
      </c>
      <c r="BB965" t="s">
        <v>2995</v>
      </c>
      <c r="BC965">
        <v>5</v>
      </c>
      <c r="BD965">
        <v>2008</v>
      </c>
      <c r="BE965" t="s">
        <v>2996</v>
      </c>
      <c r="BF965" t="s">
        <v>2997</v>
      </c>
      <c r="BG965">
        <v>195500</v>
      </c>
      <c r="BH965" s="2">
        <v>6</v>
      </c>
      <c r="BI965" s="2">
        <v>6</v>
      </c>
    </row>
    <row r="966" spans="1:61" x14ac:dyDescent="0.25">
      <c r="A966">
        <v>2108</v>
      </c>
      <c r="B966" t="s">
        <v>977</v>
      </c>
      <c r="C966" s="6">
        <v>64</v>
      </c>
      <c r="D966">
        <v>6762</v>
      </c>
      <c r="E966" t="s">
        <v>2985</v>
      </c>
      <c r="F966" t="s">
        <v>3012</v>
      </c>
      <c r="G966" t="s">
        <v>9</v>
      </c>
      <c r="H966" t="s">
        <v>3001</v>
      </c>
      <c r="I966">
        <v>7</v>
      </c>
      <c r="J966">
        <v>5</v>
      </c>
      <c r="K966" t="str" cm="1">
        <f t="array" ref="K966">_xlfn.IFS(AND(I966&gt;=1, I966&lt;=2), "Bad", AND(I966&gt;=3, I966&lt;=4), "Somewhat Decent", AND(I966&gt;=5, I966&lt;=6), "Good", AND(I966&gt;=7, I966&lt;=8), "Very Good", AND(I966&gt;=9, I966&lt;=10), "Excellent")</f>
        <v>Very Good</v>
      </c>
      <c r="L966">
        <f t="shared" si="157"/>
        <v>0</v>
      </c>
      <c r="M966">
        <f t="shared" si="158"/>
        <v>0</v>
      </c>
      <c r="N966">
        <f t="shared" si="159"/>
        <v>0</v>
      </c>
      <c r="O966">
        <f t="shared" si="160"/>
        <v>1</v>
      </c>
      <c r="P966">
        <f t="shared" si="161"/>
        <v>0</v>
      </c>
      <c r="Q966" s="10" t="e">
        <f t="shared" si="156"/>
        <v>#N/A</v>
      </c>
      <c r="R966" s="5">
        <v>2007</v>
      </c>
      <c r="S966" s="5" t="str">
        <f t="shared" si="162"/>
        <v>No</v>
      </c>
      <c r="T966" s="5">
        <f t="shared" si="163"/>
        <v>0</v>
      </c>
      <c r="U966" s="11">
        <v>2007</v>
      </c>
      <c r="V966" s="6" t="s">
        <v>2988</v>
      </c>
      <c r="W966" s="6">
        <v>108</v>
      </c>
      <c r="X966" s="6" t="s">
        <v>2989</v>
      </c>
      <c r="Y966" s="6">
        <v>664</v>
      </c>
      <c r="Z966" s="6" t="s">
        <v>2990</v>
      </c>
      <c r="AA966" s="6">
        <v>0</v>
      </c>
      <c r="AB966" s="6">
        <v>544</v>
      </c>
      <c r="AC966" s="6">
        <v>1208</v>
      </c>
      <c r="AD966">
        <v>1208</v>
      </c>
      <c r="AE966">
        <v>0</v>
      </c>
      <c r="AF966">
        <v>1208</v>
      </c>
      <c r="AG966" s="6">
        <v>1</v>
      </c>
      <c r="AH966" s="6">
        <v>0</v>
      </c>
      <c r="AI966">
        <v>2</v>
      </c>
      <c r="AJ966">
        <v>0</v>
      </c>
      <c r="AK966">
        <v>2</v>
      </c>
      <c r="AL966">
        <v>1</v>
      </c>
      <c r="AM966">
        <v>6</v>
      </c>
      <c r="AN966">
        <v>0</v>
      </c>
      <c r="AO966" t="s">
        <v>2995</v>
      </c>
      <c r="AP966" t="s">
        <v>2992</v>
      </c>
      <c r="AQ966" s="6">
        <v>2007</v>
      </c>
      <c r="AR966" s="6" t="s">
        <v>3008</v>
      </c>
      <c r="AS966" s="6">
        <v>2</v>
      </c>
      <c r="AT966" s="6">
        <v>628</v>
      </c>
      <c r="AU966" s="6" t="s">
        <v>2994</v>
      </c>
      <c r="AV966">
        <v>105</v>
      </c>
      <c r="AW966">
        <v>54</v>
      </c>
      <c r="AX966">
        <v>0</v>
      </c>
      <c r="AY966">
        <v>0</v>
      </c>
      <c r="AZ966">
        <v>0</v>
      </c>
      <c r="BA966">
        <v>0</v>
      </c>
      <c r="BB966" t="s">
        <v>2995</v>
      </c>
      <c r="BC966">
        <v>9</v>
      </c>
      <c r="BD966">
        <v>2007</v>
      </c>
      <c r="BE966" t="s">
        <v>3004</v>
      </c>
      <c r="BF966" t="s">
        <v>3005</v>
      </c>
      <c r="BG966">
        <v>195400</v>
      </c>
      <c r="BH966" s="2">
        <v>6</v>
      </c>
      <c r="BI966" s="2">
        <v>6</v>
      </c>
    </row>
    <row r="967" spans="1:61" x14ac:dyDescent="0.25">
      <c r="A967">
        <v>847</v>
      </c>
      <c r="B967" t="s">
        <v>978</v>
      </c>
      <c r="C967" s="6">
        <v>68</v>
      </c>
      <c r="D967">
        <v>8935</v>
      </c>
      <c r="E967" t="s">
        <v>2985</v>
      </c>
      <c r="F967" t="s">
        <v>3012</v>
      </c>
      <c r="G967" t="s">
        <v>9</v>
      </c>
      <c r="H967" t="s">
        <v>2987</v>
      </c>
      <c r="I967">
        <v>7</v>
      </c>
      <c r="J967">
        <v>5</v>
      </c>
      <c r="K967" t="str" cm="1">
        <f t="array" ref="K967">_xlfn.IFS(AND(I967&gt;=1, I967&lt;=2), "Bad", AND(I967&gt;=3, I967&lt;=4), "Somewhat Decent", AND(I967&gt;=5, I967&lt;=6), "Good", AND(I967&gt;=7, I967&lt;=8), "Very Good", AND(I967&gt;=9, I967&lt;=10), "Excellent")</f>
        <v>Very Good</v>
      </c>
      <c r="L967">
        <f t="shared" si="157"/>
        <v>0</v>
      </c>
      <c r="M967">
        <f t="shared" si="158"/>
        <v>0</v>
      </c>
      <c r="N967">
        <f t="shared" si="159"/>
        <v>0</v>
      </c>
      <c r="O967">
        <f t="shared" si="160"/>
        <v>1</v>
      </c>
      <c r="P967">
        <f t="shared" si="161"/>
        <v>0</v>
      </c>
      <c r="Q967" s="10" t="e">
        <f t="shared" si="156"/>
        <v>#N/A</v>
      </c>
      <c r="R967" s="5">
        <v>2002</v>
      </c>
      <c r="S967" s="5" t="str">
        <f t="shared" si="162"/>
        <v>No</v>
      </c>
      <c r="T967" s="5">
        <f t="shared" si="163"/>
        <v>0</v>
      </c>
      <c r="U967" s="11">
        <v>2002</v>
      </c>
      <c r="V967" s="6" t="s">
        <v>2988</v>
      </c>
      <c r="W967" s="6">
        <v>95</v>
      </c>
      <c r="X967" s="6" t="s">
        <v>2990</v>
      </c>
      <c r="Y967" s="6">
        <v>0</v>
      </c>
      <c r="Z967" s="6" t="s">
        <v>2990</v>
      </c>
      <c r="AA967" s="6">
        <v>0</v>
      </c>
      <c r="AB967" s="6">
        <v>831</v>
      </c>
      <c r="AC967" s="6">
        <v>831</v>
      </c>
      <c r="AD967">
        <v>831</v>
      </c>
      <c r="AE967">
        <v>829</v>
      </c>
      <c r="AF967">
        <v>1660</v>
      </c>
      <c r="AG967" s="6">
        <v>0</v>
      </c>
      <c r="AH967" s="6">
        <v>0</v>
      </c>
      <c r="AI967">
        <v>2</v>
      </c>
      <c r="AJ967">
        <v>1</v>
      </c>
      <c r="AK967">
        <v>3</v>
      </c>
      <c r="AL967">
        <v>1</v>
      </c>
      <c r="AM967">
        <v>7</v>
      </c>
      <c r="AN967">
        <v>0</v>
      </c>
      <c r="AO967" t="s">
        <v>2995</v>
      </c>
      <c r="AP967" t="s">
        <v>2992</v>
      </c>
      <c r="AQ967" s="6">
        <v>2002</v>
      </c>
      <c r="AR967" s="6" t="s">
        <v>3008</v>
      </c>
      <c r="AS967" s="6">
        <v>2</v>
      </c>
      <c r="AT967" s="6">
        <v>493</v>
      </c>
      <c r="AU967" s="6" t="s">
        <v>2994</v>
      </c>
      <c r="AV967">
        <v>144</v>
      </c>
      <c r="AW967">
        <v>68</v>
      </c>
      <c r="AX967">
        <v>0</v>
      </c>
      <c r="AY967">
        <v>0</v>
      </c>
      <c r="AZ967">
        <v>0</v>
      </c>
      <c r="BA967">
        <v>0</v>
      </c>
      <c r="BB967" t="s">
        <v>2995</v>
      </c>
      <c r="BC967">
        <v>7</v>
      </c>
      <c r="BD967">
        <v>2009</v>
      </c>
      <c r="BE967" t="s">
        <v>2996</v>
      </c>
      <c r="BF967" t="s">
        <v>2997</v>
      </c>
      <c r="BG967">
        <v>195000</v>
      </c>
      <c r="BH967" s="2">
        <v>6</v>
      </c>
      <c r="BI967" s="2">
        <v>6</v>
      </c>
    </row>
    <row r="968" spans="1:61" x14ac:dyDescent="0.25">
      <c r="A968">
        <v>1430</v>
      </c>
      <c r="B968" t="s">
        <v>979</v>
      </c>
      <c r="C968" s="6">
        <v>69.22</v>
      </c>
      <c r="D968">
        <v>11500</v>
      </c>
      <c r="E968" t="s">
        <v>2985</v>
      </c>
      <c r="F968" t="s">
        <v>3042</v>
      </c>
      <c r="G968" t="s">
        <v>9</v>
      </c>
      <c r="H968" t="s">
        <v>3001</v>
      </c>
      <c r="I968">
        <v>6</v>
      </c>
      <c r="J968">
        <v>6</v>
      </c>
      <c r="K968" t="str" cm="1">
        <f t="array" ref="K968">_xlfn.IFS(AND(I968&gt;=1, I968&lt;=2), "Bad", AND(I968&gt;=3, I968&lt;=4), "Somewhat Decent", AND(I968&gt;=5, I968&lt;=6), "Good", AND(I968&gt;=7, I968&lt;=8), "Very Good", AND(I968&gt;=9, I968&lt;=10), "Excellent")</f>
        <v>Good</v>
      </c>
      <c r="L968">
        <f t="shared" si="157"/>
        <v>0</v>
      </c>
      <c r="M968">
        <f t="shared" si="158"/>
        <v>0</v>
      </c>
      <c r="N968">
        <f t="shared" si="159"/>
        <v>1</v>
      </c>
      <c r="O968">
        <f t="shared" si="160"/>
        <v>0</v>
      </c>
      <c r="P968">
        <f t="shared" si="161"/>
        <v>0</v>
      </c>
      <c r="Q968" s="10" t="e">
        <f t="shared" si="156"/>
        <v>#N/A</v>
      </c>
      <c r="R968" s="5">
        <v>1966</v>
      </c>
      <c r="S968" s="5" t="str">
        <f t="shared" si="162"/>
        <v>No</v>
      </c>
      <c r="T968" s="5">
        <f t="shared" si="163"/>
        <v>0</v>
      </c>
      <c r="U968" s="11">
        <v>1966</v>
      </c>
      <c r="V968" s="6" t="s">
        <v>2998</v>
      </c>
      <c r="W968" s="6">
        <v>0</v>
      </c>
      <c r="X968" s="6" t="s">
        <v>3030</v>
      </c>
      <c r="Y968" s="6">
        <v>262</v>
      </c>
      <c r="Z968" s="6" t="s">
        <v>3007</v>
      </c>
      <c r="AA968" s="6">
        <v>723</v>
      </c>
      <c r="AB968" s="6">
        <v>197</v>
      </c>
      <c r="AC968" s="6">
        <v>1182</v>
      </c>
      <c r="AD968">
        <v>1643</v>
      </c>
      <c r="AE968">
        <v>0</v>
      </c>
      <c r="AF968">
        <v>1643</v>
      </c>
      <c r="AG968" s="6">
        <v>1</v>
      </c>
      <c r="AH968" s="6">
        <v>0</v>
      </c>
      <c r="AI968">
        <v>2</v>
      </c>
      <c r="AJ968">
        <v>0</v>
      </c>
      <c r="AK968">
        <v>2</v>
      </c>
      <c r="AL968">
        <v>1</v>
      </c>
      <c r="AM968">
        <v>6</v>
      </c>
      <c r="AN968">
        <v>1</v>
      </c>
      <c r="AO968" t="s">
        <v>3003</v>
      </c>
      <c r="AP968" t="s">
        <v>2992</v>
      </c>
      <c r="AQ968" s="6">
        <v>1966</v>
      </c>
      <c r="AR968" s="6" t="s">
        <v>2990</v>
      </c>
      <c r="AS968" s="6">
        <v>2</v>
      </c>
      <c r="AT968" s="6">
        <v>438</v>
      </c>
      <c r="AU968" s="6" t="s">
        <v>2994</v>
      </c>
      <c r="AV968">
        <v>339</v>
      </c>
      <c r="AW968">
        <v>0</v>
      </c>
      <c r="AX968">
        <v>0</v>
      </c>
      <c r="AY968">
        <v>0</v>
      </c>
      <c r="AZ968">
        <v>0</v>
      </c>
      <c r="BA968">
        <v>0</v>
      </c>
      <c r="BB968" t="s">
        <v>2995</v>
      </c>
      <c r="BC968">
        <v>3</v>
      </c>
      <c r="BD968">
        <v>2008</v>
      </c>
      <c r="BE968" t="s">
        <v>2996</v>
      </c>
      <c r="BF968" t="s">
        <v>2997</v>
      </c>
      <c r="BG968">
        <v>195000</v>
      </c>
      <c r="BH968" s="2">
        <v>6</v>
      </c>
      <c r="BI968" s="2">
        <v>6</v>
      </c>
    </row>
    <row r="969" spans="1:61" x14ac:dyDescent="0.25">
      <c r="A969">
        <v>1585</v>
      </c>
      <c r="B969" t="s">
        <v>980</v>
      </c>
      <c r="C969" s="6">
        <v>69.22</v>
      </c>
      <c r="D969">
        <v>7915</v>
      </c>
      <c r="E969" t="s">
        <v>2985</v>
      </c>
      <c r="F969" t="s">
        <v>3025</v>
      </c>
      <c r="G969" t="s">
        <v>9</v>
      </c>
      <c r="H969" t="s">
        <v>3001</v>
      </c>
      <c r="I969">
        <v>6</v>
      </c>
      <c r="J969">
        <v>5</v>
      </c>
      <c r="K969" t="str" cm="1">
        <f t="array" ref="K969">_xlfn.IFS(AND(I969&gt;=1, I969&lt;=2), "Bad", AND(I969&gt;=3, I969&lt;=4), "Somewhat Decent", AND(I969&gt;=5, I969&lt;=6), "Good", AND(I969&gt;=7, I969&lt;=8), "Very Good", AND(I969&gt;=9, I969&lt;=10), "Excellent")</f>
        <v>Good</v>
      </c>
      <c r="L969">
        <f t="shared" si="157"/>
        <v>0</v>
      </c>
      <c r="M969">
        <f t="shared" si="158"/>
        <v>0</v>
      </c>
      <c r="N969">
        <f t="shared" si="159"/>
        <v>1</v>
      </c>
      <c r="O969">
        <f t="shared" si="160"/>
        <v>0</v>
      </c>
      <c r="P969">
        <f t="shared" si="161"/>
        <v>0</v>
      </c>
      <c r="Q969" s="10">
        <f t="shared" si="156"/>
        <v>24</v>
      </c>
      <c r="R969" s="5">
        <v>1999</v>
      </c>
      <c r="S969" s="5" t="str">
        <f t="shared" si="162"/>
        <v>Yes</v>
      </c>
      <c r="T969" s="5">
        <f t="shared" si="163"/>
        <v>1</v>
      </c>
      <c r="U969" s="11">
        <v>2000</v>
      </c>
      <c r="V969" s="6" t="s">
        <v>2998</v>
      </c>
      <c r="W969" s="6">
        <v>0</v>
      </c>
      <c r="X969" s="6" t="s">
        <v>2989</v>
      </c>
      <c r="Y969" s="6">
        <v>1223</v>
      </c>
      <c r="Z969" s="6" t="s">
        <v>2990</v>
      </c>
      <c r="AA969" s="6">
        <v>0</v>
      </c>
      <c r="AB969" s="6">
        <v>443</v>
      </c>
      <c r="AC969" s="6">
        <v>1666</v>
      </c>
      <c r="AD969">
        <v>1675</v>
      </c>
      <c r="AE969">
        <v>0</v>
      </c>
      <c r="AF969">
        <v>1675</v>
      </c>
      <c r="AG969" s="6">
        <v>1</v>
      </c>
      <c r="AH969" s="6">
        <v>0</v>
      </c>
      <c r="AI969">
        <v>2</v>
      </c>
      <c r="AJ969">
        <v>0</v>
      </c>
      <c r="AK969">
        <v>3</v>
      </c>
      <c r="AL969">
        <v>1</v>
      </c>
      <c r="AM969">
        <v>6</v>
      </c>
      <c r="AN969">
        <v>0</v>
      </c>
      <c r="AO969" t="s">
        <v>2995</v>
      </c>
      <c r="AP969" t="s">
        <v>2992</v>
      </c>
      <c r="AQ969" s="6">
        <v>1999</v>
      </c>
      <c r="AR969" s="6" t="s">
        <v>3008</v>
      </c>
      <c r="AS969" s="6">
        <v>2</v>
      </c>
      <c r="AT969" s="6">
        <v>435</v>
      </c>
      <c r="AU969" s="6" t="s">
        <v>2994</v>
      </c>
      <c r="AV969">
        <v>165</v>
      </c>
      <c r="AW969">
        <v>52</v>
      </c>
      <c r="AX969">
        <v>0</v>
      </c>
      <c r="AY969">
        <v>0</v>
      </c>
      <c r="AZ969">
        <v>0</v>
      </c>
      <c r="BA969">
        <v>0</v>
      </c>
      <c r="BB969" t="s">
        <v>2995</v>
      </c>
      <c r="BC969">
        <v>12</v>
      </c>
      <c r="BD969">
        <v>2008</v>
      </c>
      <c r="BE969" t="s">
        <v>2996</v>
      </c>
      <c r="BF969" t="s">
        <v>2997</v>
      </c>
      <c r="BG969">
        <v>195000</v>
      </c>
      <c r="BH969" s="2">
        <v>6</v>
      </c>
      <c r="BI969" s="2">
        <v>6</v>
      </c>
    </row>
    <row r="970" spans="1:61" x14ac:dyDescent="0.25">
      <c r="A970">
        <v>1651</v>
      </c>
      <c r="B970" t="s">
        <v>981</v>
      </c>
      <c r="C970" s="6">
        <v>69.22</v>
      </c>
      <c r="D970">
        <v>12046</v>
      </c>
      <c r="E970" t="s">
        <v>2985</v>
      </c>
      <c r="F970" t="s">
        <v>3049</v>
      </c>
      <c r="G970" t="s">
        <v>9</v>
      </c>
      <c r="H970" t="s">
        <v>2987</v>
      </c>
      <c r="I970">
        <v>6</v>
      </c>
      <c r="J970">
        <v>6</v>
      </c>
      <c r="K970" t="str" cm="1">
        <f t="array" ref="K970">_xlfn.IFS(AND(I970&gt;=1, I970&lt;=2), "Bad", AND(I970&gt;=3, I970&lt;=4), "Somewhat Decent", AND(I970&gt;=5, I970&lt;=6), "Good", AND(I970&gt;=7, I970&lt;=8), "Very Good", AND(I970&gt;=9, I970&lt;=10), "Excellent")</f>
        <v>Good</v>
      </c>
      <c r="L970">
        <f t="shared" si="157"/>
        <v>0</v>
      </c>
      <c r="M970">
        <f t="shared" si="158"/>
        <v>0</v>
      </c>
      <c r="N970">
        <f t="shared" si="159"/>
        <v>1</v>
      </c>
      <c r="O970">
        <f t="shared" si="160"/>
        <v>0</v>
      </c>
      <c r="P970">
        <f t="shared" si="161"/>
        <v>0</v>
      </c>
      <c r="Q970" s="10" t="e">
        <f t="shared" si="156"/>
        <v>#N/A</v>
      </c>
      <c r="R970" s="5">
        <v>1976</v>
      </c>
      <c r="S970" s="5" t="str">
        <f t="shared" si="162"/>
        <v>No</v>
      </c>
      <c r="T970" s="5">
        <f t="shared" si="163"/>
        <v>0</v>
      </c>
      <c r="U970" s="11">
        <v>1976</v>
      </c>
      <c r="V970" s="6" t="s">
        <v>2988</v>
      </c>
      <c r="W970" s="6">
        <v>298</v>
      </c>
      <c r="X970" s="6" t="s">
        <v>3030</v>
      </c>
      <c r="Y970" s="6">
        <v>156</v>
      </c>
      <c r="Z970" s="6" t="s">
        <v>2990</v>
      </c>
      <c r="AA970" s="6">
        <v>0</v>
      </c>
      <c r="AB970" s="6">
        <v>692</v>
      </c>
      <c r="AC970" s="6">
        <v>848</v>
      </c>
      <c r="AD970">
        <v>1118</v>
      </c>
      <c r="AE970">
        <v>912</v>
      </c>
      <c r="AF970">
        <v>2030</v>
      </c>
      <c r="AG970" s="6">
        <v>0</v>
      </c>
      <c r="AH970" s="6">
        <v>0</v>
      </c>
      <c r="AI970">
        <v>2</v>
      </c>
      <c r="AJ970">
        <v>1</v>
      </c>
      <c r="AK970">
        <v>4</v>
      </c>
      <c r="AL970">
        <v>1</v>
      </c>
      <c r="AM970">
        <v>8</v>
      </c>
      <c r="AN970">
        <v>1</v>
      </c>
      <c r="AO970" t="s">
        <v>2994</v>
      </c>
      <c r="AP970" t="s">
        <v>2992</v>
      </c>
      <c r="AQ970" s="6">
        <v>1976</v>
      </c>
      <c r="AR970" s="6" t="s">
        <v>2993</v>
      </c>
      <c r="AS970" s="6">
        <v>2</v>
      </c>
      <c r="AT970" s="6">
        <v>551</v>
      </c>
      <c r="AU970" s="6" t="s">
        <v>2994</v>
      </c>
      <c r="AV970">
        <v>0</v>
      </c>
      <c r="AW970">
        <v>224</v>
      </c>
      <c r="AX970">
        <v>0</v>
      </c>
      <c r="AY970">
        <v>0</v>
      </c>
      <c r="AZ970">
        <v>0</v>
      </c>
      <c r="BA970">
        <v>0</v>
      </c>
      <c r="BB970" t="s">
        <v>2995</v>
      </c>
      <c r="BC970">
        <v>6</v>
      </c>
      <c r="BD970">
        <v>2007</v>
      </c>
      <c r="BE970" t="s">
        <v>2996</v>
      </c>
      <c r="BF970" t="s">
        <v>2997</v>
      </c>
      <c r="BG970">
        <v>195000</v>
      </c>
      <c r="BH970" s="2">
        <v>6</v>
      </c>
      <c r="BI970" s="2">
        <v>6</v>
      </c>
    </row>
    <row r="971" spans="1:61" x14ac:dyDescent="0.25">
      <c r="A971">
        <v>2807</v>
      </c>
      <c r="B971" t="s">
        <v>982</v>
      </c>
      <c r="C971" s="6">
        <v>41</v>
      </c>
      <c r="D971">
        <v>12393</v>
      </c>
      <c r="E971" t="s">
        <v>2985</v>
      </c>
      <c r="F971" t="s">
        <v>3012</v>
      </c>
      <c r="G971" t="s">
        <v>9</v>
      </c>
      <c r="H971" t="s">
        <v>2987</v>
      </c>
      <c r="I971">
        <v>7</v>
      </c>
      <c r="J971">
        <v>5</v>
      </c>
      <c r="K971" t="str" cm="1">
        <f t="array" ref="K971">_xlfn.IFS(AND(I971&gt;=1, I971&lt;=2), "Bad", AND(I971&gt;=3, I971&lt;=4), "Somewhat Decent", AND(I971&gt;=5, I971&lt;=6), "Good", AND(I971&gt;=7, I971&lt;=8), "Very Good", AND(I971&gt;=9, I971&lt;=10), "Excellent")</f>
        <v>Very Good</v>
      </c>
      <c r="L971">
        <f t="shared" si="157"/>
        <v>0</v>
      </c>
      <c r="M971">
        <f t="shared" si="158"/>
        <v>0</v>
      </c>
      <c r="N971">
        <f t="shared" si="159"/>
        <v>0</v>
      </c>
      <c r="O971">
        <f t="shared" si="160"/>
        <v>1</v>
      </c>
      <c r="P971">
        <f t="shared" si="161"/>
        <v>0</v>
      </c>
      <c r="Q971" s="10">
        <f t="shared" si="156"/>
        <v>19</v>
      </c>
      <c r="R971" s="5">
        <v>2004</v>
      </c>
      <c r="S971" s="5" t="str">
        <f t="shared" si="162"/>
        <v>Yes</v>
      </c>
      <c r="T971" s="5">
        <f t="shared" si="163"/>
        <v>1</v>
      </c>
      <c r="U971" s="11">
        <v>2005</v>
      </c>
      <c r="V971" s="6" t="s">
        <v>2998</v>
      </c>
      <c r="W971" s="6">
        <v>0</v>
      </c>
      <c r="X971" s="6" t="s">
        <v>2990</v>
      </c>
      <c r="Y971" s="6">
        <v>0</v>
      </c>
      <c r="Z971" s="6" t="s">
        <v>2990</v>
      </c>
      <c r="AA971" s="6">
        <v>0</v>
      </c>
      <c r="AB971" s="6">
        <v>847</v>
      </c>
      <c r="AC971" s="6">
        <v>847</v>
      </c>
      <c r="AD971">
        <v>847</v>
      </c>
      <c r="AE971">
        <v>1101</v>
      </c>
      <c r="AF971">
        <v>1948</v>
      </c>
      <c r="AG971" s="6">
        <v>0</v>
      </c>
      <c r="AH971" s="6">
        <v>0</v>
      </c>
      <c r="AI971">
        <v>2</v>
      </c>
      <c r="AJ971">
        <v>1</v>
      </c>
      <c r="AK971">
        <v>4</v>
      </c>
      <c r="AL971">
        <v>1</v>
      </c>
      <c r="AM971">
        <v>8</v>
      </c>
      <c r="AN971">
        <v>1</v>
      </c>
      <c r="AO971" t="s">
        <v>3003</v>
      </c>
      <c r="AP971" t="s">
        <v>3010</v>
      </c>
      <c r="AQ971" s="6">
        <v>2004</v>
      </c>
      <c r="AR971" s="6" t="s">
        <v>2993</v>
      </c>
      <c r="AS971" s="6">
        <v>2</v>
      </c>
      <c r="AT971" s="6">
        <v>434</v>
      </c>
      <c r="AU971" s="6" t="s">
        <v>2994</v>
      </c>
      <c r="AV971">
        <v>100</v>
      </c>
      <c r="AW971">
        <v>48</v>
      </c>
      <c r="AX971">
        <v>0</v>
      </c>
      <c r="AY971">
        <v>0</v>
      </c>
      <c r="AZ971">
        <v>0</v>
      </c>
      <c r="BA971">
        <v>0</v>
      </c>
      <c r="BB971" t="s">
        <v>2995</v>
      </c>
      <c r="BC971">
        <v>9</v>
      </c>
      <c r="BD971">
        <v>2006</v>
      </c>
      <c r="BE971" t="s">
        <v>2996</v>
      </c>
      <c r="BF971" t="s">
        <v>2997</v>
      </c>
      <c r="BG971">
        <v>195000</v>
      </c>
      <c r="BH971" s="2">
        <v>6</v>
      </c>
      <c r="BI971" s="2">
        <v>6</v>
      </c>
    </row>
    <row r="972" spans="1:61" x14ac:dyDescent="0.25">
      <c r="A972">
        <v>2859</v>
      </c>
      <c r="B972" t="s">
        <v>983</v>
      </c>
      <c r="C972" s="6">
        <v>66</v>
      </c>
      <c r="D972">
        <v>21780</v>
      </c>
      <c r="E972" t="s">
        <v>2985</v>
      </c>
      <c r="F972" t="s">
        <v>3035</v>
      </c>
      <c r="G972" t="s">
        <v>9</v>
      </c>
      <c r="H972" t="s">
        <v>2987</v>
      </c>
      <c r="I972">
        <v>6</v>
      </c>
      <c r="J972">
        <v>5</v>
      </c>
      <c r="K972" t="str" cm="1">
        <f t="array" ref="K972">_xlfn.IFS(AND(I972&gt;=1, I972&lt;=2), "Bad", AND(I972&gt;=3, I972&lt;=4), "Somewhat Decent", AND(I972&gt;=5, I972&lt;=6), "Good", AND(I972&gt;=7, I972&lt;=8), "Very Good", AND(I972&gt;=9, I972&lt;=10), "Excellent")</f>
        <v>Good</v>
      </c>
      <c r="L972">
        <f t="shared" si="157"/>
        <v>0</v>
      </c>
      <c r="M972">
        <f t="shared" si="158"/>
        <v>0</v>
      </c>
      <c r="N972">
        <f t="shared" si="159"/>
        <v>1</v>
      </c>
      <c r="O972">
        <f t="shared" si="160"/>
        <v>0</v>
      </c>
      <c r="P972">
        <f t="shared" si="161"/>
        <v>0</v>
      </c>
      <c r="Q972" s="10">
        <f t="shared" si="156"/>
        <v>74</v>
      </c>
      <c r="R972">
        <v>1920</v>
      </c>
      <c r="S972" t="str">
        <f t="shared" si="162"/>
        <v>Yes</v>
      </c>
      <c r="T972">
        <f t="shared" si="163"/>
        <v>1</v>
      </c>
      <c r="U972" s="11">
        <v>1950</v>
      </c>
      <c r="V972" s="6" t="s">
        <v>2998</v>
      </c>
      <c r="W972" s="6">
        <v>0</v>
      </c>
      <c r="X972" s="6" t="s">
        <v>2990</v>
      </c>
      <c r="Y972" s="6">
        <v>0</v>
      </c>
      <c r="Z972" s="6" t="s">
        <v>2990</v>
      </c>
      <c r="AA972" s="6">
        <v>0</v>
      </c>
      <c r="AB972" s="6">
        <v>817</v>
      </c>
      <c r="AC972" s="6">
        <v>817</v>
      </c>
      <c r="AD972">
        <v>940</v>
      </c>
      <c r="AE972">
        <v>610</v>
      </c>
      <c r="AF972">
        <v>1550</v>
      </c>
      <c r="AG972" s="6">
        <v>0</v>
      </c>
      <c r="AH972" s="6">
        <v>0</v>
      </c>
      <c r="AI972">
        <v>1</v>
      </c>
      <c r="AJ972">
        <v>1</v>
      </c>
      <c r="AK972">
        <v>3</v>
      </c>
      <c r="AL972">
        <v>1</v>
      </c>
      <c r="AM972">
        <v>7</v>
      </c>
      <c r="AN972">
        <v>1</v>
      </c>
      <c r="AO972" t="s">
        <v>2994</v>
      </c>
      <c r="AP972" t="s">
        <v>3015</v>
      </c>
      <c r="AQ972" s="6">
        <v>1937</v>
      </c>
      <c r="AR972" s="6" t="s">
        <v>2990</v>
      </c>
      <c r="AS972" s="6">
        <v>1</v>
      </c>
      <c r="AT972" s="6">
        <v>318</v>
      </c>
      <c r="AU972" s="6" t="s">
        <v>2994</v>
      </c>
      <c r="AV972">
        <v>0</v>
      </c>
      <c r="AW972">
        <v>0</v>
      </c>
      <c r="AX972">
        <v>429</v>
      </c>
      <c r="AY972">
        <v>0</v>
      </c>
      <c r="AZ972">
        <v>0</v>
      </c>
      <c r="BA972">
        <v>0</v>
      </c>
      <c r="BB972" t="s">
        <v>2995</v>
      </c>
      <c r="BC972">
        <v>9</v>
      </c>
      <c r="BD972">
        <v>2006</v>
      </c>
      <c r="BE972" t="s">
        <v>2996</v>
      </c>
      <c r="BF972" t="s">
        <v>2997</v>
      </c>
      <c r="BG972">
        <v>195000</v>
      </c>
      <c r="BH972" s="2">
        <v>6</v>
      </c>
      <c r="BI972" s="2">
        <v>6</v>
      </c>
    </row>
    <row r="973" spans="1:61" hidden="1" x14ac:dyDescent="0.25">
      <c r="A973">
        <v>972</v>
      </c>
      <c r="B973" t="s">
        <v>984</v>
      </c>
      <c r="C973" s="4">
        <v>32</v>
      </c>
      <c r="D973">
        <v>4500</v>
      </c>
      <c r="E973" t="s">
        <v>2985</v>
      </c>
      <c r="F973" t="s">
        <v>3050</v>
      </c>
      <c r="G973" t="s">
        <v>16</v>
      </c>
      <c r="H973" t="s">
        <v>3001</v>
      </c>
      <c r="I973">
        <v>6</v>
      </c>
      <c r="J973">
        <v>5</v>
      </c>
      <c r="K973" t="str" cm="1">
        <f t="array" ref="K973">_xlfn.IFS(AND(I973&gt;=1, I973&lt;=2), "Bad", AND(I973&gt;=3, I973&lt;=4), "Somewhat Decent", AND(I973&gt;=5, I973&lt;=6), "Good", AND(I973&gt;=7, I973&lt;=8), "Very Good", AND(I973&gt;=9, I973&lt;=10), "Excellent")</f>
        <v>Good</v>
      </c>
      <c r="L973">
        <f t="shared" si="157"/>
        <v>0</v>
      </c>
      <c r="M973">
        <f t="shared" si="158"/>
        <v>0</v>
      </c>
      <c r="N973">
        <f t="shared" si="159"/>
        <v>1</v>
      </c>
      <c r="O973">
        <f t="shared" si="160"/>
        <v>0</v>
      </c>
      <c r="P973">
        <f t="shared" si="161"/>
        <v>0</v>
      </c>
      <c r="Q973" s="10">
        <f>U973-R973</f>
        <v>0</v>
      </c>
      <c r="R973">
        <v>1998</v>
      </c>
      <c r="S973" t="str">
        <f t="shared" si="162"/>
        <v>No</v>
      </c>
      <c r="T973">
        <f t="shared" si="163"/>
        <v>0</v>
      </c>
      <c r="U973">
        <v>1998</v>
      </c>
      <c r="V973" s="4" t="s">
        <v>2988</v>
      </c>
      <c r="W973" s="4">
        <v>320</v>
      </c>
      <c r="X973" s="4" t="s">
        <v>2989</v>
      </c>
      <c r="Y973" s="4">
        <v>866</v>
      </c>
      <c r="Z973" s="4" t="s">
        <v>2990</v>
      </c>
      <c r="AA973" s="4">
        <v>0</v>
      </c>
      <c r="AB973" s="4">
        <v>338</v>
      </c>
      <c r="AC973" s="4">
        <v>1204</v>
      </c>
      <c r="AD973">
        <v>1204</v>
      </c>
      <c r="AE973">
        <v>0</v>
      </c>
      <c r="AF973">
        <v>1204</v>
      </c>
      <c r="AG973" s="4">
        <v>1</v>
      </c>
      <c r="AH973" s="4">
        <v>0</v>
      </c>
      <c r="AI973">
        <v>2</v>
      </c>
      <c r="AJ973">
        <v>0</v>
      </c>
      <c r="AK973">
        <v>2</v>
      </c>
      <c r="AL973">
        <v>1</v>
      </c>
      <c r="AM973">
        <v>5</v>
      </c>
      <c r="AN973">
        <v>0</v>
      </c>
      <c r="AO973" t="s">
        <v>2995</v>
      </c>
      <c r="AP973" t="s">
        <v>2992</v>
      </c>
      <c r="AQ973" s="4">
        <v>1998</v>
      </c>
      <c r="AR973" s="4" t="s">
        <v>2993</v>
      </c>
      <c r="AS973" s="4">
        <v>2</v>
      </c>
      <c r="AT973" s="4">
        <v>412</v>
      </c>
      <c r="AU973" s="4" t="s">
        <v>2994</v>
      </c>
      <c r="AV973">
        <v>0</v>
      </c>
      <c r="AW973">
        <v>247</v>
      </c>
      <c r="AX973">
        <v>0</v>
      </c>
      <c r="AY973">
        <v>0</v>
      </c>
      <c r="AZ973">
        <v>0</v>
      </c>
      <c r="BA973">
        <v>0</v>
      </c>
      <c r="BB973" t="s">
        <v>2995</v>
      </c>
      <c r="BC973">
        <v>6</v>
      </c>
      <c r="BD973">
        <v>2009</v>
      </c>
      <c r="BE973" t="s">
        <v>2996</v>
      </c>
      <c r="BF973" t="s">
        <v>2997</v>
      </c>
      <c r="BG973">
        <v>162000</v>
      </c>
      <c r="BH973" s="2">
        <v>6</v>
      </c>
      <c r="BI973" s="2">
        <v>6</v>
      </c>
    </row>
    <row r="974" spans="1:61" hidden="1" x14ac:dyDescent="0.25">
      <c r="A974">
        <v>973</v>
      </c>
      <c r="B974" t="s">
        <v>985</v>
      </c>
      <c r="C974" s="4"/>
      <c r="D974">
        <v>4500</v>
      </c>
      <c r="E974" t="s">
        <v>2985</v>
      </c>
      <c r="F974" t="s">
        <v>3050</v>
      </c>
      <c r="G974" t="s">
        <v>16</v>
      </c>
      <c r="H974" t="s">
        <v>3001</v>
      </c>
      <c r="I974">
        <v>6</v>
      </c>
      <c r="J974">
        <v>5</v>
      </c>
      <c r="K974" t="str" cm="1">
        <f t="array" ref="K974">_xlfn.IFS(AND(I974&gt;=1, I974&lt;=2), "Bad", AND(I974&gt;=3, I974&lt;=4), "Somewhat Decent", AND(I974&gt;=5, I974&lt;=6), "Good", AND(I974&gt;=7, I974&lt;=8), "Very Good", AND(I974&gt;=9, I974&lt;=10), "Excellent")</f>
        <v>Good</v>
      </c>
      <c r="L974">
        <f t="shared" si="157"/>
        <v>0</v>
      </c>
      <c r="M974">
        <f t="shared" si="158"/>
        <v>0</v>
      </c>
      <c r="N974">
        <f t="shared" si="159"/>
        <v>1</v>
      </c>
      <c r="O974">
        <f t="shared" si="160"/>
        <v>0</v>
      </c>
      <c r="P974">
        <f t="shared" si="161"/>
        <v>0</v>
      </c>
      <c r="Q974" s="10">
        <f>U974-R974</f>
        <v>0</v>
      </c>
      <c r="R974">
        <v>1999</v>
      </c>
      <c r="S974" t="str">
        <f t="shared" si="162"/>
        <v>No</v>
      </c>
      <c r="T974">
        <f t="shared" si="163"/>
        <v>0</v>
      </c>
      <c r="U974">
        <v>1999</v>
      </c>
      <c r="V974" s="4" t="s">
        <v>2988</v>
      </c>
      <c r="W974" s="4">
        <v>425</v>
      </c>
      <c r="X974" s="4" t="s">
        <v>2989</v>
      </c>
      <c r="Y974" s="4">
        <v>883</v>
      </c>
      <c r="Z974" s="4" t="s">
        <v>2990</v>
      </c>
      <c r="AA974" s="4">
        <v>0</v>
      </c>
      <c r="AB974" s="4">
        <v>341</v>
      </c>
      <c r="AC974" s="4">
        <v>1224</v>
      </c>
      <c r="AD974">
        <v>1224</v>
      </c>
      <c r="AE974">
        <v>0</v>
      </c>
      <c r="AF974">
        <v>1224</v>
      </c>
      <c r="AG974" s="4">
        <v>1</v>
      </c>
      <c r="AH974" s="4">
        <v>0</v>
      </c>
      <c r="AI974">
        <v>2</v>
      </c>
      <c r="AJ974">
        <v>0</v>
      </c>
      <c r="AK974">
        <v>2</v>
      </c>
      <c r="AL974">
        <v>1</v>
      </c>
      <c r="AM974">
        <v>5</v>
      </c>
      <c r="AN974">
        <v>0</v>
      </c>
      <c r="AO974" t="s">
        <v>2995</v>
      </c>
      <c r="AP974" t="s">
        <v>2992</v>
      </c>
      <c r="AQ974" s="4">
        <v>1999</v>
      </c>
      <c r="AR974" s="4" t="s">
        <v>2993</v>
      </c>
      <c r="AS974" s="4">
        <v>2</v>
      </c>
      <c r="AT974" s="4">
        <v>402</v>
      </c>
      <c r="AU974" s="4" t="s">
        <v>2994</v>
      </c>
      <c r="AV974">
        <v>0</v>
      </c>
      <c r="AW974">
        <v>304</v>
      </c>
      <c r="AX974">
        <v>0</v>
      </c>
      <c r="AY974">
        <v>0</v>
      </c>
      <c r="AZ974">
        <v>0</v>
      </c>
      <c r="BA974">
        <v>0</v>
      </c>
      <c r="BB974" t="s">
        <v>2995</v>
      </c>
      <c r="BC974">
        <v>6</v>
      </c>
      <c r="BD974">
        <v>2009</v>
      </c>
      <c r="BE974" t="s">
        <v>2996</v>
      </c>
      <c r="BF974" t="s">
        <v>2997</v>
      </c>
      <c r="BG974">
        <v>165000</v>
      </c>
      <c r="BH974" s="2">
        <v>6</v>
      </c>
      <c r="BI974" s="2">
        <v>6</v>
      </c>
    </row>
    <row r="975" spans="1:61" hidden="1" x14ac:dyDescent="0.25">
      <c r="A975">
        <v>974</v>
      </c>
      <c r="B975" t="s">
        <v>986</v>
      </c>
      <c r="C975" s="4">
        <v>21</v>
      </c>
      <c r="D975">
        <v>1596</v>
      </c>
      <c r="E975" t="s">
        <v>2985</v>
      </c>
      <c r="F975" t="s">
        <v>3054</v>
      </c>
      <c r="G975" t="s">
        <v>40</v>
      </c>
      <c r="H975" t="s">
        <v>3041</v>
      </c>
      <c r="I975">
        <v>4</v>
      </c>
      <c r="J975">
        <v>5</v>
      </c>
      <c r="K975" t="str" cm="1">
        <f t="array" ref="K975">_xlfn.IFS(AND(I975&gt;=1, I975&lt;=2), "Bad", AND(I975&gt;=3, I975&lt;=4), "Somewhat Decent", AND(I975&gt;=5, I975&lt;=6), "Good", AND(I975&gt;=7, I975&lt;=8), "Very Good", AND(I975&gt;=9, I975&lt;=10), "Excellent")</f>
        <v>Somewhat Decent</v>
      </c>
      <c r="L975">
        <f t="shared" si="157"/>
        <v>0</v>
      </c>
      <c r="M975">
        <f t="shared" si="158"/>
        <v>1</v>
      </c>
      <c r="N975">
        <f t="shared" si="159"/>
        <v>0</v>
      </c>
      <c r="O975">
        <f t="shared" si="160"/>
        <v>0</v>
      </c>
      <c r="P975">
        <f t="shared" si="161"/>
        <v>0</v>
      </c>
      <c r="Q975" s="10">
        <f>U975-R975</f>
        <v>0</v>
      </c>
      <c r="R975">
        <v>1973</v>
      </c>
      <c r="S975" t="str">
        <f t="shared" si="162"/>
        <v>No</v>
      </c>
      <c r="T975">
        <f t="shared" si="163"/>
        <v>0</v>
      </c>
      <c r="U975">
        <v>1973</v>
      </c>
      <c r="V975" s="4" t="s">
        <v>2998</v>
      </c>
      <c r="W975" s="4">
        <v>0</v>
      </c>
      <c r="X975" s="4" t="s">
        <v>2989</v>
      </c>
      <c r="Y975" s="4">
        <v>462</v>
      </c>
      <c r="Z975" s="4" t="s">
        <v>2990</v>
      </c>
      <c r="AA975" s="4">
        <v>0</v>
      </c>
      <c r="AB975" s="4">
        <v>0</v>
      </c>
      <c r="AC975" s="4">
        <v>462</v>
      </c>
      <c r="AD975">
        <v>526</v>
      </c>
      <c r="AE975">
        <v>462</v>
      </c>
      <c r="AF975">
        <v>988</v>
      </c>
      <c r="AG975" s="4">
        <v>1</v>
      </c>
      <c r="AH975" s="4">
        <v>0</v>
      </c>
      <c r="AI975">
        <v>1</v>
      </c>
      <c r="AJ975">
        <v>0</v>
      </c>
      <c r="AK975">
        <v>2</v>
      </c>
      <c r="AL975">
        <v>1</v>
      </c>
      <c r="AM975">
        <v>5</v>
      </c>
      <c r="AN975">
        <v>0</v>
      </c>
      <c r="AO975" t="s">
        <v>2995</v>
      </c>
      <c r="AP975" t="s">
        <v>3010</v>
      </c>
      <c r="AQ975" s="4">
        <v>1973</v>
      </c>
      <c r="AR975" s="4" t="s">
        <v>2990</v>
      </c>
      <c r="AS975" s="4">
        <v>1</v>
      </c>
      <c r="AT975" s="4">
        <v>297</v>
      </c>
      <c r="AU975" s="4" t="s">
        <v>2994</v>
      </c>
      <c r="AV975">
        <v>120</v>
      </c>
      <c r="AW975">
        <v>101</v>
      </c>
      <c r="AX975">
        <v>0</v>
      </c>
      <c r="AY975">
        <v>0</v>
      </c>
      <c r="AZ975">
        <v>0</v>
      </c>
      <c r="BA975">
        <v>0</v>
      </c>
      <c r="BB975" t="s">
        <v>2995</v>
      </c>
      <c r="BC975">
        <v>11</v>
      </c>
      <c r="BD975">
        <v>2009</v>
      </c>
      <c r="BE975" t="s">
        <v>2996</v>
      </c>
      <c r="BF975" t="s">
        <v>2997</v>
      </c>
      <c r="BG975">
        <v>91000</v>
      </c>
      <c r="BH975" s="2">
        <v>6</v>
      </c>
      <c r="BI975" s="2">
        <v>6</v>
      </c>
    </row>
    <row r="976" spans="1:61" x14ac:dyDescent="0.25">
      <c r="A976">
        <v>80</v>
      </c>
      <c r="B976" t="s">
        <v>987</v>
      </c>
      <c r="C976" s="6">
        <v>69.22</v>
      </c>
      <c r="D976">
        <v>9453</v>
      </c>
      <c r="E976" t="s">
        <v>2985</v>
      </c>
      <c r="F976" t="s">
        <v>3029</v>
      </c>
      <c r="G976" t="s">
        <v>9</v>
      </c>
      <c r="H976" t="s">
        <v>2987</v>
      </c>
      <c r="I976">
        <v>7</v>
      </c>
      <c r="J976">
        <v>7</v>
      </c>
      <c r="K976" t="str" cm="1">
        <f t="array" ref="K976">_xlfn.IFS(AND(I976&gt;=1, I976&lt;=2), "Bad", AND(I976&gt;=3, I976&lt;=4), "Somewhat Decent", AND(I976&gt;=5, I976&lt;=6), "Good", AND(I976&gt;=7, I976&lt;=8), "Very Good", AND(I976&gt;=9, I976&lt;=10), "Excellent")</f>
        <v>Very Good</v>
      </c>
      <c r="L976">
        <f t="shared" si="157"/>
        <v>0</v>
      </c>
      <c r="M976">
        <f t="shared" si="158"/>
        <v>0</v>
      </c>
      <c r="N976">
        <f t="shared" si="159"/>
        <v>0</v>
      </c>
      <c r="O976">
        <f t="shared" si="160"/>
        <v>1</v>
      </c>
      <c r="P976">
        <f t="shared" si="161"/>
        <v>0</v>
      </c>
      <c r="Q976" s="10">
        <f>IF(T976=0,NA(),2024-U976)</f>
        <v>21</v>
      </c>
      <c r="R976">
        <v>1993</v>
      </c>
      <c r="S976" t="str">
        <f t="shared" si="162"/>
        <v>Yes</v>
      </c>
      <c r="T976">
        <f t="shared" si="163"/>
        <v>1</v>
      </c>
      <c r="U976" s="11">
        <v>2003</v>
      </c>
      <c r="V976" s="6" t="s">
        <v>2998</v>
      </c>
      <c r="W976" s="6">
        <v>0</v>
      </c>
      <c r="X976" s="6" t="s">
        <v>3011</v>
      </c>
      <c r="Y976" s="6">
        <v>402</v>
      </c>
      <c r="Z976" s="6" t="s">
        <v>2990</v>
      </c>
      <c r="AA976" s="6">
        <v>0</v>
      </c>
      <c r="AB976" s="6">
        <v>594</v>
      </c>
      <c r="AC976" s="6">
        <v>996</v>
      </c>
      <c r="AD976">
        <v>1014</v>
      </c>
      <c r="AE976">
        <v>730</v>
      </c>
      <c r="AF976">
        <v>1744</v>
      </c>
      <c r="AG976" s="6">
        <v>0</v>
      </c>
      <c r="AH976" s="6">
        <v>0</v>
      </c>
      <c r="AI976">
        <v>2</v>
      </c>
      <c r="AJ976">
        <v>1</v>
      </c>
      <c r="AK976">
        <v>3</v>
      </c>
      <c r="AL976">
        <v>1</v>
      </c>
      <c r="AM976">
        <v>7</v>
      </c>
      <c r="AN976">
        <v>0</v>
      </c>
      <c r="AO976" t="s">
        <v>2995</v>
      </c>
      <c r="AP976" t="s">
        <v>2992</v>
      </c>
      <c r="AQ976" s="6">
        <v>1993</v>
      </c>
      <c r="AR976" s="6" t="s">
        <v>3008</v>
      </c>
      <c r="AS976" s="6">
        <v>2</v>
      </c>
      <c r="AT976" s="6">
        <v>457</v>
      </c>
      <c r="AU976" s="6" t="s">
        <v>2994</v>
      </c>
      <c r="AV976">
        <v>370</v>
      </c>
      <c r="AW976">
        <v>70</v>
      </c>
      <c r="AX976">
        <v>0</v>
      </c>
      <c r="AY976">
        <v>238</v>
      </c>
      <c r="AZ976">
        <v>0</v>
      </c>
      <c r="BA976">
        <v>0</v>
      </c>
      <c r="BB976" t="s">
        <v>2995</v>
      </c>
      <c r="BC976">
        <v>2</v>
      </c>
      <c r="BD976">
        <v>2010</v>
      </c>
      <c r="BE976" t="s">
        <v>2996</v>
      </c>
      <c r="BF976" t="s">
        <v>2997</v>
      </c>
      <c r="BG976">
        <v>194500</v>
      </c>
      <c r="BH976" s="2">
        <v>6</v>
      </c>
      <c r="BI976" s="2">
        <v>6</v>
      </c>
    </row>
    <row r="977" spans="1:61" hidden="1" x14ac:dyDescent="0.25">
      <c r="A977">
        <v>976</v>
      </c>
      <c r="B977" t="s">
        <v>988</v>
      </c>
      <c r="C977" s="4">
        <v>21</v>
      </c>
      <c r="D977">
        <v>1526</v>
      </c>
      <c r="E977" t="s">
        <v>2985</v>
      </c>
      <c r="F977" t="s">
        <v>3054</v>
      </c>
      <c r="G977" t="s">
        <v>40</v>
      </c>
      <c r="H977" t="s">
        <v>3040</v>
      </c>
      <c r="I977">
        <v>4</v>
      </c>
      <c r="J977">
        <v>8</v>
      </c>
      <c r="K977" t="str" cm="1">
        <f t="array" ref="K977">_xlfn.IFS(AND(I977&gt;=1, I977&lt;=2), "Bad", AND(I977&gt;=3, I977&lt;=4), "Somewhat Decent", AND(I977&gt;=5, I977&lt;=6), "Good", AND(I977&gt;=7, I977&lt;=8), "Very Good", AND(I977&gt;=9, I977&lt;=10), "Excellent")</f>
        <v>Somewhat Decent</v>
      </c>
      <c r="L977">
        <f t="shared" si="157"/>
        <v>0</v>
      </c>
      <c r="M977">
        <f t="shared" si="158"/>
        <v>1</v>
      </c>
      <c r="N977">
        <f t="shared" si="159"/>
        <v>0</v>
      </c>
      <c r="O977">
        <f t="shared" si="160"/>
        <v>0</v>
      </c>
      <c r="P977">
        <f t="shared" si="161"/>
        <v>0</v>
      </c>
      <c r="Q977" s="10">
        <f>U977-R977</f>
        <v>32</v>
      </c>
      <c r="R977">
        <v>1970</v>
      </c>
      <c r="S977" t="str">
        <f t="shared" si="162"/>
        <v>Yes</v>
      </c>
      <c r="T977">
        <f t="shared" si="163"/>
        <v>1</v>
      </c>
      <c r="U977">
        <v>2002</v>
      </c>
      <c r="V977" s="4" t="s">
        <v>2998</v>
      </c>
      <c r="W977" s="4">
        <v>0</v>
      </c>
      <c r="X977" s="4" t="s">
        <v>2989</v>
      </c>
      <c r="Y977" s="4">
        <v>515</v>
      </c>
      <c r="Z977" s="4" t="s">
        <v>2990</v>
      </c>
      <c r="AA977" s="4">
        <v>0</v>
      </c>
      <c r="AB977" s="4">
        <v>115</v>
      </c>
      <c r="AC977" s="4">
        <v>630</v>
      </c>
      <c r="AD977">
        <v>630</v>
      </c>
      <c r="AE977">
        <v>0</v>
      </c>
      <c r="AF977">
        <v>630</v>
      </c>
      <c r="AG977" s="4">
        <v>1</v>
      </c>
      <c r="AH977" s="4">
        <v>0</v>
      </c>
      <c r="AI977">
        <v>1</v>
      </c>
      <c r="AJ977">
        <v>0</v>
      </c>
      <c r="AK977">
        <v>1</v>
      </c>
      <c r="AL977">
        <v>1</v>
      </c>
      <c r="AM977">
        <v>3</v>
      </c>
      <c r="AN977">
        <v>0</v>
      </c>
      <c r="AO977" t="s">
        <v>2995</v>
      </c>
      <c r="AP977" t="s">
        <v>2992</v>
      </c>
      <c r="AQ977" s="4">
        <v>1970</v>
      </c>
      <c r="AR977" s="4" t="s">
        <v>2990</v>
      </c>
      <c r="AS977" s="4">
        <v>1</v>
      </c>
      <c r="AT977" s="4">
        <v>286</v>
      </c>
      <c r="AU977" s="4" t="s">
        <v>2994</v>
      </c>
      <c r="AV977">
        <v>0</v>
      </c>
      <c r="AW977">
        <v>0</v>
      </c>
      <c r="AX977">
        <v>0</v>
      </c>
      <c r="AY977">
        <v>0</v>
      </c>
      <c r="AZ977">
        <v>0</v>
      </c>
      <c r="BA977">
        <v>0</v>
      </c>
      <c r="BB977" t="s">
        <v>2995</v>
      </c>
      <c r="BC977">
        <v>5</v>
      </c>
      <c r="BD977">
        <v>2009</v>
      </c>
      <c r="BE977" t="s">
        <v>2996</v>
      </c>
      <c r="BF977" t="s">
        <v>2997</v>
      </c>
      <c r="BG977">
        <v>86000</v>
      </c>
      <c r="BH977" s="2">
        <v>6</v>
      </c>
      <c r="BI977" s="2">
        <v>6</v>
      </c>
    </row>
    <row r="978" spans="1:61" x14ac:dyDescent="0.25">
      <c r="A978">
        <v>830</v>
      </c>
      <c r="B978" t="s">
        <v>989</v>
      </c>
      <c r="C978" s="6">
        <v>64</v>
      </c>
      <c r="D978">
        <v>7314</v>
      </c>
      <c r="E978" t="s">
        <v>2985</v>
      </c>
      <c r="F978" t="s">
        <v>3012</v>
      </c>
      <c r="G978" t="s">
        <v>9</v>
      </c>
      <c r="H978" t="s">
        <v>3001</v>
      </c>
      <c r="I978">
        <v>7</v>
      </c>
      <c r="J978">
        <v>5</v>
      </c>
      <c r="K978" t="str" cm="1">
        <f t="array" ref="K978">_xlfn.IFS(AND(I978&gt;=1, I978&lt;=2), "Bad", AND(I978&gt;=3, I978&lt;=4), "Somewhat Decent", AND(I978&gt;=5, I978&lt;=6), "Good", AND(I978&gt;=7, I978&lt;=8), "Very Good", AND(I978&gt;=9, I978&lt;=10), "Excellent")</f>
        <v>Very Good</v>
      </c>
      <c r="L978">
        <f t="shared" si="157"/>
        <v>0</v>
      </c>
      <c r="M978">
        <f t="shared" si="158"/>
        <v>0</v>
      </c>
      <c r="N978">
        <f t="shared" si="159"/>
        <v>0</v>
      </c>
      <c r="O978">
        <f t="shared" si="160"/>
        <v>1</v>
      </c>
      <c r="P978">
        <f t="shared" si="161"/>
        <v>0</v>
      </c>
      <c r="Q978" s="10" t="e">
        <f>IF(T978=0,NA(),2024-U978)</f>
        <v>#N/A</v>
      </c>
      <c r="R978" s="5">
        <v>2007</v>
      </c>
      <c r="S978" s="5" t="str">
        <f t="shared" si="162"/>
        <v>No</v>
      </c>
      <c r="T978" s="5">
        <f t="shared" si="163"/>
        <v>0</v>
      </c>
      <c r="U978" s="11">
        <v>2007</v>
      </c>
      <c r="V978" s="6" t="s">
        <v>3002</v>
      </c>
      <c r="W978" s="6">
        <v>82</v>
      </c>
      <c r="X978" s="6" t="s">
        <v>2989</v>
      </c>
      <c r="Y978" s="6">
        <v>724</v>
      </c>
      <c r="Z978" s="6" t="s">
        <v>2990</v>
      </c>
      <c r="AA978" s="6">
        <v>0</v>
      </c>
      <c r="AB978" s="6">
        <v>508</v>
      </c>
      <c r="AC978" s="6">
        <v>1232</v>
      </c>
      <c r="AD978">
        <v>1232</v>
      </c>
      <c r="AE978">
        <v>0</v>
      </c>
      <c r="AF978">
        <v>1232</v>
      </c>
      <c r="AG978" s="6">
        <v>1</v>
      </c>
      <c r="AH978" s="6">
        <v>0</v>
      </c>
      <c r="AI978">
        <v>2</v>
      </c>
      <c r="AJ978">
        <v>0</v>
      </c>
      <c r="AK978">
        <v>2</v>
      </c>
      <c r="AL978">
        <v>1</v>
      </c>
      <c r="AM978">
        <v>6</v>
      </c>
      <c r="AN978">
        <v>0</v>
      </c>
      <c r="AO978" t="s">
        <v>2995</v>
      </c>
      <c r="AP978" t="s">
        <v>2992</v>
      </c>
      <c r="AQ978" s="6">
        <v>2007</v>
      </c>
      <c r="AR978" s="6" t="s">
        <v>3008</v>
      </c>
      <c r="AS978" s="6">
        <v>2</v>
      </c>
      <c r="AT978" s="6">
        <v>632</v>
      </c>
      <c r="AU978" s="6" t="s">
        <v>2994</v>
      </c>
      <c r="AV978">
        <v>132</v>
      </c>
      <c r="AW978">
        <v>0</v>
      </c>
      <c r="AX978">
        <v>0</v>
      </c>
      <c r="AY978">
        <v>0</v>
      </c>
      <c r="AZ978">
        <v>0</v>
      </c>
      <c r="BA978">
        <v>0</v>
      </c>
      <c r="BB978" t="s">
        <v>2995</v>
      </c>
      <c r="BC978">
        <v>2</v>
      </c>
      <c r="BD978">
        <v>2009</v>
      </c>
      <c r="BE978" t="s">
        <v>2996</v>
      </c>
      <c r="BF978" t="s">
        <v>2997</v>
      </c>
      <c r="BG978">
        <v>194500</v>
      </c>
      <c r="BH978" s="2">
        <v>6</v>
      </c>
      <c r="BI978" s="2">
        <v>6</v>
      </c>
    </row>
    <row r="979" spans="1:61" hidden="1" x14ac:dyDescent="0.25">
      <c r="A979">
        <v>978</v>
      </c>
      <c r="B979" t="s">
        <v>990</v>
      </c>
      <c r="C979" s="4">
        <v>21</v>
      </c>
      <c r="D979">
        <v>1477</v>
      </c>
      <c r="E979" t="s">
        <v>2985</v>
      </c>
      <c r="F979" t="s">
        <v>3054</v>
      </c>
      <c r="G979" t="s">
        <v>16</v>
      </c>
      <c r="H979" t="s">
        <v>3040</v>
      </c>
      <c r="I979">
        <v>4</v>
      </c>
      <c r="J979">
        <v>4</v>
      </c>
      <c r="K979" t="str" cm="1">
        <f t="array" ref="K979">_xlfn.IFS(AND(I979&gt;=1, I979&lt;=2), "Bad", AND(I979&gt;=3, I979&lt;=4), "Somewhat Decent", AND(I979&gt;=5, I979&lt;=6), "Good", AND(I979&gt;=7, I979&lt;=8), "Very Good", AND(I979&gt;=9, I979&lt;=10), "Excellent")</f>
        <v>Somewhat Decent</v>
      </c>
      <c r="L979">
        <f t="shared" si="157"/>
        <v>0</v>
      </c>
      <c r="M979">
        <f t="shared" si="158"/>
        <v>1</v>
      </c>
      <c r="N979">
        <f t="shared" si="159"/>
        <v>0</v>
      </c>
      <c r="O979">
        <f t="shared" si="160"/>
        <v>0</v>
      </c>
      <c r="P979">
        <f t="shared" si="161"/>
        <v>0</v>
      </c>
      <c r="Q979" s="10">
        <f>U979-R979</f>
        <v>0</v>
      </c>
      <c r="R979">
        <v>1970</v>
      </c>
      <c r="S979" t="str">
        <f t="shared" si="162"/>
        <v>No</v>
      </c>
      <c r="T979">
        <f t="shared" si="163"/>
        <v>0</v>
      </c>
      <c r="U979">
        <v>1970</v>
      </c>
      <c r="V979" s="4" t="s">
        <v>2998</v>
      </c>
      <c r="W979" s="4">
        <v>0</v>
      </c>
      <c r="X979" s="4" t="s">
        <v>2989</v>
      </c>
      <c r="Y979" s="4">
        <v>509</v>
      </c>
      <c r="Z979" s="4" t="s">
        <v>2990</v>
      </c>
      <c r="AA979" s="4">
        <v>0</v>
      </c>
      <c r="AB979" s="4">
        <v>121</v>
      </c>
      <c r="AC979" s="4">
        <v>630</v>
      </c>
      <c r="AD979">
        <v>630</v>
      </c>
      <c r="AE979">
        <v>0</v>
      </c>
      <c r="AF979">
        <v>630</v>
      </c>
      <c r="AG979" s="4">
        <v>1</v>
      </c>
      <c r="AH979" s="4">
        <v>0</v>
      </c>
      <c r="AI979">
        <v>1</v>
      </c>
      <c r="AJ979">
        <v>0</v>
      </c>
      <c r="AK979">
        <v>1</v>
      </c>
      <c r="AL979">
        <v>1</v>
      </c>
      <c r="AM979">
        <v>3</v>
      </c>
      <c r="AN979">
        <v>0</v>
      </c>
      <c r="AO979" t="s">
        <v>2995</v>
      </c>
      <c r="AP979" t="s">
        <v>2992</v>
      </c>
      <c r="AQ979" s="4">
        <v>1970</v>
      </c>
      <c r="AR979" s="4" t="s">
        <v>2990</v>
      </c>
      <c r="AS979" s="4">
        <v>1</v>
      </c>
      <c r="AT979" s="4">
        <v>286</v>
      </c>
      <c r="AU979" s="4" t="s">
        <v>2994</v>
      </c>
      <c r="AV979">
        <v>0</v>
      </c>
      <c r="AW979">
        <v>0</v>
      </c>
      <c r="AX979">
        <v>0</v>
      </c>
      <c r="AY979">
        <v>0</v>
      </c>
      <c r="AZ979">
        <v>0</v>
      </c>
      <c r="BA979">
        <v>0</v>
      </c>
      <c r="BB979" t="s">
        <v>2995</v>
      </c>
      <c r="BC979">
        <v>4</v>
      </c>
      <c r="BD979">
        <v>2009</v>
      </c>
      <c r="BE979" t="s">
        <v>2996</v>
      </c>
      <c r="BF979" t="s">
        <v>2997</v>
      </c>
      <c r="BG979">
        <v>80000</v>
      </c>
      <c r="BH979" s="2">
        <v>6</v>
      </c>
      <c r="BI979" s="2">
        <v>6</v>
      </c>
    </row>
    <row r="980" spans="1:61" hidden="1" x14ac:dyDescent="0.25">
      <c r="A980">
        <v>979</v>
      </c>
      <c r="B980" t="s">
        <v>991</v>
      </c>
      <c r="C980" s="4">
        <v>21</v>
      </c>
      <c r="D980">
        <v>1533</v>
      </c>
      <c r="E980" t="s">
        <v>2985</v>
      </c>
      <c r="F980" t="s">
        <v>3054</v>
      </c>
      <c r="G980" t="s">
        <v>40</v>
      </c>
      <c r="H980" t="s">
        <v>2987</v>
      </c>
      <c r="I980">
        <v>4</v>
      </c>
      <c r="J980">
        <v>6</v>
      </c>
      <c r="K980" t="str" cm="1">
        <f t="array" ref="K980">_xlfn.IFS(AND(I980&gt;=1, I980&lt;=2), "Bad", AND(I980&gt;=3, I980&lt;=4), "Somewhat Decent", AND(I980&gt;=5, I980&lt;=6), "Good", AND(I980&gt;=7, I980&lt;=8), "Very Good", AND(I980&gt;=9, I980&lt;=10), "Excellent")</f>
        <v>Somewhat Decent</v>
      </c>
      <c r="L980">
        <f t="shared" si="157"/>
        <v>0</v>
      </c>
      <c r="M980">
        <f t="shared" si="158"/>
        <v>1</v>
      </c>
      <c r="N980">
        <f t="shared" si="159"/>
        <v>0</v>
      </c>
      <c r="O980">
        <f t="shared" si="160"/>
        <v>0</v>
      </c>
      <c r="P980">
        <f t="shared" si="161"/>
        <v>0</v>
      </c>
      <c r="Q980" s="10">
        <f>U980-R980</f>
        <v>38</v>
      </c>
      <c r="R980">
        <v>1970</v>
      </c>
      <c r="S980" t="str">
        <f t="shared" si="162"/>
        <v>Yes</v>
      </c>
      <c r="T980">
        <f t="shared" si="163"/>
        <v>1</v>
      </c>
      <c r="U980">
        <v>2008</v>
      </c>
      <c r="V980" s="4" t="s">
        <v>2998</v>
      </c>
      <c r="W980" s="4">
        <v>0</v>
      </c>
      <c r="X980" s="4" t="s">
        <v>2990</v>
      </c>
      <c r="Y980" s="4">
        <v>0</v>
      </c>
      <c r="Z980" s="4" t="s">
        <v>2990</v>
      </c>
      <c r="AA980" s="4">
        <v>0</v>
      </c>
      <c r="AB980" s="4">
        <v>546</v>
      </c>
      <c r="AC980" s="4">
        <v>546</v>
      </c>
      <c r="AD980">
        <v>798</v>
      </c>
      <c r="AE980">
        <v>546</v>
      </c>
      <c r="AF980">
        <v>1344</v>
      </c>
      <c r="AG980" s="4">
        <v>0</v>
      </c>
      <c r="AH980" s="4">
        <v>0</v>
      </c>
      <c r="AI980">
        <v>1</v>
      </c>
      <c r="AJ980">
        <v>1</v>
      </c>
      <c r="AK980">
        <v>3</v>
      </c>
      <c r="AL980">
        <v>1</v>
      </c>
      <c r="AM980">
        <v>6</v>
      </c>
      <c r="AN980">
        <v>1</v>
      </c>
      <c r="AO980" t="s">
        <v>2994</v>
      </c>
      <c r="AP980" t="s">
        <v>2995</v>
      </c>
      <c r="AQ980" s="4"/>
      <c r="AR980" s="4" t="s">
        <v>2995</v>
      </c>
      <c r="AS980" s="4">
        <v>0</v>
      </c>
      <c r="AT980" s="4">
        <v>0</v>
      </c>
      <c r="AU980" s="4" t="s">
        <v>2995</v>
      </c>
      <c r="AV980">
        <v>0</v>
      </c>
      <c r="AW980">
        <v>0</v>
      </c>
      <c r="AX980">
        <v>0</v>
      </c>
      <c r="AY980">
        <v>0</v>
      </c>
      <c r="AZ980">
        <v>0</v>
      </c>
      <c r="BA980">
        <v>0</v>
      </c>
      <c r="BB980" t="s">
        <v>2995</v>
      </c>
      <c r="BC980">
        <v>5</v>
      </c>
      <c r="BD980">
        <v>2009</v>
      </c>
      <c r="BE980" t="s">
        <v>2996</v>
      </c>
      <c r="BF980" t="s">
        <v>2997</v>
      </c>
      <c r="BG980">
        <v>97000</v>
      </c>
      <c r="BH980" s="2">
        <v>6</v>
      </c>
      <c r="BI980" s="2">
        <v>6</v>
      </c>
    </row>
    <row r="981" spans="1:61" hidden="1" x14ac:dyDescent="0.25">
      <c r="A981">
        <v>980</v>
      </c>
      <c r="B981" t="s">
        <v>992</v>
      </c>
      <c r="C981" s="4">
        <v>21</v>
      </c>
      <c r="D981">
        <v>2217</v>
      </c>
      <c r="E981" t="s">
        <v>2985</v>
      </c>
      <c r="F981" t="s">
        <v>3054</v>
      </c>
      <c r="G981" t="s">
        <v>16</v>
      </c>
      <c r="H981" t="s">
        <v>2987</v>
      </c>
      <c r="I981">
        <v>4</v>
      </c>
      <c r="J981">
        <v>4</v>
      </c>
      <c r="K981" t="str" cm="1">
        <f t="array" ref="K981">_xlfn.IFS(AND(I981&gt;=1, I981&lt;=2), "Bad", AND(I981&gt;=3, I981&lt;=4), "Somewhat Decent", AND(I981&gt;=5, I981&lt;=6), "Good", AND(I981&gt;=7, I981&lt;=8), "Very Good", AND(I981&gt;=9, I981&lt;=10), "Excellent")</f>
        <v>Somewhat Decent</v>
      </c>
      <c r="L981">
        <f t="shared" si="157"/>
        <v>0</v>
      </c>
      <c r="M981">
        <f t="shared" si="158"/>
        <v>1</v>
      </c>
      <c r="N981">
        <f t="shared" si="159"/>
        <v>0</v>
      </c>
      <c r="O981">
        <f t="shared" si="160"/>
        <v>0</v>
      </c>
      <c r="P981">
        <f t="shared" si="161"/>
        <v>0</v>
      </c>
      <c r="Q981" s="10">
        <f>U981-R981</f>
        <v>0</v>
      </c>
      <c r="R981">
        <v>1970</v>
      </c>
      <c r="S981" t="str">
        <f t="shared" si="162"/>
        <v>No</v>
      </c>
      <c r="T981">
        <f t="shared" si="163"/>
        <v>0</v>
      </c>
      <c r="U981">
        <v>1970</v>
      </c>
      <c r="V981" s="4" t="s">
        <v>2998</v>
      </c>
      <c r="W981" s="4">
        <v>0</v>
      </c>
      <c r="X981" s="4" t="s">
        <v>3011</v>
      </c>
      <c r="Y981" s="4">
        <v>273</v>
      </c>
      <c r="Z981" s="4" t="s">
        <v>3030</v>
      </c>
      <c r="AA981" s="4">
        <v>273</v>
      </c>
      <c r="AB981" s="4">
        <v>0</v>
      </c>
      <c r="AC981" s="4">
        <v>546</v>
      </c>
      <c r="AD981">
        <v>546</v>
      </c>
      <c r="AE981">
        <v>546</v>
      </c>
      <c r="AF981">
        <v>1092</v>
      </c>
      <c r="AG981" s="4">
        <v>0</v>
      </c>
      <c r="AH981" s="4">
        <v>0</v>
      </c>
      <c r="AI981">
        <v>1</v>
      </c>
      <c r="AJ981">
        <v>1</v>
      </c>
      <c r="AK981">
        <v>3</v>
      </c>
      <c r="AL981">
        <v>1</v>
      </c>
      <c r="AM981">
        <v>6</v>
      </c>
      <c r="AN981">
        <v>0</v>
      </c>
      <c r="AO981" t="s">
        <v>2995</v>
      </c>
      <c r="AP981" t="s">
        <v>2992</v>
      </c>
      <c r="AQ981" s="4">
        <v>1970</v>
      </c>
      <c r="AR981" s="4" t="s">
        <v>3008</v>
      </c>
      <c r="AS981" s="4">
        <v>1</v>
      </c>
      <c r="AT981" s="4">
        <v>286</v>
      </c>
      <c r="AU981" s="4" t="s">
        <v>2994</v>
      </c>
      <c r="AV981">
        <v>238</v>
      </c>
      <c r="AW981">
        <v>0</v>
      </c>
      <c r="AX981">
        <v>0</v>
      </c>
      <c r="AY981">
        <v>0</v>
      </c>
      <c r="AZ981">
        <v>0</v>
      </c>
      <c r="BA981">
        <v>0</v>
      </c>
      <c r="BB981" t="s">
        <v>2995</v>
      </c>
      <c r="BC981">
        <v>8</v>
      </c>
      <c r="BD981">
        <v>2009</v>
      </c>
      <c r="BE981" t="s">
        <v>2996</v>
      </c>
      <c r="BF981" t="s">
        <v>2997</v>
      </c>
      <c r="BG981">
        <v>88000</v>
      </c>
      <c r="BH981" s="2">
        <v>6</v>
      </c>
      <c r="BI981" s="2">
        <v>6</v>
      </c>
    </row>
    <row r="982" spans="1:61" x14ac:dyDescent="0.25">
      <c r="A982">
        <v>1007</v>
      </c>
      <c r="B982" t="s">
        <v>993</v>
      </c>
      <c r="C982" s="6">
        <v>69.22</v>
      </c>
      <c r="D982">
        <v>10832</v>
      </c>
      <c r="E982" t="s">
        <v>2985</v>
      </c>
      <c r="F982" t="s">
        <v>3036</v>
      </c>
      <c r="G982" t="s">
        <v>9</v>
      </c>
      <c r="H982" t="s">
        <v>2987</v>
      </c>
      <c r="I982">
        <v>7</v>
      </c>
      <c r="J982">
        <v>5</v>
      </c>
      <c r="K982" t="str" cm="1">
        <f t="array" ref="K982">_xlfn.IFS(AND(I982&gt;=1, I982&lt;=2), "Bad", AND(I982&gt;=3, I982&lt;=4), "Somewhat Decent", AND(I982&gt;=5, I982&lt;=6), "Good", AND(I982&gt;=7, I982&lt;=8), "Very Good", AND(I982&gt;=9, I982&lt;=10), "Excellent")</f>
        <v>Very Good</v>
      </c>
      <c r="L982">
        <f t="shared" si="157"/>
        <v>0</v>
      </c>
      <c r="M982">
        <f t="shared" si="158"/>
        <v>0</v>
      </c>
      <c r="N982">
        <f t="shared" si="159"/>
        <v>0</v>
      </c>
      <c r="O982">
        <f t="shared" si="160"/>
        <v>1</v>
      </c>
      <c r="P982">
        <f t="shared" si="161"/>
        <v>0</v>
      </c>
      <c r="Q982" s="10">
        <f t="shared" ref="Q982:Q1000" si="164">IF(T982=0,NA(),2024-U982)</f>
        <v>28</v>
      </c>
      <c r="R982">
        <v>1994</v>
      </c>
      <c r="S982" t="str">
        <f t="shared" si="162"/>
        <v>Yes</v>
      </c>
      <c r="T982">
        <f t="shared" si="163"/>
        <v>1</v>
      </c>
      <c r="U982" s="11">
        <v>1996</v>
      </c>
      <c r="V982" s="6" t="s">
        <v>2998</v>
      </c>
      <c r="W982" s="6">
        <v>0</v>
      </c>
      <c r="X982" s="6" t="s">
        <v>2990</v>
      </c>
      <c r="Y982" s="6">
        <v>0</v>
      </c>
      <c r="Z982" s="6" t="s">
        <v>2990</v>
      </c>
      <c r="AA982" s="6">
        <v>0</v>
      </c>
      <c r="AB982" s="6">
        <v>712</v>
      </c>
      <c r="AC982" s="6">
        <v>712</v>
      </c>
      <c r="AD982">
        <v>1086</v>
      </c>
      <c r="AE982">
        <v>809</v>
      </c>
      <c r="AF982">
        <v>1895</v>
      </c>
      <c r="AG982" s="6">
        <v>0</v>
      </c>
      <c r="AH982" s="6">
        <v>0</v>
      </c>
      <c r="AI982">
        <v>2</v>
      </c>
      <c r="AJ982">
        <v>1</v>
      </c>
      <c r="AK982">
        <v>3</v>
      </c>
      <c r="AL982">
        <v>1</v>
      </c>
      <c r="AM982">
        <v>7</v>
      </c>
      <c r="AN982">
        <v>1</v>
      </c>
      <c r="AO982" t="s">
        <v>2994</v>
      </c>
      <c r="AP982" t="s">
        <v>2992</v>
      </c>
      <c r="AQ982" s="6">
        <v>1994</v>
      </c>
      <c r="AR982" s="6" t="s">
        <v>2993</v>
      </c>
      <c r="AS982" s="6">
        <v>2</v>
      </c>
      <c r="AT982" s="6">
        <v>409</v>
      </c>
      <c r="AU982" s="6" t="s">
        <v>2994</v>
      </c>
      <c r="AV982">
        <v>143</v>
      </c>
      <c r="AW982">
        <v>46</v>
      </c>
      <c r="AX982">
        <v>0</v>
      </c>
      <c r="AY982">
        <v>0</v>
      </c>
      <c r="AZ982">
        <v>0</v>
      </c>
      <c r="BA982">
        <v>0</v>
      </c>
      <c r="BB982" t="s">
        <v>2995</v>
      </c>
      <c r="BC982">
        <v>10</v>
      </c>
      <c r="BD982">
        <v>2008</v>
      </c>
      <c r="BE982" t="s">
        <v>2996</v>
      </c>
      <c r="BF982" t="s">
        <v>2997</v>
      </c>
      <c r="BG982">
        <v>194500</v>
      </c>
      <c r="BH982" s="2">
        <v>6</v>
      </c>
      <c r="BI982" s="2">
        <v>6</v>
      </c>
    </row>
    <row r="983" spans="1:61" x14ac:dyDescent="0.25">
      <c r="A983">
        <v>1856</v>
      </c>
      <c r="B983" t="s">
        <v>994</v>
      </c>
      <c r="C983" s="6">
        <v>69.22</v>
      </c>
      <c r="D983">
        <v>16157</v>
      </c>
      <c r="E983" t="s">
        <v>2985</v>
      </c>
      <c r="F983" t="s">
        <v>3034</v>
      </c>
      <c r="G983" t="s">
        <v>9</v>
      </c>
      <c r="H983" t="s">
        <v>3041</v>
      </c>
      <c r="I983">
        <v>5</v>
      </c>
      <c r="J983">
        <v>7</v>
      </c>
      <c r="K983" t="str" cm="1">
        <f t="array" ref="K983">_xlfn.IFS(AND(I983&gt;=1, I983&lt;=2), "Bad", AND(I983&gt;=3, I983&lt;=4), "Somewhat Decent", AND(I983&gt;=5, I983&lt;=6), "Good", AND(I983&gt;=7, I983&lt;=8), "Very Good", AND(I983&gt;=9, I983&lt;=10), "Excellent")</f>
        <v>Good</v>
      </c>
      <c r="L983">
        <f t="shared" si="157"/>
        <v>0</v>
      </c>
      <c r="M983">
        <f t="shared" si="158"/>
        <v>0</v>
      </c>
      <c r="N983">
        <f t="shared" si="159"/>
        <v>1</v>
      </c>
      <c r="O983">
        <f t="shared" si="160"/>
        <v>0</v>
      </c>
      <c r="P983">
        <f t="shared" si="161"/>
        <v>0</v>
      </c>
      <c r="Q983" s="10" t="e">
        <f t="shared" si="164"/>
        <v>#N/A</v>
      </c>
      <c r="R983" s="5">
        <v>1978</v>
      </c>
      <c r="S983" s="5" t="str">
        <f t="shared" si="162"/>
        <v>No</v>
      </c>
      <c r="T983" s="5">
        <f t="shared" si="163"/>
        <v>0</v>
      </c>
      <c r="U983" s="11">
        <v>1978</v>
      </c>
      <c r="V983" s="6" t="s">
        <v>2998</v>
      </c>
      <c r="W983" s="6">
        <v>0</v>
      </c>
      <c r="X983" s="6" t="s">
        <v>3007</v>
      </c>
      <c r="Y983" s="6">
        <v>680</v>
      </c>
      <c r="Z983" s="6" t="s">
        <v>3009</v>
      </c>
      <c r="AA983" s="6">
        <v>391</v>
      </c>
      <c r="AB983" s="6">
        <v>289</v>
      </c>
      <c r="AC983" s="6">
        <v>1360</v>
      </c>
      <c r="AD983">
        <v>1432</v>
      </c>
      <c r="AE983">
        <v>0</v>
      </c>
      <c r="AF983">
        <v>1432</v>
      </c>
      <c r="AG983" s="6">
        <v>1</v>
      </c>
      <c r="AH983" s="6">
        <v>0</v>
      </c>
      <c r="AI983">
        <v>1</v>
      </c>
      <c r="AJ983">
        <v>1</v>
      </c>
      <c r="AK983">
        <v>2</v>
      </c>
      <c r="AL983">
        <v>1</v>
      </c>
      <c r="AM983">
        <v>5</v>
      </c>
      <c r="AN983">
        <v>1</v>
      </c>
      <c r="AO983" t="s">
        <v>2994</v>
      </c>
      <c r="AP983" t="s">
        <v>2992</v>
      </c>
      <c r="AQ983" s="6">
        <v>1978</v>
      </c>
      <c r="AR983" s="6" t="s">
        <v>2990</v>
      </c>
      <c r="AS983" s="6">
        <v>2</v>
      </c>
      <c r="AT983" s="6">
        <v>588</v>
      </c>
      <c r="AU983" s="6" t="s">
        <v>2994</v>
      </c>
      <c r="AV983">
        <v>168</v>
      </c>
      <c r="AW983">
        <v>180</v>
      </c>
      <c r="AX983">
        <v>0</v>
      </c>
      <c r="AY983">
        <v>0</v>
      </c>
      <c r="AZ983">
        <v>0</v>
      </c>
      <c r="BA983">
        <v>0</v>
      </c>
      <c r="BB983" t="s">
        <v>2995</v>
      </c>
      <c r="BC983">
        <v>6</v>
      </c>
      <c r="BD983">
        <v>2007</v>
      </c>
      <c r="BE983" t="s">
        <v>2996</v>
      </c>
      <c r="BF983" t="s">
        <v>2997</v>
      </c>
      <c r="BG983">
        <v>194000</v>
      </c>
      <c r="BH983" s="2">
        <v>6</v>
      </c>
      <c r="BI983" s="2">
        <v>6</v>
      </c>
    </row>
    <row r="984" spans="1:61" x14ac:dyDescent="0.25">
      <c r="A984">
        <v>2107</v>
      </c>
      <c r="B984" t="s">
        <v>995</v>
      </c>
      <c r="C984" s="6">
        <v>74</v>
      </c>
      <c r="D984">
        <v>8556</v>
      </c>
      <c r="E984" t="s">
        <v>2985</v>
      </c>
      <c r="F984" t="s">
        <v>3012</v>
      </c>
      <c r="G984" t="s">
        <v>9</v>
      </c>
      <c r="H984" t="s">
        <v>3001</v>
      </c>
      <c r="I984">
        <v>7</v>
      </c>
      <c r="J984">
        <v>5</v>
      </c>
      <c r="K984" t="str" cm="1">
        <f t="array" ref="K984">_xlfn.IFS(AND(I984&gt;=1, I984&lt;=2), "Bad", AND(I984&gt;=3, I984&lt;=4), "Somewhat Decent", AND(I984&gt;=5, I984&lt;=6), "Good", AND(I984&gt;=7, I984&lt;=8), "Very Good", AND(I984&gt;=9, I984&lt;=10), "Excellent")</f>
        <v>Very Good</v>
      </c>
      <c r="L984">
        <f t="shared" si="157"/>
        <v>0</v>
      </c>
      <c r="M984">
        <f t="shared" si="158"/>
        <v>0</v>
      </c>
      <c r="N984">
        <f t="shared" si="159"/>
        <v>0</v>
      </c>
      <c r="O984">
        <f t="shared" si="160"/>
        <v>1</v>
      </c>
      <c r="P984">
        <f t="shared" si="161"/>
        <v>0</v>
      </c>
      <c r="Q984" s="10" t="e">
        <f t="shared" si="164"/>
        <v>#N/A</v>
      </c>
      <c r="R984" s="5">
        <v>2006</v>
      </c>
      <c r="S984" s="5" t="str">
        <f t="shared" si="162"/>
        <v>No</v>
      </c>
      <c r="T984" s="5">
        <f t="shared" si="163"/>
        <v>0</v>
      </c>
      <c r="U984" s="11">
        <v>2006</v>
      </c>
      <c r="V984" s="6" t="s">
        <v>2998</v>
      </c>
      <c r="W984" s="6">
        <v>0</v>
      </c>
      <c r="X984" s="6" t="s">
        <v>2990</v>
      </c>
      <c r="Y984" s="6">
        <v>0</v>
      </c>
      <c r="Z984" s="6" t="s">
        <v>2990</v>
      </c>
      <c r="AA984" s="6">
        <v>0</v>
      </c>
      <c r="AB984" s="6">
        <v>1240</v>
      </c>
      <c r="AC984" s="6">
        <v>1240</v>
      </c>
      <c r="AD984">
        <v>1240</v>
      </c>
      <c r="AE984">
        <v>0</v>
      </c>
      <c r="AF984">
        <v>1240</v>
      </c>
      <c r="AG984" s="6">
        <v>0</v>
      </c>
      <c r="AH984" s="6">
        <v>0</v>
      </c>
      <c r="AI984">
        <v>2</v>
      </c>
      <c r="AJ984">
        <v>0</v>
      </c>
      <c r="AK984">
        <v>2</v>
      </c>
      <c r="AL984">
        <v>1</v>
      </c>
      <c r="AM984">
        <v>5</v>
      </c>
      <c r="AN984">
        <v>0</v>
      </c>
      <c r="AO984" t="s">
        <v>2995</v>
      </c>
      <c r="AP984" t="s">
        <v>2992</v>
      </c>
      <c r="AQ984" s="6">
        <v>2006</v>
      </c>
      <c r="AR984" s="6" t="s">
        <v>3008</v>
      </c>
      <c r="AS984" s="6">
        <v>3</v>
      </c>
      <c r="AT984" s="6">
        <v>826</v>
      </c>
      <c r="AU984" s="6" t="s">
        <v>2994</v>
      </c>
      <c r="AV984">
        <v>140</v>
      </c>
      <c r="AW984">
        <v>93</v>
      </c>
      <c r="AX984">
        <v>0</v>
      </c>
      <c r="AY984">
        <v>0</v>
      </c>
      <c r="AZ984">
        <v>0</v>
      </c>
      <c r="BA984">
        <v>0</v>
      </c>
      <c r="BB984" t="s">
        <v>2995</v>
      </c>
      <c r="BC984">
        <v>5</v>
      </c>
      <c r="BD984">
        <v>2007</v>
      </c>
      <c r="BE984" t="s">
        <v>2996</v>
      </c>
      <c r="BF984" t="s">
        <v>2997</v>
      </c>
      <c r="BG984">
        <v>194000</v>
      </c>
      <c r="BH984" s="2">
        <v>6</v>
      </c>
      <c r="BI984" s="2">
        <v>6</v>
      </c>
    </row>
    <row r="985" spans="1:61" x14ac:dyDescent="0.25">
      <c r="A985">
        <v>2753</v>
      </c>
      <c r="B985" t="s">
        <v>996</v>
      </c>
      <c r="C985" s="6">
        <v>64</v>
      </c>
      <c r="D985">
        <v>7406</v>
      </c>
      <c r="E985" t="s">
        <v>2985</v>
      </c>
      <c r="F985" t="s">
        <v>3012</v>
      </c>
      <c r="G985" t="s">
        <v>9</v>
      </c>
      <c r="H985" t="s">
        <v>3001</v>
      </c>
      <c r="I985">
        <v>7</v>
      </c>
      <c r="J985">
        <v>5</v>
      </c>
      <c r="K985" t="str" cm="1">
        <f t="array" ref="K985">_xlfn.IFS(AND(I985&gt;=1, I985&lt;=2), "Bad", AND(I985&gt;=3, I985&lt;=4), "Somewhat Decent", AND(I985&gt;=5, I985&lt;=6), "Good", AND(I985&gt;=7, I985&lt;=8), "Very Good", AND(I985&gt;=9, I985&lt;=10), "Excellent")</f>
        <v>Very Good</v>
      </c>
      <c r="L985">
        <f t="shared" si="157"/>
        <v>0</v>
      </c>
      <c r="M985">
        <f t="shared" si="158"/>
        <v>0</v>
      </c>
      <c r="N985">
        <f t="shared" si="159"/>
        <v>0</v>
      </c>
      <c r="O985">
        <f t="shared" si="160"/>
        <v>1</v>
      </c>
      <c r="P985">
        <f t="shared" si="161"/>
        <v>0</v>
      </c>
      <c r="Q985" s="10" t="e">
        <f t="shared" si="164"/>
        <v>#N/A</v>
      </c>
      <c r="R985" s="5">
        <v>2006</v>
      </c>
      <c r="S985" s="5" t="str">
        <f t="shared" si="162"/>
        <v>No</v>
      </c>
      <c r="T985" s="5">
        <f t="shared" si="163"/>
        <v>0</v>
      </c>
      <c r="U985" s="11">
        <v>2006</v>
      </c>
      <c r="V985" s="6" t="s">
        <v>3002</v>
      </c>
      <c r="W985" s="6">
        <v>84</v>
      </c>
      <c r="X985" s="6" t="s">
        <v>2989</v>
      </c>
      <c r="Y985" s="6">
        <v>684</v>
      </c>
      <c r="Z985" s="6" t="s">
        <v>2990</v>
      </c>
      <c r="AA985" s="6">
        <v>0</v>
      </c>
      <c r="AB985" s="6">
        <v>515</v>
      </c>
      <c r="AC985" s="6">
        <v>1199</v>
      </c>
      <c r="AD985">
        <v>1220</v>
      </c>
      <c r="AE985">
        <v>0</v>
      </c>
      <c r="AF985">
        <v>1220</v>
      </c>
      <c r="AG985" s="6">
        <v>1</v>
      </c>
      <c r="AH985" s="6">
        <v>0</v>
      </c>
      <c r="AI985">
        <v>2</v>
      </c>
      <c r="AJ985">
        <v>0</v>
      </c>
      <c r="AK985">
        <v>2</v>
      </c>
      <c r="AL985">
        <v>1</v>
      </c>
      <c r="AM985">
        <v>6</v>
      </c>
      <c r="AN985">
        <v>0</v>
      </c>
      <c r="AO985" t="s">
        <v>2995</v>
      </c>
      <c r="AP985" t="s">
        <v>2992</v>
      </c>
      <c r="AQ985" s="6">
        <v>2006</v>
      </c>
      <c r="AR985" s="6" t="s">
        <v>3008</v>
      </c>
      <c r="AS985" s="6">
        <v>2</v>
      </c>
      <c r="AT985" s="6">
        <v>632</v>
      </c>
      <c r="AU985" s="6" t="s">
        <v>2994</v>
      </c>
      <c r="AV985">
        <v>105</v>
      </c>
      <c r="AW985">
        <v>54</v>
      </c>
      <c r="AX985">
        <v>0</v>
      </c>
      <c r="AY985">
        <v>0</v>
      </c>
      <c r="AZ985">
        <v>0</v>
      </c>
      <c r="BA985">
        <v>0</v>
      </c>
      <c r="BB985" t="s">
        <v>2995</v>
      </c>
      <c r="BC985">
        <v>7</v>
      </c>
      <c r="BD985">
        <v>2006</v>
      </c>
      <c r="BE985" t="s">
        <v>3004</v>
      </c>
      <c r="BF985" t="s">
        <v>3005</v>
      </c>
      <c r="BG985">
        <v>194000</v>
      </c>
      <c r="BH985" s="2">
        <v>6</v>
      </c>
      <c r="BI985" s="2">
        <v>6</v>
      </c>
    </row>
    <row r="986" spans="1:61" x14ac:dyDescent="0.25">
      <c r="A986">
        <v>2861</v>
      </c>
      <c r="B986" t="s">
        <v>997</v>
      </c>
      <c r="C986" s="6">
        <v>80</v>
      </c>
      <c r="D986">
        <v>12400</v>
      </c>
      <c r="E986" t="s">
        <v>2985</v>
      </c>
      <c r="F986" t="s">
        <v>3035</v>
      </c>
      <c r="G986" t="s">
        <v>9</v>
      </c>
      <c r="H986" t="s">
        <v>3028</v>
      </c>
      <c r="I986">
        <v>5</v>
      </c>
      <c r="J986">
        <v>6</v>
      </c>
      <c r="K986" t="str" cm="1">
        <f t="array" ref="K986">_xlfn.IFS(AND(I986&gt;=1, I986&lt;=2), "Bad", AND(I986&gt;=3, I986&lt;=4), "Somewhat Decent", AND(I986&gt;=5, I986&lt;=6), "Good", AND(I986&gt;=7, I986&lt;=8), "Very Good", AND(I986&gt;=9, I986&lt;=10), "Excellent")</f>
        <v>Good</v>
      </c>
      <c r="L986">
        <f t="shared" si="157"/>
        <v>0</v>
      </c>
      <c r="M986">
        <f t="shared" si="158"/>
        <v>0</v>
      </c>
      <c r="N986">
        <f t="shared" si="159"/>
        <v>1</v>
      </c>
      <c r="O986">
        <f t="shared" si="160"/>
        <v>0</v>
      </c>
      <c r="P986">
        <f t="shared" si="161"/>
        <v>0</v>
      </c>
      <c r="Q986" s="10">
        <f t="shared" si="164"/>
        <v>74</v>
      </c>
      <c r="R986">
        <v>1940</v>
      </c>
      <c r="S986" t="str">
        <f t="shared" si="162"/>
        <v>Yes</v>
      </c>
      <c r="T986">
        <f t="shared" si="163"/>
        <v>1</v>
      </c>
      <c r="U986" s="11">
        <v>1950</v>
      </c>
      <c r="V986" s="6" t="s">
        <v>2998</v>
      </c>
      <c r="W986" s="6">
        <v>0</v>
      </c>
      <c r="X986" s="6" t="s">
        <v>3011</v>
      </c>
      <c r="Y986" s="6">
        <v>602</v>
      </c>
      <c r="Z986" s="6" t="s">
        <v>2990</v>
      </c>
      <c r="AA986" s="6">
        <v>0</v>
      </c>
      <c r="AB986" s="6">
        <v>299</v>
      </c>
      <c r="AC986" s="6">
        <v>901</v>
      </c>
      <c r="AD986">
        <v>1125</v>
      </c>
      <c r="AE986">
        <v>592</v>
      </c>
      <c r="AF986">
        <v>1717</v>
      </c>
      <c r="AG986" s="6">
        <v>0</v>
      </c>
      <c r="AH986" s="6">
        <v>0</v>
      </c>
      <c r="AI986">
        <v>1</v>
      </c>
      <c r="AJ986">
        <v>1</v>
      </c>
      <c r="AK986">
        <v>2</v>
      </c>
      <c r="AL986">
        <v>1</v>
      </c>
      <c r="AM986">
        <v>7</v>
      </c>
      <c r="AN986">
        <v>1</v>
      </c>
      <c r="AO986" t="s">
        <v>3003</v>
      </c>
      <c r="AP986" t="s">
        <v>2992</v>
      </c>
      <c r="AQ986" s="6">
        <v>1940</v>
      </c>
      <c r="AR986" s="6" t="s">
        <v>2990</v>
      </c>
      <c r="AS986" s="6">
        <v>1</v>
      </c>
      <c r="AT986" s="6">
        <v>410</v>
      </c>
      <c r="AU986" s="6" t="s">
        <v>2994</v>
      </c>
      <c r="AV986">
        <v>0</v>
      </c>
      <c r="AW986">
        <v>0</v>
      </c>
      <c r="AX986">
        <v>0</v>
      </c>
      <c r="AY986">
        <v>0</v>
      </c>
      <c r="AZ986">
        <v>113</v>
      </c>
      <c r="BA986">
        <v>0</v>
      </c>
      <c r="BB986" t="s">
        <v>2995</v>
      </c>
      <c r="BC986">
        <v>2</v>
      </c>
      <c r="BD986">
        <v>2006</v>
      </c>
      <c r="BE986" t="s">
        <v>2996</v>
      </c>
      <c r="BF986" t="s">
        <v>2997</v>
      </c>
      <c r="BG986">
        <v>194000</v>
      </c>
      <c r="BH986" s="2">
        <v>6</v>
      </c>
      <c r="BI986" s="2">
        <v>6</v>
      </c>
    </row>
    <row r="987" spans="1:61" x14ac:dyDescent="0.25">
      <c r="A987">
        <v>2754</v>
      </c>
      <c r="B987" t="s">
        <v>998</v>
      </c>
      <c r="C987" s="6">
        <v>64</v>
      </c>
      <c r="D987">
        <v>6762</v>
      </c>
      <c r="E987" t="s">
        <v>2985</v>
      </c>
      <c r="F987" t="s">
        <v>3012</v>
      </c>
      <c r="G987" t="s">
        <v>9</v>
      </c>
      <c r="H987" t="s">
        <v>3001</v>
      </c>
      <c r="I987">
        <v>7</v>
      </c>
      <c r="J987">
        <v>5</v>
      </c>
      <c r="K987" t="str" cm="1">
        <f t="array" ref="K987">_xlfn.IFS(AND(I987&gt;=1, I987&lt;=2), "Bad", AND(I987&gt;=3, I987&lt;=4), "Somewhat Decent", AND(I987&gt;=5, I987&lt;=6), "Good", AND(I987&gt;=7, I987&lt;=8), "Very Good", AND(I987&gt;=9, I987&lt;=10), "Excellent")</f>
        <v>Very Good</v>
      </c>
      <c r="L987">
        <f t="shared" si="157"/>
        <v>0</v>
      </c>
      <c r="M987">
        <f t="shared" si="158"/>
        <v>0</v>
      </c>
      <c r="N987">
        <f t="shared" si="159"/>
        <v>0</v>
      </c>
      <c r="O987">
        <f t="shared" si="160"/>
        <v>1</v>
      </c>
      <c r="P987">
        <f t="shared" si="161"/>
        <v>0</v>
      </c>
      <c r="Q987" s="10" t="e">
        <f t="shared" si="164"/>
        <v>#N/A</v>
      </c>
      <c r="R987" s="5">
        <v>2006</v>
      </c>
      <c r="S987" s="5" t="str">
        <f t="shared" si="162"/>
        <v>No</v>
      </c>
      <c r="T987" s="5">
        <f t="shared" si="163"/>
        <v>0</v>
      </c>
      <c r="U987" s="11">
        <v>2006</v>
      </c>
      <c r="V987" s="6" t="s">
        <v>2998</v>
      </c>
      <c r="W987" s="6">
        <v>0</v>
      </c>
      <c r="X987" s="6" t="s">
        <v>2990</v>
      </c>
      <c r="Y987" s="6">
        <v>0</v>
      </c>
      <c r="Z987" s="6" t="s">
        <v>2990</v>
      </c>
      <c r="AA987" s="6">
        <v>0</v>
      </c>
      <c r="AB987" s="6">
        <v>1286</v>
      </c>
      <c r="AC987" s="6">
        <v>1286</v>
      </c>
      <c r="AD987">
        <v>1294</v>
      </c>
      <c r="AE987">
        <v>0</v>
      </c>
      <c r="AF987">
        <v>1294</v>
      </c>
      <c r="AG987" s="6">
        <v>0</v>
      </c>
      <c r="AH987" s="6">
        <v>0</v>
      </c>
      <c r="AI987">
        <v>2</v>
      </c>
      <c r="AJ987">
        <v>0</v>
      </c>
      <c r="AK987">
        <v>2</v>
      </c>
      <c r="AL987">
        <v>1</v>
      </c>
      <c r="AM987">
        <v>6</v>
      </c>
      <c r="AN987">
        <v>1</v>
      </c>
      <c r="AO987" t="s">
        <v>3003</v>
      </c>
      <c r="AP987" t="s">
        <v>2992</v>
      </c>
      <c r="AQ987" s="6">
        <v>2006</v>
      </c>
      <c r="AR987" s="6" t="s">
        <v>3008</v>
      </c>
      <c r="AS987" s="6">
        <v>2</v>
      </c>
      <c r="AT987" s="6">
        <v>662</v>
      </c>
      <c r="AU987" s="6" t="s">
        <v>2994</v>
      </c>
      <c r="AV987">
        <v>168</v>
      </c>
      <c r="AW987">
        <v>55</v>
      </c>
      <c r="AX987">
        <v>0</v>
      </c>
      <c r="AY987">
        <v>0</v>
      </c>
      <c r="AZ987">
        <v>0</v>
      </c>
      <c r="BA987">
        <v>0</v>
      </c>
      <c r="BB987" t="s">
        <v>2995</v>
      </c>
      <c r="BC987">
        <v>7</v>
      </c>
      <c r="BD987">
        <v>2006</v>
      </c>
      <c r="BE987" t="s">
        <v>3004</v>
      </c>
      <c r="BF987" t="s">
        <v>3005</v>
      </c>
      <c r="BG987">
        <v>193879</v>
      </c>
      <c r="BH987" s="2">
        <v>6</v>
      </c>
      <c r="BI987" s="2">
        <v>6</v>
      </c>
    </row>
    <row r="988" spans="1:61" x14ac:dyDescent="0.25">
      <c r="A988">
        <v>628</v>
      </c>
      <c r="B988" t="s">
        <v>999</v>
      </c>
      <c r="C988" s="6">
        <v>100</v>
      </c>
      <c r="D988">
        <v>13000</v>
      </c>
      <c r="E988" t="s">
        <v>2985</v>
      </c>
      <c r="F988" t="s">
        <v>3016</v>
      </c>
      <c r="G988" t="s">
        <v>9</v>
      </c>
      <c r="H988" t="s">
        <v>2987</v>
      </c>
      <c r="I988">
        <v>6</v>
      </c>
      <c r="J988">
        <v>6</v>
      </c>
      <c r="K988" t="str" cm="1">
        <f t="array" ref="K988">_xlfn.IFS(AND(I988&gt;=1, I988&lt;=2), "Bad", AND(I988&gt;=3, I988&lt;=4), "Somewhat Decent", AND(I988&gt;=5, I988&lt;=6), "Good", AND(I988&gt;=7, I988&lt;=8), "Very Good", AND(I988&gt;=9, I988&lt;=10), "Excellent")</f>
        <v>Good</v>
      </c>
      <c r="L988">
        <f t="shared" si="157"/>
        <v>0</v>
      </c>
      <c r="M988">
        <f t="shared" si="158"/>
        <v>0</v>
      </c>
      <c r="N988">
        <f t="shared" si="159"/>
        <v>1</v>
      </c>
      <c r="O988">
        <f t="shared" si="160"/>
        <v>0</v>
      </c>
      <c r="P988">
        <f t="shared" si="161"/>
        <v>0</v>
      </c>
      <c r="Q988" s="10" t="e">
        <f t="shared" si="164"/>
        <v>#N/A</v>
      </c>
      <c r="R988" s="5">
        <v>1968</v>
      </c>
      <c r="S988" s="5" t="str">
        <f t="shared" si="162"/>
        <v>No</v>
      </c>
      <c r="T988" s="5">
        <f t="shared" si="163"/>
        <v>0</v>
      </c>
      <c r="U988" s="11">
        <v>1968</v>
      </c>
      <c r="V988" s="6" t="s">
        <v>2988</v>
      </c>
      <c r="W988" s="6">
        <v>576</v>
      </c>
      <c r="X988" s="6" t="s">
        <v>3009</v>
      </c>
      <c r="Y988" s="6">
        <v>448</v>
      </c>
      <c r="Z988" s="6" t="s">
        <v>2990</v>
      </c>
      <c r="AA988" s="6">
        <v>0</v>
      </c>
      <c r="AB988" s="6">
        <v>448</v>
      </c>
      <c r="AC988" s="6">
        <v>896</v>
      </c>
      <c r="AD988">
        <v>1182</v>
      </c>
      <c r="AE988">
        <v>960</v>
      </c>
      <c r="AF988">
        <v>2142</v>
      </c>
      <c r="AG988" s="6">
        <v>0</v>
      </c>
      <c r="AH988" s="6">
        <v>0</v>
      </c>
      <c r="AI988">
        <v>2</v>
      </c>
      <c r="AJ988">
        <v>1</v>
      </c>
      <c r="AK988">
        <v>4</v>
      </c>
      <c r="AL988">
        <v>1</v>
      </c>
      <c r="AM988">
        <v>8</v>
      </c>
      <c r="AN988">
        <v>1</v>
      </c>
      <c r="AO988" t="s">
        <v>3003</v>
      </c>
      <c r="AP988" t="s">
        <v>2992</v>
      </c>
      <c r="AQ988" s="6">
        <v>1968</v>
      </c>
      <c r="AR988" s="6" t="s">
        <v>2993</v>
      </c>
      <c r="AS988" s="6">
        <v>1</v>
      </c>
      <c r="AT988" s="6">
        <v>509</v>
      </c>
      <c r="AU988" s="6" t="s">
        <v>2994</v>
      </c>
      <c r="AV988">
        <v>0</v>
      </c>
      <c r="AW988">
        <v>72</v>
      </c>
      <c r="AX988">
        <v>0</v>
      </c>
      <c r="AY988">
        <v>0</v>
      </c>
      <c r="AZ988">
        <v>252</v>
      </c>
      <c r="BA988">
        <v>0</v>
      </c>
      <c r="BB988" t="s">
        <v>2995</v>
      </c>
      <c r="BC988">
        <v>6</v>
      </c>
      <c r="BD988">
        <v>2009</v>
      </c>
      <c r="BE988" t="s">
        <v>2996</v>
      </c>
      <c r="BF988" t="s">
        <v>2997</v>
      </c>
      <c r="BG988">
        <v>193500</v>
      </c>
      <c r="BH988" s="2">
        <v>6</v>
      </c>
      <c r="BI988" s="2">
        <v>6</v>
      </c>
    </row>
    <row r="989" spans="1:61" x14ac:dyDescent="0.25">
      <c r="A989">
        <v>1142</v>
      </c>
      <c r="B989" t="s">
        <v>1000</v>
      </c>
      <c r="C989" s="6">
        <v>65</v>
      </c>
      <c r="D989">
        <v>8125</v>
      </c>
      <c r="E989" t="s">
        <v>2985</v>
      </c>
      <c r="F989" t="s">
        <v>3029</v>
      </c>
      <c r="G989" t="s">
        <v>9</v>
      </c>
      <c r="H989" t="s">
        <v>3001</v>
      </c>
      <c r="I989">
        <v>6</v>
      </c>
      <c r="J989">
        <v>5</v>
      </c>
      <c r="K989" t="str" cm="1">
        <f t="array" ref="K989">_xlfn.IFS(AND(I989&gt;=1, I989&lt;=2), "Bad", AND(I989&gt;=3, I989&lt;=4), "Somewhat Decent", AND(I989&gt;=5, I989&lt;=6), "Good", AND(I989&gt;=7, I989&lt;=8), "Very Good", AND(I989&gt;=9, I989&lt;=10), "Excellent")</f>
        <v>Good</v>
      </c>
      <c r="L989">
        <f t="shared" si="157"/>
        <v>0</v>
      </c>
      <c r="M989">
        <f t="shared" si="158"/>
        <v>0</v>
      </c>
      <c r="N989">
        <f t="shared" si="159"/>
        <v>1</v>
      </c>
      <c r="O989">
        <f t="shared" si="160"/>
        <v>0</v>
      </c>
      <c r="P989">
        <f t="shared" si="161"/>
        <v>0</v>
      </c>
      <c r="Q989" s="10">
        <f t="shared" si="164"/>
        <v>26</v>
      </c>
      <c r="R989">
        <v>1994</v>
      </c>
      <c r="S989" t="str">
        <f t="shared" si="162"/>
        <v>Yes</v>
      </c>
      <c r="T989">
        <f t="shared" si="163"/>
        <v>1</v>
      </c>
      <c r="U989" s="11">
        <v>1998</v>
      </c>
      <c r="V989" s="6" t="s">
        <v>2988</v>
      </c>
      <c r="W989" s="6">
        <v>258</v>
      </c>
      <c r="X989" s="6" t="s">
        <v>2989</v>
      </c>
      <c r="Y989" s="6">
        <v>1138</v>
      </c>
      <c r="Z989" s="6" t="s">
        <v>2990</v>
      </c>
      <c r="AA989" s="6">
        <v>0</v>
      </c>
      <c r="AB989" s="6">
        <v>270</v>
      </c>
      <c r="AC989" s="6">
        <v>1408</v>
      </c>
      <c r="AD989">
        <v>1679</v>
      </c>
      <c r="AE989">
        <v>0</v>
      </c>
      <c r="AF989">
        <v>1679</v>
      </c>
      <c r="AG989" s="6">
        <v>1</v>
      </c>
      <c r="AH989" s="6">
        <v>0</v>
      </c>
      <c r="AI989">
        <v>2</v>
      </c>
      <c r="AJ989">
        <v>0</v>
      </c>
      <c r="AK989">
        <v>3</v>
      </c>
      <c r="AL989">
        <v>1</v>
      </c>
      <c r="AM989">
        <v>7</v>
      </c>
      <c r="AN989">
        <v>1</v>
      </c>
      <c r="AO989" t="s">
        <v>3017</v>
      </c>
      <c r="AP989" t="s">
        <v>2992</v>
      </c>
      <c r="AQ989" s="6">
        <v>1994</v>
      </c>
      <c r="AR989" s="6" t="s">
        <v>3008</v>
      </c>
      <c r="AS989" s="6">
        <v>2</v>
      </c>
      <c r="AT989" s="6">
        <v>575</v>
      </c>
      <c r="AU989" s="6" t="s">
        <v>2994</v>
      </c>
      <c r="AV989">
        <v>224</v>
      </c>
      <c r="AW989">
        <v>42</v>
      </c>
      <c r="AX989">
        <v>0</v>
      </c>
      <c r="AY989">
        <v>0</v>
      </c>
      <c r="AZ989">
        <v>0</v>
      </c>
      <c r="BA989">
        <v>0</v>
      </c>
      <c r="BB989" t="s">
        <v>2995</v>
      </c>
      <c r="BC989">
        <v>10</v>
      </c>
      <c r="BD989">
        <v>2008</v>
      </c>
      <c r="BE989" t="s">
        <v>2996</v>
      </c>
      <c r="BF989" t="s">
        <v>2997</v>
      </c>
      <c r="BG989">
        <v>193500</v>
      </c>
      <c r="BH989" s="2">
        <v>6</v>
      </c>
      <c r="BI989" s="2">
        <v>6</v>
      </c>
    </row>
    <row r="990" spans="1:61" x14ac:dyDescent="0.25">
      <c r="A990">
        <v>537</v>
      </c>
      <c r="B990" t="s">
        <v>1001</v>
      </c>
      <c r="C990" s="6">
        <v>96</v>
      </c>
      <c r="D990">
        <v>10628</v>
      </c>
      <c r="E990" t="s">
        <v>2985</v>
      </c>
      <c r="F990" t="s">
        <v>3029</v>
      </c>
      <c r="G990" t="s">
        <v>9</v>
      </c>
      <c r="H990" t="s">
        <v>2987</v>
      </c>
      <c r="I990">
        <v>7</v>
      </c>
      <c r="J990">
        <v>5</v>
      </c>
      <c r="K990" t="str" cm="1">
        <f t="array" ref="K990">_xlfn.IFS(AND(I990&gt;=1, I990&lt;=2), "Bad", AND(I990&gt;=3, I990&lt;=4), "Somewhat Decent", AND(I990&gt;=5, I990&lt;=6), "Good", AND(I990&gt;=7, I990&lt;=8), "Very Good", AND(I990&gt;=9, I990&lt;=10), "Excellent")</f>
        <v>Very Good</v>
      </c>
      <c r="L990">
        <f t="shared" si="157"/>
        <v>0</v>
      </c>
      <c r="M990">
        <f t="shared" si="158"/>
        <v>0</v>
      </c>
      <c r="N990">
        <f t="shared" si="159"/>
        <v>0</v>
      </c>
      <c r="O990">
        <f t="shared" si="160"/>
        <v>1</v>
      </c>
      <c r="P990">
        <f t="shared" si="161"/>
        <v>0</v>
      </c>
      <c r="Q990" s="10" t="e">
        <f t="shared" si="164"/>
        <v>#N/A</v>
      </c>
      <c r="R990" s="5">
        <v>2004</v>
      </c>
      <c r="S990" s="5" t="str">
        <f t="shared" si="162"/>
        <v>No</v>
      </c>
      <c r="T990" s="5">
        <f t="shared" si="163"/>
        <v>0</v>
      </c>
      <c r="U990" s="11">
        <v>2004</v>
      </c>
      <c r="V990" s="6" t="s">
        <v>2998</v>
      </c>
      <c r="W990" s="6">
        <v>0</v>
      </c>
      <c r="X990" s="6" t="s">
        <v>2990</v>
      </c>
      <c r="Y990" s="6">
        <v>0</v>
      </c>
      <c r="Z990" s="6" t="s">
        <v>2990</v>
      </c>
      <c r="AA990" s="6">
        <v>0</v>
      </c>
      <c r="AB990" s="6">
        <v>835</v>
      </c>
      <c r="AC990" s="6">
        <v>835</v>
      </c>
      <c r="AD990">
        <v>871</v>
      </c>
      <c r="AE990">
        <v>941</v>
      </c>
      <c r="AF990">
        <v>1812</v>
      </c>
      <c r="AG990" s="6">
        <v>0</v>
      </c>
      <c r="AH990" s="6">
        <v>0</v>
      </c>
      <c r="AI990">
        <v>2</v>
      </c>
      <c r="AJ990">
        <v>1</v>
      </c>
      <c r="AK990">
        <v>3</v>
      </c>
      <c r="AL990">
        <v>1</v>
      </c>
      <c r="AM990">
        <v>8</v>
      </c>
      <c r="AN990">
        <v>0</v>
      </c>
      <c r="AO990" t="s">
        <v>2995</v>
      </c>
      <c r="AP990" t="s">
        <v>3010</v>
      </c>
      <c r="AQ990" s="6">
        <v>2004</v>
      </c>
      <c r="AR990" s="6" t="s">
        <v>3008</v>
      </c>
      <c r="AS990" s="6">
        <v>2</v>
      </c>
      <c r="AT990" s="6">
        <v>478</v>
      </c>
      <c r="AU990" s="6" t="s">
        <v>2994</v>
      </c>
      <c r="AV990">
        <v>146</v>
      </c>
      <c r="AW990">
        <v>91</v>
      </c>
      <c r="AX990">
        <v>0</v>
      </c>
      <c r="AY990">
        <v>0</v>
      </c>
      <c r="AZ990">
        <v>0</v>
      </c>
      <c r="BA990">
        <v>0</v>
      </c>
      <c r="BB990" t="s">
        <v>2995</v>
      </c>
      <c r="BC990">
        <v>1</v>
      </c>
      <c r="BD990">
        <v>2009</v>
      </c>
      <c r="BE990" t="s">
        <v>2996</v>
      </c>
      <c r="BF990" t="s">
        <v>2997</v>
      </c>
      <c r="BG990">
        <v>193000</v>
      </c>
      <c r="BH990" s="2">
        <v>6</v>
      </c>
      <c r="BI990" s="2">
        <v>6</v>
      </c>
    </row>
    <row r="991" spans="1:61" x14ac:dyDescent="0.25">
      <c r="A991">
        <v>929</v>
      </c>
      <c r="B991" t="s">
        <v>1002</v>
      </c>
      <c r="C991" s="6">
        <v>90</v>
      </c>
      <c r="D991">
        <v>13339</v>
      </c>
      <c r="E991" t="s">
        <v>2985</v>
      </c>
      <c r="F991" t="s">
        <v>3035</v>
      </c>
      <c r="G991" t="s">
        <v>9</v>
      </c>
      <c r="H991" t="s">
        <v>3001</v>
      </c>
      <c r="I991">
        <v>6</v>
      </c>
      <c r="J991">
        <v>6</v>
      </c>
      <c r="K991" t="str" cm="1">
        <f t="array" ref="K991">_xlfn.IFS(AND(I991&gt;=1, I991&lt;=2), "Bad", AND(I991&gt;=3, I991&lt;=4), "Somewhat Decent", AND(I991&gt;=5, I991&lt;=6), "Good", AND(I991&gt;=7, I991&lt;=8), "Very Good", AND(I991&gt;=9, I991&lt;=10), "Excellent")</f>
        <v>Good</v>
      </c>
      <c r="L991">
        <f t="shared" si="157"/>
        <v>0</v>
      </c>
      <c r="M991">
        <f t="shared" si="158"/>
        <v>0</v>
      </c>
      <c r="N991">
        <f t="shared" si="159"/>
        <v>1</v>
      </c>
      <c r="O991">
        <f t="shared" si="160"/>
        <v>0</v>
      </c>
      <c r="P991">
        <f t="shared" si="161"/>
        <v>0</v>
      </c>
      <c r="Q991" s="10" t="e">
        <f t="shared" si="164"/>
        <v>#N/A</v>
      </c>
      <c r="R991" s="5">
        <v>1960</v>
      </c>
      <c r="S991" s="5" t="str">
        <f t="shared" si="162"/>
        <v>No</v>
      </c>
      <c r="T991" s="5">
        <f t="shared" si="163"/>
        <v>0</v>
      </c>
      <c r="U991" s="11">
        <v>1960</v>
      </c>
      <c r="V991" s="6" t="s">
        <v>3002</v>
      </c>
      <c r="W991" s="6">
        <v>132</v>
      </c>
      <c r="X991" s="6" t="s">
        <v>3030</v>
      </c>
      <c r="Y991" s="6">
        <v>65</v>
      </c>
      <c r="Z991" s="6" t="s">
        <v>3011</v>
      </c>
      <c r="AA991" s="6">
        <v>875</v>
      </c>
      <c r="AB991" s="6">
        <v>621</v>
      </c>
      <c r="AC991" s="6">
        <v>1561</v>
      </c>
      <c r="AD991">
        <v>1561</v>
      </c>
      <c r="AE991">
        <v>0</v>
      </c>
      <c r="AF991">
        <v>1561</v>
      </c>
      <c r="AG991" s="6">
        <v>1</v>
      </c>
      <c r="AH991" s="6">
        <v>0</v>
      </c>
      <c r="AI991">
        <v>2</v>
      </c>
      <c r="AJ991">
        <v>0</v>
      </c>
      <c r="AK991">
        <v>3</v>
      </c>
      <c r="AL991">
        <v>1</v>
      </c>
      <c r="AM991">
        <v>6</v>
      </c>
      <c r="AN991">
        <v>1</v>
      </c>
      <c r="AO991" t="s">
        <v>3003</v>
      </c>
      <c r="AP991" t="s">
        <v>2992</v>
      </c>
      <c r="AQ991" s="6">
        <v>1960</v>
      </c>
      <c r="AR991" s="6" t="s">
        <v>2993</v>
      </c>
      <c r="AS991" s="6">
        <v>2</v>
      </c>
      <c r="AT991" s="6">
        <v>463</v>
      </c>
      <c r="AU991" s="6" t="s">
        <v>2994</v>
      </c>
      <c r="AV991">
        <v>0</v>
      </c>
      <c r="AW991">
        <v>148</v>
      </c>
      <c r="AX991">
        <v>0</v>
      </c>
      <c r="AY991">
        <v>0</v>
      </c>
      <c r="AZ991">
        <v>120</v>
      </c>
      <c r="BA991">
        <v>0</v>
      </c>
      <c r="BB991" t="s">
        <v>2995</v>
      </c>
      <c r="BC991">
        <v>5</v>
      </c>
      <c r="BD991">
        <v>2009</v>
      </c>
      <c r="BE991" t="s">
        <v>2996</v>
      </c>
      <c r="BF991" t="s">
        <v>2997</v>
      </c>
      <c r="BG991">
        <v>193000</v>
      </c>
      <c r="BH991" s="2">
        <v>6</v>
      </c>
      <c r="BI991" s="2">
        <v>6</v>
      </c>
    </row>
    <row r="992" spans="1:61" x14ac:dyDescent="0.25">
      <c r="A992">
        <v>1087</v>
      </c>
      <c r="B992" t="s">
        <v>1003</v>
      </c>
      <c r="C992" s="6">
        <v>62</v>
      </c>
      <c r="D992">
        <v>7415</v>
      </c>
      <c r="E992" t="s">
        <v>2985</v>
      </c>
      <c r="F992" t="s">
        <v>3036</v>
      </c>
      <c r="G992" t="s">
        <v>9</v>
      </c>
      <c r="H992" t="s">
        <v>2987</v>
      </c>
      <c r="I992">
        <v>6</v>
      </c>
      <c r="J992">
        <v>5</v>
      </c>
      <c r="K992" t="str" cm="1">
        <f t="array" ref="K992">_xlfn.IFS(AND(I992&gt;=1, I992&lt;=2), "Bad", AND(I992&gt;=3, I992&lt;=4), "Somewhat Decent", AND(I992&gt;=5, I992&lt;=6), "Good", AND(I992&gt;=7, I992&lt;=8), "Very Good", AND(I992&gt;=9, I992&lt;=10), "Excellent")</f>
        <v>Good</v>
      </c>
      <c r="L992">
        <f t="shared" si="157"/>
        <v>0</v>
      </c>
      <c r="M992">
        <f t="shared" si="158"/>
        <v>0</v>
      </c>
      <c r="N992">
        <f t="shared" si="159"/>
        <v>1</v>
      </c>
      <c r="O992">
        <f t="shared" si="160"/>
        <v>0</v>
      </c>
      <c r="P992">
        <f t="shared" si="161"/>
        <v>0</v>
      </c>
      <c r="Q992" s="10" t="e">
        <f t="shared" si="164"/>
        <v>#N/A</v>
      </c>
      <c r="R992" s="5">
        <v>2004</v>
      </c>
      <c r="S992" s="5" t="str">
        <f t="shared" si="162"/>
        <v>No</v>
      </c>
      <c r="T992" s="5">
        <f t="shared" si="163"/>
        <v>0</v>
      </c>
      <c r="U992" s="11">
        <v>2004</v>
      </c>
      <c r="V992" s="6" t="s">
        <v>2998</v>
      </c>
      <c r="W992" s="6">
        <v>0</v>
      </c>
      <c r="X992" s="6" t="s">
        <v>2989</v>
      </c>
      <c r="Y992" s="6">
        <v>759</v>
      </c>
      <c r="Z992" s="6" t="s">
        <v>2990</v>
      </c>
      <c r="AA992" s="6">
        <v>0</v>
      </c>
      <c r="AB992" s="6">
        <v>80</v>
      </c>
      <c r="AC992" s="6">
        <v>839</v>
      </c>
      <c r="AD992">
        <v>864</v>
      </c>
      <c r="AE992">
        <v>729</v>
      </c>
      <c r="AF992">
        <v>1593</v>
      </c>
      <c r="AG992" s="6">
        <v>1</v>
      </c>
      <c r="AH992" s="6">
        <v>0</v>
      </c>
      <c r="AI992">
        <v>2</v>
      </c>
      <c r="AJ992">
        <v>1</v>
      </c>
      <c r="AK992">
        <v>3</v>
      </c>
      <c r="AL992">
        <v>1</v>
      </c>
      <c r="AM992">
        <v>8</v>
      </c>
      <c r="AN992">
        <v>1</v>
      </c>
      <c r="AO992" t="s">
        <v>2994</v>
      </c>
      <c r="AP992" t="s">
        <v>2992</v>
      </c>
      <c r="AQ992" s="6">
        <v>2004</v>
      </c>
      <c r="AR992" s="6" t="s">
        <v>2993</v>
      </c>
      <c r="AS992" s="6">
        <v>2</v>
      </c>
      <c r="AT992" s="6">
        <v>398</v>
      </c>
      <c r="AU992" s="6" t="s">
        <v>2994</v>
      </c>
      <c r="AV992">
        <v>100</v>
      </c>
      <c r="AW992">
        <v>75</v>
      </c>
      <c r="AX992">
        <v>0</v>
      </c>
      <c r="AY992">
        <v>0</v>
      </c>
      <c r="AZ992">
        <v>0</v>
      </c>
      <c r="BA992">
        <v>0</v>
      </c>
      <c r="BB992" t="s">
        <v>2995</v>
      </c>
      <c r="BC992">
        <v>4</v>
      </c>
      <c r="BD992">
        <v>2008</v>
      </c>
      <c r="BE992" t="s">
        <v>2996</v>
      </c>
      <c r="BF992" t="s">
        <v>2997</v>
      </c>
      <c r="BG992">
        <v>193000</v>
      </c>
      <c r="BH992" s="2">
        <v>6</v>
      </c>
      <c r="BI992" s="2">
        <v>6</v>
      </c>
    </row>
    <row r="993" spans="1:61" x14ac:dyDescent="0.25">
      <c r="A993">
        <v>1438</v>
      </c>
      <c r="B993" t="s">
        <v>1004</v>
      </c>
      <c r="C993" s="6">
        <v>68</v>
      </c>
      <c r="D993">
        <v>9179</v>
      </c>
      <c r="E993" t="s">
        <v>2985</v>
      </c>
      <c r="F993" t="s">
        <v>3012</v>
      </c>
      <c r="G993" t="s">
        <v>9</v>
      </c>
      <c r="H993" t="s">
        <v>2987</v>
      </c>
      <c r="I993">
        <v>7</v>
      </c>
      <c r="J993">
        <v>5</v>
      </c>
      <c r="K993" t="str" cm="1">
        <f t="array" ref="K993">_xlfn.IFS(AND(I993&gt;=1, I993&lt;=2), "Bad", AND(I993&gt;=3, I993&lt;=4), "Somewhat Decent", AND(I993&gt;=5, I993&lt;=6), "Good", AND(I993&gt;=7, I993&lt;=8), "Very Good", AND(I993&gt;=9, I993&lt;=10), "Excellent")</f>
        <v>Very Good</v>
      </c>
      <c r="L993">
        <f t="shared" si="157"/>
        <v>0</v>
      </c>
      <c r="M993">
        <f t="shared" si="158"/>
        <v>0</v>
      </c>
      <c r="N993">
        <f t="shared" si="159"/>
        <v>0</v>
      </c>
      <c r="O993">
        <f t="shared" si="160"/>
        <v>1</v>
      </c>
      <c r="P993">
        <f t="shared" si="161"/>
        <v>0</v>
      </c>
      <c r="Q993" s="10" t="e">
        <f t="shared" si="164"/>
        <v>#N/A</v>
      </c>
      <c r="R993" s="5">
        <v>1999</v>
      </c>
      <c r="S993" s="5" t="str">
        <f t="shared" si="162"/>
        <v>No</v>
      </c>
      <c r="T993" s="5">
        <f t="shared" si="163"/>
        <v>0</v>
      </c>
      <c r="U993" s="11">
        <v>1999</v>
      </c>
      <c r="V993" s="6" t="s">
        <v>2988</v>
      </c>
      <c r="W993" s="6">
        <v>158</v>
      </c>
      <c r="X993" s="6" t="s">
        <v>2989</v>
      </c>
      <c r="Y993" s="6">
        <v>633</v>
      </c>
      <c r="Z993" s="6" t="s">
        <v>2990</v>
      </c>
      <c r="AA993" s="6">
        <v>0</v>
      </c>
      <c r="AB993" s="6">
        <v>240</v>
      </c>
      <c r="AC993" s="6">
        <v>873</v>
      </c>
      <c r="AD993">
        <v>882</v>
      </c>
      <c r="AE993">
        <v>908</v>
      </c>
      <c r="AF993">
        <v>1790</v>
      </c>
      <c r="AG993" s="6">
        <v>1</v>
      </c>
      <c r="AH993" s="6">
        <v>0</v>
      </c>
      <c r="AI993">
        <v>2</v>
      </c>
      <c r="AJ993">
        <v>1</v>
      </c>
      <c r="AK993">
        <v>3</v>
      </c>
      <c r="AL993">
        <v>1</v>
      </c>
      <c r="AM993">
        <v>7</v>
      </c>
      <c r="AN993">
        <v>0</v>
      </c>
      <c r="AO993" t="s">
        <v>2995</v>
      </c>
      <c r="AP993" t="s">
        <v>2992</v>
      </c>
      <c r="AQ993" s="6">
        <v>1999</v>
      </c>
      <c r="AR993" s="6" t="s">
        <v>3008</v>
      </c>
      <c r="AS993" s="6">
        <v>2</v>
      </c>
      <c r="AT993" s="6">
        <v>588</v>
      </c>
      <c r="AU993" s="6" t="s">
        <v>2994</v>
      </c>
      <c r="AV993">
        <v>0</v>
      </c>
      <c r="AW993">
        <v>88</v>
      </c>
      <c r="AX993">
        <v>0</v>
      </c>
      <c r="AY993">
        <v>0</v>
      </c>
      <c r="AZ993">
        <v>0</v>
      </c>
      <c r="BA993">
        <v>0</v>
      </c>
      <c r="BB993" t="s">
        <v>2995</v>
      </c>
      <c r="BC993">
        <v>6</v>
      </c>
      <c r="BD993">
        <v>2008</v>
      </c>
      <c r="BE993" t="s">
        <v>2996</v>
      </c>
      <c r="BF993" t="s">
        <v>2999</v>
      </c>
      <c r="BG993">
        <v>193000</v>
      </c>
      <c r="BH993" s="2">
        <v>6</v>
      </c>
      <c r="BI993" s="2">
        <v>6</v>
      </c>
    </row>
    <row r="994" spans="1:61" x14ac:dyDescent="0.25">
      <c r="A994">
        <v>1480</v>
      </c>
      <c r="B994" t="s">
        <v>1005</v>
      </c>
      <c r="C994" s="6">
        <v>74</v>
      </c>
      <c r="D994">
        <v>9627</v>
      </c>
      <c r="E994" t="s">
        <v>2985</v>
      </c>
      <c r="F994" t="s">
        <v>3012</v>
      </c>
      <c r="G994" t="s">
        <v>9</v>
      </c>
      <c r="H994" t="s">
        <v>3001</v>
      </c>
      <c r="I994">
        <v>7</v>
      </c>
      <c r="J994">
        <v>5</v>
      </c>
      <c r="K994" t="str" cm="1">
        <f t="array" ref="K994">_xlfn.IFS(AND(I994&gt;=1, I994&lt;=2), "Bad", AND(I994&gt;=3, I994&lt;=4), "Somewhat Decent", AND(I994&gt;=5, I994&lt;=6), "Good", AND(I994&gt;=7, I994&lt;=8), "Very Good", AND(I994&gt;=9, I994&lt;=10), "Excellent")</f>
        <v>Very Good</v>
      </c>
      <c r="L994">
        <f t="shared" si="157"/>
        <v>0</v>
      </c>
      <c r="M994">
        <f t="shared" si="158"/>
        <v>0</v>
      </c>
      <c r="N994">
        <f t="shared" si="159"/>
        <v>0</v>
      </c>
      <c r="O994">
        <f t="shared" si="160"/>
        <v>1</v>
      </c>
      <c r="P994">
        <f t="shared" si="161"/>
        <v>0</v>
      </c>
      <c r="Q994" s="10" t="e">
        <f t="shared" si="164"/>
        <v>#N/A</v>
      </c>
      <c r="R994" s="5">
        <v>2007</v>
      </c>
      <c r="S994" s="5" t="str">
        <f t="shared" si="162"/>
        <v>No</v>
      </c>
      <c r="T994" s="5">
        <f t="shared" si="163"/>
        <v>0</v>
      </c>
      <c r="U994" s="11">
        <v>2007</v>
      </c>
      <c r="V994" s="6" t="s">
        <v>2998</v>
      </c>
      <c r="W994" s="6">
        <v>0</v>
      </c>
      <c r="X994" s="6" t="s">
        <v>2989</v>
      </c>
      <c r="Y994" s="6">
        <v>24</v>
      </c>
      <c r="Z994" s="6" t="s">
        <v>2990</v>
      </c>
      <c r="AA994" s="6">
        <v>0</v>
      </c>
      <c r="AB994" s="6">
        <v>1327</v>
      </c>
      <c r="AC994" s="6">
        <v>1351</v>
      </c>
      <c r="AD994">
        <v>1361</v>
      </c>
      <c r="AE994">
        <v>0</v>
      </c>
      <c r="AF994">
        <v>1361</v>
      </c>
      <c r="AG994" s="6">
        <v>0</v>
      </c>
      <c r="AH994" s="6">
        <v>0</v>
      </c>
      <c r="AI994">
        <v>2</v>
      </c>
      <c r="AJ994">
        <v>0</v>
      </c>
      <c r="AK994">
        <v>3</v>
      </c>
      <c r="AL994">
        <v>1</v>
      </c>
      <c r="AM994">
        <v>6</v>
      </c>
      <c r="AN994">
        <v>0</v>
      </c>
      <c r="AO994" t="s">
        <v>2995</v>
      </c>
      <c r="AP994" t="s">
        <v>2992</v>
      </c>
      <c r="AQ994" s="6">
        <v>2007</v>
      </c>
      <c r="AR994" s="6" t="s">
        <v>3008</v>
      </c>
      <c r="AS994" s="6">
        <v>2</v>
      </c>
      <c r="AT994" s="6">
        <v>610</v>
      </c>
      <c r="AU994" s="6" t="s">
        <v>2994</v>
      </c>
      <c r="AV994">
        <v>0</v>
      </c>
      <c r="AW994">
        <v>50</v>
      </c>
      <c r="AX994">
        <v>0</v>
      </c>
      <c r="AY994">
        <v>0</v>
      </c>
      <c r="AZ994">
        <v>0</v>
      </c>
      <c r="BA994">
        <v>0</v>
      </c>
      <c r="BB994" t="s">
        <v>2995</v>
      </c>
      <c r="BC994">
        <v>6</v>
      </c>
      <c r="BD994">
        <v>2008</v>
      </c>
      <c r="BE994" t="s">
        <v>2996</v>
      </c>
      <c r="BF994" t="s">
        <v>2997</v>
      </c>
      <c r="BG994">
        <v>193000</v>
      </c>
      <c r="BH994" s="2">
        <v>6</v>
      </c>
      <c r="BI994" s="2">
        <v>6</v>
      </c>
    </row>
    <row r="995" spans="1:61" x14ac:dyDescent="0.25">
      <c r="A995">
        <v>2772</v>
      </c>
      <c r="B995" t="s">
        <v>1006</v>
      </c>
      <c r="C995" s="6">
        <v>69.22</v>
      </c>
      <c r="D995">
        <v>8685</v>
      </c>
      <c r="E995" t="s">
        <v>2985</v>
      </c>
      <c r="F995" t="s">
        <v>3012</v>
      </c>
      <c r="G995" t="s">
        <v>9</v>
      </c>
      <c r="H995" t="s">
        <v>3001</v>
      </c>
      <c r="I995">
        <v>7</v>
      </c>
      <c r="J995">
        <v>5</v>
      </c>
      <c r="K995" t="str" cm="1">
        <f t="array" ref="K995">_xlfn.IFS(AND(I995&gt;=1, I995&lt;=2), "Bad", AND(I995&gt;=3, I995&lt;=4), "Somewhat Decent", AND(I995&gt;=5, I995&lt;=6), "Good", AND(I995&gt;=7, I995&lt;=8), "Very Good", AND(I995&gt;=9, I995&lt;=10), "Excellent")</f>
        <v>Very Good</v>
      </c>
      <c r="L995">
        <f t="shared" si="157"/>
        <v>0</v>
      </c>
      <c r="M995">
        <f t="shared" si="158"/>
        <v>0</v>
      </c>
      <c r="N995">
        <f t="shared" si="159"/>
        <v>0</v>
      </c>
      <c r="O995">
        <f t="shared" si="160"/>
        <v>1</v>
      </c>
      <c r="P995">
        <f t="shared" si="161"/>
        <v>0</v>
      </c>
      <c r="Q995" s="10" t="e">
        <f t="shared" si="164"/>
        <v>#N/A</v>
      </c>
      <c r="R995" s="5">
        <v>1998</v>
      </c>
      <c r="S995" s="5" t="str">
        <f t="shared" si="162"/>
        <v>No</v>
      </c>
      <c r="T995" s="5">
        <f t="shared" si="163"/>
        <v>0</v>
      </c>
      <c r="U995" s="11">
        <v>1998</v>
      </c>
      <c r="V995" s="6" t="s">
        <v>2998</v>
      </c>
      <c r="W995" s="6">
        <v>0</v>
      </c>
      <c r="X995" s="6" t="s">
        <v>2989</v>
      </c>
      <c r="Y995" s="6">
        <v>846</v>
      </c>
      <c r="Z995" s="6" t="s">
        <v>2990</v>
      </c>
      <c r="AA995" s="6">
        <v>0</v>
      </c>
      <c r="AB995" s="6">
        <v>579</v>
      </c>
      <c r="AC995" s="6">
        <v>1425</v>
      </c>
      <c r="AD995">
        <v>1425</v>
      </c>
      <c r="AE995">
        <v>0</v>
      </c>
      <c r="AF995">
        <v>1425</v>
      </c>
      <c r="AG995" s="6">
        <v>1</v>
      </c>
      <c r="AH995" s="6">
        <v>0</v>
      </c>
      <c r="AI995">
        <v>2</v>
      </c>
      <c r="AJ995">
        <v>0</v>
      </c>
      <c r="AK995">
        <v>3</v>
      </c>
      <c r="AL995">
        <v>1</v>
      </c>
      <c r="AM995">
        <v>5</v>
      </c>
      <c r="AN995">
        <v>0</v>
      </c>
      <c r="AO995" t="s">
        <v>2995</v>
      </c>
      <c r="AP995" t="s">
        <v>2992</v>
      </c>
      <c r="AQ995" s="6">
        <v>1998</v>
      </c>
      <c r="AR995" s="6" t="s">
        <v>3008</v>
      </c>
      <c r="AS995" s="6">
        <v>2</v>
      </c>
      <c r="AT995" s="6">
        <v>591</v>
      </c>
      <c r="AU995" s="6" t="s">
        <v>2994</v>
      </c>
      <c r="AV995">
        <v>0</v>
      </c>
      <c r="AW995">
        <v>130</v>
      </c>
      <c r="AX995">
        <v>0</v>
      </c>
      <c r="AY995">
        <v>0</v>
      </c>
      <c r="AZ995">
        <v>0</v>
      </c>
      <c r="BA995">
        <v>0</v>
      </c>
      <c r="BB995" t="s">
        <v>2995</v>
      </c>
      <c r="BC995">
        <v>5</v>
      </c>
      <c r="BD995">
        <v>2006</v>
      </c>
      <c r="BE995" t="s">
        <v>2996</v>
      </c>
      <c r="BF995" t="s">
        <v>2997</v>
      </c>
      <c r="BG995">
        <v>193000</v>
      </c>
      <c r="BH995" s="2">
        <v>6</v>
      </c>
      <c r="BI995" s="2">
        <v>6</v>
      </c>
    </row>
    <row r="996" spans="1:61" x14ac:dyDescent="0.25">
      <c r="A996">
        <v>1134</v>
      </c>
      <c r="B996" t="s">
        <v>1007</v>
      </c>
      <c r="C996" s="6">
        <v>67</v>
      </c>
      <c r="D996">
        <v>12774</v>
      </c>
      <c r="E996" t="s">
        <v>2985</v>
      </c>
      <c r="F996" t="s">
        <v>3029</v>
      </c>
      <c r="G996" t="s">
        <v>9</v>
      </c>
      <c r="H996" t="s">
        <v>2987</v>
      </c>
      <c r="I996">
        <v>7</v>
      </c>
      <c r="J996">
        <v>5</v>
      </c>
      <c r="K996" t="str" cm="1">
        <f t="array" ref="K996">_xlfn.IFS(AND(I996&gt;=1, I996&lt;=2), "Bad", AND(I996&gt;=3, I996&lt;=4), "Somewhat Decent", AND(I996&gt;=5, I996&lt;=6), "Good", AND(I996&gt;=7, I996&lt;=8), "Very Good", AND(I996&gt;=9, I996&lt;=10), "Excellent")</f>
        <v>Very Good</v>
      </c>
      <c r="L996">
        <f t="shared" si="157"/>
        <v>0</v>
      </c>
      <c r="M996">
        <f t="shared" si="158"/>
        <v>0</v>
      </c>
      <c r="N996">
        <f t="shared" si="159"/>
        <v>0</v>
      </c>
      <c r="O996">
        <f t="shared" si="160"/>
        <v>1</v>
      </c>
      <c r="P996">
        <f t="shared" si="161"/>
        <v>0</v>
      </c>
      <c r="Q996" s="10">
        <f t="shared" si="164"/>
        <v>20</v>
      </c>
      <c r="R996" s="5">
        <v>2003</v>
      </c>
      <c r="S996" s="5" t="str">
        <f t="shared" si="162"/>
        <v>Yes</v>
      </c>
      <c r="T996" s="5">
        <f t="shared" si="163"/>
        <v>1</v>
      </c>
      <c r="U996" s="11">
        <v>2004</v>
      </c>
      <c r="V996" s="6" t="s">
        <v>2988</v>
      </c>
      <c r="W996" s="6">
        <v>95</v>
      </c>
      <c r="X996" s="6" t="s">
        <v>2990</v>
      </c>
      <c r="Y996" s="6">
        <v>0</v>
      </c>
      <c r="Z996" s="6" t="s">
        <v>2990</v>
      </c>
      <c r="AA996" s="6">
        <v>0</v>
      </c>
      <c r="AB996" s="6">
        <v>835</v>
      </c>
      <c r="AC996" s="6">
        <v>835</v>
      </c>
      <c r="AD996">
        <v>835</v>
      </c>
      <c r="AE996">
        <v>828</v>
      </c>
      <c r="AF996">
        <v>1663</v>
      </c>
      <c r="AG996" s="6">
        <v>0</v>
      </c>
      <c r="AH996" s="6">
        <v>0</v>
      </c>
      <c r="AI996">
        <v>2</v>
      </c>
      <c r="AJ996">
        <v>1</v>
      </c>
      <c r="AK996">
        <v>3</v>
      </c>
      <c r="AL996">
        <v>1</v>
      </c>
      <c r="AM996">
        <v>8</v>
      </c>
      <c r="AN996">
        <v>0</v>
      </c>
      <c r="AO996" t="s">
        <v>2995</v>
      </c>
      <c r="AP996" t="s">
        <v>2992</v>
      </c>
      <c r="AQ996" s="6">
        <v>2003</v>
      </c>
      <c r="AR996" s="6" t="s">
        <v>3008</v>
      </c>
      <c r="AS996" s="6">
        <v>2</v>
      </c>
      <c r="AT996" s="6">
        <v>478</v>
      </c>
      <c r="AU996" s="6" t="s">
        <v>2994</v>
      </c>
      <c r="AV996">
        <v>168</v>
      </c>
      <c r="AW996">
        <v>68</v>
      </c>
      <c r="AX996">
        <v>0</v>
      </c>
      <c r="AY996">
        <v>0</v>
      </c>
      <c r="AZ996">
        <v>0</v>
      </c>
      <c r="BA996">
        <v>0</v>
      </c>
      <c r="BB996" t="s">
        <v>2995</v>
      </c>
      <c r="BC996">
        <v>7</v>
      </c>
      <c r="BD996">
        <v>2008</v>
      </c>
      <c r="BE996" t="s">
        <v>2996</v>
      </c>
      <c r="BF996" t="s">
        <v>2997</v>
      </c>
      <c r="BG996">
        <v>192500</v>
      </c>
      <c r="BH996" s="2">
        <v>6</v>
      </c>
      <c r="BI996" s="2">
        <v>6</v>
      </c>
    </row>
    <row r="997" spans="1:61" x14ac:dyDescent="0.25">
      <c r="A997">
        <v>2780</v>
      </c>
      <c r="B997" t="s">
        <v>1008</v>
      </c>
      <c r="C997" s="6">
        <v>65</v>
      </c>
      <c r="D997">
        <v>14006</v>
      </c>
      <c r="E997" t="s">
        <v>2985</v>
      </c>
      <c r="F997" t="s">
        <v>3012</v>
      </c>
      <c r="G997" t="s">
        <v>9</v>
      </c>
      <c r="H997" t="s">
        <v>2987</v>
      </c>
      <c r="I997">
        <v>7</v>
      </c>
      <c r="J997">
        <v>5</v>
      </c>
      <c r="K997" t="str" cm="1">
        <f t="array" ref="K997">_xlfn.IFS(AND(I997&gt;=1, I997&lt;=2), "Bad", AND(I997&gt;=3, I997&lt;=4), "Somewhat Decent", AND(I997&gt;=5, I997&lt;=6), "Good", AND(I997&gt;=7, I997&lt;=8), "Very Good", AND(I997&gt;=9, I997&lt;=10), "Excellent")</f>
        <v>Very Good</v>
      </c>
      <c r="L997">
        <f t="shared" si="157"/>
        <v>0</v>
      </c>
      <c r="M997">
        <f t="shared" si="158"/>
        <v>0</v>
      </c>
      <c r="N997">
        <f t="shared" si="159"/>
        <v>0</v>
      </c>
      <c r="O997">
        <f t="shared" si="160"/>
        <v>1</v>
      </c>
      <c r="P997">
        <f t="shared" si="161"/>
        <v>0</v>
      </c>
      <c r="Q997" s="10" t="e">
        <f t="shared" si="164"/>
        <v>#N/A</v>
      </c>
      <c r="R997" s="5">
        <v>2002</v>
      </c>
      <c r="S997" s="5" t="str">
        <f t="shared" si="162"/>
        <v>No</v>
      </c>
      <c r="T997" s="5">
        <f t="shared" si="163"/>
        <v>0</v>
      </c>
      <c r="U997" s="11">
        <v>2002</v>
      </c>
      <c r="V997" s="6" t="s">
        <v>2988</v>
      </c>
      <c r="W997" s="6">
        <v>144</v>
      </c>
      <c r="X997" s="6" t="s">
        <v>2990</v>
      </c>
      <c r="Y997" s="6">
        <v>0</v>
      </c>
      <c r="Z997" s="6" t="s">
        <v>2990</v>
      </c>
      <c r="AA997" s="6">
        <v>0</v>
      </c>
      <c r="AB997" s="6">
        <v>936</v>
      </c>
      <c r="AC997" s="6">
        <v>936</v>
      </c>
      <c r="AD997">
        <v>936</v>
      </c>
      <c r="AE997">
        <v>840</v>
      </c>
      <c r="AF997">
        <v>1776</v>
      </c>
      <c r="AG997" s="6">
        <v>0</v>
      </c>
      <c r="AH997" s="6">
        <v>0</v>
      </c>
      <c r="AI997">
        <v>2</v>
      </c>
      <c r="AJ997">
        <v>1</v>
      </c>
      <c r="AK997">
        <v>3</v>
      </c>
      <c r="AL997">
        <v>1</v>
      </c>
      <c r="AM997">
        <v>7</v>
      </c>
      <c r="AN997">
        <v>1</v>
      </c>
      <c r="AO997" t="s">
        <v>2994</v>
      </c>
      <c r="AP997" t="s">
        <v>2992</v>
      </c>
      <c r="AQ997" s="6">
        <v>2002</v>
      </c>
      <c r="AR997" s="6" t="s">
        <v>3008</v>
      </c>
      <c r="AS997" s="6">
        <v>2</v>
      </c>
      <c r="AT997" s="6">
        <v>474</v>
      </c>
      <c r="AU997" s="6" t="s">
        <v>2994</v>
      </c>
      <c r="AV997">
        <v>144</v>
      </c>
      <c r="AW997">
        <v>96</v>
      </c>
      <c r="AX997">
        <v>0</v>
      </c>
      <c r="AY997">
        <v>0</v>
      </c>
      <c r="AZ997">
        <v>0</v>
      </c>
      <c r="BA997">
        <v>0</v>
      </c>
      <c r="BB997" t="s">
        <v>2995</v>
      </c>
      <c r="BC997">
        <v>2</v>
      </c>
      <c r="BD997">
        <v>2006</v>
      </c>
      <c r="BE997" t="s">
        <v>2996</v>
      </c>
      <c r="BF997" t="s">
        <v>2997</v>
      </c>
      <c r="BG997">
        <v>192500</v>
      </c>
      <c r="BH997" s="2">
        <v>6</v>
      </c>
      <c r="BI997" s="2">
        <v>6</v>
      </c>
    </row>
    <row r="998" spans="1:61" x14ac:dyDescent="0.25">
      <c r="A998">
        <v>1655</v>
      </c>
      <c r="B998" t="s">
        <v>1009</v>
      </c>
      <c r="C998" s="6">
        <v>80</v>
      </c>
      <c r="D998">
        <v>10400</v>
      </c>
      <c r="E998" t="s">
        <v>2985</v>
      </c>
      <c r="F998" t="s">
        <v>3049</v>
      </c>
      <c r="G998" t="s">
        <v>9</v>
      </c>
      <c r="H998" t="s">
        <v>3001</v>
      </c>
      <c r="I998">
        <v>6</v>
      </c>
      <c r="J998">
        <v>5</v>
      </c>
      <c r="K998" t="str" cm="1">
        <f t="array" ref="K998">_xlfn.IFS(AND(I998&gt;=1, I998&lt;=2), "Bad", AND(I998&gt;=3, I998&lt;=4), "Somewhat Decent", AND(I998&gt;=5, I998&lt;=6), "Good", AND(I998&gt;=7, I998&lt;=8), "Very Good", AND(I998&gt;=9, I998&lt;=10), "Excellent")</f>
        <v>Good</v>
      </c>
      <c r="L998">
        <f t="shared" si="157"/>
        <v>0</v>
      </c>
      <c r="M998">
        <f t="shared" si="158"/>
        <v>0</v>
      </c>
      <c r="N998">
        <f t="shared" si="159"/>
        <v>1</v>
      </c>
      <c r="O998">
        <f t="shared" si="160"/>
        <v>0</v>
      </c>
      <c r="P998">
        <f t="shared" si="161"/>
        <v>0</v>
      </c>
      <c r="Q998" s="10">
        <f t="shared" si="164"/>
        <v>25</v>
      </c>
      <c r="R998">
        <v>1979</v>
      </c>
      <c r="S998" t="str">
        <f t="shared" si="162"/>
        <v>Yes</v>
      </c>
      <c r="T998">
        <f t="shared" si="163"/>
        <v>1</v>
      </c>
      <c r="U998" s="11">
        <v>1999</v>
      </c>
      <c r="V998" s="6" t="s">
        <v>2988</v>
      </c>
      <c r="W998" s="6">
        <v>253</v>
      </c>
      <c r="X998" s="6" t="s">
        <v>2989</v>
      </c>
      <c r="Y998" s="6">
        <v>903</v>
      </c>
      <c r="Z998" s="6" t="s">
        <v>2990</v>
      </c>
      <c r="AA998" s="6">
        <v>0</v>
      </c>
      <c r="AB998" s="6">
        <v>356</v>
      </c>
      <c r="AC998" s="6">
        <v>1259</v>
      </c>
      <c r="AD998">
        <v>1353</v>
      </c>
      <c r="AE998">
        <v>0</v>
      </c>
      <c r="AF998">
        <v>1353</v>
      </c>
      <c r="AG998" s="6">
        <v>1</v>
      </c>
      <c r="AH998" s="6">
        <v>0</v>
      </c>
      <c r="AI998">
        <v>2</v>
      </c>
      <c r="AJ998">
        <v>0</v>
      </c>
      <c r="AK998">
        <v>2</v>
      </c>
      <c r="AL998">
        <v>1</v>
      </c>
      <c r="AM998">
        <v>5</v>
      </c>
      <c r="AN998">
        <v>1</v>
      </c>
      <c r="AO998" t="s">
        <v>2994</v>
      </c>
      <c r="AP998" t="s">
        <v>2992</v>
      </c>
      <c r="AQ998" s="6">
        <v>1979</v>
      </c>
      <c r="AR998" s="6" t="s">
        <v>3008</v>
      </c>
      <c r="AS998" s="6">
        <v>2</v>
      </c>
      <c r="AT998" s="6">
        <v>478</v>
      </c>
      <c r="AU998" s="6" t="s">
        <v>2994</v>
      </c>
      <c r="AV998">
        <v>240</v>
      </c>
      <c r="AW998">
        <v>141</v>
      </c>
      <c r="AX998">
        <v>0</v>
      </c>
      <c r="AY998">
        <v>0</v>
      </c>
      <c r="AZ998">
        <v>0</v>
      </c>
      <c r="BA998">
        <v>0</v>
      </c>
      <c r="BB998" t="s">
        <v>2995</v>
      </c>
      <c r="BC998">
        <v>8</v>
      </c>
      <c r="BD998">
        <v>2007</v>
      </c>
      <c r="BE998" t="s">
        <v>2996</v>
      </c>
      <c r="BF998" t="s">
        <v>2997</v>
      </c>
      <c r="BG998">
        <v>192350</v>
      </c>
      <c r="BH998" s="2">
        <v>8</v>
      </c>
      <c r="BI998" s="2">
        <v>6</v>
      </c>
    </row>
    <row r="999" spans="1:61" x14ac:dyDescent="0.25">
      <c r="A999">
        <v>2431</v>
      </c>
      <c r="B999" t="s">
        <v>1010</v>
      </c>
      <c r="C999" s="6">
        <v>60</v>
      </c>
      <c r="D999">
        <v>21930</v>
      </c>
      <c r="E999" t="s">
        <v>2985</v>
      </c>
      <c r="F999" t="s">
        <v>3036</v>
      </c>
      <c r="G999" t="s">
        <v>9</v>
      </c>
      <c r="H999" t="s">
        <v>2987</v>
      </c>
      <c r="I999">
        <v>5</v>
      </c>
      <c r="J999">
        <v>5</v>
      </c>
      <c r="K999" t="str" cm="1">
        <f t="array" ref="K999">_xlfn.IFS(AND(I999&gt;=1, I999&lt;=2), "Bad", AND(I999&gt;=3, I999&lt;=4), "Somewhat Decent", AND(I999&gt;=5, I999&lt;=6), "Good", AND(I999&gt;=7, I999&lt;=8), "Very Good", AND(I999&gt;=9, I999&lt;=10), "Excellent")</f>
        <v>Good</v>
      </c>
      <c r="L999">
        <f t="shared" si="157"/>
        <v>0</v>
      </c>
      <c r="M999">
        <f t="shared" si="158"/>
        <v>0</v>
      </c>
      <c r="N999">
        <f t="shared" si="159"/>
        <v>1</v>
      </c>
      <c r="O999">
        <f t="shared" si="160"/>
        <v>0</v>
      </c>
      <c r="P999">
        <f t="shared" si="161"/>
        <v>0</v>
      </c>
      <c r="Q999" s="10" t="e">
        <f t="shared" si="164"/>
        <v>#N/A</v>
      </c>
      <c r="R999" s="5">
        <v>2005</v>
      </c>
      <c r="S999" s="5" t="str">
        <f t="shared" si="162"/>
        <v>No</v>
      </c>
      <c r="T999" s="5">
        <f t="shared" si="163"/>
        <v>0</v>
      </c>
      <c r="U999" s="11">
        <v>2005</v>
      </c>
      <c r="V999" s="6" t="s">
        <v>2998</v>
      </c>
      <c r="W999" s="6">
        <v>0</v>
      </c>
      <c r="X999" s="6" t="s">
        <v>2990</v>
      </c>
      <c r="Y999" s="6">
        <v>0</v>
      </c>
      <c r="Z999" s="6" t="s">
        <v>2990</v>
      </c>
      <c r="AA999" s="6">
        <v>0</v>
      </c>
      <c r="AB999" s="6">
        <v>732</v>
      </c>
      <c r="AC999" s="6">
        <v>732</v>
      </c>
      <c r="AD999">
        <v>734</v>
      </c>
      <c r="AE999">
        <v>1104</v>
      </c>
      <c r="AF999">
        <v>1838</v>
      </c>
      <c r="AG999" s="6">
        <v>0</v>
      </c>
      <c r="AH999" s="6">
        <v>0</v>
      </c>
      <c r="AI999">
        <v>2</v>
      </c>
      <c r="AJ999">
        <v>1</v>
      </c>
      <c r="AK999">
        <v>4</v>
      </c>
      <c r="AL999">
        <v>1</v>
      </c>
      <c r="AM999">
        <v>7</v>
      </c>
      <c r="AN999">
        <v>1</v>
      </c>
      <c r="AO999" t="s">
        <v>3003</v>
      </c>
      <c r="AP999" t="s">
        <v>3010</v>
      </c>
      <c r="AQ999" s="6">
        <v>2005</v>
      </c>
      <c r="AR999" s="6" t="s">
        <v>2993</v>
      </c>
      <c r="AS999" s="6">
        <v>2</v>
      </c>
      <c r="AT999" s="6">
        <v>372</v>
      </c>
      <c r="AU999" s="6" t="s">
        <v>2994</v>
      </c>
      <c r="AV999">
        <v>100</v>
      </c>
      <c r="AW999">
        <v>40</v>
      </c>
      <c r="AX999">
        <v>0</v>
      </c>
      <c r="AY999">
        <v>0</v>
      </c>
      <c r="AZ999">
        <v>0</v>
      </c>
      <c r="BA999">
        <v>0</v>
      </c>
      <c r="BB999" t="s">
        <v>2995</v>
      </c>
      <c r="BC999">
        <v>7</v>
      </c>
      <c r="BD999">
        <v>2006</v>
      </c>
      <c r="BE999" t="s">
        <v>2996</v>
      </c>
      <c r="BF999" t="s">
        <v>2997</v>
      </c>
      <c r="BG999">
        <v>192140</v>
      </c>
      <c r="BH999" s="2">
        <v>6</v>
      </c>
      <c r="BI999" s="2">
        <v>8</v>
      </c>
    </row>
    <row r="1000" spans="1:61" x14ac:dyDescent="0.25">
      <c r="A1000">
        <v>2310</v>
      </c>
      <c r="B1000" t="s">
        <v>1011</v>
      </c>
      <c r="C1000" s="6">
        <v>90</v>
      </c>
      <c r="D1000">
        <v>11727</v>
      </c>
      <c r="E1000" t="s">
        <v>2985</v>
      </c>
      <c r="F1000" t="s">
        <v>3016</v>
      </c>
      <c r="G1000" t="s">
        <v>9</v>
      </c>
      <c r="H1000" t="s">
        <v>3001</v>
      </c>
      <c r="I1000">
        <v>7</v>
      </c>
      <c r="J1000">
        <v>6</v>
      </c>
      <c r="K1000" t="str" cm="1">
        <f t="array" ref="K1000">_xlfn.IFS(AND(I1000&gt;=1, I1000&lt;=2), "Bad", AND(I1000&gt;=3, I1000&lt;=4), "Somewhat Decent", AND(I1000&gt;=5, I1000&lt;=6), "Good", AND(I1000&gt;=7, I1000&lt;=8), "Very Good", AND(I1000&gt;=9, I1000&lt;=10), "Excellent")</f>
        <v>Very Good</v>
      </c>
      <c r="L1000">
        <f t="shared" si="157"/>
        <v>0</v>
      </c>
      <c r="M1000">
        <f t="shared" si="158"/>
        <v>0</v>
      </c>
      <c r="N1000">
        <f t="shared" si="159"/>
        <v>0</v>
      </c>
      <c r="O1000">
        <f t="shared" si="160"/>
        <v>1</v>
      </c>
      <c r="P1000">
        <f t="shared" si="161"/>
        <v>0</v>
      </c>
      <c r="Q1000" s="10" t="e">
        <f t="shared" si="164"/>
        <v>#N/A</v>
      </c>
      <c r="R1000" s="5">
        <v>1969</v>
      </c>
      <c r="S1000" s="5" t="str">
        <f t="shared" si="162"/>
        <v>No</v>
      </c>
      <c r="T1000" s="5">
        <f t="shared" si="163"/>
        <v>0</v>
      </c>
      <c r="U1000" s="11">
        <v>1969</v>
      </c>
      <c r="V1000" s="6" t="s">
        <v>2988</v>
      </c>
      <c r="W1000" s="6">
        <v>434</v>
      </c>
      <c r="X1000" s="6" t="s">
        <v>2990</v>
      </c>
      <c r="Y1000" s="6">
        <v>0</v>
      </c>
      <c r="Z1000" s="6" t="s">
        <v>2990</v>
      </c>
      <c r="AA1000" s="6">
        <v>0</v>
      </c>
      <c r="AB1000" s="6">
        <v>1851</v>
      </c>
      <c r="AC1000" s="6">
        <v>1851</v>
      </c>
      <c r="AD1000">
        <v>1851</v>
      </c>
      <c r="AE1000">
        <v>0</v>
      </c>
      <c r="AF1000">
        <v>1851</v>
      </c>
      <c r="AG1000" s="6">
        <v>0</v>
      </c>
      <c r="AH1000" s="6">
        <v>0</v>
      </c>
      <c r="AI1000">
        <v>2</v>
      </c>
      <c r="AJ1000">
        <v>0</v>
      </c>
      <c r="AK1000">
        <v>3</v>
      </c>
      <c r="AL1000">
        <v>1</v>
      </c>
      <c r="AM1000">
        <v>8</v>
      </c>
      <c r="AN1000">
        <v>1</v>
      </c>
      <c r="AO1000" t="s">
        <v>2994</v>
      </c>
      <c r="AP1000" t="s">
        <v>2992</v>
      </c>
      <c r="AQ1000" s="6">
        <v>1969</v>
      </c>
      <c r="AR1000" s="6" t="s">
        <v>2993</v>
      </c>
      <c r="AS1000" s="6">
        <v>2</v>
      </c>
      <c r="AT1000" s="6">
        <v>506</v>
      </c>
      <c r="AU1000" s="6" t="s">
        <v>2994</v>
      </c>
      <c r="AV1000">
        <v>0</v>
      </c>
      <c r="AW1000">
        <v>146</v>
      </c>
      <c r="AX1000">
        <v>0</v>
      </c>
      <c r="AY1000">
        <v>0</v>
      </c>
      <c r="AZ1000">
        <v>0</v>
      </c>
      <c r="BA1000">
        <v>0</v>
      </c>
      <c r="BB1000" t="s">
        <v>2995</v>
      </c>
      <c r="BC1000">
        <v>3</v>
      </c>
      <c r="BD1000">
        <v>2006</v>
      </c>
      <c r="BE1000" t="s">
        <v>2996</v>
      </c>
      <c r="BF1000" t="s">
        <v>2997</v>
      </c>
      <c r="BG1000">
        <v>192100</v>
      </c>
      <c r="BH1000" s="2">
        <v>6</v>
      </c>
      <c r="BI1000" s="2">
        <v>6</v>
      </c>
    </row>
    <row r="1001" spans="1:61" hidden="1" x14ac:dyDescent="0.25">
      <c r="A1001">
        <v>1000</v>
      </c>
      <c r="B1001" t="s">
        <v>1012</v>
      </c>
      <c r="C1001" s="4">
        <v>41</v>
      </c>
      <c r="D1001">
        <v>4923</v>
      </c>
      <c r="E1001" t="s">
        <v>2985</v>
      </c>
      <c r="F1001" t="s">
        <v>3006</v>
      </c>
      <c r="G1001" t="s">
        <v>16</v>
      </c>
      <c r="H1001" t="s">
        <v>3001</v>
      </c>
      <c r="I1001">
        <v>8</v>
      </c>
      <c r="J1001">
        <v>5</v>
      </c>
      <c r="K1001" t="str" cm="1">
        <f t="array" ref="K1001">_xlfn.IFS(AND(I1001&gt;=1, I1001&lt;=2), "Bad", AND(I1001&gt;=3, I1001&lt;=4), "Somewhat Decent", AND(I1001&gt;=5, I1001&lt;=6), "Good", AND(I1001&gt;=7, I1001&lt;=8), "Very Good", AND(I1001&gt;=9, I1001&lt;=10), "Excellent")</f>
        <v>Very Good</v>
      </c>
      <c r="L1001">
        <f t="shared" si="157"/>
        <v>0</v>
      </c>
      <c r="M1001">
        <f t="shared" si="158"/>
        <v>0</v>
      </c>
      <c r="N1001">
        <f t="shared" si="159"/>
        <v>0</v>
      </c>
      <c r="O1001">
        <f t="shared" si="160"/>
        <v>1</v>
      </c>
      <c r="P1001">
        <f t="shared" si="161"/>
        <v>0</v>
      </c>
      <c r="Q1001" s="10">
        <f>U1001-R1001</f>
        <v>1</v>
      </c>
      <c r="R1001">
        <v>2001</v>
      </c>
      <c r="S1001" t="str">
        <f t="shared" si="162"/>
        <v>Yes</v>
      </c>
      <c r="T1001">
        <f t="shared" si="163"/>
        <v>1</v>
      </c>
      <c r="U1001">
        <v>2002</v>
      </c>
      <c r="V1001" s="4" t="s">
        <v>2998</v>
      </c>
      <c r="W1001" s="4">
        <v>0</v>
      </c>
      <c r="X1001" s="4" t="s">
        <v>2989</v>
      </c>
      <c r="Y1001" s="4">
        <v>1153</v>
      </c>
      <c r="Z1001" s="4" t="s">
        <v>2990</v>
      </c>
      <c r="AA1001" s="4">
        <v>0</v>
      </c>
      <c r="AB1001" s="4">
        <v>440</v>
      </c>
      <c r="AC1001" s="4">
        <v>1593</v>
      </c>
      <c r="AD1001">
        <v>1593</v>
      </c>
      <c r="AE1001">
        <v>0</v>
      </c>
      <c r="AF1001">
        <v>1593</v>
      </c>
      <c r="AG1001" s="4">
        <v>1</v>
      </c>
      <c r="AH1001" s="4">
        <v>0</v>
      </c>
      <c r="AI1001">
        <v>1</v>
      </c>
      <c r="AJ1001">
        <v>1</v>
      </c>
      <c r="AK1001">
        <v>0</v>
      </c>
      <c r="AL1001">
        <v>1</v>
      </c>
      <c r="AM1001">
        <v>5</v>
      </c>
      <c r="AN1001">
        <v>1</v>
      </c>
      <c r="AO1001" t="s">
        <v>3003</v>
      </c>
      <c r="AP1001" t="s">
        <v>2992</v>
      </c>
      <c r="AQ1001" s="4">
        <v>2001</v>
      </c>
      <c r="AR1001" s="4" t="s">
        <v>2993</v>
      </c>
      <c r="AS1001" s="4">
        <v>2</v>
      </c>
      <c r="AT1001" s="4">
        <v>682</v>
      </c>
      <c r="AU1001" s="4" t="s">
        <v>2994</v>
      </c>
      <c r="AV1001">
        <v>0</v>
      </c>
      <c r="AW1001">
        <v>120</v>
      </c>
      <c r="AX1001">
        <v>0</v>
      </c>
      <c r="AY1001">
        <v>0</v>
      </c>
      <c r="AZ1001">
        <v>224</v>
      </c>
      <c r="BA1001">
        <v>0</v>
      </c>
      <c r="BB1001" t="s">
        <v>2995</v>
      </c>
      <c r="BC1001">
        <v>8</v>
      </c>
      <c r="BD1001">
        <v>2008</v>
      </c>
      <c r="BE1001" t="s">
        <v>2996</v>
      </c>
      <c r="BF1001" t="s">
        <v>2997</v>
      </c>
      <c r="BG1001">
        <v>286000</v>
      </c>
      <c r="BH1001" s="2">
        <v>6</v>
      </c>
      <c r="BI1001" s="2">
        <v>6</v>
      </c>
    </row>
    <row r="1002" spans="1:61" x14ac:dyDescent="0.25">
      <c r="A1002">
        <v>168</v>
      </c>
      <c r="B1002" t="s">
        <v>1013</v>
      </c>
      <c r="C1002" s="6">
        <v>80</v>
      </c>
      <c r="D1002">
        <v>9760</v>
      </c>
      <c r="E1002" t="s">
        <v>2985</v>
      </c>
      <c r="F1002" t="s">
        <v>3016</v>
      </c>
      <c r="G1002" t="s">
        <v>9</v>
      </c>
      <c r="H1002" t="s">
        <v>3001</v>
      </c>
      <c r="I1002">
        <v>6</v>
      </c>
      <c r="J1002">
        <v>7</v>
      </c>
      <c r="K1002" t="str" cm="1">
        <f t="array" ref="K1002">_xlfn.IFS(AND(I1002&gt;=1, I1002&lt;=2), "Bad", AND(I1002&gt;=3, I1002&lt;=4), "Somewhat Decent", AND(I1002&gt;=5, I1002&lt;=6), "Good", AND(I1002&gt;=7, I1002&lt;=8), "Very Good", AND(I1002&gt;=9, I1002&lt;=10), "Excellent")</f>
        <v>Good</v>
      </c>
      <c r="L1002">
        <f t="shared" si="157"/>
        <v>0</v>
      </c>
      <c r="M1002">
        <f t="shared" si="158"/>
        <v>0</v>
      </c>
      <c r="N1002">
        <f t="shared" si="159"/>
        <v>1</v>
      </c>
      <c r="O1002">
        <f t="shared" si="160"/>
        <v>0</v>
      </c>
      <c r="P1002">
        <f t="shared" si="161"/>
        <v>0</v>
      </c>
      <c r="Q1002" s="10">
        <f>IF(T1002=0,NA(),2024-U1002)</f>
        <v>40</v>
      </c>
      <c r="R1002">
        <v>1963</v>
      </c>
      <c r="S1002" t="str">
        <f t="shared" si="162"/>
        <v>Yes</v>
      </c>
      <c r="T1002">
        <f t="shared" si="163"/>
        <v>1</v>
      </c>
      <c r="U1002" s="11">
        <v>1984</v>
      </c>
      <c r="V1002" s="6" t="s">
        <v>2988</v>
      </c>
      <c r="W1002" s="6">
        <v>218</v>
      </c>
      <c r="X1002" s="6" t="s">
        <v>3011</v>
      </c>
      <c r="Y1002" s="6">
        <v>717</v>
      </c>
      <c r="Z1002" s="6" t="s">
        <v>3030</v>
      </c>
      <c r="AA1002" s="6">
        <v>263</v>
      </c>
      <c r="AB1002" s="6">
        <v>415</v>
      </c>
      <c r="AC1002" s="6">
        <v>1395</v>
      </c>
      <c r="AD1002">
        <v>1395</v>
      </c>
      <c r="AE1002">
        <v>0</v>
      </c>
      <c r="AF1002">
        <v>1395</v>
      </c>
      <c r="AG1002" s="6">
        <v>1</v>
      </c>
      <c r="AH1002" s="6">
        <v>0</v>
      </c>
      <c r="AI1002">
        <v>1</v>
      </c>
      <c r="AJ1002">
        <v>0</v>
      </c>
      <c r="AK1002">
        <v>2</v>
      </c>
      <c r="AL1002">
        <v>1</v>
      </c>
      <c r="AM1002">
        <v>7</v>
      </c>
      <c r="AN1002">
        <v>1</v>
      </c>
      <c r="AO1002" t="s">
        <v>2994</v>
      </c>
      <c r="AP1002" t="s">
        <v>2992</v>
      </c>
      <c r="AQ1002" s="6">
        <v>1963</v>
      </c>
      <c r="AR1002" s="6" t="s">
        <v>3008</v>
      </c>
      <c r="AS1002" s="6">
        <v>2</v>
      </c>
      <c r="AT1002" s="6">
        <v>440</v>
      </c>
      <c r="AU1002" s="6" t="s">
        <v>2994</v>
      </c>
      <c r="AV1002">
        <v>657</v>
      </c>
      <c r="AW1002">
        <v>0</v>
      </c>
      <c r="AX1002">
        <v>113</v>
      </c>
      <c r="AY1002">
        <v>0</v>
      </c>
      <c r="AZ1002">
        <v>240</v>
      </c>
      <c r="BA1002">
        <v>0</v>
      </c>
      <c r="BB1002" t="s">
        <v>2995</v>
      </c>
      <c r="BC1002">
        <v>5</v>
      </c>
      <c r="BD1002">
        <v>2010</v>
      </c>
      <c r="BE1002" t="s">
        <v>2996</v>
      </c>
      <c r="BF1002" t="s">
        <v>2997</v>
      </c>
      <c r="BG1002">
        <v>192000</v>
      </c>
      <c r="BH1002" s="2">
        <v>6</v>
      </c>
      <c r="BI1002" s="2">
        <v>6</v>
      </c>
    </row>
    <row r="1003" spans="1:61" hidden="1" x14ac:dyDescent="0.25">
      <c r="A1003">
        <v>1002</v>
      </c>
      <c r="B1003" t="s">
        <v>1014</v>
      </c>
      <c r="C1003" s="4">
        <v>41</v>
      </c>
      <c r="D1003">
        <v>5395</v>
      </c>
      <c r="E1003" t="s">
        <v>2985</v>
      </c>
      <c r="F1003" t="s">
        <v>3006</v>
      </c>
      <c r="G1003" t="s">
        <v>16</v>
      </c>
      <c r="H1003" t="s">
        <v>3001</v>
      </c>
      <c r="I1003">
        <v>8</v>
      </c>
      <c r="J1003">
        <v>5</v>
      </c>
      <c r="K1003" t="str" cm="1">
        <f t="array" ref="K1003">_xlfn.IFS(AND(I1003&gt;=1, I1003&lt;=2), "Bad", AND(I1003&gt;=3, I1003&lt;=4), "Somewhat Decent", AND(I1003&gt;=5, I1003&lt;=6), "Good", AND(I1003&gt;=7, I1003&lt;=8), "Very Good", AND(I1003&gt;=9, I1003&lt;=10), "Excellent")</f>
        <v>Very Good</v>
      </c>
      <c r="L1003">
        <f t="shared" si="157"/>
        <v>0</v>
      </c>
      <c r="M1003">
        <f t="shared" si="158"/>
        <v>0</v>
      </c>
      <c r="N1003">
        <f t="shared" si="159"/>
        <v>0</v>
      </c>
      <c r="O1003">
        <f t="shared" si="160"/>
        <v>1</v>
      </c>
      <c r="P1003">
        <f t="shared" si="161"/>
        <v>0</v>
      </c>
      <c r="Q1003" s="10">
        <f>U1003-R1003</f>
        <v>0</v>
      </c>
      <c r="R1003">
        <v>1993</v>
      </c>
      <c r="S1003" t="str">
        <f t="shared" si="162"/>
        <v>No</v>
      </c>
      <c r="T1003">
        <f t="shared" si="163"/>
        <v>0</v>
      </c>
      <c r="U1003">
        <v>1993</v>
      </c>
      <c r="V1003" s="4" t="s">
        <v>2998</v>
      </c>
      <c r="W1003" s="4">
        <v>0</v>
      </c>
      <c r="X1003" s="4" t="s">
        <v>2989</v>
      </c>
      <c r="Y1003" s="4">
        <v>733</v>
      </c>
      <c r="Z1003" s="4" t="s">
        <v>2990</v>
      </c>
      <c r="AA1003" s="4">
        <v>0</v>
      </c>
      <c r="AB1003" s="4">
        <v>604</v>
      </c>
      <c r="AC1003" s="4">
        <v>1337</v>
      </c>
      <c r="AD1003">
        <v>1337</v>
      </c>
      <c r="AE1003">
        <v>0</v>
      </c>
      <c r="AF1003">
        <v>1337</v>
      </c>
      <c r="AG1003" s="4">
        <v>1</v>
      </c>
      <c r="AH1003" s="4">
        <v>0</v>
      </c>
      <c r="AI1003">
        <v>2</v>
      </c>
      <c r="AJ1003">
        <v>0</v>
      </c>
      <c r="AK1003">
        <v>2</v>
      </c>
      <c r="AL1003">
        <v>1</v>
      </c>
      <c r="AM1003">
        <v>5</v>
      </c>
      <c r="AN1003">
        <v>1</v>
      </c>
      <c r="AO1003" t="s">
        <v>2994</v>
      </c>
      <c r="AP1003" t="s">
        <v>2992</v>
      </c>
      <c r="AQ1003" s="4">
        <v>1993</v>
      </c>
      <c r="AR1003" s="4" t="s">
        <v>3008</v>
      </c>
      <c r="AS1003" s="4">
        <v>2</v>
      </c>
      <c r="AT1003" s="4">
        <v>462</v>
      </c>
      <c r="AU1003" s="4" t="s">
        <v>2994</v>
      </c>
      <c r="AV1003">
        <v>96</v>
      </c>
      <c r="AW1003">
        <v>0</v>
      </c>
      <c r="AX1003">
        <v>70</v>
      </c>
      <c r="AY1003">
        <v>168</v>
      </c>
      <c r="AZ1003">
        <v>0</v>
      </c>
      <c r="BA1003">
        <v>0</v>
      </c>
      <c r="BB1003" t="s">
        <v>2995</v>
      </c>
      <c r="BC1003">
        <v>10</v>
      </c>
      <c r="BD1003">
        <v>2008</v>
      </c>
      <c r="BE1003" t="s">
        <v>2996</v>
      </c>
      <c r="BF1003" t="s">
        <v>2997</v>
      </c>
      <c r="BG1003">
        <v>180000</v>
      </c>
      <c r="BH1003" s="2">
        <v>6</v>
      </c>
      <c r="BI1003" s="2">
        <v>6</v>
      </c>
    </row>
    <row r="1004" spans="1:61" hidden="1" x14ac:dyDescent="0.25">
      <c r="A1004">
        <v>1003</v>
      </c>
      <c r="B1004" t="s">
        <v>1015</v>
      </c>
      <c r="C1004" s="4">
        <v>39</v>
      </c>
      <c r="D1004">
        <v>5070</v>
      </c>
      <c r="E1004" t="s">
        <v>2985</v>
      </c>
      <c r="F1004" t="s">
        <v>3006</v>
      </c>
      <c r="G1004" t="s">
        <v>16</v>
      </c>
      <c r="H1004" t="s">
        <v>3001</v>
      </c>
      <c r="I1004">
        <v>8</v>
      </c>
      <c r="J1004">
        <v>5</v>
      </c>
      <c r="K1004" t="str" cm="1">
        <f t="array" ref="K1004">_xlfn.IFS(AND(I1004&gt;=1, I1004&lt;=2), "Bad", AND(I1004&gt;=3, I1004&lt;=4), "Somewhat Decent", AND(I1004&gt;=5, I1004&lt;=6), "Good", AND(I1004&gt;=7, I1004&lt;=8), "Very Good", AND(I1004&gt;=9, I1004&lt;=10), "Excellent")</f>
        <v>Very Good</v>
      </c>
      <c r="L1004">
        <f t="shared" si="157"/>
        <v>0</v>
      </c>
      <c r="M1004">
        <f t="shared" si="158"/>
        <v>0</v>
      </c>
      <c r="N1004">
        <f t="shared" si="159"/>
        <v>0</v>
      </c>
      <c r="O1004">
        <f t="shared" si="160"/>
        <v>1</v>
      </c>
      <c r="P1004">
        <f t="shared" si="161"/>
        <v>0</v>
      </c>
      <c r="Q1004" s="10">
        <f>U1004-R1004</f>
        <v>0</v>
      </c>
      <c r="R1004">
        <v>1992</v>
      </c>
      <c r="S1004" t="str">
        <f t="shared" si="162"/>
        <v>No</v>
      </c>
      <c r="T1004">
        <f t="shared" si="163"/>
        <v>0</v>
      </c>
      <c r="U1004">
        <v>1992</v>
      </c>
      <c r="V1004" s="4" t="s">
        <v>2998</v>
      </c>
      <c r="W1004" s="4">
        <v>0</v>
      </c>
      <c r="X1004" s="4" t="s">
        <v>2990</v>
      </c>
      <c r="Y1004" s="4">
        <v>0</v>
      </c>
      <c r="Z1004" s="4" t="s">
        <v>2990</v>
      </c>
      <c r="AA1004" s="4">
        <v>0</v>
      </c>
      <c r="AB1004" s="4">
        <v>1280</v>
      </c>
      <c r="AC1004" s="4">
        <v>1280</v>
      </c>
      <c r="AD1004">
        <v>1280</v>
      </c>
      <c r="AE1004">
        <v>0</v>
      </c>
      <c r="AF1004">
        <v>1280</v>
      </c>
      <c r="AG1004" s="4">
        <v>0</v>
      </c>
      <c r="AH1004" s="4">
        <v>0</v>
      </c>
      <c r="AI1004">
        <v>2</v>
      </c>
      <c r="AJ1004">
        <v>0</v>
      </c>
      <c r="AK1004">
        <v>2</v>
      </c>
      <c r="AL1004">
        <v>1</v>
      </c>
      <c r="AM1004">
        <v>5</v>
      </c>
      <c r="AN1004">
        <v>0</v>
      </c>
      <c r="AO1004" t="s">
        <v>2995</v>
      </c>
      <c r="AP1004" t="s">
        <v>2992</v>
      </c>
      <c r="AQ1004" s="4">
        <v>1992</v>
      </c>
      <c r="AR1004" s="4" t="s">
        <v>3008</v>
      </c>
      <c r="AS1004" s="4">
        <v>2</v>
      </c>
      <c r="AT1004" s="4">
        <v>506</v>
      </c>
      <c r="AU1004" s="4" t="s">
        <v>2994</v>
      </c>
      <c r="AV1004">
        <v>0</v>
      </c>
      <c r="AW1004">
        <v>82</v>
      </c>
      <c r="AX1004">
        <v>0</v>
      </c>
      <c r="AY1004">
        <v>0</v>
      </c>
      <c r="AZ1004">
        <v>144</v>
      </c>
      <c r="BA1004">
        <v>0</v>
      </c>
      <c r="BB1004" t="s">
        <v>2995</v>
      </c>
      <c r="BC1004">
        <v>8</v>
      </c>
      <c r="BD1004">
        <v>2008</v>
      </c>
      <c r="BE1004" t="s">
        <v>2996</v>
      </c>
      <c r="BF1004" t="s">
        <v>2997</v>
      </c>
      <c r="BG1004">
        <v>180000</v>
      </c>
      <c r="BH1004" s="2">
        <v>6</v>
      </c>
      <c r="BI1004" s="2">
        <v>6</v>
      </c>
    </row>
    <row r="1005" spans="1:61" x14ac:dyDescent="0.25">
      <c r="A1005">
        <v>481</v>
      </c>
      <c r="B1005" t="s">
        <v>1016</v>
      </c>
      <c r="C1005" s="6">
        <v>69.22</v>
      </c>
      <c r="D1005">
        <v>8965</v>
      </c>
      <c r="E1005" t="s">
        <v>2985</v>
      </c>
      <c r="F1005" t="s">
        <v>3036</v>
      </c>
      <c r="G1005" t="s">
        <v>9</v>
      </c>
      <c r="H1005" t="s">
        <v>2987</v>
      </c>
      <c r="I1005">
        <v>7</v>
      </c>
      <c r="J1005">
        <v>5</v>
      </c>
      <c r="K1005" t="str" cm="1">
        <f t="array" ref="K1005">_xlfn.IFS(AND(I1005&gt;=1, I1005&lt;=2), "Bad", AND(I1005&gt;=3, I1005&lt;=4), "Somewhat Decent", AND(I1005&gt;=5, I1005&lt;=6), "Good", AND(I1005&gt;=7, I1005&lt;=8), "Very Good", AND(I1005&gt;=9, I1005&lt;=10), "Excellent")</f>
        <v>Very Good</v>
      </c>
      <c r="L1005">
        <f t="shared" si="157"/>
        <v>0</v>
      </c>
      <c r="M1005">
        <f t="shared" si="158"/>
        <v>0</v>
      </c>
      <c r="N1005">
        <f t="shared" si="159"/>
        <v>0</v>
      </c>
      <c r="O1005">
        <f t="shared" si="160"/>
        <v>1</v>
      </c>
      <c r="P1005">
        <f t="shared" si="161"/>
        <v>0</v>
      </c>
      <c r="Q1005" s="10" t="e">
        <f>IF(T1005=0,NA(),2024-U1005)</f>
        <v>#N/A</v>
      </c>
      <c r="R1005" s="5">
        <v>2003</v>
      </c>
      <c r="S1005" s="5" t="str">
        <f t="shared" si="162"/>
        <v>No</v>
      </c>
      <c r="T1005" s="5">
        <f t="shared" si="163"/>
        <v>0</v>
      </c>
      <c r="U1005" s="11">
        <v>2003</v>
      </c>
      <c r="V1005" s="6" t="s">
        <v>2998</v>
      </c>
      <c r="W1005" s="6">
        <v>0</v>
      </c>
      <c r="X1005" s="6" t="s">
        <v>2989</v>
      </c>
      <c r="Y1005" s="6">
        <v>652</v>
      </c>
      <c r="Z1005" s="6" t="s">
        <v>2990</v>
      </c>
      <c r="AA1005" s="6">
        <v>0</v>
      </c>
      <c r="AB1005" s="6">
        <v>130</v>
      </c>
      <c r="AC1005" s="6">
        <v>782</v>
      </c>
      <c r="AD1005">
        <v>806</v>
      </c>
      <c r="AE1005">
        <v>683</v>
      </c>
      <c r="AF1005">
        <v>1489</v>
      </c>
      <c r="AG1005" s="6">
        <v>1</v>
      </c>
      <c r="AH1005" s="6">
        <v>0</v>
      </c>
      <c r="AI1005">
        <v>2</v>
      </c>
      <c r="AJ1005">
        <v>1</v>
      </c>
      <c r="AK1005">
        <v>3</v>
      </c>
      <c r="AL1005">
        <v>1</v>
      </c>
      <c r="AM1005">
        <v>8</v>
      </c>
      <c r="AN1005">
        <v>1</v>
      </c>
      <c r="AO1005" t="s">
        <v>3003</v>
      </c>
      <c r="AP1005" t="s">
        <v>2992</v>
      </c>
      <c r="AQ1005" s="6">
        <v>2003</v>
      </c>
      <c r="AR1005" s="6" t="s">
        <v>2993</v>
      </c>
      <c r="AS1005" s="6">
        <v>2</v>
      </c>
      <c r="AT1005" s="6">
        <v>400</v>
      </c>
      <c r="AU1005" s="6" t="s">
        <v>2994</v>
      </c>
      <c r="AV1005">
        <v>0</v>
      </c>
      <c r="AW1005">
        <v>75</v>
      </c>
      <c r="AX1005">
        <v>0</v>
      </c>
      <c r="AY1005">
        <v>0</v>
      </c>
      <c r="AZ1005">
        <v>0</v>
      </c>
      <c r="BA1005">
        <v>0</v>
      </c>
      <c r="BB1005" t="s">
        <v>2995</v>
      </c>
      <c r="BC1005">
        <v>6</v>
      </c>
      <c r="BD1005">
        <v>2009</v>
      </c>
      <c r="BE1005" t="s">
        <v>2996</v>
      </c>
      <c r="BF1005" t="s">
        <v>2997</v>
      </c>
      <c r="BG1005">
        <v>192000</v>
      </c>
      <c r="BH1005" s="2">
        <v>6</v>
      </c>
      <c r="BI1005" s="2">
        <v>6</v>
      </c>
    </row>
    <row r="1006" spans="1:61" x14ac:dyDescent="0.25">
      <c r="A1006">
        <v>845</v>
      </c>
      <c r="B1006" t="s">
        <v>1017</v>
      </c>
      <c r="C1006" s="6">
        <v>68</v>
      </c>
      <c r="D1006">
        <v>9017</v>
      </c>
      <c r="E1006" t="s">
        <v>2985</v>
      </c>
      <c r="F1006" t="s">
        <v>3012</v>
      </c>
      <c r="G1006" t="s">
        <v>9</v>
      </c>
      <c r="H1006" t="s">
        <v>3001</v>
      </c>
      <c r="I1006">
        <v>7</v>
      </c>
      <c r="J1006">
        <v>5</v>
      </c>
      <c r="K1006" t="str" cm="1">
        <f t="array" ref="K1006">_xlfn.IFS(AND(I1006&gt;=1, I1006&lt;=2), "Bad", AND(I1006&gt;=3, I1006&lt;=4), "Somewhat Decent", AND(I1006&gt;=5, I1006&lt;=6), "Good", AND(I1006&gt;=7, I1006&lt;=8), "Very Good", AND(I1006&gt;=9, I1006&lt;=10), "Excellent")</f>
        <v>Very Good</v>
      </c>
      <c r="L1006">
        <f t="shared" si="157"/>
        <v>0</v>
      </c>
      <c r="M1006">
        <f t="shared" si="158"/>
        <v>0</v>
      </c>
      <c r="N1006">
        <f t="shared" si="159"/>
        <v>0</v>
      </c>
      <c r="O1006">
        <f t="shared" si="160"/>
        <v>1</v>
      </c>
      <c r="P1006">
        <f t="shared" si="161"/>
        <v>0</v>
      </c>
      <c r="Q1006" s="10" t="e">
        <f>IF(T1006=0,NA(),2024-U1006)</f>
        <v>#N/A</v>
      </c>
      <c r="R1006" s="5">
        <v>1999</v>
      </c>
      <c r="S1006" s="5" t="str">
        <f t="shared" si="162"/>
        <v>No</v>
      </c>
      <c r="T1006" s="5">
        <f t="shared" si="163"/>
        <v>0</v>
      </c>
      <c r="U1006" s="11">
        <v>1999</v>
      </c>
      <c r="V1006" s="6" t="s">
        <v>2998</v>
      </c>
      <c r="W1006" s="6">
        <v>0</v>
      </c>
      <c r="X1006" s="6" t="s">
        <v>2989</v>
      </c>
      <c r="Y1006" s="6">
        <v>560</v>
      </c>
      <c r="Z1006" s="6" t="s">
        <v>2990</v>
      </c>
      <c r="AA1006" s="6">
        <v>0</v>
      </c>
      <c r="AB1006" s="6">
        <v>871</v>
      </c>
      <c r="AC1006" s="6">
        <v>1431</v>
      </c>
      <c r="AD1006">
        <v>1431</v>
      </c>
      <c r="AE1006">
        <v>0</v>
      </c>
      <c r="AF1006">
        <v>1431</v>
      </c>
      <c r="AG1006" s="6">
        <v>1</v>
      </c>
      <c r="AH1006" s="6">
        <v>0</v>
      </c>
      <c r="AI1006">
        <v>2</v>
      </c>
      <c r="AJ1006">
        <v>0</v>
      </c>
      <c r="AK1006">
        <v>3</v>
      </c>
      <c r="AL1006">
        <v>1</v>
      </c>
      <c r="AM1006">
        <v>6</v>
      </c>
      <c r="AN1006">
        <v>0</v>
      </c>
      <c r="AO1006" t="s">
        <v>2995</v>
      </c>
      <c r="AP1006" t="s">
        <v>2992</v>
      </c>
      <c r="AQ1006" s="6">
        <v>1999</v>
      </c>
      <c r="AR1006" s="6" t="s">
        <v>2993</v>
      </c>
      <c r="AS1006" s="6">
        <v>2</v>
      </c>
      <c r="AT1006" s="6">
        <v>666</v>
      </c>
      <c r="AU1006" s="6" t="s">
        <v>2994</v>
      </c>
      <c r="AV1006">
        <v>0</v>
      </c>
      <c r="AW1006">
        <v>35</v>
      </c>
      <c r="AX1006">
        <v>0</v>
      </c>
      <c r="AY1006">
        <v>0</v>
      </c>
      <c r="AZ1006">
        <v>0</v>
      </c>
      <c r="BA1006">
        <v>0</v>
      </c>
      <c r="BB1006" t="s">
        <v>2995</v>
      </c>
      <c r="BC1006">
        <v>9</v>
      </c>
      <c r="BD1006">
        <v>2009</v>
      </c>
      <c r="BE1006" t="s">
        <v>2996</v>
      </c>
      <c r="BF1006" t="s">
        <v>2997</v>
      </c>
      <c r="BG1006">
        <v>192000</v>
      </c>
      <c r="BH1006" s="2">
        <v>6</v>
      </c>
      <c r="BI1006" s="2">
        <v>6</v>
      </c>
    </row>
    <row r="1007" spans="1:61" x14ac:dyDescent="0.25">
      <c r="A1007">
        <v>996</v>
      </c>
      <c r="B1007" t="s">
        <v>1018</v>
      </c>
      <c r="C1007" s="6">
        <v>59</v>
      </c>
      <c r="D1007">
        <v>9042</v>
      </c>
      <c r="E1007" t="s">
        <v>2985</v>
      </c>
      <c r="F1007" t="s">
        <v>3036</v>
      </c>
      <c r="G1007" t="s">
        <v>9</v>
      </c>
      <c r="H1007" t="s">
        <v>2987</v>
      </c>
      <c r="I1007">
        <v>6</v>
      </c>
      <c r="J1007">
        <v>5</v>
      </c>
      <c r="K1007" t="str" cm="1">
        <f t="array" ref="K1007">_xlfn.IFS(AND(I1007&gt;=1, I1007&lt;=2), "Bad", AND(I1007&gt;=3, I1007&lt;=4), "Somewhat Decent", AND(I1007&gt;=5, I1007&lt;=6), "Good", AND(I1007&gt;=7, I1007&lt;=8), "Very Good", AND(I1007&gt;=9, I1007&lt;=10), "Excellent")</f>
        <v>Good</v>
      </c>
      <c r="L1007">
        <f t="shared" si="157"/>
        <v>0</v>
      </c>
      <c r="M1007">
        <f t="shared" si="158"/>
        <v>0</v>
      </c>
      <c r="N1007">
        <f t="shared" si="159"/>
        <v>1</v>
      </c>
      <c r="O1007">
        <f t="shared" si="160"/>
        <v>0</v>
      </c>
      <c r="P1007">
        <f t="shared" si="161"/>
        <v>0</v>
      </c>
      <c r="Q1007" s="10" t="e">
        <f>IF(T1007=0,NA(),2024-U1007)</f>
        <v>#N/A</v>
      </c>
      <c r="R1007" s="5">
        <v>1998</v>
      </c>
      <c r="S1007" s="5" t="str">
        <f t="shared" si="162"/>
        <v>No</v>
      </c>
      <c r="T1007" s="5">
        <f t="shared" si="163"/>
        <v>0</v>
      </c>
      <c r="U1007" s="11">
        <v>1998</v>
      </c>
      <c r="V1007" s="6" t="s">
        <v>2998</v>
      </c>
      <c r="W1007" s="6">
        <v>0</v>
      </c>
      <c r="X1007" s="6" t="s">
        <v>2989</v>
      </c>
      <c r="Y1007" s="6">
        <v>828</v>
      </c>
      <c r="Z1007" s="6" t="s">
        <v>2990</v>
      </c>
      <c r="AA1007" s="6">
        <v>0</v>
      </c>
      <c r="AB1007" s="6">
        <v>115</v>
      </c>
      <c r="AC1007" s="6">
        <v>943</v>
      </c>
      <c r="AD1007">
        <v>943</v>
      </c>
      <c r="AE1007">
        <v>695</v>
      </c>
      <c r="AF1007">
        <v>1638</v>
      </c>
      <c r="AG1007" s="6">
        <v>1</v>
      </c>
      <c r="AH1007" s="6">
        <v>0</v>
      </c>
      <c r="AI1007">
        <v>2</v>
      </c>
      <c r="AJ1007">
        <v>1</v>
      </c>
      <c r="AK1007">
        <v>3</v>
      </c>
      <c r="AL1007">
        <v>1</v>
      </c>
      <c r="AM1007">
        <v>7</v>
      </c>
      <c r="AN1007">
        <v>2</v>
      </c>
      <c r="AO1007" t="s">
        <v>2994</v>
      </c>
      <c r="AP1007" t="s">
        <v>2992</v>
      </c>
      <c r="AQ1007" s="6">
        <v>1998</v>
      </c>
      <c r="AR1007" s="6" t="s">
        <v>2993</v>
      </c>
      <c r="AS1007" s="6">
        <v>2</v>
      </c>
      <c r="AT1007" s="6">
        <v>472</v>
      </c>
      <c r="AU1007" s="6" t="s">
        <v>2994</v>
      </c>
      <c r="AV1007">
        <v>100</v>
      </c>
      <c r="AW1007">
        <v>38</v>
      </c>
      <c r="AX1007">
        <v>0</v>
      </c>
      <c r="AY1007">
        <v>0</v>
      </c>
      <c r="AZ1007">
        <v>0</v>
      </c>
      <c r="BA1007">
        <v>0</v>
      </c>
      <c r="BB1007" t="s">
        <v>2995</v>
      </c>
      <c r="BC1007">
        <v>7</v>
      </c>
      <c r="BD1007">
        <v>2008</v>
      </c>
      <c r="BE1007" t="s">
        <v>2996</v>
      </c>
      <c r="BF1007" t="s">
        <v>2997</v>
      </c>
      <c r="BG1007">
        <v>192000</v>
      </c>
      <c r="BH1007" s="2">
        <v>6</v>
      </c>
      <c r="BI1007" s="2">
        <v>6</v>
      </c>
    </row>
    <row r="1008" spans="1:61" x14ac:dyDescent="0.25">
      <c r="A1008">
        <v>1156</v>
      </c>
      <c r="B1008" t="s">
        <v>1019</v>
      </c>
      <c r="C1008" s="6">
        <v>95</v>
      </c>
      <c r="D1008">
        <v>19508</v>
      </c>
      <c r="E1008" t="s">
        <v>2985</v>
      </c>
      <c r="F1008" t="s">
        <v>3034</v>
      </c>
      <c r="G1008" t="s">
        <v>9</v>
      </c>
      <c r="H1008" t="s">
        <v>3001</v>
      </c>
      <c r="I1008">
        <v>6</v>
      </c>
      <c r="J1008">
        <v>5</v>
      </c>
      <c r="K1008" t="str" cm="1">
        <f t="array" ref="K1008">_xlfn.IFS(AND(I1008&gt;=1, I1008&lt;=2), "Bad", AND(I1008&gt;=3, I1008&lt;=4), "Somewhat Decent", AND(I1008&gt;=5, I1008&lt;=6), "Good", AND(I1008&gt;=7, I1008&lt;=8), "Very Good", AND(I1008&gt;=9, I1008&lt;=10), "Excellent")</f>
        <v>Good</v>
      </c>
      <c r="L1008">
        <f t="shared" si="157"/>
        <v>0</v>
      </c>
      <c r="M1008">
        <f t="shared" si="158"/>
        <v>0</v>
      </c>
      <c r="N1008">
        <f t="shared" si="159"/>
        <v>1</v>
      </c>
      <c r="O1008">
        <f t="shared" si="160"/>
        <v>0</v>
      </c>
      <c r="P1008">
        <f t="shared" si="161"/>
        <v>0</v>
      </c>
      <c r="Q1008" s="10" t="e">
        <f>IF(T1008=0,NA(),2024-U1008)</f>
        <v>#N/A</v>
      </c>
      <c r="R1008" s="5">
        <v>1974</v>
      </c>
      <c r="S1008" s="5" t="str">
        <f t="shared" si="162"/>
        <v>No</v>
      </c>
      <c r="T1008" s="5">
        <f t="shared" si="163"/>
        <v>0</v>
      </c>
      <c r="U1008" s="11">
        <v>1974</v>
      </c>
      <c r="V1008" s="6" t="s">
        <v>2988</v>
      </c>
      <c r="W1008" s="6">
        <v>144</v>
      </c>
      <c r="X1008" s="6" t="s">
        <v>3007</v>
      </c>
      <c r="Y1008" s="6">
        <v>800</v>
      </c>
      <c r="Z1008" s="6" t="s">
        <v>2990</v>
      </c>
      <c r="AA1008" s="6">
        <v>0</v>
      </c>
      <c r="AB1008" s="6">
        <v>630</v>
      </c>
      <c r="AC1008" s="6">
        <v>1430</v>
      </c>
      <c r="AD1008">
        <v>1430</v>
      </c>
      <c r="AE1008">
        <v>0</v>
      </c>
      <c r="AF1008">
        <v>1430</v>
      </c>
      <c r="AG1008" s="6">
        <v>0</v>
      </c>
      <c r="AH1008" s="6">
        <v>1</v>
      </c>
      <c r="AI1008">
        <v>2</v>
      </c>
      <c r="AJ1008">
        <v>0</v>
      </c>
      <c r="AK1008">
        <v>3</v>
      </c>
      <c r="AL1008">
        <v>1</v>
      </c>
      <c r="AM1008">
        <v>6</v>
      </c>
      <c r="AN1008">
        <v>2</v>
      </c>
      <c r="AO1008" t="s">
        <v>2994</v>
      </c>
      <c r="AP1008" t="s">
        <v>2992</v>
      </c>
      <c r="AQ1008" s="6">
        <v>1974</v>
      </c>
      <c r="AR1008" s="6" t="s">
        <v>2990</v>
      </c>
      <c r="AS1008" s="6">
        <v>2</v>
      </c>
      <c r="AT1008" s="6">
        <v>484</v>
      </c>
      <c r="AU1008" s="6" t="s">
        <v>2994</v>
      </c>
      <c r="AV1008">
        <v>117</v>
      </c>
      <c r="AW1008">
        <v>108</v>
      </c>
      <c r="AX1008">
        <v>165</v>
      </c>
      <c r="AY1008">
        <v>0</v>
      </c>
      <c r="AZ1008">
        <v>0</v>
      </c>
      <c r="BA1008">
        <v>0</v>
      </c>
      <c r="BB1008" t="s">
        <v>2995</v>
      </c>
      <c r="BC1008">
        <v>7</v>
      </c>
      <c r="BD1008">
        <v>2008</v>
      </c>
      <c r="BE1008" t="s">
        <v>2996</v>
      </c>
      <c r="BF1008" t="s">
        <v>2997</v>
      </c>
      <c r="BG1008">
        <v>192000</v>
      </c>
      <c r="BH1008" s="2">
        <v>6</v>
      </c>
      <c r="BI1008" s="2">
        <v>6</v>
      </c>
    </row>
    <row r="1009" spans="1:61" x14ac:dyDescent="0.25">
      <c r="A1009">
        <v>1400</v>
      </c>
      <c r="B1009" t="s">
        <v>1020</v>
      </c>
      <c r="C1009" s="6">
        <v>83</v>
      </c>
      <c r="D1009">
        <v>10005</v>
      </c>
      <c r="E1009" t="s">
        <v>2985</v>
      </c>
      <c r="F1009" t="s">
        <v>3042</v>
      </c>
      <c r="G1009" t="s">
        <v>9</v>
      </c>
      <c r="H1009" t="s">
        <v>2987</v>
      </c>
      <c r="I1009">
        <v>7</v>
      </c>
      <c r="J1009">
        <v>5</v>
      </c>
      <c r="K1009" t="str" cm="1">
        <f t="array" ref="K1009">_xlfn.IFS(AND(I1009&gt;=1, I1009&lt;=2), "Bad", AND(I1009&gt;=3, I1009&lt;=4), "Somewhat Decent", AND(I1009&gt;=5, I1009&lt;=6), "Good", AND(I1009&gt;=7, I1009&lt;=8), "Very Good", AND(I1009&gt;=9, I1009&lt;=10), "Excellent")</f>
        <v>Very Good</v>
      </c>
      <c r="L1009">
        <f t="shared" si="157"/>
        <v>0</v>
      </c>
      <c r="M1009">
        <f t="shared" si="158"/>
        <v>0</v>
      </c>
      <c r="N1009">
        <f t="shared" si="159"/>
        <v>0</v>
      </c>
      <c r="O1009">
        <f t="shared" si="160"/>
        <v>1</v>
      </c>
      <c r="P1009">
        <f t="shared" si="161"/>
        <v>0</v>
      </c>
      <c r="Q1009" s="10" t="e">
        <f>IF(T1009=0,NA(),2024-U1009)</f>
        <v>#N/A</v>
      </c>
      <c r="R1009" s="5">
        <v>1977</v>
      </c>
      <c r="S1009" s="5" t="str">
        <f t="shared" si="162"/>
        <v>No</v>
      </c>
      <c r="T1009" s="5">
        <f t="shared" si="163"/>
        <v>0</v>
      </c>
      <c r="U1009" s="11">
        <v>1977</v>
      </c>
      <c r="V1009" s="6" t="s">
        <v>2988</v>
      </c>
      <c r="W1009" s="6">
        <v>299</v>
      </c>
      <c r="X1009" s="6" t="s">
        <v>3011</v>
      </c>
      <c r="Y1009" s="6">
        <v>392</v>
      </c>
      <c r="Z1009" s="6" t="s">
        <v>2990</v>
      </c>
      <c r="AA1009" s="6">
        <v>0</v>
      </c>
      <c r="AB1009" s="6">
        <v>768</v>
      </c>
      <c r="AC1009" s="6">
        <v>1160</v>
      </c>
      <c r="AD1009">
        <v>1156</v>
      </c>
      <c r="AE1009">
        <v>866</v>
      </c>
      <c r="AF1009">
        <v>2022</v>
      </c>
      <c r="AG1009" s="6">
        <v>0</v>
      </c>
      <c r="AH1009" s="6">
        <v>0</v>
      </c>
      <c r="AI1009">
        <v>2</v>
      </c>
      <c r="AJ1009">
        <v>1</v>
      </c>
      <c r="AK1009">
        <v>4</v>
      </c>
      <c r="AL1009">
        <v>1</v>
      </c>
      <c r="AM1009">
        <v>8</v>
      </c>
      <c r="AN1009">
        <v>1</v>
      </c>
      <c r="AO1009" t="s">
        <v>2994</v>
      </c>
      <c r="AP1009" t="s">
        <v>2992</v>
      </c>
      <c r="AQ1009" s="6">
        <v>1977</v>
      </c>
      <c r="AR1009" s="6" t="s">
        <v>2993</v>
      </c>
      <c r="AS1009" s="6">
        <v>2</v>
      </c>
      <c r="AT1009" s="6">
        <v>505</v>
      </c>
      <c r="AU1009" s="6" t="s">
        <v>2994</v>
      </c>
      <c r="AV1009">
        <v>288</v>
      </c>
      <c r="AW1009">
        <v>117</v>
      </c>
      <c r="AX1009">
        <v>0</v>
      </c>
      <c r="AY1009">
        <v>0</v>
      </c>
      <c r="AZ1009">
        <v>0</v>
      </c>
      <c r="BA1009">
        <v>0</v>
      </c>
      <c r="BB1009" t="s">
        <v>2995</v>
      </c>
      <c r="BC1009">
        <v>3</v>
      </c>
      <c r="BD1009">
        <v>2008</v>
      </c>
      <c r="BE1009" t="s">
        <v>2996</v>
      </c>
      <c r="BF1009" t="s">
        <v>2997</v>
      </c>
      <c r="BG1009">
        <v>192000</v>
      </c>
      <c r="BH1009" s="2">
        <v>6</v>
      </c>
      <c r="BI1009" s="2">
        <v>6</v>
      </c>
    </row>
    <row r="1010" spans="1:61" hidden="1" x14ac:dyDescent="0.25">
      <c r="A1010">
        <v>1009</v>
      </c>
      <c r="B1010" t="s">
        <v>1021</v>
      </c>
      <c r="C1010" s="4">
        <v>40</v>
      </c>
      <c r="D1010">
        <v>4671</v>
      </c>
      <c r="E1010" t="s">
        <v>2985</v>
      </c>
      <c r="F1010" t="s">
        <v>3006</v>
      </c>
      <c r="G1010" t="s">
        <v>16</v>
      </c>
      <c r="H1010" t="s">
        <v>3001</v>
      </c>
      <c r="I1010">
        <v>8</v>
      </c>
      <c r="J1010">
        <v>5</v>
      </c>
      <c r="K1010" t="str" cm="1">
        <f t="array" ref="K1010">_xlfn.IFS(AND(I1010&gt;=1, I1010&lt;=2), "Bad", AND(I1010&gt;=3, I1010&lt;=4), "Somewhat Decent", AND(I1010&gt;=5, I1010&lt;=6), "Good", AND(I1010&gt;=7, I1010&lt;=8), "Very Good", AND(I1010&gt;=9, I1010&lt;=10), "Excellent")</f>
        <v>Very Good</v>
      </c>
      <c r="L1010">
        <f t="shared" si="157"/>
        <v>0</v>
      </c>
      <c r="M1010">
        <f t="shared" si="158"/>
        <v>0</v>
      </c>
      <c r="N1010">
        <f t="shared" si="159"/>
        <v>0</v>
      </c>
      <c r="O1010">
        <f t="shared" si="160"/>
        <v>1</v>
      </c>
      <c r="P1010">
        <f t="shared" si="161"/>
        <v>0</v>
      </c>
      <c r="Q1010" s="10">
        <f>U1010-R1010</f>
        <v>1</v>
      </c>
      <c r="R1010">
        <v>1988</v>
      </c>
      <c r="S1010" t="str">
        <f t="shared" si="162"/>
        <v>Yes</v>
      </c>
      <c r="T1010">
        <f t="shared" si="163"/>
        <v>1</v>
      </c>
      <c r="U1010">
        <v>1989</v>
      </c>
      <c r="V1010" s="4" t="s">
        <v>2998</v>
      </c>
      <c r="W1010" s="4">
        <v>0</v>
      </c>
      <c r="X1010" s="4" t="s">
        <v>2989</v>
      </c>
      <c r="Y1010" s="4">
        <v>767</v>
      </c>
      <c r="Z1010" s="4" t="s">
        <v>2990</v>
      </c>
      <c r="AA1010" s="4">
        <v>0</v>
      </c>
      <c r="AB1010" s="4">
        <v>461</v>
      </c>
      <c r="AC1010" s="4">
        <v>1228</v>
      </c>
      <c r="AD1010">
        <v>1228</v>
      </c>
      <c r="AE1010">
        <v>0</v>
      </c>
      <c r="AF1010">
        <v>1228</v>
      </c>
      <c r="AG1010" s="4">
        <v>1</v>
      </c>
      <c r="AH1010" s="4">
        <v>0</v>
      </c>
      <c r="AI1010">
        <v>2</v>
      </c>
      <c r="AJ1010">
        <v>0</v>
      </c>
      <c r="AK1010">
        <v>2</v>
      </c>
      <c r="AL1010">
        <v>1</v>
      </c>
      <c r="AM1010">
        <v>5</v>
      </c>
      <c r="AN1010">
        <v>1</v>
      </c>
      <c r="AO1010" t="s">
        <v>3003</v>
      </c>
      <c r="AP1010" t="s">
        <v>2992</v>
      </c>
      <c r="AQ1010" s="4">
        <v>1988</v>
      </c>
      <c r="AR1010" s="4" t="s">
        <v>2993</v>
      </c>
      <c r="AS1010" s="4">
        <v>2</v>
      </c>
      <c r="AT1010" s="4">
        <v>472</v>
      </c>
      <c r="AU1010" s="4" t="s">
        <v>2994</v>
      </c>
      <c r="AV1010">
        <v>168</v>
      </c>
      <c r="AW1010">
        <v>120</v>
      </c>
      <c r="AX1010">
        <v>0</v>
      </c>
      <c r="AY1010">
        <v>0</v>
      </c>
      <c r="AZ1010">
        <v>0</v>
      </c>
      <c r="BA1010">
        <v>0</v>
      </c>
      <c r="BB1010" t="s">
        <v>2995</v>
      </c>
      <c r="BC1010">
        <v>10</v>
      </c>
      <c r="BD1010">
        <v>2008</v>
      </c>
      <c r="BE1010" t="s">
        <v>2996</v>
      </c>
      <c r="BF1010" t="s">
        <v>2997</v>
      </c>
      <c r="BG1010">
        <v>189000</v>
      </c>
      <c r="BH1010" s="2">
        <v>6</v>
      </c>
      <c r="BI1010" s="2">
        <v>6</v>
      </c>
    </row>
    <row r="1011" spans="1:61" hidden="1" x14ac:dyDescent="0.25">
      <c r="A1011">
        <v>1010</v>
      </c>
      <c r="B1011" t="s">
        <v>1022</v>
      </c>
      <c r="C1011" s="4">
        <v>65</v>
      </c>
      <c r="D1011">
        <v>5950</v>
      </c>
      <c r="E1011" t="s">
        <v>2985</v>
      </c>
      <c r="F1011" t="s">
        <v>3006</v>
      </c>
      <c r="G1011" t="s">
        <v>16</v>
      </c>
      <c r="H1011" t="s">
        <v>3001</v>
      </c>
      <c r="I1011">
        <v>8</v>
      </c>
      <c r="J1011">
        <v>5</v>
      </c>
      <c r="K1011" t="str" cm="1">
        <f t="array" ref="K1011">_xlfn.IFS(AND(I1011&gt;=1, I1011&lt;=2), "Bad", AND(I1011&gt;=3, I1011&lt;=4), "Somewhat Decent", AND(I1011&gt;=5, I1011&lt;=6), "Good", AND(I1011&gt;=7, I1011&lt;=8), "Very Good", AND(I1011&gt;=9, I1011&lt;=10), "Excellent")</f>
        <v>Very Good</v>
      </c>
      <c r="L1011">
        <f t="shared" si="157"/>
        <v>0</v>
      </c>
      <c r="M1011">
        <f t="shared" si="158"/>
        <v>0</v>
      </c>
      <c r="N1011">
        <f t="shared" si="159"/>
        <v>0</v>
      </c>
      <c r="O1011">
        <f t="shared" si="160"/>
        <v>1</v>
      </c>
      <c r="P1011">
        <f t="shared" si="161"/>
        <v>0</v>
      </c>
      <c r="Q1011" s="10">
        <f>U1011-R1011</f>
        <v>0</v>
      </c>
      <c r="R1011">
        <v>1989</v>
      </c>
      <c r="S1011" t="str">
        <f t="shared" si="162"/>
        <v>No</v>
      </c>
      <c r="T1011">
        <f t="shared" si="163"/>
        <v>0</v>
      </c>
      <c r="U1011">
        <v>1989</v>
      </c>
      <c r="V1011" s="4" t="s">
        <v>2998</v>
      </c>
      <c r="W1011" s="4">
        <v>0</v>
      </c>
      <c r="X1011" s="4" t="s">
        <v>2989</v>
      </c>
      <c r="Y1011" s="4">
        <v>319</v>
      </c>
      <c r="Z1011" s="4" t="s">
        <v>2990</v>
      </c>
      <c r="AA1011" s="4">
        <v>0</v>
      </c>
      <c r="AB1011" s="4">
        <v>1018</v>
      </c>
      <c r="AC1011" s="4">
        <v>1337</v>
      </c>
      <c r="AD1011">
        <v>1337</v>
      </c>
      <c r="AE1011">
        <v>0</v>
      </c>
      <c r="AF1011">
        <v>1337</v>
      </c>
      <c r="AG1011" s="4">
        <v>1</v>
      </c>
      <c r="AH1011" s="4">
        <v>0</v>
      </c>
      <c r="AI1011">
        <v>2</v>
      </c>
      <c r="AJ1011">
        <v>0</v>
      </c>
      <c r="AK1011">
        <v>2</v>
      </c>
      <c r="AL1011">
        <v>1</v>
      </c>
      <c r="AM1011">
        <v>5</v>
      </c>
      <c r="AN1011">
        <v>1</v>
      </c>
      <c r="AO1011" t="s">
        <v>2994</v>
      </c>
      <c r="AP1011" t="s">
        <v>2992</v>
      </c>
      <c r="AQ1011" s="4">
        <v>1989</v>
      </c>
      <c r="AR1011" s="4" t="s">
        <v>3008</v>
      </c>
      <c r="AS1011" s="4">
        <v>2</v>
      </c>
      <c r="AT1011" s="4">
        <v>462</v>
      </c>
      <c r="AU1011" s="4" t="s">
        <v>2994</v>
      </c>
      <c r="AV1011">
        <v>0</v>
      </c>
      <c r="AW1011">
        <v>73</v>
      </c>
      <c r="AX1011">
        <v>154</v>
      </c>
      <c r="AY1011">
        <v>0</v>
      </c>
      <c r="AZ1011">
        <v>0</v>
      </c>
      <c r="BA1011">
        <v>0</v>
      </c>
      <c r="BB1011" t="s">
        <v>2995</v>
      </c>
      <c r="BC1011">
        <v>4</v>
      </c>
      <c r="BD1011">
        <v>2008</v>
      </c>
      <c r="BE1011" t="s">
        <v>2996</v>
      </c>
      <c r="BF1011" t="s">
        <v>2997</v>
      </c>
      <c r="BG1011">
        <v>188500</v>
      </c>
      <c r="BH1011" s="2">
        <v>6</v>
      </c>
      <c r="BI1011" s="2">
        <v>6</v>
      </c>
    </row>
    <row r="1012" spans="1:61" x14ac:dyDescent="0.25">
      <c r="A1012">
        <v>1649</v>
      </c>
      <c r="B1012" t="s">
        <v>1023</v>
      </c>
      <c r="C1012" s="6">
        <v>61</v>
      </c>
      <c r="D1012">
        <v>11339</v>
      </c>
      <c r="E1012" t="s">
        <v>2985</v>
      </c>
      <c r="F1012" t="s">
        <v>3049</v>
      </c>
      <c r="G1012" t="s">
        <v>9</v>
      </c>
      <c r="H1012" t="s">
        <v>2987</v>
      </c>
      <c r="I1012">
        <v>7</v>
      </c>
      <c r="J1012">
        <v>5</v>
      </c>
      <c r="K1012" t="str" cm="1">
        <f t="array" ref="K1012">_xlfn.IFS(AND(I1012&gt;=1, I1012&lt;=2), "Bad", AND(I1012&gt;=3, I1012&lt;=4), "Somewhat Decent", AND(I1012&gt;=5, I1012&lt;=6), "Good", AND(I1012&gt;=7, I1012&lt;=8), "Very Good", AND(I1012&gt;=9, I1012&lt;=10), "Excellent")</f>
        <v>Very Good</v>
      </c>
      <c r="L1012">
        <f t="shared" si="157"/>
        <v>0</v>
      </c>
      <c r="M1012">
        <f t="shared" si="158"/>
        <v>0</v>
      </c>
      <c r="N1012">
        <f t="shared" si="159"/>
        <v>0</v>
      </c>
      <c r="O1012">
        <f t="shared" si="160"/>
        <v>1</v>
      </c>
      <c r="P1012">
        <f t="shared" si="161"/>
        <v>0</v>
      </c>
      <c r="Q1012" s="10" t="e">
        <f>IF(T1012=0,NA(),2024-U1012)</f>
        <v>#N/A</v>
      </c>
      <c r="R1012" s="5">
        <v>1979</v>
      </c>
      <c r="S1012" s="5" t="str">
        <f t="shared" si="162"/>
        <v>No</v>
      </c>
      <c r="T1012" s="5">
        <f t="shared" si="163"/>
        <v>0</v>
      </c>
      <c r="U1012" s="11">
        <v>1979</v>
      </c>
      <c r="V1012" s="6" t="s">
        <v>2988</v>
      </c>
      <c r="W1012" s="6">
        <v>549</v>
      </c>
      <c r="X1012" s="6" t="s">
        <v>3007</v>
      </c>
      <c r="Y1012" s="6">
        <v>758</v>
      </c>
      <c r="Z1012" s="6" t="s">
        <v>2990</v>
      </c>
      <c r="AA1012" s="6">
        <v>0</v>
      </c>
      <c r="AB1012" s="6">
        <v>22</v>
      </c>
      <c r="AC1012" s="6">
        <v>780</v>
      </c>
      <c r="AD1012">
        <v>1085</v>
      </c>
      <c r="AE1012">
        <v>845</v>
      </c>
      <c r="AF1012">
        <v>1930</v>
      </c>
      <c r="AG1012" s="6">
        <v>1</v>
      </c>
      <c r="AH1012" s="6">
        <v>0</v>
      </c>
      <c r="AI1012">
        <v>2</v>
      </c>
      <c r="AJ1012">
        <v>1</v>
      </c>
      <c r="AK1012">
        <v>4</v>
      </c>
      <c r="AL1012">
        <v>1</v>
      </c>
      <c r="AM1012">
        <v>9</v>
      </c>
      <c r="AN1012">
        <v>1</v>
      </c>
      <c r="AO1012" t="s">
        <v>2994</v>
      </c>
      <c r="AP1012" t="s">
        <v>2992</v>
      </c>
      <c r="AQ1012" s="6">
        <v>1979</v>
      </c>
      <c r="AR1012" s="6" t="s">
        <v>2993</v>
      </c>
      <c r="AS1012" s="6">
        <v>2</v>
      </c>
      <c r="AT1012" s="6">
        <v>481</v>
      </c>
      <c r="AU1012" s="6" t="s">
        <v>2994</v>
      </c>
      <c r="AV1012">
        <v>192</v>
      </c>
      <c r="AW1012">
        <v>72</v>
      </c>
      <c r="AX1012">
        <v>0</v>
      </c>
      <c r="AY1012">
        <v>0</v>
      </c>
      <c r="AZ1012">
        <v>0</v>
      </c>
      <c r="BA1012">
        <v>0</v>
      </c>
      <c r="BB1012" t="s">
        <v>2995</v>
      </c>
      <c r="BC1012">
        <v>3</v>
      </c>
      <c r="BD1012">
        <v>2007</v>
      </c>
      <c r="BE1012" t="s">
        <v>2996</v>
      </c>
      <c r="BF1012" t="s">
        <v>2997</v>
      </c>
      <c r="BG1012">
        <v>192000</v>
      </c>
      <c r="BH1012" s="2">
        <v>6</v>
      </c>
      <c r="BI1012" s="2">
        <v>6</v>
      </c>
    </row>
    <row r="1013" spans="1:61" x14ac:dyDescent="0.25">
      <c r="A1013">
        <v>2148</v>
      </c>
      <c r="B1013" t="s">
        <v>1024</v>
      </c>
      <c r="C1013" s="6">
        <v>70</v>
      </c>
      <c r="D1013">
        <v>8749</v>
      </c>
      <c r="E1013" t="s">
        <v>2985</v>
      </c>
      <c r="F1013" t="s">
        <v>3012</v>
      </c>
      <c r="G1013" t="s">
        <v>9</v>
      </c>
      <c r="H1013" t="s">
        <v>3001</v>
      </c>
      <c r="I1013">
        <v>7</v>
      </c>
      <c r="J1013">
        <v>5</v>
      </c>
      <c r="K1013" t="str" cm="1">
        <f t="array" ref="K1013">_xlfn.IFS(AND(I1013&gt;=1, I1013&lt;=2), "Bad", AND(I1013&gt;=3, I1013&lt;=4), "Somewhat Decent", AND(I1013&gt;=5, I1013&lt;=6), "Good", AND(I1013&gt;=7, I1013&lt;=8), "Very Good", AND(I1013&gt;=9, I1013&lt;=10), "Excellent")</f>
        <v>Very Good</v>
      </c>
      <c r="L1013">
        <f t="shared" si="157"/>
        <v>0</v>
      </c>
      <c r="M1013">
        <f t="shared" si="158"/>
        <v>0</v>
      </c>
      <c r="N1013">
        <f t="shared" si="159"/>
        <v>0</v>
      </c>
      <c r="O1013">
        <f t="shared" si="160"/>
        <v>1</v>
      </c>
      <c r="P1013">
        <f t="shared" si="161"/>
        <v>0</v>
      </c>
      <c r="Q1013" s="10" t="e">
        <f>IF(T1013=0,NA(),2024-U1013)</f>
        <v>#N/A</v>
      </c>
      <c r="R1013" s="5">
        <v>2002</v>
      </c>
      <c r="S1013" s="5" t="str">
        <f t="shared" si="162"/>
        <v>No</v>
      </c>
      <c r="T1013" s="5">
        <f t="shared" si="163"/>
        <v>0</v>
      </c>
      <c r="U1013" s="11">
        <v>2002</v>
      </c>
      <c r="V1013" s="6" t="s">
        <v>2988</v>
      </c>
      <c r="W1013" s="6">
        <v>100</v>
      </c>
      <c r="X1013" s="6" t="s">
        <v>2990</v>
      </c>
      <c r="Y1013" s="6">
        <v>0</v>
      </c>
      <c r="Z1013" s="6" t="s">
        <v>2990</v>
      </c>
      <c r="AA1013" s="6">
        <v>0</v>
      </c>
      <c r="AB1013" s="6">
        <v>1459</v>
      </c>
      <c r="AC1013" s="6">
        <v>1459</v>
      </c>
      <c r="AD1013">
        <v>1459</v>
      </c>
      <c r="AE1013">
        <v>0</v>
      </c>
      <c r="AF1013">
        <v>1459</v>
      </c>
      <c r="AG1013" s="6">
        <v>0</v>
      </c>
      <c r="AH1013" s="6">
        <v>0</v>
      </c>
      <c r="AI1013">
        <v>2</v>
      </c>
      <c r="AJ1013">
        <v>0</v>
      </c>
      <c r="AK1013">
        <v>3</v>
      </c>
      <c r="AL1013">
        <v>1</v>
      </c>
      <c r="AM1013">
        <v>6</v>
      </c>
      <c r="AN1013">
        <v>1</v>
      </c>
      <c r="AO1013" t="s">
        <v>3003</v>
      </c>
      <c r="AP1013" t="s">
        <v>2992</v>
      </c>
      <c r="AQ1013" s="6">
        <v>2002</v>
      </c>
      <c r="AR1013" s="6" t="s">
        <v>3008</v>
      </c>
      <c r="AS1013" s="6">
        <v>2</v>
      </c>
      <c r="AT1013" s="6">
        <v>527</v>
      </c>
      <c r="AU1013" s="6" t="s">
        <v>2994</v>
      </c>
      <c r="AV1013">
        <v>192</v>
      </c>
      <c r="AW1013">
        <v>39</v>
      </c>
      <c r="AX1013">
        <v>0</v>
      </c>
      <c r="AY1013">
        <v>0</v>
      </c>
      <c r="AZ1013">
        <v>0</v>
      </c>
      <c r="BA1013">
        <v>0</v>
      </c>
      <c r="BB1013" t="s">
        <v>2995</v>
      </c>
      <c r="BC1013">
        <v>9</v>
      </c>
      <c r="BD1013">
        <v>2007</v>
      </c>
      <c r="BE1013" t="s">
        <v>2996</v>
      </c>
      <c r="BF1013" t="s">
        <v>2997</v>
      </c>
      <c r="BG1013">
        <v>192000</v>
      </c>
      <c r="BH1013" s="2">
        <v>6</v>
      </c>
      <c r="BI1013" s="2">
        <v>6</v>
      </c>
    </row>
    <row r="1014" spans="1:61" x14ac:dyDescent="0.25">
      <c r="A1014">
        <v>1812</v>
      </c>
      <c r="B1014" t="s">
        <v>1025</v>
      </c>
      <c r="C1014" s="6">
        <v>69.22</v>
      </c>
      <c r="D1014">
        <v>11613</v>
      </c>
      <c r="E1014" t="s">
        <v>2985</v>
      </c>
      <c r="F1014" t="s">
        <v>3029</v>
      </c>
      <c r="G1014" t="s">
        <v>9</v>
      </c>
      <c r="H1014" t="s">
        <v>2987</v>
      </c>
      <c r="I1014">
        <v>6</v>
      </c>
      <c r="J1014">
        <v>5</v>
      </c>
      <c r="K1014" t="str" cm="1">
        <f t="array" ref="K1014">_xlfn.IFS(AND(I1014&gt;=1, I1014&lt;=2), "Bad", AND(I1014&gt;=3, I1014&lt;=4), "Somewhat Decent", AND(I1014&gt;=5, I1014&lt;=6), "Good", AND(I1014&gt;=7, I1014&lt;=8), "Very Good", AND(I1014&gt;=9, I1014&lt;=10), "Excellent")</f>
        <v>Good</v>
      </c>
      <c r="L1014">
        <f t="shared" si="157"/>
        <v>0</v>
      </c>
      <c r="M1014">
        <f t="shared" si="158"/>
        <v>0</v>
      </c>
      <c r="N1014">
        <f t="shared" si="159"/>
        <v>1</v>
      </c>
      <c r="O1014">
        <f t="shared" si="160"/>
        <v>0</v>
      </c>
      <c r="P1014">
        <f t="shared" si="161"/>
        <v>0</v>
      </c>
      <c r="Q1014" s="10">
        <f>IF(T1014=0,NA(),2024-U1014)</f>
        <v>27</v>
      </c>
      <c r="R1014">
        <v>1993</v>
      </c>
      <c r="S1014" t="str">
        <f t="shared" si="162"/>
        <v>Yes</v>
      </c>
      <c r="T1014">
        <f t="shared" si="163"/>
        <v>1</v>
      </c>
      <c r="U1014" s="11">
        <v>1997</v>
      </c>
      <c r="V1014" s="6" t="s">
        <v>2998</v>
      </c>
      <c r="W1014" s="6">
        <v>0</v>
      </c>
      <c r="X1014" s="6" t="s">
        <v>3007</v>
      </c>
      <c r="Y1014" s="6">
        <v>480</v>
      </c>
      <c r="Z1014" s="6" t="s">
        <v>2990</v>
      </c>
      <c r="AA1014" s="6">
        <v>0</v>
      </c>
      <c r="AB1014" s="6">
        <v>384</v>
      </c>
      <c r="AC1014" s="6">
        <v>864</v>
      </c>
      <c r="AD1014">
        <v>920</v>
      </c>
      <c r="AE1014">
        <v>900</v>
      </c>
      <c r="AF1014">
        <v>1820</v>
      </c>
      <c r="AG1014" s="6">
        <v>0</v>
      </c>
      <c r="AH1014" s="6">
        <v>0</v>
      </c>
      <c r="AI1014">
        <v>2</v>
      </c>
      <c r="AJ1014">
        <v>1</v>
      </c>
      <c r="AK1014">
        <v>3</v>
      </c>
      <c r="AL1014">
        <v>1</v>
      </c>
      <c r="AM1014">
        <v>7</v>
      </c>
      <c r="AN1014">
        <v>0</v>
      </c>
      <c r="AO1014" t="s">
        <v>2995</v>
      </c>
      <c r="AP1014" t="s">
        <v>2992</v>
      </c>
      <c r="AQ1014" s="6">
        <v>1993</v>
      </c>
      <c r="AR1014" s="6" t="s">
        <v>3008</v>
      </c>
      <c r="AS1014" s="6">
        <v>2</v>
      </c>
      <c r="AT1014" s="6">
        <v>492</v>
      </c>
      <c r="AU1014" s="6" t="s">
        <v>2994</v>
      </c>
      <c r="AV1014">
        <v>144</v>
      </c>
      <c r="AW1014">
        <v>85</v>
      </c>
      <c r="AX1014">
        <v>0</v>
      </c>
      <c r="AY1014">
        <v>0</v>
      </c>
      <c r="AZ1014">
        <v>0</v>
      </c>
      <c r="BA1014">
        <v>0</v>
      </c>
      <c r="BB1014" t="s">
        <v>2995</v>
      </c>
      <c r="BC1014">
        <v>5</v>
      </c>
      <c r="BD1014">
        <v>2007</v>
      </c>
      <c r="BE1014" t="s">
        <v>2996</v>
      </c>
      <c r="BF1014" t="s">
        <v>2997</v>
      </c>
      <c r="BG1014">
        <v>191750</v>
      </c>
      <c r="BH1014" s="2">
        <v>6</v>
      </c>
      <c r="BI1014" s="2">
        <v>6</v>
      </c>
    </row>
    <row r="1015" spans="1:61" x14ac:dyDescent="0.25">
      <c r="A1015">
        <v>258</v>
      </c>
      <c r="B1015" t="s">
        <v>1026</v>
      </c>
      <c r="C1015" s="6">
        <v>69.22</v>
      </c>
      <c r="D1015">
        <v>9337</v>
      </c>
      <c r="E1015" t="s">
        <v>2985</v>
      </c>
      <c r="F1015" t="s">
        <v>3012</v>
      </c>
      <c r="G1015" t="s">
        <v>9</v>
      </c>
      <c r="H1015" t="s">
        <v>2987</v>
      </c>
      <c r="I1015">
        <v>7</v>
      </c>
      <c r="J1015">
        <v>5</v>
      </c>
      <c r="K1015" t="str" cm="1">
        <f t="array" ref="K1015">_xlfn.IFS(AND(I1015&gt;=1, I1015&lt;=2), "Bad", AND(I1015&gt;=3, I1015&lt;=4), "Somewhat Decent", AND(I1015&gt;=5, I1015&lt;=6), "Good", AND(I1015&gt;=7, I1015&lt;=8), "Very Good", AND(I1015&gt;=9, I1015&lt;=10), "Excellent")</f>
        <v>Very Good</v>
      </c>
      <c r="L1015">
        <f t="shared" si="157"/>
        <v>0</v>
      </c>
      <c r="M1015">
        <f t="shared" si="158"/>
        <v>0</v>
      </c>
      <c r="N1015">
        <f t="shared" si="159"/>
        <v>0</v>
      </c>
      <c r="O1015">
        <f t="shared" si="160"/>
        <v>1</v>
      </c>
      <c r="P1015">
        <f t="shared" si="161"/>
        <v>0</v>
      </c>
      <c r="Q1015" s="10">
        <f>IF(T1015=0,NA(),2024-U1015)</f>
        <v>26</v>
      </c>
      <c r="R1015" s="5">
        <v>1997</v>
      </c>
      <c r="S1015" s="5" t="str">
        <f t="shared" si="162"/>
        <v>Yes</v>
      </c>
      <c r="T1015" s="5">
        <f t="shared" si="163"/>
        <v>1</v>
      </c>
      <c r="U1015" s="11">
        <v>1998</v>
      </c>
      <c r="V1015" s="6" t="s">
        <v>2998</v>
      </c>
      <c r="W1015" s="6">
        <v>0</v>
      </c>
      <c r="X1015" s="6" t="s">
        <v>3007</v>
      </c>
      <c r="Y1015" s="6">
        <v>353</v>
      </c>
      <c r="Z1015" s="6" t="s">
        <v>2990</v>
      </c>
      <c r="AA1015" s="6">
        <v>0</v>
      </c>
      <c r="AB1015" s="6">
        <v>525</v>
      </c>
      <c r="AC1015" s="6">
        <v>878</v>
      </c>
      <c r="AD1015">
        <v>892</v>
      </c>
      <c r="AE1015">
        <v>800</v>
      </c>
      <c r="AF1015">
        <v>1692</v>
      </c>
      <c r="AG1015" s="6">
        <v>0</v>
      </c>
      <c r="AH1015" s="6">
        <v>0</v>
      </c>
      <c r="AI1015">
        <v>2</v>
      </c>
      <c r="AJ1015">
        <v>1</v>
      </c>
      <c r="AK1015">
        <v>3</v>
      </c>
      <c r="AL1015">
        <v>1</v>
      </c>
      <c r="AM1015">
        <v>8</v>
      </c>
      <c r="AN1015">
        <v>1</v>
      </c>
      <c r="AO1015" t="s">
        <v>2994</v>
      </c>
      <c r="AP1015" t="s">
        <v>2992</v>
      </c>
      <c r="AQ1015" s="6">
        <v>1997</v>
      </c>
      <c r="AR1015" s="6" t="s">
        <v>3008</v>
      </c>
      <c r="AS1015" s="6">
        <v>2</v>
      </c>
      <c r="AT1015" s="6">
        <v>513</v>
      </c>
      <c r="AU1015" s="6" t="s">
        <v>2994</v>
      </c>
      <c r="AV1015">
        <v>0</v>
      </c>
      <c r="AW1015">
        <v>39</v>
      </c>
      <c r="AX1015">
        <v>0</v>
      </c>
      <c r="AY1015">
        <v>0</v>
      </c>
      <c r="AZ1015">
        <v>0</v>
      </c>
      <c r="BA1015">
        <v>0</v>
      </c>
      <c r="BB1015" t="s">
        <v>2995</v>
      </c>
      <c r="BC1015">
        <v>4</v>
      </c>
      <c r="BD1015">
        <v>2010</v>
      </c>
      <c r="BE1015" t="s">
        <v>2996</v>
      </c>
      <c r="BF1015" t="s">
        <v>2997</v>
      </c>
      <c r="BG1015">
        <v>191000</v>
      </c>
      <c r="BH1015" s="2">
        <v>6</v>
      </c>
      <c r="BI1015" s="2">
        <v>6</v>
      </c>
    </row>
    <row r="1016" spans="1:61" hidden="1" x14ac:dyDescent="0.25">
      <c r="A1016">
        <v>1015</v>
      </c>
      <c r="B1016" t="s">
        <v>1027</v>
      </c>
      <c r="C1016" s="4">
        <v>60</v>
      </c>
      <c r="D1016">
        <v>8118</v>
      </c>
      <c r="E1016" t="s">
        <v>2985</v>
      </c>
      <c r="F1016" t="s">
        <v>3006</v>
      </c>
      <c r="G1016" t="s">
        <v>16</v>
      </c>
      <c r="H1016" t="s">
        <v>3001</v>
      </c>
      <c r="I1016">
        <v>9</v>
      </c>
      <c r="J1016">
        <v>5</v>
      </c>
      <c r="K1016" t="str" cm="1">
        <f t="array" ref="K1016">_xlfn.IFS(AND(I1016&gt;=1, I1016&lt;=2), "Bad", AND(I1016&gt;=3, I1016&lt;=4), "Somewhat Decent", AND(I1016&gt;=5, I1016&lt;=6), "Good", AND(I1016&gt;=7, I1016&lt;=8), "Very Good", AND(I1016&gt;=9, I1016&lt;=10), "Excellent")</f>
        <v>Excellent</v>
      </c>
      <c r="L1016">
        <f t="shared" si="157"/>
        <v>0</v>
      </c>
      <c r="M1016">
        <f t="shared" si="158"/>
        <v>0</v>
      </c>
      <c r="N1016">
        <f t="shared" si="159"/>
        <v>0</v>
      </c>
      <c r="O1016">
        <f t="shared" si="160"/>
        <v>0</v>
      </c>
      <c r="P1016">
        <f t="shared" si="161"/>
        <v>1</v>
      </c>
      <c r="Q1016" s="10">
        <f>U1016-R1016</f>
        <v>0</v>
      </c>
      <c r="R1016">
        <v>2007</v>
      </c>
      <c r="S1016" t="str">
        <f t="shared" si="162"/>
        <v>No</v>
      </c>
      <c r="T1016">
        <f t="shared" si="163"/>
        <v>0</v>
      </c>
      <c r="U1016">
        <v>2007</v>
      </c>
      <c r="V1016" s="4" t="s">
        <v>2988</v>
      </c>
      <c r="W1016" s="4">
        <v>178</v>
      </c>
      <c r="X1016" s="4" t="s">
        <v>2989</v>
      </c>
      <c r="Y1016" s="4">
        <v>1034</v>
      </c>
      <c r="Z1016" s="4" t="s">
        <v>2990</v>
      </c>
      <c r="AA1016" s="4">
        <v>0</v>
      </c>
      <c r="AB1016" s="4">
        <v>676</v>
      </c>
      <c r="AC1016" s="4">
        <v>1710</v>
      </c>
      <c r="AD1016">
        <v>1710</v>
      </c>
      <c r="AE1016">
        <v>0</v>
      </c>
      <c r="AF1016">
        <v>1710</v>
      </c>
      <c r="AG1016" s="4">
        <v>1</v>
      </c>
      <c r="AH1016" s="4">
        <v>0</v>
      </c>
      <c r="AI1016">
        <v>2</v>
      </c>
      <c r="AJ1016">
        <v>0</v>
      </c>
      <c r="AK1016">
        <v>2</v>
      </c>
      <c r="AL1016">
        <v>1</v>
      </c>
      <c r="AM1016">
        <v>6</v>
      </c>
      <c r="AN1016">
        <v>1</v>
      </c>
      <c r="AO1016" t="s">
        <v>3003</v>
      </c>
      <c r="AP1016" t="s">
        <v>2992</v>
      </c>
      <c r="AQ1016" s="4">
        <v>2007</v>
      </c>
      <c r="AR1016" s="4" t="s">
        <v>3008</v>
      </c>
      <c r="AS1016" s="4">
        <v>2</v>
      </c>
      <c r="AT1016" s="4">
        <v>557</v>
      </c>
      <c r="AU1016" s="4" t="s">
        <v>2994</v>
      </c>
      <c r="AV1016">
        <v>156</v>
      </c>
      <c r="AW1016">
        <v>48</v>
      </c>
      <c r="AX1016">
        <v>0</v>
      </c>
      <c r="AY1016">
        <v>0</v>
      </c>
      <c r="AZ1016">
        <v>0</v>
      </c>
      <c r="BA1016">
        <v>0</v>
      </c>
      <c r="BB1016" t="s">
        <v>2995</v>
      </c>
      <c r="BC1016">
        <v>7</v>
      </c>
      <c r="BD1016">
        <v>2008</v>
      </c>
      <c r="BE1016" t="s">
        <v>2996</v>
      </c>
      <c r="BF1016" t="s">
        <v>2997</v>
      </c>
      <c r="BG1016">
        <v>334000</v>
      </c>
      <c r="BH1016" s="2">
        <v>6</v>
      </c>
      <c r="BI1016" s="2">
        <v>6</v>
      </c>
    </row>
    <row r="1017" spans="1:61" x14ac:dyDescent="0.25">
      <c r="A1017">
        <v>356</v>
      </c>
      <c r="B1017" t="s">
        <v>1028</v>
      </c>
      <c r="C1017" s="6">
        <v>60</v>
      </c>
      <c r="D1017">
        <v>7500</v>
      </c>
      <c r="E1017" t="s">
        <v>2985</v>
      </c>
      <c r="F1017" t="s">
        <v>3036</v>
      </c>
      <c r="G1017" t="s">
        <v>9</v>
      </c>
      <c r="H1017" t="s">
        <v>2987</v>
      </c>
      <c r="I1017">
        <v>6</v>
      </c>
      <c r="J1017">
        <v>5</v>
      </c>
      <c r="K1017" t="str" cm="1">
        <f t="array" ref="K1017">_xlfn.IFS(AND(I1017&gt;=1, I1017&lt;=2), "Bad", AND(I1017&gt;=3, I1017&lt;=4), "Somewhat Decent", AND(I1017&gt;=5, I1017&lt;=6), "Good", AND(I1017&gt;=7, I1017&lt;=8), "Very Good", AND(I1017&gt;=9, I1017&lt;=10), "Excellent")</f>
        <v>Good</v>
      </c>
      <c r="L1017">
        <f t="shared" si="157"/>
        <v>0</v>
      </c>
      <c r="M1017">
        <f t="shared" si="158"/>
        <v>0</v>
      </c>
      <c r="N1017">
        <f t="shared" si="159"/>
        <v>1</v>
      </c>
      <c r="O1017">
        <f t="shared" si="160"/>
        <v>0</v>
      </c>
      <c r="P1017">
        <f t="shared" si="161"/>
        <v>0</v>
      </c>
      <c r="Q1017" s="10">
        <f t="shared" ref="Q1017:Q1034" si="165">IF(T1017=0,NA(),2024-U1017)</f>
        <v>25</v>
      </c>
      <c r="R1017" s="5">
        <v>1998</v>
      </c>
      <c r="S1017" s="5" t="str">
        <f t="shared" si="162"/>
        <v>Yes</v>
      </c>
      <c r="T1017" s="5">
        <f t="shared" si="163"/>
        <v>1</v>
      </c>
      <c r="U1017" s="11">
        <v>1999</v>
      </c>
      <c r="V1017" s="6" t="s">
        <v>2998</v>
      </c>
      <c r="W1017" s="6">
        <v>0</v>
      </c>
      <c r="X1017" s="6" t="s">
        <v>2989</v>
      </c>
      <c r="Y1017" s="6">
        <v>476</v>
      </c>
      <c r="Z1017" s="6" t="s">
        <v>2990</v>
      </c>
      <c r="AA1017" s="6">
        <v>0</v>
      </c>
      <c r="AB1017" s="6">
        <v>476</v>
      </c>
      <c r="AC1017" s="6">
        <v>952</v>
      </c>
      <c r="AD1017">
        <v>952</v>
      </c>
      <c r="AE1017">
        <v>684</v>
      </c>
      <c r="AF1017">
        <v>1636</v>
      </c>
      <c r="AG1017" s="6">
        <v>1</v>
      </c>
      <c r="AH1017" s="6">
        <v>0</v>
      </c>
      <c r="AI1017">
        <v>2</v>
      </c>
      <c r="AJ1017">
        <v>1</v>
      </c>
      <c r="AK1017">
        <v>3</v>
      </c>
      <c r="AL1017">
        <v>1</v>
      </c>
      <c r="AM1017">
        <v>7</v>
      </c>
      <c r="AN1017">
        <v>1</v>
      </c>
      <c r="AO1017" t="s">
        <v>2994</v>
      </c>
      <c r="AP1017" t="s">
        <v>2992</v>
      </c>
      <c r="AQ1017" s="6">
        <v>1998</v>
      </c>
      <c r="AR1017" s="6" t="s">
        <v>2993</v>
      </c>
      <c r="AS1017" s="6">
        <v>2</v>
      </c>
      <c r="AT1017" s="6">
        <v>440</v>
      </c>
      <c r="AU1017" s="6" t="s">
        <v>2994</v>
      </c>
      <c r="AV1017">
        <v>0</v>
      </c>
      <c r="AW1017">
        <v>84</v>
      </c>
      <c r="AX1017">
        <v>0</v>
      </c>
      <c r="AY1017">
        <v>0</v>
      </c>
      <c r="AZ1017">
        <v>0</v>
      </c>
      <c r="BA1017">
        <v>0</v>
      </c>
      <c r="BB1017" t="s">
        <v>2995</v>
      </c>
      <c r="BC1017">
        <v>10</v>
      </c>
      <c r="BD1017">
        <v>2009</v>
      </c>
      <c r="BE1017" t="s">
        <v>2996</v>
      </c>
      <c r="BF1017" t="s">
        <v>2997</v>
      </c>
      <c r="BG1017">
        <v>191000</v>
      </c>
      <c r="BH1017" s="2">
        <v>6</v>
      </c>
      <c r="BI1017" s="2">
        <v>6</v>
      </c>
    </row>
    <row r="1018" spans="1:61" x14ac:dyDescent="0.25">
      <c r="A1018">
        <v>875</v>
      </c>
      <c r="B1018" t="s">
        <v>1029</v>
      </c>
      <c r="C1018" s="6">
        <v>70</v>
      </c>
      <c r="D1018">
        <v>8750</v>
      </c>
      <c r="E1018" t="s">
        <v>2985</v>
      </c>
      <c r="F1018" t="s">
        <v>3012</v>
      </c>
      <c r="G1018" t="s">
        <v>9</v>
      </c>
      <c r="H1018" t="s">
        <v>2987</v>
      </c>
      <c r="I1018">
        <v>7</v>
      </c>
      <c r="J1018">
        <v>5</v>
      </c>
      <c r="K1018" t="str" cm="1">
        <f t="array" ref="K1018">_xlfn.IFS(AND(I1018&gt;=1, I1018&lt;=2), "Bad", AND(I1018&gt;=3, I1018&lt;=4), "Somewhat Decent", AND(I1018&gt;=5, I1018&lt;=6), "Good", AND(I1018&gt;=7, I1018&lt;=8), "Very Good", AND(I1018&gt;=9, I1018&lt;=10), "Excellent")</f>
        <v>Very Good</v>
      </c>
      <c r="L1018">
        <f t="shared" si="157"/>
        <v>0</v>
      </c>
      <c r="M1018">
        <f t="shared" si="158"/>
        <v>0</v>
      </c>
      <c r="N1018">
        <f t="shared" si="159"/>
        <v>0</v>
      </c>
      <c r="O1018">
        <f t="shared" si="160"/>
        <v>1</v>
      </c>
      <c r="P1018">
        <f t="shared" si="161"/>
        <v>0</v>
      </c>
      <c r="Q1018" s="10" t="e">
        <f t="shared" si="165"/>
        <v>#N/A</v>
      </c>
      <c r="R1018" s="5">
        <v>1996</v>
      </c>
      <c r="S1018" s="5" t="str">
        <f t="shared" si="162"/>
        <v>No</v>
      </c>
      <c r="T1018" s="5">
        <f t="shared" si="163"/>
        <v>0</v>
      </c>
      <c r="U1018" s="11">
        <v>1996</v>
      </c>
      <c r="V1018" s="6" t="s">
        <v>2998</v>
      </c>
      <c r="W1018" s="6">
        <v>0</v>
      </c>
      <c r="X1018" s="6" t="s">
        <v>2990</v>
      </c>
      <c r="Y1018" s="6">
        <v>0</v>
      </c>
      <c r="Z1018" s="6" t="s">
        <v>2990</v>
      </c>
      <c r="AA1018" s="6">
        <v>0</v>
      </c>
      <c r="AB1018" s="6">
        <v>880</v>
      </c>
      <c r="AC1018" s="6">
        <v>880</v>
      </c>
      <c r="AD1018">
        <v>909</v>
      </c>
      <c r="AE1018">
        <v>807</v>
      </c>
      <c r="AF1018">
        <v>1716</v>
      </c>
      <c r="AG1018" s="6">
        <v>0</v>
      </c>
      <c r="AH1018" s="6">
        <v>0</v>
      </c>
      <c r="AI1018">
        <v>2</v>
      </c>
      <c r="AJ1018">
        <v>1</v>
      </c>
      <c r="AK1018">
        <v>2</v>
      </c>
      <c r="AL1018">
        <v>1</v>
      </c>
      <c r="AM1018">
        <v>7</v>
      </c>
      <c r="AN1018">
        <v>1</v>
      </c>
      <c r="AO1018" t="s">
        <v>2994</v>
      </c>
      <c r="AP1018" t="s">
        <v>2992</v>
      </c>
      <c r="AQ1018" s="6">
        <v>1996</v>
      </c>
      <c r="AR1018" s="6" t="s">
        <v>3008</v>
      </c>
      <c r="AS1018" s="6">
        <v>2</v>
      </c>
      <c r="AT1018" s="6">
        <v>512</v>
      </c>
      <c r="AU1018" s="6" t="s">
        <v>2994</v>
      </c>
      <c r="AV1018">
        <v>0</v>
      </c>
      <c r="AW1018">
        <v>120</v>
      </c>
      <c r="AX1018">
        <v>0</v>
      </c>
      <c r="AY1018">
        <v>0</v>
      </c>
      <c r="AZ1018">
        <v>0</v>
      </c>
      <c r="BA1018">
        <v>0</v>
      </c>
      <c r="BB1018" t="s">
        <v>2995</v>
      </c>
      <c r="BC1018">
        <v>7</v>
      </c>
      <c r="BD1018">
        <v>2009</v>
      </c>
      <c r="BE1018" t="s">
        <v>2996</v>
      </c>
      <c r="BF1018" t="s">
        <v>2997</v>
      </c>
      <c r="BG1018">
        <v>191000</v>
      </c>
      <c r="BH1018" s="2">
        <v>6</v>
      </c>
      <c r="BI1018" s="2">
        <v>6</v>
      </c>
    </row>
    <row r="1019" spans="1:61" x14ac:dyDescent="0.25">
      <c r="A1019">
        <v>1440</v>
      </c>
      <c r="B1019" t="s">
        <v>1030</v>
      </c>
      <c r="C1019" s="6">
        <v>93</v>
      </c>
      <c r="D1019">
        <v>9382</v>
      </c>
      <c r="E1019" t="s">
        <v>2985</v>
      </c>
      <c r="F1019" t="s">
        <v>3012</v>
      </c>
      <c r="G1019" t="s">
        <v>9</v>
      </c>
      <c r="H1019" t="s">
        <v>3001</v>
      </c>
      <c r="I1019">
        <v>7</v>
      </c>
      <c r="J1019">
        <v>5</v>
      </c>
      <c r="K1019" t="str" cm="1">
        <f t="array" ref="K1019">_xlfn.IFS(AND(I1019&gt;=1, I1019&lt;=2), "Bad", AND(I1019&gt;=3, I1019&lt;=4), "Somewhat Decent", AND(I1019&gt;=5, I1019&lt;=6), "Good", AND(I1019&gt;=7, I1019&lt;=8), "Very Good", AND(I1019&gt;=9, I1019&lt;=10), "Excellent")</f>
        <v>Very Good</v>
      </c>
      <c r="L1019">
        <f t="shared" si="157"/>
        <v>0</v>
      </c>
      <c r="M1019">
        <f t="shared" si="158"/>
        <v>0</v>
      </c>
      <c r="N1019">
        <f t="shared" si="159"/>
        <v>0</v>
      </c>
      <c r="O1019">
        <f t="shared" si="160"/>
        <v>1</v>
      </c>
      <c r="P1019">
        <f t="shared" si="161"/>
        <v>0</v>
      </c>
      <c r="Q1019" s="10">
        <f t="shared" si="165"/>
        <v>24</v>
      </c>
      <c r="R1019" s="5">
        <v>1999</v>
      </c>
      <c r="S1019" s="5" t="str">
        <f t="shared" si="162"/>
        <v>Yes</v>
      </c>
      <c r="T1019" s="5">
        <f t="shared" si="163"/>
        <v>1</v>
      </c>
      <c r="U1019" s="11">
        <v>2000</v>
      </c>
      <c r="V1019" s="6" t="s">
        <v>2988</v>
      </c>
      <c r="W1019" s="6">
        <v>125</v>
      </c>
      <c r="X1019" s="6" t="s">
        <v>2990</v>
      </c>
      <c r="Y1019" s="6">
        <v>0</v>
      </c>
      <c r="Z1019" s="6" t="s">
        <v>2990</v>
      </c>
      <c r="AA1019" s="6">
        <v>0</v>
      </c>
      <c r="AB1019" s="6">
        <v>1468</v>
      </c>
      <c r="AC1019" s="6">
        <v>1468</v>
      </c>
      <c r="AD1019">
        <v>1479</v>
      </c>
      <c r="AE1019">
        <v>0</v>
      </c>
      <c r="AF1019">
        <v>1479</v>
      </c>
      <c r="AG1019" s="6">
        <v>0</v>
      </c>
      <c r="AH1019" s="6">
        <v>0</v>
      </c>
      <c r="AI1019">
        <v>2</v>
      </c>
      <c r="AJ1019">
        <v>0</v>
      </c>
      <c r="AK1019">
        <v>3</v>
      </c>
      <c r="AL1019">
        <v>1</v>
      </c>
      <c r="AM1019">
        <v>6</v>
      </c>
      <c r="AN1019">
        <v>0</v>
      </c>
      <c r="AO1019" t="s">
        <v>2995</v>
      </c>
      <c r="AP1019" t="s">
        <v>2992</v>
      </c>
      <c r="AQ1019" s="6">
        <v>1999</v>
      </c>
      <c r="AR1019" s="6" t="s">
        <v>3008</v>
      </c>
      <c r="AS1019" s="6">
        <v>2</v>
      </c>
      <c r="AT1019" s="6">
        <v>577</v>
      </c>
      <c r="AU1019" s="6" t="s">
        <v>2994</v>
      </c>
      <c r="AV1019">
        <v>120</v>
      </c>
      <c r="AW1019">
        <v>25</v>
      </c>
      <c r="AX1019">
        <v>0</v>
      </c>
      <c r="AY1019">
        <v>0</v>
      </c>
      <c r="AZ1019">
        <v>0</v>
      </c>
      <c r="BA1019">
        <v>0</v>
      </c>
      <c r="BB1019" t="s">
        <v>2995</v>
      </c>
      <c r="BC1019">
        <v>7</v>
      </c>
      <c r="BD1019">
        <v>2008</v>
      </c>
      <c r="BE1019" t="s">
        <v>2996</v>
      </c>
      <c r="BF1019" t="s">
        <v>2997</v>
      </c>
      <c r="BG1019">
        <v>191000</v>
      </c>
      <c r="BH1019" s="2">
        <v>6</v>
      </c>
      <c r="BI1019" s="2">
        <v>6</v>
      </c>
    </row>
    <row r="1020" spans="1:61" x14ac:dyDescent="0.25">
      <c r="A1020">
        <v>1525</v>
      </c>
      <c r="B1020" t="s">
        <v>1031</v>
      </c>
      <c r="C1020" s="6">
        <v>79</v>
      </c>
      <c r="D1020">
        <v>11526</v>
      </c>
      <c r="E1020" t="s">
        <v>2985</v>
      </c>
      <c r="F1020" t="s">
        <v>3035</v>
      </c>
      <c r="G1020" t="s">
        <v>9</v>
      </c>
      <c r="H1020" t="s">
        <v>3014</v>
      </c>
      <c r="I1020">
        <v>6</v>
      </c>
      <c r="J1020">
        <v>7</v>
      </c>
      <c r="K1020" t="str" cm="1">
        <f t="array" ref="K1020">_xlfn.IFS(AND(I1020&gt;=1, I1020&lt;=2), "Bad", AND(I1020&gt;=3, I1020&lt;=4), "Somewhat Decent", AND(I1020&gt;=5, I1020&lt;=6), "Good", AND(I1020&gt;=7, I1020&lt;=8), "Very Good", AND(I1020&gt;=9, I1020&lt;=10), "Excellent")</f>
        <v>Good</v>
      </c>
      <c r="L1020">
        <f t="shared" si="157"/>
        <v>0</v>
      </c>
      <c r="M1020">
        <f t="shared" si="158"/>
        <v>0</v>
      </c>
      <c r="N1020">
        <f t="shared" si="159"/>
        <v>1</v>
      </c>
      <c r="O1020">
        <f t="shared" si="160"/>
        <v>0</v>
      </c>
      <c r="P1020">
        <f t="shared" si="161"/>
        <v>0</v>
      </c>
      <c r="Q1020" s="10">
        <f t="shared" si="165"/>
        <v>30</v>
      </c>
      <c r="R1020">
        <v>1922</v>
      </c>
      <c r="S1020" t="str">
        <f t="shared" si="162"/>
        <v>Yes</v>
      </c>
      <c r="T1020">
        <f t="shared" si="163"/>
        <v>1</v>
      </c>
      <c r="U1020" s="11">
        <v>1994</v>
      </c>
      <c r="V1020" s="6" t="s">
        <v>2998</v>
      </c>
      <c r="W1020" s="6">
        <v>0</v>
      </c>
      <c r="X1020" s="6" t="s">
        <v>2990</v>
      </c>
      <c r="Y1020" s="6">
        <v>0</v>
      </c>
      <c r="Z1020" s="6" t="s">
        <v>2990</v>
      </c>
      <c r="AA1020" s="6">
        <v>0</v>
      </c>
      <c r="AB1020" s="6">
        <v>588</v>
      </c>
      <c r="AC1020" s="6">
        <v>588</v>
      </c>
      <c r="AD1020">
        <v>1423</v>
      </c>
      <c r="AE1020">
        <v>748</v>
      </c>
      <c r="AF1020">
        <v>2555</v>
      </c>
      <c r="AG1020" s="6">
        <v>0</v>
      </c>
      <c r="AH1020" s="6">
        <v>0</v>
      </c>
      <c r="AI1020">
        <v>2</v>
      </c>
      <c r="AJ1020">
        <v>0</v>
      </c>
      <c r="AK1020">
        <v>3</v>
      </c>
      <c r="AL1020">
        <v>1</v>
      </c>
      <c r="AM1020">
        <v>11</v>
      </c>
      <c r="AN1020">
        <v>1</v>
      </c>
      <c r="AO1020" t="s">
        <v>3003</v>
      </c>
      <c r="AP1020" t="s">
        <v>3015</v>
      </c>
      <c r="AQ1020" s="6">
        <v>1993</v>
      </c>
      <c r="AR1020" s="6" t="s">
        <v>2993</v>
      </c>
      <c r="AS1020" s="6">
        <v>2</v>
      </c>
      <c r="AT1020" s="6">
        <v>672</v>
      </c>
      <c r="AU1020" s="6" t="s">
        <v>2994</v>
      </c>
      <c r="AV1020">
        <v>431</v>
      </c>
      <c r="AW1020">
        <v>0</v>
      </c>
      <c r="AX1020">
        <v>0</v>
      </c>
      <c r="AY1020">
        <v>0</v>
      </c>
      <c r="AZ1020">
        <v>0</v>
      </c>
      <c r="BA1020">
        <v>0</v>
      </c>
      <c r="BB1020" t="s">
        <v>2995</v>
      </c>
      <c r="BC1020">
        <v>9</v>
      </c>
      <c r="BD1020">
        <v>2008</v>
      </c>
      <c r="BE1020" t="s">
        <v>2996</v>
      </c>
      <c r="BF1020" t="s">
        <v>2997</v>
      </c>
      <c r="BG1020">
        <v>191000</v>
      </c>
      <c r="BH1020" s="2">
        <v>6</v>
      </c>
      <c r="BI1020" s="2">
        <v>6</v>
      </c>
    </row>
    <row r="1021" spans="1:61" x14ac:dyDescent="0.25">
      <c r="A1021">
        <v>2112</v>
      </c>
      <c r="B1021" t="s">
        <v>1032</v>
      </c>
      <c r="C1021" s="6">
        <v>78</v>
      </c>
      <c r="D1021">
        <v>9316</v>
      </c>
      <c r="E1021" t="s">
        <v>2985</v>
      </c>
      <c r="F1021" t="s">
        <v>3012</v>
      </c>
      <c r="G1021" t="s">
        <v>9</v>
      </c>
      <c r="H1021" t="s">
        <v>2987</v>
      </c>
      <c r="I1021">
        <v>7</v>
      </c>
      <c r="J1021">
        <v>5</v>
      </c>
      <c r="K1021" t="str" cm="1">
        <f t="array" ref="K1021">_xlfn.IFS(AND(I1021&gt;=1, I1021&lt;=2), "Bad", AND(I1021&gt;=3, I1021&lt;=4), "Somewhat Decent", AND(I1021&gt;=5, I1021&lt;=6), "Good", AND(I1021&gt;=7, I1021&lt;=8), "Very Good", AND(I1021&gt;=9, I1021&lt;=10), "Excellent")</f>
        <v>Very Good</v>
      </c>
      <c r="L1021">
        <f t="shared" si="157"/>
        <v>0</v>
      </c>
      <c r="M1021">
        <f t="shared" si="158"/>
        <v>0</v>
      </c>
      <c r="N1021">
        <f t="shared" si="159"/>
        <v>0</v>
      </c>
      <c r="O1021">
        <f t="shared" si="160"/>
        <v>1</v>
      </c>
      <c r="P1021">
        <f t="shared" si="161"/>
        <v>0</v>
      </c>
      <c r="Q1021" s="10">
        <f t="shared" si="165"/>
        <v>18</v>
      </c>
      <c r="R1021" s="5">
        <v>2005</v>
      </c>
      <c r="S1021" s="5" t="str">
        <f t="shared" si="162"/>
        <v>Yes</v>
      </c>
      <c r="T1021" s="5">
        <f t="shared" si="163"/>
        <v>1</v>
      </c>
      <c r="U1021" s="11">
        <v>2006</v>
      </c>
      <c r="V1021" s="6" t="s">
        <v>2998</v>
      </c>
      <c r="W1021" s="6">
        <v>0</v>
      </c>
      <c r="X1021" s="6" t="s">
        <v>2990</v>
      </c>
      <c r="Y1021" s="6">
        <v>0</v>
      </c>
      <c r="Z1021" s="6" t="s">
        <v>2990</v>
      </c>
      <c r="AA1021" s="6">
        <v>0</v>
      </c>
      <c r="AB1021" s="6">
        <v>879</v>
      </c>
      <c r="AC1021" s="6">
        <v>879</v>
      </c>
      <c r="AD1021">
        <v>879</v>
      </c>
      <c r="AE1021">
        <v>916</v>
      </c>
      <c r="AF1021">
        <v>1795</v>
      </c>
      <c r="AG1021" s="6">
        <v>0</v>
      </c>
      <c r="AH1021" s="6">
        <v>0</v>
      </c>
      <c r="AI1021">
        <v>2</v>
      </c>
      <c r="AJ1021">
        <v>1</v>
      </c>
      <c r="AK1021">
        <v>3</v>
      </c>
      <c r="AL1021">
        <v>1</v>
      </c>
      <c r="AM1021">
        <v>7</v>
      </c>
      <c r="AN1021">
        <v>0</v>
      </c>
      <c r="AO1021" t="s">
        <v>2995</v>
      </c>
      <c r="AP1021" t="s">
        <v>2992</v>
      </c>
      <c r="AQ1021" s="6">
        <v>2005</v>
      </c>
      <c r="AR1021" s="6" t="s">
        <v>3008</v>
      </c>
      <c r="AS1021" s="6">
        <v>2</v>
      </c>
      <c r="AT1021" s="6">
        <v>578</v>
      </c>
      <c r="AU1021" s="6" t="s">
        <v>2994</v>
      </c>
      <c r="AV1021">
        <v>164</v>
      </c>
      <c r="AW1021">
        <v>111</v>
      </c>
      <c r="AX1021">
        <v>0</v>
      </c>
      <c r="AY1021">
        <v>0</v>
      </c>
      <c r="AZ1021">
        <v>0</v>
      </c>
      <c r="BA1021">
        <v>0</v>
      </c>
      <c r="BB1021" t="s">
        <v>2995</v>
      </c>
      <c r="BC1021">
        <v>10</v>
      </c>
      <c r="BD1021">
        <v>2007</v>
      </c>
      <c r="BE1021" t="s">
        <v>2996</v>
      </c>
      <c r="BF1021" t="s">
        <v>2997</v>
      </c>
      <c r="BG1021">
        <v>191000</v>
      </c>
      <c r="BH1021" s="2">
        <v>6</v>
      </c>
      <c r="BI1021" s="2">
        <v>6</v>
      </c>
    </row>
    <row r="1022" spans="1:61" x14ac:dyDescent="0.25">
      <c r="A1022">
        <v>2131</v>
      </c>
      <c r="B1022" t="s">
        <v>1033</v>
      </c>
      <c r="C1022" s="6">
        <v>68</v>
      </c>
      <c r="D1022">
        <v>9543</v>
      </c>
      <c r="E1022" t="s">
        <v>2985</v>
      </c>
      <c r="F1022" t="s">
        <v>3012</v>
      </c>
      <c r="G1022" t="s">
        <v>9</v>
      </c>
      <c r="H1022" t="s">
        <v>2987</v>
      </c>
      <c r="I1022">
        <v>7</v>
      </c>
      <c r="J1022">
        <v>5</v>
      </c>
      <c r="K1022" t="str" cm="1">
        <f t="array" ref="K1022">_xlfn.IFS(AND(I1022&gt;=1, I1022&lt;=2), "Bad", AND(I1022&gt;=3, I1022&lt;=4), "Somewhat Decent", AND(I1022&gt;=5, I1022&lt;=6), "Good", AND(I1022&gt;=7, I1022&lt;=8), "Very Good", AND(I1022&gt;=9, I1022&lt;=10), "Excellent")</f>
        <v>Very Good</v>
      </c>
      <c r="L1022">
        <f t="shared" si="157"/>
        <v>0</v>
      </c>
      <c r="M1022">
        <f t="shared" si="158"/>
        <v>0</v>
      </c>
      <c r="N1022">
        <f t="shared" si="159"/>
        <v>0</v>
      </c>
      <c r="O1022">
        <f t="shared" si="160"/>
        <v>1</v>
      </c>
      <c r="P1022">
        <f t="shared" si="161"/>
        <v>0</v>
      </c>
      <c r="Q1022" s="10" t="e">
        <f t="shared" si="165"/>
        <v>#N/A</v>
      </c>
      <c r="R1022" s="5">
        <v>2001</v>
      </c>
      <c r="S1022" s="5" t="str">
        <f t="shared" si="162"/>
        <v>No</v>
      </c>
      <c r="T1022" s="5">
        <f t="shared" si="163"/>
        <v>0</v>
      </c>
      <c r="U1022" s="11">
        <v>2001</v>
      </c>
      <c r="V1022" s="6" t="s">
        <v>2998</v>
      </c>
      <c r="W1022" s="6">
        <v>0</v>
      </c>
      <c r="X1022" s="6" t="s">
        <v>2990</v>
      </c>
      <c r="Y1022" s="6">
        <v>0</v>
      </c>
      <c r="Z1022" s="6" t="s">
        <v>2990</v>
      </c>
      <c r="AA1022" s="6">
        <v>0</v>
      </c>
      <c r="AB1022" s="6">
        <v>845</v>
      </c>
      <c r="AC1022" s="6">
        <v>845</v>
      </c>
      <c r="AD1022">
        <v>845</v>
      </c>
      <c r="AE1022">
        <v>845</v>
      </c>
      <c r="AF1022">
        <v>1690</v>
      </c>
      <c r="AG1022" s="6">
        <v>0</v>
      </c>
      <c r="AH1022" s="6">
        <v>0</v>
      </c>
      <c r="AI1022">
        <v>2</v>
      </c>
      <c r="AJ1022">
        <v>1</v>
      </c>
      <c r="AK1022">
        <v>3</v>
      </c>
      <c r="AL1022">
        <v>1</v>
      </c>
      <c r="AM1022">
        <v>7</v>
      </c>
      <c r="AN1022">
        <v>0</v>
      </c>
      <c r="AO1022" t="s">
        <v>2995</v>
      </c>
      <c r="AP1022" t="s">
        <v>2992</v>
      </c>
      <c r="AQ1022" s="6">
        <v>2001</v>
      </c>
      <c r="AR1022" s="6" t="s">
        <v>3008</v>
      </c>
      <c r="AS1022" s="6">
        <v>2</v>
      </c>
      <c r="AT1022" s="6">
        <v>517</v>
      </c>
      <c r="AU1022" s="6" t="s">
        <v>2994</v>
      </c>
      <c r="AV1022">
        <v>0</v>
      </c>
      <c r="AW1022">
        <v>103</v>
      </c>
      <c r="AX1022">
        <v>0</v>
      </c>
      <c r="AY1022">
        <v>0</v>
      </c>
      <c r="AZ1022">
        <v>0</v>
      </c>
      <c r="BA1022">
        <v>0</v>
      </c>
      <c r="BB1022" t="s">
        <v>2995</v>
      </c>
      <c r="BC1022">
        <v>2</v>
      </c>
      <c r="BD1022">
        <v>2007</v>
      </c>
      <c r="BE1022" t="s">
        <v>2996</v>
      </c>
      <c r="BF1022" t="s">
        <v>2997</v>
      </c>
      <c r="BG1022">
        <v>190550</v>
      </c>
      <c r="BH1022" s="2">
        <v>6</v>
      </c>
      <c r="BI1022" s="2">
        <v>6</v>
      </c>
    </row>
    <row r="1023" spans="1:61" x14ac:dyDescent="0.25">
      <c r="A1023">
        <v>1144</v>
      </c>
      <c r="B1023" t="s">
        <v>1034</v>
      </c>
      <c r="C1023" s="6">
        <v>65</v>
      </c>
      <c r="D1023">
        <v>8450</v>
      </c>
      <c r="E1023" t="s">
        <v>2985</v>
      </c>
      <c r="F1023" t="s">
        <v>3029</v>
      </c>
      <c r="G1023" t="s">
        <v>9</v>
      </c>
      <c r="H1023" t="s">
        <v>2987</v>
      </c>
      <c r="I1023">
        <v>6</v>
      </c>
      <c r="J1023">
        <v>5</v>
      </c>
      <c r="K1023" t="str" cm="1">
        <f t="array" ref="K1023">_xlfn.IFS(AND(I1023&gt;=1, I1023&lt;=2), "Bad", AND(I1023&gt;=3, I1023&lt;=4), "Somewhat Decent", AND(I1023&gt;=5, I1023&lt;=6), "Good", AND(I1023&gt;=7, I1023&lt;=8), "Very Good", AND(I1023&gt;=9, I1023&lt;=10), "Excellent")</f>
        <v>Good</v>
      </c>
      <c r="L1023">
        <f t="shared" si="157"/>
        <v>0</v>
      </c>
      <c r="M1023">
        <f t="shared" si="158"/>
        <v>0</v>
      </c>
      <c r="N1023">
        <f t="shared" si="159"/>
        <v>1</v>
      </c>
      <c r="O1023">
        <f t="shared" si="160"/>
        <v>0</v>
      </c>
      <c r="P1023">
        <f t="shared" si="161"/>
        <v>0</v>
      </c>
      <c r="Q1023" s="10" t="e">
        <f t="shared" si="165"/>
        <v>#N/A</v>
      </c>
      <c r="R1023" s="5">
        <v>2001</v>
      </c>
      <c r="S1023" s="5" t="str">
        <f t="shared" si="162"/>
        <v>No</v>
      </c>
      <c r="T1023" s="5">
        <f t="shared" si="163"/>
        <v>0</v>
      </c>
      <c r="U1023" s="11">
        <v>2001</v>
      </c>
      <c r="V1023" s="6" t="s">
        <v>2998</v>
      </c>
      <c r="W1023" s="6">
        <v>0</v>
      </c>
      <c r="X1023" s="6" t="s">
        <v>2989</v>
      </c>
      <c r="Y1023" s="6">
        <v>472</v>
      </c>
      <c r="Z1023" s="6" t="s">
        <v>2990</v>
      </c>
      <c r="AA1023" s="6">
        <v>0</v>
      </c>
      <c r="AB1023" s="6">
        <v>355</v>
      </c>
      <c r="AC1023" s="6">
        <v>827</v>
      </c>
      <c r="AD1023">
        <v>827</v>
      </c>
      <c r="AE1023">
        <v>850</v>
      </c>
      <c r="AF1023">
        <v>1677</v>
      </c>
      <c r="AG1023" s="6">
        <v>1</v>
      </c>
      <c r="AH1023" s="6">
        <v>0</v>
      </c>
      <c r="AI1023">
        <v>2</v>
      </c>
      <c r="AJ1023">
        <v>1</v>
      </c>
      <c r="AK1023">
        <v>3</v>
      </c>
      <c r="AL1023">
        <v>1</v>
      </c>
      <c r="AM1023">
        <v>7</v>
      </c>
      <c r="AN1023">
        <v>0</v>
      </c>
      <c r="AO1023" t="s">
        <v>2995</v>
      </c>
      <c r="AP1023" t="s">
        <v>2992</v>
      </c>
      <c r="AQ1023" s="6">
        <v>2001</v>
      </c>
      <c r="AR1023" s="6" t="s">
        <v>3008</v>
      </c>
      <c r="AS1023" s="6">
        <v>2</v>
      </c>
      <c r="AT1023" s="6">
        <v>627</v>
      </c>
      <c r="AU1023" s="6" t="s">
        <v>2994</v>
      </c>
      <c r="AV1023">
        <v>0</v>
      </c>
      <c r="AW1023">
        <v>68</v>
      </c>
      <c r="AX1023">
        <v>0</v>
      </c>
      <c r="AY1023">
        <v>0</v>
      </c>
      <c r="AZ1023">
        <v>0</v>
      </c>
      <c r="BA1023">
        <v>0</v>
      </c>
      <c r="BB1023" t="s">
        <v>2995</v>
      </c>
      <c r="BC1023">
        <v>9</v>
      </c>
      <c r="BD1023">
        <v>2008</v>
      </c>
      <c r="BE1023" t="s">
        <v>2996</v>
      </c>
      <c r="BF1023" t="s">
        <v>2997</v>
      </c>
      <c r="BG1023">
        <v>190500</v>
      </c>
      <c r="BH1023" s="2">
        <v>6</v>
      </c>
      <c r="BI1023" s="2">
        <v>6</v>
      </c>
    </row>
    <row r="1024" spans="1:61" x14ac:dyDescent="0.25">
      <c r="A1024">
        <v>21</v>
      </c>
      <c r="B1024" t="s">
        <v>1035</v>
      </c>
      <c r="C1024" s="6">
        <v>105</v>
      </c>
      <c r="D1024">
        <v>11751</v>
      </c>
      <c r="E1024" t="s">
        <v>2985</v>
      </c>
      <c r="F1024" t="s">
        <v>3049</v>
      </c>
      <c r="G1024" t="s">
        <v>9</v>
      </c>
      <c r="H1024" t="s">
        <v>3001</v>
      </c>
      <c r="I1024">
        <v>6</v>
      </c>
      <c r="J1024">
        <v>6</v>
      </c>
      <c r="K1024" t="str" cm="1">
        <f t="array" ref="K1024">_xlfn.IFS(AND(I1024&gt;=1, I1024&lt;=2), "Bad", AND(I1024&gt;=3, I1024&lt;=4), "Somewhat Decent", AND(I1024&gt;=5, I1024&lt;=6), "Good", AND(I1024&gt;=7, I1024&lt;=8), "Very Good", AND(I1024&gt;=9, I1024&lt;=10), "Excellent")</f>
        <v>Good</v>
      </c>
      <c r="L1024">
        <f t="shared" si="157"/>
        <v>0</v>
      </c>
      <c r="M1024">
        <f t="shared" si="158"/>
        <v>0</v>
      </c>
      <c r="N1024">
        <f t="shared" si="159"/>
        <v>1</v>
      </c>
      <c r="O1024">
        <f t="shared" si="160"/>
        <v>0</v>
      </c>
      <c r="P1024">
        <f t="shared" si="161"/>
        <v>0</v>
      </c>
      <c r="Q1024" s="10" t="e">
        <f t="shared" si="165"/>
        <v>#N/A</v>
      </c>
      <c r="R1024" s="5">
        <v>1977</v>
      </c>
      <c r="S1024" s="5" t="str">
        <f t="shared" si="162"/>
        <v>No</v>
      </c>
      <c r="T1024" s="5">
        <f t="shared" si="163"/>
        <v>0</v>
      </c>
      <c r="U1024" s="11">
        <v>1977</v>
      </c>
      <c r="V1024" s="6" t="s">
        <v>2988</v>
      </c>
      <c r="W1024" s="6">
        <v>480</v>
      </c>
      <c r="X1024" s="6" t="s">
        <v>3011</v>
      </c>
      <c r="Y1024" s="6">
        <v>705</v>
      </c>
      <c r="Z1024" s="6" t="s">
        <v>2990</v>
      </c>
      <c r="AA1024" s="6">
        <v>0</v>
      </c>
      <c r="AB1024" s="6">
        <v>1139</v>
      </c>
      <c r="AC1024" s="6">
        <v>1844</v>
      </c>
      <c r="AD1024">
        <v>1844</v>
      </c>
      <c r="AE1024">
        <v>0</v>
      </c>
      <c r="AF1024">
        <v>1844</v>
      </c>
      <c r="AG1024" s="6">
        <v>0</v>
      </c>
      <c r="AH1024" s="6">
        <v>0</v>
      </c>
      <c r="AI1024">
        <v>2</v>
      </c>
      <c r="AJ1024">
        <v>0</v>
      </c>
      <c r="AK1024">
        <v>3</v>
      </c>
      <c r="AL1024">
        <v>1</v>
      </c>
      <c r="AM1024">
        <v>7</v>
      </c>
      <c r="AN1024">
        <v>1</v>
      </c>
      <c r="AO1024" t="s">
        <v>2994</v>
      </c>
      <c r="AP1024" t="s">
        <v>2992</v>
      </c>
      <c r="AQ1024" s="6">
        <v>1977</v>
      </c>
      <c r="AR1024" s="6" t="s">
        <v>3008</v>
      </c>
      <c r="AS1024" s="6">
        <v>2</v>
      </c>
      <c r="AT1024" s="6">
        <v>546</v>
      </c>
      <c r="AU1024" s="6" t="s">
        <v>2994</v>
      </c>
      <c r="AV1024">
        <v>0</v>
      </c>
      <c r="AW1024">
        <v>122</v>
      </c>
      <c r="AX1024">
        <v>0</v>
      </c>
      <c r="AY1024">
        <v>0</v>
      </c>
      <c r="AZ1024">
        <v>0</v>
      </c>
      <c r="BA1024">
        <v>0</v>
      </c>
      <c r="BB1024" t="s">
        <v>2995</v>
      </c>
      <c r="BC1024">
        <v>1</v>
      </c>
      <c r="BD1024">
        <v>2010</v>
      </c>
      <c r="BE1024" t="s">
        <v>3019</v>
      </c>
      <c r="BF1024" t="s">
        <v>2997</v>
      </c>
      <c r="BG1024">
        <v>190000</v>
      </c>
      <c r="BH1024" s="2">
        <v>6</v>
      </c>
      <c r="BI1024" s="2">
        <v>6</v>
      </c>
    </row>
    <row r="1025" spans="1:61" x14ac:dyDescent="0.25">
      <c r="A1025">
        <v>91</v>
      </c>
      <c r="B1025" t="s">
        <v>1036</v>
      </c>
      <c r="C1025" s="6">
        <v>107</v>
      </c>
      <c r="D1025">
        <v>10186</v>
      </c>
      <c r="E1025" t="s">
        <v>2985</v>
      </c>
      <c r="F1025" t="s">
        <v>2986</v>
      </c>
      <c r="G1025" t="s">
        <v>9</v>
      </c>
      <c r="H1025" t="s">
        <v>2987</v>
      </c>
      <c r="I1025">
        <v>7</v>
      </c>
      <c r="J1025">
        <v>5</v>
      </c>
      <c r="K1025" t="str" cm="1">
        <f t="array" ref="K1025">_xlfn.IFS(AND(I1025&gt;=1, I1025&lt;=2), "Bad", AND(I1025&gt;=3, I1025&lt;=4), "Somewhat Decent", AND(I1025&gt;=5, I1025&lt;=6), "Good", AND(I1025&gt;=7, I1025&lt;=8), "Very Good", AND(I1025&gt;=9, I1025&lt;=10), "Excellent")</f>
        <v>Very Good</v>
      </c>
      <c r="L1025">
        <f t="shared" si="157"/>
        <v>0</v>
      </c>
      <c r="M1025">
        <f t="shared" si="158"/>
        <v>0</v>
      </c>
      <c r="N1025">
        <f t="shared" si="159"/>
        <v>0</v>
      </c>
      <c r="O1025">
        <f t="shared" si="160"/>
        <v>1</v>
      </c>
      <c r="P1025">
        <f t="shared" si="161"/>
        <v>0</v>
      </c>
      <c r="Q1025" s="10" t="e">
        <f t="shared" si="165"/>
        <v>#N/A</v>
      </c>
      <c r="R1025" s="5">
        <v>1992</v>
      </c>
      <c r="S1025" s="5" t="str">
        <f t="shared" si="162"/>
        <v>No</v>
      </c>
      <c r="T1025" s="5">
        <f t="shared" si="163"/>
        <v>0</v>
      </c>
      <c r="U1025" s="11">
        <v>1992</v>
      </c>
      <c r="V1025" s="6" t="s">
        <v>2998</v>
      </c>
      <c r="W1025" s="6">
        <v>0</v>
      </c>
      <c r="X1025" s="6" t="s">
        <v>2989</v>
      </c>
      <c r="Y1025" s="6">
        <v>674</v>
      </c>
      <c r="Z1025" s="6" t="s">
        <v>2990</v>
      </c>
      <c r="AA1025" s="6">
        <v>0</v>
      </c>
      <c r="AB1025" s="6">
        <v>76</v>
      </c>
      <c r="AC1025" s="6">
        <v>750</v>
      </c>
      <c r="AD1025">
        <v>1061</v>
      </c>
      <c r="AE1025">
        <v>862</v>
      </c>
      <c r="AF1025">
        <v>1923</v>
      </c>
      <c r="AG1025" s="6">
        <v>1</v>
      </c>
      <c r="AH1025" s="6">
        <v>0</v>
      </c>
      <c r="AI1025">
        <v>2</v>
      </c>
      <c r="AJ1025">
        <v>1</v>
      </c>
      <c r="AK1025">
        <v>3</v>
      </c>
      <c r="AL1025">
        <v>1</v>
      </c>
      <c r="AM1025">
        <v>8</v>
      </c>
      <c r="AN1025">
        <v>1</v>
      </c>
      <c r="AO1025" t="s">
        <v>2994</v>
      </c>
      <c r="AP1025" t="s">
        <v>2992</v>
      </c>
      <c r="AQ1025" s="6">
        <v>1992</v>
      </c>
      <c r="AR1025" s="6" t="s">
        <v>3008</v>
      </c>
      <c r="AS1025" s="6">
        <v>2</v>
      </c>
      <c r="AT1025" s="6">
        <v>564</v>
      </c>
      <c r="AU1025" s="6" t="s">
        <v>2994</v>
      </c>
      <c r="AV1025">
        <v>240</v>
      </c>
      <c r="AW1025">
        <v>39</v>
      </c>
      <c r="AX1025">
        <v>0</v>
      </c>
      <c r="AY1025">
        <v>0</v>
      </c>
      <c r="AZ1025">
        <v>0</v>
      </c>
      <c r="BA1025">
        <v>0</v>
      </c>
      <c r="BB1025" t="s">
        <v>2995</v>
      </c>
      <c r="BC1025">
        <v>6</v>
      </c>
      <c r="BD1025">
        <v>2010</v>
      </c>
      <c r="BE1025" t="s">
        <v>2996</v>
      </c>
      <c r="BF1025" t="s">
        <v>2997</v>
      </c>
      <c r="BG1025">
        <v>190000</v>
      </c>
      <c r="BH1025" s="2">
        <v>6</v>
      </c>
      <c r="BI1025" s="2">
        <v>6</v>
      </c>
    </row>
    <row r="1026" spans="1:61" x14ac:dyDescent="0.25">
      <c r="A1026">
        <v>138</v>
      </c>
      <c r="B1026" t="s">
        <v>1037</v>
      </c>
      <c r="C1026" s="6">
        <v>137</v>
      </c>
      <c r="D1026">
        <v>16492</v>
      </c>
      <c r="E1026" t="s">
        <v>2985</v>
      </c>
      <c r="F1026" t="s">
        <v>3016</v>
      </c>
      <c r="G1026" t="s">
        <v>9</v>
      </c>
      <c r="H1026" t="s">
        <v>3001</v>
      </c>
      <c r="I1026">
        <v>6</v>
      </c>
      <c r="J1026">
        <v>6</v>
      </c>
      <c r="K1026" t="str" cm="1">
        <f t="array" ref="K1026">_xlfn.IFS(AND(I1026&gt;=1, I1026&lt;=2), "Bad", AND(I1026&gt;=3, I1026&lt;=4), "Somewhat Decent", AND(I1026&gt;=5, I1026&lt;=6), "Good", AND(I1026&gt;=7, I1026&lt;=8), "Very Good", AND(I1026&gt;=9, I1026&lt;=10), "Excellent")</f>
        <v>Good</v>
      </c>
      <c r="L1026">
        <f t="shared" ref="L1026:L1089" si="166">IF(K1026="Bad", 1, 0)</f>
        <v>0</v>
      </c>
      <c r="M1026">
        <f t="shared" ref="M1026:M1089" si="167">IF(K1026="Somewhat Decent", 1, 0)</f>
        <v>0</v>
      </c>
      <c r="N1026">
        <f t="shared" ref="N1026:N1089" si="168">IF(K1026="Good", 1, 0)</f>
        <v>1</v>
      </c>
      <c r="O1026">
        <f t="shared" ref="O1026:O1089" si="169">IF(K1026="Very Good", 1, 0)</f>
        <v>0</v>
      </c>
      <c r="P1026">
        <f t="shared" ref="P1026:P1089" si="170">IF(K1026="Excellent", 1, 0)</f>
        <v>0</v>
      </c>
      <c r="Q1026" s="10">
        <f t="shared" si="165"/>
        <v>22</v>
      </c>
      <c r="R1026">
        <v>1966</v>
      </c>
      <c r="S1026" t="str">
        <f t="shared" ref="S1026:S1089" si="171">IF(U1026=R1026,"No","Yes")</f>
        <v>Yes</v>
      </c>
      <c r="T1026">
        <f t="shared" ref="T1026:T1089" si="172">IF(U1026=R1026,0,1)</f>
        <v>1</v>
      </c>
      <c r="U1026" s="11">
        <v>2002</v>
      </c>
      <c r="V1026" s="6" t="s">
        <v>2998</v>
      </c>
      <c r="W1026" s="6">
        <v>0</v>
      </c>
      <c r="X1026" s="6" t="s">
        <v>3007</v>
      </c>
      <c r="Y1026" s="6">
        <v>247</v>
      </c>
      <c r="Z1026" s="6" t="s">
        <v>3009</v>
      </c>
      <c r="AA1026" s="6">
        <v>713</v>
      </c>
      <c r="AB1026" s="6">
        <v>557</v>
      </c>
      <c r="AC1026" s="6">
        <v>1517</v>
      </c>
      <c r="AD1026">
        <v>1888</v>
      </c>
      <c r="AE1026">
        <v>0</v>
      </c>
      <c r="AF1026">
        <v>1888</v>
      </c>
      <c r="AG1026" s="6">
        <v>0</v>
      </c>
      <c r="AH1026" s="6">
        <v>0</v>
      </c>
      <c r="AI1026">
        <v>2</v>
      </c>
      <c r="AJ1026">
        <v>1</v>
      </c>
      <c r="AK1026">
        <v>2</v>
      </c>
      <c r="AL1026">
        <v>1</v>
      </c>
      <c r="AM1026">
        <v>6</v>
      </c>
      <c r="AN1026">
        <v>1</v>
      </c>
      <c r="AO1026" t="s">
        <v>3003</v>
      </c>
      <c r="AP1026" t="s">
        <v>2992</v>
      </c>
      <c r="AQ1026" s="6">
        <v>1966</v>
      </c>
      <c r="AR1026" s="6" t="s">
        <v>2993</v>
      </c>
      <c r="AS1026" s="6">
        <v>2</v>
      </c>
      <c r="AT1026" s="6">
        <v>578</v>
      </c>
      <c r="AU1026" s="6" t="s">
        <v>2994</v>
      </c>
      <c r="AV1026">
        <v>0</v>
      </c>
      <c r="AW1026">
        <v>0</v>
      </c>
      <c r="AX1026">
        <v>0</v>
      </c>
      <c r="AY1026">
        <v>0</v>
      </c>
      <c r="AZ1026">
        <v>0</v>
      </c>
      <c r="BA1026">
        <v>0</v>
      </c>
      <c r="BB1026" t="s">
        <v>2995</v>
      </c>
      <c r="BC1026">
        <v>6</v>
      </c>
      <c r="BD1026">
        <v>2010</v>
      </c>
      <c r="BE1026" t="s">
        <v>2996</v>
      </c>
      <c r="BF1026" t="s">
        <v>2997</v>
      </c>
      <c r="BG1026">
        <v>190000</v>
      </c>
      <c r="BH1026" s="2">
        <v>6</v>
      </c>
      <c r="BI1026" s="2">
        <v>6</v>
      </c>
    </row>
    <row r="1027" spans="1:61" x14ac:dyDescent="0.25">
      <c r="A1027">
        <v>311</v>
      </c>
      <c r="B1027" t="s">
        <v>1038</v>
      </c>
      <c r="C1027" s="6">
        <v>74</v>
      </c>
      <c r="D1027">
        <v>9620</v>
      </c>
      <c r="E1027" t="s">
        <v>2985</v>
      </c>
      <c r="F1027" t="s">
        <v>3050</v>
      </c>
      <c r="G1027" t="s">
        <v>9</v>
      </c>
      <c r="H1027" t="s">
        <v>3041</v>
      </c>
      <c r="I1027">
        <v>6</v>
      </c>
      <c r="J1027">
        <v>7</v>
      </c>
      <c r="K1027" t="str" cm="1">
        <f t="array" ref="K1027">_xlfn.IFS(AND(I1027&gt;=1, I1027&lt;=2), "Bad", AND(I1027&gt;=3, I1027&lt;=4), "Somewhat Decent", AND(I1027&gt;=5, I1027&lt;=6), "Good", AND(I1027&gt;=7, I1027&lt;=8), "Very Good", AND(I1027&gt;=9, I1027&lt;=10), "Excellent")</f>
        <v>Good</v>
      </c>
      <c r="L1027">
        <f t="shared" si="166"/>
        <v>0</v>
      </c>
      <c r="M1027">
        <f t="shared" si="167"/>
        <v>0</v>
      </c>
      <c r="N1027">
        <f t="shared" si="168"/>
        <v>1</v>
      </c>
      <c r="O1027">
        <f t="shared" si="169"/>
        <v>0</v>
      </c>
      <c r="P1027">
        <f t="shared" si="170"/>
        <v>0</v>
      </c>
      <c r="Q1027" s="10" t="e">
        <f t="shared" si="165"/>
        <v>#N/A</v>
      </c>
      <c r="R1027" s="5">
        <v>1977</v>
      </c>
      <c r="S1027" s="5" t="str">
        <f t="shared" si="171"/>
        <v>No</v>
      </c>
      <c r="T1027" s="5">
        <f t="shared" si="172"/>
        <v>0</v>
      </c>
      <c r="U1027" s="11">
        <v>1977</v>
      </c>
      <c r="V1027" s="6" t="s">
        <v>2998</v>
      </c>
      <c r="W1027" s="6">
        <v>0</v>
      </c>
      <c r="X1027" s="6" t="s">
        <v>3007</v>
      </c>
      <c r="Y1027" s="6">
        <v>679</v>
      </c>
      <c r="Z1027" s="6" t="s">
        <v>2990</v>
      </c>
      <c r="AA1027" s="6">
        <v>0</v>
      </c>
      <c r="AB1027" s="6">
        <v>564</v>
      </c>
      <c r="AC1027" s="6">
        <v>1243</v>
      </c>
      <c r="AD1027">
        <v>1285</v>
      </c>
      <c r="AE1027">
        <v>0</v>
      </c>
      <c r="AF1027">
        <v>1285</v>
      </c>
      <c r="AG1027" s="6">
        <v>0</v>
      </c>
      <c r="AH1027" s="6">
        <v>1</v>
      </c>
      <c r="AI1027">
        <v>2</v>
      </c>
      <c r="AJ1027">
        <v>0</v>
      </c>
      <c r="AK1027">
        <v>3</v>
      </c>
      <c r="AL1027">
        <v>1</v>
      </c>
      <c r="AM1027">
        <v>6</v>
      </c>
      <c r="AN1027">
        <v>1</v>
      </c>
      <c r="AO1027" t="s">
        <v>3017</v>
      </c>
      <c r="AP1027" t="s">
        <v>2992</v>
      </c>
      <c r="AQ1027" s="6">
        <v>1977</v>
      </c>
      <c r="AR1027" s="6" t="s">
        <v>2990</v>
      </c>
      <c r="AS1027" s="6">
        <v>2</v>
      </c>
      <c r="AT1027" s="6">
        <v>473</v>
      </c>
      <c r="AU1027" s="6" t="s">
        <v>2994</v>
      </c>
      <c r="AV1027">
        <v>375</v>
      </c>
      <c r="AW1027">
        <v>26</v>
      </c>
      <c r="AX1027">
        <v>0</v>
      </c>
      <c r="AY1027">
        <v>0</v>
      </c>
      <c r="AZ1027">
        <v>0</v>
      </c>
      <c r="BA1027">
        <v>0</v>
      </c>
      <c r="BB1027" t="s">
        <v>2995</v>
      </c>
      <c r="BC1027">
        <v>5</v>
      </c>
      <c r="BD1027">
        <v>2010</v>
      </c>
      <c r="BE1027" t="s">
        <v>2996</v>
      </c>
      <c r="BF1027" t="s">
        <v>2997</v>
      </c>
      <c r="BG1027">
        <v>190000</v>
      </c>
      <c r="BH1027" s="2">
        <v>6</v>
      </c>
      <c r="BI1027" s="2">
        <v>6</v>
      </c>
    </row>
    <row r="1028" spans="1:61" x14ac:dyDescent="0.25">
      <c r="A1028">
        <v>489</v>
      </c>
      <c r="B1028" t="s">
        <v>1039</v>
      </c>
      <c r="C1028" s="6">
        <v>42</v>
      </c>
      <c r="D1028">
        <v>8433</v>
      </c>
      <c r="E1028" t="s">
        <v>2985</v>
      </c>
      <c r="F1028" t="s">
        <v>3036</v>
      </c>
      <c r="G1028" t="s">
        <v>9</v>
      </c>
      <c r="H1028" t="s">
        <v>2987</v>
      </c>
      <c r="I1028">
        <v>6</v>
      </c>
      <c r="J1028">
        <v>5</v>
      </c>
      <c r="K1028" t="str" cm="1">
        <f t="array" ref="K1028">_xlfn.IFS(AND(I1028&gt;=1, I1028&lt;=2), "Bad", AND(I1028&gt;=3, I1028&lt;=4), "Somewhat Decent", AND(I1028&gt;=5, I1028&lt;=6), "Good", AND(I1028&gt;=7, I1028&lt;=8), "Very Good", AND(I1028&gt;=9, I1028&lt;=10), "Excellent")</f>
        <v>Good</v>
      </c>
      <c r="L1028">
        <f t="shared" si="166"/>
        <v>0</v>
      </c>
      <c r="M1028">
        <f t="shared" si="167"/>
        <v>0</v>
      </c>
      <c r="N1028">
        <f t="shared" si="168"/>
        <v>1</v>
      </c>
      <c r="O1028">
        <f t="shared" si="169"/>
        <v>0</v>
      </c>
      <c r="P1028">
        <f t="shared" si="170"/>
        <v>0</v>
      </c>
      <c r="Q1028" s="10" t="e">
        <f t="shared" si="165"/>
        <v>#N/A</v>
      </c>
      <c r="R1028" s="5">
        <v>2000</v>
      </c>
      <c r="S1028" s="5" t="str">
        <f t="shared" si="171"/>
        <v>No</v>
      </c>
      <c r="T1028" s="5">
        <f t="shared" si="172"/>
        <v>0</v>
      </c>
      <c r="U1028" s="11">
        <v>2000</v>
      </c>
      <c r="V1028" s="6" t="s">
        <v>2998</v>
      </c>
      <c r="W1028" s="6">
        <v>0</v>
      </c>
      <c r="X1028" s="6" t="s">
        <v>2989</v>
      </c>
      <c r="Y1028" s="6">
        <v>683</v>
      </c>
      <c r="Z1028" s="6" t="s">
        <v>2990</v>
      </c>
      <c r="AA1028" s="6">
        <v>0</v>
      </c>
      <c r="AB1028" s="6">
        <v>111</v>
      </c>
      <c r="AC1028" s="6">
        <v>794</v>
      </c>
      <c r="AD1028">
        <v>819</v>
      </c>
      <c r="AE1028">
        <v>695</v>
      </c>
      <c r="AF1028">
        <v>1514</v>
      </c>
      <c r="AG1028" s="6">
        <v>1</v>
      </c>
      <c r="AH1028" s="6">
        <v>0</v>
      </c>
      <c r="AI1028">
        <v>2</v>
      </c>
      <c r="AJ1028">
        <v>1</v>
      </c>
      <c r="AK1028">
        <v>3</v>
      </c>
      <c r="AL1028">
        <v>1</v>
      </c>
      <c r="AM1028">
        <v>7</v>
      </c>
      <c r="AN1028">
        <v>1</v>
      </c>
      <c r="AO1028" t="s">
        <v>2994</v>
      </c>
      <c r="AP1028" t="s">
        <v>2992</v>
      </c>
      <c r="AQ1028" s="6">
        <v>2000</v>
      </c>
      <c r="AR1028" s="6" t="s">
        <v>2993</v>
      </c>
      <c r="AS1028" s="6">
        <v>2</v>
      </c>
      <c r="AT1028" s="6">
        <v>394</v>
      </c>
      <c r="AU1028" s="6" t="s">
        <v>2994</v>
      </c>
      <c r="AV1028">
        <v>0</v>
      </c>
      <c r="AW1028">
        <v>72</v>
      </c>
      <c r="AX1028">
        <v>0</v>
      </c>
      <c r="AY1028">
        <v>0</v>
      </c>
      <c r="AZ1028">
        <v>0</v>
      </c>
      <c r="BA1028">
        <v>0</v>
      </c>
      <c r="BB1028" t="s">
        <v>2995</v>
      </c>
      <c r="BC1028">
        <v>6</v>
      </c>
      <c r="BD1028">
        <v>2009</v>
      </c>
      <c r="BE1028" t="s">
        <v>2996</v>
      </c>
      <c r="BF1028" t="s">
        <v>2997</v>
      </c>
      <c r="BG1028">
        <v>190000</v>
      </c>
      <c r="BH1028" s="2">
        <v>6</v>
      </c>
      <c r="BI1028" s="2">
        <v>6</v>
      </c>
    </row>
    <row r="1029" spans="1:61" x14ac:dyDescent="0.25">
      <c r="A1029">
        <v>786</v>
      </c>
      <c r="B1029" t="s">
        <v>1040</v>
      </c>
      <c r="C1029" s="6">
        <v>69.22</v>
      </c>
      <c r="D1029">
        <v>10708</v>
      </c>
      <c r="E1029" t="s">
        <v>2985</v>
      </c>
      <c r="F1029" t="s">
        <v>3042</v>
      </c>
      <c r="G1029" t="s">
        <v>9</v>
      </c>
      <c r="H1029" t="s">
        <v>3001</v>
      </c>
      <c r="I1029">
        <v>5</v>
      </c>
      <c r="J1029">
        <v>5</v>
      </c>
      <c r="K1029" t="str" cm="1">
        <f t="array" ref="K1029">_xlfn.IFS(AND(I1029&gt;=1, I1029&lt;=2), "Bad", AND(I1029&gt;=3, I1029&lt;=4), "Somewhat Decent", AND(I1029&gt;=5, I1029&lt;=6), "Good", AND(I1029&gt;=7, I1029&lt;=8), "Very Good", AND(I1029&gt;=9, I1029&lt;=10), "Excellent")</f>
        <v>Good</v>
      </c>
      <c r="L1029">
        <f t="shared" si="166"/>
        <v>0</v>
      </c>
      <c r="M1029">
        <f t="shared" si="167"/>
        <v>0</v>
      </c>
      <c r="N1029">
        <f t="shared" si="168"/>
        <v>1</v>
      </c>
      <c r="O1029">
        <f t="shared" si="169"/>
        <v>0</v>
      </c>
      <c r="P1029">
        <f t="shared" si="170"/>
        <v>0</v>
      </c>
      <c r="Q1029" s="10">
        <f t="shared" si="165"/>
        <v>31</v>
      </c>
      <c r="R1029">
        <v>1955</v>
      </c>
      <c r="S1029" t="str">
        <f t="shared" si="171"/>
        <v>Yes</v>
      </c>
      <c r="T1029">
        <f t="shared" si="172"/>
        <v>1</v>
      </c>
      <c r="U1029" s="11">
        <v>1993</v>
      </c>
      <c r="V1029" s="6" t="s">
        <v>2998</v>
      </c>
      <c r="W1029" s="6">
        <v>0</v>
      </c>
      <c r="X1029" s="6" t="s">
        <v>3030</v>
      </c>
      <c r="Y1029" s="6">
        <v>379</v>
      </c>
      <c r="Z1029" s="6" t="s">
        <v>3011</v>
      </c>
      <c r="AA1029" s="6">
        <v>768</v>
      </c>
      <c r="AB1029" s="6">
        <v>470</v>
      </c>
      <c r="AC1029" s="6">
        <v>1617</v>
      </c>
      <c r="AD1029">
        <v>1867</v>
      </c>
      <c r="AE1029">
        <v>0</v>
      </c>
      <c r="AF1029">
        <v>1867</v>
      </c>
      <c r="AG1029" s="6">
        <v>1</v>
      </c>
      <c r="AH1029" s="6">
        <v>0</v>
      </c>
      <c r="AI1029">
        <v>1</v>
      </c>
      <c r="AJ1029">
        <v>0</v>
      </c>
      <c r="AK1029">
        <v>2</v>
      </c>
      <c r="AL1029">
        <v>1</v>
      </c>
      <c r="AM1029">
        <v>7</v>
      </c>
      <c r="AN1029">
        <v>3</v>
      </c>
      <c r="AO1029" t="s">
        <v>3003</v>
      </c>
      <c r="AP1029" t="s">
        <v>2992</v>
      </c>
      <c r="AQ1029" s="6">
        <v>1955</v>
      </c>
      <c r="AR1029" s="6" t="s">
        <v>2993</v>
      </c>
      <c r="AS1029" s="6">
        <v>1</v>
      </c>
      <c r="AT1029" s="6">
        <v>303</v>
      </c>
      <c r="AU1029" s="6" t="s">
        <v>2994</v>
      </c>
      <c r="AV1029">
        <v>476</v>
      </c>
      <c r="AW1029">
        <v>0</v>
      </c>
      <c r="AX1029">
        <v>0</v>
      </c>
      <c r="AY1029">
        <v>0</v>
      </c>
      <c r="AZ1029">
        <v>142</v>
      </c>
      <c r="BA1029">
        <v>0</v>
      </c>
      <c r="BB1029" t="s">
        <v>2995</v>
      </c>
      <c r="BC1029">
        <v>11</v>
      </c>
      <c r="BD1029">
        <v>2009</v>
      </c>
      <c r="BE1029" t="s">
        <v>3019</v>
      </c>
      <c r="BF1029" t="s">
        <v>2997</v>
      </c>
      <c r="BG1029">
        <v>190000</v>
      </c>
      <c r="BH1029" s="2">
        <v>6</v>
      </c>
      <c r="BI1029" s="2">
        <v>6</v>
      </c>
    </row>
    <row r="1030" spans="1:61" x14ac:dyDescent="0.25">
      <c r="A1030">
        <v>881</v>
      </c>
      <c r="B1030" t="s">
        <v>1041</v>
      </c>
      <c r="C1030" s="6">
        <v>65</v>
      </c>
      <c r="D1030">
        <v>9313</v>
      </c>
      <c r="E1030" t="s">
        <v>2985</v>
      </c>
      <c r="F1030" t="s">
        <v>3012</v>
      </c>
      <c r="G1030" t="s">
        <v>9</v>
      </c>
      <c r="H1030" t="s">
        <v>2987</v>
      </c>
      <c r="I1030">
        <v>7</v>
      </c>
      <c r="J1030">
        <v>5</v>
      </c>
      <c r="K1030" t="str" cm="1">
        <f t="array" ref="K1030">_xlfn.IFS(AND(I1030&gt;=1, I1030&lt;=2), "Bad", AND(I1030&gt;=3, I1030&lt;=4), "Somewhat Decent", AND(I1030&gt;=5, I1030&lt;=6), "Good", AND(I1030&gt;=7, I1030&lt;=8), "Very Good", AND(I1030&gt;=9, I1030&lt;=10), "Excellent")</f>
        <v>Very Good</v>
      </c>
      <c r="L1030">
        <f t="shared" si="166"/>
        <v>0</v>
      </c>
      <c r="M1030">
        <f t="shared" si="167"/>
        <v>0</v>
      </c>
      <c r="N1030">
        <f t="shared" si="168"/>
        <v>0</v>
      </c>
      <c r="O1030">
        <f t="shared" si="169"/>
        <v>1</v>
      </c>
      <c r="P1030">
        <f t="shared" si="170"/>
        <v>0</v>
      </c>
      <c r="Q1030" s="10" t="e">
        <f t="shared" si="165"/>
        <v>#N/A</v>
      </c>
      <c r="R1030" s="5">
        <v>2004</v>
      </c>
      <c r="S1030" s="5" t="str">
        <f t="shared" si="171"/>
        <v>No</v>
      </c>
      <c r="T1030" s="5">
        <f t="shared" si="172"/>
        <v>0</v>
      </c>
      <c r="U1030" s="11">
        <v>2004</v>
      </c>
      <c r="V1030" s="6" t="s">
        <v>2998</v>
      </c>
      <c r="W1030" s="6">
        <v>0</v>
      </c>
      <c r="X1030" s="6" t="s">
        <v>2990</v>
      </c>
      <c r="Y1030" s="6">
        <v>0</v>
      </c>
      <c r="Z1030" s="6" t="s">
        <v>2990</v>
      </c>
      <c r="AA1030" s="6">
        <v>0</v>
      </c>
      <c r="AB1030" s="6">
        <v>864</v>
      </c>
      <c r="AC1030" s="6">
        <v>864</v>
      </c>
      <c r="AD1030">
        <v>864</v>
      </c>
      <c r="AE1030">
        <v>864</v>
      </c>
      <c r="AF1030">
        <v>1728</v>
      </c>
      <c r="AG1030" s="6">
        <v>0</v>
      </c>
      <c r="AH1030" s="6">
        <v>0</v>
      </c>
      <c r="AI1030">
        <v>2</v>
      </c>
      <c r="AJ1030">
        <v>1</v>
      </c>
      <c r="AK1030">
        <v>3</v>
      </c>
      <c r="AL1030">
        <v>1</v>
      </c>
      <c r="AM1030">
        <v>7</v>
      </c>
      <c r="AN1030">
        <v>0</v>
      </c>
      <c r="AO1030" t="s">
        <v>2995</v>
      </c>
      <c r="AP1030" t="s">
        <v>2992</v>
      </c>
      <c r="AQ1030" s="6">
        <v>2004</v>
      </c>
      <c r="AR1030" s="6" t="s">
        <v>3008</v>
      </c>
      <c r="AS1030" s="6">
        <v>2</v>
      </c>
      <c r="AT1030" s="6">
        <v>572</v>
      </c>
      <c r="AU1030" s="6" t="s">
        <v>2994</v>
      </c>
      <c r="AV1030">
        <v>187</v>
      </c>
      <c r="AW1030">
        <v>56</v>
      </c>
      <c r="AX1030">
        <v>0</v>
      </c>
      <c r="AY1030">
        <v>0</v>
      </c>
      <c r="AZ1030">
        <v>0</v>
      </c>
      <c r="BA1030">
        <v>0</v>
      </c>
      <c r="BB1030" t="s">
        <v>2995</v>
      </c>
      <c r="BC1030">
        <v>4</v>
      </c>
      <c r="BD1030">
        <v>2009</v>
      </c>
      <c r="BE1030" t="s">
        <v>2996</v>
      </c>
      <c r="BF1030" t="s">
        <v>2997</v>
      </c>
      <c r="BG1030">
        <v>190000</v>
      </c>
      <c r="BH1030" s="2">
        <v>6</v>
      </c>
      <c r="BI1030" s="2">
        <v>6</v>
      </c>
    </row>
    <row r="1031" spans="1:61" x14ac:dyDescent="0.25">
      <c r="A1031">
        <v>882</v>
      </c>
      <c r="B1031" t="s">
        <v>1042</v>
      </c>
      <c r="C1031" s="6">
        <v>63</v>
      </c>
      <c r="D1031">
        <v>8487</v>
      </c>
      <c r="E1031" t="s">
        <v>2985</v>
      </c>
      <c r="F1031" t="s">
        <v>3012</v>
      </c>
      <c r="G1031" t="s">
        <v>9</v>
      </c>
      <c r="H1031" t="s">
        <v>3001</v>
      </c>
      <c r="I1031">
        <v>7</v>
      </c>
      <c r="J1031">
        <v>5</v>
      </c>
      <c r="K1031" t="str" cm="1">
        <f t="array" ref="K1031">_xlfn.IFS(AND(I1031&gt;=1, I1031&lt;=2), "Bad", AND(I1031&gt;=3, I1031&lt;=4), "Somewhat Decent", AND(I1031&gt;=5, I1031&lt;=6), "Good", AND(I1031&gt;=7, I1031&lt;=8), "Very Good", AND(I1031&gt;=9, I1031&lt;=10), "Excellent")</f>
        <v>Very Good</v>
      </c>
      <c r="L1031">
        <f t="shared" si="166"/>
        <v>0</v>
      </c>
      <c r="M1031">
        <f t="shared" si="167"/>
        <v>0</v>
      </c>
      <c r="N1031">
        <f t="shared" si="168"/>
        <v>0</v>
      </c>
      <c r="O1031">
        <f t="shared" si="169"/>
        <v>1</v>
      </c>
      <c r="P1031">
        <f t="shared" si="170"/>
        <v>0</v>
      </c>
      <c r="Q1031" s="10" t="e">
        <f t="shared" si="165"/>
        <v>#N/A</v>
      </c>
      <c r="R1031" s="5">
        <v>2004</v>
      </c>
      <c r="S1031" s="5" t="str">
        <f t="shared" si="171"/>
        <v>No</v>
      </c>
      <c r="T1031" s="5">
        <f t="shared" si="172"/>
        <v>0</v>
      </c>
      <c r="U1031" s="11">
        <v>2004</v>
      </c>
      <c r="V1031" s="6" t="s">
        <v>2988</v>
      </c>
      <c r="W1031" s="6">
        <v>210</v>
      </c>
      <c r="X1031" s="6" t="s">
        <v>2989</v>
      </c>
      <c r="Y1031" s="6">
        <v>20</v>
      </c>
      <c r="Z1031" s="6" t="s">
        <v>2990</v>
      </c>
      <c r="AA1031" s="6">
        <v>0</v>
      </c>
      <c r="AB1031" s="6">
        <v>1480</v>
      </c>
      <c r="AC1031" s="6">
        <v>1500</v>
      </c>
      <c r="AD1031">
        <v>1500</v>
      </c>
      <c r="AE1031">
        <v>0</v>
      </c>
      <c r="AF1031">
        <v>1500</v>
      </c>
      <c r="AG1031" s="6">
        <v>0</v>
      </c>
      <c r="AH1031" s="6">
        <v>0</v>
      </c>
      <c r="AI1031">
        <v>2</v>
      </c>
      <c r="AJ1031">
        <v>0</v>
      </c>
      <c r="AK1031">
        <v>3</v>
      </c>
      <c r="AL1031">
        <v>1</v>
      </c>
      <c r="AM1031">
        <v>6</v>
      </c>
      <c r="AN1031">
        <v>0</v>
      </c>
      <c r="AO1031" t="s">
        <v>2995</v>
      </c>
      <c r="AP1031" t="s">
        <v>2992</v>
      </c>
      <c r="AQ1031" s="6">
        <v>2004</v>
      </c>
      <c r="AR1031" s="6" t="s">
        <v>3008</v>
      </c>
      <c r="AS1031" s="6">
        <v>2</v>
      </c>
      <c r="AT1031" s="6">
        <v>570</v>
      </c>
      <c r="AU1031" s="6" t="s">
        <v>2994</v>
      </c>
      <c r="AV1031">
        <v>192</v>
      </c>
      <c r="AW1031">
        <v>36</v>
      </c>
      <c r="AX1031">
        <v>0</v>
      </c>
      <c r="AY1031">
        <v>0</v>
      </c>
      <c r="AZ1031">
        <v>0</v>
      </c>
      <c r="BA1031">
        <v>0</v>
      </c>
      <c r="BB1031" t="s">
        <v>2995</v>
      </c>
      <c r="BC1031">
        <v>8</v>
      </c>
      <c r="BD1031">
        <v>2009</v>
      </c>
      <c r="BE1031" t="s">
        <v>2996</v>
      </c>
      <c r="BF1031" t="s">
        <v>2997</v>
      </c>
      <c r="BG1031">
        <v>190000</v>
      </c>
      <c r="BH1031" s="2">
        <v>6</v>
      </c>
      <c r="BI1031" s="2">
        <v>6</v>
      </c>
    </row>
    <row r="1032" spans="1:61" x14ac:dyDescent="0.25">
      <c r="A1032">
        <v>1088</v>
      </c>
      <c r="B1032" t="s">
        <v>1043</v>
      </c>
      <c r="C1032" s="6">
        <v>59</v>
      </c>
      <c r="D1032">
        <v>9587</v>
      </c>
      <c r="E1032" t="s">
        <v>2985</v>
      </c>
      <c r="F1032" t="s">
        <v>3036</v>
      </c>
      <c r="G1032" t="s">
        <v>9</v>
      </c>
      <c r="H1032" t="s">
        <v>3041</v>
      </c>
      <c r="I1032">
        <v>7</v>
      </c>
      <c r="J1032">
        <v>5</v>
      </c>
      <c r="K1032" t="str" cm="1">
        <f t="array" ref="K1032">_xlfn.IFS(AND(I1032&gt;=1, I1032&lt;=2), "Bad", AND(I1032&gt;=3, I1032&lt;=4), "Somewhat Decent", AND(I1032&gt;=5, I1032&lt;=6), "Good", AND(I1032&gt;=7, I1032&lt;=8), "Very Good", AND(I1032&gt;=9, I1032&lt;=10), "Excellent")</f>
        <v>Very Good</v>
      </c>
      <c r="L1032">
        <f t="shared" si="166"/>
        <v>0</v>
      </c>
      <c r="M1032">
        <f t="shared" si="167"/>
        <v>0</v>
      </c>
      <c r="N1032">
        <f t="shared" si="168"/>
        <v>0</v>
      </c>
      <c r="O1032">
        <f t="shared" si="169"/>
        <v>1</v>
      </c>
      <c r="P1032">
        <f t="shared" si="170"/>
        <v>0</v>
      </c>
      <c r="Q1032" s="10" t="e">
        <f t="shared" si="165"/>
        <v>#N/A</v>
      </c>
      <c r="R1032" s="5">
        <v>2005</v>
      </c>
      <c r="S1032" s="5" t="str">
        <f t="shared" si="171"/>
        <v>No</v>
      </c>
      <c r="T1032" s="5">
        <f t="shared" si="172"/>
        <v>0</v>
      </c>
      <c r="U1032" s="11">
        <v>2005</v>
      </c>
      <c r="V1032" s="6" t="s">
        <v>3002</v>
      </c>
      <c r="W1032" s="6">
        <v>182</v>
      </c>
      <c r="X1032" s="6" t="s">
        <v>2989</v>
      </c>
      <c r="Y1032" s="6">
        <v>655</v>
      </c>
      <c r="Z1032" s="6" t="s">
        <v>2990</v>
      </c>
      <c r="AA1032" s="6">
        <v>0</v>
      </c>
      <c r="AB1032" s="6">
        <v>201</v>
      </c>
      <c r="AC1032" s="6">
        <v>856</v>
      </c>
      <c r="AD1032">
        <v>1166</v>
      </c>
      <c r="AE1032">
        <v>0</v>
      </c>
      <c r="AF1032">
        <v>1166</v>
      </c>
      <c r="AG1032" s="6">
        <v>1</v>
      </c>
      <c r="AH1032" s="6">
        <v>0</v>
      </c>
      <c r="AI1032">
        <v>2</v>
      </c>
      <c r="AJ1032">
        <v>0</v>
      </c>
      <c r="AK1032">
        <v>2</v>
      </c>
      <c r="AL1032">
        <v>1</v>
      </c>
      <c r="AM1032">
        <v>5</v>
      </c>
      <c r="AN1032">
        <v>0</v>
      </c>
      <c r="AO1032" t="s">
        <v>2995</v>
      </c>
      <c r="AP1032" t="s">
        <v>2992</v>
      </c>
      <c r="AQ1032" s="6">
        <v>2005</v>
      </c>
      <c r="AR1032" s="6" t="s">
        <v>2993</v>
      </c>
      <c r="AS1032" s="6">
        <v>2</v>
      </c>
      <c r="AT1032" s="6">
        <v>400</v>
      </c>
      <c r="AU1032" s="6" t="s">
        <v>2994</v>
      </c>
      <c r="AV1032">
        <v>212</v>
      </c>
      <c r="AW1032">
        <v>0</v>
      </c>
      <c r="AX1032">
        <v>0</v>
      </c>
      <c r="AY1032">
        <v>0</v>
      </c>
      <c r="AZ1032">
        <v>0</v>
      </c>
      <c r="BA1032">
        <v>0</v>
      </c>
      <c r="BB1032" t="s">
        <v>2995</v>
      </c>
      <c r="BC1032">
        <v>7</v>
      </c>
      <c r="BD1032">
        <v>2008</v>
      </c>
      <c r="BE1032" t="s">
        <v>2996</v>
      </c>
      <c r="BF1032" t="s">
        <v>2997</v>
      </c>
      <c r="BG1032">
        <v>190000</v>
      </c>
      <c r="BH1032" s="2">
        <v>6</v>
      </c>
      <c r="BI1032" s="2">
        <v>6</v>
      </c>
    </row>
    <row r="1033" spans="1:61" x14ac:dyDescent="0.25">
      <c r="A1033">
        <v>1650</v>
      </c>
      <c r="B1033" t="s">
        <v>1044</v>
      </c>
      <c r="C1033" s="6">
        <v>92</v>
      </c>
      <c r="D1033">
        <v>11952</v>
      </c>
      <c r="E1033" t="s">
        <v>2985</v>
      </c>
      <c r="F1033" t="s">
        <v>3049</v>
      </c>
      <c r="G1033" t="s">
        <v>9</v>
      </c>
      <c r="H1033" t="s">
        <v>2987</v>
      </c>
      <c r="I1033">
        <v>7</v>
      </c>
      <c r="J1033">
        <v>6</v>
      </c>
      <c r="K1033" t="str" cm="1">
        <f t="array" ref="K1033">_xlfn.IFS(AND(I1033&gt;=1, I1033&lt;=2), "Bad", AND(I1033&gt;=3, I1033&lt;=4), "Somewhat Decent", AND(I1033&gt;=5, I1033&lt;=6), "Good", AND(I1033&gt;=7, I1033&lt;=8), "Very Good", AND(I1033&gt;=9, I1033&lt;=10), "Excellent")</f>
        <v>Very Good</v>
      </c>
      <c r="L1033">
        <f t="shared" si="166"/>
        <v>0</v>
      </c>
      <c r="M1033">
        <f t="shared" si="167"/>
        <v>0</v>
      </c>
      <c r="N1033">
        <f t="shared" si="168"/>
        <v>0</v>
      </c>
      <c r="O1033">
        <f t="shared" si="169"/>
        <v>1</v>
      </c>
      <c r="P1033">
        <f t="shared" si="170"/>
        <v>0</v>
      </c>
      <c r="Q1033" s="10" t="e">
        <f t="shared" si="165"/>
        <v>#N/A</v>
      </c>
      <c r="R1033" s="5">
        <v>1977</v>
      </c>
      <c r="S1033" s="5" t="str">
        <f t="shared" si="171"/>
        <v>No</v>
      </c>
      <c r="T1033" s="5">
        <f t="shared" si="172"/>
        <v>0</v>
      </c>
      <c r="U1033" s="11">
        <v>1977</v>
      </c>
      <c r="V1033" s="6" t="s">
        <v>2998</v>
      </c>
      <c r="W1033" s="6">
        <v>0</v>
      </c>
      <c r="X1033" s="6" t="s">
        <v>2990</v>
      </c>
      <c r="Y1033" s="6">
        <v>0</v>
      </c>
      <c r="Z1033" s="6" t="s">
        <v>2990</v>
      </c>
      <c r="AA1033" s="6">
        <v>0</v>
      </c>
      <c r="AB1033" s="6">
        <v>808</v>
      </c>
      <c r="AC1033" s="6">
        <v>808</v>
      </c>
      <c r="AD1033">
        <v>1161</v>
      </c>
      <c r="AE1033">
        <v>808</v>
      </c>
      <c r="AF1033">
        <v>1969</v>
      </c>
      <c r="AG1033" s="6">
        <v>0</v>
      </c>
      <c r="AH1033" s="6">
        <v>0</v>
      </c>
      <c r="AI1033">
        <v>2</v>
      </c>
      <c r="AJ1033">
        <v>1</v>
      </c>
      <c r="AK1033">
        <v>3</v>
      </c>
      <c r="AL1033">
        <v>1</v>
      </c>
      <c r="AM1033">
        <v>8</v>
      </c>
      <c r="AN1033">
        <v>1</v>
      </c>
      <c r="AO1033" t="s">
        <v>3003</v>
      </c>
      <c r="AP1033" t="s">
        <v>2992</v>
      </c>
      <c r="AQ1033" s="6">
        <v>1977</v>
      </c>
      <c r="AR1033" s="6" t="s">
        <v>3008</v>
      </c>
      <c r="AS1033" s="6">
        <v>2</v>
      </c>
      <c r="AT1033" s="6">
        <v>534</v>
      </c>
      <c r="AU1033" s="6" t="s">
        <v>2994</v>
      </c>
      <c r="AV1033">
        <v>0</v>
      </c>
      <c r="AW1033">
        <v>0</v>
      </c>
      <c r="AX1033">
        <v>0</v>
      </c>
      <c r="AY1033">
        <v>0</v>
      </c>
      <c r="AZ1033">
        <v>276</v>
      </c>
      <c r="BA1033">
        <v>0</v>
      </c>
      <c r="BB1033" t="s">
        <v>2995</v>
      </c>
      <c r="BC1033">
        <v>11</v>
      </c>
      <c r="BD1033">
        <v>2007</v>
      </c>
      <c r="BE1033" t="s">
        <v>2996</v>
      </c>
      <c r="BF1033" t="s">
        <v>2997</v>
      </c>
      <c r="BG1033">
        <v>190000</v>
      </c>
      <c r="BH1033" s="2">
        <v>6</v>
      </c>
      <c r="BI1033" s="2">
        <v>6</v>
      </c>
    </row>
    <row r="1034" spans="1:61" x14ac:dyDescent="0.25">
      <c r="A1034">
        <v>2346</v>
      </c>
      <c r="B1034" t="s">
        <v>1045</v>
      </c>
      <c r="C1034" s="6">
        <v>69.22</v>
      </c>
      <c r="D1034">
        <v>18800</v>
      </c>
      <c r="E1034" t="s">
        <v>2985</v>
      </c>
      <c r="F1034" t="s">
        <v>3049</v>
      </c>
      <c r="G1034" t="s">
        <v>9</v>
      </c>
      <c r="H1034" t="s">
        <v>2987</v>
      </c>
      <c r="I1034">
        <v>6</v>
      </c>
      <c r="J1034">
        <v>5</v>
      </c>
      <c r="K1034" t="str" cm="1">
        <f t="array" ref="K1034">_xlfn.IFS(AND(I1034&gt;=1, I1034&lt;=2), "Bad", AND(I1034&gt;=3, I1034&lt;=4), "Somewhat Decent", AND(I1034&gt;=5, I1034&lt;=6), "Good", AND(I1034&gt;=7, I1034&lt;=8), "Very Good", AND(I1034&gt;=9, I1034&lt;=10), "Excellent")</f>
        <v>Good</v>
      </c>
      <c r="L1034">
        <f t="shared" si="166"/>
        <v>0</v>
      </c>
      <c r="M1034">
        <f t="shared" si="167"/>
        <v>0</v>
      </c>
      <c r="N1034">
        <f t="shared" si="168"/>
        <v>1</v>
      </c>
      <c r="O1034">
        <f t="shared" si="169"/>
        <v>0</v>
      </c>
      <c r="P1034">
        <f t="shared" si="170"/>
        <v>0</v>
      </c>
      <c r="Q1034" s="10" t="e">
        <f t="shared" si="165"/>
        <v>#N/A</v>
      </c>
      <c r="R1034" s="5">
        <v>1976</v>
      </c>
      <c r="S1034" s="5" t="str">
        <f t="shared" si="171"/>
        <v>No</v>
      </c>
      <c r="T1034" s="5">
        <f t="shared" si="172"/>
        <v>0</v>
      </c>
      <c r="U1034" s="11">
        <v>1976</v>
      </c>
      <c r="V1034" s="6" t="s">
        <v>2988</v>
      </c>
      <c r="W1034" s="6">
        <v>120</v>
      </c>
      <c r="X1034" s="6" t="s">
        <v>2989</v>
      </c>
      <c r="Y1034" s="6">
        <v>712</v>
      </c>
      <c r="Z1034" s="6" t="s">
        <v>2990</v>
      </c>
      <c r="AA1034" s="6">
        <v>0</v>
      </c>
      <c r="AB1034" s="6">
        <v>84</v>
      </c>
      <c r="AC1034" s="6">
        <v>796</v>
      </c>
      <c r="AD1034">
        <v>790</v>
      </c>
      <c r="AE1034">
        <v>784</v>
      </c>
      <c r="AF1034">
        <v>1574</v>
      </c>
      <c r="AG1034" s="6">
        <v>1</v>
      </c>
      <c r="AH1034" s="6">
        <v>0</v>
      </c>
      <c r="AI1034">
        <v>2</v>
      </c>
      <c r="AJ1034">
        <v>1</v>
      </c>
      <c r="AK1034">
        <v>3</v>
      </c>
      <c r="AL1034">
        <v>1</v>
      </c>
      <c r="AM1034">
        <v>6</v>
      </c>
      <c r="AN1034">
        <v>1</v>
      </c>
      <c r="AO1034" t="s">
        <v>2994</v>
      </c>
      <c r="AP1034" t="s">
        <v>2992</v>
      </c>
      <c r="AQ1034" s="6">
        <v>1976</v>
      </c>
      <c r="AR1034" s="6" t="s">
        <v>2993</v>
      </c>
      <c r="AS1034" s="6">
        <v>2</v>
      </c>
      <c r="AT1034" s="6">
        <v>566</v>
      </c>
      <c r="AU1034" s="6" t="s">
        <v>2994</v>
      </c>
      <c r="AV1034">
        <v>306</v>
      </c>
      <c r="AW1034">
        <v>111</v>
      </c>
      <c r="AX1034">
        <v>0</v>
      </c>
      <c r="AY1034">
        <v>0</v>
      </c>
      <c r="AZ1034">
        <v>0</v>
      </c>
      <c r="BA1034">
        <v>0</v>
      </c>
      <c r="BB1034" t="s">
        <v>2995</v>
      </c>
      <c r="BC1034">
        <v>7</v>
      </c>
      <c r="BD1034">
        <v>2006</v>
      </c>
      <c r="BE1034" t="s">
        <v>2996</v>
      </c>
      <c r="BF1034" t="s">
        <v>2997</v>
      </c>
      <c r="BG1034">
        <v>190000</v>
      </c>
      <c r="BH1034" s="2">
        <v>6</v>
      </c>
      <c r="BI1034" s="2">
        <v>6</v>
      </c>
    </row>
    <row r="1035" spans="1:61" hidden="1" x14ac:dyDescent="0.25">
      <c r="A1035">
        <v>1034</v>
      </c>
      <c r="B1035" t="s">
        <v>1046</v>
      </c>
      <c r="C1035" s="4">
        <v>60</v>
      </c>
      <c r="D1035">
        <v>9000</v>
      </c>
      <c r="E1035" t="s">
        <v>2985</v>
      </c>
      <c r="F1035" t="s">
        <v>3016</v>
      </c>
      <c r="G1035" t="s">
        <v>95</v>
      </c>
      <c r="H1035" t="s">
        <v>2987</v>
      </c>
      <c r="I1035">
        <v>5</v>
      </c>
      <c r="J1035">
        <v>5</v>
      </c>
      <c r="K1035" t="str" cm="1">
        <f t="array" ref="K1035">_xlfn.IFS(AND(I1035&gt;=1, I1035&lt;=2), "Bad", AND(I1035&gt;=3, I1035&lt;=4), "Somewhat Decent", AND(I1035&gt;=5, I1035&lt;=6), "Good", AND(I1035&gt;=7, I1035&lt;=8), "Very Good", AND(I1035&gt;=9, I1035&lt;=10), "Excellent")</f>
        <v>Good</v>
      </c>
      <c r="L1035">
        <f t="shared" si="166"/>
        <v>0</v>
      </c>
      <c r="M1035">
        <f t="shared" si="167"/>
        <v>0</v>
      </c>
      <c r="N1035">
        <f t="shared" si="168"/>
        <v>1</v>
      </c>
      <c r="O1035">
        <f t="shared" si="169"/>
        <v>0</v>
      </c>
      <c r="P1035">
        <f t="shared" si="170"/>
        <v>0</v>
      </c>
      <c r="Q1035" s="10">
        <f>U1035-R1035</f>
        <v>0</v>
      </c>
      <c r="R1035">
        <v>1974</v>
      </c>
      <c r="S1035" t="str">
        <f t="shared" si="171"/>
        <v>No</v>
      </c>
      <c r="T1035">
        <f t="shared" si="172"/>
        <v>0</v>
      </c>
      <c r="U1035">
        <v>1974</v>
      </c>
      <c r="V1035" s="4" t="s">
        <v>2998</v>
      </c>
      <c r="W1035" s="4">
        <v>0</v>
      </c>
      <c r="X1035" s="4" t="s">
        <v>2990</v>
      </c>
      <c r="Y1035" s="4">
        <v>0</v>
      </c>
      <c r="Z1035" s="4" t="s">
        <v>2990</v>
      </c>
      <c r="AA1035" s="4">
        <v>0</v>
      </c>
      <c r="AB1035" s="4">
        <v>896</v>
      </c>
      <c r="AC1035" s="4">
        <v>896</v>
      </c>
      <c r="AD1035">
        <v>896</v>
      </c>
      <c r="AE1035">
        <v>896</v>
      </c>
      <c r="AF1035">
        <v>1792</v>
      </c>
      <c r="AG1035" s="4">
        <v>0</v>
      </c>
      <c r="AH1035" s="4">
        <v>0</v>
      </c>
      <c r="AI1035">
        <v>2</v>
      </c>
      <c r="AJ1035">
        <v>2</v>
      </c>
      <c r="AK1035">
        <v>4</v>
      </c>
      <c r="AL1035">
        <v>2</v>
      </c>
      <c r="AM1035">
        <v>8</v>
      </c>
      <c r="AN1035">
        <v>0</v>
      </c>
      <c r="AO1035" t="s">
        <v>2995</v>
      </c>
      <c r="AP1035" t="s">
        <v>3015</v>
      </c>
      <c r="AQ1035" s="4">
        <v>1982</v>
      </c>
      <c r="AR1035" s="4" t="s">
        <v>2990</v>
      </c>
      <c r="AS1035" s="4">
        <v>2</v>
      </c>
      <c r="AT1035" s="4">
        <v>480</v>
      </c>
      <c r="AU1035" s="4" t="s">
        <v>2994</v>
      </c>
      <c r="AV1035">
        <v>0</v>
      </c>
      <c r="AW1035">
        <v>45</v>
      </c>
      <c r="AX1035">
        <v>0</v>
      </c>
      <c r="AY1035">
        <v>0</v>
      </c>
      <c r="AZ1035">
        <v>0</v>
      </c>
      <c r="BA1035">
        <v>0</v>
      </c>
      <c r="BB1035" t="s">
        <v>2995</v>
      </c>
      <c r="BC1035">
        <v>6</v>
      </c>
      <c r="BD1035">
        <v>2008</v>
      </c>
      <c r="BE1035" t="s">
        <v>2996</v>
      </c>
      <c r="BF1035" t="s">
        <v>2997</v>
      </c>
      <c r="BG1035">
        <v>133000</v>
      </c>
      <c r="BH1035" s="2">
        <v>6</v>
      </c>
      <c r="BI1035" s="2">
        <v>6</v>
      </c>
    </row>
    <row r="1036" spans="1:61" x14ac:dyDescent="0.25">
      <c r="A1036">
        <v>2541</v>
      </c>
      <c r="B1036" t="s">
        <v>1047</v>
      </c>
      <c r="C1036" s="6">
        <v>69.22</v>
      </c>
      <c r="D1036">
        <v>14803</v>
      </c>
      <c r="E1036" t="s">
        <v>2985</v>
      </c>
      <c r="F1036" t="s">
        <v>3049</v>
      </c>
      <c r="G1036" t="s">
        <v>9</v>
      </c>
      <c r="H1036" t="s">
        <v>2987</v>
      </c>
      <c r="I1036">
        <v>6</v>
      </c>
      <c r="J1036">
        <v>5</v>
      </c>
      <c r="K1036" t="str" cm="1">
        <f t="array" ref="K1036">_xlfn.IFS(AND(I1036&gt;=1, I1036&lt;=2), "Bad", AND(I1036&gt;=3, I1036&lt;=4), "Somewhat Decent", AND(I1036&gt;=5, I1036&lt;=6), "Good", AND(I1036&gt;=7, I1036&lt;=8), "Very Good", AND(I1036&gt;=9, I1036&lt;=10), "Excellent")</f>
        <v>Good</v>
      </c>
      <c r="L1036">
        <f t="shared" si="166"/>
        <v>0</v>
      </c>
      <c r="M1036">
        <f t="shared" si="167"/>
        <v>0</v>
      </c>
      <c r="N1036">
        <f t="shared" si="168"/>
        <v>1</v>
      </c>
      <c r="O1036">
        <f t="shared" si="169"/>
        <v>0</v>
      </c>
      <c r="P1036">
        <f t="shared" si="170"/>
        <v>0</v>
      </c>
      <c r="Q1036" s="10" t="e">
        <f>IF(T1036=0,NA(),2024-U1036)</f>
        <v>#N/A</v>
      </c>
      <c r="R1036" s="5">
        <v>1971</v>
      </c>
      <c r="S1036" s="5" t="str">
        <f t="shared" si="171"/>
        <v>No</v>
      </c>
      <c r="T1036" s="5">
        <f t="shared" si="172"/>
        <v>0</v>
      </c>
      <c r="U1036" s="11">
        <v>1971</v>
      </c>
      <c r="V1036" s="6" t="s">
        <v>2988</v>
      </c>
      <c r="W1036" s="6">
        <v>252</v>
      </c>
      <c r="X1036" s="6" t="s">
        <v>3009</v>
      </c>
      <c r="Y1036" s="6">
        <v>416</v>
      </c>
      <c r="Z1036" s="6" t="s">
        <v>2990</v>
      </c>
      <c r="AA1036" s="6">
        <v>0</v>
      </c>
      <c r="AB1036" s="6">
        <v>409</v>
      </c>
      <c r="AC1036" s="6">
        <v>825</v>
      </c>
      <c r="AD1036">
        <v>1097</v>
      </c>
      <c r="AE1036">
        <v>896</v>
      </c>
      <c r="AF1036">
        <v>1993</v>
      </c>
      <c r="AG1036" s="6">
        <v>0</v>
      </c>
      <c r="AH1036" s="6">
        <v>0</v>
      </c>
      <c r="AI1036">
        <v>2</v>
      </c>
      <c r="AJ1036">
        <v>1</v>
      </c>
      <c r="AK1036">
        <v>4</v>
      </c>
      <c r="AL1036">
        <v>1</v>
      </c>
      <c r="AM1036">
        <v>8</v>
      </c>
      <c r="AN1036">
        <v>1</v>
      </c>
      <c r="AO1036" t="s">
        <v>3003</v>
      </c>
      <c r="AP1036" t="s">
        <v>2992</v>
      </c>
      <c r="AQ1036" s="6">
        <v>1971</v>
      </c>
      <c r="AR1036" s="6" t="s">
        <v>3008</v>
      </c>
      <c r="AS1036" s="6">
        <v>2</v>
      </c>
      <c r="AT1036" s="6">
        <v>495</v>
      </c>
      <c r="AU1036" s="6" t="s">
        <v>2994</v>
      </c>
      <c r="AV1036">
        <v>0</v>
      </c>
      <c r="AW1036">
        <v>66</v>
      </c>
      <c r="AX1036">
        <v>0</v>
      </c>
      <c r="AY1036">
        <v>0</v>
      </c>
      <c r="AZ1036">
        <v>0</v>
      </c>
      <c r="BA1036">
        <v>0</v>
      </c>
      <c r="BB1036" t="s">
        <v>2995</v>
      </c>
      <c r="BC1036">
        <v>6</v>
      </c>
      <c r="BD1036">
        <v>2006</v>
      </c>
      <c r="BE1036" t="s">
        <v>2996</v>
      </c>
      <c r="BF1036" t="s">
        <v>2997</v>
      </c>
      <c r="BG1036">
        <v>190000</v>
      </c>
      <c r="BH1036" s="2">
        <v>6</v>
      </c>
      <c r="BI1036" s="2">
        <v>6</v>
      </c>
    </row>
    <row r="1037" spans="1:61" x14ac:dyDescent="0.25">
      <c r="A1037">
        <v>2732</v>
      </c>
      <c r="B1037" t="s">
        <v>1048</v>
      </c>
      <c r="C1037" s="6">
        <v>69.22</v>
      </c>
      <c r="D1037">
        <v>5271</v>
      </c>
      <c r="E1037" t="s">
        <v>2985</v>
      </c>
      <c r="F1037" t="s">
        <v>3042</v>
      </c>
      <c r="G1037" t="s">
        <v>9</v>
      </c>
      <c r="H1037" t="s">
        <v>3001</v>
      </c>
      <c r="I1037">
        <v>7</v>
      </c>
      <c r="J1037">
        <v>5</v>
      </c>
      <c r="K1037" t="str" cm="1">
        <f t="array" ref="K1037">_xlfn.IFS(AND(I1037&gt;=1, I1037&lt;=2), "Bad", AND(I1037&gt;=3, I1037&lt;=4), "Somewhat Decent", AND(I1037&gt;=5, I1037&lt;=6), "Good", AND(I1037&gt;=7, I1037&lt;=8), "Very Good", AND(I1037&gt;=9, I1037&lt;=10), "Excellent")</f>
        <v>Very Good</v>
      </c>
      <c r="L1037">
        <f t="shared" si="166"/>
        <v>0</v>
      </c>
      <c r="M1037">
        <f t="shared" si="167"/>
        <v>0</v>
      </c>
      <c r="N1037">
        <f t="shared" si="168"/>
        <v>0</v>
      </c>
      <c r="O1037">
        <f t="shared" si="169"/>
        <v>1</v>
      </c>
      <c r="P1037">
        <f t="shared" si="170"/>
        <v>0</v>
      </c>
      <c r="Q1037" s="10" t="e">
        <f>IF(T1037=0,NA(),2024-U1037)</f>
        <v>#N/A</v>
      </c>
      <c r="R1037" s="5">
        <v>1986</v>
      </c>
      <c r="S1037" s="5" t="str">
        <f t="shared" si="171"/>
        <v>No</v>
      </c>
      <c r="T1037" s="5">
        <f t="shared" si="172"/>
        <v>0</v>
      </c>
      <c r="U1037" s="11">
        <v>1986</v>
      </c>
      <c r="V1037" s="6" t="s">
        <v>2998</v>
      </c>
      <c r="W1037" s="6">
        <v>0</v>
      </c>
      <c r="X1037" s="6" t="s">
        <v>2989</v>
      </c>
      <c r="Y1037" s="6">
        <v>1082</v>
      </c>
      <c r="Z1037" s="6" t="s">
        <v>2990</v>
      </c>
      <c r="AA1037" s="6">
        <v>0</v>
      </c>
      <c r="AB1037" s="6">
        <v>371</v>
      </c>
      <c r="AC1037" s="6">
        <v>1453</v>
      </c>
      <c r="AD1037">
        <v>1453</v>
      </c>
      <c r="AE1037">
        <v>0</v>
      </c>
      <c r="AF1037">
        <v>1453</v>
      </c>
      <c r="AG1037" s="6">
        <v>1</v>
      </c>
      <c r="AH1037" s="6">
        <v>0</v>
      </c>
      <c r="AI1037">
        <v>1</v>
      </c>
      <c r="AJ1037">
        <v>1</v>
      </c>
      <c r="AK1037">
        <v>2</v>
      </c>
      <c r="AL1037">
        <v>1</v>
      </c>
      <c r="AM1037">
        <v>6</v>
      </c>
      <c r="AN1037">
        <v>1</v>
      </c>
      <c r="AO1037" t="s">
        <v>2994</v>
      </c>
      <c r="AP1037" t="s">
        <v>2992</v>
      </c>
      <c r="AQ1037" s="6">
        <v>1986</v>
      </c>
      <c r="AR1037" s="6" t="s">
        <v>3008</v>
      </c>
      <c r="AS1037" s="6">
        <v>2</v>
      </c>
      <c r="AT1037" s="6">
        <v>445</v>
      </c>
      <c r="AU1037" s="6" t="s">
        <v>2994</v>
      </c>
      <c r="AV1037">
        <v>0</v>
      </c>
      <c r="AW1037">
        <v>80</v>
      </c>
      <c r="AX1037">
        <v>0</v>
      </c>
      <c r="AY1037">
        <v>0</v>
      </c>
      <c r="AZ1037">
        <v>184</v>
      </c>
      <c r="BA1037">
        <v>0</v>
      </c>
      <c r="BB1037" t="s">
        <v>2995</v>
      </c>
      <c r="BC1037">
        <v>12</v>
      </c>
      <c r="BD1037">
        <v>2006</v>
      </c>
      <c r="BE1037" t="s">
        <v>2996</v>
      </c>
      <c r="BF1037" t="s">
        <v>2999</v>
      </c>
      <c r="BG1037">
        <v>190000</v>
      </c>
      <c r="BH1037" s="2">
        <v>6</v>
      </c>
      <c r="BI1037" s="2">
        <v>6</v>
      </c>
    </row>
    <row r="1038" spans="1:61" x14ac:dyDescent="0.25">
      <c r="A1038">
        <v>2765</v>
      </c>
      <c r="B1038" t="s">
        <v>1049</v>
      </c>
      <c r="C1038" s="6">
        <v>69.22</v>
      </c>
      <c r="D1038">
        <v>36500</v>
      </c>
      <c r="E1038" t="s">
        <v>2985</v>
      </c>
      <c r="F1038" t="s">
        <v>3042</v>
      </c>
      <c r="G1038" t="s">
        <v>9</v>
      </c>
      <c r="H1038" t="s">
        <v>3001</v>
      </c>
      <c r="I1038">
        <v>5</v>
      </c>
      <c r="J1038">
        <v>5</v>
      </c>
      <c r="K1038" t="str" cm="1">
        <f t="array" ref="K1038">_xlfn.IFS(AND(I1038&gt;=1, I1038&lt;=2), "Bad", AND(I1038&gt;=3, I1038&lt;=4), "Somewhat Decent", AND(I1038&gt;=5, I1038&lt;=6), "Good", AND(I1038&gt;=7, I1038&lt;=8), "Very Good", AND(I1038&gt;=9, I1038&lt;=10), "Excellent")</f>
        <v>Good</v>
      </c>
      <c r="L1038">
        <f t="shared" si="166"/>
        <v>0</v>
      </c>
      <c r="M1038">
        <f t="shared" si="167"/>
        <v>0</v>
      </c>
      <c r="N1038">
        <f t="shared" si="168"/>
        <v>1</v>
      </c>
      <c r="O1038">
        <f t="shared" si="169"/>
        <v>0</v>
      </c>
      <c r="P1038">
        <f t="shared" si="170"/>
        <v>0</v>
      </c>
      <c r="Q1038" s="10" t="e">
        <f>IF(T1038=0,NA(),2024-U1038)</f>
        <v>#N/A</v>
      </c>
      <c r="R1038" s="5">
        <v>1964</v>
      </c>
      <c r="S1038" s="5" t="str">
        <f t="shared" si="171"/>
        <v>No</v>
      </c>
      <c r="T1038" s="5">
        <f t="shared" si="172"/>
        <v>0</v>
      </c>
      <c r="U1038" s="11">
        <v>1964</v>
      </c>
      <c r="V1038" s="6" t="s">
        <v>3055</v>
      </c>
      <c r="W1038" s="6">
        <v>621</v>
      </c>
      <c r="X1038" s="6" t="s">
        <v>3009</v>
      </c>
      <c r="Y1038" s="6">
        <v>812</v>
      </c>
      <c r="Z1038" s="6" t="s">
        <v>2990</v>
      </c>
      <c r="AA1038" s="6">
        <v>0</v>
      </c>
      <c r="AB1038" s="6">
        <v>812</v>
      </c>
      <c r="AC1038" s="6">
        <v>1624</v>
      </c>
      <c r="AD1038">
        <v>1582</v>
      </c>
      <c r="AE1038">
        <v>0</v>
      </c>
      <c r="AF1038">
        <v>1582</v>
      </c>
      <c r="AG1038" s="6">
        <v>0</v>
      </c>
      <c r="AH1038" s="6">
        <v>1</v>
      </c>
      <c r="AI1038">
        <v>2</v>
      </c>
      <c r="AJ1038">
        <v>0</v>
      </c>
      <c r="AK1038">
        <v>4</v>
      </c>
      <c r="AL1038">
        <v>1</v>
      </c>
      <c r="AM1038">
        <v>7</v>
      </c>
      <c r="AN1038">
        <v>0</v>
      </c>
      <c r="AO1038" t="s">
        <v>2995</v>
      </c>
      <c r="AP1038" t="s">
        <v>2992</v>
      </c>
      <c r="AQ1038" s="6">
        <v>1964</v>
      </c>
      <c r="AR1038" s="6" t="s">
        <v>2990</v>
      </c>
      <c r="AS1038" s="6">
        <v>2</v>
      </c>
      <c r="AT1038" s="6">
        <v>390</v>
      </c>
      <c r="AU1038" s="6" t="s">
        <v>2994</v>
      </c>
      <c r="AV1038">
        <v>168</v>
      </c>
      <c r="AW1038">
        <v>198</v>
      </c>
      <c r="AX1038">
        <v>0</v>
      </c>
      <c r="AY1038">
        <v>0</v>
      </c>
      <c r="AZ1038">
        <v>0</v>
      </c>
      <c r="BA1038">
        <v>0</v>
      </c>
      <c r="BB1038" t="s">
        <v>2995</v>
      </c>
      <c r="BC1038">
        <v>6</v>
      </c>
      <c r="BD1038">
        <v>2006</v>
      </c>
      <c r="BE1038" t="s">
        <v>2996</v>
      </c>
      <c r="BF1038" t="s">
        <v>2997</v>
      </c>
      <c r="BG1038">
        <v>190000</v>
      </c>
      <c r="BH1038" s="2">
        <v>4</v>
      </c>
      <c r="BI1038" s="2">
        <v>6</v>
      </c>
    </row>
    <row r="1039" spans="1:61" x14ac:dyDescent="0.25">
      <c r="A1039">
        <v>2204</v>
      </c>
      <c r="B1039" t="s">
        <v>1050</v>
      </c>
      <c r="C1039" s="6">
        <v>55</v>
      </c>
      <c r="D1039">
        <v>7642</v>
      </c>
      <c r="E1039" t="s">
        <v>2985</v>
      </c>
      <c r="F1039" t="s">
        <v>3035</v>
      </c>
      <c r="G1039" t="s">
        <v>9</v>
      </c>
      <c r="H1039" t="s">
        <v>3028</v>
      </c>
      <c r="I1039">
        <v>7</v>
      </c>
      <c r="J1039">
        <v>8</v>
      </c>
      <c r="K1039" t="str" cm="1">
        <f t="array" ref="K1039">_xlfn.IFS(AND(I1039&gt;=1, I1039&lt;=2), "Bad", AND(I1039&gt;=3, I1039&lt;=4), "Somewhat Decent", AND(I1039&gt;=5, I1039&lt;=6), "Good", AND(I1039&gt;=7, I1039&lt;=8), "Very Good", AND(I1039&gt;=9, I1039&lt;=10), "Excellent")</f>
        <v>Very Good</v>
      </c>
      <c r="L1039">
        <f t="shared" si="166"/>
        <v>0</v>
      </c>
      <c r="M1039">
        <f t="shared" si="167"/>
        <v>0</v>
      </c>
      <c r="N1039">
        <f t="shared" si="168"/>
        <v>0</v>
      </c>
      <c r="O1039">
        <f t="shared" si="169"/>
        <v>1</v>
      </c>
      <c r="P1039">
        <f t="shared" si="170"/>
        <v>0</v>
      </c>
      <c r="Q1039" s="10">
        <f>IF(T1039=0,NA(),2024-U1039)</f>
        <v>26</v>
      </c>
      <c r="R1039">
        <v>1918</v>
      </c>
      <c r="S1039" t="str">
        <f t="shared" si="171"/>
        <v>Yes</v>
      </c>
      <c r="T1039">
        <f t="shared" si="172"/>
        <v>1</v>
      </c>
      <c r="U1039" s="11">
        <v>1998</v>
      </c>
      <c r="V1039" s="6" t="s">
        <v>2998</v>
      </c>
      <c r="W1039" s="6">
        <v>0</v>
      </c>
      <c r="X1039" s="6" t="s">
        <v>2990</v>
      </c>
      <c r="Y1039" s="6">
        <v>0</v>
      </c>
      <c r="Z1039" s="6" t="s">
        <v>2990</v>
      </c>
      <c r="AA1039" s="6">
        <v>0</v>
      </c>
      <c r="AB1039" s="6">
        <v>912</v>
      </c>
      <c r="AC1039" s="6">
        <v>912</v>
      </c>
      <c r="AD1039">
        <v>912</v>
      </c>
      <c r="AE1039">
        <v>514</v>
      </c>
      <c r="AF1039">
        <v>1426</v>
      </c>
      <c r="AG1039" s="6">
        <v>0</v>
      </c>
      <c r="AH1039" s="6">
        <v>0</v>
      </c>
      <c r="AI1039">
        <v>1</v>
      </c>
      <c r="AJ1039">
        <v>1</v>
      </c>
      <c r="AK1039">
        <v>3</v>
      </c>
      <c r="AL1039">
        <v>1</v>
      </c>
      <c r="AM1039">
        <v>7</v>
      </c>
      <c r="AN1039">
        <v>1</v>
      </c>
      <c r="AO1039" t="s">
        <v>3003</v>
      </c>
      <c r="AP1039" t="s">
        <v>3015</v>
      </c>
      <c r="AQ1039" s="6">
        <v>1925</v>
      </c>
      <c r="AR1039" s="6" t="s">
        <v>2990</v>
      </c>
      <c r="AS1039" s="6">
        <v>1</v>
      </c>
      <c r="AT1039" s="6">
        <v>216</v>
      </c>
      <c r="AU1039" s="6" t="s">
        <v>2994</v>
      </c>
      <c r="AV1039">
        <v>0</v>
      </c>
      <c r="AW1039">
        <v>240</v>
      </c>
      <c r="AX1039">
        <v>0</v>
      </c>
      <c r="AY1039">
        <v>0</v>
      </c>
      <c r="AZ1039">
        <v>0</v>
      </c>
      <c r="BA1039">
        <v>0</v>
      </c>
      <c r="BB1039" t="s">
        <v>2995</v>
      </c>
      <c r="BC1039">
        <v>6</v>
      </c>
      <c r="BD1039">
        <v>2007</v>
      </c>
      <c r="BE1039" t="s">
        <v>2996</v>
      </c>
      <c r="BF1039" t="s">
        <v>2997</v>
      </c>
      <c r="BG1039">
        <v>189950</v>
      </c>
      <c r="BH1039" s="2">
        <v>6</v>
      </c>
      <c r="BI1039" s="2">
        <v>4</v>
      </c>
    </row>
    <row r="1040" spans="1:61" hidden="1" x14ac:dyDescent="0.25">
      <c r="A1040">
        <v>1039</v>
      </c>
      <c r="B1040" t="s">
        <v>1051</v>
      </c>
      <c r="C1040" s="4">
        <v>34</v>
      </c>
      <c r="D1040">
        <v>4060</v>
      </c>
      <c r="E1040" t="s">
        <v>2985</v>
      </c>
      <c r="F1040" t="s">
        <v>3016</v>
      </c>
      <c r="G1040" t="s">
        <v>16</v>
      </c>
      <c r="H1040" t="s">
        <v>3001</v>
      </c>
      <c r="I1040">
        <v>6</v>
      </c>
      <c r="J1040">
        <v>5</v>
      </c>
      <c r="K1040" t="str" cm="1">
        <f t="array" ref="K1040">_xlfn.IFS(AND(I1040&gt;=1, I1040&lt;=2), "Bad", AND(I1040&gt;=3, I1040&lt;=4), "Somewhat Decent", AND(I1040&gt;=5, I1040&lt;=6), "Good", AND(I1040&gt;=7, I1040&lt;=8), "Very Good", AND(I1040&gt;=9, I1040&lt;=10), "Excellent")</f>
        <v>Good</v>
      </c>
      <c r="L1040">
        <f t="shared" si="166"/>
        <v>0</v>
      </c>
      <c r="M1040">
        <f t="shared" si="167"/>
        <v>0</v>
      </c>
      <c r="N1040">
        <f t="shared" si="168"/>
        <v>1</v>
      </c>
      <c r="O1040">
        <f t="shared" si="169"/>
        <v>0</v>
      </c>
      <c r="P1040">
        <f t="shared" si="170"/>
        <v>0</v>
      </c>
      <c r="Q1040" s="10">
        <f t="shared" ref="Q1040:Q1050" si="173">U1040-R1040</f>
        <v>1</v>
      </c>
      <c r="R1040">
        <v>1998</v>
      </c>
      <c r="S1040" t="str">
        <f t="shared" si="171"/>
        <v>Yes</v>
      </c>
      <c r="T1040">
        <f t="shared" si="172"/>
        <v>1</v>
      </c>
      <c r="U1040">
        <v>1999</v>
      </c>
      <c r="V1040" s="4" t="s">
        <v>2998</v>
      </c>
      <c r="W1040" s="4">
        <v>0</v>
      </c>
      <c r="X1040" s="4" t="s">
        <v>2989</v>
      </c>
      <c r="Y1040" s="4">
        <v>266</v>
      </c>
      <c r="Z1040" s="4" t="s">
        <v>2990</v>
      </c>
      <c r="AA1040" s="4">
        <v>0</v>
      </c>
      <c r="AB1040" s="4">
        <v>1139</v>
      </c>
      <c r="AC1040" s="4">
        <v>1405</v>
      </c>
      <c r="AD1040">
        <v>1337</v>
      </c>
      <c r="AE1040">
        <v>0</v>
      </c>
      <c r="AF1040">
        <v>1337</v>
      </c>
      <c r="AG1040" s="4">
        <v>1</v>
      </c>
      <c r="AH1040" s="4">
        <v>0</v>
      </c>
      <c r="AI1040">
        <v>2</v>
      </c>
      <c r="AJ1040">
        <v>0</v>
      </c>
      <c r="AK1040">
        <v>2</v>
      </c>
      <c r="AL1040">
        <v>1</v>
      </c>
      <c r="AM1040">
        <v>5</v>
      </c>
      <c r="AN1040">
        <v>0</v>
      </c>
      <c r="AO1040" t="s">
        <v>2995</v>
      </c>
      <c r="AP1040" t="s">
        <v>2992</v>
      </c>
      <c r="AQ1040" s="4">
        <v>1998</v>
      </c>
      <c r="AR1040" s="4" t="s">
        <v>2993</v>
      </c>
      <c r="AS1040" s="4">
        <v>2</v>
      </c>
      <c r="AT1040" s="4">
        <v>511</v>
      </c>
      <c r="AU1040" s="4" t="s">
        <v>2994</v>
      </c>
      <c r="AV1040">
        <v>144</v>
      </c>
      <c r="AW1040">
        <v>68</v>
      </c>
      <c r="AX1040">
        <v>0</v>
      </c>
      <c r="AY1040">
        <v>0</v>
      </c>
      <c r="AZ1040">
        <v>0</v>
      </c>
      <c r="BA1040">
        <v>0</v>
      </c>
      <c r="BB1040" t="s">
        <v>2995</v>
      </c>
      <c r="BC1040">
        <v>8</v>
      </c>
      <c r="BD1040">
        <v>2008</v>
      </c>
      <c r="BE1040" t="s">
        <v>3019</v>
      </c>
      <c r="BF1040" t="s">
        <v>2999</v>
      </c>
      <c r="BG1040">
        <v>181000</v>
      </c>
      <c r="BH1040" s="2">
        <v>6</v>
      </c>
      <c r="BI1040" s="2">
        <v>6</v>
      </c>
    </row>
    <row r="1041" spans="1:61" hidden="1" x14ac:dyDescent="0.25">
      <c r="A1041">
        <v>1040</v>
      </c>
      <c r="B1041" t="s">
        <v>1052</v>
      </c>
      <c r="C1041" s="4">
        <v>21</v>
      </c>
      <c r="D1041">
        <v>1680</v>
      </c>
      <c r="E1041" t="s">
        <v>2985</v>
      </c>
      <c r="F1041" t="s">
        <v>3018</v>
      </c>
      <c r="G1041" t="s">
        <v>40</v>
      </c>
      <c r="H1041" t="s">
        <v>2987</v>
      </c>
      <c r="I1041">
        <v>6</v>
      </c>
      <c r="J1041">
        <v>5</v>
      </c>
      <c r="K1041" t="str" cm="1">
        <f t="array" ref="K1041">_xlfn.IFS(AND(I1041&gt;=1, I1041&lt;=2), "Bad", AND(I1041&gt;=3, I1041&lt;=4), "Somewhat Decent", AND(I1041&gt;=5, I1041&lt;=6), "Good", AND(I1041&gt;=7, I1041&lt;=8), "Very Good", AND(I1041&gt;=9, I1041&lt;=10), "Excellent")</f>
        <v>Good</v>
      </c>
      <c r="L1041">
        <f t="shared" si="166"/>
        <v>0</v>
      </c>
      <c r="M1041">
        <f t="shared" si="167"/>
        <v>0</v>
      </c>
      <c r="N1041">
        <f t="shared" si="168"/>
        <v>1</v>
      </c>
      <c r="O1041">
        <f t="shared" si="169"/>
        <v>0</v>
      </c>
      <c r="P1041">
        <f t="shared" si="170"/>
        <v>0</v>
      </c>
      <c r="Q1041" s="10">
        <f t="shared" si="173"/>
        <v>0</v>
      </c>
      <c r="R1041">
        <v>1973</v>
      </c>
      <c r="S1041" t="str">
        <f t="shared" si="171"/>
        <v>No</v>
      </c>
      <c r="T1041">
        <f t="shared" si="172"/>
        <v>0</v>
      </c>
      <c r="U1041">
        <v>1973</v>
      </c>
      <c r="V1041" s="4" t="s">
        <v>2988</v>
      </c>
      <c r="W1041" s="4">
        <v>359</v>
      </c>
      <c r="X1041" s="4" t="s">
        <v>3030</v>
      </c>
      <c r="Y1041" s="4">
        <v>458</v>
      </c>
      <c r="Z1041" s="4" t="s">
        <v>2990</v>
      </c>
      <c r="AA1041" s="4">
        <v>0</v>
      </c>
      <c r="AB1041" s="4">
        <v>25</v>
      </c>
      <c r="AC1041" s="4">
        <v>483</v>
      </c>
      <c r="AD1041">
        <v>483</v>
      </c>
      <c r="AE1041">
        <v>504</v>
      </c>
      <c r="AF1041">
        <v>987</v>
      </c>
      <c r="AG1041" s="4">
        <v>0</v>
      </c>
      <c r="AH1041" s="4">
        <v>1</v>
      </c>
      <c r="AI1041">
        <v>1</v>
      </c>
      <c r="AJ1041">
        <v>1</v>
      </c>
      <c r="AK1041">
        <v>2</v>
      </c>
      <c r="AL1041">
        <v>1</v>
      </c>
      <c r="AM1041">
        <v>5</v>
      </c>
      <c r="AN1041">
        <v>0</v>
      </c>
      <c r="AO1041" t="s">
        <v>2995</v>
      </c>
      <c r="AP1041" t="s">
        <v>3015</v>
      </c>
      <c r="AQ1041" s="4">
        <v>1973</v>
      </c>
      <c r="AR1041" s="4" t="s">
        <v>2990</v>
      </c>
      <c r="AS1041" s="4">
        <v>1</v>
      </c>
      <c r="AT1041" s="4">
        <v>264</v>
      </c>
      <c r="AU1041" s="4" t="s">
        <v>2994</v>
      </c>
      <c r="AV1041">
        <v>52</v>
      </c>
      <c r="AW1041">
        <v>0</v>
      </c>
      <c r="AX1041">
        <v>0</v>
      </c>
      <c r="AY1041">
        <v>0</v>
      </c>
      <c r="AZ1041">
        <v>0</v>
      </c>
      <c r="BA1041">
        <v>0</v>
      </c>
      <c r="BB1041" t="s">
        <v>2995</v>
      </c>
      <c r="BC1041">
        <v>2</v>
      </c>
      <c r="BD1041">
        <v>2008</v>
      </c>
      <c r="BE1041" t="s">
        <v>2996</v>
      </c>
      <c r="BF1041" t="s">
        <v>2997</v>
      </c>
      <c r="BG1041">
        <v>103400</v>
      </c>
      <c r="BH1041" s="2">
        <v>6</v>
      </c>
      <c r="BI1041" s="2">
        <v>6</v>
      </c>
    </row>
    <row r="1042" spans="1:61" hidden="1" x14ac:dyDescent="0.25">
      <c r="A1042">
        <v>1041</v>
      </c>
      <c r="B1042" t="s">
        <v>1053</v>
      </c>
      <c r="C1042" s="4">
        <v>21</v>
      </c>
      <c r="D1042">
        <v>1680</v>
      </c>
      <c r="E1042" t="s">
        <v>2985</v>
      </c>
      <c r="F1042" t="s">
        <v>3018</v>
      </c>
      <c r="G1042" t="s">
        <v>40</v>
      </c>
      <c r="H1042" t="s">
        <v>2987</v>
      </c>
      <c r="I1042">
        <v>6</v>
      </c>
      <c r="J1042">
        <v>5</v>
      </c>
      <c r="K1042" t="str" cm="1">
        <f t="array" ref="K1042">_xlfn.IFS(AND(I1042&gt;=1, I1042&lt;=2), "Bad", AND(I1042&gt;=3, I1042&lt;=4), "Somewhat Decent", AND(I1042&gt;=5, I1042&lt;=6), "Good", AND(I1042&gt;=7, I1042&lt;=8), "Very Good", AND(I1042&gt;=9, I1042&lt;=10), "Excellent")</f>
        <v>Good</v>
      </c>
      <c r="L1042">
        <f t="shared" si="166"/>
        <v>0</v>
      </c>
      <c r="M1042">
        <f t="shared" si="167"/>
        <v>0</v>
      </c>
      <c r="N1042">
        <f t="shared" si="168"/>
        <v>1</v>
      </c>
      <c r="O1042">
        <f t="shared" si="169"/>
        <v>0</v>
      </c>
      <c r="P1042">
        <f t="shared" si="170"/>
        <v>0</v>
      </c>
      <c r="Q1042" s="10">
        <f t="shared" si="173"/>
        <v>0</v>
      </c>
      <c r="R1042">
        <v>1973</v>
      </c>
      <c r="S1042" t="str">
        <f t="shared" si="171"/>
        <v>No</v>
      </c>
      <c r="T1042">
        <f t="shared" si="172"/>
        <v>0</v>
      </c>
      <c r="U1042">
        <v>1973</v>
      </c>
      <c r="V1042" s="4" t="s">
        <v>2988</v>
      </c>
      <c r="W1042" s="4">
        <v>158</v>
      </c>
      <c r="X1042" s="4" t="s">
        <v>3011</v>
      </c>
      <c r="Y1042" s="4">
        <v>330</v>
      </c>
      <c r="Z1042" s="4" t="s">
        <v>2990</v>
      </c>
      <c r="AA1042" s="4">
        <v>0</v>
      </c>
      <c r="AB1042" s="4">
        <v>153</v>
      </c>
      <c r="AC1042" s="4">
        <v>483</v>
      </c>
      <c r="AD1042">
        <v>483</v>
      </c>
      <c r="AE1042">
        <v>504</v>
      </c>
      <c r="AF1042">
        <v>987</v>
      </c>
      <c r="AG1042" s="4">
        <v>1</v>
      </c>
      <c r="AH1042" s="4">
        <v>0</v>
      </c>
      <c r="AI1042">
        <v>1</v>
      </c>
      <c r="AJ1042">
        <v>1</v>
      </c>
      <c r="AK1042">
        <v>2</v>
      </c>
      <c r="AL1042">
        <v>1</v>
      </c>
      <c r="AM1042">
        <v>5</v>
      </c>
      <c r="AN1042">
        <v>0</v>
      </c>
      <c r="AO1042" t="s">
        <v>2995</v>
      </c>
      <c r="AP1042" t="s">
        <v>3015</v>
      </c>
      <c r="AQ1042" s="4">
        <v>1973</v>
      </c>
      <c r="AR1042" s="4" t="s">
        <v>2990</v>
      </c>
      <c r="AS1042" s="4">
        <v>1</v>
      </c>
      <c r="AT1042" s="4">
        <v>264</v>
      </c>
      <c r="AU1042" s="4" t="s">
        <v>2994</v>
      </c>
      <c r="AV1042">
        <v>0</v>
      </c>
      <c r="AW1042">
        <v>0</v>
      </c>
      <c r="AX1042">
        <v>0</v>
      </c>
      <c r="AY1042">
        <v>0</v>
      </c>
      <c r="AZ1042">
        <v>0</v>
      </c>
      <c r="BA1042">
        <v>0</v>
      </c>
      <c r="BB1042" t="s">
        <v>2995</v>
      </c>
      <c r="BC1042">
        <v>11</v>
      </c>
      <c r="BD1042">
        <v>2008</v>
      </c>
      <c r="BE1042" t="s">
        <v>2996</v>
      </c>
      <c r="BF1042" t="s">
        <v>2997</v>
      </c>
      <c r="BG1042">
        <v>100000</v>
      </c>
      <c r="BH1042" s="2">
        <v>6</v>
      </c>
      <c r="BI1042" s="2">
        <v>6</v>
      </c>
    </row>
    <row r="1043" spans="1:61" hidden="1" x14ac:dyDescent="0.25">
      <c r="A1043">
        <v>1042</v>
      </c>
      <c r="B1043" t="s">
        <v>1054</v>
      </c>
      <c r="C1043" s="4">
        <v>21</v>
      </c>
      <c r="D1043">
        <v>1890</v>
      </c>
      <c r="E1043" t="s">
        <v>2985</v>
      </c>
      <c r="F1043" t="s">
        <v>3018</v>
      </c>
      <c r="G1043" t="s">
        <v>40</v>
      </c>
      <c r="H1043" t="s">
        <v>2987</v>
      </c>
      <c r="I1043">
        <v>6</v>
      </c>
      <c r="J1043">
        <v>6</v>
      </c>
      <c r="K1043" t="str" cm="1">
        <f t="array" ref="K1043">_xlfn.IFS(AND(I1043&gt;=1, I1043&lt;=2), "Bad", AND(I1043&gt;=3, I1043&lt;=4), "Somewhat Decent", AND(I1043&gt;=5, I1043&lt;=6), "Good", AND(I1043&gt;=7, I1043&lt;=8), "Very Good", AND(I1043&gt;=9, I1043&lt;=10), "Excellent")</f>
        <v>Good</v>
      </c>
      <c r="L1043">
        <f t="shared" si="166"/>
        <v>0</v>
      </c>
      <c r="M1043">
        <f t="shared" si="167"/>
        <v>0</v>
      </c>
      <c r="N1043">
        <f t="shared" si="168"/>
        <v>1</v>
      </c>
      <c r="O1043">
        <f t="shared" si="169"/>
        <v>0</v>
      </c>
      <c r="P1043">
        <f t="shared" si="170"/>
        <v>0</v>
      </c>
      <c r="Q1043" s="10">
        <f t="shared" si="173"/>
        <v>0</v>
      </c>
      <c r="R1043">
        <v>1972</v>
      </c>
      <c r="S1043" t="str">
        <f t="shared" si="171"/>
        <v>No</v>
      </c>
      <c r="T1043">
        <f t="shared" si="172"/>
        <v>0</v>
      </c>
      <c r="U1043">
        <v>1972</v>
      </c>
      <c r="V1043" s="4" t="s">
        <v>2988</v>
      </c>
      <c r="W1043" s="4">
        <v>422</v>
      </c>
      <c r="X1043" s="4" t="s">
        <v>3030</v>
      </c>
      <c r="Y1043" s="4">
        <v>483</v>
      </c>
      <c r="Z1043" s="4" t="s">
        <v>2990</v>
      </c>
      <c r="AA1043" s="4">
        <v>0</v>
      </c>
      <c r="AB1043" s="4">
        <v>0</v>
      </c>
      <c r="AC1043" s="4">
        <v>483</v>
      </c>
      <c r="AD1043">
        <v>483</v>
      </c>
      <c r="AE1043">
        <v>504</v>
      </c>
      <c r="AF1043">
        <v>987</v>
      </c>
      <c r="AG1043" s="4">
        <v>0</v>
      </c>
      <c r="AH1043" s="4">
        <v>0</v>
      </c>
      <c r="AI1043">
        <v>1</v>
      </c>
      <c r="AJ1043">
        <v>1</v>
      </c>
      <c r="AK1043">
        <v>2</v>
      </c>
      <c r="AL1043">
        <v>1</v>
      </c>
      <c r="AM1043">
        <v>5</v>
      </c>
      <c r="AN1043">
        <v>0</v>
      </c>
      <c r="AO1043" t="s">
        <v>2995</v>
      </c>
      <c r="AP1043" t="s">
        <v>3015</v>
      </c>
      <c r="AQ1043" s="4">
        <v>1975</v>
      </c>
      <c r="AR1043" s="4" t="s">
        <v>2990</v>
      </c>
      <c r="AS1043" s="4">
        <v>1</v>
      </c>
      <c r="AT1043" s="4">
        <v>352</v>
      </c>
      <c r="AU1043" s="4" t="s">
        <v>2994</v>
      </c>
      <c r="AV1043">
        <v>411</v>
      </c>
      <c r="AW1043">
        <v>0</v>
      </c>
      <c r="AX1043">
        <v>0</v>
      </c>
      <c r="AY1043">
        <v>0</v>
      </c>
      <c r="AZ1043">
        <v>0</v>
      </c>
      <c r="BA1043">
        <v>0</v>
      </c>
      <c r="BB1043" t="s">
        <v>2995</v>
      </c>
      <c r="BC1043">
        <v>4</v>
      </c>
      <c r="BD1043">
        <v>2008</v>
      </c>
      <c r="BE1043" t="s">
        <v>2996</v>
      </c>
      <c r="BF1043" t="s">
        <v>2997</v>
      </c>
      <c r="BG1043">
        <v>100500</v>
      </c>
      <c r="BH1043" s="2">
        <v>6</v>
      </c>
      <c r="BI1043" s="2">
        <v>6</v>
      </c>
    </row>
    <row r="1044" spans="1:61" hidden="1" x14ac:dyDescent="0.25">
      <c r="A1044">
        <v>1043</v>
      </c>
      <c r="B1044" t="s">
        <v>1055</v>
      </c>
      <c r="C1044" s="4">
        <v>21</v>
      </c>
      <c r="D1044">
        <v>1869</v>
      </c>
      <c r="E1044" t="s">
        <v>2985</v>
      </c>
      <c r="F1044" t="s">
        <v>3018</v>
      </c>
      <c r="G1044" t="s">
        <v>40</v>
      </c>
      <c r="H1044" t="s">
        <v>2987</v>
      </c>
      <c r="I1044">
        <v>6</v>
      </c>
      <c r="J1044">
        <v>6</v>
      </c>
      <c r="K1044" t="str" cm="1">
        <f t="array" ref="K1044">_xlfn.IFS(AND(I1044&gt;=1, I1044&lt;=2), "Bad", AND(I1044&gt;=3, I1044&lt;=4), "Somewhat Decent", AND(I1044&gt;=5, I1044&lt;=6), "Good", AND(I1044&gt;=7, I1044&lt;=8), "Very Good", AND(I1044&gt;=9, I1044&lt;=10), "Excellent")</f>
        <v>Good</v>
      </c>
      <c r="L1044">
        <f t="shared" si="166"/>
        <v>0</v>
      </c>
      <c r="M1044">
        <f t="shared" si="167"/>
        <v>0</v>
      </c>
      <c r="N1044">
        <f t="shared" si="168"/>
        <v>1</v>
      </c>
      <c r="O1044">
        <f t="shared" si="169"/>
        <v>0</v>
      </c>
      <c r="P1044">
        <f t="shared" si="170"/>
        <v>0</v>
      </c>
      <c r="Q1044" s="10">
        <f t="shared" si="173"/>
        <v>0</v>
      </c>
      <c r="R1044">
        <v>1970</v>
      </c>
      <c r="S1044" t="str">
        <f t="shared" si="171"/>
        <v>No</v>
      </c>
      <c r="T1044">
        <f t="shared" si="172"/>
        <v>0</v>
      </c>
      <c r="U1044">
        <v>1970</v>
      </c>
      <c r="V1044" s="4" t="s">
        <v>2988</v>
      </c>
      <c r="W1044" s="4">
        <v>127</v>
      </c>
      <c r="X1044" s="4" t="s">
        <v>3009</v>
      </c>
      <c r="Y1044" s="4">
        <v>321</v>
      </c>
      <c r="Z1044" s="4" t="s">
        <v>2990</v>
      </c>
      <c r="AA1044" s="4">
        <v>0</v>
      </c>
      <c r="AB1044" s="4">
        <v>162</v>
      </c>
      <c r="AC1044" s="4">
        <v>483</v>
      </c>
      <c r="AD1044">
        <v>483</v>
      </c>
      <c r="AE1044">
        <v>504</v>
      </c>
      <c r="AF1044">
        <v>987</v>
      </c>
      <c r="AG1044" s="4">
        <v>0</v>
      </c>
      <c r="AH1044" s="4">
        <v>0</v>
      </c>
      <c r="AI1044">
        <v>1</v>
      </c>
      <c r="AJ1044">
        <v>1</v>
      </c>
      <c r="AK1044">
        <v>2</v>
      </c>
      <c r="AL1044">
        <v>1</v>
      </c>
      <c r="AM1044">
        <v>5</v>
      </c>
      <c r="AN1044">
        <v>0</v>
      </c>
      <c r="AO1044" t="s">
        <v>2995</v>
      </c>
      <c r="AP1044" t="s">
        <v>3015</v>
      </c>
      <c r="AQ1044" s="4">
        <v>1987</v>
      </c>
      <c r="AR1044" s="4" t="s">
        <v>2990</v>
      </c>
      <c r="AS1044" s="4">
        <v>1</v>
      </c>
      <c r="AT1044" s="4">
        <v>280</v>
      </c>
      <c r="AU1044" s="4" t="s">
        <v>2994</v>
      </c>
      <c r="AV1044">
        <v>0</v>
      </c>
      <c r="AW1044">
        <v>0</v>
      </c>
      <c r="AX1044">
        <v>0</v>
      </c>
      <c r="AY1044">
        <v>0</v>
      </c>
      <c r="AZ1044">
        <v>0</v>
      </c>
      <c r="BA1044">
        <v>0</v>
      </c>
      <c r="BB1044" t="s">
        <v>2995</v>
      </c>
      <c r="BC1044">
        <v>9</v>
      </c>
      <c r="BD1044">
        <v>2008</v>
      </c>
      <c r="BE1044" t="s">
        <v>2996</v>
      </c>
      <c r="BF1044" t="s">
        <v>2997</v>
      </c>
      <c r="BG1044">
        <v>106000</v>
      </c>
      <c r="BH1044" s="2">
        <v>6</v>
      </c>
      <c r="BI1044" s="2">
        <v>6</v>
      </c>
    </row>
    <row r="1045" spans="1:61" hidden="1" x14ac:dyDescent="0.25">
      <c r="A1045">
        <v>1044</v>
      </c>
      <c r="B1045" t="s">
        <v>1056</v>
      </c>
      <c r="C1045" s="4">
        <v>21</v>
      </c>
      <c r="D1045">
        <v>1680</v>
      </c>
      <c r="E1045" t="s">
        <v>2985</v>
      </c>
      <c r="F1045" t="s">
        <v>3018</v>
      </c>
      <c r="G1045" t="s">
        <v>40</v>
      </c>
      <c r="H1045" t="s">
        <v>2987</v>
      </c>
      <c r="I1045">
        <v>6</v>
      </c>
      <c r="J1045">
        <v>5</v>
      </c>
      <c r="K1045" t="str" cm="1">
        <f t="array" ref="K1045">_xlfn.IFS(AND(I1045&gt;=1, I1045&lt;=2), "Bad", AND(I1045&gt;=3, I1045&lt;=4), "Somewhat Decent", AND(I1045&gt;=5, I1045&lt;=6), "Good", AND(I1045&gt;=7, I1045&lt;=8), "Very Good", AND(I1045&gt;=9, I1045&lt;=10), "Excellent")</f>
        <v>Good</v>
      </c>
      <c r="L1045">
        <f t="shared" si="166"/>
        <v>0</v>
      </c>
      <c r="M1045">
        <f t="shared" si="167"/>
        <v>0</v>
      </c>
      <c r="N1045">
        <f t="shared" si="168"/>
        <v>1</v>
      </c>
      <c r="O1045">
        <f t="shared" si="169"/>
        <v>0</v>
      </c>
      <c r="P1045">
        <f t="shared" si="170"/>
        <v>0</v>
      </c>
      <c r="Q1045" s="10">
        <f t="shared" si="173"/>
        <v>0</v>
      </c>
      <c r="R1045">
        <v>1971</v>
      </c>
      <c r="S1045" t="str">
        <f t="shared" si="171"/>
        <v>No</v>
      </c>
      <c r="T1045">
        <f t="shared" si="172"/>
        <v>0</v>
      </c>
      <c r="U1045">
        <v>1971</v>
      </c>
      <c r="V1045" s="4" t="s">
        <v>2988</v>
      </c>
      <c r="W1045" s="4">
        <v>232</v>
      </c>
      <c r="X1045" s="4" t="s">
        <v>3007</v>
      </c>
      <c r="Y1045" s="4">
        <v>387</v>
      </c>
      <c r="Z1045" s="4" t="s">
        <v>2990</v>
      </c>
      <c r="AA1045" s="4">
        <v>0</v>
      </c>
      <c r="AB1045" s="4">
        <v>96</v>
      </c>
      <c r="AC1045" s="4">
        <v>483</v>
      </c>
      <c r="AD1045">
        <v>483</v>
      </c>
      <c r="AE1045">
        <v>504</v>
      </c>
      <c r="AF1045">
        <v>987</v>
      </c>
      <c r="AG1045" s="4">
        <v>0</v>
      </c>
      <c r="AH1045" s="4">
        <v>0</v>
      </c>
      <c r="AI1045">
        <v>1</v>
      </c>
      <c r="AJ1045">
        <v>1</v>
      </c>
      <c r="AK1045">
        <v>2</v>
      </c>
      <c r="AL1045">
        <v>1</v>
      </c>
      <c r="AM1045">
        <v>4</v>
      </c>
      <c r="AN1045">
        <v>0</v>
      </c>
      <c r="AO1045" t="s">
        <v>2995</v>
      </c>
      <c r="AP1045" t="s">
        <v>3015</v>
      </c>
      <c r="AQ1045" s="4">
        <v>1971</v>
      </c>
      <c r="AR1045" s="4" t="s">
        <v>2990</v>
      </c>
      <c r="AS1045" s="4">
        <v>1</v>
      </c>
      <c r="AT1045" s="4">
        <v>264</v>
      </c>
      <c r="AU1045" s="4" t="s">
        <v>2994</v>
      </c>
      <c r="AV1045">
        <v>0</v>
      </c>
      <c r="AW1045">
        <v>0</v>
      </c>
      <c r="AX1045">
        <v>0</v>
      </c>
      <c r="AY1045">
        <v>0</v>
      </c>
      <c r="AZ1045">
        <v>0</v>
      </c>
      <c r="BA1045">
        <v>0</v>
      </c>
      <c r="BB1045" t="s">
        <v>2995</v>
      </c>
      <c r="BC1045">
        <v>7</v>
      </c>
      <c r="BD1045">
        <v>2008</v>
      </c>
      <c r="BE1045" t="s">
        <v>3019</v>
      </c>
      <c r="BF1045" t="s">
        <v>2999</v>
      </c>
      <c r="BG1045">
        <v>85400</v>
      </c>
      <c r="BH1045" s="2">
        <v>6</v>
      </c>
      <c r="BI1045" s="2">
        <v>6</v>
      </c>
    </row>
    <row r="1046" spans="1:61" hidden="1" x14ac:dyDescent="0.25">
      <c r="A1046">
        <v>1045</v>
      </c>
      <c r="B1046" t="s">
        <v>1057</v>
      </c>
      <c r="C1046" s="4">
        <v>21</v>
      </c>
      <c r="D1046">
        <v>1680</v>
      </c>
      <c r="E1046" t="s">
        <v>2985</v>
      </c>
      <c r="F1046" t="s">
        <v>3018</v>
      </c>
      <c r="G1046" t="s">
        <v>16</v>
      </c>
      <c r="H1046" t="s">
        <v>2987</v>
      </c>
      <c r="I1046">
        <v>6</v>
      </c>
      <c r="J1046">
        <v>3</v>
      </c>
      <c r="K1046" t="str" cm="1">
        <f t="array" ref="K1046">_xlfn.IFS(AND(I1046&gt;=1, I1046&lt;=2), "Bad", AND(I1046&gt;=3, I1046&lt;=4), "Somewhat Decent", AND(I1046&gt;=5, I1046&lt;=6), "Good", AND(I1046&gt;=7, I1046&lt;=8), "Very Good", AND(I1046&gt;=9, I1046&lt;=10), "Excellent")</f>
        <v>Good</v>
      </c>
      <c r="L1046">
        <f t="shared" si="166"/>
        <v>0</v>
      </c>
      <c r="M1046">
        <f t="shared" si="167"/>
        <v>0</v>
      </c>
      <c r="N1046">
        <f t="shared" si="168"/>
        <v>1</v>
      </c>
      <c r="O1046">
        <f t="shared" si="169"/>
        <v>0</v>
      </c>
      <c r="P1046">
        <f t="shared" si="170"/>
        <v>0</v>
      </c>
      <c r="Q1046" s="10">
        <f t="shared" si="173"/>
        <v>0</v>
      </c>
      <c r="R1046">
        <v>1971</v>
      </c>
      <c r="S1046" t="str">
        <f t="shared" si="171"/>
        <v>No</v>
      </c>
      <c r="T1046">
        <f t="shared" si="172"/>
        <v>0</v>
      </c>
      <c r="U1046">
        <v>1971</v>
      </c>
      <c r="V1046" s="4" t="s">
        <v>2988</v>
      </c>
      <c r="W1046" s="4">
        <v>604</v>
      </c>
      <c r="X1046" s="4" t="s">
        <v>3007</v>
      </c>
      <c r="Y1046" s="4">
        <v>358</v>
      </c>
      <c r="Z1046" s="4" t="s">
        <v>2990</v>
      </c>
      <c r="AA1046" s="4">
        <v>0</v>
      </c>
      <c r="AB1046" s="4">
        <v>125</v>
      </c>
      <c r="AC1046" s="4">
        <v>483</v>
      </c>
      <c r="AD1046">
        <v>483</v>
      </c>
      <c r="AE1046">
        <v>504</v>
      </c>
      <c r="AF1046">
        <v>987</v>
      </c>
      <c r="AG1046" s="4">
        <v>0</v>
      </c>
      <c r="AH1046" s="4">
        <v>0</v>
      </c>
      <c r="AI1046">
        <v>1</v>
      </c>
      <c r="AJ1046">
        <v>1</v>
      </c>
      <c r="AK1046">
        <v>2</v>
      </c>
      <c r="AL1046">
        <v>1</v>
      </c>
      <c r="AM1046">
        <v>5</v>
      </c>
      <c r="AN1046">
        <v>0</v>
      </c>
      <c r="AO1046" t="s">
        <v>2995</v>
      </c>
      <c r="AP1046" t="s">
        <v>3015</v>
      </c>
      <c r="AQ1046" s="4">
        <v>1971</v>
      </c>
      <c r="AR1046" s="4" t="s">
        <v>2990</v>
      </c>
      <c r="AS1046" s="4">
        <v>1</v>
      </c>
      <c r="AT1046" s="4">
        <v>264</v>
      </c>
      <c r="AU1046" s="4" t="s">
        <v>2994</v>
      </c>
      <c r="AV1046">
        <v>0</v>
      </c>
      <c r="AW1046">
        <v>0</v>
      </c>
      <c r="AX1046">
        <v>0</v>
      </c>
      <c r="AY1046">
        <v>0</v>
      </c>
      <c r="AZ1046">
        <v>0</v>
      </c>
      <c r="BA1046">
        <v>0</v>
      </c>
      <c r="BB1046" t="s">
        <v>2995</v>
      </c>
      <c r="BC1046">
        <v>8</v>
      </c>
      <c r="BD1046">
        <v>2008</v>
      </c>
      <c r="BE1046" t="s">
        <v>2996</v>
      </c>
      <c r="BF1046" t="s">
        <v>2997</v>
      </c>
      <c r="BG1046">
        <v>89500</v>
      </c>
      <c r="BH1046" s="2">
        <v>6</v>
      </c>
      <c r="BI1046" s="2">
        <v>6</v>
      </c>
    </row>
    <row r="1047" spans="1:61" hidden="1" x14ac:dyDescent="0.25">
      <c r="A1047">
        <v>1046</v>
      </c>
      <c r="B1047" t="s">
        <v>1058</v>
      </c>
      <c r="C1047" s="4">
        <v>21</v>
      </c>
      <c r="D1047">
        <v>1680</v>
      </c>
      <c r="E1047" t="s">
        <v>2985</v>
      </c>
      <c r="F1047" t="s">
        <v>3018</v>
      </c>
      <c r="G1047" t="s">
        <v>40</v>
      </c>
      <c r="H1047" t="s">
        <v>2987</v>
      </c>
      <c r="I1047">
        <v>5</v>
      </c>
      <c r="J1047">
        <v>5</v>
      </c>
      <c r="K1047" t="str" cm="1">
        <f t="array" ref="K1047">_xlfn.IFS(AND(I1047&gt;=1, I1047&lt;=2), "Bad", AND(I1047&gt;=3, I1047&lt;=4), "Somewhat Decent", AND(I1047&gt;=5, I1047&lt;=6), "Good", AND(I1047&gt;=7, I1047&lt;=8), "Very Good", AND(I1047&gt;=9, I1047&lt;=10), "Excellent")</f>
        <v>Good</v>
      </c>
      <c r="L1047">
        <f t="shared" si="166"/>
        <v>0</v>
      </c>
      <c r="M1047">
        <f t="shared" si="167"/>
        <v>0</v>
      </c>
      <c r="N1047">
        <f t="shared" si="168"/>
        <v>1</v>
      </c>
      <c r="O1047">
        <f t="shared" si="169"/>
        <v>0</v>
      </c>
      <c r="P1047">
        <f t="shared" si="170"/>
        <v>0</v>
      </c>
      <c r="Q1047" s="10">
        <f t="shared" si="173"/>
        <v>0</v>
      </c>
      <c r="R1047">
        <v>1972</v>
      </c>
      <c r="S1047" t="str">
        <f t="shared" si="171"/>
        <v>No</v>
      </c>
      <c r="T1047">
        <f t="shared" si="172"/>
        <v>0</v>
      </c>
      <c r="U1047">
        <v>1972</v>
      </c>
      <c r="V1047" s="4" t="s">
        <v>2988</v>
      </c>
      <c r="W1047" s="4">
        <v>356</v>
      </c>
      <c r="X1047" s="4" t="s">
        <v>3009</v>
      </c>
      <c r="Y1047" s="4">
        <v>350</v>
      </c>
      <c r="Z1047" s="4" t="s">
        <v>2990</v>
      </c>
      <c r="AA1047" s="4">
        <v>0</v>
      </c>
      <c r="AB1047" s="4">
        <v>280</v>
      </c>
      <c r="AC1047" s="4">
        <v>630</v>
      </c>
      <c r="AD1047">
        <v>630</v>
      </c>
      <c r="AE1047">
        <v>672</v>
      </c>
      <c r="AF1047">
        <v>1302</v>
      </c>
      <c r="AG1047" s="4">
        <v>0</v>
      </c>
      <c r="AH1047" s="4">
        <v>0</v>
      </c>
      <c r="AI1047">
        <v>2</v>
      </c>
      <c r="AJ1047">
        <v>1</v>
      </c>
      <c r="AK1047">
        <v>3</v>
      </c>
      <c r="AL1047">
        <v>1</v>
      </c>
      <c r="AM1047">
        <v>6</v>
      </c>
      <c r="AN1047">
        <v>0</v>
      </c>
      <c r="AO1047" t="s">
        <v>2995</v>
      </c>
      <c r="AP1047" t="s">
        <v>3015</v>
      </c>
      <c r="AQ1047" s="4">
        <v>1972</v>
      </c>
      <c r="AR1047" s="4" t="s">
        <v>2990</v>
      </c>
      <c r="AS1047" s="4">
        <v>1</v>
      </c>
      <c r="AT1047" s="4">
        <v>264</v>
      </c>
      <c r="AU1047" s="4" t="s">
        <v>2994</v>
      </c>
      <c r="AV1047">
        <v>0</v>
      </c>
      <c r="AW1047">
        <v>0</v>
      </c>
      <c r="AX1047">
        <v>0</v>
      </c>
      <c r="AY1047">
        <v>0</v>
      </c>
      <c r="AZ1047">
        <v>0</v>
      </c>
      <c r="BA1047">
        <v>0</v>
      </c>
      <c r="BB1047" t="s">
        <v>2995</v>
      </c>
      <c r="BC1047">
        <v>12</v>
      </c>
      <c r="BD1047">
        <v>2008</v>
      </c>
      <c r="BE1047" t="s">
        <v>2996</v>
      </c>
      <c r="BF1047" t="s">
        <v>2997</v>
      </c>
      <c r="BG1047">
        <v>111750</v>
      </c>
      <c r="BH1047" s="2">
        <v>6</v>
      </c>
      <c r="BI1047" s="2">
        <v>6</v>
      </c>
    </row>
    <row r="1048" spans="1:61" hidden="1" x14ac:dyDescent="0.25">
      <c r="A1048">
        <v>1047</v>
      </c>
      <c r="B1048" t="s">
        <v>1059</v>
      </c>
      <c r="C1048" s="4">
        <v>53</v>
      </c>
      <c r="D1048">
        <v>4043</v>
      </c>
      <c r="E1048" t="s">
        <v>2985</v>
      </c>
      <c r="F1048" t="s">
        <v>3021</v>
      </c>
      <c r="G1048" t="s">
        <v>16</v>
      </c>
      <c r="H1048" t="s">
        <v>3001</v>
      </c>
      <c r="I1048">
        <v>6</v>
      </c>
      <c r="J1048">
        <v>6</v>
      </c>
      <c r="K1048" t="str" cm="1">
        <f t="array" ref="K1048">_xlfn.IFS(AND(I1048&gt;=1, I1048&lt;=2), "Bad", AND(I1048&gt;=3, I1048&lt;=4), "Somewhat Decent", AND(I1048&gt;=5, I1048&lt;=6), "Good", AND(I1048&gt;=7, I1048&lt;=8), "Very Good", AND(I1048&gt;=9, I1048&lt;=10), "Excellent")</f>
        <v>Good</v>
      </c>
      <c r="L1048">
        <f t="shared" si="166"/>
        <v>0</v>
      </c>
      <c r="M1048">
        <f t="shared" si="167"/>
        <v>0</v>
      </c>
      <c r="N1048">
        <f t="shared" si="168"/>
        <v>1</v>
      </c>
      <c r="O1048">
        <f t="shared" si="169"/>
        <v>0</v>
      </c>
      <c r="P1048">
        <f t="shared" si="170"/>
        <v>0</v>
      </c>
      <c r="Q1048" s="10">
        <f t="shared" si="173"/>
        <v>0</v>
      </c>
      <c r="R1048">
        <v>1977</v>
      </c>
      <c r="S1048" t="str">
        <f t="shared" si="171"/>
        <v>No</v>
      </c>
      <c r="T1048">
        <f t="shared" si="172"/>
        <v>0</v>
      </c>
      <c r="U1048">
        <v>1977</v>
      </c>
      <c r="V1048" s="4" t="s">
        <v>2998</v>
      </c>
      <c r="W1048" s="4">
        <v>0</v>
      </c>
      <c r="X1048" s="4" t="s">
        <v>3007</v>
      </c>
      <c r="Y1048" s="4">
        <v>559</v>
      </c>
      <c r="Z1048" s="4" t="s">
        <v>2990</v>
      </c>
      <c r="AA1048" s="4">
        <v>0</v>
      </c>
      <c r="AB1048" s="4">
        <v>510</v>
      </c>
      <c r="AC1048" s="4">
        <v>1069</v>
      </c>
      <c r="AD1048">
        <v>1069</v>
      </c>
      <c r="AE1048">
        <v>0</v>
      </c>
      <c r="AF1048">
        <v>1069</v>
      </c>
      <c r="AG1048" s="4">
        <v>0</v>
      </c>
      <c r="AH1048" s="4">
        <v>0</v>
      </c>
      <c r="AI1048">
        <v>2</v>
      </c>
      <c r="AJ1048">
        <v>0</v>
      </c>
      <c r="AK1048">
        <v>2</v>
      </c>
      <c r="AL1048">
        <v>1</v>
      </c>
      <c r="AM1048">
        <v>4</v>
      </c>
      <c r="AN1048">
        <v>0</v>
      </c>
      <c r="AO1048" t="s">
        <v>2995</v>
      </c>
      <c r="AP1048" t="s">
        <v>2992</v>
      </c>
      <c r="AQ1048" s="4">
        <v>1977</v>
      </c>
      <c r="AR1048" s="4" t="s">
        <v>3008</v>
      </c>
      <c r="AS1048" s="4">
        <v>2</v>
      </c>
      <c r="AT1048" s="4">
        <v>440</v>
      </c>
      <c r="AU1048" s="4" t="s">
        <v>2994</v>
      </c>
      <c r="AV1048">
        <v>0</v>
      </c>
      <c r="AW1048">
        <v>55</v>
      </c>
      <c r="AX1048">
        <v>0</v>
      </c>
      <c r="AY1048">
        <v>0</v>
      </c>
      <c r="AZ1048">
        <v>200</v>
      </c>
      <c r="BA1048">
        <v>0</v>
      </c>
      <c r="BB1048" t="s">
        <v>2995</v>
      </c>
      <c r="BC1048">
        <v>10</v>
      </c>
      <c r="BD1048">
        <v>2008</v>
      </c>
      <c r="BE1048" t="s">
        <v>3019</v>
      </c>
      <c r="BF1048" t="s">
        <v>2999</v>
      </c>
      <c r="BG1048">
        <v>140000</v>
      </c>
      <c r="BH1048" s="2">
        <v>6</v>
      </c>
      <c r="BI1048" s="2">
        <v>6</v>
      </c>
    </row>
    <row r="1049" spans="1:61" hidden="1" x14ac:dyDescent="0.25">
      <c r="A1049">
        <v>1048</v>
      </c>
      <c r="B1049" t="s">
        <v>1060</v>
      </c>
      <c r="C1049" s="4">
        <v>24</v>
      </c>
      <c r="D1049">
        <v>2308</v>
      </c>
      <c r="E1049" t="s">
        <v>2985</v>
      </c>
      <c r="F1049" t="s">
        <v>3021</v>
      </c>
      <c r="G1049" t="s">
        <v>16</v>
      </c>
      <c r="H1049" t="s">
        <v>2987</v>
      </c>
      <c r="I1049">
        <v>6</v>
      </c>
      <c r="J1049">
        <v>6</v>
      </c>
      <c r="K1049" t="str" cm="1">
        <f t="array" ref="K1049">_xlfn.IFS(AND(I1049&gt;=1, I1049&lt;=2), "Bad", AND(I1049&gt;=3, I1049&lt;=4), "Somewhat Decent", AND(I1049&gt;=5, I1049&lt;=6), "Good", AND(I1049&gt;=7, I1049&lt;=8), "Very Good", AND(I1049&gt;=9, I1049&lt;=10), "Excellent")</f>
        <v>Good</v>
      </c>
      <c r="L1049">
        <f t="shared" si="166"/>
        <v>0</v>
      </c>
      <c r="M1049">
        <f t="shared" si="167"/>
        <v>0</v>
      </c>
      <c r="N1049">
        <f t="shared" si="168"/>
        <v>1</v>
      </c>
      <c r="O1049">
        <f t="shared" si="169"/>
        <v>0</v>
      </c>
      <c r="P1049">
        <f t="shared" si="170"/>
        <v>0</v>
      </c>
      <c r="Q1049" s="10">
        <f t="shared" si="173"/>
        <v>0</v>
      </c>
      <c r="R1049">
        <v>1975</v>
      </c>
      <c r="S1049" t="str">
        <f t="shared" si="171"/>
        <v>No</v>
      </c>
      <c r="T1049">
        <f t="shared" si="172"/>
        <v>0</v>
      </c>
      <c r="U1049">
        <v>1975</v>
      </c>
      <c r="V1049" s="4" t="s">
        <v>2998</v>
      </c>
      <c r="W1049" s="4">
        <v>0</v>
      </c>
      <c r="X1049" s="4" t="s">
        <v>3007</v>
      </c>
      <c r="Y1049" s="4">
        <v>286</v>
      </c>
      <c r="Z1049" s="4" t="s">
        <v>3030</v>
      </c>
      <c r="AA1049" s="4">
        <v>294</v>
      </c>
      <c r="AB1049" s="4">
        <v>275</v>
      </c>
      <c r="AC1049" s="4">
        <v>855</v>
      </c>
      <c r="AD1049">
        <v>855</v>
      </c>
      <c r="AE1049">
        <v>601</v>
      </c>
      <c r="AF1049">
        <v>1456</v>
      </c>
      <c r="AG1049" s="4">
        <v>0</v>
      </c>
      <c r="AH1049" s="4">
        <v>0</v>
      </c>
      <c r="AI1049">
        <v>2</v>
      </c>
      <c r="AJ1049">
        <v>1</v>
      </c>
      <c r="AK1049">
        <v>4</v>
      </c>
      <c r="AL1049">
        <v>1</v>
      </c>
      <c r="AM1049">
        <v>7</v>
      </c>
      <c r="AN1049">
        <v>0</v>
      </c>
      <c r="AO1049" t="s">
        <v>2995</v>
      </c>
      <c r="AP1049" t="s">
        <v>2992</v>
      </c>
      <c r="AQ1049" s="4">
        <v>1975</v>
      </c>
      <c r="AR1049" s="4" t="s">
        <v>3008</v>
      </c>
      <c r="AS1049" s="4">
        <v>2</v>
      </c>
      <c r="AT1049" s="4">
        <v>460</v>
      </c>
      <c r="AU1049" s="4" t="s">
        <v>2994</v>
      </c>
      <c r="AV1049">
        <v>0</v>
      </c>
      <c r="AW1049">
        <v>0</v>
      </c>
      <c r="AX1049">
        <v>0</v>
      </c>
      <c r="AY1049">
        <v>0</v>
      </c>
      <c r="AZ1049">
        <v>0</v>
      </c>
      <c r="BA1049">
        <v>0</v>
      </c>
      <c r="BB1049" t="s">
        <v>2995</v>
      </c>
      <c r="BC1049">
        <v>5</v>
      </c>
      <c r="BD1049">
        <v>2008</v>
      </c>
      <c r="BE1049" t="s">
        <v>2996</v>
      </c>
      <c r="BF1049" t="s">
        <v>2997</v>
      </c>
      <c r="BG1049">
        <v>143000</v>
      </c>
      <c r="BH1049" s="2">
        <v>6</v>
      </c>
      <c r="BI1049" s="2">
        <v>6</v>
      </c>
    </row>
    <row r="1050" spans="1:61" hidden="1" x14ac:dyDescent="0.25">
      <c r="A1050">
        <v>1049</v>
      </c>
      <c r="B1050" t="s">
        <v>1061</v>
      </c>
      <c r="C1050" s="4">
        <v>24</v>
      </c>
      <c r="D1050">
        <v>2529</v>
      </c>
      <c r="E1050" t="s">
        <v>2985</v>
      </c>
      <c r="F1050" t="s">
        <v>3021</v>
      </c>
      <c r="G1050" t="s">
        <v>40</v>
      </c>
      <c r="H1050" t="s">
        <v>3001</v>
      </c>
      <c r="I1050">
        <v>7</v>
      </c>
      <c r="J1050">
        <v>6</v>
      </c>
      <c r="K1050" t="str" cm="1">
        <f t="array" ref="K1050">_xlfn.IFS(AND(I1050&gt;=1, I1050&lt;=2), "Bad", AND(I1050&gt;=3, I1050&lt;=4), "Somewhat Decent", AND(I1050&gt;=5, I1050&lt;=6), "Good", AND(I1050&gt;=7, I1050&lt;=8), "Very Good", AND(I1050&gt;=9, I1050&lt;=10), "Excellent")</f>
        <v>Very Good</v>
      </c>
      <c r="L1050">
        <f t="shared" si="166"/>
        <v>0</v>
      </c>
      <c r="M1050">
        <f t="shared" si="167"/>
        <v>0</v>
      </c>
      <c r="N1050">
        <f t="shared" si="168"/>
        <v>0</v>
      </c>
      <c r="O1050">
        <f t="shared" si="169"/>
        <v>1</v>
      </c>
      <c r="P1050">
        <f t="shared" si="170"/>
        <v>0</v>
      </c>
      <c r="Q1050" s="10">
        <f t="shared" si="173"/>
        <v>0</v>
      </c>
      <c r="R1050">
        <v>1977</v>
      </c>
      <c r="S1050" t="str">
        <f t="shared" si="171"/>
        <v>No</v>
      </c>
      <c r="T1050">
        <f t="shared" si="172"/>
        <v>0</v>
      </c>
      <c r="U1050">
        <v>1977</v>
      </c>
      <c r="V1050" s="4" t="s">
        <v>2998</v>
      </c>
      <c r="W1050" s="4">
        <v>0</v>
      </c>
      <c r="X1050" s="4" t="s">
        <v>3007</v>
      </c>
      <c r="Y1050" s="4">
        <v>378</v>
      </c>
      <c r="Z1050" s="4" t="s">
        <v>2990</v>
      </c>
      <c r="AA1050" s="4">
        <v>0</v>
      </c>
      <c r="AB1050" s="4">
        <v>677</v>
      </c>
      <c r="AC1050" s="4">
        <v>1055</v>
      </c>
      <c r="AD1050">
        <v>1055</v>
      </c>
      <c r="AE1050">
        <v>0</v>
      </c>
      <c r="AF1050">
        <v>1055</v>
      </c>
      <c r="AG1050" s="4">
        <v>0</v>
      </c>
      <c r="AH1050" s="4">
        <v>0</v>
      </c>
      <c r="AI1050">
        <v>2</v>
      </c>
      <c r="AJ1050">
        <v>0</v>
      </c>
      <c r="AK1050">
        <v>2</v>
      </c>
      <c r="AL1050">
        <v>1</v>
      </c>
      <c r="AM1050">
        <v>4</v>
      </c>
      <c r="AN1050">
        <v>0</v>
      </c>
      <c r="AO1050" t="s">
        <v>2995</v>
      </c>
      <c r="AP1050" t="s">
        <v>2992</v>
      </c>
      <c r="AQ1050" s="4">
        <v>1977</v>
      </c>
      <c r="AR1050" s="4" t="s">
        <v>2990</v>
      </c>
      <c r="AS1050" s="4">
        <v>2</v>
      </c>
      <c r="AT1050" s="4">
        <v>440</v>
      </c>
      <c r="AU1050" s="4" t="s">
        <v>2994</v>
      </c>
      <c r="AV1050">
        <v>0</v>
      </c>
      <c r="AW1050">
        <v>38</v>
      </c>
      <c r="AX1050">
        <v>0</v>
      </c>
      <c r="AY1050">
        <v>0</v>
      </c>
      <c r="AZ1050">
        <v>0</v>
      </c>
      <c r="BA1050">
        <v>0</v>
      </c>
      <c r="BB1050" t="s">
        <v>2995</v>
      </c>
      <c r="BC1050">
        <v>9</v>
      </c>
      <c r="BD1050">
        <v>2008</v>
      </c>
      <c r="BE1050" t="s">
        <v>2996</v>
      </c>
      <c r="BF1050" t="s">
        <v>2997</v>
      </c>
      <c r="BG1050">
        <v>148500</v>
      </c>
      <c r="BH1050" s="2">
        <v>6</v>
      </c>
      <c r="BI1050" s="2">
        <v>6</v>
      </c>
    </row>
    <row r="1051" spans="1:61" x14ac:dyDescent="0.25">
      <c r="A1051">
        <v>5</v>
      </c>
      <c r="B1051" t="s">
        <v>1062</v>
      </c>
      <c r="C1051" s="6">
        <v>74</v>
      </c>
      <c r="D1051">
        <v>13830</v>
      </c>
      <c r="E1051" t="s">
        <v>2985</v>
      </c>
      <c r="F1051" t="s">
        <v>3036</v>
      </c>
      <c r="G1051" t="s">
        <v>9</v>
      </c>
      <c r="H1051" t="s">
        <v>2987</v>
      </c>
      <c r="I1051">
        <v>5</v>
      </c>
      <c r="J1051">
        <v>5</v>
      </c>
      <c r="K1051" t="str" cm="1">
        <f t="array" ref="K1051">_xlfn.IFS(AND(I1051&gt;=1, I1051&lt;=2), "Bad", AND(I1051&gt;=3, I1051&lt;=4), "Somewhat Decent", AND(I1051&gt;=5, I1051&lt;=6), "Good", AND(I1051&gt;=7, I1051&lt;=8), "Very Good", AND(I1051&gt;=9, I1051&lt;=10), "Excellent")</f>
        <v>Good</v>
      </c>
      <c r="L1051">
        <f t="shared" si="166"/>
        <v>0</v>
      </c>
      <c r="M1051">
        <f t="shared" si="167"/>
        <v>0</v>
      </c>
      <c r="N1051">
        <f t="shared" si="168"/>
        <v>1</v>
      </c>
      <c r="O1051">
        <f t="shared" si="169"/>
        <v>0</v>
      </c>
      <c r="P1051">
        <f t="shared" si="170"/>
        <v>0</v>
      </c>
      <c r="Q1051" s="10">
        <f t="shared" ref="Q1051:Q1070" si="174">IF(T1051=0,NA(),2024-U1051)</f>
        <v>26</v>
      </c>
      <c r="R1051" s="5">
        <v>1997</v>
      </c>
      <c r="S1051" s="5" t="str">
        <f t="shared" si="171"/>
        <v>Yes</v>
      </c>
      <c r="T1051" s="5">
        <f t="shared" si="172"/>
        <v>1</v>
      </c>
      <c r="U1051" s="11">
        <v>1998</v>
      </c>
      <c r="V1051" s="6" t="s">
        <v>2998</v>
      </c>
      <c r="W1051" s="6">
        <v>0</v>
      </c>
      <c r="X1051" s="6" t="s">
        <v>2989</v>
      </c>
      <c r="Y1051" s="6">
        <v>791</v>
      </c>
      <c r="Z1051" s="6" t="s">
        <v>2990</v>
      </c>
      <c r="AA1051" s="6">
        <v>0</v>
      </c>
      <c r="AB1051" s="6">
        <v>137</v>
      </c>
      <c r="AC1051" s="6">
        <v>928</v>
      </c>
      <c r="AD1051">
        <v>928</v>
      </c>
      <c r="AE1051">
        <v>701</v>
      </c>
      <c r="AF1051">
        <v>1629</v>
      </c>
      <c r="AG1051" s="6">
        <v>0</v>
      </c>
      <c r="AH1051" s="6">
        <v>0</v>
      </c>
      <c r="AI1051">
        <v>2</v>
      </c>
      <c r="AJ1051">
        <v>1</v>
      </c>
      <c r="AK1051">
        <v>3</v>
      </c>
      <c r="AL1051">
        <v>1</v>
      </c>
      <c r="AM1051">
        <v>6</v>
      </c>
      <c r="AN1051">
        <v>1</v>
      </c>
      <c r="AO1051" t="s">
        <v>2994</v>
      </c>
      <c r="AP1051" t="s">
        <v>2992</v>
      </c>
      <c r="AQ1051" s="6">
        <v>1997</v>
      </c>
      <c r="AR1051" s="6" t="s">
        <v>2993</v>
      </c>
      <c r="AS1051" s="6">
        <v>2</v>
      </c>
      <c r="AT1051" s="6">
        <v>482</v>
      </c>
      <c r="AU1051" s="6" t="s">
        <v>2994</v>
      </c>
      <c r="AV1051">
        <v>212</v>
      </c>
      <c r="AW1051">
        <v>34</v>
      </c>
      <c r="AX1051">
        <v>0</v>
      </c>
      <c r="AY1051">
        <v>0</v>
      </c>
      <c r="AZ1051">
        <v>0</v>
      </c>
      <c r="BA1051">
        <v>0</v>
      </c>
      <c r="BB1051" t="s">
        <v>2995</v>
      </c>
      <c r="BC1051">
        <v>3</v>
      </c>
      <c r="BD1051">
        <v>2010</v>
      </c>
      <c r="BE1051" t="s">
        <v>2996</v>
      </c>
      <c r="BF1051" t="s">
        <v>2997</v>
      </c>
      <c r="BG1051">
        <v>189900</v>
      </c>
      <c r="BH1051" s="2">
        <v>6</v>
      </c>
      <c r="BI1051" s="2">
        <v>6</v>
      </c>
    </row>
    <row r="1052" spans="1:61" x14ac:dyDescent="0.25">
      <c r="A1052">
        <v>345</v>
      </c>
      <c r="B1052" t="s">
        <v>1063</v>
      </c>
      <c r="C1052" s="6">
        <v>88</v>
      </c>
      <c r="D1052">
        <v>10179</v>
      </c>
      <c r="E1052" t="s">
        <v>2985</v>
      </c>
      <c r="F1052" t="s">
        <v>3036</v>
      </c>
      <c r="G1052" t="s">
        <v>9</v>
      </c>
      <c r="H1052" t="s">
        <v>2987</v>
      </c>
      <c r="I1052">
        <v>6</v>
      </c>
      <c r="J1052">
        <v>5</v>
      </c>
      <c r="K1052" t="str" cm="1">
        <f t="array" ref="K1052">_xlfn.IFS(AND(I1052&gt;=1, I1052&lt;=2), "Bad", AND(I1052&gt;=3, I1052&lt;=4), "Somewhat Decent", AND(I1052&gt;=5, I1052&lt;=6), "Good", AND(I1052&gt;=7, I1052&lt;=8), "Very Good", AND(I1052&gt;=9, I1052&lt;=10), "Excellent")</f>
        <v>Good</v>
      </c>
      <c r="L1052">
        <f t="shared" si="166"/>
        <v>0</v>
      </c>
      <c r="M1052">
        <f t="shared" si="167"/>
        <v>0</v>
      </c>
      <c r="N1052">
        <f t="shared" si="168"/>
        <v>1</v>
      </c>
      <c r="O1052">
        <f t="shared" si="169"/>
        <v>0</v>
      </c>
      <c r="P1052">
        <f t="shared" si="170"/>
        <v>0</v>
      </c>
      <c r="Q1052" s="10" t="e">
        <f t="shared" si="174"/>
        <v>#N/A</v>
      </c>
      <c r="R1052" s="5">
        <v>1997</v>
      </c>
      <c r="S1052" s="5" t="str">
        <f t="shared" si="171"/>
        <v>No</v>
      </c>
      <c r="T1052" s="5">
        <f t="shared" si="172"/>
        <v>0</v>
      </c>
      <c r="U1052" s="11">
        <v>1997</v>
      </c>
      <c r="V1052" s="6" t="s">
        <v>2998</v>
      </c>
      <c r="W1052" s="6">
        <v>0</v>
      </c>
      <c r="X1052" s="6" t="s">
        <v>3007</v>
      </c>
      <c r="Y1052" s="6">
        <v>847</v>
      </c>
      <c r="Z1052" s="6" t="s">
        <v>2990</v>
      </c>
      <c r="AA1052" s="6">
        <v>0</v>
      </c>
      <c r="AB1052" s="6">
        <v>98</v>
      </c>
      <c r="AC1052" s="6">
        <v>945</v>
      </c>
      <c r="AD1052">
        <v>945</v>
      </c>
      <c r="AE1052">
        <v>663</v>
      </c>
      <c r="AF1052">
        <v>1608</v>
      </c>
      <c r="AG1052" s="6">
        <v>0</v>
      </c>
      <c r="AH1052" s="6">
        <v>0</v>
      </c>
      <c r="AI1052">
        <v>2</v>
      </c>
      <c r="AJ1052">
        <v>1</v>
      </c>
      <c r="AK1052">
        <v>3</v>
      </c>
      <c r="AL1052">
        <v>1</v>
      </c>
      <c r="AM1052">
        <v>7</v>
      </c>
      <c r="AN1052">
        <v>1</v>
      </c>
      <c r="AO1052" t="s">
        <v>2994</v>
      </c>
      <c r="AP1052" t="s">
        <v>2992</v>
      </c>
      <c r="AQ1052" s="6">
        <v>1997</v>
      </c>
      <c r="AR1052" s="6" t="s">
        <v>2993</v>
      </c>
      <c r="AS1052" s="6">
        <v>2</v>
      </c>
      <c r="AT1052" s="6">
        <v>470</v>
      </c>
      <c r="AU1052" s="6" t="s">
        <v>2994</v>
      </c>
      <c r="AV1052">
        <v>252</v>
      </c>
      <c r="AW1052">
        <v>30</v>
      </c>
      <c r="AX1052">
        <v>0</v>
      </c>
      <c r="AY1052">
        <v>0</v>
      </c>
      <c r="AZ1052">
        <v>0</v>
      </c>
      <c r="BA1052">
        <v>0</v>
      </c>
      <c r="BB1052" t="s">
        <v>2995</v>
      </c>
      <c r="BC1052">
        <v>7</v>
      </c>
      <c r="BD1052">
        <v>2009</v>
      </c>
      <c r="BE1052" t="s">
        <v>2996</v>
      </c>
      <c r="BF1052" t="s">
        <v>2997</v>
      </c>
      <c r="BG1052">
        <v>189500</v>
      </c>
      <c r="BH1052" s="2">
        <v>6</v>
      </c>
      <c r="BI1052" s="2">
        <v>6</v>
      </c>
    </row>
    <row r="1053" spans="1:61" x14ac:dyDescent="0.25">
      <c r="A1053">
        <v>478</v>
      </c>
      <c r="B1053" t="s">
        <v>1064</v>
      </c>
      <c r="C1053" s="6">
        <v>62</v>
      </c>
      <c r="D1053">
        <v>7984</v>
      </c>
      <c r="E1053" t="s">
        <v>2985</v>
      </c>
      <c r="F1053" t="s">
        <v>3036</v>
      </c>
      <c r="G1053" t="s">
        <v>9</v>
      </c>
      <c r="H1053" t="s">
        <v>2987</v>
      </c>
      <c r="I1053">
        <v>7</v>
      </c>
      <c r="J1053">
        <v>5</v>
      </c>
      <c r="K1053" t="str" cm="1">
        <f t="array" ref="K1053">_xlfn.IFS(AND(I1053&gt;=1, I1053&lt;=2), "Bad", AND(I1053&gt;=3, I1053&lt;=4), "Somewhat Decent", AND(I1053&gt;=5, I1053&lt;=6), "Good", AND(I1053&gt;=7, I1053&lt;=8), "Very Good", AND(I1053&gt;=9, I1053&lt;=10), "Excellent")</f>
        <v>Very Good</v>
      </c>
      <c r="L1053">
        <f t="shared" si="166"/>
        <v>0</v>
      </c>
      <c r="M1053">
        <f t="shared" si="167"/>
        <v>0</v>
      </c>
      <c r="N1053">
        <f t="shared" si="168"/>
        <v>0</v>
      </c>
      <c r="O1053">
        <f t="shared" si="169"/>
        <v>1</v>
      </c>
      <c r="P1053">
        <f t="shared" si="170"/>
        <v>0</v>
      </c>
      <c r="Q1053" s="10">
        <f t="shared" si="174"/>
        <v>19</v>
      </c>
      <c r="R1053" s="5">
        <v>2004</v>
      </c>
      <c r="S1053" s="5" t="str">
        <f t="shared" si="171"/>
        <v>Yes</v>
      </c>
      <c r="T1053" s="5">
        <f t="shared" si="172"/>
        <v>1</v>
      </c>
      <c r="U1053" s="11">
        <v>2005</v>
      </c>
      <c r="V1053" s="6" t="s">
        <v>2988</v>
      </c>
      <c r="W1053" s="6">
        <v>200</v>
      </c>
      <c r="X1053" s="6" t="s">
        <v>2990</v>
      </c>
      <c r="Y1053" s="6">
        <v>0</v>
      </c>
      <c r="Z1053" s="6" t="s">
        <v>2990</v>
      </c>
      <c r="AA1053" s="6">
        <v>0</v>
      </c>
      <c r="AB1053" s="6">
        <v>868</v>
      </c>
      <c r="AC1053" s="6">
        <v>868</v>
      </c>
      <c r="AD1053">
        <v>868</v>
      </c>
      <c r="AE1053">
        <v>762</v>
      </c>
      <c r="AF1053">
        <v>1630</v>
      </c>
      <c r="AG1053" s="6">
        <v>0</v>
      </c>
      <c r="AH1053" s="6">
        <v>0</v>
      </c>
      <c r="AI1053">
        <v>2</v>
      </c>
      <c r="AJ1053">
        <v>1</v>
      </c>
      <c r="AK1053">
        <v>3</v>
      </c>
      <c r="AL1053">
        <v>1</v>
      </c>
      <c r="AM1053">
        <v>7</v>
      </c>
      <c r="AN1053">
        <v>1</v>
      </c>
      <c r="AO1053" t="s">
        <v>3003</v>
      </c>
      <c r="AP1053" t="s">
        <v>3010</v>
      </c>
      <c r="AQ1053" s="6">
        <v>2004</v>
      </c>
      <c r="AR1053" s="6" t="s">
        <v>2993</v>
      </c>
      <c r="AS1053" s="6">
        <v>2</v>
      </c>
      <c r="AT1053" s="6">
        <v>436</v>
      </c>
      <c r="AU1053" s="6" t="s">
        <v>2994</v>
      </c>
      <c r="AV1053">
        <v>120</v>
      </c>
      <c r="AW1053">
        <v>48</v>
      </c>
      <c r="AX1053">
        <v>0</v>
      </c>
      <c r="AY1053">
        <v>0</v>
      </c>
      <c r="AZ1053">
        <v>0</v>
      </c>
      <c r="BA1053">
        <v>0</v>
      </c>
      <c r="BB1053" t="s">
        <v>2995</v>
      </c>
      <c r="BC1053">
        <v>9</v>
      </c>
      <c r="BD1053">
        <v>2009</v>
      </c>
      <c r="BE1053" t="s">
        <v>2996</v>
      </c>
      <c r="BF1053" t="s">
        <v>2997</v>
      </c>
      <c r="BG1053">
        <v>189500</v>
      </c>
      <c r="BH1053" s="2">
        <v>6</v>
      </c>
      <c r="BI1053" s="2">
        <v>6</v>
      </c>
    </row>
    <row r="1054" spans="1:61" x14ac:dyDescent="0.25">
      <c r="A1054">
        <v>10</v>
      </c>
      <c r="B1054" t="s">
        <v>1065</v>
      </c>
      <c r="C1054" s="6">
        <v>60</v>
      </c>
      <c r="D1054">
        <v>7500</v>
      </c>
      <c r="E1054" t="s">
        <v>2985</v>
      </c>
      <c r="F1054" t="s">
        <v>3036</v>
      </c>
      <c r="G1054" t="s">
        <v>9</v>
      </c>
      <c r="H1054" t="s">
        <v>2987</v>
      </c>
      <c r="I1054">
        <v>7</v>
      </c>
      <c r="J1054">
        <v>5</v>
      </c>
      <c r="K1054" t="str" cm="1">
        <f t="array" ref="K1054">_xlfn.IFS(AND(I1054&gt;=1, I1054&lt;=2), "Bad", AND(I1054&gt;=3, I1054&lt;=4), "Somewhat Decent", AND(I1054&gt;=5, I1054&lt;=6), "Good", AND(I1054&gt;=7, I1054&lt;=8), "Very Good", AND(I1054&gt;=9, I1054&lt;=10), "Excellent")</f>
        <v>Very Good</v>
      </c>
      <c r="L1054">
        <f t="shared" si="166"/>
        <v>0</v>
      </c>
      <c r="M1054">
        <f t="shared" si="167"/>
        <v>0</v>
      </c>
      <c r="N1054">
        <f t="shared" si="168"/>
        <v>0</v>
      </c>
      <c r="O1054">
        <f t="shared" si="169"/>
        <v>1</v>
      </c>
      <c r="P1054">
        <f t="shared" si="170"/>
        <v>0</v>
      </c>
      <c r="Q1054" s="10" t="e">
        <f t="shared" si="174"/>
        <v>#N/A</v>
      </c>
      <c r="R1054" s="5">
        <v>1999</v>
      </c>
      <c r="S1054" s="5" t="str">
        <f t="shared" si="171"/>
        <v>No</v>
      </c>
      <c r="T1054" s="5">
        <f t="shared" si="172"/>
        <v>0</v>
      </c>
      <c r="U1054" s="11">
        <v>1999</v>
      </c>
      <c r="V1054" s="6" t="s">
        <v>2998</v>
      </c>
      <c r="W1054" s="6">
        <v>0</v>
      </c>
      <c r="X1054" s="6" t="s">
        <v>2990</v>
      </c>
      <c r="Y1054" s="6">
        <v>0</v>
      </c>
      <c r="Z1054" s="6" t="s">
        <v>2990</v>
      </c>
      <c r="AA1054" s="6">
        <v>0</v>
      </c>
      <c r="AB1054" s="6">
        <v>994</v>
      </c>
      <c r="AC1054" s="6">
        <v>994</v>
      </c>
      <c r="AD1054">
        <v>1028</v>
      </c>
      <c r="AE1054">
        <v>776</v>
      </c>
      <c r="AF1054">
        <v>1804</v>
      </c>
      <c r="AG1054" s="6">
        <v>0</v>
      </c>
      <c r="AH1054" s="6">
        <v>0</v>
      </c>
      <c r="AI1054">
        <v>2</v>
      </c>
      <c r="AJ1054">
        <v>1</v>
      </c>
      <c r="AK1054">
        <v>3</v>
      </c>
      <c r="AL1054">
        <v>1</v>
      </c>
      <c r="AM1054">
        <v>7</v>
      </c>
      <c r="AN1054">
        <v>1</v>
      </c>
      <c r="AO1054" t="s">
        <v>2994</v>
      </c>
      <c r="AP1054" t="s">
        <v>2992</v>
      </c>
      <c r="AQ1054" s="6">
        <v>1999</v>
      </c>
      <c r="AR1054" s="6" t="s">
        <v>2993</v>
      </c>
      <c r="AS1054" s="6">
        <v>2</v>
      </c>
      <c r="AT1054" s="6">
        <v>442</v>
      </c>
      <c r="AU1054" s="6" t="s">
        <v>2994</v>
      </c>
      <c r="AV1054">
        <v>140</v>
      </c>
      <c r="AW1054">
        <v>60</v>
      </c>
      <c r="AX1054">
        <v>0</v>
      </c>
      <c r="AY1054">
        <v>0</v>
      </c>
      <c r="AZ1054">
        <v>0</v>
      </c>
      <c r="BA1054">
        <v>0</v>
      </c>
      <c r="BB1054" t="s">
        <v>2995</v>
      </c>
      <c r="BC1054">
        <v>6</v>
      </c>
      <c r="BD1054">
        <v>2010</v>
      </c>
      <c r="BE1054" t="s">
        <v>2996</v>
      </c>
      <c r="BF1054" t="s">
        <v>2997</v>
      </c>
      <c r="BG1054">
        <v>189000</v>
      </c>
      <c r="BH1054" s="2">
        <v>6</v>
      </c>
      <c r="BI1054" s="2">
        <v>6</v>
      </c>
    </row>
    <row r="1055" spans="1:61" x14ac:dyDescent="0.25">
      <c r="A1055">
        <v>77</v>
      </c>
      <c r="B1055" t="s">
        <v>1066</v>
      </c>
      <c r="C1055" s="6">
        <v>70</v>
      </c>
      <c r="D1055">
        <v>11218</v>
      </c>
      <c r="E1055" t="s">
        <v>2985</v>
      </c>
      <c r="F1055" t="s">
        <v>3029</v>
      </c>
      <c r="G1055" t="s">
        <v>9</v>
      </c>
      <c r="H1055" t="s">
        <v>2987</v>
      </c>
      <c r="I1055">
        <v>6</v>
      </c>
      <c r="J1055">
        <v>5</v>
      </c>
      <c r="K1055" t="str" cm="1">
        <f t="array" ref="K1055">_xlfn.IFS(AND(I1055&gt;=1, I1055&lt;=2), "Bad", AND(I1055&gt;=3, I1055&lt;=4), "Somewhat Decent", AND(I1055&gt;=5, I1055&lt;=6), "Good", AND(I1055&gt;=7, I1055&lt;=8), "Very Good", AND(I1055&gt;=9, I1055&lt;=10), "Excellent")</f>
        <v>Good</v>
      </c>
      <c r="L1055">
        <f t="shared" si="166"/>
        <v>0</v>
      </c>
      <c r="M1055">
        <f t="shared" si="167"/>
        <v>0</v>
      </c>
      <c r="N1055">
        <f t="shared" si="168"/>
        <v>1</v>
      </c>
      <c r="O1055">
        <f t="shared" si="169"/>
        <v>0</v>
      </c>
      <c r="P1055">
        <f t="shared" si="170"/>
        <v>0</v>
      </c>
      <c r="Q1055" s="10" t="e">
        <f t="shared" si="174"/>
        <v>#N/A</v>
      </c>
      <c r="R1055" s="5">
        <v>1992</v>
      </c>
      <c r="S1055" s="5" t="str">
        <f t="shared" si="171"/>
        <v>No</v>
      </c>
      <c r="T1055" s="5">
        <f t="shared" si="172"/>
        <v>0</v>
      </c>
      <c r="U1055" s="11">
        <v>1992</v>
      </c>
      <c r="V1055" s="6" t="s">
        <v>2998</v>
      </c>
      <c r="W1055" s="6">
        <v>0</v>
      </c>
      <c r="X1055" s="6" t="s">
        <v>2990</v>
      </c>
      <c r="Y1055" s="6">
        <v>0</v>
      </c>
      <c r="Z1055" s="6" t="s">
        <v>2990</v>
      </c>
      <c r="AA1055" s="6">
        <v>0</v>
      </c>
      <c r="AB1055" s="6">
        <v>1055</v>
      </c>
      <c r="AC1055" s="6">
        <v>1055</v>
      </c>
      <c r="AD1055">
        <v>1055</v>
      </c>
      <c r="AE1055">
        <v>790</v>
      </c>
      <c r="AF1055">
        <v>1845</v>
      </c>
      <c r="AG1055" s="6">
        <v>0</v>
      </c>
      <c r="AH1055" s="6">
        <v>0</v>
      </c>
      <c r="AI1055">
        <v>2</v>
      </c>
      <c r="AJ1055">
        <v>1</v>
      </c>
      <c r="AK1055">
        <v>3</v>
      </c>
      <c r="AL1055">
        <v>1</v>
      </c>
      <c r="AM1055">
        <v>8</v>
      </c>
      <c r="AN1055">
        <v>1</v>
      </c>
      <c r="AO1055" t="s">
        <v>2994</v>
      </c>
      <c r="AP1055" t="s">
        <v>2992</v>
      </c>
      <c r="AQ1055" s="6">
        <v>1992</v>
      </c>
      <c r="AR1055" s="6" t="s">
        <v>3008</v>
      </c>
      <c r="AS1055" s="6">
        <v>2</v>
      </c>
      <c r="AT1055" s="6">
        <v>462</v>
      </c>
      <c r="AU1055" s="6" t="s">
        <v>2994</v>
      </c>
      <c r="AV1055">
        <v>635</v>
      </c>
      <c r="AW1055">
        <v>104</v>
      </c>
      <c r="AX1055">
        <v>0</v>
      </c>
      <c r="AY1055">
        <v>0</v>
      </c>
      <c r="AZ1055">
        <v>0</v>
      </c>
      <c r="BA1055">
        <v>0</v>
      </c>
      <c r="BB1055" t="s">
        <v>2995</v>
      </c>
      <c r="BC1055">
        <v>5</v>
      </c>
      <c r="BD1055">
        <v>2010</v>
      </c>
      <c r="BE1055" t="s">
        <v>2996</v>
      </c>
      <c r="BF1055" t="s">
        <v>2997</v>
      </c>
      <c r="BG1055">
        <v>189000</v>
      </c>
      <c r="BH1055" s="2">
        <v>6</v>
      </c>
      <c r="BI1055" s="2">
        <v>6</v>
      </c>
    </row>
    <row r="1056" spans="1:61" x14ac:dyDescent="0.25">
      <c r="A1056">
        <v>347</v>
      </c>
      <c r="B1056" t="s">
        <v>1067</v>
      </c>
      <c r="C1056" s="6">
        <v>60</v>
      </c>
      <c r="D1056">
        <v>8400</v>
      </c>
      <c r="E1056" t="s">
        <v>2985</v>
      </c>
      <c r="F1056" t="s">
        <v>3036</v>
      </c>
      <c r="G1056" t="s">
        <v>9</v>
      </c>
      <c r="H1056" t="s">
        <v>3041</v>
      </c>
      <c r="I1056">
        <v>7</v>
      </c>
      <c r="J1056">
        <v>5</v>
      </c>
      <c r="K1056" t="str" cm="1">
        <f t="array" ref="K1056">_xlfn.IFS(AND(I1056&gt;=1, I1056&lt;=2), "Bad", AND(I1056&gt;=3, I1056&lt;=4), "Somewhat Decent", AND(I1056&gt;=5, I1056&lt;=6), "Good", AND(I1056&gt;=7, I1056&lt;=8), "Very Good", AND(I1056&gt;=9, I1056&lt;=10), "Excellent")</f>
        <v>Very Good</v>
      </c>
      <c r="L1056">
        <f t="shared" si="166"/>
        <v>0</v>
      </c>
      <c r="M1056">
        <f t="shared" si="167"/>
        <v>0</v>
      </c>
      <c r="N1056">
        <f t="shared" si="168"/>
        <v>0</v>
      </c>
      <c r="O1056">
        <f t="shared" si="169"/>
        <v>1</v>
      </c>
      <c r="P1056">
        <f t="shared" si="170"/>
        <v>0</v>
      </c>
      <c r="Q1056" s="10">
        <f t="shared" si="174"/>
        <v>27</v>
      </c>
      <c r="R1056" s="5">
        <v>1996</v>
      </c>
      <c r="S1056" s="5" t="str">
        <f t="shared" si="171"/>
        <v>Yes</v>
      </c>
      <c r="T1056" s="5">
        <f t="shared" si="172"/>
        <v>1</v>
      </c>
      <c r="U1056" s="11">
        <v>1997</v>
      </c>
      <c r="V1056" s="6" t="s">
        <v>2988</v>
      </c>
      <c r="W1056" s="6">
        <v>32</v>
      </c>
      <c r="X1056" s="6" t="s">
        <v>2989</v>
      </c>
      <c r="Y1056" s="6">
        <v>284</v>
      </c>
      <c r="Z1056" s="6" t="s">
        <v>2990</v>
      </c>
      <c r="AA1056" s="6">
        <v>0</v>
      </c>
      <c r="AB1056" s="6">
        <v>100</v>
      </c>
      <c r="AC1056" s="6">
        <v>384</v>
      </c>
      <c r="AD1056">
        <v>958</v>
      </c>
      <c r="AE1056">
        <v>670</v>
      </c>
      <c r="AF1056">
        <v>1628</v>
      </c>
      <c r="AG1056" s="6">
        <v>0</v>
      </c>
      <c r="AH1056" s="6">
        <v>0</v>
      </c>
      <c r="AI1056">
        <v>2</v>
      </c>
      <c r="AJ1056">
        <v>1</v>
      </c>
      <c r="AK1056">
        <v>3</v>
      </c>
      <c r="AL1056">
        <v>1</v>
      </c>
      <c r="AM1056">
        <v>7</v>
      </c>
      <c r="AN1056">
        <v>1</v>
      </c>
      <c r="AO1056" t="s">
        <v>2994</v>
      </c>
      <c r="AP1056" t="s">
        <v>3010</v>
      </c>
      <c r="AQ1056" s="6">
        <v>1996</v>
      </c>
      <c r="AR1056" s="6" t="s">
        <v>2993</v>
      </c>
      <c r="AS1056" s="6">
        <v>2</v>
      </c>
      <c r="AT1056" s="6">
        <v>390</v>
      </c>
      <c r="AU1056" s="6" t="s">
        <v>2994</v>
      </c>
      <c r="AV1056">
        <v>48</v>
      </c>
      <c r="AW1056">
        <v>72</v>
      </c>
      <c r="AX1056">
        <v>0</v>
      </c>
      <c r="AY1056">
        <v>0</v>
      </c>
      <c r="AZ1056">
        <v>0</v>
      </c>
      <c r="BA1056">
        <v>0</v>
      </c>
      <c r="BB1056" t="s">
        <v>2995</v>
      </c>
      <c r="BC1056">
        <v>6</v>
      </c>
      <c r="BD1056">
        <v>2009</v>
      </c>
      <c r="BE1056" t="s">
        <v>2996</v>
      </c>
      <c r="BF1056" t="s">
        <v>2997</v>
      </c>
      <c r="BG1056">
        <v>189000</v>
      </c>
      <c r="BH1056" s="2">
        <v>6</v>
      </c>
      <c r="BI1056" s="2">
        <v>6</v>
      </c>
    </row>
    <row r="1057" spans="1:61" x14ac:dyDescent="0.25">
      <c r="A1057">
        <v>546</v>
      </c>
      <c r="B1057" t="s">
        <v>1068</v>
      </c>
      <c r="C1057" s="6">
        <v>65</v>
      </c>
      <c r="D1057">
        <v>8529</v>
      </c>
      <c r="E1057" t="s">
        <v>2985</v>
      </c>
      <c r="F1057" t="s">
        <v>3029</v>
      </c>
      <c r="G1057" t="s">
        <v>9</v>
      </c>
      <c r="H1057" t="s">
        <v>3001</v>
      </c>
      <c r="I1057">
        <v>7</v>
      </c>
      <c r="J1057">
        <v>5</v>
      </c>
      <c r="K1057" t="str" cm="1">
        <f t="array" ref="K1057">_xlfn.IFS(AND(I1057&gt;=1, I1057&lt;=2), "Bad", AND(I1057&gt;=3, I1057&lt;=4), "Somewhat Decent", AND(I1057&gt;=5, I1057&lt;=6), "Good", AND(I1057&gt;=7, I1057&lt;=8), "Very Good", AND(I1057&gt;=9, I1057&lt;=10), "Excellent")</f>
        <v>Very Good</v>
      </c>
      <c r="L1057">
        <f t="shared" si="166"/>
        <v>0</v>
      </c>
      <c r="M1057">
        <f t="shared" si="167"/>
        <v>0</v>
      </c>
      <c r="N1057">
        <f t="shared" si="168"/>
        <v>0</v>
      </c>
      <c r="O1057">
        <f t="shared" si="169"/>
        <v>1</v>
      </c>
      <c r="P1057">
        <f t="shared" si="170"/>
        <v>0</v>
      </c>
      <c r="Q1057" s="10" t="e">
        <f t="shared" si="174"/>
        <v>#N/A</v>
      </c>
      <c r="R1057" s="5">
        <v>2001</v>
      </c>
      <c r="S1057" s="5" t="str">
        <f t="shared" si="171"/>
        <v>No</v>
      </c>
      <c r="T1057" s="5">
        <f t="shared" si="172"/>
        <v>0</v>
      </c>
      <c r="U1057" s="11">
        <v>2001</v>
      </c>
      <c r="V1057" s="6" t="s">
        <v>2998</v>
      </c>
      <c r="W1057" s="6">
        <v>0</v>
      </c>
      <c r="X1057" s="6" t="s">
        <v>2989</v>
      </c>
      <c r="Y1057" s="6">
        <v>20</v>
      </c>
      <c r="Z1057" s="6" t="s">
        <v>2990</v>
      </c>
      <c r="AA1057" s="6">
        <v>0</v>
      </c>
      <c r="AB1057" s="6">
        <v>1434</v>
      </c>
      <c r="AC1057" s="6">
        <v>1454</v>
      </c>
      <c r="AD1057">
        <v>1434</v>
      </c>
      <c r="AE1057">
        <v>0</v>
      </c>
      <c r="AF1057">
        <v>1434</v>
      </c>
      <c r="AG1057" s="6">
        <v>0</v>
      </c>
      <c r="AH1057" s="6">
        <v>0</v>
      </c>
      <c r="AI1057">
        <v>2</v>
      </c>
      <c r="AJ1057">
        <v>0</v>
      </c>
      <c r="AK1057">
        <v>3</v>
      </c>
      <c r="AL1057">
        <v>1</v>
      </c>
      <c r="AM1057">
        <v>6</v>
      </c>
      <c r="AN1057">
        <v>1</v>
      </c>
      <c r="AO1057" t="s">
        <v>2994</v>
      </c>
      <c r="AP1057" t="s">
        <v>2992</v>
      </c>
      <c r="AQ1057" s="6">
        <v>2001</v>
      </c>
      <c r="AR1057" s="6" t="s">
        <v>3008</v>
      </c>
      <c r="AS1057" s="6">
        <v>2</v>
      </c>
      <c r="AT1057" s="6">
        <v>527</v>
      </c>
      <c r="AU1057" s="6" t="s">
        <v>2994</v>
      </c>
      <c r="AV1057">
        <v>290</v>
      </c>
      <c r="AW1057">
        <v>39</v>
      </c>
      <c r="AX1057">
        <v>0</v>
      </c>
      <c r="AY1057">
        <v>0</v>
      </c>
      <c r="AZ1057">
        <v>0</v>
      </c>
      <c r="BA1057">
        <v>0</v>
      </c>
      <c r="BB1057" t="s">
        <v>2995</v>
      </c>
      <c r="BC1057">
        <v>4</v>
      </c>
      <c r="BD1057">
        <v>2009</v>
      </c>
      <c r="BE1057" t="s">
        <v>2996</v>
      </c>
      <c r="BF1057" t="s">
        <v>2997</v>
      </c>
      <c r="BG1057">
        <v>189000</v>
      </c>
      <c r="BH1057" s="2">
        <v>6</v>
      </c>
      <c r="BI1057" s="2">
        <v>6</v>
      </c>
    </row>
    <row r="1058" spans="1:61" x14ac:dyDescent="0.25">
      <c r="A1058">
        <v>1143</v>
      </c>
      <c r="B1058" t="s">
        <v>1069</v>
      </c>
      <c r="C1058" s="6">
        <v>43</v>
      </c>
      <c r="D1058">
        <v>14565</v>
      </c>
      <c r="E1058" t="s">
        <v>2985</v>
      </c>
      <c r="F1058" t="s">
        <v>3029</v>
      </c>
      <c r="G1058" t="s">
        <v>9</v>
      </c>
      <c r="H1058" t="s">
        <v>2987</v>
      </c>
      <c r="I1058">
        <v>7</v>
      </c>
      <c r="J1058">
        <v>5</v>
      </c>
      <c r="K1058" t="str" cm="1">
        <f t="array" ref="K1058">_xlfn.IFS(AND(I1058&gt;=1, I1058&lt;=2), "Bad", AND(I1058&gt;=3, I1058&lt;=4), "Somewhat Decent", AND(I1058&gt;=5, I1058&lt;=6), "Good", AND(I1058&gt;=7, I1058&lt;=8), "Very Good", AND(I1058&gt;=9, I1058&lt;=10), "Excellent")</f>
        <v>Very Good</v>
      </c>
      <c r="L1058">
        <f t="shared" si="166"/>
        <v>0</v>
      </c>
      <c r="M1058">
        <f t="shared" si="167"/>
        <v>0</v>
      </c>
      <c r="N1058">
        <f t="shared" si="168"/>
        <v>0</v>
      </c>
      <c r="O1058">
        <f t="shared" si="169"/>
        <v>1</v>
      </c>
      <c r="P1058">
        <f t="shared" si="170"/>
        <v>0</v>
      </c>
      <c r="Q1058" s="10">
        <f t="shared" si="174"/>
        <v>29</v>
      </c>
      <c r="R1058" s="5">
        <v>1994</v>
      </c>
      <c r="S1058" s="5" t="str">
        <f t="shared" si="171"/>
        <v>Yes</v>
      </c>
      <c r="T1058" s="5">
        <f t="shared" si="172"/>
        <v>1</v>
      </c>
      <c r="U1058" s="11">
        <v>1995</v>
      </c>
      <c r="V1058" s="6" t="s">
        <v>2988</v>
      </c>
      <c r="W1058" s="6">
        <v>145</v>
      </c>
      <c r="X1058" s="6" t="s">
        <v>2989</v>
      </c>
      <c r="Y1058" s="6">
        <v>537</v>
      </c>
      <c r="Z1058" s="6" t="s">
        <v>2990</v>
      </c>
      <c r="AA1058" s="6">
        <v>0</v>
      </c>
      <c r="AB1058" s="6">
        <v>295</v>
      </c>
      <c r="AC1058" s="6">
        <v>832</v>
      </c>
      <c r="AD1058">
        <v>832</v>
      </c>
      <c r="AE1058">
        <v>825</v>
      </c>
      <c r="AF1058">
        <v>1657</v>
      </c>
      <c r="AG1058" s="6">
        <v>0</v>
      </c>
      <c r="AH1058" s="6">
        <v>0</v>
      </c>
      <c r="AI1058">
        <v>2</v>
      </c>
      <c r="AJ1058">
        <v>1</v>
      </c>
      <c r="AK1058">
        <v>3</v>
      </c>
      <c r="AL1058">
        <v>1</v>
      </c>
      <c r="AM1058">
        <v>6</v>
      </c>
      <c r="AN1058">
        <v>0</v>
      </c>
      <c r="AO1058" t="s">
        <v>2995</v>
      </c>
      <c r="AP1058" t="s">
        <v>2992</v>
      </c>
      <c r="AQ1058" s="6">
        <v>1994</v>
      </c>
      <c r="AR1058" s="6" t="s">
        <v>3008</v>
      </c>
      <c r="AS1058" s="6">
        <v>2</v>
      </c>
      <c r="AT1058" s="6">
        <v>483</v>
      </c>
      <c r="AU1058" s="6" t="s">
        <v>2994</v>
      </c>
      <c r="AV1058">
        <v>144</v>
      </c>
      <c r="AW1058">
        <v>74</v>
      </c>
      <c r="AX1058">
        <v>0</v>
      </c>
      <c r="AY1058">
        <v>0</v>
      </c>
      <c r="AZ1058">
        <v>0</v>
      </c>
      <c r="BA1058">
        <v>0</v>
      </c>
      <c r="BB1058" t="s">
        <v>2995</v>
      </c>
      <c r="BC1058">
        <v>11</v>
      </c>
      <c r="BD1058">
        <v>2008</v>
      </c>
      <c r="BE1058" t="s">
        <v>2996</v>
      </c>
      <c r="BF1058" t="s">
        <v>2997</v>
      </c>
      <c r="BG1058">
        <v>189000</v>
      </c>
      <c r="BH1058" s="2">
        <v>6</v>
      </c>
      <c r="BI1058" s="2">
        <v>6</v>
      </c>
    </row>
    <row r="1059" spans="1:61" x14ac:dyDescent="0.25">
      <c r="A1059">
        <v>1481</v>
      </c>
      <c r="B1059" t="s">
        <v>1070</v>
      </c>
      <c r="C1059" s="6">
        <v>63</v>
      </c>
      <c r="D1059">
        <v>8199</v>
      </c>
      <c r="E1059" t="s">
        <v>2985</v>
      </c>
      <c r="F1059" t="s">
        <v>3012</v>
      </c>
      <c r="G1059" t="s">
        <v>9</v>
      </c>
      <c r="H1059" t="s">
        <v>2987</v>
      </c>
      <c r="I1059">
        <v>7</v>
      </c>
      <c r="J1059">
        <v>5</v>
      </c>
      <c r="K1059" t="str" cm="1">
        <f t="array" ref="K1059">_xlfn.IFS(AND(I1059&gt;=1, I1059&lt;=2), "Bad", AND(I1059&gt;=3, I1059&lt;=4), "Somewhat Decent", AND(I1059&gt;=5, I1059&lt;=6), "Good", AND(I1059&gt;=7, I1059&lt;=8), "Very Good", AND(I1059&gt;=9, I1059&lt;=10), "Excellent")</f>
        <v>Very Good</v>
      </c>
      <c r="L1059">
        <f t="shared" si="166"/>
        <v>0</v>
      </c>
      <c r="M1059">
        <f t="shared" si="167"/>
        <v>0</v>
      </c>
      <c r="N1059">
        <f t="shared" si="168"/>
        <v>0</v>
      </c>
      <c r="O1059">
        <f t="shared" si="169"/>
        <v>1</v>
      </c>
      <c r="P1059">
        <f t="shared" si="170"/>
        <v>0</v>
      </c>
      <c r="Q1059" s="10" t="e">
        <f t="shared" si="174"/>
        <v>#N/A</v>
      </c>
      <c r="R1059" s="5">
        <v>2005</v>
      </c>
      <c r="S1059" s="5" t="str">
        <f t="shared" si="171"/>
        <v>No</v>
      </c>
      <c r="T1059" s="5">
        <f t="shared" si="172"/>
        <v>0</v>
      </c>
      <c r="U1059" s="11">
        <v>2005</v>
      </c>
      <c r="V1059" s="6" t="s">
        <v>2998</v>
      </c>
      <c r="W1059" s="6">
        <v>0</v>
      </c>
      <c r="X1059" s="6" t="s">
        <v>2989</v>
      </c>
      <c r="Y1059" s="6">
        <v>648</v>
      </c>
      <c r="Z1059" s="6" t="s">
        <v>2990</v>
      </c>
      <c r="AA1059" s="6">
        <v>0</v>
      </c>
      <c r="AB1059" s="6">
        <v>80</v>
      </c>
      <c r="AC1059" s="6">
        <v>728</v>
      </c>
      <c r="AD1059">
        <v>728</v>
      </c>
      <c r="AE1059">
        <v>728</v>
      </c>
      <c r="AF1059">
        <v>1456</v>
      </c>
      <c r="AG1059" s="6">
        <v>1</v>
      </c>
      <c r="AH1059" s="6">
        <v>0</v>
      </c>
      <c r="AI1059">
        <v>2</v>
      </c>
      <c r="AJ1059">
        <v>1</v>
      </c>
      <c r="AK1059">
        <v>3</v>
      </c>
      <c r="AL1059">
        <v>1</v>
      </c>
      <c r="AM1059">
        <v>7</v>
      </c>
      <c r="AN1059">
        <v>1</v>
      </c>
      <c r="AO1059" t="s">
        <v>3003</v>
      </c>
      <c r="AP1059" t="s">
        <v>2992</v>
      </c>
      <c r="AQ1059" s="6">
        <v>2005</v>
      </c>
      <c r="AR1059" s="6" t="s">
        <v>2993</v>
      </c>
      <c r="AS1059" s="6">
        <v>2</v>
      </c>
      <c r="AT1059" s="6">
        <v>410</v>
      </c>
      <c r="AU1059" s="6" t="s">
        <v>2994</v>
      </c>
      <c r="AV1059">
        <v>36</v>
      </c>
      <c r="AW1059">
        <v>18</v>
      </c>
      <c r="AX1059">
        <v>0</v>
      </c>
      <c r="AY1059">
        <v>0</v>
      </c>
      <c r="AZ1059">
        <v>0</v>
      </c>
      <c r="BA1059">
        <v>0</v>
      </c>
      <c r="BB1059" t="s">
        <v>2995</v>
      </c>
      <c r="BC1059">
        <v>10</v>
      </c>
      <c r="BD1059">
        <v>2008</v>
      </c>
      <c r="BE1059" t="s">
        <v>2996</v>
      </c>
      <c r="BF1059" t="s">
        <v>2997</v>
      </c>
      <c r="BG1059">
        <v>189000</v>
      </c>
      <c r="BH1059" s="2">
        <v>6</v>
      </c>
      <c r="BI1059" s="2">
        <v>6</v>
      </c>
    </row>
    <row r="1060" spans="1:61" x14ac:dyDescent="0.25">
      <c r="A1060">
        <v>1522</v>
      </c>
      <c r="B1060" t="s">
        <v>1071</v>
      </c>
      <c r="C1060" s="6">
        <v>51</v>
      </c>
      <c r="D1060">
        <v>9842</v>
      </c>
      <c r="E1060" t="s">
        <v>2985</v>
      </c>
      <c r="F1060" t="s">
        <v>3047</v>
      </c>
      <c r="G1060" t="s">
        <v>9</v>
      </c>
      <c r="H1060" t="s">
        <v>2987</v>
      </c>
      <c r="I1060">
        <v>5</v>
      </c>
      <c r="J1060">
        <v>6</v>
      </c>
      <c r="K1060" t="str" cm="1">
        <f t="array" ref="K1060">_xlfn.IFS(AND(I1060&gt;=1, I1060&lt;=2), "Bad", AND(I1060&gt;=3, I1060&lt;=4), "Somewhat Decent", AND(I1060&gt;=5, I1060&lt;=6), "Good", AND(I1060&gt;=7, I1060&lt;=8), "Very Good", AND(I1060&gt;=9, I1060&lt;=10), "Excellent")</f>
        <v>Good</v>
      </c>
      <c r="L1060">
        <f t="shared" si="166"/>
        <v>0</v>
      </c>
      <c r="M1060">
        <f t="shared" si="167"/>
        <v>0</v>
      </c>
      <c r="N1060">
        <f t="shared" si="168"/>
        <v>1</v>
      </c>
      <c r="O1060">
        <f t="shared" si="169"/>
        <v>0</v>
      </c>
      <c r="P1060">
        <f t="shared" si="170"/>
        <v>0</v>
      </c>
      <c r="Q1060" s="10">
        <f t="shared" si="174"/>
        <v>26</v>
      </c>
      <c r="R1060">
        <v>1921</v>
      </c>
      <c r="S1060" t="str">
        <f t="shared" si="171"/>
        <v>Yes</v>
      </c>
      <c r="T1060">
        <f t="shared" si="172"/>
        <v>1</v>
      </c>
      <c r="U1060" s="11">
        <v>1998</v>
      </c>
      <c r="V1060" s="6" t="s">
        <v>2998</v>
      </c>
      <c r="W1060" s="6">
        <v>0</v>
      </c>
      <c r="X1060" s="6" t="s">
        <v>2990</v>
      </c>
      <c r="Y1060" s="6">
        <v>0</v>
      </c>
      <c r="Z1060" s="6" t="s">
        <v>2990</v>
      </c>
      <c r="AA1060" s="6">
        <v>0</v>
      </c>
      <c r="AB1060" s="6">
        <v>612</v>
      </c>
      <c r="AC1060" s="6">
        <v>612</v>
      </c>
      <c r="AD1060">
        <v>990</v>
      </c>
      <c r="AE1060">
        <v>1611</v>
      </c>
      <c r="AF1060">
        <v>2601</v>
      </c>
      <c r="AG1060" s="6">
        <v>0</v>
      </c>
      <c r="AH1060" s="6">
        <v>0</v>
      </c>
      <c r="AI1060">
        <v>3</v>
      </c>
      <c r="AJ1060">
        <v>1</v>
      </c>
      <c r="AK1060">
        <v>4</v>
      </c>
      <c r="AL1060">
        <v>1</v>
      </c>
      <c r="AM1060">
        <v>8</v>
      </c>
      <c r="AN1060">
        <v>0</v>
      </c>
      <c r="AO1060" t="s">
        <v>2995</v>
      </c>
      <c r="AP1060" t="s">
        <v>3010</v>
      </c>
      <c r="AQ1060" s="6">
        <v>1998</v>
      </c>
      <c r="AR1060" s="6" t="s">
        <v>3008</v>
      </c>
      <c r="AS1060" s="6">
        <v>2</v>
      </c>
      <c r="AT1060" s="6">
        <v>621</v>
      </c>
      <c r="AU1060" s="6" t="s">
        <v>2994</v>
      </c>
      <c r="AV1060">
        <v>183</v>
      </c>
      <c r="AW1060">
        <v>0</v>
      </c>
      <c r="AX1060">
        <v>301</v>
      </c>
      <c r="AY1060">
        <v>0</v>
      </c>
      <c r="AZ1060">
        <v>0</v>
      </c>
      <c r="BA1060">
        <v>0</v>
      </c>
      <c r="BB1060" t="s">
        <v>2995</v>
      </c>
      <c r="BC1060">
        <v>5</v>
      </c>
      <c r="BD1060">
        <v>2008</v>
      </c>
      <c r="BE1060" t="s">
        <v>2996</v>
      </c>
      <c r="BF1060" t="s">
        <v>2997</v>
      </c>
      <c r="BG1060">
        <v>189000</v>
      </c>
      <c r="BH1060" s="2">
        <v>6</v>
      </c>
      <c r="BI1060" s="2">
        <v>6</v>
      </c>
    </row>
    <row r="1061" spans="1:61" x14ac:dyDescent="0.25">
      <c r="A1061">
        <v>2349</v>
      </c>
      <c r="B1061" t="s">
        <v>1072</v>
      </c>
      <c r="C1061" s="6">
        <v>81</v>
      </c>
      <c r="D1061">
        <v>10530</v>
      </c>
      <c r="E1061" t="s">
        <v>2985</v>
      </c>
      <c r="F1061" t="s">
        <v>3049</v>
      </c>
      <c r="G1061" t="s">
        <v>9</v>
      </c>
      <c r="H1061" t="s">
        <v>2987</v>
      </c>
      <c r="I1061">
        <v>7</v>
      </c>
      <c r="J1061">
        <v>5</v>
      </c>
      <c r="K1061" t="str" cm="1">
        <f t="array" ref="K1061">_xlfn.IFS(AND(I1061&gt;=1, I1061&lt;=2), "Bad", AND(I1061&gt;=3, I1061&lt;=4), "Somewhat Decent", AND(I1061&gt;=5, I1061&lt;=6), "Good", AND(I1061&gt;=7, I1061&lt;=8), "Very Good", AND(I1061&gt;=9, I1061&lt;=10), "Excellent")</f>
        <v>Very Good</v>
      </c>
      <c r="L1061">
        <f t="shared" si="166"/>
        <v>0</v>
      </c>
      <c r="M1061">
        <f t="shared" si="167"/>
        <v>0</v>
      </c>
      <c r="N1061">
        <f t="shared" si="168"/>
        <v>0</v>
      </c>
      <c r="O1061">
        <f t="shared" si="169"/>
        <v>1</v>
      </c>
      <c r="P1061">
        <f t="shared" si="170"/>
        <v>0</v>
      </c>
      <c r="Q1061" s="10" t="e">
        <f t="shared" si="174"/>
        <v>#N/A</v>
      </c>
      <c r="R1061" s="5">
        <v>1978</v>
      </c>
      <c r="S1061" s="5" t="str">
        <f t="shared" si="171"/>
        <v>No</v>
      </c>
      <c r="T1061" s="5">
        <f t="shared" si="172"/>
        <v>0</v>
      </c>
      <c r="U1061" s="11">
        <v>1978</v>
      </c>
      <c r="V1061" s="6" t="s">
        <v>2988</v>
      </c>
      <c r="W1061" s="6">
        <v>68</v>
      </c>
      <c r="X1061" s="6" t="s">
        <v>2990</v>
      </c>
      <c r="Y1061" s="6">
        <v>0</v>
      </c>
      <c r="Z1061" s="6" t="s">
        <v>2990</v>
      </c>
      <c r="AA1061" s="6">
        <v>0</v>
      </c>
      <c r="AB1061" s="6">
        <v>945</v>
      </c>
      <c r="AC1061" s="6">
        <v>945</v>
      </c>
      <c r="AD1061">
        <v>945</v>
      </c>
      <c r="AE1061">
        <v>912</v>
      </c>
      <c r="AF1061">
        <v>1857</v>
      </c>
      <c r="AG1061" s="6">
        <v>0</v>
      </c>
      <c r="AH1061" s="6">
        <v>0</v>
      </c>
      <c r="AI1061">
        <v>2</v>
      </c>
      <c r="AJ1061">
        <v>1</v>
      </c>
      <c r="AK1061">
        <v>4</v>
      </c>
      <c r="AL1061">
        <v>1</v>
      </c>
      <c r="AM1061">
        <v>8</v>
      </c>
      <c r="AN1061">
        <v>1</v>
      </c>
      <c r="AO1061" t="s">
        <v>2994</v>
      </c>
      <c r="AP1061" t="s">
        <v>2992</v>
      </c>
      <c r="AQ1061" s="6">
        <v>1978</v>
      </c>
      <c r="AR1061" s="6" t="s">
        <v>3008</v>
      </c>
      <c r="AS1061" s="6">
        <v>2</v>
      </c>
      <c r="AT1061" s="6">
        <v>482</v>
      </c>
      <c r="AU1061" s="6" t="s">
        <v>2994</v>
      </c>
      <c r="AV1061">
        <v>400</v>
      </c>
      <c r="AW1061">
        <v>105</v>
      </c>
      <c r="AX1061">
        <v>0</v>
      </c>
      <c r="AY1061">
        <v>0</v>
      </c>
      <c r="AZ1061">
        <v>0</v>
      </c>
      <c r="BA1061">
        <v>0</v>
      </c>
      <c r="BB1061" t="s">
        <v>2995</v>
      </c>
      <c r="BC1061">
        <v>7</v>
      </c>
      <c r="BD1061">
        <v>2006</v>
      </c>
      <c r="BE1061" t="s">
        <v>2996</v>
      </c>
      <c r="BF1061" t="s">
        <v>2997</v>
      </c>
      <c r="BG1061">
        <v>188900</v>
      </c>
      <c r="BH1061" s="2">
        <v>6</v>
      </c>
      <c r="BI1061" s="2">
        <v>6</v>
      </c>
    </row>
    <row r="1062" spans="1:61" x14ac:dyDescent="0.25">
      <c r="A1062">
        <v>1533</v>
      </c>
      <c r="B1062" t="s">
        <v>1073</v>
      </c>
      <c r="C1062" s="6">
        <v>74</v>
      </c>
      <c r="D1062">
        <v>11988</v>
      </c>
      <c r="E1062" t="s">
        <v>2985</v>
      </c>
      <c r="F1062" t="s">
        <v>3035</v>
      </c>
      <c r="G1062" t="s">
        <v>9</v>
      </c>
      <c r="H1062" t="s">
        <v>2987</v>
      </c>
      <c r="I1062">
        <v>6</v>
      </c>
      <c r="J1062">
        <v>7</v>
      </c>
      <c r="K1062" t="str" cm="1">
        <f t="array" ref="K1062">_xlfn.IFS(AND(I1062&gt;=1, I1062&lt;=2), "Bad", AND(I1062&gt;=3, I1062&lt;=4), "Somewhat Decent", AND(I1062&gt;=5, I1062&lt;=6), "Good", AND(I1062&gt;=7, I1062&lt;=8), "Very Good", AND(I1062&gt;=9, I1062&lt;=10), "Excellent")</f>
        <v>Good</v>
      </c>
      <c r="L1062">
        <f t="shared" si="166"/>
        <v>0</v>
      </c>
      <c r="M1062">
        <f t="shared" si="167"/>
        <v>0</v>
      </c>
      <c r="N1062">
        <f t="shared" si="168"/>
        <v>1</v>
      </c>
      <c r="O1062">
        <f t="shared" si="169"/>
        <v>0</v>
      </c>
      <c r="P1062">
        <f t="shared" si="170"/>
        <v>0</v>
      </c>
      <c r="Q1062" s="10">
        <f t="shared" si="174"/>
        <v>29</v>
      </c>
      <c r="R1062">
        <v>1934</v>
      </c>
      <c r="S1062" t="str">
        <f t="shared" si="171"/>
        <v>Yes</v>
      </c>
      <c r="T1062">
        <f t="shared" si="172"/>
        <v>1</v>
      </c>
      <c r="U1062" s="11">
        <v>1995</v>
      </c>
      <c r="V1062" s="6" t="s">
        <v>2998</v>
      </c>
      <c r="W1062" s="6">
        <v>0</v>
      </c>
      <c r="X1062" s="6" t="s">
        <v>3030</v>
      </c>
      <c r="Y1062" s="6">
        <v>326</v>
      </c>
      <c r="Z1062" s="6" t="s">
        <v>2990</v>
      </c>
      <c r="AA1062" s="6">
        <v>0</v>
      </c>
      <c r="AB1062" s="6">
        <v>389</v>
      </c>
      <c r="AC1062" s="6">
        <v>715</v>
      </c>
      <c r="AD1062">
        <v>849</v>
      </c>
      <c r="AE1062">
        <v>811</v>
      </c>
      <c r="AF1062">
        <v>1660</v>
      </c>
      <c r="AG1062" s="6">
        <v>0</v>
      </c>
      <c r="AH1062" s="6">
        <v>0</v>
      </c>
      <c r="AI1062">
        <v>1</v>
      </c>
      <c r="AJ1062">
        <v>1</v>
      </c>
      <c r="AK1062">
        <v>3</v>
      </c>
      <c r="AL1062">
        <v>1</v>
      </c>
      <c r="AM1062">
        <v>6</v>
      </c>
      <c r="AN1062">
        <v>1</v>
      </c>
      <c r="AO1062" t="s">
        <v>3003</v>
      </c>
      <c r="AP1062" t="s">
        <v>3015</v>
      </c>
      <c r="AQ1062" s="6">
        <v>1939</v>
      </c>
      <c r="AR1062" s="6" t="s">
        <v>2990</v>
      </c>
      <c r="AS1062" s="6">
        <v>1</v>
      </c>
      <c r="AT1062" s="6">
        <v>240</v>
      </c>
      <c r="AU1062" s="6" t="s">
        <v>2994</v>
      </c>
      <c r="AV1062">
        <v>0</v>
      </c>
      <c r="AW1062">
        <v>0</v>
      </c>
      <c r="AX1062">
        <v>0</v>
      </c>
      <c r="AY1062">
        <v>0</v>
      </c>
      <c r="AZ1062">
        <v>0</v>
      </c>
      <c r="BA1062">
        <v>0</v>
      </c>
      <c r="BB1062" t="s">
        <v>2995</v>
      </c>
      <c r="BC1062">
        <v>8</v>
      </c>
      <c r="BD1062">
        <v>2008</v>
      </c>
      <c r="BE1062" t="s">
        <v>2996</v>
      </c>
      <c r="BF1062" t="s">
        <v>2997</v>
      </c>
      <c r="BG1062">
        <v>188700</v>
      </c>
      <c r="BH1062" s="2">
        <v>6</v>
      </c>
      <c r="BI1062" s="2">
        <v>6</v>
      </c>
    </row>
    <row r="1063" spans="1:61" x14ac:dyDescent="0.25">
      <c r="A1063">
        <v>475</v>
      </c>
      <c r="B1063" t="s">
        <v>1074</v>
      </c>
      <c r="C1063" s="6">
        <v>71</v>
      </c>
      <c r="D1063">
        <v>7795</v>
      </c>
      <c r="E1063" t="s">
        <v>2985</v>
      </c>
      <c r="F1063" t="s">
        <v>3036</v>
      </c>
      <c r="G1063" t="s">
        <v>9</v>
      </c>
      <c r="H1063" t="s">
        <v>2987</v>
      </c>
      <c r="I1063">
        <v>7</v>
      </c>
      <c r="J1063">
        <v>5</v>
      </c>
      <c r="K1063" t="str" cm="1">
        <f t="array" ref="K1063">_xlfn.IFS(AND(I1063&gt;=1, I1063&lt;=2), "Bad", AND(I1063&gt;=3, I1063&lt;=4), "Somewhat Decent", AND(I1063&gt;=5, I1063&lt;=6), "Good", AND(I1063&gt;=7, I1063&lt;=8), "Very Good", AND(I1063&gt;=9, I1063&lt;=10), "Excellent")</f>
        <v>Very Good</v>
      </c>
      <c r="L1063">
        <f t="shared" si="166"/>
        <v>0</v>
      </c>
      <c r="M1063">
        <f t="shared" si="167"/>
        <v>0</v>
      </c>
      <c r="N1063">
        <f t="shared" si="168"/>
        <v>0</v>
      </c>
      <c r="O1063">
        <f t="shared" si="169"/>
        <v>1</v>
      </c>
      <c r="P1063">
        <f t="shared" si="170"/>
        <v>0</v>
      </c>
      <c r="Q1063" s="10">
        <f t="shared" si="174"/>
        <v>19</v>
      </c>
      <c r="R1063" s="5">
        <v>2004</v>
      </c>
      <c r="S1063" s="5" t="str">
        <f t="shared" si="171"/>
        <v>Yes</v>
      </c>
      <c r="T1063" s="5">
        <f t="shared" si="172"/>
        <v>1</v>
      </c>
      <c r="U1063" s="11">
        <v>2005</v>
      </c>
      <c r="V1063" s="6" t="s">
        <v>2998</v>
      </c>
      <c r="W1063" s="6">
        <v>0</v>
      </c>
      <c r="X1063" s="6" t="s">
        <v>2989</v>
      </c>
      <c r="Y1063" s="6">
        <v>425</v>
      </c>
      <c r="Z1063" s="6" t="s">
        <v>2990</v>
      </c>
      <c r="AA1063" s="6">
        <v>0</v>
      </c>
      <c r="AB1063" s="6">
        <v>291</v>
      </c>
      <c r="AC1063" s="6">
        <v>716</v>
      </c>
      <c r="AD1063">
        <v>716</v>
      </c>
      <c r="AE1063">
        <v>716</v>
      </c>
      <c r="AF1063">
        <v>1432</v>
      </c>
      <c r="AG1063" s="6">
        <v>1</v>
      </c>
      <c r="AH1063" s="6">
        <v>0</v>
      </c>
      <c r="AI1063">
        <v>2</v>
      </c>
      <c r="AJ1063">
        <v>1</v>
      </c>
      <c r="AK1063">
        <v>3</v>
      </c>
      <c r="AL1063">
        <v>1</v>
      </c>
      <c r="AM1063">
        <v>6</v>
      </c>
      <c r="AN1063">
        <v>1</v>
      </c>
      <c r="AO1063" t="s">
        <v>3003</v>
      </c>
      <c r="AP1063" t="s">
        <v>2992</v>
      </c>
      <c r="AQ1063" s="6">
        <v>2004</v>
      </c>
      <c r="AR1063" s="6" t="s">
        <v>2993</v>
      </c>
      <c r="AS1063" s="6">
        <v>2</v>
      </c>
      <c r="AT1063" s="6">
        <v>432</v>
      </c>
      <c r="AU1063" s="6" t="s">
        <v>2994</v>
      </c>
      <c r="AV1063">
        <v>100</v>
      </c>
      <c r="AW1063">
        <v>51</v>
      </c>
      <c r="AX1063">
        <v>0</v>
      </c>
      <c r="AY1063">
        <v>0</v>
      </c>
      <c r="AZ1063">
        <v>0</v>
      </c>
      <c r="BA1063">
        <v>0</v>
      </c>
      <c r="BB1063" t="s">
        <v>2995</v>
      </c>
      <c r="BC1063">
        <v>7</v>
      </c>
      <c r="BD1063">
        <v>2009</v>
      </c>
      <c r="BE1063" t="s">
        <v>2996</v>
      </c>
      <c r="BF1063" t="s">
        <v>2997</v>
      </c>
      <c r="BG1063">
        <v>188500</v>
      </c>
      <c r="BH1063" s="2">
        <v>6</v>
      </c>
      <c r="BI1063" s="2">
        <v>6</v>
      </c>
    </row>
    <row r="1064" spans="1:61" x14ac:dyDescent="0.25">
      <c r="A1064">
        <v>1747</v>
      </c>
      <c r="B1064" t="s">
        <v>1075</v>
      </c>
      <c r="C1064" s="6">
        <v>65</v>
      </c>
      <c r="D1064">
        <v>16219</v>
      </c>
      <c r="E1064" t="s">
        <v>2985</v>
      </c>
      <c r="F1064" t="s">
        <v>3036</v>
      </c>
      <c r="G1064" t="s">
        <v>9</v>
      </c>
      <c r="H1064" t="s">
        <v>3041</v>
      </c>
      <c r="I1064">
        <v>7</v>
      </c>
      <c r="J1064">
        <v>5</v>
      </c>
      <c r="K1064" t="str" cm="1">
        <f t="array" ref="K1064">_xlfn.IFS(AND(I1064&gt;=1, I1064&lt;=2), "Bad", AND(I1064&gt;=3, I1064&lt;=4), "Somewhat Decent", AND(I1064&gt;=5, I1064&lt;=6), "Good", AND(I1064&gt;=7, I1064&lt;=8), "Very Good", AND(I1064&gt;=9, I1064&lt;=10), "Excellent")</f>
        <v>Very Good</v>
      </c>
      <c r="L1064">
        <f t="shared" si="166"/>
        <v>0</v>
      </c>
      <c r="M1064">
        <f t="shared" si="167"/>
        <v>0</v>
      </c>
      <c r="N1064">
        <f t="shared" si="168"/>
        <v>0</v>
      </c>
      <c r="O1064">
        <f t="shared" si="169"/>
        <v>1</v>
      </c>
      <c r="P1064">
        <f t="shared" si="170"/>
        <v>0</v>
      </c>
      <c r="Q1064" s="10">
        <f t="shared" si="174"/>
        <v>19</v>
      </c>
      <c r="R1064" s="5">
        <v>2004</v>
      </c>
      <c r="S1064" s="5" t="str">
        <f t="shared" si="171"/>
        <v>Yes</v>
      </c>
      <c r="T1064" s="5">
        <f t="shared" si="172"/>
        <v>1</v>
      </c>
      <c r="U1064" s="11">
        <v>2005</v>
      </c>
      <c r="V1064" s="6" t="s">
        <v>2998</v>
      </c>
      <c r="W1064" s="6">
        <v>0</v>
      </c>
      <c r="X1064" s="6" t="s">
        <v>2989</v>
      </c>
      <c r="Y1064" s="6">
        <v>779</v>
      </c>
      <c r="Z1064" s="6" t="s">
        <v>2990</v>
      </c>
      <c r="AA1064" s="6">
        <v>0</v>
      </c>
      <c r="AB1064" s="6">
        <v>56</v>
      </c>
      <c r="AC1064" s="6">
        <v>835</v>
      </c>
      <c r="AD1064">
        <v>1119</v>
      </c>
      <c r="AE1064">
        <v>0</v>
      </c>
      <c r="AF1064">
        <v>1119</v>
      </c>
      <c r="AG1064" s="6">
        <v>1</v>
      </c>
      <c r="AH1064" s="6">
        <v>0</v>
      </c>
      <c r="AI1064">
        <v>2</v>
      </c>
      <c r="AJ1064">
        <v>0</v>
      </c>
      <c r="AK1064">
        <v>2</v>
      </c>
      <c r="AL1064">
        <v>1</v>
      </c>
      <c r="AM1064">
        <v>5</v>
      </c>
      <c r="AN1064">
        <v>0</v>
      </c>
      <c r="AO1064" t="s">
        <v>2995</v>
      </c>
      <c r="AP1064" t="s">
        <v>2992</v>
      </c>
      <c r="AQ1064" s="6">
        <v>2004</v>
      </c>
      <c r="AR1064" s="6" t="s">
        <v>2993</v>
      </c>
      <c r="AS1064" s="6">
        <v>2</v>
      </c>
      <c r="AT1064" s="6">
        <v>437</v>
      </c>
      <c r="AU1064" s="6" t="s">
        <v>2994</v>
      </c>
      <c r="AV1064">
        <v>100</v>
      </c>
      <c r="AW1064">
        <v>24</v>
      </c>
      <c r="AX1064">
        <v>0</v>
      </c>
      <c r="AY1064">
        <v>0</v>
      </c>
      <c r="AZ1064">
        <v>0</v>
      </c>
      <c r="BA1064">
        <v>0</v>
      </c>
      <c r="BB1064" t="s">
        <v>2995</v>
      </c>
      <c r="BC1064">
        <v>4</v>
      </c>
      <c r="BD1064">
        <v>2007</v>
      </c>
      <c r="BE1064" t="s">
        <v>2996</v>
      </c>
      <c r="BF1064" t="s">
        <v>2997</v>
      </c>
      <c r="BG1064">
        <v>188500</v>
      </c>
      <c r="BH1064" s="2">
        <v>6</v>
      </c>
      <c r="BI1064" s="2">
        <v>6</v>
      </c>
    </row>
    <row r="1065" spans="1:61" x14ac:dyDescent="0.25">
      <c r="A1065">
        <v>1869</v>
      </c>
      <c r="B1065" t="s">
        <v>1076</v>
      </c>
      <c r="C1065" s="6">
        <v>80</v>
      </c>
      <c r="D1065">
        <v>9547</v>
      </c>
      <c r="E1065" t="s">
        <v>2985</v>
      </c>
      <c r="F1065" t="s">
        <v>3049</v>
      </c>
      <c r="G1065" t="s">
        <v>9</v>
      </c>
      <c r="H1065" t="s">
        <v>3001</v>
      </c>
      <c r="I1065">
        <v>7</v>
      </c>
      <c r="J1065">
        <v>6</v>
      </c>
      <c r="K1065" t="str" cm="1">
        <f t="array" ref="K1065">_xlfn.IFS(AND(I1065&gt;=1, I1065&lt;=2), "Bad", AND(I1065&gt;=3, I1065&lt;=4), "Somewhat Decent", AND(I1065&gt;=5, I1065&lt;=6), "Good", AND(I1065&gt;=7, I1065&lt;=8), "Very Good", AND(I1065&gt;=9, I1065&lt;=10), "Excellent")</f>
        <v>Very Good</v>
      </c>
      <c r="L1065">
        <f t="shared" si="166"/>
        <v>0</v>
      </c>
      <c r="M1065">
        <f t="shared" si="167"/>
        <v>0</v>
      </c>
      <c r="N1065">
        <f t="shared" si="168"/>
        <v>0</v>
      </c>
      <c r="O1065">
        <f t="shared" si="169"/>
        <v>1</v>
      </c>
      <c r="P1065">
        <f t="shared" si="170"/>
        <v>0</v>
      </c>
      <c r="Q1065" s="10" t="e">
        <f t="shared" si="174"/>
        <v>#N/A</v>
      </c>
      <c r="R1065" s="5">
        <v>1993</v>
      </c>
      <c r="S1065" s="5" t="str">
        <f t="shared" si="171"/>
        <v>No</v>
      </c>
      <c r="T1065" s="5">
        <f t="shared" si="172"/>
        <v>0</v>
      </c>
      <c r="U1065" s="11">
        <v>1993</v>
      </c>
      <c r="V1065" s="6" t="s">
        <v>2988</v>
      </c>
      <c r="W1065" s="6">
        <v>112</v>
      </c>
      <c r="X1065" s="6" t="s">
        <v>2990</v>
      </c>
      <c r="Y1065" s="6">
        <v>0</v>
      </c>
      <c r="Z1065" s="6" t="s">
        <v>2990</v>
      </c>
      <c r="AA1065" s="6">
        <v>0</v>
      </c>
      <c r="AB1065" s="6">
        <v>1594</v>
      </c>
      <c r="AC1065" s="6">
        <v>1594</v>
      </c>
      <c r="AD1065">
        <v>1594</v>
      </c>
      <c r="AE1065">
        <v>0</v>
      </c>
      <c r="AF1065">
        <v>1594</v>
      </c>
      <c r="AG1065" s="6">
        <v>0</v>
      </c>
      <c r="AH1065" s="6">
        <v>0</v>
      </c>
      <c r="AI1065">
        <v>2</v>
      </c>
      <c r="AJ1065">
        <v>0</v>
      </c>
      <c r="AK1065">
        <v>2</v>
      </c>
      <c r="AL1065">
        <v>1</v>
      </c>
      <c r="AM1065">
        <v>6</v>
      </c>
      <c r="AN1065">
        <v>1</v>
      </c>
      <c r="AO1065" t="s">
        <v>2994</v>
      </c>
      <c r="AP1065" t="s">
        <v>2992</v>
      </c>
      <c r="AQ1065" s="6">
        <v>1993</v>
      </c>
      <c r="AR1065" s="6" t="s">
        <v>3008</v>
      </c>
      <c r="AS1065" s="6">
        <v>2</v>
      </c>
      <c r="AT1065" s="6">
        <v>472</v>
      </c>
      <c r="AU1065" s="6" t="s">
        <v>2994</v>
      </c>
      <c r="AV1065">
        <v>190</v>
      </c>
      <c r="AW1065">
        <v>80</v>
      </c>
      <c r="AX1065">
        <v>0</v>
      </c>
      <c r="AY1065">
        <v>0</v>
      </c>
      <c r="AZ1065">
        <v>0</v>
      </c>
      <c r="BA1065">
        <v>0</v>
      </c>
      <c r="BB1065" t="s">
        <v>2995</v>
      </c>
      <c r="BC1065">
        <v>7</v>
      </c>
      <c r="BD1065">
        <v>2007</v>
      </c>
      <c r="BE1065" t="s">
        <v>2996</v>
      </c>
      <c r="BF1065" t="s">
        <v>2997</v>
      </c>
      <c r="BG1065">
        <v>188500</v>
      </c>
      <c r="BH1065" s="2">
        <v>6</v>
      </c>
      <c r="BI1065" s="2">
        <v>6</v>
      </c>
    </row>
    <row r="1066" spans="1:61" x14ac:dyDescent="0.25">
      <c r="A1066">
        <v>1006</v>
      </c>
      <c r="B1066" t="s">
        <v>1077</v>
      </c>
      <c r="C1066" s="6">
        <v>69.22</v>
      </c>
      <c r="D1066">
        <v>8000</v>
      </c>
      <c r="E1066" t="s">
        <v>2985</v>
      </c>
      <c r="F1066" t="s">
        <v>3036</v>
      </c>
      <c r="G1066" t="s">
        <v>9</v>
      </c>
      <c r="H1066" t="s">
        <v>2987</v>
      </c>
      <c r="I1066">
        <v>6</v>
      </c>
      <c r="J1066">
        <v>5</v>
      </c>
      <c r="K1066" t="str" cm="1">
        <f t="array" ref="K1066">_xlfn.IFS(AND(I1066&gt;=1, I1066&lt;=2), "Bad", AND(I1066&gt;=3, I1066&lt;=4), "Somewhat Decent", AND(I1066&gt;=5, I1066&lt;=6), "Good", AND(I1066&gt;=7, I1066&lt;=8), "Very Good", AND(I1066&gt;=9, I1066&lt;=10), "Excellent")</f>
        <v>Good</v>
      </c>
      <c r="L1066">
        <f t="shared" si="166"/>
        <v>0</v>
      </c>
      <c r="M1066">
        <f t="shared" si="167"/>
        <v>0</v>
      </c>
      <c r="N1066">
        <f t="shared" si="168"/>
        <v>1</v>
      </c>
      <c r="O1066">
        <f t="shared" si="169"/>
        <v>0</v>
      </c>
      <c r="P1066">
        <f t="shared" si="170"/>
        <v>0</v>
      </c>
      <c r="Q1066" s="10">
        <f t="shared" si="174"/>
        <v>28</v>
      </c>
      <c r="R1066" s="5">
        <v>1995</v>
      </c>
      <c r="S1066" s="5" t="str">
        <f t="shared" si="171"/>
        <v>Yes</v>
      </c>
      <c r="T1066" s="5">
        <f t="shared" si="172"/>
        <v>1</v>
      </c>
      <c r="U1066" s="11">
        <v>1996</v>
      </c>
      <c r="V1066" s="6" t="s">
        <v>2998</v>
      </c>
      <c r="W1066" s="6">
        <v>0</v>
      </c>
      <c r="X1066" s="6" t="s">
        <v>2989</v>
      </c>
      <c r="Y1066" s="6">
        <v>219</v>
      </c>
      <c r="Z1066" s="6" t="s">
        <v>2990</v>
      </c>
      <c r="AA1066" s="6">
        <v>0</v>
      </c>
      <c r="AB1066" s="6">
        <v>554</v>
      </c>
      <c r="AC1066" s="6">
        <v>773</v>
      </c>
      <c r="AD1066">
        <v>773</v>
      </c>
      <c r="AE1066">
        <v>885</v>
      </c>
      <c r="AF1066">
        <v>1658</v>
      </c>
      <c r="AG1066" s="6">
        <v>1</v>
      </c>
      <c r="AH1066" s="6">
        <v>0</v>
      </c>
      <c r="AI1066">
        <v>2</v>
      </c>
      <c r="AJ1066">
        <v>1</v>
      </c>
      <c r="AK1066">
        <v>3</v>
      </c>
      <c r="AL1066">
        <v>1</v>
      </c>
      <c r="AM1066">
        <v>8</v>
      </c>
      <c r="AN1066">
        <v>1</v>
      </c>
      <c r="AO1066" t="s">
        <v>2994</v>
      </c>
      <c r="AP1066" t="s">
        <v>2992</v>
      </c>
      <c r="AQ1066" s="6">
        <v>1995</v>
      </c>
      <c r="AR1066" s="6" t="s">
        <v>2993</v>
      </c>
      <c r="AS1066" s="6">
        <v>2</v>
      </c>
      <c r="AT1066" s="6">
        <v>431</v>
      </c>
      <c r="AU1066" s="6" t="s">
        <v>2994</v>
      </c>
      <c r="AV1066">
        <v>224</v>
      </c>
      <c r="AW1066">
        <v>84</v>
      </c>
      <c r="AX1066">
        <v>0</v>
      </c>
      <c r="AY1066">
        <v>0</v>
      </c>
      <c r="AZ1066">
        <v>0</v>
      </c>
      <c r="BA1066">
        <v>0</v>
      </c>
      <c r="BB1066" t="s">
        <v>2995</v>
      </c>
      <c r="BC1066">
        <v>6</v>
      </c>
      <c r="BD1066">
        <v>2008</v>
      </c>
      <c r="BE1066" t="s">
        <v>2996</v>
      </c>
      <c r="BF1066" t="s">
        <v>2997</v>
      </c>
      <c r="BG1066">
        <v>188000</v>
      </c>
      <c r="BH1066" s="2">
        <v>6</v>
      </c>
      <c r="BI1066" s="2">
        <v>6</v>
      </c>
    </row>
    <row r="1067" spans="1:61" x14ac:dyDescent="0.25">
      <c r="A1067">
        <v>1090</v>
      </c>
      <c r="B1067" t="s">
        <v>1078</v>
      </c>
      <c r="C1067" s="6">
        <v>69.22</v>
      </c>
      <c r="D1067">
        <v>8010</v>
      </c>
      <c r="E1067" t="s">
        <v>2985</v>
      </c>
      <c r="F1067" t="s">
        <v>3036</v>
      </c>
      <c r="G1067" t="s">
        <v>9</v>
      </c>
      <c r="H1067" t="s">
        <v>2987</v>
      </c>
      <c r="I1067">
        <v>7</v>
      </c>
      <c r="J1067">
        <v>5</v>
      </c>
      <c r="K1067" t="str" cm="1">
        <f t="array" ref="K1067">_xlfn.IFS(AND(I1067&gt;=1, I1067&lt;=2), "Bad", AND(I1067&gt;=3, I1067&lt;=4), "Somewhat Decent", AND(I1067&gt;=5, I1067&lt;=6), "Good", AND(I1067&gt;=7, I1067&lt;=8), "Very Good", AND(I1067&gt;=9, I1067&lt;=10), "Excellent")</f>
        <v>Very Good</v>
      </c>
      <c r="L1067">
        <f t="shared" si="166"/>
        <v>0</v>
      </c>
      <c r="M1067">
        <f t="shared" si="167"/>
        <v>0</v>
      </c>
      <c r="N1067">
        <f t="shared" si="168"/>
        <v>0</v>
      </c>
      <c r="O1067">
        <f t="shared" si="169"/>
        <v>1</v>
      </c>
      <c r="P1067">
        <f t="shared" si="170"/>
        <v>0</v>
      </c>
      <c r="Q1067" s="10">
        <f t="shared" si="174"/>
        <v>21</v>
      </c>
      <c r="R1067" s="5">
        <v>2002</v>
      </c>
      <c r="S1067" s="5" t="str">
        <f t="shared" si="171"/>
        <v>Yes</v>
      </c>
      <c r="T1067" s="5">
        <f t="shared" si="172"/>
        <v>1</v>
      </c>
      <c r="U1067" s="11">
        <v>2003</v>
      </c>
      <c r="V1067" s="6" t="s">
        <v>2998</v>
      </c>
      <c r="W1067" s="6">
        <v>0</v>
      </c>
      <c r="X1067" s="6" t="s">
        <v>2990</v>
      </c>
      <c r="Y1067" s="6">
        <v>0</v>
      </c>
      <c r="Z1067" s="6" t="s">
        <v>2990</v>
      </c>
      <c r="AA1067" s="6">
        <v>0</v>
      </c>
      <c r="AB1067" s="6">
        <v>840</v>
      </c>
      <c r="AC1067" s="6">
        <v>840</v>
      </c>
      <c r="AD1067">
        <v>840</v>
      </c>
      <c r="AE1067">
        <v>880</v>
      </c>
      <c r="AF1067">
        <v>1720</v>
      </c>
      <c r="AG1067" s="6">
        <v>0</v>
      </c>
      <c r="AH1067" s="6">
        <v>0</v>
      </c>
      <c r="AI1067">
        <v>2</v>
      </c>
      <c r="AJ1067">
        <v>1</v>
      </c>
      <c r="AK1067">
        <v>3</v>
      </c>
      <c r="AL1067">
        <v>1</v>
      </c>
      <c r="AM1067">
        <v>7</v>
      </c>
      <c r="AN1067">
        <v>1</v>
      </c>
      <c r="AO1067" t="s">
        <v>3003</v>
      </c>
      <c r="AP1067" t="s">
        <v>3010</v>
      </c>
      <c r="AQ1067" s="6">
        <v>2002</v>
      </c>
      <c r="AR1067" s="6" t="s">
        <v>2993</v>
      </c>
      <c r="AS1067" s="6">
        <v>2</v>
      </c>
      <c r="AT1067" s="6">
        <v>400</v>
      </c>
      <c r="AU1067" s="6" t="s">
        <v>2994</v>
      </c>
      <c r="AV1067">
        <v>138</v>
      </c>
      <c r="AW1067">
        <v>48</v>
      </c>
      <c r="AX1067">
        <v>0</v>
      </c>
      <c r="AY1067">
        <v>0</v>
      </c>
      <c r="AZ1067">
        <v>0</v>
      </c>
      <c r="BA1067">
        <v>0</v>
      </c>
      <c r="BB1067" t="s">
        <v>2995</v>
      </c>
      <c r="BC1067">
        <v>7</v>
      </c>
      <c r="BD1067">
        <v>2008</v>
      </c>
      <c r="BE1067" t="s">
        <v>2996</v>
      </c>
      <c r="BF1067" t="s">
        <v>2997</v>
      </c>
      <c r="BG1067">
        <v>188000</v>
      </c>
      <c r="BH1067" s="2">
        <v>6</v>
      </c>
      <c r="BI1067" s="2">
        <v>6</v>
      </c>
    </row>
    <row r="1068" spans="1:61" x14ac:dyDescent="0.25">
      <c r="A1068">
        <v>1133</v>
      </c>
      <c r="B1068" t="s">
        <v>1079</v>
      </c>
      <c r="C1068" s="6">
        <v>68</v>
      </c>
      <c r="D1068">
        <v>10110</v>
      </c>
      <c r="E1068" t="s">
        <v>2985</v>
      </c>
      <c r="F1068" t="s">
        <v>3029</v>
      </c>
      <c r="G1068" t="s">
        <v>9</v>
      </c>
      <c r="H1068" t="s">
        <v>2987</v>
      </c>
      <c r="I1068">
        <v>6</v>
      </c>
      <c r="J1068">
        <v>5</v>
      </c>
      <c r="K1068" t="str" cm="1">
        <f t="array" ref="K1068">_xlfn.IFS(AND(I1068&gt;=1, I1068&lt;=2), "Bad", AND(I1068&gt;=3, I1068&lt;=4), "Somewhat Decent", AND(I1068&gt;=5, I1068&lt;=6), "Good", AND(I1068&gt;=7, I1068&lt;=8), "Very Good", AND(I1068&gt;=9, I1068&lt;=10), "Excellent")</f>
        <v>Good</v>
      </c>
      <c r="L1068">
        <f t="shared" si="166"/>
        <v>0</v>
      </c>
      <c r="M1068">
        <f t="shared" si="167"/>
        <v>0</v>
      </c>
      <c r="N1068">
        <f t="shared" si="168"/>
        <v>1</v>
      </c>
      <c r="O1068">
        <f t="shared" si="169"/>
        <v>0</v>
      </c>
      <c r="P1068">
        <f t="shared" si="170"/>
        <v>0</v>
      </c>
      <c r="Q1068" s="10" t="e">
        <f t="shared" si="174"/>
        <v>#N/A</v>
      </c>
      <c r="R1068" s="5">
        <v>2003</v>
      </c>
      <c r="S1068" s="5" t="str">
        <f t="shared" si="171"/>
        <v>No</v>
      </c>
      <c r="T1068" s="5">
        <f t="shared" si="172"/>
        <v>0</v>
      </c>
      <c r="U1068" s="11">
        <v>2003</v>
      </c>
      <c r="V1068" s="6" t="s">
        <v>2998</v>
      </c>
      <c r="W1068" s="6">
        <v>0</v>
      </c>
      <c r="X1068" s="6" t="s">
        <v>2989</v>
      </c>
      <c r="Y1068" s="6">
        <v>80</v>
      </c>
      <c r="Z1068" s="6" t="s">
        <v>3007</v>
      </c>
      <c r="AA1068" s="6">
        <v>555</v>
      </c>
      <c r="AB1068" s="6">
        <v>200</v>
      </c>
      <c r="AC1068" s="6">
        <v>835</v>
      </c>
      <c r="AD1068">
        <v>835</v>
      </c>
      <c r="AE1068">
        <v>861</v>
      </c>
      <c r="AF1068">
        <v>1696</v>
      </c>
      <c r="AG1068" s="6">
        <v>1</v>
      </c>
      <c r="AH1068" s="6">
        <v>0</v>
      </c>
      <c r="AI1068">
        <v>2</v>
      </c>
      <c r="AJ1068">
        <v>1</v>
      </c>
      <c r="AK1068">
        <v>3</v>
      </c>
      <c r="AL1068">
        <v>1</v>
      </c>
      <c r="AM1068">
        <v>7</v>
      </c>
      <c r="AN1068">
        <v>0</v>
      </c>
      <c r="AO1068" t="s">
        <v>2995</v>
      </c>
      <c r="AP1068" t="s">
        <v>2992</v>
      </c>
      <c r="AQ1068" s="6">
        <v>2003</v>
      </c>
      <c r="AR1068" s="6" t="s">
        <v>3008</v>
      </c>
      <c r="AS1068" s="6">
        <v>2</v>
      </c>
      <c r="AT1068" s="6">
        <v>542</v>
      </c>
      <c r="AU1068" s="6" t="s">
        <v>2994</v>
      </c>
      <c r="AV1068">
        <v>143</v>
      </c>
      <c r="AW1068">
        <v>66</v>
      </c>
      <c r="AX1068">
        <v>0</v>
      </c>
      <c r="AY1068">
        <v>0</v>
      </c>
      <c r="AZ1068">
        <v>0</v>
      </c>
      <c r="BA1068">
        <v>0</v>
      </c>
      <c r="BB1068" t="s">
        <v>2995</v>
      </c>
      <c r="BC1068">
        <v>7</v>
      </c>
      <c r="BD1068">
        <v>2008</v>
      </c>
      <c r="BE1068" t="s">
        <v>2996</v>
      </c>
      <c r="BF1068" t="s">
        <v>2997</v>
      </c>
      <c r="BG1068">
        <v>188000</v>
      </c>
      <c r="BH1068" s="2">
        <v>6</v>
      </c>
      <c r="BI1068" s="2">
        <v>6</v>
      </c>
    </row>
    <row r="1069" spans="1:61" x14ac:dyDescent="0.25">
      <c r="A1069">
        <v>1439</v>
      </c>
      <c r="B1069" t="s">
        <v>1080</v>
      </c>
      <c r="C1069" s="6">
        <v>57</v>
      </c>
      <c r="D1069">
        <v>8924</v>
      </c>
      <c r="E1069" t="s">
        <v>2985</v>
      </c>
      <c r="F1069" t="s">
        <v>3012</v>
      </c>
      <c r="G1069" t="s">
        <v>9</v>
      </c>
      <c r="H1069" t="s">
        <v>2987</v>
      </c>
      <c r="I1069">
        <v>7</v>
      </c>
      <c r="J1069">
        <v>5</v>
      </c>
      <c r="K1069" t="str" cm="1">
        <f t="array" ref="K1069">_xlfn.IFS(AND(I1069&gt;=1, I1069&lt;=2), "Bad", AND(I1069&gt;=3, I1069&lt;=4), "Somewhat Decent", AND(I1069&gt;=5, I1069&lt;=6), "Good", AND(I1069&gt;=7, I1069&lt;=8), "Very Good", AND(I1069&gt;=9, I1069&lt;=10), "Excellent")</f>
        <v>Very Good</v>
      </c>
      <c r="L1069">
        <f t="shared" si="166"/>
        <v>0</v>
      </c>
      <c r="M1069">
        <f t="shared" si="167"/>
        <v>0</v>
      </c>
      <c r="N1069">
        <f t="shared" si="168"/>
        <v>0</v>
      </c>
      <c r="O1069">
        <f t="shared" si="169"/>
        <v>1</v>
      </c>
      <c r="P1069">
        <f t="shared" si="170"/>
        <v>0</v>
      </c>
      <c r="Q1069" s="10">
        <f t="shared" si="174"/>
        <v>25</v>
      </c>
      <c r="R1069" s="5">
        <v>1998</v>
      </c>
      <c r="S1069" s="5" t="str">
        <f t="shared" si="171"/>
        <v>Yes</v>
      </c>
      <c r="T1069" s="5">
        <f t="shared" si="172"/>
        <v>1</v>
      </c>
      <c r="U1069" s="11">
        <v>1999</v>
      </c>
      <c r="V1069" s="6" t="s">
        <v>2998</v>
      </c>
      <c r="W1069" s="6">
        <v>0</v>
      </c>
      <c r="X1069" s="6" t="s">
        <v>2990</v>
      </c>
      <c r="Y1069" s="6">
        <v>0</v>
      </c>
      <c r="Z1069" s="6" t="s">
        <v>2990</v>
      </c>
      <c r="AA1069" s="6">
        <v>0</v>
      </c>
      <c r="AB1069" s="6">
        <v>880</v>
      </c>
      <c r="AC1069" s="6">
        <v>880</v>
      </c>
      <c r="AD1069">
        <v>880</v>
      </c>
      <c r="AE1069">
        <v>844</v>
      </c>
      <c r="AF1069">
        <v>1724</v>
      </c>
      <c r="AG1069" s="6">
        <v>0</v>
      </c>
      <c r="AH1069" s="6">
        <v>0</v>
      </c>
      <c r="AI1069">
        <v>2</v>
      </c>
      <c r="AJ1069">
        <v>1</v>
      </c>
      <c r="AK1069">
        <v>3</v>
      </c>
      <c r="AL1069">
        <v>1</v>
      </c>
      <c r="AM1069">
        <v>8</v>
      </c>
      <c r="AN1069">
        <v>0</v>
      </c>
      <c r="AO1069" t="s">
        <v>2995</v>
      </c>
      <c r="AP1069" t="s">
        <v>2992</v>
      </c>
      <c r="AQ1069" s="6">
        <v>1998</v>
      </c>
      <c r="AR1069" s="6" t="s">
        <v>2993</v>
      </c>
      <c r="AS1069" s="6">
        <v>2</v>
      </c>
      <c r="AT1069" s="6">
        <v>527</v>
      </c>
      <c r="AU1069" s="6" t="s">
        <v>2994</v>
      </c>
      <c r="AV1069">
        <v>120</v>
      </c>
      <c r="AW1069">
        <v>155</v>
      </c>
      <c r="AX1069">
        <v>0</v>
      </c>
      <c r="AY1069">
        <v>0</v>
      </c>
      <c r="AZ1069">
        <v>0</v>
      </c>
      <c r="BA1069">
        <v>0</v>
      </c>
      <c r="BB1069" t="s">
        <v>2995</v>
      </c>
      <c r="BC1069">
        <v>7</v>
      </c>
      <c r="BD1069">
        <v>2008</v>
      </c>
      <c r="BE1069" t="s">
        <v>2996</v>
      </c>
      <c r="BF1069" t="s">
        <v>2997</v>
      </c>
      <c r="BG1069">
        <v>188000</v>
      </c>
      <c r="BH1069" s="2">
        <v>6</v>
      </c>
      <c r="BI1069" s="2">
        <v>6</v>
      </c>
    </row>
    <row r="1070" spans="1:61" x14ac:dyDescent="0.25">
      <c r="A1070">
        <v>2216</v>
      </c>
      <c r="B1070" t="s">
        <v>1081</v>
      </c>
      <c r="C1070" s="6">
        <v>110</v>
      </c>
      <c r="D1070">
        <v>7810</v>
      </c>
      <c r="E1070" t="s">
        <v>2985</v>
      </c>
      <c r="F1070" t="s">
        <v>3035</v>
      </c>
      <c r="G1070" t="s">
        <v>9</v>
      </c>
      <c r="H1070" t="s">
        <v>3028</v>
      </c>
      <c r="I1070">
        <v>4</v>
      </c>
      <c r="J1070">
        <v>6</v>
      </c>
      <c r="K1070" t="str" cm="1">
        <f t="array" ref="K1070">_xlfn.IFS(AND(I1070&gt;=1, I1070&lt;=2), "Bad", AND(I1070&gt;=3, I1070&lt;=4), "Somewhat Decent", AND(I1070&gt;=5, I1070&lt;=6), "Good", AND(I1070&gt;=7, I1070&lt;=8), "Very Good", AND(I1070&gt;=9, I1070&lt;=10), "Excellent")</f>
        <v>Somewhat Decent</v>
      </c>
      <c r="L1070">
        <f t="shared" si="166"/>
        <v>0</v>
      </c>
      <c r="M1070">
        <f t="shared" si="167"/>
        <v>1</v>
      </c>
      <c r="N1070">
        <f t="shared" si="168"/>
        <v>0</v>
      </c>
      <c r="O1070">
        <f t="shared" si="169"/>
        <v>0</v>
      </c>
      <c r="P1070">
        <f t="shared" si="170"/>
        <v>0</v>
      </c>
      <c r="Q1070" s="10">
        <f t="shared" si="174"/>
        <v>21</v>
      </c>
      <c r="R1070">
        <v>1930</v>
      </c>
      <c r="S1070" t="str">
        <f t="shared" si="171"/>
        <v>Yes</v>
      </c>
      <c r="T1070">
        <f t="shared" si="172"/>
        <v>1</v>
      </c>
      <c r="U1070" s="11">
        <v>2003</v>
      </c>
      <c r="V1070" s="6" t="s">
        <v>2998</v>
      </c>
      <c r="W1070" s="6">
        <v>0</v>
      </c>
      <c r="X1070" s="6" t="s">
        <v>2989</v>
      </c>
      <c r="Y1070" s="6">
        <v>189</v>
      </c>
      <c r="Z1070" s="6" t="s">
        <v>2990</v>
      </c>
      <c r="AA1070" s="6">
        <v>0</v>
      </c>
      <c r="AB1070" s="6">
        <v>741</v>
      </c>
      <c r="AC1070" s="6">
        <v>930</v>
      </c>
      <c r="AD1070">
        <v>1230</v>
      </c>
      <c r="AE1070">
        <v>525</v>
      </c>
      <c r="AF1070">
        <v>1755</v>
      </c>
      <c r="AG1070" s="6">
        <v>0</v>
      </c>
      <c r="AH1070" s="6">
        <v>0</v>
      </c>
      <c r="AI1070">
        <v>2</v>
      </c>
      <c r="AJ1070">
        <v>0</v>
      </c>
      <c r="AK1070">
        <v>4</v>
      </c>
      <c r="AL1070">
        <v>1</v>
      </c>
      <c r="AM1070">
        <v>7</v>
      </c>
      <c r="AN1070">
        <v>1</v>
      </c>
      <c r="AO1070" t="s">
        <v>2994</v>
      </c>
      <c r="AP1070" t="s">
        <v>3015</v>
      </c>
      <c r="AQ1070" s="6">
        <v>1930</v>
      </c>
      <c r="AR1070" s="6" t="s">
        <v>2990</v>
      </c>
      <c r="AS1070" s="6">
        <v>1</v>
      </c>
      <c r="AT1070" s="6">
        <v>231</v>
      </c>
      <c r="AU1070" s="6" t="s">
        <v>2994</v>
      </c>
      <c r="AV1070">
        <v>0</v>
      </c>
      <c r="AW1070">
        <v>40</v>
      </c>
      <c r="AX1070">
        <v>0</v>
      </c>
      <c r="AY1070">
        <v>0</v>
      </c>
      <c r="AZ1070">
        <v>0</v>
      </c>
      <c r="BA1070">
        <v>0</v>
      </c>
      <c r="BB1070" t="s">
        <v>2995</v>
      </c>
      <c r="BC1070">
        <v>11</v>
      </c>
      <c r="BD1070">
        <v>2007</v>
      </c>
      <c r="BE1070" t="s">
        <v>2996</v>
      </c>
      <c r="BF1070" t="s">
        <v>2997</v>
      </c>
      <c r="BG1070">
        <v>188000</v>
      </c>
      <c r="BH1070" s="2">
        <v>6</v>
      </c>
      <c r="BI1070" s="2">
        <v>6</v>
      </c>
    </row>
    <row r="1071" spans="1:61" hidden="1" x14ac:dyDescent="0.25">
      <c r="A1071">
        <v>1070</v>
      </c>
      <c r="B1071" t="s">
        <v>1082</v>
      </c>
      <c r="C1071" s="4">
        <v>58</v>
      </c>
      <c r="D1071">
        <v>10110</v>
      </c>
      <c r="E1071" t="s">
        <v>2985</v>
      </c>
      <c r="F1071" t="s">
        <v>3000</v>
      </c>
      <c r="G1071" t="s">
        <v>16</v>
      </c>
      <c r="H1071" t="s">
        <v>3001</v>
      </c>
      <c r="I1071">
        <v>9</v>
      </c>
      <c r="J1071">
        <v>5</v>
      </c>
      <c r="K1071" t="str" cm="1">
        <f t="array" ref="K1071">_xlfn.IFS(AND(I1071&gt;=1, I1071&lt;=2), "Bad", AND(I1071&gt;=3, I1071&lt;=4), "Somewhat Decent", AND(I1071&gt;=5, I1071&lt;=6), "Good", AND(I1071&gt;=7, I1071&lt;=8), "Very Good", AND(I1071&gt;=9, I1071&lt;=10), "Excellent")</f>
        <v>Excellent</v>
      </c>
      <c r="L1071">
        <f t="shared" si="166"/>
        <v>0</v>
      </c>
      <c r="M1071">
        <f t="shared" si="167"/>
        <v>0</v>
      </c>
      <c r="N1071">
        <f t="shared" si="168"/>
        <v>0</v>
      </c>
      <c r="O1071">
        <f t="shared" si="169"/>
        <v>0</v>
      </c>
      <c r="P1071">
        <f t="shared" si="170"/>
        <v>1</v>
      </c>
      <c r="Q1071" s="10">
        <f t="shared" ref="Q1071:Q1084" si="175">U1071-R1071</f>
        <v>0</v>
      </c>
      <c r="R1071">
        <v>2008</v>
      </c>
      <c r="S1071" t="str">
        <f t="shared" si="171"/>
        <v>No</v>
      </c>
      <c r="T1071">
        <f t="shared" si="172"/>
        <v>0</v>
      </c>
      <c r="U1071">
        <v>2008</v>
      </c>
      <c r="V1071" s="4" t="s">
        <v>2988</v>
      </c>
      <c r="W1071" s="4">
        <v>492</v>
      </c>
      <c r="X1071" s="4" t="s">
        <v>2989</v>
      </c>
      <c r="Y1071" s="4">
        <v>372</v>
      </c>
      <c r="Z1071" s="4" t="s">
        <v>2990</v>
      </c>
      <c r="AA1071" s="4">
        <v>0</v>
      </c>
      <c r="AB1071" s="4">
        <v>1486</v>
      </c>
      <c r="AC1071" s="4">
        <v>1858</v>
      </c>
      <c r="AD1071">
        <v>1866</v>
      </c>
      <c r="AE1071">
        <v>0</v>
      </c>
      <c r="AF1071">
        <v>1866</v>
      </c>
      <c r="AG1071" s="4">
        <v>1</v>
      </c>
      <c r="AH1071" s="4">
        <v>0</v>
      </c>
      <c r="AI1071">
        <v>2</v>
      </c>
      <c r="AJ1071">
        <v>0</v>
      </c>
      <c r="AK1071">
        <v>2</v>
      </c>
      <c r="AL1071">
        <v>1</v>
      </c>
      <c r="AM1071">
        <v>7</v>
      </c>
      <c r="AN1071">
        <v>1</v>
      </c>
      <c r="AO1071" t="s">
        <v>3003</v>
      </c>
      <c r="AP1071" t="s">
        <v>2992</v>
      </c>
      <c r="AQ1071" s="4">
        <v>2008</v>
      </c>
      <c r="AR1071" s="4" t="s">
        <v>2993</v>
      </c>
      <c r="AS1071" s="4">
        <v>3</v>
      </c>
      <c r="AT1071" s="4">
        <v>870</v>
      </c>
      <c r="AU1071" s="4" t="s">
        <v>2994</v>
      </c>
      <c r="AV1071">
        <v>0</v>
      </c>
      <c r="AW1071">
        <v>48</v>
      </c>
      <c r="AX1071">
        <v>0</v>
      </c>
      <c r="AY1071">
        <v>0</v>
      </c>
      <c r="AZ1071">
        <v>0</v>
      </c>
      <c r="BA1071">
        <v>0</v>
      </c>
      <c r="BB1071" t="s">
        <v>2995</v>
      </c>
      <c r="BC1071">
        <v>11</v>
      </c>
      <c r="BD1071">
        <v>2008</v>
      </c>
      <c r="BE1071" t="s">
        <v>3004</v>
      </c>
      <c r="BF1071" t="s">
        <v>3005</v>
      </c>
      <c r="BG1071">
        <v>336860</v>
      </c>
      <c r="BH1071" s="2">
        <v>6</v>
      </c>
      <c r="BI1071" s="2">
        <v>6</v>
      </c>
    </row>
    <row r="1072" spans="1:61" hidden="1" x14ac:dyDescent="0.25">
      <c r="A1072">
        <v>1071</v>
      </c>
      <c r="B1072" t="s">
        <v>1083</v>
      </c>
      <c r="C1072" s="4">
        <v>65</v>
      </c>
      <c r="D1072">
        <v>8769</v>
      </c>
      <c r="E1072" t="s">
        <v>2985</v>
      </c>
      <c r="F1072" t="s">
        <v>3000</v>
      </c>
      <c r="G1072" t="s">
        <v>16</v>
      </c>
      <c r="H1072" t="s">
        <v>3001</v>
      </c>
      <c r="I1072">
        <v>9</v>
      </c>
      <c r="J1072">
        <v>5</v>
      </c>
      <c r="K1072" t="str" cm="1">
        <f t="array" ref="K1072">_xlfn.IFS(AND(I1072&gt;=1, I1072&lt;=2), "Bad", AND(I1072&gt;=3, I1072&lt;=4), "Somewhat Decent", AND(I1072&gt;=5, I1072&lt;=6), "Good", AND(I1072&gt;=7, I1072&lt;=8), "Very Good", AND(I1072&gt;=9, I1072&lt;=10), "Excellent")</f>
        <v>Excellent</v>
      </c>
      <c r="L1072">
        <f t="shared" si="166"/>
        <v>0</v>
      </c>
      <c r="M1072">
        <f t="shared" si="167"/>
        <v>0</v>
      </c>
      <c r="N1072">
        <f t="shared" si="168"/>
        <v>0</v>
      </c>
      <c r="O1072">
        <f t="shared" si="169"/>
        <v>0</v>
      </c>
      <c r="P1072">
        <f t="shared" si="170"/>
        <v>1</v>
      </c>
      <c r="Q1072" s="10">
        <f t="shared" si="175"/>
        <v>0</v>
      </c>
      <c r="R1072">
        <v>2008</v>
      </c>
      <c r="S1072" t="str">
        <f t="shared" si="171"/>
        <v>No</v>
      </c>
      <c r="T1072">
        <f t="shared" si="172"/>
        <v>0</v>
      </c>
      <c r="U1072">
        <v>2008</v>
      </c>
      <c r="V1072" s="4" t="s">
        <v>2988</v>
      </c>
      <c r="W1072" s="4">
        <v>766</v>
      </c>
      <c r="X1072" s="4" t="s">
        <v>2989</v>
      </c>
      <c r="Y1072" s="4">
        <v>1540</v>
      </c>
      <c r="Z1072" s="4" t="s">
        <v>2990</v>
      </c>
      <c r="AA1072" s="4">
        <v>0</v>
      </c>
      <c r="AB1072" s="4">
        <v>162</v>
      </c>
      <c r="AC1072" s="4">
        <v>1702</v>
      </c>
      <c r="AD1072">
        <v>1702</v>
      </c>
      <c r="AE1072">
        <v>0</v>
      </c>
      <c r="AF1072">
        <v>1702</v>
      </c>
      <c r="AG1072" s="4">
        <v>1</v>
      </c>
      <c r="AH1072" s="4">
        <v>0</v>
      </c>
      <c r="AI1072">
        <v>1</v>
      </c>
      <c r="AJ1072">
        <v>1</v>
      </c>
      <c r="AK1072">
        <v>1</v>
      </c>
      <c r="AL1072">
        <v>1</v>
      </c>
      <c r="AM1072">
        <v>7</v>
      </c>
      <c r="AN1072">
        <v>1</v>
      </c>
      <c r="AO1072" t="s">
        <v>3003</v>
      </c>
      <c r="AP1072" t="s">
        <v>2992</v>
      </c>
      <c r="AQ1072" s="4">
        <v>2008</v>
      </c>
      <c r="AR1072" s="4" t="s">
        <v>2993</v>
      </c>
      <c r="AS1072" s="4">
        <v>3</v>
      </c>
      <c r="AT1072" s="4">
        <v>1052</v>
      </c>
      <c r="AU1072" s="4" t="s">
        <v>2994</v>
      </c>
      <c r="AV1072">
        <v>0</v>
      </c>
      <c r="AW1072">
        <v>72</v>
      </c>
      <c r="AX1072">
        <v>0</v>
      </c>
      <c r="AY1072">
        <v>0</v>
      </c>
      <c r="AZ1072">
        <v>224</v>
      </c>
      <c r="BA1072">
        <v>0</v>
      </c>
      <c r="BB1072" t="s">
        <v>2995</v>
      </c>
      <c r="BC1072">
        <v>10</v>
      </c>
      <c r="BD1072">
        <v>2008</v>
      </c>
      <c r="BE1072" t="s">
        <v>3004</v>
      </c>
      <c r="BF1072" t="s">
        <v>3005</v>
      </c>
      <c r="BG1072">
        <v>367294</v>
      </c>
      <c r="BH1072" s="2">
        <v>6</v>
      </c>
      <c r="BI1072" s="2">
        <v>6</v>
      </c>
    </row>
    <row r="1073" spans="1:61" hidden="1" x14ac:dyDescent="0.25">
      <c r="A1073">
        <v>1072</v>
      </c>
      <c r="B1073" t="s">
        <v>1084</v>
      </c>
      <c r="C1073" s="4">
        <v>135</v>
      </c>
      <c r="D1073">
        <v>12304</v>
      </c>
      <c r="E1073" t="s">
        <v>2985</v>
      </c>
      <c r="F1073" t="s">
        <v>3000</v>
      </c>
      <c r="G1073" t="s">
        <v>16</v>
      </c>
      <c r="H1073" t="s">
        <v>3001</v>
      </c>
      <c r="I1073">
        <v>7</v>
      </c>
      <c r="J1073">
        <v>5</v>
      </c>
      <c r="K1073" t="str" cm="1">
        <f t="array" ref="K1073">_xlfn.IFS(AND(I1073&gt;=1, I1073&lt;=2), "Bad", AND(I1073&gt;=3, I1073&lt;=4), "Somewhat Decent", AND(I1073&gt;=5, I1073&lt;=6), "Good", AND(I1073&gt;=7, I1073&lt;=8), "Very Good", AND(I1073&gt;=9, I1073&lt;=10), "Excellent")</f>
        <v>Very Good</v>
      </c>
      <c r="L1073">
        <f t="shared" si="166"/>
        <v>0</v>
      </c>
      <c r="M1073">
        <f t="shared" si="167"/>
        <v>0</v>
      </c>
      <c r="N1073">
        <f t="shared" si="168"/>
        <v>0</v>
      </c>
      <c r="O1073">
        <f t="shared" si="169"/>
        <v>1</v>
      </c>
      <c r="P1073">
        <f t="shared" si="170"/>
        <v>0</v>
      </c>
      <c r="Q1073" s="10">
        <f t="shared" si="175"/>
        <v>0</v>
      </c>
      <c r="R1073">
        <v>2005</v>
      </c>
      <c r="S1073" t="str">
        <f t="shared" si="171"/>
        <v>No</v>
      </c>
      <c r="T1073">
        <f t="shared" si="172"/>
        <v>0</v>
      </c>
      <c r="U1073">
        <v>2005</v>
      </c>
      <c r="V1073" s="4" t="s">
        <v>3002</v>
      </c>
      <c r="W1073" s="4">
        <v>144</v>
      </c>
      <c r="X1073" s="4" t="s">
        <v>2989</v>
      </c>
      <c r="Y1073" s="4">
        <v>20</v>
      </c>
      <c r="Z1073" s="4" t="s">
        <v>2990</v>
      </c>
      <c r="AA1073" s="4">
        <v>0</v>
      </c>
      <c r="AB1073" s="4">
        <v>1347</v>
      </c>
      <c r="AC1073" s="4">
        <v>1367</v>
      </c>
      <c r="AD1073">
        <v>1367</v>
      </c>
      <c r="AE1073">
        <v>0</v>
      </c>
      <c r="AF1073">
        <v>1367</v>
      </c>
      <c r="AG1073" s="4">
        <v>0</v>
      </c>
      <c r="AH1073" s="4">
        <v>0</v>
      </c>
      <c r="AI1073">
        <v>2</v>
      </c>
      <c r="AJ1073">
        <v>0</v>
      </c>
      <c r="AK1073">
        <v>2</v>
      </c>
      <c r="AL1073">
        <v>1</v>
      </c>
      <c r="AM1073">
        <v>6</v>
      </c>
      <c r="AN1073">
        <v>1</v>
      </c>
      <c r="AO1073" t="s">
        <v>3003</v>
      </c>
      <c r="AP1073" t="s">
        <v>2992</v>
      </c>
      <c r="AQ1073" s="4">
        <v>2005</v>
      </c>
      <c r="AR1073" s="4" t="s">
        <v>3008</v>
      </c>
      <c r="AS1073" s="4">
        <v>2</v>
      </c>
      <c r="AT1073" s="4">
        <v>484</v>
      </c>
      <c r="AU1073" s="4" t="s">
        <v>2994</v>
      </c>
      <c r="AV1073">
        <v>0</v>
      </c>
      <c r="AW1073">
        <v>33</v>
      </c>
      <c r="AX1073">
        <v>0</v>
      </c>
      <c r="AY1073">
        <v>0</v>
      </c>
      <c r="AZ1073">
        <v>0</v>
      </c>
      <c r="BA1073">
        <v>0</v>
      </c>
      <c r="BB1073" t="s">
        <v>2995</v>
      </c>
      <c r="BC1073">
        <v>6</v>
      </c>
      <c r="BD1073">
        <v>2008</v>
      </c>
      <c r="BE1073" t="s">
        <v>2996</v>
      </c>
      <c r="BF1073" t="s">
        <v>2997</v>
      </c>
      <c r="BG1073">
        <v>192000</v>
      </c>
      <c r="BH1073" s="2">
        <v>6</v>
      </c>
      <c r="BI1073" s="2">
        <v>6</v>
      </c>
    </row>
    <row r="1074" spans="1:61" hidden="1" x14ac:dyDescent="0.25">
      <c r="A1074">
        <v>1073</v>
      </c>
      <c r="B1074" t="s">
        <v>1085</v>
      </c>
      <c r="C1074" s="4">
        <v>62</v>
      </c>
      <c r="D1074">
        <v>12677</v>
      </c>
      <c r="E1074" t="s">
        <v>2985</v>
      </c>
      <c r="F1074" t="s">
        <v>3000</v>
      </c>
      <c r="G1074" t="s">
        <v>16</v>
      </c>
      <c r="H1074" t="s">
        <v>3001</v>
      </c>
      <c r="I1074">
        <v>8</v>
      </c>
      <c r="J1074">
        <v>5</v>
      </c>
      <c r="K1074" t="str" cm="1">
        <f t="array" ref="K1074">_xlfn.IFS(AND(I1074&gt;=1, I1074&lt;=2), "Bad", AND(I1074&gt;=3, I1074&lt;=4), "Somewhat Decent", AND(I1074&gt;=5, I1074&lt;=6), "Good", AND(I1074&gt;=7, I1074&lt;=8), "Very Good", AND(I1074&gt;=9, I1074&lt;=10), "Excellent")</f>
        <v>Very Good</v>
      </c>
      <c r="L1074">
        <f t="shared" si="166"/>
        <v>0</v>
      </c>
      <c r="M1074">
        <f t="shared" si="167"/>
        <v>0</v>
      </c>
      <c r="N1074">
        <f t="shared" si="168"/>
        <v>0</v>
      </c>
      <c r="O1074">
        <f t="shared" si="169"/>
        <v>1</v>
      </c>
      <c r="P1074">
        <f t="shared" si="170"/>
        <v>0</v>
      </c>
      <c r="Q1074" s="10">
        <f t="shared" si="175"/>
        <v>1</v>
      </c>
      <c r="R1074">
        <v>2003</v>
      </c>
      <c r="S1074" t="str">
        <f t="shared" si="171"/>
        <v>Yes</v>
      </c>
      <c r="T1074">
        <f t="shared" si="172"/>
        <v>1</v>
      </c>
      <c r="U1074">
        <v>2004</v>
      </c>
      <c r="V1074" s="4" t="s">
        <v>2988</v>
      </c>
      <c r="W1074" s="4">
        <v>472</v>
      </c>
      <c r="X1074" s="4" t="s">
        <v>2989</v>
      </c>
      <c r="Y1074" s="4">
        <v>1218</v>
      </c>
      <c r="Z1074" s="4" t="s">
        <v>2990</v>
      </c>
      <c r="AA1074" s="4">
        <v>0</v>
      </c>
      <c r="AB1074" s="4">
        <v>300</v>
      </c>
      <c r="AC1074" s="4">
        <v>1518</v>
      </c>
      <c r="AD1074">
        <v>1518</v>
      </c>
      <c r="AE1074">
        <v>0</v>
      </c>
      <c r="AF1074">
        <v>1518</v>
      </c>
      <c r="AG1074" s="4">
        <v>0</v>
      </c>
      <c r="AH1074" s="4">
        <v>0</v>
      </c>
      <c r="AI1074">
        <v>1</v>
      </c>
      <c r="AJ1074">
        <v>1</v>
      </c>
      <c r="AK1074">
        <v>1</v>
      </c>
      <c r="AL1074">
        <v>1</v>
      </c>
      <c r="AM1074">
        <v>6</v>
      </c>
      <c r="AN1074">
        <v>1</v>
      </c>
      <c r="AO1074" t="s">
        <v>3003</v>
      </c>
      <c r="AP1074" t="s">
        <v>2992</v>
      </c>
      <c r="AQ1074" s="4">
        <v>2003</v>
      </c>
      <c r="AR1074" s="4" t="s">
        <v>3008</v>
      </c>
      <c r="AS1074" s="4">
        <v>2</v>
      </c>
      <c r="AT1074" s="4">
        <v>588</v>
      </c>
      <c r="AU1074" s="4" t="s">
        <v>2994</v>
      </c>
      <c r="AV1074">
        <v>185</v>
      </c>
      <c r="AW1074">
        <v>140</v>
      </c>
      <c r="AX1074">
        <v>0</v>
      </c>
      <c r="AY1074">
        <v>0</v>
      </c>
      <c r="AZ1074">
        <v>0</v>
      </c>
      <c r="BA1074">
        <v>0</v>
      </c>
      <c r="BB1074" t="s">
        <v>2995</v>
      </c>
      <c r="BC1074">
        <v>4</v>
      </c>
      <c r="BD1074">
        <v>2008</v>
      </c>
      <c r="BE1074" t="s">
        <v>2996</v>
      </c>
      <c r="BF1074" t="s">
        <v>2997</v>
      </c>
      <c r="BG1074">
        <v>274000</v>
      </c>
      <c r="BH1074" s="2">
        <v>6</v>
      </c>
      <c r="BI1074" s="2">
        <v>6</v>
      </c>
    </row>
    <row r="1075" spans="1:61" hidden="1" x14ac:dyDescent="0.25">
      <c r="A1075">
        <v>1074</v>
      </c>
      <c r="B1075" t="s">
        <v>1086</v>
      </c>
      <c r="C1075" s="4">
        <v>63</v>
      </c>
      <c r="D1075">
        <v>8849</v>
      </c>
      <c r="E1075" t="s">
        <v>2985</v>
      </c>
      <c r="F1075" t="s">
        <v>3000</v>
      </c>
      <c r="G1075" t="s">
        <v>16</v>
      </c>
      <c r="H1075" t="s">
        <v>3001</v>
      </c>
      <c r="I1075">
        <v>9</v>
      </c>
      <c r="J1075">
        <v>5</v>
      </c>
      <c r="K1075" t="str" cm="1">
        <f t="array" ref="K1075">_xlfn.IFS(AND(I1075&gt;=1, I1075&lt;=2), "Bad", AND(I1075&gt;=3, I1075&lt;=4), "Somewhat Decent", AND(I1075&gt;=5, I1075&lt;=6), "Good", AND(I1075&gt;=7, I1075&lt;=8), "Very Good", AND(I1075&gt;=9, I1075&lt;=10), "Excellent")</f>
        <v>Excellent</v>
      </c>
      <c r="L1075">
        <f t="shared" si="166"/>
        <v>0</v>
      </c>
      <c r="M1075">
        <f t="shared" si="167"/>
        <v>0</v>
      </c>
      <c r="N1075">
        <f t="shared" si="168"/>
        <v>0</v>
      </c>
      <c r="O1075">
        <f t="shared" si="169"/>
        <v>0</v>
      </c>
      <c r="P1075">
        <f t="shared" si="170"/>
        <v>1</v>
      </c>
      <c r="Q1075" s="10">
        <f t="shared" si="175"/>
        <v>0</v>
      </c>
      <c r="R1075">
        <v>2005</v>
      </c>
      <c r="S1075" t="str">
        <f t="shared" si="171"/>
        <v>No</v>
      </c>
      <c r="T1075">
        <f t="shared" si="172"/>
        <v>0</v>
      </c>
      <c r="U1075">
        <v>2005</v>
      </c>
      <c r="V1075" s="4" t="s">
        <v>2988</v>
      </c>
      <c r="W1075" s="4">
        <v>616</v>
      </c>
      <c r="X1075" s="4" t="s">
        <v>2989</v>
      </c>
      <c r="Y1075" s="4">
        <v>28</v>
      </c>
      <c r="Z1075" s="4" t="s">
        <v>2990</v>
      </c>
      <c r="AA1075" s="4">
        <v>0</v>
      </c>
      <c r="AB1075" s="4">
        <v>1656</v>
      </c>
      <c r="AC1075" s="4">
        <v>1684</v>
      </c>
      <c r="AD1075">
        <v>1684</v>
      </c>
      <c r="AE1075">
        <v>0</v>
      </c>
      <c r="AF1075">
        <v>1684</v>
      </c>
      <c r="AG1075" s="4">
        <v>0</v>
      </c>
      <c r="AH1075" s="4">
        <v>0</v>
      </c>
      <c r="AI1075">
        <v>2</v>
      </c>
      <c r="AJ1075">
        <v>0</v>
      </c>
      <c r="AK1075">
        <v>2</v>
      </c>
      <c r="AL1075">
        <v>1</v>
      </c>
      <c r="AM1075">
        <v>6</v>
      </c>
      <c r="AN1075">
        <v>1</v>
      </c>
      <c r="AO1075" t="s">
        <v>2991</v>
      </c>
      <c r="AP1075" t="s">
        <v>2992</v>
      </c>
      <c r="AQ1075" s="4">
        <v>2005</v>
      </c>
      <c r="AR1075" s="4" t="s">
        <v>3008</v>
      </c>
      <c r="AS1075" s="4">
        <v>2</v>
      </c>
      <c r="AT1075" s="4">
        <v>564</v>
      </c>
      <c r="AU1075" s="4" t="s">
        <v>2994</v>
      </c>
      <c r="AV1075">
        <v>495</v>
      </c>
      <c r="AW1075">
        <v>72</v>
      </c>
      <c r="AX1075">
        <v>0</v>
      </c>
      <c r="AY1075">
        <v>0</v>
      </c>
      <c r="AZ1075">
        <v>0</v>
      </c>
      <c r="BA1075">
        <v>0</v>
      </c>
      <c r="BB1075" t="s">
        <v>2995</v>
      </c>
      <c r="BC1075">
        <v>7</v>
      </c>
      <c r="BD1075">
        <v>2008</v>
      </c>
      <c r="BE1075" t="s">
        <v>2996</v>
      </c>
      <c r="BF1075" t="s">
        <v>2997</v>
      </c>
      <c r="BG1075">
        <v>266000</v>
      </c>
      <c r="BH1075" s="2">
        <v>6</v>
      </c>
      <c r="BI1075" s="2">
        <v>6</v>
      </c>
    </row>
    <row r="1076" spans="1:61" hidden="1" x14ac:dyDescent="0.25">
      <c r="A1076">
        <v>1075</v>
      </c>
      <c r="B1076" t="s">
        <v>1087</v>
      </c>
      <c r="C1076" s="4">
        <v>89</v>
      </c>
      <c r="D1076">
        <v>8232</v>
      </c>
      <c r="E1076" t="s">
        <v>2985</v>
      </c>
      <c r="F1076" t="s">
        <v>3000</v>
      </c>
      <c r="G1076" t="s">
        <v>16</v>
      </c>
      <c r="H1076" t="s">
        <v>3001</v>
      </c>
      <c r="I1076">
        <v>9</v>
      </c>
      <c r="J1076">
        <v>5</v>
      </c>
      <c r="K1076" t="str" cm="1">
        <f t="array" ref="K1076">_xlfn.IFS(AND(I1076&gt;=1, I1076&lt;=2), "Bad", AND(I1076&gt;=3, I1076&lt;=4), "Somewhat Decent", AND(I1076&gt;=5, I1076&lt;=6), "Good", AND(I1076&gt;=7, I1076&lt;=8), "Very Good", AND(I1076&gt;=9, I1076&lt;=10), "Excellent")</f>
        <v>Excellent</v>
      </c>
      <c r="L1076">
        <f t="shared" si="166"/>
        <v>0</v>
      </c>
      <c r="M1076">
        <f t="shared" si="167"/>
        <v>0</v>
      </c>
      <c r="N1076">
        <f t="shared" si="168"/>
        <v>0</v>
      </c>
      <c r="O1076">
        <f t="shared" si="169"/>
        <v>0</v>
      </c>
      <c r="P1076">
        <f t="shared" si="170"/>
        <v>1</v>
      </c>
      <c r="Q1076" s="10">
        <f t="shared" si="175"/>
        <v>1</v>
      </c>
      <c r="R1076">
        <v>2007</v>
      </c>
      <c r="S1076" t="str">
        <f t="shared" si="171"/>
        <v>Yes</v>
      </c>
      <c r="T1076">
        <f t="shared" si="172"/>
        <v>1</v>
      </c>
      <c r="U1076">
        <v>2008</v>
      </c>
      <c r="V1076" s="4" t="s">
        <v>2988</v>
      </c>
      <c r="W1076" s="4">
        <v>714</v>
      </c>
      <c r="X1076" s="4" t="s">
        <v>2989</v>
      </c>
      <c r="Y1076" s="4">
        <v>1204</v>
      </c>
      <c r="Z1076" s="4" t="s">
        <v>2990</v>
      </c>
      <c r="AA1076" s="4">
        <v>0</v>
      </c>
      <c r="AB1076" s="4">
        <v>596</v>
      </c>
      <c r="AC1076" s="4">
        <v>1800</v>
      </c>
      <c r="AD1076">
        <v>1800</v>
      </c>
      <c r="AE1076">
        <v>0</v>
      </c>
      <c r="AF1076">
        <v>1800</v>
      </c>
      <c r="AG1076" s="4">
        <v>1</v>
      </c>
      <c r="AH1076" s="4">
        <v>0</v>
      </c>
      <c r="AI1076">
        <v>2</v>
      </c>
      <c r="AJ1076">
        <v>0</v>
      </c>
      <c r="AK1076">
        <v>2</v>
      </c>
      <c r="AL1076">
        <v>1</v>
      </c>
      <c r="AM1076">
        <v>6</v>
      </c>
      <c r="AN1076">
        <v>1</v>
      </c>
      <c r="AO1076" t="s">
        <v>3003</v>
      </c>
      <c r="AP1076" t="s">
        <v>2992</v>
      </c>
      <c r="AQ1076" s="4">
        <v>2008</v>
      </c>
      <c r="AR1076" s="4" t="s">
        <v>3008</v>
      </c>
      <c r="AS1076" s="4">
        <v>3</v>
      </c>
      <c r="AT1076" s="4">
        <v>944</v>
      </c>
      <c r="AU1076" s="4" t="s">
        <v>2994</v>
      </c>
      <c r="AV1076">
        <v>210</v>
      </c>
      <c r="AW1076">
        <v>0</v>
      </c>
      <c r="AX1076">
        <v>0</v>
      </c>
      <c r="AY1076">
        <v>0</v>
      </c>
      <c r="AZ1076">
        <v>0</v>
      </c>
      <c r="BA1076">
        <v>0</v>
      </c>
      <c r="BB1076" t="s">
        <v>2995</v>
      </c>
      <c r="BC1076">
        <v>6</v>
      </c>
      <c r="BD1076">
        <v>2008</v>
      </c>
      <c r="BE1076" t="s">
        <v>3004</v>
      </c>
      <c r="BF1076" t="s">
        <v>3005</v>
      </c>
      <c r="BG1076">
        <v>370967</v>
      </c>
      <c r="BH1076" s="2">
        <v>8</v>
      </c>
      <c r="BI1076" s="2">
        <v>6</v>
      </c>
    </row>
    <row r="1077" spans="1:61" hidden="1" x14ac:dyDescent="0.25">
      <c r="A1077">
        <v>1076</v>
      </c>
      <c r="B1077" t="s">
        <v>1088</v>
      </c>
      <c r="C1077" s="4">
        <v>48</v>
      </c>
      <c r="D1077">
        <v>6240</v>
      </c>
      <c r="E1077" t="s">
        <v>2985</v>
      </c>
      <c r="F1077" t="s">
        <v>3000</v>
      </c>
      <c r="G1077" t="s">
        <v>16</v>
      </c>
      <c r="H1077" t="s">
        <v>3001</v>
      </c>
      <c r="I1077">
        <v>8</v>
      </c>
      <c r="J1077">
        <v>5</v>
      </c>
      <c r="K1077" t="str" cm="1">
        <f t="array" ref="K1077">_xlfn.IFS(AND(I1077&gt;=1, I1077&lt;=2), "Bad", AND(I1077&gt;=3, I1077&lt;=4), "Somewhat Decent", AND(I1077&gt;=5, I1077&lt;=6), "Good", AND(I1077&gt;=7, I1077&lt;=8), "Very Good", AND(I1077&gt;=9, I1077&lt;=10), "Excellent")</f>
        <v>Very Good</v>
      </c>
      <c r="L1077">
        <f t="shared" si="166"/>
        <v>0</v>
      </c>
      <c r="M1077">
        <f t="shared" si="167"/>
        <v>0</v>
      </c>
      <c r="N1077">
        <f t="shared" si="168"/>
        <v>0</v>
      </c>
      <c r="O1077">
        <f t="shared" si="169"/>
        <v>1</v>
      </c>
      <c r="P1077">
        <f t="shared" si="170"/>
        <v>0</v>
      </c>
      <c r="Q1077" s="10">
        <f t="shared" si="175"/>
        <v>1</v>
      </c>
      <c r="R1077">
        <v>2006</v>
      </c>
      <c r="S1077" t="str">
        <f t="shared" si="171"/>
        <v>Yes</v>
      </c>
      <c r="T1077">
        <f t="shared" si="172"/>
        <v>1</v>
      </c>
      <c r="U1077">
        <v>2007</v>
      </c>
      <c r="V1077" s="4" t="s">
        <v>2988</v>
      </c>
      <c r="W1077" s="4">
        <v>176</v>
      </c>
      <c r="X1077" s="4" t="s">
        <v>2989</v>
      </c>
      <c r="Y1077" s="4">
        <v>846</v>
      </c>
      <c r="Z1077" s="4" t="s">
        <v>2990</v>
      </c>
      <c r="AA1077" s="4">
        <v>0</v>
      </c>
      <c r="AB1077" s="4">
        <v>496</v>
      </c>
      <c r="AC1077" s="4">
        <v>1342</v>
      </c>
      <c r="AD1077">
        <v>1342</v>
      </c>
      <c r="AE1077">
        <v>0</v>
      </c>
      <c r="AF1077">
        <v>1342</v>
      </c>
      <c r="AG1077" s="4">
        <v>1</v>
      </c>
      <c r="AH1077" s="4">
        <v>0</v>
      </c>
      <c r="AI1077">
        <v>2</v>
      </c>
      <c r="AJ1077">
        <v>0</v>
      </c>
      <c r="AK1077">
        <v>2</v>
      </c>
      <c r="AL1077">
        <v>1</v>
      </c>
      <c r="AM1077">
        <v>6</v>
      </c>
      <c r="AN1077">
        <v>1</v>
      </c>
      <c r="AO1077" t="s">
        <v>3003</v>
      </c>
      <c r="AP1077" t="s">
        <v>2992</v>
      </c>
      <c r="AQ1077" s="4">
        <v>2007</v>
      </c>
      <c r="AR1077" s="4" t="s">
        <v>2993</v>
      </c>
      <c r="AS1077" s="4">
        <v>2</v>
      </c>
      <c r="AT1077" s="4">
        <v>550</v>
      </c>
      <c r="AU1077" s="4" t="s">
        <v>2994</v>
      </c>
      <c r="AV1077">
        <v>0</v>
      </c>
      <c r="AW1077">
        <v>35</v>
      </c>
      <c r="AX1077">
        <v>0</v>
      </c>
      <c r="AY1077">
        <v>0</v>
      </c>
      <c r="AZ1077">
        <v>0</v>
      </c>
      <c r="BA1077">
        <v>0</v>
      </c>
      <c r="BB1077" t="s">
        <v>2995</v>
      </c>
      <c r="BC1077">
        <v>6</v>
      </c>
      <c r="BD1077">
        <v>2008</v>
      </c>
      <c r="BE1077" t="s">
        <v>2996</v>
      </c>
      <c r="BF1077" t="s">
        <v>2997</v>
      </c>
      <c r="BG1077">
        <v>234250</v>
      </c>
      <c r="BH1077" s="2">
        <v>6</v>
      </c>
      <c r="BI1077" s="2">
        <v>8</v>
      </c>
    </row>
    <row r="1078" spans="1:61" hidden="1" x14ac:dyDescent="0.25">
      <c r="A1078">
        <v>1077</v>
      </c>
      <c r="B1078" t="s">
        <v>1089</v>
      </c>
      <c r="C1078" s="4">
        <v>48</v>
      </c>
      <c r="D1078">
        <v>6240</v>
      </c>
      <c r="E1078" t="s">
        <v>2985</v>
      </c>
      <c r="F1078" t="s">
        <v>3000</v>
      </c>
      <c r="G1078" t="s">
        <v>16</v>
      </c>
      <c r="H1078" t="s">
        <v>3001</v>
      </c>
      <c r="I1078">
        <v>8</v>
      </c>
      <c r="J1078">
        <v>5</v>
      </c>
      <c r="K1078" t="str" cm="1">
        <f t="array" ref="K1078">_xlfn.IFS(AND(I1078&gt;=1, I1078&lt;=2), "Bad", AND(I1078&gt;=3, I1078&lt;=4), "Somewhat Decent", AND(I1078&gt;=5, I1078&lt;=6), "Good", AND(I1078&gt;=7, I1078&lt;=8), "Very Good", AND(I1078&gt;=9, I1078&lt;=10), "Excellent")</f>
        <v>Very Good</v>
      </c>
      <c r="L1078">
        <f t="shared" si="166"/>
        <v>0</v>
      </c>
      <c r="M1078">
        <f t="shared" si="167"/>
        <v>0</v>
      </c>
      <c r="N1078">
        <f t="shared" si="168"/>
        <v>0</v>
      </c>
      <c r="O1078">
        <f t="shared" si="169"/>
        <v>1</v>
      </c>
      <c r="P1078">
        <f t="shared" si="170"/>
        <v>0</v>
      </c>
      <c r="Q1078" s="10">
        <f t="shared" si="175"/>
        <v>1</v>
      </c>
      <c r="R1078">
        <v>2006</v>
      </c>
      <c r="S1078" t="str">
        <f t="shared" si="171"/>
        <v>Yes</v>
      </c>
      <c r="T1078">
        <f t="shared" si="172"/>
        <v>1</v>
      </c>
      <c r="U1078">
        <v>2007</v>
      </c>
      <c r="V1078" s="4" t="s">
        <v>2988</v>
      </c>
      <c r="W1078" s="4">
        <v>196</v>
      </c>
      <c r="X1078" s="4" t="s">
        <v>2989</v>
      </c>
      <c r="Y1078" s="4">
        <v>24</v>
      </c>
      <c r="Z1078" s="4" t="s">
        <v>2990</v>
      </c>
      <c r="AA1078" s="4">
        <v>0</v>
      </c>
      <c r="AB1078" s="4">
        <v>1318</v>
      </c>
      <c r="AC1078" s="4">
        <v>1342</v>
      </c>
      <c r="AD1078">
        <v>1342</v>
      </c>
      <c r="AE1078">
        <v>0</v>
      </c>
      <c r="AF1078">
        <v>1342</v>
      </c>
      <c r="AG1078" s="4">
        <v>0</v>
      </c>
      <c r="AH1078" s="4">
        <v>0</v>
      </c>
      <c r="AI1078">
        <v>2</v>
      </c>
      <c r="AJ1078">
        <v>0</v>
      </c>
      <c r="AK1078">
        <v>2</v>
      </c>
      <c r="AL1078">
        <v>1</v>
      </c>
      <c r="AM1078">
        <v>6</v>
      </c>
      <c r="AN1078">
        <v>1</v>
      </c>
      <c r="AO1078" t="s">
        <v>3003</v>
      </c>
      <c r="AP1078" t="s">
        <v>2992</v>
      </c>
      <c r="AQ1078" s="4">
        <v>2007</v>
      </c>
      <c r="AR1078" s="4" t="s">
        <v>3008</v>
      </c>
      <c r="AS1078" s="4">
        <v>2</v>
      </c>
      <c r="AT1078" s="4">
        <v>550</v>
      </c>
      <c r="AU1078" s="4" t="s">
        <v>2994</v>
      </c>
      <c r="AV1078">
        <v>0</v>
      </c>
      <c r="AW1078">
        <v>35</v>
      </c>
      <c r="AX1078">
        <v>0</v>
      </c>
      <c r="AY1078">
        <v>0</v>
      </c>
      <c r="AZ1078">
        <v>0</v>
      </c>
      <c r="BA1078">
        <v>0</v>
      </c>
      <c r="BB1078" t="s">
        <v>2995</v>
      </c>
      <c r="BC1078">
        <v>2</v>
      </c>
      <c r="BD1078">
        <v>2008</v>
      </c>
      <c r="BE1078" t="s">
        <v>2996</v>
      </c>
      <c r="BF1078" t="s">
        <v>2997</v>
      </c>
      <c r="BG1078">
        <v>219500</v>
      </c>
      <c r="BH1078" s="2">
        <v>6</v>
      </c>
      <c r="BI1078" s="2">
        <v>6</v>
      </c>
    </row>
    <row r="1079" spans="1:61" hidden="1" x14ac:dyDescent="0.25">
      <c r="A1079">
        <v>1078</v>
      </c>
      <c r="B1079" t="s">
        <v>1090</v>
      </c>
      <c r="C1079" s="4">
        <v>36</v>
      </c>
      <c r="D1079">
        <v>2448</v>
      </c>
      <c r="E1079" t="s">
        <v>2985</v>
      </c>
      <c r="F1079" t="s">
        <v>3000</v>
      </c>
      <c r="G1079" t="s">
        <v>40</v>
      </c>
      <c r="H1079" t="s">
        <v>2987</v>
      </c>
      <c r="I1079">
        <v>7</v>
      </c>
      <c r="J1079">
        <v>5</v>
      </c>
      <c r="K1079" t="str" cm="1">
        <f t="array" ref="K1079">_xlfn.IFS(AND(I1079&gt;=1, I1079&lt;=2), "Bad", AND(I1079&gt;=3, I1079&lt;=4), "Somewhat Decent", AND(I1079&gt;=5, I1079&lt;=6), "Good", AND(I1079&gt;=7, I1079&lt;=8), "Very Good", AND(I1079&gt;=9, I1079&lt;=10), "Excellent")</f>
        <v>Very Good</v>
      </c>
      <c r="L1079">
        <f t="shared" si="166"/>
        <v>0</v>
      </c>
      <c r="M1079">
        <f t="shared" si="167"/>
        <v>0</v>
      </c>
      <c r="N1079">
        <f t="shared" si="168"/>
        <v>0</v>
      </c>
      <c r="O1079">
        <f t="shared" si="169"/>
        <v>1</v>
      </c>
      <c r="P1079">
        <f t="shared" si="170"/>
        <v>0</v>
      </c>
      <c r="Q1079" s="10">
        <f t="shared" si="175"/>
        <v>1</v>
      </c>
      <c r="R1079">
        <v>2003</v>
      </c>
      <c r="S1079" t="str">
        <f t="shared" si="171"/>
        <v>Yes</v>
      </c>
      <c r="T1079">
        <f t="shared" si="172"/>
        <v>1</v>
      </c>
      <c r="U1079">
        <v>2004</v>
      </c>
      <c r="V1079" s="4" t="s">
        <v>3002</v>
      </c>
      <c r="W1079" s="4">
        <v>106</v>
      </c>
      <c r="X1079" s="4" t="s">
        <v>2990</v>
      </c>
      <c r="Y1079" s="4">
        <v>0</v>
      </c>
      <c r="Z1079" s="4" t="s">
        <v>2990</v>
      </c>
      <c r="AA1079" s="4">
        <v>0</v>
      </c>
      <c r="AB1079" s="4">
        <v>764</v>
      </c>
      <c r="AC1079" s="4">
        <v>764</v>
      </c>
      <c r="AD1079">
        <v>764</v>
      </c>
      <c r="AE1079">
        <v>862</v>
      </c>
      <c r="AF1079">
        <v>1626</v>
      </c>
      <c r="AG1079" s="4">
        <v>0</v>
      </c>
      <c r="AH1079" s="4">
        <v>0</v>
      </c>
      <c r="AI1079">
        <v>2</v>
      </c>
      <c r="AJ1079">
        <v>1</v>
      </c>
      <c r="AK1079">
        <v>2</v>
      </c>
      <c r="AL1079">
        <v>1</v>
      </c>
      <c r="AM1079">
        <v>6</v>
      </c>
      <c r="AN1079">
        <v>0</v>
      </c>
      <c r="AO1079" t="s">
        <v>2995</v>
      </c>
      <c r="AP1079" t="s">
        <v>3010</v>
      </c>
      <c r="AQ1079" s="4">
        <v>2003</v>
      </c>
      <c r="AR1079" s="4" t="s">
        <v>3008</v>
      </c>
      <c r="AS1079" s="4">
        <v>2</v>
      </c>
      <c r="AT1079" s="4">
        <v>474</v>
      </c>
      <c r="AU1079" s="4" t="s">
        <v>2994</v>
      </c>
      <c r="AV1079">
        <v>0</v>
      </c>
      <c r="AW1079">
        <v>27</v>
      </c>
      <c r="AX1079">
        <v>0</v>
      </c>
      <c r="AY1079">
        <v>0</v>
      </c>
      <c r="AZ1079">
        <v>0</v>
      </c>
      <c r="BA1079">
        <v>0</v>
      </c>
      <c r="BB1079" t="s">
        <v>2995</v>
      </c>
      <c r="BC1079">
        <v>10</v>
      </c>
      <c r="BD1079">
        <v>2008</v>
      </c>
      <c r="BE1079" t="s">
        <v>2996</v>
      </c>
      <c r="BF1079" t="s">
        <v>2997</v>
      </c>
      <c r="BG1079">
        <v>155000</v>
      </c>
      <c r="BH1079" s="2">
        <v>6</v>
      </c>
      <c r="BI1079" s="2">
        <v>6</v>
      </c>
    </row>
    <row r="1080" spans="1:61" hidden="1" x14ac:dyDescent="0.25">
      <c r="A1080">
        <v>1079</v>
      </c>
      <c r="B1080" t="s">
        <v>1091</v>
      </c>
      <c r="C1080" s="4">
        <v>36</v>
      </c>
      <c r="D1080">
        <v>2448</v>
      </c>
      <c r="E1080" t="s">
        <v>2985</v>
      </c>
      <c r="F1080" t="s">
        <v>3000</v>
      </c>
      <c r="G1080" t="s">
        <v>40</v>
      </c>
      <c r="H1080" t="s">
        <v>2987</v>
      </c>
      <c r="I1080">
        <v>7</v>
      </c>
      <c r="J1080">
        <v>5</v>
      </c>
      <c r="K1080" t="str" cm="1">
        <f t="array" ref="K1080">_xlfn.IFS(AND(I1080&gt;=1, I1080&lt;=2), "Bad", AND(I1080&gt;=3, I1080&lt;=4), "Somewhat Decent", AND(I1080&gt;=5, I1080&lt;=6), "Good", AND(I1080&gt;=7, I1080&lt;=8), "Very Good", AND(I1080&gt;=9, I1080&lt;=10), "Excellent")</f>
        <v>Very Good</v>
      </c>
      <c r="L1080">
        <f t="shared" si="166"/>
        <v>0</v>
      </c>
      <c r="M1080">
        <f t="shared" si="167"/>
        <v>0</v>
      </c>
      <c r="N1080">
        <f t="shared" si="168"/>
        <v>0</v>
      </c>
      <c r="O1080">
        <f t="shared" si="169"/>
        <v>1</v>
      </c>
      <c r="P1080">
        <f t="shared" si="170"/>
        <v>0</v>
      </c>
      <c r="Q1080" s="10">
        <f t="shared" si="175"/>
        <v>1</v>
      </c>
      <c r="R1080">
        <v>2003</v>
      </c>
      <c r="S1080" t="str">
        <f t="shared" si="171"/>
        <v>Yes</v>
      </c>
      <c r="T1080">
        <f t="shared" si="172"/>
        <v>1</v>
      </c>
      <c r="U1080">
        <v>2004</v>
      </c>
      <c r="V1080" s="4" t="s">
        <v>3002</v>
      </c>
      <c r="W1080" s="4">
        <v>106</v>
      </c>
      <c r="X1080" s="4" t="s">
        <v>2989</v>
      </c>
      <c r="Y1080" s="4">
        <v>573</v>
      </c>
      <c r="Z1080" s="4" t="s">
        <v>2990</v>
      </c>
      <c r="AA1080" s="4">
        <v>0</v>
      </c>
      <c r="AB1080" s="4">
        <v>191</v>
      </c>
      <c r="AC1080" s="4">
        <v>764</v>
      </c>
      <c r="AD1080">
        <v>764</v>
      </c>
      <c r="AE1080">
        <v>862</v>
      </c>
      <c r="AF1080">
        <v>1626</v>
      </c>
      <c r="AG1080" s="4">
        <v>1</v>
      </c>
      <c r="AH1080" s="4">
        <v>0</v>
      </c>
      <c r="AI1080">
        <v>2</v>
      </c>
      <c r="AJ1080">
        <v>1</v>
      </c>
      <c r="AK1080">
        <v>2</v>
      </c>
      <c r="AL1080">
        <v>1</v>
      </c>
      <c r="AM1080">
        <v>6</v>
      </c>
      <c r="AN1080">
        <v>0</v>
      </c>
      <c r="AO1080" t="s">
        <v>2995</v>
      </c>
      <c r="AP1080" t="s">
        <v>3010</v>
      </c>
      <c r="AQ1080" s="4">
        <v>2003</v>
      </c>
      <c r="AR1080" s="4" t="s">
        <v>3008</v>
      </c>
      <c r="AS1080" s="4">
        <v>2</v>
      </c>
      <c r="AT1080" s="4">
        <v>474</v>
      </c>
      <c r="AU1080" s="4" t="s">
        <v>2994</v>
      </c>
      <c r="AV1080">
        <v>0</v>
      </c>
      <c r="AW1080">
        <v>27</v>
      </c>
      <c r="AX1080">
        <v>0</v>
      </c>
      <c r="AY1080">
        <v>0</v>
      </c>
      <c r="AZ1080">
        <v>0</v>
      </c>
      <c r="BA1080">
        <v>0</v>
      </c>
      <c r="BB1080" t="s">
        <v>2995</v>
      </c>
      <c r="BC1080">
        <v>10</v>
      </c>
      <c r="BD1080">
        <v>2008</v>
      </c>
      <c r="BE1080" t="s">
        <v>2996</v>
      </c>
      <c r="BF1080" t="s">
        <v>2997</v>
      </c>
      <c r="BG1080">
        <v>154000</v>
      </c>
      <c r="BH1080" s="2">
        <v>6</v>
      </c>
      <c r="BI1080" s="2">
        <v>6</v>
      </c>
    </row>
    <row r="1081" spans="1:61" hidden="1" x14ac:dyDescent="0.25">
      <c r="A1081">
        <v>1080</v>
      </c>
      <c r="B1081" t="s">
        <v>1092</v>
      </c>
      <c r="C1081" s="4">
        <v>59</v>
      </c>
      <c r="D1081">
        <v>8198</v>
      </c>
      <c r="E1081" t="s">
        <v>2985</v>
      </c>
      <c r="F1081" t="s">
        <v>3000</v>
      </c>
      <c r="G1081" t="s">
        <v>16</v>
      </c>
      <c r="H1081" t="s">
        <v>3001</v>
      </c>
      <c r="I1081">
        <v>7</v>
      </c>
      <c r="J1081">
        <v>5</v>
      </c>
      <c r="K1081" t="str" cm="1">
        <f t="array" ref="K1081">_xlfn.IFS(AND(I1081&gt;=1, I1081&lt;=2), "Bad", AND(I1081&gt;=3, I1081&lt;=4), "Somewhat Decent", AND(I1081&gt;=5, I1081&lt;=6), "Good", AND(I1081&gt;=7, I1081&lt;=8), "Very Good", AND(I1081&gt;=9, I1081&lt;=10), "Excellent")</f>
        <v>Very Good</v>
      </c>
      <c r="L1081">
        <f t="shared" si="166"/>
        <v>0</v>
      </c>
      <c r="M1081">
        <f t="shared" si="167"/>
        <v>0</v>
      </c>
      <c r="N1081">
        <f t="shared" si="168"/>
        <v>0</v>
      </c>
      <c r="O1081">
        <f t="shared" si="169"/>
        <v>1</v>
      </c>
      <c r="P1081">
        <f t="shared" si="170"/>
        <v>0</v>
      </c>
      <c r="Q1081" s="10">
        <f t="shared" si="175"/>
        <v>0</v>
      </c>
      <c r="R1081">
        <v>2004</v>
      </c>
      <c r="S1081" t="str">
        <f t="shared" si="171"/>
        <v>No</v>
      </c>
      <c r="T1081">
        <f t="shared" si="172"/>
        <v>0</v>
      </c>
      <c r="U1081">
        <v>2004</v>
      </c>
      <c r="V1081" s="4" t="s">
        <v>3002</v>
      </c>
      <c r="W1081" s="4">
        <v>146</v>
      </c>
      <c r="X1081" s="4" t="s">
        <v>2989</v>
      </c>
      <c r="Y1081" s="4">
        <v>720</v>
      </c>
      <c r="Z1081" s="4" t="s">
        <v>2990</v>
      </c>
      <c r="AA1081" s="4">
        <v>0</v>
      </c>
      <c r="AB1081" s="4">
        <v>638</v>
      </c>
      <c r="AC1081" s="4">
        <v>1358</v>
      </c>
      <c r="AD1081">
        <v>1358</v>
      </c>
      <c r="AE1081">
        <v>0</v>
      </c>
      <c r="AF1081">
        <v>1358</v>
      </c>
      <c r="AG1081" s="4">
        <v>1</v>
      </c>
      <c r="AH1081" s="4">
        <v>0</v>
      </c>
      <c r="AI1081">
        <v>2</v>
      </c>
      <c r="AJ1081">
        <v>0</v>
      </c>
      <c r="AK1081">
        <v>2</v>
      </c>
      <c r="AL1081">
        <v>1</v>
      </c>
      <c r="AM1081">
        <v>6</v>
      </c>
      <c r="AN1081">
        <v>1</v>
      </c>
      <c r="AO1081" t="s">
        <v>3003</v>
      </c>
      <c r="AP1081" t="s">
        <v>2992</v>
      </c>
      <c r="AQ1081" s="4">
        <v>2004</v>
      </c>
      <c r="AR1081" s="4" t="s">
        <v>3008</v>
      </c>
      <c r="AS1081" s="4">
        <v>2</v>
      </c>
      <c r="AT1081" s="4">
        <v>484</v>
      </c>
      <c r="AU1081" s="4" t="s">
        <v>2994</v>
      </c>
      <c r="AV1081">
        <v>192</v>
      </c>
      <c r="AW1081">
        <v>30</v>
      </c>
      <c r="AX1081">
        <v>0</v>
      </c>
      <c r="AY1081">
        <v>0</v>
      </c>
      <c r="AZ1081">
        <v>0</v>
      </c>
      <c r="BA1081">
        <v>0</v>
      </c>
      <c r="BB1081" t="s">
        <v>2995</v>
      </c>
      <c r="BC1081">
        <v>7</v>
      </c>
      <c r="BD1081">
        <v>2008</v>
      </c>
      <c r="BE1081" t="s">
        <v>2996</v>
      </c>
      <c r="BF1081" t="s">
        <v>2997</v>
      </c>
      <c r="BG1081">
        <v>207000</v>
      </c>
      <c r="BH1081" s="2">
        <v>6</v>
      </c>
      <c r="BI1081" s="2">
        <v>6</v>
      </c>
    </row>
    <row r="1082" spans="1:61" hidden="1" x14ac:dyDescent="0.25">
      <c r="A1082">
        <v>1081</v>
      </c>
      <c r="B1082" t="s">
        <v>1093</v>
      </c>
      <c r="C1082" s="4"/>
      <c r="D1082">
        <v>3940</v>
      </c>
      <c r="E1082" t="s">
        <v>2985</v>
      </c>
      <c r="F1082" t="s">
        <v>3024</v>
      </c>
      <c r="G1082" t="s">
        <v>16</v>
      </c>
      <c r="H1082" t="s">
        <v>3001</v>
      </c>
      <c r="I1082">
        <v>7</v>
      </c>
      <c r="J1082">
        <v>5</v>
      </c>
      <c r="K1082" t="str" cm="1">
        <f t="array" ref="K1082">_xlfn.IFS(AND(I1082&gt;=1, I1082&lt;=2), "Bad", AND(I1082&gt;=3, I1082&lt;=4), "Somewhat Decent", AND(I1082&gt;=5, I1082&lt;=6), "Good", AND(I1082&gt;=7, I1082&lt;=8), "Very Good", AND(I1082&gt;=9, I1082&lt;=10), "Excellent")</f>
        <v>Very Good</v>
      </c>
      <c r="L1082">
        <f t="shared" si="166"/>
        <v>0</v>
      </c>
      <c r="M1082">
        <f t="shared" si="167"/>
        <v>0</v>
      </c>
      <c r="N1082">
        <f t="shared" si="168"/>
        <v>0</v>
      </c>
      <c r="O1082">
        <f t="shared" si="169"/>
        <v>1</v>
      </c>
      <c r="P1082">
        <f t="shared" si="170"/>
        <v>0</v>
      </c>
      <c r="Q1082" s="10">
        <f t="shared" si="175"/>
        <v>0</v>
      </c>
      <c r="R1082">
        <v>2003</v>
      </c>
      <c r="S1082" t="str">
        <f t="shared" si="171"/>
        <v>No</v>
      </c>
      <c r="T1082">
        <f t="shared" si="172"/>
        <v>0</v>
      </c>
      <c r="U1082">
        <v>2003</v>
      </c>
      <c r="V1082" s="4" t="s">
        <v>2988</v>
      </c>
      <c r="W1082" s="4">
        <v>143</v>
      </c>
      <c r="X1082" s="4" t="s">
        <v>2989</v>
      </c>
      <c r="Y1082" s="4">
        <v>1073</v>
      </c>
      <c r="Z1082" s="4" t="s">
        <v>2990</v>
      </c>
      <c r="AA1082" s="4">
        <v>0</v>
      </c>
      <c r="AB1082" s="4">
        <v>342</v>
      </c>
      <c r="AC1082" s="4">
        <v>1415</v>
      </c>
      <c r="AD1082">
        <v>1455</v>
      </c>
      <c r="AE1082">
        <v>0</v>
      </c>
      <c r="AF1082">
        <v>1455</v>
      </c>
      <c r="AG1082" s="4">
        <v>1</v>
      </c>
      <c r="AH1082" s="4">
        <v>0</v>
      </c>
      <c r="AI1082">
        <v>2</v>
      </c>
      <c r="AJ1082">
        <v>0</v>
      </c>
      <c r="AK1082">
        <v>2</v>
      </c>
      <c r="AL1082">
        <v>1</v>
      </c>
      <c r="AM1082">
        <v>6</v>
      </c>
      <c r="AN1082">
        <v>1</v>
      </c>
      <c r="AO1082" t="s">
        <v>2994</v>
      </c>
      <c r="AP1082" t="s">
        <v>2992</v>
      </c>
      <c r="AQ1082" s="4">
        <v>2003</v>
      </c>
      <c r="AR1082" s="4" t="s">
        <v>2993</v>
      </c>
      <c r="AS1082" s="4">
        <v>3</v>
      </c>
      <c r="AT1082" s="4">
        <v>644</v>
      </c>
      <c r="AU1082" s="4" t="s">
        <v>2994</v>
      </c>
      <c r="AV1082">
        <v>156</v>
      </c>
      <c r="AW1082">
        <v>20</v>
      </c>
      <c r="AX1082">
        <v>0</v>
      </c>
      <c r="AY1082">
        <v>0</v>
      </c>
      <c r="AZ1082">
        <v>144</v>
      </c>
      <c r="BA1082">
        <v>0</v>
      </c>
      <c r="BB1082" t="s">
        <v>2995</v>
      </c>
      <c r="BC1082">
        <v>8</v>
      </c>
      <c r="BD1082">
        <v>2008</v>
      </c>
      <c r="BE1082" t="s">
        <v>2996</v>
      </c>
      <c r="BF1082" t="s">
        <v>2997</v>
      </c>
      <c r="BG1082">
        <v>195000</v>
      </c>
      <c r="BH1082" s="2">
        <v>6</v>
      </c>
      <c r="BI1082" s="2">
        <v>6</v>
      </c>
    </row>
    <row r="1083" spans="1:61" hidden="1" x14ac:dyDescent="0.25">
      <c r="A1083">
        <v>1082</v>
      </c>
      <c r="B1083" t="s">
        <v>1094</v>
      </c>
      <c r="C1083" s="4"/>
      <c r="D1083">
        <v>3940</v>
      </c>
      <c r="E1083" t="s">
        <v>2985</v>
      </c>
      <c r="F1083" t="s">
        <v>3024</v>
      </c>
      <c r="G1083" t="s">
        <v>16</v>
      </c>
      <c r="H1083" t="s">
        <v>3001</v>
      </c>
      <c r="I1083">
        <v>7</v>
      </c>
      <c r="J1083">
        <v>5</v>
      </c>
      <c r="K1083" t="str" cm="1">
        <f t="array" ref="K1083">_xlfn.IFS(AND(I1083&gt;=1, I1083&lt;=2), "Bad", AND(I1083&gt;=3, I1083&lt;=4), "Somewhat Decent", AND(I1083&gt;=5, I1083&lt;=6), "Good", AND(I1083&gt;=7, I1083&lt;=8), "Very Good", AND(I1083&gt;=9, I1083&lt;=10), "Excellent")</f>
        <v>Very Good</v>
      </c>
      <c r="L1083">
        <f t="shared" si="166"/>
        <v>0</v>
      </c>
      <c r="M1083">
        <f t="shared" si="167"/>
        <v>0</v>
      </c>
      <c r="N1083">
        <f t="shared" si="168"/>
        <v>0</v>
      </c>
      <c r="O1083">
        <f t="shared" si="169"/>
        <v>1</v>
      </c>
      <c r="P1083">
        <f t="shared" si="170"/>
        <v>0</v>
      </c>
      <c r="Q1083" s="10">
        <f t="shared" si="175"/>
        <v>0</v>
      </c>
      <c r="R1083">
        <v>2004</v>
      </c>
      <c r="S1083" t="str">
        <f t="shared" si="171"/>
        <v>No</v>
      </c>
      <c r="T1083">
        <f t="shared" si="172"/>
        <v>0</v>
      </c>
      <c r="U1083">
        <v>2004</v>
      </c>
      <c r="V1083" s="4" t="s">
        <v>2988</v>
      </c>
      <c r="W1083" s="4">
        <v>24</v>
      </c>
      <c r="X1083" s="4" t="s">
        <v>2989</v>
      </c>
      <c r="Y1083" s="4">
        <v>1087</v>
      </c>
      <c r="Z1083" s="4" t="s">
        <v>2990</v>
      </c>
      <c r="AA1083" s="4">
        <v>0</v>
      </c>
      <c r="AB1083" s="4">
        <v>306</v>
      </c>
      <c r="AC1083" s="4">
        <v>1393</v>
      </c>
      <c r="AD1083">
        <v>1576</v>
      </c>
      <c r="AE1083">
        <v>0</v>
      </c>
      <c r="AF1083">
        <v>1576</v>
      </c>
      <c r="AG1083" s="4">
        <v>1</v>
      </c>
      <c r="AH1083" s="4">
        <v>0</v>
      </c>
      <c r="AI1083">
        <v>2</v>
      </c>
      <c r="AJ1083">
        <v>0</v>
      </c>
      <c r="AK1083">
        <v>2</v>
      </c>
      <c r="AL1083">
        <v>1</v>
      </c>
      <c r="AM1083">
        <v>7</v>
      </c>
      <c r="AN1083">
        <v>1</v>
      </c>
      <c r="AO1083" t="s">
        <v>2994</v>
      </c>
      <c r="AP1083" t="s">
        <v>2992</v>
      </c>
      <c r="AQ1083" s="4">
        <v>2004</v>
      </c>
      <c r="AR1083" s="4" t="s">
        <v>3008</v>
      </c>
      <c r="AS1083" s="4">
        <v>3</v>
      </c>
      <c r="AT1083" s="4">
        <v>668</v>
      </c>
      <c r="AU1083" s="4" t="s">
        <v>2994</v>
      </c>
      <c r="AV1083">
        <v>143</v>
      </c>
      <c r="AW1083">
        <v>20</v>
      </c>
      <c r="AX1083">
        <v>0</v>
      </c>
      <c r="AY1083">
        <v>0</v>
      </c>
      <c r="AZ1083">
        <v>0</v>
      </c>
      <c r="BA1083">
        <v>0</v>
      </c>
      <c r="BB1083" t="s">
        <v>2995</v>
      </c>
      <c r="BC1083">
        <v>5</v>
      </c>
      <c r="BD1083">
        <v>2008</v>
      </c>
      <c r="BE1083" t="s">
        <v>2996</v>
      </c>
      <c r="BF1083" t="s">
        <v>2997</v>
      </c>
      <c r="BG1083">
        <v>219990</v>
      </c>
      <c r="BH1083" s="2">
        <v>6</v>
      </c>
      <c r="BI1083" s="2">
        <v>6</v>
      </c>
    </row>
    <row r="1084" spans="1:61" hidden="1" x14ac:dyDescent="0.25">
      <c r="A1084">
        <v>1083</v>
      </c>
      <c r="B1084" t="s">
        <v>1095</v>
      </c>
      <c r="C1084" s="4">
        <v>43</v>
      </c>
      <c r="D1084">
        <v>3182</v>
      </c>
      <c r="E1084" t="s">
        <v>2985</v>
      </c>
      <c r="F1084" t="s">
        <v>3024</v>
      </c>
      <c r="G1084" t="s">
        <v>16</v>
      </c>
      <c r="H1084" t="s">
        <v>3001</v>
      </c>
      <c r="I1084">
        <v>7</v>
      </c>
      <c r="J1084">
        <v>5</v>
      </c>
      <c r="K1084" t="str" cm="1">
        <f t="array" ref="K1084">_xlfn.IFS(AND(I1084&gt;=1, I1084&lt;=2), "Bad", AND(I1084&gt;=3, I1084&lt;=4), "Somewhat Decent", AND(I1084&gt;=5, I1084&lt;=6), "Good", AND(I1084&gt;=7, I1084&lt;=8), "Very Good", AND(I1084&gt;=9, I1084&lt;=10), "Excellent")</f>
        <v>Very Good</v>
      </c>
      <c r="L1084">
        <f t="shared" si="166"/>
        <v>0</v>
      </c>
      <c r="M1084">
        <f t="shared" si="167"/>
        <v>0</v>
      </c>
      <c r="N1084">
        <f t="shared" si="168"/>
        <v>0</v>
      </c>
      <c r="O1084">
        <f t="shared" si="169"/>
        <v>1</v>
      </c>
      <c r="P1084">
        <f t="shared" si="170"/>
        <v>0</v>
      </c>
      <c r="Q1084" s="10">
        <f t="shared" si="175"/>
        <v>1</v>
      </c>
      <c r="R1084">
        <v>2005</v>
      </c>
      <c r="S1084" t="str">
        <f t="shared" si="171"/>
        <v>Yes</v>
      </c>
      <c r="T1084">
        <f t="shared" si="172"/>
        <v>1</v>
      </c>
      <c r="U1084">
        <v>2006</v>
      </c>
      <c r="V1084" s="4" t="s">
        <v>2988</v>
      </c>
      <c r="W1084" s="4">
        <v>14</v>
      </c>
      <c r="X1084" s="4" t="s">
        <v>2989</v>
      </c>
      <c r="Y1084" s="4">
        <v>16</v>
      </c>
      <c r="Z1084" s="4" t="s">
        <v>2990</v>
      </c>
      <c r="AA1084" s="4">
        <v>0</v>
      </c>
      <c r="AB1084" s="4">
        <v>1330</v>
      </c>
      <c r="AC1084" s="4">
        <v>1346</v>
      </c>
      <c r="AD1084">
        <v>1504</v>
      </c>
      <c r="AE1084">
        <v>0</v>
      </c>
      <c r="AF1084">
        <v>1504</v>
      </c>
      <c r="AG1084" s="4">
        <v>0</v>
      </c>
      <c r="AH1084" s="4">
        <v>0</v>
      </c>
      <c r="AI1084">
        <v>2</v>
      </c>
      <c r="AJ1084">
        <v>0</v>
      </c>
      <c r="AK1084">
        <v>2</v>
      </c>
      <c r="AL1084">
        <v>1</v>
      </c>
      <c r="AM1084">
        <v>7</v>
      </c>
      <c r="AN1084">
        <v>1</v>
      </c>
      <c r="AO1084" t="s">
        <v>3003</v>
      </c>
      <c r="AP1084" t="s">
        <v>2992</v>
      </c>
      <c r="AQ1084" s="4">
        <v>2005</v>
      </c>
      <c r="AR1084" s="4" t="s">
        <v>2993</v>
      </c>
      <c r="AS1084" s="4">
        <v>2</v>
      </c>
      <c r="AT1084" s="4">
        <v>437</v>
      </c>
      <c r="AU1084" s="4" t="s">
        <v>2994</v>
      </c>
      <c r="AV1084">
        <v>156</v>
      </c>
      <c r="AW1084">
        <v>20</v>
      </c>
      <c r="AX1084">
        <v>0</v>
      </c>
      <c r="AY1084">
        <v>0</v>
      </c>
      <c r="AZ1084">
        <v>0</v>
      </c>
      <c r="BA1084">
        <v>0</v>
      </c>
      <c r="BB1084" t="s">
        <v>2995</v>
      </c>
      <c r="BC1084">
        <v>5</v>
      </c>
      <c r="BD1084">
        <v>2008</v>
      </c>
      <c r="BE1084" t="s">
        <v>2996</v>
      </c>
      <c r="BF1084" t="s">
        <v>2997</v>
      </c>
      <c r="BG1084">
        <v>191000</v>
      </c>
      <c r="BH1084" s="2">
        <v>6</v>
      </c>
      <c r="BI1084" s="2">
        <v>6</v>
      </c>
    </row>
    <row r="1085" spans="1:61" x14ac:dyDescent="0.25">
      <c r="A1085">
        <v>2294</v>
      </c>
      <c r="B1085" t="s">
        <v>1096</v>
      </c>
      <c r="C1085" s="6">
        <v>69.22</v>
      </c>
      <c r="D1085">
        <v>15957</v>
      </c>
      <c r="E1085" t="s">
        <v>2985</v>
      </c>
      <c r="F1085" t="s">
        <v>3050</v>
      </c>
      <c r="G1085" t="s">
        <v>9</v>
      </c>
      <c r="H1085" t="s">
        <v>3041</v>
      </c>
      <c r="I1085">
        <v>6</v>
      </c>
      <c r="J1085">
        <v>6</v>
      </c>
      <c r="K1085" t="str" cm="1">
        <f t="array" ref="K1085">_xlfn.IFS(AND(I1085&gt;=1, I1085&lt;=2), "Bad", AND(I1085&gt;=3, I1085&lt;=4), "Somewhat Decent", AND(I1085&gt;=5, I1085&lt;=6), "Good", AND(I1085&gt;=7, I1085&lt;=8), "Very Good", AND(I1085&gt;=9, I1085&lt;=10), "Excellent")</f>
        <v>Good</v>
      </c>
      <c r="L1085">
        <f t="shared" si="166"/>
        <v>0</v>
      </c>
      <c r="M1085">
        <f t="shared" si="167"/>
        <v>0</v>
      </c>
      <c r="N1085">
        <f t="shared" si="168"/>
        <v>1</v>
      </c>
      <c r="O1085">
        <f t="shared" si="169"/>
        <v>0</v>
      </c>
      <c r="P1085">
        <f t="shared" si="170"/>
        <v>0</v>
      </c>
      <c r="Q1085" s="10" t="e">
        <f t="shared" ref="Q1085:Q1092" si="176">IF(T1085=0,NA(),2024-U1085)</f>
        <v>#N/A</v>
      </c>
      <c r="R1085" s="5">
        <v>1977</v>
      </c>
      <c r="S1085" s="5" t="str">
        <f t="shared" si="171"/>
        <v>No</v>
      </c>
      <c r="T1085" s="5">
        <f t="shared" si="172"/>
        <v>0</v>
      </c>
      <c r="U1085" s="11">
        <v>1977</v>
      </c>
      <c r="V1085" s="6" t="s">
        <v>2998</v>
      </c>
      <c r="W1085" s="6">
        <v>0</v>
      </c>
      <c r="X1085" s="6" t="s">
        <v>2989</v>
      </c>
      <c r="Y1085" s="6">
        <v>1148</v>
      </c>
      <c r="Z1085" s="6" t="s">
        <v>2990</v>
      </c>
      <c r="AA1085" s="6">
        <v>0</v>
      </c>
      <c r="AB1085" s="6">
        <v>96</v>
      </c>
      <c r="AC1085" s="6">
        <v>1244</v>
      </c>
      <c r="AD1085">
        <v>1356</v>
      </c>
      <c r="AE1085">
        <v>0</v>
      </c>
      <c r="AF1085">
        <v>1356</v>
      </c>
      <c r="AG1085" s="6">
        <v>2</v>
      </c>
      <c r="AH1085" s="6">
        <v>0</v>
      </c>
      <c r="AI1085">
        <v>2</v>
      </c>
      <c r="AJ1085">
        <v>0</v>
      </c>
      <c r="AK1085">
        <v>3</v>
      </c>
      <c r="AL1085">
        <v>1</v>
      </c>
      <c r="AM1085">
        <v>6</v>
      </c>
      <c r="AN1085">
        <v>1</v>
      </c>
      <c r="AO1085" t="s">
        <v>2994</v>
      </c>
      <c r="AP1085" t="s">
        <v>2992</v>
      </c>
      <c r="AQ1085" s="6">
        <v>1977</v>
      </c>
      <c r="AR1085" s="6" t="s">
        <v>2993</v>
      </c>
      <c r="AS1085" s="6">
        <v>2</v>
      </c>
      <c r="AT1085" s="6">
        <v>528</v>
      </c>
      <c r="AU1085" s="6" t="s">
        <v>2994</v>
      </c>
      <c r="AV1085">
        <v>1424</v>
      </c>
      <c r="AW1085">
        <v>0</v>
      </c>
      <c r="AX1085">
        <v>0</v>
      </c>
      <c r="AY1085">
        <v>0</v>
      </c>
      <c r="AZ1085">
        <v>0</v>
      </c>
      <c r="BA1085">
        <v>0</v>
      </c>
      <c r="BB1085" t="s">
        <v>2995</v>
      </c>
      <c r="BC1085">
        <v>9</v>
      </c>
      <c r="BD1085">
        <v>2007</v>
      </c>
      <c r="BE1085" t="s">
        <v>2996</v>
      </c>
      <c r="BF1085" t="s">
        <v>2997</v>
      </c>
      <c r="BG1085">
        <v>188000</v>
      </c>
      <c r="BH1085" s="2">
        <v>6</v>
      </c>
      <c r="BI1085" s="2">
        <v>6</v>
      </c>
    </row>
    <row r="1086" spans="1:61" x14ac:dyDescent="0.25">
      <c r="A1086">
        <v>2930</v>
      </c>
      <c r="B1086" t="s">
        <v>1097</v>
      </c>
      <c r="C1086" s="6">
        <v>74</v>
      </c>
      <c r="D1086">
        <v>9627</v>
      </c>
      <c r="E1086" t="s">
        <v>2985</v>
      </c>
      <c r="F1086" t="s">
        <v>3050</v>
      </c>
      <c r="G1086" t="s">
        <v>9</v>
      </c>
      <c r="H1086" t="s">
        <v>2987</v>
      </c>
      <c r="I1086">
        <v>7</v>
      </c>
      <c r="J1086">
        <v>5</v>
      </c>
      <c r="K1086" t="str" cm="1">
        <f t="array" ref="K1086">_xlfn.IFS(AND(I1086&gt;=1, I1086&lt;=2), "Bad", AND(I1086&gt;=3, I1086&lt;=4), "Somewhat Decent", AND(I1086&gt;=5, I1086&lt;=6), "Good", AND(I1086&gt;=7, I1086&lt;=8), "Very Good", AND(I1086&gt;=9, I1086&lt;=10), "Excellent")</f>
        <v>Very Good</v>
      </c>
      <c r="L1086">
        <f t="shared" si="166"/>
        <v>0</v>
      </c>
      <c r="M1086">
        <f t="shared" si="167"/>
        <v>0</v>
      </c>
      <c r="N1086">
        <f t="shared" si="168"/>
        <v>0</v>
      </c>
      <c r="O1086">
        <f t="shared" si="169"/>
        <v>1</v>
      </c>
      <c r="P1086">
        <f t="shared" si="170"/>
        <v>0</v>
      </c>
      <c r="Q1086" s="10">
        <f t="shared" si="176"/>
        <v>30</v>
      </c>
      <c r="R1086" s="5">
        <v>1993</v>
      </c>
      <c r="S1086" s="5" t="str">
        <f t="shared" si="171"/>
        <v>Yes</v>
      </c>
      <c r="T1086" s="5">
        <f t="shared" si="172"/>
        <v>1</v>
      </c>
      <c r="U1086" s="11">
        <v>1994</v>
      </c>
      <c r="V1086" s="6" t="s">
        <v>2988</v>
      </c>
      <c r="W1086" s="6">
        <v>94</v>
      </c>
      <c r="X1086" s="6" t="s">
        <v>3030</v>
      </c>
      <c r="Y1086" s="6">
        <v>758</v>
      </c>
      <c r="Z1086" s="6" t="s">
        <v>2990</v>
      </c>
      <c r="AA1086" s="6">
        <v>0</v>
      </c>
      <c r="AB1086" s="6">
        <v>238</v>
      </c>
      <c r="AC1086" s="6">
        <v>996</v>
      </c>
      <c r="AD1086">
        <v>996</v>
      </c>
      <c r="AE1086">
        <v>1004</v>
      </c>
      <c r="AF1086">
        <v>2000</v>
      </c>
      <c r="AG1086" s="6">
        <v>0</v>
      </c>
      <c r="AH1086" s="6">
        <v>0</v>
      </c>
      <c r="AI1086">
        <v>2</v>
      </c>
      <c r="AJ1086">
        <v>1</v>
      </c>
      <c r="AK1086">
        <v>3</v>
      </c>
      <c r="AL1086">
        <v>1</v>
      </c>
      <c r="AM1086">
        <v>9</v>
      </c>
      <c r="AN1086">
        <v>1</v>
      </c>
      <c r="AO1086" t="s">
        <v>2994</v>
      </c>
      <c r="AP1086" t="s">
        <v>2992</v>
      </c>
      <c r="AQ1086" s="6">
        <v>1993</v>
      </c>
      <c r="AR1086" s="6" t="s">
        <v>2993</v>
      </c>
      <c r="AS1086" s="6">
        <v>3</v>
      </c>
      <c r="AT1086" s="6">
        <v>650</v>
      </c>
      <c r="AU1086" s="6" t="s">
        <v>2994</v>
      </c>
      <c r="AV1086">
        <v>190</v>
      </c>
      <c r="AW1086">
        <v>48</v>
      </c>
      <c r="AX1086">
        <v>0</v>
      </c>
      <c r="AY1086">
        <v>0</v>
      </c>
      <c r="AZ1086">
        <v>0</v>
      </c>
      <c r="BA1086">
        <v>0</v>
      </c>
      <c r="BB1086" t="s">
        <v>2995</v>
      </c>
      <c r="BC1086">
        <v>11</v>
      </c>
      <c r="BD1086">
        <v>2006</v>
      </c>
      <c r="BE1086" t="s">
        <v>2996</v>
      </c>
      <c r="BF1086" t="s">
        <v>2997</v>
      </c>
      <c r="BG1086">
        <v>188000</v>
      </c>
      <c r="BH1086" s="2">
        <v>6</v>
      </c>
      <c r="BI1086" s="2">
        <v>6</v>
      </c>
    </row>
    <row r="1087" spans="1:61" x14ac:dyDescent="0.25">
      <c r="A1087">
        <v>2470</v>
      </c>
      <c r="B1087" t="s">
        <v>1098</v>
      </c>
      <c r="C1087" s="6">
        <v>60</v>
      </c>
      <c r="D1087">
        <v>7200</v>
      </c>
      <c r="E1087" t="s">
        <v>2985</v>
      </c>
      <c r="F1087" t="s">
        <v>3022</v>
      </c>
      <c r="G1087" t="s">
        <v>9</v>
      </c>
      <c r="H1087" t="s">
        <v>3001</v>
      </c>
      <c r="I1087">
        <v>7</v>
      </c>
      <c r="J1087">
        <v>5</v>
      </c>
      <c r="K1087" t="str" cm="1">
        <f t="array" ref="K1087">_xlfn.IFS(AND(I1087&gt;=1, I1087&lt;=2), "Bad", AND(I1087&gt;=3, I1087&lt;=4), "Somewhat Decent", AND(I1087&gt;=5, I1087&lt;=6), "Good", AND(I1087&gt;=7, I1087&lt;=8), "Very Good", AND(I1087&gt;=9, I1087&lt;=10), "Excellent")</f>
        <v>Very Good</v>
      </c>
      <c r="L1087">
        <f t="shared" si="166"/>
        <v>0</v>
      </c>
      <c r="M1087">
        <f t="shared" si="167"/>
        <v>0</v>
      </c>
      <c r="N1087">
        <f t="shared" si="168"/>
        <v>0</v>
      </c>
      <c r="O1087">
        <f t="shared" si="169"/>
        <v>1</v>
      </c>
      <c r="P1087">
        <f t="shared" si="170"/>
        <v>0</v>
      </c>
      <c r="Q1087" s="10" t="e">
        <f t="shared" si="176"/>
        <v>#N/A</v>
      </c>
      <c r="R1087" s="5">
        <v>2006</v>
      </c>
      <c r="S1087" s="5" t="str">
        <f t="shared" si="171"/>
        <v>No</v>
      </c>
      <c r="T1087" s="5">
        <f t="shared" si="172"/>
        <v>0</v>
      </c>
      <c r="U1087" s="11">
        <v>2006</v>
      </c>
      <c r="V1087" s="6" t="s">
        <v>2998</v>
      </c>
      <c r="W1087" s="6">
        <v>0</v>
      </c>
      <c r="X1087" s="6" t="s">
        <v>2990</v>
      </c>
      <c r="Y1087" s="6">
        <v>0</v>
      </c>
      <c r="Z1087" s="6" t="s">
        <v>2990</v>
      </c>
      <c r="AA1087" s="6">
        <v>0</v>
      </c>
      <c r="AB1087" s="6">
        <v>1293</v>
      </c>
      <c r="AC1087" s="6">
        <v>1293</v>
      </c>
      <c r="AD1087">
        <v>1301</v>
      </c>
      <c r="AE1087">
        <v>0</v>
      </c>
      <c r="AF1087">
        <v>1301</v>
      </c>
      <c r="AG1087" s="6">
        <v>1</v>
      </c>
      <c r="AH1087" s="6">
        <v>0</v>
      </c>
      <c r="AI1087">
        <v>2</v>
      </c>
      <c r="AJ1087">
        <v>0</v>
      </c>
      <c r="AK1087">
        <v>2</v>
      </c>
      <c r="AL1087">
        <v>1</v>
      </c>
      <c r="AM1087">
        <v>5</v>
      </c>
      <c r="AN1087">
        <v>1</v>
      </c>
      <c r="AO1087" t="s">
        <v>3003</v>
      </c>
      <c r="AP1087" t="s">
        <v>2992</v>
      </c>
      <c r="AQ1087" s="6">
        <v>2006</v>
      </c>
      <c r="AR1087" s="6" t="s">
        <v>3008</v>
      </c>
      <c r="AS1087" s="6">
        <v>2</v>
      </c>
      <c r="AT1087" s="6">
        <v>572</v>
      </c>
      <c r="AU1087" s="6" t="s">
        <v>2994</v>
      </c>
      <c r="AV1087">
        <v>216</v>
      </c>
      <c r="AW1087">
        <v>121</v>
      </c>
      <c r="AX1087">
        <v>0</v>
      </c>
      <c r="AY1087">
        <v>0</v>
      </c>
      <c r="AZ1087">
        <v>0</v>
      </c>
      <c r="BA1087">
        <v>0</v>
      </c>
      <c r="BB1087" t="s">
        <v>2995</v>
      </c>
      <c r="BC1087">
        <v>8</v>
      </c>
      <c r="BD1087">
        <v>2006</v>
      </c>
      <c r="BE1087" t="s">
        <v>3004</v>
      </c>
      <c r="BF1087" t="s">
        <v>3005</v>
      </c>
      <c r="BG1087">
        <v>187750</v>
      </c>
      <c r="BH1087" s="2">
        <v>6</v>
      </c>
      <c r="BI1087" s="2">
        <v>6</v>
      </c>
    </row>
    <row r="1088" spans="1:61" x14ac:dyDescent="0.25">
      <c r="A1088">
        <v>1085</v>
      </c>
      <c r="B1088" t="s">
        <v>1099</v>
      </c>
      <c r="C1088" s="6">
        <v>53</v>
      </c>
      <c r="D1088">
        <v>3710</v>
      </c>
      <c r="E1088" t="s">
        <v>2985</v>
      </c>
      <c r="F1088" t="s">
        <v>3024</v>
      </c>
      <c r="G1088" t="s">
        <v>9</v>
      </c>
      <c r="H1088" t="s">
        <v>3001</v>
      </c>
      <c r="I1088">
        <v>7</v>
      </c>
      <c r="J1088">
        <v>5</v>
      </c>
      <c r="K1088" t="str" cm="1">
        <f t="array" ref="K1088">_xlfn.IFS(AND(I1088&gt;=1, I1088&lt;=2), "Bad", AND(I1088&gt;=3, I1088&lt;=4), "Somewhat Decent", AND(I1088&gt;=5, I1088&lt;=6), "Good", AND(I1088&gt;=7, I1088&lt;=8), "Very Good", AND(I1088&gt;=9, I1088&lt;=10), "Excellent")</f>
        <v>Very Good</v>
      </c>
      <c r="L1088">
        <f t="shared" si="166"/>
        <v>0</v>
      </c>
      <c r="M1088">
        <f t="shared" si="167"/>
        <v>0</v>
      </c>
      <c r="N1088">
        <f t="shared" si="168"/>
        <v>0</v>
      </c>
      <c r="O1088">
        <f t="shared" si="169"/>
        <v>1</v>
      </c>
      <c r="P1088">
        <f t="shared" si="170"/>
        <v>0</v>
      </c>
      <c r="Q1088" s="10">
        <f t="shared" si="176"/>
        <v>16</v>
      </c>
      <c r="R1088" s="5">
        <v>2007</v>
      </c>
      <c r="S1088" s="5" t="str">
        <f t="shared" si="171"/>
        <v>Yes</v>
      </c>
      <c r="T1088" s="5">
        <f t="shared" si="172"/>
        <v>1</v>
      </c>
      <c r="U1088" s="11">
        <v>2008</v>
      </c>
      <c r="V1088" s="6" t="s">
        <v>2988</v>
      </c>
      <c r="W1088" s="6">
        <v>20</v>
      </c>
      <c r="X1088" s="6" t="s">
        <v>2990</v>
      </c>
      <c r="Y1088" s="6">
        <v>0</v>
      </c>
      <c r="Z1088" s="6" t="s">
        <v>2990</v>
      </c>
      <c r="AA1088" s="6">
        <v>0</v>
      </c>
      <c r="AB1088" s="6">
        <v>1146</v>
      </c>
      <c r="AC1088" s="6">
        <v>1146</v>
      </c>
      <c r="AD1088">
        <v>1246</v>
      </c>
      <c r="AE1088">
        <v>0</v>
      </c>
      <c r="AF1088">
        <v>1246</v>
      </c>
      <c r="AG1088" s="6">
        <v>0</v>
      </c>
      <c r="AH1088" s="6">
        <v>0</v>
      </c>
      <c r="AI1088">
        <v>2</v>
      </c>
      <c r="AJ1088">
        <v>0</v>
      </c>
      <c r="AK1088">
        <v>2</v>
      </c>
      <c r="AL1088">
        <v>1</v>
      </c>
      <c r="AM1088">
        <v>5</v>
      </c>
      <c r="AN1088">
        <v>1</v>
      </c>
      <c r="AO1088" t="s">
        <v>3003</v>
      </c>
      <c r="AP1088" t="s">
        <v>2992</v>
      </c>
      <c r="AQ1088" s="6">
        <v>2007</v>
      </c>
      <c r="AR1088" s="6" t="s">
        <v>2993</v>
      </c>
      <c r="AS1088" s="6">
        <v>2</v>
      </c>
      <c r="AT1088" s="6">
        <v>428</v>
      </c>
      <c r="AU1088" s="6" t="s">
        <v>2994</v>
      </c>
      <c r="AV1088">
        <v>100</v>
      </c>
      <c r="AW1088">
        <v>24</v>
      </c>
      <c r="AX1088">
        <v>0</v>
      </c>
      <c r="AY1088">
        <v>0</v>
      </c>
      <c r="AZ1088">
        <v>0</v>
      </c>
      <c r="BA1088">
        <v>0</v>
      </c>
      <c r="BB1088" t="s">
        <v>2995</v>
      </c>
      <c r="BC1088">
        <v>3</v>
      </c>
      <c r="BD1088">
        <v>2008</v>
      </c>
      <c r="BE1088" t="s">
        <v>3004</v>
      </c>
      <c r="BF1088" t="s">
        <v>3005</v>
      </c>
      <c r="BG1088">
        <v>187687</v>
      </c>
      <c r="BH1088" s="2">
        <v>6</v>
      </c>
      <c r="BI1088" s="2">
        <v>6</v>
      </c>
    </row>
    <row r="1089" spans="1:61" x14ac:dyDescent="0.25">
      <c r="A1089">
        <v>378</v>
      </c>
      <c r="B1089" t="s">
        <v>1100</v>
      </c>
      <c r="C1089" s="6">
        <v>69.22</v>
      </c>
      <c r="D1089">
        <v>14115</v>
      </c>
      <c r="E1089" t="s">
        <v>2985</v>
      </c>
      <c r="F1089" t="s">
        <v>3049</v>
      </c>
      <c r="G1089" t="s">
        <v>9</v>
      </c>
      <c r="H1089" t="s">
        <v>3041</v>
      </c>
      <c r="I1089">
        <v>7</v>
      </c>
      <c r="J1089">
        <v>5</v>
      </c>
      <c r="K1089" t="str" cm="1">
        <f t="array" ref="K1089">_xlfn.IFS(AND(I1089&gt;=1, I1089&lt;=2), "Bad", AND(I1089&gt;=3, I1089&lt;=4), "Somewhat Decent", AND(I1089&gt;=5, I1089&lt;=6), "Good", AND(I1089&gt;=7, I1089&lt;=8), "Very Good", AND(I1089&gt;=9, I1089&lt;=10), "Excellent")</f>
        <v>Very Good</v>
      </c>
      <c r="L1089">
        <f t="shared" si="166"/>
        <v>0</v>
      </c>
      <c r="M1089">
        <f t="shared" si="167"/>
        <v>0</v>
      </c>
      <c r="N1089">
        <f t="shared" si="168"/>
        <v>0</v>
      </c>
      <c r="O1089">
        <f t="shared" si="169"/>
        <v>1</v>
      </c>
      <c r="P1089">
        <f t="shared" si="170"/>
        <v>0</v>
      </c>
      <c r="Q1089" s="10" t="e">
        <f t="shared" si="176"/>
        <v>#N/A</v>
      </c>
      <c r="R1089" s="5">
        <v>1980</v>
      </c>
      <c r="S1089" s="5" t="str">
        <f t="shared" si="171"/>
        <v>No</v>
      </c>
      <c r="T1089" s="5">
        <f t="shared" si="172"/>
        <v>0</v>
      </c>
      <c r="U1089" s="11">
        <v>1980</v>
      </c>
      <c r="V1089" s="6" t="s">
        <v>2988</v>
      </c>
      <c r="W1089" s="6">
        <v>225</v>
      </c>
      <c r="X1089" s="6" t="s">
        <v>2989</v>
      </c>
      <c r="Y1089" s="6">
        <v>1036</v>
      </c>
      <c r="Z1089" s="6" t="s">
        <v>2990</v>
      </c>
      <c r="AA1089" s="6">
        <v>0</v>
      </c>
      <c r="AB1089" s="6">
        <v>336</v>
      </c>
      <c r="AC1089" s="6">
        <v>1372</v>
      </c>
      <c r="AD1089">
        <v>1472</v>
      </c>
      <c r="AE1089">
        <v>0</v>
      </c>
      <c r="AF1089">
        <v>1472</v>
      </c>
      <c r="AG1089" s="6">
        <v>1</v>
      </c>
      <c r="AH1089" s="6">
        <v>0</v>
      </c>
      <c r="AI1089">
        <v>2</v>
      </c>
      <c r="AJ1089">
        <v>0</v>
      </c>
      <c r="AK1089">
        <v>3</v>
      </c>
      <c r="AL1089">
        <v>1</v>
      </c>
      <c r="AM1089">
        <v>6</v>
      </c>
      <c r="AN1089">
        <v>2</v>
      </c>
      <c r="AO1089" t="s">
        <v>2994</v>
      </c>
      <c r="AP1089" t="s">
        <v>2992</v>
      </c>
      <c r="AQ1089" s="6">
        <v>1980</v>
      </c>
      <c r="AR1089" s="6" t="s">
        <v>2990</v>
      </c>
      <c r="AS1089" s="6">
        <v>2</v>
      </c>
      <c r="AT1089" s="6">
        <v>588</v>
      </c>
      <c r="AU1089" s="6" t="s">
        <v>2994</v>
      </c>
      <c r="AV1089">
        <v>233</v>
      </c>
      <c r="AW1089">
        <v>48</v>
      </c>
      <c r="AX1089">
        <v>0</v>
      </c>
      <c r="AY1089">
        <v>0</v>
      </c>
      <c r="AZ1089">
        <v>0</v>
      </c>
      <c r="BA1089">
        <v>0</v>
      </c>
      <c r="BB1089" t="s">
        <v>2995</v>
      </c>
      <c r="BC1089">
        <v>6</v>
      </c>
      <c r="BD1089">
        <v>2009</v>
      </c>
      <c r="BE1089" t="s">
        <v>2996</v>
      </c>
      <c r="BF1089" t="s">
        <v>2997</v>
      </c>
      <c r="BG1089">
        <v>187500</v>
      </c>
      <c r="BH1089" s="2">
        <v>6</v>
      </c>
      <c r="BI1089" s="2">
        <v>6</v>
      </c>
    </row>
    <row r="1090" spans="1:61" x14ac:dyDescent="0.25">
      <c r="A1090">
        <v>624</v>
      </c>
      <c r="B1090" t="s">
        <v>1101</v>
      </c>
      <c r="C1090" s="6">
        <v>92</v>
      </c>
      <c r="D1090">
        <v>10573</v>
      </c>
      <c r="E1090" t="s">
        <v>2985</v>
      </c>
      <c r="F1090" t="s">
        <v>3016</v>
      </c>
      <c r="G1090" t="s">
        <v>9</v>
      </c>
      <c r="H1090" t="s">
        <v>3001</v>
      </c>
      <c r="I1090">
        <v>6</v>
      </c>
      <c r="J1090">
        <v>6</v>
      </c>
      <c r="K1090" t="str" cm="1">
        <f t="array" ref="K1090">_xlfn.IFS(AND(I1090&gt;=1, I1090&lt;=2), "Bad", AND(I1090&gt;=3, I1090&lt;=4), "Somewhat Decent", AND(I1090&gt;=5, I1090&lt;=6), "Good", AND(I1090&gt;=7, I1090&lt;=8), "Very Good", AND(I1090&gt;=9, I1090&lt;=10), "Excellent")</f>
        <v>Good</v>
      </c>
      <c r="L1090">
        <f t="shared" ref="L1090:L1153" si="177">IF(K1090="Bad", 1, 0)</f>
        <v>0</v>
      </c>
      <c r="M1090">
        <f t="shared" ref="M1090:M1153" si="178">IF(K1090="Somewhat Decent", 1, 0)</f>
        <v>0</v>
      </c>
      <c r="N1090">
        <f t="shared" ref="N1090:N1153" si="179">IF(K1090="Good", 1, 0)</f>
        <v>1</v>
      </c>
      <c r="O1090">
        <f t="shared" ref="O1090:O1153" si="180">IF(K1090="Very Good", 1, 0)</f>
        <v>0</v>
      </c>
      <c r="P1090">
        <f t="shared" ref="P1090:P1153" si="181">IF(K1090="Excellent", 1, 0)</f>
        <v>0</v>
      </c>
      <c r="Q1090" s="10" t="e">
        <f t="shared" si="176"/>
        <v>#N/A</v>
      </c>
      <c r="R1090" s="5">
        <v>1961</v>
      </c>
      <c r="S1090" s="5" t="str">
        <f t="shared" ref="S1090:S1153" si="182">IF(U1090=R1090,"No","Yes")</f>
        <v>No</v>
      </c>
      <c r="T1090" s="5">
        <f t="shared" ref="T1090:T1153" si="183">IF(U1090=R1090,0,1)</f>
        <v>0</v>
      </c>
      <c r="U1090" s="11">
        <v>1961</v>
      </c>
      <c r="V1090" s="6" t="s">
        <v>2988</v>
      </c>
      <c r="W1090" s="6">
        <v>3</v>
      </c>
      <c r="X1090" s="6" t="s">
        <v>3009</v>
      </c>
      <c r="Y1090" s="6">
        <v>1312</v>
      </c>
      <c r="Z1090" s="6" t="s">
        <v>2990</v>
      </c>
      <c r="AA1090" s="6">
        <v>0</v>
      </c>
      <c r="AB1090" s="6">
        <v>141</v>
      </c>
      <c r="AC1090" s="6">
        <v>1453</v>
      </c>
      <c r="AD1090">
        <v>1453</v>
      </c>
      <c r="AE1090">
        <v>0</v>
      </c>
      <c r="AF1090">
        <v>1453</v>
      </c>
      <c r="AG1090" s="6">
        <v>1</v>
      </c>
      <c r="AH1090" s="6">
        <v>0</v>
      </c>
      <c r="AI1090">
        <v>2</v>
      </c>
      <c r="AJ1090">
        <v>0</v>
      </c>
      <c r="AK1090">
        <v>3</v>
      </c>
      <c r="AL1090">
        <v>1</v>
      </c>
      <c r="AM1090">
        <v>6</v>
      </c>
      <c r="AN1090">
        <v>1</v>
      </c>
      <c r="AO1090" t="s">
        <v>2994</v>
      </c>
      <c r="AP1090" t="s">
        <v>2992</v>
      </c>
      <c r="AQ1090" s="6">
        <v>1961</v>
      </c>
      <c r="AR1090" s="6" t="s">
        <v>3008</v>
      </c>
      <c r="AS1090" s="6">
        <v>2</v>
      </c>
      <c r="AT1090" s="6">
        <v>530</v>
      </c>
      <c r="AU1090" s="6" t="s">
        <v>2994</v>
      </c>
      <c r="AV1090">
        <v>0</v>
      </c>
      <c r="AW1090">
        <v>49</v>
      </c>
      <c r="AX1090">
        <v>0</v>
      </c>
      <c r="AY1090">
        <v>0</v>
      </c>
      <c r="AZ1090">
        <v>288</v>
      </c>
      <c r="BA1090">
        <v>0</v>
      </c>
      <c r="BB1090" t="s">
        <v>2995</v>
      </c>
      <c r="BC1090">
        <v>4</v>
      </c>
      <c r="BD1090">
        <v>2009</v>
      </c>
      <c r="BE1090" t="s">
        <v>2996</v>
      </c>
      <c r="BF1090" t="s">
        <v>2997</v>
      </c>
      <c r="BG1090">
        <v>187500</v>
      </c>
      <c r="BH1090" s="2">
        <v>6</v>
      </c>
      <c r="BI1090" s="2">
        <v>6</v>
      </c>
    </row>
    <row r="1091" spans="1:61" x14ac:dyDescent="0.25">
      <c r="A1091">
        <v>993</v>
      </c>
      <c r="B1091" t="s">
        <v>1102</v>
      </c>
      <c r="C1091" s="6">
        <v>72</v>
      </c>
      <c r="D1091">
        <v>8702</v>
      </c>
      <c r="E1091" t="s">
        <v>2985</v>
      </c>
      <c r="F1091" t="s">
        <v>3036</v>
      </c>
      <c r="G1091" t="s">
        <v>9</v>
      </c>
      <c r="H1091" t="s">
        <v>2987</v>
      </c>
      <c r="I1091">
        <v>6</v>
      </c>
      <c r="J1091">
        <v>5</v>
      </c>
      <c r="K1091" t="str" cm="1">
        <f t="array" ref="K1091">_xlfn.IFS(AND(I1091&gt;=1, I1091&lt;=2), "Bad", AND(I1091&gt;=3, I1091&lt;=4), "Somewhat Decent", AND(I1091&gt;=5, I1091&lt;=6), "Good", AND(I1091&gt;=7, I1091&lt;=8), "Very Good", AND(I1091&gt;=9, I1091&lt;=10), "Excellent")</f>
        <v>Good</v>
      </c>
      <c r="L1091">
        <f t="shared" si="177"/>
        <v>0</v>
      </c>
      <c r="M1091">
        <f t="shared" si="178"/>
        <v>0</v>
      </c>
      <c r="N1091">
        <f t="shared" si="179"/>
        <v>1</v>
      </c>
      <c r="O1091">
        <f t="shared" si="180"/>
        <v>0</v>
      </c>
      <c r="P1091">
        <f t="shared" si="181"/>
        <v>0</v>
      </c>
      <c r="Q1091" s="10">
        <f t="shared" si="176"/>
        <v>26</v>
      </c>
      <c r="R1091">
        <v>1997</v>
      </c>
      <c r="S1091" t="str">
        <f t="shared" si="182"/>
        <v>Yes</v>
      </c>
      <c r="T1091">
        <f t="shared" si="183"/>
        <v>1</v>
      </c>
      <c r="U1091" s="11">
        <v>1998</v>
      </c>
      <c r="V1091" s="6" t="s">
        <v>2998</v>
      </c>
      <c r="W1091" s="6">
        <v>0</v>
      </c>
      <c r="X1091" s="6" t="s">
        <v>3011</v>
      </c>
      <c r="Y1091" s="6">
        <v>706</v>
      </c>
      <c r="Z1091" s="6" t="s">
        <v>2990</v>
      </c>
      <c r="AA1091" s="6">
        <v>0</v>
      </c>
      <c r="AB1091" s="6">
        <v>220</v>
      </c>
      <c r="AC1091" s="6">
        <v>926</v>
      </c>
      <c r="AD1091">
        <v>926</v>
      </c>
      <c r="AE1091">
        <v>678</v>
      </c>
      <c r="AF1091">
        <v>1604</v>
      </c>
      <c r="AG1091" s="6">
        <v>0</v>
      </c>
      <c r="AH1091" s="6">
        <v>0</v>
      </c>
      <c r="AI1091">
        <v>2</v>
      </c>
      <c r="AJ1091">
        <v>1</v>
      </c>
      <c r="AK1091">
        <v>3</v>
      </c>
      <c r="AL1091">
        <v>1</v>
      </c>
      <c r="AM1091">
        <v>7</v>
      </c>
      <c r="AN1091">
        <v>1</v>
      </c>
      <c r="AO1091" t="s">
        <v>2994</v>
      </c>
      <c r="AP1091" t="s">
        <v>2992</v>
      </c>
      <c r="AQ1091" s="6">
        <v>1997</v>
      </c>
      <c r="AR1091" s="6" t="s">
        <v>2993</v>
      </c>
      <c r="AS1091" s="6">
        <v>2</v>
      </c>
      <c r="AT1091" s="6">
        <v>470</v>
      </c>
      <c r="AU1091" s="6" t="s">
        <v>2994</v>
      </c>
      <c r="AV1091">
        <v>0</v>
      </c>
      <c r="AW1091">
        <v>36</v>
      </c>
      <c r="AX1091">
        <v>0</v>
      </c>
      <c r="AY1091">
        <v>0</v>
      </c>
      <c r="AZ1091">
        <v>0</v>
      </c>
      <c r="BA1091">
        <v>0</v>
      </c>
      <c r="BB1091" t="s">
        <v>2995</v>
      </c>
      <c r="BC1091">
        <v>4</v>
      </c>
      <c r="BD1091">
        <v>2008</v>
      </c>
      <c r="BE1091" t="s">
        <v>2996</v>
      </c>
      <c r="BF1091" t="s">
        <v>2997</v>
      </c>
      <c r="BG1091">
        <v>187500</v>
      </c>
      <c r="BH1091" s="2">
        <v>6</v>
      </c>
      <c r="BI1091" s="2">
        <v>6</v>
      </c>
    </row>
    <row r="1092" spans="1:61" x14ac:dyDescent="0.25">
      <c r="A1092">
        <v>2118</v>
      </c>
      <c r="B1092" t="s">
        <v>1103</v>
      </c>
      <c r="C1092" s="6">
        <v>69.22</v>
      </c>
      <c r="D1092">
        <v>12205</v>
      </c>
      <c r="E1092" t="s">
        <v>2985</v>
      </c>
      <c r="F1092" t="s">
        <v>3042</v>
      </c>
      <c r="G1092" t="s">
        <v>9</v>
      </c>
      <c r="H1092" t="s">
        <v>2987</v>
      </c>
      <c r="I1092">
        <v>6</v>
      </c>
      <c r="J1092">
        <v>8</v>
      </c>
      <c r="K1092" t="str" cm="1">
        <f t="array" ref="K1092">_xlfn.IFS(AND(I1092&gt;=1, I1092&lt;=2), "Bad", AND(I1092&gt;=3, I1092&lt;=4), "Somewhat Decent", AND(I1092&gt;=5, I1092&lt;=6), "Good", AND(I1092&gt;=7, I1092&lt;=8), "Very Good", AND(I1092&gt;=9, I1092&lt;=10), "Excellent")</f>
        <v>Good</v>
      </c>
      <c r="L1092">
        <f t="shared" si="177"/>
        <v>0</v>
      </c>
      <c r="M1092">
        <f t="shared" si="178"/>
        <v>0</v>
      </c>
      <c r="N1092">
        <f t="shared" si="179"/>
        <v>1</v>
      </c>
      <c r="O1092">
        <f t="shared" si="180"/>
        <v>0</v>
      </c>
      <c r="P1092">
        <f t="shared" si="181"/>
        <v>0</v>
      </c>
      <c r="Q1092" s="10">
        <f t="shared" si="176"/>
        <v>17</v>
      </c>
      <c r="R1092">
        <v>1966</v>
      </c>
      <c r="S1092" t="str">
        <f t="shared" si="182"/>
        <v>Yes</v>
      </c>
      <c r="T1092">
        <f t="shared" si="183"/>
        <v>1</v>
      </c>
      <c r="U1092" s="11">
        <v>2007</v>
      </c>
      <c r="V1092" s="6" t="s">
        <v>2988</v>
      </c>
      <c r="W1092" s="6">
        <v>157</v>
      </c>
      <c r="X1092" s="6" t="s">
        <v>3030</v>
      </c>
      <c r="Y1092" s="6">
        <v>568</v>
      </c>
      <c r="Z1092" s="6" t="s">
        <v>2990</v>
      </c>
      <c r="AA1092" s="6">
        <v>0</v>
      </c>
      <c r="AB1092" s="6">
        <v>264</v>
      </c>
      <c r="AC1092" s="6">
        <v>832</v>
      </c>
      <c r="AD1092">
        <v>976</v>
      </c>
      <c r="AE1092">
        <v>1111</v>
      </c>
      <c r="AF1092">
        <v>2087</v>
      </c>
      <c r="AG1092" s="6">
        <v>0</v>
      </c>
      <c r="AH1092" s="6">
        <v>0</v>
      </c>
      <c r="AI1092">
        <v>2</v>
      </c>
      <c r="AJ1092">
        <v>1</v>
      </c>
      <c r="AK1092">
        <v>5</v>
      </c>
      <c r="AL1092">
        <v>1</v>
      </c>
      <c r="AM1092">
        <v>9</v>
      </c>
      <c r="AN1092">
        <v>0</v>
      </c>
      <c r="AO1092" t="s">
        <v>2995</v>
      </c>
      <c r="AP1092" t="s">
        <v>2992</v>
      </c>
      <c r="AQ1092" s="6">
        <v>1966</v>
      </c>
      <c r="AR1092" s="6" t="s">
        <v>2993</v>
      </c>
      <c r="AS1092" s="6">
        <v>2</v>
      </c>
      <c r="AT1092" s="6">
        <v>444</v>
      </c>
      <c r="AU1092" s="6" t="s">
        <v>2994</v>
      </c>
      <c r="AV1092">
        <v>133</v>
      </c>
      <c r="AW1092">
        <v>168</v>
      </c>
      <c r="AX1092">
        <v>0</v>
      </c>
      <c r="AY1092">
        <v>0</v>
      </c>
      <c r="AZ1092">
        <v>0</v>
      </c>
      <c r="BA1092">
        <v>0</v>
      </c>
      <c r="BB1092" t="s">
        <v>2995</v>
      </c>
      <c r="BC1092">
        <v>7</v>
      </c>
      <c r="BD1092">
        <v>2007</v>
      </c>
      <c r="BE1092" t="s">
        <v>2996</v>
      </c>
      <c r="BF1092" t="s">
        <v>2997</v>
      </c>
      <c r="BG1092">
        <v>187500</v>
      </c>
      <c r="BH1092" s="2">
        <v>6</v>
      </c>
      <c r="BI1092" s="2">
        <v>6</v>
      </c>
    </row>
    <row r="1093" spans="1:61" hidden="1" x14ac:dyDescent="0.25">
      <c r="A1093">
        <v>1092</v>
      </c>
      <c r="B1093" t="s">
        <v>1104</v>
      </c>
      <c r="C1093" s="4">
        <v>55</v>
      </c>
      <c r="D1093">
        <v>7301</v>
      </c>
      <c r="E1093" t="s">
        <v>2985</v>
      </c>
      <c r="F1093" t="s">
        <v>3000</v>
      </c>
      <c r="G1093" t="s">
        <v>16</v>
      </c>
      <c r="H1093" t="s">
        <v>3001</v>
      </c>
      <c r="I1093">
        <v>7</v>
      </c>
      <c r="J1093">
        <v>6</v>
      </c>
      <c r="K1093" t="str" cm="1">
        <f t="array" ref="K1093">_xlfn.IFS(AND(I1093&gt;=1, I1093&lt;=2), "Bad", AND(I1093&gt;=3, I1093&lt;=4), "Somewhat Decent", AND(I1093&gt;=5, I1093&lt;=6), "Good", AND(I1093&gt;=7, I1093&lt;=8), "Very Good", AND(I1093&gt;=9, I1093&lt;=10), "Excellent")</f>
        <v>Very Good</v>
      </c>
      <c r="L1093">
        <f t="shared" si="177"/>
        <v>0</v>
      </c>
      <c r="M1093">
        <f t="shared" si="178"/>
        <v>0</v>
      </c>
      <c r="N1093">
        <f t="shared" si="179"/>
        <v>0</v>
      </c>
      <c r="O1093">
        <f t="shared" si="180"/>
        <v>1</v>
      </c>
      <c r="P1093">
        <f t="shared" si="181"/>
        <v>0</v>
      </c>
      <c r="Q1093" s="10">
        <f>U1093-R1093</f>
        <v>1</v>
      </c>
      <c r="R1093">
        <v>2007</v>
      </c>
      <c r="S1093" t="str">
        <f t="shared" si="182"/>
        <v>Yes</v>
      </c>
      <c r="T1093">
        <f t="shared" si="183"/>
        <v>1</v>
      </c>
      <c r="U1093">
        <v>2008</v>
      </c>
      <c r="V1093" s="4" t="s">
        <v>3002</v>
      </c>
      <c r="W1093" s="4">
        <v>176</v>
      </c>
      <c r="X1093" s="4" t="s">
        <v>2989</v>
      </c>
      <c r="Y1093" s="4">
        <v>876</v>
      </c>
      <c r="Z1093" s="4" t="s">
        <v>2990</v>
      </c>
      <c r="AA1093" s="4">
        <v>0</v>
      </c>
      <c r="AB1093" s="4">
        <v>474</v>
      </c>
      <c r="AC1093" s="4">
        <v>1350</v>
      </c>
      <c r="AD1093">
        <v>1358</v>
      </c>
      <c r="AE1093">
        <v>0</v>
      </c>
      <c r="AF1093">
        <v>1358</v>
      </c>
      <c r="AG1093" s="4">
        <v>1</v>
      </c>
      <c r="AH1093" s="4">
        <v>0</v>
      </c>
      <c r="AI1093">
        <v>2</v>
      </c>
      <c r="AJ1093">
        <v>0</v>
      </c>
      <c r="AK1093">
        <v>2</v>
      </c>
      <c r="AL1093">
        <v>1</v>
      </c>
      <c r="AM1093">
        <v>6</v>
      </c>
      <c r="AN1093">
        <v>1</v>
      </c>
      <c r="AO1093" t="s">
        <v>3003</v>
      </c>
      <c r="AP1093" t="s">
        <v>2992</v>
      </c>
      <c r="AQ1093" s="4">
        <v>2008</v>
      </c>
      <c r="AR1093" s="4" t="s">
        <v>3008</v>
      </c>
      <c r="AS1093" s="4">
        <v>2</v>
      </c>
      <c r="AT1093" s="4">
        <v>484</v>
      </c>
      <c r="AU1093" s="4" t="s">
        <v>2994</v>
      </c>
      <c r="AV1093">
        <v>192</v>
      </c>
      <c r="AW1093">
        <v>26</v>
      </c>
      <c r="AX1093">
        <v>0</v>
      </c>
      <c r="AY1093">
        <v>0</v>
      </c>
      <c r="AZ1093">
        <v>0</v>
      </c>
      <c r="BA1093">
        <v>0</v>
      </c>
      <c r="BB1093" t="s">
        <v>2995</v>
      </c>
      <c r="BC1093">
        <v>11</v>
      </c>
      <c r="BD1093">
        <v>2008</v>
      </c>
      <c r="BE1093" t="s">
        <v>3004</v>
      </c>
      <c r="BF1093" t="s">
        <v>3005</v>
      </c>
      <c r="BG1093">
        <v>217300</v>
      </c>
      <c r="BH1093" s="2">
        <v>6</v>
      </c>
      <c r="BI1093" s="2">
        <v>6</v>
      </c>
    </row>
    <row r="1094" spans="1:61" x14ac:dyDescent="0.25">
      <c r="A1094">
        <v>2266</v>
      </c>
      <c r="B1094" t="s">
        <v>1105</v>
      </c>
      <c r="C1094" s="6">
        <v>44</v>
      </c>
      <c r="D1094">
        <v>13758</v>
      </c>
      <c r="E1094" t="s">
        <v>2985</v>
      </c>
      <c r="F1094" t="s">
        <v>3025</v>
      </c>
      <c r="G1094" t="s">
        <v>9</v>
      </c>
      <c r="H1094" t="s">
        <v>3028</v>
      </c>
      <c r="I1094">
        <v>7</v>
      </c>
      <c r="J1094">
        <v>5</v>
      </c>
      <c r="K1094" t="str" cm="1">
        <f t="array" ref="K1094">_xlfn.IFS(AND(I1094&gt;=1, I1094&lt;=2), "Bad", AND(I1094&gt;=3, I1094&lt;=4), "Somewhat Decent", AND(I1094&gt;=5, I1094&lt;=6), "Good", AND(I1094&gt;=7, I1094&lt;=8), "Very Good", AND(I1094&gt;=9, I1094&lt;=10), "Excellent")</f>
        <v>Very Good</v>
      </c>
      <c r="L1094">
        <f t="shared" si="177"/>
        <v>0</v>
      </c>
      <c r="M1094">
        <f t="shared" si="178"/>
        <v>0</v>
      </c>
      <c r="N1094">
        <f t="shared" si="179"/>
        <v>0</v>
      </c>
      <c r="O1094">
        <f t="shared" si="180"/>
        <v>1</v>
      </c>
      <c r="P1094">
        <f t="shared" si="181"/>
        <v>0</v>
      </c>
      <c r="Q1094" s="10">
        <f t="shared" ref="Q1094:Q1125" si="184">IF(T1094=0,NA(),2024-U1094)</f>
        <v>33</v>
      </c>
      <c r="R1094">
        <v>1990</v>
      </c>
      <c r="S1094" t="str">
        <f t="shared" si="182"/>
        <v>Yes</v>
      </c>
      <c r="T1094">
        <f t="shared" si="183"/>
        <v>1</v>
      </c>
      <c r="U1094" s="11">
        <v>1991</v>
      </c>
      <c r="V1094" s="6" t="s">
        <v>2988</v>
      </c>
      <c r="W1094" s="6">
        <v>117</v>
      </c>
      <c r="X1094" s="6" t="s">
        <v>3030</v>
      </c>
      <c r="Y1094" s="6">
        <v>902</v>
      </c>
      <c r="Z1094" s="6" t="s">
        <v>2990</v>
      </c>
      <c r="AA1094" s="6">
        <v>0</v>
      </c>
      <c r="AB1094" s="6">
        <v>254</v>
      </c>
      <c r="AC1094" s="6">
        <v>1156</v>
      </c>
      <c r="AD1094">
        <v>1187</v>
      </c>
      <c r="AE1094">
        <v>530</v>
      </c>
      <c r="AF1094">
        <v>1717</v>
      </c>
      <c r="AG1094" s="6">
        <v>0</v>
      </c>
      <c r="AH1094" s="6">
        <v>0</v>
      </c>
      <c r="AI1094">
        <v>2</v>
      </c>
      <c r="AJ1094">
        <v>1</v>
      </c>
      <c r="AK1094">
        <v>3</v>
      </c>
      <c r="AL1094">
        <v>1</v>
      </c>
      <c r="AM1094">
        <v>7</v>
      </c>
      <c r="AN1094">
        <v>1</v>
      </c>
      <c r="AO1094" t="s">
        <v>2994</v>
      </c>
      <c r="AP1094" t="s">
        <v>2992</v>
      </c>
      <c r="AQ1094" s="6">
        <v>1990</v>
      </c>
      <c r="AR1094" s="6" t="s">
        <v>3008</v>
      </c>
      <c r="AS1094" s="6">
        <v>2</v>
      </c>
      <c r="AT1094" s="6">
        <v>400</v>
      </c>
      <c r="AU1094" s="6" t="s">
        <v>2994</v>
      </c>
      <c r="AV1094">
        <v>168</v>
      </c>
      <c r="AW1094">
        <v>36</v>
      </c>
      <c r="AX1094">
        <v>0</v>
      </c>
      <c r="AY1094">
        <v>0</v>
      </c>
      <c r="AZ1094">
        <v>0</v>
      </c>
      <c r="BA1094">
        <v>0</v>
      </c>
      <c r="BB1094" t="s">
        <v>2995</v>
      </c>
      <c r="BC1094">
        <v>4</v>
      </c>
      <c r="BD1094">
        <v>2007</v>
      </c>
      <c r="BE1094" t="s">
        <v>2996</v>
      </c>
      <c r="BF1094" t="s">
        <v>2997</v>
      </c>
      <c r="BG1094">
        <v>187500</v>
      </c>
      <c r="BH1094" s="2">
        <v>6</v>
      </c>
      <c r="BI1094" s="2">
        <v>6</v>
      </c>
    </row>
    <row r="1095" spans="1:61" x14ac:dyDescent="0.25">
      <c r="A1095">
        <v>2269</v>
      </c>
      <c r="B1095" t="s">
        <v>1106</v>
      </c>
      <c r="C1095" s="6">
        <v>73</v>
      </c>
      <c r="D1095">
        <v>9590</v>
      </c>
      <c r="E1095" t="s">
        <v>2985</v>
      </c>
      <c r="F1095" t="s">
        <v>3025</v>
      </c>
      <c r="G1095" t="s">
        <v>9</v>
      </c>
      <c r="H1095" t="s">
        <v>3041</v>
      </c>
      <c r="I1095">
        <v>7</v>
      </c>
      <c r="J1095">
        <v>5</v>
      </c>
      <c r="K1095" t="str" cm="1">
        <f t="array" ref="K1095">_xlfn.IFS(AND(I1095&gt;=1, I1095&lt;=2), "Bad", AND(I1095&gt;=3, I1095&lt;=4), "Somewhat Decent", AND(I1095&gt;=5, I1095&lt;=6), "Good", AND(I1095&gt;=7, I1095&lt;=8), "Very Good", AND(I1095&gt;=9, I1095&lt;=10), "Excellent")</f>
        <v>Very Good</v>
      </c>
      <c r="L1095">
        <f t="shared" si="177"/>
        <v>0</v>
      </c>
      <c r="M1095">
        <f t="shared" si="178"/>
        <v>0</v>
      </c>
      <c r="N1095">
        <f t="shared" si="179"/>
        <v>0</v>
      </c>
      <c r="O1095">
        <f t="shared" si="180"/>
        <v>1</v>
      </c>
      <c r="P1095">
        <f t="shared" si="181"/>
        <v>0</v>
      </c>
      <c r="Q1095" s="10" t="e">
        <f t="shared" si="184"/>
        <v>#N/A</v>
      </c>
      <c r="R1095">
        <v>2003</v>
      </c>
      <c r="S1095" t="str">
        <f t="shared" si="182"/>
        <v>No</v>
      </c>
      <c r="T1095">
        <f t="shared" si="183"/>
        <v>0</v>
      </c>
      <c r="U1095" s="11">
        <v>2003</v>
      </c>
      <c r="V1095" s="6" t="s">
        <v>2988</v>
      </c>
      <c r="W1095" s="6">
        <v>442</v>
      </c>
      <c r="X1095" s="6" t="s">
        <v>2989</v>
      </c>
      <c r="Y1095" s="6">
        <v>786</v>
      </c>
      <c r="Z1095" s="6" t="s">
        <v>2990</v>
      </c>
      <c r="AA1095" s="6">
        <v>0</v>
      </c>
      <c r="AB1095" s="6">
        <v>82</v>
      </c>
      <c r="AC1095" s="6">
        <v>868</v>
      </c>
      <c r="AD1095">
        <v>1146</v>
      </c>
      <c r="AE1095">
        <v>0</v>
      </c>
      <c r="AF1095">
        <v>1146</v>
      </c>
      <c r="AG1095" s="6">
        <v>1</v>
      </c>
      <c r="AH1095" s="6">
        <v>0</v>
      </c>
      <c r="AI1095">
        <v>2</v>
      </c>
      <c r="AJ1095">
        <v>0</v>
      </c>
      <c r="AK1095">
        <v>3</v>
      </c>
      <c r="AL1095">
        <v>1</v>
      </c>
      <c r="AM1095">
        <v>6</v>
      </c>
      <c r="AN1095">
        <v>1</v>
      </c>
      <c r="AO1095" t="s">
        <v>3003</v>
      </c>
      <c r="AP1095" t="s">
        <v>2992</v>
      </c>
      <c r="AQ1095" s="6">
        <v>2003</v>
      </c>
      <c r="AR1095" s="6" t="s">
        <v>2993</v>
      </c>
      <c r="AS1095" s="6">
        <v>2</v>
      </c>
      <c r="AT1095" s="6">
        <v>438</v>
      </c>
      <c r="AU1095" s="6" t="s">
        <v>2994</v>
      </c>
      <c r="AV1095">
        <v>160</v>
      </c>
      <c r="AW1095">
        <v>22</v>
      </c>
      <c r="AX1095">
        <v>0</v>
      </c>
      <c r="AY1095">
        <v>0</v>
      </c>
      <c r="AZ1095">
        <v>0</v>
      </c>
      <c r="BA1095">
        <v>0</v>
      </c>
      <c r="BB1095" t="s">
        <v>2995</v>
      </c>
      <c r="BC1095">
        <v>5</v>
      </c>
      <c r="BD1095">
        <v>2007</v>
      </c>
      <c r="BE1095" t="s">
        <v>2996</v>
      </c>
      <c r="BF1095" t="s">
        <v>2997</v>
      </c>
      <c r="BG1095">
        <v>187500</v>
      </c>
      <c r="BH1095" s="2">
        <v>6</v>
      </c>
      <c r="BI1095" s="2">
        <v>6</v>
      </c>
    </row>
    <row r="1096" spans="1:61" x14ac:dyDescent="0.25">
      <c r="A1096">
        <v>2314</v>
      </c>
      <c r="B1096" t="s">
        <v>1107</v>
      </c>
      <c r="C1096" s="6">
        <v>69.22</v>
      </c>
      <c r="D1096">
        <v>13031</v>
      </c>
      <c r="E1096" t="s">
        <v>2985</v>
      </c>
      <c r="F1096" t="s">
        <v>3036</v>
      </c>
      <c r="G1096" t="s">
        <v>9</v>
      </c>
      <c r="H1096" t="s">
        <v>2987</v>
      </c>
      <c r="I1096">
        <v>6</v>
      </c>
      <c r="J1096">
        <v>5</v>
      </c>
      <c r="K1096" t="str" cm="1">
        <f t="array" ref="K1096">_xlfn.IFS(AND(I1096&gt;=1, I1096&lt;=2), "Bad", AND(I1096&gt;=3, I1096&lt;=4), "Somewhat Decent", AND(I1096&gt;=5, I1096&lt;=6), "Good", AND(I1096&gt;=7, I1096&lt;=8), "Very Good", AND(I1096&gt;=9, I1096&lt;=10), "Excellent")</f>
        <v>Good</v>
      </c>
      <c r="L1096">
        <f t="shared" si="177"/>
        <v>0</v>
      </c>
      <c r="M1096">
        <f t="shared" si="178"/>
        <v>0</v>
      </c>
      <c r="N1096">
        <f t="shared" si="179"/>
        <v>1</v>
      </c>
      <c r="O1096">
        <f t="shared" si="180"/>
        <v>0</v>
      </c>
      <c r="P1096">
        <f t="shared" si="181"/>
        <v>0</v>
      </c>
      <c r="Q1096" s="10">
        <f t="shared" si="184"/>
        <v>28</v>
      </c>
      <c r="R1096">
        <v>1995</v>
      </c>
      <c r="S1096" t="str">
        <f t="shared" si="182"/>
        <v>Yes</v>
      </c>
      <c r="T1096">
        <f t="shared" si="183"/>
        <v>1</v>
      </c>
      <c r="U1096" s="11">
        <v>1996</v>
      </c>
      <c r="V1096" s="6" t="s">
        <v>2998</v>
      </c>
      <c r="W1096" s="6">
        <v>0</v>
      </c>
      <c r="X1096" s="6" t="s">
        <v>3007</v>
      </c>
      <c r="Y1096" s="6">
        <v>592</v>
      </c>
      <c r="Z1096" s="6" t="s">
        <v>2990</v>
      </c>
      <c r="AA1096" s="6">
        <v>0</v>
      </c>
      <c r="AB1096" s="6">
        <v>99</v>
      </c>
      <c r="AC1096" s="6">
        <v>691</v>
      </c>
      <c r="AD1096">
        <v>691</v>
      </c>
      <c r="AE1096">
        <v>807</v>
      </c>
      <c r="AF1096">
        <v>1498</v>
      </c>
      <c r="AG1096" s="6">
        <v>0</v>
      </c>
      <c r="AH1096" s="6">
        <v>0</v>
      </c>
      <c r="AI1096">
        <v>2</v>
      </c>
      <c r="AJ1096">
        <v>1</v>
      </c>
      <c r="AK1096">
        <v>3</v>
      </c>
      <c r="AL1096">
        <v>1</v>
      </c>
      <c r="AM1096">
        <v>6</v>
      </c>
      <c r="AN1096">
        <v>1</v>
      </c>
      <c r="AO1096" t="s">
        <v>2994</v>
      </c>
      <c r="AP1096" t="s">
        <v>2992</v>
      </c>
      <c r="AQ1096" s="6">
        <v>1995</v>
      </c>
      <c r="AR1096" s="6" t="s">
        <v>2993</v>
      </c>
      <c r="AS1096" s="6">
        <v>2</v>
      </c>
      <c r="AT1096" s="6">
        <v>409</v>
      </c>
      <c r="AU1096" s="6" t="s">
        <v>2994</v>
      </c>
      <c r="AV1096">
        <v>315</v>
      </c>
      <c r="AW1096">
        <v>44</v>
      </c>
      <c r="AX1096">
        <v>0</v>
      </c>
      <c r="AY1096">
        <v>0</v>
      </c>
      <c r="AZ1096">
        <v>0</v>
      </c>
      <c r="BA1096">
        <v>0</v>
      </c>
      <c r="BB1096" t="s">
        <v>2995</v>
      </c>
      <c r="BC1096">
        <v>7</v>
      </c>
      <c r="BD1096">
        <v>2006</v>
      </c>
      <c r="BE1096" t="s">
        <v>2996</v>
      </c>
      <c r="BF1096" t="s">
        <v>2997</v>
      </c>
      <c r="BG1096">
        <v>187500</v>
      </c>
      <c r="BH1096" s="2">
        <v>6</v>
      </c>
      <c r="BI1096" s="2">
        <v>6</v>
      </c>
    </row>
    <row r="1097" spans="1:61" x14ac:dyDescent="0.25">
      <c r="A1097">
        <v>850</v>
      </c>
      <c r="B1097" t="s">
        <v>1108</v>
      </c>
      <c r="C1097" s="6">
        <v>67</v>
      </c>
      <c r="D1097">
        <v>16285</v>
      </c>
      <c r="E1097" t="s">
        <v>2985</v>
      </c>
      <c r="F1097" t="s">
        <v>3012</v>
      </c>
      <c r="G1097" t="s">
        <v>9</v>
      </c>
      <c r="H1097" t="s">
        <v>3001</v>
      </c>
      <c r="I1097">
        <v>7</v>
      </c>
      <c r="J1097">
        <v>5</v>
      </c>
      <c r="K1097" t="str" cm="1">
        <f t="array" ref="K1097">_xlfn.IFS(AND(I1097&gt;=1, I1097&lt;=2), "Bad", AND(I1097&gt;=3, I1097&lt;=4), "Somewhat Decent", AND(I1097&gt;=5, I1097&lt;=6), "Good", AND(I1097&gt;=7, I1097&lt;=8), "Very Good", AND(I1097&gt;=9, I1097&lt;=10), "Excellent")</f>
        <v>Very Good</v>
      </c>
      <c r="L1097">
        <f t="shared" si="177"/>
        <v>0</v>
      </c>
      <c r="M1097">
        <f t="shared" si="178"/>
        <v>0</v>
      </c>
      <c r="N1097">
        <f t="shared" si="179"/>
        <v>0</v>
      </c>
      <c r="O1097">
        <f t="shared" si="180"/>
        <v>1</v>
      </c>
      <c r="P1097">
        <f t="shared" si="181"/>
        <v>0</v>
      </c>
      <c r="Q1097" s="10">
        <f t="shared" si="184"/>
        <v>22</v>
      </c>
      <c r="R1097">
        <v>2001</v>
      </c>
      <c r="S1097" t="str">
        <f t="shared" si="182"/>
        <v>Yes</v>
      </c>
      <c r="T1097">
        <f t="shared" si="183"/>
        <v>1</v>
      </c>
      <c r="U1097" s="11">
        <v>2002</v>
      </c>
      <c r="V1097" s="6" t="s">
        <v>2998</v>
      </c>
      <c r="W1097" s="6">
        <v>0</v>
      </c>
      <c r="X1097" s="6" t="s">
        <v>2990</v>
      </c>
      <c r="Y1097" s="6">
        <v>0</v>
      </c>
      <c r="Z1097" s="6" t="s">
        <v>2990</v>
      </c>
      <c r="AA1097" s="6">
        <v>0</v>
      </c>
      <c r="AB1097" s="6">
        <v>1413</v>
      </c>
      <c r="AC1097" s="6">
        <v>1413</v>
      </c>
      <c r="AD1097">
        <v>1430</v>
      </c>
      <c r="AE1097">
        <v>0</v>
      </c>
      <c r="AF1097">
        <v>1430</v>
      </c>
      <c r="AG1097" s="6">
        <v>0</v>
      </c>
      <c r="AH1097" s="6">
        <v>0</v>
      </c>
      <c r="AI1097">
        <v>2</v>
      </c>
      <c r="AJ1097">
        <v>0</v>
      </c>
      <c r="AK1097">
        <v>3</v>
      </c>
      <c r="AL1097">
        <v>1</v>
      </c>
      <c r="AM1097">
        <v>6</v>
      </c>
      <c r="AN1097">
        <v>0</v>
      </c>
      <c r="AO1097" t="s">
        <v>2995</v>
      </c>
      <c r="AP1097" t="s">
        <v>2992</v>
      </c>
      <c r="AQ1097" s="6">
        <v>2001</v>
      </c>
      <c r="AR1097" s="6" t="s">
        <v>3008</v>
      </c>
      <c r="AS1097" s="6">
        <v>2</v>
      </c>
      <c r="AT1097" s="6">
        <v>605</v>
      </c>
      <c r="AU1097" s="6" t="s">
        <v>2994</v>
      </c>
      <c r="AV1097">
        <v>0</v>
      </c>
      <c r="AW1097">
        <v>33</v>
      </c>
      <c r="AX1097">
        <v>0</v>
      </c>
      <c r="AY1097">
        <v>0</v>
      </c>
      <c r="AZ1097">
        <v>0</v>
      </c>
      <c r="BA1097">
        <v>0</v>
      </c>
      <c r="BB1097" t="s">
        <v>2995</v>
      </c>
      <c r="BC1097">
        <v>6</v>
      </c>
      <c r="BD1097">
        <v>2009</v>
      </c>
      <c r="BE1097" t="s">
        <v>2996</v>
      </c>
      <c r="BF1097" t="s">
        <v>2997</v>
      </c>
      <c r="BG1097">
        <v>187100</v>
      </c>
      <c r="BH1097" s="2">
        <v>6</v>
      </c>
      <c r="BI1097" s="2">
        <v>6</v>
      </c>
    </row>
    <row r="1098" spans="1:61" x14ac:dyDescent="0.25">
      <c r="A1098">
        <v>253</v>
      </c>
      <c r="B1098" t="s">
        <v>1109</v>
      </c>
      <c r="C1098" s="6">
        <v>64</v>
      </c>
      <c r="D1098">
        <v>7360</v>
      </c>
      <c r="E1098" t="s">
        <v>2985</v>
      </c>
      <c r="F1098" t="s">
        <v>3012</v>
      </c>
      <c r="G1098" t="s">
        <v>9</v>
      </c>
      <c r="H1098" t="s">
        <v>3001</v>
      </c>
      <c r="I1098">
        <v>7</v>
      </c>
      <c r="J1098">
        <v>5</v>
      </c>
      <c r="K1098" t="str" cm="1">
        <f t="array" ref="K1098">_xlfn.IFS(AND(I1098&gt;=1, I1098&lt;=2), "Bad", AND(I1098&gt;=3, I1098&lt;=4), "Somewhat Decent", AND(I1098&gt;=5, I1098&lt;=6), "Good", AND(I1098&gt;=7, I1098&lt;=8), "Very Good", AND(I1098&gt;=9, I1098&lt;=10), "Excellent")</f>
        <v>Very Good</v>
      </c>
      <c r="L1098">
        <f t="shared" si="177"/>
        <v>0</v>
      </c>
      <c r="M1098">
        <f t="shared" si="178"/>
        <v>0</v>
      </c>
      <c r="N1098">
        <f t="shared" si="179"/>
        <v>0</v>
      </c>
      <c r="O1098">
        <f t="shared" si="180"/>
        <v>1</v>
      </c>
      <c r="P1098">
        <f t="shared" si="181"/>
        <v>0</v>
      </c>
      <c r="Q1098" s="10" t="e">
        <f t="shared" si="184"/>
        <v>#N/A</v>
      </c>
      <c r="R1098">
        <v>2010</v>
      </c>
      <c r="S1098" t="str">
        <f t="shared" si="182"/>
        <v>No</v>
      </c>
      <c r="T1098">
        <f t="shared" si="183"/>
        <v>0</v>
      </c>
      <c r="U1098" s="11">
        <v>2010</v>
      </c>
      <c r="V1098" s="6" t="s">
        <v>3002</v>
      </c>
      <c r="W1098" s="6">
        <v>80</v>
      </c>
      <c r="X1098" s="6" t="s">
        <v>2989</v>
      </c>
      <c r="Y1098" s="6">
        <v>24</v>
      </c>
      <c r="Z1098" s="6" t="s">
        <v>2990</v>
      </c>
      <c r="AA1098" s="6">
        <v>0</v>
      </c>
      <c r="AB1098" s="6">
        <v>1198</v>
      </c>
      <c r="AC1098" s="6">
        <v>1222</v>
      </c>
      <c r="AD1098">
        <v>1222</v>
      </c>
      <c r="AE1098">
        <v>0</v>
      </c>
      <c r="AF1098">
        <v>1222</v>
      </c>
      <c r="AG1098" s="6">
        <v>0</v>
      </c>
      <c r="AH1098" s="6">
        <v>0</v>
      </c>
      <c r="AI1098">
        <v>2</v>
      </c>
      <c r="AJ1098">
        <v>0</v>
      </c>
      <c r="AK1098">
        <v>2</v>
      </c>
      <c r="AL1098">
        <v>1</v>
      </c>
      <c r="AM1098">
        <v>6</v>
      </c>
      <c r="AN1098">
        <v>0</v>
      </c>
      <c r="AO1098" t="s">
        <v>2995</v>
      </c>
      <c r="AP1098" t="s">
        <v>2992</v>
      </c>
      <c r="AQ1098" s="6">
        <v>2009</v>
      </c>
      <c r="AR1098" s="6" t="s">
        <v>3008</v>
      </c>
      <c r="AS1098" s="6">
        <v>2</v>
      </c>
      <c r="AT1098" s="6">
        <v>615</v>
      </c>
      <c r="AU1098" s="6" t="s">
        <v>2994</v>
      </c>
      <c r="AV1098">
        <v>0</v>
      </c>
      <c r="AW1098">
        <v>54</v>
      </c>
      <c r="AX1098">
        <v>0</v>
      </c>
      <c r="AY1098">
        <v>0</v>
      </c>
      <c r="AZ1098">
        <v>0</v>
      </c>
      <c r="BA1098">
        <v>0</v>
      </c>
      <c r="BB1098" t="s">
        <v>2995</v>
      </c>
      <c r="BC1098">
        <v>3</v>
      </c>
      <c r="BD1098">
        <v>2010</v>
      </c>
      <c r="BE1098" t="s">
        <v>2996</v>
      </c>
      <c r="BF1098" t="s">
        <v>2997</v>
      </c>
      <c r="BG1098">
        <v>187000</v>
      </c>
      <c r="BH1098" s="2">
        <v>6</v>
      </c>
      <c r="BI1098" s="2">
        <v>6</v>
      </c>
    </row>
    <row r="1099" spans="1:61" x14ac:dyDescent="0.25">
      <c r="A1099">
        <v>1147</v>
      </c>
      <c r="B1099" t="s">
        <v>1110</v>
      </c>
      <c r="C1099" s="6">
        <v>76</v>
      </c>
      <c r="D1099">
        <v>9291</v>
      </c>
      <c r="E1099" t="s">
        <v>2985</v>
      </c>
      <c r="F1099" t="s">
        <v>3029</v>
      </c>
      <c r="G1099" t="s">
        <v>9</v>
      </c>
      <c r="H1099" t="s">
        <v>2987</v>
      </c>
      <c r="I1099">
        <v>6</v>
      </c>
      <c r="J1099">
        <v>5</v>
      </c>
      <c r="K1099" t="str" cm="1">
        <f t="array" ref="K1099">_xlfn.IFS(AND(I1099&gt;=1, I1099&lt;=2), "Bad", AND(I1099&gt;=3, I1099&lt;=4), "Somewhat Decent", AND(I1099&gt;=5, I1099&lt;=6), "Good", AND(I1099&gt;=7, I1099&lt;=8), "Very Good", AND(I1099&gt;=9, I1099&lt;=10), "Excellent")</f>
        <v>Good</v>
      </c>
      <c r="L1099">
        <f t="shared" si="177"/>
        <v>0</v>
      </c>
      <c r="M1099">
        <f t="shared" si="178"/>
        <v>0</v>
      </c>
      <c r="N1099">
        <f t="shared" si="179"/>
        <v>1</v>
      </c>
      <c r="O1099">
        <f t="shared" si="180"/>
        <v>0</v>
      </c>
      <c r="P1099">
        <f t="shared" si="181"/>
        <v>0</v>
      </c>
      <c r="Q1099" s="10" t="e">
        <f t="shared" si="184"/>
        <v>#N/A</v>
      </c>
      <c r="R1099">
        <v>1993</v>
      </c>
      <c r="S1099" t="str">
        <f t="shared" si="182"/>
        <v>No</v>
      </c>
      <c r="T1099">
        <f t="shared" si="183"/>
        <v>0</v>
      </c>
      <c r="U1099" s="11">
        <v>1993</v>
      </c>
      <c r="V1099" s="6" t="s">
        <v>2988</v>
      </c>
      <c r="W1099" s="6">
        <v>120</v>
      </c>
      <c r="X1099" s="6" t="s">
        <v>2989</v>
      </c>
      <c r="Y1099" s="6">
        <v>426</v>
      </c>
      <c r="Z1099" s="6" t="s">
        <v>2990</v>
      </c>
      <c r="AA1099" s="6">
        <v>0</v>
      </c>
      <c r="AB1099" s="6">
        <v>406</v>
      </c>
      <c r="AC1099" s="6">
        <v>832</v>
      </c>
      <c r="AD1099">
        <v>832</v>
      </c>
      <c r="AE1099">
        <v>878</v>
      </c>
      <c r="AF1099">
        <v>1710</v>
      </c>
      <c r="AG1099" s="6">
        <v>0</v>
      </c>
      <c r="AH1099" s="6">
        <v>0</v>
      </c>
      <c r="AI1099">
        <v>2</v>
      </c>
      <c r="AJ1099">
        <v>1</v>
      </c>
      <c r="AK1099">
        <v>3</v>
      </c>
      <c r="AL1099">
        <v>1</v>
      </c>
      <c r="AM1099">
        <v>7</v>
      </c>
      <c r="AN1099">
        <v>0</v>
      </c>
      <c r="AO1099" t="s">
        <v>2995</v>
      </c>
      <c r="AP1099" t="s">
        <v>2992</v>
      </c>
      <c r="AQ1099" s="6">
        <v>1993</v>
      </c>
      <c r="AR1099" s="6" t="s">
        <v>3008</v>
      </c>
      <c r="AS1099" s="6">
        <v>2</v>
      </c>
      <c r="AT1099" s="6">
        <v>506</v>
      </c>
      <c r="AU1099" s="6" t="s">
        <v>2994</v>
      </c>
      <c r="AV1099">
        <v>144</v>
      </c>
      <c r="AW1099">
        <v>70</v>
      </c>
      <c r="AX1099">
        <v>0</v>
      </c>
      <c r="AY1099">
        <v>0</v>
      </c>
      <c r="AZ1099">
        <v>0</v>
      </c>
      <c r="BA1099">
        <v>0</v>
      </c>
      <c r="BB1099" t="s">
        <v>2995</v>
      </c>
      <c r="BC1099">
        <v>6</v>
      </c>
      <c r="BD1099">
        <v>2008</v>
      </c>
      <c r="BE1099" t="s">
        <v>2996</v>
      </c>
      <c r="BF1099" t="s">
        <v>2997</v>
      </c>
      <c r="BG1099">
        <v>187000</v>
      </c>
      <c r="BH1099" s="2">
        <v>6</v>
      </c>
      <c r="BI1099" s="2">
        <v>6</v>
      </c>
    </row>
    <row r="1100" spans="1:61" x14ac:dyDescent="0.25">
      <c r="A1100">
        <v>1759</v>
      </c>
      <c r="B1100" t="s">
        <v>1111</v>
      </c>
      <c r="C1100" s="6">
        <v>58</v>
      </c>
      <c r="D1100">
        <v>9487</v>
      </c>
      <c r="E1100" t="s">
        <v>2985</v>
      </c>
      <c r="F1100" t="s">
        <v>3036</v>
      </c>
      <c r="G1100" t="s">
        <v>9</v>
      </c>
      <c r="H1100" t="s">
        <v>2987</v>
      </c>
      <c r="I1100">
        <v>6</v>
      </c>
      <c r="J1100">
        <v>5</v>
      </c>
      <c r="K1100" t="str" cm="1">
        <f t="array" ref="K1100">_xlfn.IFS(AND(I1100&gt;=1, I1100&lt;=2), "Bad", AND(I1100&gt;=3, I1100&lt;=4), "Somewhat Decent", AND(I1100&gt;=5, I1100&lt;=6), "Good", AND(I1100&gt;=7, I1100&lt;=8), "Very Good", AND(I1100&gt;=9, I1100&lt;=10), "Excellent")</f>
        <v>Good</v>
      </c>
      <c r="L1100">
        <f t="shared" si="177"/>
        <v>0</v>
      </c>
      <c r="M1100">
        <f t="shared" si="178"/>
        <v>0</v>
      </c>
      <c r="N1100">
        <f t="shared" si="179"/>
        <v>1</v>
      </c>
      <c r="O1100">
        <f t="shared" si="180"/>
        <v>0</v>
      </c>
      <c r="P1100">
        <f t="shared" si="181"/>
        <v>0</v>
      </c>
      <c r="Q1100" s="10" t="e">
        <f t="shared" si="184"/>
        <v>#N/A</v>
      </c>
      <c r="R1100">
        <v>2000</v>
      </c>
      <c r="S1100" t="str">
        <f t="shared" si="182"/>
        <v>No</v>
      </c>
      <c r="T1100">
        <f t="shared" si="183"/>
        <v>0</v>
      </c>
      <c r="U1100" s="11">
        <v>2000</v>
      </c>
      <c r="V1100" s="6" t="s">
        <v>2998</v>
      </c>
      <c r="W1100" s="6">
        <v>0</v>
      </c>
      <c r="X1100" s="6" t="s">
        <v>2989</v>
      </c>
      <c r="Y1100" s="6">
        <v>520</v>
      </c>
      <c r="Z1100" s="6" t="s">
        <v>2990</v>
      </c>
      <c r="AA1100" s="6">
        <v>0</v>
      </c>
      <c r="AB1100" s="6">
        <v>395</v>
      </c>
      <c r="AC1100" s="6">
        <v>915</v>
      </c>
      <c r="AD1100">
        <v>940</v>
      </c>
      <c r="AE1100">
        <v>750</v>
      </c>
      <c r="AF1100">
        <v>1690</v>
      </c>
      <c r="AG1100" s="6">
        <v>1</v>
      </c>
      <c r="AH1100" s="6">
        <v>0</v>
      </c>
      <c r="AI1100">
        <v>2</v>
      </c>
      <c r="AJ1100">
        <v>1</v>
      </c>
      <c r="AK1100">
        <v>3</v>
      </c>
      <c r="AL1100">
        <v>1</v>
      </c>
      <c r="AM1100">
        <v>7</v>
      </c>
      <c r="AN1100">
        <v>1</v>
      </c>
      <c r="AO1100" t="s">
        <v>2994</v>
      </c>
      <c r="AP1100" t="s">
        <v>2992</v>
      </c>
      <c r="AQ1100" s="6">
        <v>2000</v>
      </c>
      <c r="AR1100" s="6" t="s">
        <v>3008</v>
      </c>
      <c r="AS1100" s="6">
        <v>2</v>
      </c>
      <c r="AT1100" s="6">
        <v>442</v>
      </c>
      <c r="AU1100" s="6" t="s">
        <v>2994</v>
      </c>
      <c r="AV1100">
        <v>0</v>
      </c>
      <c r="AW1100">
        <v>50</v>
      </c>
      <c r="AX1100">
        <v>0</v>
      </c>
      <c r="AY1100">
        <v>0</v>
      </c>
      <c r="AZ1100">
        <v>0</v>
      </c>
      <c r="BA1100">
        <v>0</v>
      </c>
      <c r="BB1100" t="s">
        <v>2995</v>
      </c>
      <c r="BC1100">
        <v>6</v>
      </c>
      <c r="BD1100">
        <v>2007</v>
      </c>
      <c r="BE1100" t="s">
        <v>2996</v>
      </c>
      <c r="BF1100" t="s">
        <v>2997</v>
      </c>
      <c r="BG1100">
        <v>187000</v>
      </c>
      <c r="BH1100" s="2">
        <v>6</v>
      </c>
      <c r="BI1100" s="2">
        <v>6</v>
      </c>
    </row>
    <row r="1101" spans="1:61" x14ac:dyDescent="0.25">
      <c r="A1101">
        <v>1859</v>
      </c>
      <c r="B1101" t="s">
        <v>1112</v>
      </c>
      <c r="C1101" s="6">
        <v>80</v>
      </c>
      <c r="D1101">
        <v>9600</v>
      </c>
      <c r="E1101" t="s">
        <v>2985</v>
      </c>
      <c r="F1101" t="s">
        <v>3034</v>
      </c>
      <c r="G1101" t="s">
        <v>9</v>
      </c>
      <c r="H1101" t="s">
        <v>3041</v>
      </c>
      <c r="I1101">
        <v>6</v>
      </c>
      <c r="J1101">
        <v>7</v>
      </c>
      <c r="K1101" t="str" cm="1">
        <f t="array" ref="K1101">_xlfn.IFS(AND(I1101&gt;=1, I1101&lt;=2), "Bad", AND(I1101&gt;=3, I1101&lt;=4), "Somewhat Decent", AND(I1101&gt;=5, I1101&lt;=6), "Good", AND(I1101&gt;=7, I1101&lt;=8), "Very Good", AND(I1101&gt;=9, I1101&lt;=10), "Excellent")</f>
        <v>Good</v>
      </c>
      <c r="L1101">
        <f t="shared" si="177"/>
        <v>0</v>
      </c>
      <c r="M1101">
        <f t="shared" si="178"/>
        <v>0</v>
      </c>
      <c r="N1101">
        <f t="shared" si="179"/>
        <v>1</v>
      </c>
      <c r="O1101">
        <f t="shared" si="180"/>
        <v>0</v>
      </c>
      <c r="P1101">
        <f t="shared" si="181"/>
        <v>0</v>
      </c>
      <c r="Q1101" s="10">
        <f t="shared" si="184"/>
        <v>30</v>
      </c>
      <c r="R1101">
        <v>1976</v>
      </c>
      <c r="S1101" t="str">
        <f t="shared" si="182"/>
        <v>Yes</v>
      </c>
      <c r="T1101">
        <f t="shared" si="183"/>
        <v>1</v>
      </c>
      <c r="U1101" s="11">
        <v>1994</v>
      </c>
      <c r="V1101" s="6" t="s">
        <v>2988</v>
      </c>
      <c r="W1101" s="6">
        <v>360</v>
      </c>
      <c r="X1101" s="6" t="s">
        <v>2990</v>
      </c>
      <c r="Y1101" s="6">
        <v>0</v>
      </c>
      <c r="Z1101" s="6" t="s">
        <v>2990</v>
      </c>
      <c r="AA1101" s="6">
        <v>0</v>
      </c>
      <c r="AB1101" s="6">
        <v>528</v>
      </c>
      <c r="AC1101" s="6">
        <v>528</v>
      </c>
      <c r="AD1101">
        <v>1094</v>
      </c>
      <c r="AE1101">
        <v>761</v>
      </c>
      <c r="AF1101">
        <v>1855</v>
      </c>
      <c r="AG1101" s="6">
        <v>0</v>
      </c>
      <c r="AH1101" s="6">
        <v>0</v>
      </c>
      <c r="AI1101">
        <v>2</v>
      </c>
      <c r="AJ1101">
        <v>1</v>
      </c>
      <c r="AK1101">
        <v>3</v>
      </c>
      <c r="AL1101">
        <v>1</v>
      </c>
      <c r="AM1101">
        <v>7</v>
      </c>
      <c r="AN1101">
        <v>1</v>
      </c>
      <c r="AO1101" t="s">
        <v>2994</v>
      </c>
      <c r="AP1101" t="s">
        <v>2992</v>
      </c>
      <c r="AQ1101" s="6">
        <v>1976</v>
      </c>
      <c r="AR1101" s="6" t="s">
        <v>3008</v>
      </c>
      <c r="AS1101" s="6">
        <v>2</v>
      </c>
      <c r="AT1101" s="6">
        <v>512</v>
      </c>
      <c r="AU1101" s="6" t="s">
        <v>2994</v>
      </c>
      <c r="AV1101">
        <v>113</v>
      </c>
      <c r="AW1101">
        <v>100</v>
      </c>
      <c r="AX1101">
        <v>0</v>
      </c>
      <c r="AY1101">
        <v>0</v>
      </c>
      <c r="AZ1101">
        <v>0</v>
      </c>
      <c r="BA1101">
        <v>0</v>
      </c>
      <c r="BB1101" t="s">
        <v>2995</v>
      </c>
      <c r="BC1101">
        <v>8</v>
      </c>
      <c r="BD1101">
        <v>2007</v>
      </c>
      <c r="BE1101" t="s">
        <v>2996</v>
      </c>
      <c r="BF1101" t="s">
        <v>2997</v>
      </c>
      <c r="BG1101">
        <v>187000</v>
      </c>
      <c r="BH1101" s="2">
        <v>6</v>
      </c>
      <c r="BI1101" s="2">
        <v>6</v>
      </c>
    </row>
    <row r="1102" spans="1:61" x14ac:dyDescent="0.25">
      <c r="A1102">
        <v>1970</v>
      </c>
      <c r="B1102" t="s">
        <v>1113</v>
      </c>
      <c r="C1102" s="6">
        <v>80</v>
      </c>
      <c r="D1102">
        <v>9760</v>
      </c>
      <c r="E1102" t="s">
        <v>2985</v>
      </c>
      <c r="F1102" t="s">
        <v>3016</v>
      </c>
      <c r="G1102" t="s">
        <v>9</v>
      </c>
      <c r="H1102" t="s">
        <v>2987</v>
      </c>
      <c r="I1102">
        <v>6</v>
      </c>
      <c r="J1102">
        <v>8</v>
      </c>
      <c r="K1102" t="str" cm="1">
        <f t="array" ref="K1102">_xlfn.IFS(AND(I1102&gt;=1, I1102&lt;=2), "Bad", AND(I1102&gt;=3, I1102&lt;=4), "Somewhat Decent", AND(I1102&gt;=5, I1102&lt;=6), "Good", AND(I1102&gt;=7, I1102&lt;=8), "Very Good", AND(I1102&gt;=9, I1102&lt;=10), "Excellent")</f>
        <v>Good</v>
      </c>
      <c r="L1102">
        <f t="shared" si="177"/>
        <v>0</v>
      </c>
      <c r="M1102">
        <f t="shared" si="178"/>
        <v>0</v>
      </c>
      <c r="N1102">
        <f t="shared" si="179"/>
        <v>1</v>
      </c>
      <c r="O1102">
        <f t="shared" si="180"/>
        <v>0</v>
      </c>
      <c r="P1102">
        <f t="shared" si="181"/>
        <v>0</v>
      </c>
      <c r="Q1102" s="10">
        <f t="shared" si="184"/>
        <v>31</v>
      </c>
      <c r="R1102">
        <v>1964</v>
      </c>
      <c r="S1102" t="str">
        <f t="shared" si="182"/>
        <v>Yes</v>
      </c>
      <c r="T1102">
        <f t="shared" si="183"/>
        <v>1</v>
      </c>
      <c r="U1102" s="11">
        <v>1993</v>
      </c>
      <c r="V1102" s="6" t="s">
        <v>2988</v>
      </c>
      <c r="W1102" s="6">
        <v>340</v>
      </c>
      <c r="X1102" s="6" t="s">
        <v>3011</v>
      </c>
      <c r="Y1102" s="6">
        <v>536</v>
      </c>
      <c r="Z1102" s="6" t="s">
        <v>3009</v>
      </c>
      <c r="AA1102" s="6">
        <v>117</v>
      </c>
      <c r="AB1102" s="6">
        <v>169</v>
      </c>
      <c r="AC1102" s="6">
        <v>822</v>
      </c>
      <c r="AD1102">
        <v>1020</v>
      </c>
      <c r="AE1102">
        <v>831</v>
      </c>
      <c r="AF1102">
        <v>1851</v>
      </c>
      <c r="AG1102" s="6">
        <v>0</v>
      </c>
      <c r="AH1102" s="6">
        <v>0</v>
      </c>
      <c r="AI1102">
        <v>2</v>
      </c>
      <c r="AJ1102">
        <v>1</v>
      </c>
      <c r="AK1102">
        <v>3</v>
      </c>
      <c r="AL1102">
        <v>1</v>
      </c>
      <c r="AM1102">
        <v>7</v>
      </c>
      <c r="AN1102">
        <v>1</v>
      </c>
      <c r="AO1102" t="s">
        <v>3017</v>
      </c>
      <c r="AP1102" t="s">
        <v>2992</v>
      </c>
      <c r="AQ1102" s="6">
        <v>1964</v>
      </c>
      <c r="AR1102" s="6" t="s">
        <v>3008</v>
      </c>
      <c r="AS1102" s="6">
        <v>2</v>
      </c>
      <c r="AT1102" s="6">
        <v>440</v>
      </c>
      <c r="AU1102" s="6" t="s">
        <v>2994</v>
      </c>
      <c r="AV1102">
        <v>239</v>
      </c>
      <c r="AW1102">
        <v>42</v>
      </c>
      <c r="AX1102">
        <v>0</v>
      </c>
      <c r="AY1102">
        <v>0</v>
      </c>
      <c r="AZ1102">
        <v>0</v>
      </c>
      <c r="BA1102">
        <v>0</v>
      </c>
      <c r="BB1102" t="s">
        <v>2995</v>
      </c>
      <c r="BC1102">
        <v>7</v>
      </c>
      <c r="BD1102">
        <v>2007</v>
      </c>
      <c r="BE1102" t="s">
        <v>2996</v>
      </c>
      <c r="BF1102" t="s">
        <v>2997</v>
      </c>
      <c r="BG1102">
        <v>187000</v>
      </c>
      <c r="BH1102" s="2">
        <v>6</v>
      </c>
      <c r="BI1102" s="2">
        <v>6</v>
      </c>
    </row>
    <row r="1103" spans="1:61" x14ac:dyDescent="0.25">
      <c r="A1103">
        <v>2065</v>
      </c>
      <c r="B1103" t="s">
        <v>1114</v>
      </c>
      <c r="C1103" s="6">
        <v>81</v>
      </c>
      <c r="D1103">
        <v>14175</v>
      </c>
      <c r="E1103" t="s">
        <v>2985</v>
      </c>
      <c r="F1103" t="s">
        <v>3031</v>
      </c>
      <c r="G1103" t="s">
        <v>9</v>
      </c>
      <c r="H1103" t="s">
        <v>3001</v>
      </c>
      <c r="I1103">
        <v>5</v>
      </c>
      <c r="J1103">
        <v>5</v>
      </c>
      <c r="K1103" t="str" cm="1">
        <f t="array" ref="K1103">_xlfn.IFS(AND(I1103&gt;=1, I1103&lt;=2), "Bad", AND(I1103&gt;=3, I1103&lt;=4), "Somewhat Decent", AND(I1103&gt;=5, I1103&lt;=6), "Good", AND(I1103&gt;=7, I1103&lt;=8), "Very Good", AND(I1103&gt;=9, I1103&lt;=10), "Excellent")</f>
        <v>Good</v>
      </c>
      <c r="L1103">
        <f t="shared" si="177"/>
        <v>0</v>
      </c>
      <c r="M1103">
        <f t="shared" si="178"/>
        <v>0</v>
      </c>
      <c r="N1103">
        <f t="shared" si="179"/>
        <v>1</v>
      </c>
      <c r="O1103">
        <f t="shared" si="180"/>
        <v>0</v>
      </c>
      <c r="P1103">
        <f t="shared" si="181"/>
        <v>0</v>
      </c>
      <c r="Q1103" s="10">
        <f t="shared" si="184"/>
        <v>26</v>
      </c>
      <c r="R1103">
        <v>1956</v>
      </c>
      <c r="S1103" t="str">
        <f t="shared" si="182"/>
        <v>Yes</v>
      </c>
      <c r="T1103">
        <f t="shared" si="183"/>
        <v>1</v>
      </c>
      <c r="U1103" s="11">
        <v>1998</v>
      </c>
      <c r="V1103" s="6" t="s">
        <v>2998</v>
      </c>
      <c r="W1103" s="6">
        <v>0</v>
      </c>
      <c r="X1103" s="6" t="s">
        <v>3009</v>
      </c>
      <c r="Y1103" s="6">
        <v>386</v>
      </c>
      <c r="Z1103" s="6" t="s">
        <v>3007</v>
      </c>
      <c r="AA1103" s="6">
        <v>522</v>
      </c>
      <c r="AB1103" s="6">
        <v>332</v>
      </c>
      <c r="AC1103" s="6">
        <v>1240</v>
      </c>
      <c r="AD1103">
        <v>1375</v>
      </c>
      <c r="AE1103">
        <v>0</v>
      </c>
      <c r="AF1103">
        <v>1375</v>
      </c>
      <c r="AG1103" s="6">
        <v>1</v>
      </c>
      <c r="AH1103" s="6">
        <v>0</v>
      </c>
      <c r="AI1103">
        <v>1</v>
      </c>
      <c r="AJ1103">
        <v>0</v>
      </c>
      <c r="AK1103">
        <v>3</v>
      </c>
      <c r="AL1103">
        <v>1</v>
      </c>
      <c r="AM1103">
        <v>6</v>
      </c>
      <c r="AN1103">
        <v>1</v>
      </c>
      <c r="AO1103" t="s">
        <v>3003</v>
      </c>
      <c r="AP1103" t="s">
        <v>2992</v>
      </c>
      <c r="AQ1103" s="6">
        <v>1956</v>
      </c>
      <c r="AR1103" s="6" t="s">
        <v>2990</v>
      </c>
      <c r="AS1103" s="6">
        <v>1</v>
      </c>
      <c r="AT1103" s="6">
        <v>323</v>
      </c>
      <c r="AU1103" s="6" t="s">
        <v>2994</v>
      </c>
      <c r="AV1103">
        <v>0</v>
      </c>
      <c r="AW1103">
        <v>0</v>
      </c>
      <c r="AX1103">
        <v>0</v>
      </c>
      <c r="AY1103">
        <v>0</v>
      </c>
      <c r="AZ1103">
        <v>0</v>
      </c>
      <c r="BA1103">
        <v>0</v>
      </c>
      <c r="BB1103" t="s">
        <v>2995</v>
      </c>
      <c r="BC1103">
        <v>12</v>
      </c>
      <c r="BD1103">
        <v>2007</v>
      </c>
      <c r="BE1103" t="s">
        <v>2996</v>
      </c>
      <c r="BF1103" t="s">
        <v>2997</v>
      </c>
      <c r="BG1103">
        <v>187000</v>
      </c>
      <c r="BH1103" s="2">
        <v>6</v>
      </c>
      <c r="BI1103" s="2">
        <v>6</v>
      </c>
    </row>
    <row r="1104" spans="1:61" x14ac:dyDescent="0.25">
      <c r="A1104">
        <v>2478</v>
      </c>
      <c r="B1104" t="s">
        <v>1115</v>
      </c>
      <c r="C1104" s="6">
        <v>70</v>
      </c>
      <c r="D1104">
        <v>8304</v>
      </c>
      <c r="E1104" t="s">
        <v>2985</v>
      </c>
      <c r="F1104" t="s">
        <v>3029</v>
      </c>
      <c r="G1104" t="s">
        <v>9</v>
      </c>
      <c r="H1104" t="s">
        <v>2987</v>
      </c>
      <c r="I1104">
        <v>6</v>
      </c>
      <c r="J1104">
        <v>5</v>
      </c>
      <c r="K1104" t="str" cm="1">
        <f t="array" ref="K1104">_xlfn.IFS(AND(I1104&gt;=1, I1104&lt;=2), "Bad", AND(I1104&gt;=3, I1104&lt;=4), "Somewhat Decent", AND(I1104&gt;=5, I1104&lt;=6), "Good", AND(I1104&gt;=7, I1104&lt;=8), "Very Good", AND(I1104&gt;=9, I1104&lt;=10), "Excellent")</f>
        <v>Good</v>
      </c>
      <c r="L1104">
        <f t="shared" si="177"/>
        <v>0</v>
      </c>
      <c r="M1104">
        <f t="shared" si="178"/>
        <v>0</v>
      </c>
      <c r="N1104">
        <f t="shared" si="179"/>
        <v>1</v>
      </c>
      <c r="O1104">
        <f t="shared" si="180"/>
        <v>0</v>
      </c>
      <c r="P1104">
        <f t="shared" si="181"/>
        <v>0</v>
      </c>
      <c r="Q1104" s="10">
        <f t="shared" si="184"/>
        <v>26</v>
      </c>
      <c r="R1104">
        <v>1997</v>
      </c>
      <c r="S1104" t="str">
        <f t="shared" si="182"/>
        <v>Yes</v>
      </c>
      <c r="T1104">
        <f t="shared" si="183"/>
        <v>1</v>
      </c>
      <c r="U1104" s="11">
        <v>1998</v>
      </c>
      <c r="V1104" s="6" t="s">
        <v>2998</v>
      </c>
      <c r="W1104" s="6">
        <v>0</v>
      </c>
      <c r="X1104" s="6" t="s">
        <v>2990</v>
      </c>
      <c r="Y1104" s="6">
        <v>0</v>
      </c>
      <c r="Z1104" s="6" t="s">
        <v>2990</v>
      </c>
      <c r="AA1104" s="6">
        <v>0</v>
      </c>
      <c r="AB1104" s="6">
        <v>941</v>
      </c>
      <c r="AC1104" s="6">
        <v>941</v>
      </c>
      <c r="AD1104">
        <v>941</v>
      </c>
      <c r="AE1104">
        <v>896</v>
      </c>
      <c r="AF1104">
        <v>1837</v>
      </c>
      <c r="AG1104" s="6">
        <v>0</v>
      </c>
      <c r="AH1104" s="6">
        <v>0</v>
      </c>
      <c r="AI1104">
        <v>2</v>
      </c>
      <c r="AJ1104">
        <v>1</v>
      </c>
      <c r="AK1104">
        <v>3</v>
      </c>
      <c r="AL1104">
        <v>1</v>
      </c>
      <c r="AM1104">
        <v>7</v>
      </c>
      <c r="AN1104">
        <v>0</v>
      </c>
      <c r="AO1104" t="s">
        <v>2995</v>
      </c>
      <c r="AP1104" t="s">
        <v>2992</v>
      </c>
      <c r="AQ1104" s="6">
        <v>1997</v>
      </c>
      <c r="AR1104" s="6" t="s">
        <v>3008</v>
      </c>
      <c r="AS1104" s="6">
        <v>2</v>
      </c>
      <c r="AT1104" s="6">
        <v>688</v>
      </c>
      <c r="AU1104" s="6" t="s">
        <v>2994</v>
      </c>
      <c r="AV1104">
        <v>150</v>
      </c>
      <c r="AW1104">
        <v>165</v>
      </c>
      <c r="AX1104">
        <v>0</v>
      </c>
      <c r="AY1104">
        <v>0</v>
      </c>
      <c r="AZ1104">
        <v>0</v>
      </c>
      <c r="BA1104">
        <v>0</v>
      </c>
      <c r="BB1104" t="s">
        <v>2995</v>
      </c>
      <c r="BC1104">
        <v>7</v>
      </c>
      <c r="BD1104">
        <v>2006</v>
      </c>
      <c r="BE1104" t="s">
        <v>2996</v>
      </c>
      <c r="BF1104" t="s">
        <v>2997</v>
      </c>
      <c r="BG1104">
        <v>187000</v>
      </c>
      <c r="BH1104" s="2">
        <v>6</v>
      </c>
      <c r="BI1104" s="2">
        <v>6</v>
      </c>
    </row>
    <row r="1105" spans="1:61" x14ac:dyDescent="0.25">
      <c r="A1105">
        <v>2771</v>
      </c>
      <c r="B1105" t="s">
        <v>1116</v>
      </c>
      <c r="C1105" s="6">
        <v>65</v>
      </c>
      <c r="D1105">
        <v>12438</v>
      </c>
      <c r="E1105" t="s">
        <v>2985</v>
      </c>
      <c r="F1105" t="s">
        <v>3012</v>
      </c>
      <c r="G1105" t="s">
        <v>9</v>
      </c>
      <c r="H1105" t="s">
        <v>2987</v>
      </c>
      <c r="I1105">
        <v>6</v>
      </c>
      <c r="J1105">
        <v>5</v>
      </c>
      <c r="K1105" t="str" cm="1">
        <f t="array" ref="K1105">_xlfn.IFS(AND(I1105&gt;=1, I1105&lt;=2), "Bad", AND(I1105&gt;=3, I1105&lt;=4), "Somewhat Decent", AND(I1105&gt;=5, I1105&lt;=6), "Good", AND(I1105&gt;=7, I1105&lt;=8), "Very Good", AND(I1105&gt;=9, I1105&lt;=10), "Excellent")</f>
        <v>Good</v>
      </c>
      <c r="L1105">
        <f t="shared" si="177"/>
        <v>0</v>
      </c>
      <c r="M1105">
        <f t="shared" si="178"/>
        <v>0</v>
      </c>
      <c r="N1105">
        <f t="shared" si="179"/>
        <v>1</v>
      </c>
      <c r="O1105">
        <f t="shared" si="180"/>
        <v>0</v>
      </c>
      <c r="P1105">
        <f t="shared" si="181"/>
        <v>0</v>
      </c>
      <c r="Q1105" s="10" t="e">
        <f t="shared" si="184"/>
        <v>#N/A</v>
      </c>
      <c r="R1105">
        <v>1995</v>
      </c>
      <c r="S1105" t="str">
        <f t="shared" si="182"/>
        <v>No</v>
      </c>
      <c r="T1105">
        <f t="shared" si="183"/>
        <v>0</v>
      </c>
      <c r="U1105" s="11">
        <v>1995</v>
      </c>
      <c r="V1105" s="6" t="s">
        <v>2988</v>
      </c>
      <c r="W1105" s="6">
        <v>68</v>
      </c>
      <c r="X1105" s="6" t="s">
        <v>2990</v>
      </c>
      <c r="Y1105" s="6">
        <v>0</v>
      </c>
      <c r="Z1105" s="6" t="s">
        <v>2990</v>
      </c>
      <c r="AA1105" s="6">
        <v>0</v>
      </c>
      <c r="AB1105" s="6">
        <v>781</v>
      </c>
      <c r="AC1105" s="6">
        <v>781</v>
      </c>
      <c r="AD1105">
        <v>795</v>
      </c>
      <c r="AE1105">
        <v>704</v>
      </c>
      <c r="AF1105">
        <v>1499</v>
      </c>
      <c r="AG1105" s="6">
        <v>0</v>
      </c>
      <c r="AH1105" s="6">
        <v>0</v>
      </c>
      <c r="AI1105">
        <v>2</v>
      </c>
      <c r="AJ1105">
        <v>1</v>
      </c>
      <c r="AK1105">
        <v>3</v>
      </c>
      <c r="AL1105">
        <v>1</v>
      </c>
      <c r="AM1105">
        <v>6</v>
      </c>
      <c r="AN1105">
        <v>1</v>
      </c>
      <c r="AO1105" t="s">
        <v>2994</v>
      </c>
      <c r="AP1105" t="s">
        <v>2992</v>
      </c>
      <c r="AQ1105" s="6">
        <v>1995</v>
      </c>
      <c r="AR1105" s="6" t="s">
        <v>3008</v>
      </c>
      <c r="AS1105" s="6">
        <v>2</v>
      </c>
      <c r="AT1105" s="6">
        <v>473</v>
      </c>
      <c r="AU1105" s="6" t="s">
        <v>2994</v>
      </c>
      <c r="AV1105">
        <v>413</v>
      </c>
      <c r="AW1105">
        <v>91</v>
      </c>
      <c r="AX1105">
        <v>0</v>
      </c>
      <c r="AY1105">
        <v>0</v>
      </c>
      <c r="AZ1105">
        <v>0</v>
      </c>
      <c r="BA1105">
        <v>0</v>
      </c>
      <c r="BB1105" t="s">
        <v>2995</v>
      </c>
      <c r="BC1105">
        <v>8</v>
      </c>
      <c r="BD1105">
        <v>2006</v>
      </c>
      <c r="BE1105" t="s">
        <v>2996</v>
      </c>
      <c r="BF1105" t="s">
        <v>2997</v>
      </c>
      <c r="BG1105">
        <v>187000</v>
      </c>
      <c r="BH1105" s="2">
        <v>6</v>
      </c>
      <c r="BI1105" s="2">
        <v>6</v>
      </c>
    </row>
    <row r="1106" spans="1:61" x14ac:dyDescent="0.25">
      <c r="A1106">
        <v>2472</v>
      </c>
      <c r="B1106" t="s">
        <v>1117</v>
      </c>
      <c r="C1106" s="6">
        <v>91</v>
      </c>
      <c r="D1106">
        <v>11024</v>
      </c>
      <c r="E1106" t="s">
        <v>2985</v>
      </c>
      <c r="F1106" t="s">
        <v>3029</v>
      </c>
      <c r="G1106" t="s">
        <v>9</v>
      </c>
      <c r="H1106" t="s">
        <v>3001</v>
      </c>
      <c r="I1106">
        <v>7</v>
      </c>
      <c r="J1106">
        <v>5</v>
      </c>
      <c r="K1106" t="str" cm="1">
        <f t="array" ref="K1106">_xlfn.IFS(AND(I1106&gt;=1, I1106&lt;=2), "Bad", AND(I1106&gt;=3, I1106&lt;=4), "Somewhat Decent", AND(I1106&gt;=5, I1106&lt;=6), "Good", AND(I1106&gt;=7, I1106&lt;=8), "Very Good", AND(I1106&gt;=9, I1106&lt;=10), "Excellent")</f>
        <v>Very Good</v>
      </c>
      <c r="L1106">
        <f t="shared" si="177"/>
        <v>0</v>
      </c>
      <c r="M1106">
        <f t="shared" si="178"/>
        <v>0</v>
      </c>
      <c r="N1106">
        <f t="shared" si="179"/>
        <v>0</v>
      </c>
      <c r="O1106">
        <f t="shared" si="180"/>
        <v>1</v>
      </c>
      <c r="P1106">
        <f t="shared" si="181"/>
        <v>0</v>
      </c>
      <c r="Q1106" s="10">
        <f t="shared" si="184"/>
        <v>18</v>
      </c>
      <c r="R1106">
        <v>2005</v>
      </c>
      <c r="S1106" t="str">
        <f t="shared" si="182"/>
        <v>Yes</v>
      </c>
      <c r="T1106">
        <f t="shared" si="183"/>
        <v>1</v>
      </c>
      <c r="U1106" s="11">
        <v>2006</v>
      </c>
      <c r="V1106" s="6" t="s">
        <v>2988</v>
      </c>
      <c r="W1106" s="6">
        <v>118</v>
      </c>
      <c r="X1106" s="6" t="s">
        <v>2990</v>
      </c>
      <c r="Y1106" s="6">
        <v>0</v>
      </c>
      <c r="Z1106" s="6" t="s">
        <v>2990</v>
      </c>
      <c r="AA1106" s="6">
        <v>0</v>
      </c>
      <c r="AB1106" s="6">
        <v>1400</v>
      </c>
      <c r="AC1106" s="6">
        <v>1400</v>
      </c>
      <c r="AD1106">
        <v>1400</v>
      </c>
      <c r="AE1106">
        <v>0</v>
      </c>
      <c r="AF1106">
        <v>1400</v>
      </c>
      <c r="AG1106" s="6">
        <v>0</v>
      </c>
      <c r="AH1106" s="6">
        <v>0</v>
      </c>
      <c r="AI1106">
        <v>2</v>
      </c>
      <c r="AJ1106">
        <v>0</v>
      </c>
      <c r="AK1106">
        <v>3</v>
      </c>
      <c r="AL1106">
        <v>1</v>
      </c>
      <c r="AM1106">
        <v>6</v>
      </c>
      <c r="AN1106">
        <v>0</v>
      </c>
      <c r="AO1106" t="s">
        <v>2995</v>
      </c>
      <c r="AP1106" t="s">
        <v>2992</v>
      </c>
      <c r="AQ1106" s="6">
        <v>2005</v>
      </c>
      <c r="AR1106" s="6" t="s">
        <v>3008</v>
      </c>
      <c r="AS1106" s="6">
        <v>2</v>
      </c>
      <c r="AT1106" s="6">
        <v>612</v>
      </c>
      <c r="AU1106" s="6" t="s">
        <v>2994</v>
      </c>
      <c r="AV1106">
        <v>144</v>
      </c>
      <c r="AW1106">
        <v>55</v>
      </c>
      <c r="AX1106">
        <v>0</v>
      </c>
      <c r="AY1106">
        <v>0</v>
      </c>
      <c r="AZ1106">
        <v>0</v>
      </c>
      <c r="BA1106">
        <v>0</v>
      </c>
      <c r="BB1106" t="s">
        <v>2995</v>
      </c>
      <c r="BC1106">
        <v>10</v>
      </c>
      <c r="BD1106">
        <v>2006</v>
      </c>
      <c r="BE1106" t="s">
        <v>3004</v>
      </c>
      <c r="BF1106" t="s">
        <v>3005</v>
      </c>
      <c r="BG1106">
        <v>186800</v>
      </c>
      <c r="BH1106" s="2">
        <v>6</v>
      </c>
      <c r="BI1106" s="2">
        <v>6</v>
      </c>
    </row>
    <row r="1107" spans="1:61" x14ac:dyDescent="0.25">
      <c r="A1107">
        <v>2274</v>
      </c>
      <c r="B1107" t="s">
        <v>1118</v>
      </c>
      <c r="C1107" s="6">
        <v>50</v>
      </c>
      <c r="D1107">
        <v>35133</v>
      </c>
      <c r="E1107" t="s">
        <v>3043</v>
      </c>
      <c r="F1107" t="s">
        <v>3025</v>
      </c>
      <c r="G1107" t="s">
        <v>9</v>
      </c>
      <c r="H1107" t="s">
        <v>3001</v>
      </c>
      <c r="I1107">
        <v>5</v>
      </c>
      <c r="J1107">
        <v>4</v>
      </c>
      <c r="K1107" t="str" cm="1">
        <f t="array" ref="K1107">_xlfn.IFS(AND(I1107&gt;=1, I1107&lt;=2), "Bad", AND(I1107&gt;=3, I1107&lt;=4), "Somewhat Decent", AND(I1107&gt;=5, I1107&lt;=6), "Good", AND(I1107&gt;=7, I1107&lt;=8), "Very Good", AND(I1107&gt;=9, I1107&lt;=10), "Excellent")</f>
        <v>Good</v>
      </c>
      <c r="L1107">
        <f t="shared" si="177"/>
        <v>0</v>
      </c>
      <c r="M1107">
        <f t="shared" si="178"/>
        <v>0</v>
      </c>
      <c r="N1107">
        <f t="shared" si="179"/>
        <v>1</v>
      </c>
      <c r="O1107">
        <f t="shared" si="180"/>
        <v>0</v>
      </c>
      <c r="P1107">
        <f t="shared" si="181"/>
        <v>0</v>
      </c>
      <c r="Q1107" s="10" t="e">
        <f t="shared" si="184"/>
        <v>#N/A</v>
      </c>
      <c r="R1107">
        <v>1963</v>
      </c>
      <c r="S1107" t="str">
        <f t="shared" si="182"/>
        <v>No</v>
      </c>
      <c r="T1107">
        <f t="shared" si="183"/>
        <v>0</v>
      </c>
      <c r="U1107" s="11">
        <v>1963</v>
      </c>
      <c r="V1107" s="6" t="s">
        <v>2988</v>
      </c>
      <c r="W1107" s="6">
        <v>226</v>
      </c>
      <c r="X1107" s="6" t="s">
        <v>3009</v>
      </c>
      <c r="Y1107" s="6">
        <v>1159</v>
      </c>
      <c r="Z1107" s="6" t="s">
        <v>2990</v>
      </c>
      <c r="AA1107" s="6">
        <v>0</v>
      </c>
      <c r="AB1107" s="6">
        <v>413</v>
      </c>
      <c r="AC1107" s="6">
        <v>1572</v>
      </c>
      <c r="AD1107">
        <v>1572</v>
      </c>
      <c r="AE1107">
        <v>0</v>
      </c>
      <c r="AF1107">
        <v>1572</v>
      </c>
      <c r="AG1107" s="6">
        <v>1</v>
      </c>
      <c r="AH1107" s="6">
        <v>0</v>
      </c>
      <c r="AI1107">
        <v>1</v>
      </c>
      <c r="AJ1107">
        <v>1</v>
      </c>
      <c r="AK1107">
        <v>3</v>
      </c>
      <c r="AL1107">
        <v>1</v>
      </c>
      <c r="AM1107">
        <v>5</v>
      </c>
      <c r="AN1107">
        <v>2</v>
      </c>
      <c r="AO1107" t="s">
        <v>2994</v>
      </c>
      <c r="AP1107" t="s">
        <v>3052</v>
      </c>
      <c r="AQ1107" s="6">
        <v>1963</v>
      </c>
      <c r="AR1107" s="6" t="s">
        <v>3008</v>
      </c>
      <c r="AS1107" s="6">
        <v>3</v>
      </c>
      <c r="AT1107" s="6">
        <v>995</v>
      </c>
      <c r="AU1107" s="6" t="s">
        <v>2994</v>
      </c>
      <c r="AV1107">
        <v>0</v>
      </c>
      <c r="AW1107">
        <v>263</v>
      </c>
      <c r="AX1107">
        <v>0</v>
      </c>
      <c r="AY1107">
        <v>0</v>
      </c>
      <c r="AZ1107">
        <v>263</v>
      </c>
      <c r="BA1107">
        <v>0</v>
      </c>
      <c r="BB1107" t="s">
        <v>2995</v>
      </c>
      <c r="BC1107">
        <v>5</v>
      </c>
      <c r="BD1107">
        <v>2007</v>
      </c>
      <c r="BE1107" t="s">
        <v>2996</v>
      </c>
      <c r="BF1107" t="s">
        <v>2997</v>
      </c>
      <c r="BG1107">
        <v>186700</v>
      </c>
      <c r="BH1107" s="2">
        <v>6</v>
      </c>
      <c r="BI1107" s="2">
        <v>6</v>
      </c>
    </row>
    <row r="1108" spans="1:61" x14ac:dyDescent="0.25">
      <c r="A1108">
        <v>1093</v>
      </c>
      <c r="B1108" t="s">
        <v>1119</v>
      </c>
      <c r="C1108" s="6">
        <v>93</v>
      </c>
      <c r="D1108">
        <v>10261</v>
      </c>
      <c r="E1108" t="s">
        <v>2985</v>
      </c>
      <c r="F1108" t="s">
        <v>3036</v>
      </c>
      <c r="G1108" t="s">
        <v>9</v>
      </c>
      <c r="H1108" t="s">
        <v>2987</v>
      </c>
      <c r="I1108">
        <v>6</v>
      </c>
      <c r="J1108">
        <v>5</v>
      </c>
      <c r="K1108" t="str" cm="1">
        <f t="array" ref="K1108">_xlfn.IFS(AND(I1108&gt;=1, I1108&lt;=2), "Bad", AND(I1108&gt;=3, I1108&lt;=4), "Somewhat Decent", AND(I1108&gt;=5, I1108&lt;=6), "Good", AND(I1108&gt;=7, I1108&lt;=8), "Very Good", AND(I1108&gt;=9, I1108&lt;=10), "Excellent")</f>
        <v>Good</v>
      </c>
      <c r="L1108">
        <f t="shared" si="177"/>
        <v>0</v>
      </c>
      <c r="M1108">
        <f t="shared" si="178"/>
        <v>0</v>
      </c>
      <c r="N1108">
        <f t="shared" si="179"/>
        <v>1</v>
      </c>
      <c r="O1108">
        <f t="shared" si="180"/>
        <v>0</v>
      </c>
      <c r="P1108">
        <f t="shared" si="181"/>
        <v>0</v>
      </c>
      <c r="Q1108" s="10" t="e">
        <f t="shared" si="184"/>
        <v>#N/A</v>
      </c>
      <c r="R1108">
        <v>2000</v>
      </c>
      <c r="S1108" t="str">
        <f t="shared" si="182"/>
        <v>No</v>
      </c>
      <c r="T1108">
        <f t="shared" si="183"/>
        <v>0</v>
      </c>
      <c r="U1108" s="11">
        <v>2000</v>
      </c>
      <c r="V1108" s="6" t="s">
        <v>2988</v>
      </c>
      <c r="W1108" s="6">
        <v>318</v>
      </c>
      <c r="X1108" s="6" t="s">
        <v>2990</v>
      </c>
      <c r="Y1108" s="6">
        <v>0</v>
      </c>
      <c r="Z1108" s="6" t="s">
        <v>2990</v>
      </c>
      <c r="AA1108" s="6">
        <v>0</v>
      </c>
      <c r="AB1108" s="6">
        <v>936</v>
      </c>
      <c r="AC1108" s="6">
        <v>936</v>
      </c>
      <c r="AD1108">
        <v>962</v>
      </c>
      <c r="AE1108">
        <v>830</v>
      </c>
      <c r="AF1108">
        <v>1792</v>
      </c>
      <c r="AG1108" s="6">
        <v>1</v>
      </c>
      <c r="AH1108" s="6">
        <v>0</v>
      </c>
      <c r="AI1108">
        <v>2</v>
      </c>
      <c r="AJ1108">
        <v>1</v>
      </c>
      <c r="AK1108">
        <v>3</v>
      </c>
      <c r="AL1108">
        <v>1</v>
      </c>
      <c r="AM1108">
        <v>8</v>
      </c>
      <c r="AN1108">
        <v>1</v>
      </c>
      <c r="AO1108" t="s">
        <v>2994</v>
      </c>
      <c r="AP1108" t="s">
        <v>2992</v>
      </c>
      <c r="AQ1108" s="6">
        <v>2000</v>
      </c>
      <c r="AR1108" s="6" t="s">
        <v>2993</v>
      </c>
      <c r="AS1108" s="6">
        <v>2</v>
      </c>
      <c r="AT1108" s="6">
        <v>451</v>
      </c>
      <c r="AU1108" s="6" t="s">
        <v>2994</v>
      </c>
      <c r="AV1108">
        <v>0</v>
      </c>
      <c r="AW1108">
        <v>0</v>
      </c>
      <c r="AX1108">
        <v>0</v>
      </c>
      <c r="AY1108">
        <v>0</v>
      </c>
      <c r="AZ1108">
        <v>0</v>
      </c>
      <c r="BA1108">
        <v>0</v>
      </c>
      <c r="BB1108" t="s">
        <v>2995</v>
      </c>
      <c r="BC1108">
        <v>5</v>
      </c>
      <c r="BD1108">
        <v>2008</v>
      </c>
      <c r="BE1108" t="s">
        <v>2996</v>
      </c>
      <c r="BF1108" t="s">
        <v>2997</v>
      </c>
      <c r="BG1108">
        <v>186500</v>
      </c>
      <c r="BH1108" s="2">
        <v>6</v>
      </c>
      <c r="BI1108" s="2">
        <v>6</v>
      </c>
    </row>
    <row r="1109" spans="1:61" x14ac:dyDescent="0.25">
      <c r="A1109">
        <v>1475</v>
      </c>
      <c r="B1109" t="s">
        <v>1120</v>
      </c>
      <c r="C1109" s="6">
        <v>75</v>
      </c>
      <c r="D1109">
        <v>9750</v>
      </c>
      <c r="E1109" t="s">
        <v>2985</v>
      </c>
      <c r="F1109" t="s">
        <v>3012</v>
      </c>
      <c r="G1109" t="s">
        <v>9</v>
      </c>
      <c r="H1109" t="s">
        <v>3001</v>
      </c>
      <c r="I1109">
        <v>7</v>
      </c>
      <c r="J1109">
        <v>5</v>
      </c>
      <c r="K1109" t="str" cm="1">
        <f t="array" ref="K1109">_xlfn.IFS(AND(I1109&gt;=1, I1109&lt;=2), "Bad", AND(I1109&gt;=3, I1109&lt;=4), "Somewhat Decent", AND(I1109&gt;=5, I1109&lt;=6), "Good", AND(I1109&gt;=7, I1109&lt;=8), "Very Good", AND(I1109&gt;=9, I1109&lt;=10), "Excellent")</f>
        <v>Very Good</v>
      </c>
      <c r="L1109">
        <f t="shared" si="177"/>
        <v>0</v>
      </c>
      <c r="M1109">
        <f t="shared" si="178"/>
        <v>0</v>
      </c>
      <c r="N1109">
        <f t="shared" si="179"/>
        <v>0</v>
      </c>
      <c r="O1109">
        <f t="shared" si="180"/>
        <v>1</v>
      </c>
      <c r="P1109">
        <f t="shared" si="181"/>
        <v>0</v>
      </c>
      <c r="Q1109" s="10" t="e">
        <f t="shared" si="184"/>
        <v>#N/A</v>
      </c>
      <c r="R1109">
        <v>2004</v>
      </c>
      <c r="S1109" t="str">
        <f t="shared" si="182"/>
        <v>No</v>
      </c>
      <c r="T1109">
        <f t="shared" si="183"/>
        <v>0</v>
      </c>
      <c r="U1109" s="11">
        <v>2004</v>
      </c>
      <c r="V1109" s="6" t="s">
        <v>3002</v>
      </c>
      <c r="W1109" s="6">
        <v>50</v>
      </c>
      <c r="X1109" s="6" t="s">
        <v>2989</v>
      </c>
      <c r="Y1109" s="6">
        <v>24</v>
      </c>
      <c r="Z1109" s="6" t="s">
        <v>2990</v>
      </c>
      <c r="AA1109" s="6">
        <v>0</v>
      </c>
      <c r="AB1109" s="6">
        <v>1421</v>
      </c>
      <c r="AC1109" s="6">
        <v>1445</v>
      </c>
      <c r="AD1109">
        <v>1445</v>
      </c>
      <c r="AE1109">
        <v>0</v>
      </c>
      <c r="AF1109">
        <v>1445</v>
      </c>
      <c r="AG1109" s="6">
        <v>0</v>
      </c>
      <c r="AH1109" s="6">
        <v>0</v>
      </c>
      <c r="AI1109">
        <v>2</v>
      </c>
      <c r="AJ1109">
        <v>0</v>
      </c>
      <c r="AK1109">
        <v>3</v>
      </c>
      <c r="AL1109">
        <v>1</v>
      </c>
      <c r="AM1109">
        <v>6</v>
      </c>
      <c r="AN1109">
        <v>0</v>
      </c>
      <c r="AO1109" t="s">
        <v>2995</v>
      </c>
      <c r="AP1109" t="s">
        <v>2992</v>
      </c>
      <c r="AQ1109" s="6">
        <v>2004</v>
      </c>
      <c r="AR1109" s="6" t="s">
        <v>2990</v>
      </c>
      <c r="AS1109" s="6">
        <v>2</v>
      </c>
      <c r="AT1109" s="6">
        <v>470</v>
      </c>
      <c r="AU1109" s="6" t="s">
        <v>2994</v>
      </c>
      <c r="AV1109">
        <v>0</v>
      </c>
      <c r="AW1109">
        <v>35</v>
      </c>
      <c r="AX1109">
        <v>0</v>
      </c>
      <c r="AY1109">
        <v>0</v>
      </c>
      <c r="AZ1109">
        <v>0</v>
      </c>
      <c r="BA1109">
        <v>0</v>
      </c>
      <c r="BB1109" t="s">
        <v>2995</v>
      </c>
      <c r="BC1109">
        <v>6</v>
      </c>
      <c r="BD1109">
        <v>2008</v>
      </c>
      <c r="BE1109" t="s">
        <v>2996</v>
      </c>
      <c r="BF1109" t="s">
        <v>2997</v>
      </c>
      <c r="BG1109">
        <v>186500</v>
      </c>
      <c r="BH1109" s="2">
        <v>6</v>
      </c>
      <c r="BI1109" s="2">
        <v>6</v>
      </c>
    </row>
    <row r="1110" spans="1:61" x14ac:dyDescent="0.25">
      <c r="A1110">
        <v>2465</v>
      </c>
      <c r="B1110" t="s">
        <v>1121</v>
      </c>
      <c r="C1110" s="6">
        <v>65</v>
      </c>
      <c r="D1110">
        <v>8125</v>
      </c>
      <c r="E1110" t="s">
        <v>2985</v>
      </c>
      <c r="F1110" t="s">
        <v>3022</v>
      </c>
      <c r="G1110" t="s">
        <v>9</v>
      </c>
      <c r="H1110" t="s">
        <v>2987</v>
      </c>
      <c r="I1110">
        <v>7</v>
      </c>
      <c r="J1110">
        <v>5</v>
      </c>
      <c r="K1110" t="str" cm="1">
        <f t="array" ref="K1110">_xlfn.IFS(AND(I1110&gt;=1, I1110&lt;=2), "Bad", AND(I1110&gt;=3, I1110&lt;=4), "Somewhat Decent", AND(I1110&gt;=5, I1110&lt;=6), "Good", AND(I1110&gt;=7, I1110&lt;=8), "Very Good", AND(I1110&gt;=9, I1110&lt;=10), "Excellent")</f>
        <v>Very Good</v>
      </c>
      <c r="L1110">
        <f t="shared" si="177"/>
        <v>0</v>
      </c>
      <c r="M1110">
        <f t="shared" si="178"/>
        <v>0</v>
      </c>
      <c r="N1110">
        <f t="shared" si="179"/>
        <v>0</v>
      </c>
      <c r="O1110">
        <f t="shared" si="180"/>
        <v>1</v>
      </c>
      <c r="P1110">
        <f t="shared" si="181"/>
        <v>0</v>
      </c>
      <c r="Q1110" s="10">
        <f t="shared" si="184"/>
        <v>18</v>
      </c>
      <c r="R1110">
        <v>2005</v>
      </c>
      <c r="S1110" t="str">
        <f t="shared" si="182"/>
        <v>Yes</v>
      </c>
      <c r="T1110">
        <f t="shared" si="183"/>
        <v>1</v>
      </c>
      <c r="U1110" s="11">
        <v>2006</v>
      </c>
      <c r="V1110" s="6" t="s">
        <v>2998</v>
      </c>
      <c r="W1110" s="6">
        <v>0</v>
      </c>
      <c r="X1110" s="6" t="s">
        <v>2990</v>
      </c>
      <c r="Y1110" s="6">
        <v>0</v>
      </c>
      <c r="Z1110" s="6" t="s">
        <v>2990</v>
      </c>
      <c r="AA1110" s="6">
        <v>0</v>
      </c>
      <c r="AB1110" s="6">
        <v>756</v>
      </c>
      <c r="AC1110" s="6">
        <v>756</v>
      </c>
      <c r="AD1110">
        <v>756</v>
      </c>
      <c r="AE1110">
        <v>797</v>
      </c>
      <c r="AF1110">
        <v>1553</v>
      </c>
      <c r="AG1110" s="6">
        <v>0</v>
      </c>
      <c r="AH1110" s="6">
        <v>0</v>
      </c>
      <c r="AI1110">
        <v>2</v>
      </c>
      <c r="AJ1110">
        <v>1</v>
      </c>
      <c r="AK1110">
        <v>3</v>
      </c>
      <c r="AL1110">
        <v>1</v>
      </c>
      <c r="AM1110">
        <v>6</v>
      </c>
      <c r="AN1110">
        <v>0</v>
      </c>
      <c r="AO1110" t="s">
        <v>2995</v>
      </c>
      <c r="AP1110" t="s">
        <v>2992</v>
      </c>
      <c r="AQ1110" s="6">
        <v>2005</v>
      </c>
      <c r="AR1110" s="6" t="s">
        <v>3008</v>
      </c>
      <c r="AS1110" s="6">
        <v>2</v>
      </c>
      <c r="AT1110" s="6">
        <v>615</v>
      </c>
      <c r="AU1110" s="6" t="s">
        <v>2994</v>
      </c>
      <c r="AV1110">
        <v>0</v>
      </c>
      <c r="AW1110">
        <v>45</v>
      </c>
      <c r="AX1110">
        <v>0</v>
      </c>
      <c r="AY1110">
        <v>0</v>
      </c>
      <c r="AZ1110">
        <v>0</v>
      </c>
      <c r="BA1110">
        <v>0</v>
      </c>
      <c r="BB1110" t="s">
        <v>2995</v>
      </c>
      <c r="BC1110">
        <v>3</v>
      </c>
      <c r="BD1110">
        <v>2006</v>
      </c>
      <c r="BE1110" t="s">
        <v>3004</v>
      </c>
      <c r="BF1110" t="s">
        <v>3005</v>
      </c>
      <c r="BG1110">
        <v>186500</v>
      </c>
      <c r="BH1110" s="2">
        <v>6</v>
      </c>
      <c r="BI1110" s="2">
        <v>6</v>
      </c>
    </row>
    <row r="1111" spans="1:61" x14ac:dyDescent="0.25">
      <c r="A1111">
        <v>241</v>
      </c>
      <c r="B1111" t="s">
        <v>1122</v>
      </c>
      <c r="C1111" s="6">
        <v>83</v>
      </c>
      <c r="D1111">
        <v>10420</v>
      </c>
      <c r="E1111" t="s">
        <v>2985</v>
      </c>
      <c r="F1111" t="s">
        <v>3026</v>
      </c>
      <c r="G1111" t="s">
        <v>9</v>
      </c>
      <c r="H1111" t="s">
        <v>3001</v>
      </c>
      <c r="I1111">
        <v>6</v>
      </c>
      <c r="J1111">
        <v>5</v>
      </c>
      <c r="K1111" t="str" cm="1">
        <f t="array" ref="K1111">_xlfn.IFS(AND(I1111&gt;=1, I1111&lt;=2), "Bad", AND(I1111&gt;=3, I1111&lt;=4), "Somewhat Decent", AND(I1111&gt;=5, I1111&lt;=6), "Good", AND(I1111&gt;=7, I1111&lt;=8), "Very Good", AND(I1111&gt;=9, I1111&lt;=10), "Excellent")</f>
        <v>Good</v>
      </c>
      <c r="L1111">
        <f t="shared" si="177"/>
        <v>0</v>
      </c>
      <c r="M1111">
        <f t="shared" si="178"/>
        <v>0</v>
      </c>
      <c r="N1111">
        <f t="shared" si="179"/>
        <v>1</v>
      </c>
      <c r="O1111">
        <f t="shared" si="180"/>
        <v>0</v>
      </c>
      <c r="P1111">
        <f t="shared" si="181"/>
        <v>0</v>
      </c>
      <c r="Q1111" s="10" t="e">
        <f t="shared" si="184"/>
        <v>#N/A</v>
      </c>
      <c r="R1111">
        <v>2009</v>
      </c>
      <c r="S1111" t="str">
        <f t="shared" si="182"/>
        <v>No</v>
      </c>
      <c r="T1111">
        <f t="shared" si="183"/>
        <v>0</v>
      </c>
      <c r="U1111" s="11">
        <v>2009</v>
      </c>
      <c r="V1111" s="6" t="s">
        <v>2998</v>
      </c>
      <c r="W1111" s="6">
        <v>0</v>
      </c>
      <c r="X1111" s="6" t="s">
        <v>2989</v>
      </c>
      <c r="Y1111" s="6">
        <v>36</v>
      </c>
      <c r="Z1111" s="6" t="s">
        <v>2990</v>
      </c>
      <c r="AA1111" s="6">
        <v>0</v>
      </c>
      <c r="AB1111" s="6">
        <v>1176</v>
      </c>
      <c r="AC1111" s="6">
        <v>1212</v>
      </c>
      <c r="AD1111">
        <v>1212</v>
      </c>
      <c r="AE1111">
        <v>0</v>
      </c>
      <c r="AF1111">
        <v>1212</v>
      </c>
      <c r="AG1111" s="6">
        <v>0</v>
      </c>
      <c r="AH1111" s="6">
        <v>0</v>
      </c>
      <c r="AI1111">
        <v>2</v>
      </c>
      <c r="AJ1111">
        <v>0</v>
      </c>
      <c r="AK1111">
        <v>3</v>
      </c>
      <c r="AL1111">
        <v>1</v>
      </c>
      <c r="AM1111">
        <v>6</v>
      </c>
      <c r="AN1111">
        <v>0</v>
      </c>
      <c r="AO1111" t="s">
        <v>2995</v>
      </c>
      <c r="AP1111" t="s">
        <v>2992</v>
      </c>
      <c r="AQ1111" s="6">
        <v>2009</v>
      </c>
      <c r="AR1111" s="6" t="s">
        <v>3008</v>
      </c>
      <c r="AS1111" s="6">
        <v>2</v>
      </c>
      <c r="AT1111" s="6">
        <v>460</v>
      </c>
      <c r="AU1111" s="6" t="s">
        <v>2994</v>
      </c>
      <c r="AV1111">
        <v>100</v>
      </c>
      <c r="AW1111">
        <v>22</v>
      </c>
      <c r="AX1111">
        <v>0</v>
      </c>
      <c r="AY1111">
        <v>0</v>
      </c>
      <c r="AZ1111">
        <v>0</v>
      </c>
      <c r="BA1111">
        <v>0</v>
      </c>
      <c r="BB1111" t="s">
        <v>2995</v>
      </c>
      <c r="BC1111">
        <v>3</v>
      </c>
      <c r="BD1111">
        <v>2010</v>
      </c>
      <c r="BE1111" t="s">
        <v>2996</v>
      </c>
      <c r="BF1111" t="s">
        <v>2997</v>
      </c>
      <c r="BG1111">
        <v>186000</v>
      </c>
      <c r="BH1111" s="2">
        <v>6</v>
      </c>
      <c r="BI1111" s="2">
        <v>6</v>
      </c>
    </row>
    <row r="1112" spans="1:61" x14ac:dyDescent="0.25">
      <c r="A1112">
        <v>1263</v>
      </c>
      <c r="B1112" t="s">
        <v>1123</v>
      </c>
      <c r="C1112" s="6">
        <v>76</v>
      </c>
      <c r="D1112">
        <v>11355</v>
      </c>
      <c r="E1112" t="s">
        <v>2985</v>
      </c>
      <c r="F1112" t="s">
        <v>3016</v>
      </c>
      <c r="G1112" t="s">
        <v>9</v>
      </c>
      <c r="H1112" t="s">
        <v>3001</v>
      </c>
      <c r="I1112">
        <v>7</v>
      </c>
      <c r="J1112">
        <v>7</v>
      </c>
      <c r="K1112" t="str" cm="1">
        <f t="array" ref="K1112">_xlfn.IFS(AND(I1112&gt;=1, I1112&lt;=2), "Bad", AND(I1112&gt;=3, I1112&lt;=4), "Somewhat Decent", AND(I1112&gt;=5, I1112&lt;=6), "Good", AND(I1112&gt;=7, I1112&lt;=8), "Very Good", AND(I1112&gt;=9, I1112&lt;=10), "Excellent")</f>
        <v>Very Good</v>
      </c>
      <c r="L1112">
        <f t="shared" si="177"/>
        <v>0</v>
      </c>
      <c r="M1112">
        <f t="shared" si="178"/>
        <v>0</v>
      </c>
      <c r="N1112">
        <f t="shared" si="179"/>
        <v>0</v>
      </c>
      <c r="O1112">
        <f t="shared" si="180"/>
        <v>1</v>
      </c>
      <c r="P1112">
        <f t="shared" si="181"/>
        <v>0</v>
      </c>
      <c r="Q1112" s="10">
        <f t="shared" si="184"/>
        <v>23</v>
      </c>
      <c r="R1112">
        <v>1958</v>
      </c>
      <c r="S1112" t="str">
        <f t="shared" si="182"/>
        <v>Yes</v>
      </c>
      <c r="T1112">
        <f t="shared" si="183"/>
        <v>1</v>
      </c>
      <c r="U1112" s="11">
        <v>2001</v>
      </c>
      <c r="V1112" s="6" t="s">
        <v>2988</v>
      </c>
      <c r="W1112" s="6">
        <v>125</v>
      </c>
      <c r="X1112" s="6" t="s">
        <v>3011</v>
      </c>
      <c r="Y1112" s="6">
        <v>637</v>
      </c>
      <c r="Z1112" s="6" t="s">
        <v>2990</v>
      </c>
      <c r="AA1112" s="6">
        <v>0</v>
      </c>
      <c r="AB1112" s="6">
        <v>675</v>
      </c>
      <c r="AC1112" s="6">
        <v>1312</v>
      </c>
      <c r="AD1112">
        <v>1312</v>
      </c>
      <c r="AE1112">
        <v>0</v>
      </c>
      <c r="AF1112">
        <v>1312</v>
      </c>
      <c r="AG1112" s="6">
        <v>0</v>
      </c>
      <c r="AH1112" s="6">
        <v>0</v>
      </c>
      <c r="AI1112">
        <v>1</v>
      </c>
      <c r="AJ1112">
        <v>1</v>
      </c>
      <c r="AK1112">
        <v>3</v>
      </c>
      <c r="AL1112">
        <v>1</v>
      </c>
      <c r="AM1112">
        <v>6</v>
      </c>
      <c r="AN1112">
        <v>1</v>
      </c>
      <c r="AO1112" t="s">
        <v>3003</v>
      </c>
      <c r="AP1112" t="s">
        <v>2992</v>
      </c>
      <c r="AQ1112" s="6">
        <v>1958</v>
      </c>
      <c r="AR1112" s="6" t="s">
        <v>3008</v>
      </c>
      <c r="AS1112" s="6">
        <v>2</v>
      </c>
      <c r="AT1112" s="6">
        <v>495</v>
      </c>
      <c r="AU1112" s="6" t="s">
        <v>2994</v>
      </c>
      <c r="AV1112">
        <v>0</v>
      </c>
      <c r="AW1112">
        <v>304</v>
      </c>
      <c r="AX1112">
        <v>144</v>
      </c>
      <c r="AY1112">
        <v>0</v>
      </c>
      <c r="AZ1112">
        <v>0</v>
      </c>
      <c r="BA1112">
        <v>0</v>
      </c>
      <c r="BB1112" t="s">
        <v>2995</v>
      </c>
      <c r="BC1112">
        <v>4</v>
      </c>
      <c r="BD1112">
        <v>2008</v>
      </c>
      <c r="BE1112" t="s">
        <v>2996</v>
      </c>
      <c r="BF1112" t="s">
        <v>2997</v>
      </c>
      <c r="BG1112">
        <v>186000</v>
      </c>
      <c r="BH1112" s="2">
        <v>6</v>
      </c>
      <c r="BI1112" s="2">
        <v>6</v>
      </c>
    </row>
    <row r="1113" spans="1:61" x14ac:dyDescent="0.25">
      <c r="A1113">
        <v>1098</v>
      </c>
      <c r="B1113" t="s">
        <v>1124</v>
      </c>
      <c r="C1113" s="6">
        <v>77</v>
      </c>
      <c r="D1113">
        <v>8390</v>
      </c>
      <c r="E1113" t="s">
        <v>2985</v>
      </c>
      <c r="F1113" t="s">
        <v>3036</v>
      </c>
      <c r="G1113" t="s">
        <v>9</v>
      </c>
      <c r="H1113" t="s">
        <v>2987</v>
      </c>
      <c r="I1113">
        <v>7</v>
      </c>
      <c r="J1113">
        <v>5</v>
      </c>
      <c r="K1113" t="str" cm="1">
        <f t="array" ref="K1113">_xlfn.IFS(AND(I1113&gt;=1, I1113&lt;=2), "Bad", AND(I1113&gt;=3, I1113&lt;=4), "Somewhat Decent", AND(I1113&gt;=5, I1113&lt;=6), "Good", AND(I1113&gt;=7, I1113&lt;=8), "Very Good", AND(I1113&gt;=9, I1113&lt;=10), "Excellent")</f>
        <v>Very Good</v>
      </c>
      <c r="L1113">
        <f t="shared" si="177"/>
        <v>0</v>
      </c>
      <c r="M1113">
        <f t="shared" si="178"/>
        <v>0</v>
      </c>
      <c r="N1113">
        <f t="shared" si="179"/>
        <v>0</v>
      </c>
      <c r="O1113">
        <f t="shared" si="180"/>
        <v>1</v>
      </c>
      <c r="P1113">
        <f t="shared" si="181"/>
        <v>0</v>
      </c>
      <c r="Q1113" s="10" t="e">
        <f t="shared" si="184"/>
        <v>#N/A</v>
      </c>
      <c r="R1113">
        <v>1999</v>
      </c>
      <c r="S1113" t="str">
        <f t="shared" si="182"/>
        <v>No</v>
      </c>
      <c r="T1113">
        <f t="shared" si="183"/>
        <v>0</v>
      </c>
      <c r="U1113" s="11">
        <v>1999</v>
      </c>
      <c r="V1113" s="6" t="s">
        <v>2998</v>
      </c>
      <c r="W1113" s="6">
        <v>0</v>
      </c>
      <c r="X1113" s="6" t="s">
        <v>2990</v>
      </c>
      <c r="Y1113" s="6">
        <v>0</v>
      </c>
      <c r="Z1113" s="6" t="s">
        <v>2990</v>
      </c>
      <c r="AA1113" s="6">
        <v>0</v>
      </c>
      <c r="AB1113" s="6">
        <v>831</v>
      </c>
      <c r="AC1113" s="6">
        <v>831</v>
      </c>
      <c r="AD1113">
        <v>873</v>
      </c>
      <c r="AE1113">
        <v>778</v>
      </c>
      <c r="AF1113">
        <v>1651</v>
      </c>
      <c r="AG1113" s="6">
        <v>0</v>
      </c>
      <c r="AH1113" s="6">
        <v>0</v>
      </c>
      <c r="AI1113">
        <v>2</v>
      </c>
      <c r="AJ1113">
        <v>1</v>
      </c>
      <c r="AK1113">
        <v>3</v>
      </c>
      <c r="AL1113">
        <v>1</v>
      </c>
      <c r="AM1113">
        <v>7</v>
      </c>
      <c r="AN1113">
        <v>1</v>
      </c>
      <c r="AO1113" t="s">
        <v>2994</v>
      </c>
      <c r="AP1113" t="s">
        <v>3010</v>
      </c>
      <c r="AQ1113" s="6">
        <v>1999</v>
      </c>
      <c r="AR1113" s="6" t="s">
        <v>2993</v>
      </c>
      <c r="AS1113" s="6">
        <v>2</v>
      </c>
      <c r="AT1113" s="6">
        <v>450</v>
      </c>
      <c r="AU1113" s="6" t="s">
        <v>2994</v>
      </c>
      <c r="AV1113">
        <v>0</v>
      </c>
      <c r="AW1113">
        <v>103</v>
      </c>
      <c r="AX1113">
        <v>0</v>
      </c>
      <c r="AY1113">
        <v>0</v>
      </c>
      <c r="AZ1113">
        <v>0</v>
      </c>
      <c r="BA1113">
        <v>0</v>
      </c>
      <c r="BB1113" t="s">
        <v>2995</v>
      </c>
      <c r="BC1113">
        <v>5</v>
      </c>
      <c r="BD1113">
        <v>2008</v>
      </c>
      <c r="BE1113" t="s">
        <v>2996</v>
      </c>
      <c r="BF1113" t="s">
        <v>2997</v>
      </c>
      <c r="BG1113">
        <v>185900</v>
      </c>
      <c r="BH1113" s="2">
        <v>6</v>
      </c>
      <c r="BI1113" s="2">
        <v>6</v>
      </c>
    </row>
    <row r="1114" spans="1:61" x14ac:dyDescent="0.25">
      <c r="A1114">
        <v>1477</v>
      </c>
      <c r="B1114" t="s">
        <v>1125</v>
      </c>
      <c r="C1114" s="6">
        <v>64</v>
      </c>
      <c r="D1114">
        <v>8320</v>
      </c>
      <c r="E1114" t="s">
        <v>2985</v>
      </c>
      <c r="F1114" t="s">
        <v>3012</v>
      </c>
      <c r="G1114" t="s">
        <v>9</v>
      </c>
      <c r="H1114" t="s">
        <v>2987</v>
      </c>
      <c r="I1114">
        <v>7</v>
      </c>
      <c r="J1114">
        <v>5</v>
      </c>
      <c r="K1114" t="str" cm="1">
        <f t="array" ref="K1114">_xlfn.IFS(AND(I1114&gt;=1, I1114&lt;=2), "Bad", AND(I1114&gt;=3, I1114&lt;=4), "Somewhat Decent", AND(I1114&gt;=5, I1114&lt;=6), "Good", AND(I1114&gt;=7, I1114&lt;=8), "Very Good", AND(I1114&gt;=9, I1114&lt;=10), "Excellent")</f>
        <v>Very Good</v>
      </c>
      <c r="L1114">
        <f t="shared" si="177"/>
        <v>0</v>
      </c>
      <c r="M1114">
        <f t="shared" si="178"/>
        <v>0</v>
      </c>
      <c r="N1114">
        <f t="shared" si="179"/>
        <v>0</v>
      </c>
      <c r="O1114">
        <f t="shared" si="180"/>
        <v>1</v>
      </c>
      <c r="P1114">
        <f t="shared" si="181"/>
        <v>0</v>
      </c>
      <c r="Q1114" s="10" t="e">
        <f t="shared" si="184"/>
        <v>#N/A</v>
      </c>
      <c r="R1114">
        <v>2004</v>
      </c>
      <c r="S1114" t="str">
        <f t="shared" si="182"/>
        <v>No</v>
      </c>
      <c r="T1114">
        <f t="shared" si="183"/>
        <v>0</v>
      </c>
      <c r="U1114" s="11">
        <v>2004</v>
      </c>
      <c r="V1114" s="6" t="s">
        <v>2998</v>
      </c>
      <c r="W1114" s="6">
        <v>0</v>
      </c>
      <c r="X1114" s="6" t="s">
        <v>2989</v>
      </c>
      <c r="Y1114" s="6">
        <v>490</v>
      </c>
      <c r="Z1114" s="6" t="s">
        <v>2990</v>
      </c>
      <c r="AA1114" s="6">
        <v>0</v>
      </c>
      <c r="AB1114" s="6">
        <v>280</v>
      </c>
      <c r="AC1114" s="6">
        <v>770</v>
      </c>
      <c r="AD1114">
        <v>770</v>
      </c>
      <c r="AE1114">
        <v>812</v>
      </c>
      <c r="AF1114">
        <v>1582</v>
      </c>
      <c r="AG1114" s="6">
        <v>0</v>
      </c>
      <c r="AH1114" s="6">
        <v>0</v>
      </c>
      <c r="AI1114">
        <v>2</v>
      </c>
      <c r="AJ1114">
        <v>1</v>
      </c>
      <c r="AK1114">
        <v>3</v>
      </c>
      <c r="AL1114">
        <v>1</v>
      </c>
      <c r="AM1114">
        <v>6</v>
      </c>
      <c r="AN1114">
        <v>0</v>
      </c>
      <c r="AO1114" t="s">
        <v>2995</v>
      </c>
      <c r="AP1114" t="s">
        <v>2992</v>
      </c>
      <c r="AQ1114" s="6">
        <v>2004</v>
      </c>
      <c r="AR1114" s="6" t="s">
        <v>3008</v>
      </c>
      <c r="AS1114" s="6">
        <v>2</v>
      </c>
      <c r="AT1114" s="6">
        <v>520</v>
      </c>
      <c r="AU1114" s="6" t="s">
        <v>2994</v>
      </c>
      <c r="AV1114">
        <v>0</v>
      </c>
      <c r="AW1114">
        <v>45</v>
      </c>
      <c r="AX1114">
        <v>0</v>
      </c>
      <c r="AY1114">
        <v>0</v>
      </c>
      <c r="AZ1114">
        <v>0</v>
      </c>
      <c r="BA1114">
        <v>0</v>
      </c>
      <c r="BB1114" t="s">
        <v>2995</v>
      </c>
      <c r="BC1114">
        <v>9</v>
      </c>
      <c r="BD1114">
        <v>2008</v>
      </c>
      <c r="BE1114" t="s">
        <v>2996</v>
      </c>
      <c r="BF1114" t="s">
        <v>2997</v>
      </c>
      <c r="BG1114">
        <v>185900</v>
      </c>
      <c r="BH1114" s="2">
        <v>6</v>
      </c>
      <c r="BI1114" s="2">
        <v>6</v>
      </c>
    </row>
    <row r="1115" spans="1:61" x14ac:dyDescent="0.25">
      <c r="A1115">
        <v>582</v>
      </c>
      <c r="B1115" t="s">
        <v>1126</v>
      </c>
      <c r="C1115" s="6">
        <v>69.22</v>
      </c>
      <c r="D1115">
        <v>9156</v>
      </c>
      <c r="E1115" t="s">
        <v>2985</v>
      </c>
      <c r="F1115" t="s">
        <v>3049</v>
      </c>
      <c r="G1115" t="s">
        <v>9</v>
      </c>
      <c r="H1115" t="s">
        <v>3001</v>
      </c>
      <c r="I1115">
        <v>6</v>
      </c>
      <c r="J1115">
        <v>7</v>
      </c>
      <c r="K1115" t="str" cm="1">
        <f t="array" ref="K1115">_xlfn.IFS(AND(I1115&gt;=1, I1115&lt;=2), "Bad", AND(I1115&gt;=3, I1115&lt;=4), "Somewhat Decent", AND(I1115&gt;=5, I1115&lt;=6), "Good", AND(I1115&gt;=7, I1115&lt;=8), "Very Good", AND(I1115&gt;=9, I1115&lt;=10), "Excellent")</f>
        <v>Good</v>
      </c>
      <c r="L1115">
        <f t="shared" si="177"/>
        <v>0</v>
      </c>
      <c r="M1115">
        <f t="shared" si="178"/>
        <v>0</v>
      </c>
      <c r="N1115">
        <f t="shared" si="179"/>
        <v>1</v>
      </c>
      <c r="O1115">
        <f t="shared" si="180"/>
        <v>0</v>
      </c>
      <c r="P1115">
        <f t="shared" si="181"/>
        <v>0</v>
      </c>
      <c r="Q1115" s="10" t="e">
        <f t="shared" si="184"/>
        <v>#N/A</v>
      </c>
      <c r="R1115">
        <v>1968</v>
      </c>
      <c r="S1115" t="str">
        <f t="shared" si="182"/>
        <v>No</v>
      </c>
      <c r="T1115">
        <f t="shared" si="183"/>
        <v>0</v>
      </c>
      <c r="U1115" s="11">
        <v>1968</v>
      </c>
      <c r="V1115" s="6" t="s">
        <v>2998</v>
      </c>
      <c r="W1115" s="6">
        <v>0</v>
      </c>
      <c r="X1115" s="6" t="s">
        <v>2990</v>
      </c>
      <c r="Y1115" s="6">
        <v>0</v>
      </c>
      <c r="Z1115" s="6" t="s">
        <v>2990</v>
      </c>
      <c r="AA1115" s="6">
        <v>0</v>
      </c>
      <c r="AB1115" s="6">
        <v>1489</v>
      </c>
      <c r="AC1115" s="6">
        <v>1489</v>
      </c>
      <c r="AD1115">
        <v>1489</v>
      </c>
      <c r="AE1115">
        <v>0</v>
      </c>
      <c r="AF1115">
        <v>1489</v>
      </c>
      <c r="AG1115" s="6">
        <v>0</v>
      </c>
      <c r="AH1115" s="6">
        <v>0</v>
      </c>
      <c r="AI1115">
        <v>2</v>
      </c>
      <c r="AJ1115">
        <v>0</v>
      </c>
      <c r="AK1115">
        <v>3</v>
      </c>
      <c r="AL1115">
        <v>1</v>
      </c>
      <c r="AM1115">
        <v>7</v>
      </c>
      <c r="AN1115">
        <v>1</v>
      </c>
      <c r="AO1115" t="s">
        <v>3003</v>
      </c>
      <c r="AP1115" t="s">
        <v>2992</v>
      </c>
      <c r="AQ1115" s="6">
        <v>1968</v>
      </c>
      <c r="AR1115" s="6" t="s">
        <v>3008</v>
      </c>
      <c r="AS1115" s="6">
        <v>2</v>
      </c>
      <c r="AT1115" s="6">
        <v>462</v>
      </c>
      <c r="AU1115" s="6" t="s">
        <v>2994</v>
      </c>
      <c r="AV1115">
        <v>0</v>
      </c>
      <c r="AW1115">
        <v>0</v>
      </c>
      <c r="AX1115">
        <v>0</v>
      </c>
      <c r="AY1115">
        <v>0</v>
      </c>
      <c r="AZ1115">
        <v>0</v>
      </c>
      <c r="BA1115">
        <v>0</v>
      </c>
      <c r="BB1115" t="s">
        <v>2995</v>
      </c>
      <c r="BC1115">
        <v>8</v>
      </c>
      <c r="BD1115">
        <v>2009</v>
      </c>
      <c r="BE1115" t="s">
        <v>2996</v>
      </c>
      <c r="BF1115" t="s">
        <v>2997</v>
      </c>
      <c r="BG1115">
        <v>185750</v>
      </c>
      <c r="BH1115" s="2">
        <v>6</v>
      </c>
      <c r="BI1115" s="2">
        <v>6</v>
      </c>
    </row>
    <row r="1116" spans="1:61" x14ac:dyDescent="0.25">
      <c r="A1116">
        <v>273</v>
      </c>
      <c r="B1116" t="s">
        <v>1127</v>
      </c>
      <c r="C1116" s="6">
        <v>65</v>
      </c>
      <c r="D1116">
        <v>8773</v>
      </c>
      <c r="E1116" t="s">
        <v>2985</v>
      </c>
      <c r="F1116" t="s">
        <v>3012</v>
      </c>
      <c r="G1116" t="s">
        <v>9</v>
      </c>
      <c r="H1116" t="s">
        <v>3001</v>
      </c>
      <c r="I1116">
        <v>7</v>
      </c>
      <c r="J1116">
        <v>5</v>
      </c>
      <c r="K1116" t="str" cm="1">
        <f t="array" ref="K1116">_xlfn.IFS(AND(I1116&gt;=1, I1116&lt;=2), "Bad", AND(I1116&gt;=3, I1116&lt;=4), "Somewhat Decent", AND(I1116&gt;=5, I1116&lt;=6), "Good", AND(I1116&gt;=7, I1116&lt;=8), "Very Good", AND(I1116&gt;=9, I1116&lt;=10), "Excellent")</f>
        <v>Very Good</v>
      </c>
      <c r="L1116">
        <f t="shared" si="177"/>
        <v>0</v>
      </c>
      <c r="M1116">
        <f t="shared" si="178"/>
        <v>0</v>
      </c>
      <c r="N1116">
        <f t="shared" si="179"/>
        <v>0</v>
      </c>
      <c r="O1116">
        <f t="shared" si="180"/>
        <v>1</v>
      </c>
      <c r="P1116">
        <f t="shared" si="181"/>
        <v>0</v>
      </c>
      <c r="Q1116" s="10" t="e">
        <f t="shared" si="184"/>
        <v>#N/A</v>
      </c>
      <c r="R1116">
        <v>2004</v>
      </c>
      <c r="S1116" t="str">
        <f t="shared" si="182"/>
        <v>No</v>
      </c>
      <c r="T1116">
        <f t="shared" si="183"/>
        <v>0</v>
      </c>
      <c r="U1116" s="11">
        <v>2004</v>
      </c>
      <c r="V1116" s="6" t="s">
        <v>2988</v>
      </c>
      <c r="W1116" s="6">
        <v>98</v>
      </c>
      <c r="X1116" s="6" t="s">
        <v>2989</v>
      </c>
      <c r="Y1116" s="6">
        <v>24</v>
      </c>
      <c r="Z1116" s="6" t="s">
        <v>2990</v>
      </c>
      <c r="AA1116" s="6">
        <v>0</v>
      </c>
      <c r="AB1116" s="6">
        <v>1390</v>
      </c>
      <c r="AC1116" s="6">
        <v>1414</v>
      </c>
      <c r="AD1116">
        <v>1414</v>
      </c>
      <c r="AE1116">
        <v>0</v>
      </c>
      <c r="AF1116">
        <v>1414</v>
      </c>
      <c r="AG1116" s="6">
        <v>0</v>
      </c>
      <c r="AH1116" s="6">
        <v>0</v>
      </c>
      <c r="AI1116">
        <v>2</v>
      </c>
      <c r="AJ1116">
        <v>0</v>
      </c>
      <c r="AK1116">
        <v>3</v>
      </c>
      <c r="AL1116">
        <v>1</v>
      </c>
      <c r="AM1116">
        <v>6</v>
      </c>
      <c r="AN1116">
        <v>0</v>
      </c>
      <c r="AO1116" t="s">
        <v>2995</v>
      </c>
      <c r="AP1116" t="s">
        <v>2992</v>
      </c>
      <c r="AQ1116" s="6">
        <v>2004</v>
      </c>
      <c r="AR1116" s="6" t="s">
        <v>3008</v>
      </c>
      <c r="AS1116" s="6">
        <v>2</v>
      </c>
      <c r="AT1116" s="6">
        <v>494</v>
      </c>
      <c r="AU1116" s="6" t="s">
        <v>2994</v>
      </c>
      <c r="AV1116">
        <v>132</v>
      </c>
      <c r="AW1116">
        <v>105</v>
      </c>
      <c r="AX1116">
        <v>0</v>
      </c>
      <c r="AY1116">
        <v>0</v>
      </c>
      <c r="AZ1116">
        <v>0</v>
      </c>
      <c r="BA1116">
        <v>0</v>
      </c>
      <c r="BB1116" t="s">
        <v>2995</v>
      </c>
      <c r="BC1116">
        <v>5</v>
      </c>
      <c r="BD1116">
        <v>2010</v>
      </c>
      <c r="BE1116" t="s">
        <v>2996</v>
      </c>
      <c r="BF1116" t="s">
        <v>2997</v>
      </c>
      <c r="BG1116">
        <v>185500</v>
      </c>
      <c r="BH1116" s="2">
        <v>6</v>
      </c>
      <c r="BI1116" s="2">
        <v>6</v>
      </c>
    </row>
    <row r="1117" spans="1:61" x14ac:dyDescent="0.25">
      <c r="A1117">
        <v>1745</v>
      </c>
      <c r="B1117" t="s">
        <v>1128</v>
      </c>
      <c r="C1117" s="6">
        <v>53</v>
      </c>
      <c r="D1117">
        <v>3710</v>
      </c>
      <c r="E1117" t="s">
        <v>2985</v>
      </c>
      <c r="F1117" t="s">
        <v>3024</v>
      </c>
      <c r="G1117" t="s">
        <v>9</v>
      </c>
      <c r="H1117" t="s">
        <v>3001</v>
      </c>
      <c r="I1117">
        <v>7</v>
      </c>
      <c r="J1117">
        <v>5</v>
      </c>
      <c r="K1117" t="str" cm="1">
        <f t="array" ref="K1117">_xlfn.IFS(AND(I1117&gt;=1, I1117&lt;=2), "Bad", AND(I1117&gt;=3, I1117&lt;=4), "Somewhat Decent", AND(I1117&gt;=5, I1117&lt;=6), "Good", AND(I1117&gt;=7, I1117&lt;=8), "Very Good", AND(I1117&gt;=9, I1117&lt;=10), "Excellent")</f>
        <v>Very Good</v>
      </c>
      <c r="L1117">
        <f t="shared" si="177"/>
        <v>0</v>
      </c>
      <c r="M1117">
        <f t="shared" si="178"/>
        <v>0</v>
      </c>
      <c r="N1117">
        <f t="shared" si="179"/>
        <v>0</v>
      </c>
      <c r="O1117">
        <f t="shared" si="180"/>
        <v>1</v>
      </c>
      <c r="P1117">
        <f t="shared" si="181"/>
        <v>0</v>
      </c>
      <c r="Q1117" s="10" t="e">
        <f t="shared" si="184"/>
        <v>#N/A</v>
      </c>
      <c r="R1117">
        <v>2007</v>
      </c>
      <c r="S1117" t="str">
        <f t="shared" si="182"/>
        <v>No</v>
      </c>
      <c r="T1117">
        <f t="shared" si="183"/>
        <v>0</v>
      </c>
      <c r="U1117" s="11">
        <v>2007</v>
      </c>
      <c r="V1117" s="6" t="s">
        <v>2988</v>
      </c>
      <c r="W1117" s="6">
        <v>16</v>
      </c>
      <c r="X1117" s="6" t="s">
        <v>2990</v>
      </c>
      <c r="Y1117" s="6">
        <v>0</v>
      </c>
      <c r="Z1117" s="6" t="s">
        <v>2990</v>
      </c>
      <c r="AA1117" s="6">
        <v>0</v>
      </c>
      <c r="AB1117" s="6">
        <v>1266</v>
      </c>
      <c r="AC1117" s="6">
        <v>1266</v>
      </c>
      <c r="AD1117">
        <v>1266</v>
      </c>
      <c r="AE1117">
        <v>0</v>
      </c>
      <c r="AF1117">
        <v>1266</v>
      </c>
      <c r="AG1117" s="6">
        <v>0</v>
      </c>
      <c r="AH1117" s="6">
        <v>0</v>
      </c>
      <c r="AI1117">
        <v>2</v>
      </c>
      <c r="AJ1117">
        <v>0</v>
      </c>
      <c r="AK1117">
        <v>2</v>
      </c>
      <c r="AL1117">
        <v>1</v>
      </c>
      <c r="AM1117">
        <v>6</v>
      </c>
      <c r="AN1117">
        <v>1</v>
      </c>
      <c r="AO1117" t="s">
        <v>3003</v>
      </c>
      <c r="AP1117" t="s">
        <v>2992</v>
      </c>
      <c r="AQ1117" s="6">
        <v>2007</v>
      </c>
      <c r="AR1117" s="6" t="s">
        <v>2993</v>
      </c>
      <c r="AS1117" s="6">
        <v>2</v>
      </c>
      <c r="AT1117" s="6">
        <v>388</v>
      </c>
      <c r="AU1117" s="6" t="s">
        <v>2994</v>
      </c>
      <c r="AV1117">
        <v>100</v>
      </c>
      <c r="AW1117">
        <v>16</v>
      </c>
      <c r="AX1117">
        <v>0</v>
      </c>
      <c r="AY1117">
        <v>0</v>
      </c>
      <c r="AZ1117">
        <v>0</v>
      </c>
      <c r="BA1117">
        <v>0</v>
      </c>
      <c r="BB1117" t="s">
        <v>2995</v>
      </c>
      <c r="BC1117">
        <v>8</v>
      </c>
      <c r="BD1117">
        <v>2007</v>
      </c>
      <c r="BE1117" t="s">
        <v>3004</v>
      </c>
      <c r="BF1117" t="s">
        <v>3005</v>
      </c>
      <c r="BG1117">
        <v>185485</v>
      </c>
      <c r="BH1117" s="2">
        <v>6</v>
      </c>
      <c r="BI1117" s="2">
        <v>6</v>
      </c>
    </row>
    <row r="1118" spans="1:61" x14ac:dyDescent="0.25">
      <c r="A1118">
        <v>2419</v>
      </c>
      <c r="B1118" t="s">
        <v>1129</v>
      </c>
      <c r="C1118" s="6">
        <v>75</v>
      </c>
      <c r="D1118">
        <v>9073</v>
      </c>
      <c r="E1118" t="s">
        <v>2985</v>
      </c>
      <c r="F1118" t="s">
        <v>3036</v>
      </c>
      <c r="G1118" t="s">
        <v>9</v>
      </c>
      <c r="H1118" t="s">
        <v>2987</v>
      </c>
      <c r="I1118">
        <v>7</v>
      </c>
      <c r="J1118">
        <v>5</v>
      </c>
      <c r="K1118" t="str" cm="1">
        <f t="array" ref="K1118">_xlfn.IFS(AND(I1118&gt;=1, I1118&lt;=2), "Bad", AND(I1118&gt;=3, I1118&lt;=4), "Somewhat Decent", AND(I1118&gt;=5, I1118&lt;=6), "Good", AND(I1118&gt;=7, I1118&lt;=8), "Very Good", AND(I1118&gt;=9, I1118&lt;=10), "Excellent")</f>
        <v>Very Good</v>
      </c>
      <c r="L1118">
        <f t="shared" si="177"/>
        <v>0</v>
      </c>
      <c r="M1118">
        <f t="shared" si="178"/>
        <v>0</v>
      </c>
      <c r="N1118">
        <f t="shared" si="179"/>
        <v>0</v>
      </c>
      <c r="O1118">
        <f t="shared" si="180"/>
        <v>1</v>
      </c>
      <c r="P1118">
        <f t="shared" si="181"/>
        <v>0</v>
      </c>
      <c r="Q1118" s="10" t="e">
        <f t="shared" si="184"/>
        <v>#N/A</v>
      </c>
      <c r="R1118">
        <v>2006</v>
      </c>
      <c r="S1118" t="str">
        <f t="shared" si="182"/>
        <v>No</v>
      </c>
      <c r="T1118">
        <f t="shared" si="183"/>
        <v>0</v>
      </c>
      <c r="U1118" s="11">
        <v>2006</v>
      </c>
      <c r="V1118" s="6" t="s">
        <v>2998</v>
      </c>
      <c r="W1118" s="6">
        <v>0</v>
      </c>
      <c r="X1118" s="6" t="s">
        <v>2990</v>
      </c>
      <c r="Y1118" s="6">
        <v>0</v>
      </c>
      <c r="Z1118" s="6" t="s">
        <v>2990</v>
      </c>
      <c r="AA1118" s="6">
        <v>0</v>
      </c>
      <c r="AB1118" s="6">
        <v>738</v>
      </c>
      <c r="AC1118" s="6">
        <v>738</v>
      </c>
      <c r="AD1118">
        <v>738</v>
      </c>
      <c r="AE1118">
        <v>754</v>
      </c>
      <c r="AF1118">
        <v>1492</v>
      </c>
      <c r="AG1118" s="6">
        <v>0</v>
      </c>
      <c r="AH1118" s="6">
        <v>0</v>
      </c>
      <c r="AI1118">
        <v>2</v>
      </c>
      <c r="AJ1118">
        <v>1</v>
      </c>
      <c r="AK1118">
        <v>3</v>
      </c>
      <c r="AL1118">
        <v>1</v>
      </c>
      <c r="AM1118">
        <v>8</v>
      </c>
      <c r="AN1118">
        <v>0</v>
      </c>
      <c r="AO1118" t="s">
        <v>2995</v>
      </c>
      <c r="AP1118" t="s">
        <v>2992</v>
      </c>
      <c r="AQ1118" s="6">
        <v>2006</v>
      </c>
      <c r="AR1118" s="6" t="s">
        <v>2993</v>
      </c>
      <c r="AS1118" s="6">
        <v>2</v>
      </c>
      <c r="AT1118" s="6">
        <v>440</v>
      </c>
      <c r="AU1118" s="6" t="s">
        <v>2994</v>
      </c>
      <c r="AV1118">
        <v>100</v>
      </c>
      <c r="AW1118">
        <v>32</v>
      </c>
      <c r="AX1118">
        <v>0</v>
      </c>
      <c r="AY1118">
        <v>0</v>
      </c>
      <c r="AZ1118">
        <v>0</v>
      </c>
      <c r="BA1118">
        <v>0</v>
      </c>
      <c r="BB1118" t="s">
        <v>2995</v>
      </c>
      <c r="BC1118">
        <v>10</v>
      </c>
      <c r="BD1118">
        <v>2006</v>
      </c>
      <c r="BE1118" t="s">
        <v>3004</v>
      </c>
      <c r="BF1118" t="s">
        <v>3005</v>
      </c>
      <c r="BG1118">
        <v>185101</v>
      </c>
      <c r="BH1118" s="2">
        <v>6</v>
      </c>
      <c r="BI1118" s="2">
        <v>6</v>
      </c>
    </row>
    <row r="1119" spans="1:61" x14ac:dyDescent="0.25">
      <c r="A1119">
        <v>57</v>
      </c>
      <c r="B1119" t="s">
        <v>1130</v>
      </c>
      <c r="C1119" s="6">
        <v>63</v>
      </c>
      <c r="D1119">
        <v>8577</v>
      </c>
      <c r="E1119" t="s">
        <v>2985</v>
      </c>
      <c r="F1119" t="s">
        <v>3036</v>
      </c>
      <c r="G1119" t="s">
        <v>9</v>
      </c>
      <c r="H1119" t="s">
        <v>2987</v>
      </c>
      <c r="I1119">
        <v>7</v>
      </c>
      <c r="J1119">
        <v>5</v>
      </c>
      <c r="K1119" t="str" cm="1">
        <f t="array" ref="K1119">_xlfn.IFS(AND(I1119&gt;=1, I1119&lt;=2), "Bad", AND(I1119&gt;=3, I1119&lt;=4), "Somewhat Decent", AND(I1119&gt;=5, I1119&lt;=6), "Good", AND(I1119&gt;=7, I1119&lt;=8), "Very Good", AND(I1119&gt;=9, I1119&lt;=10), "Excellent")</f>
        <v>Very Good</v>
      </c>
      <c r="L1119">
        <f t="shared" si="177"/>
        <v>0</v>
      </c>
      <c r="M1119">
        <f t="shared" si="178"/>
        <v>0</v>
      </c>
      <c r="N1119">
        <f t="shared" si="179"/>
        <v>0</v>
      </c>
      <c r="O1119">
        <f t="shared" si="180"/>
        <v>1</v>
      </c>
      <c r="P1119">
        <f t="shared" si="181"/>
        <v>0</v>
      </c>
      <c r="Q1119" s="10" t="e">
        <f t="shared" si="184"/>
        <v>#N/A</v>
      </c>
      <c r="R1119">
        <v>2004</v>
      </c>
      <c r="S1119" t="str">
        <f t="shared" si="182"/>
        <v>No</v>
      </c>
      <c r="T1119">
        <f t="shared" si="183"/>
        <v>0</v>
      </c>
      <c r="U1119" s="11">
        <v>2004</v>
      </c>
      <c r="V1119" s="6" t="s">
        <v>2998</v>
      </c>
      <c r="W1119" s="6">
        <v>0</v>
      </c>
      <c r="X1119" s="6" t="s">
        <v>2990</v>
      </c>
      <c r="Y1119" s="6">
        <v>0</v>
      </c>
      <c r="Z1119" s="6" t="s">
        <v>2990</v>
      </c>
      <c r="AA1119" s="6">
        <v>0</v>
      </c>
      <c r="AB1119" s="6">
        <v>847</v>
      </c>
      <c r="AC1119" s="6">
        <v>847</v>
      </c>
      <c r="AD1119">
        <v>847</v>
      </c>
      <c r="AE1119">
        <v>886</v>
      </c>
      <c r="AF1119">
        <v>1733</v>
      </c>
      <c r="AG1119" s="6">
        <v>0</v>
      </c>
      <c r="AH1119" s="6">
        <v>0</v>
      </c>
      <c r="AI1119">
        <v>2</v>
      </c>
      <c r="AJ1119">
        <v>1</v>
      </c>
      <c r="AK1119">
        <v>3</v>
      </c>
      <c r="AL1119">
        <v>1</v>
      </c>
      <c r="AM1119">
        <v>7</v>
      </c>
      <c r="AN1119">
        <v>1</v>
      </c>
      <c r="AO1119" t="s">
        <v>3003</v>
      </c>
      <c r="AP1119" t="s">
        <v>3010</v>
      </c>
      <c r="AQ1119" s="6">
        <v>2004</v>
      </c>
      <c r="AR1119" s="6" t="s">
        <v>2993</v>
      </c>
      <c r="AS1119" s="6">
        <v>2</v>
      </c>
      <c r="AT1119" s="6">
        <v>433</v>
      </c>
      <c r="AU1119" s="6" t="s">
        <v>2994</v>
      </c>
      <c r="AV1119">
        <v>144</v>
      </c>
      <c r="AW1119">
        <v>48</v>
      </c>
      <c r="AX1119">
        <v>0</v>
      </c>
      <c r="AY1119">
        <v>0</v>
      </c>
      <c r="AZ1119">
        <v>0</v>
      </c>
      <c r="BA1119">
        <v>0</v>
      </c>
      <c r="BB1119" t="s">
        <v>2995</v>
      </c>
      <c r="BC1119">
        <v>4</v>
      </c>
      <c r="BD1119">
        <v>2010</v>
      </c>
      <c r="BE1119" t="s">
        <v>2996</v>
      </c>
      <c r="BF1119" t="s">
        <v>2997</v>
      </c>
      <c r="BG1119">
        <v>185088</v>
      </c>
      <c r="BH1119" s="2">
        <v>6</v>
      </c>
      <c r="BI1119" s="2">
        <v>6</v>
      </c>
    </row>
    <row r="1120" spans="1:61" x14ac:dyDescent="0.25">
      <c r="A1120">
        <v>12</v>
      </c>
      <c r="B1120" t="s">
        <v>1131</v>
      </c>
      <c r="C1120" s="6">
        <v>69.22</v>
      </c>
      <c r="D1120">
        <v>7980</v>
      </c>
      <c r="E1120" t="s">
        <v>2985</v>
      </c>
      <c r="F1120" t="s">
        <v>3036</v>
      </c>
      <c r="G1120" t="s">
        <v>9</v>
      </c>
      <c r="H1120" t="s">
        <v>3001</v>
      </c>
      <c r="I1120">
        <v>6</v>
      </c>
      <c r="J1120">
        <v>7</v>
      </c>
      <c r="K1120" t="str" cm="1">
        <f t="array" ref="K1120">_xlfn.IFS(AND(I1120&gt;=1, I1120&lt;=2), "Bad", AND(I1120&gt;=3, I1120&lt;=4), "Somewhat Decent", AND(I1120&gt;=5, I1120&lt;=6), "Good", AND(I1120&gt;=7, I1120&lt;=8), "Very Good", AND(I1120&gt;=9, I1120&lt;=10), "Excellent")</f>
        <v>Good</v>
      </c>
      <c r="L1120">
        <f t="shared" si="177"/>
        <v>0</v>
      </c>
      <c r="M1120">
        <f t="shared" si="178"/>
        <v>0</v>
      </c>
      <c r="N1120">
        <f t="shared" si="179"/>
        <v>1</v>
      </c>
      <c r="O1120">
        <f t="shared" si="180"/>
        <v>0</v>
      </c>
      <c r="P1120">
        <f t="shared" si="181"/>
        <v>0</v>
      </c>
      <c r="Q1120" s="10">
        <f t="shared" si="184"/>
        <v>17</v>
      </c>
      <c r="R1120">
        <v>1992</v>
      </c>
      <c r="S1120" t="str">
        <f t="shared" si="182"/>
        <v>Yes</v>
      </c>
      <c r="T1120">
        <f t="shared" si="183"/>
        <v>1</v>
      </c>
      <c r="U1120" s="11">
        <v>2007</v>
      </c>
      <c r="V1120" s="6" t="s">
        <v>2998</v>
      </c>
      <c r="W1120" s="6">
        <v>0</v>
      </c>
      <c r="X1120" s="6" t="s">
        <v>3007</v>
      </c>
      <c r="Y1120" s="6">
        <v>935</v>
      </c>
      <c r="Z1120" s="6" t="s">
        <v>2990</v>
      </c>
      <c r="AA1120" s="6">
        <v>0</v>
      </c>
      <c r="AB1120" s="6">
        <v>233</v>
      </c>
      <c r="AC1120" s="6">
        <v>1168</v>
      </c>
      <c r="AD1120">
        <v>1187</v>
      </c>
      <c r="AE1120">
        <v>0</v>
      </c>
      <c r="AF1120">
        <v>1187</v>
      </c>
      <c r="AG1120" s="6">
        <v>1</v>
      </c>
      <c r="AH1120" s="6">
        <v>0</v>
      </c>
      <c r="AI1120">
        <v>2</v>
      </c>
      <c r="AJ1120">
        <v>0</v>
      </c>
      <c r="AK1120">
        <v>3</v>
      </c>
      <c r="AL1120">
        <v>1</v>
      </c>
      <c r="AM1120">
        <v>6</v>
      </c>
      <c r="AN1120">
        <v>0</v>
      </c>
      <c r="AO1120" t="s">
        <v>2995</v>
      </c>
      <c r="AP1120" t="s">
        <v>2992</v>
      </c>
      <c r="AQ1120" s="6">
        <v>1992</v>
      </c>
      <c r="AR1120" s="6" t="s">
        <v>2993</v>
      </c>
      <c r="AS1120" s="6">
        <v>2</v>
      </c>
      <c r="AT1120" s="6">
        <v>420</v>
      </c>
      <c r="AU1120" s="6" t="s">
        <v>2994</v>
      </c>
      <c r="AV1120">
        <v>483</v>
      </c>
      <c r="AW1120">
        <v>21</v>
      </c>
      <c r="AX1120">
        <v>0</v>
      </c>
      <c r="AY1120">
        <v>0</v>
      </c>
      <c r="AZ1120">
        <v>0</v>
      </c>
      <c r="BA1120">
        <v>0</v>
      </c>
      <c r="BB1120" t="s">
        <v>2995</v>
      </c>
      <c r="BC1120">
        <v>3</v>
      </c>
      <c r="BD1120">
        <v>2010</v>
      </c>
      <c r="BE1120" t="s">
        <v>2996</v>
      </c>
      <c r="BF1120" t="s">
        <v>2997</v>
      </c>
      <c r="BG1120">
        <v>185000</v>
      </c>
      <c r="BH1120" s="2">
        <v>6</v>
      </c>
      <c r="BI1120" s="2">
        <v>6</v>
      </c>
    </row>
    <row r="1121" spans="1:61" x14ac:dyDescent="0.25">
      <c r="A1121">
        <v>355</v>
      </c>
      <c r="B1121" t="s">
        <v>1132</v>
      </c>
      <c r="C1121" s="6">
        <v>74</v>
      </c>
      <c r="D1121">
        <v>10141</v>
      </c>
      <c r="E1121" t="s">
        <v>2985</v>
      </c>
      <c r="F1121" t="s">
        <v>3036</v>
      </c>
      <c r="G1121" t="s">
        <v>9</v>
      </c>
      <c r="H1121" t="s">
        <v>2987</v>
      </c>
      <c r="I1121">
        <v>7</v>
      </c>
      <c r="J1121">
        <v>5</v>
      </c>
      <c r="K1121" t="str" cm="1">
        <f t="array" ref="K1121">_xlfn.IFS(AND(I1121&gt;=1, I1121&lt;=2), "Bad", AND(I1121&gt;=3, I1121&lt;=4), "Somewhat Decent", AND(I1121&gt;=5, I1121&lt;=6), "Good", AND(I1121&gt;=7, I1121&lt;=8), "Very Good", AND(I1121&gt;=9, I1121&lt;=10), "Excellent")</f>
        <v>Very Good</v>
      </c>
      <c r="L1121">
        <f t="shared" si="177"/>
        <v>0</v>
      </c>
      <c r="M1121">
        <f t="shared" si="178"/>
        <v>0</v>
      </c>
      <c r="N1121">
        <f t="shared" si="179"/>
        <v>0</v>
      </c>
      <c r="O1121">
        <f t="shared" si="180"/>
        <v>1</v>
      </c>
      <c r="P1121">
        <f t="shared" si="181"/>
        <v>0</v>
      </c>
      <c r="Q1121" s="10" t="e">
        <f t="shared" si="184"/>
        <v>#N/A</v>
      </c>
      <c r="R1121">
        <v>1998</v>
      </c>
      <c r="S1121" t="str">
        <f t="shared" si="182"/>
        <v>No</v>
      </c>
      <c r="T1121">
        <f t="shared" si="183"/>
        <v>0</v>
      </c>
      <c r="U1121" s="11">
        <v>1998</v>
      </c>
      <c r="V1121" s="6" t="s">
        <v>2988</v>
      </c>
      <c r="W1121" s="6">
        <v>40</v>
      </c>
      <c r="X1121" s="6" t="s">
        <v>2990</v>
      </c>
      <c r="Y1121" s="6">
        <v>0</v>
      </c>
      <c r="Z1121" s="6" t="s">
        <v>2990</v>
      </c>
      <c r="AA1121" s="6">
        <v>0</v>
      </c>
      <c r="AB1121" s="6">
        <v>832</v>
      </c>
      <c r="AC1121" s="6">
        <v>832</v>
      </c>
      <c r="AD1121">
        <v>885</v>
      </c>
      <c r="AE1121">
        <v>833</v>
      </c>
      <c r="AF1121">
        <v>1718</v>
      </c>
      <c r="AG1121" s="6">
        <v>0</v>
      </c>
      <c r="AH1121" s="6">
        <v>0</v>
      </c>
      <c r="AI1121">
        <v>2</v>
      </c>
      <c r="AJ1121">
        <v>1</v>
      </c>
      <c r="AK1121">
        <v>3</v>
      </c>
      <c r="AL1121">
        <v>1</v>
      </c>
      <c r="AM1121">
        <v>7</v>
      </c>
      <c r="AN1121">
        <v>1</v>
      </c>
      <c r="AO1121" t="s">
        <v>2994</v>
      </c>
      <c r="AP1121" t="s">
        <v>2992</v>
      </c>
      <c r="AQ1121" s="6">
        <v>1998</v>
      </c>
      <c r="AR1121" s="6" t="s">
        <v>2993</v>
      </c>
      <c r="AS1121" s="6">
        <v>2</v>
      </c>
      <c r="AT1121" s="6">
        <v>427</v>
      </c>
      <c r="AU1121" s="6" t="s">
        <v>2994</v>
      </c>
      <c r="AV1121">
        <v>0</v>
      </c>
      <c r="AW1121">
        <v>94</v>
      </c>
      <c r="AX1121">
        <v>0</v>
      </c>
      <c r="AY1121">
        <v>0</v>
      </c>
      <c r="AZ1121">
        <v>291</v>
      </c>
      <c r="BA1121">
        <v>0</v>
      </c>
      <c r="BB1121" t="s">
        <v>2995</v>
      </c>
      <c r="BC1121">
        <v>12</v>
      </c>
      <c r="BD1121">
        <v>2009</v>
      </c>
      <c r="BE1121" t="s">
        <v>2996</v>
      </c>
      <c r="BF1121" t="s">
        <v>2997</v>
      </c>
      <c r="BG1121">
        <v>185000</v>
      </c>
      <c r="BH1121" s="2">
        <v>6</v>
      </c>
      <c r="BI1121" s="2">
        <v>6</v>
      </c>
    </row>
    <row r="1122" spans="1:61" x14ac:dyDescent="0.25">
      <c r="A1122">
        <v>358</v>
      </c>
      <c r="B1122" t="s">
        <v>1133</v>
      </c>
      <c r="C1122" s="6">
        <v>69.22</v>
      </c>
      <c r="D1122">
        <v>9765</v>
      </c>
      <c r="E1122" t="s">
        <v>2985</v>
      </c>
      <c r="F1122" t="s">
        <v>3036</v>
      </c>
      <c r="G1122" t="s">
        <v>9</v>
      </c>
      <c r="H1122" t="s">
        <v>2987</v>
      </c>
      <c r="I1122">
        <v>6</v>
      </c>
      <c r="J1122">
        <v>8</v>
      </c>
      <c r="K1122" t="str" cm="1">
        <f t="array" ref="K1122">_xlfn.IFS(AND(I1122&gt;=1, I1122&lt;=2), "Bad", AND(I1122&gt;=3, I1122&lt;=4), "Somewhat Decent", AND(I1122&gt;=5, I1122&lt;=6), "Good", AND(I1122&gt;=7, I1122&lt;=8), "Very Good", AND(I1122&gt;=9, I1122&lt;=10), "Excellent")</f>
        <v>Good</v>
      </c>
      <c r="L1122">
        <f t="shared" si="177"/>
        <v>0</v>
      </c>
      <c r="M1122">
        <f t="shared" si="178"/>
        <v>0</v>
      </c>
      <c r="N1122">
        <f t="shared" si="179"/>
        <v>1</v>
      </c>
      <c r="O1122">
        <f t="shared" si="180"/>
        <v>0</v>
      </c>
      <c r="P1122">
        <f t="shared" si="181"/>
        <v>0</v>
      </c>
      <c r="Q1122" s="10" t="e">
        <f t="shared" si="184"/>
        <v>#N/A</v>
      </c>
      <c r="R1122">
        <v>1993</v>
      </c>
      <c r="S1122" t="str">
        <f t="shared" si="182"/>
        <v>No</v>
      </c>
      <c r="T1122">
        <f t="shared" si="183"/>
        <v>0</v>
      </c>
      <c r="U1122" s="11">
        <v>1993</v>
      </c>
      <c r="V1122" s="6" t="s">
        <v>2988</v>
      </c>
      <c r="W1122" s="6">
        <v>68</v>
      </c>
      <c r="X1122" s="6" t="s">
        <v>3007</v>
      </c>
      <c r="Y1122" s="6">
        <v>310</v>
      </c>
      <c r="Z1122" s="6" t="s">
        <v>2990</v>
      </c>
      <c r="AA1122" s="6">
        <v>0</v>
      </c>
      <c r="AB1122" s="6">
        <v>370</v>
      </c>
      <c r="AC1122" s="6">
        <v>680</v>
      </c>
      <c r="AD1122">
        <v>680</v>
      </c>
      <c r="AE1122">
        <v>790</v>
      </c>
      <c r="AF1122">
        <v>1470</v>
      </c>
      <c r="AG1122" s="6">
        <v>0</v>
      </c>
      <c r="AH1122" s="6">
        <v>0</v>
      </c>
      <c r="AI1122">
        <v>2</v>
      </c>
      <c r="AJ1122">
        <v>1</v>
      </c>
      <c r="AK1122">
        <v>3</v>
      </c>
      <c r="AL1122">
        <v>1</v>
      </c>
      <c r="AM1122">
        <v>6</v>
      </c>
      <c r="AN1122">
        <v>1</v>
      </c>
      <c r="AO1122" t="s">
        <v>2994</v>
      </c>
      <c r="AP1122" t="s">
        <v>3010</v>
      </c>
      <c r="AQ1122" s="6">
        <v>1993</v>
      </c>
      <c r="AR1122" s="6" t="s">
        <v>2993</v>
      </c>
      <c r="AS1122" s="6">
        <v>2</v>
      </c>
      <c r="AT1122" s="6">
        <v>420</v>
      </c>
      <c r="AU1122" s="6" t="s">
        <v>2994</v>
      </c>
      <c r="AV1122">
        <v>232</v>
      </c>
      <c r="AW1122">
        <v>63</v>
      </c>
      <c r="AX1122">
        <v>0</v>
      </c>
      <c r="AY1122">
        <v>0</v>
      </c>
      <c r="AZ1122">
        <v>0</v>
      </c>
      <c r="BA1122">
        <v>0</v>
      </c>
      <c r="BB1122" t="s">
        <v>2995</v>
      </c>
      <c r="BC1122">
        <v>4</v>
      </c>
      <c r="BD1122">
        <v>2009</v>
      </c>
      <c r="BE1122" t="s">
        <v>2996</v>
      </c>
      <c r="BF1122" t="s">
        <v>2997</v>
      </c>
      <c r="BG1122">
        <v>185000</v>
      </c>
      <c r="BH1122" s="2">
        <v>6</v>
      </c>
      <c r="BI1122" s="2">
        <v>6</v>
      </c>
    </row>
    <row r="1123" spans="1:61" x14ac:dyDescent="0.25">
      <c r="A1123">
        <v>370</v>
      </c>
      <c r="B1123" t="s">
        <v>1134</v>
      </c>
      <c r="C1123" s="6">
        <v>85</v>
      </c>
      <c r="D1123">
        <v>11900</v>
      </c>
      <c r="E1123" t="s">
        <v>2985</v>
      </c>
      <c r="F1123" t="s">
        <v>3036</v>
      </c>
      <c r="G1123" t="s">
        <v>9</v>
      </c>
      <c r="H1123" t="s">
        <v>2987</v>
      </c>
      <c r="I1123">
        <v>5</v>
      </c>
      <c r="J1123">
        <v>6</v>
      </c>
      <c r="K1123" t="str" cm="1">
        <f t="array" ref="K1123">_xlfn.IFS(AND(I1123&gt;=1, I1123&lt;=2), "Bad", AND(I1123&gt;=3, I1123&lt;=4), "Somewhat Decent", AND(I1123&gt;=5, I1123&lt;=6), "Good", AND(I1123&gt;=7, I1123&lt;=8), "Very Good", AND(I1123&gt;=9, I1123&lt;=10), "Excellent")</f>
        <v>Good</v>
      </c>
      <c r="L1123">
        <f t="shared" si="177"/>
        <v>0</v>
      </c>
      <c r="M1123">
        <f t="shared" si="178"/>
        <v>0</v>
      </c>
      <c r="N1123">
        <f t="shared" si="179"/>
        <v>1</v>
      </c>
      <c r="O1123">
        <f t="shared" si="180"/>
        <v>0</v>
      </c>
      <c r="P1123">
        <f t="shared" si="181"/>
        <v>0</v>
      </c>
      <c r="Q1123" s="10" t="e">
        <f t="shared" si="184"/>
        <v>#N/A</v>
      </c>
      <c r="R1123">
        <v>1977</v>
      </c>
      <c r="S1123" t="str">
        <f t="shared" si="182"/>
        <v>No</v>
      </c>
      <c r="T1123">
        <f t="shared" si="183"/>
        <v>0</v>
      </c>
      <c r="U1123" s="11">
        <v>1977</v>
      </c>
      <c r="V1123" s="6" t="s">
        <v>2988</v>
      </c>
      <c r="W1123" s="6">
        <v>157</v>
      </c>
      <c r="X1123" s="6" t="s">
        <v>3007</v>
      </c>
      <c r="Y1123" s="6">
        <v>400</v>
      </c>
      <c r="Z1123" s="6" t="s">
        <v>2990</v>
      </c>
      <c r="AA1123" s="6">
        <v>0</v>
      </c>
      <c r="AB1123" s="6">
        <v>722</v>
      </c>
      <c r="AC1123" s="6">
        <v>1122</v>
      </c>
      <c r="AD1123">
        <v>946</v>
      </c>
      <c r="AE1123">
        <v>988</v>
      </c>
      <c r="AF1123">
        <v>1934</v>
      </c>
      <c r="AG1123" s="6">
        <v>1</v>
      </c>
      <c r="AH1123" s="6">
        <v>0</v>
      </c>
      <c r="AI1123">
        <v>2</v>
      </c>
      <c r="AJ1123">
        <v>1</v>
      </c>
      <c r="AK1123">
        <v>3</v>
      </c>
      <c r="AL1123">
        <v>1</v>
      </c>
      <c r="AM1123">
        <v>6</v>
      </c>
      <c r="AN1123">
        <v>1</v>
      </c>
      <c r="AO1123" t="s">
        <v>2994</v>
      </c>
      <c r="AP1123" t="s">
        <v>2992</v>
      </c>
      <c r="AQ1123" s="6">
        <v>1977</v>
      </c>
      <c r="AR1123" s="6" t="s">
        <v>2990</v>
      </c>
      <c r="AS1123" s="6">
        <v>2</v>
      </c>
      <c r="AT1123" s="6">
        <v>567</v>
      </c>
      <c r="AU1123" s="6" t="s">
        <v>2994</v>
      </c>
      <c r="AV1123">
        <v>0</v>
      </c>
      <c r="AW1123">
        <v>176</v>
      </c>
      <c r="AX1123">
        <v>0</v>
      </c>
      <c r="AY1123">
        <v>0</v>
      </c>
      <c r="AZ1123">
        <v>200</v>
      </c>
      <c r="BA1123">
        <v>0</v>
      </c>
      <c r="BB1123" t="s">
        <v>2995</v>
      </c>
      <c r="BC1123">
        <v>7</v>
      </c>
      <c r="BD1123">
        <v>2009</v>
      </c>
      <c r="BE1123" t="s">
        <v>2996</v>
      </c>
      <c r="BF1123" t="s">
        <v>2997</v>
      </c>
      <c r="BG1123">
        <v>185000</v>
      </c>
      <c r="BH1123" s="2">
        <v>6</v>
      </c>
      <c r="BI1123" s="2">
        <v>6</v>
      </c>
    </row>
    <row r="1124" spans="1:61" x14ac:dyDescent="0.25">
      <c r="A1124">
        <v>531</v>
      </c>
      <c r="B1124" t="s">
        <v>1135</v>
      </c>
      <c r="C1124" s="6">
        <v>62</v>
      </c>
      <c r="D1124">
        <v>7500</v>
      </c>
      <c r="E1124" t="s">
        <v>2985</v>
      </c>
      <c r="F1124" t="s">
        <v>3022</v>
      </c>
      <c r="G1124" t="s">
        <v>9</v>
      </c>
      <c r="H1124" t="s">
        <v>3001</v>
      </c>
      <c r="I1124">
        <v>7</v>
      </c>
      <c r="J1124">
        <v>5</v>
      </c>
      <c r="K1124" t="str" cm="1">
        <f t="array" ref="K1124">_xlfn.IFS(AND(I1124&gt;=1, I1124&lt;=2), "Bad", AND(I1124&gt;=3, I1124&lt;=4), "Somewhat Decent", AND(I1124&gt;=5, I1124&lt;=6), "Good", AND(I1124&gt;=7, I1124&lt;=8), "Very Good", AND(I1124&gt;=9, I1124&lt;=10), "Excellent")</f>
        <v>Very Good</v>
      </c>
      <c r="L1124">
        <f t="shared" si="177"/>
        <v>0</v>
      </c>
      <c r="M1124">
        <f t="shared" si="178"/>
        <v>0</v>
      </c>
      <c r="N1124">
        <f t="shared" si="179"/>
        <v>0</v>
      </c>
      <c r="O1124">
        <f t="shared" si="180"/>
        <v>1</v>
      </c>
      <c r="P1124">
        <f t="shared" si="181"/>
        <v>0</v>
      </c>
      <c r="Q1124" s="10">
        <f t="shared" si="184"/>
        <v>19</v>
      </c>
      <c r="R1124">
        <v>2004</v>
      </c>
      <c r="S1124" t="str">
        <f t="shared" si="182"/>
        <v>Yes</v>
      </c>
      <c r="T1124">
        <f t="shared" si="183"/>
        <v>1</v>
      </c>
      <c r="U1124" s="11">
        <v>2005</v>
      </c>
      <c r="V1124" s="6" t="s">
        <v>2998</v>
      </c>
      <c r="W1124" s="6">
        <v>0</v>
      </c>
      <c r="X1124" s="6" t="s">
        <v>2989</v>
      </c>
      <c r="Y1124" s="6">
        <v>410</v>
      </c>
      <c r="Z1124" s="6" t="s">
        <v>2990</v>
      </c>
      <c r="AA1124" s="6">
        <v>0</v>
      </c>
      <c r="AB1124" s="6">
        <v>811</v>
      </c>
      <c r="AC1124" s="6">
        <v>1221</v>
      </c>
      <c r="AD1124">
        <v>1221</v>
      </c>
      <c r="AE1124">
        <v>0</v>
      </c>
      <c r="AF1124">
        <v>1221</v>
      </c>
      <c r="AG1124" s="6">
        <v>1</v>
      </c>
      <c r="AH1124" s="6">
        <v>0</v>
      </c>
      <c r="AI1124">
        <v>2</v>
      </c>
      <c r="AJ1124">
        <v>0</v>
      </c>
      <c r="AK1124">
        <v>2</v>
      </c>
      <c r="AL1124">
        <v>1</v>
      </c>
      <c r="AM1124">
        <v>6</v>
      </c>
      <c r="AN1124">
        <v>0</v>
      </c>
      <c r="AO1124" t="s">
        <v>2995</v>
      </c>
      <c r="AP1124" t="s">
        <v>2992</v>
      </c>
      <c r="AQ1124" s="6">
        <v>2004</v>
      </c>
      <c r="AR1124" s="6" t="s">
        <v>3008</v>
      </c>
      <c r="AS1124" s="6">
        <v>2</v>
      </c>
      <c r="AT1124" s="6">
        <v>400</v>
      </c>
      <c r="AU1124" s="6" t="s">
        <v>2994</v>
      </c>
      <c r="AV1124">
        <v>0</v>
      </c>
      <c r="AW1124">
        <v>113</v>
      </c>
      <c r="AX1124">
        <v>0</v>
      </c>
      <c r="AY1124">
        <v>0</v>
      </c>
      <c r="AZ1124">
        <v>0</v>
      </c>
      <c r="BA1124">
        <v>0</v>
      </c>
      <c r="BB1124" t="s">
        <v>2995</v>
      </c>
      <c r="BC1124">
        <v>10</v>
      </c>
      <c r="BD1124">
        <v>2009</v>
      </c>
      <c r="BE1124" t="s">
        <v>2996</v>
      </c>
      <c r="BF1124" t="s">
        <v>2997</v>
      </c>
      <c r="BG1124">
        <v>185000</v>
      </c>
      <c r="BH1124" s="2">
        <v>6</v>
      </c>
      <c r="BI1124" s="2">
        <v>6</v>
      </c>
    </row>
    <row r="1125" spans="1:61" x14ac:dyDescent="0.25">
      <c r="A1125">
        <v>581</v>
      </c>
      <c r="B1125" t="s">
        <v>1136</v>
      </c>
      <c r="C1125" s="6">
        <v>69.22</v>
      </c>
      <c r="D1125">
        <v>11717</v>
      </c>
      <c r="E1125" t="s">
        <v>2985</v>
      </c>
      <c r="F1125" t="s">
        <v>3049</v>
      </c>
      <c r="G1125" t="s">
        <v>9</v>
      </c>
      <c r="H1125" t="s">
        <v>3001</v>
      </c>
      <c r="I1125">
        <v>6</v>
      </c>
      <c r="J1125">
        <v>6</v>
      </c>
      <c r="K1125" t="str" cm="1">
        <f t="array" ref="K1125">_xlfn.IFS(AND(I1125&gt;=1, I1125&lt;=2), "Bad", AND(I1125&gt;=3, I1125&lt;=4), "Somewhat Decent", AND(I1125&gt;=5, I1125&lt;=6), "Good", AND(I1125&gt;=7, I1125&lt;=8), "Very Good", AND(I1125&gt;=9, I1125&lt;=10), "Excellent")</f>
        <v>Good</v>
      </c>
      <c r="L1125">
        <f t="shared" si="177"/>
        <v>0</v>
      </c>
      <c r="M1125">
        <f t="shared" si="178"/>
        <v>0</v>
      </c>
      <c r="N1125">
        <f t="shared" si="179"/>
        <v>1</v>
      </c>
      <c r="O1125">
        <f t="shared" si="180"/>
        <v>0</v>
      </c>
      <c r="P1125">
        <f t="shared" si="181"/>
        <v>0</v>
      </c>
      <c r="Q1125" s="10" t="e">
        <f t="shared" si="184"/>
        <v>#N/A</v>
      </c>
      <c r="R1125">
        <v>1970</v>
      </c>
      <c r="S1125" t="str">
        <f t="shared" si="182"/>
        <v>No</v>
      </c>
      <c r="T1125">
        <f t="shared" si="183"/>
        <v>0</v>
      </c>
      <c r="U1125" s="11">
        <v>1970</v>
      </c>
      <c r="V1125" s="6" t="s">
        <v>2988</v>
      </c>
      <c r="W1125" s="6">
        <v>571</v>
      </c>
      <c r="X1125" s="6" t="s">
        <v>2990</v>
      </c>
      <c r="Y1125" s="6">
        <v>0</v>
      </c>
      <c r="Z1125" s="6" t="s">
        <v>2990</v>
      </c>
      <c r="AA1125" s="6">
        <v>0</v>
      </c>
      <c r="AB1125" s="6">
        <v>1442</v>
      </c>
      <c r="AC1125" s="6">
        <v>1442</v>
      </c>
      <c r="AD1125">
        <v>1442</v>
      </c>
      <c r="AE1125">
        <v>0</v>
      </c>
      <c r="AF1125">
        <v>1442</v>
      </c>
      <c r="AG1125" s="6">
        <v>0</v>
      </c>
      <c r="AH1125" s="6">
        <v>0</v>
      </c>
      <c r="AI1125">
        <v>2</v>
      </c>
      <c r="AJ1125">
        <v>0</v>
      </c>
      <c r="AK1125">
        <v>2</v>
      </c>
      <c r="AL1125">
        <v>1</v>
      </c>
      <c r="AM1125">
        <v>6</v>
      </c>
      <c r="AN1125">
        <v>1</v>
      </c>
      <c r="AO1125" t="s">
        <v>2994</v>
      </c>
      <c r="AP1125" t="s">
        <v>2992</v>
      </c>
      <c r="AQ1125" s="6">
        <v>1970</v>
      </c>
      <c r="AR1125" s="6" t="s">
        <v>3008</v>
      </c>
      <c r="AS1125" s="6">
        <v>2</v>
      </c>
      <c r="AT1125" s="6">
        <v>615</v>
      </c>
      <c r="AU1125" s="6" t="s">
        <v>2994</v>
      </c>
      <c r="AV1125">
        <v>371</v>
      </c>
      <c r="AW1125">
        <v>0</v>
      </c>
      <c r="AX1125">
        <v>0</v>
      </c>
      <c r="AY1125">
        <v>0</v>
      </c>
      <c r="AZ1125">
        <v>0</v>
      </c>
      <c r="BA1125">
        <v>0</v>
      </c>
      <c r="BB1125" t="s">
        <v>2995</v>
      </c>
      <c r="BC1125">
        <v>2</v>
      </c>
      <c r="BD1125">
        <v>2009</v>
      </c>
      <c r="BE1125" t="s">
        <v>2996</v>
      </c>
      <c r="BF1125" t="s">
        <v>2997</v>
      </c>
      <c r="BG1125">
        <v>185000</v>
      </c>
      <c r="BH1125" s="2">
        <v>6</v>
      </c>
      <c r="BI1125" s="2">
        <v>6</v>
      </c>
    </row>
    <row r="1126" spans="1:61" x14ac:dyDescent="0.25">
      <c r="A1126">
        <v>835</v>
      </c>
      <c r="B1126" t="s">
        <v>1137</v>
      </c>
      <c r="C1126" s="6">
        <v>69.22</v>
      </c>
      <c r="D1126">
        <v>28698</v>
      </c>
      <c r="E1126" t="s">
        <v>2985</v>
      </c>
      <c r="F1126" t="s">
        <v>3042</v>
      </c>
      <c r="G1126" t="s">
        <v>9</v>
      </c>
      <c r="H1126" t="s">
        <v>2987</v>
      </c>
      <c r="I1126">
        <v>5</v>
      </c>
      <c r="J1126">
        <v>5</v>
      </c>
      <c r="K1126" t="str" cm="1">
        <f t="array" ref="K1126">_xlfn.IFS(AND(I1126&gt;=1, I1126&lt;=2), "Bad", AND(I1126&gt;=3, I1126&lt;=4), "Somewhat Decent", AND(I1126&gt;=5, I1126&lt;=6), "Good", AND(I1126&gt;=7, I1126&lt;=8), "Very Good", AND(I1126&gt;=9, I1126&lt;=10), "Excellent")</f>
        <v>Good</v>
      </c>
      <c r="L1126">
        <f t="shared" si="177"/>
        <v>0</v>
      </c>
      <c r="M1126">
        <f t="shared" si="178"/>
        <v>0</v>
      </c>
      <c r="N1126">
        <f t="shared" si="179"/>
        <v>1</v>
      </c>
      <c r="O1126">
        <f t="shared" si="180"/>
        <v>0</v>
      </c>
      <c r="P1126">
        <f t="shared" si="181"/>
        <v>0</v>
      </c>
      <c r="Q1126" s="10" t="e">
        <f t="shared" ref="Q1126:Q1148" si="185">IF(T1126=0,NA(),2024-U1126)</f>
        <v>#N/A</v>
      </c>
      <c r="R1126">
        <v>1967</v>
      </c>
      <c r="S1126" t="str">
        <f t="shared" si="182"/>
        <v>No</v>
      </c>
      <c r="T1126">
        <f t="shared" si="183"/>
        <v>0</v>
      </c>
      <c r="U1126" s="11">
        <v>1967</v>
      </c>
      <c r="V1126" s="6" t="s">
        <v>2998</v>
      </c>
      <c r="W1126" s="6">
        <v>0</v>
      </c>
      <c r="X1126" s="6" t="s">
        <v>3030</v>
      </c>
      <c r="Y1126" s="6">
        <v>249</v>
      </c>
      <c r="Z1126" s="6" t="s">
        <v>3007</v>
      </c>
      <c r="AA1126" s="6">
        <v>764</v>
      </c>
      <c r="AB1126" s="6">
        <v>0</v>
      </c>
      <c r="AC1126" s="6">
        <v>1013</v>
      </c>
      <c r="AD1126">
        <v>1160</v>
      </c>
      <c r="AE1126">
        <v>966</v>
      </c>
      <c r="AF1126">
        <v>2126</v>
      </c>
      <c r="AG1126" s="6">
        <v>0</v>
      </c>
      <c r="AH1126" s="6">
        <v>1</v>
      </c>
      <c r="AI1126">
        <v>2</v>
      </c>
      <c r="AJ1126">
        <v>1</v>
      </c>
      <c r="AK1126">
        <v>3</v>
      </c>
      <c r="AL1126">
        <v>1</v>
      </c>
      <c r="AM1126">
        <v>7</v>
      </c>
      <c r="AN1126">
        <v>0</v>
      </c>
      <c r="AO1126" t="s">
        <v>2995</v>
      </c>
      <c r="AP1126" t="s">
        <v>2992</v>
      </c>
      <c r="AQ1126" s="6">
        <v>1967</v>
      </c>
      <c r="AR1126" s="6" t="s">
        <v>2993</v>
      </c>
      <c r="AS1126" s="6">
        <v>2</v>
      </c>
      <c r="AT1126" s="6">
        <v>538</v>
      </c>
      <c r="AU1126" s="6" t="s">
        <v>2994</v>
      </c>
      <c r="AV1126">
        <v>486</v>
      </c>
      <c r="AW1126">
        <v>0</v>
      </c>
      <c r="AX1126">
        <v>0</v>
      </c>
      <c r="AY1126">
        <v>0</v>
      </c>
      <c r="AZ1126">
        <v>225</v>
      </c>
      <c r="BA1126">
        <v>0</v>
      </c>
      <c r="BB1126" t="s">
        <v>2995</v>
      </c>
      <c r="BC1126">
        <v>6</v>
      </c>
      <c r="BD1126">
        <v>2009</v>
      </c>
      <c r="BE1126" t="s">
        <v>2996</v>
      </c>
      <c r="BF1126" t="s">
        <v>2999</v>
      </c>
      <c r="BG1126">
        <v>185000</v>
      </c>
      <c r="BH1126" s="2">
        <v>6</v>
      </c>
      <c r="BI1126" s="2">
        <v>6</v>
      </c>
    </row>
    <row r="1127" spans="1:61" x14ac:dyDescent="0.25">
      <c r="A1127">
        <v>1008</v>
      </c>
      <c r="B1127" t="s">
        <v>1138</v>
      </c>
      <c r="C1127" s="6">
        <v>69.22</v>
      </c>
      <c r="D1127">
        <v>14067</v>
      </c>
      <c r="E1127" t="s">
        <v>2985</v>
      </c>
      <c r="F1127" t="s">
        <v>3036</v>
      </c>
      <c r="G1127" t="s">
        <v>9</v>
      </c>
      <c r="H1127" t="s">
        <v>2987</v>
      </c>
      <c r="I1127">
        <v>6</v>
      </c>
      <c r="J1127">
        <v>5</v>
      </c>
      <c r="K1127" t="str" cm="1">
        <f t="array" ref="K1127">_xlfn.IFS(AND(I1127&gt;=1, I1127&lt;=2), "Bad", AND(I1127&gt;=3, I1127&lt;=4), "Somewhat Decent", AND(I1127&gt;=5, I1127&lt;=6), "Good", AND(I1127&gt;=7, I1127&lt;=8), "Very Good", AND(I1127&gt;=9, I1127&lt;=10), "Excellent")</f>
        <v>Good</v>
      </c>
      <c r="L1127">
        <f t="shared" si="177"/>
        <v>0</v>
      </c>
      <c r="M1127">
        <f t="shared" si="178"/>
        <v>0</v>
      </c>
      <c r="N1127">
        <f t="shared" si="179"/>
        <v>1</v>
      </c>
      <c r="O1127">
        <f t="shared" si="180"/>
        <v>0</v>
      </c>
      <c r="P1127">
        <f t="shared" si="181"/>
        <v>0</v>
      </c>
      <c r="Q1127" s="10" t="e">
        <f t="shared" si="185"/>
        <v>#N/A</v>
      </c>
      <c r="R1127">
        <v>1991</v>
      </c>
      <c r="S1127" t="str">
        <f t="shared" si="182"/>
        <v>No</v>
      </c>
      <c r="T1127">
        <f t="shared" si="183"/>
        <v>0</v>
      </c>
      <c r="U1127" s="11">
        <v>1991</v>
      </c>
      <c r="V1127" s="6" t="s">
        <v>2988</v>
      </c>
      <c r="W1127" s="6">
        <v>194</v>
      </c>
      <c r="X1127" s="6" t="s">
        <v>3007</v>
      </c>
      <c r="Y1127" s="6">
        <v>504</v>
      </c>
      <c r="Z1127" s="6" t="s">
        <v>2990</v>
      </c>
      <c r="AA1127" s="6">
        <v>0</v>
      </c>
      <c r="AB1127" s="6">
        <v>332</v>
      </c>
      <c r="AC1127" s="6">
        <v>836</v>
      </c>
      <c r="AD1127">
        <v>851</v>
      </c>
      <c r="AE1127">
        <v>858</v>
      </c>
      <c r="AF1127">
        <v>1709</v>
      </c>
      <c r="AG1127" s="6">
        <v>1</v>
      </c>
      <c r="AH1127" s="6">
        <v>0</v>
      </c>
      <c r="AI1127">
        <v>2</v>
      </c>
      <c r="AJ1127">
        <v>1</v>
      </c>
      <c r="AK1127">
        <v>3</v>
      </c>
      <c r="AL1127">
        <v>1</v>
      </c>
      <c r="AM1127">
        <v>7</v>
      </c>
      <c r="AN1127">
        <v>0</v>
      </c>
      <c r="AO1127" t="s">
        <v>2995</v>
      </c>
      <c r="AP1127" t="s">
        <v>2992</v>
      </c>
      <c r="AQ1127" s="6">
        <v>1991</v>
      </c>
      <c r="AR1127" s="6" t="s">
        <v>2993</v>
      </c>
      <c r="AS1127" s="6">
        <v>2</v>
      </c>
      <c r="AT1127" s="6">
        <v>416</v>
      </c>
      <c r="AU1127" s="6" t="s">
        <v>2994</v>
      </c>
      <c r="AV1127">
        <v>0</v>
      </c>
      <c r="AW1127">
        <v>40</v>
      </c>
      <c r="AX1127">
        <v>0</v>
      </c>
      <c r="AY1127">
        <v>0</v>
      </c>
      <c r="AZ1127">
        <v>0</v>
      </c>
      <c r="BA1127">
        <v>0</v>
      </c>
      <c r="BB1127" t="s">
        <v>2995</v>
      </c>
      <c r="BC1127">
        <v>9</v>
      </c>
      <c r="BD1127">
        <v>2008</v>
      </c>
      <c r="BE1127" t="s">
        <v>2996</v>
      </c>
      <c r="BF1127" t="s">
        <v>2997</v>
      </c>
      <c r="BG1127">
        <v>185000</v>
      </c>
      <c r="BH1127" s="2">
        <v>6</v>
      </c>
      <c r="BI1127" s="2">
        <v>6</v>
      </c>
    </row>
    <row r="1128" spans="1:61" x14ac:dyDescent="0.25">
      <c r="A1128">
        <v>1026</v>
      </c>
      <c r="B1128" t="s">
        <v>1139</v>
      </c>
      <c r="C1128" s="6">
        <v>80</v>
      </c>
      <c r="D1128">
        <v>10400</v>
      </c>
      <c r="E1128" t="s">
        <v>2985</v>
      </c>
      <c r="F1128" t="s">
        <v>3049</v>
      </c>
      <c r="G1128" t="s">
        <v>9</v>
      </c>
      <c r="H1128" t="s">
        <v>2987</v>
      </c>
      <c r="I1128">
        <v>7</v>
      </c>
      <c r="J1128">
        <v>6</v>
      </c>
      <c r="K1128" t="str" cm="1">
        <f t="array" ref="K1128">_xlfn.IFS(AND(I1128&gt;=1, I1128&lt;=2), "Bad", AND(I1128&gt;=3, I1128&lt;=4), "Somewhat Decent", AND(I1128&gt;=5, I1128&lt;=6), "Good", AND(I1128&gt;=7, I1128&lt;=8), "Very Good", AND(I1128&gt;=9, I1128&lt;=10), "Excellent")</f>
        <v>Very Good</v>
      </c>
      <c r="L1128">
        <f t="shared" si="177"/>
        <v>0</v>
      </c>
      <c r="M1128">
        <f t="shared" si="178"/>
        <v>0</v>
      </c>
      <c r="N1128">
        <f t="shared" si="179"/>
        <v>0</v>
      </c>
      <c r="O1128">
        <f t="shared" si="180"/>
        <v>1</v>
      </c>
      <c r="P1128">
        <f t="shared" si="181"/>
        <v>0</v>
      </c>
      <c r="Q1128" s="10">
        <f t="shared" si="185"/>
        <v>36</v>
      </c>
      <c r="R1128">
        <v>1980</v>
      </c>
      <c r="S1128" t="str">
        <f t="shared" si="182"/>
        <v>Yes</v>
      </c>
      <c r="T1128">
        <f t="shared" si="183"/>
        <v>1</v>
      </c>
      <c r="U1128" s="11">
        <v>1988</v>
      </c>
      <c r="V1128" s="6" t="s">
        <v>2988</v>
      </c>
      <c r="W1128" s="6">
        <v>280</v>
      </c>
      <c r="X1128" s="6" t="s">
        <v>2990</v>
      </c>
      <c r="Y1128" s="6">
        <v>0</v>
      </c>
      <c r="Z1128" s="6" t="s">
        <v>2990</v>
      </c>
      <c r="AA1128" s="6">
        <v>0</v>
      </c>
      <c r="AB1128" s="6">
        <v>738</v>
      </c>
      <c r="AC1128" s="6">
        <v>738</v>
      </c>
      <c r="AD1128">
        <v>1277</v>
      </c>
      <c r="AE1128">
        <v>767</v>
      </c>
      <c r="AF1128">
        <v>2044</v>
      </c>
      <c r="AG1128" s="6">
        <v>0</v>
      </c>
      <c r="AH1128" s="6">
        <v>0</v>
      </c>
      <c r="AI1128">
        <v>2</v>
      </c>
      <c r="AJ1128">
        <v>1</v>
      </c>
      <c r="AK1128">
        <v>3</v>
      </c>
      <c r="AL1128">
        <v>1</v>
      </c>
      <c r="AM1128">
        <v>7</v>
      </c>
      <c r="AN1128">
        <v>1</v>
      </c>
      <c r="AO1128" t="s">
        <v>2994</v>
      </c>
      <c r="AP1128" t="s">
        <v>2992</v>
      </c>
      <c r="AQ1128" s="6">
        <v>1980</v>
      </c>
      <c r="AR1128" s="6" t="s">
        <v>2990</v>
      </c>
      <c r="AS1128" s="6">
        <v>2</v>
      </c>
      <c r="AT1128" s="6">
        <v>489</v>
      </c>
      <c r="AU1128" s="6" t="s">
        <v>2994</v>
      </c>
      <c r="AV1128">
        <v>28</v>
      </c>
      <c r="AW1128">
        <v>73</v>
      </c>
      <c r="AX1128">
        <v>0</v>
      </c>
      <c r="AY1128">
        <v>0</v>
      </c>
      <c r="AZ1128">
        <v>0</v>
      </c>
      <c r="BA1128">
        <v>0</v>
      </c>
      <c r="BB1128" t="s">
        <v>2995</v>
      </c>
      <c r="BC1128">
        <v>3</v>
      </c>
      <c r="BD1128">
        <v>2008</v>
      </c>
      <c r="BE1128" t="s">
        <v>2996</v>
      </c>
      <c r="BF1128" t="s">
        <v>2997</v>
      </c>
      <c r="BG1128">
        <v>185000</v>
      </c>
      <c r="BH1128" s="2">
        <v>6</v>
      </c>
      <c r="BI1128" s="2">
        <v>6</v>
      </c>
    </row>
    <row r="1129" spans="1:61" x14ac:dyDescent="0.25">
      <c r="A1129">
        <v>1201</v>
      </c>
      <c r="B1129" t="s">
        <v>1140</v>
      </c>
      <c r="C1129" s="6">
        <v>76</v>
      </c>
      <c r="D1129">
        <v>9120</v>
      </c>
      <c r="E1129" t="s">
        <v>2985</v>
      </c>
      <c r="F1129" t="s">
        <v>3049</v>
      </c>
      <c r="G1129" t="s">
        <v>9</v>
      </c>
      <c r="H1129" t="s">
        <v>2987</v>
      </c>
      <c r="I1129">
        <v>6</v>
      </c>
      <c r="J1129">
        <v>6</v>
      </c>
      <c r="K1129" t="str" cm="1">
        <f t="array" ref="K1129">_xlfn.IFS(AND(I1129&gt;=1, I1129&lt;=2), "Bad", AND(I1129&gt;=3, I1129&lt;=4), "Somewhat Decent", AND(I1129&gt;=5, I1129&lt;=6), "Good", AND(I1129&gt;=7, I1129&lt;=8), "Very Good", AND(I1129&gt;=9, I1129&lt;=10), "Excellent")</f>
        <v>Good</v>
      </c>
      <c r="L1129">
        <f t="shared" si="177"/>
        <v>0</v>
      </c>
      <c r="M1129">
        <f t="shared" si="178"/>
        <v>0</v>
      </c>
      <c r="N1129">
        <f t="shared" si="179"/>
        <v>1</v>
      </c>
      <c r="O1129">
        <f t="shared" si="180"/>
        <v>0</v>
      </c>
      <c r="P1129">
        <f t="shared" si="181"/>
        <v>0</v>
      </c>
      <c r="Q1129" s="10" t="e">
        <f t="shared" si="185"/>
        <v>#N/A</v>
      </c>
      <c r="R1129">
        <v>1974</v>
      </c>
      <c r="S1129" t="str">
        <f t="shared" si="182"/>
        <v>No</v>
      </c>
      <c r="T1129">
        <f t="shared" si="183"/>
        <v>0</v>
      </c>
      <c r="U1129" s="11">
        <v>1974</v>
      </c>
      <c r="V1129" s="6" t="s">
        <v>2988</v>
      </c>
      <c r="W1129" s="6">
        <v>270</v>
      </c>
      <c r="X1129" s="6" t="s">
        <v>3007</v>
      </c>
      <c r="Y1129" s="6">
        <v>442</v>
      </c>
      <c r="Z1129" s="6" t="s">
        <v>2990</v>
      </c>
      <c r="AA1129" s="6">
        <v>0</v>
      </c>
      <c r="AB1129" s="6">
        <v>459</v>
      </c>
      <c r="AC1129" s="6">
        <v>901</v>
      </c>
      <c r="AD1129">
        <v>943</v>
      </c>
      <c r="AE1129">
        <v>933</v>
      </c>
      <c r="AF1129">
        <v>1876</v>
      </c>
      <c r="AG1129" s="6">
        <v>0</v>
      </c>
      <c r="AH1129" s="6">
        <v>0</v>
      </c>
      <c r="AI1129">
        <v>2</v>
      </c>
      <c r="AJ1129">
        <v>1</v>
      </c>
      <c r="AK1129">
        <v>4</v>
      </c>
      <c r="AL1129">
        <v>1</v>
      </c>
      <c r="AM1129">
        <v>8</v>
      </c>
      <c r="AN1129">
        <v>1</v>
      </c>
      <c r="AO1129" t="s">
        <v>2994</v>
      </c>
      <c r="AP1129" t="s">
        <v>2992</v>
      </c>
      <c r="AQ1129" s="6">
        <v>1974</v>
      </c>
      <c r="AR1129" s="6" t="s">
        <v>3008</v>
      </c>
      <c r="AS1129" s="6">
        <v>2</v>
      </c>
      <c r="AT1129" s="6">
        <v>540</v>
      </c>
      <c r="AU1129" s="6" t="s">
        <v>2994</v>
      </c>
      <c r="AV1129">
        <v>0</v>
      </c>
      <c r="AW1129">
        <v>69</v>
      </c>
      <c r="AX1129">
        <v>0</v>
      </c>
      <c r="AY1129">
        <v>0</v>
      </c>
      <c r="AZ1129">
        <v>0</v>
      </c>
      <c r="BA1129">
        <v>0</v>
      </c>
      <c r="BB1129" t="s">
        <v>2995</v>
      </c>
      <c r="BC1129">
        <v>7</v>
      </c>
      <c r="BD1129">
        <v>2008</v>
      </c>
      <c r="BE1129" t="s">
        <v>2996</v>
      </c>
      <c r="BF1129" t="s">
        <v>2997</v>
      </c>
      <c r="BG1129">
        <v>185000</v>
      </c>
      <c r="BH1129" s="2">
        <v>6</v>
      </c>
      <c r="BI1129" s="2">
        <v>6</v>
      </c>
    </row>
    <row r="1130" spans="1:61" x14ac:dyDescent="0.25">
      <c r="A1130">
        <v>1239</v>
      </c>
      <c r="B1130" t="s">
        <v>1141</v>
      </c>
      <c r="C1130" s="6">
        <v>82</v>
      </c>
      <c r="D1130">
        <v>9840</v>
      </c>
      <c r="E1130" t="s">
        <v>2985</v>
      </c>
      <c r="F1130" t="s">
        <v>3016</v>
      </c>
      <c r="G1130" t="s">
        <v>9</v>
      </c>
      <c r="H1130" t="s">
        <v>3001</v>
      </c>
      <c r="I1130">
        <v>5</v>
      </c>
      <c r="J1130">
        <v>7</v>
      </c>
      <c r="K1130" t="str" cm="1">
        <f t="array" ref="K1130">_xlfn.IFS(AND(I1130&gt;=1, I1130&lt;=2), "Bad", AND(I1130&gt;=3, I1130&lt;=4), "Somewhat Decent", AND(I1130&gt;=5, I1130&lt;=6), "Good", AND(I1130&gt;=7, I1130&lt;=8), "Very Good", AND(I1130&gt;=9, I1130&lt;=10), "Excellent")</f>
        <v>Good</v>
      </c>
      <c r="L1130">
        <f t="shared" si="177"/>
        <v>0</v>
      </c>
      <c r="M1130">
        <f t="shared" si="178"/>
        <v>0</v>
      </c>
      <c r="N1130">
        <f t="shared" si="179"/>
        <v>1</v>
      </c>
      <c r="O1130">
        <f t="shared" si="180"/>
        <v>0</v>
      </c>
      <c r="P1130">
        <f t="shared" si="181"/>
        <v>0</v>
      </c>
      <c r="Q1130" s="10">
        <f t="shared" si="185"/>
        <v>26</v>
      </c>
      <c r="R1130">
        <v>1959</v>
      </c>
      <c r="S1130" t="str">
        <f t="shared" si="182"/>
        <v>Yes</v>
      </c>
      <c r="T1130">
        <f t="shared" si="183"/>
        <v>1</v>
      </c>
      <c r="U1130" s="11">
        <v>1998</v>
      </c>
      <c r="V1130" s="6" t="s">
        <v>2998</v>
      </c>
      <c r="W1130" s="6">
        <v>0</v>
      </c>
      <c r="X1130" s="6" t="s">
        <v>3007</v>
      </c>
      <c r="Y1130" s="6">
        <v>1053</v>
      </c>
      <c r="Z1130" s="6" t="s">
        <v>2990</v>
      </c>
      <c r="AA1130" s="6">
        <v>0</v>
      </c>
      <c r="AB1130" s="6">
        <v>195</v>
      </c>
      <c r="AC1130" s="6">
        <v>1248</v>
      </c>
      <c r="AD1130">
        <v>1440</v>
      </c>
      <c r="AE1130">
        <v>0</v>
      </c>
      <c r="AF1130">
        <v>1440</v>
      </c>
      <c r="AG1130" s="6">
        <v>1</v>
      </c>
      <c r="AH1130" s="6">
        <v>0</v>
      </c>
      <c r="AI1130">
        <v>2</v>
      </c>
      <c r="AJ1130">
        <v>0</v>
      </c>
      <c r="AK1130">
        <v>2</v>
      </c>
      <c r="AL1130">
        <v>1</v>
      </c>
      <c r="AM1130">
        <v>7</v>
      </c>
      <c r="AN1130">
        <v>0</v>
      </c>
      <c r="AO1130" t="s">
        <v>2995</v>
      </c>
      <c r="AP1130" t="s">
        <v>2992</v>
      </c>
      <c r="AQ1130" s="6">
        <v>1959</v>
      </c>
      <c r="AR1130" s="6" t="s">
        <v>3008</v>
      </c>
      <c r="AS1130" s="6">
        <v>1</v>
      </c>
      <c r="AT1130" s="6">
        <v>480</v>
      </c>
      <c r="AU1130" s="6" t="s">
        <v>2994</v>
      </c>
      <c r="AV1130">
        <v>150</v>
      </c>
      <c r="AW1130">
        <v>0</v>
      </c>
      <c r="AX1130">
        <v>0</v>
      </c>
      <c r="AY1130">
        <v>0</v>
      </c>
      <c r="AZ1130">
        <v>256</v>
      </c>
      <c r="BA1130">
        <v>0</v>
      </c>
      <c r="BB1130" t="s">
        <v>2995</v>
      </c>
      <c r="BC1130">
        <v>6</v>
      </c>
      <c r="BD1130">
        <v>2008</v>
      </c>
      <c r="BE1130" t="s">
        <v>2996</v>
      </c>
      <c r="BF1130" t="s">
        <v>2997</v>
      </c>
      <c r="BG1130">
        <v>185000</v>
      </c>
      <c r="BH1130" s="2">
        <v>6</v>
      </c>
      <c r="BI1130" s="2">
        <v>6</v>
      </c>
    </row>
    <row r="1131" spans="1:61" x14ac:dyDescent="0.25">
      <c r="A1131">
        <v>1391</v>
      </c>
      <c r="B1131" t="s">
        <v>1142</v>
      </c>
      <c r="C1131" s="6">
        <v>88</v>
      </c>
      <c r="D1131">
        <v>14175</v>
      </c>
      <c r="E1131" t="s">
        <v>2985</v>
      </c>
      <c r="F1131" t="s">
        <v>3031</v>
      </c>
      <c r="G1131" t="s">
        <v>9</v>
      </c>
      <c r="H1131" t="s">
        <v>3001</v>
      </c>
      <c r="I1131">
        <v>6</v>
      </c>
      <c r="J1131">
        <v>8</v>
      </c>
      <c r="K1131" t="str" cm="1">
        <f t="array" ref="K1131">_xlfn.IFS(AND(I1131&gt;=1, I1131&lt;=2), "Bad", AND(I1131&gt;=3, I1131&lt;=4), "Somewhat Decent", AND(I1131&gt;=5, I1131&lt;=6), "Good", AND(I1131&gt;=7, I1131&lt;=8), "Very Good", AND(I1131&gt;=9, I1131&lt;=10), "Excellent")</f>
        <v>Good</v>
      </c>
      <c r="L1131">
        <f t="shared" si="177"/>
        <v>0</v>
      </c>
      <c r="M1131">
        <f t="shared" si="178"/>
        <v>0</v>
      </c>
      <c r="N1131">
        <f t="shared" si="179"/>
        <v>1</v>
      </c>
      <c r="O1131">
        <f t="shared" si="180"/>
        <v>0</v>
      </c>
      <c r="P1131">
        <f t="shared" si="181"/>
        <v>0</v>
      </c>
      <c r="Q1131" s="10" t="e">
        <f t="shared" si="185"/>
        <v>#N/A</v>
      </c>
      <c r="R1131">
        <v>1956</v>
      </c>
      <c r="S1131" t="str">
        <f t="shared" si="182"/>
        <v>No</v>
      </c>
      <c r="T1131">
        <f t="shared" si="183"/>
        <v>0</v>
      </c>
      <c r="U1131" s="11">
        <v>1956</v>
      </c>
      <c r="V1131" s="6" t="s">
        <v>2998</v>
      </c>
      <c r="W1131" s="6">
        <v>0</v>
      </c>
      <c r="X1131" s="6" t="s">
        <v>2989</v>
      </c>
      <c r="Y1131" s="6">
        <v>776</v>
      </c>
      <c r="Z1131" s="6" t="s">
        <v>2990</v>
      </c>
      <c r="AA1131" s="6">
        <v>0</v>
      </c>
      <c r="AB1131" s="6">
        <v>212</v>
      </c>
      <c r="AC1131" s="6">
        <v>988</v>
      </c>
      <c r="AD1131">
        <v>1188</v>
      </c>
      <c r="AE1131">
        <v>0</v>
      </c>
      <c r="AF1131">
        <v>1188</v>
      </c>
      <c r="AG1131" s="6">
        <v>1</v>
      </c>
      <c r="AH1131" s="6">
        <v>0</v>
      </c>
      <c r="AI1131">
        <v>1</v>
      </c>
      <c r="AJ1131">
        <v>0</v>
      </c>
      <c r="AK1131">
        <v>1</v>
      </c>
      <c r="AL1131">
        <v>1</v>
      </c>
      <c r="AM1131">
        <v>4</v>
      </c>
      <c r="AN1131">
        <v>1</v>
      </c>
      <c r="AO1131" t="s">
        <v>2994</v>
      </c>
      <c r="AP1131" t="s">
        <v>2992</v>
      </c>
      <c r="AQ1131" s="6">
        <v>1956</v>
      </c>
      <c r="AR1131" s="6" t="s">
        <v>2990</v>
      </c>
      <c r="AS1131" s="6">
        <v>2</v>
      </c>
      <c r="AT1131" s="6">
        <v>621</v>
      </c>
      <c r="AU1131" s="6" t="s">
        <v>2994</v>
      </c>
      <c r="AV1131">
        <v>102</v>
      </c>
      <c r="AW1131">
        <v>89</v>
      </c>
      <c r="AX1131">
        <v>231</v>
      </c>
      <c r="AY1131">
        <v>0</v>
      </c>
      <c r="AZ1131">
        <v>0</v>
      </c>
      <c r="BA1131">
        <v>0</v>
      </c>
      <c r="BB1131" t="s">
        <v>2995</v>
      </c>
      <c r="BC1131">
        <v>6</v>
      </c>
      <c r="BD1131">
        <v>2008</v>
      </c>
      <c r="BE1131" t="s">
        <v>2996</v>
      </c>
      <c r="BF1131" t="s">
        <v>2997</v>
      </c>
      <c r="BG1131">
        <v>185000</v>
      </c>
      <c r="BH1131" s="2">
        <v>6</v>
      </c>
      <c r="BI1131" s="2">
        <v>6</v>
      </c>
    </row>
    <row r="1132" spans="1:61" x14ac:dyDescent="0.25">
      <c r="A1132">
        <v>1409</v>
      </c>
      <c r="B1132" t="s">
        <v>1143</v>
      </c>
      <c r="C1132" s="6">
        <v>66</v>
      </c>
      <c r="D1132">
        <v>21780</v>
      </c>
      <c r="E1132" t="s">
        <v>2985</v>
      </c>
      <c r="F1132" t="s">
        <v>3026</v>
      </c>
      <c r="G1132" t="s">
        <v>9</v>
      </c>
      <c r="H1132" t="s">
        <v>3028</v>
      </c>
      <c r="I1132">
        <v>6</v>
      </c>
      <c r="J1132">
        <v>7</v>
      </c>
      <c r="K1132" t="str" cm="1">
        <f t="array" ref="K1132">_xlfn.IFS(AND(I1132&gt;=1, I1132&lt;=2), "Bad", AND(I1132&gt;=3, I1132&lt;=4), "Somewhat Decent", AND(I1132&gt;=5, I1132&lt;=6), "Good", AND(I1132&gt;=7, I1132&lt;=8), "Very Good", AND(I1132&gt;=9, I1132&lt;=10), "Excellent")</f>
        <v>Good</v>
      </c>
      <c r="L1132">
        <f t="shared" si="177"/>
        <v>0</v>
      </c>
      <c r="M1132">
        <f t="shared" si="178"/>
        <v>0</v>
      </c>
      <c r="N1132">
        <f t="shared" si="179"/>
        <v>1</v>
      </c>
      <c r="O1132">
        <f t="shared" si="180"/>
        <v>0</v>
      </c>
      <c r="P1132">
        <f t="shared" si="181"/>
        <v>0</v>
      </c>
      <c r="Q1132" s="10">
        <f t="shared" si="185"/>
        <v>74</v>
      </c>
      <c r="R1132">
        <v>1918</v>
      </c>
      <c r="S1132" t="str">
        <f t="shared" si="182"/>
        <v>Yes</v>
      </c>
      <c r="T1132">
        <f t="shared" si="183"/>
        <v>1</v>
      </c>
      <c r="U1132" s="11">
        <v>1950</v>
      </c>
      <c r="V1132" s="6" t="s">
        <v>2998</v>
      </c>
      <c r="W1132" s="6">
        <v>0</v>
      </c>
      <c r="X1132" s="6" t="s">
        <v>2990</v>
      </c>
      <c r="Y1132" s="6">
        <v>0</v>
      </c>
      <c r="Z1132" s="6" t="s">
        <v>2990</v>
      </c>
      <c r="AA1132" s="6">
        <v>0</v>
      </c>
      <c r="AB1132" s="6">
        <v>1163</v>
      </c>
      <c r="AC1132" s="6">
        <v>1163</v>
      </c>
      <c r="AD1132">
        <v>1163</v>
      </c>
      <c r="AE1132">
        <v>511</v>
      </c>
      <c r="AF1132">
        <v>1674</v>
      </c>
      <c r="AG1132" s="6">
        <v>0</v>
      </c>
      <c r="AH1132" s="6">
        <v>0</v>
      </c>
      <c r="AI1132">
        <v>2</v>
      </c>
      <c r="AJ1132">
        <v>0</v>
      </c>
      <c r="AK1132">
        <v>4</v>
      </c>
      <c r="AL1132">
        <v>1</v>
      </c>
      <c r="AM1132">
        <v>8</v>
      </c>
      <c r="AN1132">
        <v>1</v>
      </c>
      <c r="AO1132" t="s">
        <v>3003</v>
      </c>
      <c r="AP1132" t="s">
        <v>3015</v>
      </c>
      <c r="AQ1132" s="6">
        <v>1955</v>
      </c>
      <c r="AR1132" s="6" t="s">
        <v>2993</v>
      </c>
      <c r="AS1132" s="6">
        <v>2</v>
      </c>
      <c r="AT1132" s="6">
        <v>396</v>
      </c>
      <c r="AU1132" s="6" t="s">
        <v>2994</v>
      </c>
      <c r="AV1132">
        <v>72</v>
      </c>
      <c r="AW1132">
        <v>36</v>
      </c>
      <c r="AX1132">
        <v>0</v>
      </c>
      <c r="AY1132">
        <v>0</v>
      </c>
      <c r="AZ1132">
        <v>144</v>
      </c>
      <c r="BA1132">
        <v>0</v>
      </c>
      <c r="BB1132" t="s">
        <v>2995</v>
      </c>
      <c r="BC1132">
        <v>7</v>
      </c>
      <c r="BD1132">
        <v>2008</v>
      </c>
      <c r="BE1132" t="s">
        <v>2996</v>
      </c>
      <c r="BF1132" t="s">
        <v>2997</v>
      </c>
      <c r="BG1132">
        <v>185000</v>
      </c>
      <c r="BH1132" s="2">
        <v>6</v>
      </c>
      <c r="BI1132" s="2">
        <v>6</v>
      </c>
    </row>
    <row r="1133" spans="1:61" x14ac:dyDescent="0.25">
      <c r="A1133">
        <v>1760</v>
      </c>
      <c r="B1133" t="s">
        <v>1144</v>
      </c>
      <c r="C1133" s="6">
        <v>59</v>
      </c>
      <c r="D1133">
        <v>9649</v>
      </c>
      <c r="E1133" t="s">
        <v>2985</v>
      </c>
      <c r="F1133" t="s">
        <v>3036</v>
      </c>
      <c r="G1133" t="s">
        <v>9</v>
      </c>
      <c r="H1133" t="s">
        <v>2987</v>
      </c>
      <c r="I1133">
        <v>6</v>
      </c>
      <c r="J1133">
        <v>5</v>
      </c>
      <c r="K1133" t="str" cm="1">
        <f t="array" ref="K1133">_xlfn.IFS(AND(I1133&gt;=1, I1133&lt;=2), "Bad", AND(I1133&gt;=3, I1133&lt;=4), "Somewhat Decent", AND(I1133&gt;=5, I1133&lt;=6), "Good", AND(I1133&gt;=7, I1133&lt;=8), "Very Good", AND(I1133&gt;=9, I1133&lt;=10), "Excellent")</f>
        <v>Good</v>
      </c>
      <c r="L1133">
        <f t="shared" si="177"/>
        <v>0</v>
      </c>
      <c r="M1133">
        <f t="shared" si="178"/>
        <v>0</v>
      </c>
      <c r="N1133">
        <f t="shared" si="179"/>
        <v>1</v>
      </c>
      <c r="O1133">
        <f t="shared" si="180"/>
        <v>0</v>
      </c>
      <c r="P1133">
        <f t="shared" si="181"/>
        <v>0</v>
      </c>
      <c r="Q1133" s="10">
        <f t="shared" si="185"/>
        <v>24</v>
      </c>
      <c r="R1133">
        <v>1999</v>
      </c>
      <c r="S1133" t="str">
        <f t="shared" si="182"/>
        <v>Yes</v>
      </c>
      <c r="T1133">
        <f t="shared" si="183"/>
        <v>1</v>
      </c>
      <c r="U1133" s="11">
        <v>2000</v>
      </c>
      <c r="V1133" s="6" t="s">
        <v>2998</v>
      </c>
      <c r="W1133" s="6">
        <v>0</v>
      </c>
      <c r="X1133" s="6" t="s">
        <v>2990</v>
      </c>
      <c r="Y1133" s="6">
        <v>0</v>
      </c>
      <c r="Z1133" s="6" t="s">
        <v>2990</v>
      </c>
      <c r="AA1133" s="6">
        <v>0</v>
      </c>
      <c r="AB1133" s="6">
        <v>941</v>
      </c>
      <c r="AC1133" s="6">
        <v>941</v>
      </c>
      <c r="AD1133">
        <v>961</v>
      </c>
      <c r="AE1133">
        <v>683</v>
      </c>
      <c r="AF1133">
        <v>1644</v>
      </c>
      <c r="AG1133" s="6">
        <v>0</v>
      </c>
      <c r="AH1133" s="6">
        <v>0</v>
      </c>
      <c r="AI1133">
        <v>2</v>
      </c>
      <c r="AJ1133">
        <v>1</v>
      </c>
      <c r="AK1133">
        <v>3</v>
      </c>
      <c r="AL1133">
        <v>1</v>
      </c>
      <c r="AM1133">
        <v>7</v>
      </c>
      <c r="AN1133">
        <v>1</v>
      </c>
      <c r="AO1133" t="s">
        <v>2994</v>
      </c>
      <c r="AP1133" t="s">
        <v>2992</v>
      </c>
      <c r="AQ1133" s="6">
        <v>1999</v>
      </c>
      <c r="AR1133" s="6" t="s">
        <v>3008</v>
      </c>
      <c r="AS1133" s="6">
        <v>2</v>
      </c>
      <c r="AT1133" s="6">
        <v>460</v>
      </c>
      <c r="AU1133" s="6" t="s">
        <v>2994</v>
      </c>
      <c r="AV1133">
        <v>460</v>
      </c>
      <c r="AW1133">
        <v>42</v>
      </c>
      <c r="AX1133">
        <v>0</v>
      </c>
      <c r="AY1133">
        <v>0</v>
      </c>
      <c r="AZ1133">
        <v>0</v>
      </c>
      <c r="BA1133">
        <v>0</v>
      </c>
      <c r="BB1133" t="s">
        <v>2995</v>
      </c>
      <c r="BC1133">
        <v>5</v>
      </c>
      <c r="BD1133">
        <v>2007</v>
      </c>
      <c r="BE1133" t="s">
        <v>2996</v>
      </c>
      <c r="BF1133" t="s">
        <v>2997</v>
      </c>
      <c r="BG1133">
        <v>185000</v>
      </c>
      <c r="BH1133" s="2">
        <v>6</v>
      </c>
      <c r="BI1133" s="2">
        <v>6</v>
      </c>
    </row>
    <row r="1134" spans="1:61" x14ac:dyDescent="0.25">
      <c r="A1134">
        <v>1868</v>
      </c>
      <c r="B1134" t="s">
        <v>1145</v>
      </c>
      <c r="C1134" s="6">
        <v>108</v>
      </c>
      <c r="D1134">
        <v>11358</v>
      </c>
      <c r="E1134" t="s">
        <v>2985</v>
      </c>
      <c r="F1134" t="s">
        <v>3049</v>
      </c>
      <c r="G1134" t="s">
        <v>9</v>
      </c>
      <c r="H1134" t="s">
        <v>3001</v>
      </c>
      <c r="I1134">
        <v>7</v>
      </c>
      <c r="J1134">
        <v>7</v>
      </c>
      <c r="K1134" t="str" cm="1">
        <f t="array" ref="K1134">_xlfn.IFS(AND(I1134&gt;=1, I1134&lt;=2), "Bad", AND(I1134&gt;=3, I1134&lt;=4), "Somewhat Decent", AND(I1134&gt;=5, I1134&lt;=6), "Good", AND(I1134&gt;=7, I1134&lt;=8), "Very Good", AND(I1134&gt;=9, I1134&lt;=10), "Excellent")</f>
        <v>Very Good</v>
      </c>
      <c r="L1134">
        <f t="shared" si="177"/>
        <v>0</v>
      </c>
      <c r="M1134">
        <f t="shared" si="178"/>
        <v>0</v>
      </c>
      <c r="N1134">
        <f t="shared" si="179"/>
        <v>0</v>
      </c>
      <c r="O1134">
        <f t="shared" si="180"/>
        <v>1</v>
      </c>
      <c r="P1134">
        <f t="shared" si="181"/>
        <v>0</v>
      </c>
      <c r="Q1134" s="10">
        <f t="shared" si="185"/>
        <v>37</v>
      </c>
      <c r="R1134">
        <v>1972</v>
      </c>
      <c r="S1134" t="str">
        <f t="shared" si="182"/>
        <v>Yes</v>
      </c>
      <c r="T1134">
        <f t="shared" si="183"/>
        <v>1</v>
      </c>
      <c r="U1134" s="11">
        <v>1987</v>
      </c>
      <c r="V1134" s="6" t="s">
        <v>2998</v>
      </c>
      <c r="W1134" s="6">
        <v>0</v>
      </c>
      <c r="X1134" s="6" t="s">
        <v>3011</v>
      </c>
      <c r="Y1134" s="6">
        <v>346</v>
      </c>
      <c r="Z1134" s="6" t="s">
        <v>2990</v>
      </c>
      <c r="AA1134" s="6">
        <v>0</v>
      </c>
      <c r="AB1134" s="6">
        <v>778</v>
      </c>
      <c r="AC1134" s="6">
        <v>1124</v>
      </c>
      <c r="AD1134">
        <v>1610</v>
      </c>
      <c r="AE1134">
        <v>0</v>
      </c>
      <c r="AF1134">
        <v>1610</v>
      </c>
      <c r="AG1134" s="6">
        <v>0</v>
      </c>
      <c r="AH1134" s="6">
        <v>0</v>
      </c>
      <c r="AI1134">
        <v>2</v>
      </c>
      <c r="AJ1134">
        <v>0</v>
      </c>
      <c r="AK1134">
        <v>3</v>
      </c>
      <c r="AL1134">
        <v>1</v>
      </c>
      <c r="AM1134">
        <v>8</v>
      </c>
      <c r="AN1134">
        <v>1</v>
      </c>
      <c r="AO1134" t="s">
        <v>2994</v>
      </c>
      <c r="AP1134" t="s">
        <v>2992</v>
      </c>
      <c r="AQ1134" s="6">
        <v>1972</v>
      </c>
      <c r="AR1134" s="6" t="s">
        <v>3008</v>
      </c>
      <c r="AS1134" s="6">
        <v>2</v>
      </c>
      <c r="AT1134" s="6">
        <v>515</v>
      </c>
      <c r="AU1134" s="6" t="s">
        <v>2994</v>
      </c>
      <c r="AV1134">
        <v>202</v>
      </c>
      <c r="AW1134">
        <v>0</v>
      </c>
      <c r="AX1134">
        <v>0</v>
      </c>
      <c r="AY1134">
        <v>0</v>
      </c>
      <c r="AZ1134">
        <v>256</v>
      </c>
      <c r="BA1134">
        <v>0</v>
      </c>
      <c r="BB1134" t="s">
        <v>2995</v>
      </c>
      <c r="BC1134">
        <v>5</v>
      </c>
      <c r="BD1134">
        <v>2007</v>
      </c>
      <c r="BE1134" t="s">
        <v>2996</v>
      </c>
      <c r="BF1134" t="s">
        <v>2997</v>
      </c>
      <c r="BG1134">
        <v>185000</v>
      </c>
      <c r="BH1134" s="2">
        <v>6</v>
      </c>
      <c r="BI1134" s="2">
        <v>6</v>
      </c>
    </row>
    <row r="1135" spans="1:61" x14ac:dyDescent="0.25">
      <c r="A1135">
        <v>1998</v>
      </c>
      <c r="B1135" t="s">
        <v>1146</v>
      </c>
      <c r="C1135" s="6">
        <v>75</v>
      </c>
      <c r="D1135">
        <v>13500</v>
      </c>
      <c r="E1135" t="s">
        <v>2985</v>
      </c>
      <c r="F1135" t="s">
        <v>3013</v>
      </c>
      <c r="G1135" t="s">
        <v>9</v>
      </c>
      <c r="H1135" t="s">
        <v>3027</v>
      </c>
      <c r="I1135">
        <v>7</v>
      </c>
      <c r="J1135">
        <v>8</v>
      </c>
      <c r="K1135" t="str" cm="1">
        <f t="array" ref="K1135">_xlfn.IFS(AND(I1135&gt;=1, I1135&lt;=2), "Bad", AND(I1135&gt;=3, I1135&lt;=4), "Somewhat Decent", AND(I1135&gt;=5, I1135&lt;=6), "Good", AND(I1135&gt;=7, I1135&lt;=8), "Very Good", AND(I1135&gt;=9, I1135&lt;=10), "Excellent")</f>
        <v>Very Good</v>
      </c>
      <c r="L1135">
        <f t="shared" si="177"/>
        <v>0</v>
      </c>
      <c r="M1135">
        <f t="shared" si="178"/>
        <v>0</v>
      </c>
      <c r="N1135">
        <f t="shared" si="179"/>
        <v>0</v>
      </c>
      <c r="O1135">
        <f t="shared" si="180"/>
        <v>1</v>
      </c>
      <c r="P1135">
        <f t="shared" si="181"/>
        <v>0</v>
      </c>
      <c r="Q1135" s="10">
        <f t="shared" si="185"/>
        <v>37</v>
      </c>
      <c r="R1135">
        <v>1879</v>
      </c>
      <c r="S1135" t="str">
        <f t="shared" si="182"/>
        <v>Yes</v>
      </c>
      <c r="T1135">
        <f t="shared" si="183"/>
        <v>1</v>
      </c>
      <c r="U1135" s="11">
        <v>1987</v>
      </c>
      <c r="V1135" s="6" t="s">
        <v>2998</v>
      </c>
      <c r="W1135" s="6">
        <v>0</v>
      </c>
      <c r="X1135" s="6" t="s">
        <v>2990</v>
      </c>
      <c r="Y1135" s="6">
        <v>0</v>
      </c>
      <c r="Z1135" s="6" t="s">
        <v>2990</v>
      </c>
      <c r="AA1135" s="6">
        <v>0</v>
      </c>
      <c r="AB1135" s="6">
        <v>819</v>
      </c>
      <c r="AC1135" s="6">
        <v>819</v>
      </c>
      <c r="AD1135">
        <v>1312</v>
      </c>
      <c r="AE1135">
        <v>1142</v>
      </c>
      <c r="AF1135">
        <v>2454</v>
      </c>
      <c r="AG1135" s="6">
        <v>0</v>
      </c>
      <c r="AH1135" s="6">
        <v>0</v>
      </c>
      <c r="AI1135">
        <v>2</v>
      </c>
      <c r="AJ1135">
        <v>0</v>
      </c>
      <c r="AK1135">
        <v>3</v>
      </c>
      <c r="AL1135">
        <v>1</v>
      </c>
      <c r="AM1135">
        <v>8</v>
      </c>
      <c r="AN1135">
        <v>1</v>
      </c>
      <c r="AO1135" t="s">
        <v>3003</v>
      </c>
      <c r="AP1135" t="s">
        <v>2992</v>
      </c>
      <c r="AQ1135" s="6">
        <v>1950</v>
      </c>
      <c r="AR1135" s="6" t="s">
        <v>2990</v>
      </c>
      <c r="AS1135" s="6">
        <v>2</v>
      </c>
      <c r="AT1135" s="6">
        <v>576</v>
      </c>
      <c r="AU1135" s="6" t="s">
        <v>2994</v>
      </c>
      <c r="AV1135">
        <v>0</v>
      </c>
      <c r="AW1135">
        <v>148</v>
      </c>
      <c r="AX1135">
        <v>150</v>
      </c>
      <c r="AY1135">
        <v>0</v>
      </c>
      <c r="AZ1135">
        <v>0</v>
      </c>
      <c r="BA1135">
        <v>0</v>
      </c>
      <c r="BB1135" t="s">
        <v>2995</v>
      </c>
      <c r="BC1135">
        <v>2</v>
      </c>
      <c r="BD1135">
        <v>2007</v>
      </c>
      <c r="BE1135" t="s">
        <v>2996</v>
      </c>
      <c r="BF1135" t="s">
        <v>2997</v>
      </c>
      <c r="BG1135">
        <v>185000</v>
      </c>
      <c r="BH1135" s="2">
        <v>6</v>
      </c>
      <c r="BI1135" s="2">
        <v>6</v>
      </c>
    </row>
    <row r="1136" spans="1:61" x14ac:dyDescent="0.25">
      <c r="A1136">
        <v>2160</v>
      </c>
      <c r="B1136" t="s">
        <v>1147</v>
      </c>
      <c r="C1136" s="6">
        <v>65</v>
      </c>
      <c r="D1136">
        <v>8450</v>
      </c>
      <c r="E1136" t="s">
        <v>2985</v>
      </c>
      <c r="F1136" t="s">
        <v>3012</v>
      </c>
      <c r="G1136" t="s">
        <v>9</v>
      </c>
      <c r="H1136" t="s">
        <v>3001</v>
      </c>
      <c r="I1136">
        <v>7</v>
      </c>
      <c r="J1136">
        <v>5</v>
      </c>
      <c r="K1136" t="str" cm="1">
        <f t="array" ref="K1136">_xlfn.IFS(AND(I1136&gt;=1, I1136&lt;=2), "Bad", AND(I1136&gt;=3, I1136&lt;=4), "Somewhat Decent", AND(I1136&gt;=5, I1136&lt;=6), "Good", AND(I1136&gt;=7, I1136&lt;=8), "Very Good", AND(I1136&gt;=9, I1136&lt;=10), "Excellent")</f>
        <v>Very Good</v>
      </c>
      <c r="L1136">
        <f t="shared" si="177"/>
        <v>0</v>
      </c>
      <c r="M1136">
        <f t="shared" si="178"/>
        <v>0</v>
      </c>
      <c r="N1136">
        <f t="shared" si="179"/>
        <v>0</v>
      </c>
      <c r="O1136">
        <f t="shared" si="180"/>
        <v>1</v>
      </c>
      <c r="P1136">
        <f t="shared" si="181"/>
        <v>0</v>
      </c>
      <c r="Q1136" s="10" t="e">
        <f t="shared" si="185"/>
        <v>#N/A</v>
      </c>
      <c r="R1136">
        <v>2003</v>
      </c>
      <c r="S1136" t="str">
        <f t="shared" si="182"/>
        <v>No</v>
      </c>
      <c r="T1136">
        <f t="shared" si="183"/>
        <v>0</v>
      </c>
      <c r="U1136" s="11">
        <v>2003</v>
      </c>
      <c r="V1136" s="6" t="s">
        <v>2998</v>
      </c>
      <c r="W1136" s="6">
        <v>0</v>
      </c>
      <c r="X1136" s="6" t="s">
        <v>2989</v>
      </c>
      <c r="Y1136" s="6">
        <v>699</v>
      </c>
      <c r="Z1136" s="6" t="s">
        <v>2990</v>
      </c>
      <c r="AA1136" s="6">
        <v>0</v>
      </c>
      <c r="AB1136" s="6">
        <v>638</v>
      </c>
      <c r="AC1136" s="6">
        <v>1337</v>
      </c>
      <c r="AD1136">
        <v>1337</v>
      </c>
      <c r="AE1136">
        <v>0</v>
      </c>
      <c r="AF1136">
        <v>1337</v>
      </c>
      <c r="AG1136" s="6">
        <v>1</v>
      </c>
      <c r="AH1136" s="6">
        <v>0</v>
      </c>
      <c r="AI1136">
        <v>2</v>
      </c>
      <c r="AJ1136">
        <v>0</v>
      </c>
      <c r="AK1136">
        <v>3</v>
      </c>
      <c r="AL1136">
        <v>1</v>
      </c>
      <c r="AM1136">
        <v>6</v>
      </c>
      <c r="AN1136">
        <v>0</v>
      </c>
      <c r="AO1136" t="s">
        <v>2995</v>
      </c>
      <c r="AP1136" t="s">
        <v>2992</v>
      </c>
      <c r="AQ1136" s="6">
        <v>2003</v>
      </c>
      <c r="AR1136" s="6" t="s">
        <v>3008</v>
      </c>
      <c r="AS1136" s="6">
        <v>2</v>
      </c>
      <c r="AT1136" s="6">
        <v>531</v>
      </c>
      <c r="AU1136" s="6" t="s">
        <v>2994</v>
      </c>
      <c r="AV1136">
        <v>0</v>
      </c>
      <c r="AW1136">
        <v>39</v>
      </c>
      <c r="AX1136">
        <v>0</v>
      </c>
      <c r="AY1136">
        <v>0</v>
      </c>
      <c r="AZ1136">
        <v>0</v>
      </c>
      <c r="BA1136">
        <v>0</v>
      </c>
      <c r="BB1136" t="s">
        <v>2995</v>
      </c>
      <c r="BC1136">
        <v>10</v>
      </c>
      <c r="BD1136">
        <v>2007</v>
      </c>
      <c r="BE1136" t="s">
        <v>2996</v>
      </c>
      <c r="BF1136" t="s">
        <v>2997</v>
      </c>
      <c r="BG1136">
        <v>185000</v>
      </c>
      <c r="BH1136" s="2">
        <v>6</v>
      </c>
      <c r="BI1136" s="2">
        <v>6</v>
      </c>
    </row>
    <row r="1137" spans="1:61" x14ac:dyDescent="0.25">
      <c r="A1137">
        <v>2316</v>
      </c>
      <c r="B1137" t="s">
        <v>1148</v>
      </c>
      <c r="C1137" s="6">
        <v>70</v>
      </c>
      <c r="D1137">
        <v>11207</v>
      </c>
      <c r="E1137" t="s">
        <v>2985</v>
      </c>
      <c r="F1137" t="s">
        <v>3036</v>
      </c>
      <c r="G1137" t="s">
        <v>9</v>
      </c>
      <c r="H1137" t="s">
        <v>2987</v>
      </c>
      <c r="I1137">
        <v>6</v>
      </c>
      <c r="J1137">
        <v>5</v>
      </c>
      <c r="K1137" t="str" cm="1">
        <f t="array" ref="K1137">_xlfn.IFS(AND(I1137&gt;=1, I1137&lt;=2), "Bad", AND(I1137&gt;=3, I1137&lt;=4), "Somewhat Decent", AND(I1137&gt;=5, I1137&lt;=6), "Good", AND(I1137&gt;=7, I1137&lt;=8), "Very Good", AND(I1137&gt;=9, I1137&lt;=10), "Excellent")</f>
        <v>Good</v>
      </c>
      <c r="L1137">
        <f t="shared" si="177"/>
        <v>0</v>
      </c>
      <c r="M1137">
        <f t="shared" si="178"/>
        <v>0</v>
      </c>
      <c r="N1137">
        <f t="shared" si="179"/>
        <v>1</v>
      </c>
      <c r="O1137">
        <f t="shared" si="180"/>
        <v>0</v>
      </c>
      <c r="P1137">
        <f t="shared" si="181"/>
        <v>0</v>
      </c>
      <c r="Q1137" s="10" t="e">
        <f t="shared" si="185"/>
        <v>#N/A</v>
      </c>
      <c r="R1137">
        <v>1997</v>
      </c>
      <c r="S1137" t="str">
        <f t="shared" si="182"/>
        <v>No</v>
      </c>
      <c r="T1137">
        <f t="shared" si="183"/>
        <v>0</v>
      </c>
      <c r="U1137" s="11">
        <v>1997</v>
      </c>
      <c r="V1137" s="6" t="s">
        <v>2998</v>
      </c>
      <c r="W1137" s="6">
        <v>0</v>
      </c>
      <c r="X1137" s="6" t="s">
        <v>2989</v>
      </c>
      <c r="Y1137" s="6">
        <v>714</v>
      </c>
      <c r="Z1137" s="6" t="s">
        <v>2990</v>
      </c>
      <c r="AA1137" s="6">
        <v>0</v>
      </c>
      <c r="AB1137" s="6">
        <v>88</v>
      </c>
      <c r="AC1137" s="6">
        <v>802</v>
      </c>
      <c r="AD1137">
        <v>802</v>
      </c>
      <c r="AE1137">
        <v>709</v>
      </c>
      <c r="AF1137">
        <v>1511</v>
      </c>
      <c r="AG1137" s="6">
        <v>1</v>
      </c>
      <c r="AH1137" s="6">
        <v>0</v>
      </c>
      <c r="AI1137">
        <v>2</v>
      </c>
      <c r="AJ1137">
        <v>1</v>
      </c>
      <c r="AK1137">
        <v>3</v>
      </c>
      <c r="AL1137">
        <v>1</v>
      </c>
      <c r="AM1137">
        <v>8</v>
      </c>
      <c r="AN1137">
        <v>1</v>
      </c>
      <c r="AO1137" t="s">
        <v>2994</v>
      </c>
      <c r="AP1137" t="s">
        <v>2992</v>
      </c>
      <c r="AQ1137" s="6">
        <v>1997</v>
      </c>
      <c r="AR1137" s="6" t="s">
        <v>2993</v>
      </c>
      <c r="AS1137" s="6">
        <v>2</v>
      </c>
      <c r="AT1137" s="6">
        <v>413</v>
      </c>
      <c r="AU1137" s="6" t="s">
        <v>2994</v>
      </c>
      <c r="AV1137">
        <v>95</v>
      </c>
      <c r="AW1137">
        <v>75</v>
      </c>
      <c r="AX1137">
        <v>0</v>
      </c>
      <c r="AY1137">
        <v>0</v>
      </c>
      <c r="AZ1137">
        <v>0</v>
      </c>
      <c r="BA1137">
        <v>0</v>
      </c>
      <c r="BB1137" t="s">
        <v>2995</v>
      </c>
      <c r="BC1137">
        <v>6</v>
      </c>
      <c r="BD1137">
        <v>2006</v>
      </c>
      <c r="BE1137" t="s">
        <v>2996</v>
      </c>
      <c r="BF1137" t="s">
        <v>2997</v>
      </c>
      <c r="BG1137">
        <v>185000</v>
      </c>
      <c r="BH1137" s="2">
        <v>6</v>
      </c>
      <c r="BI1137" s="2">
        <v>6</v>
      </c>
    </row>
    <row r="1138" spans="1:61" x14ac:dyDescent="0.25">
      <c r="A1138">
        <v>2468</v>
      </c>
      <c r="B1138" t="s">
        <v>1149</v>
      </c>
      <c r="C1138" s="6">
        <v>60</v>
      </c>
      <c r="D1138">
        <v>7200</v>
      </c>
      <c r="E1138" t="s">
        <v>2985</v>
      </c>
      <c r="F1138" t="s">
        <v>3022</v>
      </c>
      <c r="G1138" t="s">
        <v>9</v>
      </c>
      <c r="H1138" t="s">
        <v>3001</v>
      </c>
      <c r="I1138">
        <v>6</v>
      </c>
      <c r="J1138">
        <v>5</v>
      </c>
      <c r="K1138" t="str" cm="1">
        <f t="array" ref="K1138">_xlfn.IFS(AND(I1138&gt;=1, I1138&lt;=2), "Bad", AND(I1138&gt;=3, I1138&lt;=4), "Somewhat Decent", AND(I1138&gt;=5, I1138&lt;=6), "Good", AND(I1138&gt;=7, I1138&lt;=8), "Very Good", AND(I1138&gt;=9, I1138&lt;=10), "Excellent")</f>
        <v>Good</v>
      </c>
      <c r="L1138">
        <f t="shared" si="177"/>
        <v>0</v>
      </c>
      <c r="M1138">
        <f t="shared" si="178"/>
        <v>0</v>
      </c>
      <c r="N1138">
        <f t="shared" si="179"/>
        <v>1</v>
      </c>
      <c r="O1138">
        <f t="shared" si="180"/>
        <v>0</v>
      </c>
      <c r="P1138">
        <f t="shared" si="181"/>
        <v>0</v>
      </c>
      <c r="Q1138" s="10" t="e">
        <f t="shared" si="185"/>
        <v>#N/A</v>
      </c>
      <c r="R1138">
        <v>2006</v>
      </c>
      <c r="S1138" t="str">
        <f t="shared" si="182"/>
        <v>No</v>
      </c>
      <c r="T1138">
        <f t="shared" si="183"/>
        <v>0</v>
      </c>
      <c r="U1138" s="11">
        <v>2006</v>
      </c>
      <c r="V1138" s="6" t="s">
        <v>3002</v>
      </c>
      <c r="W1138" s="6">
        <v>68</v>
      </c>
      <c r="X1138" s="6" t="s">
        <v>2989</v>
      </c>
      <c r="Y1138" s="6">
        <v>905</v>
      </c>
      <c r="Z1138" s="6" t="s">
        <v>2990</v>
      </c>
      <c r="AA1138" s="6">
        <v>0</v>
      </c>
      <c r="AB1138" s="6">
        <v>357</v>
      </c>
      <c r="AC1138" s="6">
        <v>1262</v>
      </c>
      <c r="AD1138">
        <v>1262</v>
      </c>
      <c r="AE1138">
        <v>0</v>
      </c>
      <c r="AF1138">
        <v>1262</v>
      </c>
      <c r="AG1138" s="6">
        <v>0</v>
      </c>
      <c r="AH1138" s="6">
        <v>0</v>
      </c>
      <c r="AI1138">
        <v>2</v>
      </c>
      <c r="AJ1138">
        <v>0</v>
      </c>
      <c r="AK1138">
        <v>2</v>
      </c>
      <c r="AL1138">
        <v>1</v>
      </c>
      <c r="AM1138">
        <v>5</v>
      </c>
      <c r="AN1138">
        <v>0</v>
      </c>
      <c r="AO1138" t="s">
        <v>2995</v>
      </c>
      <c r="AP1138" t="s">
        <v>2992</v>
      </c>
      <c r="AQ1138" s="6">
        <v>2006</v>
      </c>
      <c r="AR1138" s="6" t="s">
        <v>2993</v>
      </c>
      <c r="AS1138" s="6">
        <v>2</v>
      </c>
      <c r="AT1138" s="6">
        <v>572</v>
      </c>
      <c r="AU1138" s="6" t="s">
        <v>2994</v>
      </c>
      <c r="AV1138">
        <v>0</v>
      </c>
      <c r="AW1138">
        <v>120</v>
      </c>
      <c r="AX1138">
        <v>0</v>
      </c>
      <c r="AY1138">
        <v>0</v>
      </c>
      <c r="AZ1138">
        <v>0</v>
      </c>
      <c r="BA1138">
        <v>0</v>
      </c>
      <c r="BB1138" t="s">
        <v>2995</v>
      </c>
      <c r="BC1138">
        <v>5</v>
      </c>
      <c r="BD1138">
        <v>2006</v>
      </c>
      <c r="BE1138" t="s">
        <v>3004</v>
      </c>
      <c r="BF1138" t="s">
        <v>3005</v>
      </c>
      <c r="BG1138">
        <v>185000</v>
      </c>
      <c r="BH1138" s="2">
        <v>6</v>
      </c>
      <c r="BI1138" s="2">
        <v>6</v>
      </c>
    </row>
    <row r="1139" spans="1:61" x14ac:dyDescent="0.25">
      <c r="A1139">
        <v>539</v>
      </c>
      <c r="B1139" t="s">
        <v>1150</v>
      </c>
      <c r="C1139" s="6">
        <v>67</v>
      </c>
      <c r="D1139">
        <v>10083</v>
      </c>
      <c r="E1139" t="s">
        <v>2985</v>
      </c>
      <c r="F1139" t="s">
        <v>3029</v>
      </c>
      <c r="G1139" t="s">
        <v>9</v>
      </c>
      <c r="H1139" t="s">
        <v>3001</v>
      </c>
      <c r="I1139">
        <v>7</v>
      </c>
      <c r="J1139">
        <v>5</v>
      </c>
      <c r="K1139" t="str" cm="1">
        <f t="array" ref="K1139">_xlfn.IFS(AND(I1139&gt;=1, I1139&lt;=2), "Bad", AND(I1139&gt;=3, I1139&lt;=4), "Somewhat Decent", AND(I1139&gt;=5, I1139&lt;=6), "Good", AND(I1139&gt;=7, I1139&lt;=8), "Very Good", AND(I1139&gt;=9, I1139&lt;=10), "Excellent")</f>
        <v>Very Good</v>
      </c>
      <c r="L1139">
        <f t="shared" si="177"/>
        <v>0</v>
      </c>
      <c r="M1139">
        <f t="shared" si="178"/>
        <v>0</v>
      </c>
      <c r="N1139">
        <f t="shared" si="179"/>
        <v>0</v>
      </c>
      <c r="O1139">
        <f t="shared" si="180"/>
        <v>1</v>
      </c>
      <c r="P1139">
        <f t="shared" si="181"/>
        <v>0</v>
      </c>
      <c r="Q1139" s="10" t="e">
        <f t="shared" si="185"/>
        <v>#N/A</v>
      </c>
      <c r="R1139">
        <v>2003</v>
      </c>
      <c r="S1139" t="str">
        <f t="shared" si="182"/>
        <v>No</v>
      </c>
      <c r="T1139">
        <f t="shared" si="183"/>
        <v>0</v>
      </c>
      <c r="U1139" s="11">
        <v>2003</v>
      </c>
      <c r="V1139" s="6" t="s">
        <v>2998</v>
      </c>
      <c r="W1139" s="6">
        <v>0</v>
      </c>
      <c r="X1139" s="6" t="s">
        <v>2989</v>
      </c>
      <c r="Y1139" s="6">
        <v>833</v>
      </c>
      <c r="Z1139" s="6" t="s">
        <v>2990</v>
      </c>
      <c r="AA1139" s="6">
        <v>0</v>
      </c>
      <c r="AB1139" s="6">
        <v>343</v>
      </c>
      <c r="AC1139" s="6">
        <v>1176</v>
      </c>
      <c r="AD1139">
        <v>1200</v>
      </c>
      <c r="AE1139">
        <v>0</v>
      </c>
      <c r="AF1139">
        <v>1200</v>
      </c>
      <c r="AG1139" s="6">
        <v>1</v>
      </c>
      <c r="AH1139" s="6">
        <v>0</v>
      </c>
      <c r="AI1139">
        <v>2</v>
      </c>
      <c r="AJ1139">
        <v>0</v>
      </c>
      <c r="AK1139">
        <v>2</v>
      </c>
      <c r="AL1139">
        <v>1</v>
      </c>
      <c r="AM1139">
        <v>5</v>
      </c>
      <c r="AN1139">
        <v>0</v>
      </c>
      <c r="AO1139" t="s">
        <v>2995</v>
      </c>
      <c r="AP1139" t="s">
        <v>2992</v>
      </c>
      <c r="AQ1139" s="6">
        <v>2003</v>
      </c>
      <c r="AR1139" s="6" t="s">
        <v>3008</v>
      </c>
      <c r="AS1139" s="6">
        <v>2</v>
      </c>
      <c r="AT1139" s="6">
        <v>555</v>
      </c>
      <c r="AU1139" s="6" t="s">
        <v>2994</v>
      </c>
      <c r="AV1139">
        <v>0</v>
      </c>
      <c r="AW1139">
        <v>41</v>
      </c>
      <c r="AX1139">
        <v>0</v>
      </c>
      <c r="AY1139">
        <v>0</v>
      </c>
      <c r="AZ1139">
        <v>0</v>
      </c>
      <c r="BA1139">
        <v>0</v>
      </c>
      <c r="BB1139" t="s">
        <v>2995</v>
      </c>
      <c r="BC1139">
        <v>8</v>
      </c>
      <c r="BD1139">
        <v>2009</v>
      </c>
      <c r="BE1139" t="s">
        <v>2996</v>
      </c>
      <c r="BF1139" t="s">
        <v>2997</v>
      </c>
      <c r="BG1139">
        <v>184900</v>
      </c>
      <c r="BH1139" s="2">
        <v>6</v>
      </c>
      <c r="BI1139" s="2">
        <v>6</v>
      </c>
    </row>
    <row r="1140" spans="1:61" x14ac:dyDescent="0.25">
      <c r="A1140">
        <v>1990</v>
      </c>
      <c r="B1140" t="s">
        <v>1151</v>
      </c>
      <c r="C1140" s="6">
        <v>69.22</v>
      </c>
      <c r="D1140">
        <v>10337</v>
      </c>
      <c r="E1140" t="s">
        <v>2985</v>
      </c>
      <c r="F1140" t="s">
        <v>3013</v>
      </c>
      <c r="G1140" t="s">
        <v>9</v>
      </c>
      <c r="H1140" t="s">
        <v>2987</v>
      </c>
      <c r="I1140">
        <v>8</v>
      </c>
      <c r="J1140">
        <v>9</v>
      </c>
      <c r="K1140" t="str" cm="1">
        <f t="array" ref="K1140">_xlfn.IFS(AND(I1140&gt;=1, I1140&lt;=2), "Bad", AND(I1140&gt;=3, I1140&lt;=4), "Somewhat Decent", AND(I1140&gt;=5, I1140&lt;=6), "Good", AND(I1140&gt;=7, I1140&lt;=8), "Very Good", AND(I1140&gt;=9, I1140&lt;=10), "Excellent")</f>
        <v>Very Good</v>
      </c>
      <c r="L1140">
        <f t="shared" si="177"/>
        <v>0</v>
      </c>
      <c r="M1140">
        <f t="shared" si="178"/>
        <v>0</v>
      </c>
      <c r="N1140">
        <f t="shared" si="179"/>
        <v>0</v>
      </c>
      <c r="O1140">
        <f t="shared" si="180"/>
        <v>1</v>
      </c>
      <c r="P1140">
        <f t="shared" si="181"/>
        <v>0</v>
      </c>
      <c r="Q1140" s="10">
        <f t="shared" si="185"/>
        <v>25</v>
      </c>
      <c r="R1140">
        <v>1910</v>
      </c>
      <c r="S1140" t="str">
        <f t="shared" si="182"/>
        <v>Yes</v>
      </c>
      <c r="T1140">
        <f t="shared" si="183"/>
        <v>1</v>
      </c>
      <c r="U1140" s="11">
        <v>1999</v>
      </c>
      <c r="V1140" s="6" t="s">
        <v>2998</v>
      </c>
      <c r="W1140" s="6">
        <v>0</v>
      </c>
      <c r="X1140" s="6" t="s">
        <v>2990</v>
      </c>
      <c r="Y1140" s="6">
        <v>0</v>
      </c>
      <c r="Z1140" s="6" t="s">
        <v>2990</v>
      </c>
      <c r="AA1140" s="6">
        <v>0</v>
      </c>
      <c r="AB1140" s="6">
        <v>725</v>
      </c>
      <c r="AC1140" s="6">
        <v>725</v>
      </c>
      <c r="AD1140">
        <v>909</v>
      </c>
      <c r="AE1140">
        <v>863</v>
      </c>
      <c r="AF1140">
        <v>1772</v>
      </c>
      <c r="AG1140" s="6">
        <v>0</v>
      </c>
      <c r="AH1140" s="6">
        <v>0</v>
      </c>
      <c r="AI1140">
        <v>2</v>
      </c>
      <c r="AJ1140">
        <v>1</v>
      </c>
      <c r="AK1140">
        <v>3</v>
      </c>
      <c r="AL1140">
        <v>1</v>
      </c>
      <c r="AM1140">
        <v>7</v>
      </c>
      <c r="AN1140">
        <v>0</v>
      </c>
      <c r="AO1140" t="s">
        <v>2995</v>
      </c>
      <c r="AP1140" t="s">
        <v>3015</v>
      </c>
      <c r="AQ1140" s="6">
        <v>1992</v>
      </c>
      <c r="AR1140" s="6" t="s">
        <v>2990</v>
      </c>
      <c r="AS1140" s="6">
        <v>2</v>
      </c>
      <c r="AT1140" s="6">
        <v>816</v>
      </c>
      <c r="AU1140" s="6" t="s">
        <v>2994</v>
      </c>
      <c r="AV1140">
        <v>0</v>
      </c>
      <c r="AW1140">
        <v>0</v>
      </c>
      <c r="AX1140">
        <v>0</v>
      </c>
      <c r="AY1140">
        <v>0</v>
      </c>
      <c r="AZ1140">
        <v>0</v>
      </c>
      <c r="BA1140">
        <v>0</v>
      </c>
      <c r="BB1140" t="s">
        <v>2995</v>
      </c>
      <c r="BC1140">
        <v>5</v>
      </c>
      <c r="BD1140">
        <v>2007</v>
      </c>
      <c r="BE1140" t="s">
        <v>2996</v>
      </c>
      <c r="BF1140" t="s">
        <v>2997</v>
      </c>
      <c r="BG1140">
        <v>184900</v>
      </c>
      <c r="BH1140" s="2">
        <v>6</v>
      </c>
      <c r="BI1140" s="2">
        <v>6</v>
      </c>
    </row>
    <row r="1141" spans="1:61" x14ac:dyDescent="0.25">
      <c r="A1141">
        <v>2477</v>
      </c>
      <c r="B1141" t="s">
        <v>1152</v>
      </c>
      <c r="C1141" s="6">
        <v>74</v>
      </c>
      <c r="D1141">
        <v>7632</v>
      </c>
      <c r="E1141" t="s">
        <v>2985</v>
      </c>
      <c r="F1141" t="s">
        <v>3029</v>
      </c>
      <c r="G1141" t="s">
        <v>9</v>
      </c>
      <c r="H1141" t="s">
        <v>2987</v>
      </c>
      <c r="I1141">
        <v>7</v>
      </c>
      <c r="J1141">
        <v>5</v>
      </c>
      <c r="K1141" t="str" cm="1">
        <f t="array" ref="K1141">_xlfn.IFS(AND(I1141&gt;=1, I1141&lt;=2), "Bad", AND(I1141&gt;=3, I1141&lt;=4), "Somewhat Decent", AND(I1141&gt;=5, I1141&lt;=6), "Good", AND(I1141&gt;=7, I1141&lt;=8), "Very Good", AND(I1141&gt;=9, I1141&lt;=10), "Excellent")</f>
        <v>Very Good</v>
      </c>
      <c r="L1141">
        <f t="shared" si="177"/>
        <v>0</v>
      </c>
      <c r="M1141">
        <f t="shared" si="178"/>
        <v>0</v>
      </c>
      <c r="N1141">
        <f t="shared" si="179"/>
        <v>0</v>
      </c>
      <c r="O1141">
        <f t="shared" si="180"/>
        <v>1</v>
      </c>
      <c r="P1141">
        <f t="shared" si="181"/>
        <v>0</v>
      </c>
      <c r="Q1141" s="10" t="e">
        <f t="shared" si="185"/>
        <v>#N/A</v>
      </c>
      <c r="R1141">
        <v>2005</v>
      </c>
      <c r="S1141" t="str">
        <f t="shared" si="182"/>
        <v>No</v>
      </c>
      <c r="T1141">
        <f t="shared" si="183"/>
        <v>0</v>
      </c>
      <c r="U1141" s="11">
        <v>2005</v>
      </c>
      <c r="V1141" s="6" t="s">
        <v>2988</v>
      </c>
      <c r="W1141" s="6">
        <v>96</v>
      </c>
      <c r="X1141" s="6" t="s">
        <v>2990</v>
      </c>
      <c r="Y1141" s="6">
        <v>0</v>
      </c>
      <c r="Z1141" s="6" t="s">
        <v>2990</v>
      </c>
      <c r="AA1141" s="6">
        <v>0</v>
      </c>
      <c r="AB1141" s="6">
        <v>784</v>
      </c>
      <c r="AC1141" s="6">
        <v>784</v>
      </c>
      <c r="AD1141">
        <v>831</v>
      </c>
      <c r="AE1141">
        <v>754</v>
      </c>
      <c r="AF1141">
        <v>1585</v>
      </c>
      <c r="AG1141" s="6">
        <v>0</v>
      </c>
      <c r="AH1141" s="6">
        <v>0</v>
      </c>
      <c r="AI1141">
        <v>2</v>
      </c>
      <c r="AJ1141">
        <v>1</v>
      </c>
      <c r="AK1141">
        <v>3</v>
      </c>
      <c r="AL1141">
        <v>1</v>
      </c>
      <c r="AM1141">
        <v>7</v>
      </c>
      <c r="AN1141">
        <v>0</v>
      </c>
      <c r="AO1141" t="s">
        <v>2995</v>
      </c>
      <c r="AP1141" t="s">
        <v>2992</v>
      </c>
      <c r="AQ1141" s="6">
        <v>2005</v>
      </c>
      <c r="AR1141" s="6" t="s">
        <v>3008</v>
      </c>
      <c r="AS1141" s="6">
        <v>2</v>
      </c>
      <c r="AT1141" s="6">
        <v>449</v>
      </c>
      <c r="AU1141" s="6" t="s">
        <v>2994</v>
      </c>
      <c r="AV1141">
        <v>100</v>
      </c>
      <c r="AW1141">
        <v>77</v>
      </c>
      <c r="AX1141">
        <v>0</v>
      </c>
      <c r="AY1141">
        <v>0</v>
      </c>
      <c r="AZ1141">
        <v>0</v>
      </c>
      <c r="BA1141">
        <v>0</v>
      </c>
      <c r="BB1141" t="s">
        <v>2995</v>
      </c>
      <c r="BC1141">
        <v>3</v>
      </c>
      <c r="BD1141">
        <v>2006</v>
      </c>
      <c r="BE1141" t="s">
        <v>2996</v>
      </c>
      <c r="BF1141" t="s">
        <v>2997</v>
      </c>
      <c r="BG1141">
        <v>184900</v>
      </c>
      <c r="BH1141" s="2">
        <v>6</v>
      </c>
      <c r="BI1141" s="2">
        <v>6</v>
      </c>
    </row>
    <row r="1142" spans="1:61" x14ac:dyDescent="0.25">
      <c r="A1142">
        <v>2182</v>
      </c>
      <c r="B1142" t="s">
        <v>1153</v>
      </c>
      <c r="C1142" s="6">
        <v>130</v>
      </c>
      <c r="D1142">
        <v>40094</v>
      </c>
      <c r="E1142" t="s">
        <v>2985</v>
      </c>
      <c r="F1142" t="s">
        <v>3026</v>
      </c>
      <c r="G1142" t="s">
        <v>9</v>
      </c>
      <c r="H1142" t="s">
        <v>2987</v>
      </c>
      <c r="I1142">
        <v>10</v>
      </c>
      <c r="J1142">
        <v>5</v>
      </c>
      <c r="K1142" t="str" cm="1">
        <f t="array" ref="K1142">_xlfn.IFS(AND(I1142&gt;=1, I1142&lt;=2), "Bad", AND(I1142&gt;=3, I1142&lt;=4), "Somewhat Decent", AND(I1142&gt;=5, I1142&lt;=6), "Good", AND(I1142&gt;=7, I1142&lt;=8), "Very Good", AND(I1142&gt;=9, I1142&lt;=10), "Excellent")</f>
        <v>Excellent</v>
      </c>
      <c r="L1142">
        <f t="shared" si="177"/>
        <v>0</v>
      </c>
      <c r="M1142">
        <f t="shared" si="178"/>
        <v>0</v>
      </c>
      <c r="N1142">
        <f t="shared" si="179"/>
        <v>0</v>
      </c>
      <c r="O1142">
        <f t="shared" si="180"/>
        <v>0</v>
      </c>
      <c r="P1142">
        <f t="shared" si="181"/>
        <v>1</v>
      </c>
      <c r="Q1142" s="10">
        <f t="shared" si="185"/>
        <v>16</v>
      </c>
      <c r="R1142">
        <v>2007</v>
      </c>
      <c r="S1142" t="str">
        <f t="shared" si="182"/>
        <v>Yes</v>
      </c>
      <c r="T1142">
        <f t="shared" si="183"/>
        <v>1</v>
      </c>
      <c r="U1142" s="11">
        <v>2008</v>
      </c>
      <c r="V1142" s="6" t="s">
        <v>3002</v>
      </c>
      <c r="W1142" s="6">
        <v>762</v>
      </c>
      <c r="X1142" s="6" t="s">
        <v>2989</v>
      </c>
      <c r="Y1142" s="6">
        <v>2260</v>
      </c>
      <c r="Z1142" s="6" t="s">
        <v>2990</v>
      </c>
      <c r="AA1142" s="6">
        <v>0</v>
      </c>
      <c r="AB1142" s="6">
        <v>878</v>
      </c>
      <c r="AC1142" s="6">
        <v>3138</v>
      </c>
      <c r="AD1142">
        <v>3138</v>
      </c>
      <c r="AE1142">
        <v>1538</v>
      </c>
      <c r="AF1142">
        <v>4676</v>
      </c>
      <c r="AG1142" s="6">
        <v>1</v>
      </c>
      <c r="AH1142" s="6">
        <v>0</v>
      </c>
      <c r="AI1142">
        <v>3</v>
      </c>
      <c r="AJ1142">
        <v>1</v>
      </c>
      <c r="AK1142">
        <v>3</v>
      </c>
      <c r="AL1142">
        <v>1</v>
      </c>
      <c r="AM1142">
        <v>11</v>
      </c>
      <c r="AN1142">
        <v>1</v>
      </c>
      <c r="AO1142" t="s">
        <v>3003</v>
      </c>
      <c r="AP1142" t="s">
        <v>3010</v>
      </c>
      <c r="AQ1142" s="6">
        <v>2007</v>
      </c>
      <c r="AR1142" s="6" t="s">
        <v>2993</v>
      </c>
      <c r="AS1142" s="6">
        <v>3</v>
      </c>
      <c r="AT1142" s="6">
        <v>884</v>
      </c>
      <c r="AU1142" s="6" t="s">
        <v>2994</v>
      </c>
      <c r="AV1142">
        <v>208</v>
      </c>
      <c r="AW1142">
        <v>406</v>
      </c>
      <c r="AX1142">
        <v>0</v>
      </c>
      <c r="AY1142">
        <v>0</v>
      </c>
      <c r="AZ1142">
        <v>0</v>
      </c>
      <c r="BA1142">
        <v>0</v>
      </c>
      <c r="BB1142" t="s">
        <v>2995</v>
      </c>
      <c r="BC1142">
        <v>10</v>
      </c>
      <c r="BD1142">
        <v>2007</v>
      </c>
      <c r="BE1142" t="s">
        <v>3004</v>
      </c>
      <c r="BF1142" t="s">
        <v>3005</v>
      </c>
      <c r="BG1142">
        <v>184750</v>
      </c>
      <c r="BH1142" s="2">
        <v>6</v>
      </c>
      <c r="BI1142" s="2">
        <v>6</v>
      </c>
    </row>
    <row r="1143" spans="1:61" x14ac:dyDescent="0.25">
      <c r="A1143">
        <v>55</v>
      </c>
      <c r="B1143" t="s">
        <v>1154</v>
      </c>
      <c r="C1143" s="6">
        <v>67</v>
      </c>
      <c r="D1143">
        <v>13300</v>
      </c>
      <c r="E1143" t="s">
        <v>2985</v>
      </c>
      <c r="F1143" t="s">
        <v>3036</v>
      </c>
      <c r="G1143" t="s">
        <v>9</v>
      </c>
      <c r="H1143" t="s">
        <v>3041</v>
      </c>
      <c r="I1143">
        <v>7</v>
      </c>
      <c r="J1143">
        <v>5</v>
      </c>
      <c r="K1143" t="str" cm="1">
        <f t="array" ref="K1143">_xlfn.IFS(AND(I1143&gt;=1, I1143&lt;=2), "Bad", AND(I1143&gt;=3, I1143&lt;=4), "Somewhat Decent", AND(I1143&gt;=5, I1143&lt;=6), "Good", AND(I1143&gt;=7, I1143&lt;=8), "Very Good", AND(I1143&gt;=9, I1143&lt;=10), "Excellent")</f>
        <v>Very Good</v>
      </c>
      <c r="L1143">
        <f t="shared" si="177"/>
        <v>0</v>
      </c>
      <c r="M1143">
        <f t="shared" si="178"/>
        <v>0</v>
      </c>
      <c r="N1143">
        <f t="shared" si="179"/>
        <v>0</v>
      </c>
      <c r="O1143">
        <f t="shared" si="180"/>
        <v>1</v>
      </c>
      <c r="P1143">
        <f t="shared" si="181"/>
        <v>0</v>
      </c>
      <c r="Q1143" s="10" t="e">
        <f t="shared" si="185"/>
        <v>#N/A</v>
      </c>
      <c r="R1143">
        <v>2004</v>
      </c>
      <c r="S1143" t="str">
        <f t="shared" si="182"/>
        <v>No</v>
      </c>
      <c r="T1143">
        <f t="shared" si="183"/>
        <v>0</v>
      </c>
      <c r="U1143" s="11">
        <v>2004</v>
      </c>
      <c r="V1143" s="6" t="s">
        <v>2998</v>
      </c>
      <c r="W1143" s="6">
        <v>0</v>
      </c>
      <c r="X1143" s="6" t="s">
        <v>2989</v>
      </c>
      <c r="Y1143" s="6">
        <v>326</v>
      </c>
      <c r="Z1143" s="6" t="s">
        <v>2990</v>
      </c>
      <c r="AA1143" s="6">
        <v>0</v>
      </c>
      <c r="AB1143" s="6">
        <v>58</v>
      </c>
      <c r="AC1143" s="6">
        <v>384</v>
      </c>
      <c r="AD1143">
        <v>744</v>
      </c>
      <c r="AE1143">
        <v>630</v>
      </c>
      <c r="AF1143">
        <v>1374</v>
      </c>
      <c r="AG1143" s="6">
        <v>1</v>
      </c>
      <c r="AH1143" s="6">
        <v>0</v>
      </c>
      <c r="AI1143">
        <v>2</v>
      </c>
      <c r="AJ1143">
        <v>1</v>
      </c>
      <c r="AK1143">
        <v>3</v>
      </c>
      <c r="AL1143">
        <v>1</v>
      </c>
      <c r="AM1143">
        <v>7</v>
      </c>
      <c r="AN1143">
        <v>1</v>
      </c>
      <c r="AO1143" t="s">
        <v>3003</v>
      </c>
      <c r="AP1143" t="s">
        <v>3010</v>
      </c>
      <c r="AQ1143" s="6">
        <v>2004</v>
      </c>
      <c r="AR1143" s="6" t="s">
        <v>2993</v>
      </c>
      <c r="AS1143" s="6">
        <v>2</v>
      </c>
      <c r="AT1143" s="6">
        <v>400</v>
      </c>
      <c r="AU1143" s="6" t="s">
        <v>2994</v>
      </c>
      <c r="AV1143">
        <v>100</v>
      </c>
      <c r="AW1143">
        <v>0</v>
      </c>
      <c r="AX1143">
        <v>0</v>
      </c>
      <c r="AY1143">
        <v>0</v>
      </c>
      <c r="AZ1143">
        <v>0</v>
      </c>
      <c r="BA1143">
        <v>0</v>
      </c>
      <c r="BB1143" t="s">
        <v>2995</v>
      </c>
      <c r="BC1143">
        <v>6</v>
      </c>
      <c r="BD1143">
        <v>2010</v>
      </c>
      <c r="BE1143" t="s">
        <v>2996</v>
      </c>
      <c r="BF1143" t="s">
        <v>2997</v>
      </c>
      <c r="BG1143">
        <v>184500</v>
      </c>
      <c r="BH1143" s="2">
        <v>6</v>
      </c>
      <c r="BI1143" s="2">
        <v>6</v>
      </c>
    </row>
    <row r="1144" spans="1:61" x14ac:dyDescent="0.25">
      <c r="A1144">
        <v>2355</v>
      </c>
      <c r="B1144" t="s">
        <v>1155</v>
      </c>
      <c r="C1144" s="6">
        <v>81</v>
      </c>
      <c r="D1144">
        <v>10530</v>
      </c>
      <c r="E1144" t="s">
        <v>2985</v>
      </c>
      <c r="F1144" t="s">
        <v>3049</v>
      </c>
      <c r="G1144" t="s">
        <v>9</v>
      </c>
      <c r="H1144" t="s">
        <v>3041</v>
      </c>
      <c r="I1144">
        <v>6</v>
      </c>
      <c r="J1144">
        <v>6</v>
      </c>
      <c r="K1144" t="str" cm="1">
        <f t="array" ref="K1144">_xlfn.IFS(AND(I1144&gt;=1, I1144&lt;=2), "Bad", AND(I1144&gt;=3, I1144&lt;=4), "Somewhat Decent", AND(I1144&gt;=5, I1144&lt;=6), "Good", AND(I1144&gt;=7, I1144&lt;=8), "Very Good", AND(I1144&gt;=9, I1144&lt;=10), "Excellent")</f>
        <v>Good</v>
      </c>
      <c r="L1144">
        <f t="shared" si="177"/>
        <v>0</v>
      </c>
      <c r="M1144">
        <f t="shared" si="178"/>
        <v>0</v>
      </c>
      <c r="N1144">
        <f t="shared" si="179"/>
        <v>1</v>
      </c>
      <c r="O1144">
        <f t="shared" si="180"/>
        <v>0</v>
      </c>
      <c r="P1144">
        <f t="shared" si="181"/>
        <v>0</v>
      </c>
      <c r="Q1144" s="10">
        <f t="shared" si="185"/>
        <v>24</v>
      </c>
      <c r="R1144">
        <v>1975</v>
      </c>
      <c r="S1144" t="str">
        <f t="shared" si="182"/>
        <v>Yes</v>
      </c>
      <c r="T1144">
        <f t="shared" si="183"/>
        <v>1</v>
      </c>
      <c r="U1144" s="11">
        <v>2000</v>
      </c>
      <c r="V1144" s="6" t="s">
        <v>2988</v>
      </c>
      <c r="W1144" s="6">
        <v>248</v>
      </c>
      <c r="X1144" s="6" t="s">
        <v>3007</v>
      </c>
      <c r="Y1144" s="6">
        <v>548</v>
      </c>
      <c r="Z1144" s="6" t="s">
        <v>2990</v>
      </c>
      <c r="AA1144" s="6">
        <v>0</v>
      </c>
      <c r="AB1144" s="6">
        <v>127</v>
      </c>
      <c r="AC1144" s="6">
        <v>675</v>
      </c>
      <c r="AD1144">
        <v>1109</v>
      </c>
      <c r="AE1144">
        <v>766</v>
      </c>
      <c r="AF1144">
        <v>1875</v>
      </c>
      <c r="AG1144" s="6">
        <v>0</v>
      </c>
      <c r="AH1144" s="6">
        <v>0</v>
      </c>
      <c r="AI1144">
        <v>3</v>
      </c>
      <c r="AJ1144">
        <v>0</v>
      </c>
      <c r="AK1144">
        <v>3</v>
      </c>
      <c r="AL1144">
        <v>1</v>
      </c>
      <c r="AM1144">
        <v>8</v>
      </c>
      <c r="AN1144">
        <v>1</v>
      </c>
      <c r="AO1144" t="s">
        <v>2994</v>
      </c>
      <c r="AP1144" t="s">
        <v>2992</v>
      </c>
      <c r="AQ1144" s="6">
        <v>1975</v>
      </c>
      <c r="AR1144" s="6" t="s">
        <v>3008</v>
      </c>
      <c r="AS1144" s="6">
        <v>2</v>
      </c>
      <c r="AT1144" s="6">
        <v>485</v>
      </c>
      <c r="AU1144" s="6" t="s">
        <v>2994</v>
      </c>
      <c r="AV1144">
        <v>48</v>
      </c>
      <c r="AW1144">
        <v>28</v>
      </c>
      <c r="AX1144">
        <v>0</v>
      </c>
      <c r="AY1144">
        <v>0</v>
      </c>
      <c r="AZ1144">
        <v>0</v>
      </c>
      <c r="BA1144">
        <v>0</v>
      </c>
      <c r="BB1144" t="s">
        <v>2995</v>
      </c>
      <c r="BC1144">
        <v>6</v>
      </c>
      <c r="BD1144">
        <v>2006</v>
      </c>
      <c r="BE1144" t="s">
        <v>2996</v>
      </c>
      <c r="BF1144" t="s">
        <v>2997</v>
      </c>
      <c r="BG1144">
        <v>184500</v>
      </c>
      <c r="BH1144" s="2">
        <v>6</v>
      </c>
      <c r="BI1144" s="2">
        <v>6</v>
      </c>
    </row>
    <row r="1145" spans="1:61" x14ac:dyDescent="0.25">
      <c r="A1145">
        <v>479</v>
      </c>
      <c r="B1145" t="s">
        <v>1156</v>
      </c>
      <c r="C1145" s="6">
        <v>69.22</v>
      </c>
      <c r="D1145">
        <v>7750</v>
      </c>
      <c r="E1145" t="s">
        <v>2985</v>
      </c>
      <c r="F1145" t="s">
        <v>3036</v>
      </c>
      <c r="G1145" t="s">
        <v>9</v>
      </c>
      <c r="H1145" t="s">
        <v>3041</v>
      </c>
      <c r="I1145">
        <v>8</v>
      </c>
      <c r="J1145">
        <v>5</v>
      </c>
      <c r="K1145" t="str" cm="1">
        <f t="array" ref="K1145">_xlfn.IFS(AND(I1145&gt;=1, I1145&lt;=2), "Bad", AND(I1145&gt;=3, I1145&lt;=4), "Somewhat Decent", AND(I1145&gt;=5, I1145&lt;=6), "Good", AND(I1145&gt;=7, I1145&lt;=8), "Very Good", AND(I1145&gt;=9, I1145&lt;=10), "Excellent")</f>
        <v>Very Good</v>
      </c>
      <c r="L1145">
        <f t="shared" si="177"/>
        <v>0</v>
      </c>
      <c r="M1145">
        <f t="shared" si="178"/>
        <v>0</v>
      </c>
      <c r="N1145">
        <f t="shared" si="179"/>
        <v>0</v>
      </c>
      <c r="O1145">
        <f t="shared" si="180"/>
        <v>1</v>
      </c>
      <c r="P1145">
        <f t="shared" si="181"/>
        <v>0</v>
      </c>
      <c r="Q1145" s="10" t="e">
        <f t="shared" si="185"/>
        <v>#N/A</v>
      </c>
      <c r="R1145">
        <v>2002</v>
      </c>
      <c r="S1145" t="str">
        <f t="shared" si="182"/>
        <v>No</v>
      </c>
      <c r="T1145">
        <f t="shared" si="183"/>
        <v>0</v>
      </c>
      <c r="U1145" s="11">
        <v>2002</v>
      </c>
      <c r="V1145" s="6" t="s">
        <v>2998</v>
      </c>
      <c r="W1145" s="6">
        <v>0</v>
      </c>
      <c r="X1145" s="6" t="s">
        <v>2989</v>
      </c>
      <c r="Y1145" s="6">
        <v>353</v>
      </c>
      <c r="Z1145" s="6" t="s">
        <v>2990</v>
      </c>
      <c r="AA1145" s="6">
        <v>0</v>
      </c>
      <c r="AB1145" s="6">
        <v>55</v>
      </c>
      <c r="AC1145" s="6">
        <v>408</v>
      </c>
      <c r="AD1145">
        <v>779</v>
      </c>
      <c r="AE1145">
        <v>640</v>
      </c>
      <c r="AF1145">
        <v>1419</v>
      </c>
      <c r="AG1145" s="6">
        <v>1</v>
      </c>
      <c r="AH1145" s="6">
        <v>0</v>
      </c>
      <c r="AI1145">
        <v>2</v>
      </c>
      <c r="AJ1145">
        <v>1</v>
      </c>
      <c r="AK1145">
        <v>3</v>
      </c>
      <c r="AL1145">
        <v>1</v>
      </c>
      <c r="AM1145">
        <v>7</v>
      </c>
      <c r="AN1145">
        <v>1</v>
      </c>
      <c r="AO1145" t="s">
        <v>2994</v>
      </c>
      <c r="AP1145" t="s">
        <v>3010</v>
      </c>
      <c r="AQ1145" s="6">
        <v>2002</v>
      </c>
      <c r="AR1145" s="6" t="s">
        <v>2993</v>
      </c>
      <c r="AS1145" s="6">
        <v>2</v>
      </c>
      <c r="AT1145" s="6">
        <v>527</v>
      </c>
      <c r="AU1145" s="6" t="s">
        <v>2994</v>
      </c>
      <c r="AV1145">
        <v>120</v>
      </c>
      <c r="AW1145">
        <v>0</v>
      </c>
      <c r="AX1145">
        <v>0</v>
      </c>
      <c r="AY1145">
        <v>0</v>
      </c>
      <c r="AZ1145">
        <v>0</v>
      </c>
      <c r="BA1145">
        <v>0</v>
      </c>
      <c r="BB1145" t="s">
        <v>2995</v>
      </c>
      <c r="BC1145">
        <v>3</v>
      </c>
      <c r="BD1145">
        <v>2009</v>
      </c>
      <c r="BE1145" t="s">
        <v>2996</v>
      </c>
      <c r="BF1145" t="s">
        <v>2997</v>
      </c>
      <c r="BG1145">
        <v>184100</v>
      </c>
      <c r="BH1145" s="2">
        <v>6</v>
      </c>
      <c r="BI1145" s="2">
        <v>6</v>
      </c>
    </row>
    <row r="1146" spans="1:61" x14ac:dyDescent="0.25">
      <c r="A1146">
        <v>379</v>
      </c>
      <c r="B1146" t="s">
        <v>1157</v>
      </c>
      <c r="C1146" s="6">
        <v>80</v>
      </c>
      <c r="D1146">
        <v>11088</v>
      </c>
      <c r="E1146" t="s">
        <v>2985</v>
      </c>
      <c r="F1146" t="s">
        <v>3049</v>
      </c>
      <c r="G1146" t="s">
        <v>9</v>
      </c>
      <c r="H1146" t="s">
        <v>3001</v>
      </c>
      <c r="I1146">
        <v>6</v>
      </c>
      <c r="J1146">
        <v>5</v>
      </c>
      <c r="K1146" t="str" cm="1">
        <f t="array" ref="K1146">_xlfn.IFS(AND(I1146&gt;=1, I1146&lt;=2), "Bad", AND(I1146&gt;=3, I1146&lt;=4), "Somewhat Decent", AND(I1146&gt;=5, I1146&lt;=6), "Good", AND(I1146&gt;=7, I1146&lt;=8), "Very Good", AND(I1146&gt;=9, I1146&lt;=10), "Excellent")</f>
        <v>Good</v>
      </c>
      <c r="L1146">
        <f t="shared" si="177"/>
        <v>0</v>
      </c>
      <c r="M1146">
        <f t="shared" si="178"/>
        <v>0</v>
      </c>
      <c r="N1146">
        <f t="shared" si="179"/>
        <v>1</v>
      </c>
      <c r="O1146">
        <f t="shared" si="180"/>
        <v>0</v>
      </c>
      <c r="P1146">
        <f t="shared" si="181"/>
        <v>0</v>
      </c>
      <c r="Q1146" s="10">
        <f t="shared" si="185"/>
        <v>26</v>
      </c>
      <c r="R1146">
        <v>1978</v>
      </c>
      <c r="S1146" t="str">
        <f t="shared" si="182"/>
        <v>Yes</v>
      </c>
      <c r="T1146">
        <f t="shared" si="183"/>
        <v>1</v>
      </c>
      <c r="U1146" s="11">
        <v>1998</v>
      </c>
      <c r="V1146" s="6" t="s">
        <v>2988</v>
      </c>
      <c r="W1146" s="6">
        <v>144</v>
      </c>
      <c r="X1146" s="6" t="s">
        <v>3007</v>
      </c>
      <c r="Y1146" s="6">
        <v>832</v>
      </c>
      <c r="Z1146" s="6" t="s">
        <v>2990</v>
      </c>
      <c r="AA1146" s="6">
        <v>0</v>
      </c>
      <c r="AB1146" s="6">
        <v>308</v>
      </c>
      <c r="AC1146" s="6">
        <v>1140</v>
      </c>
      <c r="AD1146">
        <v>1707</v>
      </c>
      <c r="AE1146">
        <v>0</v>
      </c>
      <c r="AF1146">
        <v>1707</v>
      </c>
      <c r="AG1146" s="6">
        <v>0</v>
      </c>
      <c r="AH1146" s="6">
        <v>0</v>
      </c>
      <c r="AI1146">
        <v>2</v>
      </c>
      <c r="AJ1146">
        <v>0</v>
      </c>
      <c r="AK1146">
        <v>3</v>
      </c>
      <c r="AL1146">
        <v>1</v>
      </c>
      <c r="AM1146">
        <v>7</v>
      </c>
      <c r="AN1146">
        <v>1</v>
      </c>
      <c r="AO1146" t="s">
        <v>2994</v>
      </c>
      <c r="AP1146" t="s">
        <v>2992</v>
      </c>
      <c r="AQ1146" s="6">
        <v>1978</v>
      </c>
      <c r="AR1146" s="6" t="s">
        <v>2993</v>
      </c>
      <c r="AS1146" s="6">
        <v>2</v>
      </c>
      <c r="AT1146" s="6">
        <v>479</v>
      </c>
      <c r="AU1146" s="6" t="s">
        <v>2994</v>
      </c>
      <c r="AV1146">
        <v>0</v>
      </c>
      <c r="AW1146">
        <v>0</v>
      </c>
      <c r="AX1146">
        <v>0</v>
      </c>
      <c r="AY1146">
        <v>0</v>
      </c>
      <c r="AZ1146">
        <v>0</v>
      </c>
      <c r="BA1146">
        <v>0</v>
      </c>
      <c r="BB1146" t="s">
        <v>2995</v>
      </c>
      <c r="BC1146">
        <v>5</v>
      </c>
      <c r="BD1146">
        <v>2009</v>
      </c>
      <c r="BE1146" t="s">
        <v>2996</v>
      </c>
      <c r="BF1146" t="s">
        <v>2997</v>
      </c>
      <c r="BG1146">
        <v>184000</v>
      </c>
      <c r="BH1146" s="2">
        <v>6</v>
      </c>
      <c r="BI1146" s="2">
        <v>6</v>
      </c>
    </row>
    <row r="1147" spans="1:61" x14ac:dyDescent="0.25">
      <c r="A1147">
        <v>465</v>
      </c>
      <c r="B1147" t="s">
        <v>1158</v>
      </c>
      <c r="C1147" s="6">
        <v>63</v>
      </c>
      <c r="D1147">
        <v>10928</v>
      </c>
      <c r="E1147" t="s">
        <v>2985</v>
      </c>
      <c r="F1147" t="s">
        <v>3036</v>
      </c>
      <c r="G1147" t="s">
        <v>9</v>
      </c>
      <c r="H1147" t="s">
        <v>2987</v>
      </c>
      <c r="I1147">
        <v>7</v>
      </c>
      <c r="J1147">
        <v>5</v>
      </c>
      <c r="K1147" t="str" cm="1">
        <f t="array" ref="K1147">_xlfn.IFS(AND(I1147&gt;=1, I1147&lt;=2), "Bad", AND(I1147&gt;=3, I1147&lt;=4), "Somewhat Decent", AND(I1147&gt;=5, I1147&lt;=6), "Good", AND(I1147&gt;=7, I1147&lt;=8), "Very Good", AND(I1147&gt;=9, I1147&lt;=10), "Excellent")</f>
        <v>Very Good</v>
      </c>
      <c r="L1147">
        <f t="shared" si="177"/>
        <v>0</v>
      </c>
      <c r="M1147">
        <f t="shared" si="178"/>
        <v>0</v>
      </c>
      <c r="N1147">
        <f t="shared" si="179"/>
        <v>0</v>
      </c>
      <c r="O1147">
        <f t="shared" si="180"/>
        <v>1</v>
      </c>
      <c r="P1147">
        <f t="shared" si="181"/>
        <v>0</v>
      </c>
      <c r="Q1147" s="10" t="e">
        <f t="shared" si="185"/>
        <v>#N/A</v>
      </c>
      <c r="R1147">
        <v>2005</v>
      </c>
      <c r="S1147" t="str">
        <f t="shared" si="182"/>
        <v>No</v>
      </c>
      <c r="T1147">
        <f t="shared" si="183"/>
        <v>0</v>
      </c>
      <c r="U1147" s="11">
        <v>2005</v>
      </c>
      <c r="V1147" s="6" t="s">
        <v>2998</v>
      </c>
      <c r="W1147" s="6">
        <v>0</v>
      </c>
      <c r="X1147" s="6" t="s">
        <v>2990</v>
      </c>
      <c r="Y1147" s="6">
        <v>0</v>
      </c>
      <c r="Z1147" s="6" t="s">
        <v>2990</v>
      </c>
      <c r="AA1147" s="6">
        <v>0</v>
      </c>
      <c r="AB1147" s="6">
        <v>728</v>
      </c>
      <c r="AC1147" s="6">
        <v>728</v>
      </c>
      <c r="AD1147">
        <v>728</v>
      </c>
      <c r="AE1147">
        <v>728</v>
      </c>
      <c r="AF1147">
        <v>1456</v>
      </c>
      <c r="AG1147" s="6">
        <v>0</v>
      </c>
      <c r="AH1147" s="6">
        <v>0</v>
      </c>
      <c r="AI1147">
        <v>2</v>
      </c>
      <c r="AJ1147">
        <v>1</v>
      </c>
      <c r="AK1147">
        <v>3</v>
      </c>
      <c r="AL1147">
        <v>1</v>
      </c>
      <c r="AM1147">
        <v>8</v>
      </c>
      <c r="AN1147">
        <v>1</v>
      </c>
      <c r="AO1147" t="s">
        <v>3003</v>
      </c>
      <c r="AP1147" t="s">
        <v>2992</v>
      </c>
      <c r="AQ1147" s="6">
        <v>2005</v>
      </c>
      <c r="AR1147" s="6" t="s">
        <v>2993</v>
      </c>
      <c r="AS1147" s="6">
        <v>2</v>
      </c>
      <c r="AT1147" s="6">
        <v>390</v>
      </c>
      <c r="AU1147" s="6" t="s">
        <v>2994</v>
      </c>
      <c r="AV1147">
        <v>100</v>
      </c>
      <c r="AW1147">
        <v>0</v>
      </c>
      <c r="AX1147">
        <v>0</v>
      </c>
      <c r="AY1147">
        <v>0</v>
      </c>
      <c r="AZ1147">
        <v>0</v>
      </c>
      <c r="BA1147">
        <v>0</v>
      </c>
      <c r="BB1147" t="s">
        <v>2995</v>
      </c>
      <c r="BC1147">
        <v>6</v>
      </c>
      <c r="BD1147">
        <v>2009</v>
      </c>
      <c r="BE1147" t="s">
        <v>2996</v>
      </c>
      <c r="BF1147" t="s">
        <v>2997</v>
      </c>
      <c r="BG1147">
        <v>184000</v>
      </c>
      <c r="BH1147" s="2">
        <v>6</v>
      </c>
      <c r="BI1147" s="2">
        <v>6</v>
      </c>
    </row>
    <row r="1148" spans="1:61" x14ac:dyDescent="0.25">
      <c r="A1148">
        <v>550</v>
      </c>
      <c r="B1148" t="s">
        <v>1159</v>
      </c>
      <c r="C1148" s="6">
        <v>70</v>
      </c>
      <c r="D1148">
        <v>9109</v>
      </c>
      <c r="E1148" t="s">
        <v>2985</v>
      </c>
      <c r="F1148" t="s">
        <v>3029</v>
      </c>
      <c r="G1148" t="s">
        <v>9</v>
      </c>
      <c r="H1148" t="s">
        <v>2987</v>
      </c>
      <c r="I1148">
        <v>7</v>
      </c>
      <c r="J1148">
        <v>5</v>
      </c>
      <c r="K1148" t="str" cm="1">
        <f t="array" ref="K1148">_xlfn.IFS(AND(I1148&gt;=1, I1148&lt;=2), "Bad", AND(I1148&gt;=3, I1148&lt;=4), "Somewhat Decent", AND(I1148&gt;=5, I1148&lt;=6), "Good", AND(I1148&gt;=7, I1148&lt;=8), "Very Good", AND(I1148&gt;=9, I1148&lt;=10), "Excellent")</f>
        <v>Very Good</v>
      </c>
      <c r="L1148">
        <f t="shared" si="177"/>
        <v>0</v>
      </c>
      <c r="M1148">
        <f t="shared" si="178"/>
        <v>0</v>
      </c>
      <c r="N1148">
        <f t="shared" si="179"/>
        <v>0</v>
      </c>
      <c r="O1148">
        <f t="shared" si="180"/>
        <v>1</v>
      </c>
      <c r="P1148">
        <f t="shared" si="181"/>
        <v>0</v>
      </c>
      <c r="Q1148" s="10" t="e">
        <f t="shared" si="185"/>
        <v>#N/A</v>
      </c>
      <c r="R1148">
        <v>1994</v>
      </c>
      <c r="S1148" t="str">
        <f t="shared" si="182"/>
        <v>No</v>
      </c>
      <c r="T1148">
        <f t="shared" si="183"/>
        <v>0</v>
      </c>
      <c r="U1148" s="11">
        <v>1994</v>
      </c>
      <c r="V1148" s="6" t="s">
        <v>2998</v>
      </c>
      <c r="W1148" s="6">
        <v>0</v>
      </c>
      <c r="X1148" s="6" t="s">
        <v>3030</v>
      </c>
      <c r="Y1148" s="6">
        <v>36</v>
      </c>
      <c r="Z1148" s="6" t="s">
        <v>2989</v>
      </c>
      <c r="AA1148" s="6">
        <v>596</v>
      </c>
      <c r="AB1148" s="6">
        <v>122</v>
      </c>
      <c r="AC1148" s="6">
        <v>754</v>
      </c>
      <c r="AD1148">
        <v>754</v>
      </c>
      <c r="AE1148">
        <v>786</v>
      </c>
      <c r="AF1148">
        <v>1540</v>
      </c>
      <c r="AG1148" s="6">
        <v>1</v>
      </c>
      <c r="AH1148" s="6">
        <v>0</v>
      </c>
      <c r="AI1148">
        <v>2</v>
      </c>
      <c r="AJ1148">
        <v>1</v>
      </c>
      <c r="AK1148">
        <v>3</v>
      </c>
      <c r="AL1148">
        <v>1</v>
      </c>
      <c r="AM1148">
        <v>6</v>
      </c>
      <c r="AN1148">
        <v>0</v>
      </c>
      <c r="AO1148" t="s">
        <v>2995</v>
      </c>
      <c r="AP1148" t="s">
        <v>2992</v>
      </c>
      <c r="AQ1148" s="6">
        <v>1994</v>
      </c>
      <c r="AR1148" s="6" t="s">
        <v>3008</v>
      </c>
      <c r="AS1148" s="6">
        <v>2</v>
      </c>
      <c r="AT1148" s="6">
        <v>495</v>
      </c>
      <c r="AU1148" s="6" t="s">
        <v>2994</v>
      </c>
      <c r="AV1148">
        <v>140</v>
      </c>
      <c r="AW1148">
        <v>32</v>
      </c>
      <c r="AX1148">
        <v>0</v>
      </c>
      <c r="AY1148">
        <v>0</v>
      </c>
      <c r="AZ1148">
        <v>0</v>
      </c>
      <c r="BA1148">
        <v>0</v>
      </c>
      <c r="BB1148" t="s">
        <v>2995</v>
      </c>
      <c r="BC1148">
        <v>10</v>
      </c>
      <c r="BD1148">
        <v>2009</v>
      </c>
      <c r="BE1148" t="s">
        <v>2996</v>
      </c>
      <c r="BF1148" t="s">
        <v>2997</v>
      </c>
      <c r="BG1148">
        <v>184000</v>
      </c>
      <c r="BH1148" s="2">
        <v>6</v>
      </c>
      <c r="BI1148" s="2">
        <v>6</v>
      </c>
    </row>
    <row r="1149" spans="1:61" hidden="1" x14ac:dyDescent="0.25">
      <c r="A1149">
        <v>1148</v>
      </c>
      <c r="B1149" t="s">
        <v>1160</v>
      </c>
      <c r="C1149" s="4">
        <v>50</v>
      </c>
      <c r="D1149">
        <v>8012</v>
      </c>
      <c r="E1149" t="s">
        <v>2985</v>
      </c>
      <c r="F1149" t="s">
        <v>3029</v>
      </c>
      <c r="G1149" t="s">
        <v>16</v>
      </c>
      <c r="H1149" t="s">
        <v>3001</v>
      </c>
      <c r="I1149">
        <v>6</v>
      </c>
      <c r="J1149">
        <v>5</v>
      </c>
      <c r="K1149" t="str" cm="1">
        <f t="array" ref="K1149">_xlfn.IFS(AND(I1149&gt;=1, I1149&lt;=2), "Bad", AND(I1149&gt;=3, I1149&lt;=4), "Somewhat Decent", AND(I1149&gt;=5, I1149&lt;=6), "Good", AND(I1149&gt;=7, I1149&lt;=8), "Very Good", AND(I1149&gt;=9, I1149&lt;=10), "Excellent")</f>
        <v>Good</v>
      </c>
      <c r="L1149">
        <f t="shared" si="177"/>
        <v>0</v>
      </c>
      <c r="M1149">
        <f t="shared" si="178"/>
        <v>0</v>
      </c>
      <c r="N1149">
        <f t="shared" si="179"/>
        <v>1</v>
      </c>
      <c r="O1149">
        <f t="shared" si="180"/>
        <v>0</v>
      </c>
      <c r="P1149">
        <f t="shared" si="181"/>
        <v>0</v>
      </c>
      <c r="Q1149" s="10">
        <f>U1149-R1149</f>
        <v>1</v>
      </c>
      <c r="R1149">
        <v>1993</v>
      </c>
      <c r="S1149" t="str">
        <f t="shared" si="182"/>
        <v>Yes</v>
      </c>
      <c r="T1149">
        <f t="shared" si="183"/>
        <v>1</v>
      </c>
      <c r="U1149">
        <v>1994</v>
      </c>
      <c r="V1149" s="4" t="s">
        <v>2998</v>
      </c>
      <c r="W1149" s="4">
        <v>0</v>
      </c>
      <c r="X1149" s="4" t="s">
        <v>3030</v>
      </c>
      <c r="Y1149" s="4">
        <v>165</v>
      </c>
      <c r="Z1149" s="4" t="s">
        <v>2989</v>
      </c>
      <c r="AA1149" s="4">
        <v>841</v>
      </c>
      <c r="AB1149" s="4">
        <v>598</v>
      </c>
      <c r="AC1149" s="4">
        <v>1604</v>
      </c>
      <c r="AD1149">
        <v>1617</v>
      </c>
      <c r="AE1149">
        <v>0</v>
      </c>
      <c r="AF1149">
        <v>1617</v>
      </c>
      <c r="AG1149" s="4">
        <v>1</v>
      </c>
      <c r="AH1149" s="4">
        <v>0</v>
      </c>
      <c r="AI1149">
        <v>2</v>
      </c>
      <c r="AJ1149">
        <v>0</v>
      </c>
      <c r="AK1149">
        <v>2</v>
      </c>
      <c r="AL1149">
        <v>1</v>
      </c>
      <c r="AM1149">
        <v>5</v>
      </c>
      <c r="AN1149">
        <v>1</v>
      </c>
      <c r="AO1149" t="s">
        <v>3017</v>
      </c>
      <c r="AP1149" t="s">
        <v>2992</v>
      </c>
      <c r="AQ1149" s="4">
        <v>1993</v>
      </c>
      <c r="AR1149" s="4" t="s">
        <v>3008</v>
      </c>
      <c r="AS1149" s="4">
        <v>2</v>
      </c>
      <c r="AT1149" s="4">
        <v>533</v>
      </c>
      <c r="AU1149" s="4" t="s">
        <v>2994</v>
      </c>
      <c r="AV1149">
        <v>0</v>
      </c>
      <c r="AW1149">
        <v>69</v>
      </c>
      <c r="AX1149">
        <v>0</v>
      </c>
      <c r="AY1149">
        <v>0</v>
      </c>
      <c r="AZ1149">
        <v>0</v>
      </c>
      <c r="BA1149">
        <v>0</v>
      </c>
      <c r="BB1149" t="s">
        <v>2995</v>
      </c>
      <c r="BC1149">
        <v>7</v>
      </c>
      <c r="BD1149">
        <v>2008</v>
      </c>
      <c r="BE1149" t="s">
        <v>2996</v>
      </c>
      <c r="BF1149" t="s">
        <v>2997</v>
      </c>
      <c r="BG1149">
        <v>193000</v>
      </c>
      <c r="BH1149" s="2">
        <v>6</v>
      </c>
      <c r="BI1149" s="2">
        <v>6</v>
      </c>
    </row>
    <row r="1150" spans="1:61" hidden="1" x14ac:dyDescent="0.25">
      <c r="A1150">
        <v>1149</v>
      </c>
      <c r="B1150" t="s">
        <v>1161</v>
      </c>
      <c r="C1150" s="4">
        <v>55</v>
      </c>
      <c r="D1150">
        <v>7892</v>
      </c>
      <c r="E1150" t="s">
        <v>2985</v>
      </c>
      <c r="F1150" t="s">
        <v>3029</v>
      </c>
      <c r="G1150" t="s">
        <v>16</v>
      </c>
      <c r="H1150" t="s">
        <v>3001</v>
      </c>
      <c r="I1150">
        <v>6</v>
      </c>
      <c r="J1150">
        <v>5</v>
      </c>
      <c r="K1150" t="str" cm="1">
        <f t="array" ref="K1150">_xlfn.IFS(AND(I1150&gt;=1, I1150&lt;=2), "Bad", AND(I1150&gt;=3, I1150&lt;=4), "Somewhat Decent", AND(I1150&gt;=5, I1150&lt;=6), "Good", AND(I1150&gt;=7, I1150&lt;=8), "Very Good", AND(I1150&gt;=9, I1150&lt;=10), "Excellent")</f>
        <v>Good</v>
      </c>
      <c r="L1150">
        <f t="shared" si="177"/>
        <v>0</v>
      </c>
      <c r="M1150">
        <f t="shared" si="178"/>
        <v>0</v>
      </c>
      <c r="N1150">
        <f t="shared" si="179"/>
        <v>1</v>
      </c>
      <c r="O1150">
        <f t="shared" si="180"/>
        <v>0</v>
      </c>
      <c r="P1150">
        <f t="shared" si="181"/>
        <v>0</v>
      </c>
      <c r="Q1150" s="10">
        <f>U1150-R1150</f>
        <v>0</v>
      </c>
      <c r="R1150">
        <v>1993</v>
      </c>
      <c r="S1150" t="str">
        <f t="shared" si="182"/>
        <v>No</v>
      </c>
      <c r="T1150">
        <f t="shared" si="183"/>
        <v>0</v>
      </c>
      <c r="U1150">
        <v>1993</v>
      </c>
      <c r="V1150" s="4" t="s">
        <v>2998</v>
      </c>
      <c r="W1150" s="4">
        <v>0</v>
      </c>
      <c r="X1150" s="4" t="s">
        <v>2989</v>
      </c>
      <c r="Y1150" s="4">
        <v>300</v>
      </c>
      <c r="Z1150" s="4" t="s">
        <v>2990</v>
      </c>
      <c r="AA1150" s="4">
        <v>0</v>
      </c>
      <c r="AB1150" s="4">
        <v>899</v>
      </c>
      <c r="AC1150" s="4">
        <v>1199</v>
      </c>
      <c r="AD1150">
        <v>1199</v>
      </c>
      <c r="AE1150">
        <v>0</v>
      </c>
      <c r="AF1150">
        <v>1199</v>
      </c>
      <c r="AG1150" s="4">
        <v>0</v>
      </c>
      <c r="AH1150" s="4">
        <v>0</v>
      </c>
      <c r="AI1150">
        <v>2</v>
      </c>
      <c r="AJ1150">
        <v>0</v>
      </c>
      <c r="AK1150">
        <v>2</v>
      </c>
      <c r="AL1150">
        <v>1</v>
      </c>
      <c r="AM1150">
        <v>5</v>
      </c>
      <c r="AN1150">
        <v>0</v>
      </c>
      <c r="AO1150" t="s">
        <v>2995</v>
      </c>
      <c r="AP1150" t="s">
        <v>2992</v>
      </c>
      <c r="AQ1150" s="4">
        <v>1993</v>
      </c>
      <c r="AR1150" s="4" t="s">
        <v>3008</v>
      </c>
      <c r="AS1150" s="4">
        <v>2</v>
      </c>
      <c r="AT1150" s="4">
        <v>530</v>
      </c>
      <c r="AU1150" s="4" t="s">
        <v>2994</v>
      </c>
      <c r="AV1150">
        <v>0</v>
      </c>
      <c r="AW1150">
        <v>63</v>
      </c>
      <c r="AX1150">
        <v>0</v>
      </c>
      <c r="AY1150">
        <v>0</v>
      </c>
      <c r="AZ1150">
        <v>0</v>
      </c>
      <c r="BA1150">
        <v>0</v>
      </c>
      <c r="BB1150" t="s">
        <v>2995</v>
      </c>
      <c r="BC1150">
        <v>3</v>
      </c>
      <c r="BD1150">
        <v>2008</v>
      </c>
      <c r="BE1150" t="s">
        <v>2996</v>
      </c>
      <c r="BF1150" t="s">
        <v>2997</v>
      </c>
      <c r="BG1150">
        <v>153900</v>
      </c>
      <c r="BH1150" s="2">
        <v>6</v>
      </c>
      <c r="BI1150" s="2">
        <v>6</v>
      </c>
    </row>
    <row r="1151" spans="1:61" x14ac:dyDescent="0.25">
      <c r="A1151">
        <v>1095</v>
      </c>
      <c r="B1151" t="s">
        <v>1162</v>
      </c>
      <c r="C1151" s="6">
        <v>60</v>
      </c>
      <c r="D1151">
        <v>15384</v>
      </c>
      <c r="E1151" t="s">
        <v>2985</v>
      </c>
      <c r="F1151" t="s">
        <v>3036</v>
      </c>
      <c r="G1151" t="s">
        <v>9</v>
      </c>
      <c r="H1151" t="s">
        <v>2987</v>
      </c>
      <c r="I1151">
        <v>7</v>
      </c>
      <c r="J1151">
        <v>5</v>
      </c>
      <c r="K1151" t="str" cm="1">
        <f t="array" ref="K1151">_xlfn.IFS(AND(I1151&gt;=1, I1151&lt;=2), "Bad", AND(I1151&gt;=3, I1151&lt;=4), "Somewhat Decent", AND(I1151&gt;=5, I1151&lt;=6), "Good", AND(I1151&gt;=7, I1151&lt;=8), "Very Good", AND(I1151&gt;=9, I1151&lt;=10), "Excellent")</f>
        <v>Very Good</v>
      </c>
      <c r="L1151">
        <f t="shared" si="177"/>
        <v>0</v>
      </c>
      <c r="M1151">
        <f t="shared" si="178"/>
        <v>0</v>
      </c>
      <c r="N1151">
        <f t="shared" si="179"/>
        <v>0</v>
      </c>
      <c r="O1151">
        <f t="shared" si="180"/>
        <v>1</v>
      </c>
      <c r="P1151">
        <f t="shared" si="181"/>
        <v>0</v>
      </c>
      <c r="Q1151" s="10">
        <f>IF(T1151=0,NA(),2024-U1151)</f>
        <v>19</v>
      </c>
      <c r="R1151">
        <v>2004</v>
      </c>
      <c r="S1151" t="str">
        <f t="shared" si="182"/>
        <v>Yes</v>
      </c>
      <c r="T1151">
        <f t="shared" si="183"/>
        <v>1</v>
      </c>
      <c r="U1151" s="11">
        <v>2005</v>
      </c>
      <c r="V1151" s="6" t="s">
        <v>2998</v>
      </c>
      <c r="W1151" s="6">
        <v>0</v>
      </c>
      <c r="X1151" s="6" t="s">
        <v>2989</v>
      </c>
      <c r="Y1151" s="6">
        <v>724</v>
      </c>
      <c r="Z1151" s="6" t="s">
        <v>2990</v>
      </c>
      <c r="AA1151" s="6">
        <v>0</v>
      </c>
      <c r="AB1151" s="6">
        <v>64</v>
      </c>
      <c r="AC1151" s="6">
        <v>788</v>
      </c>
      <c r="AD1151">
        <v>788</v>
      </c>
      <c r="AE1151">
        <v>702</v>
      </c>
      <c r="AF1151">
        <v>1490</v>
      </c>
      <c r="AG1151" s="6">
        <v>1</v>
      </c>
      <c r="AH1151" s="6">
        <v>0</v>
      </c>
      <c r="AI1151">
        <v>2</v>
      </c>
      <c r="AJ1151">
        <v>1</v>
      </c>
      <c r="AK1151">
        <v>3</v>
      </c>
      <c r="AL1151">
        <v>1</v>
      </c>
      <c r="AM1151">
        <v>8</v>
      </c>
      <c r="AN1151">
        <v>1</v>
      </c>
      <c r="AO1151" t="s">
        <v>3003</v>
      </c>
      <c r="AP1151" t="s">
        <v>2992</v>
      </c>
      <c r="AQ1151" s="6">
        <v>2004</v>
      </c>
      <c r="AR1151" s="6" t="s">
        <v>2993</v>
      </c>
      <c r="AS1151" s="6">
        <v>2</v>
      </c>
      <c r="AT1151" s="6">
        <v>388</v>
      </c>
      <c r="AU1151" s="6" t="s">
        <v>2994</v>
      </c>
      <c r="AV1151">
        <v>100</v>
      </c>
      <c r="AW1151">
        <v>75</v>
      </c>
      <c r="AX1151">
        <v>0</v>
      </c>
      <c r="AY1151">
        <v>0</v>
      </c>
      <c r="AZ1151">
        <v>0</v>
      </c>
      <c r="BA1151">
        <v>0</v>
      </c>
      <c r="BB1151" t="s">
        <v>2995</v>
      </c>
      <c r="BC1151">
        <v>2</v>
      </c>
      <c r="BD1151">
        <v>2008</v>
      </c>
      <c r="BE1151" t="s">
        <v>2996</v>
      </c>
      <c r="BF1151" t="s">
        <v>2997</v>
      </c>
      <c r="BG1151">
        <v>184000</v>
      </c>
      <c r="BH1151" s="2">
        <v>6</v>
      </c>
      <c r="BI1151" s="2">
        <v>6</v>
      </c>
    </row>
    <row r="1152" spans="1:61" x14ac:dyDescent="0.25">
      <c r="A1152">
        <v>1323</v>
      </c>
      <c r="B1152" t="s">
        <v>1163</v>
      </c>
      <c r="C1152" s="6">
        <v>60</v>
      </c>
      <c r="D1152">
        <v>10800</v>
      </c>
      <c r="E1152" t="s">
        <v>2985</v>
      </c>
      <c r="F1152" t="s">
        <v>3013</v>
      </c>
      <c r="G1152" t="s">
        <v>9</v>
      </c>
      <c r="H1152" t="s">
        <v>2987</v>
      </c>
      <c r="I1152">
        <v>7</v>
      </c>
      <c r="J1152">
        <v>7</v>
      </c>
      <c r="K1152" t="str" cm="1">
        <f t="array" ref="K1152">_xlfn.IFS(AND(I1152&gt;=1, I1152&lt;=2), "Bad", AND(I1152&gt;=3, I1152&lt;=4), "Somewhat Decent", AND(I1152&gt;=5, I1152&lt;=6), "Good", AND(I1152&gt;=7, I1152&lt;=8), "Very Good", AND(I1152&gt;=9, I1152&lt;=10), "Excellent")</f>
        <v>Very Good</v>
      </c>
      <c r="L1152">
        <f t="shared" si="177"/>
        <v>0</v>
      </c>
      <c r="M1152">
        <f t="shared" si="178"/>
        <v>0</v>
      </c>
      <c r="N1152">
        <f t="shared" si="179"/>
        <v>0</v>
      </c>
      <c r="O1152">
        <f t="shared" si="180"/>
        <v>1</v>
      </c>
      <c r="P1152">
        <f t="shared" si="181"/>
        <v>0</v>
      </c>
      <c r="Q1152" s="10">
        <f>IF(T1152=0,NA(),2024-U1152)</f>
        <v>25</v>
      </c>
      <c r="R1152">
        <v>1890</v>
      </c>
      <c r="S1152" t="str">
        <f t="shared" si="182"/>
        <v>Yes</v>
      </c>
      <c r="T1152">
        <f t="shared" si="183"/>
        <v>1</v>
      </c>
      <c r="U1152" s="11">
        <v>1999</v>
      </c>
      <c r="V1152" s="6" t="s">
        <v>2998</v>
      </c>
      <c r="W1152" s="6">
        <v>0</v>
      </c>
      <c r="X1152" s="6" t="s">
        <v>2990</v>
      </c>
      <c r="Y1152" s="6">
        <v>0</v>
      </c>
      <c r="Z1152" s="6" t="s">
        <v>2990</v>
      </c>
      <c r="AA1152" s="6">
        <v>0</v>
      </c>
      <c r="AB1152" s="6">
        <v>1313</v>
      </c>
      <c r="AC1152" s="6">
        <v>1313</v>
      </c>
      <c r="AD1152">
        <v>1313</v>
      </c>
      <c r="AE1152">
        <v>1182</v>
      </c>
      <c r="AF1152">
        <v>2495</v>
      </c>
      <c r="AG1152" s="6">
        <v>0</v>
      </c>
      <c r="AH1152" s="6">
        <v>0</v>
      </c>
      <c r="AI1152">
        <v>2</v>
      </c>
      <c r="AJ1152">
        <v>0</v>
      </c>
      <c r="AK1152">
        <v>5</v>
      </c>
      <c r="AL1152">
        <v>1</v>
      </c>
      <c r="AM1152">
        <v>10</v>
      </c>
      <c r="AN1152">
        <v>1</v>
      </c>
      <c r="AO1152" t="s">
        <v>3003</v>
      </c>
      <c r="AP1152" t="s">
        <v>3015</v>
      </c>
      <c r="AQ1152" s="6">
        <v>1950</v>
      </c>
      <c r="AR1152" s="6" t="s">
        <v>2990</v>
      </c>
      <c r="AS1152" s="6">
        <v>2</v>
      </c>
      <c r="AT1152" s="6">
        <v>342</v>
      </c>
      <c r="AU1152" s="6" t="s">
        <v>3017</v>
      </c>
      <c r="AV1152">
        <v>0</v>
      </c>
      <c r="AW1152">
        <v>299</v>
      </c>
      <c r="AX1152">
        <v>0</v>
      </c>
      <c r="AY1152">
        <v>0</v>
      </c>
      <c r="AZ1152">
        <v>0</v>
      </c>
      <c r="BA1152">
        <v>0</v>
      </c>
      <c r="BB1152" t="s">
        <v>2995</v>
      </c>
      <c r="BC1152">
        <v>12</v>
      </c>
      <c r="BD1152">
        <v>2008</v>
      </c>
      <c r="BE1152" t="s">
        <v>2996</v>
      </c>
      <c r="BF1152" t="s">
        <v>2997</v>
      </c>
      <c r="BG1152">
        <v>184000</v>
      </c>
      <c r="BH1152" s="2">
        <v>6</v>
      </c>
      <c r="BI1152" s="2">
        <v>6</v>
      </c>
    </row>
    <row r="1153" spans="1:61" x14ac:dyDescent="0.25">
      <c r="A1153">
        <v>1353</v>
      </c>
      <c r="B1153" t="s">
        <v>1164</v>
      </c>
      <c r="C1153" s="6">
        <v>60</v>
      </c>
      <c r="D1153">
        <v>9120</v>
      </c>
      <c r="E1153" t="s">
        <v>2985</v>
      </c>
      <c r="F1153" t="s">
        <v>3057</v>
      </c>
      <c r="G1153" t="s">
        <v>9</v>
      </c>
      <c r="H1153" t="s">
        <v>3028</v>
      </c>
      <c r="I1153">
        <v>7</v>
      </c>
      <c r="J1153">
        <v>6</v>
      </c>
      <c r="K1153" t="str" cm="1">
        <f t="array" ref="K1153">_xlfn.IFS(AND(I1153&gt;=1, I1153&lt;=2), "Bad", AND(I1153&gt;=3, I1153&lt;=4), "Somewhat Decent", AND(I1153&gt;=5, I1153&lt;=6), "Good", AND(I1153&gt;=7, I1153&lt;=8), "Very Good", AND(I1153&gt;=9, I1153&lt;=10), "Excellent")</f>
        <v>Very Good</v>
      </c>
      <c r="L1153">
        <f t="shared" si="177"/>
        <v>0</v>
      </c>
      <c r="M1153">
        <f t="shared" si="178"/>
        <v>0</v>
      </c>
      <c r="N1153">
        <f t="shared" si="179"/>
        <v>0</v>
      </c>
      <c r="O1153">
        <f t="shared" si="180"/>
        <v>1</v>
      </c>
      <c r="P1153">
        <f t="shared" si="181"/>
        <v>0</v>
      </c>
      <c r="Q1153" s="10">
        <f>IF(T1153=0,NA(),2024-U1153)</f>
        <v>74</v>
      </c>
      <c r="R1153">
        <v>1925</v>
      </c>
      <c r="S1153" t="str">
        <f t="shared" si="182"/>
        <v>Yes</v>
      </c>
      <c r="T1153">
        <f t="shared" si="183"/>
        <v>1</v>
      </c>
      <c r="U1153" s="11">
        <v>1950</v>
      </c>
      <c r="V1153" s="6" t="s">
        <v>2998</v>
      </c>
      <c r="W1153" s="6">
        <v>0</v>
      </c>
      <c r="X1153" s="6" t="s">
        <v>3009</v>
      </c>
      <c r="Y1153" s="6">
        <v>329</v>
      </c>
      <c r="Z1153" s="6" t="s">
        <v>2990</v>
      </c>
      <c r="AA1153" s="6">
        <v>0</v>
      </c>
      <c r="AB1153" s="6">
        <v>697</v>
      </c>
      <c r="AC1153" s="6">
        <v>1026</v>
      </c>
      <c r="AD1153">
        <v>1133</v>
      </c>
      <c r="AE1153">
        <v>687</v>
      </c>
      <c r="AF1153">
        <v>1820</v>
      </c>
      <c r="AG1153" s="6">
        <v>1</v>
      </c>
      <c r="AH1153" s="6">
        <v>0</v>
      </c>
      <c r="AI1153">
        <v>2</v>
      </c>
      <c r="AJ1153">
        <v>0</v>
      </c>
      <c r="AK1153">
        <v>4</v>
      </c>
      <c r="AL1153">
        <v>1</v>
      </c>
      <c r="AM1153">
        <v>8</v>
      </c>
      <c r="AN1153">
        <v>0</v>
      </c>
      <c r="AO1153" t="s">
        <v>2995</v>
      </c>
      <c r="AP1153" t="s">
        <v>3015</v>
      </c>
      <c r="AQ1153" s="6">
        <v>1925</v>
      </c>
      <c r="AR1153" s="6" t="s">
        <v>2990</v>
      </c>
      <c r="AS1153" s="6">
        <v>1</v>
      </c>
      <c r="AT1153" s="6">
        <v>240</v>
      </c>
      <c r="AU1153" s="6" t="s">
        <v>2994</v>
      </c>
      <c r="AV1153">
        <v>0</v>
      </c>
      <c r="AW1153">
        <v>100</v>
      </c>
      <c r="AX1153">
        <v>0</v>
      </c>
      <c r="AY1153">
        <v>0</v>
      </c>
      <c r="AZ1153">
        <v>0</v>
      </c>
      <c r="BA1153">
        <v>0</v>
      </c>
      <c r="BB1153" t="s">
        <v>2995</v>
      </c>
      <c r="BC1153">
        <v>6</v>
      </c>
      <c r="BD1153">
        <v>2008</v>
      </c>
      <c r="BE1153" t="s">
        <v>2996</v>
      </c>
      <c r="BF1153" t="s">
        <v>2997</v>
      </c>
      <c r="BG1153">
        <v>184000</v>
      </c>
      <c r="BH1153" s="2">
        <v>6</v>
      </c>
      <c r="BI1153" s="2">
        <v>6</v>
      </c>
    </row>
    <row r="1154" spans="1:61" hidden="1" x14ac:dyDescent="0.25">
      <c r="A1154">
        <v>1153</v>
      </c>
      <c r="B1154" t="s">
        <v>1165</v>
      </c>
      <c r="C1154" s="4">
        <v>65</v>
      </c>
      <c r="D1154">
        <v>8450</v>
      </c>
      <c r="E1154" t="s">
        <v>2985</v>
      </c>
      <c r="F1154" t="s">
        <v>3031</v>
      </c>
      <c r="G1154" t="s">
        <v>164</v>
      </c>
      <c r="H1154" t="s">
        <v>3001</v>
      </c>
      <c r="I1154">
        <v>5</v>
      </c>
      <c r="J1154">
        <v>5</v>
      </c>
      <c r="K1154" t="str" cm="1">
        <f t="array" ref="K1154">_xlfn.IFS(AND(I1154&gt;=1, I1154&lt;=2), "Bad", AND(I1154&gt;=3, I1154&lt;=4), "Somewhat Decent", AND(I1154&gt;=5, I1154&lt;=6), "Good", AND(I1154&gt;=7, I1154&lt;=8), "Very Good", AND(I1154&gt;=9, I1154&lt;=10), "Excellent")</f>
        <v>Good</v>
      </c>
      <c r="L1154">
        <f t="shared" ref="L1154:L1217" si="186">IF(K1154="Bad", 1, 0)</f>
        <v>0</v>
      </c>
      <c r="M1154">
        <f t="shared" ref="M1154:M1217" si="187">IF(K1154="Somewhat Decent", 1, 0)</f>
        <v>0</v>
      </c>
      <c r="N1154">
        <f t="shared" ref="N1154:N1217" si="188">IF(K1154="Good", 1, 0)</f>
        <v>1</v>
      </c>
      <c r="O1154">
        <f t="shared" ref="O1154:O1217" si="189">IF(K1154="Very Good", 1, 0)</f>
        <v>0</v>
      </c>
      <c r="P1154">
        <f t="shared" ref="P1154:P1217" si="190">IF(K1154="Excellent", 1, 0)</f>
        <v>0</v>
      </c>
      <c r="Q1154" s="10">
        <f>U1154-R1154</f>
        <v>0</v>
      </c>
      <c r="R1154">
        <v>1968</v>
      </c>
      <c r="S1154" t="str">
        <f t="shared" ref="S1154:S1217" si="191">IF(U1154=R1154,"No","Yes")</f>
        <v>No</v>
      </c>
      <c r="T1154">
        <f t="shared" ref="T1154:T1217" si="192">IF(U1154=R1154,0,1)</f>
        <v>0</v>
      </c>
      <c r="U1154">
        <v>1968</v>
      </c>
      <c r="V1154" s="4" t="s">
        <v>2998</v>
      </c>
      <c r="W1154" s="4">
        <v>0</v>
      </c>
      <c r="X1154" s="4" t="s">
        <v>3007</v>
      </c>
      <c r="Y1154" s="4">
        <v>890</v>
      </c>
      <c r="Z1154" s="4" t="s">
        <v>2990</v>
      </c>
      <c r="AA1154" s="4">
        <v>0</v>
      </c>
      <c r="AB1154" s="4">
        <v>0</v>
      </c>
      <c r="AC1154" s="4">
        <v>890</v>
      </c>
      <c r="AD1154">
        <v>890</v>
      </c>
      <c r="AE1154">
        <v>0</v>
      </c>
      <c r="AF1154">
        <v>890</v>
      </c>
      <c r="AG1154" s="4">
        <v>1</v>
      </c>
      <c r="AH1154" s="4">
        <v>0</v>
      </c>
      <c r="AI1154">
        <v>1</v>
      </c>
      <c r="AJ1154">
        <v>0</v>
      </c>
      <c r="AK1154">
        <v>3</v>
      </c>
      <c r="AL1154">
        <v>1</v>
      </c>
      <c r="AM1154">
        <v>5</v>
      </c>
      <c r="AN1154">
        <v>0</v>
      </c>
      <c r="AO1154" t="s">
        <v>2995</v>
      </c>
      <c r="AP1154" t="s">
        <v>3015</v>
      </c>
      <c r="AQ1154" s="4">
        <v>1970</v>
      </c>
      <c r="AR1154" s="4" t="s">
        <v>2990</v>
      </c>
      <c r="AS1154" s="4">
        <v>1</v>
      </c>
      <c r="AT1154" s="4">
        <v>308</v>
      </c>
      <c r="AU1154" s="4" t="s">
        <v>2994</v>
      </c>
      <c r="AV1154">
        <v>0</v>
      </c>
      <c r="AW1154">
        <v>0</v>
      </c>
      <c r="AX1154">
        <v>0</v>
      </c>
      <c r="AY1154">
        <v>0</v>
      </c>
      <c r="AZ1154">
        <v>0</v>
      </c>
      <c r="BA1154">
        <v>0</v>
      </c>
      <c r="BB1154" t="s">
        <v>2995</v>
      </c>
      <c r="BC1154">
        <v>4</v>
      </c>
      <c r="BD1154">
        <v>2008</v>
      </c>
      <c r="BE1154" t="s">
        <v>2996</v>
      </c>
      <c r="BF1154" t="s">
        <v>2997</v>
      </c>
      <c r="BG1154">
        <v>115000</v>
      </c>
      <c r="BH1154" s="2">
        <v>6</v>
      </c>
      <c r="BI1154" s="2">
        <v>6</v>
      </c>
    </row>
    <row r="1155" spans="1:61" x14ac:dyDescent="0.25">
      <c r="A1155">
        <v>1581</v>
      </c>
      <c r="B1155" t="s">
        <v>1166</v>
      </c>
      <c r="C1155" s="6">
        <v>47</v>
      </c>
      <c r="D1155">
        <v>12416</v>
      </c>
      <c r="E1155" t="s">
        <v>2985</v>
      </c>
      <c r="F1155" t="s">
        <v>3025</v>
      </c>
      <c r="G1155" t="s">
        <v>9</v>
      </c>
      <c r="H1155" t="s">
        <v>3001</v>
      </c>
      <c r="I1155">
        <v>6</v>
      </c>
      <c r="J1155">
        <v>5</v>
      </c>
      <c r="K1155" t="str" cm="1">
        <f t="array" ref="K1155">_xlfn.IFS(AND(I1155&gt;=1, I1155&lt;=2), "Bad", AND(I1155&gt;=3, I1155&lt;=4), "Somewhat Decent", AND(I1155&gt;=5, I1155&lt;=6), "Good", AND(I1155&gt;=7, I1155&lt;=8), "Very Good", AND(I1155&gt;=9, I1155&lt;=10), "Excellent")</f>
        <v>Good</v>
      </c>
      <c r="L1155">
        <f t="shared" si="186"/>
        <v>0</v>
      </c>
      <c r="M1155">
        <f t="shared" si="187"/>
        <v>0</v>
      </c>
      <c r="N1155">
        <f t="shared" si="188"/>
        <v>1</v>
      </c>
      <c r="O1155">
        <f t="shared" si="189"/>
        <v>0</v>
      </c>
      <c r="P1155">
        <f t="shared" si="190"/>
        <v>0</v>
      </c>
      <c r="Q1155" s="10" t="e">
        <f t="shared" ref="Q1155:Q1160" si="193">IF(T1155=0,NA(),2024-U1155)</f>
        <v>#N/A</v>
      </c>
      <c r="R1155">
        <v>1986</v>
      </c>
      <c r="S1155" t="str">
        <f t="shared" si="191"/>
        <v>No</v>
      </c>
      <c r="T1155">
        <f t="shared" si="192"/>
        <v>0</v>
      </c>
      <c r="U1155" s="11">
        <v>1986</v>
      </c>
      <c r="V1155" s="6" t="s">
        <v>3002</v>
      </c>
      <c r="W1155" s="6">
        <v>132</v>
      </c>
      <c r="X1155" s="6" t="s">
        <v>3007</v>
      </c>
      <c r="Y1155" s="6">
        <v>1398</v>
      </c>
      <c r="Z1155" s="6" t="s">
        <v>3030</v>
      </c>
      <c r="AA1155" s="6">
        <v>208</v>
      </c>
      <c r="AB1155" s="6">
        <v>0</v>
      </c>
      <c r="AC1155" s="6">
        <v>1606</v>
      </c>
      <c r="AD1155">
        <v>1651</v>
      </c>
      <c r="AE1155">
        <v>0</v>
      </c>
      <c r="AF1155">
        <v>1651</v>
      </c>
      <c r="AG1155" s="6">
        <v>1</v>
      </c>
      <c r="AH1155" s="6">
        <v>0</v>
      </c>
      <c r="AI1155">
        <v>2</v>
      </c>
      <c r="AJ1155">
        <v>0</v>
      </c>
      <c r="AK1155">
        <v>3</v>
      </c>
      <c r="AL1155">
        <v>1</v>
      </c>
      <c r="AM1155">
        <v>7</v>
      </c>
      <c r="AN1155">
        <v>1</v>
      </c>
      <c r="AO1155" t="s">
        <v>2994</v>
      </c>
      <c r="AP1155" t="s">
        <v>2992</v>
      </c>
      <c r="AQ1155" s="6">
        <v>1986</v>
      </c>
      <c r="AR1155" s="6" t="s">
        <v>2993</v>
      </c>
      <c r="AS1155" s="6">
        <v>2</v>
      </c>
      <c r="AT1155" s="6">
        <v>616</v>
      </c>
      <c r="AU1155" s="6" t="s">
        <v>2994</v>
      </c>
      <c r="AV1155">
        <v>192</v>
      </c>
      <c r="AW1155">
        <v>0</v>
      </c>
      <c r="AX1155">
        <v>0</v>
      </c>
      <c r="AY1155">
        <v>0</v>
      </c>
      <c r="AZ1155">
        <v>0</v>
      </c>
      <c r="BA1155">
        <v>0</v>
      </c>
      <c r="BB1155" t="s">
        <v>2995</v>
      </c>
      <c r="BC1155">
        <v>11</v>
      </c>
      <c r="BD1155">
        <v>2008</v>
      </c>
      <c r="BE1155" t="s">
        <v>2996</v>
      </c>
      <c r="BF1155" t="s">
        <v>2997</v>
      </c>
      <c r="BG1155">
        <v>184000</v>
      </c>
      <c r="BH1155" s="2">
        <v>6</v>
      </c>
      <c r="BI1155" s="2">
        <v>6</v>
      </c>
    </row>
    <row r="1156" spans="1:61" x14ac:dyDescent="0.25">
      <c r="A1156">
        <v>1665</v>
      </c>
      <c r="B1156" t="s">
        <v>1167</v>
      </c>
      <c r="C1156" s="6">
        <v>69.22</v>
      </c>
      <c r="D1156">
        <v>7472</v>
      </c>
      <c r="E1156" t="s">
        <v>2985</v>
      </c>
      <c r="F1156" t="s">
        <v>3016</v>
      </c>
      <c r="G1156" t="s">
        <v>9</v>
      </c>
      <c r="H1156" t="s">
        <v>2987</v>
      </c>
      <c r="I1156">
        <v>7</v>
      </c>
      <c r="J1156">
        <v>9</v>
      </c>
      <c r="K1156" t="str" cm="1">
        <f t="array" ref="K1156">_xlfn.IFS(AND(I1156&gt;=1, I1156&lt;=2), "Bad", AND(I1156&gt;=3, I1156&lt;=4), "Somewhat Decent", AND(I1156&gt;=5, I1156&lt;=6), "Good", AND(I1156&gt;=7, I1156&lt;=8), "Very Good", AND(I1156&gt;=9, I1156&lt;=10), "Excellent")</f>
        <v>Very Good</v>
      </c>
      <c r="L1156">
        <f t="shared" si="186"/>
        <v>0</v>
      </c>
      <c r="M1156">
        <f t="shared" si="187"/>
        <v>0</v>
      </c>
      <c r="N1156">
        <f t="shared" si="188"/>
        <v>0</v>
      </c>
      <c r="O1156">
        <f t="shared" si="189"/>
        <v>1</v>
      </c>
      <c r="P1156">
        <f t="shared" si="190"/>
        <v>0</v>
      </c>
      <c r="Q1156" s="10">
        <f t="shared" si="193"/>
        <v>20</v>
      </c>
      <c r="R1156">
        <v>1972</v>
      </c>
      <c r="S1156" t="str">
        <f t="shared" si="191"/>
        <v>Yes</v>
      </c>
      <c r="T1156">
        <f t="shared" si="192"/>
        <v>1</v>
      </c>
      <c r="U1156" s="11">
        <v>2004</v>
      </c>
      <c r="V1156" s="6" t="s">
        <v>2988</v>
      </c>
      <c r="W1156" s="6">
        <v>138</v>
      </c>
      <c r="X1156" s="6" t="s">
        <v>3007</v>
      </c>
      <c r="Y1156" s="6">
        <v>626</v>
      </c>
      <c r="Z1156" s="6" t="s">
        <v>2990</v>
      </c>
      <c r="AA1156" s="6">
        <v>0</v>
      </c>
      <c r="AB1156" s="6">
        <v>99</v>
      </c>
      <c r="AC1156" s="6">
        <v>725</v>
      </c>
      <c r="AD1156">
        <v>725</v>
      </c>
      <c r="AE1156">
        <v>754</v>
      </c>
      <c r="AF1156">
        <v>1479</v>
      </c>
      <c r="AG1156" s="6">
        <v>1</v>
      </c>
      <c r="AH1156" s="6">
        <v>0</v>
      </c>
      <c r="AI1156">
        <v>1</v>
      </c>
      <c r="AJ1156">
        <v>1</v>
      </c>
      <c r="AK1156">
        <v>4</v>
      </c>
      <c r="AL1156">
        <v>1</v>
      </c>
      <c r="AM1156">
        <v>7</v>
      </c>
      <c r="AN1156">
        <v>0</v>
      </c>
      <c r="AO1156" t="s">
        <v>2995</v>
      </c>
      <c r="AP1156" t="s">
        <v>2992</v>
      </c>
      <c r="AQ1156" s="6">
        <v>1972</v>
      </c>
      <c r="AR1156" s="6" t="s">
        <v>2993</v>
      </c>
      <c r="AS1156" s="6">
        <v>2</v>
      </c>
      <c r="AT1156" s="6">
        <v>484</v>
      </c>
      <c r="AU1156" s="6" t="s">
        <v>2994</v>
      </c>
      <c r="AV1156">
        <v>0</v>
      </c>
      <c r="AW1156">
        <v>32</v>
      </c>
      <c r="AX1156">
        <v>0</v>
      </c>
      <c r="AY1156">
        <v>0</v>
      </c>
      <c r="AZ1156">
        <v>0</v>
      </c>
      <c r="BA1156">
        <v>0</v>
      </c>
      <c r="BB1156" t="s">
        <v>2995</v>
      </c>
      <c r="BC1156">
        <v>6</v>
      </c>
      <c r="BD1156">
        <v>2007</v>
      </c>
      <c r="BE1156" t="s">
        <v>2996</v>
      </c>
      <c r="BF1156" t="s">
        <v>2997</v>
      </c>
      <c r="BG1156">
        <v>184000</v>
      </c>
      <c r="BH1156" s="2">
        <v>6</v>
      </c>
      <c r="BI1156" s="2">
        <v>6</v>
      </c>
    </row>
    <row r="1157" spans="1:61" x14ac:dyDescent="0.25">
      <c r="A1157">
        <v>2476</v>
      </c>
      <c r="B1157" t="s">
        <v>1168</v>
      </c>
      <c r="C1157" s="6">
        <v>65</v>
      </c>
      <c r="D1157">
        <v>7800</v>
      </c>
      <c r="E1157" t="s">
        <v>2985</v>
      </c>
      <c r="F1157" t="s">
        <v>3029</v>
      </c>
      <c r="G1157" t="s">
        <v>9</v>
      </c>
      <c r="H1157" t="s">
        <v>2987</v>
      </c>
      <c r="I1157">
        <v>7</v>
      </c>
      <c r="J1157">
        <v>5</v>
      </c>
      <c r="K1157" t="str" cm="1">
        <f t="array" ref="K1157">_xlfn.IFS(AND(I1157&gt;=1, I1157&lt;=2), "Bad", AND(I1157&gt;=3, I1157&lt;=4), "Somewhat Decent", AND(I1157&gt;=5, I1157&lt;=6), "Good", AND(I1157&gt;=7, I1157&lt;=8), "Very Good", AND(I1157&gt;=9, I1157&lt;=10), "Excellent")</f>
        <v>Very Good</v>
      </c>
      <c r="L1157">
        <f t="shared" si="186"/>
        <v>0</v>
      </c>
      <c r="M1157">
        <f t="shared" si="187"/>
        <v>0</v>
      </c>
      <c r="N1157">
        <f t="shared" si="188"/>
        <v>0</v>
      </c>
      <c r="O1157">
        <f t="shared" si="189"/>
        <v>1</v>
      </c>
      <c r="P1157">
        <f t="shared" si="190"/>
        <v>0</v>
      </c>
      <c r="Q1157" s="10" t="e">
        <f t="shared" si="193"/>
        <v>#N/A</v>
      </c>
      <c r="R1157">
        <v>2005</v>
      </c>
      <c r="S1157" t="str">
        <f t="shared" si="191"/>
        <v>No</v>
      </c>
      <c r="T1157">
        <f t="shared" si="192"/>
        <v>0</v>
      </c>
      <c r="U1157" s="11">
        <v>2005</v>
      </c>
      <c r="V1157" s="6" t="s">
        <v>2988</v>
      </c>
      <c r="W1157" s="6">
        <v>172</v>
      </c>
      <c r="X1157" s="6" t="s">
        <v>2990</v>
      </c>
      <c r="Y1157" s="6">
        <v>0</v>
      </c>
      <c r="Z1157" s="6" t="s">
        <v>2990</v>
      </c>
      <c r="AA1157" s="6">
        <v>0</v>
      </c>
      <c r="AB1157" s="6">
        <v>891</v>
      </c>
      <c r="AC1157" s="6">
        <v>891</v>
      </c>
      <c r="AD1157">
        <v>891</v>
      </c>
      <c r="AE1157">
        <v>795</v>
      </c>
      <c r="AF1157">
        <v>1686</v>
      </c>
      <c r="AG1157" s="6">
        <v>0</v>
      </c>
      <c r="AH1157" s="6">
        <v>0</v>
      </c>
      <c r="AI1157">
        <v>2</v>
      </c>
      <c r="AJ1157">
        <v>1</v>
      </c>
      <c r="AK1157">
        <v>3</v>
      </c>
      <c r="AL1157">
        <v>1</v>
      </c>
      <c r="AM1157">
        <v>8</v>
      </c>
      <c r="AN1157">
        <v>0</v>
      </c>
      <c r="AO1157" t="s">
        <v>2995</v>
      </c>
      <c r="AP1157" t="s">
        <v>2992</v>
      </c>
      <c r="AQ1157" s="6">
        <v>2005</v>
      </c>
      <c r="AR1157" s="6" t="s">
        <v>2993</v>
      </c>
      <c r="AS1157" s="6">
        <v>2</v>
      </c>
      <c r="AT1157" s="6">
        <v>462</v>
      </c>
      <c r="AU1157" s="6" t="s">
        <v>2994</v>
      </c>
      <c r="AV1157">
        <v>144</v>
      </c>
      <c r="AW1157">
        <v>101</v>
      </c>
      <c r="AX1157">
        <v>0</v>
      </c>
      <c r="AY1157">
        <v>0</v>
      </c>
      <c r="AZ1157">
        <v>0</v>
      </c>
      <c r="BA1157">
        <v>0</v>
      </c>
      <c r="BB1157" t="s">
        <v>2995</v>
      </c>
      <c r="BC1157">
        <v>4</v>
      </c>
      <c r="BD1157">
        <v>2006</v>
      </c>
      <c r="BE1157" t="s">
        <v>2996</v>
      </c>
      <c r="BF1157" t="s">
        <v>2997</v>
      </c>
      <c r="BG1157">
        <v>184000</v>
      </c>
      <c r="BH1157" s="2">
        <v>6</v>
      </c>
      <c r="BI1157" s="2">
        <v>6</v>
      </c>
    </row>
    <row r="1158" spans="1:61" x14ac:dyDescent="0.25">
      <c r="A1158">
        <v>2181</v>
      </c>
      <c r="B1158" t="s">
        <v>1169</v>
      </c>
      <c r="C1158" s="6">
        <v>128</v>
      </c>
      <c r="D1158">
        <v>39290</v>
      </c>
      <c r="E1158" t="s">
        <v>2985</v>
      </c>
      <c r="F1158" t="s">
        <v>3026</v>
      </c>
      <c r="G1158" t="s">
        <v>9</v>
      </c>
      <c r="H1158" t="s">
        <v>3001</v>
      </c>
      <c r="I1158">
        <v>10</v>
      </c>
      <c r="J1158">
        <v>5</v>
      </c>
      <c r="K1158" t="str" cm="1">
        <f t="array" ref="K1158">_xlfn.IFS(AND(I1158&gt;=1, I1158&lt;=2), "Bad", AND(I1158&gt;=3, I1158&lt;=4), "Somewhat Decent", AND(I1158&gt;=5, I1158&lt;=6), "Good", AND(I1158&gt;=7, I1158&lt;=8), "Very Good", AND(I1158&gt;=9, I1158&lt;=10), "Excellent")</f>
        <v>Excellent</v>
      </c>
      <c r="L1158">
        <f t="shared" si="186"/>
        <v>0</v>
      </c>
      <c r="M1158">
        <f t="shared" si="187"/>
        <v>0</v>
      </c>
      <c r="N1158">
        <f t="shared" si="188"/>
        <v>0</v>
      </c>
      <c r="O1158">
        <f t="shared" si="189"/>
        <v>0</v>
      </c>
      <c r="P1158">
        <f t="shared" si="190"/>
        <v>1</v>
      </c>
      <c r="Q1158" s="10">
        <f t="shared" si="193"/>
        <v>15</v>
      </c>
      <c r="R1158">
        <v>2008</v>
      </c>
      <c r="S1158" t="str">
        <f t="shared" si="191"/>
        <v>Yes</v>
      </c>
      <c r="T1158">
        <f t="shared" si="192"/>
        <v>1</v>
      </c>
      <c r="U1158" s="11">
        <v>2009</v>
      </c>
      <c r="V1158" s="6" t="s">
        <v>3002</v>
      </c>
      <c r="W1158" s="6">
        <v>1224</v>
      </c>
      <c r="X1158" s="6" t="s">
        <v>2989</v>
      </c>
      <c r="Y1158" s="6">
        <v>4010</v>
      </c>
      <c r="Z1158" s="6" t="s">
        <v>2990</v>
      </c>
      <c r="AA1158" s="6">
        <v>0</v>
      </c>
      <c r="AB1158" s="6">
        <v>1085</v>
      </c>
      <c r="AC1158" s="6">
        <v>5095</v>
      </c>
      <c r="AD1158">
        <v>5095</v>
      </c>
      <c r="AE1158">
        <v>0</v>
      </c>
      <c r="AF1158">
        <v>5095</v>
      </c>
      <c r="AG1158" s="6">
        <v>1</v>
      </c>
      <c r="AH1158" s="6">
        <v>1</v>
      </c>
      <c r="AI1158">
        <v>2</v>
      </c>
      <c r="AJ1158">
        <v>1</v>
      </c>
      <c r="AK1158">
        <v>2</v>
      </c>
      <c r="AL1158">
        <v>1</v>
      </c>
      <c r="AM1158">
        <v>15</v>
      </c>
      <c r="AN1158">
        <v>2</v>
      </c>
      <c r="AO1158" t="s">
        <v>3003</v>
      </c>
      <c r="AP1158" t="s">
        <v>2992</v>
      </c>
      <c r="AQ1158" s="6">
        <v>2008</v>
      </c>
      <c r="AR1158" s="6" t="s">
        <v>2993</v>
      </c>
      <c r="AS1158" s="6">
        <v>3</v>
      </c>
      <c r="AT1158" s="6">
        <v>1154</v>
      </c>
      <c r="AU1158" s="6" t="s">
        <v>2994</v>
      </c>
      <c r="AV1158">
        <v>546</v>
      </c>
      <c r="AW1158">
        <v>484</v>
      </c>
      <c r="AX1158">
        <v>0</v>
      </c>
      <c r="AY1158">
        <v>0</v>
      </c>
      <c r="AZ1158">
        <v>0</v>
      </c>
      <c r="BA1158">
        <v>0</v>
      </c>
      <c r="BB1158" t="s">
        <v>2995</v>
      </c>
      <c r="BC1158">
        <v>10</v>
      </c>
      <c r="BD1158">
        <v>2007</v>
      </c>
      <c r="BE1158" t="s">
        <v>3004</v>
      </c>
      <c r="BF1158" t="s">
        <v>3005</v>
      </c>
      <c r="BG1158">
        <v>183850</v>
      </c>
      <c r="BH1158" s="2">
        <v>6</v>
      </c>
      <c r="BI1158" s="2">
        <v>6</v>
      </c>
    </row>
    <row r="1159" spans="1:61" x14ac:dyDescent="0.25">
      <c r="A1159">
        <v>2752</v>
      </c>
      <c r="B1159" t="s">
        <v>1170</v>
      </c>
      <c r="C1159" s="6">
        <v>64</v>
      </c>
      <c r="D1159">
        <v>7488</v>
      </c>
      <c r="E1159" t="s">
        <v>2985</v>
      </c>
      <c r="F1159" t="s">
        <v>3012</v>
      </c>
      <c r="G1159" t="s">
        <v>9</v>
      </c>
      <c r="H1159" t="s">
        <v>3001</v>
      </c>
      <c r="I1159">
        <v>7</v>
      </c>
      <c r="J1159">
        <v>5</v>
      </c>
      <c r="K1159" t="str" cm="1">
        <f t="array" ref="K1159">_xlfn.IFS(AND(I1159&gt;=1, I1159&lt;=2), "Bad", AND(I1159&gt;=3, I1159&lt;=4), "Somewhat Decent", AND(I1159&gt;=5, I1159&lt;=6), "Good", AND(I1159&gt;=7, I1159&lt;=8), "Very Good", AND(I1159&gt;=9, I1159&lt;=10), "Excellent")</f>
        <v>Very Good</v>
      </c>
      <c r="L1159">
        <f t="shared" si="186"/>
        <v>0</v>
      </c>
      <c r="M1159">
        <f t="shared" si="187"/>
        <v>0</v>
      </c>
      <c r="N1159">
        <f t="shared" si="188"/>
        <v>0</v>
      </c>
      <c r="O1159">
        <f t="shared" si="189"/>
        <v>1</v>
      </c>
      <c r="P1159">
        <f t="shared" si="190"/>
        <v>0</v>
      </c>
      <c r="Q1159" s="10" t="e">
        <f t="shared" si="193"/>
        <v>#N/A</v>
      </c>
      <c r="R1159">
        <v>2005</v>
      </c>
      <c r="S1159" t="str">
        <f t="shared" si="191"/>
        <v>No</v>
      </c>
      <c r="T1159">
        <f t="shared" si="192"/>
        <v>0</v>
      </c>
      <c r="U1159" s="11">
        <v>2005</v>
      </c>
      <c r="V1159" s="6" t="s">
        <v>2998</v>
      </c>
      <c r="W1159" s="6">
        <v>0</v>
      </c>
      <c r="X1159" s="6" t="s">
        <v>2989</v>
      </c>
      <c r="Y1159" s="6">
        <v>393</v>
      </c>
      <c r="Z1159" s="6" t="s">
        <v>2990</v>
      </c>
      <c r="AA1159" s="6">
        <v>0</v>
      </c>
      <c r="AB1159" s="6">
        <v>815</v>
      </c>
      <c r="AC1159" s="6">
        <v>1208</v>
      </c>
      <c r="AD1159">
        <v>1208</v>
      </c>
      <c r="AE1159">
        <v>0</v>
      </c>
      <c r="AF1159">
        <v>1208</v>
      </c>
      <c r="AG1159" s="6">
        <v>0</v>
      </c>
      <c r="AH1159" s="6">
        <v>0</v>
      </c>
      <c r="AI1159">
        <v>2</v>
      </c>
      <c r="AJ1159">
        <v>0</v>
      </c>
      <c r="AK1159">
        <v>2</v>
      </c>
      <c r="AL1159">
        <v>1</v>
      </c>
      <c r="AM1159">
        <v>6</v>
      </c>
      <c r="AN1159">
        <v>0</v>
      </c>
      <c r="AO1159" t="s">
        <v>2995</v>
      </c>
      <c r="AP1159" t="s">
        <v>2992</v>
      </c>
      <c r="AQ1159" s="6">
        <v>2005</v>
      </c>
      <c r="AR1159" s="6" t="s">
        <v>3008</v>
      </c>
      <c r="AS1159" s="6">
        <v>2</v>
      </c>
      <c r="AT1159" s="6">
        <v>632</v>
      </c>
      <c r="AU1159" s="6" t="s">
        <v>2994</v>
      </c>
      <c r="AV1159">
        <v>105</v>
      </c>
      <c r="AW1159">
        <v>58</v>
      </c>
      <c r="AX1159">
        <v>0</v>
      </c>
      <c r="AY1159">
        <v>0</v>
      </c>
      <c r="AZ1159">
        <v>0</v>
      </c>
      <c r="BA1159">
        <v>0</v>
      </c>
      <c r="BB1159" t="s">
        <v>2995</v>
      </c>
      <c r="BC1159">
        <v>2</v>
      </c>
      <c r="BD1159">
        <v>2006</v>
      </c>
      <c r="BE1159" t="s">
        <v>2996</v>
      </c>
      <c r="BF1159" t="s">
        <v>2999</v>
      </c>
      <c r="BG1159">
        <v>183600</v>
      </c>
      <c r="BH1159" s="2">
        <v>6</v>
      </c>
      <c r="BI1159" s="2">
        <v>6</v>
      </c>
    </row>
    <row r="1160" spans="1:61" x14ac:dyDescent="0.25">
      <c r="A1160">
        <v>1751</v>
      </c>
      <c r="B1160" t="s">
        <v>1171</v>
      </c>
      <c r="C1160" s="6">
        <v>62</v>
      </c>
      <c r="D1160">
        <v>8244</v>
      </c>
      <c r="E1160" t="s">
        <v>2985</v>
      </c>
      <c r="F1160" t="s">
        <v>3036</v>
      </c>
      <c r="G1160" t="s">
        <v>9</v>
      </c>
      <c r="H1160" t="s">
        <v>2987</v>
      </c>
      <c r="I1160">
        <v>7</v>
      </c>
      <c r="J1160">
        <v>5</v>
      </c>
      <c r="K1160" t="str" cm="1">
        <f t="array" ref="K1160">_xlfn.IFS(AND(I1160&gt;=1, I1160&lt;=2), "Bad", AND(I1160&gt;=3, I1160&lt;=4), "Somewhat Decent", AND(I1160&gt;=5, I1160&lt;=6), "Good", AND(I1160&gt;=7, I1160&lt;=8), "Very Good", AND(I1160&gt;=9, I1160&lt;=10), "Excellent")</f>
        <v>Very Good</v>
      </c>
      <c r="L1160">
        <f t="shared" si="186"/>
        <v>0</v>
      </c>
      <c r="M1160">
        <f t="shared" si="187"/>
        <v>0</v>
      </c>
      <c r="N1160">
        <f t="shared" si="188"/>
        <v>0</v>
      </c>
      <c r="O1160">
        <f t="shared" si="189"/>
        <v>1</v>
      </c>
      <c r="P1160">
        <f t="shared" si="190"/>
        <v>0</v>
      </c>
      <c r="Q1160" s="10" t="e">
        <f t="shared" si="193"/>
        <v>#N/A</v>
      </c>
      <c r="R1160">
        <v>2004</v>
      </c>
      <c r="S1160" t="str">
        <f t="shared" si="191"/>
        <v>No</v>
      </c>
      <c r="T1160">
        <f t="shared" si="192"/>
        <v>0</v>
      </c>
      <c r="U1160" s="11">
        <v>2004</v>
      </c>
      <c r="V1160" s="6" t="s">
        <v>2998</v>
      </c>
      <c r="W1160" s="6">
        <v>0</v>
      </c>
      <c r="X1160" s="6" t="s">
        <v>2990</v>
      </c>
      <c r="Y1160" s="6">
        <v>0</v>
      </c>
      <c r="Z1160" s="6" t="s">
        <v>2990</v>
      </c>
      <c r="AA1160" s="6">
        <v>0</v>
      </c>
      <c r="AB1160" s="6">
        <v>840</v>
      </c>
      <c r="AC1160" s="6">
        <v>840</v>
      </c>
      <c r="AD1160">
        <v>840</v>
      </c>
      <c r="AE1160">
        <v>880</v>
      </c>
      <c r="AF1160">
        <v>1720</v>
      </c>
      <c r="AG1160" s="6">
        <v>0</v>
      </c>
      <c r="AH1160" s="6">
        <v>0</v>
      </c>
      <c r="AI1160">
        <v>2</v>
      </c>
      <c r="AJ1160">
        <v>1</v>
      </c>
      <c r="AK1160">
        <v>3</v>
      </c>
      <c r="AL1160">
        <v>1</v>
      </c>
      <c r="AM1160">
        <v>7</v>
      </c>
      <c r="AN1160">
        <v>1</v>
      </c>
      <c r="AO1160" t="s">
        <v>3003</v>
      </c>
      <c r="AP1160" t="s">
        <v>2992</v>
      </c>
      <c r="AQ1160" s="6">
        <v>2004</v>
      </c>
      <c r="AR1160" s="6" t="s">
        <v>2993</v>
      </c>
      <c r="AS1160" s="6">
        <v>2</v>
      </c>
      <c r="AT1160" s="6">
        <v>440</v>
      </c>
      <c r="AU1160" s="6" t="s">
        <v>2994</v>
      </c>
      <c r="AV1160">
        <v>100</v>
      </c>
      <c r="AW1160">
        <v>48</v>
      </c>
      <c r="AX1160">
        <v>0</v>
      </c>
      <c r="AY1160">
        <v>0</v>
      </c>
      <c r="AZ1160">
        <v>0</v>
      </c>
      <c r="BA1160">
        <v>0</v>
      </c>
      <c r="BB1160" t="s">
        <v>2995</v>
      </c>
      <c r="BC1160">
        <v>5</v>
      </c>
      <c r="BD1160">
        <v>2007</v>
      </c>
      <c r="BE1160" t="s">
        <v>2996</v>
      </c>
      <c r="BF1160" t="s">
        <v>2997</v>
      </c>
      <c r="BG1160">
        <v>183500</v>
      </c>
      <c r="BH1160" s="2">
        <v>6</v>
      </c>
      <c r="BI1160" s="2">
        <v>6</v>
      </c>
    </row>
    <row r="1161" spans="1:61" hidden="1" x14ac:dyDescent="0.25">
      <c r="A1161">
        <v>1160</v>
      </c>
      <c r="B1161" t="s">
        <v>1172</v>
      </c>
      <c r="C1161" s="4">
        <v>59</v>
      </c>
      <c r="D1161">
        <v>4282</v>
      </c>
      <c r="E1161" t="s">
        <v>2985</v>
      </c>
      <c r="F1161" t="s">
        <v>3022</v>
      </c>
      <c r="G1161" t="s">
        <v>16</v>
      </c>
      <c r="H1161" t="s">
        <v>3001</v>
      </c>
      <c r="I1161">
        <v>7</v>
      </c>
      <c r="J1161">
        <v>5</v>
      </c>
      <c r="K1161" t="str" cm="1">
        <f t="array" ref="K1161">_xlfn.IFS(AND(I1161&gt;=1, I1161&lt;=2), "Bad", AND(I1161&gt;=3, I1161&lt;=4), "Somewhat Decent", AND(I1161&gt;=5, I1161&lt;=6), "Good", AND(I1161&gt;=7, I1161&lt;=8), "Very Good", AND(I1161&gt;=9, I1161&lt;=10), "Excellent")</f>
        <v>Very Good</v>
      </c>
      <c r="L1161">
        <f t="shared" si="186"/>
        <v>0</v>
      </c>
      <c r="M1161">
        <f t="shared" si="187"/>
        <v>0</v>
      </c>
      <c r="N1161">
        <f t="shared" si="188"/>
        <v>0</v>
      </c>
      <c r="O1161">
        <f t="shared" si="189"/>
        <v>1</v>
      </c>
      <c r="P1161">
        <f t="shared" si="190"/>
        <v>0</v>
      </c>
      <c r="Q1161" s="10">
        <f t="shared" ref="Q1161:Q1175" si="194">U1161-R1161</f>
        <v>0</v>
      </c>
      <c r="R1161">
        <v>2004</v>
      </c>
      <c r="S1161" t="str">
        <f t="shared" si="191"/>
        <v>No</v>
      </c>
      <c r="T1161">
        <f t="shared" si="192"/>
        <v>0</v>
      </c>
      <c r="U1161">
        <v>2004</v>
      </c>
      <c r="V1161" s="4" t="s">
        <v>2998</v>
      </c>
      <c r="W1161" s="4">
        <v>0</v>
      </c>
      <c r="X1161" s="4" t="s">
        <v>2989</v>
      </c>
      <c r="Y1161" s="4">
        <v>16</v>
      </c>
      <c r="Z1161" s="4" t="s">
        <v>2990</v>
      </c>
      <c r="AA1161" s="4">
        <v>0</v>
      </c>
      <c r="AB1161" s="4">
        <v>1375</v>
      </c>
      <c r="AC1161" s="4">
        <v>1391</v>
      </c>
      <c r="AD1161">
        <v>1391</v>
      </c>
      <c r="AE1161">
        <v>0</v>
      </c>
      <c r="AF1161">
        <v>1391</v>
      </c>
      <c r="AG1161" s="4">
        <v>0</v>
      </c>
      <c r="AH1161" s="4">
        <v>0</v>
      </c>
      <c r="AI1161">
        <v>2</v>
      </c>
      <c r="AJ1161">
        <v>0</v>
      </c>
      <c r="AK1161">
        <v>2</v>
      </c>
      <c r="AL1161">
        <v>1</v>
      </c>
      <c r="AM1161">
        <v>5</v>
      </c>
      <c r="AN1161">
        <v>0</v>
      </c>
      <c r="AO1161" t="s">
        <v>2995</v>
      </c>
      <c r="AP1161" t="s">
        <v>2992</v>
      </c>
      <c r="AQ1161" s="4">
        <v>2004</v>
      </c>
      <c r="AR1161" s="4" t="s">
        <v>3008</v>
      </c>
      <c r="AS1161" s="4">
        <v>2</v>
      </c>
      <c r="AT1161" s="4">
        <v>530</v>
      </c>
      <c r="AU1161" s="4" t="s">
        <v>2994</v>
      </c>
      <c r="AV1161">
        <v>156</v>
      </c>
      <c r="AW1161">
        <v>158</v>
      </c>
      <c r="AX1161">
        <v>0</v>
      </c>
      <c r="AY1161">
        <v>0</v>
      </c>
      <c r="AZ1161">
        <v>0</v>
      </c>
      <c r="BA1161">
        <v>0</v>
      </c>
      <c r="BB1161" t="s">
        <v>2995</v>
      </c>
      <c r="BC1161">
        <v>7</v>
      </c>
      <c r="BD1161">
        <v>2008</v>
      </c>
      <c r="BE1161" t="s">
        <v>2996</v>
      </c>
      <c r="BF1161" t="s">
        <v>2997</v>
      </c>
      <c r="BG1161">
        <v>196000</v>
      </c>
      <c r="BH1161" s="2">
        <v>6</v>
      </c>
      <c r="BI1161" s="2">
        <v>6</v>
      </c>
    </row>
    <row r="1162" spans="1:61" hidden="1" x14ac:dyDescent="0.25">
      <c r="A1162">
        <v>1161</v>
      </c>
      <c r="B1162" t="s">
        <v>1173</v>
      </c>
      <c r="C1162" s="4">
        <v>35</v>
      </c>
      <c r="D1162">
        <v>4017</v>
      </c>
      <c r="E1162" t="s">
        <v>2985</v>
      </c>
      <c r="F1162" t="s">
        <v>3022</v>
      </c>
      <c r="G1162" t="s">
        <v>16</v>
      </c>
      <c r="H1162" t="s">
        <v>2987</v>
      </c>
      <c r="I1162">
        <v>7</v>
      </c>
      <c r="J1162">
        <v>5</v>
      </c>
      <c r="K1162" t="str" cm="1">
        <f t="array" ref="K1162">_xlfn.IFS(AND(I1162&gt;=1, I1162&lt;=2), "Bad", AND(I1162&gt;=3, I1162&lt;=4), "Somewhat Decent", AND(I1162&gt;=5, I1162&lt;=6), "Good", AND(I1162&gt;=7, I1162&lt;=8), "Very Good", AND(I1162&gt;=9, I1162&lt;=10), "Excellent")</f>
        <v>Very Good</v>
      </c>
      <c r="L1162">
        <f t="shared" si="186"/>
        <v>0</v>
      </c>
      <c r="M1162">
        <f t="shared" si="187"/>
        <v>0</v>
      </c>
      <c r="N1162">
        <f t="shared" si="188"/>
        <v>0</v>
      </c>
      <c r="O1162">
        <f t="shared" si="189"/>
        <v>1</v>
      </c>
      <c r="P1162">
        <f t="shared" si="190"/>
        <v>0</v>
      </c>
      <c r="Q1162" s="10">
        <f t="shared" si="194"/>
        <v>1</v>
      </c>
      <c r="R1162">
        <v>2006</v>
      </c>
      <c r="S1162" t="str">
        <f t="shared" si="191"/>
        <v>Yes</v>
      </c>
      <c r="T1162">
        <f t="shared" si="192"/>
        <v>1</v>
      </c>
      <c r="U1162">
        <v>2007</v>
      </c>
      <c r="V1162" s="4" t="s">
        <v>2998</v>
      </c>
      <c r="W1162" s="4">
        <v>0</v>
      </c>
      <c r="X1162" s="4" t="s">
        <v>2990</v>
      </c>
      <c r="Y1162" s="4">
        <v>0</v>
      </c>
      <c r="Z1162" s="4" t="s">
        <v>2990</v>
      </c>
      <c r="AA1162" s="4">
        <v>0</v>
      </c>
      <c r="AB1162" s="4">
        <v>625</v>
      </c>
      <c r="AC1162" s="4">
        <v>625</v>
      </c>
      <c r="AD1162">
        <v>625</v>
      </c>
      <c r="AE1162">
        <v>625</v>
      </c>
      <c r="AF1162">
        <v>1250</v>
      </c>
      <c r="AG1162" s="4">
        <v>0</v>
      </c>
      <c r="AH1162" s="4">
        <v>0</v>
      </c>
      <c r="AI1162">
        <v>2</v>
      </c>
      <c r="AJ1162">
        <v>1</v>
      </c>
      <c r="AK1162">
        <v>2</v>
      </c>
      <c r="AL1162">
        <v>1</v>
      </c>
      <c r="AM1162">
        <v>5</v>
      </c>
      <c r="AN1162">
        <v>0</v>
      </c>
      <c r="AO1162" t="s">
        <v>2995</v>
      </c>
      <c r="AP1162" t="s">
        <v>3015</v>
      </c>
      <c r="AQ1162" s="4">
        <v>2006</v>
      </c>
      <c r="AR1162" s="4" t="s">
        <v>2993</v>
      </c>
      <c r="AS1162" s="4">
        <v>2</v>
      </c>
      <c r="AT1162" s="4">
        <v>625</v>
      </c>
      <c r="AU1162" s="4" t="s">
        <v>2994</v>
      </c>
      <c r="AV1162">
        <v>0</v>
      </c>
      <c r="AW1162">
        <v>54</v>
      </c>
      <c r="AX1162">
        <v>0</v>
      </c>
      <c r="AY1162">
        <v>0</v>
      </c>
      <c r="AZ1162">
        <v>0</v>
      </c>
      <c r="BA1162">
        <v>0</v>
      </c>
      <c r="BB1162" t="s">
        <v>2995</v>
      </c>
      <c r="BC1162">
        <v>3</v>
      </c>
      <c r="BD1162">
        <v>2008</v>
      </c>
      <c r="BE1162" t="s">
        <v>2996</v>
      </c>
      <c r="BF1162" t="s">
        <v>2997</v>
      </c>
      <c r="BG1162">
        <v>171900</v>
      </c>
      <c r="BH1162" s="2">
        <v>6</v>
      </c>
      <c r="BI1162" s="2">
        <v>6</v>
      </c>
    </row>
    <row r="1163" spans="1:61" hidden="1" x14ac:dyDescent="0.25">
      <c r="A1163">
        <v>1162</v>
      </c>
      <c r="B1163" t="s">
        <v>1174</v>
      </c>
      <c r="C1163" s="4">
        <v>37</v>
      </c>
      <c r="D1163">
        <v>3435</v>
      </c>
      <c r="E1163" t="s">
        <v>2985</v>
      </c>
      <c r="F1163" t="s">
        <v>3022</v>
      </c>
      <c r="G1163" t="s">
        <v>16</v>
      </c>
      <c r="H1163" t="s">
        <v>3001</v>
      </c>
      <c r="I1163">
        <v>7</v>
      </c>
      <c r="J1163">
        <v>5</v>
      </c>
      <c r="K1163" t="str" cm="1">
        <f t="array" ref="K1163">_xlfn.IFS(AND(I1163&gt;=1, I1163&lt;=2), "Bad", AND(I1163&gt;=3, I1163&lt;=4), "Somewhat Decent", AND(I1163&gt;=5, I1163&lt;=6), "Good", AND(I1163&gt;=7, I1163&lt;=8), "Very Good", AND(I1163&gt;=9, I1163&lt;=10), "Excellent")</f>
        <v>Very Good</v>
      </c>
      <c r="L1163">
        <f t="shared" si="186"/>
        <v>0</v>
      </c>
      <c r="M1163">
        <f t="shared" si="187"/>
        <v>0</v>
      </c>
      <c r="N1163">
        <f t="shared" si="188"/>
        <v>0</v>
      </c>
      <c r="O1163">
        <f t="shared" si="189"/>
        <v>1</v>
      </c>
      <c r="P1163">
        <f t="shared" si="190"/>
        <v>0</v>
      </c>
      <c r="Q1163" s="10">
        <f t="shared" si="194"/>
        <v>1</v>
      </c>
      <c r="R1163">
        <v>2004</v>
      </c>
      <c r="S1163" t="str">
        <f t="shared" si="191"/>
        <v>Yes</v>
      </c>
      <c r="T1163">
        <f t="shared" si="192"/>
        <v>1</v>
      </c>
      <c r="U1163">
        <v>2005</v>
      </c>
      <c r="V1163" s="4" t="s">
        <v>2998</v>
      </c>
      <c r="W1163" s="4">
        <v>0</v>
      </c>
      <c r="X1163" s="4" t="s">
        <v>2989</v>
      </c>
      <c r="Y1163" s="4">
        <v>24</v>
      </c>
      <c r="Z1163" s="4" t="s">
        <v>2990</v>
      </c>
      <c r="AA1163" s="4">
        <v>0</v>
      </c>
      <c r="AB1163" s="4">
        <v>1211</v>
      </c>
      <c r="AC1163" s="4">
        <v>1235</v>
      </c>
      <c r="AD1163">
        <v>1245</v>
      </c>
      <c r="AE1163">
        <v>0</v>
      </c>
      <c r="AF1163">
        <v>1245</v>
      </c>
      <c r="AG1163" s="4">
        <v>0</v>
      </c>
      <c r="AH1163" s="4">
        <v>0</v>
      </c>
      <c r="AI1163">
        <v>2</v>
      </c>
      <c r="AJ1163">
        <v>0</v>
      </c>
      <c r="AK1163">
        <v>1</v>
      </c>
      <c r="AL1163">
        <v>1</v>
      </c>
      <c r="AM1163">
        <v>5</v>
      </c>
      <c r="AN1163">
        <v>0</v>
      </c>
      <c r="AO1163" t="s">
        <v>2995</v>
      </c>
      <c r="AP1163" t="s">
        <v>2992</v>
      </c>
      <c r="AQ1163" s="4">
        <v>2004</v>
      </c>
      <c r="AR1163" s="4" t="s">
        <v>3008</v>
      </c>
      <c r="AS1163" s="4">
        <v>2</v>
      </c>
      <c r="AT1163" s="4">
        <v>495</v>
      </c>
      <c r="AU1163" s="4" t="s">
        <v>2994</v>
      </c>
      <c r="AV1163">
        <v>0</v>
      </c>
      <c r="AW1163">
        <v>100</v>
      </c>
      <c r="AX1163">
        <v>0</v>
      </c>
      <c r="AY1163">
        <v>0</v>
      </c>
      <c r="AZ1163">
        <v>0</v>
      </c>
      <c r="BA1163">
        <v>0</v>
      </c>
      <c r="BB1163" t="s">
        <v>2995</v>
      </c>
      <c r="BC1163">
        <v>6</v>
      </c>
      <c r="BD1163">
        <v>2008</v>
      </c>
      <c r="BE1163" t="s">
        <v>2996</v>
      </c>
      <c r="BF1163" t="s">
        <v>2997</v>
      </c>
      <c r="BG1163">
        <v>178000</v>
      </c>
      <c r="BH1163" s="2">
        <v>6</v>
      </c>
      <c r="BI1163" s="2">
        <v>6</v>
      </c>
    </row>
    <row r="1164" spans="1:61" hidden="1" x14ac:dyDescent="0.25">
      <c r="A1164">
        <v>1163</v>
      </c>
      <c r="B1164" t="s">
        <v>1175</v>
      </c>
      <c r="C1164" s="4">
        <v>30</v>
      </c>
      <c r="D1164">
        <v>3180</v>
      </c>
      <c r="E1164" t="s">
        <v>2985</v>
      </c>
      <c r="F1164" t="s">
        <v>3022</v>
      </c>
      <c r="G1164" t="s">
        <v>16</v>
      </c>
      <c r="H1164" t="s">
        <v>2987</v>
      </c>
      <c r="I1164">
        <v>6</v>
      </c>
      <c r="J1164">
        <v>5</v>
      </c>
      <c r="K1164" t="str" cm="1">
        <f t="array" ref="K1164">_xlfn.IFS(AND(I1164&gt;=1, I1164&lt;=2), "Bad", AND(I1164&gt;=3, I1164&lt;=4), "Somewhat Decent", AND(I1164&gt;=5, I1164&lt;=6), "Good", AND(I1164&gt;=7, I1164&lt;=8), "Very Good", AND(I1164&gt;=9, I1164&lt;=10), "Excellent")</f>
        <v>Good</v>
      </c>
      <c r="L1164">
        <f t="shared" si="186"/>
        <v>0</v>
      </c>
      <c r="M1164">
        <f t="shared" si="187"/>
        <v>0</v>
      </c>
      <c r="N1164">
        <f t="shared" si="188"/>
        <v>1</v>
      </c>
      <c r="O1164">
        <f t="shared" si="189"/>
        <v>0</v>
      </c>
      <c r="P1164">
        <f t="shared" si="190"/>
        <v>0</v>
      </c>
      <c r="Q1164" s="10">
        <f t="shared" si="194"/>
        <v>0</v>
      </c>
      <c r="R1164">
        <v>2005</v>
      </c>
      <c r="S1164" t="str">
        <f t="shared" si="191"/>
        <v>No</v>
      </c>
      <c r="T1164">
        <f t="shared" si="192"/>
        <v>0</v>
      </c>
      <c r="U1164">
        <v>2005</v>
      </c>
      <c r="V1164" s="4" t="s">
        <v>2998</v>
      </c>
      <c r="W1164" s="4">
        <v>0</v>
      </c>
      <c r="X1164" s="4" t="s">
        <v>2989</v>
      </c>
      <c r="Y1164" s="4">
        <v>390</v>
      </c>
      <c r="Z1164" s="4" t="s">
        <v>2990</v>
      </c>
      <c r="AA1164" s="4">
        <v>0</v>
      </c>
      <c r="AB1164" s="4">
        <v>210</v>
      </c>
      <c r="AC1164" s="4">
        <v>600</v>
      </c>
      <c r="AD1164">
        <v>600</v>
      </c>
      <c r="AE1164">
        <v>600</v>
      </c>
      <c r="AF1164">
        <v>1200</v>
      </c>
      <c r="AG1164" s="4">
        <v>1</v>
      </c>
      <c r="AH1164" s="4">
        <v>0</v>
      </c>
      <c r="AI1164">
        <v>2</v>
      </c>
      <c r="AJ1164">
        <v>1</v>
      </c>
      <c r="AK1164">
        <v>2</v>
      </c>
      <c r="AL1164">
        <v>1</v>
      </c>
      <c r="AM1164">
        <v>5</v>
      </c>
      <c r="AN1164">
        <v>0</v>
      </c>
      <c r="AO1164" t="s">
        <v>2995</v>
      </c>
      <c r="AP1164" t="s">
        <v>3015</v>
      </c>
      <c r="AQ1164" s="4">
        <v>2005</v>
      </c>
      <c r="AR1164" s="4" t="s">
        <v>3008</v>
      </c>
      <c r="AS1164" s="4">
        <v>2</v>
      </c>
      <c r="AT1164" s="4">
        <v>480</v>
      </c>
      <c r="AU1164" s="4" t="s">
        <v>2994</v>
      </c>
      <c r="AV1164">
        <v>0</v>
      </c>
      <c r="AW1164">
        <v>166</v>
      </c>
      <c r="AX1164">
        <v>0</v>
      </c>
      <c r="AY1164">
        <v>0</v>
      </c>
      <c r="AZ1164">
        <v>0</v>
      </c>
      <c r="BA1164">
        <v>0</v>
      </c>
      <c r="BB1164" t="s">
        <v>2995</v>
      </c>
      <c r="BC1164">
        <v>5</v>
      </c>
      <c r="BD1164">
        <v>2008</v>
      </c>
      <c r="BE1164" t="s">
        <v>2996</v>
      </c>
      <c r="BF1164" t="s">
        <v>2997</v>
      </c>
      <c r="BG1164">
        <v>165000</v>
      </c>
      <c r="BH1164" s="2">
        <v>6</v>
      </c>
      <c r="BI1164" s="2">
        <v>6</v>
      </c>
    </row>
    <row r="1165" spans="1:61" hidden="1" x14ac:dyDescent="0.25">
      <c r="A1165">
        <v>1164</v>
      </c>
      <c r="B1165" t="s">
        <v>1176</v>
      </c>
      <c r="C1165" s="4">
        <v>30</v>
      </c>
      <c r="D1165">
        <v>3180</v>
      </c>
      <c r="E1165" t="s">
        <v>2985</v>
      </c>
      <c r="F1165" t="s">
        <v>3022</v>
      </c>
      <c r="G1165" t="s">
        <v>16</v>
      </c>
      <c r="H1165" t="s">
        <v>2987</v>
      </c>
      <c r="I1165">
        <v>7</v>
      </c>
      <c r="J1165">
        <v>5</v>
      </c>
      <c r="K1165" t="str" cm="1">
        <f t="array" ref="K1165">_xlfn.IFS(AND(I1165&gt;=1, I1165&lt;=2), "Bad", AND(I1165&gt;=3, I1165&lt;=4), "Somewhat Decent", AND(I1165&gt;=5, I1165&lt;=6), "Good", AND(I1165&gt;=7, I1165&lt;=8), "Very Good", AND(I1165&gt;=9, I1165&lt;=10), "Excellent")</f>
        <v>Very Good</v>
      </c>
      <c r="L1165">
        <f t="shared" si="186"/>
        <v>0</v>
      </c>
      <c r="M1165">
        <f t="shared" si="187"/>
        <v>0</v>
      </c>
      <c r="N1165">
        <f t="shared" si="188"/>
        <v>0</v>
      </c>
      <c r="O1165">
        <f t="shared" si="189"/>
        <v>1</v>
      </c>
      <c r="P1165">
        <f t="shared" si="190"/>
        <v>0</v>
      </c>
      <c r="Q1165" s="10">
        <f t="shared" si="194"/>
        <v>0</v>
      </c>
      <c r="R1165">
        <v>2007</v>
      </c>
      <c r="S1165" t="str">
        <f t="shared" si="191"/>
        <v>No</v>
      </c>
      <c r="T1165">
        <f t="shared" si="192"/>
        <v>0</v>
      </c>
      <c r="U1165">
        <v>2007</v>
      </c>
      <c r="V1165" s="4" t="s">
        <v>2998</v>
      </c>
      <c r="W1165" s="4">
        <v>0</v>
      </c>
      <c r="X1165" s="4" t="s">
        <v>2990</v>
      </c>
      <c r="Y1165" s="4">
        <v>0</v>
      </c>
      <c r="Z1165" s="4" t="s">
        <v>2990</v>
      </c>
      <c r="AA1165" s="4">
        <v>0</v>
      </c>
      <c r="AB1165" s="4">
        <v>689</v>
      </c>
      <c r="AC1165" s="4">
        <v>689</v>
      </c>
      <c r="AD1165">
        <v>703</v>
      </c>
      <c r="AE1165">
        <v>689</v>
      </c>
      <c r="AF1165">
        <v>1392</v>
      </c>
      <c r="AG1165" s="4">
        <v>0</v>
      </c>
      <c r="AH1165" s="4">
        <v>0</v>
      </c>
      <c r="AI1165">
        <v>2</v>
      </c>
      <c r="AJ1165">
        <v>0</v>
      </c>
      <c r="AK1165">
        <v>2</v>
      </c>
      <c r="AL1165">
        <v>1</v>
      </c>
      <c r="AM1165">
        <v>5</v>
      </c>
      <c r="AN1165">
        <v>0</v>
      </c>
      <c r="AO1165" t="s">
        <v>2995</v>
      </c>
      <c r="AP1165" t="s">
        <v>3015</v>
      </c>
      <c r="AQ1165" s="4">
        <v>2007</v>
      </c>
      <c r="AR1165" s="4" t="s">
        <v>2990</v>
      </c>
      <c r="AS1165" s="4">
        <v>2</v>
      </c>
      <c r="AT1165" s="4">
        <v>540</v>
      </c>
      <c r="AU1165" s="4" t="s">
        <v>2994</v>
      </c>
      <c r="AV1165">
        <v>0</v>
      </c>
      <c r="AW1165">
        <v>102</v>
      </c>
      <c r="AX1165">
        <v>0</v>
      </c>
      <c r="AY1165">
        <v>0</v>
      </c>
      <c r="AZ1165">
        <v>0</v>
      </c>
      <c r="BA1165">
        <v>0</v>
      </c>
      <c r="BB1165" t="s">
        <v>2995</v>
      </c>
      <c r="BC1165">
        <v>3</v>
      </c>
      <c r="BD1165">
        <v>2008</v>
      </c>
      <c r="BE1165" t="s">
        <v>2996</v>
      </c>
      <c r="BF1165" t="s">
        <v>2999</v>
      </c>
      <c r="BG1165">
        <v>146000</v>
      </c>
      <c r="BH1165" s="2">
        <v>6</v>
      </c>
      <c r="BI1165" s="2">
        <v>6</v>
      </c>
    </row>
    <row r="1166" spans="1:61" hidden="1" x14ac:dyDescent="0.25">
      <c r="A1166">
        <v>1165</v>
      </c>
      <c r="B1166" t="s">
        <v>1177</v>
      </c>
      <c r="C1166" s="4">
        <v>34</v>
      </c>
      <c r="D1166">
        <v>3604</v>
      </c>
      <c r="E1166" t="s">
        <v>2985</v>
      </c>
      <c r="F1166" t="s">
        <v>3022</v>
      </c>
      <c r="G1166" t="s">
        <v>16</v>
      </c>
      <c r="H1166" t="s">
        <v>2987</v>
      </c>
      <c r="I1166">
        <v>7</v>
      </c>
      <c r="J1166">
        <v>5</v>
      </c>
      <c r="K1166" t="str" cm="1">
        <f t="array" ref="K1166">_xlfn.IFS(AND(I1166&gt;=1, I1166&lt;=2), "Bad", AND(I1166&gt;=3, I1166&lt;=4), "Somewhat Decent", AND(I1166&gt;=5, I1166&lt;=6), "Good", AND(I1166&gt;=7, I1166&lt;=8), "Very Good", AND(I1166&gt;=9, I1166&lt;=10), "Excellent")</f>
        <v>Very Good</v>
      </c>
      <c r="L1166">
        <f t="shared" si="186"/>
        <v>0</v>
      </c>
      <c r="M1166">
        <f t="shared" si="187"/>
        <v>0</v>
      </c>
      <c r="N1166">
        <f t="shared" si="188"/>
        <v>0</v>
      </c>
      <c r="O1166">
        <f t="shared" si="189"/>
        <v>1</v>
      </c>
      <c r="P1166">
        <f t="shared" si="190"/>
        <v>0</v>
      </c>
      <c r="Q1166" s="10">
        <f t="shared" si="194"/>
        <v>0</v>
      </c>
      <c r="R1166">
        <v>2007</v>
      </c>
      <c r="S1166" t="str">
        <f t="shared" si="191"/>
        <v>No</v>
      </c>
      <c r="T1166">
        <f t="shared" si="192"/>
        <v>0</v>
      </c>
      <c r="U1166">
        <v>2007</v>
      </c>
      <c r="V1166" s="4" t="s">
        <v>2998</v>
      </c>
      <c r="W1166" s="4">
        <v>0</v>
      </c>
      <c r="X1166" s="4" t="s">
        <v>2990</v>
      </c>
      <c r="Y1166" s="4">
        <v>0</v>
      </c>
      <c r="Z1166" s="4" t="s">
        <v>2990</v>
      </c>
      <c r="AA1166" s="4">
        <v>0</v>
      </c>
      <c r="AB1166" s="4">
        <v>689</v>
      </c>
      <c r="AC1166" s="4">
        <v>689</v>
      </c>
      <c r="AD1166">
        <v>703</v>
      </c>
      <c r="AE1166">
        <v>689</v>
      </c>
      <c r="AF1166">
        <v>1392</v>
      </c>
      <c r="AG1166" s="4">
        <v>0</v>
      </c>
      <c r="AH1166" s="4">
        <v>0</v>
      </c>
      <c r="AI1166">
        <v>2</v>
      </c>
      <c r="AJ1166">
        <v>0</v>
      </c>
      <c r="AK1166">
        <v>2</v>
      </c>
      <c r="AL1166">
        <v>1</v>
      </c>
      <c r="AM1166">
        <v>5</v>
      </c>
      <c r="AN1166">
        <v>0</v>
      </c>
      <c r="AO1166" t="s">
        <v>2995</v>
      </c>
      <c r="AP1166" t="s">
        <v>3015</v>
      </c>
      <c r="AQ1166" s="4">
        <v>2007</v>
      </c>
      <c r="AR1166" s="4" t="s">
        <v>2990</v>
      </c>
      <c r="AS1166" s="4">
        <v>2</v>
      </c>
      <c r="AT1166" s="4">
        <v>540</v>
      </c>
      <c r="AU1166" s="4" t="s">
        <v>2994</v>
      </c>
      <c r="AV1166">
        <v>0</v>
      </c>
      <c r="AW1166">
        <v>102</v>
      </c>
      <c r="AX1166">
        <v>0</v>
      </c>
      <c r="AY1166">
        <v>0</v>
      </c>
      <c r="AZ1166">
        <v>0</v>
      </c>
      <c r="BA1166">
        <v>0</v>
      </c>
      <c r="BB1166" t="s">
        <v>2995</v>
      </c>
      <c r="BC1166">
        <v>2</v>
      </c>
      <c r="BD1166">
        <v>2008</v>
      </c>
      <c r="BE1166" t="s">
        <v>2996</v>
      </c>
      <c r="BF1166" t="s">
        <v>2999</v>
      </c>
      <c r="BG1166">
        <v>146000</v>
      </c>
      <c r="BH1166" s="2">
        <v>6</v>
      </c>
      <c r="BI1166" s="2">
        <v>6</v>
      </c>
    </row>
    <row r="1167" spans="1:61" hidden="1" x14ac:dyDescent="0.25">
      <c r="A1167">
        <v>1166</v>
      </c>
      <c r="B1167" t="s">
        <v>1178</v>
      </c>
      <c r="C1167" s="4">
        <v>24</v>
      </c>
      <c r="D1167">
        <v>2280</v>
      </c>
      <c r="E1167" t="s">
        <v>2985</v>
      </c>
      <c r="F1167" t="s">
        <v>3022</v>
      </c>
      <c r="G1167" t="s">
        <v>40</v>
      </c>
      <c r="H1167" t="s">
        <v>2987</v>
      </c>
      <c r="I1167">
        <v>7</v>
      </c>
      <c r="J1167">
        <v>5</v>
      </c>
      <c r="K1167" t="str" cm="1">
        <f t="array" ref="K1167">_xlfn.IFS(AND(I1167&gt;=1, I1167&lt;=2), "Bad", AND(I1167&gt;=3, I1167&lt;=4), "Somewhat Decent", AND(I1167&gt;=5, I1167&lt;=6), "Good", AND(I1167&gt;=7, I1167&lt;=8), "Very Good", AND(I1167&gt;=9, I1167&lt;=10), "Excellent")</f>
        <v>Very Good</v>
      </c>
      <c r="L1167">
        <f t="shared" si="186"/>
        <v>0</v>
      </c>
      <c r="M1167">
        <f t="shared" si="187"/>
        <v>0</v>
      </c>
      <c r="N1167">
        <f t="shared" si="188"/>
        <v>0</v>
      </c>
      <c r="O1167">
        <f t="shared" si="189"/>
        <v>1</v>
      </c>
      <c r="P1167">
        <f t="shared" si="190"/>
        <v>0</v>
      </c>
      <c r="Q1167" s="10">
        <f t="shared" si="194"/>
        <v>0</v>
      </c>
      <c r="R1167">
        <v>1999</v>
      </c>
      <c r="S1167" t="str">
        <f t="shared" si="191"/>
        <v>No</v>
      </c>
      <c r="T1167">
        <f t="shared" si="192"/>
        <v>0</v>
      </c>
      <c r="U1167">
        <v>1999</v>
      </c>
      <c r="V1167" s="4" t="s">
        <v>2988</v>
      </c>
      <c r="W1167" s="4">
        <v>360</v>
      </c>
      <c r="X1167" s="4" t="s">
        <v>3007</v>
      </c>
      <c r="Y1167" s="4">
        <v>549</v>
      </c>
      <c r="Z1167" s="4" t="s">
        <v>2990</v>
      </c>
      <c r="AA1167" s="4">
        <v>0</v>
      </c>
      <c r="AB1167" s="4">
        <v>195</v>
      </c>
      <c r="AC1167" s="4">
        <v>744</v>
      </c>
      <c r="AD1167">
        <v>757</v>
      </c>
      <c r="AE1167">
        <v>744</v>
      </c>
      <c r="AF1167">
        <v>1501</v>
      </c>
      <c r="AG1167" s="4">
        <v>0</v>
      </c>
      <c r="AH1167" s="4">
        <v>0</v>
      </c>
      <c r="AI1167">
        <v>2</v>
      </c>
      <c r="AJ1167">
        <v>1</v>
      </c>
      <c r="AK1167">
        <v>3</v>
      </c>
      <c r="AL1167">
        <v>1</v>
      </c>
      <c r="AM1167">
        <v>6</v>
      </c>
      <c r="AN1167">
        <v>0</v>
      </c>
      <c r="AO1167" t="s">
        <v>2995</v>
      </c>
      <c r="AP1167" t="s">
        <v>3015</v>
      </c>
      <c r="AQ1167" s="4">
        <v>1999</v>
      </c>
      <c r="AR1167" s="4" t="s">
        <v>2990</v>
      </c>
      <c r="AS1167" s="4">
        <v>2</v>
      </c>
      <c r="AT1167" s="4">
        <v>440</v>
      </c>
      <c r="AU1167" s="4" t="s">
        <v>2994</v>
      </c>
      <c r="AV1167">
        <v>0</v>
      </c>
      <c r="AW1167">
        <v>0</v>
      </c>
      <c r="AX1167">
        <v>0</v>
      </c>
      <c r="AY1167">
        <v>0</v>
      </c>
      <c r="AZ1167">
        <v>0</v>
      </c>
      <c r="BA1167">
        <v>0</v>
      </c>
      <c r="BB1167" t="s">
        <v>2995</v>
      </c>
      <c r="BC1167">
        <v>8</v>
      </c>
      <c r="BD1167">
        <v>2008</v>
      </c>
      <c r="BE1167" t="s">
        <v>2996</v>
      </c>
      <c r="BF1167" t="s">
        <v>2997</v>
      </c>
      <c r="BG1167">
        <v>179400</v>
      </c>
      <c r="BH1167" s="2">
        <v>6</v>
      </c>
      <c r="BI1167" s="2">
        <v>6</v>
      </c>
    </row>
    <row r="1168" spans="1:61" hidden="1" x14ac:dyDescent="0.25">
      <c r="A1168">
        <v>1167</v>
      </c>
      <c r="B1168" t="s">
        <v>1179</v>
      </c>
      <c r="C1168" s="4">
        <v>24</v>
      </c>
      <c r="D1168">
        <v>2280</v>
      </c>
      <c r="E1168" t="s">
        <v>2985</v>
      </c>
      <c r="F1168" t="s">
        <v>3022</v>
      </c>
      <c r="G1168" t="s">
        <v>40</v>
      </c>
      <c r="H1168" t="s">
        <v>2987</v>
      </c>
      <c r="I1168">
        <v>6</v>
      </c>
      <c r="J1168">
        <v>5</v>
      </c>
      <c r="K1168" t="str" cm="1">
        <f t="array" ref="K1168">_xlfn.IFS(AND(I1168&gt;=1, I1168&lt;=2), "Bad", AND(I1168&gt;=3, I1168&lt;=4), "Somewhat Decent", AND(I1168&gt;=5, I1168&lt;=6), "Good", AND(I1168&gt;=7, I1168&lt;=8), "Very Good", AND(I1168&gt;=9, I1168&lt;=10), "Excellent")</f>
        <v>Good</v>
      </c>
      <c r="L1168">
        <f t="shared" si="186"/>
        <v>0</v>
      </c>
      <c r="M1168">
        <f t="shared" si="187"/>
        <v>0</v>
      </c>
      <c r="N1168">
        <f t="shared" si="188"/>
        <v>1</v>
      </c>
      <c r="O1168">
        <f t="shared" si="189"/>
        <v>0</v>
      </c>
      <c r="P1168">
        <f t="shared" si="190"/>
        <v>0</v>
      </c>
      <c r="Q1168" s="10">
        <f t="shared" si="194"/>
        <v>0</v>
      </c>
      <c r="R1168">
        <v>1999</v>
      </c>
      <c r="S1168" t="str">
        <f t="shared" si="191"/>
        <v>No</v>
      </c>
      <c r="T1168">
        <f t="shared" si="192"/>
        <v>0</v>
      </c>
      <c r="U1168">
        <v>1999</v>
      </c>
      <c r="V1168" s="4" t="s">
        <v>3002</v>
      </c>
      <c r="W1168" s="4">
        <v>216</v>
      </c>
      <c r="X1168" s="4" t="s">
        <v>2989</v>
      </c>
      <c r="Y1168" s="4">
        <v>550</v>
      </c>
      <c r="Z1168" s="4" t="s">
        <v>2990</v>
      </c>
      <c r="AA1168" s="4">
        <v>0</v>
      </c>
      <c r="AB1168" s="4">
        <v>194</v>
      </c>
      <c r="AC1168" s="4">
        <v>744</v>
      </c>
      <c r="AD1168">
        <v>757</v>
      </c>
      <c r="AE1168">
        <v>792</v>
      </c>
      <c r="AF1168">
        <v>1549</v>
      </c>
      <c r="AG1168" s="4">
        <v>1</v>
      </c>
      <c r="AH1168" s="4">
        <v>0</v>
      </c>
      <c r="AI1168">
        <v>2</v>
      </c>
      <c r="AJ1168">
        <v>1</v>
      </c>
      <c r="AK1168">
        <v>3</v>
      </c>
      <c r="AL1168">
        <v>1</v>
      </c>
      <c r="AM1168">
        <v>6</v>
      </c>
      <c r="AN1168">
        <v>0</v>
      </c>
      <c r="AO1168" t="s">
        <v>2995</v>
      </c>
      <c r="AP1168" t="s">
        <v>3015</v>
      </c>
      <c r="AQ1168" s="4">
        <v>1999</v>
      </c>
      <c r="AR1168" s="4" t="s">
        <v>2990</v>
      </c>
      <c r="AS1168" s="4">
        <v>2</v>
      </c>
      <c r="AT1168" s="4">
        <v>440</v>
      </c>
      <c r="AU1168" s="4" t="s">
        <v>2994</v>
      </c>
      <c r="AV1168">
        <v>0</v>
      </c>
      <c r="AW1168">
        <v>32</v>
      </c>
      <c r="AX1168">
        <v>0</v>
      </c>
      <c r="AY1168">
        <v>0</v>
      </c>
      <c r="AZ1168">
        <v>0</v>
      </c>
      <c r="BA1168">
        <v>0</v>
      </c>
      <c r="BB1168" t="s">
        <v>2995</v>
      </c>
      <c r="BC1168">
        <v>4</v>
      </c>
      <c r="BD1168">
        <v>2008</v>
      </c>
      <c r="BE1168" t="s">
        <v>2996</v>
      </c>
      <c r="BF1168" t="s">
        <v>2997</v>
      </c>
      <c r="BG1168">
        <v>172900</v>
      </c>
      <c r="BH1168" s="2">
        <v>6</v>
      </c>
      <c r="BI1168" s="2">
        <v>6</v>
      </c>
    </row>
    <row r="1169" spans="1:61" hidden="1" x14ac:dyDescent="0.25">
      <c r="A1169">
        <v>1168</v>
      </c>
      <c r="B1169" t="s">
        <v>1180</v>
      </c>
      <c r="C1169" s="4"/>
      <c r="D1169">
        <v>4765</v>
      </c>
      <c r="E1169" t="s">
        <v>2985</v>
      </c>
      <c r="F1169" t="s">
        <v>3022</v>
      </c>
      <c r="G1169" t="s">
        <v>16</v>
      </c>
      <c r="H1169" t="s">
        <v>3001</v>
      </c>
      <c r="I1169">
        <v>9</v>
      </c>
      <c r="J1169">
        <v>5</v>
      </c>
      <c r="K1169" t="str" cm="1">
        <f t="array" ref="K1169">_xlfn.IFS(AND(I1169&gt;=1, I1169&lt;=2), "Bad", AND(I1169&gt;=3, I1169&lt;=4), "Somewhat Decent", AND(I1169&gt;=5, I1169&lt;=6), "Good", AND(I1169&gt;=7, I1169&lt;=8), "Very Good", AND(I1169&gt;=9, I1169&lt;=10), "Excellent")</f>
        <v>Excellent</v>
      </c>
      <c r="L1169">
        <f t="shared" si="186"/>
        <v>0</v>
      </c>
      <c r="M1169">
        <f t="shared" si="187"/>
        <v>0</v>
      </c>
      <c r="N1169">
        <f t="shared" si="188"/>
        <v>0</v>
      </c>
      <c r="O1169">
        <f t="shared" si="189"/>
        <v>0</v>
      </c>
      <c r="P1169">
        <f t="shared" si="190"/>
        <v>1</v>
      </c>
      <c r="Q1169" s="10">
        <f t="shared" si="194"/>
        <v>0</v>
      </c>
      <c r="R1169">
        <v>2000</v>
      </c>
      <c r="S1169" t="str">
        <f t="shared" si="191"/>
        <v>No</v>
      </c>
      <c r="T1169">
        <f t="shared" si="192"/>
        <v>0</v>
      </c>
      <c r="U1169">
        <v>2000</v>
      </c>
      <c r="V1169" s="4" t="s">
        <v>2988</v>
      </c>
      <c r="W1169" s="4">
        <v>260</v>
      </c>
      <c r="X1169" s="4" t="s">
        <v>2989</v>
      </c>
      <c r="Y1169" s="4">
        <v>1027</v>
      </c>
      <c r="Z1169" s="4" t="s">
        <v>2990</v>
      </c>
      <c r="AA1169" s="4">
        <v>0</v>
      </c>
      <c r="AB1169" s="4">
        <v>587</v>
      </c>
      <c r="AC1169" s="4">
        <v>1614</v>
      </c>
      <c r="AD1169">
        <v>1638</v>
      </c>
      <c r="AE1169">
        <v>0</v>
      </c>
      <c r="AF1169">
        <v>1638</v>
      </c>
      <c r="AG1169" s="4">
        <v>1</v>
      </c>
      <c r="AH1169" s="4">
        <v>0</v>
      </c>
      <c r="AI1169">
        <v>2</v>
      </c>
      <c r="AJ1169">
        <v>0</v>
      </c>
      <c r="AK1169">
        <v>2</v>
      </c>
      <c r="AL1169">
        <v>1</v>
      </c>
      <c r="AM1169">
        <v>5</v>
      </c>
      <c r="AN1169">
        <v>1</v>
      </c>
      <c r="AO1169" t="s">
        <v>2994</v>
      </c>
      <c r="AP1169" t="s">
        <v>2992</v>
      </c>
      <c r="AQ1169" s="4">
        <v>2000</v>
      </c>
      <c r="AR1169" s="4" t="s">
        <v>2993</v>
      </c>
      <c r="AS1169" s="4">
        <v>2</v>
      </c>
      <c r="AT1169" s="4">
        <v>495</v>
      </c>
      <c r="AU1169" s="4" t="s">
        <v>2994</v>
      </c>
      <c r="AV1169">
        <v>230</v>
      </c>
      <c r="AW1169">
        <v>68</v>
      </c>
      <c r="AX1169">
        <v>0</v>
      </c>
      <c r="AY1169">
        <v>0</v>
      </c>
      <c r="AZ1169">
        <v>0</v>
      </c>
      <c r="BA1169">
        <v>0</v>
      </c>
      <c r="BB1169" t="s">
        <v>2995</v>
      </c>
      <c r="BC1169">
        <v>7</v>
      </c>
      <c r="BD1169">
        <v>2008</v>
      </c>
      <c r="BE1169" t="s">
        <v>2996</v>
      </c>
      <c r="BF1169" t="s">
        <v>2997</v>
      </c>
      <c r="BG1169">
        <v>300000</v>
      </c>
      <c r="BH1169" s="2">
        <v>6</v>
      </c>
      <c r="BI1169" s="2">
        <v>6</v>
      </c>
    </row>
    <row r="1170" spans="1:61" hidden="1" x14ac:dyDescent="0.25">
      <c r="A1170">
        <v>1169</v>
      </c>
      <c r="B1170" t="s">
        <v>1181</v>
      </c>
      <c r="C1170" s="4"/>
      <c r="D1170">
        <v>4538</v>
      </c>
      <c r="E1170" t="s">
        <v>2985</v>
      </c>
      <c r="F1170" t="s">
        <v>3022</v>
      </c>
      <c r="G1170" t="s">
        <v>16</v>
      </c>
      <c r="H1170" t="s">
        <v>3001</v>
      </c>
      <c r="I1170">
        <v>9</v>
      </c>
      <c r="J1170">
        <v>5</v>
      </c>
      <c r="K1170" t="str" cm="1">
        <f t="array" ref="K1170">_xlfn.IFS(AND(I1170&gt;=1, I1170&lt;=2), "Bad", AND(I1170&gt;=3, I1170&lt;=4), "Somewhat Decent", AND(I1170&gt;=5, I1170&lt;=6), "Good", AND(I1170&gt;=7, I1170&lt;=8), "Very Good", AND(I1170&gt;=9, I1170&lt;=10), "Excellent")</f>
        <v>Excellent</v>
      </c>
      <c r="L1170">
        <f t="shared" si="186"/>
        <v>0</v>
      </c>
      <c r="M1170">
        <f t="shared" si="187"/>
        <v>0</v>
      </c>
      <c r="N1170">
        <f t="shared" si="188"/>
        <v>0</v>
      </c>
      <c r="O1170">
        <f t="shared" si="189"/>
        <v>0</v>
      </c>
      <c r="P1170">
        <f t="shared" si="190"/>
        <v>1</v>
      </c>
      <c r="Q1170" s="10">
        <f t="shared" si="194"/>
        <v>0</v>
      </c>
      <c r="R1170">
        <v>2001</v>
      </c>
      <c r="S1170" t="str">
        <f t="shared" si="191"/>
        <v>No</v>
      </c>
      <c r="T1170">
        <f t="shared" si="192"/>
        <v>0</v>
      </c>
      <c r="U1170">
        <v>2001</v>
      </c>
      <c r="V1170" s="4" t="s">
        <v>2988</v>
      </c>
      <c r="W1170" s="4">
        <v>179</v>
      </c>
      <c r="X1170" s="4" t="s">
        <v>2989</v>
      </c>
      <c r="Y1170" s="4">
        <v>1004</v>
      </c>
      <c r="Z1170" s="4" t="s">
        <v>2990</v>
      </c>
      <c r="AA1170" s="4">
        <v>0</v>
      </c>
      <c r="AB1170" s="4">
        <v>306</v>
      </c>
      <c r="AC1170" s="4">
        <v>1310</v>
      </c>
      <c r="AD1170">
        <v>1310</v>
      </c>
      <c r="AE1170">
        <v>0</v>
      </c>
      <c r="AF1170">
        <v>1310</v>
      </c>
      <c r="AG1170" s="4">
        <v>1</v>
      </c>
      <c r="AH1170" s="4">
        <v>0</v>
      </c>
      <c r="AI1170">
        <v>1</v>
      </c>
      <c r="AJ1170">
        <v>1</v>
      </c>
      <c r="AK1170">
        <v>1</v>
      </c>
      <c r="AL1170">
        <v>1</v>
      </c>
      <c r="AM1170">
        <v>5</v>
      </c>
      <c r="AN1170">
        <v>1</v>
      </c>
      <c r="AO1170" t="s">
        <v>2994</v>
      </c>
      <c r="AP1170" t="s">
        <v>2992</v>
      </c>
      <c r="AQ1170" s="4">
        <v>2001</v>
      </c>
      <c r="AR1170" s="4" t="s">
        <v>3008</v>
      </c>
      <c r="AS1170" s="4">
        <v>2</v>
      </c>
      <c r="AT1170" s="4">
        <v>545</v>
      </c>
      <c r="AU1170" s="4" t="s">
        <v>2994</v>
      </c>
      <c r="AV1170">
        <v>277</v>
      </c>
      <c r="AW1170">
        <v>45</v>
      </c>
      <c r="AX1170">
        <v>0</v>
      </c>
      <c r="AY1170">
        <v>0</v>
      </c>
      <c r="AZ1170">
        <v>0</v>
      </c>
      <c r="BA1170">
        <v>0</v>
      </c>
      <c r="BB1170" t="s">
        <v>2995</v>
      </c>
      <c r="BC1170">
        <v>7</v>
      </c>
      <c r="BD1170">
        <v>2008</v>
      </c>
      <c r="BE1170" t="s">
        <v>2996</v>
      </c>
      <c r="BF1170" t="s">
        <v>2997</v>
      </c>
      <c r="BG1170">
        <v>285000</v>
      </c>
      <c r="BH1170" s="2">
        <v>6</v>
      </c>
      <c r="BI1170" s="2">
        <v>6</v>
      </c>
    </row>
    <row r="1171" spans="1:61" hidden="1" x14ac:dyDescent="0.25">
      <c r="A1171">
        <v>1170</v>
      </c>
      <c r="B1171" t="s">
        <v>1182</v>
      </c>
      <c r="C1171" s="4">
        <v>42</v>
      </c>
      <c r="D1171">
        <v>4385</v>
      </c>
      <c r="E1171" t="s">
        <v>2985</v>
      </c>
      <c r="F1171" t="s">
        <v>3022</v>
      </c>
      <c r="G1171" t="s">
        <v>16</v>
      </c>
      <c r="H1171" t="s">
        <v>3001</v>
      </c>
      <c r="I1171">
        <v>9</v>
      </c>
      <c r="J1171">
        <v>5</v>
      </c>
      <c r="K1171" t="str" cm="1">
        <f t="array" ref="K1171">_xlfn.IFS(AND(I1171&gt;=1, I1171&lt;=2), "Bad", AND(I1171&gt;=3, I1171&lt;=4), "Somewhat Decent", AND(I1171&gt;=5, I1171&lt;=6), "Good", AND(I1171&gt;=7, I1171&lt;=8), "Very Good", AND(I1171&gt;=9, I1171&lt;=10), "Excellent")</f>
        <v>Excellent</v>
      </c>
      <c r="L1171">
        <f t="shared" si="186"/>
        <v>0</v>
      </c>
      <c r="M1171">
        <f t="shared" si="187"/>
        <v>0</v>
      </c>
      <c r="N1171">
        <f t="shared" si="188"/>
        <v>0</v>
      </c>
      <c r="O1171">
        <f t="shared" si="189"/>
        <v>0</v>
      </c>
      <c r="P1171">
        <f t="shared" si="190"/>
        <v>1</v>
      </c>
      <c r="Q1171" s="10">
        <f t="shared" si="194"/>
        <v>0</v>
      </c>
      <c r="R1171">
        <v>2001</v>
      </c>
      <c r="S1171" t="str">
        <f t="shared" si="191"/>
        <v>No</v>
      </c>
      <c r="T1171">
        <f t="shared" si="192"/>
        <v>0</v>
      </c>
      <c r="U1171">
        <v>2001</v>
      </c>
      <c r="V1171" s="4" t="s">
        <v>2998</v>
      </c>
      <c r="W1171" s="4">
        <v>0</v>
      </c>
      <c r="X1171" s="4" t="s">
        <v>2989</v>
      </c>
      <c r="Y1171" s="4">
        <v>964</v>
      </c>
      <c r="Z1171" s="4" t="s">
        <v>2990</v>
      </c>
      <c r="AA1171" s="4">
        <v>0</v>
      </c>
      <c r="AB1171" s="4">
        <v>455</v>
      </c>
      <c r="AC1171" s="4">
        <v>1419</v>
      </c>
      <c r="AD1171">
        <v>1419</v>
      </c>
      <c r="AE1171">
        <v>0</v>
      </c>
      <c r="AF1171">
        <v>1419</v>
      </c>
      <c r="AG1171" s="4">
        <v>1</v>
      </c>
      <c r="AH1171" s="4">
        <v>0</v>
      </c>
      <c r="AI1171">
        <v>1</v>
      </c>
      <c r="AJ1171">
        <v>1</v>
      </c>
      <c r="AK1171">
        <v>2</v>
      </c>
      <c r="AL1171">
        <v>1</v>
      </c>
      <c r="AM1171">
        <v>5</v>
      </c>
      <c r="AN1171">
        <v>1</v>
      </c>
      <c r="AO1171" t="s">
        <v>2994</v>
      </c>
      <c r="AP1171" t="s">
        <v>2992</v>
      </c>
      <c r="AQ1171" s="4">
        <v>2001</v>
      </c>
      <c r="AR1171" s="4" t="s">
        <v>2993</v>
      </c>
      <c r="AS1171" s="4">
        <v>2</v>
      </c>
      <c r="AT1171" s="4">
        <v>588</v>
      </c>
      <c r="AU1171" s="4" t="s">
        <v>2994</v>
      </c>
      <c r="AV1171">
        <v>155</v>
      </c>
      <c r="AW1171">
        <v>58</v>
      </c>
      <c r="AX1171">
        <v>0</v>
      </c>
      <c r="AY1171">
        <v>0</v>
      </c>
      <c r="AZ1171">
        <v>0</v>
      </c>
      <c r="BA1171">
        <v>0</v>
      </c>
      <c r="BB1171" t="s">
        <v>2995</v>
      </c>
      <c r="BC1171">
        <v>9</v>
      </c>
      <c r="BD1171">
        <v>2008</v>
      </c>
      <c r="BE1171" t="s">
        <v>2996</v>
      </c>
      <c r="BF1171" t="s">
        <v>2997</v>
      </c>
      <c r="BG1171">
        <v>290000</v>
      </c>
      <c r="BH1171" s="2">
        <v>6</v>
      </c>
      <c r="BI1171" s="2">
        <v>6</v>
      </c>
    </row>
    <row r="1172" spans="1:61" hidden="1" x14ac:dyDescent="0.25">
      <c r="A1172">
        <v>1171</v>
      </c>
      <c r="B1172" t="s">
        <v>1183</v>
      </c>
      <c r="C1172" s="4">
        <v>35</v>
      </c>
      <c r="D1172">
        <v>4109</v>
      </c>
      <c r="E1172" t="s">
        <v>2985</v>
      </c>
      <c r="F1172" t="s">
        <v>3022</v>
      </c>
      <c r="G1172" t="s">
        <v>16</v>
      </c>
      <c r="H1172" t="s">
        <v>3001</v>
      </c>
      <c r="I1172">
        <v>9</v>
      </c>
      <c r="J1172">
        <v>5</v>
      </c>
      <c r="K1172" t="str" cm="1">
        <f t="array" ref="K1172">_xlfn.IFS(AND(I1172&gt;=1, I1172&lt;=2), "Bad", AND(I1172&gt;=3, I1172&lt;=4), "Somewhat Decent", AND(I1172&gt;=5, I1172&lt;=6), "Good", AND(I1172&gt;=7, I1172&lt;=8), "Very Good", AND(I1172&gt;=9, I1172&lt;=10), "Excellent")</f>
        <v>Excellent</v>
      </c>
      <c r="L1172">
        <f t="shared" si="186"/>
        <v>0</v>
      </c>
      <c r="M1172">
        <f t="shared" si="187"/>
        <v>0</v>
      </c>
      <c r="N1172">
        <f t="shared" si="188"/>
        <v>0</v>
      </c>
      <c r="O1172">
        <f t="shared" si="189"/>
        <v>0</v>
      </c>
      <c r="P1172">
        <f t="shared" si="190"/>
        <v>1</v>
      </c>
      <c r="Q1172" s="10">
        <f t="shared" si="194"/>
        <v>1</v>
      </c>
      <c r="R1172">
        <v>1999</v>
      </c>
      <c r="S1172" t="str">
        <f t="shared" si="191"/>
        <v>Yes</v>
      </c>
      <c r="T1172">
        <f t="shared" si="192"/>
        <v>1</v>
      </c>
      <c r="U1172">
        <v>2000</v>
      </c>
      <c r="V1172" s="4" t="s">
        <v>2988</v>
      </c>
      <c r="W1172" s="4">
        <v>260</v>
      </c>
      <c r="X1172" s="4" t="s">
        <v>2989</v>
      </c>
      <c r="Y1172" s="4">
        <v>1141</v>
      </c>
      <c r="Z1172" s="4" t="s">
        <v>2990</v>
      </c>
      <c r="AA1172" s="4">
        <v>0</v>
      </c>
      <c r="AB1172" s="4">
        <v>416</v>
      </c>
      <c r="AC1172" s="4">
        <v>1557</v>
      </c>
      <c r="AD1172">
        <v>1557</v>
      </c>
      <c r="AE1172">
        <v>0</v>
      </c>
      <c r="AF1172">
        <v>1557</v>
      </c>
      <c r="AG1172" s="4">
        <v>1</v>
      </c>
      <c r="AH1172" s="4">
        <v>0</v>
      </c>
      <c r="AI1172">
        <v>2</v>
      </c>
      <c r="AJ1172">
        <v>0</v>
      </c>
      <c r="AK1172">
        <v>2</v>
      </c>
      <c r="AL1172">
        <v>1</v>
      </c>
      <c r="AM1172">
        <v>5</v>
      </c>
      <c r="AN1172">
        <v>1</v>
      </c>
      <c r="AO1172" t="s">
        <v>2994</v>
      </c>
      <c r="AP1172" t="s">
        <v>2992</v>
      </c>
      <c r="AQ1172" s="4">
        <v>1999</v>
      </c>
      <c r="AR1172" s="4" t="s">
        <v>3008</v>
      </c>
      <c r="AS1172" s="4">
        <v>2</v>
      </c>
      <c r="AT1172" s="4">
        <v>484</v>
      </c>
      <c r="AU1172" s="4" t="s">
        <v>2994</v>
      </c>
      <c r="AV1172">
        <v>124</v>
      </c>
      <c r="AW1172">
        <v>113</v>
      </c>
      <c r="AX1172">
        <v>0</v>
      </c>
      <c r="AY1172">
        <v>0</v>
      </c>
      <c r="AZ1172">
        <v>0</v>
      </c>
      <c r="BA1172">
        <v>0</v>
      </c>
      <c r="BB1172" t="s">
        <v>2995</v>
      </c>
      <c r="BC1172">
        <v>6</v>
      </c>
      <c r="BD1172">
        <v>2008</v>
      </c>
      <c r="BE1172" t="s">
        <v>2996</v>
      </c>
      <c r="BF1172" t="s">
        <v>2997</v>
      </c>
      <c r="BG1172">
        <v>305000</v>
      </c>
      <c r="BH1172" s="2">
        <v>6</v>
      </c>
      <c r="BI1172" s="2">
        <v>6</v>
      </c>
    </row>
    <row r="1173" spans="1:61" hidden="1" x14ac:dyDescent="0.25">
      <c r="A1173">
        <v>1172</v>
      </c>
      <c r="B1173" t="s">
        <v>1184</v>
      </c>
      <c r="C1173" s="4">
        <v>50</v>
      </c>
      <c r="D1173">
        <v>5119</v>
      </c>
      <c r="E1173" t="s">
        <v>2985</v>
      </c>
      <c r="F1173" t="s">
        <v>3022</v>
      </c>
      <c r="G1173" t="s">
        <v>16</v>
      </c>
      <c r="H1173" t="s">
        <v>3001</v>
      </c>
      <c r="I1173">
        <v>9</v>
      </c>
      <c r="J1173">
        <v>5</v>
      </c>
      <c r="K1173" t="str" cm="1">
        <f t="array" ref="K1173">_xlfn.IFS(AND(I1173&gt;=1, I1173&lt;=2), "Bad", AND(I1173&gt;=3, I1173&lt;=4), "Somewhat Decent", AND(I1173&gt;=5, I1173&lt;=6), "Good", AND(I1173&gt;=7, I1173&lt;=8), "Very Good", AND(I1173&gt;=9, I1173&lt;=10), "Excellent")</f>
        <v>Excellent</v>
      </c>
      <c r="L1173">
        <f t="shared" si="186"/>
        <v>0</v>
      </c>
      <c r="M1173">
        <f t="shared" si="187"/>
        <v>0</v>
      </c>
      <c r="N1173">
        <f t="shared" si="188"/>
        <v>0</v>
      </c>
      <c r="O1173">
        <f t="shared" si="189"/>
        <v>0</v>
      </c>
      <c r="P1173">
        <f t="shared" si="190"/>
        <v>1</v>
      </c>
      <c r="Q1173" s="10">
        <f t="shared" si="194"/>
        <v>1</v>
      </c>
      <c r="R1173">
        <v>1999</v>
      </c>
      <c r="S1173" t="str">
        <f t="shared" si="191"/>
        <v>Yes</v>
      </c>
      <c r="T1173">
        <f t="shared" si="192"/>
        <v>1</v>
      </c>
      <c r="U1173">
        <v>2000</v>
      </c>
      <c r="V1173" s="4" t="s">
        <v>2988</v>
      </c>
      <c r="W1173" s="4">
        <v>60</v>
      </c>
      <c r="X1173" s="4" t="s">
        <v>2989</v>
      </c>
      <c r="Y1173" s="4">
        <v>1238</v>
      </c>
      <c r="Z1173" s="4" t="s">
        <v>2990</v>
      </c>
      <c r="AA1173" s="4">
        <v>0</v>
      </c>
      <c r="AB1173" s="4">
        <v>460</v>
      </c>
      <c r="AC1173" s="4">
        <v>1698</v>
      </c>
      <c r="AD1173">
        <v>1709</v>
      </c>
      <c r="AE1173">
        <v>0</v>
      </c>
      <c r="AF1173">
        <v>1709</v>
      </c>
      <c r="AG1173" s="4">
        <v>1</v>
      </c>
      <c r="AH1173" s="4">
        <v>0</v>
      </c>
      <c r="AI1173">
        <v>2</v>
      </c>
      <c r="AJ1173">
        <v>0</v>
      </c>
      <c r="AK1173">
        <v>2</v>
      </c>
      <c r="AL1173">
        <v>1</v>
      </c>
      <c r="AM1173">
        <v>5</v>
      </c>
      <c r="AN1173">
        <v>1</v>
      </c>
      <c r="AO1173" t="s">
        <v>2994</v>
      </c>
      <c r="AP1173" t="s">
        <v>2992</v>
      </c>
      <c r="AQ1173" s="4">
        <v>1999</v>
      </c>
      <c r="AR1173" s="4" t="s">
        <v>2993</v>
      </c>
      <c r="AS1173" s="4">
        <v>2</v>
      </c>
      <c r="AT1173" s="4">
        <v>506</v>
      </c>
      <c r="AU1173" s="4" t="s">
        <v>2994</v>
      </c>
      <c r="AV1173">
        <v>97</v>
      </c>
      <c r="AW1173">
        <v>65</v>
      </c>
      <c r="AX1173">
        <v>0</v>
      </c>
      <c r="AY1173">
        <v>0</v>
      </c>
      <c r="AZ1173">
        <v>0</v>
      </c>
      <c r="BA1173">
        <v>0</v>
      </c>
      <c r="BB1173" t="s">
        <v>2995</v>
      </c>
      <c r="BC1173">
        <v>1</v>
      </c>
      <c r="BD1173">
        <v>2008</v>
      </c>
      <c r="BE1173" t="s">
        <v>3058</v>
      </c>
      <c r="BF1173" t="s">
        <v>2999</v>
      </c>
      <c r="BG1173">
        <v>328900</v>
      </c>
      <c r="BH1173" s="2">
        <v>6</v>
      </c>
      <c r="BI1173" s="2">
        <v>6</v>
      </c>
    </row>
    <row r="1174" spans="1:61" hidden="1" x14ac:dyDescent="0.25">
      <c r="A1174">
        <v>1173</v>
      </c>
      <c r="B1174" t="s">
        <v>1185</v>
      </c>
      <c r="C1174" s="4">
        <v>24</v>
      </c>
      <c r="D1174">
        <v>2160</v>
      </c>
      <c r="E1174" t="s">
        <v>2985</v>
      </c>
      <c r="F1174" t="s">
        <v>3022</v>
      </c>
      <c r="G1174" t="s">
        <v>40</v>
      </c>
      <c r="H1174" t="s">
        <v>2987</v>
      </c>
      <c r="I1174">
        <v>7</v>
      </c>
      <c r="J1174">
        <v>5</v>
      </c>
      <c r="K1174" t="str" cm="1">
        <f t="array" ref="K1174">_xlfn.IFS(AND(I1174&gt;=1, I1174&lt;=2), "Bad", AND(I1174&gt;=3, I1174&lt;=4), "Somewhat Decent", AND(I1174&gt;=5, I1174&lt;=6), "Good", AND(I1174&gt;=7, I1174&lt;=8), "Very Good", AND(I1174&gt;=9, I1174&lt;=10), "Excellent")</f>
        <v>Very Good</v>
      </c>
      <c r="L1174">
        <f t="shared" si="186"/>
        <v>0</v>
      </c>
      <c r="M1174">
        <f t="shared" si="187"/>
        <v>0</v>
      </c>
      <c r="N1174">
        <f t="shared" si="188"/>
        <v>0</v>
      </c>
      <c r="O1174">
        <f t="shared" si="189"/>
        <v>1</v>
      </c>
      <c r="P1174">
        <f t="shared" si="190"/>
        <v>0</v>
      </c>
      <c r="Q1174" s="10">
        <f t="shared" si="194"/>
        <v>1</v>
      </c>
      <c r="R1174">
        <v>1999</v>
      </c>
      <c r="S1174" t="str">
        <f t="shared" si="191"/>
        <v>Yes</v>
      </c>
      <c r="T1174">
        <f t="shared" si="192"/>
        <v>1</v>
      </c>
      <c r="U1174">
        <v>2000</v>
      </c>
      <c r="V1174" s="4" t="s">
        <v>2988</v>
      </c>
      <c r="W1174" s="4">
        <v>212</v>
      </c>
      <c r="X1174" s="4" t="s">
        <v>3011</v>
      </c>
      <c r="Y1174" s="4">
        <v>510</v>
      </c>
      <c r="Z1174" s="4" t="s">
        <v>2990</v>
      </c>
      <c r="AA1174" s="4">
        <v>0</v>
      </c>
      <c r="AB1174" s="4">
        <v>90</v>
      </c>
      <c r="AC1174" s="4">
        <v>600</v>
      </c>
      <c r="AD1174">
        <v>624</v>
      </c>
      <c r="AE1174">
        <v>628</v>
      </c>
      <c r="AF1174">
        <v>1252</v>
      </c>
      <c r="AG1174" s="4">
        <v>1</v>
      </c>
      <c r="AH1174" s="4">
        <v>0</v>
      </c>
      <c r="AI1174">
        <v>2</v>
      </c>
      <c r="AJ1174">
        <v>1</v>
      </c>
      <c r="AK1174">
        <v>2</v>
      </c>
      <c r="AL1174">
        <v>1</v>
      </c>
      <c r="AM1174">
        <v>4</v>
      </c>
      <c r="AN1174">
        <v>0</v>
      </c>
      <c r="AO1174" t="s">
        <v>2995</v>
      </c>
      <c r="AP1174" t="s">
        <v>3015</v>
      </c>
      <c r="AQ1174" s="4">
        <v>1999</v>
      </c>
      <c r="AR1174" s="4" t="s">
        <v>2990</v>
      </c>
      <c r="AS1174" s="4">
        <v>2</v>
      </c>
      <c r="AT1174" s="4">
        <v>462</v>
      </c>
      <c r="AU1174" s="4" t="s">
        <v>2994</v>
      </c>
      <c r="AV1174">
        <v>0</v>
      </c>
      <c r="AW1174">
        <v>48</v>
      </c>
      <c r="AX1174">
        <v>0</v>
      </c>
      <c r="AY1174">
        <v>0</v>
      </c>
      <c r="AZ1174">
        <v>0</v>
      </c>
      <c r="BA1174">
        <v>0</v>
      </c>
      <c r="BB1174" t="s">
        <v>2995</v>
      </c>
      <c r="BC1174">
        <v>3</v>
      </c>
      <c r="BD1174">
        <v>2008</v>
      </c>
      <c r="BE1174" t="s">
        <v>2996</v>
      </c>
      <c r="BF1174" t="s">
        <v>2997</v>
      </c>
      <c r="BG1174">
        <v>160000</v>
      </c>
      <c r="BH1174" s="2">
        <v>6</v>
      </c>
      <c r="BI1174" s="2">
        <v>6</v>
      </c>
    </row>
    <row r="1175" spans="1:61" hidden="1" x14ac:dyDescent="0.25">
      <c r="A1175">
        <v>1174</v>
      </c>
      <c r="B1175" t="s">
        <v>1186</v>
      </c>
      <c r="C1175" s="4">
        <v>24</v>
      </c>
      <c r="D1175">
        <v>2160</v>
      </c>
      <c r="E1175" t="s">
        <v>2985</v>
      </c>
      <c r="F1175" t="s">
        <v>3022</v>
      </c>
      <c r="G1175" t="s">
        <v>40</v>
      </c>
      <c r="H1175" t="s">
        <v>3041</v>
      </c>
      <c r="I1175">
        <v>7</v>
      </c>
      <c r="J1175">
        <v>5</v>
      </c>
      <c r="K1175" t="str" cm="1">
        <f t="array" ref="K1175">_xlfn.IFS(AND(I1175&gt;=1, I1175&lt;=2), "Bad", AND(I1175&gt;=3, I1175&lt;=4), "Somewhat Decent", AND(I1175&gt;=5, I1175&lt;=6), "Good", AND(I1175&gt;=7, I1175&lt;=8), "Very Good", AND(I1175&gt;=9, I1175&lt;=10), "Excellent")</f>
        <v>Very Good</v>
      </c>
      <c r="L1175">
        <f t="shared" si="186"/>
        <v>0</v>
      </c>
      <c r="M1175">
        <f t="shared" si="187"/>
        <v>0</v>
      </c>
      <c r="N1175">
        <f t="shared" si="188"/>
        <v>0</v>
      </c>
      <c r="O1175">
        <f t="shared" si="189"/>
        <v>1</v>
      </c>
      <c r="P1175">
        <f t="shared" si="190"/>
        <v>0</v>
      </c>
      <c r="Q1175" s="10">
        <f t="shared" si="194"/>
        <v>1</v>
      </c>
      <c r="R1175">
        <v>1999</v>
      </c>
      <c r="S1175" t="str">
        <f t="shared" si="191"/>
        <v>Yes</v>
      </c>
      <c r="T1175">
        <f t="shared" si="192"/>
        <v>1</v>
      </c>
      <c r="U1175">
        <v>2000</v>
      </c>
      <c r="V1175" s="4" t="s">
        <v>2988</v>
      </c>
      <c r="W1175" s="4">
        <v>216</v>
      </c>
      <c r="X1175" s="4" t="s">
        <v>2989</v>
      </c>
      <c r="Y1175" s="4">
        <v>600</v>
      </c>
      <c r="Z1175" s="4" t="s">
        <v>2990</v>
      </c>
      <c r="AA1175" s="4">
        <v>0</v>
      </c>
      <c r="AB1175" s="4">
        <v>72</v>
      </c>
      <c r="AC1175" s="4">
        <v>672</v>
      </c>
      <c r="AD1175">
        <v>684</v>
      </c>
      <c r="AE1175">
        <v>720</v>
      </c>
      <c r="AF1175">
        <v>1404</v>
      </c>
      <c r="AG1175" s="4">
        <v>1</v>
      </c>
      <c r="AH1175" s="4">
        <v>0</v>
      </c>
      <c r="AI1175">
        <v>2</v>
      </c>
      <c r="AJ1175">
        <v>1</v>
      </c>
      <c r="AK1175">
        <v>3</v>
      </c>
      <c r="AL1175">
        <v>1</v>
      </c>
      <c r="AM1175">
        <v>5</v>
      </c>
      <c r="AN1175">
        <v>0</v>
      </c>
      <c r="AO1175" t="s">
        <v>2995</v>
      </c>
      <c r="AP1175" t="s">
        <v>3015</v>
      </c>
      <c r="AQ1175" s="4">
        <v>1999</v>
      </c>
      <c r="AR1175" s="4" t="s">
        <v>2990</v>
      </c>
      <c r="AS1175" s="4">
        <v>2</v>
      </c>
      <c r="AT1175" s="4">
        <v>462</v>
      </c>
      <c r="AU1175" s="4" t="s">
        <v>2994</v>
      </c>
      <c r="AV1175">
        <v>20</v>
      </c>
      <c r="AW1175">
        <v>0</v>
      </c>
      <c r="AX1175">
        <v>0</v>
      </c>
      <c r="AY1175">
        <v>0</v>
      </c>
      <c r="AZ1175">
        <v>0</v>
      </c>
      <c r="BA1175">
        <v>0</v>
      </c>
      <c r="BB1175" t="s">
        <v>2995</v>
      </c>
      <c r="BC1175">
        <v>6</v>
      </c>
      <c r="BD1175">
        <v>2008</v>
      </c>
      <c r="BE1175" t="s">
        <v>2996</v>
      </c>
      <c r="BF1175" t="s">
        <v>2997</v>
      </c>
      <c r="BG1175">
        <v>170000</v>
      </c>
      <c r="BH1175" s="2">
        <v>6</v>
      </c>
      <c r="BI1175" s="2">
        <v>6</v>
      </c>
    </row>
    <row r="1176" spans="1:61" x14ac:dyDescent="0.25">
      <c r="A1176">
        <v>2248</v>
      </c>
      <c r="B1176" t="s">
        <v>1187</v>
      </c>
      <c r="C1176" s="6">
        <v>69.22</v>
      </c>
      <c r="D1176">
        <v>12150</v>
      </c>
      <c r="E1176" t="s">
        <v>2985</v>
      </c>
      <c r="F1176" t="s">
        <v>3050</v>
      </c>
      <c r="G1176" t="s">
        <v>9</v>
      </c>
      <c r="H1176" t="s">
        <v>3040</v>
      </c>
      <c r="I1176">
        <v>6</v>
      </c>
      <c r="J1176">
        <v>6</v>
      </c>
      <c r="K1176" t="str" cm="1">
        <f t="array" ref="K1176">_xlfn.IFS(AND(I1176&gt;=1, I1176&lt;=2), "Bad", AND(I1176&gt;=3, I1176&lt;=4), "Somewhat Decent", AND(I1176&gt;=5, I1176&lt;=6), "Good", AND(I1176&gt;=7, I1176&lt;=8), "Very Good", AND(I1176&gt;=9, I1176&lt;=10), "Excellent")</f>
        <v>Good</v>
      </c>
      <c r="L1176">
        <f t="shared" si="186"/>
        <v>0</v>
      </c>
      <c r="M1176">
        <f t="shared" si="187"/>
        <v>0</v>
      </c>
      <c r="N1176">
        <f t="shared" si="188"/>
        <v>1</v>
      </c>
      <c r="O1176">
        <f t="shared" si="189"/>
        <v>0</v>
      </c>
      <c r="P1176">
        <f t="shared" si="190"/>
        <v>0</v>
      </c>
      <c r="Q1176" s="10" t="e">
        <f>IF(T1176=0,NA(),2024-U1176)</f>
        <v>#N/A</v>
      </c>
      <c r="R1176">
        <v>1979</v>
      </c>
      <c r="S1176" t="str">
        <f t="shared" si="191"/>
        <v>No</v>
      </c>
      <c r="T1176">
        <f t="shared" si="192"/>
        <v>0</v>
      </c>
      <c r="U1176" s="11">
        <v>1979</v>
      </c>
      <c r="V1176" s="6" t="s">
        <v>2998</v>
      </c>
      <c r="W1176" s="6">
        <v>0</v>
      </c>
      <c r="X1176" s="6" t="s">
        <v>2989</v>
      </c>
      <c r="Y1176" s="6">
        <v>1001</v>
      </c>
      <c r="Z1176" s="6" t="s">
        <v>2990</v>
      </c>
      <c r="AA1176" s="6">
        <v>0</v>
      </c>
      <c r="AB1176" s="6">
        <v>0</v>
      </c>
      <c r="AC1176" s="6">
        <v>1001</v>
      </c>
      <c r="AD1176">
        <v>1299</v>
      </c>
      <c r="AE1176">
        <v>0</v>
      </c>
      <c r="AF1176">
        <v>1299</v>
      </c>
      <c r="AG1176" s="6">
        <v>1</v>
      </c>
      <c r="AH1176" s="6">
        <v>0</v>
      </c>
      <c r="AI1176">
        <v>2</v>
      </c>
      <c r="AJ1176">
        <v>0</v>
      </c>
      <c r="AK1176">
        <v>2</v>
      </c>
      <c r="AL1176">
        <v>1</v>
      </c>
      <c r="AM1176">
        <v>5</v>
      </c>
      <c r="AN1176">
        <v>1</v>
      </c>
      <c r="AO1176" t="s">
        <v>3046</v>
      </c>
      <c r="AP1176" t="s">
        <v>3010</v>
      </c>
      <c r="AQ1176" s="6">
        <v>1979</v>
      </c>
      <c r="AR1176" s="6" t="s">
        <v>3008</v>
      </c>
      <c r="AS1176" s="6">
        <v>2</v>
      </c>
      <c r="AT1176" s="6">
        <v>486</v>
      </c>
      <c r="AU1176" s="6" t="s">
        <v>2994</v>
      </c>
      <c r="AV1176">
        <v>84</v>
      </c>
      <c r="AW1176">
        <v>0</v>
      </c>
      <c r="AX1176">
        <v>222</v>
      </c>
      <c r="AY1176">
        <v>0</v>
      </c>
      <c r="AZ1176">
        <v>0</v>
      </c>
      <c r="BA1176">
        <v>0</v>
      </c>
      <c r="BB1176" t="s">
        <v>2995</v>
      </c>
      <c r="BC1176">
        <v>1</v>
      </c>
      <c r="BD1176">
        <v>2007</v>
      </c>
      <c r="BE1176" t="s">
        <v>2996</v>
      </c>
      <c r="BF1176" t="s">
        <v>2997</v>
      </c>
      <c r="BG1176">
        <v>183500</v>
      </c>
      <c r="BH1176" s="2">
        <v>6</v>
      </c>
      <c r="BI1176" s="2">
        <v>6</v>
      </c>
    </row>
    <row r="1177" spans="1:61" hidden="1" x14ac:dyDescent="0.25">
      <c r="A1177">
        <v>1176</v>
      </c>
      <c r="B1177" t="s">
        <v>1188</v>
      </c>
      <c r="C1177" s="4">
        <v>24</v>
      </c>
      <c r="D1177">
        <v>2645</v>
      </c>
      <c r="E1177" t="s">
        <v>2985</v>
      </c>
      <c r="F1177" t="s">
        <v>3022</v>
      </c>
      <c r="G1177" t="s">
        <v>40</v>
      </c>
      <c r="H1177" t="s">
        <v>2987</v>
      </c>
      <c r="I1177">
        <v>8</v>
      </c>
      <c r="J1177">
        <v>5</v>
      </c>
      <c r="K1177" t="str" cm="1">
        <f t="array" ref="K1177">_xlfn.IFS(AND(I1177&gt;=1, I1177&lt;=2), "Bad", AND(I1177&gt;=3, I1177&lt;=4), "Somewhat Decent", AND(I1177&gt;=5, I1177&lt;=6), "Good", AND(I1177&gt;=7, I1177&lt;=8), "Very Good", AND(I1177&gt;=9, I1177&lt;=10), "Excellent")</f>
        <v>Very Good</v>
      </c>
      <c r="L1177">
        <f t="shared" si="186"/>
        <v>0</v>
      </c>
      <c r="M1177">
        <f t="shared" si="187"/>
        <v>0</v>
      </c>
      <c r="N1177">
        <f t="shared" si="188"/>
        <v>0</v>
      </c>
      <c r="O1177">
        <f t="shared" si="189"/>
        <v>1</v>
      </c>
      <c r="P1177">
        <f t="shared" si="190"/>
        <v>0</v>
      </c>
      <c r="Q1177" s="10">
        <f t="shared" ref="Q1177:Q1182" si="195">U1177-R1177</f>
        <v>0</v>
      </c>
      <c r="R1177">
        <v>1999</v>
      </c>
      <c r="S1177" t="str">
        <f t="shared" si="191"/>
        <v>No</v>
      </c>
      <c r="T1177">
        <f t="shared" si="192"/>
        <v>0</v>
      </c>
      <c r="U1177">
        <v>1999</v>
      </c>
      <c r="V1177" s="4" t="s">
        <v>2988</v>
      </c>
      <c r="W1177" s="4">
        <v>466</v>
      </c>
      <c r="X1177" s="4" t="s">
        <v>2989</v>
      </c>
      <c r="Y1177" s="4">
        <v>612</v>
      </c>
      <c r="Z1177" s="4" t="s">
        <v>2990</v>
      </c>
      <c r="AA1177" s="4">
        <v>0</v>
      </c>
      <c r="AB1177" s="4">
        <v>348</v>
      </c>
      <c r="AC1177" s="4">
        <v>960</v>
      </c>
      <c r="AD1177">
        <v>962</v>
      </c>
      <c r="AE1177">
        <v>624</v>
      </c>
      <c r="AF1177">
        <v>1586</v>
      </c>
      <c r="AG1177" s="4">
        <v>1</v>
      </c>
      <c r="AH1177" s="4">
        <v>0</v>
      </c>
      <c r="AI1177">
        <v>2</v>
      </c>
      <c r="AJ1177">
        <v>1</v>
      </c>
      <c r="AK1177">
        <v>3</v>
      </c>
      <c r="AL1177">
        <v>1</v>
      </c>
      <c r="AM1177">
        <v>7</v>
      </c>
      <c r="AN1177">
        <v>0</v>
      </c>
      <c r="AO1177" t="s">
        <v>2995</v>
      </c>
      <c r="AP1177" t="s">
        <v>3015</v>
      </c>
      <c r="AQ1177" s="4">
        <v>1999</v>
      </c>
      <c r="AR1177" s="4" t="s">
        <v>2990</v>
      </c>
      <c r="AS1177" s="4">
        <v>2</v>
      </c>
      <c r="AT1177" s="4">
        <v>480</v>
      </c>
      <c r="AU1177" s="4" t="s">
        <v>2994</v>
      </c>
      <c r="AV1177">
        <v>169</v>
      </c>
      <c r="AW1177">
        <v>0</v>
      </c>
      <c r="AX1177">
        <v>0</v>
      </c>
      <c r="AY1177">
        <v>0</v>
      </c>
      <c r="AZ1177">
        <v>0</v>
      </c>
      <c r="BA1177">
        <v>0</v>
      </c>
      <c r="BB1177" t="s">
        <v>2995</v>
      </c>
      <c r="BC1177">
        <v>12</v>
      </c>
      <c r="BD1177">
        <v>2008</v>
      </c>
      <c r="BE1177" t="s">
        <v>2996</v>
      </c>
      <c r="BF1177" t="s">
        <v>2997</v>
      </c>
      <c r="BG1177">
        <v>170000</v>
      </c>
      <c r="BH1177" s="2">
        <v>6</v>
      </c>
      <c r="BI1177" s="2">
        <v>6</v>
      </c>
    </row>
    <row r="1178" spans="1:61" hidden="1" x14ac:dyDescent="0.25">
      <c r="A1178">
        <v>1177</v>
      </c>
      <c r="B1178" t="s">
        <v>1189</v>
      </c>
      <c r="C1178" s="4">
        <v>24</v>
      </c>
      <c r="D1178">
        <v>2645</v>
      </c>
      <c r="E1178" t="s">
        <v>2985</v>
      </c>
      <c r="F1178" t="s">
        <v>3022</v>
      </c>
      <c r="G1178" t="s">
        <v>40</v>
      </c>
      <c r="H1178" t="s">
        <v>2987</v>
      </c>
      <c r="I1178">
        <v>8</v>
      </c>
      <c r="J1178">
        <v>5</v>
      </c>
      <c r="K1178" t="str" cm="1">
        <f t="array" ref="K1178">_xlfn.IFS(AND(I1178&gt;=1, I1178&lt;=2), "Bad", AND(I1178&gt;=3, I1178&lt;=4), "Somewhat Decent", AND(I1178&gt;=5, I1178&lt;=6), "Good", AND(I1178&gt;=7, I1178&lt;=8), "Very Good", AND(I1178&gt;=9, I1178&lt;=10), "Excellent")</f>
        <v>Very Good</v>
      </c>
      <c r="L1178">
        <f t="shared" si="186"/>
        <v>0</v>
      </c>
      <c r="M1178">
        <f t="shared" si="187"/>
        <v>0</v>
      </c>
      <c r="N1178">
        <f t="shared" si="188"/>
        <v>0</v>
      </c>
      <c r="O1178">
        <f t="shared" si="189"/>
        <v>1</v>
      </c>
      <c r="P1178">
        <f t="shared" si="190"/>
        <v>0</v>
      </c>
      <c r="Q1178" s="10">
        <f t="shared" si="195"/>
        <v>1</v>
      </c>
      <c r="R1178">
        <v>1999</v>
      </c>
      <c r="S1178" t="str">
        <f t="shared" si="191"/>
        <v>Yes</v>
      </c>
      <c r="T1178">
        <f t="shared" si="192"/>
        <v>1</v>
      </c>
      <c r="U1178">
        <v>2000</v>
      </c>
      <c r="V1178" s="4" t="s">
        <v>2988</v>
      </c>
      <c r="W1178" s="4">
        <v>456</v>
      </c>
      <c r="X1178" s="4" t="s">
        <v>2989</v>
      </c>
      <c r="Y1178" s="4">
        <v>813</v>
      </c>
      <c r="Z1178" s="4" t="s">
        <v>2990</v>
      </c>
      <c r="AA1178" s="4">
        <v>0</v>
      </c>
      <c r="AB1178" s="4">
        <v>147</v>
      </c>
      <c r="AC1178" s="4">
        <v>960</v>
      </c>
      <c r="AD1178">
        <v>962</v>
      </c>
      <c r="AE1178">
        <v>645</v>
      </c>
      <c r="AF1178">
        <v>1607</v>
      </c>
      <c r="AG1178" s="4">
        <v>1</v>
      </c>
      <c r="AH1178" s="4">
        <v>0</v>
      </c>
      <c r="AI1178">
        <v>2</v>
      </c>
      <c r="AJ1178">
        <v>1</v>
      </c>
      <c r="AK1178">
        <v>3</v>
      </c>
      <c r="AL1178">
        <v>1</v>
      </c>
      <c r="AM1178">
        <v>7</v>
      </c>
      <c r="AN1178">
        <v>0</v>
      </c>
      <c r="AO1178" t="s">
        <v>2995</v>
      </c>
      <c r="AP1178" t="s">
        <v>3015</v>
      </c>
      <c r="AQ1178" s="4">
        <v>2000</v>
      </c>
      <c r="AR1178" s="4" t="s">
        <v>2990</v>
      </c>
      <c r="AS1178" s="4">
        <v>2</v>
      </c>
      <c r="AT1178" s="4">
        <v>480</v>
      </c>
      <c r="AU1178" s="4" t="s">
        <v>2994</v>
      </c>
      <c r="AV1178">
        <v>169</v>
      </c>
      <c r="AW1178">
        <v>0</v>
      </c>
      <c r="AX1178">
        <v>0</v>
      </c>
      <c r="AY1178">
        <v>0</v>
      </c>
      <c r="AZ1178">
        <v>0</v>
      </c>
      <c r="BA1178">
        <v>0</v>
      </c>
      <c r="BB1178" t="s">
        <v>2995</v>
      </c>
      <c r="BC1178">
        <v>12</v>
      </c>
      <c r="BD1178">
        <v>2008</v>
      </c>
      <c r="BE1178" t="s">
        <v>3032</v>
      </c>
      <c r="BF1178" t="s">
        <v>2997</v>
      </c>
      <c r="BG1178">
        <v>200000</v>
      </c>
      <c r="BH1178" s="2">
        <v>6</v>
      </c>
      <c r="BI1178" s="2">
        <v>6</v>
      </c>
    </row>
    <row r="1179" spans="1:61" hidden="1" x14ac:dyDescent="0.25">
      <c r="A1179">
        <v>1178</v>
      </c>
      <c r="B1179" t="s">
        <v>1190</v>
      </c>
      <c r="C1179" s="4">
        <v>36</v>
      </c>
      <c r="D1179">
        <v>3951</v>
      </c>
      <c r="E1179" t="s">
        <v>2985</v>
      </c>
      <c r="F1179" t="s">
        <v>3022</v>
      </c>
      <c r="G1179" t="s">
        <v>16</v>
      </c>
      <c r="H1179" t="s">
        <v>2987</v>
      </c>
      <c r="I1179">
        <v>10</v>
      </c>
      <c r="J1179">
        <v>5</v>
      </c>
      <c r="K1179" t="str" cm="1">
        <f t="array" ref="K1179">_xlfn.IFS(AND(I1179&gt;=1, I1179&lt;=2), "Bad", AND(I1179&gt;=3, I1179&lt;=4), "Somewhat Decent", AND(I1179&gt;=5, I1179&lt;=6), "Good", AND(I1179&gt;=7, I1179&lt;=8), "Very Good", AND(I1179&gt;=9, I1179&lt;=10), "Excellent")</f>
        <v>Excellent</v>
      </c>
      <c r="L1179">
        <f t="shared" si="186"/>
        <v>0</v>
      </c>
      <c r="M1179">
        <f t="shared" si="187"/>
        <v>0</v>
      </c>
      <c r="N1179">
        <f t="shared" si="188"/>
        <v>0</v>
      </c>
      <c r="O1179">
        <f t="shared" si="189"/>
        <v>0</v>
      </c>
      <c r="P1179">
        <f t="shared" si="190"/>
        <v>1</v>
      </c>
      <c r="Q1179" s="10">
        <f t="shared" si="195"/>
        <v>1</v>
      </c>
      <c r="R1179">
        <v>1998</v>
      </c>
      <c r="S1179" t="str">
        <f t="shared" si="191"/>
        <v>Yes</v>
      </c>
      <c r="T1179">
        <f t="shared" si="192"/>
        <v>1</v>
      </c>
      <c r="U1179">
        <v>1999</v>
      </c>
      <c r="V1179" s="4" t="s">
        <v>2998</v>
      </c>
      <c r="W1179" s="4">
        <v>0</v>
      </c>
      <c r="X1179" s="4" t="s">
        <v>3011</v>
      </c>
      <c r="Y1179" s="4">
        <v>128</v>
      </c>
      <c r="Z1179" s="4" t="s">
        <v>2989</v>
      </c>
      <c r="AA1179" s="4">
        <v>842</v>
      </c>
      <c r="AB1179" s="4">
        <v>0</v>
      </c>
      <c r="AC1179" s="4">
        <v>970</v>
      </c>
      <c r="AD1179">
        <v>1469</v>
      </c>
      <c r="AE1179">
        <v>924</v>
      </c>
      <c r="AF1179">
        <v>2393</v>
      </c>
      <c r="AG1179" s="4">
        <v>1</v>
      </c>
      <c r="AH1179" s="4">
        <v>0</v>
      </c>
      <c r="AI1179">
        <v>2</v>
      </c>
      <c r="AJ1179">
        <v>1</v>
      </c>
      <c r="AK1179">
        <v>2</v>
      </c>
      <c r="AL1179">
        <v>1</v>
      </c>
      <c r="AM1179">
        <v>7</v>
      </c>
      <c r="AN1179">
        <v>1</v>
      </c>
      <c r="AO1179" t="s">
        <v>2994</v>
      </c>
      <c r="AP1179" t="s">
        <v>2992</v>
      </c>
      <c r="AQ1179" s="4">
        <v>1998</v>
      </c>
      <c r="AR1179" s="4" t="s">
        <v>2993</v>
      </c>
      <c r="AS1179" s="4">
        <v>2</v>
      </c>
      <c r="AT1179" s="4">
        <v>846</v>
      </c>
      <c r="AU1179" s="4" t="s">
        <v>2994</v>
      </c>
      <c r="AV1179">
        <v>0</v>
      </c>
      <c r="AW1179">
        <v>90</v>
      </c>
      <c r="AX1179">
        <v>0</v>
      </c>
      <c r="AY1179">
        <v>0</v>
      </c>
      <c r="AZ1179">
        <v>94</v>
      </c>
      <c r="BA1179">
        <v>0</v>
      </c>
      <c r="BB1179" t="s">
        <v>2995</v>
      </c>
      <c r="BC1179">
        <v>2</v>
      </c>
      <c r="BD1179">
        <v>2008</v>
      </c>
      <c r="BE1179" t="s">
        <v>2996</v>
      </c>
      <c r="BF1179" t="s">
        <v>2997</v>
      </c>
      <c r="BG1179">
        <v>345000</v>
      </c>
      <c r="BH1179" s="2">
        <v>6</v>
      </c>
      <c r="BI1179" s="2">
        <v>6</v>
      </c>
    </row>
    <row r="1180" spans="1:61" hidden="1" x14ac:dyDescent="0.25">
      <c r="A1180">
        <v>1179</v>
      </c>
      <c r="B1180" t="s">
        <v>1191</v>
      </c>
      <c r="C1180" s="4">
        <v>38</v>
      </c>
      <c r="D1180">
        <v>14963</v>
      </c>
      <c r="E1180" t="s">
        <v>2985</v>
      </c>
      <c r="F1180" t="s">
        <v>3034</v>
      </c>
      <c r="G1180" t="s">
        <v>16</v>
      </c>
      <c r="H1180" t="s">
        <v>3001</v>
      </c>
      <c r="I1180">
        <v>8</v>
      </c>
      <c r="J1180">
        <v>5</v>
      </c>
      <c r="K1180" t="str" cm="1">
        <f t="array" ref="K1180">_xlfn.IFS(AND(I1180&gt;=1, I1180&lt;=2), "Bad", AND(I1180&gt;=3, I1180&lt;=4), "Somewhat Decent", AND(I1180&gt;=5, I1180&lt;=6), "Good", AND(I1180&gt;=7, I1180&lt;=8), "Very Good", AND(I1180&gt;=9, I1180&lt;=10), "Excellent")</f>
        <v>Very Good</v>
      </c>
      <c r="L1180">
        <f t="shared" si="186"/>
        <v>0</v>
      </c>
      <c r="M1180">
        <f t="shared" si="187"/>
        <v>0</v>
      </c>
      <c r="N1180">
        <f t="shared" si="188"/>
        <v>0</v>
      </c>
      <c r="O1180">
        <f t="shared" si="189"/>
        <v>1</v>
      </c>
      <c r="P1180">
        <f t="shared" si="190"/>
        <v>0</v>
      </c>
      <c r="Q1180" s="10">
        <f t="shared" si="195"/>
        <v>0</v>
      </c>
      <c r="R1180">
        <v>1996</v>
      </c>
      <c r="S1180" t="str">
        <f t="shared" si="191"/>
        <v>No</v>
      </c>
      <c r="T1180">
        <f t="shared" si="192"/>
        <v>0</v>
      </c>
      <c r="U1180">
        <v>1996</v>
      </c>
      <c r="V1180" s="4" t="s">
        <v>2998</v>
      </c>
      <c r="W1180" s="4">
        <v>0</v>
      </c>
      <c r="X1180" s="4" t="s">
        <v>2989</v>
      </c>
      <c r="Y1180" s="4">
        <v>786</v>
      </c>
      <c r="Z1180" s="4" t="s">
        <v>2990</v>
      </c>
      <c r="AA1180" s="4">
        <v>0</v>
      </c>
      <c r="AB1180" s="4">
        <v>474</v>
      </c>
      <c r="AC1180" s="4">
        <v>1260</v>
      </c>
      <c r="AD1180">
        <v>1288</v>
      </c>
      <c r="AE1180">
        <v>0</v>
      </c>
      <c r="AF1180">
        <v>1288</v>
      </c>
      <c r="AG1180" s="4">
        <v>1</v>
      </c>
      <c r="AH1180" s="4">
        <v>0</v>
      </c>
      <c r="AI1180">
        <v>1</v>
      </c>
      <c r="AJ1180">
        <v>1</v>
      </c>
      <c r="AK1180">
        <v>1</v>
      </c>
      <c r="AL1180">
        <v>1</v>
      </c>
      <c r="AM1180">
        <v>4</v>
      </c>
      <c r="AN1180">
        <v>2</v>
      </c>
      <c r="AO1180" t="s">
        <v>3003</v>
      </c>
      <c r="AP1180" t="s">
        <v>2992</v>
      </c>
      <c r="AQ1180" s="4">
        <v>1996</v>
      </c>
      <c r="AR1180" s="4" t="s">
        <v>2993</v>
      </c>
      <c r="AS1180" s="4">
        <v>2</v>
      </c>
      <c r="AT1180" s="4">
        <v>500</v>
      </c>
      <c r="AU1180" s="4" t="s">
        <v>2994</v>
      </c>
      <c r="AV1180">
        <v>120</v>
      </c>
      <c r="AW1180">
        <v>30</v>
      </c>
      <c r="AX1180">
        <v>0</v>
      </c>
      <c r="AY1180">
        <v>0</v>
      </c>
      <c r="AZ1180">
        <v>224</v>
      </c>
      <c r="BA1180">
        <v>0</v>
      </c>
      <c r="BB1180" t="s">
        <v>2995</v>
      </c>
      <c r="BC1180">
        <v>12</v>
      </c>
      <c r="BD1180">
        <v>2008</v>
      </c>
      <c r="BE1180" t="s">
        <v>2996</v>
      </c>
      <c r="BF1180" t="s">
        <v>2997</v>
      </c>
      <c r="BG1180">
        <v>245500</v>
      </c>
      <c r="BH1180" s="2">
        <v>6</v>
      </c>
      <c r="BI1180" s="2">
        <v>6</v>
      </c>
    </row>
    <row r="1181" spans="1:61" hidden="1" x14ac:dyDescent="0.25">
      <c r="A1181">
        <v>1180</v>
      </c>
      <c r="B1181" t="s">
        <v>1192</v>
      </c>
      <c r="C1181" s="4">
        <v>22</v>
      </c>
      <c r="D1181">
        <v>11064</v>
      </c>
      <c r="E1181" t="s">
        <v>2985</v>
      </c>
      <c r="F1181" t="s">
        <v>3034</v>
      </c>
      <c r="G1181" t="s">
        <v>16</v>
      </c>
      <c r="H1181" t="s">
        <v>3001</v>
      </c>
      <c r="I1181">
        <v>8</v>
      </c>
      <c r="J1181">
        <v>5</v>
      </c>
      <c r="K1181" t="str" cm="1">
        <f t="array" ref="K1181">_xlfn.IFS(AND(I1181&gt;=1, I1181&lt;=2), "Bad", AND(I1181&gt;=3, I1181&lt;=4), "Somewhat Decent", AND(I1181&gt;=5, I1181&lt;=6), "Good", AND(I1181&gt;=7, I1181&lt;=8), "Very Good", AND(I1181&gt;=9, I1181&lt;=10), "Excellent")</f>
        <v>Very Good</v>
      </c>
      <c r="L1181">
        <f t="shared" si="186"/>
        <v>0</v>
      </c>
      <c r="M1181">
        <f t="shared" si="187"/>
        <v>0</v>
      </c>
      <c r="N1181">
        <f t="shared" si="188"/>
        <v>0</v>
      </c>
      <c r="O1181">
        <f t="shared" si="189"/>
        <v>1</v>
      </c>
      <c r="P1181">
        <f t="shared" si="190"/>
        <v>0</v>
      </c>
      <c r="Q1181" s="10">
        <f t="shared" si="195"/>
        <v>0</v>
      </c>
      <c r="R1181">
        <v>1995</v>
      </c>
      <c r="S1181" t="str">
        <f t="shared" si="191"/>
        <v>No</v>
      </c>
      <c r="T1181">
        <f t="shared" si="192"/>
        <v>0</v>
      </c>
      <c r="U1181">
        <v>1995</v>
      </c>
      <c r="V1181" s="4" t="s">
        <v>2998</v>
      </c>
      <c r="W1181" s="4">
        <v>0</v>
      </c>
      <c r="X1181" s="4" t="s">
        <v>3030</v>
      </c>
      <c r="Y1181" s="4">
        <v>560</v>
      </c>
      <c r="Z1181" s="4" t="s">
        <v>2989</v>
      </c>
      <c r="AA1181" s="4">
        <v>670</v>
      </c>
      <c r="AB1181" s="4">
        <v>0</v>
      </c>
      <c r="AC1181" s="4">
        <v>1230</v>
      </c>
      <c r="AD1181">
        <v>1239</v>
      </c>
      <c r="AE1181">
        <v>0</v>
      </c>
      <c r="AF1181">
        <v>1239</v>
      </c>
      <c r="AG1181" s="4">
        <v>1</v>
      </c>
      <c r="AH1181" s="4">
        <v>0</v>
      </c>
      <c r="AI1181">
        <v>1</v>
      </c>
      <c r="AJ1181">
        <v>1</v>
      </c>
      <c r="AK1181">
        <v>1</v>
      </c>
      <c r="AL1181">
        <v>1</v>
      </c>
      <c r="AM1181">
        <v>4</v>
      </c>
      <c r="AN1181">
        <v>1</v>
      </c>
      <c r="AO1181" t="s">
        <v>3017</v>
      </c>
      <c r="AP1181" t="s">
        <v>2992</v>
      </c>
      <c r="AQ1181" s="4">
        <v>1995</v>
      </c>
      <c r="AR1181" s="4" t="s">
        <v>2993</v>
      </c>
      <c r="AS1181" s="4">
        <v>2</v>
      </c>
      <c r="AT1181" s="4">
        <v>477</v>
      </c>
      <c r="AU1181" s="4" t="s">
        <v>2994</v>
      </c>
      <c r="AV1181">
        <v>172</v>
      </c>
      <c r="AW1181">
        <v>24</v>
      </c>
      <c r="AX1181">
        <v>0</v>
      </c>
      <c r="AY1181">
        <v>0</v>
      </c>
      <c r="AZ1181">
        <v>0</v>
      </c>
      <c r="BA1181">
        <v>0</v>
      </c>
      <c r="BB1181" t="s">
        <v>2995</v>
      </c>
      <c r="BC1181">
        <v>8</v>
      </c>
      <c r="BD1181">
        <v>2008</v>
      </c>
      <c r="BE1181" t="s">
        <v>2996</v>
      </c>
      <c r="BF1181" t="s">
        <v>2997</v>
      </c>
      <c r="BG1181">
        <v>217500</v>
      </c>
      <c r="BH1181" s="2">
        <v>6</v>
      </c>
      <c r="BI1181" s="2">
        <v>6</v>
      </c>
    </row>
    <row r="1182" spans="1:61" hidden="1" x14ac:dyDescent="0.25">
      <c r="A1182">
        <v>1181</v>
      </c>
      <c r="B1182" t="s">
        <v>1193</v>
      </c>
      <c r="C1182" s="4">
        <v>32</v>
      </c>
      <c r="D1182">
        <v>10846</v>
      </c>
      <c r="E1182" t="s">
        <v>2985</v>
      </c>
      <c r="F1182" t="s">
        <v>3034</v>
      </c>
      <c r="G1182" t="s">
        <v>16</v>
      </c>
      <c r="H1182" t="s">
        <v>3001</v>
      </c>
      <c r="I1182">
        <v>8</v>
      </c>
      <c r="J1182">
        <v>5</v>
      </c>
      <c r="K1182" t="str" cm="1">
        <f t="array" ref="K1182">_xlfn.IFS(AND(I1182&gt;=1, I1182&lt;=2), "Bad", AND(I1182&gt;=3, I1182&lt;=4), "Somewhat Decent", AND(I1182&gt;=5, I1182&lt;=6), "Good", AND(I1182&gt;=7, I1182&lt;=8), "Very Good", AND(I1182&gt;=9, I1182&lt;=10), "Excellent")</f>
        <v>Very Good</v>
      </c>
      <c r="L1182">
        <f t="shared" si="186"/>
        <v>0</v>
      </c>
      <c r="M1182">
        <f t="shared" si="187"/>
        <v>0</v>
      </c>
      <c r="N1182">
        <f t="shared" si="188"/>
        <v>0</v>
      </c>
      <c r="O1182">
        <f t="shared" si="189"/>
        <v>1</v>
      </c>
      <c r="P1182">
        <f t="shared" si="190"/>
        <v>0</v>
      </c>
      <c r="Q1182" s="10">
        <f t="shared" si="195"/>
        <v>0</v>
      </c>
      <c r="R1182">
        <v>1993</v>
      </c>
      <c r="S1182" t="str">
        <f t="shared" si="191"/>
        <v>No</v>
      </c>
      <c r="T1182">
        <f t="shared" si="192"/>
        <v>0</v>
      </c>
      <c r="U1182">
        <v>1993</v>
      </c>
      <c r="V1182" s="4" t="s">
        <v>2998</v>
      </c>
      <c r="W1182" s="4">
        <v>0</v>
      </c>
      <c r="X1182" s="4" t="s">
        <v>2989</v>
      </c>
      <c r="Y1182" s="4">
        <v>1619</v>
      </c>
      <c r="Z1182" s="4" t="s">
        <v>2990</v>
      </c>
      <c r="AA1182" s="4">
        <v>0</v>
      </c>
      <c r="AB1182" s="4">
        <v>100</v>
      </c>
      <c r="AC1182" s="4">
        <v>1719</v>
      </c>
      <c r="AD1182">
        <v>1719</v>
      </c>
      <c r="AE1182">
        <v>0</v>
      </c>
      <c r="AF1182">
        <v>1719</v>
      </c>
      <c r="AG1182" s="4">
        <v>2</v>
      </c>
      <c r="AH1182" s="4">
        <v>0</v>
      </c>
      <c r="AI1182">
        <v>1</v>
      </c>
      <c r="AJ1182">
        <v>1</v>
      </c>
      <c r="AK1182">
        <v>1</v>
      </c>
      <c r="AL1182">
        <v>1</v>
      </c>
      <c r="AM1182">
        <v>6</v>
      </c>
      <c r="AN1182">
        <v>2</v>
      </c>
      <c r="AO1182" t="s">
        <v>3003</v>
      </c>
      <c r="AP1182" t="s">
        <v>2992</v>
      </c>
      <c r="AQ1182" s="4">
        <v>1993</v>
      </c>
      <c r="AR1182" s="4" t="s">
        <v>2993</v>
      </c>
      <c r="AS1182" s="4">
        <v>2</v>
      </c>
      <c r="AT1182" s="4">
        <v>473</v>
      </c>
      <c r="AU1182" s="4" t="s">
        <v>2994</v>
      </c>
      <c r="AV1182">
        <v>122</v>
      </c>
      <c r="AW1182">
        <v>30</v>
      </c>
      <c r="AX1182">
        <v>0</v>
      </c>
      <c r="AY1182">
        <v>0</v>
      </c>
      <c r="AZ1182">
        <v>0</v>
      </c>
      <c r="BA1182">
        <v>0</v>
      </c>
      <c r="BB1182" t="s">
        <v>2995</v>
      </c>
      <c r="BC1182">
        <v>5</v>
      </c>
      <c r="BD1182">
        <v>2008</v>
      </c>
      <c r="BE1182" t="s">
        <v>3048</v>
      </c>
      <c r="BF1182" t="s">
        <v>2997</v>
      </c>
      <c r="BG1182">
        <v>324000</v>
      </c>
      <c r="BH1182" s="2">
        <v>6</v>
      </c>
      <c r="BI1182" s="2">
        <v>6</v>
      </c>
    </row>
    <row r="1183" spans="1:61" x14ac:dyDescent="0.25">
      <c r="A1183">
        <v>2311</v>
      </c>
      <c r="B1183" t="s">
        <v>1194</v>
      </c>
      <c r="C1183" s="6">
        <v>60</v>
      </c>
      <c r="D1183">
        <v>8238</v>
      </c>
      <c r="E1183" t="s">
        <v>2985</v>
      </c>
      <c r="F1183" t="s">
        <v>3036</v>
      </c>
      <c r="G1183" t="s">
        <v>9</v>
      </c>
      <c r="H1183" t="s">
        <v>2987</v>
      </c>
      <c r="I1183">
        <v>6</v>
      </c>
      <c r="J1183">
        <v>5</v>
      </c>
      <c r="K1183" t="str" cm="1">
        <f t="array" ref="K1183">_xlfn.IFS(AND(I1183&gt;=1, I1183&lt;=2), "Bad", AND(I1183&gt;=3, I1183&lt;=4), "Somewhat Decent", AND(I1183&gt;=5, I1183&lt;=6), "Good", AND(I1183&gt;=7, I1183&lt;=8), "Very Good", AND(I1183&gt;=9, I1183&lt;=10), "Excellent")</f>
        <v>Good</v>
      </c>
      <c r="L1183">
        <f t="shared" si="186"/>
        <v>0</v>
      </c>
      <c r="M1183">
        <f t="shared" si="187"/>
        <v>0</v>
      </c>
      <c r="N1183">
        <f t="shared" si="188"/>
        <v>1</v>
      </c>
      <c r="O1183">
        <f t="shared" si="189"/>
        <v>0</v>
      </c>
      <c r="P1183">
        <f t="shared" si="190"/>
        <v>0</v>
      </c>
      <c r="Q1183" s="10">
        <f t="shared" ref="Q1183:Q1191" si="196">IF(T1183=0,NA(),2024-U1183)</f>
        <v>26</v>
      </c>
      <c r="R1183">
        <v>1997</v>
      </c>
      <c r="S1183" t="str">
        <f t="shared" si="191"/>
        <v>Yes</v>
      </c>
      <c r="T1183">
        <f t="shared" si="192"/>
        <v>1</v>
      </c>
      <c r="U1183" s="11">
        <v>1998</v>
      </c>
      <c r="V1183" s="6" t="s">
        <v>2998</v>
      </c>
      <c r="W1183" s="6">
        <v>0</v>
      </c>
      <c r="X1183" s="6" t="s">
        <v>2989</v>
      </c>
      <c r="Y1183" s="6">
        <v>700</v>
      </c>
      <c r="Z1183" s="6" t="s">
        <v>2990</v>
      </c>
      <c r="AA1183" s="6">
        <v>0</v>
      </c>
      <c r="AB1183" s="6">
        <v>113</v>
      </c>
      <c r="AC1183" s="6">
        <v>813</v>
      </c>
      <c r="AD1183">
        <v>813</v>
      </c>
      <c r="AE1183">
        <v>712</v>
      </c>
      <c r="AF1183">
        <v>1525</v>
      </c>
      <c r="AG1183" s="6">
        <v>1</v>
      </c>
      <c r="AH1183" s="6">
        <v>0</v>
      </c>
      <c r="AI1183">
        <v>2</v>
      </c>
      <c r="AJ1183">
        <v>1</v>
      </c>
      <c r="AK1183">
        <v>3</v>
      </c>
      <c r="AL1183">
        <v>1</v>
      </c>
      <c r="AM1183">
        <v>6</v>
      </c>
      <c r="AN1183">
        <v>1</v>
      </c>
      <c r="AO1183" t="s">
        <v>2994</v>
      </c>
      <c r="AP1183" t="s">
        <v>2992</v>
      </c>
      <c r="AQ1183" s="6">
        <v>1997</v>
      </c>
      <c r="AR1183" s="6" t="s">
        <v>2993</v>
      </c>
      <c r="AS1183" s="6">
        <v>2</v>
      </c>
      <c r="AT1183" s="6">
        <v>400</v>
      </c>
      <c r="AU1183" s="6" t="s">
        <v>2994</v>
      </c>
      <c r="AV1183">
        <v>421</v>
      </c>
      <c r="AW1183">
        <v>72</v>
      </c>
      <c r="AX1183">
        <v>0</v>
      </c>
      <c r="AY1183">
        <v>0</v>
      </c>
      <c r="AZ1183">
        <v>0</v>
      </c>
      <c r="BA1183">
        <v>0</v>
      </c>
      <c r="BB1183" t="s">
        <v>2995</v>
      </c>
      <c r="BC1183">
        <v>5</v>
      </c>
      <c r="BD1183">
        <v>2006</v>
      </c>
      <c r="BE1183" t="s">
        <v>2996</v>
      </c>
      <c r="BF1183" t="s">
        <v>2997</v>
      </c>
      <c r="BG1183">
        <v>183500</v>
      </c>
      <c r="BH1183" s="2">
        <v>6</v>
      </c>
      <c r="BI1183" s="2">
        <v>6</v>
      </c>
    </row>
    <row r="1184" spans="1:61" x14ac:dyDescent="0.25">
      <c r="A1184">
        <v>2324</v>
      </c>
      <c r="B1184" t="s">
        <v>1195</v>
      </c>
      <c r="C1184" s="6">
        <v>69.22</v>
      </c>
      <c r="D1184">
        <v>8076</v>
      </c>
      <c r="E1184" t="s">
        <v>2985</v>
      </c>
      <c r="F1184" t="s">
        <v>3036</v>
      </c>
      <c r="G1184" t="s">
        <v>9</v>
      </c>
      <c r="H1184" t="s">
        <v>3001</v>
      </c>
      <c r="I1184">
        <v>6</v>
      </c>
      <c r="J1184">
        <v>6</v>
      </c>
      <c r="K1184" t="str" cm="1">
        <f t="array" ref="K1184">_xlfn.IFS(AND(I1184&gt;=1, I1184&lt;=2), "Bad", AND(I1184&gt;=3, I1184&lt;=4), "Somewhat Decent", AND(I1184&gt;=5, I1184&lt;=6), "Good", AND(I1184&gt;=7, I1184&lt;=8), "Very Good", AND(I1184&gt;=9, I1184&lt;=10), "Excellent")</f>
        <v>Good</v>
      </c>
      <c r="L1184">
        <f t="shared" si="186"/>
        <v>0</v>
      </c>
      <c r="M1184">
        <f t="shared" si="187"/>
        <v>0</v>
      </c>
      <c r="N1184">
        <f t="shared" si="188"/>
        <v>1</v>
      </c>
      <c r="O1184">
        <f t="shared" si="189"/>
        <v>0</v>
      </c>
      <c r="P1184">
        <f t="shared" si="190"/>
        <v>0</v>
      </c>
      <c r="Q1184" s="10">
        <f t="shared" si="196"/>
        <v>30</v>
      </c>
      <c r="R1184">
        <v>1993</v>
      </c>
      <c r="S1184" t="str">
        <f t="shared" si="191"/>
        <v>Yes</v>
      </c>
      <c r="T1184">
        <f t="shared" si="192"/>
        <v>1</v>
      </c>
      <c r="U1184" s="11">
        <v>1994</v>
      </c>
      <c r="V1184" s="6" t="s">
        <v>2988</v>
      </c>
      <c r="W1184" s="6">
        <v>112</v>
      </c>
      <c r="X1184" s="6" t="s">
        <v>2989</v>
      </c>
      <c r="Y1184" s="6">
        <v>705</v>
      </c>
      <c r="Z1184" s="6" t="s">
        <v>2990</v>
      </c>
      <c r="AA1184" s="6">
        <v>0</v>
      </c>
      <c r="AB1184" s="6">
        <v>455</v>
      </c>
      <c r="AC1184" s="6">
        <v>1160</v>
      </c>
      <c r="AD1184">
        <v>1169</v>
      </c>
      <c r="AE1184">
        <v>0</v>
      </c>
      <c r="AF1184">
        <v>1169</v>
      </c>
      <c r="AG1184" s="6">
        <v>0</v>
      </c>
      <c r="AH1184" s="6">
        <v>1</v>
      </c>
      <c r="AI1184">
        <v>2</v>
      </c>
      <c r="AJ1184">
        <v>0</v>
      </c>
      <c r="AK1184">
        <v>3</v>
      </c>
      <c r="AL1184">
        <v>1</v>
      </c>
      <c r="AM1184">
        <v>6</v>
      </c>
      <c r="AN1184">
        <v>1</v>
      </c>
      <c r="AO1184" t="s">
        <v>2994</v>
      </c>
      <c r="AP1184" t="s">
        <v>2992</v>
      </c>
      <c r="AQ1184" s="6">
        <v>1993</v>
      </c>
      <c r="AR1184" s="6" t="s">
        <v>2993</v>
      </c>
      <c r="AS1184" s="6">
        <v>2</v>
      </c>
      <c r="AT1184" s="6">
        <v>402</v>
      </c>
      <c r="AU1184" s="6" t="s">
        <v>2994</v>
      </c>
      <c r="AV1184">
        <v>0</v>
      </c>
      <c r="AW1184">
        <v>26</v>
      </c>
      <c r="AX1184">
        <v>0</v>
      </c>
      <c r="AY1184">
        <v>0</v>
      </c>
      <c r="AZ1184">
        <v>144</v>
      </c>
      <c r="BA1184">
        <v>0</v>
      </c>
      <c r="BB1184" t="s">
        <v>2995</v>
      </c>
      <c r="BC1184">
        <v>7</v>
      </c>
      <c r="BD1184">
        <v>2006</v>
      </c>
      <c r="BE1184" t="s">
        <v>2996</v>
      </c>
      <c r="BF1184" t="s">
        <v>2997</v>
      </c>
      <c r="BG1184">
        <v>183500</v>
      </c>
      <c r="BH1184" s="2">
        <v>6</v>
      </c>
      <c r="BI1184" s="2">
        <v>6</v>
      </c>
    </row>
    <row r="1185" spans="1:61" x14ac:dyDescent="0.25">
      <c r="A1185">
        <v>2432</v>
      </c>
      <c r="B1185" t="s">
        <v>1196</v>
      </c>
      <c r="C1185" s="6">
        <v>69.22</v>
      </c>
      <c r="D1185">
        <v>7861</v>
      </c>
      <c r="E1185" t="s">
        <v>2985</v>
      </c>
      <c r="F1185" t="s">
        <v>3036</v>
      </c>
      <c r="G1185" t="s">
        <v>9</v>
      </c>
      <c r="H1185" t="s">
        <v>2987</v>
      </c>
      <c r="I1185">
        <v>6</v>
      </c>
      <c r="J1185">
        <v>5</v>
      </c>
      <c r="K1185" t="str" cm="1">
        <f t="array" ref="K1185">_xlfn.IFS(AND(I1185&gt;=1, I1185&lt;=2), "Bad", AND(I1185&gt;=3, I1185&lt;=4), "Somewhat Decent", AND(I1185&gt;=5, I1185&lt;=6), "Good", AND(I1185&gt;=7, I1185&lt;=8), "Very Good", AND(I1185&gt;=9, I1185&lt;=10), "Excellent")</f>
        <v>Good</v>
      </c>
      <c r="L1185">
        <f t="shared" si="186"/>
        <v>0</v>
      </c>
      <c r="M1185">
        <f t="shared" si="187"/>
        <v>0</v>
      </c>
      <c r="N1185">
        <f t="shared" si="188"/>
        <v>1</v>
      </c>
      <c r="O1185">
        <f t="shared" si="189"/>
        <v>0</v>
      </c>
      <c r="P1185">
        <f t="shared" si="190"/>
        <v>0</v>
      </c>
      <c r="Q1185" s="10">
        <f t="shared" si="196"/>
        <v>21</v>
      </c>
      <c r="R1185">
        <v>2002</v>
      </c>
      <c r="S1185" t="str">
        <f t="shared" si="191"/>
        <v>Yes</v>
      </c>
      <c r="T1185">
        <f t="shared" si="192"/>
        <v>1</v>
      </c>
      <c r="U1185" s="11">
        <v>2003</v>
      </c>
      <c r="V1185" s="6" t="s">
        <v>2998</v>
      </c>
      <c r="W1185" s="6">
        <v>0</v>
      </c>
      <c r="X1185" s="6" t="s">
        <v>2989</v>
      </c>
      <c r="Y1185" s="6">
        <v>457</v>
      </c>
      <c r="Z1185" s="6" t="s">
        <v>2990</v>
      </c>
      <c r="AA1185" s="6">
        <v>0</v>
      </c>
      <c r="AB1185" s="6">
        <v>326</v>
      </c>
      <c r="AC1185" s="6">
        <v>783</v>
      </c>
      <c r="AD1185">
        <v>807</v>
      </c>
      <c r="AE1185">
        <v>702</v>
      </c>
      <c r="AF1185">
        <v>1509</v>
      </c>
      <c r="AG1185" s="6">
        <v>1</v>
      </c>
      <c r="AH1185" s="6">
        <v>0</v>
      </c>
      <c r="AI1185">
        <v>2</v>
      </c>
      <c r="AJ1185">
        <v>1</v>
      </c>
      <c r="AK1185">
        <v>3</v>
      </c>
      <c r="AL1185">
        <v>1</v>
      </c>
      <c r="AM1185">
        <v>7</v>
      </c>
      <c r="AN1185">
        <v>1</v>
      </c>
      <c r="AO1185" t="s">
        <v>3003</v>
      </c>
      <c r="AP1185" t="s">
        <v>2992</v>
      </c>
      <c r="AQ1185" s="6">
        <v>2002</v>
      </c>
      <c r="AR1185" s="6" t="s">
        <v>2993</v>
      </c>
      <c r="AS1185" s="6">
        <v>2</v>
      </c>
      <c r="AT1185" s="6">
        <v>393</v>
      </c>
      <c r="AU1185" s="6" t="s">
        <v>2994</v>
      </c>
      <c r="AV1185">
        <v>100</v>
      </c>
      <c r="AW1185">
        <v>75</v>
      </c>
      <c r="AX1185">
        <v>0</v>
      </c>
      <c r="AY1185">
        <v>0</v>
      </c>
      <c r="AZ1185">
        <v>0</v>
      </c>
      <c r="BA1185">
        <v>0</v>
      </c>
      <c r="BB1185" t="s">
        <v>2995</v>
      </c>
      <c r="BC1185">
        <v>6</v>
      </c>
      <c r="BD1185">
        <v>2006</v>
      </c>
      <c r="BE1185" t="s">
        <v>2996</v>
      </c>
      <c r="BF1185" t="s">
        <v>2997</v>
      </c>
      <c r="BG1185">
        <v>183200</v>
      </c>
      <c r="BH1185" s="2">
        <v>6</v>
      </c>
      <c r="BI1185" s="2">
        <v>6</v>
      </c>
    </row>
    <row r="1186" spans="1:61" x14ac:dyDescent="0.25">
      <c r="A1186">
        <v>1005</v>
      </c>
      <c r="B1186" t="s">
        <v>1197</v>
      </c>
      <c r="C1186" s="6">
        <v>73</v>
      </c>
      <c r="D1186">
        <v>11184</v>
      </c>
      <c r="E1186" t="s">
        <v>2985</v>
      </c>
      <c r="F1186" t="s">
        <v>3036</v>
      </c>
      <c r="G1186" t="s">
        <v>9</v>
      </c>
      <c r="H1186" t="s">
        <v>2987</v>
      </c>
      <c r="I1186">
        <v>6</v>
      </c>
      <c r="J1186">
        <v>5</v>
      </c>
      <c r="K1186" t="str" cm="1">
        <f t="array" ref="K1186">_xlfn.IFS(AND(I1186&gt;=1, I1186&lt;=2), "Bad", AND(I1186&gt;=3, I1186&lt;=4), "Somewhat Decent", AND(I1186&gt;=5, I1186&lt;=6), "Good", AND(I1186&gt;=7, I1186&lt;=8), "Very Good", AND(I1186&gt;=9, I1186&lt;=10), "Excellent")</f>
        <v>Good</v>
      </c>
      <c r="L1186">
        <f t="shared" si="186"/>
        <v>0</v>
      </c>
      <c r="M1186">
        <f t="shared" si="187"/>
        <v>0</v>
      </c>
      <c r="N1186">
        <f t="shared" si="188"/>
        <v>1</v>
      </c>
      <c r="O1186">
        <f t="shared" si="189"/>
        <v>0</v>
      </c>
      <c r="P1186">
        <f t="shared" si="190"/>
        <v>0</v>
      </c>
      <c r="Q1186" s="10" t="e">
        <f t="shared" si="196"/>
        <v>#N/A</v>
      </c>
      <c r="R1186">
        <v>1998</v>
      </c>
      <c r="S1186" t="str">
        <f t="shared" si="191"/>
        <v>No</v>
      </c>
      <c r="T1186">
        <f t="shared" si="192"/>
        <v>0</v>
      </c>
      <c r="U1186" s="11">
        <v>1998</v>
      </c>
      <c r="V1186" s="6" t="s">
        <v>2998</v>
      </c>
      <c r="W1186" s="6">
        <v>0</v>
      </c>
      <c r="X1186" s="6" t="s">
        <v>2990</v>
      </c>
      <c r="Y1186" s="6">
        <v>0</v>
      </c>
      <c r="Z1186" s="6" t="s">
        <v>2990</v>
      </c>
      <c r="AA1186" s="6">
        <v>0</v>
      </c>
      <c r="AB1186" s="6">
        <v>932</v>
      </c>
      <c r="AC1186" s="6">
        <v>932</v>
      </c>
      <c r="AD1186">
        <v>932</v>
      </c>
      <c r="AE1186">
        <v>701</v>
      </c>
      <c r="AF1186">
        <v>1633</v>
      </c>
      <c r="AG1186" s="6">
        <v>0</v>
      </c>
      <c r="AH1186" s="6">
        <v>0</v>
      </c>
      <c r="AI1186">
        <v>2</v>
      </c>
      <c r="AJ1186">
        <v>1</v>
      </c>
      <c r="AK1186">
        <v>3</v>
      </c>
      <c r="AL1186">
        <v>1</v>
      </c>
      <c r="AM1186">
        <v>7</v>
      </c>
      <c r="AN1186">
        <v>1</v>
      </c>
      <c r="AO1186" t="s">
        <v>2994</v>
      </c>
      <c r="AP1186" t="s">
        <v>2992</v>
      </c>
      <c r="AQ1186" s="6">
        <v>1998</v>
      </c>
      <c r="AR1186" s="6" t="s">
        <v>2993</v>
      </c>
      <c r="AS1186" s="6">
        <v>2</v>
      </c>
      <c r="AT1186" s="6">
        <v>460</v>
      </c>
      <c r="AU1186" s="6" t="s">
        <v>2994</v>
      </c>
      <c r="AV1186">
        <v>0</v>
      </c>
      <c r="AW1186">
        <v>39</v>
      </c>
      <c r="AX1186">
        <v>0</v>
      </c>
      <c r="AY1186">
        <v>0</v>
      </c>
      <c r="AZ1186">
        <v>0</v>
      </c>
      <c r="BA1186">
        <v>0</v>
      </c>
      <c r="BB1186" t="s">
        <v>2995</v>
      </c>
      <c r="BC1186">
        <v>4</v>
      </c>
      <c r="BD1186">
        <v>2008</v>
      </c>
      <c r="BE1186" t="s">
        <v>2996</v>
      </c>
      <c r="BF1186" t="s">
        <v>3020</v>
      </c>
      <c r="BG1186">
        <v>183000</v>
      </c>
      <c r="BH1186" s="2">
        <v>6</v>
      </c>
      <c r="BI1186" s="2">
        <v>6</v>
      </c>
    </row>
    <row r="1187" spans="1:61" x14ac:dyDescent="0.25">
      <c r="A1187">
        <v>1187</v>
      </c>
      <c r="B1187" t="s">
        <v>1198</v>
      </c>
      <c r="C1187" s="6">
        <v>69.22</v>
      </c>
      <c r="D1187">
        <v>11104</v>
      </c>
      <c r="E1187" t="s">
        <v>2985</v>
      </c>
      <c r="F1187" t="s">
        <v>3049</v>
      </c>
      <c r="G1187" t="s">
        <v>9</v>
      </c>
      <c r="H1187" t="s">
        <v>3041</v>
      </c>
      <c r="I1187">
        <v>6</v>
      </c>
      <c r="J1187">
        <v>6</v>
      </c>
      <c r="K1187" t="str" cm="1">
        <f t="array" ref="K1187">_xlfn.IFS(AND(I1187&gt;=1, I1187&lt;=2), "Bad", AND(I1187&gt;=3, I1187&lt;=4), "Somewhat Decent", AND(I1187&gt;=5, I1187&lt;=6), "Good", AND(I1187&gt;=7, I1187&lt;=8), "Very Good", AND(I1187&gt;=9, I1187&lt;=10), "Excellent")</f>
        <v>Good</v>
      </c>
      <c r="L1187">
        <f t="shared" si="186"/>
        <v>0</v>
      </c>
      <c r="M1187">
        <f t="shared" si="187"/>
        <v>0</v>
      </c>
      <c r="N1187">
        <f t="shared" si="188"/>
        <v>1</v>
      </c>
      <c r="O1187">
        <f t="shared" si="189"/>
        <v>0</v>
      </c>
      <c r="P1187">
        <f t="shared" si="190"/>
        <v>0</v>
      </c>
      <c r="Q1187" s="10" t="e">
        <f t="shared" si="196"/>
        <v>#N/A</v>
      </c>
      <c r="R1187">
        <v>1969</v>
      </c>
      <c r="S1187" t="str">
        <f t="shared" si="191"/>
        <v>No</v>
      </c>
      <c r="T1187">
        <f t="shared" si="192"/>
        <v>0</v>
      </c>
      <c r="U1187" s="11">
        <v>1969</v>
      </c>
      <c r="V1187" s="6" t="s">
        <v>2998</v>
      </c>
      <c r="W1187" s="6">
        <v>0</v>
      </c>
      <c r="X1187" s="6" t="s">
        <v>2989</v>
      </c>
      <c r="Y1187" s="6">
        <v>828</v>
      </c>
      <c r="Z1187" s="6" t="s">
        <v>2990</v>
      </c>
      <c r="AA1187" s="6">
        <v>0</v>
      </c>
      <c r="AB1187" s="6">
        <v>599</v>
      </c>
      <c r="AC1187" s="6">
        <v>1427</v>
      </c>
      <c r="AD1187">
        <v>1427</v>
      </c>
      <c r="AE1187">
        <v>0</v>
      </c>
      <c r="AF1187">
        <v>1427</v>
      </c>
      <c r="AG1187" s="6">
        <v>0</v>
      </c>
      <c r="AH1187" s="6">
        <v>1</v>
      </c>
      <c r="AI1187">
        <v>2</v>
      </c>
      <c r="AJ1187">
        <v>0</v>
      </c>
      <c r="AK1187">
        <v>4</v>
      </c>
      <c r="AL1187">
        <v>1</v>
      </c>
      <c r="AM1187">
        <v>7</v>
      </c>
      <c r="AN1187">
        <v>0</v>
      </c>
      <c r="AO1187" t="s">
        <v>2995</v>
      </c>
      <c r="AP1187" t="s">
        <v>2992</v>
      </c>
      <c r="AQ1187" s="6">
        <v>1969</v>
      </c>
      <c r="AR1187" s="6" t="s">
        <v>3008</v>
      </c>
      <c r="AS1187" s="6">
        <v>2</v>
      </c>
      <c r="AT1187" s="6">
        <v>516</v>
      </c>
      <c r="AU1187" s="6" t="s">
        <v>2994</v>
      </c>
      <c r="AV1187">
        <v>0</v>
      </c>
      <c r="AW1187">
        <v>0</v>
      </c>
      <c r="AX1187">
        <v>0</v>
      </c>
      <c r="AY1187">
        <v>0</v>
      </c>
      <c r="AZ1187">
        <v>216</v>
      </c>
      <c r="BA1187">
        <v>0</v>
      </c>
      <c r="BB1187" t="s">
        <v>2995</v>
      </c>
      <c r="BC1187">
        <v>5</v>
      </c>
      <c r="BD1187">
        <v>2008</v>
      </c>
      <c r="BE1187" t="s">
        <v>2996</v>
      </c>
      <c r="BF1187" t="s">
        <v>2997</v>
      </c>
      <c r="BG1187">
        <v>183000</v>
      </c>
      <c r="BH1187" s="2">
        <v>6</v>
      </c>
      <c r="BI1187" s="2">
        <v>6</v>
      </c>
    </row>
    <row r="1188" spans="1:61" x14ac:dyDescent="0.25">
      <c r="A1188">
        <v>1466</v>
      </c>
      <c r="B1188" t="s">
        <v>1199</v>
      </c>
      <c r="C1188" s="6">
        <v>72</v>
      </c>
      <c r="D1188">
        <v>7226</v>
      </c>
      <c r="E1188" t="s">
        <v>2985</v>
      </c>
      <c r="F1188" t="s">
        <v>3012</v>
      </c>
      <c r="G1188" t="s">
        <v>9</v>
      </c>
      <c r="H1188" t="s">
        <v>2987</v>
      </c>
      <c r="I1188">
        <v>7</v>
      </c>
      <c r="J1188">
        <v>5</v>
      </c>
      <c r="K1188" t="str" cm="1">
        <f t="array" ref="K1188">_xlfn.IFS(AND(I1188&gt;=1, I1188&lt;=2), "Bad", AND(I1188&gt;=3, I1188&lt;=4), "Somewhat Decent", AND(I1188&gt;=5, I1188&lt;=6), "Good", AND(I1188&gt;=7, I1188&lt;=8), "Very Good", AND(I1188&gt;=9, I1188&lt;=10), "Excellent")</f>
        <v>Very Good</v>
      </c>
      <c r="L1188">
        <f t="shared" si="186"/>
        <v>0</v>
      </c>
      <c r="M1188">
        <f t="shared" si="187"/>
        <v>0</v>
      </c>
      <c r="N1188">
        <f t="shared" si="188"/>
        <v>0</v>
      </c>
      <c r="O1188">
        <f t="shared" si="189"/>
        <v>1</v>
      </c>
      <c r="P1188">
        <f t="shared" si="190"/>
        <v>0</v>
      </c>
      <c r="Q1188" s="10" t="e">
        <f t="shared" si="196"/>
        <v>#N/A</v>
      </c>
      <c r="R1188">
        <v>2003</v>
      </c>
      <c r="S1188" t="str">
        <f t="shared" si="191"/>
        <v>No</v>
      </c>
      <c r="T1188">
        <f t="shared" si="192"/>
        <v>0</v>
      </c>
      <c r="U1188" s="11">
        <v>2003</v>
      </c>
      <c r="V1188" s="6" t="s">
        <v>2998</v>
      </c>
      <c r="W1188" s="6">
        <v>0</v>
      </c>
      <c r="X1188" s="6" t="s">
        <v>2990</v>
      </c>
      <c r="Y1188" s="6">
        <v>0</v>
      </c>
      <c r="Z1188" s="6" t="s">
        <v>2990</v>
      </c>
      <c r="AA1188" s="6">
        <v>0</v>
      </c>
      <c r="AB1188" s="6">
        <v>798</v>
      </c>
      <c r="AC1188" s="6">
        <v>798</v>
      </c>
      <c r="AD1188">
        <v>798</v>
      </c>
      <c r="AE1188">
        <v>842</v>
      </c>
      <c r="AF1188">
        <v>1640</v>
      </c>
      <c r="AG1188" s="6">
        <v>0</v>
      </c>
      <c r="AH1188" s="6">
        <v>0</v>
      </c>
      <c r="AI1188">
        <v>2</v>
      </c>
      <c r="AJ1188">
        <v>1</v>
      </c>
      <c r="AK1188">
        <v>3</v>
      </c>
      <c r="AL1188">
        <v>1</v>
      </c>
      <c r="AM1188">
        <v>6</v>
      </c>
      <c r="AN1188">
        <v>0</v>
      </c>
      <c r="AO1188" t="s">
        <v>2995</v>
      </c>
      <c r="AP1188" t="s">
        <v>2992</v>
      </c>
      <c r="AQ1188" s="6">
        <v>2003</v>
      </c>
      <c r="AR1188" s="6" t="s">
        <v>3008</v>
      </c>
      <c r="AS1188" s="6">
        <v>2</v>
      </c>
      <c r="AT1188" s="6">
        <v>595</v>
      </c>
      <c r="AU1188" s="6" t="s">
        <v>2994</v>
      </c>
      <c r="AV1188">
        <v>0</v>
      </c>
      <c r="AW1188">
        <v>45</v>
      </c>
      <c r="AX1188">
        <v>0</v>
      </c>
      <c r="AY1188">
        <v>0</v>
      </c>
      <c r="AZ1188">
        <v>0</v>
      </c>
      <c r="BA1188">
        <v>0</v>
      </c>
      <c r="BB1188" t="s">
        <v>2995</v>
      </c>
      <c r="BC1188">
        <v>6</v>
      </c>
      <c r="BD1188">
        <v>2008</v>
      </c>
      <c r="BE1188" t="s">
        <v>2996</v>
      </c>
      <c r="BF1188" t="s">
        <v>2997</v>
      </c>
      <c r="BG1188">
        <v>183000</v>
      </c>
      <c r="BH1188" s="2">
        <v>6</v>
      </c>
      <c r="BI1188" s="2">
        <v>6</v>
      </c>
    </row>
    <row r="1189" spans="1:61" x14ac:dyDescent="0.25">
      <c r="A1189">
        <v>2616</v>
      </c>
      <c r="B1189" t="s">
        <v>1200</v>
      </c>
      <c r="C1189" s="6">
        <v>80</v>
      </c>
      <c r="D1189">
        <v>10800</v>
      </c>
      <c r="E1189" t="s">
        <v>2985</v>
      </c>
      <c r="F1189" t="s">
        <v>3016</v>
      </c>
      <c r="G1189" t="s">
        <v>9</v>
      </c>
      <c r="H1189" t="s">
        <v>3001</v>
      </c>
      <c r="I1189">
        <v>6</v>
      </c>
      <c r="J1189">
        <v>6</v>
      </c>
      <c r="K1189" t="str" cm="1">
        <f t="array" ref="K1189">_xlfn.IFS(AND(I1189&gt;=1, I1189&lt;=2), "Bad", AND(I1189&gt;=3, I1189&lt;=4), "Somewhat Decent", AND(I1189&gt;=5, I1189&lt;=6), "Good", AND(I1189&gt;=7, I1189&lt;=8), "Very Good", AND(I1189&gt;=9, I1189&lt;=10), "Excellent")</f>
        <v>Good</v>
      </c>
      <c r="L1189">
        <f t="shared" si="186"/>
        <v>0</v>
      </c>
      <c r="M1189">
        <f t="shared" si="187"/>
        <v>0</v>
      </c>
      <c r="N1189">
        <f t="shared" si="188"/>
        <v>1</v>
      </c>
      <c r="O1189">
        <f t="shared" si="189"/>
        <v>0</v>
      </c>
      <c r="P1189">
        <f t="shared" si="190"/>
        <v>0</v>
      </c>
      <c r="Q1189" s="10">
        <f t="shared" si="196"/>
        <v>32</v>
      </c>
      <c r="R1189">
        <v>1961</v>
      </c>
      <c r="S1189" t="str">
        <f t="shared" si="191"/>
        <v>Yes</v>
      </c>
      <c r="T1189">
        <f t="shared" si="192"/>
        <v>1</v>
      </c>
      <c r="U1189" s="11">
        <v>1992</v>
      </c>
      <c r="V1189" s="6" t="s">
        <v>2988</v>
      </c>
      <c r="W1189" s="6">
        <v>104</v>
      </c>
      <c r="X1189" s="6" t="s">
        <v>3009</v>
      </c>
      <c r="Y1189" s="6">
        <v>913</v>
      </c>
      <c r="Z1189" s="6" t="s">
        <v>2990</v>
      </c>
      <c r="AA1189" s="6">
        <v>0</v>
      </c>
      <c r="AB1189" s="6">
        <v>400</v>
      </c>
      <c r="AC1189" s="6">
        <v>1313</v>
      </c>
      <c r="AD1189">
        <v>1773</v>
      </c>
      <c r="AE1189">
        <v>0</v>
      </c>
      <c r="AF1189">
        <v>1773</v>
      </c>
      <c r="AG1189" s="6">
        <v>1</v>
      </c>
      <c r="AH1189" s="6">
        <v>0</v>
      </c>
      <c r="AI1189">
        <v>2</v>
      </c>
      <c r="AJ1189">
        <v>0</v>
      </c>
      <c r="AK1189">
        <v>3</v>
      </c>
      <c r="AL1189">
        <v>1</v>
      </c>
      <c r="AM1189">
        <v>6</v>
      </c>
      <c r="AN1189">
        <v>2</v>
      </c>
      <c r="AO1189" t="s">
        <v>2994</v>
      </c>
      <c r="AP1189" t="s">
        <v>2992</v>
      </c>
      <c r="AQ1189" s="6">
        <v>1961</v>
      </c>
      <c r="AR1189" s="6" t="s">
        <v>3008</v>
      </c>
      <c r="AS1189" s="6">
        <v>2</v>
      </c>
      <c r="AT1189" s="6">
        <v>418</v>
      </c>
      <c r="AU1189" s="6" t="s">
        <v>2994</v>
      </c>
      <c r="AV1189">
        <v>355</v>
      </c>
      <c r="AW1189">
        <v>98</v>
      </c>
      <c r="AX1189">
        <v>0</v>
      </c>
      <c r="AY1189">
        <v>0</v>
      </c>
      <c r="AZ1189">
        <v>144</v>
      </c>
      <c r="BA1189">
        <v>0</v>
      </c>
      <c r="BB1189" t="s">
        <v>2995</v>
      </c>
      <c r="BC1189">
        <v>8</v>
      </c>
      <c r="BD1189">
        <v>2006</v>
      </c>
      <c r="BE1189" t="s">
        <v>2996</v>
      </c>
      <c r="BF1189" t="s">
        <v>2997</v>
      </c>
      <c r="BG1189">
        <v>183000</v>
      </c>
      <c r="BH1189" s="2">
        <v>6</v>
      </c>
      <c r="BI1189" s="2">
        <v>6</v>
      </c>
    </row>
    <row r="1190" spans="1:61" x14ac:dyDescent="0.25">
      <c r="A1190">
        <v>1644</v>
      </c>
      <c r="B1190" t="s">
        <v>1201</v>
      </c>
      <c r="C1190" s="6">
        <v>69.22</v>
      </c>
      <c r="D1190">
        <v>12546</v>
      </c>
      <c r="E1190" t="s">
        <v>2985</v>
      </c>
      <c r="F1190" t="s">
        <v>3049</v>
      </c>
      <c r="G1190" t="s">
        <v>9</v>
      </c>
      <c r="H1190" t="s">
        <v>3001</v>
      </c>
      <c r="I1190">
        <v>6</v>
      </c>
      <c r="J1190">
        <v>7</v>
      </c>
      <c r="K1190" t="str" cm="1">
        <f t="array" ref="K1190">_xlfn.IFS(AND(I1190&gt;=1, I1190&lt;=2), "Bad", AND(I1190&gt;=3, I1190&lt;=4), "Somewhat Decent", AND(I1190&gt;=5, I1190&lt;=6), "Good", AND(I1190&gt;=7, I1190&lt;=8), "Very Good", AND(I1190&gt;=9, I1190&lt;=10), "Excellent")</f>
        <v>Good</v>
      </c>
      <c r="L1190">
        <f t="shared" si="186"/>
        <v>0</v>
      </c>
      <c r="M1190">
        <f t="shared" si="187"/>
        <v>0</v>
      </c>
      <c r="N1190">
        <f t="shared" si="188"/>
        <v>1</v>
      </c>
      <c r="O1190">
        <f t="shared" si="189"/>
        <v>0</v>
      </c>
      <c r="P1190">
        <f t="shared" si="190"/>
        <v>0</v>
      </c>
      <c r="Q1190" s="10" t="e">
        <f t="shared" si="196"/>
        <v>#N/A</v>
      </c>
      <c r="R1190">
        <v>1981</v>
      </c>
      <c r="S1190" t="str">
        <f t="shared" si="191"/>
        <v>No</v>
      </c>
      <c r="T1190">
        <f t="shared" si="192"/>
        <v>0</v>
      </c>
      <c r="U1190" s="11">
        <v>1981</v>
      </c>
      <c r="V1190" s="6" t="s">
        <v>2988</v>
      </c>
      <c r="W1190" s="6">
        <v>310</v>
      </c>
      <c r="X1190" s="6" t="s">
        <v>3011</v>
      </c>
      <c r="Y1190" s="6">
        <v>678</v>
      </c>
      <c r="Z1190" s="6" t="s">
        <v>2990</v>
      </c>
      <c r="AA1190" s="6">
        <v>0</v>
      </c>
      <c r="AB1190" s="6">
        <v>762</v>
      </c>
      <c r="AC1190" s="6">
        <v>1440</v>
      </c>
      <c r="AD1190">
        <v>1440</v>
      </c>
      <c r="AE1190">
        <v>0</v>
      </c>
      <c r="AF1190">
        <v>1440</v>
      </c>
      <c r="AG1190" s="6">
        <v>0</v>
      </c>
      <c r="AH1190" s="6">
        <v>0</v>
      </c>
      <c r="AI1190">
        <v>2</v>
      </c>
      <c r="AJ1190">
        <v>0</v>
      </c>
      <c r="AK1190">
        <v>3</v>
      </c>
      <c r="AL1190">
        <v>1</v>
      </c>
      <c r="AM1190">
        <v>7</v>
      </c>
      <c r="AN1190">
        <v>1</v>
      </c>
      <c r="AO1190" t="s">
        <v>2994</v>
      </c>
      <c r="AP1190" t="s">
        <v>2992</v>
      </c>
      <c r="AQ1190" s="6">
        <v>1981</v>
      </c>
      <c r="AR1190" s="6" t="s">
        <v>2993</v>
      </c>
      <c r="AS1190" s="6">
        <v>2</v>
      </c>
      <c r="AT1190" s="6">
        <v>467</v>
      </c>
      <c r="AU1190" s="6" t="s">
        <v>2994</v>
      </c>
      <c r="AV1190">
        <v>0</v>
      </c>
      <c r="AW1190">
        <v>0</v>
      </c>
      <c r="AX1190">
        <v>99</v>
      </c>
      <c r="AY1190">
        <v>0</v>
      </c>
      <c r="AZ1190">
        <v>0</v>
      </c>
      <c r="BA1190">
        <v>0</v>
      </c>
      <c r="BB1190" t="s">
        <v>2995</v>
      </c>
      <c r="BC1190">
        <v>4</v>
      </c>
      <c r="BD1190">
        <v>2007</v>
      </c>
      <c r="BE1190" t="s">
        <v>2996</v>
      </c>
      <c r="BF1190" t="s">
        <v>2997</v>
      </c>
      <c r="BG1190">
        <v>182900</v>
      </c>
      <c r="BH1190" s="2">
        <v>6</v>
      </c>
      <c r="BI1190" s="2">
        <v>6</v>
      </c>
    </row>
    <row r="1191" spans="1:61" x14ac:dyDescent="0.25">
      <c r="A1191">
        <v>1123</v>
      </c>
      <c r="B1191" t="s">
        <v>1202</v>
      </c>
      <c r="C1191" s="6">
        <v>95</v>
      </c>
      <c r="D1191">
        <v>11639</v>
      </c>
      <c r="E1191" t="s">
        <v>2985</v>
      </c>
      <c r="F1191" t="s">
        <v>3022</v>
      </c>
      <c r="G1191" t="s">
        <v>9</v>
      </c>
      <c r="H1191" t="s">
        <v>3001</v>
      </c>
      <c r="I1191">
        <v>7</v>
      </c>
      <c r="J1191">
        <v>5</v>
      </c>
      <c r="K1191" t="str" cm="1">
        <f t="array" ref="K1191">_xlfn.IFS(AND(I1191&gt;=1, I1191&lt;=2), "Bad", AND(I1191&gt;=3, I1191&lt;=4), "Somewhat Decent", AND(I1191&gt;=5, I1191&lt;=6), "Good", AND(I1191&gt;=7, I1191&lt;=8), "Very Good", AND(I1191&gt;=9, I1191&lt;=10), "Excellent")</f>
        <v>Very Good</v>
      </c>
      <c r="L1191">
        <f t="shared" si="186"/>
        <v>0</v>
      </c>
      <c r="M1191">
        <f t="shared" si="187"/>
        <v>0</v>
      </c>
      <c r="N1191">
        <f t="shared" si="188"/>
        <v>0</v>
      </c>
      <c r="O1191">
        <f t="shared" si="189"/>
        <v>1</v>
      </c>
      <c r="P1191">
        <f t="shared" si="190"/>
        <v>0</v>
      </c>
      <c r="Q1191" s="10">
        <f t="shared" si="196"/>
        <v>16</v>
      </c>
      <c r="R1191">
        <v>2007</v>
      </c>
      <c r="S1191" t="str">
        <f t="shared" si="191"/>
        <v>Yes</v>
      </c>
      <c r="T1191">
        <f t="shared" si="192"/>
        <v>1</v>
      </c>
      <c r="U1191" s="11">
        <v>2008</v>
      </c>
      <c r="V1191" s="6" t="s">
        <v>2998</v>
      </c>
      <c r="W1191" s="6">
        <v>0</v>
      </c>
      <c r="X1191" s="6" t="s">
        <v>2990</v>
      </c>
      <c r="Y1191" s="6">
        <v>0</v>
      </c>
      <c r="Z1191" s="6" t="s">
        <v>2990</v>
      </c>
      <c r="AA1191" s="6">
        <v>0</v>
      </c>
      <c r="AB1191" s="6">
        <v>1428</v>
      </c>
      <c r="AC1191" s="6">
        <v>1428</v>
      </c>
      <c r="AD1191">
        <v>1428</v>
      </c>
      <c r="AE1191">
        <v>0</v>
      </c>
      <c r="AF1191">
        <v>1428</v>
      </c>
      <c r="AG1191" s="6">
        <v>0</v>
      </c>
      <c r="AH1191" s="6">
        <v>0</v>
      </c>
      <c r="AI1191">
        <v>2</v>
      </c>
      <c r="AJ1191">
        <v>0</v>
      </c>
      <c r="AK1191">
        <v>3</v>
      </c>
      <c r="AL1191">
        <v>1</v>
      </c>
      <c r="AM1191">
        <v>6</v>
      </c>
      <c r="AN1191">
        <v>0</v>
      </c>
      <c r="AO1191" t="s">
        <v>2995</v>
      </c>
      <c r="AP1191" t="s">
        <v>2992</v>
      </c>
      <c r="AQ1191" s="6">
        <v>2007</v>
      </c>
      <c r="AR1191" s="6" t="s">
        <v>2993</v>
      </c>
      <c r="AS1191" s="6">
        <v>2</v>
      </c>
      <c r="AT1191" s="6">
        <v>480</v>
      </c>
      <c r="AU1191" s="6" t="s">
        <v>2994</v>
      </c>
      <c r="AV1191">
        <v>0</v>
      </c>
      <c r="AW1191">
        <v>120</v>
      </c>
      <c r="AX1191">
        <v>0</v>
      </c>
      <c r="AY1191">
        <v>0</v>
      </c>
      <c r="AZ1191">
        <v>0</v>
      </c>
      <c r="BA1191">
        <v>0</v>
      </c>
      <c r="BB1191" t="s">
        <v>2995</v>
      </c>
      <c r="BC1191">
        <v>12</v>
      </c>
      <c r="BD1191">
        <v>2008</v>
      </c>
      <c r="BE1191" t="s">
        <v>3004</v>
      </c>
      <c r="BF1191" t="s">
        <v>3005</v>
      </c>
      <c r="BG1191">
        <v>182000</v>
      </c>
      <c r="BH1191" s="2">
        <v>6</v>
      </c>
      <c r="BI1191" s="2">
        <v>6</v>
      </c>
    </row>
    <row r="1192" spans="1:61" hidden="1" x14ac:dyDescent="0.25">
      <c r="A1192">
        <v>1191</v>
      </c>
      <c r="B1192" t="s">
        <v>1203</v>
      </c>
      <c r="C1192" s="4">
        <v>75</v>
      </c>
      <c r="D1192">
        <v>9750</v>
      </c>
      <c r="E1192" t="s">
        <v>2985</v>
      </c>
      <c r="F1192" t="s">
        <v>3049</v>
      </c>
      <c r="G1192" t="s">
        <v>95</v>
      </c>
      <c r="H1192" t="s">
        <v>3001</v>
      </c>
      <c r="I1192">
        <v>5</v>
      </c>
      <c r="J1192">
        <v>6</v>
      </c>
      <c r="K1192" t="str" cm="1">
        <f t="array" ref="K1192">_xlfn.IFS(AND(I1192&gt;=1, I1192&lt;=2), "Bad", AND(I1192&gt;=3, I1192&lt;=4), "Somewhat Decent", AND(I1192&gt;=5, I1192&lt;=6), "Good", AND(I1192&gt;=7, I1192&lt;=8), "Very Good", AND(I1192&gt;=9, I1192&lt;=10), "Excellent")</f>
        <v>Good</v>
      </c>
      <c r="L1192">
        <f t="shared" si="186"/>
        <v>0</v>
      </c>
      <c r="M1192">
        <f t="shared" si="187"/>
        <v>0</v>
      </c>
      <c r="N1192">
        <f t="shared" si="188"/>
        <v>1</v>
      </c>
      <c r="O1192">
        <f t="shared" si="189"/>
        <v>0</v>
      </c>
      <c r="P1192">
        <f t="shared" si="190"/>
        <v>0</v>
      </c>
      <c r="Q1192" s="10">
        <f>U1192-R1192</f>
        <v>0</v>
      </c>
      <c r="R1192">
        <v>1965</v>
      </c>
      <c r="S1192" t="str">
        <f t="shared" si="191"/>
        <v>No</v>
      </c>
      <c r="T1192">
        <f t="shared" si="192"/>
        <v>0</v>
      </c>
      <c r="U1192">
        <v>1965</v>
      </c>
      <c r="V1192" s="4" t="s">
        <v>2998</v>
      </c>
      <c r="W1192" s="4">
        <v>0</v>
      </c>
      <c r="X1192" s="4" t="s">
        <v>2990</v>
      </c>
      <c r="Y1192" s="4">
        <v>0</v>
      </c>
      <c r="Z1192" s="4" t="s">
        <v>2990</v>
      </c>
      <c r="AA1192" s="4">
        <v>0</v>
      </c>
      <c r="AB1192" s="4">
        <v>1625</v>
      </c>
      <c r="AC1192" s="4">
        <v>1625</v>
      </c>
      <c r="AD1192">
        <v>1625</v>
      </c>
      <c r="AE1192">
        <v>0</v>
      </c>
      <c r="AF1192">
        <v>1625</v>
      </c>
      <c r="AG1192" s="4">
        <v>0</v>
      </c>
      <c r="AH1192" s="4">
        <v>0</v>
      </c>
      <c r="AI1192">
        <v>2</v>
      </c>
      <c r="AJ1192">
        <v>0</v>
      </c>
      <c r="AK1192">
        <v>4</v>
      </c>
      <c r="AL1192">
        <v>2</v>
      </c>
      <c r="AM1192">
        <v>8</v>
      </c>
      <c r="AN1192">
        <v>0</v>
      </c>
      <c r="AO1192" t="s">
        <v>2995</v>
      </c>
      <c r="AP1192" t="s">
        <v>3015</v>
      </c>
      <c r="AQ1192" s="4">
        <v>1965</v>
      </c>
      <c r="AR1192" s="4" t="s">
        <v>2990</v>
      </c>
      <c r="AS1192" s="4">
        <v>2</v>
      </c>
      <c r="AT1192" s="4">
        <v>484</v>
      </c>
      <c r="AU1192" s="4" t="s">
        <v>2994</v>
      </c>
      <c r="AV1192">
        <v>0</v>
      </c>
      <c r="AW1192">
        <v>0</v>
      </c>
      <c r="AX1192">
        <v>0</v>
      </c>
      <c r="AY1192">
        <v>0</v>
      </c>
      <c r="AZ1192">
        <v>0</v>
      </c>
      <c r="BA1192">
        <v>0</v>
      </c>
      <c r="BB1192" t="s">
        <v>2995</v>
      </c>
      <c r="BC1192">
        <v>8</v>
      </c>
      <c r="BD1192">
        <v>2008</v>
      </c>
      <c r="BE1192" t="s">
        <v>3032</v>
      </c>
      <c r="BF1192" t="s">
        <v>2997</v>
      </c>
      <c r="BG1192">
        <v>140500</v>
      </c>
      <c r="BH1192" s="2">
        <v>6</v>
      </c>
      <c r="BI1192" s="2">
        <v>6</v>
      </c>
    </row>
    <row r="1193" spans="1:61" x14ac:dyDescent="0.25">
      <c r="A1193">
        <v>1140</v>
      </c>
      <c r="B1193" t="s">
        <v>1204</v>
      </c>
      <c r="C1193" s="6">
        <v>65</v>
      </c>
      <c r="D1193">
        <v>8453</v>
      </c>
      <c r="E1193" t="s">
        <v>2985</v>
      </c>
      <c r="F1193" t="s">
        <v>3029</v>
      </c>
      <c r="G1193" t="s">
        <v>9</v>
      </c>
      <c r="H1193" t="s">
        <v>2987</v>
      </c>
      <c r="I1193">
        <v>6</v>
      </c>
      <c r="J1193">
        <v>5</v>
      </c>
      <c r="K1193" t="str" cm="1">
        <f t="array" ref="K1193">_xlfn.IFS(AND(I1193&gt;=1, I1193&lt;=2), "Bad", AND(I1193&gt;=3, I1193&lt;=4), "Somewhat Decent", AND(I1193&gt;=5, I1193&lt;=6), "Good", AND(I1193&gt;=7, I1193&lt;=8), "Very Good", AND(I1193&gt;=9, I1193&lt;=10), "Excellent")</f>
        <v>Good</v>
      </c>
      <c r="L1193">
        <f t="shared" si="186"/>
        <v>0</v>
      </c>
      <c r="M1193">
        <f t="shared" si="187"/>
        <v>0</v>
      </c>
      <c r="N1193">
        <f t="shared" si="188"/>
        <v>1</v>
      </c>
      <c r="O1193">
        <f t="shared" si="189"/>
        <v>0</v>
      </c>
      <c r="P1193">
        <f t="shared" si="190"/>
        <v>0</v>
      </c>
      <c r="Q1193" s="10" t="e">
        <f>IF(T1193=0,NA(),2024-U1193)</f>
        <v>#N/A</v>
      </c>
      <c r="R1193">
        <v>1995</v>
      </c>
      <c r="S1193" t="str">
        <f t="shared" si="191"/>
        <v>No</v>
      </c>
      <c r="T1193">
        <f t="shared" si="192"/>
        <v>0</v>
      </c>
      <c r="U1193" s="11">
        <v>1995</v>
      </c>
      <c r="V1193" s="6" t="s">
        <v>2988</v>
      </c>
      <c r="W1193" s="6">
        <v>38</v>
      </c>
      <c r="X1193" s="6" t="s">
        <v>2989</v>
      </c>
      <c r="Y1193" s="6">
        <v>362</v>
      </c>
      <c r="Z1193" s="6" t="s">
        <v>2990</v>
      </c>
      <c r="AA1193" s="6">
        <v>0</v>
      </c>
      <c r="AB1193" s="6">
        <v>392</v>
      </c>
      <c r="AC1193" s="6">
        <v>754</v>
      </c>
      <c r="AD1193">
        <v>754</v>
      </c>
      <c r="AE1193">
        <v>855</v>
      </c>
      <c r="AF1193">
        <v>1609</v>
      </c>
      <c r="AG1193" s="6">
        <v>0</v>
      </c>
      <c r="AH1193" s="6">
        <v>0</v>
      </c>
      <c r="AI1193">
        <v>2</v>
      </c>
      <c r="AJ1193">
        <v>1</v>
      </c>
      <c r="AK1193">
        <v>3</v>
      </c>
      <c r="AL1193">
        <v>1</v>
      </c>
      <c r="AM1193">
        <v>6</v>
      </c>
      <c r="AN1193">
        <v>0</v>
      </c>
      <c r="AO1193" t="s">
        <v>2995</v>
      </c>
      <c r="AP1193" t="s">
        <v>2992</v>
      </c>
      <c r="AQ1193" s="6">
        <v>1995</v>
      </c>
      <c r="AR1193" s="6" t="s">
        <v>3008</v>
      </c>
      <c r="AS1193" s="6">
        <v>2</v>
      </c>
      <c r="AT1193" s="6">
        <v>525</v>
      </c>
      <c r="AU1193" s="6" t="s">
        <v>2994</v>
      </c>
      <c r="AV1193">
        <v>0</v>
      </c>
      <c r="AW1193">
        <v>70</v>
      </c>
      <c r="AX1193">
        <v>0</v>
      </c>
      <c r="AY1193">
        <v>0</v>
      </c>
      <c r="AZ1193">
        <v>0</v>
      </c>
      <c r="BA1193">
        <v>0</v>
      </c>
      <c r="BB1193" t="s">
        <v>2995</v>
      </c>
      <c r="BC1193">
        <v>4</v>
      </c>
      <c r="BD1193">
        <v>2008</v>
      </c>
      <c r="BE1193" t="s">
        <v>2996</v>
      </c>
      <c r="BF1193" t="s">
        <v>2997</v>
      </c>
      <c r="BG1193">
        <v>182000</v>
      </c>
      <c r="BH1193" s="2">
        <v>6</v>
      </c>
      <c r="BI1193" s="2">
        <v>6</v>
      </c>
    </row>
    <row r="1194" spans="1:61" x14ac:dyDescent="0.25">
      <c r="A1194">
        <v>2073</v>
      </c>
      <c r="B1194" t="s">
        <v>1205</v>
      </c>
      <c r="C1194" s="6">
        <v>69.22</v>
      </c>
      <c r="D1194">
        <v>11075</v>
      </c>
      <c r="E1194" t="s">
        <v>2985</v>
      </c>
      <c r="F1194" t="s">
        <v>3042</v>
      </c>
      <c r="G1194" t="s">
        <v>9</v>
      </c>
      <c r="H1194" t="s">
        <v>3001</v>
      </c>
      <c r="I1194">
        <v>6</v>
      </c>
      <c r="J1194">
        <v>5</v>
      </c>
      <c r="K1194" t="str" cm="1">
        <f t="array" ref="K1194">_xlfn.IFS(AND(I1194&gt;=1, I1194&lt;=2), "Bad", AND(I1194&gt;=3, I1194&lt;=4), "Somewhat Decent", AND(I1194&gt;=5, I1194&lt;=6), "Good", AND(I1194&gt;=7, I1194&lt;=8), "Very Good", AND(I1194&gt;=9, I1194&lt;=10), "Excellent")</f>
        <v>Good</v>
      </c>
      <c r="L1194">
        <f t="shared" si="186"/>
        <v>0</v>
      </c>
      <c r="M1194">
        <f t="shared" si="187"/>
        <v>0</v>
      </c>
      <c r="N1194">
        <f t="shared" si="188"/>
        <v>1</v>
      </c>
      <c r="O1194">
        <f t="shared" si="189"/>
        <v>0</v>
      </c>
      <c r="P1194">
        <f t="shared" si="190"/>
        <v>0</v>
      </c>
      <c r="Q1194" s="10" t="e">
        <f>IF(T1194=0,NA(),2024-U1194)</f>
        <v>#N/A</v>
      </c>
      <c r="R1194">
        <v>1984</v>
      </c>
      <c r="S1194" t="str">
        <f t="shared" si="191"/>
        <v>No</v>
      </c>
      <c r="T1194">
        <f t="shared" si="192"/>
        <v>0</v>
      </c>
      <c r="U1194" s="11">
        <v>1984</v>
      </c>
      <c r="V1194" s="6" t="s">
        <v>2988</v>
      </c>
      <c r="W1194" s="6">
        <v>136</v>
      </c>
      <c r="X1194" s="6" t="s">
        <v>3011</v>
      </c>
      <c r="Y1194" s="6">
        <v>299</v>
      </c>
      <c r="Z1194" s="6" t="s">
        <v>3030</v>
      </c>
      <c r="AA1194" s="6">
        <v>891</v>
      </c>
      <c r="AB1194" s="6">
        <v>0</v>
      </c>
      <c r="AC1194" s="6">
        <v>1190</v>
      </c>
      <c r="AD1194">
        <v>1522</v>
      </c>
      <c r="AE1194">
        <v>0</v>
      </c>
      <c r="AF1194">
        <v>1522</v>
      </c>
      <c r="AG1194" s="6">
        <v>0</v>
      </c>
      <c r="AH1194" s="6">
        <v>0</v>
      </c>
      <c r="AI1194">
        <v>2</v>
      </c>
      <c r="AJ1194">
        <v>0</v>
      </c>
      <c r="AK1194">
        <v>3</v>
      </c>
      <c r="AL1194">
        <v>1</v>
      </c>
      <c r="AM1194">
        <v>7</v>
      </c>
      <c r="AN1194">
        <v>1</v>
      </c>
      <c r="AO1194" t="s">
        <v>2994</v>
      </c>
      <c r="AP1194" t="s">
        <v>2992</v>
      </c>
      <c r="AQ1194" s="6">
        <v>1984</v>
      </c>
      <c r="AR1194" s="6" t="s">
        <v>2993</v>
      </c>
      <c r="AS1194" s="6">
        <v>2</v>
      </c>
      <c r="AT1194" s="6">
        <v>552</v>
      </c>
      <c r="AU1194" s="6" t="s">
        <v>2994</v>
      </c>
      <c r="AV1194">
        <v>0</v>
      </c>
      <c r="AW1194">
        <v>77</v>
      </c>
      <c r="AX1194">
        <v>0</v>
      </c>
      <c r="AY1194">
        <v>0</v>
      </c>
      <c r="AZ1194">
        <v>168</v>
      </c>
      <c r="BA1194">
        <v>0</v>
      </c>
      <c r="BB1194" t="s">
        <v>2995</v>
      </c>
      <c r="BC1194">
        <v>2</v>
      </c>
      <c r="BD1194">
        <v>2007</v>
      </c>
      <c r="BE1194" t="s">
        <v>2996</v>
      </c>
      <c r="BF1194" t="s">
        <v>2997</v>
      </c>
      <c r="BG1194">
        <v>182000</v>
      </c>
      <c r="BH1194" s="2">
        <v>6</v>
      </c>
      <c r="BI1194" s="2">
        <v>6</v>
      </c>
    </row>
    <row r="1195" spans="1:61" x14ac:dyDescent="0.25">
      <c r="A1195">
        <v>2739</v>
      </c>
      <c r="B1195" t="s">
        <v>1206</v>
      </c>
      <c r="C1195" s="6">
        <v>78</v>
      </c>
      <c r="D1195">
        <v>11679</v>
      </c>
      <c r="E1195" t="s">
        <v>2985</v>
      </c>
      <c r="F1195" t="s">
        <v>3026</v>
      </c>
      <c r="G1195" t="s">
        <v>9</v>
      </c>
      <c r="H1195" t="s">
        <v>3041</v>
      </c>
      <c r="I1195">
        <v>5</v>
      </c>
      <c r="J1195">
        <v>5</v>
      </c>
      <c r="K1195" t="str" cm="1">
        <f t="array" ref="K1195">_xlfn.IFS(AND(I1195&gt;=1, I1195&lt;=2), "Bad", AND(I1195&gt;=3, I1195&lt;=4), "Somewhat Decent", AND(I1195&gt;=5, I1195&lt;=6), "Good", AND(I1195&gt;=7, I1195&lt;=8), "Very Good", AND(I1195&gt;=9, I1195&lt;=10), "Excellent")</f>
        <v>Good</v>
      </c>
      <c r="L1195">
        <f t="shared" si="186"/>
        <v>0</v>
      </c>
      <c r="M1195">
        <f t="shared" si="187"/>
        <v>0</v>
      </c>
      <c r="N1195">
        <f t="shared" si="188"/>
        <v>1</v>
      </c>
      <c r="O1195">
        <f t="shared" si="189"/>
        <v>0</v>
      </c>
      <c r="P1195">
        <f t="shared" si="190"/>
        <v>0</v>
      </c>
      <c r="Q1195" s="10" t="e">
        <f>IF(T1195=0,NA(),2024-U1195)</f>
        <v>#N/A</v>
      </c>
      <c r="R1195">
        <v>1962</v>
      </c>
      <c r="S1195" t="str">
        <f t="shared" si="191"/>
        <v>No</v>
      </c>
      <c r="T1195">
        <f t="shared" si="192"/>
        <v>0</v>
      </c>
      <c r="U1195" s="11">
        <v>1962</v>
      </c>
      <c r="V1195" s="6" t="s">
        <v>3002</v>
      </c>
      <c r="W1195" s="6">
        <v>96</v>
      </c>
      <c r="X1195" s="6" t="s">
        <v>3007</v>
      </c>
      <c r="Y1195" s="6">
        <v>612</v>
      </c>
      <c r="Z1195" s="6" t="s">
        <v>3009</v>
      </c>
      <c r="AA1195" s="6">
        <v>1164</v>
      </c>
      <c r="AB1195" s="6">
        <v>0</v>
      </c>
      <c r="AC1195" s="6">
        <v>1776</v>
      </c>
      <c r="AD1195">
        <v>1560</v>
      </c>
      <c r="AE1195">
        <v>0</v>
      </c>
      <c r="AF1195">
        <v>1560</v>
      </c>
      <c r="AG1195" s="6">
        <v>0</v>
      </c>
      <c r="AH1195" s="6">
        <v>1</v>
      </c>
      <c r="AI1195">
        <v>2</v>
      </c>
      <c r="AJ1195">
        <v>0</v>
      </c>
      <c r="AK1195">
        <v>3</v>
      </c>
      <c r="AL1195">
        <v>1</v>
      </c>
      <c r="AM1195">
        <v>6</v>
      </c>
      <c r="AN1195">
        <v>1</v>
      </c>
      <c r="AO1195" t="s">
        <v>3017</v>
      </c>
      <c r="AP1195" t="s">
        <v>2992</v>
      </c>
      <c r="AQ1195" s="6">
        <v>1962</v>
      </c>
      <c r="AR1195" s="6" t="s">
        <v>2993</v>
      </c>
      <c r="AS1195" s="6">
        <v>2</v>
      </c>
      <c r="AT1195" s="6">
        <v>528</v>
      </c>
      <c r="AU1195" s="6" t="s">
        <v>2994</v>
      </c>
      <c r="AV1195">
        <v>453</v>
      </c>
      <c r="AW1195">
        <v>253</v>
      </c>
      <c r="AX1195">
        <v>144</v>
      </c>
      <c r="AY1195">
        <v>0</v>
      </c>
      <c r="AZ1195">
        <v>0</v>
      </c>
      <c r="BA1195">
        <v>0</v>
      </c>
      <c r="BB1195" t="s">
        <v>2995</v>
      </c>
      <c r="BC1195">
        <v>5</v>
      </c>
      <c r="BD1195">
        <v>2006</v>
      </c>
      <c r="BE1195" t="s">
        <v>2996</v>
      </c>
      <c r="BF1195" t="s">
        <v>2997</v>
      </c>
      <c r="BG1195">
        <v>182000</v>
      </c>
      <c r="BH1195" s="2">
        <v>6</v>
      </c>
      <c r="BI1195" s="2">
        <v>6</v>
      </c>
    </row>
    <row r="1196" spans="1:61" x14ac:dyDescent="0.25">
      <c r="A1196">
        <v>1020</v>
      </c>
      <c r="B1196" t="s">
        <v>1207</v>
      </c>
      <c r="C1196" s="6">
        <v>69.22</v>
      </c>
      <c r="D1196">
        <v>10825</v>
      </c>
      <c r="E1196" t="s">
        <v>2985</v>
      </c>
      <c r="F1196" t="s">
        <v>3049</v>
      </c>
      <c r="G1196" t="s">
        <v>9</v>
      </c>
      <c r="H1196" t="s">
        <v>3001</v>
      </c>
      <c r="I1196">
        <v>7</v>
      </c>
      <c r="J1196">
        <v>7</v>
      </c>
      <c r="K1196" t="str" cm="1">
        <f t="array" ref="K1196">_xlfn.IFS(AND(I1196&gt;=1, I1196&lt;=2), "Bad", AND(I1196&gt;=3, I1196&lt;=4), "Somewhat Decent", AND(I1196&gt;=5, I1196&lt;=6), "Good", AND(I1196&gt;=7, I1196&lt;=8), "Very Good", AND(I1196&gt;=9, I1196&lt;=10), "Excellent")</f>
        <v>Very Good</v>
      </c>
      <c r="L1196">
        <f t="shared" si="186"/>
        <v>0</v>
      </c>
      <c r="M1196">
        <f t="shared" si="187"/>
        <v>0</v>
      </c>
      <c r="N1196">
        <f t="shared" si="188"/>
        <v>0</v>
      </c>
      <c r="O1196">
        <f t="shared" si="189"/>
        <v>1</v>
      </c>
      <c r="P1196">
        <f t="shared" si="190"/>
        <v>0</v>
      </c>
      <c r="Q1196" s="10" t="e">
        <f>IF(T1196=0,NA(),2024-U1196)</f>
        <v>#N/A</v>
      </c>
      <c r="R1196">
        <v>1983</v>
      </c>
      <c r="S1196" t="str">
        <f t="shared" si="191"/>
        <v>No</v>
      </c>
      <c r="T1196">
        <f t="shared" si="192"/>
        <v>0</v>
      </c>
      <c r="U1196" s="11">
        <v>1983</v>
      </c>
      <c r="V1196" s="6" t="s">
        <v>2988</v>
      </c>
      <c r="W1196" s="6">
        <v>174</v>
      </c>
      <c r="X1196" s="6" t="s">
        <v>2989</v>
      </c>
      <c r="Y1196" s="6">
        <v>747</v>
      </c>
      <c r="Z1196" s="6" t="s">
        <v>2990</v>
      </c>
      <c r="AA1196" s="6">
        <v>0</v>
      </c>
      <c r="AB1196" s="6">
        <v>513</v>
      </c>
      <c r="AC1196" s="6">
        <v>1260</v>
      </c>
      <c r="AD1196">
        <v>1260</v>
      </c>
      <c r="AE1196">
        <v>0</v>
      </c>
      <c r="AF1196">
        <v>1260</v>
      </c>
      <c r="AG1196" s="6">
        <v>1</v>
      </c>
      <c r="AH1196" s="6">
        <v>0</v>
      </c>
      <c r="AI1196">
        <v>2</v>
      </c>
      <c r="AJ1196">
        <v>0</v>
      </c>
      <c r="AK1196">
        <v>3</v>
      </c>
      <c r="AL1196">
        <v>1</v>
      </c>
      <c r="AM1196">
        <v>6</v>
      </c>
      <c r="AN1196">
        <v>0</v>
      </c>
      <c r="AO1196" t="s">
        <v>2995</v>
      </c>
      <c r="AP1196" t="s">
        <v>2992</v>
      </c>
      <c r="AQ1196" s="6">
        <v>1983</v>
      </c>
      <c r="AR1196" s="6" t="s">
        <v>2990</v>
      </c>
      <c r="AS1196" s="6">
        <v>2</v>
      </c>
      <c r="AT1196" s="6">
        <v>598</v>
      </c>
      <c r="AU1196" s="6" t="s">
        <v>2994</v>
      </c>
      <c r="AV1196">
        <v>152</v>
      </c>
      <c r="AW1196">
        <v>0</v>
      </c>
      <c r="AX1196">
        <v>0</v>
      </c>
      <c r="AY1196">
        <v>0</v>
      </c>
      <c r="AZ1196">
        <v>0</v>
      </c>
      <c r="BA1196">
        <v>0</v>
      </c>
      <c r="BB1196" t="s">
        <v>2995</v>
      </c>
      <c r="BC1196">
        <v>7</v>
      </c>
      <c r="BD1196">
        <v>2008</v>
      </c>
      <c r="BE1196" t="s">
        <v>2996</v>
      </c>
      <c r="BF1196" t="s">
        <v>2997</v>
      </c>
      <c r="BG1196">
        <v>181900</v>
      </c>
      <c r="BH1196" s="2">
        <v>6</v>
      </c>
      <c r="BI1196" s="2">
        <v>6</v>
      </c>
    </row>
    <row r="1197" spans="1:61" hidden="1" x14ac:dyDescent="0.25">
      <c r="A1197">
        <v>1196</v>
      </c>
      <c r="B1197" t="s">
        <v>1208</v>
      </c>
      <c r="C1197" s="4">
        <v>72</v>
      </c>
      <c r="D1197">
        <v>11072</v>
      </c>
      <c r="E1197" t="s">
        <v>2985</v>
      </c>
      <c r="F1197" t="s">
        <v>3016</v>
      </c>
      <c r="G1197" t="s">
        <v>95</v>
      </c>
      <c r="H1197" t="s">
        <v>3001</v>
      </c>
      <c r="I1197">
        <v>5</v>
      </c>
      <c r="J1197">
        <v>5</v>
      </c>
      <c r="K1197" t="str" cm="1">
        <f t="array" ref="K1197">_xlfn.IFS(AND(I1197&gt;=1, I1197&lt;=2), "Bad", AND(I1197&gt;=3, I1197&lt;=4), "Somewhat Decent", AND(I1197&gt;=5, I1197&lt;=6), "Good", AND(I1197&gt;=7, I1197&lt;=8), "Very Good", AND(I1197&gt;=9, I1197&lt;=10), "Excellent")</f>
        <v>Good</v>
      </c>
      <c r="L1197">
        <f t="shared" si="186"/>
        <v>0</v>
      </c>
      <c r="M1197">
        <f t="shared" si="187"/>
        <v>0</v>
      </c>
      <c r="N1197">
        <f t="shared" si="188"/>
        <v>1</v>
      </c>
      <c r="O1197">
        <f t="shared" si="189"/>
        <v>0</v>
      </c>
      <c r="P1197">
        <f t="shared" si="190"/>
        <v>0</v>
      </c>
      <c r="Q1197" s="10">
        <f>U1197-R1197</f>
        <v>0</v>
      </c>
      <c r="R1197">
        <v>1965</v>
      </c>
      <c r="S1197" t="str">
        <f t="shared" si="191"/>
        <v>No</v>
      </c>
      <c r="T1197">
        <f t="shared" si="192"/>
        <v>0</v>
      </c>
      <c r="U1197">
        <v>1965</v>
      </c>
      <c r="V1197" s="4" t="s">
        <v>2998</v>
      </c>
      <c r="W1197" s="4">
        <v>0</v>
      </c>
      <c r="X1197" s="4" t="s">
        <v>2990</v>
      </c>
      <c r="Y1197" s="4">
        <v>0</v>
      </c>
      <c r="Z1197" s="4" t="s">
        <v>2990</v>
      </c>
      <c r="AA1197" s="4">
        <v>0</v>
      </c>
      <c r="AB1197" s="4">
        <v>1728</v>
      </c>
      <c r="AC1197" s="4">
        <v>1728</v>
      </c>
      <c r="AD1197">
        <v>1728</v>
      </c>
      <c r="AE1197">
        <v>0</v>
      </c>
      <c r="AF1197">
        <v>1728</v>
      </c>
      <c r="AG1197" s="4">
        <v>0</v>
      </c>
      <c r="AH1197" s="4">
        <v>0</v>
      </c>
      <c r="AI1197">
        <v>2</v>
      </c>
      <c r="AJ1197">
        <v>0</v>
      </c>
      <c r="AK1197">
        <v>6</v>
      </c>
      <c r="AL1197">
        <v>2</v>
      </c>
      <c r="AM1197">
        <v>10</v>
      </c>
      <c r="AN1197">
        <v>0</v>
      </c>
      <c r="AO1197" t="s">
        <v>2995</v>
      </c>
      <c r="AP1197" t="s">
        <v>3015</v>
      </c>
      <c r="AQ1197" s="4">
        <v>1987</v>
      </c>
      <c r="AR1197" s="4" t="s">
        <v>2990</v>
      </c>
      <c r="AS1197" s="4">
        <v>2</v>
      </c>
      <c r="AT1197" s="4">
        <v>576</v>
      </c>
      <c r="AU1197" s="4" t="s">
        <v>2994</v>
      </c>
      <c r="AV1197">
        <v>0</v>
      </c>
      <c r="AW1197">
        <v>0</v>
      </c>
      <c r="AX1197">
        <v>0</v>
      </c>
      <c r="AY1197">
        <v>0</v>
      </c>
      <c r="AZ1197">
        <v>0</v>
      </c>
      <c r="BA1197">
        <v>0</v>
      </c>
      <c r="BB1197" t="s">
        <v>2995</v>
      </c>
      <c r="BC1197">
        <v>11</v>
      </c>
      <c r="BD1197">
        <v>2008</v>
      </c>
      <c r="BE1197" t="s">
        <v>2996</v>
      </c>
      <c r="BF1197" t="s">
        <v>2997</v>
      </c>
      <c r="BG1197">
        <v>145000</v>
      </c>
      <c r="BH1197" s="2">
        <v>6</v>
      </c>
      <c r="BI1197" s="2">
        <v>6</v>
      </c>
    </row>
    <row r="1198" spans="1:61" hidden="1" x14ac:dyDescent="0.25">
      <c r="A1198">
        <v>1197</v>
      </c>
      <c r="B1198" t="s">
        <v>1209</v>
      </c>
      <c r="C1198" s="4">
        <v>74</v>
      </c>
      <c r="D1198">
        <v>13101</v>
      </c>
      <c r="E1198" t="s">
        <v>2985</v>
      </c>
      <c r="F1198" t="s">
        <v>3016</v>
      </c>
      <c r="G1198" t="s">
        <v>95</v>
      </c>
      <c r="H1198" t="s">
        <v>3001</v>
      </c>
      <c r="I1198">
        <v>5</v>
      </c>
      <c r="J1198">
        <v>5</v>
      </c>
      <c r="K1198" t="str" cm="1">
        <f t="array" ref="K1198">_xlfn.IFS(AND(I1198&gt;=1, I1198&lt;=2), "Bad", AND(I1198&gt;=3, I1198&lt;=4), "Somewhat Decent", AND(I1198&gt;=5, I1198&lt;=6), "Good", AND(I1198&gt;=7, I1198&lt;=8), "Very Good", AND(I1198&gt;=9, I1198&lt;=10), "Excellent")</f>
        <v>Good</v>
      </c>
      <c r="L1198">
        <f t="shared" si="186"/>
        <v>0</v>
      </c>
      <c r="M1198">
        <f t="shared" si="187"/>
        <v>0</v>
      </c>
      <c r="N1198">
        <f t="shared" si="188"/>
        <v>1</v>
      </c>
      <c r="O1198">
        <f t="shared" si="189"/>
        <v>0</v>
      </c>
      <c r="P1198">
        <f t="shared" si="190"/>
        <v>0</v>
      </c>
      <c r="Q1198" s="10">
        <f>U1198-R1198</f>
        <v>0</v>
      </c>
      <c r="R1198">
        <v>1965</v>
      </c>
      <c r="S1198" t="str">
        <f t="shared" si="191"/>
        <v>No</v>
      </c>
      <c r="T1198">
        <f t="shared" si="192"/>
        <v>0</v>
      </c>
      <c r="U1198">
        <v>1965</v>
      </c>
      <c r="V1198" s="4" t="s">
        <v>2988</v>
      </c>
      <c r="W1198" s="4">
        <v>108</v>
      </c>
      <c r="X1198" s="4" t="s">
        <v>3030</v>
      </c>
      <c r="Y1198" s="4">
        <v>231</v>
      </c>
      <c r="Z1198" s="4" t="s">
        <v>2990</v>
      </c>
      <c r="AA1198" s="4">
        <v>0</v>
      </c>
      <c r="AB1198" s="4">
        <v>1497</v>
      </c>
      <c r="AC1198" s="4">
        <v>1728</v>
      </c>
      <c r="AD1198">
        <v>1728</v>
      </c>
      <c r="AE1198">
        <v>0</v>
      </c>
      <c r="AF1198">
        <v>1728</v>
      </c>
      <c r="AG1198" s="4">
        <v>0</v>
      </c>
      <c r="AH1198" s="4">
        <v>0</v>
      </c>
      <c r="AI1198">
        <v>2</v>
      </c>
      <c r="AJ1198">
        <v>0</v>
      </c>
      <c r="AK1198">
        <v>6</v>
      </c>
      <c r="AL1198">
        <v>2</v>
      </c>
      <c r="AM1198">
        <v>10</v>
      </c>
      <c r="AN1198">
        <v>0</v>
      </c>
      <c r="AO1198" t="s">
        <v>2995</v>
      </c>
      <c r="AP1198" t="s">
        <v>3015</v>
      </c>
      <c r="AQ1198" s="4">
        <v>1987</v>
      </c>
      <c r="AR1198" s="4" t="s">
        <v>2990</v>
      </c>
      <c r="AS1198" s="4">
        <v>2</v>
      </c>
      <c r="AT1198" s="4">
        <v>576</v>
      </c>
      <c r="AU1198" s="4" t="s">
        <v>2994</v>
      </c>
      <c r="AV1198">
        <v>0</v>
      </c>
      <c r="AW1198">
        <v>0</v>
      </c>
      <c r="AX1198">
        <v>0</v>
      </c>
      <c r="AY1198">
        <v>0</v>
      </c>
      <c r="AZ1198">
        <v>0</v>
      </c>
      <c r="BA1198">
        <v>0</v>
      </c>
      <c r="BB1198" t="s">
        <v>2995</v>
      </c>
      <c r="BC1198">
        <v>11</v>
      </c>
      <c r="BD1198">
        <v>2008</v>
      </c>
      <c r="BE1198" t="s">
        <v>2996</v>
      </c>
      <c r="BF1198" t="s">
        <v>2997</v>
      </c>
      <c r="BG1198">
        <v>142600</v>
      </c>
      <c r="BH1198" s="2">
        <v>6</v>
      </c>
      <c r="BI1198" s="2">
        <v>6</v>
      </c>
    </row>
    <row r="1199" spans="1:61" hidden="1" x14ac:dyDescent="0.25">
      <c r="A1199">
        <v>1198</v>
      </c>
      <c r="B1199" t="s">
        <v>1210</v>
      </c>
      <c r="C1199" s="4">
        <v>87</v>
      </c>
      <c r="D1199">
        <v>9246</v>
      </c>
      <c r="E1199" t="s">
        <v>2985</v>
      </c>
      <c r="F1199" t="s">
        <v>3049</v>
      </c>
      <c r="G1199" t="s">
        <v>95</v>
      </c>
      <c r="H1199" t="s">
        <v>3001</v>
      </c>
      <c r="I1199">
        <v>5</v>
      </c>
      <c r="J1199">
        <v>5</v>
      </c>
      <c r="K1199" t="str" cm="1">
        <f t="array" ref="K1199">_xlfn.IFS(AND(I1199&gt;=1, I1199&lt;=2), "Bad", AND(I1199&gt;=3, I1199&lt;=4), "Somewhat Decent", AND(I1199&gt;=5, I1199&lt;=6), "Good", AND(I1199&gt;=7, I1199&lt;=8), "Very Good", AND(I1199&gt;=9, I1199&lt;=10), "Excellent")</f>
        <v>Good</v>
      </c>
      <c r="L1199">
        <f t="shared" si="186"/>
        <v>0</v>
      </c>
      <c r="M1199">
        <f t="shared" si="187"/>
        <v>0</v>
      </c>
      <c r="N1199">
        <f t="shared" si="188"/>
        <v>1</v>
      </c>
      <c r="O1199">
        <f t="shared" si="189"/>
        <v>0</v>
      </c>
      <c r="P1199">
        <f t="shared" si="190"/>
        <v>0</v>
      </c>
      <c r="Q1199" s="10">
        <f>U1199-R1199</f>
        <v>0</v>
      </c>
      <c r="R1199">
        <v>1973</v>
      </c>
      <c r="S1199" t="str">
        <f t="shared" si="191"/>
        <v>No</v>
      </c>
      <c r="T1199">
        <f t="shared" si="192"/>
        <v>0</v>
      </c>
      <c r="U1199">
        <v>1973</v>
      </c>
      <c r="V1199" s="4" t="s">
        <v>2988</v>
      </c>
      <c r="W1199" s="4">
        <v>564</v>
      </c>
      <c r="X1199" s="4" t="s">
        <v>2990</v>
      </c>
      <c r="Y1199" s="4">
        <v>0</v>
      </c>
      <c r="Z1199" s="4" t="s">
        <v>2990</v>
      </c>
      <c r="AA1199" s="4">
        <v>0</v>
      </c>
      <c r="AB1199" s="4">
        <v>1656</v>
      </c>
      <c r="AC1199" s="4">
        <v>1656</v>
      </c>
      <c r="AD1199">
        <v>1656</v>
      </c>
      <c r="AE1199">
        <v>0</v>
      </c>
      <c r="AF1199">
        <v>1656</v>
      </c>
      <c r="AG1199" s="4">
        <v>0</v>
      </c>
      <c r="AH1199" s="4">
        <v>0</v>
      </c>
      <c r="AI1199">
        <v>2</v>
      </c>
      <c r="AJ1199">
        <v>0</v>
      </c>
      <c r="AK1199">
        <v>4</v>
      </c>
      <c r="AL1199">
        <v>2</v>
      </c>
      <c r="AM1199">
        <v>8</v>
      </c>
      <c r="AN1199">
        <v>0</v>
      </c>
      <c r="AO1199" t="s">
        <v>2995</v>
      </c>
      <c r="AP1199" t="s">
        <v>3015</v>
      </c>
      <c r="AQ1199" s="4">
        <v>1973</v>
      </c>
      <c r="AR1199" s="4" t="s">
        <v>2990</v>
      </c>
      <c r="AS1199" s="4">
        <v>2</v>
      </c>
      <c r="AT1199" s="4">
        <v>506</v>
      </c>
      <c r="AU1199" s="4" t="s">
        <v>2994</v>
      </c>
      <c r="AV1199">
        <v>0</v>
      </c>
      <c r="AW1199">
        <v>211</v>
      </c>
      <c r="AX1199">
        <v>0</v>
      </c>
      <c r="AY1199">
        <v>0</v>
      </c>
      <c r="AZ1199">
        <v>0</v>
      </c>
      <c r="BA1199">
        <v>0</v>
      </c>
      <c r="BB1199" t="s">
        <v>2995</v>
      </c>
      <c r="BC1199">
        <v>11</v>
      </c>
      <c r="BD1199">
        <v>2008</v>
      </c>
      <c r="BE1199" t="s">
        <v>2996</v>
      </c>
      <c r="BF1199" t="s">
        <v>2997</v>
      </c>
      <c r="BG1199">
        <v>135000</v>
      </c>
      <c r="BH1199" s="2">
        <v>6</v>
      </c>
      <c r="BI1199" s="2">
        <v>6</v>
      </c>
    </row>
    <row r="1200" spans="1:61" x14ac:dyDescent="0.25">
      <c r="A1200">
        <v>1897</v>
      </c>
      <c r="B1200" t="s">
        <v>1211</v>
      </c>
      <c r="C1200" s="6">
        <v>69.22</v>
      </c>
      <c r="D1200">
        <v>14585</v>
      </c>
      <c r="E1200" t="s">
        <v>2985</v>
      </c>
      <c r="F1200" t="s">
        <v>3016</v>
      </c>
      <c r="G1200" t="s">
        <v>9</v>
      </c>
      <c r="H1200" t="s">
        <v>3001</v>
      </c>
      <c r="I1200">
        <v>6</v>
      </c>
      <c r="J1200">
        <v>6</v>
      </c>
      <c r="K1200" t="str" cm="1">
        <f t="array" ref="K1200">_xlfn.IFS(AND(I1200&gt;=1, I1200&lt;=2), "Bad", AND(I1200&gt;=3, I1200&lt;=4), "Somewhat Decent", AND(I1200&gt;=5, I1200&lt;=6), "Good", AND(I1200&gt;=7, I1200&lt;=8), "Very Good", AND(I1200&gt;=9, I1200&lt;=10), "Excellent")</f>
        <v>Good</v>
      </c>
      <c r="L1200">
        <f t="shared" si="186"/>
        <v>0</v>
      </c>
      <c r="M1200">
        <f t="shared" si="187"/>
        <v>0</v>
      </c>
      <c r="N1200">
        <f t="shared" si="188"/>
        <v>1</v>
      </c>
      <c r="O1200">
        <f t="shared" si="189"/>
        <v>0</v>
      </c>
      <c r="P1200">
        <f t="shared" si="190"/>
        <v>0</v>
      </c>
      <c r="Q1200" s="10">
        <f t="shared" ref="Q1200:Q1222" si="197">IF(T1200=0,NA(),2024-U1200)</f>
        <v>37</v>
      </c>
      <c r="R1200">
        <v>1960</v>
      </c>
      <c r="S1200" t="str">
        <f t="shared" si="191"/>
        <v>Yes</v>
      </c>
      <c r="T1200">
        <f t="shared" si="192"/>
        <v>1</v>
      </c>
      <c r="U1200" s="11">
        <v>1987</v>
      </c>
      <c r="V1200" s="6" t="s">
        <v>2988</v>
      </c>
      <c r="W1200" s="6">
        <v>85</v>
      </c>
      <c r="X1200" s="6" t="s">
        <v>3011</v>
      </c>
      <c r="Y1200" s="6">
        <v>594</v>
      </c>
      <c r="Z1200" s="6" t="s">
        <v>3009</v>
      </c>
      <c r="AA1200" s="6">
        <v>219</v>
      </c>
      <c r="AB1200" s="6">
        <v>331</v>
      </c>
      <c r="AC1200" s="6">
        <v>1144</v>
      </c>
      <c r="AD1200">
        <v>1429</v>
      </c>
      <c r="AE1200">
        <v>0</v>
      </c>
      <c r="AF1200">
        <v>1429</v>
      </c>
      <c r="AG1200" s="6">
        <v>0</v>
      </c>
      <c r="AH1200" s="6">
        <v>1</v>
      </c>
      <c r="AI1200">
        <v>1</v>
      </c>
      <c r="AJ1200">
        <v>0</v>
      </c>
      <c r="AK1200">
        <v>3</v>
      </c>
      <c r="AL1200">
        <v>1</v>
      </c>
      <c r="AM1200">
        <v>7</v>
      </c>
      <c r="AN1200">
        <v>2</v>
      </c>
      <c r="AO1200" t="s">
        <v>3003</v>
      </c>
      <c r="AP1200" t="s">
        <v>2992</v>
      </c>
      <c r="AQ1200" s="6">
        <v>1960</v>
      </c>
      <c r="AR1200" s="6" t="s">
        <v>2990</v>
      </c>
      <c r="AS1200" s="6">
        <v>2</v>
      </c>
      <c r="AT1200" s="6">
        <v>572</v>
      </c>
      <c r="AU1200" s="6" t="s">
        <v>2994</v>
      </c>
      <c r="AV1200">
        <v>216</v>
      </c>
      <c r="AW1200">
        <v>110</v>
      </c>
      <c r="AX1200">
        <v>0</v>
      </c>
      <c r="AY1200">
        <v>0</v>
      </c>
      <c r="AZ1200">
        <v>0</v>
      </c>
      <c r="BA1200">
        <v>0</v>
      </c>
      <c r="BB1200" t="s">
        <v>2995</v>
      </c>
      <c r="BC1200">
        <v>6</v>
      </c>
      <c r="BD1200">
        <v>2007</v>
      </c>
      <c r="BE1200" t="s">
        <v>2996</v>
      </c>
      <c r="BF1200" t="s">
        <v>2997</v>
      </c>
      <c r="BG1200">
        <v>181900</v>
      </c>
      <c r="BH1200" s="2">
        <v>6</v>
      </c>
      <c r="BI1200" s="2">
        <v>6</v>
      </c>
    </row>
    <row r="1201" spans="1:61" x14ac:dyDescent="0.25">
      <c r="A1201">
        <v>1728</v>
      </c>
      <c r="B1201" t="s">
        <v>1212</v>
      </c>
      <c r="C1201" s="6">
        <v>59</v>
      </c>
      <c r="D1201">
        <v>15810</v>
      </c>
      <c r="E1201" t="s">
        <v>2985</v>
      </c>
      <c r="F1201" t="s">
        <v>3036</v>
      </c>
      <c r="G1201" t="s">
        <v>9</v>
      </c>
      <c r="H1201" t="s">
        <v>2987</v>
      </c>
      <c r="I1201">
        <v>6</v>
      </c>
      <c r="J1201">
        <v>5</v>
      </c>
      <c r="K1201" t="str" cm="1">
        <f t="array" ref="K1201">_xlfn.IFS(AND(I1201&gt;=1, I1201&lt;=2), "Bad", AND(I1201&gt;=3, I1201&lt;=4), "Somewhat Decent", AND(I1201&gt;=5, I1201&lt;=6), "Good", AND(I1201&gt;=7, I1201&lt;=8), "Very Good", AND(I1201&gt;=9, I1201&lt;=10), "Excellent")</f>
        <v>Good</v>
      </c>
      <c r="L1201">
        <f t="shared" si="186"/>
        <v>0</v>
      </c>
      <c r="M1201">
        <f t="shared" si="187"/>
        <v>0</v>
      </c>
      <c r="N1201">
        <f t="shared" si="188"/>
        <v>1</v>
      </c>
      <c r="O1201">
        <f t="shared" si="189"/>
        <v>0</v>
      </c>
      <c r="P1201">
        <f t="shared" si="190"/>
        <v>0</v>
      </c>
      <c r="Q1201" s="10" t="e">
        <f t="shared" si="197"/>
        <v>#N/A</v>
      </c>
      <c r="R1201">
        <v>2007</v>
      </c>
      <c r="S1201" t="str">
        <f t="shared" si="191"/>
        <v>No</v>
      </c>
      <c r="T1201">
        <f t="shared" si="192"/>
        <v>0</v>
      </c>
      <c r="U1201" s="11">
        <v>2007</v>
      </c>
      <c r="V1201" s="6" t="s">
        <v>2998</v>
      </c>
      <c r="W1201" s="6">
        <v>0</v>
      </c>
      <c r="X1201" s="6" t="s">
        <v>2990</v>
      </c>
      <c r="Y1201" s="6">
        <v>0</v>
      </c>
      <c r="Z1201" s="6" t="s">
        <v>2990</v>
      </c>
      <c r="AA1201" s="6">
        <v>0</v>
      </c>
      <c r="AB1201" s="6">
        <v>768</v>
      </c>
      <c r="AC1201" s="6">
        <v>768</v>
      </c>
      <c r="AD1201">
        <v>768</v>
      </c>
      <c r="AE1201">
        <v>728</v>
      </c>
      <c r="AF1201">
        <v>1496</v>
      </c>
      <c r="AG1201" s="6">
        <v>0</v>
      </c>
      <c r="AH1201" s="6">
        <v>0</v>
      </c>
      <c r="AI1201">
        <v>3</v>
      </c>
      <c r="AJ1201">
        <v>0</v>
      </c>
      <c r="AK1201">
        <v>3</v>
      </c>
      <c r="AL1201">
        <v>1</v>
      </c>
      <c r="AM1201">
        <v>7</v>
      </c>
      <c r="AN1201">
        <v>0</v>
      </c>
      <c r="AO1201" t="s">
        <v>2995</v>
      </c>
      <c r="AP1201" t="s">
        <v>2992</v>
      </c>
      <c r="AQ1201" s="6">
        <v>2007</v>
      </c>
      <c r="AR1201" s="6" t="s">
        <v>2990</v>
      </c>
      <c r="AS1201" s="6">
        <v>2</v>
      </c>
      <c r="AT1201" s="6">
        <v>572</v>
      </c>
      <c r="AU1201" s="6" t="s">
        <v>2994</v>
      </c>
      <c r="AV1201">
        <v>100</v>
      </c>
      <c r="AW1201">
        <v>0</v>
      </c>
      <c r="AX1201">
        <v>0</v>
      </c>
      <c r="AY1201">
        <v>0</v>
      </c>
      <c r="AZ1201">
        <v>0</v>
      </c>
      <c r="BA1201">
        <v>0</v>
      </c>
      <c r="BB1201" t="s">
        <v>2995</v>
      </c>
      <c r="BC1201">
        <v>5</v>
      </c>
      <c r="BD1201">
        <v>2007</v>
      </c>
      <c r="BE1201" t="s">
        <v>3004</v>
      </c>
      <c r="BF1201" t="s">
        <v>3005</v>
      </c>
      <c r="BG1201">
        <v>181755</v>
      </c>
      <c r="BH1201" s="2">
        <v>6</v>
      </c>
      <c r="BI1201" s="2">
        <v>6</v>
      </c>
    </row>
    <row r="1202" spans="1:61" x14ac:dyDescent="0.25">
      <c r="A1202">
        <v>1860</v>
      </c>
      <c r="B1202" t="s">
        <v>1213</v>
      </c>
      <c r="C1202" s="6">
        <v>80</v>
      </c>
      <c r="D1202">
        <v>9600</v>
      </c>
      <c r="E1202" t="s">
        <v>2985</v>
      </c>
      <c r="F1202" t="s">
        <v>3034</v>
      </c>
      <c r="G1202" t="s">
        <v>9</v>
      </c>
      <c r="H1202" t="s">
        <v>3001</v>
      </c>
      <c r="I1202">
        <v>6</v>
      </c>
      <c r="J1202">
        <v>8</v>
      </c>
      <c r="K1202" t="str" cm="1">
        <f t="array" ref="K1202">_xlfn.IFS(AND(I1202&gt;=1, I1202&lt;=2), "Bad", AND(I1202&gt;=3, I1202&lt;=4), "Somewhat Decent", AND(I1202&gt;=5, I1202&lt;=6), "Good", AND(I1202&gt;=7, I1202&lt;=8), "Very Good", AND(I1202&gt;=9, I1202&lt;=10), "Excellent")</f>
        <v>Good</v>
      </c>
      <c r="L1202">
        <f t="shared" si="186"/>
        <v>0</v>
      </c>
      <c r="M1202">
        <f t="shared" si="187"/>
        <v>0</v>
      </c>
      <c r="N1202">
        <f t="shared" si="188"/>
        <v>1</v>
      </c>
      <c r="O1202">
        <f t="shared" si="189"/>
        <v>0</v>
      </c>
      <c r="P1202">
        <f t="shared" si="190"/>
        <v>0</v>
      </c>
      <c r="Q1202" s="10" t="e">
        <f t="shared" si="197"/>
        <v>#N/A</v>
      </c>
      <c r="R1202">
        <v>1976</v>
      </c>
      <c r="S1202" t="str">
        <f t="shared" si="191"/>
        <v>No</v>
      </c>
      <c r="T1202">
        <f t="shared" si="192"/>
        <v>0</v>
      </c>
      <c r="U1202" s="11">
        <v>1976</v>
      </c>
      <c r="V1202" s="6" t="s">
        <v>2998</v>
      </c>
      <c r="W1202" s="6">
        <v>0</v>
      </c>
      <c r="X1202" s="6" t="s">
        <v>3007</v>
      </c>
      <c r="Y1202" s="6">
        <v>978</v>
      </c>
      <c r="Z1202" s="6" t="s">
        <v>2990</v>
      </c>
      <c r="AA1202" s="6">
        <v>0</v>
      </c>
      <c r="AB1202" s="6">
        <v>284</v>
      </c>
      <c r="AC1202" s="6">
        <v>1262</v>
      </c>
      <c r="AD1202">
        <v>1262</v>
      </c>
      <c r="AE1202">
        <v>0</v>
      </c>
      <c r="AF1202">
        <v>1262</v>
      </c>
      <c r="AG1202" s="6">
        <v>0</v>
      </c>
      <c r="AH1202" s="6">
        <v>1</v>
      </c>
      <c r="AI1202">
        <v>2</v>
      </c>
      <c r="AJ1202">
        <v>0</v>
      </c>
      <c r="AK1202">
        <v>3</v>
      </c>
      <c r="AL1202">
        <v>1</v>
      </c>
      <c r="AM1202">
        <v>6</v>
      </c>
      <c r="AN1202">
        <v>1</v>
      </c>
      <c r="AO1202" t="s">
        <v>2994</v>
      </c>
      <c r="AP1202" t="s">
        <v>2992</v>
      </c>
      <c r="AQ1202" s="6">
        <v>1976</v>
      </c>
      <c r="AR1202" s="6" t="s">
        <v>3008</v>
      </c>
      <c r="AS1202" s="6">
        <v>2</v>
      </c>
      <c r="AT1202" s="6">
        <v>460</v>
      </c>
      <c r="AU1202" s="6" t="s">
        <v>2994</v>
      </c>
      <c r="AV1202">
        <v>298</v>
      </c>
      <c r="AW1202">
        <v>0</v>
      </c>
      <c r="AX1202">
        <v>0</v>
      </c>
      <c r="AY1202">
        <v>0</v>
      </c>
      <c r="AZ1202">
        <v>0</v>
      </c>
      <c r="BA1202">
        <v>0</v>
      </c>
      <c r="BB1202" t="s">
        <v>2995</v>
      </c>
      <c r="BC1202">
        <v>5</v>
      </c>
      <c r="BD1202">
        <v>2007</v>
      </c>
      <c r="BE1202" t="s">
        <v>2996</v>
      </c>
      <c r="BF1202" t="s">
        <v>2997</v>
      </c>
      <c r="BG1202">
        <v>181500</v>
      </c>
      <c r="BH1202" s="2">
        <v>6</v>
      </c>
      <c r="BI1202" s="2">
        <v>6</v>
      </c>
    </row>
    <row r="1203" spans="1:61" x14ac:dyDescent="0.25">
      <c r="A1203">
        <v>359</v>
      </c>
      <c r="B1203" t="s">
        <v>1214</v>
      </c>
      <c r="C1203" s="6">
        <v>69.22</v>
      </c>
      <c r="D1203">
        <v>8803</v>
      </c>
      <c r="E1203" t="s">
        <v>2985</v>
      </c>
      <c r="F1203" t="s">
        <v>3036</v>
      </c>
      <c r="G1203" t="s">
        <v>9</v>
      </c>
      <c r="H1203" t="s">
        <v>2987</v>
      </c>
      <c r="I1203">
        <v>6</v>
      </c>
      <c r="J1203">
        <v>5</v>
      </c>
      <c r="K1203" t="str" cm="1">
        <f t="array" ref="K1203">_xlfn.IFS(AND(I1203&gt;=1, I1203&lt;=2), "Bad", AND(I1203&gt;=3, I1203&lt;=4), "Somewhat Decent", AND(I1203&gt;=5, I1203&lt;=6), "Good", AND(I1203&gt;=7, I1203&lt;=8), "Very Good", AND(I1203&gt;=9, I1203&lt;=10), "Excellent")</f>
        <v>Good</v>
      </c>
      <c r="L1203">
        <f t="shared" si="186"/>
        <v>0</v>
      </c>
      <c r="M1203">
        <f t="shared" si="187"/>
        <v>0</v>
      </c>
      <c r="N1203">
        <f t="shared" si="188"/>
        <v>1</v>
      </c>
      <c r="O1203">
        <f t="shared" si="189"/>
        <v>0</v>
      </c>
      <c r="P1203">
        <f t="shared" si="190"/>
        <v>0</v>
      </c>
      <c r="Q1203" s="10">
        <f t="shared" si="197"/>
        <v>29</v>
      </c>
      <c r="R1203">
        <v>1994</v>
      </c>
      <c r="S1203" t="str">
        <f t="shared" si="191"/>
        <v>Yes</v>
      </c>
      <c r="T1203">
        <f t="shared" si="192"/>
        <v>1</v>
      </c>
      <c r="U1203" s="11">
        <v>1995</v>
      </c>
      <c r="V1203" s="6" t="s">
        <v>2998</v>
      </c>
      <c r="W1203" s="6">
        <v>0</v>
      </c>
      <c r="X1203" s="6" t="s">
        <v>2989</v>
      </c>
      <c r="Y1203" s="6">
        <v>600</v>
      </c>
      <c r="Z1203" s="6" t="s">
        <v>2990</v>
      </c>
      <c r="AA1203" s="6">
        <v>0</v>
      </c>
      <c r="AB1203" s="6">
        <v>107</v>
      </c>
      <c r="AC1203" s="6">
        <v>707</v>
      </c>
      <c r="AD1203">
        <v>707</v>
      </c>
      <c r="AE1203">
        <v>809</v>
      </c>
      <c r="AF1203">
        <v>1516</v>
      </c>
      <c r="AG1203" s="6">
        <v>1</v>
      </c>
      <c r="AH1203" s="6">
        <v>0</v>
      </c>
      <c r="AI1203">
        <v>2</v>
      </c>
      <c r="AJ1203">
        <v>1</v>
      </c>
      <c r="AK1203">
        <v>3</v>
      </c>
      <c r="AL1203">
        <v>1</v>
      </c>
      <c r="AM1203">
        <v>7</v>
      </c>
      <c r="AN1203">
        <v>1</v>
      </c>
      <c r="AO1203" t="s">
        <v>2994</v>
      </c>
      <c r="AP1203" t="s">
        <v>2992</v>
      </c>
      <c r="AQ1203" s="6">
        <v>1994</v>
      </c>
      <c r="AR1203" s="6" t="s">
        <v>2993</v>
      </c>
      <c r="AS1203" s="6">
        <v>2</v>
      </c>
      <c r="AT1203" s="6">
        <v>409</v>
      </c>
      <c r="AU1203" s="6" t="s">
        <v>2994</v>
      </c>
      <c r="AV1203">
        <v>0</v>
      </c>
      <c r="AW1203">
        <v>46</v>
      </c>
      <c r="AX1203">
        <v>0</v>
      </c>
      <c r="AY1203">
        <v>0</v>
      </c>
      <c r="AZ1203">
        <v>0</v>
      </c>
      <c r="BA1203">
        <v>0</v>
      </c>
      <c r="BB1203" t="s">
        <v>2995</v>
      </c>
      <c r="BC1203">
        <v>7</v>
      </c>
      <c r="BD1203">
        <v>2009</v>
      </c>
      <c r="BE1203" t="s">
        <v>2996</v>
      </c>
      <c r="BF1203" t="s">
        <v>2997</v>
      </c>
      <c r="BG1203">
        <v>181316</v>
      </c>
      <c r="BH1203" s="2">
        <v>6</v>
      </c>
      <c r="BI1203" s="2">
        <v>6</v>
      </c>
    </row>
    <row r="1204" spans="1:61" x14ac:dyDescent="0.25">
      <c r="A1204">
        <v>1737</v>
      </c>
      <c r="B1204" t="s">
        <v>1215</v>
      </c>
      <c r="C1204" s="6">
        <v>73</v>
      </c>
      <c r="D1204">
        <v>8899</v>
      </c>
      <c r="E1204" t="s">
        <v>2985</v>
      </c>
      <c r="F1204" t="s">
        <v>3036</v>
      </c>
      <c r="G1204" t="s">
        <v>9</v>
      </c>
      <c r="H1204" t="s">
        <v>3001</v>
      </c>
      <c r="I1204">
        <v>7</v>
      </c>
      <c r="J1204">
        <v>5</v>
      </c>
      <c r="K1204" t="str" cm="1">
        <f t="array" ref="K1204">_xlfn.IFS(AND(I1204&gt;=1, I1204&lt;=2), "Bad", AND(I1204&gt;=3, I1204&lt;=4), "Somewhat Decent", AND(I1204&gt;=5, I1204&lt;=6), "Good", AND(I1204&gt;=7, I1204&lt;=8), "Very Good", AND(I1204&gt;=9, I1204&lt;=10), "Excellent")</f>
        <v>Very Good</v>
      </c>
      <c r="L1204">
        <f t="shared" si="186"/>
        <v>0</v>
      </c>
      <c r="M1204">
        <f t="shared" si="187"/>
        <v>0</v>
      </c>
      <c r="N1204">
        <f t="shared" si="188"/>
        <v>0</v>
      </c>
      <c r="O1204">
        <f t="shared" si="189"/>
        <v>1</v>
      </c>
      <c r="P1204">
        <f t="shared" si="190"/>
        <v>0</v>
      </c>
      <c r="Q1204" s="10" t="e">
        <f t="shared" si="197"/>
        <v>#N/A</v>
      </c>
      <c r="R1204">
        <v>2007</v>
      </c>
      <c r="S1204" t="str">
        <f t="shared" si="191"/>
        <v>No</v>
      </c>
      <c r="T1204">
        <f t="shared" si="192"/>
        <v>0</v>
      </c>
      <c r="U1204" s="11">
        <v>2007</v>
      </c>
      <c r="V1204" s="6" t="s">
        <v>2998</v>
      </c>
      <c r="W1204" s="6">
        <v>0</v>
      </c>
      <c r="X1204" s="6" t="s">
        <v>2989</v>
      </c>
      <c r="Y1204" s="6">
        <v>24</v>
      </c>
      <c r="Z1204" s="6" t="s">
        <v>2990</v>
      </c>
      <c r="AA1204" s="6">
        <v>0</v>
      </c>
      <c r="AB1204" s="6">
        <v>1316</v>
      </c>
      <c r="AC1204" s="6">
        <v>1340</v>
      </c>
      <c r="AD1204">
        <v>1340</v>
      </c>
      <c r="AE1204">
        <v>0</v>
      </c>
      <c r="AF1204">
        <v>1340</v>
      </c>
      <c r="AG1204" s="6">
        <v>0</v>
      </c>
      <c r="AH1204" s="6">
        <v>0</v>
      </c>
      <c r="AI1204">
        <v>2</v>
      </c>
      <c r="AJ1204">
        <v>0</v>
      </c>
      <c r="AK1204">
        <v>3</v>
      </c>
      <c r="AL1204">
        <v>1</v>
      </c>
      <c r="AM1204">
        <v>6</v>
      </c>
      <c r="AN1204">
        <v>0</v>
      </c>
      <c r="AO1204" t="s">
        <v>2995</v>
      </c>
      <c r="AP1204" t="s">
        <v>2992</v>
      </c>
      <c r="AQ1204" s="6">
        <v>2007</v>
      </c>
      <c r="AR1204" s="6" t="s">
        <v>2993</v>
      </c>
      <c r="AS1204" s="6">
        <v>2</v>
      </c>
      <c r="AT1204" s="6">
        <v>396</v>
      </c>
      <c r="AU1204" s="6" t="s">
        <v>2994</v>
      </c>
      <c r="AV1204">
        <v>100</v>
      </c>
      <c r="AW1204">
        <v>30</v>
      </c>
      <c r="AX1204">
        <v>0</v>
      </c>
      <c r="AY1204">
        <v>0</v>
      </c>
      <c r="AZ1204">
        <v>0</v>
      </c>
      <c r="BA1204">
        <v>0</v>
      </c>
      <c r="BB1204" t="s">
        <v>2995</v>
      </c>
      <c r="BC1204">
        <v>8</v>
      </c>
      <c r="BD1204">
        <v>2007</v>
      </c>
      <c r="BE1204" t="s">
        <v>3004</v>
      </c>
      <c r="BF1204" t="s">
        <v>3005</v>
      </c>
      <c r="BG1204">
        <v>181134</v>
      </c>
      <c r="BH1204" s="2">
        <v>6</v>
      </c>
      <c r="BI1204" s="2">
        <v>6</v>
      </c>
    </row>
    <row r="1205" spans="1:61" x14ac:dyDescent="0.25">
      <c r="A1205">
        <v>74</v>
      </c>
      <c r="B1205" t="s">
        <v>1216</v>
      </c>
      <c r="C1205" s="6">
        <v>70</v>
      </c>
      <c r="D1205">
        <v>11920</v>
      </c>
      <c r="E1205" t="s">
        <v>2985</v>
      </c>
      <c r="F1205" t="s">
        <v>3029</v>
      </c>
      <c r="G1205" t="s">
        <v>9</v>
      </c>
      <c r="H1205" t="s">
        <v>2987</v>
      </c>
      <c r="I1205">
        <v>7</v>
      </c>
      <c r="J1205">
        <v>5</v>
      </c>
      <c r="K1205" t="str" cm="1">
        <f t="array" ref="K1205">_xlfn.IFS(AND(I1205&gt;=1, I1205&lt;=2), "Bad", AND(I1205&gt;=3, I1205&lt;=4), "Somewhat Decent", AND(I1205&gt;=5, I1205&lt;=6), "Good", AND(I1205&gt;=7, I1205&lt;=8), "Very Good", AND(I1205&gt;=9, I1205&lt;=10), "Excellent")</f>
        <v>Very Good</v>
      </c>
      <c r="L1205">
        <f t="shared" si="186"/>
        <v>0</v>
      </c>
      <c r="M1205">
        <f t="shared" si="187"/>
        <v>0</v>
      </c>
      <c r="N1205">
        <f t="shared" si="188"/>
        <v>0</v>
      </c>
      <c r="O1205">
        <f t="shared" si="189"/>
        <v>1</v>
      </c>
      <c r="P1205">
        <f t="shared" si="190"/>
        <v>0</v>
      </c>
      <c r="Q1205" s="10" t="e">
        <f t="shared" si="197"/>
        <v>#N/A</v>
      </c>
      <c r="R1205">
        <v>2004</v>
      </c>
      <c r="S1205" t="str">
        <f t="shared" si="191"/>
        <v>No</v>
      </c>
      <c r="T1205">
        <f t="shared" si="192"/>
        <v>0</v>
      </c>
      <c r="U1205" s="11">
        <v>2004</v>
      </c>
      <c r="V1205" s="6" t="s">
        <v>2988</v>
      </c>
      <c r="W1205" s="6">
        <v>122</v>
      </c>
      <c r="X1205" s="6" t="s">
        <v>2990</v>
      </c>
      <c r="Y1205" s="6">
        <v>0</v>
      </c>
      <c r="Z1205" s="6" t="s">
        <v>2990</v>
      </c>
      <c r="AA1205" s="6">
        <v>0</v>
      </c>
      <c r="AB1205" s="6">
        <v>831</v>
      </c>
      <c r="AC1205" s="6">
        <v>831</v>
      </c>
      <c r="AD1205">
        <v>831</v>
      </c>
      <c r="AE1205">
        <v>828</v>
      </c>
      <c r="AF1205">
        <v>1659</v>
      </c>
      <c r="AG1205" s="6">
        <v>0</v>
      </c>
      <c r="AH1205" s="6">
        <v>0</v>
      </c>
      <c r="AI1205">
        <v>2</v>
      </c>
      <c r="AJ1205">
        <v>1</v>
      </c>
      <c r="AK1205">
        <v>3</v>
      </c>
      <c r="AL1205">
        <v>1</v>
      </c>
      <c r="AM1205">
        <v>8</v>
      </c>
      <c r="AN1205">
        <v>0</v>
      </c>
      <c r="AO1205" t="s">
        <v>2995</v>
      </c>
      <c r="AP1205" t="s">
        <v>2992</v>
      </c>
      <c r="AQ1205" s="6">
        <v>2004</v>
      </c>
      <c r="AR1205" s="6" t="s">
        <v>3008</v>
      </c>
      <c r="AS1205" s="6">
        <v>2</v>
      </c>
      <c r="AT1205" s="6">
        <v>484</v>
      </c>
      <c r="AU1205" s="6" t="s">
        <v>2994</v>
      </c>
      <c r="AV1205">
        <v>144</v>
      </c>
      <c r="AW1205">
        <v>68</v>
      </c>
      <c r="AX1205">
        <v>0</v>
      </c>
      <c r="AY1205">
        <v>0</v>
      </c>
      <c r="AZ1205">
        <v>0</v>
      </c>
      <c r="BA1205">
        <v>0</v>
      </c>
      <c r="BB1205" t="s">
        <v>2995</v>
      </c>
      <c r="BC1205">
        <v>4</v>
      </c>
      <c r="BD1205">
        <v>2010</v>
      </c>
      <c r="BE1205" t="s">
        <v>2996</v>
      </c>
      <c r="BF1205" t="s">
        <v>2997</v>
      </c>
      <c r="BG1205">
        <v>181000</v>
      </c>
      <c r="BH1205" s="2">
        <v>6</v>
      </c>
      <c r="BI1205" s="2">
        <v>6</v>
      </c>
    </row>
    <row r="1206" spans="1:61" x14ac:dyDescent="0.25">
      <c r="A1206">
        <v>372</v>
      </c>
      <c r="B1206" t="s">
        <v>1217</v>
      </c>
      <c r="C1206" s="6">
        <v>48</v>
      </c>
      <c r="D1206">
        <v>17043</v>
      </c>
      <c r="E1206" t="s">
        <v>2985</v>
      </c>
      <c r="F1206" t="s">
        <v>3049</v>
      </c>
      <c r="G1206" t="s">
        <v>9</v>
      </c>
      <c r="H1206" t="s">
        <v>3001</v>
      </c>
      <c r="I1206">
        <v>6</v>
      </c>
      <c r="J1206">
        <v>5</v>
      </c>
      <c r="K1206" t="str" cm="1">
        <f t="array" ref="K1206">_xlfn.IFS(AND(I1206&gt;=1, I1206&lt;=2), "Bad", AND(I1206&gt;=3, I1206&lt;=4), "Somewhat Decent", AND(I1206&gt;=5, I1206&lt;=6), "Good", AND(I1206&gt;=7, I1206&lt;=8), "Very Good", AND(I1206&gt;=9, I1206&lt;=10), "Excellent")</f>
        <v>Good</v>
      </c>
      <c r="L1206">
        <f t="shared" si="186"/>
        <v>0</v>
      </c>
      <c r="M1206">
        <f t="shared" si="187"/>
        <v>0</v>
      </c>
      <c r="N1206">
        <f t="shared" si="188"/>
        <v>1</v>
      </c>
      <c r="O1206">
        <f t="shared" si="189"/>
        <v>0</v>
      </c>
      <c r="P1206">
        <f t="shared" si="190"/>
        <v>0</v>
      </c>
      <c r="Q1206" s="10">
        <f t="shared" si="197"/>
        <v>26</v>
      </c>
      <c r="R1206">
        <v>1979</v>
      </c>
      <c r="S1206" t="str">
        <f t="shared" si="191"/>
        <v>Yes</v>
      </c>
      <c r="T1206">
        <f t="shared" si="192"/>
        <v>1</v>
      </c>
      <c r="U1206" s="11">
        <v>1998</v>
      </c>
      <c r="V1206" s="6" t="s">
        <v>2998</v>
      </c>
      <c r="W1206" s="6">
        <v>0</v>
      </c>
      <c r="X1206" s="6" t="s">
        <v>2990</v>
      </c>
      <c r="Y1206" s="6">
        <v>0</v>
      </c>
      <c r="Z1206" s="6" t="s">
        <v>2990</v>
      </c>
      <c r="AA1206" s="6">
        <v>0</v>
      </c>
      <c r="AB1206" s="6">
        <v>1362</v>
      </c>
      <c r="AC1206" s="6">
        <v>1362</v>
      </c>
      <c r="AD1206">
        <v>1586</v>
      </c>
      <c r="AE1206">
        <v>0</v>
      </c>
      <c r="AF1206">
        <v>1586</v>
      </c>
      <c r="AG1206" s="6">
        <v>0</v>
      </c>
      <c r="AH1206" s="6">
        <v>0</v>
      </c>
      <c r="AI1206">
        <v>2</v>
      </c>
      <c r="AJ1206">
        <v>0</v>
      </c>
      <c r="AK1206">
        <v>3</v>
      </c>
      <c r="AL1206">
        <v>1</v>
      </c>
      <c r="AM1206">
        <v>7</v>
      </c>
      <c r="AN1206">
        <v>1</v>
      </c>
      <c r="AO1206" t="s">
        <v>2994</v>
      </c>
      <c r="AP1206" t="s">
        <v>2992</v>
      </c>
      <c r="AQ1206" s="6">
        <v>1979</v>
      </c>
      <c r="AR1206" s="6" t="s">
        <v>2990</v>
      </c>
      <c r="AS1206" s="6">
        <v>2</v>
      </c>
      <c r="AT1206" s="6">
        <v>435</v>
      </c>
      <c r="AU1206" s="6" t="s">
        <v>2994</v>
      </c>
      <c r="AV1206">
        <v>192</v>
      </c>
      <c r="AW1206">
        <v>0</v>
      </c>
      <c r="AX1206">
        <v>0</v>
      </c>
      <c r="AY1206">
        <v>0</v>
      </c>
      <c r="AZ1206">
        <v>0</v>
      </c>
      <c r="BA1206">
        <v>0</v>
      </c>
      <c r="BB1206" t="s">
        <v>2995</v>
      </c>
      <c r="BC1206">
        <v>1</v>
      </c>
      <c r="BD1206">
        <v>2009</v>
      </c>
      <c r="BE1206" t="s">
        <v>2996</v>
      </c>
      <c r="BF1206" t="s">
        <v>2997</v>
      </c>
      <c r="BG1206">
        <v>181000</v>
      </c>
      <c r="BH1206" s="2">
        <v>6</v>
      </c>
      <c r="BI1206" s="2">
        <v>6</v>
      </c>
    </row>
    <row r="1207" spans="1:61" x14ac:dyDescent="0.25">
      <c r="A1207">
        <v>492</v>
      </c>
      <c r="B1207" t="s">
        <v>1218</v>
      </c>
      <c r="C1207" s="6">
        <v>69.22</v>
      </c>
      <c r="D1207">
        <v>24682</v>
      </c>
      <c r="E1207" t="s">
        <v>2985</v>
      </c>
      <c r="F1207" t="s">
        <v>3036</v>
      </c>
      <c r="G1207" t="s">
        <v>9</v>
      </c>
      <c r="H1207" t="s">
        <v>2987</v>
      </c>
      <c r="I1207">
        <v>6</v>
      </c>
      <c r="J1207">
        <v>5</v>
      </c>
      <c r="K1207" t="str" cm="1">
        <f t="array" ref="K1207">_xlfn.IFS(AND(I1207&gt;=1, I1207&lt;=2), "Bad", AND(I1207&gt;=3, I1207&lt;=4), "Somewhat Decent", AND(I1207&gt;=5, I1207&lt;=6), "Good", AND(I1207&gt;=7, I1207&lt;=8), "Very Good", AND(I1207&gt;=9, I1207&lt;=10), "Excellent")</f>
        <v>Good</v>
      </c>
      <c r="L1207">
        <f t="shared" si="186"/>
        <v>0</v>
      </c>
      <c r="M1207">
        <f t="shared" si="187"/>
        <v>0</v>
      </c>
      <c r="N1207">
        <f t="shared" si="188"/>
        <v>1</v>
      </c>
      <c r="O1207">
        <f t="shared" si="189"/>
        <v>0</v>
      </c>
      <c r="P1207">
        <f t="shared" si="190"/>
        <v>0</v>
      </c>
      <c r="Q1207" s="10" t="e">
        <f t="shared" si="197"/>
        <v>#N/A</v>
      </c>
      <c r="R1207">
        <v>1999</v>
      </c>
      <c r="S1207" t="str">
        <f t="shared" si="191"/>
        <v>No</v>
      </c>
      <c r="T1207">
        <f t="shared" si="192"/>
        <v>0</v>
      </c>
      <c r="U1207" s="11">
        <v>1999</v>
      </c>
      <c r="V1207" s="6" t="s">
        <v>2998</v>
      </c>
      <c r="W1207" s="6">
        <v>0</v>
      </c>
      <c r="X1207" s="6" t="s">
        <v>2990</v>
      </c>
      <c r="Y1207" s="6">
        <v>0</v>
      </c>
      <c r="Z1207" s="6" t="s">
        <v>2990</v>
      </c>
      <c r="AA1207" s="6">
        <v>0</v>
      </c>
      <c r="AB1207" s="6">
        <v>841</v>
      </c>
      <c r="AC1207" s="6">
        <v>841</v>
      </c>
      <c r="AD1207">
        <v>892</v>
      </c>
      <c r="AE1207">
        <v>783</v>
      </c>
      <c r="AF1207">
        <v>1675</v>
      </c>
      <c r="AG1207" s="6">
        <v>0</v>
      </c>
      <c r="AH1207" s="6">
        <v>0</v>
      </c>
      <c r="AI1207">
        <v>2</v>
      </c>
      <c r="AJ1207">
        <v>1</v>
      </c>
      <c r="AK1207">
        <v>3</v>
      </c>
      <c r="AL1207">
        <v>1</v>
      </c>
      <c r="AM1207">
        <v>7</v>
      </c>
      <c r="AN1207">
        <v>1</v>
      </c>
      <c r="AO1207" t="s">
        <v>2994</v>
      </c>
      <c r="AP1207" t="s">
        <v>3010</v>
      </c>
      <c r="AQ1207" s="6">
        <v>1999</v>
      </c>
      <c r="AR1207" s="6" t="s">
        <v>2993</v>
      </c>
      <c r="AS1207" s="6">
        <v>2</v>
      </c>
      <c r="AT1207" s="6">
        <v>502</v>
      </c>
      <c r="AU1207" s="6" t="s">
        <v>2994</v>
      </c>
      <c r="AV1207">
        <v>0</v>
      </c>
      <c r="AW1207">
        <v>103</v>
      </c>
      <c r="AX1207">
        <v>0</v>
      </c>
      <c r="AY1207">
        <v>0</v>
      </c>
      <c r="AZ1207">
        <v>0</v>
      </c>
      <c r="BA1207">
        <v>0</v>
      </c>
      <c r="BB1207" t="s">
        <v>2995</v>
      </c>
      <c r="BC1207">
        <v>6</v>
      </c>
      <c r="BD1207">
        <v>2009</v>
      </c>
      <c r="BE1207" t="s">
        <v>2996</v>
      </c>
      <c r="BF1207" t="s">
        <v>2997</v>
      </c>
      <c r="BG1207">
        <v>181000</v>
      </c>
      <c r="BH1207" s="2">
        <v>6</v>
      </c>
      <c r="BI1207" s="2">
        <v>6</v>
      </c>
    </row>
    <row r="1208" spans="1:61" x14ac:dyDescent="0.25">
      <c r="A1208">
        <v>1004</v>
      </c>
      <c r="B1208" t="s">
        <v>1219</v>
      </c>
      <c r="C1208" s="6">
        <v>100</v>
      </c>
      <c r="D1208">
        <v>10839</v>
      </c>
      <c r="E1208" t="s">
        <v>2985</v>
      </c>
      <c r="F1208" t="s">
        <v>3036</v>
      </c>
      <c r="G1208" t="s">
        <v>9</v>
      </c>
      <c r="H1208" t="s">
        <v>2987</v>
      </c>
      <c r="I1208">
        <v>6</v>
      </c>
      <c r="J1208">
        <v>5</v>
      </c>
      <c r="K1208" t="str" cm="1">
        <f t="array" ref="K1208">_xlfn.IFS(AND(I1208&gt;=1, I1208&lt;=2), "Bad", AND(I1208&gt;=3, I1208&lt;=4), "Somewhat Decent", AND(I1208&gt;=5, I1208&lt;=6), "Good", AND(I1208&gt;=7, I1208&lt;=8), "Very Good", AND(I1208&gt;=9, I1208&lt;=10), "Excellent")</f>
        <v>Good</v>
      </c>
      <c r="L1208">
        <f t="shared" si="186"/>
        <v>0</v>
      </c>
      <c r="M1208">
        <f t="shared" si="187"/>
        <v>0</v>
      </c>
      <c r="N1208">
        <f t="shared" si="188"/>
        <v>1</v>
      </c>
      <c r="O1208">
        <f t="shared" si="189"/>
        <v>0</v>
      </c>
      <c r="P1208">
        <f t="shared" si="190"/>
        <v>0</v>
      </c>
      <c r="Q1208" s="10">
        <f t="shared" si="197"/>
        <v>26</v>
      </c>
      <c r="R1208">
        <v>1997</v>
      </c>
      <c r="S1208" t="str">
        <f t="shared" si="191"/>
        <v>Yes</v>
      </c>
      <c r="T1208">
        <f t="shared" si="192"/>
        <v>1</v>
      </c>
      <c r="U1208" s="11">
        <v>1998</v>
      </c>
      <c r="V1208" s="6" t="s">
        <v>2998</v>
      </c>
      <c r="W1208" s="6">
        <v>0</v>
      </c>
      <c r="X1208" s="6" t="s">
        <v>2990</v>
      </c>
      <c r="Y1208" s="6">
        <v>0</v>
      </c>
      <c r="Z1208" s="6" t="s">
        <v>2990</v>
      </c>
      <c r="AA1208" s="6">
        <v>0</v>
      </c>
      <c r="AB1208" s="6">
        <v>926</v>
      </c>
      <c r="AC1208" s="6">
        <v>926</v>
      </c>
      <c r="AD1208">
        <v>926</v>
      </c>
      <c r="AE1208">
        <v>678</v>
      </c>
      <c r="AF1208">
        <v>1604</v>
      </c>
      <c r="AG1208" s="6">
        <v>0</v>
      </c>
      <c r="AH1208" s="6">
        <v>0</v>
      </c>
      <c r="AI1208">
        <v>2</v>
      </c>
      <c r="AJ1208">
        <v>1</v>
      </c>
      <c r="AK1208">
        <v>3</v>
      </c>
      <c r="AL1208">
        <v>1</v>
      </c>
      <c r="AM1208">
        <v>7</v>
      </c>
      <c r="AN1208">
        <v>1</v>
      </c>
      <c r="AO1208" t="s">
        <v>2994</v>
      </c>
      <c r="AP1208" t="s">
        <v>2992</v>
      </c>
      <c r="AQ1208" s="6">
        <v>1997</v>
      </c>
      <c r="AR1208" s="6" t="s">
        <v>2993</v>
      </c>
      <c r="AS1208" s="6">
        <v>2</v>
      </c>
      <c r="AT1208" s="6">
        <v>470</v>
      </c>
      <c r="AU1208" s="6" t="s">
        <v>2994</v>
      </c>
      <c r="AV1208">
        <v>0</v>
      </c>
      <c r="AW1208">
        <v>36</v>
      </c>
      <c r="AX1208">
        <v>0</v>
      </c>
      <c r="AY1208">
        <v>0</v>
      </c>
      <c r="AZ1208">
        <v>0</v>
      </c>
      <c r="BA1208">
        <v>0</v>
      </c>
      <c r="BB1208" t="s">
        <v>2995</v>
      </c>
      <c r="BC1208">
        <v>7</v>
      </c>
      <c r="BD1208">
        <v>2008</v>
      </c>
      <c r="BE1208" t="s">
        <v>2996</v>
      </c>
      <c r="BF1208" t="s">
        <v>2997</v>
      </c>
      <c r="BG1208">
        <v>181000</v>
      </c>
      <c r="BH1208" s="2">
        <v>6</v>
      </c>
      <c r="BI1208" s="2">
        <v>6</v>
      </c>
    </row>
    <row r="1209" spans="1:61" x14ac:dyDescent="0.25">
      <c r="A1209">
        <v>1754</v>
      </c>
      <c r="B1209" t="s">
        <v>1220</v>
      </c>
      <c r="C1209" s="6">
        <v>69.22</v>
      </c>
      <c r="D1209">
        <v>8063</v>
      </c>
      <c r="E1209" t="s">
        <v>2985</v>
      </c>
      <c r="F1209" t="s">
        <v>3036</v>
      </c>
      <c r="G1209" t="s">
        <v>9</v>
      </c>
      <c r="H1209" t="s">
        <v>2987</v>
      </c>
      <c r="I1209">
        <v>6</v>
      </c>
      <c r="J1209">
        <v>5</v>
      </c>
      <c r="K1209" t="str" cm="1">
        <f t="array" ref="K1209">_xlfn.IFS(AND(I1209&gt;=1, I1209&lt;=2), "Bad", AND(I1209&gt;=3, I1209&lt;=4), "Somewhat Decent", AND(I1209&gt;=5, I1209&lt;=6), "Good", AND(I1209&gt;=7, I1209&lt;=8), "Very Good", AND(I1209&gt;=9, I1209&lt;=10), "Excellent")</f>
        <v>Good</v>
      </c>
      <c r="L1209">
        <f t="shared" si="186"/>
        <v>0</v>
      </c>
      <c r="M1209">
        <f t="shared" si="187"/>
        <v>0</v>
      </c>
      <c r="N1209">
        <f t="shared" si="188"/>
        <v>1</v>
      </c>
      <c r="O1209">
        <f t="shared" si="189"/>
        <v>0</v>
      </c>
      <c r="P1209">
        <f t="shared" si="190"/>
        <v>0</v>
      </c>
      <c r="Q1209" s="10" t="e">
        <f t="shared" si="197"/>
        <v>#N/A</v>
      </c>
      <c r="R1209">
        <v>2000</v>
      </c>
      <c r="S1209" t="str">
        <f t="shared" si="191"/>
        <v>No</v>
      </c>
      <c r="T1209">
        <f t="shared" si="192"/>
        <v>0</v>
      </c>
      <c r="U1209" s="11">
        <v>2000</v>
      </c>
      <c r="V1209" s="6" t="s">
        <v>2998</v>
      </c>
      <c r="W1209" s="6">
        <v>0</v>
      </c>
      <c r="X1209" s="6" t="s">
        <v>2990</v>
      </c>
      <c r="Y1209" s="6">
        <v>0</v>
      </c>
      <c r="Z1209" s="6" t="s">
        <v>2990</v>
      </c>
      <c r="AA1209" s="6">
        <v>0</v>
      </c>
      <c r="AB1209" s="6">
        <v>924</v>
      </c>
      <c r="AC1209" s="6">
        <v>924</v>
      </c>
      <c r="AD1209">
        <v>948</v>
      </c>
      <c r="AE1209">
        <v>742</v>
      </c>
      <c r="AF1209">
        <v>1690</v>
      </c>
      <c r="AG1209" s="6">
        <v>0</v>
      </c>
      <c r="AH1209" s="6">
        <v>0</v>
      </c>
      <c r="AI1209">
        <v>2</v>
      </c>
      <c r="AJ1209">
        <v>1</v>
      </c>
      <c r="AK1209">
        <v>3</v>
      </c>
      <c r="AL1209">
        <v>1</v>
      </c>
      <c r="AM1209">
        <v>7</v>
      </c>
      <c r="AN1209">
        <v>1</v>
      </c>
      <c r="AO1209" t="s">
        <v>2994</v>
      </c>
      <c r="AP1209" t="s">
        <v>2992</v>
      </c>
      <c r="AQ1209" s="6">
        <v>2000</v>
      </c>
      <c r="AR1209" s="6" t="s">
        <v>3008</v>
      </c>
      <c r="AS1209" s="6">
        <v>2</v>
      </c>
      <c r="AT1209" s="6">
        <v>463</v>
      </c>
      <c r="AU1209" s="6" t="s">
        <v>2994</v>
      </c>
      <c r="AV1209">
        <v>100</v>
      </c>
      <c r="AW1209">
        <v>48</v>
      </c>
      <c r="AX1209">
        <v>0</v>
      </c>
      <c r="AY1209">
        <v>0</v>
      </c>
      <c r="AZ1209">
        <v>0</v>
      </c>
      <c r="BA1209">
        <v>0</v>
      </c>
      <c r="BB1209" t="s">
        <v>2995</v>
      </c>
      <c r="BC1209">
        <v>11</v>
      </c>
      <c r="BD1209">
        <v>2007</v>
      </c>
      <c r="BE1209" t="s">
        <v>2996</v>
      </c>
      <c r="BF1209" t="s">
        <v>2999</v>
      </c>
      <c r="BG1209">
        <v>181000</v>
      </c>
      <c r="BH1209" s="2">
        <v>6</v>
      </c>
      <c r="BI1209" s="2">
        <v>6</v>
      </c>
    </row>
    <row r="1210" spans="1:61" x14ac:dyDescent="0.25">
      <c r="A1210">
        <v>1810</v>
      </c>
      <c r="B1210" t="s">
        <v>1221</v>
      </c>
      <c r="C1210" s="6">
        <v>65</v>
      </c>
      <c r="D1210">
        <v>7441</v>
      </c>
      <c r="E1210" t="s">
        <v>2985</v>
      </c>
      <c r="F1210" t="s">
        <v>3029</v>
      </c>
      <c r="G1210" t="s">
        <v>9</v>
      </c>
      <c r="H1210" t="s">
        <v>3001</v>
      </c>
      <c r="I1210">
        <v>7</v>
      </c>
      <c r="J1210">
        <v>5</v>
      </c>
      <c r="K1210" t="str" cm="1">
        <f t="array" ref="K1210">_xlfn.IFS(AND(I1210&gt;=1, I1210&lt;=2), "Bad", AND(I1210&gt;=3, I1210&lt;=4), "Somewhat Decent", AND(I1210&gt;=5, I1210&lt;=6), "Good", AND(I1210&gt;=7, I1210&lt;=8), "Very Good", AND(I1210&gt;=9, I1210&lt;=10), "Excellent")</f>
        <v>Very Good</v>
      </c>
      <c r="L1210">
        <f t="shared" si="186"/>
        <v>0</v>
      </c>
      <c r="M1210">
        <f t="shared" si="187"/>
        <v>0</v>
      </c>
      <c r="N1210">
        <f t="shared" si="188"/>
        <v>0</v>
      </c>
      <c r="O1210">
        <f t="shared" si="189"/>
        <v>1</v>
      </c>
      <c r="P1210">
        <f t="shared" si="190"/>
        <v>0</v>
      </c>
      <c r="Q1210" s="10" t="e">
        <f t="shared" si="197"/>
        <v>#N/A</v>
      </c>
      <c r="R1210">
        <v>2006</v>
      </c>
      <c r="S1210" t="str">
        <f t="shared" si="191"/>
        <v>No</v>
      </c>
      <c r="T1210">
        <f t="shared" si="192"/>
        <v>0</v>
      </c>
      <c r="U1210" s="11">
        <v>2006</v>
      </c>
      <c r="V1210" s="6" t="s">
        <v>2988</v>
      </c>
      <c r="W1210" s="6">
        <v>170</v>
      </c>
      <c r="X1210" s="6" t="s">
        <v>2990</v>
      </c>
      <c r="Y1210" s="6">
        <v>0</v>
      </c>
      <c r="Z1210" s="6" t="s">
        <v>2990</v>
      </c>
      <c r="AA1210" s="6">
        <v>0</v>
      </c>
      <c r="AB1210" s="6">
        <v>1461</v>
      </c>
      <c r="AC1210" s="6">
        <v>1461</v>
      </c>
      <c r="AD1210">
        <v>1486</v>
      </c>
      <c r="AE1210">
        <v>0</v>
      </c>
      <c r="AF1210">
        <v>1486</v>
      </c>
      <c r="AG1210" s="6">
        <v>0</v>
      </c>
      <c r="AH1210" s="6">
        <v>0</v>
      </c>
      <c r="AI1210">
        <v>2</v>
      </c>
      <c r="AJ1210">
        <v>0</v>
      </c>
      <c r="AK1210">
        <v>3</v>
      </c>
      <c r="AL1210">
        <v>1</v>
      </c>
      <c r="AM1210">
        <v>7</v>
      </c>
      <c r="AN1210">
        <v>0</v>
      </c>
      <c r="AO1210" t="s">
        <v>2995</v>
      </c>
      <c r="AP1210" t="s">
        <v>2992</v>
      </c>
      <c r="AQ1210" s="6">
        <v>2006</v>
      </c>
      <c r="AR1210" s="6" t="s">
        <v>3008</v>
      </c>
      <c r="AS1210" s="6">
        <v>2</v>
      </c>
      <c r="AT1210" s="6">
        <v>566</v>
      </c>
      <c r="AU1210" s="6" t="s">
        <v>2994</v>
      </c>
      <c r="AV1210">
        <v>0</v>
      </c>
      <c r="AW1210">
        <v>32</v>
      </c>
      <c r="AX1210">
        <v>0</v>
      </c>
      <c r="AY1210">
        <v>0</v>
      </c>
      <c r="AZ1210">
        <v>0</v>
      </c>
      <c r="BA1210">
        <v>0</v>
      </c>
      <c r="BB1210" t="s">
        <v>2995</v>
      </c>
      <c r="BC1210">
        <v>6</v>
      </c>
      <c r="BD1210">
        <v>2007</v>
      </c>
      <c r="BE1210" t="s">
        <v>2996</v>
      </c>
      <c r="BF1210" t="s">
        <v>2997</v>
      </c>
      <c r="BG1210">
        <v>181000</v>
      </c>
      <c r="BH1210" s="2">
        <v>6</v>
      </c>
      <c r="BI1210" s="2">
        <v>6</v>
      </c>
    </row>
    <row r="1211" spans="1:61" x14ac:dyDescent="0.25">
      <c r="A1211">
        <v>2358</v>
      </c>
      <c r="B1211" t="s">
        <v>1222</v>
      </c>
      <c r="C1211" s="6">
        <v>78</v>
      </c>
      <c r="D1211">
        <v>10140</v>
      </c>
      <c r="E1211" t="s">
        <v>2985</v>
      </c>
      <c r="F1211" t="s">
        <v>3049</v>
      </c>
      <c r="G1211" t="s">
        <v>9</v>
      </c>
      <c r="H1211" t="s">
        <v>3001</v>
      </c>
      <c r="I1211">
        <v>6</v>
      </c>
      <c r="J1211">
        <v>6</v>
      </c>
      <c r="K1211" t="str" cm="1">
        <f t="array" ref="K1211">_xlfn.IFS(AND(I1211&gt;=1, I1211&lt;=2), "Bad", AND(I1211&gt;=3, I1211&lt;=4), "Somewhat Decent", AND(I1211&gt;=5, I1211&lt;=6), "Good", AND(I1211&gt;=7, I1211&lt;=8), "Very Good", AND(I1211&gt;=9, I1211&lt;=10), "Excellent")</f>
        <v>Good</v>
      </c>
      <c r="L1211">
        <f t="shared" si="186"/>
        <v>0</v>
      </c>
      <c r="M1211">
        <f t="shared" si="187"/>
        <v>0</v>
      </c>
      <c r="N1211">
        <f t="shared" si="188"/>
        <v>1</v>
      </c>
      <c r="O1211">
        <f t="shared" si="189"/>
        <v>0</v>
      </c>
      <c r="P1211">
        <f t="shared" si="190"/>
        <v>0</v>
      </c>
      <c r="Q1211" s="10">
        <f t="shared" si="197"/>
        <v>25</v>
      </c>
      <c r="R1211">
        <v>1974</v>
      </c>
      <c r="S1211" t="str">
        <f t="shared" si="191"/>
        <v>Yes</v>
      </c>
      <c r="T1211">
        <f t="shared" si="192"/>
        <v>1</v>
      </c>
      <c r="U1211" s="11">
        <v>1999</v>
      </c>
      <c r="V1211" s="6" t="s">
        <v>2988</v>
      </c>
      <c r="W1211" s="6">
        <v>99</v>
      </c>
      <c r="X1211" s="6" t="s">
        <v>3007</v>
      </c>
      <c r="Y1211" s="6">
        <v>663</v>
      </c>
      <c r="Z1211" s="6" t="s">
        <v>3030</v>
      </c>
      <c r="AA1211" s="6">
        <v>377</v>
      </c>
      <c r="AB1211" s="6">
        <v>0</v>
      </c>
      <c r="AC1211" s="6">
        <v>1040</v>
      </c>
      <c r="AD1211">
        <v>1309</v>
      </c>
      <c r="AE1211">
        <v>0</v>
      </c>
      <c r="AF1211">
        <v>1309</v>
      </c>
      <c r="AG1211" s="6">
        <v>1</v>
      </c>
      <c r="AH1211" s="6">
        <v>0</v>
      </c>
      <c r="AI1211">
        <v>1</v>
      </c>
      <c r="AJ1211">
        <v>1</v>
      </c>
      <c r="AK1211">
        <v>3</v>
      </c>
      <c r="AL1211">
        <v>1</v>
      </c>
      <c r="AM1211">
        <v>5</v>
      </c>
      <c r="AN1211">
        <v>1</v>
      </c>
      <c r="AO1211" t="s">
        <v>3017</v>
      </c>
      <c r="AP1211" t="s">
        <v>2992</v>
      </c>
      <c r="AQ1211" s="6">
        <v>1974</v>
      </c>
      <c r="AR1211" s="6" t="s">
        <v>3008</v>
      </c>
      <c r="AS1211" s="6">
        <v>2</v>
      </c>
      <c r="AT1211" s="6">
        <v>484</v>
      </c>
      <c r="AU1211" s="6" t="s">
        <v>2994</v>
      </c>
      <c r="AV1211">
        <v>265</v>
      </c>
      <c r="AW1211">
        <v>0</v>
      </c>
      <c r="AX1211">
        <v>0</v>
      </c>
      <c r="AY1211">
        <v>0</v>
      </c>
      <c r="AZ1211">
        <v>0</v>
      </c>
      <c r="BA1211">
        <v>648</v>
      </c>
      <c r="BB1211" t="s">
        <v>3017</v>
      </c>
      <c r="BC1211">
        <v>1</v>
      </c>
      <c r="BD1211">
        <v>2006</v>
      </c>
      <c r="BE1211" t="s">
        <v>2996</v>
      </c>
      <c r="BF1211" t="s">
        <v>2997</v>
      </c>
      <c r="BG1211">
        <v>181000</v>
      </c>
      <c r="BH1211" s="2">
        <v>6</v>
      </c>
      <c r="BI1211" s="2">
        <v>6</v>
      </c>
    </row>
    <row r="1212" spans="1:61" x14ac:dyDescent="0.25">
      <c r="A1212">
        <v>2763</v>
      </c>
      <c r="B1212" t="s">
        <v>1223</v>
      </c>
      <c r="C1212" s="6">
        <v>78</v>
      </c>
      <c r="D1212">
        <v>9316</v>
      </c>
      <c r="E1212" t="s">
        <v>2985</v>
      </c>
      <c r="F1212" t="s">
        <v>3012</v>
      </c>
      <c r="G1212" t="s">
        <v>9</v>
      </c>
      <c r="H1212" t="s">
        <v>2987</v>
      </c>
      <c r="I1212">
        <v>7</v>
      </c>
      <c r="J1212">
        <v>5</v>
      </c>
      <c r="K1212" t="str" cm="1">
        <f t="array" ref="K1212">_xlfn.IFS(AND(I1212&gt;=1, I1212&lt;=2), "Bad", AND(I1212&gt;=3, I1212&lt;=4), "Somewhat Decent", AND(I1212&gt;=5, I1212&lt;=6), "Good", AND(I1212&gt;=7, I1212&lt;=8), "Very Good", AND(I1212&gt;=9, I1212&lt;=10), "Excellent")</f>
        <v>Very Good</v>
      </c>
      <c r="L1212">
        <f t="shared" si="186"/>
        <v>0</v>
      </c>
      <c r="M1212">
        <f t="shared" si="187"/>
        <v>0</v>
      </c>
      <c r="N1212">
        <f t="shared" si="188"/>
        <v>0</v>
      </c>
      <c r="O1212">
        <f t="shared" si="189"/>
        <v>1</v>
      </c>
      <c r="P1212">
        <f t="shared" si="190"/>
        <v>0</v>
      </c>
      <c r="Q1212" s="10" t="e">
        <f t="shared" si="197"/>
        <v>#N/A</v>
      </c>
      <c r="R1212">
        <v>2005</v>
      </c>
      <c r="S1212" t="str">
        <f t="shared" si="191"/>
        <v>No</v>
      </c>
      <c r="T1212">
        <f t="shared" si="192"/>
        <v>0</v>
      </c>
      <c r="U1212" s="11">
        <v>2005</v>
      </c>
      <c r="V1212" s="6" t="s">
        <v>2988</v>
      </c>
      <c r="W1212" s="6">
        <v>532</v>
      </c>
      <c r="X1212" s="6" t="s">
        <v>2990</v>
      </c>
      <c r="Y1212" s="6">
        <v>0</v>
      </c>
      <c r="Z1212" s="6" t="s">
        <v>2990</v>
      </c>
      <c r="AA1212" s="6">
        <v>0</v>
      </c>
      <c r="AB1212" s="6">
        <v>784</v>
      </c>
      <c r="AC1212" s="6">
        <v>784</v>
      </c>
      <c r="AD1212">
        <v>784</v>
      </c>
      <c r="AE1212">
        <v>812</v>
      </c>
      <c r="AF1212">
        <v>1596</v>
      </c>
      <c r="AG1212" s="6">
        <v>0</v>
      </c>
      <c r="AH1212" s="6">
        <v>0</v>
      </c>
      <c r="AI1212">
        <v>2</v>
      </c>
      <c r="AJ1212">
        <v>1</v>
      </c>
      <c r="AK1212">
        <v>3</v>
      </c>
      <c r="AL1212">
        <v>1</v>
      </c>
      <c r="AM1212">
        <v>6</v>
      </c>
      <c r="AN1212">
        <v>0</v>
      </c>
      <c r="AO1212" t="s">
        <v>2995</v>
      </c>
      <c r="AP1212" t="s">
        <v>2992</v>
      </c>
      <c r="AQ1212" s="6">
        <v>2005</v>
      </c>
      <c r="AR1212" s="6" t="s">
        <v>3008</v>
      </c>
      <c r="AS1212" s="6">
        <v>2</v>
      </c>
      <c r="AT1212" s="6">
        <v>610</v>
      </c>
      <c r="AU1212" s="6" t="s">
        <v>2994</v>
      </c>
      <c r="AV1212">
        <v>144</v>
      </c>
      <c r="AW1212">
        <v>45</v>
      </c>
      <c r="AX1212">
        <v>0</v>
      </c>
      <c r="AY1212">
        <v>0</v>
      </c>
      <c r="AZ1212">
        <v>0</v>
      </c>
      <c r="BA1212">
        <v>0</v>
      </c>
      <c r="BB1212" t="s">
        <v>2995</v>
      </c>
      <c r="BC1212">
        <v>6</v>
      </c>
      <c r="BD1212">
        <v>2006</v>
      </c>
      <c r="BE1212" t="s">
        <v>2996</v>
      </c>
      <c r="BF1212" t="s">
        <v>2997</v>
      </c>
      <c r="BG1212">
        <v>181000</v>
      </c>
      <c r="BH1212" s="2">
        <v>6</v>
      </c>
      <c r="BI1212" s="2">
        <v>6</v>
      </c>
    </row>
    <row r="1213" spans="1:61" x14ac:dyDescent="0.25">
      <c r="A1213">
        <v>124</v>
      </c>
      <c r="B1213" t="s">
        <v>1224</v>
      </c>
      <c r="C1213" s="6">
        <v>69.22</v>
      </c>
      <c r="D1213">
        <v>14112</v>
      </c>
      <c r="E1213" t="s">
        <v>2985</v>
      </c>
      <c r="F1213" t="s">
        <v>3016</v>
      </c>
      <c r="G1213" t="s">
        <v>9</v>
      </c>
      <c r="H1213" t="s">
        <v>3041</v>
      </c>
      <c r="I1213">
        <v>5</v>
      </c>
      <c r="J1213">
        <v>7</v>
      </c>
      <c r="K1213" t="str" cm="1">
        <f t="array" ref="K1213">_xlfn.IFS(AND(I1213&gt;=1, I1213&lt;=2), "Bad", AND(I1213&gt;=3, I1213&lt;=4), "Somewhat Decent", AND(I1213&gt;=5, I1213&lt;=6), "Good", AND(I1213&gt;=7, I1213&lt;=8), "Very Good", AND(I1213&gt;=9, I1213&lt;=10), "Excellent")</f>
        <v>Good</v>
      </c>
      <c r="L1213">
        <f t="shared" si="186"/>
        <v>0</v>
      </c>
      <c r="M1213">
        <f t="shared" si="187"/>
        <v>0</v>
      </c>
      <c r="N1213">
        <f t="shared" si="188"/>
        <v>1</v>
      </c>
      <c r="O1213">
        <f t="shared" si="189"/>
        <v>0</v>
      </c>
      <c r="P1213">
        <f t="shared" si="190"/>
        <v>0</v>
      </c>
      <c r="Q1213" s="10" t="e">
        <f t="shared" si="197"/>
        <v>#N/A</v>
      </c>
      <c r="R1213">
        <v>1964</v>
      </c>
      <c r="S1213" t="str">
        <f t="shared" si="191"/>
        <v>No</v>
      </c>
      <c r="T1213">
        <f t="shared" si="192"/>
        <v>0</v>
      </c>
      <c r="U1213" s="11">
        <v>1964</v>
      </c>
      <c r="V1213" s="6" t="s">
        <v>2988</v>
      </c>
      <c r="W1213" s="6">
        <v>86</v>
      </c>
      <c r="X1213" s="6" t="s">
        <v>2989</v>
      </c>
      <c r="Y1213" s="6">
        <v>1014</v>
      </c>
      <c r="Z1213" s="6" t="s">
        <v>2990</v>
      </c>
      <c r="AA1213" s="6">
        <v>0</v>
      </c>
      <c r="AB1213" s="6">
        <v>138</v>
      </c>
      <c r="AC1213" s="6">
        <v>1152</v>
      </c>
      <c r="AD1213">
        <v>1152</v>
      </c>
      <c r="AE1213">
        <v>0</v>
      </c>
      <c r="AF1213">
        <v>1152</v>
      </c>
      <c r="AG1213" s="6">
        <v>1</v>
      </c>
      <c r="AH1213" s="6">
        <v>0</v>
      </c>
      <c r="AI1213">
        <v>1</v>
      </c>
      <c r="AJ1213">
        <v>0</v>
      </c>
      <c r="AK1213">
        <v>3</v>
      </c>
      <c r="AL1213">
        <v>1</v>
      </c>
      <c r="AM1213">
        <v>6</v>
      </c>
      <c r="AN1213">
        <v>1</v>
      </c>
      <c r="AO1213" t="s">
        <v>3003</v>
      </c>
      <c r="AP1213" t="s">
        <v>2992</v>
      </c>
      <c r="AQ1213" s="6">
        <v>1964</v>
      </c>
      <c r="AR1213" s="6" t="s">
        <v>3008</v>
      </c>
      <c r="AS1213" s="6">
        <v>2</v>
      </c>
      <c r="AT1213" s="6">
        <v>484</v>
      </c>
      <c r="AU1213" s="6" t="s">
        <v>2994</v>
      </c>
      <c r="AV1213">
        <v>227</v>
      </c>
      <c r="AW1213">
        <v>0</v>
      </c>
      <c r="AX1213">
        <v>0</v>
      </c>
      <c r="AY1213">
        <v>0</v>
      </c>
      <c r="AZ1213">
        <v>0</v>
      </c>
      <c r="BA1213">
        <v>0</v>
      </c>
      <c r="BB1213" t="s">
        <v>2995</v>
      </c>
      <c r="BC1213">
        <v>4</v>
      </c>
      <c r="BD1213">
        <v>2010</v>
      </c>
      <c r="BE1213" t="s">
        <v>2996</v>
      </c>
      <c r="BF1213" t="s">
        <v>2997</v>
      </c>
      <c r="BG1213">
        <v>180500</v>
      </c>
      <c r="BH1213" s="2">
        <v>6</v>
      </c>
      <c r="BI1213" s="2">
        <v>6</v>
      </c>
    </row>
    <row r="1214" spans="1:61" x14ac:dyDescent="0.25">
      <c r="A1214">
        <v>365</v>
      </c>
      <c r="B1214" t="s">
        <v>1225</v>
      </c>
      <c r="C1214" s="6">
        <v>99</v>
      </c>
      <c r="D1214">
        <v>11851</v>
      </c>
      <c r="E1214" t="s">
        <v>2985</v>
      </c>
      <c r="F1214" t="s">
        <v>3036</v>
      </c>
      <c r="G1214" t="s">
        <v>9</v>
      </c>
      <c r="H1214" t="s">
        <v>3001</v>
      </c>
      <c r="I1214">
        <v>7</v>
      </c>
      <c r="J1214">
        <v>5</v>
      </c>
      <c r="K1214" t="str" cm="1">
        <f t="array" ref="K1214">_xlfn.IFS(AND(I1214&gt;=1, I1214&lt;=2), "Bad", AND(I1214&gt;=3, I1214&lt;=4), "Somewhat Decent", AND(I1214&gt;=5, I1214&lt;=6), "Good", AND(I1214&gt;=7, I1214&lt;=8), "Very Good", AND(I1214&gt;=9, I1214&lt;=10), "Excellent")</f>
        <v>Very Good</v>
      </c>
      <c r="L1214">
        <f t="shared" si="186"/>
        <v>0</v>
      </c>
      <c r="M1214">
        <f t="shared" si="187"/>
        <v>0</v>
      </c>
      <c r="N1214">
        <f t="shared" si="188"/>
        <v>0</v>
      </c>
      <c r="O1214">
        <f t="shared" si="189"/>
        <v>1</v>
      </c>
      <c r="P1214">
        <f t="shared" si="190"/>
        <v>0</v>
      </c>
      <c r="Q1214" s="10" t="e">
        <f t="shared" si="197"/>
        <v>#N/A</v>
      </c>
      <c r="R1214">
        <v>1990</v>
      </c>
      <c r="S1214" t="str">
        <f t="shared" si="191"/>
        <v>No</v>
      </c>
      <c r="T1214">
        <f t="shared" si="192"/>
        <v>0</v>
      </c>
      <c r="U1214" s="11">
        <v>1990</v>
      </c>
      <c r="V1214" s="6" t="s">
        <v>2998</v>
      </c>
      <c r="W1214" s="6">
        <v>0</v>
      </c>
      <c r="X1214" s="6" t="s">
        <v>2990</v>
      </c>
      <c r="Y1214" s="6">
        <v>0</v>
      </c>
      <c r="Z1214" s="6" t="s">
        <v>2990</v>
      </c>
      <c r="AA1214" s="6">
        <v>0</v>
      </c>
      <c r="AB1214" s="6">
        <v>1424</v>
      </c>
      <c r="AC1214" s="6">
        <v>1424</v>
      </c>
      <c r="AD1214">
        <v>1442</v>
      </c>
      <c r="AE1214">
        <v>0</v>
      </c>
      <c r="AF1214">
        <v>1442</v>
      </c>
      <c r="AG1214" s="6">
        <v>0</v>
      </c>
      <c r="AH1214" s="6">
        <v>0</v>
      </c>
      <c r="AI1214">
        <v>2</v>
      </c>
      <c r="AJ1214">
        <v>0</v>
      </c>
      <c r="AK1214">
        <v>3</v>
      </c>
      <c r="AL1214">
        <v>1</v>
      </c>
      <c r="AM1214">
        <v>5</v>
      </c>
      <c r="AN1214">
        <v>0</v>
      </c>
      <c r="AO1214" t="s">
        <v>2995</v>
      </c>
      <c r="AP1214" t="s">
        <v>2992</v>
      </c>
      <c r="AQ1214" s="6">
        <v>1990</v>
      </c>
      <c r="AR1214" s="6" t="s">
        <v>3008</v>
      </c>
      <c r="AS1214" s="6">
        <v>2</v>
      </c>
      <c r="AT1214" s="6">
        <v>500</v>
      </c>
      <c r="AU1214" s="6" t="s">
        <v>2994</v>
      </c>
      <c r="AV1214">
        <v>0</v>
      </c>
      <c r="AW1214">
        <v>34</v>
      </c>
      <c r="AX1214">
        <v>0</v>
      </c>
      <c r="AY1214">
        <v>508</v>
      </c>
      <c r="AZ1214">
        <v>0</v>
      </c>
      <c r="BA1214">
        <v>0</v>
      </c>
      <c r="BB1214" t="s">
        <v>2995</v>
      </c>
      <c r="BC1214">
        <v>5</v>
      </c>
      <c r="BD1214">
        <v>2009</v>
      </c>
      <c r="BE1214" t="s">
        <v>2996</v>
      </c>
      <c r="BF1214" t="s">
        <v>2997</v>
      </c>
      <c r="BG1214">
        <v>180500</v>
      </c>
      <c r="BH1214" s="2">
        <v>6</v>
      </c>
      <c r="BI1214" s="2">
        <v>6</v>
      </c>
    </row>
    <row r="1215" spans="1:61" x14ac:dyDescent="0.25">
      <c r="A1215">
        <v>578</v>
      </c>
      <c r="B1215" t="s">
        <v>1226</v>
      </c>
      <c r="C1215" s="6">
        <v>80</v>
      </c>
      <c r="D1215">
        <v>9600</v>
      </c>
      <c r="E1215" t="s">
        <v>2985</v>
      </c>
      <c r="F1215" t="s">
        <v>3034</v>
      </c>
      <c r="G1215" t="s">
        <v>9</v>
      </c>
      <c r="H1215" t="s">
        <v>3041</v>
      </c>
      <c r="I1215">
        <v>8</v>
      </c>
      <c r="J1215">
        <v>5</v>
      </c>
      <c r="K1215" t="str" cm="1">
        <f t="array" ref="K1215">_xlfn.IFS(AND(I1215&gt;=1, I1215&lt;=2), "Bad", AND(I1215&gt;=3, I1215&lt;=4), "Somewhat Decent", AND(I1215&gt;=5, I1215&lt;=6), "Good", AND(I1215&gt;=7, I1215&lt;=8), "Very Good", AND(I1215&gt;=9, I1215&lt;=10), "Excellent")</f>
        <v>Very Good</v>
      </c>
      <c r="L1215">
        <f t="shared" si="186"/>
        <v>0</v>
      </c>
      <c r="M1215">
        <f t="shared" si="187"/>
        <v>0</v>
      </c>
      <c r="N1215">
        <f t="shared" si="188"/>
        <v>0</v>
      </c>
      <c r="O1215">
        <f t="shared" si="189"/>
        <v>1</v>
      </c>
      <c r="P1215">
        <f t="shared" si="190"/>
        <v>0</v>
      </c>
      <c r="Q1215" s="10" t="e">
        <f t="shared" si="197"/>
        <v>#N/A</v>
      </c>
      <c r="R1215">
        <v>1976</v>
      </c>
      <c r="S1215" t="str">
        <f t="shared" si="191"/>
        <v>No</v>
      </c>
      <c r="T1215">
        <f t="shared" si="192"/>
        <v>0</v>
      </c>
      <c r="U1215" s="11">
        <v>1976</v>
      </c>
      <c r="V1215" s="6" t="s">
        <v>2988</v>
      </c>
      <c r="W1215" s="6">
        <v>200</v>
      </c>
      <c r="X1215" s="6" t="s">
        <v>2990</v>
      </c>
      <c r="Y1215" s="6">
        <v>0</v>
      </c>
      <c r="Z1215" s="6" t="s">
        <v>2990</v>
      </c>
      <c r="AA1215" s="6">
        <v>0</v>
      </c>
      <c r="AB1215" s="6">
        <v>392</v>
      </c>
      <c r="AC1215" s="6">
        <v>392</v>
      </c>
      <c r="AD1215">
        <v>1487</v>
      </c>
      <c r="AE1215">
        <v>1012</v>
      </c>
      <c r="AF1215">
        <v>2499</v>
      </c>
      <c r="AG1215" s="6">
        <v>0</v>
      </c>
      <c r="AH1215" s="6">
        <v>0</v>
      </c>
      <c r="AI1215">
        <v>2</v>
      </c>
      <c r="AJ1215">
        <v>1</v>
      </c>
      <c r="AK1215">
        <v>4</v>
      </c>
      <c r="AL1215">
        <v>1</v>
      </c>
      <c r="AM1215">
        <v>5</v>
      </c>
      <c r="AN1215">
        <v>1</v>
      </c>
      <c r="AO1215" t="s">
        <v>3003</v>
      </c>
      <c r="AP1215" t="s">
        <v>2992</v>
      </c>
      <c r="AQ1215" s="6">
        <v>1976</v>
      </c>
      <c r="AR1215" s="6" t="s">
        <v>2990</v>
      </c>
      <c r="AS1215" s="6">
        <v>2</v>
      </c>
      <c r="AT1215" s="6">
        <v>527</v>
      </c>
      <c r="AU1215" s="6" t="s">
        <v>2994</v>
      </c>
      <c r="AV1215">
        <v>0</v>
      </c>
      <c r="AW1215">
        <v>64</v>
      </c>
      <c r="AX1215">
        <v>0</v>
      </c>
      <c r="AY1215">
        <v>0</v>
      </c>
      <c r="AZ1215">
        <v>0</v>
      </c>
      <c r="BA1215">
        <v>0</v>
      </c>
      <c r="BB1215" t="s">
        <v>2995</v>
      </c>
      <c r="BC1215">
        <v>1</v>
      </c>
      <c r="BD1215">
        <v>2009</v>
      </c>
      <c r="BE1215" t="s">
        <v>2996</v>
      </c>
      <c r="BF1215" t="s">
        <v>2999</v>
      </c>
      <c r="BG1215">
        <v>180500</v>
      </c>
      <c r="BH1215" s="2">
        <v>6</v>
      </c>
      <c r="BI1215" s="2">
        <v>6</v>
      </c>
    </row>
    <row r="1216" spans="1:61" x14ac:dyDescent="0.25">
      <c r="A1216">
        <v>1209</v>
      </c>
      <c r="B1216" t="s">
        <v>1227</v>
      </c>
      <c r="C1216" s="6">
        <v>100</v>
      </c>
      <c r="D1216">
        <v>10175</v>
      </c>
      <c r="E1216" t="s">
        <v>2985</v>
      </c>
      <c r="F1216" t="s">
        <v>3016</v>
      </c>
      <c r="G1216" t="s">
        <v>9</v>
      </c>
      <c r="H1216" t="s">
        <v>3001</v>
      </c>
      <c r="I1216">
        <v>6</v>
      </c>
      <c r="J1216">
        <v>5</v>
      </c>
      <c r="K1216" t="str" cm="1">
        <f t="array" ref="K1216">_xlfn.IFS(AND(I1216&gt;=1, I1216&lt;=2), "Bad", AND(I1216&gt;=3, I1216&lt;=4), "Somewhat Decent", AND(I1216&gt;=5, I1216&lt;=6), "Good", AND(I1216&gt;=7, I1216&lt;=8), "Very Good", AND(I1216&gt;=9, I1216&lt;=10), "Excellent")</f>
        <v>Good</v>
      </c>
      <c r="L1216">
        <f t="shared" si="186"/>
        <v>0</v>
      </c>
      <c r="M1216">
        <f t="shared" si="187"/>
        <v>0</v>
      </c>
      <c r="N1216">
        <f t="shared" si="188"/>
        <v>1</v>
      </c>
      <c r="O1216">
        <f t="shared" si="189"/>
        <v>0</v>
      </c>
      <c r="P1216">
        <f t="shared" si="190"/>
        <v>0</v>
      </c>
      <c r="Q1216" s="10" t="e">
        <f t="shared" si="197"/>
        <v>#N/A</v>
      </c>
      <c r="R1216">
        <v>1964</v>
      </c>
      <c r="S1216" t="str">
        <f t="shared" si="191"/>
        <v>No</v>
      </c>
      <c r="T1216">
        <f t="shared" si="192"/>
        <v>0</v>
      </c>
      <c r="U1216" s="11">
        <v>1964</v>
      </c>
      <c r="V1216" s="6" t="s">
        <v>2988</v>
      </c>
      <c r="W1216" s="6">
        <v>272</v>
      </c>
      <c r="X1216" s="6" t="s">
        <v>3011</v>
      </c>
      <c r="Y1216" s="6">
        <v>490</v>
      </c>
      <c r="Z1216" s="6" t="s">
        <v>2990</v>
      </c>
      <c r="AA1216" s="6">
        <v>0</v>
      </c>
      <c r="AB1216" s="6">
        <v>935</v>
      </c>
      <c r="AC1216" s="6">
        <v>1425</v>
      </c>
      <c r="AD1216">
        <v>1425</v>
      </c>
      <c r="AE1216">
        <v>0</v>
      </c>
      <c r="AF1216">
        <v>1425</v>
      </c>
      <c r="AG1216" s="6">
        <v>0</v>
      </c>
      <c r="AH1216" s="6">
        <v>0</v>
      </c>
      <c r="AI1216">
        <v>2</v>
      </c>
      <c r="AJ1216">
        <v>0</v>
      </c>
      <c r="AK1216">
        <v>3</v>
      </c>
      <c r="AL1216">
        <v>1</v>
      </c>
      <c r="AM1216">
        <v>7</v>
      </c>
      <c r="AN1216">
        <v>1</v>
      </c>
      <c r="AO1216" t="s">
        <v>3003</v>
      </c>
      <c r="AP1216" t="s">
        <v>2992</v>
      </c>
      <c r="AQ1216" s="6">
        <v>1964</v>
      </c>
      <c r="AR1216" s="6" t="s">
        <v>3008</v>
      </c>
      <c r="AS1216" s="6">
        <v>2</v>
      </c>
      <c r="AT1216" s="6">
        <v>576</v>
      </c>
      <c r="AU1216" s="6" t="s">
        <v>2994</v>
      </c>
      <c r="AV1216">
        <v>0</v>
      </c>
      <c r="AW1216">
        <v>0</v>
      </c>
      <c r="AX1216">
        <v>0</v>
      </c>
      <c r="AY1216">
        <v>407</v>
      </c>
      <c r="AZ1216">
        <v>0</v>
      </c>
      <c r="BA1216">
        <v>0</v>
      </c>
      <c r="BB1216" t="s">
        <v>2995</v>
      </c>
      <c r="BC1216">
        <v>7</v>
      </c>
      <c r="BD1216">
        <v>2008</v>
      </c>
      <c r="BE1216" t="s">
        <v>2996</v>
      </c>
      <c r="BF1216" t="s">
        <v>2997</v>
      </c>
      <c r="BG1216">
        <v>180500</v>
      </c>
      <c r="BH1216" s="2">
        <v>6</v>
      </c>
      <c r="BI1216" s="2">
        <v>6</v>
      </c>
    </row>
    <row r="1217" spans="1:61" x14ac:dyDescent="0.25">
      <c r="A1217">
        <v>2023</v>
      </c>
      <c r="B1217" t="s">
        <v>1228</v>
      </c>
      <c r="C1217" s="6">
        <v>60</v>
      </c>
      <c r="D1217">
        <v>13515</v>
      </c>
      <c r="E1217" t="s">
        <v>2985</v>
      </c>
      <c r="F1217" t="s">
        <v>3057</v>
      </c>
      <c r="G1217" t="s">
        <v>9</v>
      </c>
      <c r="H1217" t="s">
        <v>2987</v>
      </c>
      <c r="I1217">
        <v>6</v>
      </c>
      <c r="J1217">
        <v>6</v>
      </c>
      <c r="K1217" t="str" cm="1">
        <f t="array" ref="K1217">_xlfn.IFS(AND(I1217&gt;=1, I1217&lt;=2), "Bad", AND(I1217&gt;=3, I1217&lt;=4), "Somewhat Decent", AND(I1217&gt;=5, I1217&lt;=6), "Good", AND(I1217&gt;=7, I1217&lt;=8), "Very Good", AND(I1217&gt;=9, I1217&lt;=10), "Excellent")</f>
        <v>Good</v>
      </c>
      <c r="L1217">
        <f t="shared" si="186"/>
        <v>0</v>
      </c>
      <c r="M1217">
        <f t="shared" si="187"/>
        <v>0</v>
      </c>
      <c r="N1217">
        <f t="shared" si="188"/>
        <v>1</v>
      </c>
      <c r="O1217">
        <f t="shared" si="189"/>
        <v>0</v>
      </c>
      <c r="P1217">
        <f t="shared" si="190"/>
        <v>0</v>
      </c>
      <c r="Q1217" s="10">
        <f t="shared" si="197"/>
        <v>74</v>
      </c>
      <c r="R1217">
        <v>1919</v>
      </c>
      <c r="S1217" t="str">
        <f t="shared" si="191"/>
        <v>Yes</v>
      </c>
      <c r="T1217">
        <f t="shared" si="192"/>
        <v>1</v>
      </c>
      <c r="U1217" s="11">
        <v>1950</v>
      </c>
      <c r="V1217" s="6" t="s">
        <v>2998</v>
      </c>
      <c r="W1217" s="6">
        <v>0</v>
      </c>
      <c r="X1217" s="6" t="s">
        <v>2990</v>
      </c>
      <c r="Y1217" s="6">
        <v>0</v>
      </c>
      <c r="Z1217" s="6" t="s">
        <v>2990</v>
      </c>
      <c r="AA1217" s="6">
        <v>0</v>
      </c>
      <c r="AB1217" s="6">
        <v>764</v>
      </c>
      <c r="AC1217" s="6">
        <v>764</v>
      </c>
      <c r="AD1217">
        <v>1060</v>
      </c>
      <c r="AE1217">
        <v>764</v>
      </c>
      <c r="AF1217">
        <v>1824</v>
      </c>
      <c r="AG1217" s="6">
        <v>0</v>
      </c>
      <c r="AH1217" s="6">
        <v>0</v>
      </c>
      <c r="AI1217">
        <v>1</v>
      </c>
      <c r="AJ1217">
        <v>0</v>
      </c>
      <c r="AK1217">
        <v>3</v>
      </c>
      <c r="AL1217">
        <v>1</v>
      </c>
      <c r="AM1217">
        <v>8</v>
      </c>
      <c r="AN1217">
        <v>1</v>
      </c>
      <c r="AO1217" t="s">
        <v>3003</v>
      </c>
      <c r="AP1217" t="s">
        <v>3015</v>
      </c>
      <c r="AQ1217" s="6">
        <v>1940</v>
      </c>
      <c r="AR1217" s="6" t="s">
        <v>2990</v>
      </c>
      <c r="AS1217" s="6">
        <v>2</v>
      </c>
      <c r="AT1217" s="6">
        <v>520</v>
      </c>
      <c r="AU1217" s="6" t="s">
        <v>2994</v>
      </c>
      <c r="AV1217">
        <v>0</v>
      </c>
      <c r="AW1217">
        <v>0</v>
      </c>
      <c r="AX1217">
        <v>126</v>
      </c>
      <c r="AY1217">
        <v>0</v>
      </c>
      <c r="AZ1217">
        <v>0</v>
      </c>
      <c r="BA1217">
        <v>0</v>
      </c>
      <c r="BB1217" t="s">
        <v>2995</v>
      </c>
      <c r="BC1217">
        <v>7</v>
      </c>
      <c r="BD1217">
        <v>2007</v>
      </c>
      <c r="BE1217" t="s">
        <v>2996</v>
      </c>
      <c r="BF1217" t="s">
        <v>2997</v>
      </c>
      <c r="BG1217">
        <v>180500</v>
      </c>
      <c r="BH1217" s="2">
        <v>6</v>
      </c>
      <c r="BI1217" s="2">
        <v>6</v>
      </c>
    </row>
    <row r="1218" spans="1:61" x14ac:dyDescent="0.25">
      <c r="A1218">
        <v>2268</v>
      </c>
      <c r="B1218" t="s">
        <v>1229</v>
      </c>
      <c r="C1218" s="6">
        <v>69.22</v>
      </c>
      <c r="D1218">
        <v>6718</v>
      </c>
      <c r="E1218" t="s">
        <v>2985</v>
      </c>
      <c r="F1218" t="s">
        <v>3025</v>
      </c>
      <c r="G1218" t="s">
        <v>9</v>
      </c>
      <c r="H1218" t="s">
        <v>3001</v>
      </c>
      <c r="I1218">
        <v>8</v>
      </c>
      <c r="J1218">
        <v>5</v>
      </c>
      <c r="K1218" t="str" cm="1">
        <f t="array" ref="K1218">_xlfn.IFS(AND(I1218&gt;=1, I1218&lt;=2), "Bad", AND(I1218&gt;=3, I1218&lt;=4), "Somewhat Decent", AND(I1218&gt;=5, I1218&lt;=6), "Good", AND(I1218&gt;=7, I1218&lt;=8), "Very Good", AND(I1218&gt;=9, I1218&lt;=10), "Excellent")</f>
        <v>Very Good</v>
      </c>
      <c r="L1218">
        <f t="shared" ref="L1218:L1281" si="198">IF(K1218="Bad", 1, 0)</f>
        <v>0</v>
      </c>
      <c r="M1218">
        <f t="shared" ref="M1218:M1281" si="199">IF(K1218="Somewhat Decent", 1, 0)</f>
        <v>0</v>
      </c>
      <c r="N1218">
        <f t="shared" ref="N1218:N1281" si="200">IF(K1218="Good", 1, 0)</f>
        <v>0</v>
      </c>
      <c r="O1218">
        <f t="shared" ref="O1218:O1281" si="201">IF(K1218="Very Good", 1, 0)</f>
        <v>1</v>
      </c>
      <c r="P1218">
        <f t="shared" ref="P1218:P1281" si="202">IF(K1218="Excellent", 1, 0)</f>
        <v>0</v>
      </c>
      <c r="Q1218" s="10" t="e">
        <f t="shared" si="197"/>
        <v>#N/A</v>
      </c>
      <c r="R1218">
        <v>2001</v>
      </c>
      <c r="S1218" t="str">
        <f t="shared" ref="S1218:S1281" si="203">IF(U1218=R1218,"No","Yes")</f>
        <v>No</v>
      </c>
      <c r="T1218">
        <f t="shared" ref="T1218:T1281" si="204">IF(U1218=R1218,0,1)</f>
        <v>0</v>
      </c>
      <c r="U1218" s="11">
        <v>2001</v>
      </c>
      <c r="V1218" s="6" t="s">
        <v>2988</v>
      </c>
      <c r="W1218" s="6">
        <v>86</v>
      </c>
      <c r="X1218" s="6" t="s">
        <v>2989</v>
      </c>
      <c r="Y1218" s="6">
        <v>250</v>
      </c>
      <c r="Z1218" s="6" t="s">
        <v>2990</v>
      </c>
      <c r="AA1218" s="6">
        <v>0</v>
      </c>
      <c r="AB1218" s="6">
        <v>1017</v>
      </c>
      <c r="AC1218" s="6">
        <v>1267</v>
      </c>
      <c r="AD1218">
        <v>1312</v>
      </c>
      <c r="AE1218">
        <v>0</v>
      </c>
      <c r="AF1218">
        <v>1312</v>
      </c>
      <c r="AG1218" s="6">
        <v>0</v>
      </c>
      <c r="AH1218" s="6">
        <v>0</v>
      </c>
      <c r="AI1218">
        <v>2</v>
      </c>
      <c r="AJ1218">
        <v>0</v>
      </c>
      <c r="AK1218">
        <v>2</v>
      </c>
      <c r="AL1218">
        <v>1</v>
      </c>
      <c r="AM1218">
        <v>5</v>
      </c>
      <c r="AN1218">
        <v>0</v>
      </c>
      <c r="AO1218" t="s">
        <v>2995</v>
      </c>
      <c r="AP1218" t="s">
        <v>2992</v>
      </c>
      <c r="AQ1218" s="6">
        <v>2001</v>
      </c>
      <c r="AR1218" s="6" t="s">
        <v>2990</v>
      </c>
      <c r="AS1218" s="6">
        <v>2</v>
      </c>
      <c r="AT1218" s="6">
        <v>471</v>
      </c>
      <c r="AU1218" s="6" t="s">
        <v>2994</v>
      </c>
      <c r="AV1218">
        <v>256</v>
      </c>
      <c r="AW1218">
        <v>28</v>
      </c>
      <c r="AX1218">
        <v>0</v>
      </c>
      <c r="AY1218">
        <v>0</v>
      </c>
      <c r="AZ1218">
        <v>0</v>
      </c>
      <c r="BA1218">
        <v>0</v>
      </c>
      <c r="BB1218" t="s">
        <v>2995</v>
      </c>
      <c r="BC1218">
        <v>1</v>
      </c>
      <c r="BD1218">
        <v>2007</v>
      </c>
      <c r="BE1218" t="s">
        <v>2996</v>
      </c>
      <c r="BF1218" t="s">
        <v>2997</v>
      </c>
      <c r="BG1218">
        <v>180500</v>
      </c>
      <c r="BH1218" s="2">
        <v>6</v>
      </c>
      <c r="BI1218" s="2">
        <v>6</v>
      </c>
    </row>
    <row r="1219" spans="1:61" x14ac:dyDescent="0.25">
      <c r="A1219">
        <v>13</v>
      </c>
      <c r="B1219" t="s">
        <v>1230</v>
      </c>
      <c r="C1219" s="6">
        <v>63</v>
      </c>
      <c r="D1219">
        <v>8402</v>
      </c>
      <c r="E1219" t="s">
        <v>2985</v>
      </c>
      <c r="F1219" t="s">
        <v>3036</v>
      </c>
      <c r="G1219" t="s">
        <v>9</v>
      </c>
      <c r="H1219" t="s">
        <v>2987</v>
      </c>
      <c r="I1219">
        <v>6</v>
      </c>
      <c r="J1219">
        <v>5</v>
      </c>
      <c r="K1219" t="str" cm="1">
        <f t="array" ref="K1219">_xlfn.IFS(AND(I1219&gt;=1, I1219&lt;=2), "Bad", AND(I1219&gt;=3, I1219&lt;=4), "Somewhat Decent", AND(I1219&gt;=5, I1219&lt;=6), "Good", AND(I1219&gt;=7, I1219&lt;=8), "Very Good", AND(I1219&gt;=9, I1219&lt;=10), "Excellent")</f>
        <v>Good</v>
      </c>
      <c r="L1219">
        <f t="shared" si="198"/>
        <v>0</v>
      </c>
      <c r="M1219">
        <f t="shared" si="199"/>
        <v>0</v>
      </c>
      <c r="N1219">
        <f t="shared" si="200"/>
        <v>1</v>
      </c>
      <c r="O1219">
        <f t="shared" si="201"/>
        <v>0</v>
      </c>
      <c r="P1219">
        <f t="shared" si="202"/>
        <v>0</v>
      </c>
      <c r="Q1219" s="10" t="e">
        <f t="shared" si="197"/>
        <v>#N/A</v>
      </c>
      <c r="R1219">
        <v>1998</v>
      </c>
      <c r="S1219" t="str">
        <f t="shared" si="203"/>
        <v>No</v>
      </c>
      <c r="T1219">
        <f t="shared" si="204"/>
        <v>0</v>
      </c>
      <c r="U1219" s="11">
        <v>1998</v>
      </c>
      <c r="V1219" s="6" t="s">
        <v>2998</v>
      </c>
      <c r="W1219" s="6">
        <v>0</v>
      </c>
      <c r="X1219" s="6" t="s">
        <v>2990</v>
      </c>
      <c r="Y1219" s="6">
        <v>0</v>
      </c>
      <c r="Z1219" s="6" t="s">
        <v>2990</v>
      </c>
      <c r="AA1219" s="6">
        <v>0</v>
      </c>
      <c r="AB1219" s="6">
        <v>789</v>
      </c>
      <c r="AC1219" s="6">
        <v>789</v>
      </c>
      <c r="AD1219">
        <v>789</v>
      </c>
      <c r="AE1219">
        <v>676</v>
      </c>
      <c r="AF1219">
        <v>1465</v>
      </c>
      <c r="AG1219" s="6">
        <v>0</v>
      </c>
      <c r="AH1219" s="6">
        <v>0</v>
      </c>
      <c r="AI1219">
        <v>2</v>
      </c>
      <c r="AJ1219">
        <v>1</v>
      </c>
      <c r="AK1219">
        <v>3</v>
      </c>
      <c r="AL1219">
        <v>1</v>
      </c>
      <c r="AM1219">
        <v>7</v>
      </c>
      <c r="AN1219">
        <v>1</v>
      </c>
      <c r="AO1219" t="s">
        <v>3003</v>
      </c>
      <c r="AP1219" t="s">
        <v>2992</v>
      </c>
      <c r="AQ1219" s="6">
        <v>1998</v>
      </c>
      <c r="AR1219" s="6" t="s">
        <v>2993</v>
      </c>
      <c r="AS1219" s="6">
        <v>2</v>
      </c>
      <c r="AT1219" s="6">
        <v>393</v>
      </c>
      <c r="AU1219" s="6" t="s">
        <v>2994</v>
      </c>
      <c r="AV1219">
        <v>0</v>
      </c>
      <c r="AW1219">
        <v>75</v>
      </c>
      <c r="AX1219">
        <v>0</v>
      </c>
      <c r="AY1219">
        <v>0</v>
      </c>
      <c r="AZ1219">
        <v>0</v>
      </c>
      <c r="BA1219">
        <v>0</v>
      </c>
      <c r="BB1219" t="s">
        <v>2995</v>
      </c>
      <c r="BC1219">
        <v>5</v>
      </c>
      <c r="BD1219">
        <v>2010</v>
      </c>
      <c r="BE1219" t="s">
        <v>2996</v>
      </c>
      <c r="BF1219" t="s">
        <v>2997</v>
      </c>
      <c r="BG1219">
        <v>180400</v>
      </c>
      <c r="BH1219" s="2">
        <v>6</v>
      </c>
      <c r="BI1219" s="2">
        <v>6</v>
      </c>
    </row>
    <row r="1220" spans="1:61" x14ac:dyDescent="0.25">
      <c r="A1220">
        <v>58</v>
      </c>
      <c r="B1220" t="s">
        <v>1231</v>
      </c>
      <c r="C1220" s="6">
        <v>69.22</v>
      </c>
      <c r="D1220">
        <v>7750</v>
      </c>
      <c r="E1220" t="s">
        <v>2985</v>
      </c>
      <c r="F1220" t="s">
        <v>3036</v>
      </c>
      <c r="G1220" t="s">
        <v>9</v>
      </c>
      <c r="H1220" t="s">
        <v>3041</v>
      </c>
      <c r="I1220">
        <v>7</v>
      </c>
      <c r="J1220">
        <v>5</v>
      </c>
      <c r="K1220" t="str" cm="1">
        <f t="array" ref="K1220">_xlfn.IFS(AND(I1220&gt;=1, I1220&lt;=2), "Bad", AND(I1220&gt;=3, I1220&lt;=4), "Somewhat Decent", AND(I1220&gt;=5, I1220&lt;=6), "Good", AND(I1220&gt;=7, I1220&lt;=8), "Very Good", AND(I1220&gt;=9, I1220&lt;=10), "Excellent")</f>
        <v>Very Good</v>
      </c>
      <c r="L1220">
        <f t="shared" si="198"/>
        <v>0</v>
      </c>
      <c r="M1220">
        <f t="shared" si="199"/>
        <v>0</v>
      </c>
      <c r="N1220">
        <f t="shared" si="200"/>
        <v>0</v>
      </c>
      <c r="O1220">
        <f t="shared" si="201"/>
        <v>1</v>
      </c>
      <c r="P1220">
        <f t="shared" si="202"/>
        <v>0</v>
      </c>
      <c r="Q1220" s="10" t="e">
        <f t="shared" si="197"/>
        <v>#N/A</v>
      </c>
      <c r="R1220">
        <v>2000</v>
      </c>
      <c r="S1220" t="str">
        <f t="shared" si="203"/>
        <v>No</v>
      </c>
      <c r="T1220">
        <f t="shared" si="204"/>
        <v>0</v>
      </c>
      <c r="U1220" s="11">
        <v>2000</v>
      </c>
      <c r="V1220" s="6" t="s">
        <v>2998</v>
      </c>
      <c r="W1220" s="6">
        <v>0</v>
      </c>
      <c r="X1220" s="6" t="s">
        <v>2989</v>
      </c>
      <c r="Y1220" s="6">
        <v>250</v>
      </c>
      <c r="Z1220" s="6" t="s">
        <v>2990</v>
      </c>
      <c r="AA1220" s="6">
        <v>0</v>
      </c>
      <c r="AB1220" s="6">
        <v>134</v>
      </c>
      <c r="AC1220" s="6">
        <v>384</v>
      </c>
      <c r="AD1220">
        <v>774</v>
      </c>
      <c r="AE1220">
        <v>656</v>
      </c>
      <c r="AF1220">
        <v>1430</v>
      </c>
      <c r="AG1220" s="6">
        <v>0</v>
      </c>
      <c r="AH1220" s="6">
        <v>0</v>
      </c>
      <c r="AI1220">
        <v>2</v>
      </c>
      <c r="AJ1220">
        <v>1</v>
      </c>
      <c r="AK1220">
        <v>3</v>
      </c>
      <c r="AL1220">
        <v>1</v>
      </c>
      <c r="AM1220">
        <v>7</v>
      </c>
      <c r="AN1220">
        <v>1</v>
      </c>
      <c r="AO1220" t="s">
        <v>2994</v>
      </c>
      <c r="AP1220" t="s">
        <v>3010</v>
      </c>
      <c r="AQ1220" s="6">
        <v>2000</v>
      </c>
      <c r="AR1220" s="6" t="s">
        <v>2993</v>
      </c>
      <c r="AS1220" s="6">
        <v>2</v>
      </c>
      <c r="AT1220" s="6">
        <v>400</v>
      </c>
      <c r="AU1220" s="6" t="s">
        <v>2994</v>
      </c>
      <c r="AV1220">
        <v>180</v>
      </c>
      <c r="AW1220">
        <v>0</v>
      </c>
      <c r="AX1220">
        <v>0</v>
      </c>
      <c r="AY1220">
        <v>0</v>
      </c>
      <c r="AZ1220">
        <v>0</v>
      </c>
      <c r="BA1220">
        <v>0</v>
      </c>
      <c r="BB1220" t="s">
        <v>2995</v>
      </c>
      <c r="BC1220">
        <v>4</v>
      </c>
      <c r="BD1220">
        <v>2010</v>
      </c>
      <c r="BE1220" t="s">
        <v>2996</v>
      </c>
      <c r="BF1220" t="s">
        <v>2997</v>
      </c>
      <c r="BG1220">
        <v>180000</v>
      </c>
      <c r="BH1220" s="2">
        <v>6</v>
      </c>
      <c r="BI1220" s="2">
        <v>6</v>
      </c>
    </row>
    <row r="1221" spans="1:61" x14ac:dyDescent="0.25">
      <c r="A1221">
        <v>137</v>
      </c>
      <c r="B1221" t="s">
        <v>1232</v>
      </c>
      <c r="C1221" s="6">
        <v>69.22</v>
      </c>
      <c r="D1221">
        <v>19900</v>
      </c>
      <c r="E1221" t="s">
        <v>2985</v>
      </c>
      <c r="F1221" t="s">
        <v>3016</v>
      </c>
      <c r="G1221" t="s">
        <v>9</v>
      </c>
      <c r="H1221" t="s">
        <v>3001</v>
      </c>
      <c r="I1221">
        <v>7</v>
      </c>
      <c r="J1221">
        <v>5</v>
      </c>
      <c r="K1221" t="str" cm="1">
        <f t="array" ref="K1221">_xlfn.IFS(AND(I1221&gt;=1, I1221&lt;=2), "Bad", AND(I1221&gt;=3, I1221&lt;=4), "Somewhat Decent", AND(I1221&gt;=5, I1221&lt;=6), "Good", AND(I1221&gt;=7, I1221&lt;=8), "Very Good", AND(I1221&gt;=9, I1221&lt;=10), "Excellent")</f>
        <v>Very Good</v>
      </c>
      <c r="L1221">
        <f t="shared" si="198"/>
        <v>0</v>
      </c>
      <c r="M1221">
        <f t="shared" si="199"/>
        <v>0</v>
      </c>
      <c r="N1221">
        <f t="shared" si="200"/>
        <v>0</v>
      </c>
      <c r="O1221">
        <f t="shared" si="201"/>
        <v>1</v>
      </c>
      <c r="P1221">
        <f t="shared" si="202"/>
        <v>0</v>
      </c>
      <c r="Q1221" s="10">
        <f t="shared" si="197"/>
        <v>35</v>
      </c>
      <c r="R1221">
        <v>1970</v>
      </c>
      <c r="S1221" t="str">
        <f t="shared" si="203"/>
        <v>Yes</v>
      </c>
      <c r="T1221">
        <f t="shared" si="204"/>
        <v>1</v>
      </c>
      <c r="U1221" s="11">
        <v>1989</v>
      </c>
      <c r="V1221" s="6" t="s">
        <v>2988</v>
      </c>
      <c r="W1221" s="6">
        <v>287</v>
      </c>
      <c r="X1221" s="6" t="s">
        <v>2989</v>
      </c>
      <c r="Y1221" s="6">
        <v>912</v>
      </c>
      <c r="Z1221" s="6" t="s">
        <v>2990</v>
      </c>
      <c r="AA1221" s="6">
        <v>0</v>
      </c>
      <c r="AB1221" s="6">
        <v>1035</v>
      </c>
      <c r="AC1221" s="6">
        <v>1947</v>
      </c>
      <c r="AD1221">
        <v>2207</v>
      </c>
      <c r="AE1221">
        <v>0</v>
      </c>
      <c r="AF1221">
        <v>2207</v>
      </c>
      <c r="AG1221" s="6">
        <v>1</v>
      </c>
      <c r="AH1221" s="6">
        <v>0</v>
      </c>
      <c r="AI1221">
        <v>2</v>
      </c>
      <c r="AJ1221">
        <v>0</v>
      </c>
      <c r="AK1221">
        <v>3</v>
      </c>
      <c r="AL1221">
        <v>1</v>
      </c>
      <c r="AM1221">
        <v>7</v>
      </c>
      <c r="AN1221">
        <v>1</v>
      </c>
      <c r="AO1221" t="s">
        <v>3003</v>
      </c>
      <c r="AP1221" t="s">
        <v>2992</v>
      </c>
      <c r="AQ1221" s="6">
        <v>1970</v>
      </c>
      <c r="AR1221" s="6" t="s">
        <v>3008</v>
      </c>
      <c r="AS1221" s="6">
        <v>2</v>
      </c>
      <c r="AT1221" s="6">
        <v>576</v>
      </c>
      <c r="AU1221" s="6" t="s">
        <v>2994</v>
      </c>
      <c r="AV1221">
        <v>301</v>
      </c>
      <c r="AW1221">
        <v>0</v>
      </c>
      <c r="AX1221">
        <v>0</v>
      </c>
      <c r="AY1221">
        <v>0</v>
      </c>
      <c r="AZ1221">
        <v>0</v>
      </c>
      <c r="BA1221">
        <v>0</v>
      </c>
      <c r="BB1221" t="s">
        <v>2995</v>
      </c>
      <c r="BC1221">
        <v>7</v>
      </c>
      <c r="BD1221">
        <v>2010</v>
      </c>
      <c r="BE1221" t="s">
        <v>2996</v>
      </c>
      <c r="BF1221" t="s">
        <v>2997</v>
      </c>
      <c r="BG1221">
        <v>180000</v>
      </c>
      <c r="BH1221" s="2">
        <v>6</v>
      </c>
      <c r="BI1221" s="2">
        <v>6</v>
      </c>
    </row>
    <row r="1222" spans="1:61" x14ac:dyDescent="0.25">
      <c r="A1222">
        <v>1029</v>
      </c>
      <c r="B1222" t="s">
        <v>1233</v>
      </c>
      <c r="C1222" s="6">
        <v>104</v>
      </c>
      <c r="D1222">
        <v>11361</v>
      </c>
      <c r="E1222" t="s">
        <v>2985</v>
      </c>
      <c r="F1222" t="s">
        <v>3049</v>
      </c>
      <c r="G1222" t="s">
        <v>9</v>
      </c>
      <c r="H1222" t="s">
        <v>3001</v>
      </c>
      <c r="I1222">
        <v>6</v>
      </c>
      <c r="J1222">
        <v>5</v>
      </c>
      <c r="K1222" t="str" cm="1">
        <f t="array" ref="K1222">_xlfn.IFS(AND(I1222&gt;=1, I1222&lt;=2), "Bad", AND(I1222&gt;=3, I1222&lt;=4), "Somewhat Decent", AND(I1222&gt;=5, I1222&lt;=6), "Good", AND(I1222&gt;=7, I1222&lt;=8), "Very Good", AND(I1222&gt;=9, I1222&lt;=10), "Excellent")</f>
        <v>Good</v>
      </c>
      <c r="L1222">
        <f t="shared" si="198"/>
        <v>0</v>
      </c>
      <c r="M1222">
        <f t="shared" si="199"/>
        <v>0</v>
      </c>
      <c r="N1222">
        <f t="shared" si="200"/>
        <v>1</v>
      </c>
      <c r="O1222">
        <f t="shared" si="201"/>
        <v>0</v>
      </c>
      <c r="P1222">
        <f t="shared" si="202"/>
        <v>0</v>
      </c>
      <c r="Q1222" s="10" t="e">
        <f t="shared" si="197"/>
        <v>#N/A</v>
      </c>
      <c r="R1222">
        <v>1976</v>
      </c>
      <c r="S1222" t="str">
        <f t="shared" si="203"/>
        <v>No</v>
      </c>
      <c r="T1222">
        <f t="shared" si="204"/>
        <v>0</v>
      </c>
      <c r="U1222" s="11">
        <v>1976</v>
      </c>
      <c r="V1222" s="6" t="s">
        <v>2988</v>
      </c>
      <c r="W1222" s="6">
        <v>160</v>
      </c>
      <c r="X1222" s="6" t="s">
        <v>3007</v>
      </c>
      <c r="Y1222" s="6">
        <v>644</v>
      </c>
      <c r="Z1222" s="6" t="s">
        <v>2990</v>
      </c>
      <c r="AA1222" s="6">
        <v>0</v>
      </c>
      <c r="AB1222" s="6">
        <v>549</v>
      </c>
      <c r="AC1222" s="6">
        <v>1193</v>
      </c>
      <c r="AD1222">
        <v>1523</v>
      </c>
      <c r="AE1222">
        <v>0</v>
      </c>
      <c r="AF1222">
        <v>1523</v>
      </c>
      <c r="AG1222" s="6">
        <v>0</v>
      </c>
      <c r="AH1222" s="6">
        <v>1</v>
      </c>
      <c r="AI1222">
        <v>2</v>
      </c>
      <c r="AJ1222">
        <v>0</v>
      </c>
      <c r="AK1222">
        <v>3</v>
      </c>
      <c r="AL1222">
        <v>1</v>
      </c>
      <c r="AM1222">
        <v>7</v>
      </c>
      <c r="AN1222">
        <v>1</v>
      </c>
      <c r="AO1222" t="s">
        <v>2994</v>
      </c>
      <c r="AP1222" t="s">
        <v>2992</v>
      </c>
      <c r="AQ1222" s="6">
        <v>1976</v>
      </c>
      <c r="AR1222" s="6" t="s">
        <v>2993</v>
      </c>
      <c r="AS1222" s="6">
        <v>2</v>
      </c>
      <c r="AT1222" s="6">
        <v>478</v>
      </c>
      <c r="AU1222" s="6" t="s">
        <v>2994</v>
      </c>
      <c r="AV1222">
        <v>0</v>
      </c>
      <c r="AW1222">
        <v>0</v>
      </c>
      <c r="AX1222">
        <v>0</v>
      </c>
      <c r="AY1222">
        <v>0</v>
      </c>
      <c r="AZ1222">
        <v>189</v>
      </c>
      <c r="BA1222">
        <v>0</v>
      </c>
      <c r="BB1222" t="s">
        <v>2995</v>
      </c>
      <c r="BC1222">
        <v>5</v>
      </c>
      <c r="BD1222">
        <v>2008</v>
      </c>
      <c r="BE1222" t="s">
        <v>3019</v>
      </c>
      <c r="BF1222" t="s">
        <v>2999</v>
      </c>
      <c r="BG1222">
        <v>180000</v>
      </c>
      <c r="BH1222" s="2">
        <v>6</v>
      </c>
      <c r="BI1222" s="2">
        <v>6</v>
      </c>
    </row>
    <row r="1223" spans="1:61" hidden="1" x14ac:dyDescent="0.25">
      <c r="A1223">
        <v>1222</v>
      </c>
      <c r="B1223" t="s">
        <v>1234</v>
      </c>
      <c r="C1223" s="4">
        <v>50</v>
      </c>
      <c r="D1223">
        <v>7420</v>
      </c>
      <c r="E1223" t="s">
        <v>2985</v>
      </c>
      <c r="F1223" t="s">
        <v>3057</v>
      </c>
      <c r="G1223" t="s">
        <v>164</v>
      </c>
      <c r="H1223" t="s">
        <v>3059</v>
      </c>
      <c r="I1223">
        <v>5</v>
      </c>
      <c r="J1223">
        <v>6</v>
      </c>
      <c r="K1223" t="str" cm="1">
        <f t="array" ref="K1223">_xlfn.IFS(AND(I1223&gt;=1, I1223&lt;=2), "Bad", AND(I1223&gt;=3, I1223&lt;=4), "Somewhat Decent", AND(I1223&gt;=5, I1223&lt;=6), "Good", AND(I1223&gt;=7, I1223&lt;=8), "Very Good", AND(I1223&gt;=9, I1223&lt;=10), "Excellent")</f>
        <v>Good</v>
      </c>
      <c r="L1223">
        <f t="shared" si="198"/>
        <v>0</v>
      </c>
      <c r="M1223">
        <f t="shared" si="199"/>
        <v>0</v>
      </c>
      <c r="N1223">
        <f t="shared" si="200"/>
        <v>1</v>
      </c>
      <c r="O1223">
        <f t="shared" si="201"/>
        <v>0</v>
      </c>
      <c r="P1223">
        <f t="shared" si="202"/>
        <v>0</v>
      </c>
      <c r="Q1223" s="10">
        <f>U1223-R1223</f>
        <v>11</v>
      </c>
      <c r="R1223">
        <v>1939</v>
      </c>
      <c r="S1223" t="str">
        <f t="shared" si="203"/>
        <v>Yes</v>
      </c>
      <c r="T1223">
        <f t="shared" si="204"/>
        <v>1</v>
      </c>
      <c r="U1223">
        <v>1950</v>
      </c>
      <c r="V1223" s="4" t="s">
        <v>2998</v>
      </c>
      <c r="W1223" s="4">
        <v>0</v>
      </c>
      <c r="X1223" s="4" t="s">
        <v>2989</v>
      </c>
      <c r="Y1223" s="4">
        <v>851</v>
      </c>
      <c r="Z1223" s="4" t="s">
        <v>2990</v>
      </c>
      <c r="AA1223" s="4">
        <v>0</v>
      </c>
      <c r="AB1223" s="4">
        <v>140</v>
      </c>
      <c r="AC1223" s="4">
        <v>991</v>
      </c>
      <c r="AD1223">
        <v>1077</v>
      </c>
      <c r="AE1223">
        <v>0</v>
      </c>
      <c r="AF1223">
        <v>1077</v>
      </c>
      <c r="AG1223" s="4">
        <v>1</v>
      </c>
      <c r="AH1223" s="4">
        <v>0</v>
      </c>
      <c r="AI1223">
        <v>1</v>
      </c>
      <c r="AJ1223">
        <v>0</v>
      </c>
      <c r="AK1223">
        <v>2</v>
      </c>
      <c r="AL1223">
        <v>2</v>
      </c>
      <c r="AM1223">
        <v>5</v>
      </c>
      <c r="AN1223">
        <v>2</v>
      </c>
      <c r="AO1223" t="s">
        <v>2994</v>
      </c>
      <c r="AP1223" t="s">
        <v>2992</v>
      </c>
      <c r="AQ1223" s="4">
        <v>1939</v>
      </c>
      <c r="AR1223" s="4" t="s">
        <v>3008</v>
      </c>
      <c r="AS1223" s="4">
        <v>1</v>
      </c>
      <c r="AT1223" s="4">
        <v>205</v>
      </c>
      <c r="AU1223" s="4" t="s">
        <v>2994</v>
      </c>
      <c r="AV1223">
        <v>0</v>
      </c>
      <c r="AW1223">
        <v>4</v>
      </c>
      <c r="AX1223">
        <v>0</v>
      </c>
      <c r="AY1223">
        <v>0</v>
      </c>
      <c r="AZ1223">
        <v>0</v>
      </c>
      <c r="BA1223">
        <v>0</v>
      </c>
      <c r="BB1223" t="s">
        <v>2995</v>
      </c>
      <c r="BC1223">
        <v>1</v>
      </c>
      <c r="BD1223">
        <v>2008</v>
      </c>
      <c r="BE1223" t="s">
        <v>2996</v>
      </c>
      <c r="BF1223" t="s">
        <v>2997</v>
      </c>
      <c r="BG1223">
        <v>118000</v>
      </c>
      <c r="BH1223" s="2">
        <v>6</v>
      </c>
      <c r="BI1223" s="2">
        <v>6</v>
      </c>
    </row>
    <row r="1224" spans="1:61" x14ac:dyDescent="0.25">
      <c r="A1224">
        <v>1249</v>
      </c>
      <c r="B1224" t="s">
        <v>1235</v>
      </c>
      <c r="C1224" s="6">
        <v>95</v>
      </c>
      <c r="D1224">
        <v>14250</v>
      </c>
      <c r="E1224" t="s">
        <v>2985</v>
      </c>
      <c r="F1224" t="s">
        <v>3016</v>
      </c>
      <c r="G1224" t="s">
        <v>9</v>
      </c>
      <c r="H1224" t="s">
        <v>3001</v>
      </c>
      <c r="I1224">
        <v>6</v>
      </c>
      <c r="J1224">
        <v>5</v>
      </c>
      <c r="K1224" t="str" cm="1">
        <f t="array" ref="K1224">_xlfn.IFS(AND(I1224&gt;=1, I1224&lt;=2), "Bad", AND(I1224&gt;=3, I1224&lt;=4), "Somewhat Decent", AND(I1224&gt;=5, I1224&lt;=6), "Good", AND(I1224&gt;=7, I1224&lt;=8), "Very Good", AND(I1224&gt;=9, I1224&lt;=10), "Excellent")</f>
        <v>Good</v>
      </c>
      <c r="L1224">
        <f t="shared" si="198"/>
        <v>0</v>
      </c>
      <c r="M1224">
        <f t="shared" si="199"/>
        <v>0</v>
      </c>
      <c r="N1224">
        <f t="shared" si="200"/>
        <v>1</v>
      </c>
      <c r="O1224">
        <f t="shared" si="201"/>
        <v>0</v>
      </c>
      <c r="P1224">
        <f t="shared" si="202"/>
        <v>0</v>
      </c>
      <c r="Q1224" s="10" t="e">
        <f t="shared" ref="Q1224:Q1254" si="205">IF(T1224=0,NA(),2024-U1224)</f>
        <v>#N/A</v>
      </c>
      <c r="R1224">
        <v>1957</v>
      </c>
      <c r="S1224" t="str">
        <f t="shared" si="203"/>
        <v>No</v>
      </c>
      <c r="T1224">
        <f t="shared" si="204"/>
        <v>0</v>
      </c>
      <c r="U1224" s="11">
        <v>1957</v>
      </c>
      <c r="V1224" s="6" t="s">
        <v>2988</v>
      </c>
      <c r="W1224" s="6">
        <v>360</v>
      </c>
      <c r="X1224" s="6" t="s">
        <v>2990</v>
      </c>
      <c r="Y1224" s="6">
        <v>0</v>
      </c>
      <c r="Z1224" s="6" t="s">
        <v>2990</v>
      </c>
      <c r="AA1224" s="6">
        <v>0</v>
      </c>
      <c r="AB1224" s="6">
        <v>998</v>
      </c>
      <c r="AC1224" s="6">
        <v>998</v>
      </c>
      <c r="AD1224">
        <v>1790</v>
      </c>
      <c r="AE1224">
        <v>0</v>
      </c>
      <c r="AF1224">
        <v>1790</v>
      </c>
      <c r="AG1224" s="6">
        <v>0</v>
      </c>
      <c r="AH1224" s="6">
        <v>0</v>
      </c>
      <c r="AI1224">
        <v>2</v>
      </c>
      <c r="AJ1224">
        <v>0</v>
      </c>
      <c r="AK1224">
        <v>3</v>
      </c>
      <c r="AL1224">
        <v>1</v>
      </c>
      <c r="AM1224">
        <v>6</v>
      </c>
      <c r="AN1224">
        <v>2</v>
      </c>
      <c r="AO1224" t="s">
        <v>3003</v>
      </c>
      <c r="AP1224" t="s">
        <v>2992</v>
      </c>
      <c r="AQ1224" s="6">
        <v>1957</v>
      </c>
      <c r="AR1224" s="6" t="s">
        <v>2993</v>
      </c>
      <c r="AS1224" s="6">
        <v>2</v>
      </c>
      <c r="AT1224" s="6">
        <v>540</v>
      </c>
      <c r="AU1224" s="6" t="s">
        <v>2994</v>
      </c>
      <c r="AV1224">
        <v>0</v>
      </c>
      <c r="AW1224">
        <v>40</v>
      </c>
      <c r="AX1224">
        <v>0</v>
      </c>
      <c r="AY1224">
        <v>0</v>
      </c>
      <c r="AZ1224">
        <v>0</v>
      </c>
      <c r="BA1224">
        <v>0</v>
      </c>
      <c r="BB1224" t="s">
        <v>2995</v>
      </c>
      <c r="BC1224">
        <v>9</v>
      </c>
      <c r="BD1224">
        <v>2008</v>
      </c>
      <c r="BE1224" t="s">
        <v>2996</v>
      </c>
      <c r="BF1224" t="s">
        <v>2997</v>
      </c>
      <c r="BG1224">
        <v>180000</v>
      </c>
      <c r="BH1224" s="2">
        <v>6</v>
      </c>
      <c r="BI1224" s="2">
        <v>6</v>
      </c>
    </row>
    <row r="1225" spans="1:61" x14ac:dyDescent="0.25">
      <c r="A1225">
        <v>1582</v>
      </c>
      <c r="B1225" t="s">
        <v>1236</v>
      </c>
      <c r="C1225" s="6">
        <v>93</v>
      </c>
      <c r="D1225">
        <v>18265</v>
      </c>
      <c r="E1225" t="s">
        <v>2985</v>
      </c>
      <c r="F1225" t="s">
        <v>3025</v>
      </c>
      <c r="G1225" t="s">
        <v>9</v>
      </c>
      <c r="H1225" t="s">
        <v>3001</v>
      </c>
      <c r="I1225">
        <v>6</v>
      </c>
      <c r="J1225">
        <v>5</v>
      </c>
      <c r="K1225" t="str" cm="1">
        <f t="array" ref="K1225">_xlfn.IFS(AND(I1225&gt;=1, I1225&lt;=2), "Bad", AND(I1225&gt;=3, I1225&lt;=4), "Somewhat Decent", AND(I1225&gt;=5, I1225&lt;=6), "Good", AND(I1225&gt;=7, I1225&lt;=8), "Very Good", AND(I1225&gt;=9, I1225&lt;=10), "Excellent")</f>
        <v>Good</v>
      </c>
      <c r="L1225">
        <f t="shared" si="198"/>
        <v>0</v>
      </c>
      <c r="M1225">
        <f t="shared" si="199"/>
        <v>0</v>
      </c>
      <c r="N1225">
        <f t="shared" si="200"/>
        <v>1</v>
      </c>
      <c r="O1225">
        <f t="shared" si="201"/>
        <v>0</v>
      </c>
      <c r="P1225">
        <f t="shared" si="202"/>
        <v>0</v>
      </c>
      <c r="Q1225" s="10" t="e">
        <f t="shared" si="205"/>
        <v>#N/A</v>
      </c>
      <c r="R1225">
        <v>1986</v>
      </c>
      <c r="S1225" t="str">
        <f t="shared" si="203"/>
        <v>No</v>
      </c>
      <c r="T1225">
        <f t="shared" si="204"/>
        <v>0</v>
      </c>
      <c r="U1225" s="11">
        <v>1986</v>
      </c>
      <c r="V1225" s="6" t="s">
        <v>2988</v>
      </c>
      <c r="W1225" s="6">
        <v>228</v>
      </c>
      <c r="X1225" s="6" t="s">
        <v>2989</v>
      </c>
      <c r="Y1225" s="6">
        <v>920</v>
      </c>
      <c r="Z1225" s="6" t="s">
        <v>3009</v>
      </c>
      <c r="AA1225" s="6">
        <v>60</v>
      </c>
      <c r="AB1225" s="6">
        <v>276</v>
      </c>
      <c r="AC1225" s="6">
        <v>1256</v>
      </c>
      <c r="AD1225">
        <v>1256</v>
      </c>
      <c r="AE1225">
        <v>0</v>
      </c>
      <c r="AF1225">
        <v>1256</v>
      </c>
      <c r="AG1225" s="6">
        <v>0</v>
      </c>
      <c r="AH1225" s="6">
        <v>0</v>
      </c>
      <c r="AI1225">
        <v>2</v>
      </c>
      <c r="AJ1225">
        <v>0</v>
      </c>
      <c r="AK1225">
        <v>3</v>
      </c>
      <c r="AL1225">
        <v>1</v>
      </c>
      <c r="AM1225">
        <v>6</v>
      </c>
      <c r="AN1225">
        <v>1</v>
      </c>
      <c r="AO1225" t="s">
        <v>3017</v>
      </c>
      <c r="AP1225" t="s">
        <v>2992</v>
      </c>
      <c r="AQ1225" s="6">
        <v>1986</v>
      </c>
      <c r="AR1225" s="6" t="s">
        <v>2990</v>
      </c>
      <c r="AS1225" s="6">
        <v>2</v>
      </c>
      <c r="AT1225" s="6">
        <v>578</v>
      </c>
      <c r="AU1225" s="6" t="s">
        <v>2994</v>
      </c>
      <c r="AV1225">
        <v>282</v>
      </c>
      <c r="AW1225">
        <v>0</v>
      </c>
      <c r="AX1225">
        <v>0</v>
      </c>
      <c r="AY1225">
        <v>0</v>
      </c>
      <c r="AZ1225">
        <v>0</v>
      </c>
      <c r="BA1225">
        <v>0</v>
      </c>
      <c r="BB1225" t="s">
        <v>2995</v>
      </c>
      <c r="BC1225">
        <v>3</v>
      </c>
      <c r="BD1225">
        <v>2008</v>
      </c>
      <c r="BE1225" t="s">
        <v>2996</v>
      </c>
      <c r="BF1225" t="s">
        <v>2997</v>
      </c>
      <c r="BG1225">
        <v>180000</v>
      </c>
      <c r="BH1225" s="2">
        <v>6</v>
      </c>
      <c r="BI1225" s="2">
        <v>6</v>
      </c>
    </row>
    <row r="1226" spans="1:61" x14ac:dyDescent="0.25">
      <c r="A1226">
        <v>1623</v>
      </c>
      <c r="B1226" t="s">
        <v>1237</v>
      </c>
      <c r="C1226" s="6">
        <v>69.22</v>
      </c>
      <c r="D1226">
        <v>8637</v>
      </c>
      <c r="E1226" t="s">
        <v>2985</v>
      </c>
      <c r="F1226" t="s">
        <v>3036</v>
      </c>
      <c r="G1226" t="s">
        <v>9</v>
      </c>
      <c r="H1226" t="s">
        <v>2987</v>
      </c>
      <c r="I1226">
        <v>6</v>
      </c>
      <c r="J1226">
        <v>5</v>
      </c>
      <c r="K1226" t="str" cm="1">
        <f t="array" ref="K1226">_xlfn.IFS(AND(I1226&gt;=1, I1226&lt;=2), "Bad", AND(I1226&gt;=3, I1226&lt;=4), "Somewhat Decent", AND(I1226&gt;=5, I1226&lt;=6), "Good", AND(I1226&gt;=7, I1226&lt;=8), "Very Good", AND(I1226&gt;=9, I1226&lt;=10), "Excellent")</f>
        <v>Good</v>
      </c>
      <c r="L1226">
        <f t="shared" si="198"/>
        <v>0</v>
      </c>
      <c r="M1226">
        <f t="shared" si="199"/>
        <v>0</v>
      </c>
      <c r="N1226">
        <f t="shared" si="200"/>
        <v>1</v>
      </c>
      <c r="O1226">
        <f t="shared" si="201"/>
        <v>0</v>
      </c>
      <c r="P1226">
        <f t="shared" si="202"/>
        <v>0</v>
      </c>
      <c r="Q1226" s="10">
        <f t="shared" si="205"/>
        <v>24</v>
      </c>
      <c r="R1226">
        <v>1999</v>
      </c>
      <c r="S1226" t="str">
        <f t="shared" si="203"/>
        <v>Yes</v>
      </c>
      <c r="T1226">
        <f t="shared" si="204"/>
        <v>1</v>
      </c>
      <c r="U1226" s="11">
        <v>2000</v>
      </c>
      <c r="V1226" s="6" t="s">
        <v>2998</v>
      </c>
      <c r="W1226" s="6">
        <v>0</v>
      </c>
      <c r="X1226" s="6" t="s">
        <v>3007</v>
      </c>
      <c r="Y1226" s="6">
        <v>871</v>
      </c>
      <c r="Z1226" s="6" t="s">
        <v>2990</v>
      </c>
      <c r="AA1226" s="6">
        <v>0</v>
      </c>
      <c r="AB1226" s="6">
        <v>52</v>
      </c>
      <c r="AC1226" s="6">
        <v>923</v>
      </c>
      <c r="AD1226">
        <v>947</v>
      </c>
      <c r="AE1226">
        <v>767</v>
      </c>
      <c r="AF1226">
        <v>1714</v>
      </c>
      <c r="AG1226" s="6">
        <v>1</v>
      </c>
      <c r="AH1226" s="6">
        <v>0</v>
      </c>
      <c r="AI1226">
        <v>2</v>
      </c>
      <c r="AJ1226">
        <v>1</v>
      </c>
      <c r="AK1226">
        <v>3</v>
      </c>
      <c r="AL1226">
        <v>1</v>
      </c>
      <c r="AM1226">
        <v>7</v>
      </c>
      <c r="AN1226">
        <v>1</v>
      </c>
      <c r="AO1226" t="s">
        <v>2994</v>
      </c>
      <c r="AP1226" t="s">
        <v>2992</v>
      </c>
      <c r="AQ1226" s="6">
        <v>2000</v>
      </c>
      <c r="AR1226" s="6" t="s">
        <v>2993</v>
      </c>
      <c r="AS1226" s="6">
        <v>2</v>
      </c>
      <c r="AT1226" s="6">
        <v>451</v>
      </c>
      <c r="AU1226" s="6" t="s">
        <v>2994</v>
      </c>
      <c r="AV1226">
        <v>256</v>
      </c>
      <c r="AW1226">
        <v>48</v>
      </c>
      <c r="AX1226">
        <v>0</v>
      </c>
      <c r="AY1226">
        <v>0</v>
      </c>
      <c r="AZ1226">
        <v>0</v>
      </c>
      <c r="BA1226">
        <v>0</v>
      </c>
      <c r="BB1226" t="s">
        <v>2995</v>
      </c>
      <c r="BC1226">
        <v>4</v>
      </c>
      <c r="BD1226">
        <v>2007</v>
      </c>
      <c r="BE1226" t="s">
        <v>2996</v>
      </c>
      <c r="BF1226" t="s">
        <v>2999</v>
      </c>
      <c r="BG1226">
        <v>180000</v>
      </c>
      <c r="BH1226" s="2">
        <v>6</v>
      </c>
      <c r="BI1226" s="2">
        <v>6</v>
      </c>
    </row>
    <row r="1227" spans="1:61" x14ac:dyDescent="0.25">
      <c r="A1227">
        <v>2134</v>
      </c>
      <c r="B1227" t="s">
        <v>1238</v>
      </c>
      <c r="C1227" s="6">
        <v>72</v>
      </c>
      <c r="D1227">
        <v>11317</v>
      </c>
      <c r="E1227" t="s">
        <v>2985</v>
      </c>
      <c r="F1227" t="s">
        <v>3012</v>
      </c>
      <c r="G1227" t="s">
        <v>9</v>
      </c>
      <c r="H1227" t="s">
        <v>2987</v>
      </c>
      <c r="I1227">
        <v>7</v>
      </c>
      <c r="J1227">
        <v>5</v>
      </c>
      <c r="K1227" t="str" cm="1">
        <f t="array" ref="K1227">_xlfn.IFS(AND(I1227&gt;=1, I1227&lt;=2), "Bad", AND(I1227&gt;=3, I1227&lt;=4), "Somewhat Decent", AND(I1227&gt;=5, I1227&lt;=6), "Good", AND(I1227&gt;=7, I1227&lt;=8), "Very Good", AND(I1227&gt;=9, I1227&lt;=10), "Excellent")</f>
        <v>Very Good</v>
      </c>
      <c r="L1227">
        <f t="shared" si="198"/>
        <v>0</v>
      </c>
      <c r="M1227">
        <f t="shared" si="199"/>
        <v>0</v>
      </c>
      <c r="N1227">
        <f t="shared" si="200"/>
        <v>0</v>
      </c>
      <c r="O1227">
        <f t="shared" si="201"/>
        <v>1</v>
      </c>
      <c r="P1227">
        <f t="shared" si="202"/>
        <v>0</v>
      </c>
      <c r="Q1227" s="10" t="e">
        <f t="shared" si="205"/>
        <v>#N/A</v>
      </c>
      <c r="R1227">
        <v>2003</v>
      </c>
      <c r="S1227" t="str">
        <f t="shared" si="203"/>
        <v>No</v>
      </c>
      <c r="T1227">
        <f t="shared" si="204"/>
        <v>0</v>
      </c>
      <c r="U1227" s="11">
        <v>2003</v>
      </c>
      <c r="V1227" s="6" t="s">
        <v>2988</v>
      </c>
      <c r="W1227" s="6">
        <v>101</v>
      </c>
      <c r="X1227" s="6" t="s">
        <v>2990</v>
      </c>
      <c r="Y1227" s="6">
        <v>0</v>
      </c>
      <c r="Z1227" s="6" t="s">
        <v>2990</v>
      </c>
      <c r="AA1227" s="6">
        <v>0</v>
      </c>
      <c r="AB1227" s="6">
        <v>840</v>
      </c>
      <c r="AC1227" s="6">
        <v>840</v>
      </c>
      <c r="AD1227">
        <v>840</v>
      </c>
      <c r="AE1227">
        <v>828</v>
      </c>
      <c r="AF1227">
        <v>1668</v>
      </c>
      <c r="AG1227" s="6">
        <v>0</v>
      </c>
      <c r="AH1227" s="6">
        <v>0</v>
      </c>
      <c r="AI1227">
        <v>2</v>
      </c>
      <c r="AJ1227">
        <v>1</v>
      </c>
      <c r="AK1227">
        <v>3</v>
      </c>
      <c r="AL1227">
        <v>1</v>
      </c>
      <c r="AM1227">
        <v>8</v>
      </c>
      <c r="AN1227">
        <v>0</v>
      </c>
      <c r="AO1227" t="s">
        <v>2995</v>
      </c>
      <c r="AP1227" t="s">
        <v>2992</v>
      </c>
      <c r="AQ1227" s="6">
        <v>2003</v>
      </c>
      <c r="AR1227" s="6" t="s">
        <v>3008</v>
      </c>
      <c r="AS1227" s="6">
        <v>2</v>
      </c>
      <c r="AT1227" s="6">
        <v>500</v>
      </c>
      <c r="AU1227" s="6" t="s">
        <v>2994</v>
      </c>
      <c r="AV1227">
        <v>144</v>
      </c>
      <c r="AW1227">
        <v>68</v>
      </c>
      <c r="AX1227">
        <v>0</v>
      </c>
      <c r="AY1227">
        <v>0</v>
      </c>
      <c r="AZ1227">
        <v>0</v>
      </c>
      <c r="BA1227">
        <v>0</v>
      </c>
      <c r="BB1227" t="s">
        <v>2995</v>
      </c>
      <c r="BC1227">
        <v>9</v>
      </c>
      <c r="BD1227">
        <v>2007</v>
      </c>
      <c r="BE1227" t="s">
        <v>2996</v>
      </c>
      <c r="BF1227" t="s">
        <v>2997</v>
      </c>
      <c r="BG1227">
        <v>180000</v>
      </c>
      <c r="BH1227" s="2">
        <v>6</v>
      </c>
      <c r="BI1227" s="2">
        <v>6</v>
      </c>
    </row>
    <row r="1228" spans="1:61" x14ac:dyDescent="0.25">
      <c r="A1228">
        <v>2436</v>
      </c>
      <c r="B1228" t="s">
        <v>1239</v>
      </c>
      <c r="C1228" s="6">
        <v>63</v>
      </c>
      <c r="D1228">
        <v>7875</v>
      </c>
      <c r="E1228" t="s">
        <v>2985</v>
      </c>
      <c r="F1228" t="s">
        <v>3036</v>
      </c>
      <c r="G1228" t="s">
        <v>9</v>
      </c>
      <c r="H1228" t="s">
        <v>2987</v>
      </c>
      <c r="I1228">
        <v>7</v>
      </c>
      <c r="J1228">
        <v>5</v>
      </c>
      <c r="K1228" t="str" cm="1">
        <f t="array" ref="K1228">_xlfn.IFS(AND(I1228&gt;=1, I1228&lt;=2), "Bad", AND(I1228&gt;=3, I1228&lt;=4), "Somewhat Decent", AND(I1228&gt;=5, I1228&lt;=6), "Good", AND(I1228&gt;=7, I1228&lt;=8), "Very Good", AND(I1228&gt;=9, I1228&lt;=10), "Excellent")</f>
        <v>Very Good</v>
      </c>
      <c r="L1228">
        <f t="shared" si="198"/>
        <v>0</v>
      </c>
      <c r="M1228">
        <f t="shared" si="199"/>
        <v>0</v>
      </c>
      <c r="N1228">
        <f t="shared" si="200"/>
        <v>0</v>
      </c>
      <c r="O1228">
        <f t="shared" si="201"/>
        <v>1</v>
      </c>
      <c r="P1228">
        <f t="shared" si="202"/>
        <v>0</v>
      </c>
      <c r="Q1228" s="10" t="e">
        <f t="shared" si="205"/>
        <v>#N/A</v>
      </c>
      <c r="R1228">
        <v>2003</v>
      </c>
      <c r="S1228" t="str">
        <f t="shared" si="203"/>
        <v>No</v>
      </c>
      <c r="T1228">
        <f t="shared" si="204"/>
        <v>0</v>
      </c>
      <c r="U1228" s="11">
        <v>2003</v>
      </c>
      <c r="V1228" s="6" t="s">
        <v>2998</v>
      </c>
      <c r="W1228" s="6">
        <v>0</v>
      </c>
      <c r="X1228" s="6" t="s">
        <v>2990</v>
      </c>
      <c r="Y1228" s="6">
        <v>0</v>
      </c>
      <c r="Z1228" s="6" t="s">
        <v>2990</v>
      </c>
      <c r="AA1228" s="6">
        <v>0</v>
      </c>
      <c r="AB1228" s="6">
        <v>783</v>
      </c>
      <c r="AC1228" s="6">
        <v>783</v>
      </c>
      <c r="AD1228">
        <v>807</v>
      </c>
      <c r="AE1228">
        <v>702</v>
      </c>
      <c r="AF1228">
        <v>1509</v>
      </c>
      <c r="AG1228" s="6">
        <v>0</v>
      </c>
      <c r="AH1228" s="6">
        <v>0</v>
      </c>
      <c r="AI1228">
        <v>2</v>
      </c>
      <c r="AJ1228">
        <v>1</v>
      </c>
      <c r="AK1228">
        <v>3</v>
      </c>
      <c r="AL1228">
        <v>1</v>
      </c>
      <c r="AM1228">
        <v>8</v>
      </c>
      <c r="AN1228">
        <v>1</v>
      </c>
      <c r="AO1228" t="s">
        <v>3003</v>
      </c>
      <c r="AP1228" t="s">
        <v>2992</v>
      </c>
      <c r="AQ1228" s="6">
        <v>2003</v>
      </c>
      <c r="AR1228" s="6" t="s">
        <v>2993</v>
      </c>
      <c r="AS1228" s="6">
        <v>2</v>
      </c>
      <c r="AT1228" s="6">
        <v>393</v>
      </c>
      <c r="AU1228" s="6" t="s">
        <v>2994</v>
      </c>
      <c r="AV1228">
        <v>0</v>
      </c>
      <c r="AW1228">
        <v>75</v>
      </c>
      <c r="AX1228">
        <v>0</v>
      </c>
      <c r="AY1228">
        <v>0</v>
      </c>
      <c r="AZ1228">
        <v>0</v>
      </c>
      <c r="BA1228">
        <v>0</v>
      </c>
      <c r="BB1228" t="s">
        <v>2995</v>
      </c>
      <c r="BC1228">
        <v>7</v>
      </c>
      <c r="BD1228">
        <v>2006</v>
      </c>
      <c r="BE1228" t="s">
        <v>2996</v>
      </c>
      <c r="BF1228" t="s">
        <v>2997</v>
      </c>
      <c r="BG1228">
        <v>180000</v>
      </c>
      <c r="BH1228" s="2">
        <v>6</v>
      </c>
      <c r="BI1228" s="2">
        <v>6</v>
      </c>
    </row>
    <row r="1229" spans="1:61" x14ac:dyDescent="0.25">
      <c r="A1229">
        <v>2716</v>
      </c>
      <c r="B1229" t="s">
        <v>1240</v>
      </c>
      <c r="C1229" s="6">
        <v>78</v>
      </c>
      <c r="D1229">
        <v>10335</v>
      </c>
      <c r="E1229" t="s">
        <v>2985</v>
      </c>
      <c r="F1229" t="s">
        <v>3031</v>
      </c>
      <c r="G1229" t="s">
        <v>9</v>
      </c>
      <c r="H1229" t="s">
        <v>3001</v>
      </c>
      <c r="I1229">
        <v>5</v>
      </c>
      <c r="J1229">
        <v>6</v>
      </c>
      <c r="K1229" t="str" cm="1">
        <f t="array" ref="K1229">_xlfn.IFS(AND(I1229&gt;=1, I1229&lt;=2), "Bad", AND(I1229&gt;=3, I1229&lt;=4), "Somewhat Decent", AND(I1229&gt;=5, I1229&lt;=6), "Good", AND(I1229&gt;=7, I1229&lt;=8), "Very Good", AND(I1229&gt;=9, I1229&lt;=10), "Excellent")</f>
        <v>Good</v>
      </c>
      <c r="L1229">
        <f t="shared" si="198"/>
        <v>0</v>
      </c>
      <c r="M1229">
        <f t="shared" si="199"/>
        <v>0</v>
      </c>
      <c r="N1229">
        <f t="shared" si="200"/>
        <v>1</v>
      </c>
      <c r="O1229">
        <f t="shared" si="201"/>
        <v>0</v>
      </c>
      <c r="P1229">
        <f t="shared" si="202"/>
        <v>0</v>
      </c>
      <c r="Q1229" s="10">
        <f t="shared" si="205"/>
        <v>31</v>
      </c>
      <c r="R1229">
        <v>1968</v>
      </c>
      <c r="S1229" t="str">
        <f t="shared" si="203"/>
        <v>Yes</v>
      </c>
      <c r="T1229">
        <f t="shared" si="204"/>
        <v>1</v>
      </c>
      <c r="U1229" s="11">
        <v>1993</v>
      </c>
      <c r="V1229" s="6" t="s">
        <v>2998</v>
      </c>
      <c r="W1229" s="6">
        <v>0</v>
      </c>
      <c r="X1229" s="6" t="s">
        <v>3009</v>
      </c>
      <c r="Y1229" s="6">
        <v>570</v>
      </c>
      <c r="Z1229" s="6" t="s">
        <v>2990</v>
      </c>
      <c r="AA1229" s="6">
        <v>0</v>
      </c>
      <c r="AB1229" s="6">
        <v>891</v>
      </c>
      <c r="AC1229" s="6">
        <v>1461</v>
      </c>
      <c r="AD1229">
        <v>1721</v>
      </c>
      <c r="AE1229">
        <v>0</v>
      </c>
      <c r="AF1229">
        <v>1721</v>
      </c>
      <c r="AG1229" s="6">
        <v>0</v>
      </c>
      <c r="AH1229" s="6">
        <v>0</v>
      </c>
      <c r="AI1229">
        <v>2</v>
      </c>
      <c r="AJ1229">
        <v>1</v>
      </c>
      <c r="AK1229">
        <v>3</v>
      </c>
      <c r="AL1229">
        <v>1</v>
      </c>
      <c r="AM1229">
        <v>7</v>
      </c>
      <c r="AN1229">
        <v>1</v>
      </c>
      <c r="AO1229" t="s">
        <v>2994</v>
      </c>
      <c r="AP1229" t="s">
        <v>2992</v>
      </c>
      <c r="AQ1229" s="6">
        <v>1968</v>
      </c>
      <c r="AR1229" s="6" t="s">
        <v>3008</v>
      </c>
      <c r="AS1229" s="6">
        <v>2</v>
      </c>
      <c r="AT1229" s="6">
        <v>440</v>
      </c>
      <c r="AU1229" s="6" t="s">
        <v>2994</v>
      </c>
      <c r="AV1229">
        <v>0</v>
      </c>
      <c r="AW1229">
        <v>96</v>
      </c>
      <c r="AX1229">
        <v>180</v>
      </c>
      <c r="AY1229">
        <v>0</v>
      </c>
      <c r="AZ1229">
        <v>0</v>
      </c>
      <c r="BA1229">
        <v>0</v>
      </c>
      <c r="BB1229" t="s">
        <v>2995</v>
      </c>
      <c r="BC1229">
        <v>7</v>
      </c>
      <c r="BD1229">
        <v>2006</v>
      </c>
      <c r="BE1229" t="s">
        <v>2996</v>
      </c>
      <c r="BF1229" t="s">
        <v>2997</v>
      </c>
      <c r="BG1229">
        <v>180000</v>
      </c>
      <c r="BH1229" s="2">
        <v>6</v>
      </c>
      <c r="BI1229" s="2">
        <v>6</v>
      </c>
    </row>
    <row r="1230" spans="1:61" x14ac:dyDescent="0.25">
      <c r="A1230">
        <v>2747</v>
      </c>
      <c r="B1230" t="s">
        <v>1241</v>
      </c>
      <c r="C1230" s="6">
        <v>69.22</v>
      </c>
      <c r="D1230">
        <v>11200</v>
      </c>
      <c r="E1230" t="s">
        <v>2985</v>
      </c>
      <c r="F1230" t="s">
        <v>3029</v>
      </c>
      <c r="G1230" t="s">
        <v>9</v>
      </c>
      <c r="H1230" t="s">
        <v>3001</v>
      </c>
      <c r="I1230">
        <v>6</v>
      </c>
      <c r="J1230">
        <v>5</v>
      </c>
      <c r="K1230" t="str" cm="1">
        <f t="array" ref="K1230">_xlfn.IFS(AND(I1230&gt;=1, I1230&lt;=2), "Bad", AND(I1230&gt;=3, I1230&lt;=4), "Somewhat Decent", AND(I1230&gt;=5, I1230&lt;=6), "Good", AND(I1230&gt;=7, I1230&lt;=8), "Very Good", AND(I1230&gt;=9, I1230&lt;=10), "Excellent")</f>
        <v>Good</v>
      </c>
      <c r="L1230">
        <f t="shared" si="198"/>
        <v>0</v>
      </c>
      <c r="M1230">
        <f t="shared" si="199"/>
        <v>0</v>
      </c>
      <c r="N1230">
        <f t="shared" si="200"/>
        <v>1</v>
      </c>
      <c r="O1230">
        <f t="shared" si="201"/>
        <v>0</v>
      </c>
      <c r="P1230">
        <f t="shared" si="202"/>
        <v>0</v>
      </c>
      <c r="Q1230" s="10" t="e">
        <f t="shared" si="205"/>
        <v>#N/A</v>
      </c>
      <c r="R1230">
        <v>1985</v>
      </c>
      <c r="S1230" t="str">
        <f t="shared" si="203"/>
        <v>No</v>
      </c>
      <c r="T1230">
        <f t="shared" si="204"/>
        <v>0</v>
      </c>
      <c r="U1230" s="11">
        <v>1985</v>
      </c>
      <c r="V1230" s="6" t="s">
        <v>2988</v>
      </c>
      <c r="W1230" s="6">
        <v>85</v>
      </c>
      <c r="X1230" s="6" t="s">
        <v>2989</v>
      </c>
      <c r="Y1230" s="6">
        <v>1258</v>
      </c>
      <c r="Z1230" s="6" t="s">
        <v>2990</v>
      </c>
      <c r="AA1230" s="6">
        <v>0</v>
      </c>
      <c r="AB1230" s="6">
        <v>40</v>
      </c>
      <c r="AC1230" s="6">
        <v>1298</v>
      </c>
      <c r="AD1230">
        <v>1298</v>
      </c>
      <c r="AE1230">
        <v>0</v>
      </c>
      <c r="AF1230">
        <v>1298</v>
      </c>
      <c r="AG1230" s="6">
        <v>1</v>
      </c>
      <c r="AH1230" s="6">
        <v>0</v>
      </c>
      <c r="AI1230">
        <v>2</v>
      </c>
      <c r="AJ1230">
        <v>0</v>
      </c>
      <c r="AK1230">
        <v>3</v>
      </c>
      <c r="AL1230">
        <v>1</v>
      </c>
      <c r="AM1230">
        <v>5</v>
      </c>
      <c r="AN1230">
        <v>1</v>
      </c>
      <c r="AO1230" t="s">
        <v>2994</v>
      </c>
      <c r="AP1230" t="s">
        <v>2992</v>
      </c>
      <c r="AQ1230" s="6">
        <v>1985</v>
      </c>
      <c r="AR1230" s="6" t="s">
        <v>2990</v>
      </c>
      <c r="AS1230" s="6">
        <v>2</v>
      </c>
      <c r="AT1230" s="6">
        <v>403</v>
      </c>
      <c r="AU1230" s="6" t="s">
        <v>2994</v>
      </c>
      <c r="AV1230">
        <v>165</v>
      </c>
      <c r="AW1230">
        <v>26</v>
      </c>
      <c r="AX1230">
        <v>0</v>
      </c>
      <c r="AY1230">
        <v>0</v>
      </c>
      <c r="AZ1230">
        <v>0</v>
      </c>
      <c r="BA1230">
        <v>0</v>
      </c>
      <c r="BB1230" t="s">
        <v>2995</v>
      </c>
      <c r="BC1230">
        <v>5</v>
      </c>
      <c r="BD1230">
        <v>2006</v>
      </c>
      <c r="BE1230" t="s">
        <v>2996</v>
      </c>
      <c r="BF1230" t="s">
        <v>2997</v>
      </c>
      <c r="BG1230">
        <v>180000</v>
      </c>
      <c r="BH1230" s="2">
        <v>6</v>
      </c>
      <c r="BI1230" s="2">
        <v>6</v>
      </c>
    </row>
    <row r="1231" spans="1:61" x14ac:dyDescent="0.25">
      <c r="A1231">
        <v>2766</v>
      </c>
      <c r="B1231" t="s">
        <v>1242</v>
      </c>
      <c r="C1231" s="6">
        <v>69.22</v>
      </c>
      <c r="D1231">
        <v>21453</v>
      </c>
      <c r="E1231" t="s">
        <v>2985</v>
      </c>
      <c r="F1231" t="s">
        <v>3042</v>
      </c>
      <c r="G1231" t="s">
        <v>9</v>
      </c>
      <c r="H1231" t="s">
        <v>3041</v>
      </c>
      <c r="I1231">
        <v>6</v>
      </c>
      <c r="J1231">
        <v>5</v>
      </c>
      <c r="K1231" t="str" cm="1">
        <f t="array" ref="K1231">_xlfn.IFS(AND(I1231&gt;=1, I1231&lt;=2), "Bad", AND(I1231&gt;=3, I1231&lt;=4), "Somewhat Decent", AND(I1231&gt;=5, I1231&lt;=6), "Good", AND(I1231&gt;=7, I1231&lt;=8), "Very Good", AND(I1231&gt;=9, I1231&lt;=10), "Excellent")</f>
        <v>Good</v>
      </c>
      <c r="L1231">
        <f t="shared" si="198"/>
        <v>0</v>
      </c>
      <c r="M1231">
        <f t="shared" si="199"/>
        <v>0</v>
      </c>
      <c r="N1231">
        <f t="shared" si="200"/>
        <v>1</v>
      </c>
      <c r="O1231">
        <f t="shared" si="201"/>
        <v>0</v>
      </c>
      <c r="P1231">
        <f t="shared" si="202"/>
        <v>0</v>
      </c>
      <c r="Q1231" s="10" t="e">
        <f t="shared" si="205"/>
        <v>#N/A</v>
      </c>
      <c r="R1231">
        <v>1969</v>
      </c>
      <c r="S1231" t="str">
        <f t="shared" si="203"/>
        <v>No</v>
      </c>
      <c r="T1231">
        <f t="shared" si="204"/>
        <v>0</v>
      </c>
      <c r="U1231" s="11">
        <v>1969</v>
      </c>
      <c r="V1231" s="6" t="s">
        <v>2998</v>
      </c>
      <c r="W1231" s="6">
        <v>0</v>
      </c>
      <c r="X1231" s="6" t="s">
        <v>3007</v>
      </c>
      <c r="Y1231" s="6">
        <v>938</v>
      </c>
      <c r="Z1231" s="6" t="s">
        <v>2990</v>
      </c>
      <c r="AA1231" s="6">
        <v>0</v>
      </c>
      <c r="AB1231" s="6">
        <v>0</v>
      </c>
      <c r="AC1231" s="6">
        <v>938</v>
      </c>
      <c r="AD1231">
        <v>988</v>
      </c>
      <c r="AE1231">
        <v>0</v>
      </c>
      <c r="AF1231">
        <v>988</v>
      </c>
      <c r="AG1231" s="6">
        <v>1</v>
      </c>
      <c r="AH1231" s="6">
        <v>0</v>
      </c>
      <c r="AI1231">
        <v>1</v>
      </c>
      <c r="AJ1231">
        <v>0</v>
      </c>
      <c r="AK1231">
        <v>1</v>
      </c>
      <c r="AL1231">
        <v>1</v>
      </c>
      <c r="AM1231">
        <v>4</v>
      </c>
      <c r="AN1231">
        <v>2</v>
      </c>
      <c r="AO1231" t="s">
        <v>2994</v>
      </c>
      <c r="AP1231" t="s">
        <v>2992</v>
      </c>
      <c r="AQ1231" s="6">
        <v>1969</v>
      </c>
      <c r="AR1231" s="6" t="s">
        <v>2990</v>
      </c>
      <c r="AS1231" s="6">
        <v>2</v>
      </c>
      <c r="AT1231" s="6">
        <v>540</v>
      </c>
      <c r="AU1231" s="6" t="s">
        <v>2994</v>
      </c>
      <c r="AV1231">
        <v>0</v>
      </c>
      <c r="AW1231">
        <v>130</v>
      </c>
      <c r="AX1231">
        <v>0</v>
      </c>
      <c r="AY1231">
        <v>130</v>
      </c>
      <c r="AZ1231">
        <v>0</v>
      </c>
      <c r="BA1231">
        <v>0</v>
      </c>
      <c r="BB1231" t="s">
        <v>2995</v>
      </c>
      <c r="BC1231">
        <v>10</v>
      </c>
      <c r="BD1231">
        <v>2006</v>
      </c>
      <c r="BE1231" t="s">
        <v>2996</v>
      </c>
      <c r="BF1231" t="s">
        <v>2997</v>
      </c>
      <c r="BG1231">
        <v>180000</v>
      </c>
      <c r="BH1231" s="2">
        <v>6</v>
      </c>
      <c r="BI1231" s="2">
        <v>6</v>
      </c>
    </row>
    <row r="1232" spans="1:61" x14ac:dyDescent="0.25">
      <c r="A1232">
        <v>2897</v>
      </c>
      <c r="B1232" t="s">
        <v>1243</v>
      </c>
      <c r="C1232" s="6">
        <v>50</v>
      </c>
      <c r="D1232">
        <v>8049</v>
      </c>
      <c r="E1232" t="s">
        <v>2985</v>
      </c>
      <c r="F1232" t="s">
        <v>3025</v>
      </c>
      <c r="G1232" t="s">
        <v>9</v>
      </c>
      <c r="H1232" t="s">
        <v>3001</v>
      </c>
      <c r="I1232">
        <v>7</v>
      </c>
      <c r="J1232">
        <v>5</v>
      </c>
      <c r="K1232" t="str" cm="1">
        <f t="array" ref="K1232">_xlfn.IFS(AND(I1232&gt;=1, I1232&lt;=2), "Bad", AND(I1232&gt;=3, I1232&lt;=4), "Somewhat Decent", AND(I1232&gt;=5, I1232&lt;=6), "Good", AND(I1232&gt;=7, I1232&lt;=8), "Very Good", AND(I1232&gt;=9, I1232&lt;=10), "Excellent")</f>
        <v>Very Good</v>
      </c>
      <c r="L1232">
        <f t="shared" si="198"/>
        <v>0</v>
      </c>
      <c r="M1232">
        <f t="shared" si="199"/>
        <v>0</v>
      </c>
      <c r="N1232">
        <f t="shared" si="200"/>
        <v>0</v>
      </c>
      <c r="O1232">
        <f t="shared" si="201"/>
        <v>1</v>
      </c>
      <c r="P1232">
        <f t="shared" si="202"/>
        <v>0</v>
      </c>
      <c r="Q1232" s="10" t="e">
        <f t="shared" si="205"/>
        <v>#N/A</v>
      </c>
      <c r="R1232">
        <v>1990</v>
      </c>
      <c r="S1232" t="str">
        <f t="shared" si="203"/>
        <v>No</v>
      </c>
      <c r="T1232">
        <f t="shared" si="204"/>
        <v>0</v>
      </c>
      <c r="U1232" s="11">
        <v>1990</v>
      </c>
      <c r="V1232" s="6" t="s">
        <v>2988</v>
      </c>
      <c r="W1232" s="6">
        <v>54</v>
      </c>
      <c r="X1232" s="6" t="s">
        <v>3007</v>
      </c>
      <c r="Y1232" s="6">
        <v>1053</v>
      </c>
      <c r="Z1232" s="6" t="s">
        <v>2990</v>
      </c>
      <c r="AA1232" s="6">
        <v>0</v>
      </c>
      <c r="AB1232" s="6">
        <v>256</v>
      </c>
      <c r="AC1232" s="6">
        <v>1309</v>
      </c>
      <c r="AD1232">
        <v>1339</v>
      </c>
      <c r="AE1232">
        <v>0</v>
      </c>
      <c r="AF1232">
        <v>1339</v>
      </c>
      <c r="AG1232" s="6">
        <v>1</v>
      </c>
      <c r="AH1232" s="6">
        <v>0</v>
      </c>
      <c r="AI1232">
        <v>2</v>
      </c>
      <c r="AJ1232">
        <v>0</v>
      </c>
      <c r="AK1232">
        <v>2</v>
      </c>
      <c r="AL1232">
        <v>1</v>
      </c>
      <c r="AM1232">
        <v>6</v>
      </c>
      <c r="AN1232">
        <v>1</v>
      </c>
      <c r="AO1232" t="s">
        <v>2994</v>
      </c>
      <c r="AP1232" t="s">
        <v>2992</v>
      </c>
      <c r="AQ1232" s="6">
        <v>1990</v>
      </c>
      <c r="AR1232" s="6" t="s">
        <v>2993</v>
      </c>
      <c r="AS1232" s="6">
        <v>2</v>
      </c>
      <c r="AT1232" s="6">
        <v>484</v>
      </c>
      <c r="AU1232" s="6" t="s">
        <v>3003</v>
      </c>
      <c r="AV1232">
        <v>0</v>
      </c>
      <c r="AW1232">
        <v>58</v>
      </c>
      <c r="AX1232">
        <v>0</v>
      </c>
      <c r="AY1232">
        <v>0</v>
      </c>
      <c r="AZ1232">
        <v>90</v>
      </c>
      <c r="BA1232">
        <v>0</v>
      </c>
      <c r="BB1232" t="s">
        <v>2995</v>
      </c>
      <c r="BC1232">
        <v>7</v>
      </c>
      <c r="BD1232">
        <v>2006</v>
      </c>
      <c r="BE1232" t="s">
        <v>2996</v>
      </c>
      <c r="BF1232" t="s">
        <v>2997</v>
      </c>
      <c r="BG1232">
        <v>180000</v>
      </c>
      <c r="BH1232" s="2">
        <v>6</v>
      </c>
      <c r="BI1232" s="2">
        <v>6</v>
      </c>
    </row>
    <row r="1233" spans="1:61" x14ac:dyDescent="0.25">
      <c r="A1233">
        <v>752</v>
      </c>
      <c r="B1233" t="s">
        <v>1244</v>
      </c>
      <c r="C1233" s="6">
        <v>68</v>
      </c>
      <c r="D1233">
        <v>9928</v>
      </c>
      <c r="E1233" t="s">
        <v>2985</v>
      </c>
      <c r="F1233" t="s">
        <v>3013</v>
      </c>
      <c r="G1233" t="s">
        <v>9</v>
      </c>
      <c r="H1233" t="s">
        <v>2987</v>
      </c>
      <c r="I1233">
        <v>7</v>
      </c>
      <c r="J1233">
        <v>8</v>
      </c>
      <c r="K1233" t="str" cm="1">
        <f t="array" ref="K1233">_xlfn.IFS(AND(I1233&gt;=1, I1233&lt;=2), "Bad", AND(I1233&gt;=3, I1233&lt;=4), "Somewhat Decent", AND(I1233&gt;=5, I1233&lt;=6), "Good", AND(I1233&gt;=7, I1233&lt;=8), "Very Good", AND(I1233&gt;=9, I1233&lt;=10), "Excellent")</f>
        <v>Very Good</v>
      </c>
      <c r="L1233">
        <f t="shared" si="198"/>
        <v>0</v>
      </c>
      <c r="M1233">
        <f t="shared" si="199"/>
        <v>0</v>
      </c>
      <c r="N1233">
        <f t="shared" si="200"/>
        <v>0</v>
      </c>
      <c r="O1233">
        <f t="shared" si="201"/>
        <v>1</v>
      </c>
      <c r="P1233">
        <f t="shared" si="202"/>
        <v>0</v>
      </c>
      <c r="Q1233" s="10">
        <f t="shared" si="205"/>
        <v>30</v>
      </c>
      <c r="R1233">
        <v>1915</v>
      </c>
      <c r="S1233" t="str">
        <f t="shared" si="203"/>
        <v>Yes</v>
      </c>
      <c r="T1233">
        <f t="shared" si="204"/>
        <v>1</v>
      </c>
      <c r="U1233" s="11">
        <v>1994</v>
      </c>
      <c r="V1233" s="6" t="s">
        <v>2998</v>
      </c>
      <c r="W1233" s="6">
        <v>0</v>
      </c>
      <c r="X1233" s="6" t="s">
        <v>2990</v>
      </c>
      <c r="Y1233" s="6">
        <v>0</v>
      </c>
      <c r="Z1233" s="6" t="s">
        <v>2990</v>
      </c>
      <c r="AA1233" s="6">
        <v>0</v>
      </c>
      <c r="AB1233" s="6">
        <v>672</v>
      </c>
      <c r="AC1233" s="6">
        <v>672</v>
      </c>
      <c r="AD1233">
        <v>1272</v>
      </c>
      <c r="AE1233">
        <v>672</v>
      </c>
      <c r="AF1233">
        <v>1944</v>
      </c>
      <c r="AG1233" s="6">
        <v>0</v>
      </c>
      <c r="AH1233" s="6">
        <v>0</v>
      </c>
      <c r="AI1233">
        <v>2</v>
      </c>
      <c r="AJ1233">
        <v>0</v>
      </c>
      <c r="AK1233">
        <v>3</v>
      </c>
      <c r="AL1233">
        <v>1</v>
      </c>
      <c r="AM1233">
        <v>8</v>
      </c>
      <c r="AN1233">
        <v>0</v>
      </c>
      <c r="AO1233" t="s">
        <v>2995</v>
      </c>
      <c r="AP1233" t="s">
        <v>3015</v>
      </c>
      <c r="AQ1233" s="6">
        <v>1915</v>
      </c>
      <c r="AR1233" s="6" t="s">
        <v>2990</v>
      </c>
      <c r="AS1233" s="6">
        <v>1</v>
      </c>
      <c r="AT1233" s="6">
        <v>216</v>
      </c>
      <c r="AU1233" s="6" t="s">
        <v>2994</v>
      </c>
      <c r="AV1233">
        <v>24</v>
      </c>
      <c r="AW1233">
        <v>28</v>
      </c>
      <c r="AX1233">
        <v>0</v>
      </c>
      <c r="AY1233">
        <v>0</v>
      </c>
      <c r="AZ1233">
        <v>0</v>
      </c>
      <c r="BA1233">
        <v>0</v>
      </c>
      <c r="BB1233" t="s">
        <v>2995</v>
      </c>
      <c r="BC1233">
        <v>6</v>
      </c>
      <c r="BD1233">
        <v>2009</v>
      </c>
      <c r="BE1233" t="s">
        <v>2996</v>
      </c>
      <c r="BF1233" t="s">
        <v>2997</v>
      </c>
      <c r="BG1233">
        <v>179900</v>
      </c>
      <c r="BH1233" s="2">
        <v>6</v>
      </c>
      <c r="BI1233" s="2">
        <v>6</v>
      </c>
    </row>
    <row r="1234" spans="1:61" x14ac:dyDescent="0.25">
      <c r="A1234">
        <v>1213</v>
      </c>
      <c r="B1234" t="s">
        <v>1245</v>
      </c>
      <c r="C1234" s="6">
        <v>85</v>
      </c>
      <c r="D1234">
        <v>9350</v>
      </c>
      <c r="E1234" t="s">
        <v>2985</v>
      </c>
      <c r="F1234" t="s">
        <v>3016</v>
      </c>
      <c r="G1234" t="s">
        <v>9</v>
      </c>
      <c r="H1234" t="s">
        <v>3041</v>
      </c>
      <c r="I1234">
        <v>5</v>
      </c>
      <c r="J1234">
        <v>8</v>
      </c>
      <c r="K1234" t="str" cm="1">
        <f t="array" ref="K1234">_xlfn.IFS(AND(I1234&gt;=1, I1234&lt;=2), "Bad", AND(I1234&gt;=3, I1234&lt;=4), "Somewhat Decent", AND(I1234&gt;=5, I1234&lt;=6), "Good", AND(I1234&gt;=7, I1234&lt;=8), "Very Good", AND(I1234&gt;=9, I1234&lt;=10), "Excellent")</f>
        <v>Good</v>
      </c>
      <c r="L1234">
        <f t="shared" si="198"/>
        <v>0</v>
      </c>
      <c r="M1234">
        <f t="shared" si="199"/>
        <v>0</v>
      </c>
      <c r="N1234">
        <f t="shared" si="200"/>
        <v>1</v>
      </c>
      <c r="O1234">
        <f t="shared" si="201"/>
        <v>0</v>
      </c>
      <c r="P1234">
        <f t="shared" si="202"/>
        <v>0</v>
      </c>
      <c r="Q1234" s="10">
        <f t="shared" si="205"/>
        <v>25</v>
      </c>
      <c r="R1234">
        <v>1965</v>
      </c>
      <c r="S1234" t="str">
        <f t="shared" si="203"/>
        <v>Yes</v>
      </c>
      <c r="T1234">
        <f t="shared" si="204"/>
        <v>1</v>
      </c>
      <c r="U1234" s="11">
        <v>1999</v>
      </c>
      <c r="V1234" s="6" t="s">
        <v>2998</v>
      </c>
      <c r="W1234" s="6">
        <v>0</v>
      </c>
      <c r="X1234" s="6" t="s">
        <v>3007</v>
      </c>
      <c r="Y1234" s="6">
        <v>633</v>
      </c>
      <c r="Z1234" s="6" t="s">
        <v>2990</v>
      </c>
      <c r="AA1234" s="6">
        <v>0</v>
      </c>
      <c r="AB1234" s="6">
        <v>586</v>
      </c>
      <c r="AC1234" s="6">
        <v>1219</v>
      </c>
      <c r="AD1234">
        <v>1265</v>
      </c>
      <c r="AE1234">
        <v>0</v>
      </c>
      <c r="AF1234">
        <v>1265</v>
      </c>
      <c r="AG1234" s="6">
        <v>0</v>
      </c>
      <c r="AH1234" s="6">
        <v>1</v>
      </c>
      <c r="AI1234">
        <v>2</v>
      </c>
      <c r="AJ1234">
        <v>0</v>
      </c>
      <c r="AK1234">
        <v>3</v>
      </c>
      <c r="AL1234">
        <v>1</v>
      </c>
      <c r="AM1234">
        <v>6</v>
      </c>
      <c r="AN1234">
        <v>1</v>
      </c>
      <c r="AO1234" t="s">
        <v>3003</v>
      </c>
      <c r="AP1234" t="s">
        <v>2992</v>
      </c>
      <c r="AQ1234" s="6">
        <v>1965</v>
      </c>
      <c r="AR1234" s="6" t="s">
        <v>3008</v>
      </c>
      <c r="AS1234" s="6">
        <v>2</v>
      </c>
      <c r="AT1234" s="6">
        <v>502</v>
      </c>
      <c r="AU1234" s="6" t="s">
        <v>2994</v>
      </c>
      <c r="AV1234">
        <v>0</v>
      </c>
      <c r="AW1234">
        <v>92</v>
      </c>
      <c r="AX1234">
        <v>0</v>
      </c>
      <c r="AY1234">
        <v>96</v>
      </c>
      <c r="AZ1234">
        <v>0</v>
      </c>
      <c r="BA1234">
        <v>0</v>
      </c>
      <c r="BB1234" t="s">
        <v>2995</v>
      </c>
      <c r="BC1234">
        <v>10</v>
      </c>
      <c r="BD1234">
        <v>2008</v>
      </c>
      <c r="BE1234" t="s">
        <v>2996</v>
      </c>
      <c r="BF1234" t="s">
        <v>2997</v>
      </c>
      <c r="BG1234">
        <v>179900</v>
      </c>
      <c r="BH1234" s="2">
        <v>6</v>
      </c>
      <c r="BI1234" s="2">
        <v>6</v>
      </c>
    </row>
    <row r="1235" spans="1:61" x14ac:dyDescent="0.25">
      <c r="A1235">
        <v>1478</v>
      </c>
      <c r="B1235" t="s">
        <v>1246</v>
      </c>
      <c r="C1235" s="6">
        <v>85</v>
      </c>
      <c r="D1235">
        <v>11049</v>
      </c>
      <c r="E1235" t="s">
        <v>2985</v>
      </c>
      <c r="F1235" t="s">
        <v>3012</v>
      </c>
      <c r="G1235" t="s">
        <v>9</v>
      </c>
      <c r="H1235" t="s">
        <v>3001</v>
      </c>
      <c r="I1235">
        <v>8</v>
      </c>
      <c r="J1235">
        <v>5</v>
      </c>
      <c r="K1235" t="str" cm="1">
        <f t="array" ref="K1235">_xlfn.IFS(AND(I1235&gt;=1, I1235&lt;=2), "Bad", AND(I1235&gt;=3, I1235&lt;=4), "Somewhat Decent", AND(I1235&gt;=5, I1235&lt;=6), "Good", AND(I1235&gt;=7, I1235&lt;=8), "Very Good", AND(I1235&gt;=9, I1235&lt;=10), "Excellent")</f>
        <v>Very Good</v>
      </c>
      <c r="L1235">
        <f t="shared" si="198"/>
        <v>0</v>
      </c>
      <c r="M1235">
        <f t="shared" si="199"/>
        <v>0</v>
      </c>
      <c r="N1235">
        <f t="shared" si="200"/>
        <v>0</v>
      </c>
      <c r="O1235">
        <f t="shared" si="201"/>
        <v>1</v>
      </c>
      <c r="P1235">
        <f t="shared" si="202"/>
        <v>0</v>
      </c>
      <c r="Q1235" s="10" t="e">
        <f t="shared" si="205"/>
        <v>#N/A</v>
      </c>
      <c r="R1235">
        <v>2007</v>
      </c>
      <c r="S1235" t="str">
        <f t="shared" si="203"/>
        <v>No</v>
      </c>
      <c r="T1235">
        <f t="shared" si="204"/>
        <v>0</v>
      </c>
      <c r="U1235" s="11">
        <v>2007</v>
      </c>
      <c r="V1235" s="6" t="s">
        <v>2998</v>
      </c>
      <c r="W1235" s="6">
        <v>0</v>
      </c>
      <c r="X1235" s="6" t="s">
        <v>2990</v>
      </c>
      <c r="Y1235" s="6">
        <v>0</v>
      </c>
      <c r="Z1235" s="6" t="s">
        <v>2990</v>
      </c>
      <c r="AA1235" s="6">
        <v>0</v>
      </c>
      <c r="AB1235" s="6">
        <v>1234</v>
      </c>
      <c r="AC1235" s="6">
        <v>1234</v>
      </c>
      <c r="AD1235">
        <v>1234</v>
      </c>
      <c r="AE1235">
        <v>0</v>
      </c>
      <c r="AF1235">
        <v>1234</v>
      </c>
      <c r="AG1235" s="6">
        <v>0</v>
      </c>
      <c r="AH1235" s="6">
        <v>0</v>
      </c>
      <c r="AI1235">
        <v>2</v>
      </c>
      <c r="AJ1235">
        <v>0</v>
      </c>
      <c r="AK1235">
        <v>3</v>
      </c>
      <c r="AL1235">
        <v>1</v>
      </c>
      <c r="AM1235">
        <v>7</v>
      </c>
      <c r="AN1235">
        <v>0</v>
      </c>
      <c r="AO1235" t="s">
        <v>2995</v>
      </c>
      <c r="AP1235" t="s">
        <v>2992</v>
      </c>
      <c r="AQ1235" s="6">
        <v>2007</v>
      </c>
      <c r="AR1235" s="6" t="s">
        <v>3008</v>
      </c>
      <c r="AS1235" s="6">
        <v>2</v>
      </c>
      <c r="AT1235" s="6">
        <v>484</v>
      </c>
      <c r="AU1235" s="6" t="s">
        <v>2994</v>
      </c>
      <c r="AV1235">
        <v>0</v>
      </c>
      <c r="AW1235">
        <v>30</v>
      </c>
      <c r="AX1235">
        <v>0</v>
      </c>
      <c r="AY1235">
        <v>0</v>
      </c>
      <c r="AZ1235">
        <v>0</v>
      </c>
      <c r="BA1235">
        <v>0</v>
      </c>
      <c r="BB1235" t="s">
        <v>2995</v>
      </c>
      <c r="BC1235">
        <v>1</v>
      </c>
      <c r="BD1235">
        <v>2008</v>
      </c>
      <c r="BE1235" t="s">
        <v>2996</v>
      </c>
      <c r="BF1235" t="s">
        <v>2997</v>
      </c>
      <c r="BG1235">
        <v>179900</v>
      </c>
      <c r="BH1235" s="2">
        <v>6</v>
      </c>
      <c r="BI1235" s="2">
        <v>6</v>
      </c>
    </row>
    <row r="1236" spans="1:61" x14ac:dyDescent="0.25">
      <c r="A1236">
        <v>2091</v>
      </c>
      <c r="B1236" t="s">
        <v>1247</v>
      </c>
      <c r="C1236" s="6">
        <v>114</v>
      </c>
      <c r="D1236">
        <v>10357</v>
      </c>
      <c r="E1236" t="s">
        <v>2985</v>
      </c>
      <c r="F1236" t="s">
        <v>3029</v>
      </c>
      <c r="G1236" t="s">
        <v>9</v>
      </c>
      <c r="H1236" t="s">
        <v>3001</v>
      </c>
      <c r="I1236">
        <v>7</v>
      </c>
      <c r="J1236">
        <v>5</v>
      </c>
      <c r="K1236" t="str" cm="1">
        <f t="array" ref="K1236">_xlfn.IFS(AND(I1236&gt;=1, I1236&lt;=2), "Bad", AND(I1236&gt;=3, I1236&lt;=4), "Somewhat Decent", AND(I1236&gt;=5, I1236&lt;=6), "Good", AND(I1236&gt;=7, I1236&lt;=8), "Very Good", AND(I1236&gt;=9, I1236&lt;=10), "Excellent")</f>
        <v>Very Good</v>
      </c>
      <c r="L1236">
        <f t="shared" si="198"/>
        <v>0</v>
      </c>
      <c r="M1236">
        <f t="shared" si="199"/>
        <v>0</v>
      </c>
      <c r="N1236">
        <f t="shared" si="200"/>
        <v>0</v>
      </c>
      <c r="O1236">
        <f t="shared" si="201"/>
        <v>1</v>
      </c>
      <c r="P1236">
        <f t="shared" si="202"/>
        <v>0</v>
      </c>
      <c r="Q1236" s="10">
        <f t="shared" si="205"/>
        <v>33</v>
      </c>
      <c r="R1236">
        <v>1990</v>
      </c>
      <c r="S1236" t="str">
        <f t="shared" si="203"/>
        <v>Yes</v>
      </c>
      <c r="T1236">
        <f t="shared" si="204"/>
        <v>1</v>
      </c>
      <c r="U1236" s="11">
        <v>1991</v>
      </c>
      <c r="V1236" s="6" t="s">
        <v>2998</v>
      </c>
      <c r="W1236" s="6">
        <v>0</v>
      </c>
      <c r="X1236" s="6" t="s">
        <v>2989</v>
      </c>
      <c r="Y1236" s="6">
        <v>738</v>
      </c>
      <c r="Z1236" s="6" t="s">
        <v>2990</v>
      </c>
      <c r="AA1236" s="6">
        <v>0</v>
      </c>
      <c r="AB1236" s="6">
        <v>172</v>
      </c>
      <c r="AC1236" s="6">
        <v>910</v>
      </c>
      <c r="AD1236">
        <v>1442</v>
      </c>
      <c r="AE1236">
        <v>0</v>
      </c>
      <c r="AF1236">
        <v>1442</v>
      </c>
      <c r="AG1236" s="6">
        <v>1</v>
      </c>
      <c r="AH1236" s="6">
        <v>0</v>
      </c>
      <c r="AI1236">
        <v>2</v>
      </c>
      <c r="AJ1236">
        <v>0</v>
      </c>
      <c r="AK1236">
        <v>3</v>
      </c>
      <c r="AL1236">
        <v>1</v>
      </c>
      <c r="AM1236">
        <v>6</v>
      </c>
      <c r="AN1236">
        <v>1</v>
      </c>
      <c r="AO1236" t="s">
        <v>2994</v>
      </c>
      <c r="AP1236" t="s">
        <v>2992</v>
      </c>
      <c r="AQ1236" s="6">
        <v>1990</v>
      </c>
      <c r="AR1236" s="6" t="s">
        <v>2993</v>
      </c>
      <c r="AS1236" s="6">
        <v>2</v>
      </c>
      <c r="AT1236" s="6">
        <v>719</v>
      </c>
      <c r="AU1236" s="6" t="s">
        <v>2994</v>
      </c>
      <c r="AV1236">
        <v>0</v>
      </c>
      <c r="AW1236">
        <v>244</v>
      </c>
      <c r="AX1236">
        <v>0</v>
      </c>
      <c r="AY1236">
        <v>0</v>
      </c>
      <c r="AZ1236">
        <v>0</v>
      </c>
      <c r="BA1236">
        <v>0</v>
      </c>
      <c r="BB1236" t="s">
        <v>2995</v>
      </c>
      <c r="BC1236">
        <v>5</v>
      </c>
      <c r="BD1236">
        <v>2007</v>
      </c>
      <c r="BE1236" t="s">
        <v>2996</v>
      </c>
      <c r="BF1236" t="s">
        <v>2997</v>
      </c>
      <c r="BG1236">
        <v>179900</v>
      </c>
      <c r="BH1236" s="2">
        <v>6</v>
      </c>
      <c r="BI1236" s="2">
        <v>6</v>
      </c>
    </row>
    <row r="1237" spans="1:61" x14ac:dyDescent="0.25">
      <c r="A1237">
        <v>2352</v>
      </c>
      <c r="B1237" t="s">
        <v>1248</v>
      </c>
      <c r="C1237" s="6">
        <v>85</v>
      </c>
      <c r="D1237">
        <v>11475</v>
      </c>
      <c r="E1237" t="s">
        <v>2985</v>
      </c>
      <c r="F1237" t="s">
        <v>3049</v>
      </c>
      <c r="G1237" t="s">
        <v>9</v>
      </c>
      <c r="H1237" t="s">
        <v>2987</v>
      </c>
      <c r="I1237">
        <v>6</v>
      </c>
      <c r="J1237">
        <v>6</v>
      </c>
      <c r="K1237" t="str" cm="1">
        <f t="array" ref="K1237">_xlfn.IFS(AND(I1237&gt;=1, I1237&lt;=2), "Bad", AND(I1237&gt;=3, I1237&lt;=4), "Somewhat Decent", AND(I1237&gt;=5, I1237&lt;=6), "Good", AND(I1237&gt;=7, I1237&lt;=8), "Very Good", AND(I1237&gt;=9, I1237&lt;=10), "Excellent")</f>
        <v>Good</v>
      </c>
      <c r="L1237">
        <f t="shared" si="198"/>
        <v>0</v>
      </c>
      <c r="M1237">
        <f t="shared" si="199"/>
        <v>0</v>
      </c>
      <c r="N1237">
        <f t="shared" si="200"/>
        <v>1</v>
      </c>
      <c r="O1237">
        <f t="shared" si="201"/>
        <v>0</v>
      </c>
      <c r="P1237">
        <f t="shared" si="202"/>
        <v>0</v>
      </c>
      <c r="Q1237" s="10" t="e">
        <f t="shared" si="205"/>
        <v>#N/A</v>
      </c>
      <c r="R1237">
        <v>1975</v>
      </c>
      <c r="S1237" t="str">
        <f t="shared" si="203"/>
        <v>No</v>
      </c>
      <c r="T1237">
        <f t="shared" si="204"/>
        <v>0</v>
      </c>
      <c r="U1237" s="11">
        <v>1975</v>
      </c>
      <c r="V1237" s="6" t="s">
        <v>2998</v>
      </c>
      <c r="W1237" s="6">
        <v>0</v>
      </c>
      <c r="X1237" s="6" t="s">
        <v>3007</v>
      </c>
      <c r="Y1237" s="6">
        <v>550</v>
      </c>
      <c r="Z1237" s="6" t="s">
        <v>2990</v>
      </c>
      <c r="AA1237" s="6">
        <v>0</v>
      </c>
      <c r="AB1237" s="6">
        <v>163</v>
      </c>
      <c r="AC1237" s="6">
        <v>713</v>
      </c>
      <c r="AD1237">
        <v>811</v>
      </c>
      <c r="AE1237">
        <v>741</v>
      </c>
      <c r="AF1237">
        <v>1552</v>
      </c>
      <c r="AG1237" s="6">
        <v>1</v>
      </c>
      <c r="AH1237" s="6">
        <v>0</v>
      </c>
      <c r="AI1237">
        <v>2</v>
      </c>
      <c r="AJ1237">
        <v>1</v>
      </c>
      <c r="AK1237">
        <v>3</v>
      </c>
      <c r="AL1237">
        <v>1</v>
      </c>
      <c r="AM1237">
        <v>6</v>
      </c>
      <c r="AN1237">
        <v>1</v>
      </c>
      <c r="AO1237" t="s">
        <v>2994</v>
      </c>
      <c r="AP1237" t="s">
        <v>2992</v>
      </c>
      <c r="AQ1237" s="6">
        <v>1975</v>
      </c>
      <c r="AR1237" s="6" t="s">
        <v>3008</v>
      </c>
      <c r="AS1237" s="6">
        <v>2</v>
      </c>
      <c r="AT1237" s="6">
        <v>434</v>
      </c>
      <c r="AU1237" s="6" t="s">
        <v>2994</v>
      </c>
      <c r="AV1237">
        <v>209</v>
      </c>
      <c r="AW1237">
        <v>208</v>
      </c>
      <c r="AX1237">
        <v>0</v>
      </c>
      <c r="AY1237">
        <v>0</v>
      </c>
      <c r="AZ1237">
        <v>0</v>
      </c>
      <c r="BA1237">
        <v>0</v>
      </c>
      <c r="BB1237" t="s">
        <v>2995</v>
      </c>
      <c r="BC1237">
        <v>2</v>
      </c>
      <c r="BD1237">
        <v>2006</v>
      </c>
      <c r="BE1237" t="s">
        <v>2996</v>
      </c>
      <c r="BF1237" t="s">
        <v>2997</v>
      </c>
      <c r="BG1237">
        <v>179900</v>
      </c>
      <c r="BH1237" s="2">
        <v>6</v>
      </c>
      <c r="BI1237" s="2">
        <v>6</v>
      </c>
    </row>
    <row r="1238" spans="1:61" x14ac:dyDescent="0.25">
      <c r="A1238">
        <v>2527</v>
      </c>
      <c r="B1238" t="s">
        <v>1249</v>
      </c>
      <c r="C1238" s="6">
        <v>90</v>
      </c>
      <c r="D1238">
        <v>11700</v>
      </c>
      <c r="E1238" t="s">
        <v>2985</v>
      </c>
      <c r="F1238" t="s">
        <v>3049</v>
      </c>
      <c r="G1238" t="s">
        <v>9</v>
      </c>
      <c r="H1238" t="s">
        <v>2987</v>
      </c>
      <c r="I1238">
        <v>6</v>
      </c>
      <c r="J1238">
        <v>6</v>
      </c>
      <c r="K1238" t="str" cm="1">
        <f t="array" ref="K1238">_xlfn.IFS(AND(I1238&gt;=1, I1238&lt;=2), "Bad", AND(I1238&gt;=3, I1238&lt;=4), "Somewhat Decent", AND(I1238&gt;=5, I1238&lt;=6), "Good", AND(I1238&gt;=7, I1238&lt;=8), "Very Good", AND(I1238&gt;=9, I1238&lt;=10), "Excellent")</f>
        <v>Good</v>
      </c>
      <c r="L1238">
        <f t="shared" si="198"/>
        <v>0</v>
      </c>
      <c r="M1238">
        <f t="shared" si="199"/>
        <v>0</v>
      </c>
      <c r="N1238">
        <f t="shared" si="200"/>
        <v>1</v>
      </c>
      <c r="O1238">
        <f t="shared" si="201"/>
        <v>0</v>
      </c>
      <c r="P1238">
        <f t="shared" si="202"/>
        <v>0</v>
      </c>
      <c r="Q1238" s="10" t="e">
        <f t="shared" si="205"/>
        <v>#N/A</v>
      </c>
      <c r="R1238">
        <v>1968</v>
      </c>
      <c r="S1238" t="str">
        <f t="shared" si="203"/>
        <v>No</v>
      </c>
      <c r="T1238">
        <f t="shared" si="204"/>
        <v>0</v>
      </c>
      <c r="U1238" s="11">
        <v>1968</v>
      </c>
      <c r="V1238" s="6" t="s">
        <v>2988</v>
      </c>
      <c r="W1238" s="6">
        <v>420</v>
      </c>
      <c r="X1238" s="6" t="s">
        <v>3007</v>
      </c>
      <c r="Y1238" s="6">
        <v>404</v>
      </c>
      <c r="Z1238" s="6" t="s">
        <v>2990</v>
      </c>
      <c r="AA1238" s="6">
        <v>0</v>
      </c>
      <c r="AB1238" s="6">
        <v>304</v>
      </c>
      <c r="AC1238" s="6">
        <v>708</v>
      </c>
      <c r="AD1238">
        <v>708</v>
      </c>
      <c r="AE1238">
        <v>708</v>
      </c>
      <c r="AF1238">
        <v>1416</v>
      </c>
      <c r="AG1238" s="6">
        <v>0</v>
      </c>
      <c r="AH1238" s="6">
        <v>0</v>
      </c>
      <c r="AI1238">
        <v>2</v>
      </c>
      <c r="AJ1238">
        <v>1</v>
      </c>
      <c r="AK1238">
        <v>3</v>
      </c>
      <c r="AL1238">
        <v>1</v>
      </c>
      <c r="AM1238">
        <v>7</v>
      </c>
      <c r="AN1238">
        <v>1</v>
      </c>
      <c r="AO1238" t="s">
        <v>2994</v>
      </c>
      <c r="AP1238" t="s">
        <v>2992</v>
      </c>
      <c r="AQ1238" s="6">
        <v>1968</v>
      </c>
      <c r="AR1238" s="6" t="s">
        <v>3008</v>
      </c>
      <c r="AS1238" s="6">
        <v>2</v>
      </c>
      <c r="AT1238" s="6">
        <v>776</v>
      </c>
      <c r="AU1238" s="6" t="s">
        <v>2994</v>
      </c>
      <c r="AV1238">
        <v>0</v>
      </c>
      <c r="AW1238">
        <v>169</v>
      </c>
      <c r="AX1238">
        <v>0</v>
      </c>
      <c r="AY1238">
        <v>0</v>
      </c>
      <c r="AZ1238">
        <v>119</v>
      </c>
      <c r="BA1238">
        <v>0</v>
      </c>
      <c r="BB1238" t="s">
        <v>2995</v>
      </c>
      <c r="BC1238">
        <v>5</v>
      </c>
      <c r="BD1238">
        <v>2006</v>
      </c>
      <c r="BE1238" t="s">
        <v>2996</v>
      </c>
      <c r="BF1238" t="s">
        <v>2997</v>
      </c>
      <c r="BG1238">
        <v>179900</v>
      </c>
      <c r="BH1238" s="2">
        <v>6</v>
      </c>
      <c r="BI1238" s="2">
        <v>6</v>
      </c>
    </row>
    <row r="1239" spans="1:61" x14ac:dyDescent="0.25">
      <c r="A1239">
        <v>317</v>
      </c>
      <c r="B1239" t="s">
        <v>1250</v>
      </c>
      <c r="C1239" s="6">
        <v>73</v>
      </c>
      <c r="D1239">
        <v>9803</v>
      </c>
      <c r="E1239" t="s">
        <v>2985</v>
      </c>
      <c r="F1239" t="s">
        <v>3025</v>
      </c>
      <c r="G1239" t="s">
        <v>9</v>
      </c>
      <c r="H1239" t="s">
        <v>3001</v>
      </c>
      <c r="I1239">
        <v>7</v>
      </c>
      <c r="J1239">
        <v>5</v>
      </c>
      <c r="K1239" t="str" cm="1">
        <f t="array" ref="K1239">_xlfn.IFS(AND(I1239&gt;=1, I1239&lt;=2), "Bad", AND(I1239&gt;=3, I1239&lt;=4), "Somewhat Decent", AND(I1239&gt;=5, I1239&lt;=6), "Good", AND(I1239&gt;=7, I1239&lt;=8), "Very Good", AND(I1239&gt;=9, I1239&lt;=10), "Excellent")</f>
        <v>Very Good</v>
      </c>
      <c r="L1239">
        <f t="shared" si="198"/>
        <v>0</v>
      </c>
      <c r="M1239">
        <f t="shared" si="199"/>
        <v>0</v>
      </c>
      <c r="N1239">
        <f t="shared" si="200"/>
        <v>0</v>
      </c>
      <c r="O1239">
        <f t="shared" si="201"/>
        <v>1</v>
      </c>
      <c r="P1239">
        <f t="shared" si="202"/>
        <v>0</v>
      </c>
      <c r="Q1239" s="10">
        <f t="shared" si="205"/>
        <v>14</v>
      </c>
      <c r="R1239">
        <v>2009</v>
      </c>
      <c r="S1239" t="str">
        <f t="shared" si="203"/>
        <v>Yes</v>
      </c>
      <c r="T1239">
        <f t="shared" si="204"/>
        <v>1</v>
      </c>
      <c r="U1239" s="11">
        <v>2010</v>
      </c>
      <c r="V1239" s="6" t="s">
        <v>2998</v>
      </c>
      <c r="W1239" s="6">
        <v>0</v>
      </c>
      <c r="X1239" s="6" t="s">
        <v>2990</v>
      </c>
      <c r="Y1239" s="6">
        <v>0</v>
      </c>
      <c r="Z1239" s="6" t="s">
        <v>2990</v>
      </c>
      <c r="AA1239" s="6">
        <v>0</v>
      </c>
      <c r="AB1239" s="6">
        <v>1214</v>
      </c>
      <c r="AC1239" s="6">
        <v>1214</v>
      </c>
      <c r="AD1239">
        <v>1214</v>
      </c>
      <c r="AE1239">
        <v>0</v>
      </c>
      <c r="AF1239">
        <v>1214</v>
      </c>
      <c r="AG1239" s="6">
        <v>0</v>
      </c>
      <c r="AH1239" s="6">
        <v>0</v>
      </c>
      <c r="AI1239">
        <v>2</v>
      </c>
      <c r="AJ1239">
        <v>0</v>
      </c>
      <c r="AK1239">
        <v>2</v>
      </c>
      <c r="AL1239">
        <v>1</v>
      </c>
      <c r="AM1239">
        <v>6</v>
      </c>
      <c r="AN1239">
        <v>0</v>
      </c>
      <c r="AO1239" t="s">
        <v>2995</v>
      </c>
      <c r="AP1239" t="s">
        <v>2992</v>
      </c>
      <c r="AQ1239" s="6">
        <v>2010</v>
      </c>
      <c r="AR1239" s="6" t="s">
        <v>3008</v>
      </c>
      <c r="AS1239" s="6">
        <v>2</v>
      </c>
      <c r="AT1239" s="6">
        <v>520</v>
      </c>
      <c r="AU1239" s="6" t="s">
        <v>2994</v>
      </c>
      <c r="AV1239">
        <v>0</v>
      </c>
      <c r="AW1239">
        <v>25</v>
      </c>
      <c r="AX1239">
        <v>0</v>
      </c>
      <c r="AY1239">
        <v>0</v>
      </c>
      <c r="AZ1239">
        <v>0</v>
      </c>
      <c r="BA1239">
        <v>0</v>
      </c>
      <c r="BB1239" t="s">
        <v>2995</v>
      </c>
      <c r="BC1239">
        <v>1</v>
      </c>
      <c r="BD1239">
        <v>2010</v>
      </c>
      <c r="BE1239" t="s">
        <v>3004</v>
      </c>
      <c r="BF1239" t="s">
        <v>3005</v>
      </c>
      <c r="BG1239">
        <v>179781</v>
      </c>
      <c r="BH1239" s="2">
        <v>6</v>
      </c>
      <c r="BI1239" s="2">
        <v>6</v>
      </c>
    </row>
    <row r="1240" spans="1:61" x14ac:dyDescent="0.25">
      <c r="A1240">
        <v>2414</v>
      </c>
      <c r="B1240" t="s">
        <v>1251</v>
      </c>
      <c r="C1240" s="6">
        <v>58</v>
      </c>
      <c r="D1240">
        <v>17104</v>
      </c>
      <c r="E1240" t="s">
        <v>2985</v>
      </c>
      <c r="F1240" t="s">
        <v>3036</v>
      </c>
      <c r="G1240" t="s">
        <v>9</v>
      </c>
      <c r="H1240" t="s">
        <v>2987</v>
      </c>
      <c r="I1240">
        <v>7</v>
      </c>
      <c r="J1240">
        <v>5</v>
      </c>
      <c r="K1240" t="str" cm="1">
        <f t="array" ref="K1240">_xlfn.IFS(AND(I1240&gt;=1, I1240&lt;=2), "Bad", AND(I1240&gt;=3, I1240&lt;=4), "Somewhat Decent", AND(I1240&gt;=5, I1240&lt;=6), "Good", AND(I1240&gt;=7, I1240&lt;=8), "Very Good", AND(I1240&gt;=9, I1240&lt;=10), "Excellent")</f>
        <v>Very Good</v>
      </c>
      <c r="L1240">
        <f t="shared" si="198"/>
        <v>0</v>
      </c>
      <c r="M1240">
        <f t="shared" si="199"/>
        <v>0</v>
      </c>
      <c r="N1240">
        <f t="shared" si="200"/>
        <v>0</v>
      </c>
      <c r="O1240">
        <f t="shared" si="201"/>
        <v>1</v>
      </c>
      <c r="P1240">
        <f t="shared" si="202"/>
        <v>0</v>
      </c>
      <c r="Q1240" s="10" t="e">
        <f t="shared" si="205"/>
        <v>#N/A</v>
      </c>
      <c r="R1240">
        <v>2006</v>
      </c>
      <c r="S1240" t="str">
        <f t="shared" si="203"/>
        <v>No</v>
      </c>
      <c r="T1240">
        <f t="shared" si="204"/>
        <v>0</v>
      </c>
      <c r="U1240" s="11">
        <v>2006</v>
      </c>
      <c r="V1240" s="6" t="s">
        <v>2998</v>
      </c>
      <c r="W1240" s="6">
        <v>0</v>
      </c>
      <c r="X1240" s="6" t="s">
        <v>2989</v>
      </c>
      <c r="Y1240" s="6">
        <v>554</v>
      </c>
      <c r="Z1240" s="6" t="s">
        <v>2990</v>
      </c>
      <c r="AA1240" s="6">
        <v>0</v>
      </c>
      <c r="AB1240" s="6">
        <v>100</v>
      </c>
      <c r="AC1240" s="6">
        <v>654</v>
      </c>
      <c r="AD1240">
        <v>664</v>
      </c>
      <c r="AE1240">
        <v>832</v>
      </c>
      <c r="AF1240">
        <v>1496</v>
      </c>
      <c r="AG1240" s="6">
        <v>1</v>
      </c>
      <c r="AH1240" s="6">
        <v>0</v>
      </c>
      <c r="AI1240">
        <v>2</v>
      </c>
      <c r="AJ1240">
        <v>1</v>
      </c>
      <c r="AK1240">
        <v>3</v>
      </c>
      <c r="AL1240">
        <v>1</v>
      </c>
      <c r="AM1240">
        <v>7</v>
      </c>
      <c r="AN1240">
        <v>1</v>
      </c>
      <c r="AO1240" t="s">
        <v>3003</v>
      </c>
      <c r="AP1240" t="s">
        <v>2992</v>
      </c>
      <c r="AQ1240" s="6">
        <v>2006</v>
      </c>
      <c r="AR1240" s="6" t="s">
        <v>3008</v>
      </c>
      <c r="AS1240" s="6">
        <v>2</v>
      </c>
      <c r="AT1240" s="6">
        <v>426</v>
      </c>
      <c r="AU1240" s="6" t="s">
        <v>2994</v>
      </c>
      <c r="AV1240">
        <v>100</v>
      </c>
      <c r="AW1240">
        <v>24</v>
      </c>
      <c r="AX1240">
        <v>0</v>
      </c>
      <c r="AY1240">
        <v>0</v>
      </c>
      <c r="AZ1240">
        <v>0</v>
      </c>
      <c r="BA1240">
        <v>0</v>
      </c>
      <c r="BB1240" t="s">
        <v>2995</v>
      </c>
      <c r="BC1240">
        <v>9</v>
      </c>
      <c r="BD1240">
        <v>2006</v>
      </c>
      <c r="BE1240" t="s">
        <v>3004</v>
      </c>
      <c r="BF1240" t="s">
        <v>3005</v>
      </c>
      <c r="BG1240">
        <v>179665</v>
      </c>
      <c r="BH1240" s="2">
        <v>6</v>
      </c>
      <c r="BI1240" s="2">
        <v>6</v>
      </c>
    </row>
    <row r="1241" spans="1:61" x14ac:dyDescent="0.25">
      <c r="A1241">
        <v>2163</v>
      </c>
      <c r="B1241" t="s">
        <v>1252</v>
      </c>
      <c r="C1241" s="6">
        <v>63</v>
      </c>
      <c r="D1241">
        <v>8500</v>
      </c>
      <c r="E1241" t="s">
        <v>2985</v>
      </c>
      <c r="F1241" t="s">
        <v>3012</v>
      </c>
      <c r="G1241" t="s">
        <v>9</v>
      </c>
      <c r="H1241" t="s">
        <v>3001</v>
      </c>
      <c r="I1241">
        <v>7</v>
      </c>
      <c r="J1241">
        <v>5</v>
      </c>
      <c r="K1241" t="str" cm="1">
        <f t="array" ref="K1241">_xlfn.IFS(AND(I1241&gt;=1, I1241&lt;=2), "Bad", AND(I1241&gt;=3, I1241&lt;=4), "Somewhat Decent", AND(I1241&gt;=5, I1241&lt;=6), "Good", AND(I1241&gt;=7, I1241&lt;=8), "Very Good", AND(I1241&gt;=9, I1241&lt;=10), "Excellent")</f>
        <v>Very Good</v>
      </c>
      <c r="L1241">
        <f t="shared" si="198"/>
        <v>0</v>
      </c>
      <c r="M1241">
        <f t="shared" si="199"/>
        <v>0</v>
      </c>
      <c r="N1241">
        <f t="shared" si="200"/>
        <v>0</v>
      </c>
      <c r="O1241">
        <f t="shared" si="201"/>
        <v>1</v>
      </c>
      <c r="P1241">
        <f t="shared" si="202"/>
        <v>0</v>
      </c>
      <c r="Q1241" s="10" t="e">
        <f t="shared" si="205"/>
        <v>#N/A</v>
      </c>
      <c r="R1241">
        <v>2004</v>
      </c>
      <c r="S1241" t="str">
        <f t="shared" si="203"/>
        <v>No</v>
      </c>
      <c r="T1241">
        <f t="shared" si="204"/>
        <v>0</v>
      </c>
      <c r="U1241" s="11">
        <v>2004</v>
      </c>
      <c r="V1241" s="6" t="s">
        <v>2988</v>
      </c>
      <c r="W1241" s="6">
        <v>106</v>
      </c>
      <c r="X1241" s="6" t="s">
        <v>2990</v>
      </c>
      <c r="Y1241" s="6">
        <v>0</v>
      </c>
      <c r="Z1241" s="6" t="s">
        <v>2990</v>
      </c>
      <c r="AA1241" s="6">
        <v>0</v>
      </c>
      <c r="AB1241" s="6">
        <v>1422</v>
      </c>
      <c r="AC1241" s="6">
        <v>1422</v>
      </c>
      <c r="AD1241">
        <v>1422</v>
      </c>
      <c r="AE1241">
        <v>0</v>
      </c>
      <c r="AF1241">
        <v>1422</v>
      </c>
      <c r="AG1241" s="6">
        <v>0</v>
      </c>
      <c r="AH1241" s="6">
        <v>0</v>
      </c>
      <c r="AI1241">
        <v>2</v>
      </c>
      <c r="AJ1241">
        <v>0</v>
      </c>
      <c r="AK1241">
        <v>3</v>
      </c>
      <c r="AL1241">
        <v>1</v>
      </c>
      <c r="AM1241">
        <v>7</v>
      </c>
      <c r="AN1241">
        <v>0</v>
      </c>
      <c r="AO1241" t="s">
        <v>2995</v>
      </c>
      <c r="AP1241" t="s">
        <v>2992</v>
      </c>
      <c r="AQ1241" s="6">
        <v>2004</v>
      </c>
      <c r="AR1241" s="6" t="s">
        <v>3008</v>
      </c>
      <c r="AS1241" s="6">
        <v>2</v>
      </c>
      <c r="AT1241" s="6">
        <v>626</v>
      </c>
      <c r="AU1241" s="6" t="s">
        <v>2994</v>
      </c>
      <c r="AV1241">
        <v>192</v>
      </c>
      <c r="AW1241">
        <v>60</v>
      </c>
      <c r="AX1241">
        <v>0</v>
      </c>
      <c r="AY1241">
        <v>0</v>
      </c>
      <c r="AZ1241">
        <v>0</v>
      </c>
      <c r="BA1241">
        <v>0</v>
      </c>
      <c r="BB1241" t="s">
        <v>2995</v>
      </c>
      <c r="BC1241">
        <v>11</v>
      </c>
      <c r="BD1241">
        <v>2007</v>
      </c>
      <c r="BE1241" t="s">
        <v>2996</v>
      </c>
      <c r="BF1241" t="s">
        <v>2997</v>
      </c>
      <c r="BG1241">
        <v>179600</v>
      </c>
      <c r="BH1241" s="2">
        <v>6</v>
      </c>
      <c r="BI1241" s="2">
        <v>6</v>
      </c>
    </row>
    <row r="1242" spans="1:61" x14ac:dyDescent="0.25">
      <c r="A1242">
        <v>1735</v>
      </c>
      <c r="B1242" t="s">
        <v>1253</v>
      </c>
      <c r="C1242" s="6">
        <v>65</v>
      </c>
      <c r="D1242">
        <v>9018</v>
      </c>
      <c r="E1242" t="s">
        <v>2985</v>
      </c>
      <c r="F1242" t="s">
        <v>3036</v>
      </c>
      <c r="G1242" t="s">
        <v>9</v>
      </c>
      <c r="H1242" t="s">
        <v>2987</v>
      </c>
      <c r="I1242">
        <v>7</v>
      </c>
      <c r="J1242">
        <v>5</v>
      </c>
      <c r="K1242" t="str" cm="1">
        <f t="array" ref="K1242">_xlfn.IFS(AND(I1242&gt;=1, I1242&lt;=2), "Bad", AND(I1242&gt;=3, I1242&lt;=4), "Somewhat Decent", AND(I1242&gt;=5, I1242&lt;=6), "Good", AND(I1242&gt;=7, I1242&lt;=8), "Very Good", AND(I1242&gt;=9, I1242&lt;=10), "Excellent")</f>
        <v>Very Good</v>
      </c>
      <c r="L1242">
        <f t="shared" si="198"/>
        <v>0</v>
      </c>
      <c r="M1242">
        <f t="shared" si="199"/>
        <v>0</v>
      </c>
      <c r="N1242">
        <f t="shared" si="200"/>
        <v>0</v>
      </c>
      <c r="O1242">
        <f t="shared" si="201"/>
        <v>1</v>
      </c>
      <c r="P1242">
        <f t="shared" si="202"/>
        <v>0</v>
      </c>
      <c r="Q1242" s="10" t="e">
        <f t="shared" si="205"/>
        <v>#N/A</v>
      </c>
      <c r="R1242">
        <v>2007</v>
      </c>
      <c r="S1242" t="str">
        <f t="shared" si="203"/>
        <v>No</v>
      </c>
      <c r="T1242">
        <f t="shared" si="204"/>
        <v>0</v>
      </c>
      <c r="U1242" s="11">
        <v>2007</v>
      </c>
      <c r="V1242" s="6" t="s">
        <v>2998</v>
      </c>
      <c r="W1242" s="6">
        <v>0</v>
      </c>
      <c r="X1242" s="6" t="s">
        <v>2990</v>
      </c>
      <c r="Y1242" s="6">
        <v>0</v>
      </c>
      <c r="Z1242" s="6" t="s">
        <v>2990</v>
      </c>
      <c r="AA1242" s="6">
        <v>0</v>
      </c>
      <c r="AB1242" s="6">
        <v>728</v>
      </c>
      <c r="AC1242" s="6">
        <v>728</v>
      </c>
      <c r="AD1242">
        <v>728</v>
      </c>
      <c r="AE1242">
        <v>728</v>
      </c>
      <c r="AF1242">
        <v>1456</v>
      </c>
      <c r="AG1242" s="6">
        <v>0</v>
      </c>
      <c r="AH1242" s="6">
        <v>0</v>
      </c>
      <c r="AI1242">
        <v>2</v>
      </c>
      <c r="AJ1242">
        <v>1</v>
      </c>
      <c r="AK1242">
        <v>3</v>
      </c>
      <c r="AL1242">
        <v>1</v>
      </c>
      <c r="AM1242">
        <v>8</v>
      </c>
      <c r="AN1242">
        <v>1</v>
      </c>
      <c r="AO1242" t="s">
        <v>3003</v>
      </c>
      <c r="AP1242" t="s">
        <v>2992</v>
      </c>
      <c r="AQ1242" s="6">
        <v>2007</v>
      </c>
      <c r="AR1242" s="6" t="s">
        <v>2993</v>
      </c>
      <c r="AS1242" s="6">
        <v>2</v>
      </c>
      <c r="AT1242" s="6">
        <v>400</v>
      </c>
      <c r="AU1242" s="6" t="s">
        <v>2994</v>
      </c>
      <c r="AV1242">
        <v>100</v>
      </c>
      <c r="AW1242">
        <v>24</v>
      </c>
      <c r="AX1242">
        <v>0</v>
      </c>
      <c r="AY1242">
        <v>0</v>
      </c>
      <c r="AZ1242">
        <v>0</v>
      </c>
      <c r="BA1242">
        <v>0</v>
      </c>
      <c r="BB1242" t="s">
        <v>2995</v>
      </c>
      <c r="BC1242">
        <v>7</v>
      </c>
      <c r="BD1242">
        <v>2007</v>
      </c>
      <c r="BE1242" t="s">
        <v>3004</v>
      </c>
      <c r="BF1242" t="s">
        <v>3005</v>
      </c>
      <c r="BG1242">
        <v>179540</v>
      </c>
      <c r="BH1242" s="2">
        <v>6</v>
      </c>
      <c r="BI1242" s="2">
        <v>6</v>
      </c>
    </row>
    <row r="1243" spans="1:61" x14ac:dyDescent="0.25">
      <c r="A1243">
        <v>1518</v>
      </c>
      <c r="B1243" t="s">
        <v>1254</v>
      </c>
      <c r="C1243" s="6">
        <v>60</v>
      </c>
      <c r="D1243">
        <v>8400</v>
      </c>
      <c r="E1243" t="s">
        <v>2985</v>
      </c>
      <c r="F1243" t="s">
        <v>3047</v>
      </c>
      <c r="G1243" t="s">
        <v>9</v>
      </c>
      <c r="H1243" t="s">
        <v>3014</v>
      </c>
      <c r="I1243">
        <v>5</v>
      </c>
      <c r="J1243">
        <v>8</v>
      </c>
      <c r="K1243" t="str" cm="1">
        <f t="array" ref="K1243">_xlfn.IFS(AND(I1243&gt;=1, I1243&lt;=2), "Bad", AND(I1243&gt;=3, I1243&lt;=4), "Somewhat Decent", AND(I1243&gt;=5, I1243&lt;=6), "Good", AND(I1243&gt;=7, I1243&lt;=8), "Very Good", AND(I1243&gt;=9, I1243&lt;=10), "Excellent")</f>
        <v>Good</v>
      </c>
      <c r="L1243">
        <f t="shared" si="198"/>
        <v>0</v>
      </c>
      <c r="M1243">
        <f t="shared" si="199"/>
        <v>0</v>
      </c>
      <c r="N1243">
        <f t="shared" si="200"/>
        <v>1</v>
      </c>
      <c r="O1243">
        <f t="shared" si="201"/>
        <v>0</v>
      </c>
      <c r="P1243">
        <f t="shared" si="202"/>
        <v>0</v>
      </c>
      <c r="Q1243" s="10">
        <f t="shared" si="205"/>
        <v>27</v>
      </c>
      <c r="R1243">
        <v>1939</v>
      </c>
      <c r="S1243" t="str">
        <f t="shared" si="203"/>
        <v>Yes</v>
      </c>
      <c r="T1243">
        <f t="shared" si="204"/>
        <v>1</v>
      </c>
      <c r="U1243" s="11">
        <v>1997</v>
      </c>
      <c r="V1243" s="6" t="s">
        <v>2998</v>
      </c>
      <c r="W1243" s="6">
        <v>0</v>
      </c>
      <c r="X1243" s="6" t="s">
        <v>3030</v>
      </c>
      <c r="Y1243" s="6">
        <v>378</v>
      </c>
      <c r="Z1243" s="6" t="s">
        <v>2990</v>
      </c>
      <c r="AA1243" s="6">
        <v>0</v>
      </c>
      <c r="AB1243" s="6">
        <v>342</v>
      </c>
      <c r="AC1243" s="6">
        <v>720</v>
      </c>
      <c r="AD1243">
        <v>1052</v>
      </c>
      <c r="AE1243">
        <v>720</v>
      </c>
      <c r="AF1243">
        <v>2192</v>
      </c>
      <c r="AG1243" s="6">
        <v>0</v>
      </c>
      <c r="AH1243" s="6">
        <v>0</v>
      </c>
      <c r="AI1243">
        <v>2</v>
      </c>
      <c r="AJ1243">
        <v>1</v>
      </c>
      <c r="AK1243">
        <v>4</v>
      </c>
      <c r="AL1243">
        <v>1</v>
      </c>
      <c r="AM1243">
        <v>8</v>
      </c>
      <c r="AN1243">
        <v>1</v>
      </c>
      <c r="AO1243" t="s">
        <v>3003</v>
      </c>
      <c r="AP1243" t="s">
        <v>3015</v>
      </c>
      <c r="AQ1243" s="6">
        <v>1939</v>
      </c>
      <c r="AR1243" s="6" t="s">
        <v>2990</v>
      </c>
      <c r="AS1243" s="6">
        <v>1</v>
      </c>
      <c r="AT1243" s="6">
        <v>240</v>
      </c>
      <c r="AU1243" s="6" t="s">
        <v>2994</v>
      </c>
      <c r="AV1243">
        <v>262</v>
      </c>
      <c r="AW1243">
        <v>24</v>
      </c>
      <c r="AX1243">
        <v>0</v>
      </c>
      <c r="AY1243">
        <v>0</v>
      </c>
      <c r="AZ1243">
        <v>0</v>
      </c>
      <c r="BA1243">
        <v>0</v>
      </c>
      <c r="BB1243" t="s">
        <v>2995</v>
      </c>
      <c r="BC1243">
        <v>7</v>
      </c>
      <c r="BD1243">
        <v>2008</v>
      </c>
      <c r="BE1243" t="s">
        <v>2996</v>
      </c>
      <c r="BF1243" t="s">
        <v>2997</v>
      </c>
      <c r="BG1243">
        <v>179500</v>
      </c>
      <c r="BH1243" s="2">
        <v>6</v>
      </c>
      <c r="BI1243" s="2">
        <v>6</v>
      </c>
    </row>
    <row r="1244" spans="1:61" x14ac:dyDescent="0.25">
      <c r="A1244">
        <v>2161</v>
      </c>
      <c r="B1244" t="s">
        <v>1255</v>
      </c>
      <c r="C1244" s="6">
        <v>70</v>
      </c>
      <c r="D1244">
        <v>8145</v>
      </c>
      <c r="E1244" t="s">
        <v>2985</v>
      </c>
      <c r="F1244" t="s">
        <v>3012</v>
      </c>
      <c r="G1244" t="s">
        <v>9</v>
      </c>
      <c r="H1244" t="s">
        <v>2987</v>
      </c>
      <c r="I1244">
        <v>7</v>
      </c>
      <c r="J1244">
        <v>5</v>
      </c>
      <c r="K1244" t="str" cm="1">
        <f t="array" ref="K1244">_xlfn.IFS(AND(I1244&gt;=1, I1244&lt;=2), "Bad", AND(I1244&gt;=3, I1244&lt;=4), "Somewhat Decent", AND(I1244&gt;=5, I1244&lt;=6), "Good", AND(I1244&gt;=7, I1244&lt;=8), "Very Good", AND(I1244&gt;=9, I1244&lt;=10), "Excellent")</f>
        <v>Very Good</v>
      </c>
      <c r="L1244">
        <f t="shared" si="198"/>
        <v>0</v>
      </c>
      <c r="M1244">
        <f t="shared" si="199"/>
        <v>0</v>
      </c>
      <c r="N1244">
        <f t="shared" si="200"/>
        <v>0</v>
      </c>
      <c r="O1244">
        <f t="shared" si="201"/>
        <v>1</v>
      </c>
      <c r="P1244">
        <f t="shared" si="202"/>
        <v>0</v>
      </c>
      <c r="Q1244" s="10" t="e">
        <f t="shared" si="205"/>
        <v>#N/A</v>
      </c>
      <c r="R1244">
        <v>2007</v>
      </c>
      <c r="S1244" t="str">
        <f t="shared" si="203"/>
        <v>No</v>
      </c>
      <c r="T1244">
        <f t="shared" si="204"/>
        <v>0</v>
      </c>
      <c r="U1244" s="11">
        <v>2007</v>
      </c>
      <c r="V1244" s="6" t="s">
        <v>2998</v>
      </c>
      <c r="W1244" s="6">
        <v>0</v>
      </c>
      <c r="X1244" s="6" t="s">
        <v>2990</v>
      </c>
      <c r="Y1244" s="6">
        <v>0</v>
      </c>
      <c r="Z1244" s="6" t="s">
        <v>2990</v>
      </c>
      <c r="AA1244" s="6">
        <v>0</v>
      </c>
      <c r="AB1244" s="6">
        <v>738</v>
      </c>
      <c r="AC1244" s="6">
        <v>738</v>
      </c>
      <c r="AD1244">
        <v>738</v>
      </c>
      <c r="AE1244">
        <v>738</v>
      </c>
      <c r="AF1244">
        <v>1476</v>
      </c>
      <c r="AG1244" s="6">
        <v>0</v>
      </c>
      <c r="AH1244" s="6">
        <v>0</v>
      </c>
      <c r="AI1244">
        <v>2</v>
      </c>
      <c r="AJ1244">
        <v>1</v>
      </c>
      <c r="AK1244">
        <v>3</v>
      </c>
      <c r="AL1244">
        <v>1</v>
      </c>
      <c r="AM1244">
        <v>7</v>
      </c>
      <c r="AN1244">
        <v>0</v>
      </c>
      <c r="AO1244" t="s">
        <v>2995</v>
      </c>
      <c r="AP1244" t="s">
        <v>2992</v>
      </c>
      <c r="AQ1244" s="6">
        <v>2007</v>
      </c>
      <c r="AR1244" s="6" t="s">
        <v>3008</v>
      </c>
      <c r="AS1244" s="6">
        <v>2</v>
      </c>
      <c r="AT1244" s="6">
        <v>552</v>
      </c>
      <c r="AU1244" s="6" t="s">
        <v>2994</v>
      </c>
      <c r="AV1244">
        <v>0</v>
      </c>
      <c r="AW1244">
        <v>35</v>
      </c>
      <c r="AX1244">
        <v>0</v>
      </c>
      <c r="AY1244">
        <v>0</v>
      </c>
      <c r="AZ1244">
        <v>0</v>
      </c>
      <c r="BA1244">
        <v>0</v>
      </c>
      <c r="BB1244" t="s">
        <v>2995</v>
      </c>
      <c r="BC1244">
        <v>6</v>
      </c>
      <c r="BD1244">
        <v>2007</v>
      </c>
      <c r="BE1244" t="s">
        <v>3004</v>
      </c>
      <c r="BF1244" t="s">
        <v>3005</v>
      </c>
      <c r="BG1244">
        <v>179400</v>
      </c>
      <c r="BH1244" s="2">
        <v>6</v>
      </c>
      <c r="BI1244" s="2">
        <v>6</v>
      </c>
    </row>
    <row r="1245" spans="1:61" x14ac:dyDescent="0.25">
      <c r="A1245">
        <v>1146</v>
      </c>
      <c r="B1245" t="s">
        <v>1256</v>
      </c>
      <c r="C1245" s="6">
        <v>69.22</v>
      </c>
      <c r="D1245">
        <v>7153</v>
      </c>
      <c r="E1245" t="s">
        <v>2985</v>
      </c>
      <c r="F1245" t="s">
        <v>3029</v>
      </c>
      <c r="G1245" t="s">
        <v>9</v>
      </c>
      <c r="H1245" t="s">
        <v>3001</v>
      </c>
      <c r="I1245">
        <v>6</v>
      </c>
      <c r="J1245">
        <v>5</v>
      </c>
      <c r="K1245" t="str" cm="1">
        <f t="array" ref="K1245">_xlfn.IFS(AND(I1245&gt;=1, I1245&lt;=2), "Bad", AND(I1245&gt;=3, I1245&lt;=4), "Somewhat Decent", AND(I1245&gt;=5, I1245&lt;=6), "Good", AND(I1245&gt;=7, I1245&lt;=8), "Very Good", AND(I1245&gt;=9, I1245&lt;=10), "Excellent")</f>
        <v>Good</v>
      </c>
      <c r="L1245">
        <f t="shared" si="198"/>
        <v>0</v>
      </c>
      <c r="M1245">
        <f t="shared" si="199"/>
        <v>0</v>
      </c>
      <c r="N1245">
        <f t="shared" si="200"/>
        <v>1</v>
      </c>
      <c r="O1245">
        <f t="shared" si="201"/>
        <v>0</v>
      </c>
      <c r="P1245">
        <f t="shared" si="202"/>
        <v>0</v>
      </c>
      <c r="Q1245" s="10" t="e">
        <f t="shared" si="205"/>
        <v>#N/A</v>
      </c>
      <c r="R1245">
        <v>1991</v>
      </c>
      <c r="S1245" t="str">
        <f t="shared" si="203"/>
        <v>No</v>
      </c>
      <c r="T1245">
        <f t="shared" si="204"/>
        <v>0</v>
      </c>
      <c r="U1245" s="11">
        <v>1991</v>
      </c>
      <c r="V1245" s="6" t="s">
        <v>2988</v>
      </c>
      <c r="W1245" s="6">
        <v>88</v>
      </c>
      <c r="X1245" s="6" t="s">
        <v>2989</v>
      </c>
      <c r="Y1245" s="6">
        <v>1200</v>
      </c>
      <c r="Z1245" s="6" t="s">
        <v>2990</v>
      </c>
      <c r="AA1245" s="6">
        <v>0</v>
      </c>
      <c r="AB1245" s="6">
        <v>78</v>
      </c>
      <c r="AC1245" s="6">
        <v>1278</v>
      </c>
      <c r="AD1245">
        <v>1294</v>
      </c>
      <c r="AE1245">
        <v>0</v>
      </c>
      <c r="AF1245">
        <v>1294</v>
      </c>
      <c r="AG1245" s="6">
        <v>1</v>
      </c>
      <c r="AH1245" s="6">
        <v>0</v>
      </c>
      <c r="AI1245">
        <v>2</v>
      </c>
      <c r="AJ1245">
        <v>0</v>
      </c>
      <c r="AK1245">
        <v>3</v>
      </c>
      <c r="AL1245">
        <v>1</v>
      </c>
      <c r="AM1245">
        <v>6</v>
      </c>
      <c r="AN1245">
        <v>0</v>
      </c>
      <c r="AO1245" t="s">
        <v>2995</v>
      </c>
      <c r="AP1245" t="s">
        <v>2992</v>
      </c>
      <c r="AQ1245" s="6">
        <v>1991</v>
      </c>
      <c r="AR1245" s="6" t="s">
        <v>3008</v>
      </c>
      <c r="AS1245" s="6">
        <v>2</v>
      </c>
      <c r="AT1245" s="6">
        <v>496</v>
      </c>
      <c r="AU1245" s="6" t="s">
        <v>2994</v>
      </c>
      <c r="AV1245">
        <v>112</v>
      </c>
      <c r="AW1245">
        <v>51</v>
      </c>
      <c r="AX1245">
        <v>0</v>
      </c>
      <c r="AY1245">
        <v>0</v>
      </c>
      <c r="AZ1245">
        <v>0</v>
      </c>
      <c r="BA1245">
        <v>0</v>
      </c>
      <c r="BB1245" t="s">
        <v>2995</v>
      </c>
      <c r="BC1245">
        <v>6</v>
      </c>
      <c r="BD1245">
        <v>2008</v>
      </c>
      <c r="BE1245" t="s">
        <v>2996</v>
      </c>
      <c r="BF1245" t="s">
        <v>2997</v>
      </c>
      <c r="BG1245">
        <v>179200</v>
      </c>
      <c r="BH1245" s="2">
        <v>6</v>
      </c>
      <c r="BI1245" s="2">
        <v>6</v>
      </c>
    </row>
    <row r="1246" spans="1:61" x14ac:dyDescent="0.25">
      <c r="A1246">
        <v>488</v>
      </c>
      <c r="B1246" t="s">
        <v>1257</v>
      </c>
      <c r="C1246" s="6">
        <v>60</v>
      </c>
      <c r="D1246">
        <v>8123</v>
      </c>
      <c r="E1246" t="s">
        <v>2985</v>
      </c>
      <c r="F1246" t="s">
        <v>3036</v>
      </c>
      <c r="G1246" t="s">
        <v>9</v>
      </c>
      <c r="H1246" t="s">
        <v>2987</v>
      </c>
      <c r="I1246">
        <v>6</v>
      </c>
      <c r="J1246">
        <v>5</v>
      </c>
      <c r="K1246" t="str" cm="1">
        <f t="array" ref="K1246">_xlfn.IFS(AND(I1246&gt;=1, I1246&lt;=2), "Bad", AND(I1246&gt;=3, I1246&lt;=4), "Somewhat Decent", AND(I1246&gt;=5, I1246&lt;=6), "Good", AND(I1246&gt;=7, I1246&lt;=8), "Very Good", AND(I1246&gt;=9, I1246&lt;=10), "Excellent")</f>
        <v>Good</v>
      </c>
      <c r="L1246">
        <f t="shared" si="198"/>
        <v>0</v>
      </c>
      <c r="M1246">
        <f t="shared" si="199"/>
        <v>0</v>
      </c>
      <c r="N1246">
        <f t="shared" si="200"/>
        <v>1</v>
      </c>
      <c r="O1246">
        <f t="shared" si="201"/>
        <v>0</v>
      </c>
      <c r="P1246">
        <f t="shared" si="202"/>
        <v>0</v>
      </c>
      <c r="Q1246" s="10" t="e">
        <f t="shared" si="205"/>
        <v>#N/A</v>
      </c>
      <c r="R1246">
        <v>2000</v>
      </c>
      <c r="S1246" t="str">
        <f t="shared" si="203"/>
        <v>No</v>
      </c>
      <c r="T1246">
        <f t="shared" si="204"/>
        <v>0</v>
      </c>
      <c r="U1246" s="11">
        <v>2000</v>
      </c>
      <c r="V1246" s="6" t="s">
        <v>2988</v>
      </c>
      <c r="W1246" s="6">
        <v>16</v>
      </c>
      <c r="X1246" s="6" t="s">
        <v>2990</v>
      </c>
      <c r="Y1246" s="6">
        <v>0</v>
      </c>
      <c r="Z1246" s="6" t="s">
        <v>2990</v>
      </c>
      <c r="AA1246" s="6">
        <v>0</v>
      </c>
      <c r="AB1246" s="6">
        <v>982</v>
      </c>
      <c r="AC1246" s="6">
        <v>982</v>
      </c>
      <c r="AD1246">
        <v>1007</v>
      </c>
      <c r="AE1246">
        <v>793</v>
      </c>
      <c r="AF1246">
        <v>1800</v>
      </c>
      <c r="AG1246" s="6">
        <v>0</v>
      </c>
      <c r="AH1246" s="6">
        <v>0</v>
      </c>
      <c r="AI1246">
        <v>2</v>
      </c>
      <c r="AJ1246">
        <v>1</v>
      </c>
      <c r="AK1246">
        <v>3</v>
      </c>
      <c r="AL1246">
        <v>1</v>
      </c>
      <c r="AM1246">
        <v>7</v>
      </c>
      <c r="AN1246">
        <v>1</v>
      </c>
      <c r="AO1246" t="s">
        <v>2994</v>
      </c>
      <c r="AP1246" t="s">
        <v>2992</v>
      </c>
      <c r="AQ1246" s="6">
        <v>2000</v>
      </c>
      <c r="AR1246" s="6" t="s">
        <v>2993</v>
      </c>
      <c r="AS1246" s="6">
        <v>2</v>
      </c>
      <c r="AT1246" s="6">
        <v>463</v>
      </c>
      <c r="AU1246" s="6" t="s">
        <v>2994</v>
      </c>
      <c r="AV1246">
        <v>100</v>
      </c>
      <c r="AW1246">
        <v>63</v>
      </c>
      <c r="AX1246">
        <v>0</v>
      </c>
      <c r="AY1246">
        <v>0</v>
      </c>
      <c r="AZ1246">
        <v>0</v>
      </c>
      <c r="BA1246">
        <v>0</v>
      </c>
      <c r="BB1246" t="s">
        <v>2995</v>
      </c>
      <c r="BC1246">
        <v>6</v>
      </c>
      <c r="BD1246">
        <v>2009</v>
      </c>
      <c r="BE1246" t="s">
        <v>2996</v>
      </c>
      <c r="BF1246" t="s">
        <v>2997</v>
      </c>
      <c r="BG1246">
        <v>179000</v>
      </c>
      <c r="BH1246" s="2">
        <v>6</v>
      </c>
      <c r="BI1246" s="2">
        <v>6</v>
      </c>
    </row>
    <row r="1247" spans="1:61" x14ac:dyDescent="0.25">
      <c r="A1247">
        <v>1086</v>
      </c>
      <c r="B1247" t="s">
        <v>1258</v>
      </c>
      <c r="C1247" s="6">
        <v>80</v>
      </c>
      <c r="D1247">
        <v>9024</v>
      </c>
      <c r="E1247" t="s">
        <v>2985</v>
      </c>
      <c r="F1247" t="s">
        <v>3036</v>
      </c>
      <c r="G1247" t="s">
        <v>9</v>
      </c>
      <c r="H1247" t="s">
        <v>2987</v>
      </c>
      <c r="I1247">
        <v>6</v>
      </c>
      <c r="J1247">
        <v>5</v>
      </c>
      <c r="K1247" t="str" cm="1">
        <f t="array" ref="K1247">_xlfn.IFS(AND(I1247&gt;=1, I1247&lt;=2), "Bad", AND(I1247&gt;=3, I1247&lt;=4), "Somewhat Decent", AND(I1247&gt;=5, I1247&lt;=6), "Good", AND(I1247&gt;=7, I1247&lt;=8), "Very Good", AND(I1247&gt;=9, I1247&lt;=10), "Excellent")</f>
        <v>Good</v>
      </c>
      <c r="L1247">
        <f t="shared" si="198"/>
        <v>0</v>
      </c>
      <c r="M1247">
        <f t="shared" si="199"/>
        <v>0</v>
      </c>
      <c r="N1247">
        <f t="shared" si="200"/>
        <v>1</v>
      </c>
      <c r="O1247">
        <f t="shared" si="201"/>
        <v>0</v>
      </c>
      <c r="P1247">
        <f t="shared" si="202"/>
        <v>0</v>
      </c>
      <c r="Q1247" s="10" t="e">
        <f t="shared" si="205"/>
        <v>#N/A</v>
      </c>
      <c r="R1247">
        <v>2004</v>
      </c>
      <c r="S1247" t="str">
        <f t="shared" si="203"/>
        <v>No</v>
      </c>
      <c r="T1247">
        <f t="shared" si="204"/>
        <v>0</v>
      </c>
      <c r="U1247" s="11">
        <v>2004</v>
      </c>
      <c r="V1247" s="6" t="s">
        <v>2998</v>
      </c>
      <c r="W1247" s="6">
        <v>0</v>
      </c>
      <c r="X1247" s="6" t="s">
        <v>2990</v>
      </c>
      <c r="Y1247" s="6">
        <v>0</v>
      </c>
      <c r="Z1247" s="6" t="s">
        <v>2990</v>
      </c>
      <c r="AA1247" s="6">
        <v>0</v>
      </c>
      <c r="AB1247" s="6">
        <v>789</v>
      </c>
      <c r="AC1247" s="6">
        <v>789</v>
      </c>
      <c r="AD1247">
        <v>813</v>
      </c>
      <c r="AE1247">
        <v>702</v>
      </c>
      <c r="AF1247">
        <v>1515</v>
      </c>
      <c r="AG1247" s="6">
        <v>0</v>
      </c>
      <c r="AH1247" s="6">
        <v>0</v>
      </c>
      <c r="AI1247">
        <v>2</v>
      </c>
      <c r="AJ1247">
        <v>1</v>
      </c>
      <c r="AK1247">
        <v>3</v>
      </c>
      <c r="AL1247">
        <v>1</v>
      </c>
      <c r="AM1247">
        <v>8</v>
      </c>
      <c r="AN1247">
        <v>1</v>
      </c>
      <c r="AO1247" t="s">
        <v>3003</v>
      </c>
      <c r="AP1247" t="s">
        <v>2992</v>
      </c>
      <c r="AQ1247" s="6">
        <v>2004</v>
      </c>
      <c r="AR1247" s="6" t="s">
        <v>2993</v>
      </c>
      <c r="AS1247" s="6">
        <v>2</v>
      </c>
      <c r="AT1247" s="6">
        <v>393</v>
      </c>
      <c r="AU1247" s="6" t="s">
        <v>2994</v>
      </c>
      <c r="AV1247">
        <v>0</v>
      </c>
      <c r="AW1247">
        <v>75</v>
      </c>
      <c r="AX1247">
        <v>0</v>
      </c>
      <c r="AY1247">
        <v>0</v>
      </c>
      <c r="AZ1247">
        <v>0</v>
      </c>
      <c r="BA1247">
        <v>0</v>
      </c>
      <c r="BB1247" t="s">
        <v>2995</v>
      </c>
      <c r="BC1247">
        <v>7</v>
      </c>
      <c r="BD1247">
        <v>2008</v>
      </c>
      <c r="BE1247" t="s">
        <v>2996</v>
      </c>
      <c r="BF1247" t="s">
        <v>2997</v>
      </c>
      <c r="BG1247">
        <v>179000</v>
      </c>
      <c r="BH1247" s="2">
        <v>6</v>
      </c>
      <c r="BI1247" s="2">
        <v>6</v>
      </c>
    </row>
    <row r="1248" spans="1:61" x14ac:dyDescent="0.25">
      <c r="A1248">
        <v>1813</v>
      </c>
      <c r="B1248" t="s">
        <v>1259</v>
      </c>
      <c r="C1248" s="6">
        <v>65</v>
      </c>
      <c r="D1248">
        <v>8450</v>
      </c>
      <c r="E1248" t="s">
        <v>2985</v>
      </c>
      <c r="F1248" t="s">
        <v>3029</v>
      </c>
      <c r="G1248" t="s">
        <v>9</v>
      </c>
      <c r="H1248" t="s">
        <v>3001</v>
      </c>
      <c r="I1248">
        <v>7</v>
      </c>
      <c r="J1248">
        <v>5</v>
      </c>
      <c r="K1248" t="str" cm="1">
        <f t="array" ref="K1248">_xlfn.IFS(AND(I1248&gt;=1, I1248&lt;=2), "Bad", AND(I1248&gt;=3, I1248&lt;=4), "Somewhat Decent", AND(I1248&gt;=5, I1248&lt;=6), "Good", AND(I1248&gt;=7, I1248&lt;=8), "Very Good", AND(I1248&gt;=9, I1248&lt;=10), "Excellent")</f>
        <v>Very Good</v>
      </c>
      <c r="L1248">
        <f t="shared" si="198"/>
        <v>0</v>
      </c>
      <c r="M1248">
        <f t="shared" si="199"/>
        <v>0</v>
      </c>
      <c r="N1248">
        <f t="shared" si="200"/>
        <v>0</v>
      </c>
      <c r="O1248">
        <f t="shared" si="201"/>
        <v>1</v>
      </c>
      <c r="P1248">
        <f t="shared" si="202"/>
        <v>0</v>
      </c>
      <c r="Q1248" s="10">
        <f t="shared" si="205"/>
        <v>23</v>
      </c>
      <c r="R1248">
        <v>2000</v>
      </c>
      <c r="S1248" t="str">
        <f t="shared" si="203"/>
        <v>Yes</v>
      </c>
      <c r="T1248">
        <f t="shared" si="204"/>
        <v>1</v>
      </c>
      <c r="U1248" s="11">
        <v>2001</v>
      </c>
      <c r="V1248" s="6" t="s">
        <v>2988</v>
      </c>
      <c r="W1248" s="6">
        <v>108</v>
      </c>
      <c r="X1248" s="6" t="s">
        <v>2990</v>
      </c>
      <c r="Y1248" s="6">
        <v>0</v>
      </c>
      <c r="Z1248" s="6" t="s">
        <v>2990</v>
      </c>
      <c r="AA1248" s="6">
        <v>0</v>
      </c>
      <c r="AB1248" s="6">
        <v>1349</v>
      </c>
      <c r="AC1248" s="6">
        <v>1349</v>
      </c>
      <c r="AD1248">
        <v>1349</v>
      </c>
      <c r="AE1248">
        <v>0</v>
      </c>
      <c r="AF1248">
        <v>1349</v>
      </c>
      <c r="AG1248" s="6">
        <v>0</v>
      </c>
      <c r="AH1248" s="6">
        <v>0</v>
      </c>
      <c r="AI1248">
        <v>2</v>
      </c>
      <c r="AJ1248">
        <v>0</v>
      </c>
      <c r="AK1248">
        <v>3</v>
      </c>
      <c r="AL1248">
        <v>1</v>
      </c>
      <c r="AM1248">
        <v>6</v>
      </c>
      <c r="AN1248">
        <v>0</v>
      </c>
      <c r="AO1248" t="s">
        <v>2995</v>
      </c>
      <c r="AP1248" t="s">
        <v>2992</v>
      </c>
      <c r="AQ1248" s="6">
        <v>2000</v>
      </c>
      <c r="AR1248" s="6" t="s">
        <v>2990</v>
      </c>
      <c r="AS1248" s="6">
        <v>2</v>
      </c>
      <c r="AT1248" s="6">
        <v>539</v>
      </c>
      <c r="AU1248" s="6" t="s">
        <v>2994</v>
      </c>
      <c r="AV1248">
        <v>120</v>
      </c>
      <c r="AW1248">
        <v>55</v>
      </c>
      <c r="AX1248">
        <v>0</v>
      </c>
      <c r="AY1248">
        <v>0</v>
      </c>
      <c r="AZ1248">
        <v>0</v>
      </c>
      <c r="BA1248">
        <v>0</v>
      </c>
      <c r="BB1248" t="s">
        <v>2995</v>
      </c>
      <c r="BC1248">
        <v>12</v>
      </c>
      <c r="BD1248">
        <v>2007</v>
      </c>
      <c r="BE1248" t="s">
        <v>2996</v>
      </c>
      <c r="BF1248" t="s">
        <v>2997</v>
      </c>
      <c r="BG1248">
        <v>179000</v>
      </c>
      <c r="BH1248" s="2">
        <v>6</v>
      </c>
      <c r="BI1248" s="2">
        <v>6</v>
      </c>
    </row>
    <row r="1249" spans="1:61" x14ac:dyDescent="0.25">
      <c r="A1249">
        <v>122</v>
      </c>
      <c r="B1249" t="s">
        <v>1260</v>
      </c>
      <c r="C1249" s="6">
        <v>88</v>
      </c>
      <c r="D1249">
        <v>9680</v>
      </c>
      <c r="E1249" t="s">
        <v>2985</v>
      </c>
      <c r="F1249" t="s">
        <v>3016</v>
      </c>
      <c r="G1249" t="s">
        <v>9</v>
      </c>
      <c r="H1249" t="s">
        <v>3001</v>
      </c>
      <c r="I1249">
        <v>5</v>
      </c>
      <c r="J1249">
        <v>6</v>
      </c>
      <c r="K1249" t="str" cm="1">
        <f t="array" ref="K1249">_xlfn.IFS(AND(I1249&gt;=1, I1249&lt;=2), "Bad", AND(I1249&gt;=3, I1249&lt;=4), "Somewhat Decent", AND(I1249&gt;=5, I1249&lt;=6), "Good", AND(I1249&gt;=7, I1249&lt;=8), "Very Good", AND(I1249&gt;=9, I1249&lt;=10), "Excellent")</f>
        <v>Good</v>
      </c>
      <c r="L1249">
        <f t="shared" si="198"/>
        <v>0</v>
      </c>
      <c r="M1249">
        <f t="shared" si="199"/>
        <v>0</v>
      </c>
      <c r="N1249">
        <f t="shared" si="200"/>
        <v>1</v>
      </c>
      <c r="O1249">
        <f t="shared" si="201"/>
        <v>0</v>
      </c>
      <c r="P1249">
        <f t="shared" si="202"/>
        <v>0</v>
      </c>
      <c r="Q1249" s="10" t="e">
        <f t="shared" si="205"/>
        <v>#N/A</v>
      </c>
      <c r="R1249">
        <v>1967</v>
      </c>
      <c r="S1249" t="str">
        <f t="shared" si="203"/>
        <v>No</v>
      </c>
      <c r="T1249">
        <f t="shared" si="204"/>
        <v>0</v>
      </c>
      <c r="U1249" s="11">
        <v>1967</v>
      </c>
      <c r="V1249" s="6" t="s">
        <v>2988</v>
      </c>
      <c r="W1249" s="6">
        <v>268</v>
      </c>
      <c r="X1249" s="6" t="s">
        <v>3011</v>
      </c>
      <c r="Y1249" s="6">
        <v>1010</v>
      </c>
      <c r="Z1249" s="6" t="s">
        <v>2990</v>
      </c>
      <c r="AA1249" s="6">
        <v>0</v>
      </c>
      <c r="AB1249" s="6">
        <v>500</v>
      </c>
      <c r="AC1249" s="6">
        <v>1510</v>
      </c>
      <c r="AD1249">
        <v>1510</v>
      </c>
      <c r="AE1249">
        <v>0</v>
      </c>
      <c r="AF1249">
        <v>1510</v>
      </c>
      <c r="AG1249" s="6">
        <v>1</v>
      </c>
      <c r="AH1249" s="6">
        <v>0</v>
      </c>
      <c r="AI1249">
        <v>2</v>
      </c>
      <c r="AJ1249">
        <v>0</v>
      </c>
      <c r="AK1249">
        <v>3</v>
      </c>
      <c r="AL1249">
        <v>1</v>
      </c>
      <c r="AM1249">
        <v>6</v>
      </c>
      <c r="AN1249">
        <v>0</v>
      </c>
      <c r="AO1249" t="s">
        <v>2995</v>
      </c>
      <c r="AP1249" t="s">
        <v>2992</v>
      </c>
      <c r="AQ1249" s="6">
        <v>1967</v>
      </c>
      <c r="AR1249" s="6" t="s">
        <v>3008</v>
      </c>
      <c r="AS1249" s="6">
        <v>2</v>
      </c>
      <c r="AT1249" s="6">
        <v>517</v>
      </c>
      <c r="AU1249" s="6" t="s">
        <v>2994</v>
      </c>
      <c r="AV1249">
        <v>0</v>
      </c>
      <c r="AW1249">
        <v>40</v>
      </c>
      <c r="AX1249">
        <v>0</v>
      </c>
      <c r="AY1249">
        <v>0</v>
      </c>
      <c r="AZ1249">
        <v>204</v>
      </c>
      <c r="BA1249">
        <v>0</v>
      </c>
      <c r="BB1249" t="s">
        <v>2995</v>
      </c>
      <c r="BC1249">
        <v>4</v>
      </c>
      <c r="BD1249">
        <v>2010</v>
      </c>
      <c r="BE1249" t="s">
        <v>2996</v>
      </c>
      <c r="BF1249" t="s">
        <v>2997</v>
      </c>
      <c r="BG1249">
        <v>178900</v>
      </c>
      <c r="BH1249" s="2">
        <v>6</v>
      </c>
      <c r="BI1249" s="2">
        <v>6</v>
      </c>
    </row>
    <row r="1250" spans="1:61" x14ac:dyDescent="0.25">
      <c r="A1250">
        <v>1662</v>
      </c>
      <c r="B1250" t="s">
        <v>1261</v>
      </c>
      <c r="C1250" s="6">
        <v>80</v>
      </c>
      <c r="D1250">
        <v>8000</v>
      </c>
      <c r="E1250" t="s">
        <v>2985</v>
      </c>
      <c r="F1250" t="s">
        <v>3049</v>
      </c>
      <c r="G1250" t="s">
        <v>9</v>
      </c>
      <c r="H1250" t="s">
        <v>2987</v>
      </c>
      <c r="I1250">
        <v>6</v>
      </c>
      <c r="J1250">
        <v>6</v>
      </c>
      <c r="K1250" t="str" cm="1">
        <f t="array" ref="K1250">_xlfn.IFS(AND(I1250&gt;=1, I1250&lt;=2), "Bad", AND(I1250&gt;=3, I1250&lt;=4), "Somewhat Decent", AND(I1250&gt;=5, I1250&lt;=6), "Good", AND(I1250&gt;=7, I1250&lt;=8), "Very Good", AND(I1250&gt;=9, I1250&lt;=10), "Excellent")</f>
        <v>Good</v>
      </c>
      <c r="L1250">
        <f t="shared" si="198"/>
        <v>0</v>
      </c>
      <c r="M1250">
        <f t="shared" si="199"/>
        <v>0</v>
      </c>
      <c r="N1250">
        <f t="shared" si="200"/>
        <v>1</v>
      </c>
      <c r="O1250">
        <f t="shared" si="201"/>
        <v>0</v>
      </c>
      <c r="P1250">
        <f t="shared" si="202"/>
        <v>0</v>
      </c>
      <c r="Q1250" s="10" t="e">
        <f t="shared" si="205"/>
        <v>#N/A</v>
      </c>
      <c r="R1250">
        <v>1974</v>
      </c>
      <c r="S1250" t="str">
        <f t="shared" si="203"/>
        <v>No</v>
      </c>
      <c r="T1250">
        <f t="shared" si="204"/>
        <v>0</v>
      </c>
      <c r="U1250" s="11">
        <v>1974</v>
      </c>
      <c r="V1250" s="6" t="s">
        <v>2998</v>
      </c>
      <c r="W1250" s="6">
        <v>0</v>
      </c>
      <c r="X1250" s="6" t="s">
        <v>3007</v>
      </c>
      <c r="Y1250" s="6">
        <v>931</v>
      </c>
      <c r="Z1250" s="6" t="s">
        <v>3030</v>
      </c>
      <c r="AA1250" s="6">
        <v>153</v>
      </c>
      <c r="AB1250" s="6">
        <v>0</v>
      </c>
      <c r="AC1250" s="6">
        <v>1084</v>
      </c>
      <c r="AD1250">
        <v>1084</v>
      </c>
      <c r="AE1250">
        <v>793</v>
      </c>
      <c r="AF1250">
        <v>1877</v>
      </c>
      <c r="AG1250" s="6">
        <v>1</v>
      </c>
      <c r="AH1250" s="6">
        <v>0</v>
      </c>
      <c r="AI1250">
        <v>2</v>
      </c>
      <c r="AJ1250">
        <v>1</v>
      </c>
      <c r="AK1250">
        <v>4</v>
      </c>
      <c r="AL1250">
        <v>1</v>
      </c>
      <c r="AM1250">
        <v>8</v>
      </c>
      <c r="AN1250">
        <v>1</v>
      </c>
      <c r="AO1250" t="s">
        <v>2994</v>
      </c>
      <c r="AP1250" t="s">
        <v>2992</v>
      </c>
      <c r="AQ1250" s="6">
        <v>1974</v>
      </c>
      <c r="AR1250" s="6" t="s">
        <v>2990</v>
      </c>
      <c r="AS1250" s="6">
        <v>2</v>
      </c>
      <c r="AT1250" s="6">
        <v>488</v>
      </c>
      <c r="AU1250" s="6" t="s">
        <v>2994</v>
      </c>
      <c r="AV1250">
        <v>0</v>
      </c>
      <c r="AW1250">
        <v>96</v>
      </c>
      <c r="AX1250">
        <v>0</v>
      </c>
      <c r="AY1250">
        <v>0</v>
      </c>
      <c r="AZ1250">
        <v>0</v>
      </c>
      <c r="BA1250">
        <v>0</v>
      </c>
      <c r="BB1250" t="s">
        <v>2995</v>
      </c>
      <c r="BC1250">
        <v>11</v>
      </c>
      <c r="BD1250">
        <v>2007</v>
      </c>
      <c r="BE1250" t="s">
        <v>2996</v>
      </c>
      <c r="BF1250" t="s">
        <v>2997</v>
      </c>
      <c r="BG1250">
        <v>178900</v>
      </c>
      <c r="BH1250" s="2">
        <v>6</v>
      </c>
      <c r="BI1250" s="2">
        <v>6</v>
      </c>
    </row>
    <row r="1251" spans="1:61" x14ac:dyDescent="0.25">
      <c r="A1251">
        <v>1730</v>
      </c>
      <c r="B1251" t="s">
        <v>1262</v>
      </c>
      <c r="C1251" s="6">
        <v>65</v>
      </c>
      <c r="D1251">
        <v>10237</v>
      </c>
      <c r="E1251" t="s">
        <v>2985</v>
      </c>
      <c r="F1251" t="s">
        <v>3036</v>
      </c>
      <c r="G1251" t="s">
        <v>9</v>
      </c>
      <c r="H1251" t="s">
        <v>2987</v>
      </c>
      <c r="I1251">
        <v>6</v>
      </c>
      <c r="J1251">
        <v>5</v>
      </c>
      <c r="K1251" t="str" cm="1">
        <f t="array" ref="K1251">_xlfn.IFS(AND(I1251&gt;=1, I1251&lt;=2), "Bad", AND(I1251&gt;=3, I1251&lt;=4), "Somewhat Decent", AND(I1251&gt;=5, I1251&lt;=6), "Good", AND(I1251&gt;=7, I1251&lt;=8), "Very Good", AND(I1251&gt;=9, I1251&lt;=10), "Excellent")</f>
        <v>Good</v>
      </c>
      <c r="L1251">
        <f t="shared" si="198"/>
        <v>0</v>
      </c>
      <c r="M1251">
        <f t="shared" si="199"/>
        <v>0</v>
      </c>
      <c r="N1251">
        <f t="shared" si="200"/>
        <v>1</v>
      </c>
      <c r="O1251">
        <f t="shared" si="201"/>
        <v>0</v>
      </c>
      <c r="P1251">
        <f t="shared" si="202"/>
        <v>0</v>
      </c>
      <c r="Q1251" s="10">
        <f t="shared" si="205"/>
        <v>17</v>
      </c>
      <c r="R1251">
        <v>2005</v>
      </c>
      <c r="S1251" t="str">
        <f t="shared" si="203"/>
        <v>Yes</v>
      </c>
      <c r="T1251">
        <f t="shared" si="204"/>
        <v>1</v>
      </c>
      <c r="U1251" s="11">
        <v>2007</v>
      </c>
      <c r="V1251" s="6" t="s">
        <v>2998</v>
      </c>
      <c r="W1251" s="6">
        <v>0</v>
      </c>
      <c r="X1251" s="6" t="s">
        <v>2990</v>
      </c>
      <c r="Y1251" s="6">
        <v>0</v>
      </c>
      <c r="Z1251" s="6" t="s">
        <v>2990</v>
      </c>
      <c r="AA1251" s="6">
        <v>0</v>
      </c>
      <c r="AB1251" s="6">
        <v>783</v>
      </c>
      <c r="AC1251" s="6">
        <v>783</v>
      </c>
      <c r="AD1251">
        <v>783</v>
      </c>
      <c r="AE1251">
        <v>701</v>
      </c>
      <c r="AF1251">
        <v>1484</v>
      </c>
      <c r="AG1251" s="6">
        <v>0</v>
      </c>
      <c r="AH1251" s="6">
        <v>0</v>
      </c>
      <c r="AI1251">
        <v>2</v>
      </c>
      <c r="AJ1251">
        <v>1</v>
      </c>
      <c r="AK1251">
        <v>3</v>
      </c>
      <c r="AL1251">
        <v>1</v>
      </c>
      <c r="AM1251">
        <v>8</v>
      </c>
      <c r="AN1251">
        <v>1</v>
      </c>
      <c r="AO1251" t="s">
        <v>3003</v>
      </c>
      <c r="AP1251" t="s">
        <v>2992</v>
      </c>
      <c r="AQ1251" s="6">
        <v>2005</v>
      </c>
      <c r="AR1251" s="6" t="s">
        <v>2993</v>
      </c>
      <c r="AS1251" s="6">
        <v>2</v>
      </c>
      <c r="AT1251" s="6">
        <v>393</v>
      </c>
      <c r="AU1251" s="6" t="s">
        <v>2994</v>
      </c>
      <c r="AV1251">
        <v>0</v>
      </c>
      <c r="AW1251">
        <v>72</v>
      </c>
      <c r="AX1251">
        <v>0</v>
      </c>
      <c r="AY1251">
        <v>0</v>
      </c>
      <c r="AZ1251">
        <v>0</v>
      </c>
      <c r="BA1251">
        <v>0</v>
      </c>
      <c r="BB1251" t="s">
        <v>2995</v>
      </c>
      <c r="BC1251">
        <v>7</v>
      </c>
      <c r="BD1251">
        <v>2007</v>
      </c>
      <c r="BE1251" t="s">
        <v>3004</v>
      </c>
      <c r="BF1251" t="s">
        <v>3005</v>
      </c>
      <c r="BG1251">
        <v>178900</v>
      </c>
      <c r="BH1251" s="2">
        <v>6</v>
      </c>
      <c r="BI1251" s="2">
        <v>6</v>
      </c>
    </row>
    <row r="1252" spans="1:61" x14ac:dyDescent="0.25">
      <c r="A1252">
        <v>1624</v>
      </c>
      <c r="B1252" t="s">
        <v>1263</v>
      </c>
      <c r="C1252" s="6">
        <v>63</v>
      </c>
      <c r="D1252">
        <v>7875</v>
      </c>
      <c r="E1252" t="s">
        <v>2985</v>
      </c>
      <c r="F1252" t="s">
        <v>3036</v>
      </c>
      <c r="G1252" t="s">
        <v>9</v>
      </c>
      <c r="H1252" t="s">
        <v>2987</v>
      </c>
      <c r="I1252">
        <v>7</v>
      </c>
      <c r="J1252">
        <v>5</v>
      </c>
      <c r="K1252" t="str" cm="1">
        <f t="array" ref="K1252">_xlfn.IFS(AND(I1252&gt;=1, I1252&lt;=2), "Bad", AND(I1252&gt;=3, I1252&lt;=4), "Somewhat Decent", AND(I1252&gt;=5, I1252&lt;=6), "Good", AND(I1252&gt;=7, I1252&lt;=8), "Very Good", AND(I1252&gt;=9, I1252&lt;=10), "Excellent")</f>
        <v>Very Good</v>
      </c>
      <c r="L1252">
        <f t="shared" si="198"/>
        <v>0</v>
      </c>
      <c r="M1252">
        <f t="shared" si="199"/>
        <v>0</v>
      </c>
      <c r="N1252">
        <f t="shared" si="200"/>
        <v>0</v>
      </c>
      <c r="O1252">
        <f t="shared" si="201"/>
        <v>1</v>
      </c>
      <c r="P1252">
        <f t="shared" si="202"/>
        <v>0</v>
      </c>
      <c r="Q1252" s="10" t="e">
        <f t="shared" si="205"/>
        <v>#N/A</v>
      </c>
      <c r="R1252">
        <v>1996</v>
      </c>
      <c r="S1252" t="str">
        <f t="shared" si="203"/>
        <v>No</v>
      </c>
      <c r="T1252">
        <f t="shared" si="204"/>
        <v>0</v>
      </c>
      <c r="U1252" s="11">
        <v>1996</v>
      </c>
      <c r="V1252" s="6" t="s">
        <v>2998</v>
      </c>
      <c r="W1252" s="6">
        <v>0</v>
      </c>
      <c r="X1252" s="6" t="s">
        <v>3009</v>
      </c>
      <c r="Y1252" s="6">
        <v>414</v>
      </c>
      <c r="Z1252" s="6" t="s">
        <v>2990</v>
      </c>
      <c r="AA1252" s="6">
        <v>0</v>
      </c>
      <c r="AB1252" s="6">
        <v>277</v>
      </c>
      <c r="AC1252" s="6">
        <v>691</v>
      </c>
      <c r="AD1252">
        <v>691</v>
      </c>
      <c r="AE1252">
        <v>862</v>
      </c>
      <c r="AF1252">
        <v>1553</v>
      </c>
      <c r="AG1252" s="6">
        <v>0</v>
      </c>
      <c r="AH1252" s="6">
        <v>0</v>
      </c>
      <c r="AI1252">
        <v>2</v>
      </c>
      <c r="AJ1252">
        <v>1</v>
      </c>
      <c r="AK1252">
        <v>3</v>
      </c>
      <c r="AL1252">
        <v>1</v>
      </c>
      <c r="AM1252">
        <v>6</v>
      </c>
      <c r="AN1252">
        <v>0</v>
      </c>
      <c r="AO1252" t="s">
        <v>2995</v>
      </c>
      <c r="AP1252" t="s">
        <v>2992</v>
      </c>
      <c r="AQ1252" s="6">
        <v>1996</v>
      </c>
      <c r="AR1252" s="6" t="s">
        <v>2993</v>
      </c>
      <c r="AS1252" s="6">
        <v>2</v>
      </c>
      <c r="AT1252" s="6">
        <v>420</v>
      </c>
      <c r="AU1252" s="6" t="s">
        <v>2994</v>
      </c>
      <c r="AV1252">
        <v>0</v>
      </c>
      <c r="AW1252">
        <v>44</v>
      </c>
      <c r="AX1252">
        <v>0</v>
      </c>
      <c r="AY1252">
        <v>0</v>
      </c>
      <c r="AZ1252">
        <v>0</v>
      </c>
      <c r="BA1252">
        <v>0</v>
      </c>
      <c r="BB1252" t="s">
        <v>2995</v>
      </c>
      <c r="BC1252">
        <v>8</v>
      </c>
      <c r="BD1252">
        <v>2007</v>
      </c>
      <c r="BE1252" t="s">
        <v>2996</v>
      </c>
      <c r="BF1252" t="s">
        <v>2997</v>
      </c>
      <c r="BG1252">
        <v>178750</v>
      </c>
      <c r="BH1252" s="2">
        <v>6</v>
      </c>
      <c r="BI1252" s="2">
        <v>6</v>
      </c>
    </row>
    <row r="1253" spans="1:61" x14ac:dyDescent="0.25">
      <c r="A1253">
        <v>1203</v>
      </c>
      <c r="B1253" t="s">
        <v>1264</v>
      </c>
      <c r="C1253" s="6">
        <v>69.22</v>
      </c>
      <c r="D1253">
        <v>12122</v>
      </c>
      <c r="E1253" t="s">
        <v>2985</v>
      </c>
      <c r="F1253" t="s">
        <v>3016</v>
      </c>
      <c r="G1253" t="s">
        <v>9</v>
      </c>
      <c r="H1253" t="s">
        <v>3040</v>
      </c>
      <c r="I1253">
        <v>7</v>
      </c>
      <c r="J1253">
        <v>9</v>
      </c>
      <c r="K1253" t="str" cm="1">
        <f t="array" ref="K1253">_xlfn.IFS(AND(I1253&gt;=1, I1253&lt;=2), "Bad", AND(I1253&gt;=3, I1253&lt;=4), "Somewhat Decent", AND(I1253&gt;=5, I1253&lt;=6), "Good", AND(I1253&gt;=7, I1253&lt;=8), "Very Good", AND(I1253&gt;=9, I1253&lt;=10), "Excellent")</f>
        <v>Very Good</v>
      </c>
      <c r="L1253">
        <f t="shared" si="198"/>
        <v>0</v>
      </c>
      <c r="M1253">
        <f t="shared" si="199"/>
        <v>0</v>
      </c>
      <c r="N1253">
        <f t="shared" si="200"/>
        <v>0</v>
      </c>
      <c r="O1253">
        <f t="shared" si="201"/>
        <v>1</v>
      </c>
      <c r="P1253">
        <f t="shared" si="202"/>
        <v>0</v>
      </c>
      <c r="Q1253" s="10">
        <f t="shared" si="205"/>
        <v>17</v>
      </c>
      <c r="R1253">
        <v>1961</v>
      </c>
      <c r="S1253" t="str">
        <f t="shared" si="203"/>
        <v>Yes</v>
      </c>
      <c r="T1253">
        <f t="shared" si="204"/>
        <v>1</v>
      </c>
      <c r="U1253" s="11">
        <v>2007</v>
      </c>
      <c r="V1253" s="6" t="s">
        <v>3002</v>
      </c>
      <c r="W1253" s="6">
        <v>210</v>
      </c>
      <c r="X1253" s="6" t="s">
        <v>3007</v>
      </c>
      <c r="Y1253" s="6">
        <v>867</v>
      </c>
      <c r="Z1253" s="6" t="s">
        <v>2990</v>
      </c>
      <c r="AA1253" s="6">
        <v>0</v>
      </c>
      <c r="AB1253" s="6">
        <v>77</v>
      </c>
      <c r="AC1253" s="6">
        <v>944</v>
      </c>
      <c r="AD1253">
        <v>999</v>
      </c>
      <c r="AE1253">
        <v>0</v>
      </c>
      <c r="AF1253">
        <v>999</v>
      </c>
      <c r="AG1253" s="6">
        <v>1</v>
      </c>
      <c r="AH1253" s="6">
        <v>0</v>
      </c>
      <c r="AI1253">
        <v>1</v>
      </c>
      <c r="AJ1253">
        <v>0</v>
      </c>
      <c r="AK1253">
        <v>3</v>
      </c>
      <c r="AL1253">
        <v>1</v>
      </c>
      <c r="AM1253">
        <v>6</v>
      </c>
      <c r="AN1253">
        <v>0</v>
      </c>
      <c r="AO1253" t="s">
        <v>2995</v>
      </c>
      <c r="AP1253" t="s">
        <v>2992</v>
      </c>
      <c r="AQ1253" s="6">
        <v>1961</v>
      </c>
      <c r="AR1253" s="6" t="s">
        <v>3008</v>
      </c>
      <c r="AS1253" s="6">
        <v>2</v>
      </c>
      <c r="AT1253" s="6">
        <v>588</v>
      </c>
      <c r="AU1253" s="6" t="s">
        <v>2994</v>
      </c>
      <c r="AV1253">
        <v>144</v>
      </c>
      <c r="AW1253">
        <v>76</v>
      </c>
      <c r="AX1253">
        <v>0</v>
      </c>
      <c r="AY1253">
        <v>0</v>
      </c>
      <c r="AZ1253">
        <v>0</v>
      </c>
      <c r="BA1253">
        <v>0</v>
      </c>
      <c r="BB1253" t="s">
        <v>2995</v>
      </c>
      <c r="BC1253">
        <v>7</v>
      </c>
      <c r="BD1253">
        <v>2008</v>
      </c>
      <c r="BE1253" t="s">
        <v>2996</v>
      </c>
      <c r="BF1253" t="s">
        <v>2997</v>
      </c>
      <c r="BG1253">
        <v>178400</v>
      </c>
      <c r="BH1253" s="2">
        <v>6</v>
      </c>
      <c r="BI1253" s="2">
        <v>6</v>
      </c>
    </row>
    <row r="1254" spans="1:61" x14ac:dyDescent="0.25">
      <c r="A1254">
        <v>135</v>
      </c>
      <c r="B1254" t="s">
        <v>1265</v>
      </c>
      <c r="C1254" s="6">
        <v>75</v>
      </c>
      <c r="D1254">
        <v>11380</v>
      </c>
      <c r="E1254" t="s">
        <v>2985</v>
      </c>
      <c r="F1254" t="s">
        <v>3016</v>
      </c>
      <c r="G1254" t="s">
        <v>9</v>
      </c>
      <c r="H1254" t="s">
        <v>3040</v>
      </c>
      <c r="I1254">
        <v>6</v>
      </c>
      <c r="J1254">
        <v>8</v>
      </c>
      <c r="K1254" t="str" cm="1">
        <f t="array" ref="K1254">_xlfn.IFS(AND(I1254&gt;=1, I1254&lt;=2), "Bad", AND(I1254&gt;=3, I1254&lt;=4), "Somewhat Decent", AND(I1254&gt;=5, I1254&lt;=6), "Good", AND(I1254&gt;=7, I1254&lt;=8), "Very Good", AND(I1254&gt;=9, I1254&lt;=10), "Excellent")</f>
        <v>Good</v>
      </c>
      <c r="L1254">
        <f t="shared" si="198"/>
        <v>0</v>
      </c>
      <c r="M1254">
        <f t="shared" si="199"/>
        <v>0</v>
      </c>
      <c r="N1254">
        <f t="shared" si="200"/>
        <v>1</v>
      </c>
      <c r="O1254">
        <f t="shared" si="201"/>
        <v>0</v>
      </c>
      <c r="P1254">
        <f t="shared" si="202"/>
        <v>0</v>
      </c>
      <c r="Q1254" s="10">
        <f t="shared" si="205"/>
        <v>16</v>
      </c>
      <c r="R1254">
        <v>1966</v>
      </c>
      <c r="S1254" t="str">
        <f t="shared" si="203"/>
        <v>Yes</v>
      </c>
      <c r="T1254">
        <f t="shared" si="204"/>
        <v>1</v>
      </c>
      <c r="U1254" s="11">
        <v>2008</v>
      </c>
      <c r="V1254" s="6" t="s">
        <v>2988</v>
      </c>
      <c r="W1254" s="6">
        <v>216</v>
      </c>
      <c r="X1254" s="6" t="s">
        <v>2989</v>
      </c>
      <c r="Y1254" s="6">
        <v>944</v>
      </c>
      <c r="Z1254" s="6" t="s">
        <v>2990</v>
      </c>
      <c r="AA1254" s="6">
        <v>0</v>
      </c>
      <c r="AB1254" s="6">
        <v>136</v>
      </c>
      <c r="AC1254" s="6">
        <v>1080</v>
      </c>
      <c r="AD1254">
        <v>1128</v>
      </c>
      <c r="AE1254">
        <v>0</v>
      </c>
      <c r="AF1254">
        <v>1128</v>
      </c>
      <c r="AG1254" s="6">
        <v>1</v>
      </c>
      <c r="AH1254" s="6">
        <v>0</v>
      </c>
      <c r="AI1254">
        <v>1</v>
      </c>
      <c r="AJ1254">
        <v>0</v>
      </c>
      <c r="AK1254">
        <v>2</v>
      </c>
      <c r="AL1254">
        <v>1</v>
      </c>
      <c r="AM1254">
        <v>5</v>
      </c>
      <c r="AN1254">
        <v>1</v>
      </c>
      <c r="AO1254" t="s">
        <v>3003</v>
      </c>
      <c r="AP1254" t="s">
        <v>2992</v>
      </c>
      <c r="AQ1254" s="6">
        <v>1966</v>
      </c>
      <c r="AR1254" s="6" t="s">
        <v>2990</v>
      </c>
      <c r="AS1254" s="6">
        <v>1</v>
      </c>
      <c r="AT1254" s="6">
        <v>315</v>
      </c>
      <c r="AU1254" s="6" t="s">
        <v>2994</v>
      </c>
      <c r="AV1254">
        <v>238</v>
      </c>
      <c r="AW1254">
        <v>0</v>
      </c>
      <c r="AX1254">
        <v>0</v>
      </c>
      <c r="AY1254">
        <v>0</v>
      </c>
      <c r="AZ1254">
        <v>0</v>
      </c>
      <c r="BA1254">
        <v>0</v>
      </c>
      <c r="BB1254" t="s">
        <v>2995</v>
      </c>
      <c r="BC1254">
        <v>1</v>
      </c>
      <c r="BD1254">
        <v>2010</v>
      </c>
      <c r="BE1254" t="s">
        <v>2996</v>
      </c>
      <c r="BF1254" t="s">
        <v>2997</v>
      </c>
      <c r="BG1254">
        <v>178000</v>
      </c>
      <c r="BH1254" s="2">
        <v>6</v>
      </c>
      <c r="BI1254" s="2">
        <v>6</v>
      </c>
    </row>
    <row r="1255" spans="1:61" hidden="1" x14ac:dyDescent="0.25">
      <c r="A1255">
        <v>1254</v>
      </c>
      <c r="B1255" t="s">
        <v>1266</v>
      </c>
      <c r="C1255" s="4">
        <v>76</v>
      </c>
      <c r="D1255">
        <v>12436</v>
      </c>
      <c r="E1255" t="s">
        <v>2985</v>
      </c>
      <c r="F1255" t="s">
        <v>3016</v>
      </c>
      <c r="G1255" t="s">
        <v>95</v>
      </c>
      <c r="H1255" t="s">
        <v>3001</v>
      </c>
      <c r="I1255">
        <v>5</v>
      </c>
      <c r="J1255">
        <v>5</v>
      </c>
      <c r="K1255" t="str" cm="1">
        <f t="array" ref="K1255">_xlfn.IFS(AND(I1255&gt;=1, I1255&lt;=2), "Bad", AND(I1255&gt;=3, I1255&lt;=4), "Somewhat Decent", AND(I1255&gt;=5, I1255&lt;=6), "Good", AND(I1255&gt;=7, I1255&lt;=8), "Very Good", AND(I1255&gt;=9, I1255&lt;=10), "Excellent")</f>
        <v>Good</v>
      </c>
      <c r="L1255">
        <f t="shared" si="198"/>
        <v>0</v>
      </c>
      <c r="M1255">
        <f t="shared" si="199"/>
        <v>0</v>
      </c>
      <c r="N1255">
        <f t="shared" si="200"/>
        <v>1</v>
      </c>
      <c r="O1255">
        <f t="shared" si="201"/>
        <v>0</v>
      </c>
      <c r="P1255">
        <f t="shared" si="202"/>
        <v>0</v>
      </c>
      <c r="Q1255" s="10">
        <f>U1255-R1255</f>
        <v>0</v>
      </c>
      <c r="R1255">
        <v>1957</v>
      </c>
      <c r="S1255" t="str">
        <f t="shared" si="203"/>
        <v>No</v>
      </c>
      <c r="T1255">
        <f t="shared" si="204"/>
        <v>0</v>
      </c>
      <c r="U1255">
        <v>1957</v>
      </c>
      <c r="V1255" s="4" t="s">
        <v>2998</v>
      </c>
      <c r="W1255" s="4">
        <v>0</v>
      </c>
      <c r="X1255" s="4" t="s">
        <v>2990</v>
      </c>
      <c r="Y1255" s="4">
        <v>0</v>
      </c>
      <c r="Z1255" s="4" t="s">
        <v>2990</v>
      </c>
      <c r="AA1255" s="4">
        <v>0</v>
      </c>
      <c r="AB1255" s="4">
        <v>1824</v>
      </c>
      <c r="AC1255" s="4">
        <v>1824</v>
      </c>
      <c r="AD1255">
        <v>1824</v>
      </c>
      <c r="AE1255">
        <v>0</v>
      </c>
      <c r="AF1255">
        <v>1824</v>
      </c>
      <c r="AG1255" s="4">
        <v>0</v>
      </c>
      <c r="AH1255" s="4">
        <v>0</v>
      </c>
      <c r="AI1255">
        <v>2</v>
      </c>
      <c r="AJ1255">
        <v>0</v>
      </c>
      <c r="AK1255">
        <v>5</v>
      </c>
      <c r="AL1255">
        <v>2</v>
      </c>
      <c r="AM1255">
        <v>9</v>
      </c>
      <c r="AN1255">
        <v>0</v>
      </c>
      <c r="AO1255" t="s">
        <v>2995</v>
      </c>
      <c r="AP1255" t="s">
        <v>3015</v>
      </c>
      <c r="AQ1255" s="4">
        <v>1958</v>
      </c>
      <c r="AR1255" s="4" t="s">
        <v>2990</v>
      </c>
      <c r="AS1255" s="4">
        <v>2</v>
      </c>
      <c r="AT1255" s="4">
        <v>484</v>
      </c>
      <c r="AU1255" s="4" t="s">
        <v>2994</v>
      </c>
      <c r="AV1255">
        <v>0</v>
      </c>
      <c r="AW1255">
        <v>0</v>
      </c>
      <c r="AX1255">
        <v>0</v>
      </c>
      <c r="AY1255">
        <v>0</v>
      </c>
      <c r="AZ1255">
        <v>0</v>
      </c>
      <c r="BA1255">
        <v>0</v>
      </c>
      <c r="BB1255" t="s">
        <v>2995</v>
      </c>
      <c r="BC1255">
        <v>1</v>
      </c>
      <c r="BD1255">
        <v>2008</v>
      </c>
      <c r="BE1255" t="s">
        <v>2996</v>
      </c>
      <c r="BF1255" t="s">
        <v>2997</v>
      </c>
      <c r="BG1255">
        <v>146000</v>
      </c>
      <c r="BH1255" s="2">
        <v>6</v>
      </c>
      <c r="BI1255" s="2">
        <v>6</v>
      </c>
    </row>
    <row r="1256" spans="1:61" x14ac:dyDescent="0.25">
      <c r="A1256">
        <v>245</v>
      </c>
      <c r="B1256" t="s">
        <v>1267</v>
      </c>
      <c r="C1256" s="6">
        <v>77</v>
      </c>
      <c r="D1256">
        <v>9206</v>
      </c>
      <c r="E1256" t="s">
        <v>2985</v>
      </c>
      <c r="F1256" t="s">
        <v>3029</v>
      </c>
      <c r="G1256" t="s">
        <v>9</v>
      </c>
      <c r="H1256" t="s">
        <v>2987</v>
      </c>
      <c r="I1256">
        <v>6</v>
      </c>
      <c r="J1256">
        <v>5</v>
      </c>
      <c r="K1256" t="str" cm="1">
        <f t="array" ref="K1256">_xlfn.IFS(AND(I1256&gt;=1, I1256&lt;=2), "Bad", AND(I1256&gt;=3, I1256&lt;=4), "Somewhat Decent", AND(I1256&gt;=5, I1256&lt;=6), "Good", AND(I1256&gt;=7, I1256&lt;=8), "Very Good", AND(I1256&gt;=9, I1256&lt;=10), "Excellent")</f>
        <v>Good</v>
      </c>
      <c r="L1256">
        <f t="shared" si="198"/>
        <v>0</v>
      </c>
      <c r="M1256">
        <f t="shared" si="199"/>
        <v>0</v>
      </c>
      <c r="N1256">
        <f t="shared" si="200"/>
        <v>1</v>
      </c>
      <c r="O1256">
        <f t="shared" si="201"/>
        <v>0</v>
      </c>
      <c r="P1256">
        <f t="shared" si="202"/>
        <v>0</v>
      </c>
      <c r="Q1256" s="10" t="e">
        <f>IF(T1256=0,NA(),2024-U1256)</f>
        <v>#N/A</v>
      </c>
      <c r="R1256">
        <v>1985</v>
      </c>
      <c r="S1256" t="str">
        <f t="shared" si="203"/>
        <v>No</v>
      </c>
      <c r="T1256">
        <f t="shared" si="204"/>
        <v>0</v>
      </c>
      <c r="U1256" s="11">
        <v>1985</v>
      </c>
      <c r="V1256" s="6" t="s">
        <v>2988</v>
      </c>
      <c r="W1256" s="6">
        <v>336</v>
      </c>
      <c r="X1256" s="6" t="s">
        <v>2990</v>
      </c>
      <c r="Y1256" s="6">
        <v>0</v>
      </c>
      <c r="Z1256" s="6" t="s">
        <v>2990</v>
      </c>
      <c r="AA1256" s="6">
        <v>0</v>
      </c>
      <c r="AB1256" s="6">
        <v>741</v>
      </c>
      <c r="AC1256" s="6">
        <v>741</v>
      </c>
      <c r="AD1256">
        <v>977</v>
      </c>
      <c r="AE1256">
        <v>755</v>
      </c>
      <c r="AF1256">
        <v>1732</v>
      </c>
      <c r="AG1256" s="6">
        <v>0</v>
      </c>
      <c r="AH1256" s="6">
        <v>0</v>
      </c>
      <c r="AI1256">
        <v>2</v>
      </c>
      <c r="AJ1256">
        <v>1</v>
      </c>
      <c r="AK1256">
        <v>3</v>
      </c>
      <c r="AL1256">
        <v>1</v>
      </c>
      <c r="AM1256">
        <v>7</v>
      </c>
      <c r="AN1256">
        <v>1</v>
      </c>
      <c r="AO1256" t="s">
        <v>2994</v>
      </c>
      <c r="AP1256" t="s">
        <v>2992</v>
      </c>
      <c r="AQ1256" s="6">
        <v>1985</v>
      </c>
      <c r="AR1256" s="6" t="s">
        <v>2993</v>
      </c>
      <c r="AS1256" s="6">
        <v>2</v>
      </c>
      <c r="AT1256" s="6">
        <v>476</v>
      </c>
      <c r="AU1256" s="6" t="s">
        <v>2994</v>
      </c>
      <c r="AV1256">
        <v>192</v>
      </c>
      <c r="AW1256">
        <v>46</v>
      </c>
      <c r="AX1256">
        <v>0</v>
      </c>
      <c r="AY1256">
        <v>0</v>
      </c>
      <c r="AZ1256">
        <v>0</v>
      </c>
      <c r="BA1256">
        <v>0</v>
      </c>
      <c r="BB1256" t="s">
        <v>2995</v>
      </c>
      <c r="BC1256">
        <v>6</v>
      </c>
      <c r="BD1256">
        <v>2010</v>
      </c>
      <c r="BE1256" t="s">
        <v>2996</v>
      </c>
      <c r="BF1256" t="s">
        <v>2997</v>
      </c>
      <c r="BG1256">
        <v>178000</v>
      </c>
      <c r="BH1256" s="2">
        <v>6</v>
      </c>
      <c r="BI1256" s="2">
        <v>6</v>
      </c>
    </row>
    <row r="1257" spans="1:61" x14ac:dyDescent="0.25">
      <c r="A1257">
        <v>357</v>
      </c>
      <c r="B1257" t="s">
        <v>1268</v>
      </c>
      <c r="C1257" s="6">
        <v>59</v>
      </c>
      <c r="D1257">
        <v>7837</v>
      </c>
      <c r="E1257" t="s">
        <v>2985</v>
      </c>
      <c r="F1257" t="s">
        <v>3036</v>
      </c>
      <c r="G1257" t="s">
        <v>9</v>
      </c>
      <c r="H1257" t="s">
        <v>2987</v>
      </c>
      <c r="I1257">
        <v>6</v>
      </c>
      <c r="J1257">
        <v>7</v>
      </c>
      <c r="K1257" t="str" cm="1">
        <f t="array" ref="K1257">_xlfn.IFS(AND(I1257&gt;=1, I1257&lt;=2), "Bad", AND(I1257&gt;=3, I1257&lt;=4), "Somewhat Decent", AND(I1257&gt;=5, I1257&lt;=6), "Good", AND(I1257&gt;=7, I1257&lt;=8), "Very Good", AND(I1257&gt;=9, I1257&lt;=10), "Excellent")</f>
        <v>Good</v>
      </c>
      <c r="L1257">
        <f t="shared" si="198"/>
        <v>0</v>
      </c>
      <c r="M1257">
        <f t="shared" si="199"/>
        <v>0</v>
      </c>
      <c r="N1257">
        <f t="shared" si="200"/>
        <v>1</v>
      </c>
      <c r="O1257">
        <f t="shared" si="201"/>
        <v>0</v>
      </c>
      <c r="P1257">
        <f t="shared" si="202"/>
        <v>0</v>
      </c>
      <c r="Q1257" s="10">
        <f>IF(T1257=0,NA(),2024-U1257)</f>
        <v>30</v>
      </c>
      <c r="R1257">
        <v>1993</v>
      </c>
      <c r="S1257" t="str">
        <f t="shared" si="203"/>
        <v>Yes</v>
      </c>
      <c r="T1257">
        <f t="shared" si="204"/>
        <v>1</v>
      </c>
      <c r="U1257" s="11">
        <v>1994</v>
      </c>
      <c r="V1257" s="6" t="s">
        <v>2998</v>
      </c>
      <c r="W1257" s="6">
        <v>0</v>
      </c>
      <c r="X1257" s="6" t="s">
        <v>2990</v>
      </c>
      <c r="Y1257" s="6">
        <v>0</v>
      </c>
      <c r="Z1257" s="6" t="s">
        <v>2990</v>
      </c>
      <c r="AA1257" s="6">
        <v>0</v>
      </c>
      <c r="AB1257" s="6">
        <v>799</v>
      </c>
      <c r="AC1257" s="6">
        <v>799</v>
      </c>
      <c r="AD1257">
        <v>799</v>
      </c>
      <c r="AE1257">
        <v>772</v>
      </c>
      <c r="AF1257">
        <v>1571</v>
      </c>
      <c r="AG1257" s="6">
        <v>0</v>
      </c>
      <c r="AH1257" s="6">
        <v>0</v>
      </c>
      <c r="AI1257">
        <v>2</v>
      </c>
      <c r="AJ1257">
        <v>1</v>
      </c>
      <c r="AK1257">
        <v>3</v>
      </c>
      <c r="AL1257">
        <v>1</v>
      </c>
      <c r="AM1257">
        <v>7</v>
      </c>
      <c r="AN1257">
        <v>1</v>
      </c>
      <c r="AO1257" t="s">
        <v>2994</v>
      </c>
      <c r="AP1257" t="s">
        <v>2992</v>
      </c>
      <c r="AQ1257" s="6">
        <v>1993</v>
      </c>
      <c r="AR1257" s="6" t="s">
        <v>3008</v>
      </c>
      <c r="AS1257" s="6">
        <v>2</v>
      </c>
      <c r="AT1257" s="6">
        <v>380</v>
      </c>
      <c r="AU1257" s="6" t="s">
        <v>2994</v>
      </c>
      <c r="AV1257">
        <v>0</v>
      </c>
      <c r="AW1257">
        <v>40</v>
      </c>
      <c r="AX1257">
        <v>0</v>
      </c>
      <c r="AY1257">
        <v>0</v>
      </c>
      <c r="AZ1257">
        <v>0</v>
      </c>
      <c r="BA1257">
        <v>0</v>
      </c>
      <c r="BB1257" t="s">
        <v>2995</v>
      </c>
      <c r="BC1257">
        <v>5</v>
      </c>
      <c r="BD1257">
        <v>2009</v>
      </c>
      <c r="BE1257" t="s">
        <v>2996</v>
      </c>
      <c r="BF1257" t="s">
        <v>2997</v>
      </c>
      <c r="BG1257">
        <v>178000</v>
      </c>
      <c r="BH1257" s="2">
        <v>6</v>
      </c>
      <c r="BI1257" s="2">
        <v>6</v>
      </c>
    </row>
    <row r="1258" spans="1:61" x14ac:dyDescent="0.25">
      <c r="A1258">
        <v>361</v>
      </c>
      <c r="B1258" t="s">
        <v>1269</v>
      </c>
      <c r="C1258" s="6">
        <v>69.22</v>
      </c>
      <c r="D1258">
        <v>9636</v>
      </c>
      <c r="E1258" t="s">
        <v>2985</v>
      </c>
      <c r="F1258" t="s">
        <v>3036</v>
      </c>
      <c r="G1258" t="s">
        <v>9</v>
      </c>
      <c r="H1258" t="s">
        <v>2987</v>
      </c>
      <c r="I1258">
        <v>6</v>
      </c>
      <c r="J1258">
        <v>5</v>
      </c>
      <c r="K1258" t="str" cm="1">
        <f t="array" ref="K1258">_xlfn.IFS(AND(I1258&gt;=1, I1258&lt;=2), "Bad", AND(I1258&gt;=3, I1258&lt;=4), "Somewhat Decent", AND(I1258&gt;=5, I1258&lt;=6), "Good", AND(I1258&gt;=7, I1258&lt;=8), "Very Good", AND(I1258&gt;=9, I1258&lt;=10), "Excellent")</f>
        <v>Good</v>
      </c>
      <c r="L1258">
        <f t="shared" si="198"/>
        <v>0</v>
      </c>
      <c r="M1258">
        <f t="shared" si="199"/>
        <v>0</v>
      </c>
      <c r="N1258">
        <f t="shared" si="200"/>
        <v>1</v>
      </c>
      <c r="O1258">
        <f t="shared" si="201"/>
        <v>0</v>
      </c>
      <c r="P1258">
        <f t="shared" si="202"/>
        <v>0</v>
      </c>
      <c r="Q1258" s="10">
        <f>IF(T1258=0,NA(),2024-U1258)</f>
        <v>31</v>
      </c>
      <c r="R1258">
        <v>1992</v>
      </c>
      <c r="S1258" t="str">
        <f t="shared" si="203"/>
        <v>Yes</v>
      </c>
      <c r="T1258">
        <f t="shared" si="204"/>
        <v>1</v>
      </c>
      <c r="U1258" s="11">
        <v>1993</v>
      </c>
      <c r="V1258" s="6" t="s">
        <v>2998</v>
      </c>
      <c r="W1258" s="6">
        <v>0</v>
      </c>
      <c r="X1258" s="6" t="s">
        <v>2990</v>
      </c>
      <c r="Y1258" s="6">
        <v>0</v>
      </c>
      <c r="Z1258" s="6" t="s">
        <v>2990</v>
      </c>
      <c r="AA1258" s="6">
        <v>0</v>
      </c>
      <c r="AB1258" s="6">
        <v>808</v>
      </c>
      <c r="AC1258" s="6">
        <v>808</v>
      </c>
      <c r="AD1258">
        <v>808</v>
      </c>
      <c r="AE1258">
        <v>785</v>
      </c>
      <c r="AF1258">
        <v>1593</v>
      </c>
      <c r="AG1258" s="6">
        <v>0</v>
      </c>
      <c r="AH1258" s="6">
        <v>0</v>
      </c>
      <c r="AI1258">
        <v>2</v>
      </c>
      <c r="AJ1258">
        <v>1</v>
      </c>
      <c r="AK1258">
        <v>3</v>
      </c>
      <c r="AL1258">
        <v>1</v>
      </c>
      <c r="AM1258">
        <v>7</v>
      </c>
      <c r="AN1258">
        <v>1</v>
      </c>
      <c r="AO1258" t="s">
        <v>2994</v>
      </c>
      <c r="AP1258" t="s">
        <v>3010</v>
      </c>
      <c r="AQ1258" s="6">
        <v>1993</v>
      </c>
      <c r="AR1258" s="6" t="s">
        <v>3008</v>
      </c>
      <c r="AS1258" s="6">
        <v>2</v>
      </c>
      <c r="AT1258" s="6">
        <v>389</v>
      </c>
      <c r="AU1258" s="6" t="s">
        <v>2994</v>
      </c>
      <c r="AV1258">
        <v>342</v>
      </c>
      <c r="AW1258">
        <v>40</v>
      </c>
      <c r="AX1258">
        <v>0</v>
      </c>
      <c r="AY1258">
        <v>0</v>
      </c>
      <c r="AZ1258">
        <v>0</v>
      </c>
      <c r="BA1258">
        <v>0</v>
      </c>
      <c r="BB1258" t="s">
        <v>2995</v>
      </c>
      <c r="BC1258">
        <v>12</v>
      </c>
      <c r="BD1258">
        <v>2009</v>
      </c>
      <c r="BE1258" t="s">
        <v>2996</v>
      </c>
      <c r="BF1258" t="s">
        <v>2997</v>
      </c>
      <c r="BG1258">
        <v>178000</v>
      </c>
      <c r="BH1258" s="2">
        <v>6</v>
      </c>
      <c r="BI1258" s="2">
        <v>6</v>
      </c>
    </row>
    <row r="1259" spans="1:61" x14ac:dyDescent="0.25">
      <c r="A1259">
        <v>482</v>
      </c>
      <c r="B1259" t="s">
        <v>1270</v>
      </c>
      <c r="C1259" s="6">
        <v>69.22</v>
      </c>
      <c r="D1259">
        <v>8174</v>
      </c>
      <c r="E1259" t="s">
        <v>2985</v>
      </c>
      <c r="F1259" t="s">
        <v>3036</v>
      </c>
      <c r="G1259" t="s">
        <v>9</v>
      </c>
      <c r="H1259" t="s">
        <v>2987</v>
      </c>
      <c r="I1259">
        <v>7</v>
      </c>
      <c r="J1259">
        <v>5</v>
      </c>
      <c r="K1259" t="str" cm="1">
        <f t="array" ref="K1259">_xlfn.IFS(AND(I1259&gt;=1, I1259&lt;=2), "Bad", AND(I1259&gt;=3, I1259&lt;=4), "Somewhat Decent", AND(I1259&gt;=5, I1259&lt;=6), "Good", AND(I1259&gt;=7, I1259&lt;=8), "Very Good", AND(I1259&gt;=9, I1259&lt;=10), "Excellent")</f>
        <v>Very Good</v>
      </c>
      <c r="L1259">
        <f t="shared" si="198"/>
        <v>0</v>
      </c>
      <c r="M1259">
        <f t="shared" si="199"/>
        <v>0</v>
      </c>
      <c r="N1259">
        <f t="shared" si="200"/>
        <v>0</v>
      </c>
      <c r="O1259">
        <f t="shared" si="201"/>
        <v>1</v>
      </c>
      <c r="P1259">
        <f t="shared" si="202"/>
        <v>0</v>
      </c>
      <c r="Q1259" s="10" t="e">
        <f>IF(T1259=0,NA(),2024-U1259)</f>
        <v>#N/A</v>
      </c>
      <c r="R1259">
        <v>2003</v>
      </c>
      <c r="S1259" t="str">
        <f t="shared" si="203"/>
        <v>No</v>
      </c>
      <c r="T1259">
        <f t="shared" si="204"/>
        <v>0</v>
      </c>
      <c r="U1259" s="11">
        <v>2003</v>
      </c>
      <c r="V1259" s="6" t="s">
        <v>2998</v>
      </c>
      <c r="W1259" s="6">
        <v>0</v>
      </c>
      <c r="X1259" s="6" t="s">
        <v>2989</v>
      </c>
      <c r="Y1259" s="6">
        <v>494</v>
      </c>
      <c r="Z1259" s="6" t="s">
        <v>2990</v>
      </c>
      <c r="AA1259" s="6">
        <v>0</v>
      </c>
      <c r="AB1259" s="6">
        <v>204</v>
      </c>
      <c r="AC1259" s="6">
        <v>698</v>
      </c>
      <c r="AD1259">
        <v>698</v>
      </c>
      <c r="AE1259">
        <v>644</v>
      </c>
      <c r="AF1259">
        <v>1342</v>
      </c>
      <c r="AG1259" s="6">
        <v>1</v>
      </c>
      <c r="AH1259" s="6">
        <v>0</v>
      </c>
      <c r="AI1259">
        <v>2</v>
      </c>
      <c r="AJ1259">
        <v>1</v>
      </c>
      <c r="AK1259">
        <v>3</v>
      </c>
      <c r="AL1259">
        <v>1</v>
      </c>
      <c r="AM1259">
        <v>7</v>
      </c>
      <c r="AN1259">
        <v>1</v>
      </c>
      <c r="AO1259" t="s">
        <v>2994</v>
      </c>
      <c r="AP1259" t="s">
        <v>2992</v>
      </c>
      <c r="AQ1259" s="6">
        <v>2003</v>
      </c>
      <c r="AR1259" s="6" t="s">
        <v>2993</v>
      </c>
      <c r="AS1259" s="6">
        <v>2</v>
      </c>
      <c r="AT1259" s="6">
        <v>393</v>
      </c>
      <c r="AU1259" s="6" t="s">
        <v>2994</v>
      </c>
      <c r="AV1259">
        <v>100</v>
      </c>
      <c r="AW1259">
        <v>56</v>
      </c>
      <c r="AX1259">
        <v>0</v>
      </c>
      <c r="AY1259">
        <v>0</v>
      </c>
      <c r="AZ1259">
        <v>0</v>
      </c>
      <c r="BA1259">
        <v>0</v>
      </c>
      <c r="BB1259" t="s">
        <v>2995</v>
      </c>
      <c r="BC1259">
        <v>5</v>
      </c>
      <c r="BD1259">
        <v>2009</v>
      </c>
      <c r="BE1259" t="s">
        <v>2996</v>
      </c>
      <c r="BF1259" t="s">
        <v>2997</v>
      </c>
      <c r="BG1259">
        <v>178000</v>
      </c>
      <c r="BH1259" s="2">
        <v>6</v>
      </c>
      <c r="BI1259" s="2">
        <v>6</v>
      </c>
    </row>
    <row r="1260" spans="1:61" x14ac:dyDescent="0.25">
      <c r="A1260">
        <v>876</v>
      </c>
      <c r="B1260" t="s">
        <v>1271</v>
      </c>
      <c r="C1260" s="6">
        <v>70</v>
      </c>
      <c r="D1260">
        <v>9100</v>
      </c>
      <c r="E1260" t="s">
        <v>2985</v>
      </c>
      <c r="F1260" t="s">
        <v>3012</v>
      </c>
      <c r="G1260" t="s">
        <v>9</v>
      </c>
      <c r="H1260" t="s">
        <v>3001</v>
      </c>
      <c r="I1260">
        <v>7</v>
      </c>
      <c r="J1260">
        <v>5</v>
      </c>
      <c r="K1260" t="str" cm="1">
        <f t="array" ref="K1260">_xlfn.IFS(AND(I1260&gt;=1, I1260&lt;=2), "Bad", AND(I1260&gt;=3, I1260&lt;=4), "Somewhat Decent", AND(I1260&gt;=5, I1260&lt;=6), "Good", AND(I1260&gt;=7, I1260&lt;=8), "Very Good", AND(I1260&gt;=9, I1260&lt;=10), "Excellent")</f>
        <v>Very Good</v>
      </c>
      <c r="L1260">
        <f t="shared" si="198"/>
        <v>0</v>
      </c>
      <c r="M1260">
        <f t="shared" si="199"/>
        <v>0</v>
      </c>
      <c r="N1260">
        <f t="shared" si="200"/>
        <v>0</v>
      </c>
      <c r="O1260">
        <f t="shared" si="201"/>
        <v>1</v>
      </c>
      <c r="P1260">
        <f t="shared" si="202"/>
        <v>0</v>
      </c>
      <c r="Q1260" s="10" t="e">
        <f>IF(T1260=0,NA(),2024-U1260)</f>
        <v>#N/A</v>
      </c>
      <c r="R1260">
        <v>2001</v>
      </c>
      <c r="S1260" t="str">
        <f t="shared" si="203"/>
        <v>No</v>
      </c>
      <c r="T1260">
        <f t="shared" si="204"/>
        <v>0</v>
      </c>
      <c r="U1260" s="11">
        <v>2001</v>
      </c>
      <c r="V1260" s="6" t="s">
        <v>2998</v>
      </c>
      <c r="W1260" s="6">
        <v>0</v>
      </c>
      <c r="X1260" s="6" t="s">
        <v>2990</v>
      </c>
      <c r="Y1260" s="6">
        <v>0</v>
      </c>
      <c r="Z1260" s="6" t="s">
        <v>2990</v>
      </c>
      <c r="AA1260" s="6">
        <v>0</v>
      </c>
      <c r="AB1260" s="6">
        <v>1212</v>
      </c>
      <c r="AC1260" s="6">
        <v>1212</v>
      </c>
      <c r="AD1260">
        <v>1212</v>
      </c>
      <c r="AE1260">
        <v>0</v>
      </c>
      <c r="AF1260">
        <v>1212</v>
      </c>
      <c r="AG1260" s="6">
        <v>0</v>
      </c>
      <c r="AH1260" s="6">
        <v>0</v>
      </c>
      <c r="AI1260">
        <v>2</v>
      </c>
      <c r="AJ1260">
        <v>0</v>
      </c>
      <c r="AK1260">
        <v>3</v>
      </c>
      <c r="AL1260">
        <v>1</v>
      </c>
      <c r="AM1260">
        <v>6</v>
      </c>
      <c r="AN1260">
        <v>0</v>
      </c>
      <c r="AO1260" t="s">
        <v>2995</v>
      </c>
      <c r="AP1260" t="s">
        <v>2992</v>
      </c>
      <c r="AQ1260" s="6">
        <v>2001</v>
      </c>
      <c r="AR1260" s="6" t="s">
        <v>3008</v>
      </c>
      <c r="AS1260" s="6">
        <v>2</v>
      </c>
      <c r="AT1260" s="6">
        <v>573</v>
      </c>
      <c r="AU1260" s="6" t="s">
        <v>2994</v>
      </c>
      <c r="AV1260">
        <v>356</v>
      </c>
      <c r="AW1260">
        <v>0</v>
      </c>
      <c r="AX1260">
        <v>0</v>
      </c>
      <c r="AY1260">
        <v>0</v>
      </c>
      <c r="AZ1260">
        <v>0</v>
      </c>
      <c r="BA1260">
        <v>0</v>
      </c>
      <c r="BB1260" t="s">
        <v>2995</v>
      </c>
      <c r="BC1260">
        <v>6</v>
      </c>
      <c r="BD1260">
        <v>2009</v>
      </c>
      <c r="BE1260" t="s">
        <v>2996</v>
      </c>
      <c r="BF1260" t="s">
        <v>2997</v>
      </c>
      <c r="BG1260">
        <v>178000</v>
      </c>
      <c r="BH1260" s="2">
        <v>6</v>
      </c>
      <c r="BI1260" s="2">
        <v>6</v>
      </c>
    </row>
    <row r="1261" spans="1:61" hidden="1" x14ac:dyDescent="0.25">
      <c r="A1261">
        <v>1260</v>
      </c>
      <c r="B1261" t="s">
        <v>1272</v>
      </c>
      <c r="C1261" s="4">
        <v>60</v>
      </c>
      <c r="D1261">
        <v>10800</v>
      </c>
      <c r="E1261" t="s">
        <v>2985</v>
      </c>
      <c r="F1261" t="s">
        <v>3013</v>
      </c>
      <c r="G1261" t="s">
        <v>164</v>
      </c>
      <c r="H1261" t="s">
        <v>2987</v>
      </c>
      <c r="I1261">
        <v>4</v>
      </c>
      <c r="J1261">
        <v>7</v>
      </c>
      <c r="K1261" t="str" cm="1">
        <f t="array" ref="K1261">_xlfn.IFS(AND(I1261&gt;=1, I1261&lt;=2), "Bad", AND(I1261&gt;=3, I1261&lt;=4), "Somewhat Decent", AND(I1261&gt;=5, I1261&lt;=6), "Good", AND(I1261&gt;=7, I1261&lt;=8), "Very Good", AND(I1261&gt;=9, I1261&lt;=10), "Excellent")</f>
        <v>Somewhat Decent</v>
      </c>
      <c r="L1261">
        <f t="shared" si="198"/>
        <v>0</v>
      </c>
      <c r="M1261">
        <f t="shared" si="199"/>
        <v>1</v>
      </c>
      <c r="N1261">
        <f t="shared" si="200"/>
        <v>0</v>
      </c>
      <c r="O1261">
        <f t="shared" si="201"/>
        <v>0</v>
      </c>
      <c r="P1261">
        <f t="shared" si="202"/>
        <v>0</v>
      </c>
      <c r="Q1261" s="10">
        <f>U1261-R1261</f>
        <v>100</v>
      </c>
      <c r="R1261">
        <v>1900</v>
      </c>
      <c r="S1261" t="str">
        <f t="shared" si="203"/>
        <v>Yes</v>
      </c>
      <c r="T1261">
        <f t="shared" si="204"/>
        <v>1</v>
      </c>
      <c r="U1261">
        <v>2000</v>
      </c>
      <c r="V1261" s="4" t="s">
        <v>2998</v>
      </c>
      <c r="W1261" s="4">
        <v>0</v>
      </c>
      <c r="X1261" s="4" t="s">
        <v>2995</v>
      </c>
      <c r="Y1261" s="4">
        <v>0</v>
      </c>
      <c r="Z1261" s="4" t="s">
        <v>2995</v>
      </c>
      <c r="AA1261" s="4">
        <v>0</v>
      </c>
      <c r="AB1261" s="4">
        <v>0</v>
      </c>
      <c r="AC1261" s="4">
        <v>0</v>
      </c>
      <c r="AD1261">
        <v>694</v>
      </c>
      <c r="AE1261">
        <v>600</v>
      </c>
      <c r="AF1261">
        <v>1294</v>
      </c>
      <c r="AG1261" s="4">
        <v>0</v>
      </c>
      <c r="AH1261" s="4">
        <v>0</v>
      </c>
      <c r="AI1261">
        <v>2</v>
      </c>
      <c r="AJ1261">
        <v>0</v>
      </c>
      <c r="AK1261">
        <v>3</v>
      </c>
      <c r="AL1261">
        <v>2</v>
      </c>
      <c r="AM1261">
        <v>7</v>
      </c>
      <c r="AN1261">
        <v>0</v>
      </c>
      <c r="AO1261" t="s">
        <v>2995</v>
      </c>
      <c r="AP1261" t="s">
        <v>2995</v>
      </c>
      <c r="AQ1261" s="4"/>
      <c r="AR1261" s="4" t="s">
        <v>2995</v>
      </c>
      <c r="AS1261" s="4">
        <v>0</v>
      </c>
      <c r="AT1261" s="4">
        <v>0</v>
      </c>
      <c r="AU1261" s="4" t="s">
        <v>2995</v>
      </c>
      <c r="AV1261">
        <v>220</v>
      </c>
      <c r="AW1261">
        <v>114</v>
      </c>
      <c r="AX1261">
        <v>210</v>
      </c>
      <c r="AY1261">
        <v>0</v>
      </c>
      <c r="AZ1261">
        <v>0</v>
      </c>
      <c r="BA1261">
        <v>0</v>
      </c>
      <c r="BB1261" t="s">
        <v>2995</v>
      </c>
      <c r="BC1261">
        <v>8</v>
      </c>
      <c r="BD1261">
        <v>2008</v>
      </c>
      <c r="BE1261" t="s">
        <v>2996</v>
      </c>
      <c r="BF1261" t="s">
        <v>2997</v>
      </c>
      <c r="BG1261">
        <v>106250</v>
      </c>
      <c r="BH1261" s="2">
        <v>6</v>
      </c>
      <c r="BI1261" s="2">
        <v>6</v>
      </c>
    </row>
    <row r="1262" spans="1:61" x14ac:dyDescent="0.25">
      <c r="A1262">
        <v>1646</v>
      </c>
      <c r="B1262" t="s">
        <v>1273</v>
      </c>
      <c r="C1262" s="6">
        <v>78</v>
      </c>
      <c r="D1262">
        <v>12090</v>
      </c>
      <c r="E1262" t="s">
        <v>2985</v>
      </c>
      <c r="F1262" t="s">
        <v>3049</v>
      </c>
      <c r="G1262" t="s">
        <v>9</v>
      </c>
      <c r="H1262" t="s">
        <v>3041</v>
      </c>
      <c r="I1262">
        <v>6</v>
      </c>
      <c r="J1262">
        <v>7</v>
      </c>
      <c r="K1262" t="str" cm="1">
        <f t="array" ref="K1262">_xlfn.IFS(AND(I1262&gt;=1, I1262&lt;=2), "Bad", AND(I1262&gt;=3, I1262&lt;=4), "Somewhat Decent", AND(I1262&gt;=5, I1262&lt;=6), "Good", AND(I1262&gt;=7, I1262&lt;=8), "Very Good", AND(I1262&gt;=9, I1262&lt;=10), "Excellent")</f>
        <v>Good</v>
      </c>
      <c r="L1262">
        <f t="shared" si="198"/>
        <v>0</v>
      </c>
      <c r="M1262">
        <f t="shared" si="199"/>
        <v>0</v>
      </c>
      <c r="N1262">
        <f t="shared" si="200"/>
        <v>1</v>
      </c>
      <c r="O1262">
        <f t="shared" si="201"/>
        <v>0</v>
      </c>
      <c r="P1262">
        <f t="shared" si="202"/>
        <v>0</v>
      </c>
      <c r="Q1262" s="10">
        <f t="shared" ref="Q1262:Q1278" si="206">IF(T1262=0,NA(),2024-U1262)</f>
        <v>21</v>
      </c>
      <c r="R1262">
        <v>1984</v>
      </c>
      <c r="S1262" t="str">
        <f t="shared" si="203"/>
        <v>Yes</v>
      </c>
      <c r="T1262">
        <f t="shared" si="204"/>
        <v>1</v>
      </c>
      <c r="U1262" s="11">
        <v>2003</v>
      </c>
      <c r="V1262" s="6" t="s">
        <v>2988</v>
      </c>
      <c r="W1262" s="6">
        <v>74</v>
      </c>
      <c r="X1262" s="6" t="s">
        <v>2990</v>
      </c>
      <c r="Y1262" s="6">
        <v>0</v>
      </c>
      <c r="Z1262" s="6" t="s">
        <v>2990</v>
      </c>
      <c r="AA1262" s="6">
        <v>0</v>
      </c>
      <c r="AB1262" s="6">
        <v>585</v>
      </c>
      <c r="AC1262" s="6">
        <v>585</v>
      </c>
      <c r="AD1262">
        <v>1140</v>
      </c>
      <c r="AE1262">
        <v>728</v>
      </c>
      <c r="AF1262">
        <v>1868</v>
      </c>
      <c r="AG1262" s="6">
        <v>0</v>
      </c>
      <c r="AH1262" s="6">
        <v>0</v>
      </c>
      <c r="AI1262">
        <v>3</v>
      </c>
      <c r="AJ1262">
        <v>1</v>
      </c>
      <c r="AK1262">
        <v>3</v>
      </c>
      <c r="AL1262">
        <v>1</v>
      </c>
      <c r="AM1262">
        <v>7</v>
      </c>
      <c r="AN1262">
        <v>1</v>
      </c>
      <c r="AO1262" t="s">
        <v>2994</v>
      </c>
      <c r="AP1262" t="s">
        <v>3010</v>
      </c>
      <c r="AQ1262" s="6">
        <v>1984</v>
      </c>
      <c r="AR1262" s="6" t="s">
        <v>2993</v>
      </c>
      <c r="AS1262" s="6">
        <v>2</v>
      </c>
      <c r="AT1262" s="6">
        <v>477</v>
      </c>
      <c r="AU1262" s="6" t="s">
        <v>2994</v>
      </c>
      <c r="AV1262">
        <v>268</v>
      </c>
      <c r="AW1262">
        <v>112</v>
      </c>
      <c r="AX1262">
        <v>0</v>
      </c>
      <c r="AY1262">
        <v>0</v>
      </c>
      <c r="AZ1262">
        <v>147</v>
      </c>
      <c r="BA1262">
        <v>0</v>
      </c>
      <c r="BB1262" t="s">
        <v>2995</v>
      </c>
      <c r="BC1262">
        <v>1</v>
      </c>
      <c r="BD1262">
        <v>2007</v>
      </c>
      <c r="BE1262" t="s">
        <v>2996</v>
      </c>
      <c r="BF1262" t="s">
        <v>2999</v>
      </c>
      <c r="BG1262">
        <v>178000</v>
      </c>
      <c r="BH1262" s="2">
        <v>6</v>
      </c>
      <c r="BI1262" s="2">
        <v>6</v>
      </c>
    </row>
    <row r="1263" spans="1:61" x14ac:dyDescent="0.25">
      <c r="A1263">
        <v>2271</v>
      </c>
      <c r="B1263" t="s">
        <v>1274</v>
      </c>
      <c r="C1263" s="6">
        <v>69.22</v>
      </c>
      <c r="D1263">
        <v>7777</v>
      </c>
      <c r="E1263" t="s">
        <v>2985</v>
      </c>
      <c r="F1263" t="s">
        <v>3025</v>
      </c>
      <c r="G1263" t="s">
        <v>9</v>
      </c>
      <c r="H1263" t="s">
        <v>3001</v>
      </c>
      <c r="I1263">
        <v>6</v>
      </c>
      <c r="J1263">
        <v>5</v>
      </c>
      <c r="K1263" t="str" cm="1">
        <f t="array" ref="K1263">_xlfn.IFS(AND(I1263&gt;=1, I1263&lt;=2), "Bad", AND(I1263&gt;=3, I1263&lt;=4), "Somewhat Decent", AND(I1263&gt;=5, I1263&lt;=6), "Good", AND(I1263&gt;=7, I1263&lt;=8), "Very Good", AND(I1263&gt;=9, I1263&lt;=10), "Excellent")</f>
        <v>Good</v>
      </c>
      <c r="L1263">
        <f t="shared" si="198"/>
        <v>0</v>
      </c>
      <c r="M1263">
        <f t="shared" si="199"/>
        <v>0</v>
      </c>
      <c r="N1263">
        <f t="shared" si="200"/>
        <v>1</v>
      </c>
      <c r="O1263">
        <f t="shared" si="201"/>
        <v>0</v>
      </c>
      <c r="P1263">
        <f t="shared" si="202"/>
        <v>0</v>
      </c>
      <c r="Q1263" s="10" t="e">
        <f t="shared" si="206"/>
        <v>#N/A</v>
      </c>
      <c r="R1263">
        <v>1996</v>
      </c>
      <c r="S1263" t="str">
        <f t="shared" si="203"/>
        <v>No</v>
      </c>
      <c r="T1263">
        <f t="shared" si="204"/>
        <v>0</v>
      </c>
      <c r="U1263" s="11">
        <v>1996</v>
      </c>
      <c r="V1263" s="6" t="s">
        <v>2988</v>
      </c>
      <c r="W1263" s="6">
        <v>203</v>
      </c>
      <c r="X1263" s="6" t="s">
        <v>2990</v>
      </c>
      <c r="Y1263" s="6">
        <v>0</v>
      </c>
      <c r="Z1263" s="6" t="s">
        <v>2990</v>
      </c>
      <c r="AA1263" s="6">
        <v>0</v>
      </c>
      <c r="AB1263" s="6">
        <v>1491</v>
      </c>
      <c r="AC1263" s="6">
        <v>1491</v>
      </c>
      <c r="AD1263">
        <v>1491</v>
      </c>
      <c r="AE1263">
        <v>0</v>
      </c>
      <c r="AF1263">
        <v>1491</v>
      </c>
      <c r="AG1263" s="6">
        <v>0</v>
      </c>
      <c r="AH1263" s="6">
        <v>0</v>
      </c>
      <c r="AI1263">
        <v>2</v>
      </c>
      <c r="AJ1263">
        <v>0</v>
      </c>
      <c r="AK1263">
        <v>3</v>
      </c>
      <c r="AL1263">
        <v>1</v>
      </c>
      <c r="AM1263">
        <v>7</v>
      </c>
      <c r="AN1263">
        <v>1</v>
      </c>
      <c r="AO1263" t="s">
        <v>2994</v>
      </c>
      <c r="AP1263" t="s">
        <v>2992</v>
      </c>
      <c r="AQ1263" s="6">
        <v>1996</v>
      </c>
      <c r="AR1263" s="6" t="s">
        <v>2993</v>
      </c>
      <c r="AS1263" s="6">
        <v>2</v>
      </c>
      <c r="AT1263" s="6">
        <v>571</v>
      </c>
      <c r="AU1263" s="6" t="s">
        <v>2994</v>
      </c>
      <c r="AV1263">
        <v>0</v>
      </c>
      <c r="AW1263">
        <v>35</v>
      </c>
      <c r="AX1263">
        <v>0</v>
      </c>
      <c r="AY1263">
        <v>0</v>
      </c>
      <c r="AZ1263">
        <v>0</v>
      </c>
      <c r="BA1263">
        <v>0</v>
      </c>
      <c r="BB1263" t="s">
        <v>2995</v>
      </c>
      <c r="BC1263">
        <v>11</v>
      </c>
      <c r="BD1263">
        <v>2007</v>
      </c>
      <c r="BE1263" t="s">
        <v>2996</v>
      </c>
      <c r="BF1263" t="s">
        <v>2997</v>
      </c>
      <c r="BG1263">
        <v>178000</v>
      </c>
      <c r="BH1263" s="2">
        <v>6</v>
      </c>
      <c r="BI1263" s="2">
        <v>6</v>
      </c>
    </row>
    <row r="1264" spans="1:61" x14ac:dyDescent="0.25">
      <c r="A1264">
        <v>2433</v>
      </c>
      <c r="B1264" t="s">
        <v>1275</v>
      </c>
      <c r="C1264" s="6">
        <v>74</v>
      </c>
      <c r="D1264">
        <v>9056</v>
      </c>
      <c r="E1264" t="s">
        <v>2985</v>
      </c>
      <c r="F1264" t="s">
        <v>3036</v>
      </c>
      <c r="G1264" t="s">
        <v>9</v>
      </c>
      <c r="H1264" t="s">
        <v>2987</v>
      </c>
      <c r="I1264">
        <v>8</v>
      </c>
      <c r="J1264">
        <v>5</v>
      </c>
      <c r="K1264" t="str" cm="1">
        <f t="array" ref="K1264">_xlfn.IFS(AND(I1264&gt;=1, I1264&lt;=2), "Bad", AND(I1264&gt;=3, I1264&lt;=4), "Somewhat Decent", AND(I1264&gt;=5, I1264&lt;=6), "Good", AND(I1264&gt;=7, I1264&lt;=8), "Very Good", AND(I1264&gt;=9, I1264&lt;=10), "Excellent")</f>
        <v>Very Good</v>
      </c>
      <c r="L1264">
        <f t="shared" si="198"/>
        <v>0</v>
      </c>
      <c r="M1264">
        <f t="shared" si="199"/>
        <v>0</v>
      </c>
      <c r="N1264">
        <f t="shared" si="200"/>
        <v>0</v>
      </c>
      <c r="O1264">
        <f t="shared" si="201"/>
        <v>1</v>
      </c>
      <c r="P1264">
        <f t="shared" si="202"/>
        <v>0</v>
      </c>
      <c r="Q1264" s="10" t="e">
        <f t="shared" si="206"/>
        <v>#N/A</v>
      </c>
      <c r="R1264">
        <v>2004</v>
      </c>
      <c r="S1264" t="str">
        <f t="shared" si="203"/>
        <v>No</v>
      </c>
      <c r="T1264">
        <f t="shared" si="204"/>
        <v>0</v>
      </c>
      <c r="U1264" s="11">
        <v>2004</v>
      </c>
      <c r="V1264" s="6" t="s">
        <v>2998</v>
      </c>
      <c r="W1264" s="6">
        <v>0</v>
      </c>
      <c r="X1264" s="6" t="s">
        <v>2990</v>
      </c>
      <c r="Y1264" s="6">
        <v>0</v>
      </c>
      <c r="Z1264" s="6" t="s">
        <v>2990</v>
      </c>
      <c r="AA1264" s="6">
        <v>0</v>
      </c>
      <c r="AB1264" s="6">
        <v>707</v>
      </c>
      <c r="AC1264" s="6">
        <v>707</v>
      </c>
      <c r="AD1264">
        <v>707</v>
      </c>
      <c r="AE1264">
        <v>707</v>
      </c>
      <c r="AF1264">
        <v>1414</v>
      </c>
      <c r="AG1264" s="6">
        <v>0</v>
      </c>
      <c r="AH1264" s="6">
        <v>0</v>
      </c>
      <c r="AI1264">
        <v>2</v>
      </c>
      <c r="AJ1264">
        <v>1</v>
      </c>
      <c r="AK1264">
        <v>3</v>
      </c>
      <c r="AL1264">
        <v>1</v>
      </c>
      <c r="AM1264">
        <v>6</v>
      </c>
      <c r="AN1264">
        <v>1</v>
      </c>
      <c r="AO1264" t="s">
        <v>3003</v>
      </c>
      <c r="AP1264" t="s">
        <v>2992</v>
      </c>
      <c r="AQ1264" s="6">
        <v>2004</v>
      </c>
      <c r="AR1264" s="6" t="s">
        <v>2993</v>
      </c>
      <c r="AS1264" s="6">
        <v>2</v>
      </c>
      <c r="AT1264" s="6">
        <v>403</v>
      </c>
      <c r="AU1264" s="6" t="s">
        <v>2994</v>
      </c>
      <c r="AV1264">
        <v>100</v>
      </c>
      <c r="AW1264">
        <v>35</v>
      </c>
      <c r="AX1264">
        <v>0</v>
      </c>
      <c r="AY1264">
        <v>0</v>
      </c>
      <c r="AZ1264">
        <v>0</v>
      </c>
      <c r="BA1264">
        <v>0</v>
      </c>
      <c r="BB1264" t="s">
        <v>2995</v>
      </c>
      <c r="BC1264">
        <v>10</v>
      </c>
      <c r="BD1264">
        <v>2006</v>
      </c>
      <c r="BE1264" t="s">
        <v>2996</v>
      </c>
      <c r="BF1264" t="s">
        <v>2997</v>
      </c>
      <c r="BG1264">
        <v>178000</v>
      </c>
      <c r="BH1264" s="2">
        <v>6</v>
      </c>
      <c r="BI1264" s="2">
        <v>6</v>
      </c>
    </row>
    <row r="1265" spans="1:61" x14ac:dyDescent="0.25">
      <c r="A1265">
        <v>2641</v>
      </c>
      <c r="B1265" t="s">
        <v>1276</v>
      </c>
      <c r="C1265" s="6">
        <v>60</v>
      </c>
      <c r="D1265">
        <v>9600</v>
      </c>
      <c r="E1265" t="s">
        <v>2985</v>
      </c>
      <c r="F1265" t="s">
        <v>3013</v>
      </c>
      <c r="G1265" t="s">
        <v>9</v>
      </c>
      <c r="H1265" t="s">
        <v>2987</v>
      </c>
      <c r="I1265">
        <v>7</v>
      </c>
      <c r="J1265">
        <v>7</v>
      </c>
      <c r="K1265" t="str" cm="1">
        <f t="array" ref="K1265">_xlfn.IFS(AND(I1265&gt;=1, I1265&lt;=2), "Bad", AND(I1265&gt;=3, I1265&lt;=4), "Somewhat Decent", AND(I1265&gt;=5, I1265&lt;=6), "Good", AND(I1265&gt;=7, I1265&lt;=8), "Very Good", AND(I1265&gt;=9, I1265&lt;=10), "Excellent")</f>
        <v>Very Good</v>
      </c>
      <c r="L1265">
        <f t="shared" si="198"/>
        <v>0</v>
      </c>
      <c r="M1265">
        <f t="shared" si="199"/>
        <v>0</v>
      </c>
      <c r="N1265">
        <f t="shared" si="200"/>
        <v>0</v>
      </c>
      <c r="O1265">
        <f t="shared" si="201"/>
        <v>1</v>
      </c>
      <c r="P1265">
        <f t="shared" si="202"/>
        <v>0</v>
      </c>
      <c r="Q1265" s="10">
        <f t="shared" si="206"/>
        <v>34</v>
      </c>
      <c r="R1265">
        <v>1925</v>
      </c>
      <c r="S1265" t="str">
        <f t="shared" si="203"/>
        <v>Yes</v>
      </c>
      <c r="T1265">
        <f t="shared" si="204"/>
        <v>1</v>
      </c>
      <c r="U1265" s="11">
        <v>1990</v>
      </c>
      <c r="V1265" s="6" t="s">
        <v>2998</v>
      </c>
      <c r="W1265" s="6">
        <v>0</v>
      </c>
      <c r="X1265" s="6" t="s">
        <v>3030</v>
      </c>
      <c r="Y1265" s="6">
        <v>16</v>
      </c>
      <c r="Z1265" s="6" t="s">
        <v>2990</v>
      </c>
      <c r="AA1265" s="6">
        <v>0</v>
      </c>
      <c r="AB1265" s="6">
        <v>712</v>
      </c>
      <c r="AC1265" s="6">
        <v>728</v>
      </c>
      <c r="AD1265">
        <v>832</v>
      </c>
      <c r="AE1265">
        <v>809</v>
      </c>
      <c r="AF1265">
        <v>1641</v>
      </c>
      <c r="AG1265" s="6">
        <v>0</v>
      </c>
      <c r="AH1265" s="6">
        <v>1</v>
      </c>
      <c r="AI1265">
        <v>1</v>
      </c>
      <c r="AJ1265">
        <v>1</v>
      </c>
      <c r="AK1265">
        <v>3</v>
      </c>
      <c r="AL1265">
        <v>1</v>
      </c>
      <c r="AM1265">
        <v>6</v>
      </c>
      <c r="AN1265">
        <v>1</v>
      </c>
      <c r="AO1265" t="s">
        <v>3003</v>
      </c>
      <c r="AP1265" t="s">
        <v>3015</v>
      </c>
      <c r="AQ1265" s="6">
        <v>1925</v>
      </c>
      <c r="AR1265" s="6" t="s">
        <v>2990</v>
      </c>
      <c r="AS1265" s="6">
        <v>2</v>
      </c>
      <c r="AT1265" s="6">
        <v>546</v>
      </c>
      <c r="AU1265" s="6" t="s">
        <v>2994</v>
      </c>
      <c r="AV1265">
        <v>0</v>
      </c>
      <c r="AW1265">
        <v>0</v>
      </c>
      <c r="AX1265">
        <v>234</v>
      </c>
      <c r="AY1265">
        <v>0</v>
      </c>
      <c r="AZ1265">
        <v>0</v>
      </c>
      <c r="BA1265">
        <v>0</v>
      </c>
      <c r="BB1265" t="s">
        <v>2995</v>
      </c>
      <c r="BC1265">
        <v>8</v>
      </c>
      <c r="BD1265">
        <v>2006</v>
      </c>
      <c r="BE1265" t="s">
        <v>2996</v>
      </c>
      <c r="BF1265" t="s">
        <v>2997</v>
      </c>
      <c r="BG1265">
        <v>178000</v>
      </c>
      <c r="BH1265" s="2">
        <v>6</v>
      </c>
      <c r="BI1265" s="2">
        <v>6</v>
      </c>
    </row>
    <row r="1266" spans="1:61" x14ac:dyDescent="0.25">
      <c r="A1266">
        <v>998</v>
      </c>
      <c r="B1266" t="s">
        <v>1277</v>
      </c>
      <c r="C1266" s="6">
        <v>53</v>
      </c>
      <c r="D1266">
        <v>14137</v>
      </c>
      <c r="E1266" t="s">
        <v>2985</v>
      </c>
      <c r="F1266" t="s">
        <v>3036</v>
      </c>
      <c r="G1266" t="s">
        <v>9</v>
      </c>
      <c r="H1266" t="s">
        <v>3001</v>
      </c>
      <c r="I1266">
        <v>5</v>
      </c>
      <c r="J1266">
        <v>5</v>
      </c>
      <c r="K1266" t="str" cm="1">
        <f t="array" ref="K1266">_xlfn.IFS(AND(I1266&gt;=1, I1266&lt;=2), "Bad", AND(I1266&gt;=3, I1266&lt;=4), "Somewhat Decent", AND(I1266&gt;=5, I1266&lt;=6), "Good", AND(I1266&gt;=7, I1266&lt;=8), "Very Good", AND(I1266&gt;=9, I1266&lt;=10), "Excellent")</f>
        <v>Good</v>
      </c>
      <c r="L1266">
        <f t="shared" si="198"/>
        <v>0</v>
      </c>
      <c r="M1266">
        <f t="shared" si="199"/>
        <v>0</v>
      </c>
      <c r="N1266">
        <f t="shared" si="200"/>
        <v>1</v>
      </c>
      <c r="O1266">
        <f t="shared" si="201"/>
        <v>0</v>
      </c>
      <c r="P1266">
        <f t="shared" si="202"/>
        <v>0</v>
      </c>
      <c r="Q1266" s="10">
        <f t="shared" si="206"/>
        <v>27</v>
      </c>
      <c r="R1266">
        <v>1996</v>
      </c>
      <c r="S1266" t="str">
        <f t="shared" si="203"/>
        <v>Yes</v>
      </c>
      <c r="T1266">
        <f t="shared" si="204"/>
        <v>1</v>
      </c>
      <c r="U1266" s="11">
        <v>1997</v>
      </c>
      <c r="V1266" s="6" t="s">
        <v>2998</v>
      </c>
      <c r="W1266" s="6">
        <v>0</v>
      </c>
      <c r="X1266" s="6" t="s">
        <v>2989</v>
      </c>
      <c r="Y1266" s="6">
        <v>450</v>
      </c>
      <c r="Z1266" s="6" t="s">
        <v>2990</v>
      </c>
      <c r="AA1266" s="6">
        <v>0</v>
      </c>
      <c r="AB1266" s="6">
        <v>898</v>
      </c>
      <c r="AC1266" s="6">
        <v>1348</v>
      </c>
      <c r="AD1266">
        <v>1384</v>
      </c>
      <c r="AE1266">
        <v>0</v>
      </c>
      <c r="AF1266">
        <v>1384</v>
      </c>
      <c r="AG1266" s="6">
        <v>1</v>
      </c>
      <c r="AH1266" s="6">
        <v>0</v>
      </c>
      <c r="AI1266">
        <v>2</v>
      </c>
      <c r="AJ1266">
        <v>0</v>
      </c>
      <c r="AK1266">
        <v>3</v>
      </c>
      <c r="AL1266">
        <v>1</v>
      </c>
      <c r="AM1266">
        <v>7</v>
      </c>
      <c r="AN1266">
        <v>0</v>
      </c>
      <c r="AO1266" t="s">
        <v>2995</v>
      </c>
      <c r="AP1266" t="s">
        <v>2992</v>
      </c>
      <c r="AQ1266" s="6">
        <v>1996</v>
      </c>
      <c r="AR1266" s="6" t="s">
        <v>2990</v>
      </c>
      <c r="AS1266" s="6">
        <v>2</v>
      </c>
      <c r="AT1266" s="6">
        <v>404</v>
      </c>
      <c r="AU1266" s="6" t="s">
        <v>2994</v>
      </c>
      <c r="AV1266">
        <v>0</v>
      </c>
      <c r="AW1266">
        <v>39</v>
      </c>
      <c r="AX1266">
        <v>0</v>
      </c>
      <c r="AY1266">
        <v>0</v>
      </c>
      <c r="AZ1266">
        <v>0</v>
      </c>
      <c r="BA1266">
        <v>0</v>
      </c>
      <c r="BB1266" t="s">
        <v>2995</v>
      </c>
      <c r="BC1266">
        <v>11</v>
      </c>
      <c r="BD1266">
        <v>2008</v>
      </c>
      <c r="BE1266" t="s">
        <v>2996</v>
      </c>
      <c r="BF1266" t="s">
        <v>2997</v>
      </c>
      <c r="BG1266">
        <v>177900</v>
      </c>
      <c r="BH1266" s="2">
        <v>6</v>
      </c>
      <c r="BI1266" s="2">
        <v>6</v>
      </c>
    </row>
    <row r="1267" spans="1:61" x14ac:dyDescent="0.25">
      <c r="A1267">
        <v>604</v>
      </c>
      <c r="B1267" t="s">
        <v>1278</v>
      </c>
      <c r="C1267" s="6">
        <v>69.22</v>
      </c>
      <c r="D1267">
        <v>13495</v>
      </c>
      <c r="E1267" t="s">
        <v>2985</v>
      </c>
      <c r="F1267" t="s">
        <v>3016</v>
      </c>
      <c r="G1267" t="s">
        <v>9</v>
      </c>
      <c r="H1267" t="s">
        <v>3001</v>
      </c>
      <c r="I1267">
        <v>5</v>
      </c>
      <c r="J1267">
        <v>6</v>
      </c>
      <c r="K1267" t="str" cm="1">
        <f t="array" ref="K1267">_xlfn.IFS(AND(I1267&gt;=1, I1267&lt;=2), "Bad", AND(I1267&gt;=3, I1267&lt;=4), "Somewhat Decent", AND(I1267&gt;=5, I1267&lt;=6), "Good", AND(I1267&gt;=7, I1267&lt;=8), "Very Good", AND(I1267&gt;=9, I1267&lt;=10), "Excellent")</f>
        <v>Good</v>
      </c>
      <c r="L1267">
        <f t="shared" si="198"/>
        <v>0</v>
      </c>
      <c r="M1267">
        <f t="shared" si="199"/>
        <v>0</v>
      </c>
      <c r="N1267">
        <f t="shared" si="200"/>
        <v>1</v>
      </c>
      <c r="O1267">
        <f t="shared" si="201"/>
        <v>0</v>
      </c>
      <c r="P1267">
        <f t="shared" si="202"/>
        <v>0</v>
      </c>
      <c r="Q1267" s="10" t="e">
        <f t="shared" si="206"/>
        <v>#N/A</v>
      </c>
      <c r="R1267">
        <v>1956</v>
      </c>
      <c r="S1267" t="str">
        <f t="shared" si="203"/>
        <v>No</v>
      </c>
      <c r="T1267">
        <f t="shared" si="204"/>
        <v>0</v>
      </c>
      <c r="U1267" s="11">
        <v>1956</v>
      </c>
      <c r="V1267" s="6" t="s">
        <v>2988</v>
      </c>
      <c r="W1267" s="6">
        <v>70</v>
      </c>
      <c r="X1267" s="6" t="s">
        <v>3011</v>
      </c>
      <c r="Y1267" s="6">
        <v>625</v>
      </c>
      <c r="Z1267" s="6" t="s">
        <v>3030</v>
      </c>
      <c r="AA1267" s="6">
        <v>201</v>
      </c>
      <c r="AB1267" s="6">
        <v>222</v>
      </c>
      <c r="AC1267" s="6">
        <v>1048</v>
      </c>
      <c r="AD1267">
        <v>1728</v>
      </c>
      <c r="AE1267">
        <v>0</v>
      </c>
      <c r="AF1267">
        <v>1728</v>
      </c>
      <c r="AG1267" s="6">
        <v>1</v>
      </c>
      <c r="AH1267" s="6">
        <v>0</v>
      </c>
      <c r="AI1267">
        <v>2</v>
      </c>
      <c r="AJ1267">
        <v>0</v>
      </c>
      <c r="AK1267">
        <v>3</v>
      </c>
      <c r="AL1267">
        <v>1</v>
      </c>
      <c r="AM1267">
        <v>7</v>
      </c>
      <c r="AN1267">
        <v>1</v>
      </c>
      <c r="AO1267" t="s">
        <v>3003</v>
      </c>
      <c r="AP1267" t="s">
        <v>3015</v>
      </c>
      <c r="AQ1267" s="6">
        <v>1956</v>
      </c>
      <c r="AR1267" s="6" t="s">
        <v>2990</v>
      </c>
      <c r="AS1267" s="6">
        <v>2</v>
      </c>
      <c r="AT1267" s="6">
        <v>576</v>
      </c>
      <c r="AU1267" s="6" t="s">
        <v>2994</v>
      </c>
      <c r="AV1267">
        <v>0</v>
      </c>
      <c r="AW1267">
        <v>99</v>
      </c>
      <c r="AX1267">
        <v>0</v>
      </c>
      <c r="AY1267">
        <v>0</v>
      </c>
      <c r="AZ1267">
        <v>0</v>
      </c>
      <c r="BA1267">
        <v>0</v>
      </c>
      <c r="BB1267" t="s">
        <v>2995</v>
      </c>
      <c r="BC1267">
        <v>7</v>
      </c>
      <c r="BD1267">
        <v>2009</v>
      </c>
      <c r="BE1267" t="s">
        <v>2996</v>
      </c>
      <c r="BF1267" t="s">
        <v>2997</v>
      </c>
      <c r="BG1267">
        <v>177625</v>
      </c>
      <c r="BH1267" s="2">
        <v>6</v>
      </c>
      <c r="BI1267" s="2">
        <v>6</v>
      </c>
    </row>
    <row r="1268" spans="1:61" x14ac:dyDescent="0.25">
      <c r="A1268">
        <v>1740</v>
      </c>
      <c r="B1268" t="s">
        <v>1279</v>
      </c>
      <c r="C1268" s="6">
        <v>64</v>
      </c>
      <c r="D1268">
        <v>7713</v>
      </c>
      <c r="E1268" t="s">
        <v>2985</v>
      </c>
      <c r="F1268" t="s">
        <v>3036</v>
      </c>
      <c r="G1268" t="s">
        <v>9</v>
      </c>
      <c r="H1268" t="s">
        <v>2987</v>
      </c>
      <c r="I1268">
        <v>7</v>
      </c>
      <c r="J1268">
        <v>5</v>
      </c>
      <c r="K1268" t="str" cm="1">
        <f t="array" ref="K1268">_xlfn.IFS(AND(I1268&gt;=1, I1268&lt;=2), "Bad", AND(I1268&gt;=3, I1268&lt;=4), "Somewhat Decent", AND(I1268&gt;=5, I1268&lt;=6), "Good", AND(I1268&gt;=7, I1268&lt;=8), "Very Good", AND(I1268&gt;=9, I1268&lt;=10), "Excellent")</f>
        <v>Very Good</v>
      </c>
      <c r="L1268">
        <f t="shared" si="198"/>
        <v>0</v>
      </c>
      <c r="M1268">
        <f t="shared" si="199"/>
        <v>0</v>
      </c>
      <c r="N1268">
        <f t="shared" si="200"/>
        <v>0</v>
      </c>
      <c r="O1268">
        <f t="shared" si="201"/>
        <v>1</v>
      </c>
      <c r="P1268">
        <f t="shared" si="202"/>
        <v>0</v>
      </c>
      <c r="Q1268" s="10" t="e">
        <f t="shared" si="206"/>
        <v>#N/A</v>
      </c>
      <c r="R1268">
        <v>2007</v>
      </c>
      <c r="S1268" t="str">
        <f t="shared" si="203"/>
        <v>No</v>
      </c>
      <c r="T1268">
        <f t="shared" si="204"/>
        <v>0</v>
      </c>
      <c r="U1268" s="11">
        <v>2007</v>
      </c>
      <c r="V1268" s="6" t="s">
        <v>3002</v>
      </c>
      <c r="W1268" s="6">
        <v>16</v>
      </c>
      <c r="X1268" s="6" t="s">
        <v>2990</v>
      </c>
      <c r="Y1268" s="6">
        <v>0</v>
      </c>
      <c r="Z1268" s="6" t="s">
        <v>2990</v>
      </c>
      <c r="AA1268" s="6">
        <v>0</v>
      </c>
      <c r="AB1268" s="6">
        <v>728</v>
      </c>
      <c r="AC1268" s="6">
        <v>728</v>
      </c>
      <c r="AD1268">
        <v>728</v>
      </c>
      <c r="AE1268">
        <v>728</v>
      </c>
      <c r="AF1268">
        <v>1456</v>
      </c>
      <c r="AG1268" s="6">
        <v>0</v>
      </c>
      <c r="AH1268" s="6">
        <v>0</v>
      </c>
      <c r="AI1268">
        <v>2</v>
      </c>
      <c r="AJ1268">
        <v>1</v>
      </c>
      <c r="AK1268">
        <v>3</v>
      </c>
      <c r="AL1268">
        <v>1</v>
      </c>
      <c r="AM1268">
        <v>7</v>
      </c>
      <c r="AN1268">
        <v>0</v>
      </c>
      <c r="AO1268" t="s">
        <v>2995</v>
      </c>
      <c r="AP1268" t="s">
        <v>2992</v>
      </c>
      <c r="AQ1268" s="6">
        <v>2007</v>
      </c>
      <c r="AR1268" s="6" t="s">
        <v>2993</v>
      </c>
      <c r="AS1268" s="6">
        <v>2</v>
      </c>
      <c r="AT1268" s="6">
        <v>400</v>
      </c>
      <c r="AU1268" s="6" t="s">
        <v>2994</v>
      </c>
      <c r="AV1268">
        <v>100</v>
      </c>
      <c r="AW1268">
        <v>24</v>
      </c>
      <c r="AX1268">
        <v>0</v>
      </c>
      <c r="AY1268">
        <v>0</v>
      </c>
      <c r="AZ1268">
        <v>0</v>
      </c>
      <c r="BA1268">
        <v>0</v>
      </c>
      <c r="BB1268" t="s">
        <v>2995</v>
      </c>
      <c r="BC1268">
        <v>7</v>
      </c>
      <c r="BD1268">
        <v>2007</v>
      </c>
      <c r="BE1268" t="s">
        <v>3004</v>
      </c>
      <c r="BF1268" t="s">
        <v>3005</v>
      </c>
      <c r="BG1268">
        <v>177594</v>
      </c>
      <c r="BH1268" s="2">
        <v>6</v>
      </c>
      <c r="BI1268" s="2">
        <v>6</v>
      </c>
    </row>
    <row r="1269" spans="1:61" x14ac:dyDescent="0.25">
      <c r="A1269">
        <v>354</v>
      </c>
      <c r="B1269" t="s">
        <v>1280</v>
      </c>
      <c r="C1269" s="6">
        <v>57</v>
      </c>
      <c r="D1269">
        <v>8923</v>
      </c>
      <c r="E1269" t="s">
        <v>2985</v>
      </c>
      <c r="F1269" t="s">
        <v>3036</v>
      </c>
      <c r="G1269" t="s">
        <v>9</v>
      </c>
      <c r="H1269" t="s">
        <v>3041</v>
      </c>
      <c r="I1269">
        <v>7</v>
      </c>
      <c r="J1269">
        <v>5</v>
      </c>
      <c r="K1269" t="str" cm="1">
        <f t="array" ref="K1269">_xlfn.IFS(AND(I1269&gt;=1, I1269&lt;=2), "Bad", AND(I1269&gt;=3, I1269&lt;=4), "Somewhat Decent", AND(I1269&gt;=5, I1269&lt;=6), "Good", AND(I1269&gt;=7, I1269&lt;=8), "Very Good", AND(I1269&gt;=9, I1269&lt;=10), "Excellent")</f>
        <v>Very Good</v>
      </c>
      <c r="L1269">
        <f t="shared" si="198"/>
        <v>0</v>
      </c>
      <c r="M1269">
        <f t="shared" si="199"/>
        <v>0</v>
      </c>
      <c r="N1269">
        <f t="shared" si="200"/>
        <v>0</v>
      </c>
      <c r="O1269">
        <f t="shared" si="201"/>
        <v>1</v>
      </c>
      <c r="P1269">
        <f t="shared" si="202"/>
        <v>0</v>
      </c>
      <c r="Q1269" s="10" t="e">
        <f t="shared" si="206"/>
        <v>#N/A</v>
      </c>
      <c r="R1269">
        <v>1998</v>
      </c>
      <c r="S1269" t="str">
        <f t="shared" si="203"/>
        <v>No</v>
      </c>
      <c r="T1269">
        <f t="shared" si="204"/>
        <v>0</v>
      </c>
      <c r="U1269" s="11">
        <v>1998</v>
      </c>
      <c r="V1269" s="6" t="s">
        <v>2998</v>
      </c>
      <c r="W1269" s="6">
        <v>0</v>
      </c>
      <c r="X1269" s="6" t="s">
        <v>2989</v>
      </c>
      <c r="Y1269" s="6">
        <v>189</v>
      </c>
      <c r="Z1269" s="6" t="s">
        <v>2990</v>
      </c>
      <c r="AA1269" s="6">
        <v>0</v>
      </c>
      <c r="AB1269" s="6">
        <v>195</v>
      </c>
      <c r="AC1269" s="6">
        <v>384</v>
      </c>
      <c r="AD1269">
        <v>751</v>
      </c>
      <c r="AE1269">
        <v>631</v>
      </c>
      <c r="AF1269">
        <v>1382</v>
      </c>
      <c r="AG1269" s="6">
        <v>0</v>
      </c>
      <c r="AH1269" s="6">
        <v>0</v>
      </c>
      <c r="AI1269">
        <v>2</v>
      </c>
      <c r="AJ1269">
        <v>1</v>
      </c>
      <c r="AK1269">
        <v>3</v>
      </c>
      <c r="AL1269">
        <v>1</v>
      </c>
      <c r="AM1269">
        <v>7</v>
      </c>
      <c r="AN1269">
        <v>1</v>
      </c>
      <c r="AO1269" t="s">
        <v>2994</v>
      </c>
      <c r="AP1269" t="s">
        <v>3010</v>
      </c>
      <c r="AQ1269" s="6">
        <v>1998</v>
      </c>
      <c r="AR1269" s="6" t="s">
        <v>2993</v>
      </c>
      <c r="AS1269" s="6">
        <v>2</v>
      </c>
      <c r="AT1269" s="6">
        <v>396</v>
      </c>
      <c r="AU1269" s="6" t="s">
        <v>2994</v>
      </c>
      <c r="AV1269">
        <v>256</v>
      </c>
      <c r="AW1269">
        <v>0</v>
      </c>
      <c r="AX1269">
        <v>0</v>
      </c>
      <c r="AY1269">
        <v>0</v>
      </c>
      <c r="AZ1269">
        <v>0</v>
      </c>
      <c r="BA1269">
        <v>0</v>
      </c>
      <c r="BB1269" t="s">
        <v>2995</v>
      </c>
      <c r="BC1269">
        <v>2</v>
      </c>
      <c r="BD1269">
        <v>2009</v>
      </c>
      <c r="BE1269" t="s">
        <v>2996</v>
      </c>
      <c r="BF1269" t="s">
        <v>2997</v>
      </c>
      <c r="BG1269">
        <v>177500</v>
      </c>
      <c r="BH1269" s="2">
        <v>6</v>
      </c>
      <c r="BI1269" s="2">
        <v>6</v>
      </c>
    </row>
    <row r="1270" spans="1:61" x14ac:dyDescent="0.25">
      <c r="A1270">
        <v>610</v>
      </c>
      <c r="B1270" t="s">
        <v>1281</v>
      </c>
      <c r="C1270" s="6">
        <v>69.22</v>
      </c>
      <c r="D1270">
        <v>8970</v>
      </c>
      <c r="E1270" t="s">
        <v>2985</v>
      </c>
      <c r="F1270" t="s">
        <v>3016</v>
      </c>
      <c r="G1270" t="s">
        <v>9</v>
      </c>
      <c r="H1270" t="s">
        <v>2987</v>
      </c>
      <c r="I1270">
        <v>5</v>
      </c>
      <c r="J1270">
        <v>6</v>
      </c>
      <c r="K1270" t="str" cm="1">
        <f t="array" ref="K1270">_xlfn.IFS(AND(I1270&gt;=1, I1270&lt;=2), "Bad", AND(I1270&gt;=3, I1270&lt;=4), "Somewhat Decent", AND(I1270&gt;=5, I1270&lt;=6), "Good", AND(I1270&gt;=7, I1270&lt;=8), "Very Good", AND(I1270&gt;=9, I1270&lt;=10), "Excellent")</f>
        <v>Good</v>
      </c>
      <c r="L1270">
        <f t="shared" si="198"/>
        <v>0</v>
      </c>
      <c r="M1270">
        <f t="shared" si="199"/>
        <v>0</v>
      </c>
      <c r="N1270">
        <f t="shared" si="200"/>
        <v>1</v>
      </c>
      <c r="O1270">
        <f t="shared" si="201"/>
        <v>0</v>
      </c>
      <c r="P1270">
        <f t="shared" si="202"/>
        <v>0</v>
      </c>
      <c r="Q1270" s="10" t="e">
        <f t="shared" si="206"/>
        <v>#N/A</v>
      </c>
      <c r="R1270">
        <v>1965</v>
      </c>
      <c r="S1270" t="str">
        <f t="shared" si="203"/>
        <v>No</v>
      </c>
      <c r="T1270">
        <f t="shared" si="204"/>
        <v>0</v>
      </c>
      <c r="U1270" s="11">
        <v>1965</v>
      </c>
      <c r="V1270" s="6" t="s">
        <v>2998</v>
      </c>
      <c r="W1270" s="6">
        <v>0</v>
      </c>
      <c r="X1270" s="6" t="s">
        <v>3007</v>
      </c>
      <c r="Y1270" s="6">
        <v>388</v>
      </c>
      <c r="Z1270" s="6" t="s">
        <v>2990</v>
      </c>
      <c r="AA1270" s="6">
        <v>0</v>
      </c>
      <c r="AB1270" s="6">
        <v>356</v>
      </c>
      <c r="AC1270" s="6">
        <v>744</v>
      </c>
      <c r="AD1270">
        <v>825</v>
      </c>
      <c r="AE1270">
        <v>1315</v>
      </c>
      <c r="AF1270">
        <v>2140</v>
      </c>
      <c r="AG1270" s="6">
        <v>0</v>
      </c>
      <c r="AH1270" s="6">
        <v>0</v>
      </c>
      <c r="AI1270">
        <v>2</v>
      </c>
      <c r="AJ1270">
        <v>1</v>
      </c>
      <c r="AK1270">
        <v>4</v>
      </c>
      <c r="AL1270">
        <v>1</v>
      </c>
      <c r="AM1270">
        <v>7</v>
      </c>
      <c r="AN1270">
        <v>1</v>
      </c>
      <c r="AO1270" t="s">
        <v>2994</v>
      </c>
      <c r="AP1270" t="s">
        <v>2992</v>
      </c>
      <c r="AQ1270" s="6">
        <v>1965</v>
      </c>
      <c r="AR1270" s="6" t="s">
        <v>2993</v>
      </c>
      <c r="AS1270" s="6">
        <v>2</v>
      </c>
      <c r="AT1270" s="6">
        <v>549</v>
      </c>
      <c r="AU1270" s="6" t="s">
        <v>2994</v>
      </c>
      <c r="AV1270">
        <v>0</v>
      </c>
      <c r="AW1270">
        <v>40</v>
      </c>
      <c r="AX1270">
        <v>264</v>
      </c>
      <c r="AY1270">
        <v>0</v>
      </c>
      <c r="AZ1270">
        <v>0</v>
      </c>
      <c r="BA1270">
        <v>0</v>
      </c>
      <c r="BB1270" t="s">
        <v>2995</v>
      </c>
      <c r="BC1270">
        <v>6</v>
      </c>
      <c r="BD1270">
        <v>2009</v>
      </c>
      <c r="BE1270" t="s">
        <v>2996</v>
      </c>
      <c r="BF1270" t="s">
        <v>2997</v>
      </c>
      <c r="BG1270">
        <v>177500</v>
      </c>
      <c r="BH1270" s="2">
        <v>6</v>
      </c>
      <c r="BI1270" s="2">
        <v>6</v>
      </c>
    </row>
    <row r="1271" spans="1:61" x14ac:dyDescent="0.25">
      <c r="A1271">
        <v>921</v>
      </c>
      <c r="B1271" t="s">
        <v>1282</v>
      </c>
      <c r="C1271" s="6">
        <v>69.22</v>
      </c>
      <c r="D1271">
        <v>7500</v>
      </c>
      <c r="E1271" t="s">
        <v>2985</v>
      </c>
      <c r="F1271" t="s">
        <v>3035</v>
      </c>
      <c r="G1271" t="s">
        <v>9</v>
      </c>
      <c r="H1271" t="s">
        <v>2987</v>
      </c>
      <c r="I1271">
        <v>6</v>
      </c>
      <c r="J1271">
        <v>7</v>
      </c>
      <c r="K1271" t="str" cm="1">
        <f t="array" ref="K1271">_xlfn.IFS(AND(I1271&gt;=1, I1271&lt;=2), "Bad", AND(I1271&gt;=3, I1271&lt;=4), "Somewhat Decent", AND(I1271&gt;=5, I1271&lt;=6), "Good", AND(I1271&gt;=7, I1271&lt;=8), "Very Good", AND(I1271&gt;=9, I1271&lt;=10), "Excellent")</f>
        <v>Good</v>
      </c>
      <c r="L1271">
        <f t="shared" si="198"/>
        <v>0</v>
      </c>
      <c r="M1271">
        <f t="shared" si="199"/>
        <v>0</v>
      </c>
      <c r="N1271">
        <f t="shared" si="200"/>
        <v>1</v>
      </c>
      <c r="O1271">
        <f t="shared" si="201"/>
        <v>0</v>
      </c>
      <c r="P1271">
        <f t="shared" si="202"/>
        <v>0</v>
      </c>
      <c r="Q1271" s="10">
        <f t="shared" si="206"/>
        <v>74</v>
      </c>
      <c r="R1271">
        <v>1942</v>
      </c>
      <c r="S1271" t="str">
        <f t="shared" si="203"/>
        <v>Yes</v>
      </c>
      <c r="T1271">
        <f t="shared" si="204"/>
        <v>1</v>
      </c>
      <c r="U1271" s="11">
        <v>1950</v>
      </c>
      <c r="V1271" s="6" t="s">
        <v>2998</v>
      </c>
      <c r="W1271" s="6">
        <v>0</v>
      </c>
      <c r="X1271" s="6" t="s">
        <v>3011</v>
      </c>
      <c r="Y1271" s="6">
        <v>547</v>
      </c>
      <c r="Z1271" s="6" t="s">
        <v>2990</v>
      </c>
      <c r="AA1271" s="6">
        <v>0</v>
      </c>
      <c r="AB1271" s="6">
        <v>224</v>
      </c>
      <c r="AC1271" s="6">
        <v>771</v>
      </c>
      <c r="AD1271">
        <v>753</v>
      </c>
      <c r="AE1271">
        <v>741</v>
      </c>
      <c r="AF1271">
        <v>1494</v>
      </c>
      <c r="AG1271" s="6">
        <v>0</v>
      </c>
      <c r="AH1271" s="6">
        <v>0</v>
      </c>
      <c r="AI1271">
        <v>1</v>
      </c>
      <c r="AJ1271">
        <v>0</v>
      </c>
      <c r="AK1271">
        <v>3</v>
      </c>
      <c r="AL1271">
        <v>1</v>
      </c>
      <c r="AM1271">
        <v>7</v>
      </c>
      <c r="AN1271">
        <v>2</v>
      </c>
      <c r="AO1271" t="s">
        <v>3003</v>
      </c>
      <c r="AP1271" t="s">
        <v>2992</v>
      </c>
      <c r="AQ1271" s="6">
        <v>1942</v>
      </c>
      <c r="AR1271" s="6" t="s">
        <v>2990</v>
      </c>
      <c r="AS1271" s="6">
        <v>1</v>
      </c>
      <c r="AT1271" s="6">
        <v>213</v>
      </c>
      <c r="AU1271" s="6" t="s">
        <v>2994</v>
      </c>
      <c r="AV1271">
        <v>0</v>
      </c>
      <c r="AW1271">
        <v>0</v>
      </c>
      <c r="AX1271">
        <v>0</v>
      </c>
      <c r="AY1271">
        <v>0</v>
      </c>
      <c r="AZ1271">
        <v>224</v>
      </c>
      <c r="BA1271">
        <v>0</v>
      </c>
      <c r="BB1271" t="s">
        <v>2995</v>
      </c>
      <c r="BC1271">
        <v>11</v>
      </c>
      <c r="BD1271">
        <v>2009</v>
      </c>
      <c r="BE1271" t="s">
        <v>2996</v>
      </c>
      <c r="BF1271" t="s">
        <v>2997</v>
      </c>
      <c r="BG1271">
        <v>177500</v>
      </c>
      <c r="BH1271" s="2">
        <v>6</v>
      </c>
      <c r="BI1271" s="2">
        <v>6</v>
      </c>
    </row>
    <row r="1272" spans="1:61" x14ac:dyDescent="0.25">
      <c r="A1272">
        <v>2122</v>
      </c>
      <c r="B1272" t="s">
        <v>1283</v>
      </c>
      <c r="C1272" s="6">
        <v>105</v>
      </c>
      <c r="D1272">
        <v>11249</v>
      </c>
      <c r="E1272" t="s">
        <v>2985</v>
      </c>
      <c r="F1272" t="s">
        <v>3012</v>
      </c>
      <c r="G1272" t="s">
        <v>9</v>
      </c>
      <c r="H1272" t="s">
        <v>3001</v>
      </c>
      <c r="I1272">
        <v>6</v>
      </c>
      <c r="J1272">
        <v>5</v>
      </c>
      <c r="K1272" t="str" cm="1">
        <f t="array" ref="K1272">_xlfn.IFS(AND(I1272&gt;=1, I1272&lt;=2), "Bad", AND(I1272&gt;=3, I1272&lt;=4), "Somewhat Decent", AND(I1272&gt;=5, I1272&lt;=6), "Good", AND(I1272&gt;=7, I1272&lt;=8), "Very Good", AND(I1272&gt;=9, I1272&lt;=10), "Excellent")</f>
        <v>Good</v>
      </c>
      <c r="L1272">
        <f t="shared" si="198"/>
        <v>0</v>
      </c>
      <c r="M1272">
        <f t="shared" si="199"/>
        <v>0</v>
      </c>
      <c r="N1272">
        <f t="shared" si="200"/>
        <v>1</v>
      </c>
      <c r="O1272">
        <f t="shared" si="201"/>
        <v>0</v>
      </c>
      <c r="P1272">
        <f t="shared" si="202"/>
        <v>0</v>
      </c>
      <c r="Q1272" s="10" t="e">
        <f t="shared" si="206"/>
        <v>#N/A</v>
      </c>
      <c r="R1272">
        <v>1995</v>
      </c>
      <c r="S1272" t="str">
        <f t="shared" si="203"/>
        <v>No</v>
      </c>
      <c r="T1272">
        <f t="shared" si="204"/>
        <v>0</v>
      </c>
      <c r="U1272" s="11">
        <v>1995</v>
      </c>
      <c r="V1272" s="6" t="s">
        <v>2998</v>
      </c>
      <c r="W1272" s="6">
        <v>0</v>
      </c>
      <c r="X1272" s="6" t="s">
        <v>3007</v>
      </c>
      <c r="Y1272" s="6">
        <v>334</v>
      </c>
      <c r="Z1272" s="6" t="s">
        <v>3011</v>
      </c>
      <c r="AA1272" s="6">
        <v>544</v>
      </c>
      <c r="AB1272" s="6">
        <v>322</v>
      </c>
      <c r="AC1272" s="6">
        <v>1200</v>
      </c>
      <c r="AD1272">
        <v>1200</v>
      </c>
      <c r="AE1272">
        <v>0</v>
      </c>
      <c r="AF1272">
        <v>1200</v>
      </c>
      <c r="AG1272" s="6">
        <v>1</v>
      </c>
      <c r="AH1272" s="6">
        <v>0</v>
      </c>
      <c r="AI1272">
        <v>2</v>
      </c>
      <c r="AJ1272">
        <v>0</v>
      </c>
      <c r="AK1272">
        <v>3</v>
      </c>
      <c r="AL1272">
        <v>1</v>
      </c>
      <c r="AM1272">
        <v>6</v>
      </c>
      <c r="AN1272">
        <v>0</v>
      </c>
      <c r="AO1272" t="s">
        <v>2995</v>
      </c>
      <c r="AP1272" t="s">
        <v>2992</v>
      </c>
      <c r="AQ1272" s="6">
        <v>1995</v>
      </c>
      <c r="AR1272" s="6" t="s">
        <v>3008</v>
      </c>
      <c r="AS1272" s="6">
        <v>2</v>
      </c>
      <c r="AT1272" s="6">
        <v>521</v>
      </c>
      <c r="AU1272" s="6" t="s">
        <v>2994</v>
      </c>
      <c r="AV1272">
        <v>0</v>
      </c>
      <c r="AW1272">
        <v>26</v>
      </c>
      <c r="AX1272">
        <v>0</v>
      </c>
      <c r="AY1272">
        <v>0</v>
      </c>
      <c r="AZ1272">
        <v>0</v>
      </c>
      <c r="BA1272">
        <v>0</v>
      </c>
      <c r="BB1272" t="s">
        <v>2995</v>
      </c>
      <c r="BC1272">
        <v>8</v>
      </c>
      <c r="BD1272">
        <v>2007</v>
      </c>
      <c r="BE1272" t="s">
        <v>2996</v>
      </c>
      <c r="BF1272" t="s">
        <v>2997</v>
      </c>
      <c r="BG1272">
        <v>177500</v>
      </c>
      <c r="BH1272" s="2">
        <v>6</v>
      </c>
      <c r="BI1272" s="2">
        <v>6</v>
      </c>
    </row>
    <row r="1273" spans="1:61" x14ac:dyDescent="0.25">
      <c r="A1273">
        <v>1424</v>
      </c>
      <c r="B1273" t="s">
        <v>1284</v>
      </c>
      <c r="C1273" s="6">
        <v>65</v>
      </c>
      <c r="D1273">
        <v>10616</v>
      </c>
      <c r="E1273" t="s">
        <v>2985</v>
      </c>
      <c r="F1273" t="s">
        <v>3012</v>
      </c>
      <c r="G1273" t="s">
        <v>9</v>
      </c>
      <c r="H1273" t="s">
        <v>2987</v>
      </c>
      <c r="I1273">
        <v>7</v>
      </c>
      <c r="J1273">
        <v>5</v>
      </c>
      <c r="K1273" t="str" cm="1">
        <f t="array" ref="K1273">_xlfn.IFS(AND(I1273&gt;=1, I1273&lt;=2), "Bad", AND(I1273&gt;=3, I1273&lt;=4), "Somewhat Decent", AND(I1273&gt;=5, I1273&lt;=6), "Good", AND(I1273&gt;=7, I1273&lt;=8), "Very Good", AND(I1273&gt;=9, I1273&lt;=10), "Excellent")</f>
        <v>Very Good</v>
      </c>
      <c r="L1273">
        <f t="shared" si="198"/>
        <v>0</v>
      </c>
      <c r="M1273">
        <f t="shared" si="199"/>
        <v>0</v>
      </c>
      <c r="N1273">
        <f t="shared" si="200"/>
        <v>0</v>
      </c>
      <c r="O1273">
        <f t="shared" si="201"/>
        <v>1</v>
      </c>
      <c r="P1273">
        <f t="shared" si="202"/>
        <v>0</v>
      </c>
      <c r="Q1273" s="10" t="e">
        <f t="shared" si="206"/>
        <v>#N/A</v>
      </c>
      <c r="R1273">
        <v>2007</v>
      </c>
      <c r="S1273" t="str">
        <f t="shared" si="203"/>
        <v>No</v>
      </c>
      <c r="T1273">
        <f t="shared" si="204"/>
        <v>0</v>
      </c>
      <c r="U1273" s="11">
        <v>2007</v>
      </c>
      <c r="V1273" s="6" t="s">
        <v>2998</v>
      </c>
      <c r="W1273" s="6">
        <v>0</v>
      </c>
      <c r="X1273" s="6" t="s">
        <v>2990</v>
      </c>
      <c r="Y1273" s="6">
        <v>0</v>
      </c>
      <c r="Z1273" s="6" t="s">
        <v>2990</v>
      </c>
      <c r="AA1273" s="6">
        <v>0</v>
      </c>
      <c r="AB1273" s="6">
        <v>628</v>
      </c>
      <c r="AC1273" s="6">
        <v>628</v>
      </c>
      <c r="AD1273">
        <v>628</v>
      </c>
      <c r="AE1273">
        <v>728</v>
      </c>
      <c r="AF1273">
        <v>1356</v>
      </c>
      <c r="AG1273" s="6">
        <v>0</v>
      </c>
      <c r="AH1273" s="6">
        <v>0</v>
      </c>
      <c r="AI1273">
        <v>2</v>
      </c>
      <c r="AJ1273">
        <v>1</v>
      </c>
      <c r="AK1273">
        <v>3</v>
      </c>
      <c r="AL1273">
        <v>1</v>
      </c>
      <c r="AM1273">
        <v>6</v>
      </c>
      <c r="AN1273">
        <v>1</v>
      </c>
      <c r="AO1273" t="s">
        <v>3003</v>
      </c>
      <c r="AP1273" t="s">
        <v>3010</v>
      </c>
      <c r="AQ1273" s="6">
        <v>2007</v>
      </c>
      <c r="AR1273" s="6" t="s">
        <v>2993</v>
      </c>
      <c r="AS1273" s="6">
        <v>2</v>
      </c>
      <c r="AT1273" s="6">
        <v>484</v>
      </c>
      <c r="AU1273" s="6" t="s">
        <v>2994</v>
      </c>
      <c r="AV1273">
        <v>100</v>
      </c>
      <c r="AW1273">
        <v>24</v>
      </c>
      <c r="AX1273">
        <v>0</v>
      </c>
      <c r="AY1273">
        <v>0</v>
      </c>
      <c r="AZ1273">
        <v>0</v>
      </c>
      <c r="BA1273">
        <v>0</v>
      </c>
      <c r="BB1273" t="s">
        <v>2995</v>
      </c>
      <c r="BC1273">
        <v>3</v>
      </c>
      <c r="BD1273">
        <v>2008</v>
      </c>
      <c r="BE1273" t="s">
        <v>3004</v>
      </c>
      <c r="BF1273" t="s">
        <v>3005</v>
      </c>
      <c r="BG1273">
        <v>177439</v>
      </c>
      <c r="BH1273" s="2">
        <v>6</v>
      </c>
      <c r="BI1273" s="2">
        <v>6</v>
      </c>
    </row>
    <row r="1274" spans="1:61" x14ac:dyDescent="0.25">
      <c r="A1274">
        <v>916</v>
      </c>
      <c r="B1274" t="s">
        <v>1285</v>
      </c>
      <c r="C1274" s="6">
        <v>57</v>
      </c>
      <c r="D1274">
        <v>7558</v>
      </c>
      <c r="E1274" t="s">
        <v>2985</v>
      </c>
      <c r="F1274" t="s">
        <v>3035</v>
      </c>
      <c r="G1274" t="s">
        <v>9</v>
      </c>
      <c r="H1274" t="s">
        <v>3028</v>
      </c>
      <c r="I1274">
        <v>6</v>
      </c>
      <c r="J1274">
        <v>6</v>
      </c>
      <c r="K1274" t="str" cm="1">
        <f t="array" ref="K1274">_xlfn.IFS(AND(I1274&gt;=1, I1274&lt;=2), "Bad", AND(I1274&gt;=3, I1274&lt;=4), "Somewhat Decent", AND(I1274&gt;=5, I1274&lt;=6), "Good", AND(I1274&gt;=7, I1274&lt;=8), "Very Good", AND(I1274&gt;=9, I1274&lt;=10), "Excellent")</f>
        <v>Good</v>
      </c>
      <c r="L1274">
        <f t="shared" si="198"/>
        <v>0</v>
      </c>
      <c r="M1274">
        <f t="shared" si="199"/>
        <v>0</v>
      </c>
      <c r="N1274">
        <f t="shared" si="200"/>
        <v>1</v>
      </c>
      <c r="O1274">
        <f t="shared" si="201"/>
        <v>0</v>
      </c>
      <c r="P1274">
        <f t="shared" si="202"/>
        <v>0</v>
      </c>
      <c r="Q1274" s="10">
        <f t="shared" si="206"/>
        <v>74</v>
      </c>
      <c r="R1274">
        <v>1928</v>
      </c>
      <c r="S1274" t="str">
        <f t="shared" si="203"/>
        <v>Yes</v>
      </c>
      <c r="T1274">
        <f t="shared" si="204"/>
        <v>1</v>
      </c>
      <c r="U1274" s="11">
        <v>1950</v>
      </c>
      <c r="V1274" s="6" t="s">
        <v>2998</v>
      </c>
      <c r="W1274" s="6">
        <v>0</v>
      </c>
      <c r="X1274" s="6" t="s">
        <v>2990</v>
      </c>
      <c r="Y1274" s="6">
        <v>0</v>
      </c>
      <c r="Z1274" s="6" t="s">
        <v>2990</v>
      </c>
      <c r="AA1274" s="6">
        <v>0</v>
      </c>
      <c r="AB1274" s="6">
        <v>896</v>
      </c>
      <c r="AC1274" s="6">
        <v>896</v>
      </c>
      <c r="AD1274">
        <v>1172</v>
      </c>
      <c r="AE1274">
        <v>741</v>
      </c>
      <c r="AF1274">
        <v>1913</v>
      </c>
      <c r="AG1274" s="6">
        <v>0</v>
      </c>
      <c r="AH1274" s="6">
        <v>0</v>
      </c>
      <c r="AI1274">
        <v>1</v>
      </c>
      <c r="AJ1274">
        <v>1</v>
      </c>
      <c r="AK1274">
        <v>3</v>
      </c>
      <c r="AL1274">
        <v>1</v>
      </c>
      <c r="AM1274">
        <v>9</v>
      </c>
      <c r="AN1274">
        <v>1</v>
      </c>
      <c r="AO1274" t="s">
        <v>2994</v>
      </c>
      <c r="AP1274" t="s">
        <v>3015</v>
      </c>
      <c r="AQ1274" s="6">
        <v>1929</v>
      </c>
      <c r="AR1274" s="6" t="s">
        <v>2990</v>
      </c>
      <c r="AS1274" s="6">
        <v>2</v>
      </c>
      <c r="AT1274" s="6">
        <v>342</v>
      </c>
      <c r="AU1274" s="6" t="s">
        <v>3017</v>
      </c>
      <c r="AV1274">
        <v>0</v>
      </c>
      <c r="AW1274">
        <v>0</v>
      </c>
      <c r="AX1274">
        <v>0</v>
      </c>
      <c r="AY1274">
        <v>0</v>
      </c>
      <c r="AZ1274">
        <v>0</v>
      </c>
      <c r="BA1274">
        <v>0</v>
      </c>
      <c r="BB1274" t="s">
        <v>2995</v>
      </c>
      <c r="BC1274">
        <v>3</v>
      </c>
      <c r="BD1274">
        <v>2009</v>
      </c>
      <c r="BE1274" t="s">
        <v>2996</v>
      </c>
      <c r="BF1274" t="s">
        <v>2997</v>
      </c>
      <c r="BG1274">
        <v>177000</v>
      </c>
      <c r="BH1274" s="2">
        <v>6</v>
      </c>
      <c r="BI1274" s="2">
        <v>6</v>
      </c>
    </row>
    <row r="1275" spans="1:61" x14ac:dyDescent="0.25">
      <c r="A1275">
        <v>1404</v>
      </c>
      <c r="B1275" t="s">
        <v>1286</v>
      </c>
      <c r="C1275" s="6">
        <v>124</v>
      </c>
      <c r="D1275">
        <v>11512</v>
      </c>
      <c r="E1275" t="s">
        <v>2985</v>
      </c>
      <c r="F1275" t="s">
        <v>3026</v>
      </c>
      <c r="G1275" t="s">
        <v>9</v>
      </c>
      <c r="H1275" t="s">
        <v>3041</v>
      </c>
      <c r="I1275">
        <v>6</v>
      </c>
      <c r="J1275">
        <v>7</v>
      </c>
      <c r="K1275" t="str" cm="1">
        <f t="array" ref="K1275">_xlfn.IFS(AND(I1275&gt;=1, I1275&lt;=2), "Bad", AND(I1275&gt;=3, I1275&lt;=4), "Somewhat Decent", AND(I1275&gt;=5, I1275&lt;=6), "Good", AND(I1275&gt;=7, I1275&lt;=8), "Very Good", AND(I1275&gt;=9, I1275&lt;=10), "Excellent")</f>
        <v>Good</v>
      </c>
      <c r="L1275">
        <f t="shared" si="198"/>
        <v>0</v>
      </c>
      <c r="M1275">
        <f t="shared" si="199"/>
        <v>0</v>
      </c>
      <c r="N1275">
        <f t="shared" si="200"/>
        <v>1</v>
      </c>
      <c r="O1275">
        <f t="shared" si="201"/>
        <v>0</v>
      </c>
      <c r="P1275">
        <f t="shared" si="202"/>
        <v>0</v>
      </c>
      <c r="Q1275" s="10">
        <f t="shared" si="206"/>
        <v>18</v>
      </c>
      <c r="R1275">
        <v>1959</v>
      </c>
      <c r="S1275" t="str">
        <f t="shared" si="203"/>
        <v>Yes</v>
      </c>
      <c r="T1275">
        <f t="shared" si="204"/>
        <v>1</v>
      </c>
      <c r="U1275" s="11">
        <v>2006</v>
      </c>
      <c r="V1275" s="6" t="s">
        <v>2988</v>
      </c>
      <c r="W1275" s="6">
        <v>84</v>
      </c>
      <c r="X1275" s="6" t="s">
        <v>3007</v>
      </c>
      <c r="Y1275" s="6">
        <v>719</v>
      </c>
      <c r="Z1275" s="6" t="s">
        <v>2990</v>
      </c>
      <c r="AA1275" s="6">
        <v>0</v>
      </c>
      <c r="AB1275" s="6">
        <v>300</v>
      </c>
      <c r="AC1275" s="6">
        <v>1019</v>
      </c>
      <c r="AD1275">
        <v>1357</v>
      </c>
      <c r="AE1275">
        <v>0</v>
      </c>
      <c r="AF1275">
        <v>1357</v>
      </c>
      <c r="AG1275" s="6">
        <v>1</v>
      </c>
      <c r="AH1275" s="6">
        <v>0</v>
      </c>
      <c r="AI1275">
        <v>1</v>
      </c>
      <c r="AJ1275">
        <v>0</v>
      </c>
      <c r="AK1275">
        <v>2</v>
      </c>
      <c r="AL1275">
        <v>1</v>
      </c>
      <c r="AM1275">
        <v>5</v>
      </c>
      <c r="AN1275">
        <v>1</v>
      </c>
      <c r="AO1275" t="s">
        <v>3003</v>
      </c>
      <c r="AP1275" t="s">
        <v>3038</v>
      </c>
      <c r="AQ1275" s="6">
        <v>1959</v>
      </c>
      <c r="AR1275" s="6" t="s">
        <v>3008</v>
      </c>
      <c r="AS1275" s="6">
        <v>1</v>
      </c>
      <c r="AT1275" s="6">
        <v>312</v>
      </c>
      <c r="AU1275" s="6" t="s">
        <v>2994</v>
      </c>
      <c r="AV1275">
        <v>0</v>
      </c>
      <c r="AW1275">
        <v>0</v>
      </c>
      <c r="AX1275">
        <v>0</v>
      </c>
      <c r="AY1275">
        <v>0</v>
      </c>
      <c r="AZ1275">
        <v>163</v>
      </c>
      <c r="BA1275">
        <v>0</v>
      </c>
      <c r="BB1275" t="s">
        <v>2995</v>
      </c>
      <c r="BC1275">
        <v>5</v>
      </c>
      <c r="BD1275">
        <v>2008</v>
      </c>
      <c r="BE1275" t="s">
        <v>2996</v>
      </c>
      <c r="BF1275" t="s">
        <v>2997</v>
      </c>
      <c r="BG1275">
        <v>177000</v>
      </c>
      <c r="BH1275" s="2">
        <v>6</v>
      </c>
      <c r="BI1275" s="2">
        <v>6</v>
      </c>
    </row>
    <row r="1276" spans="1:61" x14ac:dyDescent="0.25">
      <c r="A1276">
        <v>1526</v>
      </c>
      <c r="B1276" t="s">
        <v>1287</v>
      </c>
      <c r="C1276" s="6">
        <v>63</v>
      </c>
      <c r="D1276">
        <v>15576</v>
      </c>
      <c r="E1276" t="s">
        <v>2985</v>
      </c>
      <c r="F1276" t="s">
        <v>3035</v>
      </c>
      <c r="G1276" t="s">
        <v>9</v>
      </c>
      <c r="H1276" t="s">
        <v>2987</v>
      </c>
      <c r="I1276">
        <v>6</v>
      </c>
      <c r="J1276">
        <v>7</v>
      </c>
      <c r="K1276" t="str" cm="1">
        <f t="array" ref="K1276">_xlfn.IFS(AND(I1276&gt;=1, I1276&lt;=2), "Bad", AND(I1276&gt;=3, I1276&lt;=4), "Somewhat Decent", AND(I1276&gt;=5, I1276&lt;=6), "Good", AND(I1276&gt;=7, I1276&lt;=8), "Very Good", AND(I1276&gt;=9, I1276&lt;=10), "Excellent")</f>
        <v>Good</v>
      </c>
      <c r="L1276">
        <f t="shared" si="198"/>
        <v>0</v>
      </c>
      <c r="M1276">
        <f t="shared" si="199"/>
        <v>0</v>
      </c>
      <c r="N1276">
        <f t="shared" si="200"/>
        <v>1</v>
      </c>
      <c r="O1276">
        <f t="shared" si="201"/>
        <v>0</v>
      </c>
      <c r="P1276">
        <f t="shared" si="202"/>
        <v>0</v>
      </c>
      <c r="Q1276" s="10">
        <f t="shared" si="206"/>
        <v>48</v>
      </c>
      <c r="R1276">
        <v>1915</v>
      </c>
      <c r="S1276" t="str">
        <f t="shared" si="203"/>
        <v>Yes</v>
      </c>
      <c r="T1276">
        <f t="shared" si="204"/>
        <v>1</v>
      </c>
      <c r="U1276" s="11">
        <v>1976</v>
      </c>
      <c r="V1276" s="6" t="s">
        <v>2998</v>
      </c>
      <c r="W1276" s="6">
        <v>0</v>
      </c>
      <c r="X1276" s="6" t="s">
        <v>2990</v>
      </c>
      <c r="Y1276" s="6">
        <v>0</v>
      </c>
      <c r="Z1276" s="6" t="s">
        <v>2990</v>
      </c>
      <c r="AA1276" s="6">
        <v>0</v>
      </c>
      <c r="AB1276" s="6">
        <v>840</v>
      </c>
      <c r="AC1276" s="6">
        <v>840</v>
      </c>
      <c r="AD1276">
        <v>840</v>
      </c>
      <c r="AE1276">
        <v>840</v>
      </c>
      <c r="AF1276">
        <v>1680</v>
      </c>
      <c r="AG1276" s="6">
        <v>0</v>
      </c>
      <c r="AH1276" s="6">
        <v>0</v>
      </c>
      <c r="AI1276">
        <v>2</v>
      </c>
      <c r="AJ1276">
        <v>0</v>
      </c>
      <c r="AK1276">
        <v>4</v>
      </c>
      <c r="AL1276">
        <v>1</v>
      </c>
      <c r="AM1276">
        <v>8</v>
      </c>
      <c r="AN1276">
        <v>0</v>
      </c>
      <c r="AO1276" t="s">
        <v>2995</v>
      </c>
      <c r="AP1276" t="s">
        <v>2992</v>
      </c>
      <c r="AQ1276" s="6">
        <v>1960</v>
      </c>
      <c r="AR1276" s="6" t="s">
        <v>2990</v>
      </c>
      <c r="AS1276" s="6">
        <v>1</v>
      </c>
      <c r="AT1276" s="6">
        <v>308</v>
      </c>
      <c r="AU1276" s="6" t="s">
        <v>2994</v>
      </c>
      <c r="AV1276">
        <v>0</v>
      </c>
      <c r="AW1276">
        <v>0</v>
      </c>
      <c r="AX1276">
        <v>160</v>
      </c>
      <c r="AY1276">
        <v>0</v>
      </c>
      <c r="AZ1276">
        <v>0</v>
      </c>
      <c r="BA1276">
        <v>0</v>
      </c>
      <c r="BB1276" t="s">
        <v>2995</v>
      </c>
      <c r="BC1276">
        <v>3</v>
      </c>
      <c r="BD1276">
        <v>2008</v>
      </c>
      <c r="BE1276" t="s">
        <v>2996</v>
      </c>
      <c r="BF1276" t="s">
        <v>2997</v>
      </c>
      <c r="BG1276">
        <v>177000</v>
      </c>
      <c r="BH1276" s="2">
        <v>6</v>
      </c>
      <c r="BI1276" s="2">
        <v>6</v>
      </c>
    </row>
    <row r="1277" spans="1:61" x14ac:dyDescent="0.25">
      <c r="A1277">
        <v>1618</v>
      </c>
      <c r="B1277" t="s">
        <v>1288</v>
      </c>
      <c r="C1277" s="6">
        <v>69.22</v>
      </c>
      <c r="D1277">
        <v>13869</v>
      </c>
      <c r="E1277" t="s">
        <v>2985</v>
      </c>
      <c r="F1277" t="s">
        <v>3036</v>
      </c>
      <c r="G1277" t="s">
        <v>9</v>
      </c>
      <c r="H1277" t="s">
        <v>2987</v>
      </c>
      <c r="I1277">
        <v>6</v>
      </c>
      <c r="J1277">
        <v>6</v>
      </c>
      <c r="K1277" t="str" cm="1">
        <f t="array" ref="K1277">_xlfn.IFS(AND(I1277&gt;=1, I1277&lt;=2), "Bad", AND(I1277&gt;=3, I1277&lt;=4), "Somewhat Decent", AND(I1277&gt;=5, I1277&lt;=6), "Good", AND(I1277&gt;=7, I1277&lt;=8), "Very Good", AND(I1277&gt;=9, I1277&lt;=10), "Excellent")</f>
        <v>Good</v>
      </c>
      <c r="L1277">
        <f t="shared" si="198"/>
        <v>0</v>
      </c>
      <c r="M1277">
        <f t="shared" si="199"/>
        <v>0</v>
      </c>
      <c r="N1277">
        <f t="shared" si="200"/>
        <v>1</v>
      </c>
      <c r="O1277">
        <f t="shared" si="201"/>
        <v>0</v>
      </c>
      <c r="P1277">
        <f t="shared" si="202"/>
        <v>0</v>
      </c>
      <c r="Q1277" s="10" t="e">
        <f t="shared" si="206"/>
        <v>#N/A</v>
      </c>
      <c r="R1277">
        <v>1997</v>
      </c>
      <c r="S1277" t="str">
        <f t="shared" si="203"/>
        <v>No</v>
      </c>
      <c r="T1277">
        <f t="shared" si="204"/>
        <v>0</v>
      </c>
      <c r="U1277" s="11">
        <v>1997</v>
      </c>
      <c r="V1277" s="6" t="s">
        <v>2998</v>
      </c>
      <c r="W1277" s="6">
        <v>0</v>
      </c>
      <c r="X1277" s="6" t="s">
        <v>2989</v>
      </c>
      <c r="Y1277" s="6">
        <v>182</v>
      </c>
      <c r="Z1277" s="6" t="s">
        <v>2990</v>
      </c>
      <c r="AA1277" s="6">
        <v>0</v>
      </c>
      <c r="AB1277" s="6">
        <v>612</v>
      </c>
      <c r="AC1277" s="6">
        <v>794</v>
      </c>
      <c r="AD1277">
        <v>794</v>
      </c>
      <c r="AE1277">
        <v>676</v>
      </c>
      <c r="AF1277">
        <v>1470</v>
      </c>
      <c r="AG1277" s="6">
        <v>0</v>
      </c>
      <c r="AH1277" s="6">
        <v>1</v>
      </c>
      <c r="AI1277">
        <v>2</v>
      </c>
      <c r="AJ1277">
        <v>0</v>
      </c>
      <c r="AK1277">
        <v>3</v>
      </c>
      <c r="AL1277">
        <v>1</v>
      </c>
      <c r="AM1277">
        <v>6</v>
      </c>
      <c r="AN1277">
        <v>0</v>
      </c>
      <c r="AO1277" t="s">
        <v>2995</v>
      </c>
      <c r="AP1277" t="s">
        <v>2992</v>
      </c>
      <c r="AQ1277" s="6">
        <v>1997</v>
      </c>
      <c r="AR1277" s="6" t="s">
        <v>2993</v>
      </c>
      <c r="AS1277" s="6">
        <v>2</v>
      </c>
      <c r="AT1277" s="6">
        <v>388</v>
      </c>
      <c r="AU1277" s="6" t="s">
        <v>2994</v>
      </c>
      <c r="AV1277">
        <v>0</v>
      </c>
      <c r="AW1277">
        <v>75</v>
      </c>
      <c r="AX1277">
        <v>0</v>
      </c>
      <c r="AY1277">
        <v>0</v>
      </c>
      <c r="AZ1277">
        <v>0</v>
      </c>
      <c r="BA1277">
        <v>0</v>
      </c>
      <c r="BB1277" t="s">
        <v>2995</v>
      </c>
      <c r="BC1277">
        <v>7</v>
      </c>
      <c r="BD1277">
        <v>2007</v>
      </c>
      <c r="BE1277" t="s">
        <v>2996</v>
      </c>
      <c r="BF1277" t="s">
        <v>2997</v>
      </c>
      <c r="BG1277">
        <v>177000</v>
      </c>
      <c r="BH1277" s="2">
        <v>6</v>
      </c>
      <c r="BI1277" s="2">
        <v>6</v>
      </c>
    </row>
    <row r="1278" spans="1:61" x14ac:dyDescent="0.25">
      <c r="A1278">
        <v>990</v>
      </c>
      <c r="B1278" t="s">
        <v>1289</v>
      </c>
      <c r="C1278" s="6">
        <v>87</v>
      </c>
      <c r="D1278">
        <v>11029</v>
      </c>
      <c r="E1278" t="s">
        <v>2985</v>
      </c>
      <c r="F1278" t="s">
        <v>3016</v>
      </c>
      <c r="G1278" t="s">
        <v>9</v>
      </c>
      <c r="H1278" t="s">
        <v>3001</v>
      </c>
      <c r="I1278">
        <v>6</v>
      </c>
      <c r="J1278">
        <v>8</v>
      </c>
      <c r="K1278" t="str" cm="1">
        <f t="array" ref="K1278">_xlfn.IFS(AND(I1278&gt;=1, I1278&lt;=2), "Bad", AND(I1278&gt;=3, I1278&lt;=4), "Somewhat Decent", AND(I1278&gt;=5, I1278&lt;=6), "Good", AND(I1278&gt;=7, I1278&lt;=8), "Very Good", AND(I1278&gt;=9, I1278&lt;=10), "Excellent")</f>
        <v>Good</v>
      </c>
      <c r="L1278">
        <f t="shared" si="198"/>
        <v>0</v>
      </c>
      <c r="M1278">
        <f t="shared" si="199"/>
        <v>0</v>
      </c>
      <c r="N1278">
        <f t="shared" si="200"/>
        <v>1</v>
      </c>
      <c r="O1278">
        <f t="shared" si="201"/>
        <v>0</v>
      </c>
      <c r="P1278">
        <f t="shared" si="202"/>
        <v>0</v>
      </c>
      <c r="Q1278" s="10">
        <f t="shared" si="206"/>
        <v>22</v>
      </c>
      <c r="R1278">
        <v>1958</v>
      </c>
      <c r="S1278" t="str">
        <f t="shared" si="203"/>
        <v>Yes</v>
      </c>
      <c r="T1278">
        <f t="shared" si="204"/>
        <v>1</v>
      </c>
      <c r="U1278" s="11">
        <v>2002</v>
      </c>
      <c r="V1278" s="6" t="s">
        <v>2998</v>
      </c>
      <c r="W1278" s="6">
        <v>0</v>
      </c>
      <c r="X1278" s="6" t="s">
        <v>3007</v>
      </c>
      <c r="Y1278" s="6">
        <v>528</v>
      </c>
      <c r="Z1278" s="6" t="s">
        <v>3011</v>
      </c>
      <c r="AA1278" s="6">
        <v>411</v>
      </c>
      <c r="AB1278" s="6">
        <v>245</v>
      </c>
      <c r="AC1278" s="6">
        <v>1184</v>
      </c>
      <c r="AD1278">
        <v>1414</v>
      </c>
      <c r="AE1278">
        <v>0</v>
      </c>
      <c r="AF1278">
        <v>1414</v>
      </c>
      <c r="AG1278" s="6">
        <v>1</v>
      </c>
      <c r="AH1278" s="6">
        <v>0</v>
      </c>
      <c r="AI1278">
        <v>1</v>
      </c>
      <c r="AJ1278">
        <v>0</v>
      </c>
      <c r="AK1278">
        <v>3</v>
      </c>
      <c r="AL1278">
        <v>1</v>
      </c>
      <c r="AM1278">
        <v>6</v>
      </c>
      <c r="AN1278">
        <v>1</v>
      </c>
      <c r="AO1278" t="s">
        <v>2994</v>
      </c>
      <c r="AP1278" t="s">
        <v>2992</v>
      </c>
      <c r="AQ1278" s="6">
        <v>1990</v>
      </c>
      <c r="AR1278" s="6" t="s">
        <v>2990</v>
      </c>
      <c r="AS1278" s="6">
        <v>2</v>
      </c>
      <c r="AT1278" s="6">
        <v>601</v>
      </c>
      <c r="AU1278" s="6" t="s">
        <v>2994</v>
      </c>
      <c r="AV1278">
        <v>0</v>
      </c>
      <c r="AW1278">
        <v>51</v>
      </c>
      <c r="AX1278">
        <v>0</v>
      </c>
      <c r="AY1278">
        <v>0</v>
      </c>
      <c r="AZ1278">
        <v>190</v>
      </c>
      <c r="BA1278">
        <v>0</v>
      </c>
      <c r="BB1278" t="s">
        <v>2995</v>
      </c>
      <c r="BC1278">
        <v>5</v>
      </c>
      <c r="BD1278">
        <v>2008</v>
      </c>
      <c r="BE1278" t="s">
        <v>2996</v>
      </c>
      <c r="BF1278" t="s">
        <v>2997</v>
      </c>
      <c r="BG1278">
        <v>176500</v>
      </c>
      <c r="BH1278" s="2">
        <v>6</v>
      </c>
      <c r="BI1278" s="2">
        <v>6</v>
      </c>
    </row>
    <row r="1279" spans="1:61" hidden="1" x14ac:dyDescent="0.25">
      <c r="A1279">
        <v>1278</v>
      </c>
      <c r="B1279" t="s">
        <v>1290</v>
      </c>
      <c r="C1279" s="4">
        <v>113</v>
      </c>
      <c r="D1279">
        <v>8513</v>
      </c>
      <c r="E1279" t="s">
        <v>2985</v>
      </c>
      <c r="F1279" t="s">
        <v>3016</v>
      </c>
      <c r="G1279" t="s">
        <v>95</v>
      </c>
      <c r="H1279" t="s">
        <v>3001</v>
      </c>
      <c r="I1279">
        <v>5</v>
      </c>
      <c r="J1279">
        <v>5</v>
      </c>
      <c r="K1279" t="str" cm="1">
        <f t="array" ref="K1279">_xlfn.IFS(AND(I1279&gt;=1, I1279&lt;=2), "Bad", AND(I1279&gt;=3, I1279&lt;=4), "Somewhat Decent", AND(I1279&gt;=5, I1279&lt;=6), "Good", AND(I1279&gt;=7, I1279&lt;=8), "Very Good", AND(I1279&gt;=9, I1279&lt;=10), "Excellent")</f>
        <v>Good</v>
      </c>
      <c r="L1279">
        <f t="shared" si="198"/>
        <v>0</v>
      </c>
      <c r="M1279">
        <f t="shared" si="199"/>
        <v>0</v>
      </c>
      <c r="N1279">
        <f t="shared" si="200"/>
        <v>1</v>
      </c>
      <c r="O1279">
        <f t="shared" si="201"/>
        <v>0</v>
      </c>
      <c r="P1279">
        <f t="shared" si="202"/>
        <v>0</v>
      </c>
      <c r="Q1279" s="10">
        <f>U1279-R1279</f>
        <v>0</v>
      </c>
      <c r="R1279">
        <v>1961</v>
      </c>
      <c r="S1279" t="str">
        <f t="shared" si="203"/>
        <v>No</v>
      </c>
      <c r="T1279">
        <f t="shared" si="204"/>
        <v>0</v>
      </c>
      <c r="U1279">
        <v>1961</v>
      </c>
      <c r="V1279" s="4" t="s">
        <v>2998</v>
      </c>
      <c r="W1279" s="4">
        <v>0</v>
      </c>
      <c r="X1279" s="4" t="s">
        <v>2990</v>
      </c>
      <c r="Y1279" s="4">
        <v>0</v>
      </c>
      <c r="Z1279" s="4" t="s">
        <v>2990</v>
      </c>
      <c r="AA1279" s="4">
        <v>0</v>
      </c>
      <c r="AB1279" s="4">
        <v>1800</v>
      </c>
      <c r="AC1279" s="4">
        <v>1800</v>
      </c>
      <c r="AD1279">
        <v>1800</v>
      </c>
      <c r="AE1279">
        <v>0</v>
      </c>
      <c r="AF1279">
        <v>1800</v>
      </c>
      <c r="AG1279" s="4">
        <v>0</v>
      </c>
      <c r="AH1279" s="4">
        <v>0</v>
      </c>
      <c r="AI1279">
        <v>2</v>
      </c>
      <c r="AJ1279">
        <v>0</v>
      </c>
      <c r="AK1279">
        <v>6</v>
      </c>
      <c r="AL1279">
        <v>2</v>
      </c>
      <c r="AM1279">
        <v>10</v>
      </c>
      <c r="AN1279">
        <v>0</v>
      </c>
      <c r="AO1279" t="s">
        <v>2995</v>
      </c>
      <c r="AP1279" t="s">
        <v>2995</v>
      </c>
      <c r="AQ1279" s="4"/>
      <c r="AR1279" s="4" t="s">
        <v>2995</v>
      </c>
      <c r="AS1279" s="4">
        <v>0</v>
      </c>
      <c r="AT1279" s="4">
        <v>0</v>
      </c>
      <c r="AU1279" s="4" t="s">
        <v>2995</v>
      </c>
      <c r="AV1279">
        <v>0</v>
      </c>
      <c r="AW1279">
        <v>0</v>
      </c>
      <c r="AX1279">
        <v>0</v>
      </c>
      <c r="AY1279">
        <v>0</v>
      </c>
      <c r="AZ1279">
        <v>0</v>
      </c>
      <c r="BA1279">
        <v>0</v>
      </c>
      <c r="BB1279" t="s">
        <v>2995</v>
      </c>
      <c r="BC1279">
        <v>11</v>
      </c>
      <c r="BD1279">
        <v>2008</v>
      </c>
      <c r="BE1279" t="s">
        <v>2996</v>
      </c>
      <c r="BF1279" t="s">
        <v>2999</v>
      </c>
      <c r="BG1279">
        <v>130000</v>
      </c>
      <c r="BH1279" s="2">
        <v>6</v>
      </c>
      <c r="BI1279" s="2">
        <v>6</v>
      </c>
    </row>
    <row r="1280" spans="1:61" x14ac:dyDescent="0.25">
      <c r="A1280">
        <v>2326</v>
      </c>
      <c r="B1280" t="s">
        <v>1291</v>
      </c>
      <c r="C1280" s="6">
        <v>63</v>
      </c>
      <c r="D1280">
        <v>9084</v>
      </c>
      <c r="E1280" t="s">
        <v>2985</v>
      </c>
      <c r="F1280" t="s">
        <v>3036</v>
      </c>
      <c r="G1280" t="s">
        <v>9</v>
      </c>
      <c r="H1280" t="s">
        <v>2987</v>
      </c>
      <c r="I1280">
        <v>7</v>
      </c>
      <c r="J1280">
        <v>5</v>
      </c>
      <c r="K1280" t="str" cm="1">
        <f t="array" ref="K1280">_xlfn.IFS(AND(I1280&gt;=1, I1280&lt;=2), "Bad", AND(I1280&gt;=3, I1280&lt;=4), "Somewhat Decent", AND(I1280&gt;=5, I1280&lt;=6), "Good", AND(I1280&gt;=7, I1280&lt;=8), "Very Good", AND(I1280&gt;=9, I1280&lt;=10), "Excellent")</f>
        <v>Very Good</v>
      </c>
      <c r="L1280">
        <f t="shared" si="198"/>
        <v>0</v>
      </c>
      <c r="M1280">
        <f t="shared" si="199"/>
        <v>0</v>
      </c>
      <c r="N1280">
        <f t="shared" si="200"/>
        <v>0</v>
      </c>
      <c r="O1280">
        <f t="shared" si="201"/>
        <v>1</v>
      </c>
      <c r="P1280">
        <f t="shared" si="202"/>
        <v>0</v>
      </c>
      <c r="Q1280" s="10" t="e">
        <f t="shared" ref="Q1280:Q1292" si="207">IF(T1280=0,NA(),2024-U1280)</f>
        <v>#N/A</v>
      </c>
      <c r="R1280">
        <v>1998</v>
      </c>
      <c r="S1280" t="str">
        <f t="shared" si="203"/>
        <v>No</v>
      </c>
      <c r="T1280">
        <f t="shared" si="204"/>
        <v>0</v>
      </c>
      <c r="U1280" s="11">
        <v>1998</v>
      </c>
      <c r="V1280" s="6" t="s">
        <v>2998</v>
      </c>
      <c r="W1280" s="6">
        <v>0</v>
      </c>
      <c r="X1280" s="6" t="s">
        <v>2990</v>
      </c>
      <c r="Y1280" s="6">
        <v>0</v>
      </c>
      <c r="Z1280" s="6" t="s">
        <v>2990</v>
      </c>
      <c r="AA1280" s="6">
        <v>0</v>
      </c>
      <c r="AB1280" s="6">
        <v>935</v>
      </c>
      <c r="AC1280" s="6">
        <v>935</v>
      </c>
      <c r="AD1280">
        <v>955</v>
      </c>
      <c r="AE1280">
        <v>677</v>
      </c>
      <c r="AF1280">
        <v>1632</v>
      </c>
      <c r="AG1280" s="6">
        <v>0</v>
      </c>
      <c r="AH1280" s="6">
        <v>0</v>
      </c>
      <c r="AI1280">
        <v>2</v>
      </c>
      <c r="AJ1280">
        <v>1</v>
      </c>
      <c r="AK1280">
        <v>3</v>
      </c>
      <c r="AL1280">
        <v>1</v>
      </c>
      <c r="AM1280">
        <v>8</v>
      </c>
      <c r="AN1280">
        <v>1</v>
      </c>
      <c r="AO1280" t="s">
        <v>2994</v>
      </c>
      <c r="AP1280" t="s">
        <v>2992</v>
      </c>
      <c r="AQ1280" s="6">
        <v>1998</v>
      </c>
      <c r="AR1280" s="6" t="s">
        <v>2993</v>
      </c>
      <c r="AS1280" s="6">
        <v>2</v>
      </c>
      <c r="AT1280" s="6">
        <v>462</v>
      </c>
      <c r="AU1280" s="6" t="s">
        <v>2994</v>
      </c>
      <c r="AV1280">
        <v>0</v>
      </c>
      <c r="AW1280">
        <v>28</v>
      </c>
      <c r="AX1280">
        <v>0</v>
      </c>
      <c r="AY1280">
        <v>0</v>
      </c>
      <c r="AZ1280">
        <v>0</v>
      </c>
      <c r="BA1280">
        <v>0</v>
      </c>
      <c r="BB1280" t="s">
        <v>2995</v>
      </c>
      <c r="BC1280">
        <v>6</v>
      </c>
      <c r="BD1280">
        <v>2006</v>
      </c>
      <c r="BE1280" t="s">
        <v>2996</v>
      </c>
      <c r="BF1280" t="s">
        <v>2997</v>
      </c>
      <c r="BG1280">
        <v>176500</v>
      </c>
      <c r="BH1280" s="2">
        <v>0</v>
      </c>
      <c r="BI1280" s="2">
        <v>6</v>
      </c>
    </row>
    <row r="1281" spans="1:61" x14ac:dyDescent="0.25">
      <c r="A1281">
        <v>1736</v>
      </c>
      <c r="B1281" t="s">
        <v>1292</v>
      </c>
      <c r="C1281" s="6">
        <v>73</v>
      </c>
      <c r="D1281">
        <v>8993</v>
      </c>
      <c r="E1281" t="s">
        <v>2985</v>
      </c>
      <c r="F1281" t="s">
        <v>3036</v>
      </c>
      <c r="G1281" t="s">
        <v>9</v>
      </c>
      <c r="H1281" t="s">
        <v>3001</v>
      </c>
      <c r="I1281">
        <v>7</v>
      </c>
      <c r="J1281">
        <v>5</v>
      </c>
      <c r="K1281" t="str" cm="1">
        <f t="array" ref="K1281">_xlfn.IFS(AND(I1281&gt;=1, I1281&lt;=2), "Bad", AND(I1281&gt;=3, I1281&lt;=4), "Somewhat Decent", AND(I1281&gt;=5, I1281&lt;=6), "Good", AND(I1281&gt;=7, I1281&lt;=8), "Very Good", AND(I1281&gt;=9, I1281&lt;=10), "Excellent")</f>
        <v>Very Good</v>
      </c>
      <c r="L1281">
        <f t="shared" si="198"/>
        <v>0</v>
      </c>
      <c r="M1281">
        <f t="shared" si="199"/>
        <v>0</v>
      </c>
      <c r="N1281">
        <f t="shared" si="200"/>
        <v>0</v>
      </c>
      <c r="O1281">
        <f t="shared" si="201"/>
        <v>1</v>
      </c>
      <c r="P1281">
        <f t="shared" si="202"/>
        <v>0</v>
      </c>
      <c r="Q1281" s="10" t="e">
        <f t="shared" si="207"/>
        <v>#N/A</v>
      </c>
      <c r="R1281">
        <v>2007</v>
      </c>
      <c r="S1281" t="str">
        <f t="shared" si="203"/>
        <v>No</v>
      </c>
      <c r="T1281">
        <f t="shared" si="204"/>
        <v>0</v>
      </c>
      <c r="U1281" s="11">
        <v>2007</v>
      </c>
      <c r="V1281" s="6" t="s">
        <v>2998</v>
      </c>
      <c r="W1281" s="6">
        <v>0</v>
      </c>
      <c r="X1281" s="6" t="s">
        <v>2990</v>
      </c>
      <c r="Y1281" s="6">
        <v>0</v>
      </c>
      <c r="Z1281" s="6" t="s">
        <v>2990</v>
      </c>
      <c r="AA1281" s="6">
        <v>0</v>
      </c>
      <c r="AB1281" s="6">
        <v>1302</v>
      </c>
      <c r="AC1281" s="6">
        <v>1302</v>
      </c>
      <c r="AD1281">
        <v>1302</v>
      </c>
      <c r="AE1281">
        <v>0</v>
      </c>
      <c r="AF1281">
        <v>1302</v>
      </c>
      <c r="AG1281" s="6">
        <v>0</v>
      </c>
      <c r="AH1281" s="6">
        <v>0</v>
      </c>
      <c r="AI1281">
        <v>2</v>
      </c>
      <c r="AJ1281">
        <v>0</v>
      </c>
      <c r="AK1281">
        <v>3</v>
      </c>
      <c r="AL1281">
        <v>1</v>
      </c>
      <c r="AM1281">
        <v>6</v>
      </c>
      <c r="AN1281">
        <v>0</v>
      </c>
      <c r="AO1281" t="s">
        <v>2995</v>
      </c>
      <c r="AP1281" t="s">
        <v>2992</v>
      </c>
      <c r="AQ1281" s="6">
        <v>2007</v>
      </c>
      <c r="AR1281" s="6" t="s">
        <v>2993</v>
      </c>
      <c r="AS1281" s="6">
        <v>2</v>
      </c>
      <c r="AT1281" s="6">
        <v>436</v>
      </c>
      <c r="AU1281" s="6" t="s">
        <v>2994</v>
      </c>
      <c r="AV1281">
        <v>0</v>
      </c>
      <c r="AW1281">
        <v>22</v>
      </c>
      <c r="AX1281">
        <v>0</v>
      </c>
      <c r="AY1281">
        <v>0</v>
      </c>
      <c r="AZ1281">
        <v>0</v>
      </c>
      <c r="BA1281">
        <v>0</v>
      </c>
      <c r="BB1281" t="s">
        <v>2995</v>
      </c>
      <c r="BC1281">
        <v>8</v>
      </c>
      <c r="BD1281">
        <v>2007</v>
      </c>
      <c r="BE1281" t="s">
        <v>3004</v>
      </c>
      <c r="BF1281" t="s">
        <v>3005</v>
      </c>
      <c r="BG1281">
        <v>176485</v>
      </c>
      <c r="BH1281" s="2">
        <v>6</v>
      </c>
      <c r="BI1281" s="2">
        <v>0</v>
      </c>
    </row>
    <row r="1282" spans="1:61" x14ac:dyDescent="0.25">
      <c r="A1282">
        <v>2113</v>
      </c>
      <c r="B1282" t="s">
        <v>1293</v>
      </c>
      <c r="C1282" s="6">
        <v>78</v>
      </c>
      <c r="D1282">
        <v>9317</v>
      </c>
      <c r="E1282" t="s">
        <v>2985</v>
      </c>
      <c r="F1282" t="s">
        <v>3012</v>
      </c>
      <c r="G1282" t="s">
        <v>9</v>
      </c>
      <c r="H1282" t="s">
        <v>3001</v>
      </c>
      <c r="I1282">
        <v>6</v>
      </c>
      <c r="J1282">
        <v>5</v>
      </c>
      <c r="K1282" t="str" cm="1">
        <f t="array" ref="K1282">_xlfn.IFS(AND(I1282&gt;=1, I1282&lt;=2), "Bad", AND(I1282&gt;=3, I1282&lt;=4), "Somewhat Decent", AND(I1282&gt;=5, I1282&lt;=6), "Good", AND(I1282&gt;=7, I1282&lt;=8), "Very Good", AND(I1282&gt;=9, I1282&lt;=10), "Excellent")</f>
        <v>Good</v>
      </c>
      <c r="L1282">
        <f t="shared" ref="L1282:L1345" si="208">IF(K1282="Bad", 1, 0)</f>
        <v>0</v>
      </c>
      <c r="M1282">
        <f t="shared" ref="M1282:M1345" si="209">IF(K1282="Somewhat Decent", 1, 0)</f>
        <v>0</v>
      </c>
      <c r="N1282">
        <f t="shared" ref="N1282:N1345" si="210">IF(K1282="Good", 1, 0)</f>
        <v>1</v>
      </c>
      <c r="O1282">
        <f t="shared" ref="O1282:O1345" si="211">IF(K1282="Very Good", 1, 0)</f>
        <v>0</v>
      </c>
      <c r="P1282">
        <f t="shared" ref="P1282:P1345" si="212">IF(K1282="Excellent", 1, 0)</f>
        <v>0</v>
      </c>
      <c r="Q1282" s="10" t="e">
        <f t="shared" si="207"/>
        <v>#N/A</v>
      </c>
      <c r="R1282">
        <v>2006</v>
      </c>
      <c r="S1282" t="str">
        <f t="shared" ref="S1282:S1345" si="213">IF(U1282=R1282,"No","Yes")</f>
        <v>No</v>
      </c>
      <c r="T1282">
        <f t="shared" ref="T1282:T1345" si="214">IF(U1282=R1282,0,1)</f>
        <v>0</v>
      </c>
      <c r="U1282" s="11">
        <v>2006</v>
      </c>
      <c r="V1282" s="6" t="s">
        <v>2998</v>
      </c>
      <c r="W1282" s="6">
        <v>0</v>
      </c>
      <c r="X1282" s="6" t="s">
        <v>2989</v>
      </c>
      <c r="Y1282" s="6">
        <v>24</v>
      </c>
      <c r="Z1282" s="6" t="s">
        <v>2990</v>
      </c>
      <c r="AA1282" s="6">
        <v>0</v>
      </c>
      <c r="AB1282" s="6">
        <v>1290</v>
      </c>
      <c r="AC1282" s="6">
        <v>1314</v>
      </c>
      <c r="AD1282">
        <v>1314</v>
      </c>
      <c r="AE1282">
        <v>0</v>
      </c>
      <c r="AF1282">
        <v>1314</v>
      </c>
      <c r="AG1282" s="6">
        <v>0</v>
      </c>
      <c r="AH1282" s="6">
        <v>0</v>
      </c>
      <c r="AI1282">
        <v>2</v>
      </c>
      <c r="AJ1282">
        <v>0</v>
      </c>
      <c r="AK1282">
        <v>3</v>
      </c>
      <c r="AL1282">
        <v>1</v>
      </c>
      <c r="AM1282">
        <v>6</v>
      </c>
      <c r="AN1282">
        <v>1</v>
      </c>
      <c r="AO1282" t="s">
        <v>3003</v>
      </c>
      <c r="AP1282" t="s">
        <v>2992</v>
      </c>
      <c r="AQ1282" s="6">
        <v>2006</v>
      </c>
      <c r="AR1282" s="6" t="s">
        <v>3008</v>
      </c>
      <c r="AS1282" s="6">
        <v>2</v>
      </c>
      <c r="AT1282" s="6">
        <v>440</v>
      </c>
      <c r="AU1282" s="6" t="s">
        <v>2994</v>
      </c>
      <c r="AV1282">
        <v>0</v>
      </c>
      <c r="AW1282">
        <v>22</v>
      </c>
      <c r="AX1282">
        <v>0</v>
      </c>
      <c r="AY1282">
        <v>0</v>
      </c>
      <c r="AZ1282">
        <v>0</v>
      </c>
      <c r="BA1282">
        <v>0</v>
      </c>
      <c r="BB1282" t="s">
        <v>2995</v>
      </c>
      <c r="BC1282">
        <v>3</v>
      </c>
      <c r="BD1282">
        <v>2007</v>
      </c>
      <c r="BE1282" t="s">
        <v>2996</v>
      </c>
      <c r="BF1282" t="s">
        <v>2997</v>
      </c>
      <c r="BG1282">
        <v>176432</v>
      </c>
      <c r="BH1282" s="2">
        <v>6</v>
      </c>
      <c r="BI1282" s="2">
        <v>6</v>
      </c>
    </row>
    <row r="1283" spans="1:61" x14ac:dyDescent="0.25">
      <c r="A1283">
        <v>633</v>
      </c>
      <c r="B1283" t="s">
        <v>1294</v>
      </c>
      <c r="C1283" s="6">
        <v>69.22</v>
      </c>
      <c r="D1283">
        <v>12285</v>
      </c>
      <c r="E1283" t="s">
        <v>2985</v>
      </c>
      <c r="F1283" t="s">
        <v>3016</v>
      </c>
      <c r="G1283" t="s">
        <v>9</v>
      </c>
      <c r="H1283" t="s">
        <v>3001</v>
      </c>
      <c r="I1283">
        <v>7</v>
      </c>
      <c r="J1283">
        <v>6</v>
      </c>
      <c r="K1283" t="str" cm="1">
        <f t="array" ref="K1283">_xlfn.IFS(AND(I1283&gt;=1, I1283&lt;=2), "Bad", AND(I1283&gt;=3, I1283&lt;=4), "Somewhat Decent", AND(I1283&gt;=5, I1283&lt;=6), "Good", AND(I1283&gt;=7, I1283&lt;=8), "Very Good", AND(I1283&gt;=9, I1283&lt;=10), "Excellent")</f>
        <v>Very Good</v>
      </c>
      <c r="L1283">
        <f t="shared" si="208"/>
        <v>0</v>
      </c>
      <c r="M1283">
        <f t="shared" si="209"/>
        <v>0</v>
      </c>
      <c r="N1283">
        <f t="shared" si="210"/>
        <v>0</v>
      </c>
      <c r="O1283">
        <f t="shared" si="211"/>
        <v>1</v>
      </c>
      <c r="P1283">
        <f t="shared" si="212"/>
        <v>0</v>
      </c>
      <c r="Q1283" s="10" t="e">
        <f t="shared" si="207"/>
        <v>#N/A</v>
      </c>
      <c r="R1283">
        <v>1960</v>
      </c>
      <c r="S1283" t="str">
        <f t="shared" si="213"/>
        <v>No</v>
      </c>
      <c r="T1283">
        <f t="shared" si="214"/>
        <v>0</v>
      </c>
      <c r="U1283" s="11">
        <v>1960</v>
      </c>
      <c r="V1283" s="6" t="s">
        <v>2988</v>
      </c>
      <c r="W1283" s="6">
        <v>128</v>
      </c>
      <c r="X1283" s="6" t="s">
        <v>3011</v>
      </c>
      <c r="Y1283" s="6">
        <v>544</v>
      </c>
      <c r="Z1283" s="6" t="s">
        <v>2990</v>
      </c>
      <c r="AA1283" s="6">
        <v>0</v>
      </c>
      <c r="AB1283" s="6">
        <v>785</v>
      </c>
      <c r="AC1283" s="6">
        <v>1329</v>
      </c>
      <c r="AD1283">
        <v>1329</v>
      </c>
      <c r="AE1283">
        <v>0</v>
      </c>
      <c r="AF1283">
        <v>1329</v>
      </c>
      <c r="AG1283" s="6">
        <v>0</v>
      </c>
      <c r="AH1283" s="6">
        <v>0</v>
      </c>
      <c r="AI1283">
        <v>1</v>
      </c>
      <c r="AJ1283">
        <v>1</v>
      </c>
      <c r="AK1283">
        <v>3</v>
      </c>
      <c r="AL1283">
        <v>1</v>
      </c>
      <c r="AM1283">
        <v>5</v>
      </c>
      <c r="AN1283">
        <v>2</v>
      </c>
      <c r="AO1283" t="s">
        <v>3003</v>
      </c>
      <c r="AP1283" t="s">
        <v>2992</v>
      </c>
      <c r="AQ1283" s="6">
        <v>1960</v>
      </c>
      <c r="AR1283" s="6" t="s">
        <v>2990</v>
      </c>
      <c r="AS1283" s="6">
        <v>2</v>
      </c>
      <c r="AT1283" s="6">
        <v>441</v>
      </c>
      <c r="AU1283" s="6" t="s">
        <v>2994</v>
      </c>
      <c r="AV1283">
        <v>0</v>
      </c>
      <c r="AW1283">
        <v>0</v>
      </c>
      <c r="AX1283">
        <v>203</v>
      </c>
      <c r="AY1283">
        <v>0</v>
      </c>
      <c r="AZ1283">
        <v>0</v>
      </c>
      <c r="BA1283">
        <v>0</v>
      </c>
      <c r="BB1283" t="s">
        <v>2995</v>
      </c>
      <c r="BC1283">
        <v>8</v>
      </c>
      <c r="BD1283">
        <v>2009</v>
      </c>
      <c r="BE1283" t="s">
        <v>2996</v>
      </c>
      <c r="BF1283" t="s">
        <v>2997</v>
      </c>
      <c r="BG1283">
        <v>176000</v>
      </c>
      <c r="BH1283" s="2">
        <v>6</v>
      </c>
      <c r="BI1283" s="2">
        <v>6</v>
      </c>
    </row>
    <row r="1284" spans="1:61" x14ac:dyDescent="0.25">
      <c r="A1284">
        <v>640</v>
      </c>
      <c r="B1284" t="s">
        <v>1295</v>
      </c>
      <c r="C1284" s="6">
        <v>120</v>
      </c>
      <c r="D1284">
        <v>19296</v>
      </c>
      <c r="E1284" t="s">
        <v>2985</v>
      </c>
      <c r="F1284" t="s">
        <v>3016</v>
      </c>
      <c r="G1284" t="s">
        <v>9</v>
      </c>
      <c r="H1284" t="s">
        <v>3041</v>
      </c>
      <c r="I1284">
        <v>6</v>
      </c>
      <c r="J1284">
        <v>5</v>
      </c>
      <c r="K1284" t="str" cm="1">
        <f t="array" ref="K1284">_xlfn.IFS(AND(I1284&gt;=1, I1284&lt;=2), "Bad", AND(I1284&gt;=3, I1284&lt;=4), "Somewhat Decent", AND(I1284&gt;=5, I1284&lt;=6), "Good", AND(I1284&gt;=7, I1284&lt;=8), "Very Good", AND(I1284&gt;=9, I1284&lt;=10), "Excellent")</f>
        <v>Good</v>
      </c>
      <c r="L1284">
        <f t="shared" si="208"/>
        <v>0</v>
      </c>
      <c r="M1284">
        <f t="shared" si="209"/>
        <v>0</v>
      </c>
      <c r="N1284">
        <f t="shared" si="210"/>
        <v>1</v>
      </c>
      <c r="O1284">
        <f t="shared" si="211"/>
        <v>0</v>
      </c>
      <c r="P1284">
        <f t="shared" si="212"/>
        <v>0</v>
      </c>
      <c r="Q1284" s="10" t="e">
        <f t="shared" si="207"/>
        <v>#N/A</v>
      </c>
      <c r="R1284">
        <v>1962</v>
      </c>
      <c r="S1284" t="str">
        <f t="shared" si="213"/>
        <v>No</v>
      </c>
      <c r="T1284">
        <f t="shared" si="214"/>
        <v>0</v>
      </c>
      <c r="U1284" s="11">
        <v>1962</v>
      </c>
      <c r="V1284" s="6" t="s">
        <v>2988</v>
      </c>
      <c r="W1284" s="6">
        <v>399</v>
      </c>
      <c r="X1284" s="6" t="s">
        <v>3009</v>
      </c>
      <c r="Y1284" s="6">
        <v>672</v>
      </c>
      <c r="Z1284" s="6" t="s">
        <v>3007</v>
      </c>
      <c r="AA1284" s="6">
        <v>690</v>
      </c>
      <c r="AB1284" s="6">
        <v>0</v>
      </c>
      <c r="AC1284" s="6">
        <v>1362</v>
      </c>
      <c r="AD1284">
        <v>1382</v>
      </c>
      <c r="AE1284">
        <v>0</v>
      </c>
      <c r="AF1284">
        <v>1382</v>
      </c>
      <c r="AG1284" s="6">
        <v>1</v>
      </c>
      <c r="AH1284" s="6">
        <v>0</v>
      </c>
      <c r="AI1284">
        <v>1</v>
      </c>
      <c r="AJ1284">
        <v>0</v>
      </c>
      <c r="AK1284">
        <v>3</v>
      </c>
      <c r="AL1284">
        <v>1</v>
      </c>
      <c r="AM1284">
        <v>6</v>
      </c>
      <c r="AN1284">
        <v>1</v>
      </c>
      <c r="AO1284" t="s">
        <v>2994</v>
      </c>
      <c r="AP1284" t="s">
        <v>2992</v>
      </c>
      <c r="AQ1284" s="6">
        <v>1991</v>
      </c>
      <c r="AR1284" s="6" t="s">
        <v>2990</v>
      </c>
      <c r="AS1284" s="6">
        <v>2</v>
      </c>
      <c r="AT1284" s="6">
        <v>884</v>
      </c>
      <c r="AU1284" s="6" t="s">
        <v>2994</v>
      </c>
      <c r="AV1284">
        <v>0</v>
      </c>
      <c r="AW1284">
        <v>0</v>
      </c>
      <c r="AX1284">
        <v>252</v>
      </c>
      <c r="AY1284">
        <v>0</v>
      </c>
      <c r="AZ1284">
        <v>0</v>
      </c>
      <c r="BA1284">
        <v>0</v>
      </c>
      <c r="BB1284" t="s">
        <v>2995</v>
      </c>
      <c r="BC1284">
        <v>5</v>
      </c>
      <c r="BD1284">
        <v>2009</v>
      </c>
      <c r="BE1284" t="s">
        <v>2996</v>
      </c>
      <c r="BF1284" t="s">
        <v>2997</v>
      </c>
      <c r="BG1284">
        <v>176000</v>
      </c>
      <c r="BH1284" s="2">
        <v>6</v>
      </c>
      <c r="BI1284" s="2">
        <v>6</v>
      </c>
    </row>
    <row r="1285" spans="1:61" x14ac:dyDescent="0.25">
      <c r="A1285">
        <v>1089</v>
      </c>
      <c r="B1285" t="s">
        <v>1296</v>
      </c>
      <c r="C1285" s="6">
        <v>51</v>
      </c>
      <c r="D1285">
        <v>8029</v>
      </c>
      <c r="E1285" t="s">
        <v>2985</v>
      </c>
      <c r="F1285" t="s">
        <v>3036</v>
      </c>
      <c r="G1285" t="s">
        <v>9</v>
      </c>
      <c r="H1285" t="s">
        <v>2987</v>
      </c>
      <c r="I1285">
        <v>6</v>
      </c>
      <c r="J1285">
        <v>5</v>
      </c>
      <c r="K1285" t="str" cm="1">
        <f t="array" ref="K1285">_xlfn.IFS(AND(I1285&gt;=1, I1285&lt;=2), "Bad", AND(I1285&gt;=3, I1285&lt;=4), "Somewhat Decent", AND(I1285&gt;=5, I1285&lt;=6), "Good", AND(I1285&gt;=7, I1285&lt;=8), "Very Good", AND(I1285&gt;=9, I1285&lt;=10), "Excellent")</f>
        <v>Good</v>
      </c>
      <c r="L1285">
        <f t="shared" si="208"/>
        <v>0</v>
      </c>
      <c r="M1285">
        <f t="shared" si="209"/>
        <v>0</v>
      </c>
      <c r="N1285">
        <f t="shared" si="210"/>
        <v>1</v>
      </c>
      <c r="O1285">
        <f t="shared" si="211"/>
        <v>0</v>
      </c>
      <c r="P1285">
        <f t="shared" si="212"/>
        <v>0</v>
      </c>
      <c r="Q1285" s="10" t="e">
        <f t="shared" si="207"/>
        <v>#N/A</v>
      </c>
      <c r="R1285">
        <v>2005</v>
      </c>
      <c r="S1285" t="str">
        <f t="shared" si="213"/>
        <v>No</v>
      </c>
      <c r="T1285">
        <f t="shared" si="214"/>
        <v>0</v>
      </c>
      <c r="U1285" s="11">
        <v>2005</v>
      </c>
      <c r="V1285" s="6" t="s">
        <v>2998</v>
      </c>
      <c r="W1285" s="6">
        <v>0</v>
      </c>
      <c r="X1285" s="6" t="s">
        <v>2990</v>
      </c>
      <c r="Y1285" s="6">
        <v>0</v>
      </c>
      <c r="Z1285" s="6" t="s">
        <v>2990</v>
      </c>
      <c r="AA1285" s="6">
        <v>0</v>
      </c>
      <c r="AB1285" s="6">
        <v>728</v>
      </c>
      <c r="AC1285" s="6">
        <v>728</v>
      </c>
      <c r="AD1285">
        <v>728</v>
      </c>
      <c r="AE1285">
        <v>728</v>
      </c>
      <c r="AF1285">
        <v>1456</v>
      </c>
      <c r="AG1285" s="6">
        <v>0</v>
      </c>
      <c r="AH1285" s="6">
        <v>0</v>
      </c>
      <c r="AI1285">
        <v>2</v>
      </c>
      <c r="AJ1285">
        <v>1</v>
      </c>
      <c r="AK1285">
        <v>3</v>
      </c>
      <c r="AL1285">
        <v>1</v>
      </c>
      <c r="AM1285">
        <v>8</v>
      </c>
      <c r="AN1285">
        <v>0</v>
      </c>
      <c r="AO1285" t="s">
        <v>2995</v>
      </c>
      <c r="AP1285" t="s">
        <v>2992</v>
      </c>
      <c r="AQ1285" s="6">
        <v>2005</v>
      </c>
      <c r="AR1285" s="6" t="s">
        <v>2993</v>
      </c>
      <c r="AS1285" s="6">
        <v>2</v>
      </c>
      <c r="AT1285" s="6">
        <v>400</v>
      </c>
      <c r="AU1285" s="6" t="s">
        <v>2994</v>
      </c>
      <c r="AV1285">
        <v>100</v>
      </c>
      <c r="AW1285">
        <v>24</v>
      </c>
      <c r="AX1285">
        <v>0</v>
      </c>
      <c r="AY1285">
        <v>0</v>
      </c>
      <c r="AZ1285">
        <v>0</v>
      </c>
      <c r="BA1285">
        <v>0</v>
      </c>
      <c r="BB1285" t="s">
        <v>2995</v>
      </c>
      <c r="BC1285">
        <v>7</v>
      </c>
      <c r="BD1285">
        <v>2008</v>
      </c>
      <c r="BE1285" t="s">
        <v>2996</v>
      </c>
      <c r="BF1285" t="s">
        <v>2997</v>
      </c>
      <c r="BG1285">
        <v>176000</v>
      </c>
      <c r="BH1285" s="2">
        <v>6</v>
      </c>
      <c r="BI1285" s="2">
        <v>6</v>
      </c>
    </row>
    <row r="1286" spans="1:61" x14ac:dyDescent="0.25">
      <c r="A1286">
        <v>1096</v>
      </c>
      <c r="B1286" t="s">
        <v>1297</v>
      </c>
      <c r="C1286" s="6">
        <v>69.22</v>
      </c>
      <c r="D1286">
        <v>7750</v>
      </c>
      <c r="E1286" t="s">
        <v>2985</v>
      </c>
      <c r="F1286" t="s">
        <v>3036</v>
      </c>
      <c r="G1286" t="s">
        <v>9</v>
      </c>
      <c r="H1286" t="s">
        <v>2987</v>
      </c>
      <c r="I1286">
        <v>7</v>
      </c>
      <c r="J1286">
        <v>5</v>
      </c>
      <c r="K1286" t="str" cm="1">
        <f t="array" ref="K1286">_xlfn.IFS(AND(I1286&gt;=1, I1286&lt;=2), "Bad", AND(I1286&gt;=3, I1286&lt;=4), "Somewhat Decent", AND(I1286&gt;=5, I1286&lt;=6), "Good", AND(I1286&gt;=7, I1286&lt;=8), "Very Good", AND(I1286&gt;=9, I1286&lt;=10), "Excellent")</f>
        <v>Very Good</v>
      </c>
      <c r="L1286">
        <f t="shared" si="208"/>
        <v>0</v>
      </c>
      <c r="M1286">
        <f t="shared" si="209"/>
        <v>0</v>
      </c>
      <c r="N1286">
        <f t="shared" si="210"/>
        <v>0</v>
      </c>
      <c r="O1286">
        <f t="shared" si="211"/>
        <v>1</v>
      </c>
      <c r="P1286">
        <f t="shared" si="212"/>
        <v>0</v>
      </c>
      <c r="Q1286" s="10" t="e">
        <f t="shared" si="207"/>
        <v>#N/A</v>
      </c>
      <c r="R1286">
        <v>2002</v>
      </c>
      <c r="S1286" t="str">
        <f t="shared" si="213"/>
        <v>No</v>
      </c>
      <c r="T1286">
        <f t="shared" si="214"/>
        <v>0</v>
      </c>
      <c r="U1286" s="11">
        <v>2002</v>
      </c>
      <c r="V1286" s="6" t="s">
        <v>2998</v>
      </c>
      <c r="W1286" s="6">
        <v>0</v>
      </c>
      <c r="X1286" s="6" t="s">
        <v>2990</v>
      </c>
      <c r="Y1286" s="6">
        <v>0</v>
      </c>
      <c r="Z1286" s="6" t="s">
        <v>2990</v>
      </c>
      <c r="AA1286" s="6">
        <v>0</v>
      </c>
      <c r="AB1286" s="6">
        <v>707</v>
      </c>
      <c r="AC1286" s="6">
        <v>707</v>
      </c>
      <c r="AD1286">
        <v>707</v>
      </c>
      <c r="AE1286">
        <v>707</v>
      </c>
      <c r="AF1286">
        <v>1414</v>
      </c>
      <c r="AG1286" s="6">
        <v>0</v>
      </c>
      <c r="AH1286" s="6">
        <v>0</v>
      </c>
      <c r="AI1286">
        <v>2</v>
      </c>
      <c r="AJ1286">
        <v>1</v>
      </c>
      <c r="AK1286">
        <v>3</v>
      </c>
      <c r="AL1286">
        <v>1</v>
      </c>
      <c r="AM1286">
        <v>6</v>
      </c>
      <c r="AN1286">
        <v>1</v>
      </c>
      <c r="AO1286" t="s">
        <v>3003</v>
      </c>
      <c r="AP1286" t="s">
        <v>2992</v>
      </c>
      <c r="AQ1286" s="6">
        <v>2002</v>
      </c>
      <c r="AR1286" s="6" t="s">
        <v>2993</v>
      </c>
      <c r="AS1286" s="6">
        <v>2</v>
      </c>
      <c r="AT1286" s="6">
        <v>403</v>
      </c>
      <c r="AU1286" s="6" t="s">
        <v>2994</v>
      </c>
      <c r="AV1286">
        <v>100</v>
      </c>
      <c r="AW1286">
        <v>35</v>
      </c>
      <c r="AX1286">
        <v>0</v>
      </c>
      <c r="AY1286">
        <v>0</v>
      </c>
      <c r="AZ1286">
        <v>0</v>
      </c>
      <c r="BA1286">
        <v>0</v>
      </c>
      <c r="BB1286" t="s">
        <v>2995</v>
      </c>
      <c r="BC1286">
        <v>4</v>
      </c>
      <c r="BD1286">
        <v>2008</v>
      </c>
      <c r="BE1286" t="s">
        <v>2996</v>
      </c>
      <c r="BF1286" t="s">
        <v>2997</v>
      </c>
      <c r="BG1286">
        <v>176000</v>
      </c>
      <c r="BH1286" s="2">
        <v>6</v>
      </c>
      <c r="BI1286" s="2">
        <v>6</v>
      </c>
    </row>
    <row r="1287" spans="1:61" x14ac:dyDescent="0.25">
      <c r="A1287">
        <v>1204</v>
      </c>
      <c r="B1287" t="s">
        <v>1298</v>
      </c>
      <c r="C1287" s="6">
        <v>69.22</v>
      </c>
      <c r="D1287">
        <v>9900</v>
      </c>
      <c r="E1287" t="s">
        <v>2985</v>
      </c>
      <c r="F1287" t="s">
        <v>3049</v>
      </c>
      <c r="G1287" t="s">
        <v>9</v>
      </c>
      <c r="H1287" t="s">
        <v>2987</v>
      </c>
      <c r="I1287">
        <v>7</v>
      </c>
      <c r="J1287">
        <v>5</v>
      </c>
      <c r="K1287" t="str" cm="1">
        <f t="array" ref="K1287">_xlfn.IFS(AND(I1287&gt;=1, I1287&lt;=2), "Bad", AND(I1287&gt;=3, I1287&lt;=4), "Somewhat Decent", AND(I1287&gt;=5, I1287&lt;=6), "Good", AND(I1287&gt;=7, I1287&lt;=8), "Very Good", AND(I1287&gt;=9, I1287&lt;=10), "Excellent")</f>
        <v>Very Good</v>
      </c>
      <c r="L1287">
        <f t="shared" si="208"/>
        <v>0</v>
      </c>
      <c r="M1287">
        <f t="shared" si="209"/>
        <v>0</v>
      </c>
      <c r="N1287">
        <f t="shared" si="210"/>
        <v>0</v>
      </c>
      <c r="O1287">
        <f t="shared" si="211"/>
        <v>1</v>
      </c>
      <c r="P1287">
        <f t="shared" si="212"/>
        <v>0</v>
      </c>
      <c r="Q1287" s="10" t="e">
        <f t="shared" si="207"/>
        <v>#N/A</v>
      </c>
      <c r="R1287">
        <v>1968</v>
      </c>
      <c r="S1287" t="str">
        <f t="shared" si="213"/>
        <v>No</v>
      </c>
      <c r="T1287">
        <f t="shared" si="214"/>
        <v>0</v>
      </c>
      <c r="U1287" s="11">
        <v>1968</v>
      </c>
      <c r="V1287" s="6" t="s">
        <v>2988</v>
      </c>
      <c r="W1287" s="6">
        <v>342</v>
      </c>
      <c r="X1287" s="6" t="s">
        <v>3011</v>
      </c>
      <c r="Y1287" s="6">
        <v>552</v>
      </c>
      <c r="Z1287" s="6" t="s">
        <v>2990</v>
      </c>
      <c r="AA1287" s="6">
        <v>0</v>
      </c>
      <c r="AB1287" s="6">
        <v>280</v>
      </c>
      <c r="AC1287" s="6">
        <v>832</v>
      </c>
      <c r="AD1287">
        <v>1098</v>
      </c>
      <c r="AE1287">
        <v>880</v>
      </c>
      <c r="AF1287">
        <v>1978</v>
      </c>
      <c r="AG1287" s="6">
        <v>0</v>
      </c>
      <c r="AH1287" s="6">
        <v>0</v>
      </c>
      <c r="AI1287">
        <v>2</v>
      </c>
      <c r="AJ1287">
        <v>1</v>
      </c>
      <c r="AK1287">
        <v>4</v>
      </c>
      <c r="AL1287">
        <v>1</v>
      </c>
      <c r="AM1287">
        <v>9</v>
      </c>
      <c r="AN1287">
        <v>1</v>
      </c>
      <c r="AO1287" t="s">
        <v>3003</v>
      </c>
      <c r="AP1287" t="s">
        <v>2992</v>
      </c>
      <c r="AQ1287" s="6">
        <v>1968</v>
      </c>
      <c r="AR1287" s="6" t="s">
        <v>3008</v>
      </c>
      <c r="AS1287" s="6">
        <v>2</v>
      </c>
      <c r="AT1287" s="6">
        <v>486</v>
      </c>
      <c r="AU1287" s="6" t="s">
        <v>2994</v>
      </c>
      <c r="AV1287">
        <v>0</v>
      </c>
      <c r="AW1287">
        <v>43</v>
      </c>
      <c r="AX1287">
        <v>0</v>
      </c>
      <c r="AY1287">
        <v>0</v>
      </c>
      <c r="AZ1287">
        <v>0</v>
      </c>
      <c r="BA1287">
        <v>0</v>
      </c>
      <c r="BB1287" t="s">
        <v>2995</v>
      </c>
      <c r="BC1287">
        <v>4</v>
      </c>
      <c r="BD1287">
        <v>2008</v>
      </c>
      <c r="BE1287" t="s">
        <v>2996</v>
      </c>
      <c r="BF1287" t="s">
        <v>2997</v>
      </c>
      <c r="BG1287">
        <v>176000</v>
      </c>
      <c r="BH1287" s="2">
        <v>6</v>
      </c>
      <c r="BI1287" s="2">
        <v>6</v>
      </c>
    </row>
    <row r="1288" spans="1:61" x14ac:dyDescent="0.25">
      <c r="A1288">
        <v>1497</v>
      </c>
      <c r="B1288" t="s">
        <v>1299</v>
      </c>
      <c r="C1288" s="6">
        <v>60</v>
      </c>
      <c r="D1288">
        <v>7024</v>
      </c>
      <c r="E1288" t="s">
        <v>2985</v>
      </c>
      <c r="F1288" t="s">
        <v>3026</v>
      </c>
      <c r="G1288" t="s">
        <v>9</v>
      </c>
      <c r="H1288" t="s">
        <v>3001</v>
      </c>
      <c r="I1288">
        <v>4</v>
      </c>
      <c r="J1288">
        <v>5</v>
      </c>
      <c r="K1288" t="str" cm="1">
        <f t="array" ref="K1288">_xlfn.IFS(AND(I1288&gt;=1, I1288&lt;=2), "Bad", AND(I1288&gt;=3, I1288&lt;=4), "Somewhat Decent", AND(I1288&gt;=5, I1288&lt;=6), "Good", AND(I1288&gt;=7, I1288&lt;=8), "Very Good", AND(I1288&gt;=9, I1288&lt;=10), "Excellent")</f>
        <v>Somewhat Decent</v>
      </c>
      <c r="L1288">
        <f t="shared" si="208"/>
        <v>0</v>
      </c>
      <c r="M1288">
        <f t="shared" si="209"/>
        <v>1</v>
      </c>
      <c r="N1288">
        <f t="shared" si="210"/>
        <v>0</v>
      </c>
      <c r="O1288">
        <f t="shared" si="211"/>
        <v>0</v>
      </c>
      <c r="P1288">
        <f t="shared" si="212"/>
        <v>0</v>
      </c>
      <c r="Q1288" s="10" t="e">
        <f t="shared" si="207"/>
        <v>#N/A</v>
      </c>
      <c r="R1288">
        <v>2005</v>
      </c>
      <c r="S1288" t="str">
        <f t="shared" si="213"/>
        <v>No</v>
      </c>
      <c r="T1288">
        <f t="shared" si="214"/>
        <v>0</v>
      </c>
      <c r="U1288" s="11">
        <v>2005</v>
      </c>
      <c r="V1288" s="6" t="s">
        <v>2998</v>
      </c>
      <c r="W1288" s="6">
        <v>0</v>
      </c>
      <c r="X1288" s="6" t="s">
        <v>2989</v>
      </c>
      <c r="Y1288" s="6">
        <v>1024</v>
      </c>
      <c r="Z1288" s="6" t="s">
        <v>2990</v>
      </c>
      <c r="AA1288" s="6">
        <v>0</v>
      </c>
      <c r="AB1288" s="6">
        <v>108</v>
      </c>
      <c r="AC1288" s="6">
        <v>1132</v>
      </c>
      <c r="AD1288">
        <v>1132</v>
      </c>
      <c r="AE1288">
        <v>0</v>
      </c>
      <c r="AF1288">
        <v>1132</v>
      </c>
      <c r="AG1288" s="6">
        <v>1</v>
      </c>
      <c r="AH1288" s="6">
        <v>0</v>
      </c>
      <c r="AI1288">
        <v>1</v>
      </c>
      <c r="AJ1288">
        <v>1</v>
      </c>
      <c r="AK1288">
        <v>2</v>
      </c>
      <c r="AL1288">
        <v>1</v>
      </c>
      <c r="AM1288">
        <v>5</v>
      </c>
      <c r="AN1288">
        <v>0</v>
      </c>
      <c r="AO1288" t="s">
        <v>2995</v>
      </c>
      <c r="AP1288" t="s">
        <v>2992</v>
      </c>
      <c r="AQ1288" s="6">
        <v>2005</v>
      </c>
      <c r="AR1288" s="6" t="s">
        <v>2993</v>
      </c>
      <c r="AS1288" s="6">
        <v>2</v>
      </c>
      <c r="AT1288" s="6">
        <v>451</v>
      </c>
      <c r="AU1288" s="6" t="s">
        <v>2994</v>
      </c>
      <c r="AV1288">
        <v>252</v>
      </c>
      <c r="AW1288">
        <v>64</v>
      </c>
      <c r="AX1288">
        <v>0</v>
      </c>
      <c r="AY1288">
        <v>0</v>
      </c>
      <c r="AZ1288">
        <v>0</v>
      </c>
      <c r="BA1288">
        <v>0</v>
      </c>
      <c r="BB1288" t="s">
        <v>2995</v>
      </c>
      <c r="BC1288">
        <v>6</v>
      </c>
      <c r="BD1288">
        <v>2008</v>
      </c>
      <c r="BE1288" t="s">
        <v>2996</v>
      </c>
      <c r="BF1288" t="s">
        <v>2997</v>
      </c>
      <c r="BG1288">
        <v>176000</v>
      </c>
      <c r="BH1288" s="2">
        <v>6</v>
      </c>
      <c r="BI1288" s="2">
        <v>6</v>
      </c>
    </row>
    <row r="1289" spans="1:61" x14ac:dyDescent="0.25">
      <c r="A1289">
        <v>1625</v>
      </c>
      <c r="B1289" t="s">
        <v>1300</v>
      </c>
      <c r="C1289" s="6">
        <v>63</v>
      </c>
      <c r="D1289">
        <v>7875</v>
      </c>
      <c r="E1289" t="s">
        <v>2985</v>
      </c>
      <c r="F1289" t="s">
        <v>3036</v>
      </c>
      <c r="G1289" t="s">
        <v>9</v>
      </c>
      <c r="H1289" t="s">
        <v>3001</v>
      </c>
      <c r="I1289">
        <v>7</v>
      </c>
      <c r="J1289">
        <v>5</v>
      </c>
      <c r="K1289" t="str" cm="1">
        <f t="array" ref="K1289">_xlfn.IFS(AND(I1289&gt;=1, I1289&lt;=2), "Bad", AND(I1289&gt;=3, I1289&lt;=4), "Somewhat Decent", AND(I1289&gt;=5, I1289&lt;=6), "Good", AND(I1289&gt;=7, I1289&lt;=8), "Very Good", AND(I1289&gt;=9, I1289&lt;=10), "Excellent")</f>
        <v>Very Good</v>
      </c>
      <c r="L1289">
        <f t="shared" si="208"/>
        <v>0</v>
      </c>
      <c r="M1289">
        <f t="shared" si="209"/>
        <v>0</v>
      </c>
      <c r="N1289">
        <f t="shared" si="210"/>
        <v>0</v>
      </c>
      <c r="O1289">
        <f t="shared" si="211"/>
        <v>1</v>
      </c>
      <c r="P1289">
        <f t="shared" si="212"/>
        <v>0</v>
      </c>
      <c r="Q1289" s="10">
        <f t="shared" si="207"/>
        <v>28</v>
      </c>
      <c r="R1289">
        <v>1995</v>
      </c>
      <c r="S1289" t="str">
        <f t="shared" si="213"/>
        <v>Yes</v>
      </c>
      <c r="T1289">
        <f t="shared" si="214"/>
        <v>1</v>
      </c>
      <c r="U1289" s="11">
        <v>1996</v>
      </c>
      <c r="V1289" s="6" t="s">
        <v>2988</v>
      </c>
      <c r="W1289" s="6">
        <v>38</v>
      </c>
      <c r="X1289" s="6" t="s">
        <v>2990</v>
      </c>
      <c r="Y1289" s="6">
        <v>0</v>
      </c>
      <c r="Z1289" s="6" t="s">
        <v>2990</v>
      </c>
      <c r="AA1289" s="6">
        <v>0</v>
      </c>
      <c r="AB1289" s="6">
        <v>1237</v>
      </c>
      <c r="AC1289" s="6">
        <v>1237</v>
      </c>
      <c r="AD1289">
        <v>1253</v>
      </c>
      <c r="AE1289">
        <v>0</v>
      </c>
      <c r="AF1289">
        <v>1253</v>
      </c>
      <c r="AG1289" s="6">
        <v>0</v>
      </c>
      <c r="AH1289" s="6">
        <v>0</v>
      </c>
      <c r="AI1289">
        <v>2</v>
      </c>
      <c r="AJ1289">
        <v>0</v>
      </c>
      <c r="AK1289">
        <v>3</v>
      </c>
      <c r="AL1289">
        <v>1</v>
      </c>
      <c r="AM1289">
        <v>6</v>
      </c>
      <c r="AN1289">
        <v>1</v>
      </c>
      <c r="AO1289" t="s">
        <v>2994</v>
      </c>
      <c r="AP1289" t="s">
        <v>2992</v>
      </c>
      <c r="AQ1289" s="6">
        <v>1995</v>
      </c>
      <c r="AR1289" s="6" t="s">
        <v>2993</v>
      </c>
      <c r="AS1289" s="6">
        <v>2</v>
      </c>
      <c r="AT1289" s="6">
        <v>402</v>
      </c>
      <c r="AU1289" s="6" t="s">
        <v>2994</v>
      </c>
      <c r="AV1289">
        <v>220</v>
      </c>
      <c r="AW1289">
        <v>21</v>
      </c>
      <c r="AX1289">
        <v>0</v>
      </c>
      <c r="AY1289">
        <v>0</v>
      </c>
      <c r="AZ1289">
        <v>0</v>
      </c>
      <c r="BA1289">
        <v>0</v>
      </c>
      <c r="BB1289" t="s">
        <v>2995</v>
      </c>
      <c r="BC1289">
        <v>6</v>
      </c>
      <c r="BD1289">
        <v>2007</v>
      </c>
      <c r="BE1289" t="s">
        <v>2996</v>
      </c>
      <c r="BF1289" t="s">
        <v>2997</v>
      </c>
      <c r="BG1289">
        <v>176000</v>
      </c>
      <c r="BH1289" s="2">
        <v>6</v>
      </c>
      <c r="BI1289" s="2">
        <v>6</v>
      </c>
    </row>
    <row r="1290" spans="1:61" x14ac:dyDescent="0.25">
      <c r="A1290">
        <v>1647</v>
      </c>
      <c r="B1290" t="s">
        <v>1301</v>
      </c>
      <c r="C1290" s="6">
        <v>78</v>
      </c>
      <c r="D1290">
        <v>12090</v>
      </c>
      <c r="E1290" t="s">
        <v>2985</v>
      </c>
      <c r="F1290" t="s">
        <v>3049</v>
      </c>
      <c r="G1290" t="s">
        <v>9</v>
      </c>
      <c r="H1290" t="s">
        <v>2987</v>
      </c>
      <c r="I1290">
        <v>7</v>
      </c>
      <c r="J1290">
        <v>7</v>
      </c>
      <c r="K1290" t="str" cm="1">
        <f t="array" ref="K1290">_xlfn.IFS(AND(I1290&gt;=1, I1290&lt;=2), "Bad", AND(I1290&gt;=3, I1290&lt;=4), "Somewhat Decent", AND(I1290&gt;=5, I1290&lt;=6), "Good", AND(I1290&gt;=7, I1290&lt;=8), "Very Good", AND(I1290&gt;=9, I1290&lt;=10), "Excellent")</f>
        <v>Very Good</v>
      </c>
      <c r="L1290">
        <f t="shared" si="208"/>
        <v>0</v>
      </c>
      <c r="M1290">
        <f t="shared" si="209"/>
        <v>0</v>
      </c>
      <c r="N1290">
        <f t="shared" si="210"/>
        <v>0</v>
      </c>
      <c r="O1290">
        <f t="shared" si="211"/>
        <v>1</v>
      </c>
      <c r="P1290">
        <f t="shared" si="212"/>
        <v>0</v>
      </c>
      <c r="Q1290" s="10">
        <f t="shared" si="207"/>
        <v>21</v>
      </c>
      <c r="R1290">
        <v>1981</v>
      </c>
      <c r="S1290" t="str">
        <f t="shared" si="213"/>
        <v>Yes</v>
      </c>
      <c r="T1290">
        <f t="shared" si="214"/>
        <v>1</v>
      </c>
      <c r="U1290" s="11">
        <v>2003</v>
      </c>
      <c r="V1290" s="6" t="s">
        <v>2988</v>
      </c>
      <c r="W1290" s="6">
        <v>306</v>
      </c>
      <c r="X1290" s="6" t="s">
        <v>3007</v>
      </c>
      <c r="Y1290" s="6">
        <v>321</v>
      </c>
      <c r="Z1290" s="6" t="s">
        <v>2990</v>
      </c>
      <c r="AA1290" s="6">
        <v>0</v>
      </c>
      <c r="AB1290" s="6">
        <v>404</v>
      </c>
      <c r="AC1290" s="6">
        <v>725</v>
      </c>
      <c r="AD1290">
        <v>725</v>
      </c>
      <c r="AE1290">
        <v>754</v>
      </c>
      <c r="AF1290">
        <v>1479</v>
      </c>
      <c r="AG1290" s="6">
        <v>0</v>
      </c>
      <c r="AH1290" s="6">
        <v>0</v>
      </c>
      <c r="AI1290">
        <v>2</v>
      </c>
      <c r="AJ1290">
        <v>1</v>
      </c>
      <c r="AK1290">
        <v>3</v>
      </c>
      <c r="AL1290">
        <v>1</v>
      </c>
      <c r="AM1290">
        <v>6</v>
      </c>
      <c r="AN1290">
        <v>1</v>
      </c>
      <c r="AO1290" t="s">
        <v>2994</v>
      </c>
      <c r="AP1290" t="s">
        <v>2992</v>
      </c>
      <c r="AQ1290" s="6">
        <v>1981</v>
      </c>
      <c r="AR1290" s="6" t="s">
        <v>3008</v>
      </c>
      <c r="AS1290" s="6">
        <v>2</v>
      </c>
      <c r="AT1290" s="6">
        <v>484</v>
      </c>
      <c r="AU1290" s="6" t="s">
        <v>2994</v>
      </c>
      <c r="AV1290">
        <v>167</v>
      </c>
      <c r="AW1290">
        <v>72</v>
      </c>
      <c r="AX1290">
        <v>0</v>
      </c>
      <c r="AY1290">
        <v>0</v>
      </c>
      <c r="AZ1290">
        <v>0</v>
      </c>
      <c r="BA1290">
        <v>0</v>
      </c>
      <c r="BB1290" t="s">
        <v>2995</v>
      </c>
      <c r="BC1290">
        <v>3</v>
      </c>
      <c r="BD1290">
        <v>2007</v>
      </c>
      <c r="BE1290" t="s">
        <v>2996</v>
      </c>
      <c r="BF1290" t="s">
        <v>2997</v>
      </c>
      <c r="BG1290">
        <v>176000</v>
      </c>
      <c r="BH1290" s="2">
        <v>6</v>
      </c>
      <c r="BI1290" s="2">
        <v>6</v>
      </c>
    </row>
    <row r="1291" spans="1:61" x14ac:dyDescent="0.25">
      <c r="A1291">
        <v>1729</v>
      </c>
      <c r="B1291" t="s">
        <v>1302</v>
      </c>
      <c r="C1291" s="6">
        <v>65</v>
      </c>
      <c r="D1291">
        <v>10237</v>
      </c>
      <c r="E1291" t="s">
        <v>2985</v>
      </c>
      <c r="F1291" t="s">
        <v>3036</v>
      </c>
      <c r="G1291" t="s">
        <v>9</v>
      </c>
      <c r="H1291" t="s">
        <v>2987</v>
      </c>
      <c r="I1291">
        <v>6</v>
      </c>
      <c r="J1291">
        <v>5</v>
      </c>
      <c r="K1291" t="str" cm="1">
        <f t="array" ref="K1291">_xlfn.IFS(AND(I1291&gt;=1, I1291&lt;=2), "Bad", AND(I1291&gt;=3, I1291&lt;=4), "Somewhat Decent", AND(I1291&gt;=5, I1291&lt;=6), "Good", AND(I1291&gt;=7, I1291&lt;=8), "Very Good", AND(I1291&gt;=9, I1291&lt;=10), "Excellent")</f>
        <v>Good</v>
      </c>
      <c r="L1291">
        <f t="shared" si="208"/>
        <v>0</v>
      </c>
      <c r="M1291">
        <f t="shared" si="209"/>
        <v>0</v>
      </c>
      <c r="N1291">
        <f t="shared" si="210"/>
        <v>1</v>
      </c>
      <c r="O1291">
        <f t="shared" si="211"/>
        <v>0</v>
      </c>
      <c r="P1291">
        <f t="shared" si="212"/>
        <v>0</v>
      </c>
      <c r="Q1291" s="10">
        <f t="shared" si="207"/>
        <v>18</v>
      </c>
      <c r="R1291">
        <v>2005</v>
      </c>
      <c r="S1291" t="str">
        <f t="shared" si="213"/>
        <v>Yes</v>
      </c>
      <c r="T1291">
        <f t="shared" si="214"/>
        <v>1</v>
      </c>
      <c r="U1291" s="11">
        <v>2006</v>
      </c>
      <c r="V1291" s="6" t="s">
        <v>2998</v>
      </c>
      <c r="W1291" s="6">
        <v>0</v>
      </c>
      <c r="X1291" s="6" t="s">
        <v>2990</v>
      </c>
      <c r="Y1291" s="6">
        <v>0</v>
      </c>
      <c r="Z1291" s="6" t="s">
        <v>2990</v>
      </c>
      <c r="AA1291" s="6">
        <v>0</v>
      </c>
      <c r="AB1291" s="6">
        <v>768</v>
      </c>
      <c r="AC1291" s="6">
        <v>768</v>
      </c>
      <c r="AD1291">
        <v>768</v>
      </c>
      <c r="AE1291">
        <v>768</v>
      </c>
      <c r="AF1291">
        <v>1536</v>
      </c>
      <c r="AG1291" s="6">
        <v>0</v>
      </c>
      <c r="AH1291" s="6">
        <v>0</v>
      </c>
      <c r="AI1291">
        <v>2</v>
      </c>
      <c r="AJ1291">
        <v>1</v>
      </c>
      <c r="AK1291">
        <v>3</v>
      </c>
      <c r="AL1291">
        <v>1</v>
      </c>
      <c r="AM1291">
        <v>6</v>
      </c>
      <c r="AN1291">
        <v>1</v>
      </c>
      <c r="AO1291" t="s">
        <v>3003</v>
      </c>
      <c r="AP1291" t="s">
        <v>2992</v>
      </c>
      <c r="AQ1291" s="6">
        <v>2005</v>
      </c>
      <c r="AR1291" s="6" t="s">
        <v>2993</v>
      </c>
      <c r="AS1291" s="6">
        <v>2</v>
      </c>
      <c r="AT1291" s="6">
        <v>400</v>
      </c>
      <c r="AU1291" s="6" t="s">
        <v>2994</v>
      </c>
      <c r="AV1291">
        <v>100</v>
      </c>
      <c r="AW1291">
        <v>38</v>
      </c>
      <c r="AX1291">
        <v>0</v>
      </c>
      <c r="AY1291">
        <v>0</v>
      </c>
      <c r="AZ1291">
        <v>0</v>
      </c>
      <c r="BA1291">
        <v>0</v>
      </c>
      <c r="BB1291" t="s">
        <v>2995</v>
      </c>
      <c r="BC1291">
        <v>6</v>
      </c>
      <c r="BD1291">
        <v>2007</v>
      </c>
      <c r="BE1291" t="s">
        <v>2996</v>
      </c>
      <c r="BF1291" t="s">
        <v>2997</v>
      </c>
      <c r="BG1291">
        <v>176000</v>
      </c>
      <c r="BH1291" s="2">
        <v>6</v>
      </c>
      <c r="BI1291" s="2">
        <v>6</v>
      </c>
    </row>
    <row r="1292" spans="1:61" x14ac:dyDescent="0.25">
      <c r="A1292">
        <v>2469</v>
      </c>
      <c r="B1292" t="s">
        <v>1303</v>
      </c>
      <c r="C1292" s="6">
        <v>62</v>
      </c>
      <c r="D1292">
        <v>7500</v>
      </c>
      <c r="E1292" t="s">
        <v>2985</v>
      </c>
      <c r="F1292" t="s">
        <v>3022</v>
      </c>
      <c r="G1292" t="s">
        <v>9</v>
      </c>
      <c r="H1292" t="s">
        <v>3001</v>
      </c>
      <c r="I1292">
        <v>7</v>
      </c>
      <c r="J1292">
        <v>5</v>
      </c>
      <c r="K1292" t="str" cm="1">
        <f t="array" ref="K1292">_xlfn.IFS(AND(I1292&gt;=1, I1292&lt;=2), "Bad", AND(I1292&gt;=3, I1292&lt;=4), "Somewhat Decent", AND(I1292&gt;=5, I1292&lt;=6), "Good", AND(I1292&gt;=7, I1292&lt;=8), "Very Good", AND(I1292&gt;=9, I1292&lt;=10), "Excellent")</f>
        <v>Very Good</v>
      </c>
      <c r="L1292">
        <f t="shared" si="208"/>
        <v>0</v>
      </c>
      <c r="M1292">
        <f t="shared" si="209"/>
        <v>0</v>
      </c>
      <c r="N1292">
        <f t="shared" si="210"/>
        <v>0</v>
      </c>
      <c r="O1292">
        <f t="shared" si="211"/>
        <v>1</v>
      </c>
      <c r="P1292">
        <f t="shared" si="212"/>
        <v>0</v>
      </c>
      <c r="Q1292" s="10" t="e">
        <f t="shared" si="207"/>
        <v>#N/A</v>
      </c>
      <c r="R1292">
        <v>2005</v>
      </c>
      <c r="S1292" t="str">
        <f t="shared" si="213"/>
        <v>No</v>
      </c>
      <c r="T1292">
        <f t="shared" si="214"/>
        <v>0</v>
      </c>
      <c r="U1292" s="11">
        <v>2005</v>
      </c>
      <c r="V1292" s="6" t="s">
        <v>2998</v>
      </c>
      <c r="W1292" s="6">
        <v>0</v>
      </c>
      <c r="X1292" s="6" t="s">
        <v>2990</v>
      </c>
      <c r="Y1292" s="6">
        <v>0</v>
      </c>
      <c r="Z1292" s="6" t="s">
        <v>2990</v>
      </c>
      <c r="AA1292" s="6">
        <v>0</v>
      </c>
      <c r="AB1292" s="6">
        <v>1257</v>
      </c>
      <c r="AC1292" s="6">
        <v>1257</v>
      </c>
      <c r="AD1292">
        <v>1266</v>
      </c>
      <c r="AE1292">
        <v>0</v>
      </c>
      <c r="AF1292">
        <v>1266</v>
      </c>
      <c r="AG1292" s="6">
        <v>0</v>
      </c>
      <c r="AH1292" s="6">
        <v>0</v>
      </c>
      <c r="AI1292">
        <v>2</v>
      </c>
      <c r="AJ1292">
        <v>0</v>
      </c>
      <c r="AK1292">
        <v>3</v>
      </c>
      <c r="AL1292">
        <v>1</v>
      </c>
      <c r="AM1292">
        <v>6</v>
      </c>
      <c r="AN1292">
        <v>1</v>
      </c>
      <c r="AO1292" t="s">
        <v>2994</v>
      </c>
      <c r="AP1292" t="s">
        <v>2992</v>
      </c>
      <c r="AQ1292" s="6">
        <v>2005</v>
      </c>
      <c r="AR1292" s="6" t="s">
        <v>2990</v>
      </c>
      <c r="AS1292" s="6">
        <v>2</v>
      </c>
      <c r="AT1292" s="6">
        <v>453</v>
      </c>
      <c r="AU1292" s="6" t="s">
        <v>2994</v>
      </c>
      <c r="AV1292">
        <v>38</v>
      </c>
      <c r="AW1292">
        <v>144</v>
      </c>
      <c r="AX1292">
        <v>0</v>
      </c>
      <c r="AY1292">
        <v>0</v>
      </c>
      <c r="AZ1292">
        <v>0</v>
      </c>
      <c r="BA1292">
        <v>0</v>
      </c>
      <c r="BB1292" t="s">
        <v>2995</v>
      </c>
      <c r="BC1292">
        <v>4</v>
      </c>
      <c r="BD1292">
        <v>2006</v>
      </c>
      <c r="BE1292" t="s">
        <v>2996</v>
      </c>
      <c r="BF1292" t="s">
        <v>2997</v>
      </c>
      <c r="BG1292">
        <v>176000</v>
      </c>
      <c r="BH1292" s="2">
        <v>6</v>
      </c>
      <c r="BI1292" s="2">
        <v>6</v>
      </c>
    </row>
    <row r="1293" spans="1:61" hidden="1" x14ac:dyDescent="0.25">
      <c r="A1293">
        <v>1292</v>
      </c>
      <c r="B1293" t="s">
        <v>1304</v>
      </c>
      <c r="C1293" s="4">
        <v>63</v>
      </c>
      <c r="D1293">
        <v>11426</v>
      </c>
      <c r="E1293" t="s">
        <v>2985</v>
      </c>
      <c r="F1293" t="s">
        <v>3013</v>
      </c>
      <c r="G1293" t="s">
        <v>164</v>
      </c>
      <c r="H1293" t="s">
        <v>3028</v>
      </c>
      <c r="I1293">
        <v>4</v>
      </c>
      <c r="J1293">
        <v>6</v>
      </c>
      <c r="K1293" t="str" cm="1">
        <f t="array" ref="K1293">_xlfn.IFS(AND(I1293&gt;=1, I1293&lt;=2), "Bad", AND(I1293&gt;=3, I1293&lt;=4), "Somewhat Decent", AND(I1293&gt;=5, I1293&lt;=6), "Good", AND(I1293&gt;=7, I1293&lt;=8), "Very Good", AND(I1293&gt;=9, I1293&lt;=10), "Excellent")</f>
        <v>Somewhat Decent</v>
      </c>
      <c r="L1293">
        <f t="shared" si="208"/>
        <v>0</v>
      </c>
      <c r="M1293">
        <f t="shared" si="209"/>
        <v>1</v>
      </c>
      <c r="N1293">
        <f t="shared" si="210"/>
        <v>0</v>
      </c>
      <c r="O1293">
        <f t="shared" si="211"/>
        <v>0</v>
      </c>
      <c r="P1293">
        <f t="shared" si="212"/>
        <v>0</v>
      </c>
      <c r="Q1293" s="10">
        <f>U1293-R1293</f>
        <v>86</v>
      </c>
      <c r="R1293">
        <v>1910</v>
      </c>
      <c r="S1293" t="str">
        <f t="shared" si="213"/>
        <v>Yes</v>
      </c>
      <c r="T1293">
        <f t="shared" si="214"/>
        <v>1</v>
      </c>
      <c r="U1293">
        <v>1996</v>
      </c>
      <c r="V1293" s="4" t="s">
        <v>2998</v>
      </c>
      <c r="W1293" s="4">
        <v>0</v>
      </c>
      <c r="X1293" s="4" t="s">
        <v>2990</v>
      </c>
      <c r="Y1293" s="4">
        <v>0</v>
      </c>
      <c r="Z1293" s="4" t="s">
        <v>2990</v>
      </c>
      <c r="AA1293" s="4">
        <v>0</v>
      </c>
      <c r="AB1293" s="4">
        <v>828</v>
      </c>
      <c r="AC1293" s="4">
        <v>828</v>
      </c>
      <c r="AD1293">
        <v>828</v>
      </c>
      <c r="AE1293">
        <v>658</v>
      </c>
      <c r="AF1293">
        <v>1594</v>
      </c>
      <c r="AG1293" s="4">
        <v>0</v>
      </c>
      <c r="AH1293" s="4">
        <v>0</v>
      </c>
      <c r="AI1293">
        <v>2</v>
      </c>
      <c r="AJ1293">
        <v>0</v>
      </c>
      <c r="AK1293">
        <v>3</v>
      </c>
      <c r="AL1293">
        <v>2</v>
      </c>
      <c r="AM1293">
        <v>9</v>
      </c>
      <c r="AN1293">
        <v>0</v>
      </c>
      <c r="AO1293" t="s">
        <v>2995</v>
      </c>
      <c r="AP1293" t="s">
        <v>2995</v>
      </c>
      <c r="AQ1293" s="4"/>
      <c r="AR1293" s="4" t="s">
        <v>2995</v>
      </c>
      <c r="AS1293" s="4">
        <v>0</v>
      </c>
      <c r="AT1293" s="4">
        <v>0</v>
      </c>
      <c r="AU1293" s="4" t="s">
        <v>2995</v>
      </c>
      <c r="AV1293">
        <v>0</v>
      </c>
      <c r="AW1293">
        <v>172</v>
      </c>
      <c r="AX1293">
        <v>109</v>
      </c>
      <c r="AY1293">
        <v>0</v>
      </c>
      <c r="AZ1293">
        <v>0</v>
      </c>
      <c r="BA1293">
        <v>0</v>
      </c>
      <c r="BB1293" t="s">
        <v>2995</v>
      </c>
      <c r="BC1293">
        <v>6</v>
      </c>
      <c r="BD1293">
        <v>2008</v>
      </c>
      <c r="BE1293" t="s">
        <v>2996</v>
      </c>
      <c r="BF1293" t="s">
        <v>2997</v>
      </c>
      <c r="BG1293">
        <v>118000</v>
      </c>
      <c r="BH1293" s="2">
        <v>6</v>
      </c>
      <c r="BI1293" s="2">
        <v>6</v>
      </c>
    </row>
    <row r="1294" spans="1:61" x14ac:dyDescent="0.25">
      <c r="A1294">
        <v>2896</v>
      </c>
      <c r="B1294" t="s">
        <v>1305</v>
      </c>
      <c r="C1294" s="6">
        <v>54</v>
      </c>
      <c r="D1294">
        <v>13811</v>
      </c>
      <c r="E1294" t="s">
        <v>2985</v>
      </c>
      <c r="F1294" t="s">
        <v>3025</v>
      </c>
      <c r="G1294" t="s">
        <v>9</v>
      </c>
      <c r="H1294" t="s">
        <v>3001</v>
      </c>
      <c r="I1294">
        <v>6</v>
      </c>
      <c r="J1294">
        <v>6</v>
      </c>
      <c r="K1294" t="str" cm="1">
        <f t="array" ref="K1294">_xlfn.IFS(AND(I1294&gt;=1, I1294&lt;=2), "Bad", AND(I1294&gt;=3, I1294&lt;=4), "Somewhat Decent", AND(I1294&gt;=5, I1294&lt;=6), "Good", AND(I1294&gt;=7, I1294&lt;=8), "Very Good", AND(I1294&gt;=9, I1294&lt;=10), "Excellent")</f>
        <v>Good</v>
      </c>
      <c r="L1294">
        <f t="shared" si="208"/>
        <v>0</v>
      </c>
      <c r="M1294">
        <f t="shared" si="209"/>
        <v>0</v>
      </c>
      <c r="N1294">
        <f t="shared" si="210"/>
        <v>1</v>
      </c>
      <c r="O1294">
        <f t="shared" si="211"/>
        <v>0</v>
      </c>
      <c r="P1294">
        <f t="shared" si="212"/>
        <v>0</v>
      </c>
      <c r="Q1294" s="10" t="e">
        <f>IF(T1294=0,NA(),2024-U1294)</f>
        <v>#N/A</v>
      </c>
      <c r="R1294">
        <v>1987</v>
      </c>
      <c r="S1294" t="str">
        <f t="shared" si="213"/>
        <v>No</v>
      </c>
      <c r="T1294">
        <f t="shared" si="214"/>
        <v>0</v>
      </c>
      <c r="U1294" s="11">
        <v>1987</v>
      </c>
      <c r="V1294" s="6" t="s">
        <v>2988</v>
      </c>
      <c r="W1294" s="6">
        <v>72</v>
      </c>
      <c r="X1294" s="6" t="s">
        <v>2989</v>
      </c>
      <c r="Y1294" s="6">
        <v>980</v>
      </c>
      <c r="Z1294" s="6" t="s">
        <v>3030</v>
      </c>
      <c r="AA1294" s="6">
        <v>40</v>
      </c>
      <c r="AB1294" s="6">
        <v>92</v>
      </c>
      <c r="AC1294" s="6">
        <v>1112</v>
      </c>
      <c r="AD1294">
        <v>1137</v>
      </c>
      <c r="AE1294">
        <v>0</v>
      </c>
      <c r="AF1294">
        <v>1137</v>
      </c>
      <c r="AG1294" s="6">
        <v>1</v>
      </c>
      <c r="AH1294" s="6">
        <v>0</v>
      </c>
      <c r="AI1294">
        <v>2</v>
      </c>
      <c r="AJ1294">
        <v>0</v>
      </c>
      <c r="AK1294">
        <v>2</v>
      </c>
      <c r="AL1294">
        <v>1</v>
      </c>
      <c r="AM1294">
        <v>5</v>
      </c>
      <c r="AN1294">
        <v>1</v>
      </c>
      <c r="AO1294" t="s">
        <v>2994</v>
      </c>
      <c r="AP1294" t="s">
        <v>2992</v>
      </c>
      <c r="AQ1294" s="6">
        <v>1987</v>
      </c>
      <c r="AR1294" s="6" t="s">
        <v>2990</v>
      </c>
      <c r="AS1294" s="6">
        <v>2</v>
      </c>
      <c r="AT1294" s="6">
        <v>551</v>
      </c>
      <c r="AU1294" s="6" t="s">
        <v>2994</v>
      </c>
      <c r="AV1294">
        <v>125</v>
      </c>
      <c r="AW1294">
        <v>0</v>
      </c>
      <c r="AX1294">
        <v>0</v>
      </c>
      <c r="AY1294">
        <v>0</v>
      </c>
      <c r="AZ1294">
        <v>0</v>
      </c>
      <c r="BA1294">
        <v>0</v>
      </c>
      <c r="BB1294" t="s">
        <v>2995</v>
      </c>
      <c r="BC1294">
        <v>7</v>
      </c>
      <c r="BD1294">
        <v>2006</v>
      </c>
      <c r="BE1294" t="s">
        <v>2996</v>
      </c>
      <c r="BF1294" t="s">
        <v>2997</v>
      </c>
      <c r="BG1294">
        <v>176000</v>
      </c>
      <c r="BH1294" s="2">
        <v>6</v>
      </c>
      <c r="BI1294" s="2">
        <v>6</v>
      </c>
    </row>
    <row r="1295" spans="1:61" x14ac:dyDescent="0.25">
      <c r="A1295">
        <v>11</v>
      </c>
      <c r="B1295" t="s">
        <v>1306</v>
      </c>
      <c r="C1295" s="6">
        <v>75</v>
      </c>
      <c r="D1295">
        <v>10000</v>
      </c>
      <c r="E1295" t="s">
        <v>2985</v>
      </c>
      <c r="F1295" t="s">
        <v>3036</v>
      </c>
      <c r="G1295" t="s">
        <v>9</v>
      </c>
      <c r="H1295" t="s">
        <v>2987</v>
      </c>
      <c r="I1295">
        <v>6</v>
      </c>
      <c r="J1295">
        <v>5</v>
      </c>
      <c r="K1295" t="str" cm="1">
        <f t="array" ref="K1295">_xlfn.IFS(AND(I1295&gt;=1, I1295&lt;=2), "Bad", AND(I1295&gt;=3, I1295&lt;=4), "Somewhat Decent", AND(I1295&gt;=5, I1295&lt;=6), "Good", AND(I1295&gt;=7, I1295&lt;=8), "Very Good", AND(I1295&gt;=9, I1295&lt;=10), "Excellent")</f>
        <v>Good</v>
      </c>
      <c r="L1295">
        <f t="shared" si="208"/>
        <v>0</v>
      </c>
      <c r="M1295">
        <f t="shared" si="209"/>
        <v>0</v>
      </c>
      <c r="N1295">
        <f t="shared" si="210"/>
        <v>1</v>
      </c>
      <c r="O1295">
        <f t="shared" si="211"/>
        <v>0</v>
      </c>
      <c r="P1295">
        <f t="shared" si="212"/>
        <v>0</v>
      </c>
      <c r="Q1295" s="10">
        <f>IF(T1295=0,NA(),2024-U1295)</f>
        <v>30</v>
      </c>
      <c r="R1295">
        <v>1993</v>
      </c>
      <c r="S1295" t="str">
        <f t="shared" si="213"/>
        <v>Yes</v>
      </c>
      <c r="T1295">
        <f t="shared" si="214"/>
        <v>1</v>
      </c>
      <c r="U1295" s="11">
        <v>1994</v>
      </c>
      <c r="V1295" s="6" t="s">
        <v>2998</v>
      </c>
      <c r="W1295" s="6">
        <v>0</v>
      </c>
      <c r="X1295" s="6" t="s">
        <v>2990</v>
      </c>
      <c r="Y1295" s="6">
        <v>0</v>
      </c>
      <c r="Z1295" s="6" t="s">
        <v>2990</v>
      </c>
      <c r="AA1295" s="6">
        <v>0</v>
      </c>
      <c r="AB1295" s="6">
        <v>763</v>
      </c>
      <c r="AC1295" s="6">
        <v>763</v>
      </c>
      <c r="AD1295">
        <v>763</v>
      </c>
      <c r="AE1295">
        <v>892</v>
      </c>
      <c r="AF1295">
        <v>1655</v>
      </c>
      <c r="AG1295" s="6">
        <v>0</v>
      </c>
      <c r="AH1295" s="6">
        <v>0</v>
      </c>
      <c r="AI1295">
        <v>2</v>
      </c>
      <c r="AJ1295">
        <v>1</v>
      </c>
      <c r="AK1295">
        <v>3</v>
      </c>
      <c r="AL1295">
        <v>1</v>
      </c>
      <c r="AM1295">
        <v>7</v>
      </c>
      <c r="AN1295">
        <v>1</v>
      </c>
      <c r="AO1295" t="s">
        <v>2994</v>
      </c>
      <c r="AP1295" t="s">
        <v>2992</v>
      </c>
      <c r="AQ1295" s="6">
        <v>1993</v>
      </c>
      <c r="AR1295" s="6" t="s">
        <v>2993</v>
      </c>
      <c r="AS1295" s="6">
        <v>2</v>
      </c>
      <c r="AT1295" s="6">
        <v>440</v>
      </c>
      <c r="AU1295" s="6" t="s">
        <v>2994</v>
      </c>
      <c r="AV1295">
        <v>157</v>
      </c>
      <c r="AW1295">
        <v>84</v>
      </c>
      <c r="AX1295">
        <v>0</v>
      </c>
      <c r="AY1295">
        <v>0</v>
      </c>
      <c r="AZ1295">
        <v>0</v>
      </c>
      <c r="BA1295">
        <v>0</v>
      </c>
      <c r="BB1295" t="s">
        <v>2995</v>
      </c>
      <c r="BC1295">
        <v>4</v>
      </c>
      <c r="BD1295">
        <v>2010</v>
      </c>
      <c r="BE1295" t="s">
        <v>2996</v>
      </c>
      <c r="BF1295" t="s">
        <v>2997</v>
      </c>
      <c r="BG1295">
        <v>175900</v>
      </c>
      <c r="BH1295" s="2">
        <v>6</v>
      </c>
      <c r="BI1295" s="2">
        <v>6</v>
      </c>
    </row>
    <row r="1296" spans="1:61" x14ac:dyDescent="0.25">
      <c r="A1296">
        <v>2111</v>
      </c>
      <c r="B1296" t="s">
        <v>1307</v>
      </c>
      <c r="C1296" s="6">
        <v>64</v>
      </c>
      <c r="D1296">
        <v>7242</v>
      </c>
      <c r="E1296" t="s">
        <v>2985</v>
      </c>
      <c r="F1296" t="s">
        <v>3012</v>
      </c>
      <c r="G1296" t="s">
        <v>9</v>
      </c>
      <c r="H1296" t="s">
        <v>3001</v>
      </c>
      <c r="I1296">
        <v>7</v>
      </c>
      <c r="J1296">
        <v>5</v>
      </c>
      <c r="K1296" t="str" cm="1">
        <f t="array" ref="K1296">_xlfn.IFS(AND(I1296&gt;=1, I1296&lt;=2), "Bad", AND(I1296&gt;=3, I1296&lt;=4), "Somewhat Decent", AND(I1296&gt;=5, I1296&lt;=6), "Good", AND(I1296&gt;=7, I1296&lt;=8), "Very Good", AND(I1296&gt;=9, I1296&lt;=10), "Excellent")</f>
        <v>Very Good</v>
      </c>
      <c r="L1296">
        <f t="shared" si="208"/>
        <v>0</v>
      </c>
      <c r="M1296">
        <f t="shared" si="209"/>
        <v>0</v>
      </c>
      <c r="N1296">
        <f t="shared" si="210"/>
        <v>0</v>
      </c>
      <c r="O1296">
        <f t="shared" si="211"/>
        <v>1</v>
      </c>
      <c r="P1296">
        <f t="shared" si="212"/>
        <v>0</v>
      </c>
      <c r="Q1296" s="10">
        <f>IF(T1296=0,NA(),2024-U1296)</f>
        <v>18</v>
      </c>
      <c r="R1296">
        <v>2005</v>
      </c>
      <c r="S1296" t="str">
        <f t="shared" si="213"/>
        <v>Yes</v>
      </c>
      <c r="T1296">
        <f t="shared" si="214"/>
        <v>1</v>
      </c>
      <c r="U1296" s="11">
        <v>2006</v>
      </c>
      <c r="V1296" s="6" t="s">
        <v>2998</v>
      </c>
      <c r="W1296" s="6">
        <v>0</v>
      </c>
      <c r="X1296" s="6" t="s">
        <v>2990</v>
      </c>
      <c r="Y1296" s="6">
        <v>0</v>
      </c>
      <c r="Z1296" s="6" t="s">
        <v>2990</v>
      </c>
      <c r="AA1296" s="6">
        <v>0</v>
      </c>
      <c r="AB1296" s="6">
        <v>1270</v>
      </c>
      <c r="AC1296" s="6">
        <v>1270</v>
      </c>
      <c r="AD1296">
        <v>1270</v>
      </c>
      <c r="AE1296">
        <v>0</v>
      </c>
      <c r="AF1296">
        <v>1270</v>
      </c>
      <c r="AG1296" s="6">
        <v>0</v>
      </c>
      <c r="AH1296" s="6">
        <v>0</v>
      </c>
      <c r="AI1296">
        <v>2</v>
      </c>
      <c r="AJ1296">
        <v>0</v>
      </c>
      <c r="AK1296">
        <v>2</v>
      </c>
      <c r="AL1296">
        <v>1</v>
      </c>
      <c r="AM1296">
        <v>6</v>
      </c>
      <c r="AN1296">
        <v>0</v>
      </c>
      <c r="AO1296" t="s">
        <v>2995</v>
      </c>
      <c r="AP1296" t="s">
        <v>2992</v>
      </c>
      <c r="AQ1296" s="6">
        <v>2005</v>
      </c>
      <c r="AR1296" s="6" t="s">
        <v>3008</v>
      </c>
      <c r="AS1296" s="6">
        <v>2</v>
      </c>
      <c r="AT1296" s="6">
        <v>524</v>
      </c>
      <c r="AU1296" s="6" t="s">
        <v>2994</v>
      </c>
      <c r="AV1296">
        <v>0</v>
      </c>
      <c r="AW1296">
        <v>96</v>
      </c>
      <c r="AX1296">
        <v>0</v>
      </c>
      <c r="AY1296">
        <v>0</v>
      </c>
      <c r="AZ1296">
        <v>0</v>
      </c>
      <c r="BA1296">
        <v>0</v>
      </c>
      <c r="BB1296" t="s">
        <v>2995</v>
      </c>
      <c r="BC1296">
        <v>7</v>
      </c>
      <c r="BD1296">
        <v>2007</v>
      </c>
      <c r="BE1296" t="s">
        <v>2996</v>
      </c>
      <c r="BF1296" t="s">
        <v>2997</v>
      </c>
      <c r="BG1296">
        <v>175900</v>
      </c>
      <c r="BH1296" s="2">
        <v>6</v>
      </c>
      <c r="BI1296" s="2">
        <v>6</v>
      </c>
    </row>
    <row r="1297" spans="1:61" x14ac:dyDescent="0.25">
      <c r="A1297">
        <v>2479</v>
      </c>
      <c r="B1297" t="s">
        <v>1308</v>
      </c>
      <c r="C1297" s="6">
        <v>65</v>
      </c>
      <c r="D1297">
        <v>7153</v>
      </c>
      <c r="E1297" t="s">
        <v>2985</v>
      </c>
      <c r="F1297" t="s">
        <v>3029</v>
      </c>
      <c r="G1297" t="s">
        <v>9</v>
      </c>
      <c r="H1297" t="s">
        <v>2987</v>
      </c>
      <c r="I1297">
        <v>6</v>
      </c>
      <c r="J1297">
        <v>5</v>
      </c>
      <c r="K1297" t="str" cm="1">
        <f t="array" ref="K1297">_xlfn.IFS(AND(I1297&gt;=1, I1297&lt;=2), "Bad", AND(I1297&gt;=3, I1297&lt;=4), "Somewhat Decent", AND(I1297&gt;=5, I1297&lt;=6), "Good", AND(I1297&gt;=7, I1297&lt;=8), "Very Good", AND(I1297&gt;=9, I1297&lt;=10), "Excellent")</f>
        <v>Good</v>
      </c>
      <c r="L1297">
        <f t="shared" si="208"/>
        <v>0</v>
      </c>
      <c r="M1297">
        <f t="shared" si="209"/>
        <v>0</v>
      </c>
      <c r="N1297">
        <f t="shared" si="210"/>
        <v>1</v>
      </c>
      <c r="O1297">
        <f t="shared" si="211"/>
        <v>0</v>
      </c>
      <c r="P1297">
        <f t="shared" si="212"/>
        <v>0</v>
      </c>
      <c r="Q1297" s="10" t="e">
        <f>IF(T1297=0,NA(),2024-U1297)</f>
        <v>#N/A</v>
      </c>
      <c r="R1297">
        <v>1992</v>
      </c>
      <c r="S1297" t="str">
        <f t="shared" si="213"/>
        <v>No</v>
      </c>
      <c r="T1297">
        <f t="shared" si="214"/>
        <v>0</v>
      </c>
      <c r="U1297" s="11">
        <v>1992</v>
      </c>
      <c r="V1297" s="6" t="s">
        <v>2998</v>
      </c>
      <c r="W1297" s="6">
        <v>0</v>
      </c>
      <c r="X1297" s="6" t="s">
        <v>3007</v>
      </c>
      <c r="Y1297" s="6">
        <v>387</v>
      </c>
      <c r="Z1297" s="6" t="s">
        <v>2990</v>
      </c>
      <c r="AA1297" s="6">
        <v>0</v>
      </c>
      <c r="AB1297" s="6">
        <v>374</v>
      </c>
      <c r="AC1297" s="6">
        <v>761</v>
      </c>
      <c r="AD1297">
        <v>810</v>
      </c>
      <c r="AE1297">
        <v>793</v>
      </c>
      <c r="AF1297">
        <v>1603</v>
      </c>
      <c r="AG1297" s="6">
        <v>0</v>
      </c>
      <c r="AH1297" s="6">
        <v>0</v>
      </c>
      <c r="AI1297">
        <v>2</v>
      </c>
      <c r="AJ1297">
        <v>1</v>
      </c>
      <c r="AK1297">
        <v>3</v>
      </c>
      <c r="AL1297">
        <v>1</v>
      </c>
      <c r="AM1297">
        <v>7</v>
      </c>
      <c r="AN1297">
        <v>0</v>
      </c>
      <c r="AO1297" t="s">
        <v>2995</v>
      </c>
      <c r="AP1297" t="s">
        <v>2992</v>
      </c>
      <c r="AQ1297" s="6">
        <v>1992</v>
      </c>
      <c r="AR1297" s="6" t="s">
        <v>3008</v>
      </c>
      <c r="AS1297" s="6">
        <v>2</v>
      </c>
      <c r="AT1297" s="6">
        <v>484</v>
      </c>
      <c r="AU1297" s="6" t="s">
        <v>2994</v>
      </c>
      <c r="AV1297">
        <v>0</v>
      </c>
      <c r="AW1297">
        <v>124</v>
      </c>
      <c r="AX1297">
        <v>0</v>
      </c>
      <c r="AY1297">
        <v>0</v>
      </c>
      <c r="AZ1297">
        <v>0</v>
      </c>
      <c r="BA1297">
        <v>0</v>
      </c>
      <c r="BB1297" t="s">
        <v>2995</v>
      </c>
      <c r="BC1297">
        <v>7</v>
      </c>
      <c r="BD1297">
        <v>2006</v>
      </c>
      <c r="BE1297" t="s">
        <v>2996</v>
      </c>
      <c r="BF1297" t="s">
        <v>2997</v>
      </c>
      <c r="BG1297">
        <v>175900</v>
      </c>
      <c r="BH1297" s="2">
        <v>6</v>
      </c>
      <c r="BI1297" s="2">
        <v>6</v>
      </c>
    </row>
    <row r="1298" spans="1:61" hidden="1" x14ac:dyDescent="0.25">
      <c r="A1298">
        <v>1297</v>
      </c>
      <c r="B1298" t="s">
        <v>1309</v>
      </c>
      <c r="C1298" s="4">
        <v>60</v>
      </c>
      <c r="D1298">
        <v>10800</v>
      </c>
      <c r="E1298" t="s">
        <v>2985</v>
      </c>
      <c r="F1298" t="s">
        <v>3013</v>
      </c>
      <c r="G1298" t="s">
        <v>164</v>
      </c>
      <c r="H1298" t="s">
        <v>3028</v>
      </c>
      <c r="I1298">
        <v>6</v>
      </c>
      <c r="J1298">
        <v>6</v>
      </c>
      <c r="K1298" t="str" cm="1">
        <f t="array" ref="K1298">_xlfn.IFS(AND(I1298&gt;=1, I1298&lt;=2), "Bad", AND(I1298&gt;=3, I1298&lt;=4), "Somewhat Decent", AND(I1298&gt;=5, I1298&lt;=6), "Good", AND(I1298&gt;=7, I1298&lt;=8), "Very Good", AND(I1298&gt;=9, I1298&lt;=10), "Excellent")</f>
        <v>Good</v>
      </c>
      <c r="L1298">
        <f t="shared" si="208"/>
        <v>0</v>
      </c>
      <c r="M1298">
        <f t="shared" si="209"/>
        <v>0</v>
      </c>
      <c r="N1298">
        <f t="shared" si="210"/>
        <v>1</v>
      </c>
      <c r="O1298">
        <f t="shared" si="211"/>
        <v>0</v>
      </c>
      <c r="P1298">
        <f t="shared" si="212"/>
        <v>0</v>
      </c>
      <c r="Q1298" s="10">
        <f>U1298-R1298</f>
        <v>10</v>
      </c>
      <c r="R1298">
        <v>1940</v>
      </c>
      <c r="S1298" t="str">
        <f t="shared" si="213"/>
        <v>Yes</v>
      </c>
      <c r="T1298">
        <f t="shared" si="214"/>
        <v>1</v>
      </c>
      <c r="U1298">
        <v>1950</v>
      </c>
      <c r="V1298" s="4" t="s">
        <v>2998</v>
      </c>
      <c r="W1298" s="4">
        <v>0</v>
      </c>
      <c r="X1298" s="4" t="s">
        <v>3011</v>
      </c>
      <c r="Y1298" s="4">
        <v>590</v>
      </c>
      <c r="Z1298" s="4" t="s">
        <v>2990</v>
      </c>
      <c r="AA1298" s="4">
        <v>0</v>
      </c>
      <c r="AB1298" s="4">
        <v>294</v>
      </c>
      <c r="AC1298" s="4">
        <v>884</v>
      </c>
      <c r="AD1298">
        <v>884</v>
      </c>
      <c r="AE1298">
        <v>552</v>
      </c>
      <c r="AF1298">
        <v>1436</v>
      </c>
      <c r="AG1298" s="4">
        <v>0</v>
      </c>
      <c r="AH1298" s="4">
        <v>0</v>
      </c>
      <c r="AI1298">
        <v>2</v>
      </c>
      <c r="AJ1298">
        <v>0</v>
      </c>
      <c r="AK1298">
        <v>3</v>
      </c>
      <c r="AL1298">
        <v>2</v>
      </c>
      <c r="AM1298">
        <v>8</v>
      </c>
      <c r="AN1298">
        <v>2</v>
      </c>
      <c r="AO1298" t="s">
        <v>3003</v>
      </c>
      <c r="AP1298" t="s">
        <v>3015</v>
      </c>
      <c r="AQ1298" s="4">
        <v>1940</v>
      </c>
      <c r="AR1298" s="4" t="s">
        <v>2990</v>
      </c>
      <c r="AS1298" s="4">
        <v>2</v>
      </c>
      <c r="AT1298" s="4">
        <v>828</v>
      </c>
      <c r="AU1298" s="4" t="s">
        <v>2994</v>
      </c>
      <c r="AV1298">
        <v>0</v>
      </c>
      <c r="AW1298">
        <v>0</v>
      </c>
      <c r="AX1298">
        <v>126</v>
      </c>
      <c r="AY1298">
        <v>0</v>
      </c>
      <c r="AZ1298">
        <v>0</v>
      </c>
      <c r="BA1298">
        <v>0</v>
      </c>
      <c r="BB1298" t="s">
        <v>2995</v>
      </c>
      <c r="BC1298">
        <v>5</v>
      </c>
      <c r="BD1298">
        <v>2008</v>
      </c>
      <c r="BE1298" t="s">
        <v>3048</v>
      </c>
      <c r="BF1298" t="s">
        <v>2997</v>
      </c>
      <c r="BG1298">
        <v>155000</v>
      </c>
      <c r="BH1298" s="2">
        <v>6</v>
      </c>
      <c r="BI1298" s="2">
        <v>6</v>
      </c>
    </row>
    <row r="1299" spans="1:61" x14ac:dyDescent="0.25">
      <c r="A1299">
        <v>1019</v>
      </c>
      <c r="B1299" t="s">
        <v>1310</v>
      </c>
      <c r="C1299" s="6">
        <v>78</v>
      </c>
      <c r="D1299">
        <v>12090</v>
      </c>
      <c r="E1299" t="s">
        <v>2985</v>
      </c>
      <c r="F1299" t="s">
        <v>3049</v>
      </c>
      <c r="G1299" t="s">
        <v>9</v>
      </c>
      <c r="H1299" t="s">
        <v>3001</v>
      </c>
      <c r="I1299">
        <v>6</v>
      </c>
      <c r="J1299">
        <v>6</v>
      </c>
      <c r="K1299" t="str" cm="1">
        <f t="array" ref="K1299">_xlfn.IFS(AND(I1299&gt;=1, I1299&lt;=2), "Bad", AND(I1299&gt;=3, I1299&lt;=4), "Somewhat Decent", AND(I1299&gt;=5, I1299&lt;=6), "Good", AND(I1299&gt;=7, I1299&lt;=8), "Very Good", AND(I1299&gt;=9, I1299&lt;=10), "Excellent")</f>
        <v>Good</v>
      </c>
      <c r="L1299">
        <f t="shared" si="208"/>
        <v>0</v>
      </c>
      <c r="M1299">
        <f t="shared" si="209"/>
        <v>0</v>
      </c>
      <c r="N1299">
        <f t="shared" si="210"/>
        <v>1</v>
      </c>
      <c r="O1299">
        <f t="shared" si="211"/>
        <v>0</v>
      </c>
      <c r="P1299">
        <f t="shared" si="212"/>
        <v>0</v>
      </c>
      <c r="Q1299" s="10" t="e">
        <f t="shared" ref="Q1299:Q1308" si="215">IF(T1299=0,NA(),2024-U1299)</f>
        <v>#N/A</v>
      </c>
      <c r="R1299">
        <v>1981</v>
      </c>
      <c r="S1299" t="str">
        <f t="shared" si="213"/>
        <v>No</v>
      </c>
      <c r="T1299">
        <f t="shared" si="214"/>
        <v>0</v>
      </c>
      <c r="U1299" s="11">
        <v>1981</v>
      </c>
      <c r="V1299" s="6" t="s">
        <v>2988</v>
      </c>
      <c r="W1299" s="6">
        <v>210</v>
      </c>
      <c r="X1299" s="6" t="s">
        <v>2989</v>
      </c>
      <c r="Y1299" s="6">
        <v>588</v>
      </c>
      <c r="Z1299" s="6" t="s">
        <v>3030</v>
      </c>
      <c r="AA1299" s="6">
        <v>228</v>
      </c>
      <c r="AB1299" s="6">
        <v>606</v>
      </c>
      <c r="AC1299" s="6">
        <v>1422</v>
      </c>
      <c r="AD1299">
        <v>1422</v>
      </c>
      <c r="AE1299">
        <v>0</v>
      </c>
      <c r="AF1299">
        <v>1422</v>
      </c>
      <c r="AG1299" s="6">
        <v>0</v>
      </c>
      <c r="AH1299" s="6">
        <v>0</v>
      </c>
      <c r="AI1299">
        <v>2</v>
      </c>
      <c r="AJ1299">
        <v>0</v>
      </c>
      <c r="AK1299">
        <v>3</v>
      </c>
      <c r="AL1299">
        <v>1</v>
      </c>
      <c r="AM1299">
        <v>7</v>
      </c>
      <c r="AN1299">
        <v>1</v>
      </c>
      <c r="AO1299" t="s">
        <v>2994</v>
      </c>
      <c r="AP1299" t="s">
        <v>2992</v>
      </c>
      <c r="AQ1299" s="6">
        <v>1981</v>
      </c>
      <c r="AR1299" s="6" t="s">
        <v>2993</v>
      </c>
      <c r="AS1299" s="6">
        <v>2</v>
      </c>
      <c r="AT1299" s="6">
        <v>576</v>
      </c>
      <c r="AU1299" s="6" t="s">
        <v>2994</v>
      </c>
      <c r="AV1299">
        <v>276</v>
      </c>
      <c r="AW1299">
        <v>0</v>
      </c>
      <c r="AX1299">
        <v>0</v>
      </c>
      <c r="AY1299">
        <v>0</v>
      </c>
      <c r="AZ1299">
        <v>0</v>
      </c>
      <c r="BA1299">
        <v>0</v>
      </c>
      <c r="BB1299" t="s">
        <v>2995</v>
      </c>
      <c r="BC1299">
        <v>6</v>
      </c>
      <c r="BD1299">
        <v>2008</v>
      </c>
      <c r="BE1299" t="s">
        <v>2996</v>
      </c>
      <c r="BF1299" t="s">
        <v>2997</v>
      </c>
      <c r="BG1299">
        <v>175500</v>
      </c>
      <c r="BH1299" s="2">
        <v>6</v>
      </c>
      <c r="BI1299" s="2">
        <v>6</v>
      </c>
    </row>
    <row r="1300" spans="1:61" x14ac:dyDescent="0.25">
      <c r="A1300">
        <v>1873</v>
      </c>
      <c r="B1300" t="s">
        <v>1311</v>
      </c>
      <c r="C1300" s="6">
        <v>80</v>
      </c>
      <c r="D1300">
        <v>9600</v>
      </c>
      <c r="E1300" t="s">
        <v>2985</v>
      </c>
      <c r="F1300" t="s">
        <v>3049</v>
      </c>
      <c r="G1300" t="s">
        <v>9</v>
      </c>
      <c r="H1300" t="s">
        <v>3001</v>
      </c>
      <c r="I1300">
        <v>7</v>
      </c>
      <c r="J1300">
        <v>6</v>
      </c>
      <c r="K1300" t="str" cm="1">
        <f t="array" ref="K1300">_xlfn.IFS(AND(I1300&gt;=1, I1300&lt;=2), "Bad", AND(I1300&gt;=3, I1300&lt;=4), "Somewhat Decent", AND(I1300&gt;=5, I1300&lt;=6), "Good", AND(I1300&gt;=7, I1300&lt;=8), "Very Good", AND(I1300&gt;=9, I1300&lt;=10), "Excellent")</f>
        <v>Very Good</v>
      </c>
      <c r="L1300">
        <f t="shared" si="208"/>
        <v>0</v>
      </c>
      <c r="M1300">
        <f t="shared" si="209"/>
        <v>0</v>
      </c>
      <c r="N1300">
        <f t="shared" si="210"/>
        <v>0</v>
      </c>
      <c r="O1300">
        <f t="shared" si="211"/>
        <v>1</v>
      </c>
      <c r="P1300">
        <f t="shared" si="212"/>
        <v>0</v>
      </c>
      <c r="Q1300" s="10" t="e">
        <f t="shared" si="215"/>
        <v>#N/A</v>
      </c>
      <c r="R1300">
        <v>1973</v>
      </c>
      <c r="S1300" t="str">
        <f t="shared" si="213"/>
        <v>No</v>
      </c>
      <c r="T1300">
        <f t="shared" si="214"/>
        <v>0</v>
      </c>
      <c r="U1300" s="11">
        <v>1973</v>
      </c>
      <c r="V1300" s="6" t="s">
        <v>2988</v>
      </c>
      <c r="W1300" s="6">
        <v>320</v>
      </c>
      <c r="X1300" s="6" t="s">
        <v>3007</v>
      </c>
      <c r="Y1300" s="6">
        <v>916</v>
      </c>
      <c r="Z1300" s="6" t="s">
        <v>2990</v>
      </c>
      <c r="AA1300" s="6">
        <v>0</v>
      </c>
      <c r="AB1300" s="6">
        <v>326</v>
      </c>
      <c r="AC1300" s="6">
        <v>1242</v>
      </c>
      <c r="AD1300">
        <v>1242</v>
      </c>
      <c r="AE1300">
        <v>0</v>
      </c>
      <c r="AF1300">
        <v>1242</v>
      </c>
      <c r="AG1300" s="6">
        <v>0</v>
      </c>
      <c r="AH1300" s="6">
        <v>0</v>
      </c>
      <c r="AI1300">
        <v>1</v>
      </c>
      <c r="AJ1300">
        <v>1</v>
      </c>
      <c r="AK1300">
        <v>3</v>
      </c>
      <c r="AL1300">
        <v>1</v>
      </c>
      <c r="AM1300">
        <v>6</v>
      </c>
      <c r="AN1300">
        <v>1</v>
      </c>
      <c r="AO1300" t="s">
        <v>2994</v>
      </c>
      <c r="AP1300" t="s">
        <v>2992</v>
      </c>
      <c r="AQ1300" s="6">
        <v>1973</v>
      </c>
      <c r="AR1300" s="6" t="s">
        <v>2990</v>
      </c>
      <c r="AS1300" s="6">
        <v>2</v>
      </c>
      <c r="AT1300" s="6">
        <v>528</v>
      </c>
      <c r="AU1300" s="6" t="s">
        <v>2994</v>
      </c>
      <c r="AV1300">
        <v>0</v>
      </c>
      <c r="AW1300">
        <v>0</v>
      </c>
      <c r="AX1300">
        <v>0</v>
      </c>
      <c r="AY1300">
        <v>0</v>
      </c>
      <c r="AZ1300">
        <v>0</v>
      </c>
      <c r="BA1300">
        <v>0</v>
      </c>
      <c r="BB1300" t="s">
        <v>2995</v>
      </c>
      <c r="BC1300">
        <v>9</v>
      </c>
      <c r="BD1300">
        <v>2007</v>
      </c>
      <c r="BE1300" t="s">
        <v>2996</v>
      </c>
      <c r="BF1300" t="s">
        <v>2997</v>
      </c>
      <c r="BG1300">
        <v>175500</v>
      </c>
      <c r="BH1300" s="2">
        <v>6</v>
      </c>
      <c r="BI1300" s="2">
        <v>6</v>
      </c>
    </row>
    <row r="1301" spans="1:61" x14ac:dyDescent="0.25">
      <c r="A1301">
        <v>618</v>
      </c>
      <c r="B1301" t="s">
        <v>1312</v>
      </c>
      <c r="C1301" s="6">
        <v>90</v>
      </c>
      <c r="D1301">
        <v>9900</v>
      </c>
      <c r="E1301" t="s">
        <v>2985</v>
      </c>
      <c r="F1301" t="s">
        <v>3016</v>
      </c>
      <c r="G1301" t="s">
        <v>9</v>
      </c>
      <c r="H1301" t="s">
        <v>3001</v>
      </c>
      <c r="I1301">
        <v>6</v>
      </c>
      <c r="J1301">
        <v>5</v>
      </c>
      <c r="K1301" t="str" cm="1">
        <f t="array" ref="K1301">_xlfn.IFS(AND(I1301&gt;=1, I1301&lt;=2), "Bad", AND(I1301&gt;=3, I1301&lt;=4), "Somewhat Decent", AND(I1301&gt;=5, I1301&lt;=6), "Good", AND(I1301&gt;=7, I1301&lt;=8), "Very Good", AND(I1301&gt;=9, I1301&lt;=10), "Excellent")</f>
        <v>Good</v>
      </c>
      <c r="L1301">
        <f t="shared" si="208"/>
        <v>0</v>
      </c>
      <c r="M1301">
        <f t="shared" si="209"/>
        <v>0</v>
      </c>
      <c r="N1301">
        <f t="shared" si="210"/>
        <v>1</v>
      </c>
      <c r="O1301">
        <f t="shared" si="211"/>
        <v>0</v>
      </c>
      <c r="P1301">
        <f t="shared" si="212"/>
        <v>0</v>
      </c>
      <c r="Q1301" s="10" t="e">
        <f t="shared" si="215"/>
        <v>#N/A</v>
      </c>
      <c r="R1301">
        <v>1967</v>
      </c>
      <c r="S1301" t="str">
        <f t="shared" si="213"/>
        <v>No</v>
      </c>
      <c r="T1301">
        <f t="shared" si="214"/>
        <v>0</v>
      </c>
      <c r="U1301" s="11">
        <v>1967</v>
      </c>
      <c r="V1301" s="6" t="s">
        <v>2998</v>
      </c>
      <c r="W1301" s="6">
        <v>0</v>
      </c>
      <c r="X1301" s="6" t="s">
        <v>3009</v>
      </c>
      <c r="Y1301" s="6">
        <v>1173</v>
      </c>
      <c r="Z1301" s="6" t="s">
        <v>2990</v>
      </c>
      <c r="AA1301" s="6">
        <v>0</v>
      </c>
      <c r="AB1301" s="6">
        <v>507</v>
      </c>
      <c r="AC1301" s="6">
        <v>1680</v>
      </c>
      <c r="AD1301">
        <v>1691</v>
      </c>
      <c r="AE1301">
        <v>0</v>
      </c>
      <c r="AF1301">
        <v>1691</v>
      </c>
      <c r="AG1301" s="6">
        <v>1</v>
      </c>
      <c r="AH1301" s="6">
        <v>0</v>
      </c>
      <c r="AI1301">
        <v>1</v>
      </c>
      <c r="AJ1301">
        <v>0</v>
      </c>
      <c r="AK1301">
        <v>2</v>
      </c>
      <c r="AL1301">
        <v>1</v>
      </c>
      <c r="AM1301">
        <v>5</v>
      </c>
      <c r="AN1301">
        <v>0</v>
      </c>
      <c r="AO1301" t="s">
        <v>2995</v>
      </c>
      <c r="AP1301" t="s">
        <v>2992</v>
      </c>
      <c r="AQ1301" s="6">
        <v>1967</v>
      </c>
      <c r="AR1301" s="6" t="s">
        <v>2990</v>
      </c>
      <c r="AS1301" s="6">
        <v>2</v>
      </c>
      <c r="AT1301" s="6">
        <v>550</v>
      </c>
      <c r="AU1301" s="6" t="s">
        <v>2994</v>
      </c>
      <c r="AV1301">
        <v>0</v>
      </c>
      <c r="AW1301">
        <v>67</v>
      </c>
      <c r="AX1301">
        <v>260</v>
      </c>
      <c r="AY1301">
        <v>0</v>
      </c>
      <c r="AZ1301">
        <v>0</v>
      </c>
      <c r="BA1301">
        <v>0</v>
      </c>
      <c r="BB1301" t="s">
        <v>2995</v>
      </c>
      <c r="BC1301">
        <v>4</v>
      </c>
      <c r="BD1301">
        <v>2009</v>
      </c>
      <c r="BE1301" t="s">
        <v>2996</v>
      </c>
      <c r="BF1301" t="s">
        <v>2997</v>
      </c>
      <c r="BG1301">
        <v>175000</v>
      </c>
      <c r="BH1301" s="2">
        <v>6</v>
      </c>
      <c r="BI1301" s="2">
        <v>6</v>
      </c>
    </row>
    <row r="1302" spans="1:61" x14ac:dyDescent="0.25">
      <c r="A1302">
        <v>769</v>
      </c>
      <c r="B1302" t="s">
        <v>1313</v>
      </c>
      <c r="C1302" s="6">
        <v>70</v>
      </c>
      <c r="D1302">
        <v>12886</v>
      </c>
      <c r="E1302" t="s">
        <v>2985</v>
      </c>
      <c r="F1302" t="s">
        <v>3031</v>
      </c>
      <c r="G1302" t="s">
        <v>9</v>
      </c>
      <c r="H1302" t="s">
        <v>3041</v>
      </c>
      <c r="I1302">
        <v>5</v>
      </c>
      <c r="J1302">
        <v>6</v>
      </c>
      <c r="K1302" t="str" cm="1">
        <f t="array" ref="K1302">_xlfn.IFS(AND(I1302&gt;=1, I1302&lt;=2), "Bad", AND(I1302&gt;=3, I1302&lt;=4), "Somewhat Decent", AND(I1302&gt;=5, I1302&lt;=6), "Good", AND(I1302&gt;=7, I1302&lt;=8), "Very Good", AND(I1302&gt;=9, I1302&lt;=10), "Excellent")</f>
        <v>Good</v>
      </c>
      <c r="L1302">
        <f t="shared" si="208"/>
        <v>0</v>
      </c>
      <c r="M1302">
        <f t="shared" si="209"/>
        <v>0</v>
      </c>
      <c r="N1302">
        <f t="shared" si="210"/>
        <v>1</v>
      </c>
      <c r="O1302">
        <f t="shared" si="211"/>
        <v>0</v>
      </c>
      <c r="P1302">
        <f t="shared" si="212"/>
        <v>0</v>
      </c>
      <c r="Q1302" s="10">
        <f t="shared" si="215"/>
        <v>25</v>
      </c>
      <c r="R1302">
        <v>1963</v>
      </c>
      <c r="S1302" t="str">
        <f t="shared" si="213"/>
        <v>Yes</v>
      </c>
      <c r="T1302">
        <f t="shared" si="214"/>
        <v>1</v>
      </c>
      <c r="U1302" s="11">
        <v>1999</v>
      </c>
      <c r="V1302" s="6" t="s">
        <v>2998</v>
      </c>
      <c r="W1302" s="6">
        <v>0</v>
      </c>
      <c r="X1302" s="6" t="s">
        <v>3007</v>
      </c>
      <c r="Y1302" s="6">
        <v>444</v>
      </c>
      <c r="Z1302" s="6" t="s">
        <v>2990</v>
      </c>
      <c r="AA1302" s="6">
        <v>0</v>
      </c>
      <c r="AB1302" s="6">
        <v>76</v>
      </c>
      <c r="AC1302" s="6">
        <v>520</v>
      </c>
      <c r="AD1302">
        <v>1464</v>
      </c>
      <c r="AE1302">
        <v>0</v>
      </c>
      <c r="AF1302">
        <v>1464</v>
      </c>
      <c r="AG1302" s="6">
        <v>0</v>
      </c>
      <c r="AH1302" s="6">
        <v>1</v>
      </c>
      <c r="AI1302">
        <v>2</v>
      </c>
      <c r="AJ1302">
        <v>0</v>
      </c>
      <c r="AK1302">
        <v>3</v>
      </c>
      <c r="AL1302">
        <v>1</v>
      </c>
      <c r="AM1302">
        <v>6</v>
      </c>
      <c r="AN1302">
        <v>1</v>
      </c>
      <c r="AO1302" t="s">
        <v>2994</v>
      </c>
      <c r="AP1302" t="s">
        <v>2992</v>
      </c>
      <c r="AQ1302" s="6">
        <v>1997</v>
      </c>
      <c r="AR1302" s="6" t="s">
        <v>3008</v>
      </c>
      <c r="AS1302" s="6">
        <v>2</v>
      </c>
      <c r="AT1302" s="6">
        <v>480</v>
      </c>
      <c r="AU1302" s="6" t="s">
        <v>2994</v>
      </c>
      <c r="AV1302">
        <v>302</v>
      </c>
      <c r="AW1302">
        <v>0</v>
      </c>
      <c r="AX1302">
        <v>0</v>
      </c>
      <c r="AY1302">
        <v>0</v>
      </c>
      <c r="AZ1302">
        <v>100</v>
      </c>
      <c r="BA1302">
        <v>0</v>
      </c>
      <c r="BB1302" t="s">
        <v>2995</v>
      </c>
      <c r="BC1302">
        <v>10</v>
      </c>
      <c r="BD1302">
        <v>2009</v>
      </c>
      <c r="BE1302" t="s">
        <v>2996</v>
      </c>
      <c r="BF1302" t="s">
        <v>2997</v>
      </c>
      <c r="BG1302">
        <v>175000</v>
      </c>
      <c r="BH1302" s="2">
        <v>6</v>
      </c>
      <c r="BI1302" s="2">
        <v>6</v>
      </c>
    </row>
    <row r="1303" spans="1:61" x14ac:dyDescent="0.25">
      <c r="A1303">
        <v>963</v>
      </c>
      <c r="B1303" t="s">
        <v>1314</v>
      </c>
      <c r="C1303" s="6">
        <v>130</v>
      </c>
      <c r="D1303">
        <v>11457</v>
      </c>
      <c r="E1303" t="s">
        <v>2985</v>
      </c>
      <c r="F1303" t="s">
        <v>3025</v>
      </c>
      <c r="G1303" t="s">
        <v>9</v>
      </c>
      <c r="H1303" t="s">
        <v>3001</v>
      </c>
      <c r="I1303">
        <v>6</v>
      </c>
      <c r="J1303">
        <v>5</v>
      </c>
      <c r="K1303" t="str" cm="1">
        <f t="array" ref="K1303">_xlfn.IFS(AND(I1303&gt;=1, I1303&lt;=2), "Bad", AND(I1303&gt;=3, I1303&lt;=4), "Somewhat Decent", AND(I1303&gt;=5, I1303&lt;=6), "Good", AND(I1303&gt;=7, I1303&lt;=8), "Very Good", AND(I1303&gt;=9, I1303&lt;=10), "Excellent")</f>
        <v>Good</v>
      </c>
      <c r="L1303">
        <f t="shared" si="208"/>
        <v>0</v>
      </c>
      <c r="M1303">
        <f t="shared" si="209"/>
        <v>0</v>
      </c>
      <c r="N1303">
        <f t="shared" si="210"/>
        <v>1</v>
      </c>
      <c r="O1303">
        <f t="shared" si="211"/>
        <v>0</v>
      </c>
      <c r="P1303">
        <f t="shared" si="212"/>
        <v>0</v>
      </c>
      <c r="Q1303" s="10" t="e">
        <f t="shared" si="215"/>
        <v>#N/A</v>
      </c>
      <c r="R1303">
        <v>1988</v>
      </c>
      <c r="S1303" t="str">
        <f t="shared" si="213"/>
        <v>No</v>
      </c>
      <c r="T1303">
        <f t="shared" si="214"/>
        <v>0</v>
      </c>
      <c r="U1303" s="11">
        <v>1988</v>
      </c>
      <c r="V1303" s="6" t="s">
        <v>2998</v>
      </c>
      <c r="W1303" s="6">
        <v>0</v>
      </c>
      <c r="X1303" s="6" t="s">
        <v>2989</v>
      </c>
      <c r="Y1303" s="6">
        <v>1005</v>
      </c>
      <c r="Z1303" s="6" t="s">
        <v>2990</v>
      </c>
      <c r="AA1303" s="6">
        <v>0</v>
      </c>
      <c r="AB1303" s="6">
        <v>387</v>
      </c>
      <c r="AC1303" s="6">
        <v>1392</v>
      </c>
      <c r="AD1303">
        <v>1412</v>
      </c>
      <c r="AE1303">
        <v>0</v>
      </c>
      <c r="AF1303">
        <v>1412</v>
      </c>
      <c r="AG1303" s="6">
        <v>1</v>
      </c>
      <c r="AH1303" s="6">
        <v>0</v>
      </c>
      <c r="AI1303">
        <v>2</v>
      </c>
      <c r="AJ1303">
        <v>0</v>
      </c>
      <c r="AK1303">
        <v>3</v>
      </c>
      <c r="AL1303">
        <v>1</v>
      </c>
      <c r="AM1303">
        <v>6</v>
      </c>
      <c r="AN1303">
        <v>1</v>
      </c>
      <c r="AO1303" t="s">
        <v>2994</v>
      </c>
      <c r="AP1303" t="s">
        <v>2992</v>
      </c>
      <c r="AQ1303" s="6">
        <v>1988</v>
      </c>
      <c r="AR1303" s="6" t="s">
        <v>2990</v>
      </c>
      <c r="AS1303" s="6">
        <v>2</v>
      </c>
      <c r="AT1303" s="6">
        <v>576</v>
      </c>
      <c r="AU1303" s="6" t="s">
        <v>2994</v>
      </c>
      <c r="AV1303">
        <v>0</v>
      </c>
      <c r="AW1303">
        <v>0</v>
      </c>
      <c r="AX1303">
        <v>169</v>
      </c>
      <c r="AY1303">
        <v>0</v>
      </c>
      <c r="AZ1303">
        <v>0</v>
      </c>
      <c r="BA1303">
        <v>0</v>
      </c>
      <c r="BB1303" t="s">
        <v>2995</v>
      </c>
      <c r="BC1303">
        <v>3</v>
      </c>
      <c r="BD1303">
        <v>2009</v>
      </c>
      <c r="BE1303" t="s">
        <v>2996</v>
      </c>
      <c r="BF1303" t="s">
        <v>2997</v>
      </c>
      <c r="BG1303">
        <v>175000</v>
      </c>
      <c r="BH1303" s="2">
        <v>6</v>
      </c>
      <c r="BI1303" s="2">
        <v>6</v>
      </c>
    </row>
    <row r="1304" spans="1:61" x14ac:dyDescent="0.25">
      <c r="A1304">
        <v>999</v>
      </c>
      <c r="B1304" t="s">
        <v>1315</v>
      </c>
      <c r="C1304" s="6">
        <v>57</v>
      </c>
      <c r="D1304">
        <v>21872</v>
      </c>
      <c r="E1304" t="s">
        <v>2985</v>
      </c>
      <c r="F1304" t="s">
        <v>3036</v>
      </c>
      <c r="G1304" t="s">
        <v>9</v>
      </c>
      <c r="H1304" t="s">
        <v>2987</v>
      </c>
      <c r="I1304">
        <v>7</v>
      </c>
      <c r="J1304">
        <v>5</v>
      </c>
      <c r="K1304" t="str" cm="1">
        <f t="array" ref="K1304">_xlfn.IFS(AND(I1304&gt;=1, I1304&lt;=2), "Bad", AND(I1304&gt;=3, I1304&lt;=4), "Somewhat Decent", AND(I1304&gt;=5, I1304&lt;=6), "Good", AND(I1304&gt;=7, I1304&lt;=8), "Very Good", AND(I1304&gt;=9, I1304&lt;=10), "Excellent")</f>
        <v>Very Good</v>
      </c>
      <c r="L1304">
        <f t="shared" si="208"/>
        <v>0</v>
      </c>
      <c r="M1304">
        <f t="shared" si="209"/>
        <v>0</v>
      </c>
      <c r="N1304">
        <f t="shared" si="210"/>
        <v>0</v>
      </c>
      <c r="O1304">
        <f t="shared" si="211"/>
        <v>1</v>
      </c>
      <c r="P1304">
        <f t="shared" si="212"/>
        <v>0</v>
      </c>
      <c r="Q1304" s="10">
        <f t="shared" si="215"/>
        <v>27</v>
      </c>
      <c r="R1304">
        <v>1996</v>
      </c>
      <c r="S1304" t="str">
        <f t="shared" si="213"/>
        <v>Yes</v>
      </c>
      <c r="T1304">
        <f t="shared" si="214"/>
        <v>1</v>
      </c>
      <c r="U1304" s="11">
        <v>1997</v>
      </c>
      <c r="V1304" s="6" t="s">
        <v>2998</v>
      </c>
      <c r="W1304" s="6">
        <v>0</v>
      </c>
      <c r="X1304" s="6" t="s">
        <v>2989</v>
      </c>
      <c r="Y1304" s="6">
        <v>604</v>
      </c>
      <c r="Z1304" s="6" t="s">
        <v>2990</v>
      </c>
      <c r="AA1304" s="6">
        <v>0</v>
      </c>
      <c r="AB1304" s="6">
        <v>125</v>
      </c>
      <c r="AC1304" s="6">
        <v>729</v>
      </c>
      <c r="AD1304">
        <v>729</v>
      </c>
      <c r="AE1304">
        <v>717</v>
      </c>
      <c r="AF1304">
        <v>1446</v>
      </c>
      <c r="AG1304" s="6">
        <v>0</v>
      </c>
      <c r="AH1304" s="6">
        <v>1</v>
      </c>
      <c r="AI1304">
        <v>2</v>
      </c>
      <c r="AJ1304">
        <v>1</v>
      </c>
      <c r="AK1304">
        <v>3</v>
      </c>
      <c r="AL1304">
        <v>1</v>
      </c>
      <c r="AM1304">
        <v>6</v>
      </c>
      <c r="AN1304">
        <v>1</v>
      </c>
      <c r="AO1304" t="s">
        <v>2994</v>
      </c>
      <c r="AP1304" t="s">
        <v>2992</v>
      </c>
      <c r="AQ1304" s="6">
        <v>1996</v>
      </c>
      <c r="AR1304" s="6" t="s">
        <v>2990</v>
      </c>
      <c r="AS1304" s="6">
        <v>2</v>
      </c>
      <c r="AT1304" s="6">
        <v>406</v>
      </c>
      <c r="AU1304" s="6" t="s">
        <v>2994</v>
      </c>
      <c r="AV1304">
        <v>264</v>
      </c>
      <c r="AW1304">
        <v>22</v>
      </c>
      <c r="AX1304">
        <v>0</v>
      </c>
      <c r="AY1304">
        <v>0</v>
      </c>
      <c r="AZ1304">
        <v>0</v>
      </c>
      <c r="BA1304">
        <v>0</v>
      </c>
      <c r="BB1304" t="s">
        <v>2995</v>
      </c>
      <c r="BC1304">
        <v>8</v>
      </c>
      <c r="BD1304">
        <v>2008</v>
      </c>
      <c r="BE1304" t="s">
        <v>2996</v>
      </c>
      <c r="BF1304" t="s">
        <v>2997</v>
      </c>
      <c r="BG1304">
        <v>175000</v>
      </c>
      <c r="BH1304" s="2">
        <v>6</v>
      </c>
      <c r="BI1304" s="2">
        <v>6</v>
      </c>
    </row>
    <row r="1305" spans="1:61" x14ac:dyDescent="0.25">
      <c r="A1305">
        <v>1025</v>
      </c>
      <c r="B1305" t="s">
        <v>1316</v>
      </c>
      <c r="C1305" s="6">
        <v>69.22</v>
      </c>
      <c r="D1305">
        <v>15611</v>
      </c>
      <c r="E1305" t="s">
        <v>2985</v>
      </c>
      <c r="F1305" t="s">
        <v>3049</v>
      </c>
      <c r="G1305" t="s">
        <v>9</v>
      </c>
      <c r="H1305" t="s">
        <v>3001</v>
      </c>
      <c r="I1305">
        <v>5</v>
      </c>
      <c r="J1305">
        <v>6</v>
      </c>
      <c r="K1305" t="str" cm="1">
        <f t="array" ref="K1305">_xlfn.IFS(AND(I1305&gt;=1, I1305&lt;=2), "Bad", AND(I1305&gt;=3, I1305&lt;=4), "Somewhat Decent", AND(I1305&gt;=5, I1305&lt;=6), "Good", AND(I1305&gt;=7, I1305&lt;=8), "Very Good", AND(I1305&gt;=9, I1305&lt;=10), "Excellent")</f>
        <v>Good</v>
      </c>
      <c r="L1305">
        <f t="shared" si="208"/>
        <v>0</v>
      </c>
      <c r="M1305">
        <f t="shared" si="209"/>
        <v>0</v>
      </c>
      <c r="N1305">
        <f t="shared" si="210"/>
        <v>1</v>
      </c>
      <c r="O1305">
        <f t="shared" si="211"/>
        <v>0</v>
      </c>
      <c r="P1305">
        <f t="shared" si="212"/>
        <v>0</v>
      </c>
      <c r="Q1305" s="10" t="e">
        <f t="shared" si="215"/>
        <v>#N/A</v>
      </c>
      <c r="R1305">
        <v>1977</v>
      </c>
      <c r="S1305" t="str">
        <f t="shared" si="213"/>
        <v>No</v>
      </c>
      <c r="T1305">
        <f t="shared" si="214"/>
        <v>0</v>
      </c>
      <c r="U1305" s="11">
        <v>1977</v>
      </c>
      <c r="V1305" s="6" t="s">
        <v>2998</v>
      </c>
      <c r="W1305" s="6">
        <v>0</v>
      </c>
      <c r="X1305" s="6" t="s">
        <v>3007</v>
      </c>
      <c r="Y1305" s="6">
        <v>767</v>
      </c>
      <c r="Z1305" s="6" t="s">
        <v>3030</v>
      </c>
      <c r="AA1305" s="6">
        <v>93</v>
      </c>
      <c r="AB1305" s="6">
        <v>266</v>
      </c>
      <c r="AC1305" s="6">
        <v>1126</v>
      </c>
      <c r="AD1305">
        <v>1126</v>
      </c>
      <c r="AE1305">
        <v>0</v>
      </c>
      <c r="AF1305">
        <v>1126</v>
      </c>
      <c r="AG1305" s="6">
        <v>0</v>
      </c>
      <c r="AH1305" s="6">
        <v>1</v>
      </c>
      <c r="AI1305">
        <v>2</v>
      </c>
      <c r="AJ1305">
        <v>0</v>
      </c>
      <c r="AK1305">
        <v>3</v>
      </c>
      <c r="AL1305">
        <v>1</v>
      </c>
      <c r="AM1305">
        <v>6</v>
      </c>
      <c r="AN1305">
        <v>0</v>
      </c>
      <c r="AO1305" t="s">
        <v>2995</v>
      </c>
      <c r="AP1305" t="s">
        <v>2992</v>
      </c>
      <c r="AQ1305" s="6">
        <v>1977</v>
      </c>
      <c r="AR1305" s="6" t="s">
        <v>3008</v>
      </c>
      <c r="AS1305" s="6">
        <v>2</v>
      </c>
      <c r="AT1305" s="6">
        <v>540</v>
      </c>
      <c r="AU1305" s="6" t="s">
        <v>2994</v>
      </c>
      <c r="AV1305">
        <v>180</v>
      </c>
      <c r="AW1305">
        <v>0</v>
      </c>
      <c r="AX1305">
        <v>0</v>
      </c>
      <c r="AY1305">
        <v>0</v>
      </c>
      <c r="AZ1305">
        <v>0</v>
      </c>
      <c r="BA1305">
        <v>0</v>
      </c>
      <c r="BB1305" t="s">
        <v>2995</v>
      </c>
      <c r="BC1305">
        <v>3</v>
      </c>
      <c r="BD1305">
        <v>2008</v>
      </c>
      <c r="BE1305" t="s">
        <v>2996</v>
      </c>
      <c r="BF1305" t="s">
        <v>2999</v>
      </c>
      <c r="BG1305">
        <v>175000</v>
      </c>
      <c r="BH1305" s="2">
        <v>6</v>
      </c>
      <c r="BI1305" s="2">
        <v>6</v>
      </c>
    </row>
    <row r="1306" spans="1:61" x14ac:dyDescent="0.25">
      <c r="A1306">
        <v>1145</v>
      </c>
      <c r="B1306" t="s">
        <v>1317</v>
      </c>
      <c r="C1306" s="6">
        <v>75</v>
      </c>
      <c r="D1306">
        <v>8285</v>
      </c>
      <c r="E1306" t="s">
        <v>2985</v>
      </c>
      <c r="F1306" t="s">
        <v>3029</v>
      </c>
      <c r="G1306" t="s">
        <v>9</v>
      </c>
      <c r="H1306" t="s">
        <v>2987</v>
      </c>
      <c r="I1306">
        <v>7</v>
      </c>
      <c r="J1306">
        <v>5</v>
      </c>
      <c r="K1306" t="str" cm="1">
        <f t="array" ref="K1306">_xlfn.IFS(AND(I1306&gt;=1, I1306&lt;=2), "Bad", AND(I1306&gt;=3, I1306&lt;=4), "Somewhat Decent", AND(I1306&gt;=5, I1306&lt;=6), "Good", AND(I1306&gt;=7, I1306&lt;=8), "Very Good", AND(I1306&gt;=9, I1306&lt;=10), "Excellent")</f>
        <v>Very Good</v>
      </c>
      <c r="L1306">
        <f t="shared" si="208"/>
        <v>0</v>
      </c>
      <c r="M1306">
        <f t="shared" si="209"/>
        <v>0</v>
      </c>
      <c r="N1306">
        <f t="shared" si="210"/>
        <v>0</v>
      </c>
      <c r="O1306">
        <f t="shared" si="211"/>
        <v>1</v>
      </c>
      <c r="P1306">
        <f t="shared" si="212"/>
        <v>0</v>
      </c>
      <c r="Q1306" s="10" t="e">
        <f t="shared" si="215"/>
        <v>#N/A</v>
      </c>
      <c r="R1306">
        <v>1992</v>
      </c>
      <c r="S1306" t="str">
        <f t="shared" si="213"/>
        <v>No</v>
      </c>
      <c r="T1306">
        <f t="shared" si="214"/>
        <v>0</v>
      </c>
      <c r="U1306" s="11">
        <v>1992</v>
      </c>
      <c r="V1306" s="6" t="s">
        <v>2998</v>
      </c>
      <c r="W1306" s="6">
        <v>0</v>
      </c>
      <c r="X1306" s="6" t="s">
        <v>2989</v>
      </c>
      <c r="Y1306" s="6">
        <v>397</v>
      </c>
      <c r="Z1306" s="6" t="s">
        <v>2990</v>
      </c>
      <c r="AA1306" s="6">
        <v>0</v>
      </c>
      <c r="AB1306" s="6">
        <v>439</v>
      </c>
      <c r="AC1306" s="6">
        <v>836</v>
      </c>
      <c r="AD1306">
        <v>844</v>
      </c>
      <c r="AE1306">
        <v>893</v>
      </c>
      <c r="AF1306">
        <v>1737</v>
      </c>
      <c r="AG1306" s="6">
        <v>0</v>
      </c>
      <c r="AH1306" s="6">
        <v>1</v>
      </c>
      <c r="AI1306">
        <v>2</v>
      </c>
      <c r="AJ1306">
        <v>1</v>
      </c>
      <c r="AK1306">
        <v>3</v>
      </c>
      <c r="AL1306">
        <v>1</v>
      </c>
      <c r="AM1306">
        <v>7</v>
      </c>
      <c r="AN1306">
        <v>0</v>
      </c>
      <c r="AO1306" t="s">
        <v>2995</v>
      </c>
      <c r="AP1306" t="s">
        <v>2992</v>
      </c>
      <c r="AQ1306" s="6">
        <v>1992</v>
      </c>
      <c r="AR1306" s="6" t="s">
        <v>2993</v>
      </c>
      <c r="AS1306" s="6">
        <v>2</v>
      </c>
      <c r="AT1306" s="6">
        <v>506</v>
      </c>
      <c r="AU1306" s="6" t="s">
        <v>2994</v>
      </c>
      <c r="AV1306">
        <v>192</v>
      </c>
      <c r="AW1306">
        <v>85</v>
      </c>
      <c r="AX1306">
        <v>0</v>
      </c>
      <c r="AY1306">
        <v>0</v>
      </c>
      <c r="AZ1306">
        <v>0</v>
      </c>
      <c r="BA1306">
        <v>0</v>
      </c>
      <c r="BB1306" t="s">
        <v>2995</v>
      </c>
      <c r="BC1306">
        <v>5</v>
      </c>
      <c r="BD1306">
        <v>2008</v>
      </c>
      <c r="BE1306" t="s">
        <v>2996</v>
      </c>
      <c r="BF1306" t="s">
        <v>2997</v>
      </c>
      <c r="BG1306">
        <v>175000</v>
      </c>
      <c r="BH1306" s="2">
        <v>6</v>
      </c>
      <c r="BI1306" s="2">
        <v>6</v>
      </c>
    </row>
    <row r="1307" spans="1:61" x14ac:dyDescent="0.25">
      <c r="A1307">
        <v>1583</v>
      </c>
      <c r="B1307" t="s">
        <v>1318</v>
      </c>
      <c r="C1307" s="6">
        <v>85</v>
      </c>
      <c r="D1307">
        <v>10200</v>
      </c>
      <c r="E1307" t="s">
        <v>2985</v>
      </c>
      <c r="F1307" t="s">
        <v>3025</v>
      </c>
      <c r="G1307" t="s">
        <v>9</v>
      </c>
      <c r="H1307" t="s">
        <v>3041</v>
      </c>
      <c r="I1307">
        <v>6</v>
      </c>
      <c r="J1307">
        <v>5</v>
      </c>
      <c r="K1307" t="str" cm="1">
        <f t="array" ref="K1307">_xlfn.IFS(AND(I1307&gt;=1, I1307&lt;=2), "Bad", AND(I1307&gt;=3, I1307&lt;=4), "Somewhat Decent", AND(I1307&gt;=5, I1307&lt;=6), "Good", AND(I1307&gt;=7, I1307&lt;=8), "Very Good", AND(I1307&gt;=9, I1307&lt;=10), "Excellent")</f>
        <v>Good</v>
      </c>
      <c r="L1307">
        <f t="shared" si="208"/>
        <v>0</v>
      </c>
      <c r="M1307">
        <f t="shared" si="209"/>
        <v>0</v>
      </c>
      <c r="N1307">
        <f t="shared" si="210"/>
        <v>1</v>
      </c>
      <c r="O1307">
        <f t="shared" si="211"/>
        <v>0</v>
      </c>
      <c r="P1307">
        <f t="shared" si="212"/>
        <v>0</v>
      </c>
      <c r="Q1307" s="10">
        <f t="shared" si="215"/>
        <v>35</v>
      </c>
      <c r="R1307">
        <v>1988</v>
      </c>
      <c r="S1307" t="str">
        <f t="shared" si="213"/>
        <v>Yes</v>
      </c>
      <c r="T1307">
        <f t="shared" si="214"/>
        <v>1</v>
      </c>
      <c r="U1307" s="11">
        <v>1989</v>
      </c>
      <c r="V1307" s="6" t="s">
        <v>2988</v>
      </c>
      <c r="W1307" s="6">
        <v>219</v>
      </c>
      <c r="X1307" s="6" t="s">
        <v>2989</v>
      </c>
      <c r="Y1307" s="6">
        <v>783</v>
      </c>
      <c r="Z1307" s="6" t="s">
        <v>2990</v>
      </c>
      <c r="AA1307" s="6">
        <v>0</v>
      </c>
      <c r="AB1307" s="6">
        <v>678</v>
      </c>
      <c r="AC1307" s="6">
        <v>1461</v>
      </c>
      <c r="AD1307">
        <v>1509</v>
      </c>
      <c r="AE1307">
        <v>0</v>
      </c>
      <c r="AF1307">
        <v>1509</v>
      </c>
      <c r="AG1307" s="6">
        <v>1</v>
      </c>
      <c r="AH1307" s="6">
        <v>0</v>
      </c>
      <c r="AI1307">
        <v>2</v>
      </c>
      <c r="AJ1307">
        <v>0</v>
      </c>
      <c r="AK1307">
        <v>3</v>
      </c>
      <c r="AL1307">
        <v>1</v>
      </c>
      <c r="AM1307">
        <v>5</v>
      </c>
      <c r="AN1307">
        <v>1</v>
      </c>
      <c r="AO1307" t="s">
        <v>3017</v>
      </c>
      <c r="AP1307" t="s">
        <v>2992</v>
      </c>
      <c r="AQ1307" s="6">
        <v>1988</v>
      </c>
      <c r="AR1307" s="6" t="s">
        <v>3008</v>
      </c>
      <c r="AS1307" s="6">
        <v>2</v>
      </c>
      <c r="AT1307" s="6">
        <v>600</v>
      </c>
      <c r="AU1307" s="6" t="s">
        <v>2994</v>
      </c>
      <c r="AV1307">
        <v>224</v>
      </c>
      <c r="AW1307">
        <v>0</v>
      </c>
      <c r="AX1307">
        <v>0</v>
      </c>
      <c r="AY1307">
        <v>0</v>
      </c>
      <c r="AZ1307">
        <v>0</v>
      </c>
      <c r="BA1307">
        <v>0</v>
      </c>
      <c r="BB1307" t="s">
        <v>2995</v>
      </c>
      <c r="BC1307">
        <v>8</v>
      </c>
      <c r="BD1307">
        <v>2008</v>
      </c>
      <c r="BE1307" t="s">
        <v>2996</v>
      </c>
      <c r="BF1307" t="s">
        <v>2999</v>
      </c>
      <c r="BG1307">
        <v>175000</v>
      </c>
      <c r="BH1307" s="2">
        <v>6</v>
      </c>
      <c r="BI1307" s="2">
        <v>6</v>
      </c>
    </row>
    <row r="1308" spans="1:61" x14ac:dyDescent="0.25">
      <c r="A1308">
        <v>1658</v>
      </c>
      <c r="B1308" t="s">
        <v>1319</v>
      </c>
      <c r="C1308" s="6">
        <v>70</v>
      </c>
      <c r="D1308">
        <v>12243</v>
      </c>
      <c r="E1308" t="s">
        <v>2985</v>
      </c>
      <c r="F1308" t="s">
        <v>3049</v>
      </c>
      <c r="G1308" t="s">
        <v>9</v>
      </c>
      <c r="H1308" t="s">
        <v>3001</v>
      </c>
      <c r="I1308">
        <v>5</v>
      </c>
      <c r="J1308">
        <v>6</v>
      </c>
      <c r="K1308" t="str" cm="1">
        <f t="array" ref="K1308">_xlfn.IFS(AND(I1308&gt;=1, I1308&lt;=2), "Bad", AND(I1308&gt;=3, I1308&lt;=4), "Somewhat Decent", AND(I1308&gt;=5, I1308&lt;=6), "Good", AND(I1308&gt;=7, I1308&lt;=8), "Very Good", AND(I1308&gt;=9, I1308&lt;=10), "Excellent")</f>
        <v>Good</v>
      </c>
      <c r="L1308">
        <f t="shared" si="208"/>
        <v>0</v>
      </c>
      <c r="M1308">
        <f t="shared" si="209"/>
        <v>0</v>
      </c>
      <c r="N1308">
        <f t="shared" si="210"/>
        <v>1</v>
      </c>
      <c r="O1308">
        <f t="shared" si="211"/>
        <v>0</v>
      </c>
      <c r="P1308">
        <f t="shared" si="212"/>
        <v>0</v>
      </c>
      <c r="Q1308" s="10" t="e">
        <f t="shared" si="215"/>
        <v>#N/A</v>
      </c>
      <c r="R1308">
        <v>1971</v>
      </c>
      <c r="S1308" t="str">
        <f t="shared" si="213"/>
        <v>No</v>
      </c>
      <c r="T1308">
        <f t="shared" si="214"/>
        <v>0</v>
      </c>
      <c r="U1308" s="11">
        <v>1971</v>
      </c>
      <c r="V1308" s="6" t="s">
        <v>2998</v>
      </c>
      <c r="W1308" s="6">
        <v>0</v>
      </c>
      <c r="X1308" s="6" t="s">
        <v>3007</v>
      </c>
      <c r="Y1308" s="6">
        <v>998</v>
      </c>
      <c r="Z1308" s="6" t="s">
        <v>2990</v>
      </c>
      <c r="AA1308" s="6">
        <v>0</v>
      </c>
      <c r="AB1308" s="6">
        <v>486</v>
      </c>
      <c r="AC1308" s="6">
        <v>1484</v>
      </c>
      <c r="AD1308">
        <v>1484</v>
      </c>
      <c r="AE1308">
        <v>0</v>
      </c>
      <c r="AF1308">
        <v>1484</v>
      </c>
      <c r="AG1308" s="6">
        <v>0</v>
      </c>
      <c r="AH1308" s="6">
        <v>0</v>
      </c>
      <c r="AI1308">
        <v>2</v>
      </c>
      <c r="AJ1308">
        <v>0</v>
      </c>
      <c r="AK1308">
        <v>3</v>
      </c>
      <c r="AL1308">
        <v>1</v>
      </c>
      <c r="AM1308">
        <v>7</v>
      </c>
      <c r="AN1308">
        <v>1</v>
      </c>
      <c r="AO1308" t="s">
        <v>2994</v>
      </c>
      <c r="AP1308" t="s">
        <v>2992</v>
      </c>
      <c r="AQ1308" s="6">
        <v>1971</v>
      </c>
      <c r="AR1308" s="6" t="s">
        <v>2990</v>
      </c>
      <c r="AS1308" s="6">
        <v>2</v>
      </c>
      <c r="AT1308" s="6">
        <v>487</v>
      </c>
      <c r="AU1308" s="6" t="s">
        <v>2994</v>
      </c>
      <c r="AV1308">
        <v>224</v>
      </c>
      <c r="AW1308">
        <v>0</v>
      </c>
      <c r="AX1308">
        <v>0</v>
      </c>
      <c r="AY1308">
        <v>0</v>
      </c>
      <c r="AZ1308">
        <v>180</v>
      </c>
      <c r="BA1308">
        <v>0</v>
      </c>
      <c r="BB1308" t="s">
        <v>2995</v>
      </c>
      <c r="BC1308">
        <v>2</v>
      </c>
      <c r="BD1308">
        <v>2007</v>
      </c>
      <c r="BE1308" t="s">
        <v>2996</v>
      </c>
      <c r="BF1308" t="s">
        <v>2997</v>
      </c>
      <c r="BG1308">
        <v>175000</v>
      </c>
      <c r="BH1308" s="2">
        <v>6</v>
      </c>
      <c r="BI1308" s="2">
        <v>6</v>
      </c>
    </row>
    <row r="1309" spans="1:61" hidden="1" x14ac:dyDescent="0.25">
      <c r="A1309">
        <v>1308</v>
      </c>
      <c r="B1309" t="s">
        <v>1320</v>
      </c>
      <c r="C1309" s="4">
        <v>69</v>
      </c>
      <c r="D1309">
        <v>9142</v>
      </c>
      <c r="E1309" t="s">
        <v>2985</v>
      </c>
      <c r="F1309" t="s">
        <v>3013</v>
      </c>
      <c r="G1309" t="s">
        <v>164</v>
      </c>
      <c r="H1309" t="s">
        <v>2987</v>
      </c>
      <c r="I1309">
        <v>5</v>
      </c>
      <c r="J1309">
        <v>5</v>
      </c>
      <c r="K1309" t="str" cm="1">
        <f t="array" ref="K1309">_xlfn.IFS(AND(I1309&gt;=1, I1309&lt;=2), "Bad", AND(I1309&gt;=3, I1309&lt;=4), "Somewhat Decent", AND(I1309&gt;=5, I1309&lt;=6), "Good", AND(I1309&gt;=7, I1309&lt;=8), "Very Good", AND(I1309&gt;=9, I1309&lt;=10), "Excellent")</f>
        <v>Good</v>
      </c>
      <c r="L1309">
        <f t="shared" si="208"/>
        <v>0</v>
      </c>
      <c r="M1309">
        <f t="shared" si="209"/>
        <v>0</v>
      </c>
      <c r="N1309">
        <f t="shared" si="210"/>
        <v>1</v>
      </c>
      <c r="O1309">
        <f t="shared" si="211"/>
        <v>0</v>
      </c>
      <c r="P1309">
        <f t="shared" si="212"/>
        <v>0</v>
      </c>
      <c r="Q1309" s="10">
        <f>U1309-R1309</f>
        <v>106</v>
      </c>
      <c r="R1309">
        <v>1900</v>
      </c>
      <c r="S1309" t="str">
        <f t="shared" si="213"/>
        <v>Yes</v>
      </c>
      <c r="T1309">
        <f t="shared" si="214"/>
        <v>1</v>
      </c>
      <c r="U1309">
        <v>2006</v>
      </c>
      <c r="V1309" s="4" t="s">
        <v>2998</v>
      </c>
      <c r="W1309" s="4">
        <v>0</v>
      </c>
      <c r="X1309" s="4" t="s">
        <v>2990</v>
      </c>
      <c r="Y1309" s="4">
        <v>0</v>
      </c>
      <c r="Z1309" s="4" t="s">
        <v>2990</v>
      </c>
      <c r="AA1309" s="4">
        <v>0</v>
      </c>
      <c r="AB1309" s="4">
        <v>797</v>
      </c>
      <c r="AC1309" s="4">
        <v>797</v>
      </c>
      <c r="AD1309">
        <v>830</v>
      </c>
      <c r="AE1309">
        <v>797</v>
      </c>
      <c r="AF1309">
        <v>1627</v>
      </c>
      <c r="AG1309" s="4">
        <v>0</v>
      </c>
      <c r="AH1309" s="4">
        <v>0</v>
      </c>
      <c r="AI1309">
        <v>2</v>
      </c>
      <c r="AJ1309">
        <v>0</v>
      </c>
      <c r="AK1309">
        <v>4</v>
      </c>
      <c r="AL1309">
        <v>2</v>
      </c>
      <c r="AM1309">
        <v>10</v>
      </c>
      <c r="AN1309">
        <v>0</v>
      </c>
      <c r="AO1309" t="s">
        <v>2995</v>
      </c>
      <c r="AP1309" t="s">
        <v>3015</v>
      </c>
      <c r="AQ1309" s="4">
        <v>1950</v>
      </c>
      <c r="AR1309" s="4" t="s">
        <v>2990</v>
      </c>
      <c r="AS1309" s="4">
        <v>2</v>
      </c>
      <c r="AT1309" s="4">
        <v>420</v>
      </c>
      <c r="AU1309" s="4" t="s">
        <v>3046</v>
      </c>
      <c r="AV1309">
        <v>192</v>
      </c>
      <c r="AW1309">
        <v>0</v>
      </c>
      <c r="AX1309">
        <v>60</v>
      </c>
      <c r="AY1309">
        <v>0</v>
      </c>
      <c r="AZ1309">
        <v>0</v>
      </c>
      <c r="BA1309">
        <v>0</v>
      </c>
      <c r="BB1309" t="s">
        <v>2995</v>
      </c>
      <c r="BC1309">
        <v>2</v>
      </c>
      <c r="BD1309">
        <v>2008</v>
      </c>
      <c r="BE1309" t="s">
        <v>2996</v>
      </c>
      <c r="BF1309" t="s">
        <v>2997</v>
      </c>
      <c r="BG1309">
        <v>139500</v>
      </c>
      <c r="BH1309" s="2">
        <v>6</v>
      </c>
      <c r="BI1309" s="2">
        <v>6</v>
      </c>
    </row>
    <row r="1310" spans="1:61" x14ac:dyDescent="0.25">
      <c r="A1310">
        <v>1659</v>
      </c>
      <c r="B1310" t="s">
        <v>1321</v>
      </c>
      <c r="C1310" s="6">
        <v>90</v>
      </c>
      <c r="D1310">
        <v>11700</v>
      </c>
      <c r="E1310" t="s">
        <v>2985</v>
      </c>
      <c r="F1310" t="s">
        <v>3049</v>
      </c>
      <c r="G1310" t="s">
        <v>9</v>
      </c>
      <c r="H1310" t="s">
        <v>2987</v>
      </c>
      <c r="I1310">
        <v>6</v>
      </c>
      <c r="J1310">
        <v>6</v>
      </c>
      <c r="K1310" t="str" cm="1">
        <f t="array" ref="K1310">_xlfn.IFS(AND(I1310&gt;=1, I1310&lt;=2), "Bad", AND(I1310&gt;=3, I1310&lt;=4), "Somewhat Decent", AND(I1310&gt;=5, I1310&lt;=6), "Good", AND(I1310&gt;=7, I1310&lt;=8), "Very Good", AND(I1310&gt;=9, I1310&lt;=10), "Excellent")</f>
        <v>Good</v>
      </c>
      <c r="L1310">
        <f t="shared" si="208"/>
        <v>0</v>
      </c>
      <c r="M1310">
        <f t="shared" si="209"/>
        <v>0</v>
      </c>
      <c r="N1310">
        <f t="shared" si="210"/>
        <v>1</v>
      </c>
      <c r="O1310">
        <f t="shared" si="211"/>
        <v>0</v>
      </c>
      <c r="P1310">
        <f t="shared" si="212"/>
        <v>0</v>
      </c>
      <c r="Q1310" s="10" t="e">
        <f>IF(T1310=0,NA(),2024-U1310)</f>
        <v>#N/A</v>
      </c>
      <c r="R1310">
        <v>1968</v>
      </c>
      <c r="S1310" t="str">
        <f t="shared" si="213"/>
        <v>No</v>
      </c>
      <c r="T1310">
        <f t="shared" si="214"/>
        <v>0</v>
      </c>
      <c r="U1310" s="11">
        <v>1968</v>
      </c>
      <c r="V1310" s="6" t="s">
        <v>2988</v>
      </c>
      <c r="W1310" s="6">
        <v>365</v>
      </c>
      <c r="X1310" s="6" t="s">
        <v>3007</v>
      </c>
      <c r="Y1310" s="6">
        <v>384</v>
      </c>
      <c r="Z1310" s="6" t="s">
        <v>3009</v>
      </c>
      <c r="AA1310" s="6">
        <v>175</v>
      </c>
      <c r="AB1310" s="6">
        <v>143</v>
      </c>
      <c r="AC1310" s="6">
        <v>702</v>
      </c>
      <c r="AD1310">
        <v>1041</v>
      </c>
      <c r="AE1310">
        <v>702</v>
      </c>
      <c r="AF1310">
        <v>1743</v>
      </c>
      <c r="AG1310" s="6">
        <v>0</v>
      </c>
      <c r="AH1310" s="6">
        <v>1</v>
      </c>
      <c r="AI1310">
        <v>1</v>
      </c>
      <c r="AJ1310">
        <v>2</v>
      </c>
      <c r="AK1310">
        <v>3</v>
      </c>
      <c r="AL1310">
        <v>1</v>
      </c>
      <c r="AM1310">
        <v>7</v>
      </c>
      <c r="AN1310">
        <v>1</v>
      </c>
      <c r="AO1310" t="s">
        <v>3003</v>
      </c>
      <c r="AP1310" t="s">
        <v>2992</v>
      </c>
      <c r="AQ1310" s="6">
        <v>1968</v>
      </c>
      <c r="AR1310" s="6" t="s">
        <v>2990</v>
      </c>
      <c r="AS1310" s="6">
        <v>2</v>
      </c>
      <c r="AT1310" s="6">
        <v>539</v>
      </c>
      <c r="AU1310" s="6" t="s">
        <v>2994</v>
      </c>
      <c r="AV1310">
        <v>224</v>
      </c>
      <c r="AW1310">
        <v>0</v>
      </c>
      <c r="AX1310">
        <v>0</v>
      </c>
      <c r="AY1310">
        <v>0</v>
      </c>
      <c r="AZ1310">
        <v>0</v>
      </c>
      <c r="BA1310">
        <v>0</v>
      </c>
      <c r="BB1310" t="s">
        <v>2995</v>
      </c>
      <c r="BC1310">
        <v>6</v>
      </c>
      <c r="BD1310">
        <v>2007</v>
      </c>
      <c r="BE1310" t="s">
        <v>2996</v>
      </c>
      <c r="BF1310" t="s">
        <v>2997</v>
      </c>
      <c r="BG1310">
        <v>175000</v>
      </c>
      <c r="BH1310" s="2">
        <v>6</v>
      </c>
      <c r="BI1310" s="2">
        <v>6</v>
      </c>
    </row>
    <row r="1311" spans="1:61" x14ac:dyDescent="0.25">
      <c r="A1311">
        <v>1748</v>
      </c>
      <c r="B1311" t="s">
        <v>1322</v>
      </c>
      <c r="C1311" s="6">
        <v>87</v>
      </c>
      <c r="D1311">
        <v>11084</v>
      </c>
      <c r="E1311" t="s">
        <v>2985</v>
      </c>
      <c r="F1311" t="s">
        <v>3036</v>
      </c>
      <c r="G1311" t="s">
        <v>9</v>
      </c>
      <c r="H1311" t="s">
        <v>3041</v>
      </c>
      <c r="I1311">
        <v>7</v>
      </c>
      <c r="J1311">
        <v>5</v>
      </c>
      <c r="K1311" t="str" cm="1">
        <f t="array" ref="K1311">_xlfn.IFS(AND(I1311&gt;=1, I1311&lt;=2), "Bad", AND(I1311&gt;=3, I1311&lt;=4), "Somewhat Decent", AND(I1311&gt;=5, I1311&lt;=6), "Good", AND(I1311&gt;=7, I1311&lt;=8), "Very Good", AND(I1311&gt;=9, I1311&lt;=10), "Excellent")</f>
        <v>Very Good</v>
      </c>
      <c r="L1311">
        <f t="shared" si="208"/>
        <v>0</v>
      </c>
      <c r="M1311">
        <f t="shared" si="209"/>
        <v>0</v>
      </c>
      <c r="N1311">
        <f t="shared" si="210"/>
        <v>0</v>
      </c>
      <c r="O1311">
        <f t="shared" si="211"/>
        <v>1</v>
      </c>
      <c r="P1311">
        <f t="shared" si="212"/>
        <v>0</v>
      </c>
      <c r="Q1311" s="10" t="e">
        <f>IF(T1311=0,NA(),2024-U1311)</f>
        <v>#N/A</v>
      </c>
      <c r="R1311">
        <v>2004</v>
      </c>
      <c r="S1311" t="str">
        <f t="shared" si="213"/>
        <v>No</v>
      </c>
      <c r="T1311">
        <f t="shared" si="214"/>
        <v>0</v>
      </c>
      <c r="U1311" s="11">
        <v>2004</v>
      </c>
      <c r="V1311" s="6" t="s">
        <v>2998</v>
      </c>
      <c r="W1311" s="6">
        <v>0</v>
      </c>
      <c r="X1311" s="6" t="s">
        <v>2989</v>
      </c>
      <c r="Y1311" s="6">
        <v>192</v>
      </c>
      <c r="Z1311" s="6" t="s">
        <v>2990</v>
      </c>
      <c r="AA1311" s="6">
        <v>0</v>
      </c>
      <c r="AB1311" s="6">
        <v>192</v>
      </c>
      <c r="AC1311" s="6">
        <v>384</v>
      </c>
      <c r="AD1311">
        <v>744</v>
      </c>
      <c r="AE1311">
        <v>630</v>
      </c>
      <c r="AF1311">
        <v>1374</v>
      </c>
      <c r="AG1311" s="6">
        <v>1</v>
      </c>
      <c r="AH1311" s="6">
        <v>0</v>
      </c>
      <c r="AI1311">
        <v>2</v>
      </c>
      <c r="AJ1311">
        <v>1</v>
      </c>
      <c r="AK1311">
        <v>3</v>
      </c>
      <c r="AL1311">
        <v>1</v>
      </c>
      <c r="AM1311">
        <v>8</v>
      </c>
      <c r="AN1311">
        <v>1</v>
      </c>
      <c r="AO1311" t="s">
        <v>3003</v>
      </c>
      <c r="AP1311" t="s">
        <v>3010</v>
      </c>
      <c r="AQ1311" s="6">
        <v>2004</v>
      </c>
      <c r="AR1311" s="6" t="s">
        <v>2993</v>
      </c>
      <c r="AS1311" s="6">
        <v>2</v>
      </c>
      <c r="AT1311" s="6">
        <v>400</v>
      </c>
      <c r="AU1311" s="6" t="s">
        <v>2994</v>
      </c>
      <c r="AV1311">
        <v>100</v>
      </c>
      <c r="AW1311">
        <v>0</v>
      </c>
      <c r="AX1311">
        <v>0</v>
      </c>
      <c r="AY1311">
        <v>0</v>
      </c>
      <c r="AZ1311">
        <v>0</v>
      </c>
      <c r="BA1311">
        <v>0</v>
      </c>
      <c r="BB1311" t="s">
        <v>2995</v>
      </c>
      <c r="BC1311">
        <v>6</v>
      </c>
      <c r="BD1311">
        <v>2007</v>
      </c>
      <c r="BE1311" t="s">
        <v>2996</v>
      </c>
      <c r="BF1311" t="s">
        <v>3020</v>
      </c>
      <c r="BG1311">
        <v>175000</v>
      </c>
      <c r="BH1311" s="2">
        <v>6</v>
      </c>
      <c r="BI1311" s="2">
        <v>6</v>
      </c>
    </row>
    <row r="1312" spans="1:61" x14ac:dyDescent="0.25">
      <c r="A1312">
        <v>1756</v>
      </c>
      <c r="B1312" t="s">
        <v>1323</v>
      </c>
      <c r="C1312" s="6">
        <v>62</v>
      </c>
      <c r="D1312">
        <v>7917</v>
      </c>
      <c r="E1312" t="s">
        <v>2985</v>
      </c>
      <c r="F1312" t="s">
        <v>3036</v>
      </c>
      <c r="G1312" t="s">
        <v>9</v>
      </c>
      <c r="H1312" t="s">
        <v>2987</v>
      </c>
      <c r="I1312">
        <v>6</v>
      </c>
      <c r="J1312">
        <v>5</v>
      </c>
      <c r="K1312" t="str" cm="1">
        <f t="array" ref="K1312">_xlfn.IFS(AND(I1312&gt;=1, I1312&lt;=2), "Bad", AND(I1312&gt;=3, I1312&lt;=4), "Somewhat Decent", AND(I1312&gt;=5, I1312&lt;=6), "Good", AND(I1312&gt;=7, I1312&lt;=8), "Very Good", AND(I1312&gt;=9, I1312&lt;=10), "Excellent")</f>
        <v>Good</v>
      </c>
      <c r="L1312">
        <f t="shared" si="208"/>
        <v>0</v>
      </c>
      <c r="M1312">
        <f t="shared" si="209"/>
        <v>0</v>
      </c>
      <c r="N1312">
        <f t="shared" si="210"/>
        <v>1</v>
      </c>
      <c r="O1312">
        <f t="shared" si="211"/>
        <v>0</v>
      </c>
      <c r="P1312">
        <f t="shared" si="212"/>
        <v>0</v>
      </c>
      <c r="Q1312" s="10">
        <f>IF(T1312=0,NA(),2024-U1312)</f>
        <v>24</v>
      </c>
      <c r="R1312">
        <v>1999</v>
      </c>
      <c r="S1312" t="str">
        <f t="shared" si="213"/>
        <v>Yes</v>
      </c>
      <c r="T1312">
        <f t="shared" si="214"/>
        <v>1</v>
      </c>
      <c r="U1312" s="11">
        <v>2000</v>
      </c>
      <c r="V1312" s="6" t="s">
        <v>2998</v>
      </c>
      <c r="W1312" s="6">
        <v>0</v>
      </c>
      <c r="X1312" s="6" t="s">
        <v>2990</v>
      </c>
      <c r="Y1312" s="6">
        <v>0</v>
      </c>
      <c r="Z1312" s="6" t="s">
        <v>2990</v>
      </c>
      <c r="AA1312" s="6">
        <v>0</v>
      </c>
      <c r="AB1312" s="6">
        <v>953</v>
      </c>
      <c r="AC1312" s="6">
        <v>953</v>
      </c>
      <c r="AD1312">
        <v>953</v>
      </c>
      <c r="AE1312">
        <v>694</v>
      </c>
      <c r="AF1312">
        <v>1647</v>
      </c>
      <c r="AG1312" s="6">
        <v>0</v>
      </c>
      <c r="AH1312" s="6">
        <v>0</v>
      </c>
      <c r="AI1312">
        <v>2</v>
      </c>
      <c r="AJ1312">
        <v>1</v>
      </c>
      <c r="AK1312">
        <v>3</v>
      </c>
      <c r="AL1312">
        <v>1</v>
      </c>
      <c r="AM1312">
        <v>7</v>
      </c>
      <c r="AN1312">
        <v>1</v>
      </c>
      <c r="AO1312" t="s">
        <v>2994</v>
      </c>
      <c r="AP1312" t="s">
        <v>2992</v>
      </c>
      <c r="AQ1312" s="6">
        <v>1999</v>
      </c>
      <c r="AR1312" s="6" t="s">
        <v>3008</v>
      </c>
      <c r="AS1312" s="6">
        <v>2</v>
      </c>
      <c r="AT1312" s="6">
        <v>460</v>
      </c>
      <c r="AU1312" s="6" t="s">
        <v>2994</v>
      </c>
      <c r="AV1312">
        <v>0</v>
      </c>
      <c r="AW1312">
        <v>40</v>
      </c>
      <c r="AX1312">
        <v>0</v>
      </c>
      <c r="AY1312">
        <v>0</v>
      </c>
      <c r="AZ1312">
        <v>0</v>
      </c>
      <c r="BA1312">
        <v>0</v>
      </c>
      <c r="BB1312" t="s">
        <v>2995</v>
      </c>
      <c r="BC1312">
        <v>8</v>
      </c>
      <c r="BD1312">
        <v>2007</v>
      </c>
      <c r="BE1312" t="s">
        <v>2996</v>
      </c>
      <c r="BF1312" t="s">
        <v>2997</v>
      </c>
      <c r="BG1312">
        <v>175000</v>
      </c>
      <c r="BH1312" s="2">
        <v>6</v>
      </c>
      <c r="BI1312" s="2">
        <v>6</v>
      </c>
    </row>
    <row r="1313" spans="1:61" x14ac:dyDescent="0.25">
      <c r="A1313">
        <v>1912</v>
      </c>
      <c r="B1313" t="s">
        <v>1324</v>
      </c>
      <c r="C1313" s="6">
        <v>69.22</v>
      </c>
      <c r="D1313">
        <v>10050</v>
      </c>
      <c r="E1313" t="s">
        <v>2985</v>
      </c>
      <c r="F1313" t="s">
        <v>3016</v>
      </c>
      <c r="G1313" t="s">
        <v>9</v>
      </c>
      <c r="H1313" t="s">
        <v>3040</v>
      </c>
      <c r="I1313">
        <v>5</v>
      </c>
      <c r="J1313">
        <v>6</v>
      </c>
      <c r="K1313" t="str" cm="1">
        <f t="array" ref="K1313">_xlfn.IFS(AND(I1313&gt;=1, I1313&lt;=2), "Bad", AND(I1313&gt;=3, I1313&lt;=4), "Somewhat Decent", AND(I1313&gt;=5, I1313&lt;=6), "Good", AND(I1313&gt;=7, I1313&lt;=8), "Very Good", AND(I1313&gt;=9, I1313&lt;=10), "Excellent")</f>
        <v>Good</v>
      </c>
      <c r="L1313">
        <f t="shared" si="208"/>
        <v>0</v>
      </c>
      <c r="M1313">
        <f t="shared" si="209"/>
        <v>0</v>
      </c>
      <c r="N1313">
        <f t="shared" si="210"/>
        <v>1</v>
      </c>
      <c r="O1313">
        <f t="shared" si="211"/>
        <v>0</v>
      </c>
      <c r="P1313">
        <f t="shared" si="212"/>
        <v>0</v>
      </c>
      <c r="Q1313" s="10" t="e">
        <f>IF(T1313=0,NA(),2024-U1313)</f>
        <v>#N/A</v>
      </c>
      <c r="R1313">
        <v>1966</v>
      </c>
      <c r="S1313" t="str">
        <f t="shared" si="213"/>
        <v>No</v>
      </c>
      <c r="T1313">
        <f t="shared" si="214"/>
        <v>0</v>
      </c>
      <c r="U1313" s="11">
        <v>1966</v>
      </c>
      <c r="V1313" s="6" t="s">
        <v>2988</v>
      </c>
      <c r="W1313" s="6">
        <v>87</v>
      </c>
      <c r="X1313" s="6" t="s">
        <v>2989</v>
      </c>
      <c r="Y1313" s="6">
        <v>602</v>
      </c>
      <c r="Z1313" s="6" t="s">
        <v>2990</v>
      </c>
      <c r="AA1313" s="6">
        <v>0</v>
      </c>
      <c r="AB1313" s="6">
        <v>191</v>
      </c>
      <c r="AC1313" s="6">
        <v>793</v>
      </c>
      <c r="AD1313">
        <v>1280</v>
      </c>
      <c r="AE1313">
        <v>0</v>
      </c>
      <c r="AF1313">
        <v>1280</v>
      </c>
      <c r="AG1313" s="6">
        <v>0</v>
      </c>
      <c r="AH1313" s="6">
        <v>1</v>
      </c>
      <c r="AI1313">
        <v>2</v>
      </c>
      <c r="AJ1313">
        <v>0</v>
      </c>
      <c r="AK1313">
        <v>3</v>
      </c>
      <c r="AL1313">
        <v>1</v>
      </c>
      <c r="AM1313">
        <v>6</v>
      </c>
      <c r="AN1313">
        <v>1</v>
      </c>
      <c r="AO1313" t="s">
        <v>2994</v>
      </c>
      <c r="AP1313" t="s">
        <v>3038</v>
      </c>
      <c r="AQ1313" s="6">
        <v>1966</v>
      </c>
      <c r="AR1313" s="6" t="s">
        <v>2993</v>
      </c>
      <c r="AS1313" s="6">
        <v>2</v>
      </c>
      <c r="AT1313" s="6">
        <v>432</v>
      </c>
      <c r="AU1313" s="6" t="s">
        <v>2994</v>
      </c>
      <c r="AV1313">
        <v>140</v>
      </c>
      <c r="AW1313">
        <v>40</v>
      </c>
      <c r="AX1313">
        <v>0</v>
      </c>
      <c r="AY1313">
        <v>0</v>
      </c>
      <c r="AZ1313">
        <v>0</v>
      </c>
      <c r="BA1313">
        <v>0</v>
      </c>
      <c r="BB1313" t="s">
        <v>2995</v>
      </c>
      <c r="BC1313">
        <v>6</v>
      </c>
      <c r="BD1313">
        <v>2007</v>
      </c>
      <c r="BE1313" t="s">
        <v>2996</v>
      </c>
      <c r="BF1313" t="s">
        <v>2997</v>
      </c>
      <c r="BG1313">
        <v>175000</v>
      </c>
      <c r="BH1313" s="2">
        <v>6</v>
      </c>
      <c r="BI1313" s="2">
        <v>6</v>
      </c>
    </row>
    <row r="1314" spans="1:61" hidden="1" x14ac:dyDescent="0.25">
      <c r="A1314">
        <v>1313</v>
      </c>
      <c r="B1314" t="s">
        <v>1325</v>
      </c>
      <c r="C1314" s="4">
        <v>60</v>
      </c>
      <c r="D1314">
        <v>9600</v>
      </c>
      <c r="E1314" t="s">
        <v>2985</v>
      </c>
      <c r="F1314" t="s">
        <v>3013</v>
      </c>
      <c r="G1314" t="s">
        <v>164</v>
      </c>
      <c r="H1314" t="s">
        <v>2987</v>
      </c>
      <c r="I1314">
        <v>5</v>
      </c>
      <c r="J1314">
        <v>5</v>
      </c>
      <c r="K1314" t="str" cm="1">
        <f t="array" ref="K1314">_xlfn.IFS(AND(I1314&gt;=1, I1314&lt;=2), "Bad", AND(I1314&gt;=3, I1314&lt;=4), "Somewhat Decent", AND(I1314&gt;=5, I1314&lt;=6), "Good", AND(I1314&gt;=7, I1314&lt;=8), "Very Good", AND(I1314&gt;=9, I1314&lt;=10), "Excellent")</f>
        <v>Good</v>
      </c>
      <c r="L1314">
        <f t="shared" si="208"/>
        <v>0</v>
      </c>
      <c r="M1314">
        <f t="shared" si="209"/>
        <v>0</v>
      </c>
      <c r="N1314">
        <f t="shared" si="210"/>
        <v>1</v>
      </c>
      <c r="O1314">
        <f t="shared" si="211"/>
        <v>0</v>
      </c>
      <c r="P1314">
        <f t="shared" si="212"/>
        <v>0</v>
      </c>
      <c r="Q1314" s="10">
        <f>U1314-R1314</f>
        <v>40</v>
      </c>
      <c r="R1314">
        <v>1920</v>
      </c>
      <c r="S1314" t="str">
        <f t="shared" si="213"/>
        <v>Yes</v>
      </c>
      <c r="T1314">
        <f t="shared" si="214"/>
        <v>1</v>
      </c>
      <c r="U1314">
        <v>1960</v>
      </c>
      <c r="V1314" s="4" t="s">
        <v>2998</v>
      </c>
      <c r="W1314" s="4">
        <v>0</v>
      </c>
      <c r="X1314" s="4" t="s">
        <v>3009</v>
      </c>
      <c r="Y1314" s="4">
        <v>234</v>
      </c>
      <c r="Z1314" s="4" t="s">
        <v>2990</v>
      </c>
      <c r="AA1314" s="4">
        <v>0</v>
      </c>
      <c r="AB1314" s="4">
        <v>739</v>
      </c>
      <c r="AC1314" s="4">
        <v>973</v>
      </c>
      <c r="AD1314">
        <v>1377</v>
      </c>
      <c r="AE1314">
        <v>973</v>
      </c>
      <c r="AF1314">
        <v>2350</v>
      </c>
      <c r="AG1314" s="4">
        <v>0</v>
      </c>
      <c r="AH1314" s="4">
        <v>0</v>
      </c>
      <c r="AI1314">
        <v>2</v>
      </c>
      <c r="AJ1314">
        <v>0</v>
      </c>
      <c r="AK1314">
        <v>4</v>
      </c>
      <c r="AL1314">
        <v>2</v>
      </c>
      <c r="AM1314">
        <v>10</v>
      </c>
      <c r="AN1314">
        <v>0</v>
      </c>
      <c r="AO1314" t="s">
        <v>2995</v>
      </c>
      <c r="AP1314" t="s">
        <v>3052</v>
      </c>
      <c r="AQ1314" s="4">
        <v>1930</v>
      </c>
      <c r="AR1314" s="4" t="s">
        <v>2990</v>
      </c>
      <c r="AS1314" s="4">
        <v>2</v>
      </c>
      <c r="AT1314" s="4">
        <v>393</v>
      </c>
      <c r="AU1314" s="4" t="s">
        <v>2994</v>
      </c>
      <c r="AV1314">
        <v>0</v>
      </c>
      <c r="AW1314">
        <v>0</v>
      </c>
      <c r="AX1314">
        <v>219</v>
      </c>
      <c r="AY1314">
        <v>0</v>
      </c>
      <c r="AZ1314">
        <v>0</v>
      </c>
      <c r="BA1314">
        <v>0</v>
      </c>
      <c r="BB1314" t="s">
        <v>2995</v>
      </c>
      <c r="BC1314">
        <v>4</v>
      </c>
      <c r="BD1314">
        <v>2008</v>
      </c>
      <c r="BE1314" t="s">
        <v>2996</v>
      </c>
      <c r="BF1314" t="s">
        <v>2997</v>
      </c>
      <c r="BG1314">
        <v>130000</v>
      </c>
      <c r="BH1314" s="2">
        <v>6</v>
      </c>
      <c r="BI1314" s="2">
        <v>6</v>
      </c>
    </row>
    <row r="1315" spans="1:61" x14ac:dyDescent="0.25">
      <c r="A1315">
        <v>2123</v>
      </c>
      <c r="B1315" t="s">
        <v>1326</v>
      </c>
      <c r="C1315" s="6">
        <v>57</v>
      </c>
      <c r="D1315">
        <v>10021</v>
      </c>
      <c r="E1315" t="s">
        <v>2985</v>
      </c>
      <c r="F1315" t="s">
        <v>3012</v>
      </c>
      <c r="G1315" t="s">
        <v>9</v>
      </c>
      <c r="H1315" t="s">
        <v>2987</v>
      </c>
      <c r="I1315">
        <v>6</v>
      </c>
      <c r="J1315">
        <v>6</v>
      </c>
      <c r="K1315" t="str" cm="1">
        <f t="array" ref="K1315">_xlfn.IFS(AND(I1315&gt;=1, I1315&lt;=2), "Bad", AND(I1315&gt;=3, I1315&lt;=4), "Somewhat Decent", AND(I1315&gt;=5, I1315&lt;=6), "Good", AND(I1315&gt;=7, I1315&lt;=8), "Very Good", AND(I1315&gt;=9, I1315&lt;=10), "Excellent")</f>
        <v>Good</v>
      </c>
      <c r="L1315">
        <f t="shared" si="208"/>
        <v>0</v>
      </c>
      <c r="M1315">
        <f t="shared" si="209"/>
        <v>0</v>
      </c>
      <c r="N1315">
        <f t="shared" si="210"/>
        <v>1</v>
      </c>
      <c r="O1315">
        <f t="shared" si="211"/>
        <v>0</v>
      </c>
      <c r="P1315">
        <f t="shared" si="212"/>
        <v>0</v>
      </c>
      <c r="Q1315" s="10">
        <f>IF(T1315=0,NA(),2024-U1315)</f>
        <v>18</v>
      </c>
      <c r="R1315">
        <v>1997</v>
      </c>
      <c r="S1315" t="str">
        <f t="shared" si="213"/>
        <v>Yes</v>
      </c>
      <c r="T1315">
        <f t="shared" si="214"/>
        <v>1</v>
      </c>
      <c r="U1315" s="11">
        <v>2006</v>
      </c>
      <c r="V1315" s="6" t="s">
        <v>2998</v>
      </c>
      <c r="W1315" s="6">
        <v>0</v>
      </c>
      <c r="X1315" s="6" t="s">
        <v>2989</v>
      </c>
      <c r="Y1315" s="6">
        <v>539</v>
      </c>
      <c r="Z1315" s="6" t="s">
        <v>2990</v>
      </c>
      <c r="AA1315" s="6">
        <v>0</v>
      </c>
      <c r="AB1315" s="6">
        <v>96</v>
      </c>
      <c r="AC1315" s="6">
        <v>635</v>
      </c>
      <c r="AD1315">
        <v>646</v>
      </c>
      <c r="AE1315">
        <v>662</v>
      </c>
      <c r="AF1315">
        <v>1308</v>
      </c>
      <c r="AG1315" s="6">
        <v>1</v>
      </c>
      <c r="AH1315" s="6">
        <v>0</v>
      </c>
      <c r="AI1315">
        <v>2</v>
      </c>
      <c r="AJ1315">
        <v>1</v>
      </c>
      <c r="AK1315">
        <v>3</v>
      </c>
      <c r="AL1315">
        <v>1</v>
      </c>
      <c r="AM1315">
        <v>6</v>
      </c>
      <c r="AN1315">
        <v>0</v>
      </c>
      <c r="AO1315" t="s">
        <v>2995</v>
      </c>
      <c r="AP1315" t="s">
        <v>2992</v>
      </c>
      <c r="AQ1315" s="6">
        <v>1997</v>
      </c>
      <c r="AR1315" s="6" t="s">
        <v>3008</v>
      </c>
      <c r="AS1315" s="6">
        <v>2</v>
      </c>
      <c r="AT1315" s="6">
        <v>497</v>
      </c>
      <c r="AU1315" s="6" t="s">
        <v>2994</v>
      </c>
      <c r="AV1315">
        <v>142</v>
      </c>
      <c r="AW1315">
        <v>54</v>
      </c>
      <c r="AX1315">
        <v>0</v>
      </c>
      <c r="AY1315">
        <v>0</v>
      </c>
      <c r="AZ1315">
        <v>0</v>
      </c>
      <c r="BA1315">
        <v>0</v>
      </c>
      <c r="BB1315" t="s">
        <v>2995</v>
      </c>
      <c r="BC1315">
        <v>5</v>
      </c>
      <c r="BD1315">
        <v>2007</v>
      </c>
      <c r="BE1315" t="s">
        <v>2996</v>
      </c>
      <c r="BF1315" t="s">
        <v>2997</v>
      </c>
      <c r="BG1315">
        <v>175000</v>
      </c>
      <c r="BH1315" s="2">
        <v>6</v>
      </c>
      <c r="BI1315" s="2">
        <v>6</v>
      </c>
    </row>
    <row r="1316" spans="1:61" x14ac:dyDescent="0.25">
      <c r="A1316">
        <v>2201</v>
      </c>
      <c r="B1316" t="s">
        <v>1327</v>
      </c>
      <c r="C1316" s="6">
        <v>60</v>
      </c>
      <c r="D1316">
        <v>7200</v>
      </c>
      <c r="E1316" t="s">
        <v>2985</v>
      </c>
      <c r="F1316" t="s">
        <v>3047</v>
      </c>
      <c r="G1316" t="s">
        <v>9</v>
      </c>
      <c r="H1316" t="s">
        <v>3028</v>
      </c>
      <c r="I1316">
        <v>5</v>
      </c>
      <c r="J1316">
        <v>7</v>
      </c>
      <c r="K1316" t="str" cm="1">
        <f t="array" ref="K1316">_xlfn.IFS(AND(I1316&gt;=1, I1316&lt;=2), "Bad", AND(I1316&gt;=3, I1316&lt;=4), "Somewhat Decent", AND(I1316&gt;=5, I1316&lt;=6), "Good", AND(I1316&gt;=7, I1316&lt;=8), "Very Good", AND(I1316&gt;=9, I1316&lt;=10), "Excellent")</f>
        <v>Good</v>
      </c>
      <c r="L1316">
        <f t="shared" si="208"/>
        <v>0</v>
      </c>
      <c r="M1316">
        <f t="shared" si="209"/>
        <v>0</v>
      </c>
      <c r="N1316">
        <f t="shared" si="210"/>
        <v>1</v>
      </c>
      <c r="O1316">
        <f t="shared" si="211"/>
        <v>0</v>
      </c>
      <c r="P1316">
        <f t="shared" si="212"/>
        <v>0</v>
      </c>
      <c r="Q1316" s="10">
        <f>IF(T1316=0,NA(),2024-U1316)</f>
        <v>74</v>
      </c>
      <c r="R1316">
        <v>1937</v>
      </c>
      <c r="S1316" t="str">
        <f t="shared" si="213"/>
        <v>Yes</v>
      </c>
      <c r="T1316">
        <f t="shared" si="214"/>
        <v>1</v>
      </c>
      <c r="U1316" s="11">
        <v>1950</v>
      </c>
      <c r="V1316" s="6" t="s">
        <v>2988</v>
      </c>
      <c r="W1316" s="6">
        <v>252</v>
      </c>
      <c r="X1316" s="6" t="s">
        <v>3007</v>
      </c>
      <c r="Y1316" s="6">
        <v>569</v>
      </c>
      <c r="Z1316" s="6" t="s">
        <v>2990</v>
      </c>
      <c r="AA1316" s="6">
        <v>0</v>
      </c>
      <c r="AB1316" s="6">
        <v>162</v>
      </c>
      <c r="AC1316" s="6">
        <v>731</v>
      </c>
      <c r="AD1316">
        <v>981</v>
      </c>
      <c r="AE1316">
        <v>787</v>
      </c>
      <c r="AF1316">
        <v>1768</v>
      </c>
      <c r="AG1316" s="6">
        <v>1</v>
      </c>
      <c r="AH1316" s="6">
        <v>0</v>
      </c>
      <c r="AI1316">
        <v>1</v>
      </c>
      <c r="AJ1316">
        <v>1</v>
      </c>
      <c r="AK1316">
        <v>3</v>
      </c>
      <c r="AL1316">
        <v>1</v>
      </c>
      <c r="AM1316">
        <v>7</v>
      </c>
      <c r="AN1316">
        <v>2</v>
      </c>
      <c r="AO1316" t="s">
        <v>2994</v>
      </c>
      <c r="AP1316" t="s">
        <v>3015</v>
      </c>
      <c r="AQ1316" s="6">
        <v>1939</v>
      </c>
      <c r="AR1316" s="6" t="s">
        <v>2990</v>
      </c>
      <c r="AS1316" s="6">
        <v>1</v>
      </c>
      <c r="AT1316" s="6">
        <v>240</v>
      </c>
      <c r="AU1316" s="6" t="s">
        <v>2994</v>
      </c>
      <c r="AV1316">
        <v>0</v>
      </c>
      <c r="AW1316">
        <v>0</v>
      </c>
      <c r="AX1316">
        <v>264</v>
      </c>
      <c r="AY1316">
        <v>0</v>
      </c>
      <c r="AZ1316">
        <v>0</v>
      </c>
      <c r="BA1316">
        <v>0</v>
      </c>
      <c r="BB1316" t="s">
        <v>2995</v>
      </c>
      <c r="BC1316">
        <v>6</v>
      </c>
      <c r="BD1316">
        <v>2007</v>
      </c>
      <c r="BE1316" t="s">
        <v>2996</v>
      </c>
      <c r="BF1316" t="s">
        <v>2997</v>
      </c>
      <c r="BG1316">
        <v>175000</v>
      </c>
      <c r="BH1316" s="2">
        <v>6</v>
      </c>
      <c r="BI1316" s="2">
        <v>6</v>
      </c>
    </row>
    <row r="1317" spans="1:61" x14ac:dyDescent="0.25">
      <c r="A1317">
        <v>1210</v>
      </c>
      <c r="B1317" t="s">
        <v>1328</v>
      </c>
      <c r="C1317" s="6">
        <v>82</v>
      </c>
      <c r="D1317">
        <v>9020</v>
      </c>
      <c r="E1317" t="s">
        <v>2985</v>
      </c>
      <c r="F1317" t="s">
        <v>3016</v>
      </c>
      <c r="G1317" t="s">
        <v>9</v>
      </c>
      <c r="H1317" t="s">
        <v>3041</v>
      </c>
      <c r="I1317">
        <v>6</v>
      </c>
      <c r="J1317">
        <v>7</v>
      </c>
      <c r="K1317" t="str" cm="1">
        <f t="array" ref="K1317">_xlfn.IFS(AND(I1317&gt;=1, I1317&lt;=2), "Bad", AND(I1317&gt;=3, I1317&lt;=4), "Somewhat Decent", AND(I1317&gt;=5, I1317&lt;=6), "Good", AND(I1317&gt;=7, I1317&lt;=8), "Very Good", AND(I1317&gt;=9, I1317&lt;=10), "Excellent")</f>
        <v>Good</v>
      </c>
      <c r="L1317">
        <f t="shared" si="208"/>
        <v>0</v>
      </c>
      <c r="M1317">
        <f t="shared" si="209"/>
        <v>0</v>
      </c>
      <c r="N1317">
        <f t="shared" si="210"/>
        <v>1</v>
      </c>
      <c r="O1317">
        <f t="shared" si="211"/>
        <v>0</v>
      </c>
      <c r="P1317">
        <f t="shared" si="212"/>
        <v>0</v>
      </c>
      <c r="Q1317" s="10" t="e">
        <f>IF(T1317=0,NA(),2024-U1317)</f>
        <v>#N/A</v>
      </c>
      <c r="R1317">
        <v>1966</v>
      </c>
      <c r="S1317" t="str">
        <f t="shared" si="213"/>
        <v>No</v>
      </c>
      <c r="T1317">
        <f t="shared" si="214"/>
        <v>0</v>
      </c>
      <c r="U1317" s="11">
        <v>1966</v>
      </c>
      <c r="V1317" s="6" t="s">
        <v>2988</v>
      </c>
      <c r="W1317" s="6">
        <v>183</v>
      </c>
      <c r="X1317" s="6" t="s">
        <v>3009</v>
      </c>
      <c r="Y1317" s="6">
        <v>312</v>
      </c>
      <c r="Z1317" s="6" t="s">
        <v>3007</v>
      </c>
      <c r="AA1317" s="6">
        <v>539</v>
      </c>
      <c r="AB1317" s="6">
        <v>276</v>
      </c>
      <c r="AC1317" s="6">
        <v>1127</v>
      </c>
      <c r="AD1317">
        <v>1165</v>
      </c>
      <c r="AE1317">
        <v>0</v>
      </c>
      <c r="AF1317">
        <v>1165</v>
      </c>
      <c r="AG1317" s="6">
        <v>1</v>
      </c>
      <c r="AH1317" s="6">
        <v>0</v>
      </c>
      <c r="AI1317">
        <v>1</v>
      </c>
      <c r="AJ1317">
        <v>1</v>
      </c>
      <c r="AK1317">
        <v>3</v>
      </c>
      <c r="AL1317">
        <v>1</v>
      </c>
      <c r="AM1317">
        <v>6</v>
      </c>
      <c r="AN1317">
        <v>0</v>
      </c>
      <c r="AO1317" t="s">
        <v>2995</v>
      </c>
      <c r="AP1317" t="s">
        <v>2992</v>
      </c>
      <c r="AQ1317" s="6">
        <v>1966</v>
      </c>
      <c r="AR1317" s="6" t="s">
        <v>3008</v>
      </c>
      <c r="AS1317" s="6">
        <v>2</v>
      </c>
      <c r="AT1317" s="6">
        <v>490</v>
      </c>
      <c r="AU1317" s="6" t="s">
        <v>3003</v>
      </c>
      <c r="AV1317">
        <v>0</v>
      </c>
      <c r="AW1317">
        <v>129</v>
      </c>
      <c r="AX1317">
        <v>0</v>
      </c>
      <c r="AY1317">
        <v>0</v>
      </c>
      <c r="AZ1317">
        <v>0</v>
      </c>
      <c r="BA1317">
        <v>0</v>
      </c>
      <c r="BB1317" t="s">
        <v>2995</v>
      </c>
      <c r="BC1317">
        <v>5</v>
      </c>
      <c r="BD1317">
        <v>2008</v>
      </c>
      <c r="BE1317" t="s">
        <v>2996</v>
      </c>
      <c r="BF1317" t="s">
        <v>2997</v>
      </c>
      <c r="BG1317">
        <v>174900</v>
      </c>
      <c r="BH1317" s="2">
        <v>6</v>
      </c>
      <c r="BI1317" s="2">
        <v>6</v>
      </c>
    </row>
    <row r="1318" spans="1:61" hidden="1" x14ac:dyDescent="0.25">
      <c r="A1318">
        <v>1317</v>
      </c>
      <c r="B1318" t="s">
        <v>1329</v>
      </c>
      <c r="C1318" s="4">
        <v>60</v>
      </c>
      <c r="D1318">
        <v>10800</v>
      </c>
      <c r="E1318" t="s">
        <v>2985</v>
      </c>
      <c r="F1318" t="s">
        <v>3013</v>
      </c>
      <c r="G1318" t="s">
        <v>164</v>
      </c>
      <c r="H1318" t="s">
        <v>3028</v>
      </c>
      <c r="I1318">
        <v>6</v>
      </c>
      <c r="J1318">
        <v>7</v>
      </c>
      <c r="K1318" t="str" cm="1">
        <f t="array" ref="K1318">_xlfn.IFS(AND(I1318&gt;=1, I1318&lt;=2), "Bad", AND(I1318&gt;=3, I1318&lt;=4), "Somewhat Decent", AND(I1318&gt;=5, I1318&lt;=6), "Good", AND(I1318&gt;=7, I1318&lt;=8), "Very Good", AND(I1318&gt;=9, I1318&lt;=10), "Excellent")</f>
        <v>Good</v>
      </c>
      <c r="L1318">
        <f t="shared" si="208"/>
        <v>0</v>
      </c>
      <c r="M1318">
        <f t="shared" si="209"/>
        <v>0</v>
      </c>
      <c r="N1318">
        <f t="shared" si="210"/>
        <v>1</v>
      </c>
      <c r="O1318">
        <f t="shared" si="211"/>
        <v>0</v>
      </c>
      <c r="P1318">
        <f t="shared" si="212"/>
        <v>0</v>
      </c>
      <c r="Q1318" s="10">
        <f>U1318-R1318</f>
        <v>95</v>
      </c>
      <c r="R1318">
        <v>1905</v>
      </c>
      <c r="S1318" t="str">
        <f t="shared" si="213"/>
        <v>Yes</v>
      </c>
      <c r="T1318">
        <f t="shared" si="214"/>
        <v>1</v>
      </c>
      <c r="U1318">
        <v>2000</v>
      </c>
      <c r="V1318" s="4" t="s">
        <v>2998</v>
      </c>
      <c r="W1318" s="4">
        <v>0</v>
      </c>
      <c r="X1318" s="4" t="s">
        <v>2990</v>
      </c>
      <c r="Y1318" s="4">
        <v>0</v>
      </c>
      <c r="Z1318" s="4" t="s">
        <v>2990</v>
      </c>
      <c r="AA1318" s="4">
        <v>0</v>
      </c>
      <c r="AB1318" s="4">
        <v>482</v>
      </c>
      <c r="AC1318" s="4">
        <v>482</v>
      </c>
      <c r="AD1318">
        <v>1221</v>
      </c>
      <c r="AE1318">
        <v>691</v>
      </c>
      <c r="AF1318">
        <v>1912</v>
      </c>
      <c r="AG1318" s="4">
        <v>0</v>
      </c>
      <c r="AH1318" s="4">
        <v>0</v>
      </c>
      <c r="AI1318">
        <v>2</v>
      </c>
      <c r="AJ1318">
        <v>0</v>
      </c>
      <c r="AK1318">
        <v>3</v>
      </c>
      <c r="AL1318">
        <v>2</v>
      </c>
      <c r="AM1318">
        <v>7</v>
      </c>
      <c r="AN1318">
        <v>1</v>
      </c>
      <c r="AO1318" t="s">
        <v>2994</v>
      </c>
      <c r="AP1318" t="s">
        <v>3015</v>
      </c>
      <c r="AQ1318" s="4">
        <v>2003</v>
      </c>
      <c r="AR1318" s="4" t="s">
        <v>2990</v>
      </c>
      <c r="AS1318" s="4">
        <v>2</v>
      </c>
      <c r="AT1318" s="4">
        <v>672</v>
      </c>
      <c r="AU1318" s="4" t="s">
        <v>2994</v>
      </c>
      <c r="AV1318">
        <v>0</v>
      </c>
      <c r="AW1318">
        <v>25</v>
      </c>
      <c r="AX1318">
        <v>212</v>
      </c>
      <c r="AY1318">
        <v>0</v>
      </c>
      <c r="AZ1318">
        <v>0</v>
      </c>
      <c r="BA1318">
        <v>0</v>
      </c>
      <c r="BB1318" t="s">
        <v>2995</v>
      </c>
      <c r="BC1318">
        <v>4</v>
      </c>
      <c r="BD1318">
        <v>2008</v>
      </c>
      <c r="BE1318" t="s">
        <v>2996</v>
      </c>
      <c r="BF1318" t="s">
        <v>2997</v>
      </c>
      <c r="BG1318">
        <v>163000</v>
      </c>
      <c r="BH1318" s="2">
        <v>6</v>
      </c>
      <c r="BI1318" s="2">
        <v>6</v>
      </c>
    </row>
    <row r="1319" spans="1:61" x14ac:dyDescent="0.25">
      <c r="A1319">
        <v>1925</v>
      </c>
      <c r="B1319" t="s">
        <v>1330</v>
      </c>
      <c r="C1319" s="6">
        <v>80</v>
      </c>
      <c r="D1319">
        <v>9736</v>
      </c>
      <c r="E1319" t="s">
        <v>2985</v>
      </c>
      <c r="F1319" t="s">
        <v>3016</v>
      </c>
      <c r="G1319" t="s">
        <v>9</v>
      </c>
      <c r="H1319" t="s">
        <v>3001</v>
      </c>
      <c r="I1319">
        <v>6</v>
      </c>
      <c r="J1319">
        <v>6</v>
      </c>
      <c r="K1319" t="str" cm="1">
        <f t="array" ref="K1319">_xlfn.IFS(AND(I1319&gt;=1, I1319&lt;=2), "Bad", AND(I1319&gt;=3, I1319&lt;=4), "Somewhat Decent", AND(I1319&gt;=5, I1319&lt;=6), "Good", AND(I1319&gt;=7, I1319&lt;=8), "Very Good", AND(I1319&gt;=9, I1319&lt;=10), "Excellent")</f>
        <v>Good</v>
      </c>
      <c r="L1319">
        <f t="shared" si="208"/>
        <v>0</v>
      </c>
      <c r="M1319">
        <f t="shared" si="209"/>
        <v>0</v>
      </c>
      <c r="N1319">
        <f t="shared" si="210"/>
        <v>1</v>
      </c>
      <c r="O1319">
        <f t="shared" si="211"/>
        <v>0</v>
      </c>
      <c r="P1319">
        <f t="shared" si="212"/>
        <v>0</v>
      </c>
      <c r="Q1319" s="10">
        <f t="shared" ref="Q1319:Q1357" si="216">IF(T1319=0,NA(),2024-U1319)</f>
        <v>55</v>
      </c>
      <c r="R1319">
        <v>1957</v>
      </c>
      <c r="S1319" t="str">
        <f t="shared" si="213"/>
        <v>Yes</v>
      </c>
      <c r="T1319">
        <f t="shared" si="214"/>
        <v>1</v>
      </c>
      <c r="U1319" s="11">
        <v>1969</v>
      </c>
      <c r="V1319" s="6" t="s">
        <v>2988</v>
      </c>
      <c r="W1319" s="6">
        <v>289</v>
      </c>
      <c r="X1319" s="6" t="s">
        <v>3011</v>
      </c>
      <c r="Y1319" s="6">
        <v>668</v>
      </c>
      <c r="Z1319" s="6" t="s">
        <v>3009</v>
      </c>
      <c r="AA1319" s="6">
        <v>138</v>
      </c>
      <c r="AB1319" s="6">
        <v>525</v>
      </c>
      <c r="AC1319" s="6">
        <v>1331</v>
      </c>
      <c r="AD1319">
        <v>1721</v>
      </c>
      <c r="AE1319">
        <v>0</v>
      </c>
      <c r="AF1319">
        <v>1721</v>
      </c>
      <c r="AG1319" s="6">
        <v>0</v>
      </c>
      <c r="AH1319" s="6">
        <v>0</v>
      </c>
      <c r="AI1319">
        <v>1</v>
      </c>
      <c r="AJ1319">
        <v>0</v>
      </c>
      <c r="AK1319">
        <v>4</v>
      </c>
      <c r="AL1319">
        <v>1</v>
      </c>
      <c r="AM1319">
        <v>8</v>
      </c>
      <c r="AN1319">
        <v>3</v>
      </c>
      <c r="AO1319" t="s">
        <v>2994</v>
      </c>
      <c r="AP1319" t="s">
        <v>2992</v>
      </c>
      <c r="AQ1319" s="6">
        <v>1957</v>
      </c>
      <c r="AR1319" s="6" t="s">
        <v>2990</v>
      </c>
      <c r="AS1319" s="6">
        <v>2</v>
      </c>
      <c r="AT1319" s="6">
        <v>464</v>
      </c>
      <c r="AU1319" s="6" t="s">
        <v>2994</v>
      </c>
      <c r="AV1319">
        <v>0</v>
      </c>
      <c r="AW1319">
        <v>0</v>
      </c>
      <c r="AX1319">
        <v>0</v>
      </c>
      <c r="AY1319">
        <v>0</v>
      </c>
      <c r="AZ1319">
        <v>0</v>
      </c>
      <c r="BA1319">
        <v>0</v>
      </c>
      <c r="BB1319" t="s">
        <v>2995</v>
      </c>
      <c r="BC1319">
        <v>4</v>
      </c>
      <c r="BD1319">
        <v>2007</v>
      </c>
      <c r="BE1319" t="s">
        <v>2996</v>
      </c>
      <c r="BF1319" t="s">
        <v>2997</v>
      </c>
      <c r="BG1319">
        <v>174850</v>
      </c>
      <c r="BH1319" s="2">
        <v>6</v>
      </c>
      <c r="BI1319" s="2">
        <v>6</v>
      </c>
    </row>
    <row r="1320" spans="1:61" x14ac:dyDescent="0.25">
      <c r="A1320">
        <v>613</v>
      </c>
      <c r="B1320" t="s">
        <v>1331</v>
      </c>
      <c r="C1320" s="6">
        <v>85</v>
      </c>
      <c r="D1320">
        <v>11475</v>
      </c>
      <c r="E1320" t="s">
        <v>2985</v>
      </c>
      <c r="F1320" t="s">
        <v>3016</v>
      </c>
      <c r="G1320" t="s">
        <v>9</v>
      </c>
      <c r="H1320" t="s">
        <v>3041</v>
      </c>
      <c r="I1320">
        <v>6</v>
      </c>
      <c r="J1320">
        <v>6</v>
      </c>
      <c r="K1320" t="str" cm="1">
        <f t="array" ref="K1320">_xlfn.IFS(AND(I1320&gt;=1, I1320&lt;=2), "Bad", AND(I1320&gt;=3, I1320&lt;=4), "Somewhat Decent", AND(I1320&gt;=5, I1320&lt;=6), "Good", AND(I1320&gt;=7, I1320&lt;=8), "Very Good", AND(I1320&gt;=9, I1320&lt;=10), "Excellent")</f>
        <v>Good</v>
      </c>
      <c r="L1320">
        <f t="shared" si="208"/>
        <v>0</v>
      </c>
      <c r="M1320">
        <f t="shared" si="209"/>
        <v>0</v>
      </c>
      <c r="N1320">
        <f t="shared" si="210"/>
        <v>1</v>
      </c>
      <c r="O1320">
        <f t="shared" si="211"/>
        <v>0</v>
      </c>
      <c r="P1320">
        <f t="shared" si="212"/>
        <v>0</v>
      </c>
      <c r="Q1320" s="10" t="e">
        <f t="shared" si="216"/>
        <v>#N/A</v>
      </c>
      <c r="R1320">
        <v>1961</v>
      </c>
      <c r="S1320" t="str">
        <f t="shared" si="213"/>
        <v>No</v>
      </c>
      <c r="T1320">
        <f t="shared" si="214"/>
        <v>0</v>
      </c>
      <c r="U1320" s="11">
        <v>1961</v>
      </c>
      <c r="V1320" s="6" t="s">
        <v>2988</v>
      </c>
      <c r="W1320" s="6">
        <v>90</v>
      </c>
      <c r="X1320" s="6" t="s">
        <v>3007</v>
      </c>
      <c r="Y1320" s="6">
        <v>568</v>
      </c>
      <c r="Z1320" s="6" t="s">
        <v>2990</v>
      </c>
      <c r="AA1320" s="6">
        <v>0</v>
      </c>
      <c r="AB1320" s="6">
        <v>640</v>
      </c>
      <c r="AC1320" s="6">
        <v>1208</v>
      </c>
      <c r="AD1320">
        <v>1576</v>
      </c>
      <c r="AE1320">
        <v>0</v>
      </c>
      <c r="AF1320">
        <v>1576</v>
      </c>
      <c r="AG1320" s="6">
        <v>1</v>
      </c>
      <c r="AH1320" s="6">
        <v>0</v>
      </c>
      <c r="AI1320">
        <v>1</v>
      </c>
      <c r="AJ1320">
        <v>0</v>
      </c>
      <c r="AK1320">
        <v>4</v>
      </c>
      <c r="AL1320">
        <v>1</v>
      </c>
      <c r="AM1320">
        <v>7</v>
      </c>
      <c r="AN1320">
        <v>1</v>
      </c>
      <c r="AO1320" t="s">
        <v>3046</v>
      </c>
      <c r="AP1320" t="s">
        <v>3010</v>
      </c>
      <c r="AQ1320" s="6">
        <v>1961</v>
      </c>
      <c r="AR1320" s="6" t="s">
        <v>2993</v>
      </c>
      <c r="AS1320" s="6">
        <v>2</v>
      </c>
      <c r="AT1320" s="6">
        <v>368</v>
      </c>
      <c r="AU1320" s="6" t="s">
        <v>2994</v>
      </c>
      <c r="AV1320">
        <v>85</v>
      </c>
      <c r="AW1320">
        <v>0</v>
      </c>
      <c r="AX1320">
        <v>0</v>
      </c>
      <c r="AY1320">
        <v>0</v>
      </c>
      <c r="AZ1320">
        <v>0</v>
      </c>
      <c r="BA1320">
        <v>0</v>
      </c>
      <c r="BB1320" t="s">
        <v>2995</v>
      </c>
      <c r="BC1320">
        <v>9</v>
      </c>
      <c r="BD1320">
        <v>2009</v>
      </c>
      <c r="BE1320" t="s">
        <v>2996</v>
      </c>
      <c r="BF1320" t="s">
        <v>2997</v>
      </c>
      <c r="BG1320">
        <v>174500</v>
      </c>
      <c r="BH1320" s="2">
        <v>6</v>
      </c>
      <c r="BI1320" s="2">
        <v>6</v>
      </c>
    </row>
    <row r="1321" spans="1:61" x14ac:dyDescent="0.25">
      <c r="A1321">
        <v>928</v>
      </c>
      <c r="B1321" t="s">
        <v>1332</v>
      </c>
      <c r="C1321" s="6">
        <v>75</v>
      </c>
      <c r="D1321">
        <v>12000</v>
      </c>
      <c r="E1321" t="s">
        <v>2985</v>
      </c>
      <c r="F1321" t="s">
        <v>3035</v>
      </c>
      <c r="G1321" t="s">
        <v>9</v>
      </c>
      <c r="H1321" t="s">
        <v>2987</v>
      </c>
      <c r="I1321">
        <v>7</v>
      </c>
      <c r="J1321">
        <v>7</v>
      </c>
      <c r="K1321" t="str" cm="1">
        <f t="array" ref="K1321">_xlfn.IFS(AND(I1321&gt;=1, I1321&lt;=2), "Bad", AND(I1321&gt;=3, I1321&lt;=4), "Somewhat Decent", AND(I1321&gt;=5, I1321&lt;=6), "Good", AND(I1321&gt;=7, I1321&lt;=8), "Very Good", AND(I1321&gt;=9, I1321&lt;=10), "Excellent")</f>
        <v>Very Good</v>
      </c>
      <c r="L1321">
        <f t="shared" si="208"/>
        <v>0</v>
      </c>
      <c r="M1321">
        <f t="shared" si="209"/>
        <v>0</v>
      </c>
      <c r="N1321">
        <f t="shared" si="210"/>
        <v>0</v>
      </c>
      <c r="O1321">
        <f t="shared" si="211"/>
        <v>1</v>
      </c>
      <c r="P1321">
        <f t="shared" si="212"/>
        <v>0</v>
      </c>
      <c r="Q1321" s="10">
        <f t="shared" si="216"/>
        <v>74</v>
      </c>
      <c r="R1321">
        <v>1941</v>
      </c>
      <c r="S1321" t="str">
        <f t="shared" si="213"/>
        <v>Yes</v>
      </c>
      <c r="T1321">
        <f t="shared" si="214"/>
        <v>1</v>
      </c>
      <c r="U1321" s="11">
        <v>1950</v>
      </c>
      <c r="V1321" s="6" t="s">
        <v>2998</v>
      </c>
      <c r="W1321" s="6">
        <v>0</v>
      </c>
      <c r="X1321" s="6" t="s">
        <v>3009</v>
      </c>
      <c r="Y1321" s="6">
        <v>275</v>
      </c>
      <c r="Z1321" s="6" t="s">
        <v>2990</v>
      </c>
      <c r="AA1321" s="6">
        <v>0</v>
      </c>
      <c r="AB1321" s="6">
        <v>429</v>
      </c>
      <c r="AC1321" s="6">
        <v>704</v>
      </c>
      <c r="AD1321">
        <v>860</v>
      </c>
      <c r="AE1321">
        <v>704</v>
      </c>
      <c r="AF1321">
        <v>1564</v>
      </c>
      <c r="AG1321" s="6">
        <v>0</v>
      </c>
      <c r="AH1321" s="6">
        <v>0</v>
      </c>
      <c r="AI1321">
        <v>1</v>
      </c>
      <c r="AJ1321">
        <v>1</v>
      </c>
      <c r="AK1321">
        <v>3</v>
      </c>
      <c r="AL1321">
        <v>1</v>
      </c>
      <c r="AM1321">
        <v>7</v>
      </c>
      <c r="AN1321">
        <v>1</v>
      </c>
      <c r="AO1321" t="s">
        <v>3003</v>
      </c>
      <c r="AP1321" t="s">
        <v>2992</v>
      </c>
      <c r="AQ1321" s="6">
        <v>1941</v>
      </c>
      <c r="AR1321" s="6" t="s">
        <v>2990</v>
      </c>
      <c r="AS1321" s="6">
        <v>1</v>
      </c>
      <c r="AT1321" s="6">
        <v>234</v>
      </c>
      <c r="AU1321" s="6" t="s">
        <v>2994</v>
      </c>
      <c r="AV1321">
        <v>0</v>
      </c>
      <c r="AW1321">
        <v>0</v>
      </c>
      <c r="AX1321">
        <v>0</v>
      </c>
      <c r="AY1321">
        <v>0</v>
      </c>
      <c r="AZ1321">
        <v>0</v>
      </c>
      <c r="BA1321">
        <v>0</v>
      </c>
      <c r="BB1321" t="s">
        <v>2995</v>
      </c>
      <c r="BC1321">
        <v>7</v>
      </c>
      <c r="BD1321">
        <v>2009</v>
      </c>
      <c r="BE1321" t="s">
        <v>2996</v>
      </c>
      <c r="BF1321" t="s">
        <v>2997</v>
      </c>
      <c r="BG1321">
        <v>174500</v>
      </c>
      <c r="BH1321" s="2">
        <v>6</v>
      </c>
      <c r="BI1321" s="2">
        <v>6</v>
      </c>
    </row>
    <row r="1322" spans="1:61" x14ac:dyDescent="0.25">
      <c r="A1322">
        <v>2416</v>
      </c>
      <c r="B1322" t="s">
        <v>1333</v>
      </c>
      <c r="C1322" s="6">
        <v>102</v>
      </c>
      <c r="D1322">
        <v>11660</v>
      </c>
      <c r="E1322" t="s">
        <v>2985</v>
      </c>
      <c r="F1322" t="s">
        <v>3036</v>
      </c>
      <c r="G1322" t="s">
        <v>9</v>
      </c>
      <c r="H1322" t="s">
        <v>3001</v>
      </c>
      <c r="I1322">
        <v>6</v>
      </c>
      <c r="J1322">
        <v>5</v>
      </c>
      <c r="K1322" t="str" cm="1">
        <f t="array" ref="K1322">_xlfn.IFS(AND(I1322&gt;=1, I1322&lt;=2), "Bad", AND(I1322&gt;=3, I1322&lt;=4), "Somewhat Decent", AND(I1322&gt;=5, I1322&lt;=6), "Good", AND(I1322&gt;=7, I1322&lt;=8), "Very Good", AND(I1322&gt;=9, I1322&lt;=10), "Excellent")</f>
        <v>Good</v>
      </c>
      <c r="L1322">
        <f t="shared" si="208"/>
        <v>0</v>
      </c>
      <c r="M1322">
        <f t="shared" si="209"/>
        <v>0</v>
      </c>
      <c r="N1322">
        <f t="shared" si="210"/>
        <v>1</v>
      </c>
      <c r="O1322">
        <f t="shared" si="211"/>
        <v>0</v>
      </c>
      <c r="P1322">
        <f t="shared" si="212"/>
        <v>0</v>
      </c>
      <c r="Q1322" s="10" t="e">
        <f t="shared" si="216"/>
        <v>#N/A</v>
      </c>
      <c r="R1322">
        <v>2006</v>
      </c>
      <c r="S1322" t="str">
        <f t="shared" si="213"/>
        <v>No</v>
      </c>
      <c r="T1322">
        <f t="shared" si="214"/>
        <v>0</v>
      </c>
      <c r="U1322" s="11">
        <v>2006</v>
      </c>
      <c r="V1322" s="6" t="s">
        <v>2998</v>
      </c>
      <c r="W1322" s="6">
        <v>0</v>
      </c>
      <c r="X1322" s="6" t="s">
        <v>2990</v>
      </c>
      <c r="Y1322" s="6">
        <v>0</v>
      </c>
      <c r="Z1322" s="6" t="s">
        <v>2990</v>
      </c>
      <c r="AA1322" s="6">
        <v>0</v>
      </c>
      <c r="AB1322" s="6">
        <v>1326</v>
      </c>
      <c r="AC1322" s="6">
        <v>1326</v>
      </c>
      <c r="AD1322">
        <v>1326</v>
      </c>
      <c r="AE1322">
        <v>0</v>
      </c>
      <c r="AF1322">
        <v>1326</v>
      </c>
      <c r="AG1322" s="6">
        <v>0</v>
      </c>
      <c r="AH1322" s="6">
        <v>0</v>
      </c>
      <c r="AI1322">
        <v>2</v>
      </c>
      <c r="AJ1322">
        <v>0</v>
      </c>
      <c r="AK1322">
        <v>3</v>
      </c>
      <c r="AL1322">
        <v>1</v>
      </c>
      <c r="AM1322">
        <v>6</v>
      </c>
      <c r="AN1322">
        <v>0</v>
      </c>
      <c r="AO1322" t="s">
        <v>2995</v>
      </c>
      <c r="AP1322" t="s">
        <v>2992</v>
      </c>
      <c r="AQ1322" s="6">
        <v>2006</v>
      </c>
      <c r="AR1322" s="6" t="s">
        <v>2993</v>
      </c>
      <c r="AS1322" s="6">
        <v>2</v>
      </c>
      <c r="AT1322" s="6">
        <v>427</v>
      </c>
      <c r="AU1322" s="6" t="s">
        <v>2994</v>
      </c>
      <c r="AV1322">
        <v>100</v>
      </c>
      <c r="AW1322">
        <v>0</v>
      </c>
      <c r="AX1322">
        <v>0</v>
      </c>
      <c r="AY1322">
        <v>0</v>
      </c>
      <c r="AZ1322">
        <v>0</v>
      </c>
      <c r="BA1322">
        <v>0</v>
      </c>
      <c r="BB1322" t="s">
        <v>2995</v>
      </c>
      <c r="BC1322">
        <v>7</v>
      </c>
      <c r="BD1322">
        <v>2006</v>
      </c>
      <c r="BE1322" t="s">
        <v>3004</v>
      </c>
      <c r="BF1322" t="s">
        <v>3005</v>
      </c>
      <c r="BG1322">
        <v>174190</v>
      </c>
      <c r="BH1322" s="2">
        <v>6</v>
      </c>
      <c r="BI1322" s="2">
        <v>6</v>
      </c>
    </row>
    <row r="1323" spans="1:61" x14ac:dyDescent="0.25">
      <c r="A1323">
        <v>318</v>
      </c>
      <c r="B1323" t="s">
        <v>1334</v>
      </c>
      <c r="C1323" s="6">
        <v>73</v>
      </c>
      <c r="D1323">
        <v>9802</v>
      </c>
      <c r="E1323" t="s">
        <v>2985</v>
      </c>
      <c r="F1323" t="s">
        <v>3025</v>
      </c>
      <c r="G1323" t="s">
        <v>9</v>
      </c>
      <c r="H1323" t="s">
        <v>2987</v>
      </c>
      <c r="I1323">
        <v>5</v>
      </c>
      <c r="J1323">
        <v>5</v>
      </c>
      <c r="K1323" t="str" cm="1">
        <f t="array" ref="K1323">_xlfn.IFS(AND(I1323&gt;=1, I1323&lt;=2), "Bad", AND(I1323&gt;=3, I1323&lt;=4), "Somewhat Decent", AND(I1323&gt;=5, I1323&lt;=6), "Good", AND(I1323&gt;=7, I1323&lt;=8), "Very Good", AND(I1323&gt;=9, I1323&lt;=10), "Excellent")</f>
        <v>Good</v>
      </c>
      <c r="L1323">
        <f t="shared" si="208"/>
        <v>0</v>
      </c>
      <c r="M1323">
        <f t="shared" si="209"/>
        <v>0</v>
      </c>
      <c r="N1323">
        <f t="shared" si="210"/>
        <v>1</v>
      </c>
      <c r="O1323">
        <f t="shared" si="211"/>
        <v>0</v>
      </c>
      <c r="P1323">
        <f t="shared" si="212"/>
        <v>0</v>
      </c>
      <c r="Q1323" s="10">
        <f t="shared" si="216"/>
        <v>17</v>
      </c>
      <c r="R1323">
        <v>2006</v>
      </c>
      <c r="S1323" t="str">
        <f t="shared" si="213"/>
        <v>Yes</v>
      </c>
      <c r="T1323">
        <f t="shared" si="214"/>
        <v>1</v>
      </c>
      <c r="U1323" s="11">
        <v>2007</v>
      </c>
      <c r="V1323" s="6" t="s">
        <v>2998</v>
      </c>
      <c r="W1323" s="6">
        <v>0</v>
      </c>
      <c r="X1323" s="6" t="s">
        <v>2990</v>
      </c>
      <c r="Y1323" s="6">
        <v>0</v>
      </c>
      <c r="Z1323" s="6" t="s">
        <v>2990</v>
      </c>
      <c r="AA1323" s="6">
        <v>0</v>
      </c>
      <c r="AB1323" s="6">
        <v>384</v>
      </c>
      <c r="AC1323" s="6">
        <v>384</v>
      </c>
      <c r="AD1323">
        <v>744</v>
      </c>
      <c r="AE1323">
        <v>700</v>
      </c>
      <c r="AF1323">
        <v>1444</v>
      </c>
      <c r="AG1323" s="6">
        <v>0</v>
      </c>
      <c r="AH1323" s="6">
        <v>0</v>
      </c>
      <c r="AI1323">
        <v>2</v>
      </c>
      <c r="AJ1323">
        <v>1</v>
      </c>
      <c r="AK1323">
        <v>3</v>
      </c>
      <c r="AL1323">
        <v>1</v>
      </c>
      <c r="AM1323">
        <v>7</v>
      </c>
      <c r="AN1323">
        <v>0</v>
      </c>
      <c r="AO1323" t="s">
        <v>2995</v>
      </c>
      <c r="AP1323" t="s">
        <v>3010</v>
      </c>
      <c r="AQ1323" s="6">
        <v>2007</v>
      </c>
      <c r="AR1323" s="6" t="s">
        <v>2993</v>
      </c>
      <c r="AS1323" s="6">
        <v>2</v>
      </c>
      <c r="AT1323" s="6">
        <v>400</v>
      </c>
      <c r="AU1323" s="6" t="s">
        <v>2994</v>
      </c>
      <c r="AV1323">
        <v>100</v>
      </c>
      <c r="AW1323">
        <v>0</v>
      </c>
      <c r="AX1323">
        <v>0</v>
      </c>
      <c r="AY1323">
        <v>0</v>
      </c>
      <c r="AZ1323">
        <v>0</v>
      </c>
      <c r="BA1323">
        <v>0</v>
      </c>
      <c r="BB1323" t="s">
        <v>2995</v>
      </c>
      <c r="BC1323">
        <v>4</v>
      </c>
      <c r="BD1323">
        <v>2010</v>
      </c>
      <c r="BE1323" t="s">
        <v>2996</v>
      </c>
      <c r="BF1323" t="s">
        <v>2997</v>
      </c>
      <c r="BG1323">
        <v>174000</v>
      </c>
      <c r="BH1323" s="2">
        <v>6</v>
      </c>
      <c r="BI1323" s="2">
        <v>6</v>
      </c>
    </row>
    <row r="1324" spans="1:61" x14ac:dyDescent="0.25">
      <c r="A1324">
        <v>362</v>
      </c>
      <c r="B1324" t="s">
        <v>1335</v>
      </c>
      <c r="C1324" s="6">
        <v>65</v>
      </c>
      <c r="D1324">
        <v>8125</v>
      </c>
      <c r="E1324" t="s">
        <v>2985</v>
      </c>
      <c r="F1324" t="s">
        <v>3036</v>
      </c>
      <c r="G1324" t="s">
        <v>9</v>
      </c>
      <c r="H1324" t="s">
        <v>2987</v>
      </c>
      <c r="I1324">
        <v>6</v>
      </c>
      <c r="J1324">
        <v>5</v>
      </c>
      <c r="K1324" t="str" cm="1">
        <f t="array" ref="K1324">_xlfn.IFS(AND(I1324&gt;=1, I1324&lt;=2), "Bad", AND(I1324&gt;=3, I1324&lt;=4), "Somewhat Decent", AND(I1324&gt;=5, I1324&lt;=6), "Good", AND(I1324&gt;=7, I1324&lt;=8), "Very Good", AND(I1324&gt;=9, I1324&lt;=10), "Excellent")</f>
        <v>Good</v>
      </c>
      <c r="L1324">
        <f t="shared" si="208"/>
        <v>0</v>
      </c>
      <c r="M1324">
        <f t="shared" si="209"/>
        <v>0</v>
      </c>
      <c r="N1324">
        <f t="shared" si="210"/>
        <v>1</v>
      </c>
      <c r="O1324">
        <f t="shared" si="211"/>
        <v>0</v>
      </c>
      <c r="P1324">
        <f t="shared" si="212"/>
        <v>0</v>
      </c>
      <c r="Q1324" s="10">
        <f t="shared" si="216"/>
        <v>29</v>
      </c>
      <c r="R1324">
        <v>1994</v>
      </c>
      <c r="S1324" t="str">
        <f t="shared" si="213"/>
        <v>Yes</v>
      </c>
      <c r="T1324">
        <f t="shared" si="214"/>
        <v>1</v>
      </c>
      <c r="U1324" s="11">
        <v>1995</v>
      </c>
      <c r="V1324" s="6" t="s">
        <v>2998</v>
      </c>
      <c r="W1324" s="6">
        <v>0</v>
      </c>
      <c r="X1324" s="6" t="s">
        <v>2990</v>
      </c>
      <c r="Y1324" s="6">
        <v>0</v>
      </c>
      <c r="Z1324" s="6" t="s">
        <v>2990</v>
      </c>
      <c r="AA1324" s="6">
        <v>0</v>
      </c>
      <c r="AB1324" s="6">
        <v>702</v>
      </c>
      <c r="AC1324" s="6">
        <v>702</v>
      </c>
      <c r="AD1324">
        <v>702</v>
      </c>
      <c r="AE1324">
        <v>779</v>
      </c>
      <c r="AF1324">
        <v>1481</v>
      </c>
      <c r="AG1324" s="6">
        <v>0</v>
      </c>
      <c r="AH1324" s="6">
        <v>0</v>
      </c>
      <c r="AI1324">
        <v>2</v>
      </c>
      <c r="AJ1324">
        <v>1</v>
      </c>
      <c r="AK1324">
        <v>3</v>
      </c>
      <c r="AL1324">
        <v>1</v>
      </c>
      <c r="AM1324">
        <v>6</v>
      </c>
      <c r="AN1324">
        <v>1</v>
      </c>
      <c r="AO1324" t="s">
        <v>2994</v>
      </c>
      <c r="AP1324" t="s">
        <v>2992</v>
      </c>
      <c r="AQ1324" s="6">
        <v>1994</v>
      </c>
      <c r="AR1324" s="6" t="s">
        <v>2993</v>
      </c>
      <c r="AS1324" s="6">
        <v>2</v>
      </c>
      <c r="AT1324" s="6">
        <v>343</v>
      </c>
      <c r="AU1324" s="6" t="s">
        <v>2994</v>
      </c>
      <c r="AV1324">
        <v>0</v>
      </c>
      <c r="AW1324">
        <v>36</v>
      </c>
      <c r="AX1324">
        <v>0</v>
      </c>
      <c r="AY1324">
        <v>0</v>
      </c>
      <c r="AZ1324">
        <v>0</v>
      </c>
      <c r="BA1324">
        <v>0</v>
      </c>
      <c r="BB1324" t="s">
        <v>2995</v>
      </c>
      <c r="BC1324">
        <v>3</v>
      </c>
      <c r="BD1324">
        <v>2009</v>
      </c>
      <c r="BE1324" t="s">
        <v>2996</v>
      </c>
      <c r="BF1324" t="s">
        <v>2997</v>
      </c>
      <c r="BG1324">
        <v>174000</v>
      </c>
      <c r="BH1324" s="2">
        <v>6</v>
      </c>
      <c r="BI1324" s="2">
        <v>6</v>
      </c>
    </row>
    <row r="1325" spans="1:61" x14ac:dyDescent="0.25">
      <c r="A1325">
        <v>467</v>
      </c>
      <c r="B1325" t="s">
        <v>1336</v>
      </c>
      <c r="C1325" s="6">
        <v>149</v>
      </c>
      <c r="D1325">
        <v>12589</v>
      </c>
      <c r="E1325" t="s">
        <v>2985</v>
      </c>
      <c r="F1325" t="s">
        <v>3036</v>
      </c>
      <c r="G1325" t="s">
        <v>9</v>
      </c>
      <c r="H1325" t="s">
        <v>2987</v>
      </c>
      <c r="I1325">
        <v>6</v>
      </c>
      <c r="J1325">
        <v>5</v>
      </c>
      <c r="K1325" t="str" cm="1">
        <f t="array" ref="K1325">_xlfn.IFS(AND(I1325&gt;=1, I1325&lt;=2), "Bad", AND(I1325&gt;=3, I1325&lt;=4), "Somewhat Decent", AND(I1325&gt;=5, I1325&lt;=6), "Good", AND(I1325&gt;=7, I1325&lt;=8), "Very Good", AND(I1325&gt;=9, I1325&lt;=10), "Excellent")</f>
        <v>Good</v>
      </c>
      <c r="L1325">
        <f t="shared" si="208"/>
        <v>0</v>
      </c>
      <c r="M1325">
        <f t="shared" si="209"/>
        <v>0</v>
      </c>
      <c r="N1325">
        <f t="shared" si="210"/>
        <v>1</v>
      </c>
      <c r="O1325">
        <f t="shared" si="211"/>
        <v>0</v>
      </c>
      <c r="P1325">
        <f t="shared" si="212"/>
        <v>0</v>
      </c>
      <c r="Q1325" s="10" t="e">
        <f t="shared" si="216"/>
        <v>#N/A</v>
      </c>
      <c r="R1325">
        <v>2005</v>
      </c>
      <c r="S1325" t="str">
        <f t="shared" si="213"/>
        <v>No</v>
      </c>
      <c r="T1325">
        <f t="shared" si="214"/>
        <v>0</v>
      </c>
      <c r="U1325" s="11">
        <v>2005</v>
      </c>
      <c r="V1325" s="6" t="s">
        <v>2998</v>
      </c>
      <c r="W1325" s="6">
        <v>0</v>
      </c>
      <c r="X1325" s="6" t="s">
        <v>2990</v>
      </c>
      <c r="Y1325" s="6">
        <v>0</v>
      </c>
      <c r="Z1325" s="6" t="s">
        <v>2990</v>
      </c>
      <c r="AA1325" s="6">
        <v>0</v>
      </c>
      <c r="AB1325" s="6">
        <v>742</v>
      </c>
      <c r="AC1325" s="6">
        <v>742</v>
      </c>
      <c r="AD1325">
        <v>742</v>
      </c>
      <c r="AE1325">
        <v>742</v>
      </c>
      <c r="AF1325">
        <v>1484</v>
      </c>
      <c r="AG1325" s="6">
        <v>0</v>
      </c>
      <c r="AH1325" s="6">
        <v>0</v>
      </c>
      <c r="AI1325">
        <v>2</v>
      </c>
      <c r="AJ1325">
        <v>1</v>
      </c>
      <c r="AK1325">
        <v>3</v>
      </c>
      <c r="AL1325">
        <v>1</v>
      </c>
      <c r="AM1325">
        <v>8</v>
      </c>
      <c r="AN1325">
        <v>1</v>
      </c>
      <c r="AO1325" t="s">
        <v>3003</v>
      </c>
      <c r="AP1325" t="s">
        <v>2992</v>
      </c>
      <c r="AQ1325" s="6">
        <v>2005</v>
      </c>
      <c r="AR1325" s="6" t="s">
        <v>2993</v>
      </c>
      <c r="AS1325" s="6">
        <v>2</v>
      </c>
      <c r="AT1325" s="6">
        <v>390</v>
      </c>
      <c r="AU1325" s="6" t="s">
        <v>2994</v>
      </c>
      <c r="AV1325">
        <v>36</v>
      </c>
      <c r="AW1325">
        <v>24</v>
      </c>
      <c r="AX1325">
        <v>0</v>
      </c>
      <c r="AY1325">
        <v>0</v>
      </c>
      <c r="AZ1325">
        <v>0</v>
      </c>
      <c r="BA1325">
        <v>0</v>
      </c>
      <c r="BB1325" t="s">
        <v>2995</v>
      </c>
      <c r="BC1325">
        <v>6</v>
      </c>
      <c r="BD1325">
        <v>2009</v>
      </c>
      <c r="BE1325" t="s">
        <v>2996</v>
      </c>
      <c r="BF1325" t="s">
        <v>2997</v>
      </c>
      <c r="BG1325">
        <v>174000</v>
      </c>
      <c r="BH1325" s="2">
        <v>6</v>
      </c>
      <c r="BI1325" s="2">
        <v>6</v>
      </c>
    </row>
    <row r="1326" spans="1:61" x14ac:dyDescent="0.25">
      <c r="A1326">
        <v>468</v>
      </c>
      <c r="B1326" t="s">
        <v>1337</v>
      </c>
      <c r="C1326" s="6">
        <v>122</v>
      </c>
      <c r="D1326">
        <v>11911</v>
      </c>
      <c r="E1326" t="s">
        <v>2985</v>
      </c>
      <c r="F1326" t="s">
        <v>3036</v>
      </c>
      <c r="G1326" t="s">
        <v>9</v>
      </c>
      <c r="H1326" t="s">
        <v>2987</v>
      </c>
      <c r="I1326">
        <v>6</v>
      </c>
      <c r="J1326">
        <v>5</v>
      </c>
      <c r="K1326" t="str" cm="1">
        <f t="array" ref="K1326">_xlfn.IFS(AND(I1326&gt;=1, I1326&lt;=2), "Bad", AND(I1326&gt;=3, I1326&lt;=4), "Somewhat Decent", AND(I1326&gt;=5, I1326&lt;=6), "Good", AND(I1326&gt;=7, I1326&lt;=8), "Very Good", AND(I1326&gt;=9, I1326&lt;=10), "Excellent")</f>
        <v>Good</v>
      </c>
      <c r="L1326">
        <f t="shared" si="208"/>
        <v>0</v>
      </c>
      <c r="M1326">
        <f t="shared" si="209"/>
        <v>0</v>
      </c>
      <c r="N1326">
        <f t="shared" si="210"/>
        <v>1</v>
      </c>
      <c r="O1326">
        <f t="shared" si="211"/>
        <v>0</v>
      </c>
      <c r="P1326">
        <f t="shared" si="212"/>
        <v>0</v>
      </c>
      <c r="Q1326" s="10" t="e">
        <f t="shared" si="216"/>
        <v>#N/A</v>
      </c>
      <c r="R1326">
        <v>2005</v>
      </c>
      <c r="S1326" t="str">
        <f t="shared" si="213"/>
        <v>No</v>
      </c>
      <c r="T1326">
        <f t="shared" si="214"/>
        <v>0</v>
      </c>
      <c r="U1326" s="11">
        <v>2005</v>
      </c>
      <c r="V1326" s="6" t="s">
        <v>2998</v>
      </c>
      <c r="W1326" s="6">
        <v>0</v>
      </c>
      <c r="X1326" s="6" t="s">
        <v>2990</v>
      </c>
      <c r="Y1326" s="6">
        <v>0</v>
      </c>
      <c r="Z1326" s="6" t="s">
        <v>2990</v>
      </c>
      <c r="AA1326" s="6">
        <v>0</v>
      </c>
      <c r="AB1326" s="6">
        <v>684</v>
      </c>
      <c r="AC1326" s="6">
        <v>684</v>
      </c>
      <c r="AD1326">
        <v>684</v>
      </c>
      <c r="AE1326">
        <v>876</v>
      </c>
      <c r="AF1326">
        <v>1560</v>
      </c>
      <c r="AG1326" s="6">
        <v>0</v>
      </c>
      <c r="AH1326" s="6">
        <v>0</v>
      </c>
      <c r="AI1326">
        <v>2</v>
      </c>
      <c r="AJ1326">
        <v>1</v>
      </c>
      <c r="AK1326">
        <v>3</v>
      </c>
      <c r="AL1326">
        <v>1</v>
      </c>
      <c r="AM1326">
        <v>6</v>
      </c>
      <c r="AN1326">
        <v>1</v>
      </c>
      <c r="AO1326" t="s">
        <v>3003</v>
      </c>
      <c r="AP1326" t="s">
        <v>3010</v>
      </c>
      <c r="AQ1326" s="6">
        <v>2005</v>
      </c>
      <c r="AR1326" s="6" t="s">
        <v>2993</v>
      </c>
      <c r="AS1326" s="6">
        <v>2</v>
      </c>
      <c r="AT1326" s="6">
        <v>400</v>
      </c>
      <c r="AU1326" s="6" t="s">
        <v>2994</v>
      </c>
      <c r="AV1326">
        <v>100</v>
      </c>
      <c r="AW1326">
        <v>38</v>
      </c>
      <c r="AX1326">
        <v>0</v>
      </c>
      <c r="AY1326">
        <v>0</v>
      </c>
      <c r="AZ1326">
        <v>0</v>
      </c>
      <c r="BA1326">
        <v>0</v>
      </c>
      <c r="BB1326" t="s">
        <v>2995</v>
      </c>
      <c r="BC1326">
        <v>3</v>
      </c>
      <c r="BD1326">
        <v>2009</v>
      </c>
      <c r="BE1326" t="s">
        <v>2996</v>
      </c>
      <c r="BF1326" t="s">
        <v>2997</v>
      </c>
      <c r="BG1326">
        <v>174000</v>
      </c>
      <c r="BH1326" s="2">
        <v>6</v>
      </c>
      <c r="BI1326" s="2">
        <v>6</v>
      </c>
    </row>
    <row r="1327" spans="1:61" x14ac:dyDescent="0.25">
      <c r="A1327">
        <v>1186</v>
      </c>
      <c r="B1327" t="s">
        <v>1338</v>
      </c>
      <c r="C1327" s="6">
        <v>80</v>
      </c>
      <c r="D1327">
        <v>10400</v>
      </c>
      <c r="E1327" t="s">
        <v>2985</v>
      </c>
      <c r="F1327" t="s">
        <v>3049</v>
      </c>
      <c r="G1327" t="s">
        <v>9</v>
      </c>
      <c r="H1327" t="s">
        <v>3001</v>
      </c>
      <c r="I1327">
        <v>7</v>
      </c>
      <c r="J1327">
        <v>6</v>
      </c>
      <c r="K1327" t="str" cm="1">
        <f t="array" ref="K1327">_xlfn.IFS(AND(I1327&gt;=1, I1327&lt;=2), "Bad", AND(I1327&gt;=3, I1327&lt;=4), "Somewhat Decent", AND(I1327&gt;=5, I1327&lt;=6), "Good", AND(I1327&gt;=7, I1327&lt;=8), "Very Good", AND(I1327&gt;=9, I1327&lt;=10), "Excellent")</f>
        <v>Very Good</v>
      </c>
      <c r="L1327">
        <f t="shared" si="208"/>
        <v>0</v>
      </c>
      <c r="M1327">
        <f t="shared" si="209"/>
        <v>0</v>
      </c>
      <c r="N1327">
        <f t="shared" si="210"/>
        <v>0</v>
      </c>
      <c r="O1327">
        <f t="shared" si="211"/>
        <v>1</v>
      </c>
      <c r="P1327">
        <f t="shared" si="212"/>
        <v>0</v>
      </c>
      <c r="Q1327" s="10" t="e">
        <f t="shared" si="216"/>
        <v>#N/A</v>
      </c>
      <c r="R1327">
        <v>1970</v>
      </c>
      <c r="S1327" t="str">
        <f t="shared" si="213"/>
        <v>No</v>
      </c>
      <c r="T1327">
        <f t="shared" si="214"/>
        <v>0</v>
      </c>
      <c r="U1327" s="11">
        <v>1970</v>
      </c>
      <c r="V1327" s="6" t="s">
        <v>2988</v>
      </c>
      <c r="W1327" s="6">
        <v>288</v>
      </c>
      <c r="X1327" s="6" t="s">
        <v>2990</v>
      </c>
      <c r="Y1327" s="6">
        <v>0</v>
      </c>
      <c r="Z1327" s="6" t="s">
        <v>2990</v>
      </c>
      <c r="AA1327" s="6">
        <v>0</v>
      </c>
      <c r="AB1327" s="6">
        <v>1304</v>
      </c>
      <c r="AC1327" s="6">
        <v>1304</v>
      </c>
      <c r="AD1327">
        <v>1682</v>
      </c>
      <c r="AE1327">
        <v>0</v>
      </c>
      <c r="AF1327">
        <v>1682</v>
      </c>
      <c r="AG1327" s="6">
        <v>0</v>
      </c>
      <c r="AH1327" s="6">
        <v>0</v>
      </c>
      <c r="AI1327">
        <v>2</v>
      </c>
      <c r="AJ1327">
        <v>0</v>
      </c>
      <c r="AK1327">
        <v>3</v>
      </c>
      <c r="AL1327">
        <v>1</v>
      </c>
      <c r="AM1327">
        <v>7</v>
      </c>
      <c r="AN1327">
        <v>1</v>
      </c>
      <c r="AO1327" t="s">
        <v>3003</v>
      </c>
      <c r="AP1327" t="s">
        <v>2992</v>
      </c>
      <c r="AQ1327" s="6">
        <v>1970</v>
      </c>
      <c r="AR1327" s="6" t="s">
        <v>2990</v>
      </c>
      <c r="AS1327" s="6">
        <v>2</v>
      </c>
      <c r="AT1327" s="6">
        <v>530</v>
      </c>
      <c r="AU1327" s="6" t="s">
        <v>2994</v>
      </c>
      <c r="AV1327">
        <v>98</v>
      </c>
      <c r="AW1327">
        <v>0</v>
      </c>
      <c r="AX1327">
        <v>0</v>
      </c>
      <c r="AY1327">
        <v>0</v>
      </c>
      <c r="AZ1327">
        <v>0</v>
      </c>
      <c r="BA1327">
        <v>0</v>
      </c>
      <c r="BB1327" t="s">
        <v>2995</v>
      </c>
      <c r="BC1327">
        <v>5</v>
      </c>
      <c r="BD1327">
        <v>2008</v>
      </c>
      <c r="BE1327" t="s">
        <v>2996</v>
      </c>
      <c r="BF1327" t="s">
        <v>2997</v>
      </c>
      <c r="BG1327">
        <v>174000</v>
      </c>
      <c r="BH1327" s="2">
        <v>6</v>
      </c>
      <c r="BI1327" s="2">
        <v>6</v>
      </c>
    </row>
    <row r="1328" spans="1:61" x14ac:dyDescent="0.25">
      <c r="A1328">
        <v>1232</v>
      </c>
      <c r="B1328" t="s">
        <v>1339</v>
      </c>
      <c r="C1328" s="6">
        <v>80</v>
      </c>
      <c r="D1328">
        <v>8400</v>
      </c>
      <c r="E1328" t="s">
        <v>2985</v>
      </c>
      <c r="F1328" t="s">
        <v>3016</v>
      </c>
      <c r="G1328" t="s">
        <v>9</v>
      </c>
      <c r="H1328" t="s">
        <v>3001</v>
      </c>
      <c r="I1328">
        <v>6</v>
      </c>
      <c r="J1328">
        <v>9</v>
      </c>
      <c r="K1328" t="str" cm="1">
        <f t="array" ref="K1328">_xlfn.IFS(AND(I1328&gt;=1, I1328&lt;=2), "Bad", AND(I1328&gt;=3, I1328&lt;=4), "Somewhat Decent", AND(I1328&gt;=5, I1328&lt;=6), "Good", AND(I1328&gt;=7, I1328&lt;=8), "Very Good", AND(I1328&gt;=9, I1328&lt;=10), "Excellent")</f>
        <v>Good</v>
      </c>
      <c r="L1328">
        <f t="shared" si="208"/>
        <v>0</v>
      </c>
      <c r="M1328">
        <f t="shared" si="209"/>
        <v>0</v>
      </c>
      <c r="N1328">
        <f t="shared" si="210"/>
        <v>1</v>
      </c>
      <c r="O1328">
        <f t="shared" si="211"/>
        <v>0</v>
      </c>
      <c r="P1328">
        <f t="shared" si="212"/>
        <v>0</v>
      </c>
      <c r="Q1328" s="10">
        <f t="shared" si="216"/>
        <v>19</v>
      </c>
      <c r="R1328">
        <v>1962</v>
      </c>
      <c r="S1328" t="str">
        <f t="shared" si="213"/>
        <v>Yes</v>
      </c>
      <c r="T1328">
        <f t="shared" si="214"/>
        <v>1</v>
      </c>
      <c r="U1328" s="11">
        <v>2005</v>
      </c>
      <c r="V1328" s="6" t="s">
        <v>2988</v>
      </c>
      <c r="W1328" s="6">
        <v>237</v>
      </c>
      <c r="X1328" s="6" t="s">
        <v>2990</v>
      </c>
      <c r="Y1328" s="6">
        <v>0</v>
      </c>
      <c r="Z1328" s="6" t="s">
        <v>2990</v>
      </c>
      <c r="AA1328" s="6">
        <v>0</v>
      </c>
      <c r="AB1328" s="6">
        <v>1319</v>
      </c>
      <c r="AC1328" s="6">
        <v>1319</v>
      </c>
      <c r="AD1328">
        <v>1537</v>
      </c>
      <c r="AE1328">
        <v>0</v>
      </c>
      <c r="AF1328">
        <v>1537</v>
      </c>
      <c r="AG1328" s="6">
        <v>1</v>
      </c>
      <c r="AH1328" s="6">
        <v>0</v>
      </c>
      <c r="AI1328">
        <v>1</v>
      </c>
      <c r="AJ1328">
        <v>1</v>
      </c>
      <c r="AK1328">
        <v>3</v>
      </c>
      <c r="AL1328">
        <v>1</v>
      </c>
      <c r="AM1328">
        <v>7</v>
      </c>
      <c r="AN1328">
        <v>1</v>
      </c>
      <c r="AO1328" t="s">
        <v>3003</v>
      </c>
      <c r="AP1328" t="s">
        <v>2992</v>
      </c>
      <c r="AQ1328" s="6">
        <v>1962</v>
      </c>
      <c r="AR1328" s="6" t="s">
        <v>3008</v>
      </c>
      <c r="AS1328" s="6">
        <v>2</v>
      </c>
      <c r="AT1328" s="6">
        <v>462</v>
      </c>
      <c r="AU1328" s="6" t="s">
        <v>2994</v>
      </c>
      <c r="AV1328">
        <v>0</v>
      </c>
      <c r="AW1328">
        <v>36</v>
      </c>
      <c r="AX1328">
        <v>0</v>
      </c>
      <c r="AY1328">
        <v>0</v>
      </c>
      <c r="AZ1328">
        <v>0</v>
      </c>
      <c r="BA1328">
        <v>0</v>
      </c>
      <c r="BB1328" t="s">
        <v>2995</v>
      </c>
      <c r="BC1328">
        <v>7</v>
      </c>
      <c r="BD1328">
        <v>2008</v>
      </c>
      <c r="BE1328" t="s">
        <v>3019</v>
      </c>
      <c r="BF1328" t="s">
        <v>2999</v>
      </c>
      <c r="BG1328">
        <v>174000</v>
      </c>
      <c r="BH1328" s="2">
        <v>6</v>
      </c>
      <c r="BI1328" s="2">
        <v>6</v>
      </c>
    </row>
    <row r="1329" spans="1:61" x14ac:dyDescent="0.25">
      <c r="A1329">
        <v>1645</v>
      </c>
      <c r="B1329" t="s">
        <v>1340</v>
      </c>
      <c r="C1329" s="6">
        <v>69.22</v>
      </c>
      <c r="D1329">
        <v>10960</v>
      </c>
      <c r="E1329" t="s">
        <v>2985</v>
      </c>
      <c r="F1329" t="s">
        <v>3049</v>
      </c>
      <c r="G1329" t="s">
        <v>9</v>
      </c>
      <c r="H1329" t="s">
        <v>3001</v>
      </c>
      <c r="I1329">
        <v>6</v>
      </c>
      <c r="J1329">
        <v>5</v>
      </c>
      <c r="K1329" t="str" cm="1">
        <f t="array" ref="K1329">_xlfn.IFS(AND(I1329&gt;=1, I1329&lt;=2), "Bad", AND(I1329&gt;=3, I1329&lt;=4), "Somewhat Decent", AND(I1329&gt;=5, I1329&lt;=6), "Good", AND(I1329&gt;=7, I1329&lt;=8), "Very Good", AND(I1329&gt;=9, I1329&lt;=10), "Excellent")</f>
        <v>Good</v>
      </c>
      <c r="L1329">
        <f t="shared" si="208"/>
        <v>0</v>
      </c>
      <c r="M1329">
        <f t="shared" si="209"/>
        <v>0</v>
      </c>
      <c r="N1329">
        <f t="shared" si="210"/>
        <v>1</v>
      </c>
      <c r="O1329">
        <f t="shared" si="211"/>
        <v>0</v>
      </c>
      <c r="P1329">
        <f t="shared" si="212"/>
        <v>0</v>
      </c>
      <c r="Q1329" s="10" t="e">
        <f t="shared" si="216"/>
        <v>#N/A</v>
      </c>
      <c r="R1329">
        <v>1984</v>
      </c>
      <c r="S1329" t="str">
        <f t="shared" si="213"/>
        <v>No</v>
      </c>
      <c r="T1329">
        <f t="shared" si="214"/>
        <v>0</v>
      </c>
      <c r="U1329" s="11">
        <v>1984</v>
      </c>
      <c r="V1329" s="6" t="s">
        <v>2998</v>
      </c>
      <c r="W1329" s="6">
        <v>0</v>
      </c>
      <c r="X1329" s="6" t="s">
        <v>2989</v>
      </c>
      <c r="Y1329" s="6">
        <v>256</v>
      </c>
      <c r="Z1329" s="6" t="s">
        <v>2990</v>
      </c>
      <c r="AA1329" s="6">
        <v>0</v>
      </c>
      <c r="AB1329" s="6">
        <v>1028</v>
      </c>
      <c r="AC1329" s="6">
        <v>1284</v>
      </c>
      <c r="AD1329">
        <v>1284</v>
      </c>
      <c r="AE1329">
        <v>0</v>
      </c>
      <c r="AF1329">
        <v>1284</v>
      </c>
      <c r="AG1329" s="6">
        <v>1</v>
      </c>
      <c r="AH1329" s="6">
        <v>0</v>
      </c>
      <c r="AI1329">
        <v>2</v>
      </c>
      <c r="AJ1329">
        <v>0</v>
      </c>
      <c r="AK1329">
        <v>3</v>
      </c>
      <c r="AL1329">
        <v>1</v>
      </c>
      <c r="AM1329">
        <v>5</v>
      </c>
      <c r="AN1329">
        <v>0</v>
      </c>
      <c r="AO1329" t="s">
        <v>2995</v>
      </c>
      <c r="AP1329" t="s">
        <v>2992</v>
      </c>
      <c r="AQ1329" s="6">
        <v>1984</v>
      </c>
      <c r="AR1329" s="6" t="s">
        <v>2990</v>
      </c>
      <c r="AS1329" s="6">
        <v>2</v>
      </c>
      <c r="AT1329" s="6">
        <v>480</v>
      </c>
      <c r="AU1329" s="6" t="s">
        <v>2994</v>
      </c>
      <c r="AV1329">
        <v>0</v>
      </c>
      <c r="AW1329">
        <v>0</v>
      </c>
      <c r="AX1329">
        <v>192</v>
      </c>
      <c r="AY1329">
        <v>0</v>
      </c>
      <c r="AZ1329">
        <v>0</v>
      </c>
      <c r="BA1329">
        <v>0</v>
      </c>
      <c r="BB1329" t="s">
        <v>2995</v>
      </c>
      <c r="BC1329">
        <v>4</v>
      </c>
      <c r="BD1329">
        <v>2007</v>
      </c>
      <c r="BE1329" t="s">
        <v>3019</v>
      </c>
      <c r="BF1329" t="s">
        <v>2999</v>
      </c>
      <c r="BG1329">
        <v>174000</v>
      </c>
      <c r="BH1329" s="2">
        <v>6</v>
      </c>
      <c r="BI1329" s="2">
        <v>6</v>
      </c>
    </row>
    <row r="1330" spans="1:61" x14ac:dyDescent="0.25">
      <c r="A1330">
        <v>1661</v>
      </c>
      <c r="B1330" t="s">
        <v>1341</v>
      </c>
      <c r="C1330" s="6">
        <v>64</v>
      </c>
      <c r="D1330">
        <v>8991</v>
      </c>
      <c r="E1330" t="s">
        <v>2985</v>
      </c>
      <c r="F1330" t="s">
        <v>3049</v>
      </c>
      <c r="G1330" t="s">
        <v>9</v>
      </c>
      <c r="H1330" t="s">
        <v>3041</v>
      </c>
      <c r="I1330">
        <v>7</v>
      </c>
      <c r="J1330">
        <v>6</v>
      </c>
      <c r="K1330" t="str" cm="1">
        <f t="array" ref="K1330">_xlfn.IFS(AND(I1330&gt;=1, I1330&lt;=2), "Bad", AND(I1330&gt;=3, I1330&lt;=4), "Somewhat Decent", AND(I1330&gt;=5, I1330&lt;=6), "Good", AND(I1330&gt;=7, I1330&lt;=8), "Very Good", AND(I1330&gt;=9, I1330&lt;=10), "Excellent")</f>
        <v>Very Good</v>
      </c>
      <c r="L1330">
        <f t="shared" si="208"/>
        <v>0</v>
      </c>
      <c r="M1330">
        <f t="shared" si="209"/>
        <v>0</v>
      </c>
      <c r="N1330">
        <f t="shared" si="210"/>
        <v>0</v>
      </c>
      <c r="O1330">
        <f t="shared" si="211"/>
        <v>1</v>
      </c>
      <c r="P1330">
        <f t="shared" si="212"/>
        <v>0</v>
      </c>
      <c r="Q1330" s="10" t="e">
        <f t="shared" si="216"/>
        <v>#N/A</v>
      </c>
      <c r="R1330">
        <v>1976</v>
      </c>
      <c r="S1330" t="str">
        <f t="shared" si="213"/>
        <v>No</v>
      </c>
      <c r="T1330">
        <f t="shared" si="214"/>
        <v>0</v>
      </c>
      <c r="U1330" s="11">
        <v>1976</v>
      </c>
      <c r="V1330" s="6" t="s">
        <v>3002</v>
      </c>
      <c r="W1330" s="6">
        <v>130</v>
      </c>
      <c r="X1330" s="6" t="s">
        <v>2989</v>
      </c>
      <c r="Y1330" s="6">
        <v>624</v>
      </c>
      <c r="Z1330" s="6" t="s">
        <v>3009</v>
      </c>
      <c r="AA1330" s="6">
        <v>604</v>
      </c>
      <c r="AB1330" s="6">
        <v>0</v>
      </c>
      <c r="AC1330" s="6">
        <v>1228</v>
      </c>
      <c r="AD1330">
        <v>1324</v>
      </c>
      <c r="AE1330">
        <v>0</v>
      </c>
      <c r="AF1330">
        <v>1324</v>
      </c>
      <c r="AG1330" s="6">
        <v>0</v>
      </c>
      <c r="AH1330" s="6">
        <v>1</v>
      </c>
      <c r="AI1330">
        <v>2</v>
      </c>
      <c r="AJ1330">
        <v>0</v>
      </c>
      <c r="AK1330">
        <v>3</v>
      </c>
      <c r="AL1330">
        <v>1</v>
      </c>
      <c r="AM1330">
        <v>5</v>
      </c>
      <c r="AN1330">
        <v>1</v>
      </c>
      <c r="AO1330" t="s">
        <v>3017</v>
      </c>
      <c r="AP1330" t="s">
        <v>2992</v>
      </c>
      <c r="AQ1330" s="6">
        <v>1976</v>
      </c>
      <c r="AR1330" s="6" t="s">
        <v>2993</v>
      </c>
      <c r="AS1330" s="6">
        <v>2</v>
      </c>
      <c r="AT1330" s="6">
        <v>585</v>
      </c>
      <c r="AU1330" s="6" t="s">
        <v>2994</v>
      </c>
      <c r="AV1330">
        <v>407</v>
      </c>
      <c r="AW1330">
        <v>36</v>
      </c>
      <c r="AX1330">
        <v>0</v>
      </c>
      <c r="AY1330">
        <v>0</v>
      </c>
      <c r="AZ1330">
        <v>0</v>
      </c>
      <c r="BA1330">
        <v>0</v>
      </c>
      <c r="BB1330" t="s">
        <v>2995</v>
      </c>
      <c r="BC1330">
        <v>2</v>
      </c>
      <c r="BD1330">
        <v>2007</v>
      </c>
      <c r="BE1330" t="s">
        <v>2996</v>
      </c>
      <c r="BF1330" t="s">
        <v>2997</v>
      </c>
      <c r="BG1330">
        <v>174000</v>
      </c>
      <c r="BH1330" s="2">
        <v>6</v>
      </c>
      <c r="BI1330" s="2">
        <v>6</v>
      </c>
    </row>
    <row r="1331" spans="1:61" x14ac:dyDescent="0.25">
      <c r="A1331">
        <v>2265</v>
      </c>
      <c r="B1331" t="s">
        <v>1342</v>
      </c>
      <c r="C1331" s="6">
        <v>42</v>
      </c>
      <c r="D1331">
        <v>10331</v>
      </c>
      <c r="E1331" t="s">
        <v>2985</v>
      </c>
      <c r="F1331" t="s">
        <v>3025</v>
      </c>
      <c r="G1331" t="s">
        <v>9</v>
      </c>
      <c r="H1331" t="s">
        <v>3001</v>
      </c>
      <c r="I1331">
        <v>7</v>
      </c>
      <c r="J1331">
        <v>7</v>
      </c>
      <c r="K1331" t="str" cm="1">
        <f t="array" ref="K1331">_xlfn.IFS(AND(I1331&gt;=1, I1331&lt;=2), "Bad", AND(I1331&gt;=3, I1331&lt;=4), "Somewhat Decent", AND(I1331&gt;=5, I1331&lt;=6), "Good", AND(I1331&gt;=7, I1331&lt;=8), "Very Good", AND(I1331&gt;=9, I1331&lt;=10), "Excellent")</f>
        <v>Very Good</v>
      </c>
      <c r="L1331">
        <f t="shared" si="208"/>
        <v>0</v>
      </c>
      <c r="M1331">
        <f t="shared" si="209"/>
        <v>0</v>
      </c>
      <c r="N1331">
        <f t="shared" si="210"/>
        <v>0</v>
      </c>
      <c r="O1331">
        <f t="shared" si="211"/>
        <v>1</v>
      </c>
      <c r="P1331">
        <f t="shared" si="212"/>
        <v>0</v>
      </c>
      <c r="Q1331" s="10" t="e">
        <f t="shared" si="216"/>
        <v>#N/A</v>
      </c>
      <c r="R1331">
        <v>1985</v>
      </c>
      <c r="S1331" t="str">
        <f t="shared" si="213"/>
        <v>No</v>
      </c>
      <c r="T1331">
        <f t="shared" si="214"/>
        <v>0</v>
      </c>
      <c r="U1331" s="11">
        <v>1985</v>
      </c>
      <c r="V1331" s="6" t="s">
        <v>2998</v>
      </c>
      <c r="W1331" s="6">
        <v>0</v>
      </c>
      <c r="X1331" s="6" t="s">
        <v>3007</v>
      </c>
      <c r="Y1331" s="6">
        <v>215</v>
      </c>
      <c r="Z1331" s="6" t="s">
        <v>3011</v>
      </c>
      <c r="AA1331" s="6">
        <v>80</v>
      </c>
      <c r="AB1331" s="6">
        <v>970</v>
      </c>
      <c r="AC1331" s="6">
        <v>1265</v>
      </c>
      <c r="AD1331">
        <v>1240</v>
      </c>
      <c r="AE1331">
        <v>0</v>
      </c>
      <c r="AF1331">
        <v>1240</v>
      </c>
      <c r="AG1331" s="6">
        <v>0</v>
      </c>
      <c r="AH1331" s="6">
        <v>1</v>
      </c>
      <c r="AI1331">
        <v>2</v>
      </c>
      <c r="AJ1331">
        <v>0</v>
      </c>
      <c r="AK1331">
        <v>3</v>
      </c>
      <c r="AL1331">
        <v>1</v>
      </c>
      <c r="AM1331">
        <v>6</v>
      </c>
      <c r="AN1331">
        <v>0</v>
      </c>
      <c r="AO1331" t="s">
        <v>2995</v>
      </c>
      <c r="AP1331" t="s">
        <v>2992</v>
      </c>
      <c r="AQ1331" s="6">
        <v>1985</v>
      </c>
      <c r="AR1331" s="6" t="s">
        <v>2990</v>
      </c>
      <c r="AS1331" s="6">
        <v>2</v>
      </c>
      <c r="AT1331" s="6">
        <v>528</v>
      </c>
      <c r="AU1331" s="6" t="s">
        <v>2994</v>
      </c>
      <c r="AV1331">
        <v>232</v>
      </c>
      <c r="AW1331">
        <v>0</v>
      </c>
      <c r="AX1331">
        <v>0</v>
      </c>
      <c r="AY1331">
        <v>0</v>
      </c>
      <c r="AZ1331">
        <v>0</v>
      </c>
      <c r="BA1331">
        <v>0</v>
      </c>
      <c r="BB1331" t="s">
        <v>2995</v>
      </c>
      <c r="BC1331">
        <v>7</v>
      </c>
      <c r="BD1331">
        <v>2007</v>
      </c>
      <c r="BE1331" t="s">
        <v>2996</v>
      </c>
      <c r="BF1331" t="s">
        <v>2997</v>
      </c>
      <c r="BG1331">
        <v>174000</v>
      </c>
      <c r="BH1331" s="2">
        <v>6</v>
      </c>
      <c r="BI1331" s="2">
        <v>6</v>
      </c>
    </row>
    <row r="1332" spans="1:61" x14ac:dyDescent="0.25">
      <c r="A1332">
        <v>2784</v>
      </c>
      <c r="B1332" t="s">
        <v>1343</v>
      </c>
      <c r="C1332" s="6">
        <v>42</v>
      </c>
      <c r="D1332">
        <v>10385</v>
      </c>
      <c r="E1332" t="s">
        <v>2985</v>
      </c>
      <c r="F1332" t="s">
        <v>3012</v>
      </c>
      <c r="G1332" t="s">
        <v>9</v>
      </c>
      <c r="H1332" t="s">
        <v>3041</v>
      </c>
      <c r="I1332">
        <v>6</v>
      </c>
      <c r="J1332">
        <v>6</v>
      </c>
      <c r="K1332" t="str" cm="1">
        <f t="array" ref="K1332">_xlfn.IFS(AND(I1332&gt;=1, I1332&lt;=2), "Bad", AND(I1332&gt;=3, I1332&lt;=4), "Somewhat Decent", AND(I1332&gt;=5, I1332&lt;=6), "Good", AND(I1332&gt;=7, I1332&lt;=8), "Very Good", AND(I1332&gt;=9, I1332&lt;=10), "Excellent")</f>
        <v>Good</v>
      </c>
      <c r="L1332">
        <f t="shared" si="208"/>
        <v>0</v>
      </c>
      <c r="M1332">
        <f t="shared" si="209"/>
        <v>0</v>
      </c>
      <c r="N1332">
        <f t="shared" si="210"/>
        <v>1</v>
      </c>
      <c r="O1332">
        <f t="shared" si="211"/>
        <v>0</v>
      </c>
      <c r="P1332">
        <f t="shared" si="212"/>
        <v>0</v>
      </c>
      <c r="Q1332" s="10" t="e">
        <f t="shared" si="216"/>
        <v>#N/A</v>
      </c>
      <c r="R1332">
        <v>1978</v>
      </c>
      <c r="S1332" t="str">
        <f t="shared" si="213"/>
        <v>No</v>
      </c>
      <c r="T1332">
        <f t="shared" si="214"/>
        <v>0</v>
      </c>
      <c r="U1332" s="11">
        <v>1978</v>
      </c>
      <c r="V1332" s="6" t="s">
        <v>2988</v>
      </c>
      <c r="W1332" s="6">
        <v>123</v>
      </c>
      <c r="X1332" s="6" t="s">
        <v>3007</v>
      </c>
      <c r="Y1332" s="6">
        <v>595</v>
      </c>
      <c r="Z1332" s="6" t="s">
        <v>3030</v>
      </c>
      <c r="AA1332" s="6">
        <v>400</v>
      </c>
      <c r="AB1332" s="6">
        <v>0</v>
      </c>
      <c r="AC1332" s="6">
        <v>995</v>
      </c>
      <c r="AD1332">
        <v>1282</v>
      </c>
      <c r="AE1332">
        <v>0</v>
      </c>
      <c r="AF1332">
        <v>1282</v>
      </c>
      <c r="AG1332" s="6">
        <v>0</v>
      </c>
      <c r="AH1332" s="6">
        <v>1</v>
      </c>
      <c r="AI1332">
        <v>2</v>
      </c>
      <c r="AJ1332">
        <v>0</v>
      </c>
      <c r="AK1332">
        <v>3</v>
      </c>
      <c r="AL1332">
        <v>1</v>
      </c>
      <c r="AM1332">
        <v>6</v>
      </c>
      <c r="AN1332">
        <v>0</v>
      </c>
      <c r="AO1332" t="s">
        <v>2995</v>
      </c>
      <c r="AP1332" t="s">
        <v>3015</v>
      </c>
      <c r="AQ1332" s="6">
        <v>1989</v>
      </c>
      <c r="AR1332" s="6" t="s">
        <v>2990</v>
      </c>
      <c r="AS1332" s="6">
        <v>3</v>
      </c>
      <c r="AT1332" s="6">
        <v>672</v>
      </c>
      <c r="AU1332" s="6" t="s">
        <v>2994</v>
      </c>
      <c r="AV1332">
        <v>386</v>
      </c>
      <c r="AW1332">
        <v>0</v>
      </c>
      <c r="AX1332">
        <v>0</v>
      </c>
      <c r="AY1332">
        <v>0</v>
      </c>
      <c r="AZ1332">
        <v>0</v>
      </c>
      <c r="BA1332">
        <v>0</v>
      </c>
      <c r="BB1332" t="s">
        <v>2995</v>
      </c>
      <c r="BC1332">
        <v>4</v>
      </c>
      <c r="BD1332">
        <v>2006</v>
      </c>
      <c r="BE1332" t="s">
        <v>2996</v>
      </c>
      <c r="BF1332" t="s">
        <v>2997</v>
      </c>
      <c r="BG1332">
        <v>174000</v>
      </c>
      <c r="BH1332" s="2">
        <v>6</v>
      </c>
      <c r="BI1332" s="2">
        <v>6</v>
      </c>
    </row>
    <row r="1333" spans="1:61" x14ac:dyDescent="0.25">
      <c r="A1333">
        <v>2814</v>
      </c>
      <c r="B1333" t="s">
        <v>1344</v>
      </c>
      <c r="C1333" s="6">
        <v>68</v>
      </c>
      <c r="D1333">
        <v>8846</v>
      </c>
      <c r="E1333" t="s">
        <v>2985</v>
      </c>
      <c r="F1333" t="s">
        <v>3012</v>
      </c>
      <c r="G1333" t="s">
        <v>9</v>
      </c>
      <c r="H1333" t="s">
        <v>2987</v>
      </c>
      <c r="I1333">
        <v>6</v>
      </c>
      <c r="J1333">
        <v>5</v>
      </c>
      <c r="K1333" t="str" cm="1">
        <f t="array" ref="K1333">_xlfn.IFS(AND(I1333&gt;=1, I1333&lt;=2), "Bad", AND(I1333&gt;=3, I1333&lt;=4), "Somewhat Decent", AND(I1333&gt;=5, I1333&lt;=6), "Good", AND(I1333&gt;=7, I1333&lt;=8), "Very Good", AND(I1333&gt;=9, I1333&lt;=10), "Excellent")</f>
        <v>Good</v>
      </c>
      <c r="L1333">
        <f t="shared" si="208"/>
        <v>0</v>
      </c>
      <c r="M1333">
        <f t="shared" si="209"/>
        <v>0</v>
      </c>
      <c r="N1333">
        <f t="shared" si="210"/>
        <v>1</v>
      </c>
      <c r="O1333">
        <f t="shared" si="211"/>
        <v>0</v>
      </c>
      <c r="P1333">
        <f t="shared" si="212"/>
        <v>0</v>
      </c>
      <c r="Q1333" s="10">
        <f t="shared" si="216"/>
        <v>18</v>
      </c>
      <c r="R1333">
        <v>2005</v>
      </c>
      <c r="S1333" t="str">
        <f t="shared" si="213"/>
        <v>Yes</v>
      </c>
      <c r="T1333">
        <f t="shared" si="214"/>
        <v>1</v>
      </c>
      <c r="U1333" s="11">
        <v>2006</v>
      </c>
      <c r="V1333" s="6" t="s">
        <v>2998</v>
      </c>
      <c r="W1333" s="6">
        <v>0</v>
      </c>
      <c r="X1333" s="6" t="s">
        <v>2990</v>
      </c>
      <c r="Y1333" s="6">
        <v>0</v>
      </c>
      <c r="Z1333" s="6" t="s">
        <v>2990</v>
      </c>
      <c r="AA1333" s="6">
        <v>0</v>
      </c>
      <c r="AB1333" s="6">
        <v>750</v>
      </c>
      <c r="AC1333" s="6">
        <v>750</v>
      </c>
      <c r="AD1333">
        <v>750</v>
      </c>
      <c r="AE1333">
        <v>750</v>
      </c>
      <c r="AF1333">
        <v>1500</v>
      </c>
      <c r="AG1333" s="6">
        <v>0</v>
      </c>
      <c r="AH1333" s="6">
        <v>0</v>
      </c>
      <c r="AI1333">
        <v>2</v>
      </c>
      <c r="AJ1333">
        <v>1</v>
      </c>
      <c r="AK1333">
        <v>3</v>
      </c>
      <c r="AL1333">
        <v>1</v>
      </c>
      <c r="AM1333">
        <v>6</v>
      </c>
      <c r="AN1333">
        <v>0</v>
      </c>
      <c r="AO1333" t="s">
        <v>2995</v>
      </c>
      <c r="AP1333" t="s">
        <v>2992</v>
      </c>
      <c r="AQ1333" s="6">
        <v>2005</v>
      </c>
      <c r="AR1333" s="6" t="s">
        <v>3008</v>
      </c>
      <c r="AS1333" s="6">
        <v>2</v>
      </c>
      <c r="AT1333" s="6">
        <v>564</v>
      </c>
      <c r="AU1333" s="6" t="s">
        <v>2994</v>
      </c>
      <c r="AV1333">
        <v>0</v>
      </c>
      <c r="AW1333">
        <v>35</v>
      </c>
      <c r="AX1333">
        <v>0</v>
      </c>
      <c r="AY1333">
        <v>0</v>
      </c>
      <c r="AZ1333">
        <v>0</v>
      </c>
      <c r="BA1333">
        <v>0</v>
      </c>
      <c r="BB1333" t="s">
        <v>2995</v>
      </c>
      <c r="BC1333">
        <v>8</v>
      </c>
      <c r="BD1333">
        <v>2006</v>
      </c>
      <c r="BE1333" t="s">
        <v>3004</v>
      </c>
      <c r="BF1333" t="s">
        <v>3005</v>
      </c>
      <c r="BG1333">
        <v>173900</v>
      </c>
      <c r="BH1333" s="2">
        <v>6</v>
      </c>
      <c r="BI1333" s="2">
        <v>6</v>
      </c>
    </row>
    <row r="1334" spans="1:61" x14ac:dyDescent="0.25">
      <c r="A1334">
        <v>324</v>
      </c>
      <c r="B1334" t="s">
        <v>1345</v>
      </c>
      <c r="C1334" s="6">
        <v>93</v>
      </c>
      <c r="D1334">
        <v>10114</v>
      </c>
      <c r="E1334" t="s">
        <v>2985</v>
      </c>
      <c r="F1334" t="s">
        <v>3050</v>
      </c>
      <c r="G1334" t="s">
        <v>9</v>
      </c>
      <c r="H1334" t="s">
        <v>3001</v>
      </c>
      <c r="I1334">
        <v>5</v>
      </c>
      <c r="J1334">
        <v>5</v>
      </c>
      <c r="K1334" t="str" cm="1">
        <f t="array" ref="K1334">_xlfn.IFS(AND(I1334&gt;=1, I1334&lt;=2), "Bad", AND(I1334&gt;=3, I1334&lt;=4), "Somewhat Decent", AND(I1334&gt;=5, I1334&lt;=6), "Good", AND(I1334&gt;=7, I1334&lt;=8), "Very Good", AND(I1334&gt;=9, I1334&lt;=10), "Excellent")</f>
        <v>Good</v>
      </c>
      <c r="L1334">
        <f t="shared" si="208"/>
        <v>0</v>
      </c>
      <c r="M1334">
        <f t="shared" si="209"/>
        <v>0</v>
      </c>
      <c r="N1334">
        <f t="shared" si="210"/>
        <v>1</v>
      </c>
      <c r="O1334">
        <f t="shared" si="211"/>
        <v>0</v>
      </c>
      <c r="P1334">
        <f t="shared" si="212"/>
        <v>0</v>
      </c>
      <c r="Q1334" s="10">
        <f t="shared" si="216"/>
        <v>19</v>
      </c>
      <c r="R1334">
        <v>2004</v>
      </c>
      <c r="S1334" t="str">
        <f t="shared" si="213"/>
        <v>Yes</v>
      </c>
      <c r="T1334">
        <f t="shared" si="214"/>
        <v>1</v>
      </c>
      <c r="U1334" s="11">
        <v>2005</v>
      </c>
      <c r="V1334" s="6" t="s">
        <v>2998</v>
      </c>
      <c r="W1334" s="6">
        <v>0</v>
      </c>
      <c r="X1334" s="6" t="s">
        <v>2990</v>
      </c>
      <c r="Y1334" s="6">
        <v>0</v>
      </c>
      <c r="Z1334" s="6" t="s">
        <v>2990</v>
      </c>
      <c r="AA1334" s="6">
        <v>0</v>
      </c>
      <c r="AB1334" s="6">
        <v>1430</v>
      </c>
      <c r="AC1334" s="6">
        <v>1430</v>
      </c>
      <c r="AD1334">
        <v>1430</v>
      </c>
      <c r="AE1334">
        <v>0</v>
      </c>
      <c r="AF1334">
        <v>1430</v>
      </c>
      <c r="AG1334" s="6">
        <v>0</v>
      </c>
      <c r="AH1334" s="6">
        <v>0</v>
      </c>
      <c r="AI1334">
        <v>2</v>
      </c>
      <c r="AJ1334">
        <v>0</v>
      </c>
      <c r="AK1334">
        <v>3</v>
      </c>
      <c r="AL1334">
        <v>1</v>
      </c>
      <c r="AM1334">
        <v>7</v>
      </c>
      <c r="AN1334">
        <v>0</v>
      </c>
      <c r="AO1334" t="s">
        <v>2995</v>
      </c>
      <c r="AP1334" t="s">
        <v>2992</v>
      </c>
      <c r="AQ1334" s="6">
        <v>2004</v>
      </c>
      <c r="AR1334" s="6" t="s">
        <v>3008</v>
      </c>
      <c r="AS1334" s="6">
        <v>2</v>
      </c>
      <c r="AT1334" s="6">
        <v>624</v>
      </c>
      <c r="AU1334" s="6" t="s">
        <v>2994</v>
      </c>
      <c r="AV1334">
        <v>0</v>
      </c>
      <c r="AW1334">
        <v>0</v>
      </c>
      <c r="AX1334">
        <v>0</v>
      </c>
      <c r="AY1334">
        <v>0</v>
      </c>
      <c r="AZ1334">
        <v>0</v>
      </c>
      <c r="BA1334">
        <v>0</v>
      </c>
      <c r="BB1334" t="s">
        <v>2995</v>
      </c>
      <c r="BC1334">
        <v>3</v>
      </c>
      <c r="BD1334">
        <v>2010</v>
      </c>
      <c r="BE1334" t="s">
        <v>2996</v>
      </c>
      <c r="BF1334" t="s">
        <v>2997</v>
      </c>
      <c r="BG1334">
        <v>173500</v>
      </c>
      <c r="BH1334" s="2">
        <v>6</v>
      </c>
      <c r="BI1334" s="2">
        <v>6</v>
      </c>
    </row>
    <row r="1335" spans="1:61" x14ac:dyDescent="0.25">
      <c r="A1335">
        <v>883</v>
      </c>
      <c r="B1335" t="s">
        <v>1346</v>
      </c>
      <c r="C1335" s="6">
        <v>64</v>
      </c>
      <c r="D1335">
        <v>8633</v>
      </c>
      <c r="E1335" t="s">
        <v>2985</v>
      </c>
      <c r="F1335" t="s">
        <v>3012</v>
      </c>
      <c r="G1335" t="s">
        <v>9</v>
      </c>
      <c r="H1335" t="s">
        <v>2987</v>
      </c>
      <c r="I1335">
        <v>6</v>
      </c>
      <c r="J1335">
        <v>5</v>
      </c>
      <c r="K1335" t="str" cm="1">
        <f t="array" ref="K1335">_xlfn.IFS(AND(I1335&gt;=1, I1335&lt;=2), "Bad", AND(I1335&gt;=3, I1335&lt;=4), "Somewhat Decent", AND(I1335&gt;=5, I1335&lt;=6), "Good", AND(I1335&gt;=7, I1335&lt;=8), "Very Good", AND(I1335&gt;=9, I1335&lt;=10), "Excellent")</f>
        <v>Good</v>
      </c>
      <c r="L1335">
        <f t="shared" si="208"/>
        <v>0</v>
      </c>
      <c r="M1335">
        <f t="shared" si="209"/>
        <v>0</v>
      </c>
      <c r="N1335">
        <f t="shared" si="210"/>
        <v>1</v>
      </c>
      <c r="O1335">
        <f t="shared" si="211"/>
        <v>0</v>
      </c>
      <c r="P1335">
        <f t="shared" si="212"/>
        <v>0</v>
      </c>
      <c r="Q1335" s="10" t="e">
        <f t="shared" si="216"/>
        <v>#N/A</v>
      </c>
      <c r="R1335">
        <v>2005</v>
      </c>
      <c r="S1335" t="str">
        <f t="shared" si="213"/>
        <v>No</v>
      </c>
      <c r="T1335">
        <f t="shared" si="214"/>
        <v>0</v>
      </c>
      <c r="U1335" s="11">
        <v>2005</v>
      </c>
      <c r="V1335" s="6" t="s">
        <v>2998</v>
      </c>
      <c r="W1335" s="6">
        <v>0</v>
      </c>
      <c r="X1335" s="6" t="s">
        <v>2989</v>
      </c>
      <c r="Y1335" s="6">
        <v>193</v>
      </c>
      <c r="Z1335" s="6" t="s">
        <v>2990</v>
      </c>
      <c r="AA1335" s="6">
        <v>0</v>
      </c>
      <c r="AB1335" s="6">
        <v>545</v>
      </c>
      <c r="AC1335" s="6">
        <v>738</v>
      </c>
      <c r="AD1335">
        <v>738</v>
      </c>
      <c r="AE1335">
        <v>738</v>
      </c>
      <c r="AF1335">
        <v>1476</v>
      </c>
      <c r="AG1335" s="6">
        <v>1</v>
      </c>
      <c r="AH1335" s="6">
        <v>0</v>
      </c>
      <c r="AI1335">
        <v>2</v>
      </c>
      <c r="AJ1335">
        <v>1</v>
      </c>
      <c r="AK1335">
        <v>3</v>
      </c>
      <c r="AL1335">
        <v>1</v>
      </c>
      <c r="AM1335">
        <v>7</v>
      </c>
      <c r="AN1335">
        <v>0</v>
      </c>
      <c r="AO1335" t="s">
        <v>2995</v>
      </c>
      <c r="AP1335" t="s">
        <v>2992</v>
      </c>
      <c r="AQ1335" s="6">
        <v>2005</v>
      </c>
      <c r="AR1335" s="6" t="s">
        <v>2993</v>
      </c>
      <c r="AS1335" s="6">
        <v>2</v>
      </c>
      <c r="AT1335" s="6">
        <v>540</v>
      </c>
      <c r="AU1335" s="6" t="s">
        <v>2994</v>
      </c>
      <c r="AV1335">
        <v>100</v>
      </c>
      <c r="AW1335">
        <v>35</v>
      </c>
      <c r="AX1335">
        <v>0</v>
      </c>
      <c r="AY1335">
        <v>0</v>
      </c>
      <c r="AZ1335">
        <v>0</v>
      </c>
      <c r="BA1335">
        <v>0</v>
      </c>
      <c r="BB1335" t="s">
        <v>2995</v>
      </c>
      <c r="BC1335">
        <v>2</v>
      </c>
      <c r="BD1335">
        <v>2009</v>
      </c>
      <c r="BE1335" t="s">
        <v>2996</v>
      </c>
      <c r="BF1335" t="s">
        <v>2997</v>
      </c>
      <c r="BG1335">
        <v>173500</v>
      </c>
      <c r="BH1335" s="2">
        <v>6</v>
      </c>
      <c r="BI1335" s="2">
        <v>6</v>
      </c>
    </row>
    <row r="1336" spans="1:61" x14ac:dyDescent="0.25">
      <c r="A1336">
        <v>1741</v>
      </c>
      <c r="B1336" t="s">
        <v>1347</v>
      </c>
      <c r="C1336" s="6">
        <v>64</v>
      </c>
      <c r="D1336">
        <v>7697</v>
      </c>
      <c r="E1336" t="s">
        <v>2985</v>
      </c>
      <c r="F1336" t="s">
        <v>3036</v>
      </c>
      <c r="G1336" t="s">
        <v>9</v>
      </c>
      <c r="H1336" t="s">
        <v>3001</v>
      </c>
      <c r="I1336">
        <v>7</v>
      </c>
      <c r="J1336">
        <v>6</v>
      </c>
      <c r="K1336" t="str" cm="1">
        <f t="array" ref="K1336">_xlfn.IFS(AND(I1336&gt;=1, I1336&lt;=2), "Bad", AND(I1336&gt;=3, I1336&lt;=4), "Somewhat Decent", AND(I1336&gt;=5, I1336&lt;=6), "Good", AND(I1336&gt;=7, I1336&lt;=8), "Very Good", AND(I1336&gt;=9, I1336&lt;=10), "Excellent")</f>
        <v>Very Good</v>
      </c>
      <c r="L1336">
        <f t="shared" si="208"/>
        <v>0</v>
      </c>
      <c r="M1336">
        <f t="shared" si="209"/>
        <v>0</v>
      </c>
      <c r="N1336">
        <f t="shared" si="210"/>
        <v>0</v>
      </c>
      <c r="O1336">
        <f t="shared" si="211"/>
        <v>1</v>
      </c>
      <c r="P1336">
        <f t="shared" si="212"/>
        <v>0</v>
      </c>
      <c r="Q1336" s="10" t="e">
        <f t="shared" si="216"/>
        <v>#N/A</v>
      </c>
      <c r="R1336">
        <v>2007</v>
      </c>
      <c r="S1336" t="str">
        <f t="shared" si="213"/>
        <v>No</v>
      </c>
      <c r="T1336">
        <f t="shared" si="214"/>
        <v>0</v>
      </c>
      <c r="U1336" s="11">
        <v>2007</v>
      </c>
      <c r="V1336" s="6" t="s">
        <v>2988</v>
      </c>
      <c r="W1336" s="6">
        <v>0</v>
      </c>
      <c r="X1336" s="6" t="s">
        <v>2990</v>
      </c>
      <c r="Y1336" s="6">
        <v>0</v>
      </c>
      <c r="Z1336" s="6" t="s">
        <v>2990</v>
      </c>
      <c r="AA1336" s="6">
        <v>0</v>
      </c>
      <c r="AB1336" s="6">
        <v>1246</v>
      </c>
      <c r="AC1336" s="6">
        <v>1246</v>
      </c>
      <c r="AD1336">
        <v>1258</v>
      </c>
      <c r="AE1336">
        <v>0</v>
      </c>
      <c r="AF1336">
        <v>1258</v>
      </c>
      <c r="AG1336" s="6">
        <v>0</v>
      </c>
      <c r="AH1336" s="6">
        <v>0</v>
      </c>
      <c r="AI1336">
        <v>2</v>
      </c>
      <c r="AJ1336">
        <v>0</v>
      </c>
      <c r="AK1336">
        <v>3</v>
      </c>
      <c r="AL1336">
        <v>1</v>
      </c>
      <c r="AM1336">
        <v>6</v>
      </c>
      <c r="AN1336">
        <v>0</v>
      </c>
      <c r="AO1336" t="s">
        <v>2995</v>
      </c>
      <c r="AP1336" t="s">
        <v>2992</v>
      </c>
      <c r="AQ1336" s="6">
        <v>2007</v>
      </c>
      <c r="AR1336" s="6" t="s">
        <v>3008</v>
      </c>
      <c r="AS1336" s="6">
        <v>2</v>
      </c>
      <c r="AT1336" s="6">
        <v>462</v>
      </c>
      <c r="AU1336" s="6" t="s">
        <v>2994</v>
      </c>
      <c r="AV1336">
        <v>0</v>
      </c>
      <c r="AW1336">
        <v>0</v>
      </c>
      <c r="AX1336">
        <v>0</v>
      </c>
      <c r="AY1336">
        <v>0</v>
      </c>
      <c r="AZ1336">
        <v>0</v>
      </c>
      <c r="BA1336">
        <v>0</v>
      </c>
      <c r="BB1336" t="s">
        <v>2995</v>
      </c>
      <c r="BC1336">
        <v>8</v>
      </c>
      <c r="BD1336">
        <v>2007</v>
      </c>
      <c r="BE1336" t="s">
        <v>3004</v>
      </c>
      <c r="BF1336" t="s">
        <v>3005</v>
      </c>
      <c r="BG1336">
        <v>173500</v>
      </c>
      <c r="BH1336" s="2">
        <v>6</v>
      </c>
      <c r="BI1336" s="2">
        <v>6</v>
      </c>
    </row>
    <row r="1337" spans="1:61" x14ac:dyDescent="0.25">
      <c r="A1337">
        <v>2164</v>
      </c>
      <c r="B1337" t="s">
        <v>1348</v>
      </c>
      <c r="C1337" s="6">
        <v>65</v>
      </c>
      <c r="D1337">
        <v>8769</v>
      </c>
      <c r="E1337" t="s">
        <v>2985</v>
      </c>
      <c r="F1337" t="s">
        <v>3012</v>
      </c>
      <c r="G1337" t="s">
        <v>9</v>
      </c>
      <c r="H1337" t="s">
        <v>3001</v>
      </c>
      <c r="I1337">
        <v>7</v>
      </c>
      <c r="J1337">
        <v>5</v>
      </c>
      <c r="K1337" t="str" cm="1">
        <f t="array" ref="K1337">_xlfn.IFS(AND(I1337&gt;=1, I1337&lt;=2), "Bad", AND(I1337&gt;=3, I1337&lt;=4), "Somewhat Decent", AND(I1337&gt;=5, I1337&lt;=6), "Good", AND(I1337&gt;=7, I1337&lt;=8), "Very Good", AND(I1337&gt;=9, I1337&lt;=10), "Excellent")</f>
        <v>Very Good</v>
      </c>
      <c r="L1337">
        <f t="shared" si="208"/>
        <v>0</v>
      </c>
      <c r="M1337">
        <f t="shared" si="209"/>
        <v>0</v>
      </c>
      <c r="N1337">
        <f t="shared" si="210"/>
        <v>0</v>
      </c>
      <c r="O1337">
        <f t="shared" si="211"/>
        <v>1</v>
      </c>
      <c r="P1337">
        <f t="shared" si="212"/>
        <v>0</v>
      </c>
      <c r="Q1337" s="10" t="e">
        <f t="shared" si="216"/>
        <v>#N/A</v>
      </c>
      <c r="R1337">
        <v>2005</v>
      </c>
      <c r="S1337" t="str">
        <f t="shared" si="213"/>
        <v>No</v>
      </c>
      <c r="T1337">
        <f t="shared" si="214"/>
        <v>0</v>
      </c>
      <c r="U1337" s="11">
        <v>2005</v>
      </c>
      <c r="V1337" s="6" t="s">
        <v>2998</v>
      </c>
      <c r="W1337" s="6">
        <v>0</v>
      </c>
      <c r="X1337" s="6" t="s">
        <v>2989</v>
      </c>
      <c r="Y1337" s="6">
        <v>709</v>
      </c>
      <c r="Z1337" s="6" t="s">
        <v>2990</v>
      </c>
      <c r="AA1337" s="6">
        <v>0</v>
      </c>
      <c r="AB1337" s="6">
        <v>460</v>
      </c>
      <c r="AC1337" s="6">
        <v>1169</v>
      </c>
      <c r="AD1337">
        <v>1190</v>
      </c>
      <c r="AE1337">
        <v>0</v>
      </c>
      <c r="AF1337">
        <v>1190</v>
      </c>
      <c r="AG1337" s="6">
        <v>1</v>
      </c>
      <c r="AH1337" s="6">
        <v>0</v>
      </c>
      <c r="AI1337">
        <v>2</v>
      </c>
      <c r="AJ1337">
        <v>0</v>
      </c>
      <c r="AK1337">
        <v>2</v>
      </c>
      <c r="AL1337">
        <v>1</v>
      </c>
      <c r="AM1337">
        <v>5</v>
      </c>
      <c r="AN1337">
        <v>0</v>
      </c>
      <c r="AO1337" t="s">
        <v>2995</v>
      </c>
      <c r="AP1337" t="s">
        <v>2992</v>
      </c>
      <c r="AQ1337" s="6">
        <v>2005</v>
      </c>
      <c r="AR1337" s="6" t="s">
        <v>3008</v>
      </c>
      <c r="AS1337" s="6">
        <v>2</v>
      </c>
      <c r="AT1337" s="6">
        <v>578</v>
      </c>
      <c r="AU1337" s="6" t="s">
        <v>2994</v>
      </c>
      <c r="AV1337">
        <v>100</v>
      </c>
      <c r="AW1337">
        <v>41</v>
      </c>
      <c r="AX1337">
        <v>0</v>
      </c>
      <c r="AY1337">
        <v>0</v>
      </c>
      <c r="AZ1337">
        <v>0</v>
      </c>
      <c r="BA1337">
        <v>0</v>
      </c>
      <c r="BB1337" t="s">
        <v>2995</v>
      </c>
      <c r="BC1337">
        <v>10</v>
      </c>
      <c r="BD1337">
        <v>2007</v>
      </c>
      <c r="BE1337" t="s">
        <v>2996</v>
      </c>
      <c r="BF1337" t="s">
        <v>2997</v>
      </c>
      <c r="BG1337">
        <v>173500</v>
      </c>
      <c r="BH1337" s="2">
        <v>6</v>
      </c>
      <c r="BI1337" s="2">
        <v>6</v>
      </c>
    </row>
    <row r="1338" spans="1:61" x14ac:dyDescent="0.25">
      <c r="A1338">
        <v>210</v>
      </c>
      <c r="B1338" t="s">
        <v>1349</v>
      </c>
      <c r="C1338" s="6">
        <v>100</v>
      </c>
      <c r="D1338">
        <v>15263</v>
      </c>
      <c r="E1338" t="s">
        <v>2985</v>
      </c>
      <c r="F1338" t="s">
        <v>3042</v>
      </c>
      <c r="G1338" t="s">
        <v>9</v>
      </c>
      <c r="H1338" t="s">
        <v>3001</v>
      </c>
      <c r="I1338">
        <v>5</v>
      </c>
      <c r="J1338">
        <v>5</v>
      </c>
      <c r="K1338" t="str" cm="1">
        <f t="array" ref="K1338">_xlfn.IFS(AND(I1338&gt;=1, I1338&lt;=2), "Bad", AND(I1338&gt;=3, I1338&lt;=4), "Somewhat Decent", AND(I1338&gt;=5, I1338&lt;=6), "Good", AND(I1338&gt;=7, I1338&lt;=8), "Very Good", AND(I1338&gt;=9, I1338&lt;=10), "Excellent")</f>
        <v>Good</v>
      </c>
      <c r="L1338">
        <f t="shared" si="208"/>
        <v>0</v>
      </c>
      <c r="M1338">
        <f t="shared" si="209"/>
        <v>0</v>
      </c>
      <c r="N1338">
        <f t="shared" si="210"/>
        <v>1</v>
      </c>
      <c r="O1338">
        <f t="shared" si="211"/>
        <v>0</v>
      </c>
      <c r="P1338">
        <f t="shared" si="212"/>
        <v>0</v>
      </c>
      <c r="Q1338" s="10" t="e">
        <f t="shared" si="216"/>
        <v>#N/A</v>
      </c>
      <c r="R1338">
        <v>1959</v>
      </c>
      <c r="S1338" t="str">
        <f t="shared" si="213"/>
        <v>No</v>
      </c>
      <c r="T1338">
        <f t="shared" si="214"/>
        <v>0</v>
      </c>
      <c r="U1338" s="11">
        <v>1959</v>
      </c>
      <c r="V1338" s="6" t="s">
        <v>2988</v>
      </c>
      <c r="W1338" s="6">
        <v>90</v>
      </c>
      <c r="X1338" s="6" t="s">
        <v>3009</v>
      </c>
      <c r="Y1338" s="6">
        <v>766</v>
      </c>
      <c r="Z1338" s="6" t="s">
        <v>2990</v>
      </c>
      <c r="AA1338" s="6">
        <v>0</v>
      </c>
      <c r="AB1338" s="6">
        <v>656</v>
      </c>
      <c r="AC1338" s="6">
        <v>1422</v>
      </c>
      <c r="AD1338">
        <v>1675</v>
      </c>
      <c r="AE1338">
        <v>0</v>
      </c>
      <c r="AF1338">
        <v>1675</v>
      </c>
      <c r="AG1338" s="6">
        <v>0</v>
      </c>
      <c r="AH1338" s="6">
        <v>0</v>
      </c>
      <c r="AI1338">
        <v>2</v>
      </c>
      <c r="AJ1338">
        <v>0</v>
      </c>
      <c r="AK1338">
        <v>3</v>
      </c>
      <c r="AL1338">
        <v>1</v>
      </c>
      <c r="AM1338">
        <v>8</v>
      </c>
      <c r="AN1338">
        <v>2</v>
      </c>
      <c r="AO1338" t="s">
        <v>3003</v>
      </c>
      <c r="AP1338" t="s">
        <v>2992</v>
      </c>
      <c r="AQ1338" s="6">
        <v>1959</v>
      </c>
      <c r="AR1338" s="6" t="s">
        <v>2990</v>
      </c>
      <c r="AS1338" s="6">
        <v>1</v>
      </c>
      <c r="AT1338" s="6">
        <v>365</v>
      </c>
      <c r="AU1338" s="6" t="s">
        <v>2994</v>
      </c>
      <c r="AV1338">
        <v>0</v>
      </c>
      <c r="AW1338">
        <v>132</v>
      </c>
      <c r="AX1338">
        <v>0</v>
      </c>
      <c r="AY1338">
        <v>0</v>
      </c>
      <c r="AZ1338">
        <v>0</v>
      </c>
      <c r="BA1338">
        <v>0</v>
      </c>
      <c r="BB1338" t="s">
        <v>2995</v>
      </c>
      <c r="BC1338">
        <v>5</v>
      </c>
      <c r="BD1338">
        <v>2010</v>
      </c>
      <c r="BE1338" t="s">
        <v>2996</v>
      </c>
      <c r="BF1338" t="s">
        <v>2997</v>
      </c>
      <c r="BG1338">
        <v>173000</v>
      </c>
      <c r="BH1338" s="2">
        <v>6</v>
      </c>
      <c r="BI1338" s="2">
        <v>6</v>
      </c>
    </row>
    <row r="1339" spans="1:61" x14ac:dyDescent="0.25">
      <c r="A1339">
        <v>363</v>
      </c>
      <c r="B1339" t="s">
        <v>1350</v>
      </c>
      <c r="C1339" s="6">
        <v>69.22</v>
      </c>
      <c r="D1339">
        <v>9248</v>
      </c>
      <c r="E1339" t="s">
        <v>2985</v>
      </c>
      <c r="F1339" t="s">
        <v>3036</v>
      </c>
      <c r="G1339" t="s">
        <v>9</v>
      </c>
      <c r="H1339" t="s">
        <v>3001</v>
      </c>
      <c r="I1339">
        <v>6</v>
      </c>
      <c r="J1339">
        <v>6</v>
      </c>
      <c r="K1339" t="str" cm="1">
        <f t="array" ref="K1339">_xlfn.IFS(AND(I1339&gt;=1, I1339&lt;=2), "Bad", AND(I1339&gt;=3, I1339&lt;=4), "Somewhat Decent", AND(I1339&gt;=5, I1339&lt;=6), "Good", AND(I1339&gt;=7, I1339&lt;=8), "Very Good", AND(I1339&gt;=9, I1339&lt;=10), "Excellent")</f>
        <v>Good</v>
      </c>
      <c r="L1339">
        <f t="shared" si="208"/>
        <v>0</v>
      </c>
      <c r="M1339">
        <f t="shared" si="209"/>
        <v>0</v>
      </c>
      <c r="N1339">
        <f t="shared" si="210"/>
        <v>1</v>
      </c>
      <c r="O1339">
        <f t="shared" si="211"/>
        <v>0</v>
      </c>
      <c r="P1339">
        <f t="shared" si="212"/>
        <v>0</v>
      </c>
      <c r="Q1339" s="10" t="e">
        <f t="shared" si="216"/>
        <v>#N/A</v>
      </c>
      <c r="R1339">
        <v>1992</v>
      </c>
      <c r="S1339" t="str">
        <f t="shared" si="213"/>
        <v>No</v>
      </c>
      <c r="T1339">
        <f t="shared" si="214"/>
        <v>0</v>
      </c>
      <c r="U1339" s="11">
        <v>1992</v>
      </c>
      <c r="V1339" s="6" t="s">
        <v>2988</v>
      </c>
      <c r="W1339" s="6">
        <v>106</v>
      </c>
      <c r="X1339" s="6" t="s">
        <v>2989</v>
      </c>
      <c r="Y1339" s="6">
        <v>560</v>
      </c>
      <c r="Z1339" s="6" t="s">
        <v>2990</v>
      </c>
      <c r="AA1339" s="6">
        <v>0</v>
      </c>
      <c r="AB1339" s="6">
        <v>598</v>
      </c>
      <c r="AC1339" s="6">
        <v>1158</v>
      </c>
      <c r="AD1339">
        <v>1167</v>
      </c>
      <c r="AE1339">
        <v>0</v>
      </c>
      <c r="AF1339">
        <v>1167</v>
      </c>
      <c r="AG1339" s="6">
        <v>1</v>
      </c>
      <c r="AH1339" s="6">
        <v>0</v>
      </c>
      <c r="AI1339">
        <v>2</v>
      </c>
      <c r="AJ1339">
        <v>0</v>
      </c>
      <c r="AK1339">
        <v>3</v>
      </c>
      <c r="AL1339">
        <v>1</v>
      </c>
      <c r="AM1339">
        <v>6</v>
      </c>
      <c r="AN1339">
        <v>0</v>
      </c>
      <c r="AO1339" t="s">
        <v>2995</v>
      </c>
      <c r="AP1339" t="s">
        <v>2992</v>
      </c>
      <c r="AQ1339" s="6">
        <v>1992</v>
      </c>
      <c r="AR1339" s="6" t="s">
        <v>3008</v>
      </c>
      <c r="AS1339" s="6">
        <v>2</v>
      </c>
      <c r="AT1339" s="6">
        <v>400</v>
      </c>
      <c r="AU1339" s="6" t="s">
        <v>2994</v>
      </c>
      <c r="AV1339">
        <v>120</v>
      </c>
      <c r="AW1339">
        <v>26</v>
      </c>
      <c r="AX1339">
        <v>0</v>
      </c>
      <c r="AY1339">
        <v>0</v>
      </c>
      <c r="AZ1339">
        <v>0</v>
      </c>
      <c r="BA1339">
        <v>0</v>
      </c>
      <c r="BB1339" t="s">
        <v>2995</v>
      </c>
      <c r="BC1339">
        <v>7</v>
      </c>
      <c r="BD1339">
        <v>2009</v>
      </c>
      <c r="BE1339" t="s">
        <v>2996</v>
      </c>
      <c r="BF1339" t="s">
        <v>2997</v>
      </c>
      <c r="BG1339">
        <v>173000</v>
      </c>
      <c r="BH1339" s="2">
        <v>6</v>
      </c>
      <c r="BI1339" s="2">
        <v>6</v>
      </c>
    </row>
    <row r="1340" spans="1:61" x14ac:dyDescent="0.25">
      <c r="A1340">
        <v>832</v>
      </c>
      <c r="B1340" t="s">
        <v>1351</v>
      </c>
      <c r="C1340" s="6">
        <v>79</v>
      </c>
      <c r="D1340">
        <v>11646</v>
      </c>
      <c r="E1340" t="s">
        <v>2985</v>
      </c>
      <c r="F1340" t="s">
        <v>3012</v>
      </c>
      <c r="G1340" t="s">
        <v>9</v>
      </c>
      <c r="H1340" t="s">
        <v>2987</v>
      </c>
      <c r="I1340">
        <v>6</v>
      </c>
      <c r="J1340">
        <v>5</v>
      </c>
      <c r="K1340" t="str" cm="1">
        <f t="array" ref="K1340">_xlfn.IFS(AND(I1340&gt;=1, I1340&lt;=2), "Bad", AND(I1340&gt;=3, I1340&lt;=4), "Somewhat Decent", AND(I1340&gt;=5, I1340&lt;=6), "Good", AND(I1340&gt;=7, I1340&lt;=8), "Very Good", AND(I1340&gt;=9, I1340&lt;=10), "Excellent")</f>
        <v>Good</v>
      </c>
      <c r="L1340">
        <f t="shared" si="208"/>
        <v>0</v>
      </c>
      <c r="M1340">
        <f t="shared" si="209"/>
        <v>0</v>
      </c>
      <c r="N1340">
        <f t="shared" si="210"/>
        <v>1</v>
      </c>
      <c r="O1340">
        <f t="shared" si="211"/>
        <v>0</v>
      </c>
      <c r="P1340">
        <f t="shared" si="212"/>
        <v>0</v>
      </c>
      <c r="Q1340" s="10">
        <f t="shared" si="216"/>
        <v>18</v>
      </c>
      <c r="R1340">
        <v>2005</v>
      </c>
      <c r="S1340" t="str">
        <f t="shared" si="213"/>
        <v>Yes</v>
      </c>
      <c r="T1340">
        <f t="shared" si="214"/>
        <v>1</v>
      </c>
      <c r="U1340" s="11">
        <v>2006</v>
      </c>
      <c r="V1340" s="6" t="s">
        <v>2998</v>
      </c>
      <c r="W1340" s="6">
        <v>0</v>
      </c>
      <c r="X1340" s="6" t="s">
        <v>2990</v>
      </c>
      <c r="Y1340" s="6">
        <v>0</v>
      </c>
      <c r="Z1340" s="6" t="s">
        <v>2990</v>
      </c>
      <c r="AA1340" s="6">
        <v>0</v>
      </c>
      <c r="AB1340" s="6">
        <v>704</v>
      </c>
      <c r="AC1340" s="6">
        <v>704</v>
      </c>
      <c r="AD1340">
        <v>704</v>
      </c>
      <c r="AE1340">
        <v>718</v>
      </c>
      <c r="AF1340">
        <v>1422</v>
      </c>
      <c r="AG1340" s="6">
        <v>0</v>
      </c>
      <c r="AH1340" s="6">
        <v>0</v>
      </c>
      <c r="AI1340">
        <v>2</v>
      </c>
      <c r="AJ1340">
        <v>1</v>
      </c>
      <c r="AK1340">
        <v>3</v>
      </c>
      <c r="AL1340">
        <v>1</v>
      </c>
      <c r="AM1340">
        <v>7</v>
      </c>
      <c r="AN1340">
        <v>1</v>
      </c>
      <c r="AO1340" t="s">
        <v>3003</v>
      </c>
      <c r="AP1340" t="s">
        <v>2992</v>
      </c>
      <c r="AQ1340" s="6">
        <v>2005</v>
      </c>
      <c r="AR1340" s="6" t="s">
        <v>2993</v>
      </c>
      <c r="AS1340" s="6">
        <v>2</v>
      </c>
      <c r="AT1340" s="6">
        <v>440</v>
      </c>
      <c r="AU1340" s="6" t="s">
        <v>2994</v>
      </c>
      <c r="AV1340">
        <v>36</v>
      </c>
      <c r="AW1340">
        <v>28</v>
      </c>
      <c r="AX1340">
        <v>0</v>
      </c>
      <c r="AY1340">
        <v>0</v>
      </c>
      <c r="AZ1340">
        <v>0</v>
      </c>
      <c r="BA1340">
        <v>0</v>
      </c>
      <c r="BB1340" t="s">
        <v>2995</v>
      </c>
      <c r="BC1340">
        <v>7</v>
      </c>
      <c r="BD1340">
        <v>2009</v>
      </c>
      <c r="BE1340" t="s">
        <v>2996</v>
      </c>
      <c r="BF1340" t="s">
        <v>2997</v>
      </c>
      <c r="BG1340">
        <v>173000</v>
      </c>
      <c r="BH1340" s="2">
        <v>6</v>
      </c>
      <c r="BI1340" s="2">
        <v>6</v>
      </c>
    </row>
    <row r="1341" spans="1:61" x14ac:dyDescent="0.25">
      <c r="A1341">
        <v>952</v>
      </c>
      <c r="B1341" t="s">
        <v>1352</v>
      </c>
      <c r="C1341" s="6">
        <v>72</v>
      </c>
      <c r="D1341">
        <v>9360</v>
      </c>
      <c r="E1341" t="s">
        <v>2985</v>
      </c>
      <c r="F1341" t="s">
        <v>3050</v>
      </c>
      <c r="G1341" t="s">
        <v>9</v>
      </c>
      <c r="H1341" t="s">
        <v>3040</v>
      </c>
      <c r="I1341">
        <v>6</v>
      </c>
      <c r="J1341">
        <v>7</v>
      </c>
      <c r="K1341" t="str" cm="1">
        <f t="array" ref="K1341">_xlfn.IFS(AND(I1341&gt;=1, I1341&lt;=2), "Bad", AND(I1341&gt;=3, I1341&lt;=4), "Somewhat Decent", AND(I1341&gt;=5, I1341&lt;=6), "Good", AND(I1341&gt;=7, I1341&lt;=8), "Very Good", AND(I1341&gt;=9, I1341&lt;=10), "Excellent")</f>
        <v>Good</v>
      </c>
      <c r="L1341">
        <f t="shared" si="208"/>
        <v>0</v>
      </c>
      <c r="M1341">
        <f t="shared" si="209"/>
        <v>0</v>
      </c>
      <c r="N1341">
        <f t="shared" si="210"/>
        <v>1</v>
      </c>
      <c r="O1341">
        <f t="shared" si="211"/>
        <v>0</v>
      </c>
      <c r="P1341">
        <f t="shared" si="212"/>
        <v>0</v>
      </c>
      <c r="Q1341" s="10" t="e">
        <f t="shared" si="216"/>
        <v>#N/A</v>
      </c>
      <c r="R1341">
        <v>1977</v>
      </c>
      <c r="S1341" t="str">
        <f t="shared" si="213"/>
        <v>No</v>
      </c>
      <c r="T1341">
        <f t="shared" si="214"/>
        <v>0</v>
      </c>
      <c r="U1341" s="11">
        <v>1977</v>
      </c>
      <c r="V1341" s="6" t="s">
        <v>2998</v>
      </c>
      <c r="W1341" s="6">
        <v>0</v>
      </c>
      <c r="X1341" s="6" t="s">
        <v>2989</v>
      </c>
      <c r="Y1341" s="6">
        <v>841</v>
      </c>
      <c r="Z1341" s="6" t="s">
        <v>3030</v>
      </c>
      <c r="AA1341" s="6">
        <v>116</v>
      </c>
      <c r="AB1341" s="6">
        <v>0</v>
      </c>
      <c r="AC1341" s="6">
        <v>957</v>
      </c>
      <c r="AD1341">
        <v>1287</v>
      </c>
      <c r="AE1341">
        <v>0</v>
      </c>
      <c r="AF1341">
        <v>1287</v>
      </c>
      <c r="AG1341" s="6">
        <v>1</v>
      </c>
      <c r="AH1341" s="6">
        <v>0</v>
      </c>
      <c r="AI1341">
        <v>1</v>
      </c>
      <c r="AJ1341">
        <v>1</v>
      </c>
      <c r="AK1341">
        <v>2</v>
      </c>
      <c r="AL1341">
        <v>1</v>
      </c>
      <c r="AM1341">
        <v>5</v>
      </c>
      <c r="AN1341">
        <v>2</v>
      </c>
      <c r="AO1341" t="s">
        <v>3017</v>
      </c>
      <c r="AP1341" t="s">
        <v>2992</v>
      </c>
      <c r="AQ1341" s="6">
        <v>1977</v>
      </c>
      <c r="AR1341" s="6" t="s">
        <v>3008</v>
      </c>
      <c r="AS1341" s="6">
        <v>2</v>
      </c>
      <c r="AT1341" s="6">
        <v>541</v>
      </c>
      <c r="AU1341" s="6" t="s">
        <v>2994</v>
      </c>
      <c r="AV1341">
        <v>302</v>
      </c>
      <c r="AW1341">
        <v>39</v>
      </c>
      <c r="AX1341">
        <v>0</v>
      </c>
      <c r="AY1341">
        <v>0</v>
      </c>
      <c r="AZ1341">
        <v>120</v>
      </c>
      <c r="BA1341">
        <v>0</v>
      </c>
      <c r="BB1341" t="s">
        <v>2995</v>
      </c>
      <c r="BC1341">
        <v>11</v>
      </c>
      <c r="BD1341">
        <v>2009</v>
      </c>
      <c r="BE1341" t="s">
        <v>2996</v>
      </c>
      <c r="BF1341" t="s">
        <v>2997</v>
      </c>
      <c r="BG1341">
        <v>173000</v>
      </c>
      <c r="BH1341" s="2">
        <v>6</v>
      </c>
      <c r="BI1341" s="2">
        <v>6</v>
      </c>
    </row>
    <row r="1342" spans="1:61" x14ac:dyDescent="0.25">
      <c r="A1342">
        <v>954</v>
      </c>
      <c r="B1342" t="s">
        <v>1353</v>
      </c>
      <c r="C1342" s="6">
        <v>69.22</v>
      </c>
      <c r="D1342">
        <v>9947</v>
      </c>
      <c r="E1342" t="s">
        <v>2985</v>
      </c>
      <c r="F1342" t="s">
        <v>3050</v>
      </c>
      <c r="G1342" t="s">
        <v>9</v>
      </c>
      <c r="H1342" t="s">
        <v>3041</v>
      </c>
      <c r="I1342">
        <v>7</v>
      </c>
      <c r="J1342">
        <v>5</v>
      </c>
      <c r="K1342" t="str" cm="1">
        <f t="array" ref="K1342">_xlfn.IFS(AND(I1342&gt;=1, I1342&lt;=2), "Bad", AND(I1342&gt;=3, I1342&lt;=4), "Somewhat Decent", AND(I1342&gt;=5, I1342&lt;=6), "Good", AND(I1342&gt;=7, I1342&lt;=8), "Very Good", AND(I1342&gt;=9, I1342&lt;=10), "Excellent")</f>
        <v>Very Good</v>
      </c>
      <c r="L1342">
        <f t="shared" si="208"/>
        <v>0</v>
      </c>
      <c r="M1342">
        <f t="shared" si="209"/>
        <v>0</v>
      </c>
      <c r="N1342">
        <f t="shared" si="210"/>
        <v>0</v>
      </c>
      <c r="O1342">
        <f t="shared" si="211"/>
        <v>1</v>
      </c>
      <c r="P1342">
        <f t="shared" si="212"/>
        <v>0</v>
      </c>
      <c r="Q1342" s="10">
        <f t="shared" si="216"/>
        <v>33</v>
      </c>
      <c r="R1342">
        <v>1990</v>
      </c>
      <c r="S1342" t="str">
        <f t="shared" si="213"/>
        <v>Yes</v>
      </c>
      <c r="T1342">
        <f t="shared" si="214"/>
        <v>1</v>
      </c>
      <c r="U1342" s="11">
        <v>1991</v>
      </c>
      <c r="V1342" s="6" t="s">
        <v>2998</v>
      </c>
      <c r="W1342" s="6">
        <v>0</v>
      </c>
      <c r="X1342" s="6" t="s">
        <v>2989</v>
      </c>
      <c r="Y1342" s="6">
        <v>611</v>
      </c>
      <c r="Z1342" s="6" t="s">
        <v>2990</v>
      </c>
      <c r="AA1342" s="6">
        <v>0</v>
      </c>
      <c r="AB1342" s="6">
        <v>577</v>
      </c>
      <c r="AC1342" s="6">
        <v>1188</v>
      </c>
      <c r="AD1342">
        <v>1217</v>
      </c>
      <c r="AE1342">
        <v>0</v>
      </c>
      <c r="AF1342">
        <v>1217</v>
      </c>
      <c r="AG1342" s="6">
        <v>1</v>
      </c>
      <c r="AH1342" s="6">
        <v>0</v>
      </c>
      <c r="AI1342">
        <v>2</v>
      </c>
      <c r="AJ1342">
        <v>0</v>
      </c>
      <c r="AK1342">
        <v>3</v>
      </c>
      <c r="AL1342">
        <v>1</v>
      </c>
      <c r="AM1342">
        <v>6</v>
      </c>
      <c r="AN1342">
        <v>0</v>
      </c>
      <c r="AO1342" t="s">
        <v>2995</v>
      </c>
      <c r="AP1342" t="s">
        <v>2992</v>
      </c>
      <c r="AQ1342" s="6">
        <v>1990</v>
      </c>
      <c r="AR1342" s="6" t="s">
        <v>2990</v>
      </c>
      <c r="AS1342" s="6">
        <v>2</v>
      </c>
      <c r="AT1342" s="6">
        <v>497</v>
      </c>
      <c r="AU1342" s="6" t="s">
        <v>2994</v>
      </c>
      <c r="AV1342">
        <v>168</v>
      </c>
      <c r="AW1342">
        <v>27</v>
      </c>
      <c r="AX1342">
        <v>0</v>
      </c>
      <c r="AY1342">
        <v>0</v>
      </c>
      <c r="AZ1342">
        <v>0</v>
      </c>
      <c r="BA1342">
        <v>0</v>
      </c>
      <c r="BB1342" t="s">
        <v>2995</v>
      </c>
      <c r="BC1342">
        <v>6</v>
      </c>
      <c r="BD1342">
        <v>2009</v>
      </c>
      <c r="BE1342" t="s">
        <v>2996</v>
      </c>
      <c r="BF1342" t="s">
        <v>2997</v>
      </c>
      <c r="BG1342">
        <v>173000</v>
      </c>
      <c r="BH1342" s="2">
        <v>6</v>
      </c>
      <c r="BI1342" s="2">
        <v>6</v>
      </c>
    </row>
    <row r="1343" spans="1:61" x14ac:dyDescent="0.25">
      <c r="A1343">
        <v>989</v>
      </c>
      <c r="B1343" t="s">
        <v>1354</v>
      </c>
      <c r="C1343" s="6">
        <v>70</v>
      </c>
      <c r="D1343">
        <v>10457</v>
      </c>
      <c r="E1343" t="s">
        <v>2985</v>
      </c>
      <c r="F1343" t="s">
        <v>3050</v>
      </c>
      <c r="G1343" t="s">
        <v>9</v>
      </c>
      <c r="H1343" t="s">
        <v>2987</v>
      </c>
      <c r="I1343">
        <v>5</v>
      </c>
      <c r="J1343">
        <v>7</v>
      </c>
      <c r="K1343" t="str" cm="1">
        <f t="array" ref="K1343">_xlfn.IFS(AND(I1343&gt;=1, I1343&lt;=2), "Bad", AND(I1343&gt;=3, I1343&lt;=4), "Somewhat Decent", AND(I1343&gt;=5, I1343&lt;=6), "Good", AND(I1343&gt;=7, I1343&lt;=8), "Very Good", AND(I1343&gt;=9, I1343&lt;=10), "Excellent")</f>
        <v>Good</v>
      </c>
      <c r="L1343">
        <f t="shared" si="208"/>
        <v>0</v>
      </c>
      <c r="M1343">
        <f t="shared" si="209"/>
        <v>0</v>
      </c>
      <c r="N1343">
        <f t="shared" si="210"/>
        <v>1</v>
      </c>
      <c r="O1343">
        <f t="shared" si="211"/>
        <v>0</v>
      </c>
      <c r="P1343">
        <f t="shared" si="212"/>
        <v>0</v>
      </c>
      <c r="Q1343" s="10" t="e">
        <f t="shared" si="216"/>
        <v>#N/A</v>
      </c>
      <c r="R1343">
        <v>1969</v>
      </c>
      <c r="S1343" t="str">
        <f t="shared" si="213"/>
        <v>No</v>
      </c>
      <c r="T1343">
        <f t="shared" si="214"/>
        <v>0</v>
      </c>
      <c r="U1343" s="11">
        <v>1969</v>
      </c>
      <c r="V1343" s="6" t="s">
        <v>2988</v>
      </c>
      <c r="W1343" s="6">
        <v>178</v>
      </c>
      <c r="X1343" s="6" t="s">
        <v>3011</v>
      </c>
      <c r="Y1343" s="6">
        <v>496</v>
      </c>
      <c r="Z1343" s="6" t="s">
        <v>3030</v>
      </c>
      <c r="AA1343" s="6">
        <v>288</v>
      </c>
      <c r="AB1343" s="6">
        <v>0</v>
      </c>
      <c r="AC1343" s="6">
        <v>784</v>
      </c>
      <c r="AD1343">
        <v>784</v>
      </c>
      <c r="AE1343">
        <v>848</v>
      </c>
      <c r="AF1343">
        <v>1632</v>
      </c>
      <c r="AG1343" s="6">
        <v>0</v>
      </c>
      <c r="AH1343" s="6">
        <v>0</v>
      </c>
      <c r="AI1343">
        <v>1</v>
      </c>
      <c r="AJ1343">
        <v>1</v>
      </c>
      <c r="AK1343">
        <v>4</v>
      </c>
      <c r="AL1343">
        <v>1</v>
      </c>
      <c r="AM1343">
        <v>7</v>
      </c>
      <c r="AN1343">
        <v>1</v>
      </c>
      <c r="AO1343" t="s">
        <v>2994</v>
      </c>
      <c r="AP1343" t="s">
        <v>2992</v>
      </c>
      <c r="AQ1343" s="6">
        <v>1969</v>
      </c>
      <c r="AR1343" s="6" t="s">
        <v>3008</v>
      </c>
      <c r="AS1343" s="6">
        <v>2</v>
      </c>
      <c r="AT1343" s="6">
        <v>898</v>
      </c>
      <c r="AU1343" s="6" t="s">
        <v>2994</v>
      </c>
      <c r="AV1343">
        <v>0</v>
      </c>
      <c r="AW1343">
        <v>173</v>
      </c>
      <c r="AX1343">
        <v>368</v>
      </c>
      <c r="AY1343">
        <v>0</v>
      </c>
      <c r="AZ1343">
        <v>0</v>
      </c>
      <c r="BA1343">
        <v>0</v>
      </c>
      <c r="BB1343" t="s">
        <v>2995</v>
      </c>
      <c r="BC1343">
        <v>4</v>
      </c>
      <c r="BD1343">
        <v>2009</v>
      </c>
      <c r="BE1343" t="s">
        <v>2996</v>
      </c>
      <c r="BF1343" t="s">
        <v>2997</v>
      </c>
      <c r="BG1343">
        <v>173000</v>
      </c>
      <c r="BH1343" s="2">
        <v>6</v>
      </c>
      <c r="BI1343" s="2">
        <v>6</v>
      </c>
    </row>
    <row r="1344" spans="1:61" x14ac:dyDescent="0.25">
      <c r="A1344">
        <v>997</v>
      </c>
      <c r="B1344" t="s">
        <v>1355</v>
      </c>
      <c r="C1344" s="6">
        <v>69.22</v>
      </c>
      <c r="D1344">
        <v>15038</v>
      </c>
      <c r="E1344" t="s">
        <v>2985</v>
      </c>
      <c r="F1344" t="s">
        <v>3036</v>
      </c>
      <c r="G1344" t="s">
        <v>9</v>
      </c>
      <c r="H1344" t="s">
        <v>2987</v>
      </c>
      <c r="I1344">
        <v>6</v>
      </c>
      <c r="J1344">
        <v>5</v>
      </c>
      <c r="K1344" t="str" cm="1">
        <f t="array" ref="K1344">_xlfn.IFS(AND(I1344&gt;=1, I1344&lt;=2), "Bad", AND(I1344&gt;=3, I1344&lt;=4), "Somewhat Decent", AND(I1344&gt;=5, I1344&lt;=6), "Good", AND(I1344&gt;=7, I1344&lt;=8), "Very Good", AND(I1344&gt;=9, I1344&lt;=10), "Excellent")</f>
        <v>Good</v>
      </c>
      <c r="L1344">
        <f t="shared" si="208"/>
        <v>0</v>
      </c>
      <c r="M1344">
        <f t="shared" si="209"/>
        <v>0</v>
      </c>
      <c r="N1344">
        <f t="shared" si="210"/>
        <v>1</v>
      </c>
      <c r="O1344">
        <f t="shared" si="211"/>
        <v>0</v>
      </c>
      <c r="P1344">
        <f t="shared" si="212"/>
        <v>0</v>
      </c>
      <c r="Q1344" s="10" t="e">
        <f t="shared" si="216"/>
        <v>#N/A</v>
      </c>
      <c r="R1344">
        <v>1996</v>
      </c>
      <c r="S1344" t="str">
        <f t="shared" si="213"/>
        <v>No</v>
      </c>
      <c r="T1344">
        <f t="shared" si="214"/>
        <v>0</v>
      </c>
      <c r="U1344" s="11">
        <v>1996</v>
      </c>
      <c r="V1344" s="6" t="s">
        <v>2998</v>
      </c>
      <c r="W1344" s="6">
        <v>0</v>
      </c>
      <c r="X1344" s="6" t="s">
        <v>3009</v>
      </c>
      <c r="Y1344" s="6">
        <v>138</v>
      </c>
      <c r="Z1344" s="6" t="s">
        <v>2990</v>
      </c>
      <c r="AA1344" s="6">
        <v>0</v>
      </c>
      <c r="AB1344" s="6">
        <v>778</v>
      </c>
      <c r="AC1344" s="6">
        <v>916</v>
      </c>
      <c r="AD1344">
        <v>916</v>
      </c>
      <c r="AE1344">
        <v>720</v>
      </c>
      <c r="AF1344">
        <v>1636</v>
      </c>
      <c r="AG1344" s="6">
        <v>0</v>
      </c>
      <c r="AH1344" s="6">
        <v>0</v>
      </c>
      <c r="AI1344">
        <v>2</v>
      </c>
      <c r="AJ1344">
        <v>1</v>
      </c>
      <c r="AK1344">
        <v>3</v>
      </c>
      <c r="AL1344">
        <v>1</v>
      </c>
      <c r="AM1344">
        <v>7</v>
      </c>
      <c r="AN1344">
        <v>1</v>
      </c>
      <c r="AO1344" t="s">
        <v>2994</v>
      </c>
      <c r="AP1344" t="s">
        <v>2992</v>
      </c>
      <c r="AQ1344" s="6">
        <v>1996</v>
      </c>
      <c r="AR1344" s="6" t="s">
        <v>2993</v>
      </c>
      <c r="AS1344" s="6">
        <v>2</v>
      </c>
      <c r="AT1344" s="6">
        <v>386</v>
      </c>
      <c r="AU1344" s="6" t="s">
        <v>2994</v>
      </c>
      <c r="AV1344">
        <v>168</v>
      </c>
      <c r="AW1344">
        <v>84</v>
      </c>
      <c r="AX1344">
        <v>0</v>
      </c>
      <c r="AY1344">
        <v>0</v>
      </c>
      <c r="AZ1344">
        <v>0</v>
      </c>
      <c r="BA1344">
        <v>0</v>
      </c>
      <c r="BB1344" t="s">
        <v>2995</v>
      </c>
      <c r="BC1344">
        <v>11</v>
      </c>
      <c r="BD1344">
        <v>2008</v>
      </c>
      <c r="BE1344" t="s">
        <v>2996</v>
      </c>
      <c r="BF1344" t="s">
        <v>2997</v>
      </c>
      <c r="BG1344">
        <v>173000</v>
      </c>
      <c r="BH1344" s="2">
        <v>6</v>
      </c>
      <c r="BI1344" s="2">
        <v>6</v>
      </c>
    </row>
    <row r="1345" spans="1:61" x14ac:dyDescent="0.25">
      <c r="A1345">
        <v>1138</v>
      </c>
      <c r="B1345" t="s">
        <v>1356</v>
      </c>
      <c r="C1345" s="6">
        <v>65</v>
      </c>
      <c r="D1345">
        <v>8366</v>
      </c>
      <c r="E1345" t="s">
        <v>2985</v>
      </c>
      <c r="F1345" t="s">
        <v>3029</v>
      </c>
      <c r="G1345" t="s">
        <v>9</v>
      </c>
      <c r="H1345" t="s">
        <v>2987</v>
      </c>
      <c r="I1345">
        <v>6</v>
      </c>
      <c r="J1345">
        <v>5</v>
      </c>
      <c r="K1345" t="str" cm="1">
        <f t="array" ref="K1345">_xlfn.IFS(AND(I1345&gt;=1, I1345&lt;=2), "Bad", AND(I1345&gt;=3, I1345&lt;=4), "Somewhat Decent", AND(I1345&gt;=5, I1345&lt;=6), "Good", AND(I1345&gt;=7, I1345&lt;=8), "Very Good", AND(I1345&gt;=9, I1345&lt;=10), "Excellent")</f>
        <v>Good</v>
      </c>
      <c r="L1345">
        <f t="shared" si="208"/>
        <v>0</v>
      </c>
      <c r="M1345">
        <f t="shared" si="209"/>
        <v>0</v>
      </c>
      <c r="N1345">
        <f t="shared" si="210"/>
        <v>1</v>
      </c>
      <c r="O1345">
        <f t="shared" si="211"/>
        <v>0</v>
      </c>
      <c r="P1345">
        <f t="shared" si="212"/>
        <v>0</v>
      </c>
      <c r="Q1345" s="10" t="e">
        <f t="shared" si="216"/>
        <v>#N/A</v>
      </c>
      <c r="R1345">
        <v>2004</v>
      </c>
      <c r="S1345" t="str">
        <f t="shared" si="213"/>
        <v>No</v>
      </c>
      <c r="T1345">
        <f t="shared" si="214"/>
        <v>0</v>
      </c>
      <c r="U1345" s="11">
        <v>2004</v>
      </c>
      <c r="V1345" s="6" t="s">
        <v>2998</v>
      </c>
      <c r="W1345" s="6">
        <v>0</v>
      </c>
      <c r="X1345" s="6" t="s">
        <v>2990</v>
      </c>
      <c r="Y1345" s="6">
        <v>0</v>
      </c>
      <c r="Z1345" s="6" t="s">
        <v>2990</v>
      </c>
      <c r="AA1345" s="6">
        <v>0</v>
      </c>
      <c r="AB1345" s="6">
        <v>798</v>
      </c>
      <c r="AC1345" s="6">
        <v>798</v>
      </c>
      <c r="AD1345">
        <v>798</v>
      </c>
      <c r="AE1345">
        <v>842</v>
      </c>
      <c r="AF1345">
        <v>1640</v>
      </c>
      <c r="AG1345" s="6">
        <v>0</v>
      </c>
      <c r="AH1345" s="6">
        <v>0</v>
      </c>
      <c r="AI1345">
        <v>2</v>
      </c>
      <c r="AJ1345">
        <v>1</v>
      </c>
      <c r="AK1345">
        <v>3</v>
      </c>
      <c r="AL1345">
        <v>1</v>
      </c>
      <c r="AM1345">
        <v>6</v>
      </c>
      <c r="AN1345">
        <v>0</v>
      </c>
      <c r="AO1345" t="s">
        <v>2995</v>
      </c>
      <c r="AP1345" t="s">
        <v>2992</v>
      </c>
      <c r="AQ1345" s="6">
        <v>2004</v>
      </c>
      <c r="AR1345" s="6" t="s">
        <v>3008</v>
      </c>
      <c r="AS1345" s="6">
        <v>2</v>
      </c>
      <c r="AT1345" s="6">
        <v>520</v>
      </c>
      <c r="AU1345" s="6" t="s">
        <v>2994</v>
      </c>
      <c r="AV1345">
        <v>138</v>
      </c>
      <c r="AW1345">
        <v>45</v>
      </c>
      <c r="AX1345">
        <v>0</v>
      </c>
      <c r="AY1345">
        <v>0</v>
      </c>
      <c r="AZ1345">
        <v>0</v>
      </c>
      <c r="BA1345">
        <v>0</v>
      </c>
      <c r="BB1345" t="s">
        <v>2995</v>
      </c>
      <c r="BC1345">
        <v>12</v>
      </c>
      <c r="BD1345">
        <v>2008</v>
      </c>
      <c r="BE1345" t="s">
        <v>2996</v>
      </c>
      <c r="BF1345" t="s">
        <v>2997</v>
      </c>
      <c r="BG1345">
        <v>173000</v>
      </c>
      <c r="BH1345" s="2">
        <v>6</v>
      </c>
      <c r="BI1345" s="2">
        <v>6</v>
      </c>
    </row>
    <row r="1346" spans="1:61" x14ac:dyDescent="0.25">
      <c r="A1346">
        <v>1202</v>
      </c>
      <c r="B1346" t="s">
        <v>1357</v>
      </c>
      <c r="C1346" s="6">
        <v>69.22</v>
      </c>
      <c r="D1346">
        <v>9130</v>
      </c>
      <c r="E1346" t="s">
        <v>2985</v>
      </c>
      <c r="F1346" t="s">
        <v>3049</v>
      </c>
      <c r="G1346" t="s">
        <v>9</v>
      </c>
      <c r="H1346" t="s">
        <v>2987</v>
      </c>
      <c r="I1346">
        <v>6</v>
      </c>
      <c r="J1346">
        <v>8</v>
      </c>
      <c r="K1346" t="str" cm="1">
        <f t="array" ref="K1346">_xlfn.IFS(AND(I1346&gt;=1, I1346&lt;=2), "Bad", AND(I1346&gt;=3, I1346&lt;=4), "Somewhat Decent", AND(I1346&gt;=5, I1346&lt;=6), "Good", AND(I1346&gt;=7, I1346&lt;=8), "Very Good", AND(I1346&gt;=9, I1346&lt;=10), "Excellent")</f>
        <v>Good</v>
      </c>
      <c r="L1346">
        <f t="shared" ref="L1346:L1409" si="217">IF(K1346="Bad", 1, 0)</f>
        <v>0</v>
      </c>
      <c r="M1346">
        <f t="shared" ref="M1346:M1409" si="218">IF(K1346="Somewhat Decent", 1, 0)</f>
        <v>0</v>
      </c>
      <c r="N1346">
        <f t="shared" ref="N1346:N1409" si="219">IF(K1346="Good", 1, 0)</f>
        <v>1</v>
      </c>
      <c r="O1346">
        <f t="shared" ref="O1346:O1409" si="220">IF(K1346="Very Good", 1, 0)</f>
        <v>0</v>
      </c>
      <c r="P1346">
        <f t="shared" ref="P1346:P1409" si="221">IF(K1346="Excellent", 1, 0)</f>
        <v>0</v>
      </c>
      <c r="Q1346" s="10">
        <f t="shared" si="216"/>
        <v>24</v>
      </c>
      <c r="R1346">
        <v>1966</v>
      </c>
      <c r="S1346" t="str">
        <f t="shared" ref="S1346:S1409" si="222">IF(U1346=R1346,"No","Yes")</f>
        <v>Yes</v>
      </c>
      <c r="T1346">
        <f t="shared" ref="T1346:T1409" si="223">IF(U1346=R1346,0,1)</f>
        <v>1</v>
      </c>
      <c r="U1346" s="11">
        <v>2000</v>
      </c>
      <c r="V1346" s="6" t="s">
        <v>2988</v>
      </c>
      <c r="W1346" s="6">
        <v>252</v>
      </c>
      <c r="X1346" s="6" t="s">
        <v>2989</v>
      </c>
      <c r="Y1346" s="6">
        <v>400</v>
      </c>
      <c r="Z1346" s="6" t="s">
        <v>3009</v>
      </c>
      <c r="AA1346" s="6">
        <v>64</v>
      </c>
      <c r="AB1346" s="6">
        <v>336</v>
      </c>
      <c r="AC1346" s="6">
        <v>800</v>
      </c>
      <c r="AD1346">
        <v>800</v>
      </c>
      <c r="AE1346">
        <v>832</v>
      </c>
      <c r="AF1346">
        <v>1632</v>
      </c>
      <c r="AG1346" s="6">
        <v>0</v>
      </c>
      <c r="AH1346" s="6">
        <v>1</v>
      </c>
      <c r="AI1346">
        <v>1</v>
      </c>
      <c r="AJ1346">
        <v>1</v>
      </c>
      <c r="AK1346">
        <v>4</v>
      </c>
      <c r="AL1346">
        <v>1</v>
      </c>
      <c r="AM1346">
        <v>7</v>
      </c>
      <c r="AN1346">
        <v>0</v>
      </c>
      <c r="AO1346" t="s">
        <v>2995</v>
      </c>
      <c r="AP1346" t="s">
        <v>2992</v>
      </c>
      <c r="AQ1346" s="6">
        <v>1966</v>
      </c>
      <c r="AR1346" s="6" t="s">
        <v>2990</v>
      </c>
      <c r="AS1346" s="6">
        <v>2</v>
      </c>
      <c r="AT1346" s="6">
        <v>484</v>
      </c>
      <c r="AU1346" s="6" t="s">
        <v>2994</v>
      </c>
      <c r="AV1346">
        <v>0</v>
      </c>
      <c r="AW1346">
        <v>40</v>
      </c>
      <c r="AX1346">
        <v>0</v>
      </c>
      <c r="AY1346">
        <v>0</v>
      </c>
      <c r="AZ1346">
        <v>0</v>
      </c>
      <c r="BA1346">
        <v>0</v>
      </c>
      <c r="BB1346" t="s">
        <v>2995</v>
      </c>
      <c r="BC1346">
        <v>7</v>
      </c>
      <c r="BD1346">
        <v>2008</v>
      </c>
      <c r="BE1346" t="s">
        <v>2996</v>
      </c>
      <c r="BF1346" t="s">
        <v>2997</v>
      </c>
      <c r="BG1346">
        <v>173000</v>
      </c>
      <c r="BH1346" s="2">
        <v>6</v>
      </c>
      <c r="BI1346" s="2">
        <v>6</v>
      </c>
    </row>
    <row r="1347" spans="1:61" x14ac:dyDescent="0.25">
      <c r="A1347">
        <v>1399</v>
      </c>
      <c r="B1347" t="s">
        <v>1358</v>
      </c>
      <c r="C1347" s="6">
        <v>69.22</v>
      </c>
      <c r="D1347">
        <v>2887</v>
      </c>
      <c r="E1347" t="s">
        <v>2985</v>
      </c>
      <c r="F1347" t="s">
        <v>3042</v>
      </c>
      <c r="G1347" t="s">
        <v>9</v>
      </c>
      <c r="H1347" t="s">
        <v>3001</v>
      </c>
      <c r="I1347">
        <v>6</v>
      </c>
      <c r="J1347">
        <v>5</v>
      </c>
      <c r="K1347" t="str" cm="1">
        <f t="array" ref="K1347">_xlfn.IFS(AND(I1347&gt;=1, I1347&lt;=2), "Bad", AND(I1347&gt;=3, I1347&lt;=4), "Somewhat Decent", AND(I1347&gt;=5, I1347&lt;=6), "Good", AND(I1347&gt;=7, I1347&lt;=8), "Very Good", AND(I1347&gt;=9, I1347&lt;=10), "Excellent")</f>
        <v>Good</v>
      </c>
      <c r="L1347">
        <f t="shared" si="217"/>
        <v>0</v>
      </c>
      <c r="M1347">
        <f t="shared" si="218"/>
        <v>0</v>
      </c>
      <c r="N1347">
        <f t="shared" si="219"/>
        <v>1</v>
      </c>
      <c r="O1347">
        <f t="shared" si="220"/>
        <v>0</v>
      </c>
      <c r="P1347">
        <f t="shared" si="221"/>
        <v>0</v>
      </c>
      <c r="Q1347" s="10">
        <f t="shared" si="216"/>
        <v>27</v>
      </c>
      <c r="R1347">
        <v>1996</v>
      </c>
      <c r="S1347" t="str">
        <f t="shared" si="222"/>
        <v>Yes</v>
      </c>
      <c r="T1347">
        <f t="shared" si="223"/>
        <v>1</v>
      </c>
      <c r="U1347" s="11">
        <v>1997</v>
      </c>
      <c r="V1347" s="6" t="s">
        <v>2998</v>
      </c>
      <c r="W1347" s="6">
        <v>0</v>
      </c>
      <c r="X1347" s="6" t="s">
        <v>2989</v>
      </c>
      <c r="Y1347" s="6">
        <v>1003</v>
      </c>
      <c r="Z1347" s="6" t="s">
        <v>2990</v>
      </c>
      <c r="AA1347" s="6">
        <v>0</v>
      </c>
      <c r="AB1347" s="6">
        <v>288</v>
      </c>
      <c r="AC1347" s="6">
        <v>1291</v>
      </c>
      <c r="AD1347">
        <v>1291</v>
      </c>
      <c r="AE1347">
        <v>0</v>
      </c>
      <c r="AF1347">
        <v>1291</v>
      </c>
      <c r="AG1347" s="6">
        <v>1</v>
      </c>
      <c r="AH1347" s="6">
        <v>0</v>
      </c>
      <c r="AI1347">
        <v>1</v>
      </c>
      <c r="AJ1347">
        <v>0</v>
      </c>
      <c r="AK1347">
        <v>2</v>
      </c>
      <c r="AL1347">
        <v>1</v>
      </c>
      <c r="AM1347">
        <v>6</v>
      </c>
      <c r="AN1347">
        <v>1</v>
      </c>
      <c r="AO1347" t="s">
        <v>3003</v>
      </c>
      <c r="AP1347" t="s">
        <v>2992</v>
      </c>
      <c r="AQ1347" s="6">
        <v>1996</v>
      </c>
      <c r="AR1347" s="6" t="s">
        <v>2990</v>
      </c>
      <c r="AS1347" s="6">
        <v>2</v>
      </c>
      <c r="AT1347" s="6">
        <v>431</v>
      </c>
      <c r="AU1347" s="6" t="s">
        <v>2994</v>
      </c>
      <c r="AV1347">
        <v>307</v>
      </c>
      <c r="AW1347">
        <v>0</v>
      </c>
      <c r="AX1347">
        <v>0</v>
      </c>
      <c r="AY1347">
        <v>0</v>
      </c>
      <c r="AZ1347">
        <v>0</v>
      </c>
      <c r="BA1347">
        <v>0</v>
      </c>
      <c r="BB1347" t="s">
        <v>2995</v>
      </c>
      <c r="BC1347">
        <v>11</v>
      </c>
      <c r="BD1347">
        <v>2008</v>
      </c>
      <c r="BE1347" t="s">
        <v>2996</v>
      </c>
      <c r="BF1347" t="s">
        <v>2997</v>
      </c>
      <c r="BG1347">
        <v>173000</v>
      </c>
      <c r="BH1347" s="2">
        <v>6</v>
      </c>
      <c r="BI1347" s="2">
        <v>6</v>
      </c>
    </row>
    <row r="1348" spans="1:61" x14ac:dyDescent="0.25">
      <c r="A1348">
        <v>1593</v>
      </c>
      <c r="B1348" t="s">
        <v>1359</v>
      </c>
      <c r="C1348" s="6">
        <v>150</v>
      </c>
      <c r="D1348">
        <v>14137</v>
      </c>
      <c r="E1348" t="s">
        <v>2985</v>
      </c>
      <c r="F1348" t="s">
        <v>3050</v>
      </c>
      <c r="G1348" t="s">
        <v>9</v>
      </c>
      <c r="H1348" t="s">
        <v>3040</v>
      </c>
      <c r="I1348">
        <v>4</v>
      </c>
      <c r="J1348">
        <v>5</v>
      </c>
      <c r="K1348" t="str" cm="1">
        <f t="array" ref="K1348">_xlfn.IFS(AND(I1348&gt;=1, I1348&lt;=2), "Bad", AND(I1348&gt;=3, I1348&lt;=4), "Somewhat Decent", AND(I1348&gt;=5, I1348&lt;=6), "Good", AND(I1348&gt;=7, I1348&lt;=8), "Very Good", AND(I1348&gt;=9, I1348&lt;=10), "Excellent")</f>
        <v>Somewhat Decent</v>
      </c>
      <c r="L1348">
        <f t="shared" si="217"/>
        <v>0</v>
      </c>
      <c r="M1348">
        <f t="shared" si="218"/>
        <v>1</v>
      </c>
      <c r="N1348">
        <f t="shared" si="219"/>
        <v>0</v>
      </c>
      <c r="O1348">
        <f t="shared" si="220"/>
        <v>0</v>
      </c>
      <c r="P1348">
        <f t="shared" si="221"/>
        <v>0</v>
      </c>
      <c r="Q1348" s="10" t="e">
        <f t="shared" si="216"/>
        <v>#N/A</v>
      </c>
      <c r="R1348">
        <v>1964</v>
      </c>
      <c r="S1348" t="str">
        <f t="shared" si="222"/>
        <v>No</v>
      </c>
      <c r="T1348">
        <f t="shared" si="223"/>
        <v>0</v>
      </c>
      <c r="U1348" s="11">
        <v>1964</v>
      </c>
      <c r="V1348" s="6" t="s">
        <v>2988</v>
      </c>
      <c r="W1348" s="6">
        <v>98</v>
      </c>
      <c r="X1348" s="6" t="s">
        <v>3007</v>
      </c>
      <c r="Y1348" s="6">
        <v>865</v>
      </c>
      <c r="Z1348" s="6" t="s">
        <v>3030</v>
      </c>
      <c r="AA1348" s="6">
        <v>247</v>
      </c>
      <c r="AB1348" s="6">
        <v>88</v>
      </c>
      <c r="AC1348" s="6">
        <v>1200</v>
      </c>
      <c r="AD1348">
        <v>1200</v>
      </c>
      <c r="AE1348">
        <v>0</v>
      </c>
      <c r="AF1348">
        <v>1200</v>
      </c>
      <c r="AG1348" s="6">
        <v>1</v>
      </c>
      <c r="AH1348" s="6">
        <v>0</v>
      </c>
      <c r="AI1348">
        <v>1</v>
      </c>
      <c r="AJ1348">
        <v>0</v>
      </c>
      <c r="AK1348">
        <v>3</v>
      </c>
      <c r="AL1348">
        <v>1</v>
      </c>
      <c r="AM1348">
        <v>6</v>
      </c>
      <c r="AN1348">
        <v>0</v>
      </c>
      <c r="AO1348" t="s">
        <v>2995</v>
      </c>
      <c r="AP1348" t="s">
        <v>3052</v>
      </c>
      <c r="AQ1348" s="6">
        <v>1964</v>
      </c>
      <c r="AR1348" s="6" t="s">
        <v>2993</v>
      </c>
      <c r="AS1348" s="6">
        <v>3</v>
      </c>
      <c r="AT1348" s="6">
        <v>850</v>
      </c>
      <c r="AU1348" s="6" t="s">
        <v>2994</v>
      </c>
      <c r="AV1348">
        <v>0</v>
      </c>
      <c r="AW1348">
        <v>119</v>
      </c>
      <c r="AX1348">
        <v>0</v>
      </c>
      <c r="AY1348">
        <v>0</v>
      </c>
      <c r="AZ1348">
        <v>171</v>
      </c>
      <c r="BA1348">
        <v>0</v>
      </c>
      <c r="BB1348" t="s">
        <v>2995</v>
      </c>
      <c r="BC1348">
        <v>11</v>
      </c>
      <c r="BD1348">
        <v>2008</v>
      </c>
      <c r="BE1348" t="s">
        <v>3032</v>
      </c>
      <c r="BF1348" t="s">
        <v>2997</v>
      </c>
      <c r="BG1348">
        <v>173000</v>
      </c>
      <c r="BH1348" s="2">
        <v>6</v>
      </c>
      <c r="BI1348" s="2">
        <v>6</v>
      </c>
    </row>
    <row r="1349" spans="1:61" x14ac:dyDescent="0.25">
      <c r="A1349">
        <v>2440</v>
      </c>
      <c r="B1349" t="s">
        <v>1360</v>
      </c>
      <c r="C1349" s="6">
        <v>58</v>
      </c>
      <c r="D1349">
        <v>10852</v>
      </c>
      <c r="E1349" t="s">
        <v>2985</v>
      </c>
      <c r="F1349" t="s">
        <v>3036</v>
      </c>
      <c r="G1349" t="s">
        <v>9</v>
      </c>
      <c r="H1349" t="s">
        <v>2987</v>
      </c>
      <c r="I1349">
        <v>6</v>
      </c>
      <c r="J1349">
        <v>5</v>
      </c>
      <c r="K1349" t="str" cm="1">
        <f t="array" ref="K1349">_xlfn.IFS(AND(I1349&gt;=1, I1349&lt;=2), "Bad", AND(I1349&gt;=3, I1349&lt;=4), "Somewhat Decent", AND(I1349&gt;=5, I1349&lt;=6), "Good", AND(I1349&gt;=7, I1349&lt;=8), "Very Good", AND(I1349&gt;=9, I1349&lt;=10), "Excellent")</f>
        <v>Good</v>
      </c>
      <c r="L1349">
        <f t="shared" si="217"/>
        <v>0</v>
      </c>
      <c r="M1349">
        <f t="shared" si="218"/>
        <v>0</v>
      </c>
      <c r="N1349">
        <f t="shared" si="219"/>
        <v>1</v>
      </c>
      <c r="O1349">
        <f t="shared" si="220"/>
        <v>0</v>
      </c>
      <c r="P1349">
        <f t="shared" si="221"/>
        <v>0</v>
      </c>
      <c r="Q1349" s="10" t="e">
        <f t="shared" si="216"/>
        <v>#N/A</v>
      </c>
      <c r="R1349">
        <v>2000</v>
      </c>
      <c r="S1349" t="str">
        <f t="shared" si="222"/>
        <v>No</v>
      </c>
      <c r="T1349">
        <f t="shared" si="223"/>
        <v>0</v>
      </c>
      <c r="U1349" s="11">
        <v>2000</v>
      </c>
      <c r="V1349" s="6" t="s">
        <v>2998</v>
      </c>
      <c r="W1349" s="6">
        <v>0</v>
      </c>
      <c r="X1349" s="6" t="s">
        <v>2989</v>
      </c>
      <c r="Y1349" s="6">
        <v>786</v>
      </c>
      <c r="Z1349" s="6" t="s">
        <v>2990</v>
      </c>
      <c r="AA1349" s="6">
        <v>0</v>
      </c>
      <c r="AB1349" s="6">
        <v>173</v>
      </c>
      <c r="AC1349" s="6">
        <v>959</v>
      </c>
      <c r="AD1349">
        <v>959</v>
      </c>
      <c r="AE1349">
        <v>712</v>
      </c>
      <c r="AF1349">
        <v>1671</v>
      </c>
      <c r="AG1349" s="6">
        <v>1</v>
      </c>
      <c r="AH1349" s="6">
        <v>0</v>
      </c>
      <c r="AI1349">
        <v>2</v>
      </c>
      <c r="AJ1349">
        <v>1</v>
      </c>
      <c r="AK1349">
        <v>3</v>
      </c>
      <c r="AL1349">
        <v>1</v>
      </c>
      <c r="AM1349">
        <v>7</v>
      </c>
      <c r="AN1349">
        <v>1</v>
      </c>
      <c r="AO1349" t="s">
        <v>2994</v>
      </c>
      <c r="AP1349" t="s">
        <v>2992</v>
      </c>
      <c r="AQ1349" s="6">
        <v>2000</v>
      </c>
      <c r="AR1349" s="6" t="s">
        <v>2993</v>
      </c>
      <c r="AS1349" s="6">
        <v>2</v>
      </c>
      <c r="AT1349" s="6">
        <v>472</v>
      </c>
      <c r="AU1349" s="6" t="s">
        <v>2994</v>
      </c>
      <c r="AV1349">
        <v>0</v>
      </c>
      <c r="AW1349">
        <v>38</v>
      </c>
      <c r="AX1349">
        <v>0</v>
      </c>
      <c r="AY1349">
        <v>0</v>
      </c>
      <c r="AZ1349">
        <v>0</v>
      </c>
      <c r="BA1349">
        <v>0</v>
      </c>
      <c r="BB1349" t="s">
        <v>2995</v>
      </c>
      <c r="BC1349">
        <v>2</v>
      </c>
      <c r="BD1349">
        <v>2006</v>
      </c>
      <c r="BE1349" t="s">
        <v>2996</v>
      </c>
      <c r="BF1349" t="s">
        <v>2997</v>
      </c>
      <c r="BG1349">
        <v>173000</v>
      </c>
      <c r="BH1349" s="2">
        <v>6</v>
      </c>
      <c r="BI1349" s="2">
        <v>6</v>
      </c>
    </row>
    <row r="1350" spans="1:61" x14ac:dyDescent="0.25">
      <c r="A1350">
        <v>2417</v>
      </c>
      <c r="B1350" t="s">
        <v>1361</v>
      </c>
      <c r="C1350" s="6">
        <v>105</v>
      </c>
      <c r="D1350">
        <v>15578</v>
      </c>
      <c r="E1350" t="s">
        <v>2985</v>
      </c>
      <c r="F1350" t="s">
        <v>3036</v>
      </c>
      <c r="G1350" t="s">
        <v>9</v>
      </c>
      <c r="H1350" t="s">
        <v>2987</v>
      </c>
      <c r="I1350">
        <v>6</v>
      </c>
      <c r="J1350">
        <v>5</v>
      </c>
      <c r="K1350" t="str" cm="1">
        <f t="array" ref="K1350">_xlfn.IFS(AND(I1350&gt;=1, I1350&lt;=2), "Bad", AND(I1350&gt;=3, I1350&lt;=4), "Somewhat Decent", AND(I1350&gt;=5, I1350&lt;=6), "Good", AND(I1350&gt;=7, I1350&lt;=8), "Very Good", AND(I1350&gt;=9, I1350&lt;=10), "Excellent")</f>
        <v>Good</v>
      </c>
      <c r="L1350">
        <f t="shared" si="217"/>
        <v>0</v>
      </c>
      <c r="M1350">
        <f t="shared" si="218"/>
        <v>0</v>
      </c>
      <c r="N1350">
        <f t="shared" si="219"/>
        <v>1</v>
      </c>
      <c r="O1350">
        <f t="shared" si="220"/>
        <v>0</v>
      </c>
      <c r="P1350">
        <f t="shared" si="221"/>
        <v>0</v>
      </c>
      <c r="Q1350" s="10" t="e">
        <f t="shared" si="216"/>
        <v>#N/A</v>
      </c>
      <c r="R1350">
        <v>2006</v>
      </c>
      <c r="S1350" t="str">
        <f t="shared" si="222"/>
        <v>No</v>
      </c>
      <c r="T1350">
        <f t="shared" si="223"/>
        <v>0</v>
      </c>
      <c r="U1350" s="11">
        <v>2006</v>
      </c>
      <c r="V1350" s="6" t="s">
        <v>2998</v>
      </c>
      <c r="W1350" s="6">
        <v>0</v>
      </c>
      <c r="X1350" s="6" t="s">
        <v>2990</v>
      </c>
      <c r="Y1350" s="6">
        <v>0</v>
      </c>
      <c r="Z1350" s="6" t="s">
        <v>2990</v>
      </c>
      <c r="AA1350" s="6">
        <v>0</v>
      </c>
      <c r="AB1350" s="6">
        <v>728</v>
      </c>
      <c r="AC1350" s="6">
        <v>728</v>
      </c>
      <c r="AD1350">
        <v>728</v>
      </c>
      <c r="AE1350">
        <v>728</v>
      </c>
      <c r="AF1350">
        <v>1456</v>
      </c>
      <c r="AG1350" s="6">
        <v>0</v>
      </c>
      <c r="AH1350" s="6">
        <v>0</v>
      </c>
      <c r="AI1350">
        <v>2</v>
      </c>
      <c r="AJ1350">
        <v>1</v>
      </c>
      <c r="AK1350">
        <v>3</v>
      </c>
      <c r="AL1350">
        <v>1</v>
      </c>
      <c r="AM1350">
        <v>8</v>
      </c>
      <c r="AN1350">
        <v>0</v>
      </c>
      <c r="AO1350" t="s">
        <v>2995</v>
      </c>
      <c r="AP1350" t="s">
        <v>2992</v>
      </c>
      <c r="AQ1350" s="6">
        <v>2006</v>
      </c>
      <c r="AR1350" s="6" t="s">
        <v>3008</v>
      </c>
      <c r="AS1350" s="6">
        <v>2</v>
      </c>
      <c r="AT1350" s="6">
        <v>429</v>
      </c>
      <c r="AU1350" s="6" t="s">
        <v>2994</v>
      </c>
      <c r="AV1350">
        <v>0</v>
      </c>
      <c r="AW1350">
        <v>0</v>
      </c>
      <c r="AX1350">
        <v>0</v>
      </c>
      <c r="AY1350">
        <v>0</v>
      </c>
      <c r="AZ1350">
        <v>0</v>
      </c>
      <c r="BA1350">
        <v>0</v>
      </c>
      <c r="BB1350" t="s">
        <v>2995</v>
      </c>
      <c r="BC1350">
        <v>5</v>
      </c>
      <c r="BD1350">
        <v>2006</v>
      </c>
      <c r="BE1350" t="s">
        <v>3004</v>
      </c>
      <c r="BF1350" t="s">
        <v>3005</v>
      </c>
      <c r="BG1350">
        <v>172785</v>
      </c>
      <c r="BH1350" s="2">
        <v>6</v>
      </c>
      <c r="BI1350" s="2">
        <v>6</v>
      </c>
    </row>
    <row r="1351" spans="1:61" x14ac:dyDescent="0.25">
      <c r="A1351">
        <v>129</v>
      </c>
      <c r="B1351" t="s">
        <v>1362</v>
      </c>
      <c r="C1351" s="6">
        <v>120</v>
      </c>
      <c r="D1351">
        <v>17360</v>
      </c>
      <c r="E1351" t="s">
        <v>2985</v>
      </c>
      <c r="F1351" t="s">
        <v>3016</v>
      </c>
      <c r="G1351" t="s">
        <v>9</v>
      </c>
      <c r="H1351" t="s">
        <v>3028</v>
      </c>
      <c r="I1351">
        <v>6</v>
      </c>
      <c r="J1351">
        <v>6</v>
      </c>
      <c r="K1351" t="str" cm="1">
        <f t="array" ref="K1351">_xlfn.IFS(AND(I1351&gt;=1, I1351&lt;=2), "Bad", AND(I1351&gt;=3, I1351&lt;=4), "Somewhat Decent", AND(I1351&gt;=5, I1351&lt;=6), "Good", AND(I1351&gt;=7, I1351&lt;=8), "Very Good", AND(I1351&gt;=9, I1351&lt;=10), "Excellent")</f>
        <v>Good</v>
      </c>
      <c r="L1351">
        <f t="shared" si="217"/>
        <v>0</v>
      </c>
      <c r="M1351">
        <f t="shared" si="218"/>
        <v>0</v>
      </c>
      <c r="N1351">
        <f t="shared" si="219"/>
        <v>1</v>
      </c>
      <c r="O1351">
        <f t="shared" si="220"/>
        <v>0</v>
      </c>
      <c r="P1351">
        <f t="shared" si="221"/>
        <v>0</v>
      </c>
      <c r="Q1351" s="10">
        <f t="shared" si="216"/>
        <v>74</v>
      </c>
      <c r="R1351">
        <v>1949</v>
      </c>
      <c r="S1351" t="str">
        <f t="shared" si="222"/>
        <v>Yes</v>
      </c>
      <c r="T1351">
        <f t="shared" si="223"/>
        <v>1</v>
      </c>
      <c r="U1351" s="11">
        <v>1950</v>
      </c>
      <c r="V1351" s="6" t="s">
        <v>3002</v>
      </c>
      <c r="W1351" s="6">
        <v>340</v>
      </c>
      <c r="X1351" s="6" t="s">
        <v>3009</v>
      </c>
      <c r="Y1351" s="6">
        <v>300</v>
      </c>
      <c r="Z1351" s="6" t="s">
        <v>2990</v>
      </c>
      <c r="AA1351" s="6">
        <v>0</v>
      </c>
      <c r="AB1351" s="6">
        <v>482</v>
      </c>
      <c r="AC1351" s="6">
        <v>782</v>
      </c>
      <c r="AD1351">
        <v>1019</v>
      </c>
      <c r="AE1351">
        <v>537</v>
      </c>
      <c r="AF1351">
        <v>1556</v>
      </c>
      <c r="AG1351" s="6">
        <v>0</v>
      </c>
      <c r="AH1351" s="6">
        <v>0</v>
      </c>
      <c r="AI1351">
        <v>2</v>
      </c>
      <c r="AJ1351">
        <v>0</v>
      </c>
      <c r="AK1351">
        <v>3</v>
      </c>
      <c r="AL1351">
        <v>1</v>
      </c>
      <c r="AM1351">
        <v>6</v>
      </c>
      <c r="AN1351">
        <v>1</v>
      </c>
      <c r="AO1351" t="s">
        <v>3003</v>
      </c>
      <c r="AP1351" t="s">
        <v>2992</v>
      </c>
      <c r="AQ1351" s="6">
        <v>1949</v>
      </c>
      <c r="AR1351" s="6" t="s">
        <v>2990</v>
      </c>
      <c r="AS1351" s="6">
        <v>2</v>
      </c>
      <c r="AT1351" s="6">
        <v>470</v>
      </c>
      <c r="AU1351" s="6" t="s">
        <v>2994</v>
      </c>
      <c r="AV1351">
        <v>0</v>
      </c>
      <c r="AW1351">
        <v>0</v>
      </c>
      <c r="AX1351">
        <v>150</v>
      </c>
      <c r="AY1351">
        <v>0</v>
      </c>
      <c r="AZ1351">
        <v>0</v>
      </c>
      <c r="BA1351">
        <v>0</v>
      </c>
      <c r="BB1351" t="s">
        <v>2995</v>
      </c>
      <c r="BC1351">
        <v>1</v>
      </c>
      <c r="BD1351">
        <v>2010</v>
      </c>
      <c r="BE1351" t="s">
        <v>2996</v>
      </c>
      <c r="BF1351" t="s">
        <v>2997</v>
      </c>
      <c r="BG1351">
        <v>172500</v>
      </c>
      <c r="BH1351" s="2">
        <v>6</v>
      </c>
      <c r="BI1351" s="2">
        <v>6</v>
      </c>
    </row>
    <row r="1352" spans="1:61" x14ac:dyDescent="0.25">
      <c r="A1352">
        <v>598</v>
      </c>
      <c r="B1352" t="s">
        <v>1363</v>
      </c>
      <c r="C1352" s="6">
        <v>69.22</v>
      </c>
      <c r="D1352">
        <v>16500</v>
      </c>
      <c r="E1352" t="s">
        <v>2985</v>
      </c>
      <c r="F1352" t="s">
        <v>3049</v>
      </c>
      <c r="G1352" t="s">
        <v>9</v>
      </c>
      <c r="H1352" t="s">
        <v>3040</v>
      </c>
      <c r="I1352">
        <v>6</v>
      </c>
      <c r="J1352">
        <v>5</v>
      </c>
      <c r="K1352" t="str" cm="1">
        <f t="array" ref="K1352">_xlfn.IFS(AND(I1352&gt;=1, I1352&lt;=2), "Bad", AND(I1352&gt;=3, I1352&lt;=4), "Somewhat Decent", AND(I1352&gt;=5, I1352&lt;=6), "Good", AND(I1352&gt;=7, I1352&lt;=8), "Very Good", AND(I1352&gt;=9, I1352&lt;=10), "Excellent")</f>
        <v>Good</v>
      </c>
      <c r="L1352">
        <f t="shared" si="217"/>
        <v>0</v>
      </c>
      <c r="M1352">
        <f t="shared" si="218"/>
        <v>0</v>
      </c>
      <c r="N1352">
        <f t="shared" si="219"/>
        <v>1</v>
      </c>
      <c r="O1352">
        <f t="shared" si="220"/>
        <v>0</v>
      </c>
      <c r="P1352">
        <f t="shared" si="221"/>
        <v>0</v>
      </c>
      <c r="Q1352" s="10" t="e">
        <f t="shared" si="216"/>
        <v>#N/A</v>
      </c>
      <c r="R1352">
        <v>1971</v>
      </c>
      <c r="S1352" t="str">
        <f t="shared" si="222"/>
        <v>No</v>
      </c>
      <c r="T1352">
        <f t="shared" si="223"/>
        <v>0</v>
      </c>
      <c r="U1352" s="11">
        <v>1971</v>
      </c>
      <c r="V1352" s="6" t="s">
        <v>2988</v>
      </c>
      <c r="W1352" s="6">
        <v>509</v>
      </c>
      <c r="X1352" s="6" t="s">
        <v>2989</v>
      </c>
      <c r="Y1352" s="6">
        <v>962</v>
      </c>
      <c r="Z1352" s="6" t="s">
        <v>2990</v>
      </c>
      <c r="AA1352" s="6">
        <v>0</v>
      </c>
      <c r="AB1352" s="6">
        <v>270</v>
      </c>
      <c r="AC1352" s="6">
        <v>1232</v>
      </c>
      <c r="AD1352">
        <v>1320</v>
      </c>
      <c r="AE1352">
        <v>0</v>
      </c>
      <c r="AF1352">
        <v>1320</v>
      </c>
      <c r="AG1352" s="6">
        <v>0</v>
      </c>
      <c r="AH1352" s="6">
        <v>1</v>
      </c>
      <c r="AI1352">
        <v>2</v>
      </c>
      <c r="AJ1352">
        <v>0</v>
      </c>
      <c r="AK1352">
        <v>3</v>
      </c>
      <c r="AL1352">
        <v>1</v>
      </c>
      <c r="AM1352">
        <v>5</v>
      </c>
      <c r="AN1352">
        <v>1</v>
      </c>
      <c r="AO1352" t="s">
        <v>3003</v>
      </c>
      <c r="AP1352" t="s">
        <v>2992</v>
      </c>
      <c r="AQ1352" s="6">
        <v>1971</v>
      </c>
      <c r="AR1352" s="6" t="s">
        <v>3008</v>
      </c>
      <c r="AS1352" s="6">
        <v>2</v>
      </c>
      <c r="AT1352" s="6">
        <v>495</v>
      </c>
      <c r="AU1352" s="6" t="s">
        <v>2994</v>
      </c>
      <c r="AV1352">
        <v>0</v>
      </c>
      <c r="AW1352">
        <v>20</v>
      </c>
      <c r="AX1352">
        <v>0</v>
      </c>
      <c r="AY1352">
        <v>0</v>
      </c>
      <c r="AZ1352">
        <v>0</v>
      </c>
      <c r="BA1352">
        <v>0</v>
      </c>
      <c r="BB1352" t="s">
        <v>2995</v>
      </c>
      <c r="BC1352">
        <v>5</v>
      </c>
      <c r="BD1352">
        <v>2009</v>
      </c>
      <c r="BE1352" t="s">
        <v>2996</v>
      </c>
      <c r="BF1352" t="s">
        <v>2997</v>
      </c>
      <c r="BG1352">
        <v>172500</v>
      </c>
      <c r="BH1352" s="2">
        <v>6</v>
      </c>
      <c r="BI1352" s="2">
        <v>6</v>
      </c>
    </row>
    <row r="1353" spans="1:61" x14ac:dyDescent="0.25">
      <c r="A1353">
        <v>771</v>
      </c>
      <c r="B1353" t="s">
        <v>1364</v>
      </c>
      <c r="C1353" s="6">
        <v>70</v>
      </c>
      <c r="D1353">
        <v>11184</v>
      </c>
      <c r="E1353" t="s">
        <v>2985</v>
      </c>
      <c r="F1353" t="s">
        <v>3031</v>
      </c>
      <c r="G1353" t="s">
        <v>9</v>
      </c>
      <c r="H1353" t="s">
        <v>2987</v>
      </c>
      <c r="I1353">
        <v>6</v>
      </c>
      <c r="J1353">
        <v>5</v>
      </c>
      <c r="K1353" t="str" cm="1">
        <f t="array" ref="K1353">_xlfn.IFS(AND(I1353&gt;=1, I1353&lt;=2), "Bad", AND(I1353&gt;=3, I1353&lt;=4), "Somewhat Decent", AND(I1353&gt;=5, I1353&lt;=6), "Good", AND(I1353&gt;=7, I1353&lt;=8), "Very Good", AND(I1353&gt;=9, I1353&lt;=10), "Excellent")</f>
        <v>Good</v>
      </c>
      <c r="L1353">
        <f t="shared" si="217"/>
        <v>0</v>
      </c>
      <c r="M1353">
        <f t="shared" si="218"/>
        <v>0</v>
      </c>
      <c r="N1353">
        <f t="shared" si="219"/>
        <v>1</v>
      </c>
      <c r="O1353">
        <f t="shared" si="220"/>
        <v>0</v>
      </c>
      <c r="P1353">
        <f t="shared" si="221"/>
        <v>0</v>
      </c>
      <c r="Q1353" s="10" t="e">
        <f t="shared" si="216"/>
        <v>#N/A</v>
      </c>
      <c r="R1353">
        <v>1978</v>
      </c>
      <c r="S1353" t="str">
        <f t="shared" si="222"/>
        <v>No</v>
      </c>
      <c r="T1353">
        <f t="shared" si="223"/>
        <v>0</v>
      </c>
      <c r="U1353" s="11">
        <v>1978</v>
      </c>
      <c r="V1353" s="6" t="s">
        <v>2988</v>
      </c>
      <c r="W1353" s="6">
        <v>92</v>
      </c>
      <c r="X1353" s="6" t="s">
        <v>3030</v>
      </c>
      <c r="Y1353" s="6">
        <v>226</v>
      </c>
      <c r="Z1353" s="6" t="s">
        <v>3009</v>
      </c>
      <c r="AA1353" s="6">
        <v>500</v>
      </c>
      <c r="AB1353" s="6">
        <v>192</v>
      </c>
      <c r="AC1353" s="6">
        <v>918</v>
      </c>
      <c r="AD1353">
        <v>918</v>
      </c>
      <c r="AE1353">
        <v>765</v>
      </c>
      <c r="AF1353">
        <v>1683</v>
      </c>
      <c r="AG1353" s="6">
        <v>0</v>
      </c>
      <c r="AH1353" s="6">
        <v>0</v>
      </c>
      <c r="AI1353">
        <v>2</v>
      </c>
      <c r="AJ1353">
        <v>1</v>
      </c>
      <c r="AK1353">
        <v>3</v>
      </c>
      <c r="AL1353">
        <v>1</v>
      </c>
      <c r="AM1353">
        <v>7</v>
      </c>
      <c r="AN1353">
        <v>1</v>
      </c>
      <c r="AO1353" t="s">
        <v>2994</v>
      </c>
      <c r="AP1353" t="s">
        <v>2992</v>
      </c>
      <c r="AQ1353" s="6">
        <v>1978</v>
      </c>
      <c r="AR1353" s="6" t="s">
        <v>3008</v>
      </c>
      <c r="AS1353" s="6">
        <v>2</v>
      </c>
      <c r="AT1353" s="6">
        <v>440</v>
      </c>
      <c r="AU1353" s="6" t="s">
        <v>2994</v>
      </c>
      <c r="AV1353">
        <v>243</v>
      </c>
      <c r="AW1353">
        <v>0</v>
      </c>
      <c r="AX1353">
        <v>0</v>
      </c>
      <c r="AY1353">
        <v>0</v>
      </c>
      <c r="AZ1353">
        <v>0</v>
      </c>
      <c r="BA1353">
        <v>0</v>
      </c>
      <c r="BB1353" t="s">
        <v>2995</v>
      </c>
      <c r="BC1353">
        <v>7</v>
      </c>
      <c r="BD1353">
        <v>2009</v>
      </c>
      <c r="BE1353" t="s">
        <v>2996</v>
      </c>
      <c r="BF1353" t="s">
        <v>2997</v>
      </c>
      <c r="BG1353">
        <v>172500</v>
      </c>
      <c r="BH1353" s="2">
        <v>6</v>
      </c>
      <c r="BI1353" s="2">
        <v>6</v>
      </c>
    </row>
    <row r="1354" spans="1:61" x14ac:dyDescent="0.25">
      <c r="A1354">
        <v>1577</v>
      </c>
      <c r="B1354" t="s">
        <v>1365</v>
      </c>
      <c r="C1354" s="6">
        <v>73</v>
      </c>
      <c r="D1354">
        <v>9802</v>
      </c>
      <c r="E1354" t="s">
        <v>2985</v>
      </c>
      <c r="F1354" t="s">
        <v>3025</v>
      </c>
      <c r="G1354" t="s">
        <v>9</v>
      </c>
      <c r="H1354" t="s">
        <v>3041</v>
      </c>
      <c r="I1354">
        <v>5</v>
      </c>
      <c r="J1354">
        <v>5</v>
      </c>
      <c r="K1354" t="str" cm="1">
        <f t="array" ref="K1354">_xlfn.IFS(AND(I1354&gt;=1, I1354&lt;=2), "Bad", AND(I1354&gt;=3, I1354&lt;=4), "Somewhat Decent", AND(I1354&gt;=5, I1354&lt;=6), "Good", AND(I1354&gt;=7, I1354&lt;=8), "Very Good", AND(I1354&gt;=9, I1354&lt;=10), "Excellent")</f>
        <v>Good</v>
      </c>
      <c r="L1354">
        <f t="shared" si="217"/>
        <v>0</v>
      </c>
      <c r="M1354">
        <f t="shared" si="218"/>
        <v>0</v>
      </c>
      <c r="N1354">
        <f t="shared" si="219"/>
        <v>1</v>
      </c>
      <c r="O1354">
        <f t="shared" si="220"/>
        <v>0</v>
      </c>
      <c r="P1354">
        <f t="shared" si="221"/>
        <v>0</v>
      </c>
      <c r="Q1354" s="10">
        <f t="shared" si="216"/>
        <v>17</v>
      </c>
      <c r="R1354">
        <v>2006</v>
      </c>
      <c r="S1354" t="str">
        <f t="shared" si="222"/>
        <v>Yes</v>
      </c>
      <c r="T1354">
        <f t="shared" si="223"/>
        <v>1</v>
      </c>
      <c r="U1354" s="11">
        <v>2007</v>
      </c>
      <c r="V1354" s="6" t="s">
        <v>2998</v>
      </c>
      <c r="W1354" s="6">
        <v>0</v>
      </c>
      <c r="X1354" s="6" t="s">
        <v>2990</v>
      </c>
      <c r="Y1354" s="6">
        <v>0</v>
      </c>
      <c r="Z1354" s="6" t="s">
        <v>2990</v>
      </c>
      <c r="AA1354" s="6">
        <v>0</v>
      </c>
      <c r="AB1354" s="6">
        <v>352</v>
      </c>
      <c r="AC1354" s="6">
        <v>352</v>
      </c>
      <c r="AD1354">
        <v>712</v>
      </c>
      <c r="AE1354">
        <v>730</v>
      </c>
      <c r="AF1354">
        <v>1442</v>
      </c>
      <c r="AG1354" s="6">
        <v>0</v>
      </c>
      <c r="AH1354" s="6">
        <v>0</v>
      </c>
      <c r="AI1354">
        <v>2</v>
      </c>
      <c r="AJ1354">
        <v>1</v>
      </c>
      <c r="AK1354">
        <v>3</v>
      </c>
      <c r="AL1354">
        <v>1</v>
      </c>
      <c r="AM1354">
        <v>6</v>
      </c>
      <c r="AN1354">
        <v>0</v>
      </c>
      <c r="AO1354" t="s">
        <v>2995</v>
      </c>
      <c r="AP1354" t="s">
        <v>3010</v>
      </c>
      <c r="AQ1354" s="6">
        <v>2007</v>
      </c>
      <c r="AR1354" s="6" t="s">
        <v>2993</v>
      </c>
      <c r="AS1354" s="6">
        <v>2</v>
      </c>
      <c r="AT1354" s="6">
        <v>400</v>
      </c>
      <c r="AU1354" s="6" t="s">
        <v>2994</v>
      </c>
      <c r="AV1354">
        <v>100</v>
      </c>
      <c r="AW1354">
        <v>0</v>
      </c>
      <c r="AX1354">
        <v>0</v>
      </c>
      <c r="AY1354">
        <v>0</v>
      </c>
      <c r="AZ1354">
        <v>0</v>
      </c>
      <c r="BA1354">
        <v>0</v>
      </c>
      <c r="BB1354" t="s">
        <v>2995</v>
      </c>
      <c r="BC1354">
        <v>4</v>
      </c>
      <c r="BD1354">
        <v>2008</v>
      </c>
      <c r="BE1354" t="s">
        <v>2996</v>
      </c>
      <c r="BF1354" t="s">
        <v>2997</v>
      </c>
      <c r="BG1354">
        <v>172500</v>
      </c>
      <c r="BH1354" s="2">
        <v>6</v>
      </c>
      <c r="BI1354" s="2">
        <v>6</v>
      </c>
    </row>
    <row r="1355" spans="1:61" x14ac:dyDescent="0.25">
      <c r="A1355">
        <v>2720</v>
      </c>
      <c r="B1355" t="s">
        <v>1366</v>
      </c>
      <c r="C1355" s="6">
        <v>69.22</v>
      </c>
      <c r="D1355">
        <v>13650</v>
      </c>
      <c r="E1355" t="s">
        <v>2985</v>
      </c>
      <c r="F1355" t="s">
        <v>3031</v>
      </c>
      <c r="G1355" t="s">
        <v>9</v>
      </c>
      <c r="H1355" t="s">
        <v>3028</v>
      </c>
      <c r="I1355">
        <v>5</v>
      </c>
      <c r="J1355">
        <v>5</v>
      </c>
      <c r="K1355" t="str" cm="1">
        <f t="array" ref="K1355">_xlfn.IFS(AND(I1355&gt;=1, I1355&lt;=2), "Bad", AND(I1355&gt;=3, I1355&lt;=4), "Somewhat Decent", AND(I1355&gt;=5, I1355&lt;=6), "Good", AND(I1355&gt;=7, I1355&lt;=8), "Very Good", AND(I1355&gt;=9, I1355&lt;=10), "Excellent")</f>
        <v>Good</v>
      </c>
      <c r="L1355">
        <f t="shared" si="217"/>
        <v>0</v>
      </c>
      <c r="M1355">
        <f t="shared" si="218"/>
        <v>0</v>
      </c>
      <c r="N1355">
        <f t="shared" si="219"/>
        <v>1</v>
      </c>
      <c r="O1355">
        <f t="shared" si="220"/>
        <v>0</v>
      </c>
      <c r="P1355">
        <f t="shared" si="221"/>
        <v>0</v>
      </c>
      <c r="Q1355" s="10" t="e">
        <f t="shared" si="216"/>
        <v>#N/A</v>
      </c>
      <c r="R1355">
        <v>1958</v>
      </c>
      <c r="S1355" t="str">
        <f t="shared" si="222"/>
        <v>No</v>
      </c>
      <c r="T1355">
        <f t="shared" si="223"/>
        <v>0</v>
      </c>
      <c r="U1355" s="11">
        <v>1958</v>
      </c>
      <c r="V1355" s="6" t="s">
        <v>2998</v>
      </c>
      <c r="W1355" s="6">
        <v>0</v>
      </c>
      <c r="X1355" s="6" t="s">
        <v>3007</v>
      </c>
      <c r="Y1355" s="6">
        <v>57</v>
      </c>
      <c r="Z1355" s="6" t="s">
        <v>3011</v>
      </c>
      <c r="AA1355" s="6">
        <v>441</v>
      </c>
      <c r="AB1355" s="6">
        <v>554</v>
      </c>
      <c r="AC1355" s="6">
        <v>1052</v>
      </c>
      <c r="AD1355">
        <v>1252</v>
      </c>
      <c r="AE1355">
        <v>668</v>
      </c>
      <c r="AF1355">
        <v>1920</v>
      </c>
      <c r="AG1355" s="6">
        <v>1</v>
      </c>
      <c r="AH1355" s="6">
        <v>0</v>
      </c>
      <c r="AI1355">
        <v>2</v>
      </c>
      <c r="AJ1355">
        <v>0</v>
      </c>
      <c r="AK1355">
        <v>4</v>
      </c>
      <c r="AL1355">
        <v>1</v>
      </c>
      <c r="AM1355">
        <v>8</v>
      </c>
      <c r="AN1355">
        <v>1</v>
      </c>
      <c r="AO1355" t="s">
        <v>3003</v>
      </c>
      <c r="AP1355" t="s">
        <v>2992</v>
      </c>
      <c r="AQ1355" s="6">
        <v>1958</v>
      </c>
      <c r="AR1355" s="6" t="s">
        <v>2990</v>
      </c>
      <c r="AS1355" s="6">
        <v>2</v>
      </c>
      <c r="AT1355" s="6">
        <v>451</v>
      </c>
      <c r="AU1355" s="6" t="s">
        <v>2994</v>
      </c>
      <c r="AV1355">
        <v>0</v>
      </c>
      <c r="AW1355">
        <v>0</v>
      </c>
      <c r="AX1355">
        <v>0</v>
      </c>
      <c r="AY1355">
        <v>0</v>
      </c>
      <c r="AZ1355">
        <v>0</v>
      </c>
      <c r="BA1355">
        <v>0</v>
      </c>
      <c r="BB1355" t="s">
        <v>2995</v>
      </c>
      <c r="BC1355">
        <v>7</v>
      </c>
      <c r="BD1355">
        <v>2006</v>
      </c>
      <c r="BE1355" t="s">
        <v>2996</v>
      </c>
      <c r="BF1355" t="s">
        <v>2997</v>
      </c>
      <c r="BG1355">
        <v>172500</v>
      </c>
      <c r="BH1355" s="2">
        <v>4</v>
      </c>
      <c r="BI1355" s="2">
        <v>6</v>
      </c>
    </row>
    <row r="1356" spans="1:61" x14ac:dyDescent="0.25">
      <c r="A1356">
        <v>2437</v>
      </c>
      <c r="B1356" t="s">
        <v>1367</v>
      </c>
      <c r="C1356" s="6">
        <v>69.22</v>
      </c>
      <c r="D1356">
        <v>8121</v>
      </c>
      <c r="E1356" t="s">
        <v>2985</v>
      </c>
      <c r="F1356" t="s">
        <v>3036</v>
      </c>
      <c r="G1356" t="s">
        <v>9</v>
      </c>
      <c r="H1356" t="s">
        <v>2987</v>
      </c>
      <c r="I1356">
        <v>6</v>
      </c>
      <c r="J1356">
        <v>5</v>
      </c>
      <c r="K1356" t="str" cm="1">
        <f t="array" ref="K1356">_xlfn.IFS(AND(I1356&gt;=1, I1356&lt;=2), "Bad", AND(I1356&gt;=3, I1356&lt;=4), "Somewhat Decent", AND(I1356&gt;=5, I1356&lt;=6), "Good", AND(I1356&gt;=7, I1356&lt;=8), "Very Good", AND(I1356&gt;=9, I1356&lt;=10), "Excellent")</f>
        <v>Good</v>
      </c>
      <c r="L1356">
        <f t="shared" si="217"/>
        <v>0</v>
      </c>
      <c r="M1356">
        <f t="shared" si="218"/>
        <v>0</v>
      </c>
      <c r="N1356">
        <f t="shared" si="219"/>
        <v>1</v>
      </c>
      <c r="O1356">
        <f t="shared" si="220"/>
        <v>0</v>
      </c>
      <c r="P1356">
        <f t="shared" si="221"/>
        <v>0</v>
      </c>
      <c r="Q1356" s="10" t="e">
        <f t="shared" si="216"/>
        <v>#N/A</v>
      </c>
      <c r="R1356">
        <v>2000</v>
      </c>
      <c r="S1356" t="str">
        <f t="shared" si="222"/>
        <v>No</v>
      </c>
      <c r="T1356">
        <f t="shared" si="223"/>
        <v>0</v>
      </c>
      <c r="U1356" s="11">
        <v>2000</v>
      </c>
      <c r="V1356" s="6" t="s">
        <v>2998</v>
      </c>
      <c r="W1356" s="6">
        <v>0</v>
      </c>
      <c r="X1356" s="6" t="s">
        <v>2990</v>
      </c>
      <c r="Y1356" s="6">
        <v>0</v>
      </c>
      <c r="Z1356" s="6" t="s">
        <v>2990</v>
      </c>
      <c r="AA1356" s="6">
        <v>0</v>
      </c>
      <c r="AB1356" s="6">
        <v>953</v>
      </c>
      <c r="AC1356" s="6">
        <v>953</v>
      </c>
      <c r="AD1356">
        <v>953</v>
      </c>
      <c r="AE1356">
        <v>711</v>
      </c>
      <c r="AF1356">
        <v>1664</v>
      </c>
      <c r="AG1356" s="6">
        <v>0</v>
      </c>
      <c r="AH1356" s="6">
        <v>0</v>
      </c>
      <c r="AI1356">
        <v>2</v>
      </c>
      <c r="AJ1356">
        <v>1</v>
      </c>
      <c r="AK1356">
        <v>3</v>
      </c>
      <c r="AL1356">
        <v>1</v>
      </c>
      <c r="AM1356">
        <v>7</v>
      </c>
      <c r="AN1356">
        <v>1</v>
      </c>
      <c r="AO1356" t="s">
        <v>2994</v>
      </c>
      <c r="AP1356" t="s">
        <v>2992</v>
      </c>
      <c r="AQ1356" s="6">
        <v>2000</v>
      </c>
      <c r="AR1356" s="6" t="s">
        <v>3008</v>
      </c>
      <c r="AS1356" s="6">
        <v>2</v>
      </c>
      <c r="AT1356" s="6">
        <v>460</v>
      </c>
      <c r="AU1356" s="6" t="s">
        <v>2994</v>
      </c>
      <c r="AV1356">
        <v>100</v>
      </c>
      <c r="AW1356">
        <v>40</v>
      </c>
      <c r="AX1356">
        <v>0</v>
      </c>
      <c r="AY1356">
        <v>0</v>
      </c>
      <c r="AZ1356">
        <v>0</v>
      </c>
      <c r="BA1356">
        <v>0</v>
      </c>
      <c r="BB1356" t="s">
        <v>2995</v>
      </c>
      <c r="BC1356">
        <v>1</v>
      </c>
      <c r="BD1356">
        <v>2006</v>
      </c>
      <c r="BE1356" t="s">
        <v>2996</v>
      </c>
      <c r="BF1356" t="s">
        <v>2997</v>
      </c>
      <c r="BG1356">
        <v>172400</v>
      </c>
      <c r="BH1356" s="2">
        <v>4</v>
      </c>
      <c r="BI1356" s="2">
        <v>4</v>
      </c>
    </row>
    <row r="1357" spans="1:61" x14ac:dyDescent="0.25">
      <c r="A1357">
        <v>3</v>
      </c>
      <c r="B1357" t="s">
        <v>1368</v>
      </c>
      <c r="C1357" s="6">
        <v>81</v>
      </c>
      <c r="D1357">
        <v>14267</v>
      </c>
      <c r="E1357" t="s">
        <v>2985</v>
      </c>
      <c r="F1357" t="s">
        <v>3016</v>
      </c>
      <c r="G1357" t="s">
        <v>9</v>
      </c>
      <c r="H1357" t="s">
        <v>3001</v>
      </c>
      <c r="I1357">
        <v>6</v>
      </c>
      <c r="J1357">
        <v>6</v>
      </c>
      <c r="K1357" t="str" cm="1">
        <f t="array" ref="K1357">_xlfn.IFS(AND(I1357&gt;=1, I1357&lt;=2), "Bad", AND(I1357&gt;=3, I1357&lt;=4), "Somewhat Decent", AND(I1357&gt;=5, I1357&lt;=6), "Good", AND(I1357&gt;=7, I1357&lt;=8), "Very Good", AND(I1357&gt;=9, I1357&lt;=10), "Excellent")</f>
        <v>Good</v>
      </c>
      <c r="L1357">
        <f t="shared" si="217"/>
        <v>0</v>
      </c>
      <c r="M1357">
        <f t="shared" si="218"/>
        <v>0</v>
      </c>
      <c r="N1357">
        <f t="shared" si="219"/>
        <v>1</v>
      </c>
      <c r="O1357">
        <f t="shared" si="220"/>
        <v>0</v>
      </c>
      <c r="P1357">
        <f t="shared" si="221"/>
        <v>0</v>
      </c>
      <c r="Q1357" s="10" t="e">
        <f t="shared" si="216"/>
        <v>#N/A</v>
      </c>
      <c r="R1357">
        <v>1958</v>
      </c>
      <c r="S1357" t="str">
        <f t="shared" si="222"/>
        <v>No</v>
      </c>
      <c r="T1357">
        <f t="shared" si="223"/>
        <v>0</v>
      </c>
      <c r="U1357" s="11">
        <v>1958</v>
      </c>
      <c r="V1357" s="6" t="s">
        <v>2988</v>
      </c>
      <c r="W1357" s="6">
        <v>108</v>
      </c>
      <c r="X1357" s="6" t="s">
        <v>3007</v>
      </c>
      <c r="Y1357" s="6">
        <v>923</v>
      </c>
      <c r="Z1357" s="6" t="s">
        <v>2990</v>
      </c>
      <c r="AA1357" s="6">
        <v>0</v>
      </c>
      <c r="AB1357" s="6">
        <v>406</v>
      </c>
      <c r="AC1357" s="6">
        <v>1329</v>
      </c>
      <c r="AD1357">
        <v>1329</v>
      </c>
      <c r="AE1357">
        <v>0</v>
      </c>
      <c r="AF1357">
        <v>1329</v>
      </c>
      <c r="AG1357" s="6">
        <v>0</v>
      </c>
      <c r="AH1357" s="6">
        <v>0</v>
      </c>
      <c r="AI1357">
        <v>1</v>
      </c>
      <c r="AJ1357">
        <v>1</v>
      </c>
      <c r="AK1357">
        <v>3</v>
      </c>
      <c r="AL1357">
        <v>1</v>
      </c>
      <c r="AM1357">
        <v>6</v>
      </c>
      <c r="AN1357">
        <v>0</v>
      </c>
      <c r="AO1357" t="s">
        <v>2995</v>
      </c>
      <c r="AP1357" t="s">
        <v>2992</v>
      </c>
      <c r="AQ1357" s="6">
        <v>1958</v>
      </c>
      <c r="AR1357" s="6" t="s">
        <v>2990</v>
      </c>
      <c r="AS1357" s="6">
        <v>1</v>
      </c>
      <c r="AT1357" s="6">
        <v>312</v>
      </c>
      <c r="AU1357" s="6" t="s">
        <v>2994</v>
      </c>
      <c r="AV1357">
        <v>393</v>
      </c>
      <c r="AW1357">
        <v>36</v>
      </c>
      <c r="AX1357">
        <v>0</v>
      </c>
      <c r="AY1357">
        <v>0</v>
      </c>
      <c r="AZ1357">
        <v>0</v>
      </c>
      <c r="BA1357">
        <v>0</v>
      </c>
      <c r="BB1357" t="s">
        <v>2995</v>
      </c>
      <c r="BC1357">
        <v>6</v>
      </c>
      <c r="BD1357">
        <v>2010</v>
      </c>
      <c r="BE1357" t="s">
        <v>2996</v>
      </c>
      <c r="BF1357" t="s">
        <v>2997</v>
      </c>
      <c r="BG1357">
        <v>172000</v>
      </c>
      <c r="BH1357" s="2">
        <v>6</v>
      </c>
      <c r="BI1357" s="2">
        <v>4</v>
      </c>
    </row>
    <row r="1358" spans="1:61" hidden="1" x14ac:dyDescent="0.25">
      <c r="A1358">
        <v>1357</v>
      </c>
      <c r="B1358" t="s">
        <v>1369</v>
      </c>
      <c r="C1358" s="4">
        <v>57</v>
      </c>
      <c r="D1358">
        <v>8094</v>
      </c>
      <c r="E1358" t="s">
        <v>2985</v>
      </c>
      <c r="F1358" t="s">
        <v>3013</v>
      </c>
      <c r="G1358" t="s">
        <v>164</v>
      </c>
      <c r="H1358" t="s">
        <v>3027</v>
      </c>
      <c r="I1358">
        <v>6</v>
      </c>
      <c r="J1358">
        <v>8</v>
      </c>
      <c r="K1358" t="str" cm="1">
        <f t="array" ref="K1358">_xlfn.IFS(AND(I1358&gt;=1, I1358&lt;=2), "Bad", AND(I1358&gt;=3, I1358&lt;=4), "Somewhat Decent", AND(I1358&gt;=5, I1358&lt;=6), "Good", AND(I1358&gt;=7, I1358&lt;=8), "Very Good", AND(I1358&gt;=9, I1358&lt;=10), "Excellent")</f>
        <v>Good</v>
      </c>
      <c r="L1358">
        <f t="shared" si="217"/>
        <v>0</v>
      </c>
      <c r="M1358">
        <f t="shared" si="218"/>
        <v>0</v>
      </c>
      <c r="N1358">
        <f t="shared" si="219"/>
        <v>1</v>
      </c>
      <c r="O1358">
        <f t="shared" si="220"/>
        <v>0</v>
      </c>
      <c r="P1358">
        <f t="shared" si="221"/>
        <v>0</v>
      </c>
      <c r="Q1358" s="10">
        <f>U1358-R1358</f>
        <v>73</v>
      </c>
      <c r="R1358">
        <v>1910</v>
      </c>
      <c r="S1358" t="str">
        <f t="shared" si="222"/>
        <v>Yes</v>
      </c>
      <c r="T1358">
        <f t="shared" si="223"/>
        <v>1</v>
      </c>
      <c r="U1358">
        <v>1983</v>
      </c>
      <c r="V1358" s="4" t="s">
        <v>2998</v>
      </c>
      <c r="W1358" s="4">
        <v>0</v>
      </c>
      <c r="X1358" s="4" t="s">
        <v>3009</v>
      </c>
      <c r="Y1358" s="4">
        <v>196</v>
      </c>
      <c r="Z1358" s="4" t="s">
        <v>2990</v>
      </c>
      <c r="AA1358" s="4">
        <v>0</v>
      </c>
      <c r="AB1358" s="4">
        <v>1046</v>
      </c>
      <c r="AC1358" s="4">
        <v>1242</v>
      </c>
      <c r="AD1358">
        <v>1242</v>
      </c>
      <c r="AE1358">
        <v>742</v>
      </c>
      <c r="AF1358">
        <v>1984</v>
      </c>
      <c r="AG1358" s="4">
        <v>0</v>
      </c>
      <c r="AH1358" s="4">
        <v>0</v>
      </c>
      <c r="AI1358">
        <v>2</v>
      </c>
      <c r="AJ1358">
        <v>0</v>
      </c>
      <c r="AK1358">
        <v>5</v>
      </c>
      <c r="AL1358">
        <v>1</v>
      </c>
      <c r="AM1358">
        <v>8</v>
      </c>
      <c r="AN1358">
        <v>0</v>
      </c>
      <c r="AO1358" t="s">
        <v>2995</v>
      </c>
      <c r="AP1358" t="s">
        <v>3015</v>
      </c>
      <c r="AQ1358" s="4"/>
      <c r="AR1358" s="4" t="s">
        <v>3053</v>
      </c>
      <c r="AS1358" s="4">
        <v>1</v>
      </c>
      <c r="AT1358" s="4">
        <v>360</v>
      </c>
      <c r="AU1358" s="4" t="s">
        <v>2995</v>
      </c>
      <c r="AV1358">
        <v>64</v>
      </c>
      <c r="AW1358">
        <v>0</v>
      </c>
      <c r="AX1358">
        <v>180</v>
      </c>
      <c r="AY1358">
        <v>0</v>
      </c>
      <c r="AZ1358">
        <v>0</v>
      </c>
      <c r="BA1358">
        <v>0</v>
      </c>
      <c r="BB1358" t="s">
        <v>2995</v>
      </c>
      <c r="BC1358">
        <v>9</v>
      </c>
      <c r="BD1358">
        <v>2008</v>
      </c>
      <c r="BE1358" t="s">
        <v>2996</v>
      </c>
      <c r="BF1358" t="s">
        <v>2997</v>
      </c>
      <c r="BG1358">
        <v>160000</v>
      </c>
      <c r="BH1358" s="2">
        <v>6</v>
      </c>
      <c r="BI1358" s="2">
        <v>6</v>
      </c>
    </row>
    <row r="1359" spans="1:61" x14ac:dyDescent="0.25">
      <c r="A1359">
        <v>1610</v>
      </c>
      <c r="B1359" t="s">
        <v>1370</v>
      </c>
      <c r="C1359" s="6">
        <v>69.22</v>
      </c>
      <c r="D1359">
        <v>11075</v>
      </c>
      <c r="E1359" t="s">
        <v>2985</v>
      </c>
      <c r="F1359" t="s">
        <v>3050</v>
      </c>
      <c r="G1359" t="s">
        <v>9</v>
      </c>
      <c r="H1359" t="s">
        <v>2987</v>
      </c>
      <c r="I1359">
        <v>5</v>
      </c>
      <c r="J1359">
        <v>4</v>
      </c>
      <c r="K1359" t="str" cm="1">
        <f t="array" ref="K1359">_xlfn.IFS(AND(I1359&gt;=1, I1359&lt;=2), "Bad", AND(I1359&gt;=3, I1359&lt;=4), "Somewhat Decent", AND(I1359&gt;=5, I1359&lt;=6), "Good", AND(I1359&gt;=7, I1359&lt;=8), "Very Good", AND(I1359&gt;=9, I1359&lt;=10), "Excellent")</f>
        <v>Good</v>
      </c>
      <c r="L1359">
        <f t="shared" si="217"/>
        <v>0</v>
      </c>
      <c r="M1359">
        <f t="shared" si="218"/>
        <v>0</v>
      </c>
      <c r="N1359">
        <f t="shared" si="219"/>
        <v>1</v>
      </c>
      <c r="O1359">
        <f t="shared" si="220"/>
        <v>0</v>
      </c>
      <c r="P1359">
        <f t="shared" si="221"/>
        <v>0</v>
      </c>
      <c r="Q1359" s="10" t="e">
        <f t="shared" ref="Q1359:Q1370" si="224">IF(T1359=0,NA(),2024-U1359)</f>
        <v>#N/A</v>
      </c>
      <c r="R1359">
        <v>1969</v>
      </c>
      <c r="S1359" t="str">
        <f t="shared" si="222"/>
        <v>No</v>
      </c>
      <c r="T1359">
        <f t="shared" si="223"/>
        <v>0</v>
      </c>
      <c r="U1359" s="11">
        <v>1969</v>
      </c>
      <c r="V1359" s="6" t="s">
        <v>2988</v>
      </c>
      <c r="W1359" s="6">
        <v>232</v>
      </c>
      <c r="X1359" s="6" t="s">
        <v>3007</v>
      </c>
      <c r="Y1359" s="6">
        <v>562</v>
      </c>
      <c r="Z1359" s="6" t="s">
        <v>3030</v>
      </c>
      <c r="AA1359" s="6">
        <v>193</v>
      </c>
      <c r="AB1359" s="6">
        <v>29</v>
      </c>
      <c r="AC1359" s="6">
        <v>784</v>
      </c>
      <c r="AD1359">
        <v>1168</v>
      </c>
      <c r="AE1359">
        <v>800</v>
      </c>
      <c r="AF1359">
        <v>1968</v>
      </c>
      <c r="AG1359" s="6">
        <v>0</v>
      </c>
      <c r="AH1359" s="6">
        <v>1</v>
      </c>
      <c r="AI1359">
        <v>2</v>
      </c>
      <c r="AJ1359">
        <v>1</v>
      </c>
      <c r="AK1359">
        <v>4</v>
      </c>
      <c r="AL1359">
        <v>1</v>
      </c>
      <c r="AM1359">
        <v>7</v>
      </c>
      <c r="AN1359">
        <v>1</v>
      </c>
      <c r="AO1359" t="s">
        <v>3046</v>
      </c>
      <c r="AP1359" t="s">
        <v>2992</v>
      </c>
      <c r="AQ1359" s="6">
        <v>1969</v>
      </c>
      <c r="AR1359" s="6" t="s">
        <v>3008</v>
      </c>
      <c r="AS1359" s="6">
        <v>2</v>
      </c>
      <c r="AT1359" s="6">
        <v>530</v>
      </c>
      <c r="AU1359" s="6" t="s">
        <v>2994</v>
      </c>
      <c r="AV1359">
        <v>305</v>
      </c>
      <c r="AW1359">
        <v>189</v>
      </c>
      <c r="AX1359">
        <v>0</v>
      </c>
      <c r="AY1359">
        <v>0</v>
      </c>
      <c r="AZ1359">
        <v>0</v>
      </c>
      <c r="BA1359">
        <v>0</v>
      </c>
      <c r="BB1359" t="s">
        <v>2995</v>
      </c>
      <c r="BC1359">
        <v>9</v>
      </c>
      <c r="BD1359">
        <v>2008</v>
      </c>
      <c r="BE1359" t="s">
        <v>2996</v>
      </c>
      <c r="BF1359" t="s">
        <v>2997</v>
      </c>
      <c r="BG1359">
        <v>172000</v>
      </c>
      <c r="BH1359" s="2">
        <v>6</v>
      </c>
      <c r="BI1359" s="2">
        <v>6</v>
      </c>
    </row>
    <row r="1360" spans="1:61" x14ac:dyDescent="0.25">
      <c r="A1360">
        <v>1953</v>
      </c>
      <c r="B1360" t="s">
        <v>1371</v>
      </c>
      <c r="C1360" s="6">
        <v>93</v>
      </c>
      <c r="D1360">
        <v>10090</v>
      </c>
      <c r="E1360" t="s">
        <v>2985</v>
      </c>
      <c r="F1360" t="s">
        <v>3016</v>
      </c>
      <c r="G1360" t="s">
        <v>9</v>
      </c>
      <c r="H1360" t="s">
        <v>3041</v>
      </c>
      <c r="I1360">
        <v>7</v>
      </c>
      <c r="J1360">
        <v>5</v>
      </c>
      <c r="K1360" t="str" cm="1">
        <f t="array" ref="K1360">_xlfn.IFS(AND(I1360&gt;=1, I1360&lt;=2), "Bad", AND(I1360&gt;=3, I1360&lt;=4), "Somewhat Decent", AND(I1360&gt;=5, I1360&lt;=6), "Good", AND(I1360&gt;=7, I1360&lt;=8), "Very Good", AND(I1360&gt;=9, I1360&lt;=10), "Excellent")</f>
        <v>Very Good</v>
      </c>
      <c r="L1360">
        <f t="shared" si="217"/>
        <v>0</v>
      </c>
      <c r="M1360">
        <f t="shared" si="218"/>
        <v>0</v>
      </c>
      <c r="N1360">
        <f t="shared" si="219"/>
        <v>0</v>
      </c>
      <c r="O1360">
        <f t="shared" si="220"/>
        <v>1</v>
      </c>
      <c r="P1360">
        <f t="shared" si="221"/>
        <v>0</v>
      </c>
      <c r="Q1360" s="10">
        <f t="shared" si="224"/>
        <v>25</v>
      </c>
      <c r="R1360">
        <v>1963</v>
      </c>
      <c r="S1360" t="str">
        <f t="shared" si="222"/>
        <v>Yes</v>
      </c>
      <c r="T1360">
        <f t="shared" si="223"/>
        <v>1</v>
      </c>
      <c r="U1360" s="11">
        <v>1999</v>
      </c>
      <c r="V1360" s="6" t="s">
        <v>2988</v>
      </c>
      <c r="W1360" s="6">
        <v>364</v>
      </c>
      <c r="X1360" s="6" t="s">
        <v>3009</v>
      </c>
      <c r="Y1360" s="6">
        <v>242</v>
      </c>
      <c r="Z1360" s="6" t="s">
        <v>3007</v>
      </c>
      <c r="AA1360" s="6">
        <v>483</v>
      </c>
      <c r="AB1360" s="6">
        <v>0</v>
      </c>
      <c r="AC1360" s="6">
        <v>725</v>
      </c>
      <c r="AD1360">
        <v>1035</v>
      </c>
      <c r="AE1360">
        <v>616</v>
      </c>
      <c r="AF1360">
        <v>1651</v>
      </c>
      <c r="AG1360" s="6">
        <v>0</v>
      </c>
      <c r="AH1360" s="6">
        <v>1</v>
      </c>
      <c r="AI1360">
        <v>2</v>
      </c>
      <c r="AJ1360">
        <v>0</v>
      </c>
      <c r="AK1360">
        <v>4</v>
      </c>
      <c r="AL1360">
        <v>1</v>
      </c>
      <c r="AM1360">
        <v>6</v>
      </c>
      <c r="AN1360">
        <v>2</v>
      </c>
      <c r="AO1360" t="s">
        <v>2994</v>
      </c>
      <c r="AP1360" t="s">
        <v>3010</v>
      </c>
      <c r="AQ1360" s="6">
        <v>1963</v>
      </c>
      <c r="AR1360" s="6" t="s">
        <v>2990</v>
      </c>
      <c r="AS1360" s="6">
        <v>1</v>
      </c>
      <c r="AT1360" s="6">
        <v>276</v>
      </c>
      <c r="AU1360" s="6" t="s">
        <v>2994</v>
      </c>
      <c r="AV1360">
        <v>460</v>
      </c>
      <c r="AW1360">
        <v>46</v>
      </c>
      <c r="AX1360">
        <v>0</v>
      </c>
      <c r="AY1360">
        <v>0</v>
      </c>
      <c r="AZ1360">
        <v>165</v>
      </c>
      <c r="BA1360">
        <v>0</v>
      </c>
      <c r="BB1360" t="s">
        <v>2995</v>
      </c>
      <c r="BC1360">
        <v>10</v>
      </c>
      <c r="BD1360">
        <v>2007</v>
      </c>
      <c r="BE1360" t="s">
        <v>2996</v>
      </c>
      <c r="BF1360" t="s">
        <v>2997</v>
      </c>
      <c r="BG1360">
        <v>172000</v>
      </c>
      <c r="BH1360" s="2">
        <v>6</v>
      </c>
      <c r="BI1360" s="2">
        <v>6</v>
      </c>
    </row>
    <row r="1361" spans="1:61" x14ac:dyDescent="0.25">
      <c r="A1361">
        <v>2353</v>
      </c>
      <c r="B1361" t="s">
        <v>1372</v>
      </c>
      <c r="C1361" s="6">
        <v>69.22</v>
      </c>
      <c r="D1361">
        <v>9927</v>
      </c>
      <c r="E1361" t="s">
        <v>2985</v>
      </c>
      <c r="F1361" t="s">
        <v>3049</v>
      </c>
      <c r="G1361" t="s">
        <v>9</v>
      </c>
      <c r="H1361" t="s">
        <v>3040</v>
      </c>
      <c r="I1361">
        <v>7</v>
      </c>
      <c r="J1361">
        <v>5</v>
      </c>
      <c r="K1361" t="str" cm="1">
        <f t="array" ref="K1361">_xlfn.IFS(AND(I1361&gt;=1, I1361&lt;=2), "Bad", AND(I1361&gt;=3, I1361&lt;=4), "Somewhat Decent", AND(I1361&gt;=5, I1361&lt;=6), "Good", AND(I1361&gt;=7, I1361&lt;=8), "Very Good", AND(I1361&gt;=9, I1361&lt;=10), "Excellent")</f>
        <v>Very Good</v>
      </c>
      <c r="L1361">
        <f t="shared" si="217"/>
        <v>0</v>
      </c>
      <c r="M1361">
        <f t="shared" si="218"/>
        <v>0</v>
      </c>
      <c r="N1361">
        <f t="shared" si="219"/>
        <v>0</v>
      </c>
      <c r="O1361">
        <f t="shared" si="220"/>
        <v>1</v>
      </c>
      <c r="P1361">
        <f t="shared" si="221"/>
        <v>0</v>
      </c>
      <c r="Q1361" s="10" t="e">
        <f t="shared" si="224"/>
        <v>#N/A</v>
      </c>
      <c r="R1361">
        <v>1976</v>
      </c>
      <c r="S1361" t="str">
        <f t="shared" si="222"/>
        <v>No</v>
      </c>
      <c r="T1361">
        <f t="shared" si="223"/>
        <v>0</v>
      </c>
      <c r="U1361" s="11">
        <v>1976</v>
      </c>
      <c r="V1361" s="6" t="s">
        <v>3002</v>
      </c>
      <c r="W1361" s="6">
        <v>252</v>
      </c>
      <c r="X1361" s="6" t="s">
        <v>2989</v>
      </c>
      <c r="Y1361" s="6">
        <v>1005</v>
      </c>
      <c r="Z1361" s="6" t="s">
        <v>2990</v>
      </c>
      <c r="AA1361" s="6">
        <v>0</v>
      </c>
      <c r="AB1361" s="6">
        <v>42</v>
      </c>
      <c r="AC1361" s="6">
        <v>1047</v>
      </c>
      <c r="AD1361">
        <v>1083</v>
      </c>
      <c r="AE1361">
        <v>0</v>
      </c>
      <c r="AF1361">
        <v>1083</v>
      </c>
      <c r="AG1361" s="6">
        <v>1</v>
      </c>
      <c r="AH1361" s="6">
        <v>0</v>
      </c>
      <c r="AI1361">
        <v>1</v>
      </c>
      <c r="AJ1361">
        <v>0</v>
      </c>
      <c r="AK1361">
        <v>2</v>
      </c>
      <c r="AL1361">
        <v>1</v>
      </c>
      <c r="AM1361">
        <v>5</v>
      </c>
      <c r="AN1361">
        <v>1</v>
      </c>
      <c r="AO1361" t="s">
        <v>3017</v>
      </c>
      <c r="AP1361" t="s">
        <v>2992</v>
      </c>
      <c r="AQ1361" s="6">
        <v>1976</v>
      </c>
      <c r="AR1361" s="6" t="s">
        <v>3008</v>
      </c>
      <c r="AS1361" s="6">
        <v>2</v>
      </c>
      <c r="AT1361" s="6">
        <v>596</v>
      </c>
      <c r="AU1361" s="6" t="s">
        <v>2994</v>
      </c>
      <c r="AV1361">
        <v>444</v>
      </c>
      <c r="AW1361">
        <v>0</v>
      </c>
      <c r="AX1361">
        <v>40</v>
      </c>
      <c r="AY1361">
        <v>0</v>
      </c>
      <c r="AZ1361">
        <v>0</v>
      </c>
      <c r="BA1361">
        <v>0</v>
      </c>
      <c r="BB1361" t="s">
        <v>2995</v>
      </c>
      <c r="BC1361">
        <v>7</v>
      </c>
      <c r="BD1361">
        <v>2006</v>
      </c>
      <c r="BE1361" t="s">
        <v>2996</v>
      </c>
      <c r="BF1361" t="s">
        <v>2997</v>
      </c>
      <c r="BG1361">
        <v>172000</v>
      </c>
      <c r="BH1361" s="2">
        <v>6</v>
      </c>
      <c r="BI1361" s="2">
        <v>6</v>
      </c>
    </row>
    <row r="1362" spans="1:61" x14ac:dyDescent="0.25">
      <c r="A1362">
        <v>2567</v>
      </c>
      <c r="B1362" t="s">
        <v>1373</v>
      </c>
      <c r="C1362" s="6">
        <v>69.22</v>
      </c>
      <c r="D1362">
        <v>12700</v>
      </c>
      <c r="E1362" t="s">
        <v>2985</v>
      </c>
      <c r="F1362" t="s">
        <v>3016</v>
      </c>
      <c r="G1362" t="s">
        <v>9</v>
      </c>
      <c r="H1362" t="s">
        <v>3041</v>
      </c>
      <c r="I1362">
        <v>6</v>
      </c>
      <c r="J1362">
        <v>5</v>
      </c>
      <c r="K1362" t="str" cm="1">
        <f t="array" ref="K1362">_xlfn.IFS(AND(I1362&gt;=1, I1362&lt;=2), "Bad", AND(I1362&gt;=3, I1362&lt;=4), "Somewhat Decent", AND(I1362&gt;=5, I1362&lt;=6), "Good", AND(I1362&gt;=7, I1362&lt;=8), "Very Good", AND(I1362&gt;=9, I1362&lt;=10), "Excellent")</f>
        <v>Good</v>
      </c>
      <c r="L1362">
        <f t="shared" si="217"/>
        <v>0</v>
      </c>
      <c r="M1362">
        <f t="shared" si="218"/>
        <v>0</v>
      </c>
      <c r="N1362">
        <f t="shared" si="219"/>
        <v>1</v>
      </c>
      <c r="O1362">
        <f t="shared" si="220"/>
        <v>0</v>
      </c>
      <c r="P1362">
        <f t="shared" si="221"/>
        <v>0</v>
      </c>
      <c r="Q1362" s="10" t="e">
        <f t="shared" si="224"/>
        <v>#N/A</v>
      </c>
      <c r="R1362">
        <v>1964</v>
      </c>
      <c r="S1362" t="str">
        <f t="shared" si="222"/>
        <v>No</v>
      </c>
      <c r="T1362">
        <f t="shared" si="223"/>
        <v>0</v>
      </c>
      <c r="U1362" s="11">
        <v>1964</v>
      </c>
      <c r="V1362" s="6" t="s">
        <v>2998</v>
      </c>
      <c r="W1362" s="6">
        <v>0</v>
      </c>
      <c r="X1362" s="6" t="s">
        <v>3007</v>
      </c>
      <c r="Y1362" s="6">
        <v>939</v>
      </c>
      <c r="Z1362" s="6" t="s">
        <v>2990</v>
      </c>
      <c r="AA1362" s="6">
        <v>0</v>
      </c>
      <c r="AB1362" s="6">
        <v>307</v>
      </c>
      <c r="AC1362" s="6">
        <v>1246</v>
      </c>
      <c r="AD1362">
        <v>1246</v>
      </c>
      <c r="AE1362">
        <v>0</v>
      </c>
      <c r="AF1362">
        <v>1246</v>
      </c>
      <c r="AG1362" s="6">
        <v>1</v>
      </c>
      <c r="AH1362" s="6">
        <v>0</v>
      </c>
      <c r="AI1362">
        <v>1</v>
      </c>
      <c r="AJ1362">
        <v>0</v>
      </c>
      <c r="AK1362">
        <v>3</v>
      </c>
      <c r="AL1362">
        <v>1</v>
      </c>
      <c r="AM1362">
        <v>6</v>
      </c>
      <c r="AN1362">
        <v>2</v>
      </c>
      <c r="AO1362" t="s">
        <v>3003</v>
      </c>
      <c r="AP1362" t="s">
        <v>2992</v>
      </c>
      <c r="AQ1362" s="6">
        <v>1964</v>
      </c>
      <c r="AR1362" s="6" t="s">
        <v>3008</v>
      </c>
      <c r="AS1362" s="6">
        <v>2</v>
      </c>
      <c r="AT1362" s="6">
        <v>441</v>
      </c>
      <c r="AU1362" s="6" t="s">
        <v>2994</v>
      </c>
      <c r="AV1362">
        <v>0</v>
      </c>
      <c r="AW1362">
        <v>69</v>
      </c>
      <c r="AX1362">
        <v>0</v>
      </c>
      <c r="AY1362">
        <v>0</v>
      </c>
      <c r="AZ1362">
        <v>0</v>
      </c>
      <c r="BA1362">
        <v>0</v>
      </c>
      <c r="BB1362" t="s">
        <v>2995</v>
      </c>
      <c r="BC1362">
        <v>11</v>
      </c>
      <c r="BD1362">
        <v>2006</v>
      </c>
      <c r="BE1362" t="s">
        <v>2996</v>
      </c>
      <c r="BF1362" t="s">
        <v>2997</v>
      </c>
      <c r="BG1362">
        <v>172000</v>
      </c>
      <c r="BH1362" s="2">
        <v>6</v>
      </c>
      <c r="BI1362" s="2">
        <v>6</v>
      </c>
    </row>
    <row r="1363" spans="1:61" x14ac:dyDescent="0.25">
      <c r="A1363">
        <v>1732</v>
      </c>
      <c r="B1363" t="s">
        <v>1374</v>
      </c>
      <c r="C1363" s="6">
        <v>62</v>
      </c>
      <c r="D1363">
        <v>8857</v>
      </c>
      <c r="E1363" t="s">
        <v>2985</v>
      </c>
      <c r="F1363" t="s">
        <v>3036</v>
      </c>
      <c r="G1363" t="s">
        <v>9</v>
      </c>
      <c r="H1363" t="s">
        <v>2987</v>
      </c>
      <c r="I1363">
        <v>6</v>
      </c>
      <c r="J1363">
        <v>5</v>
      </c>
      <c r="K1363" t="str" cm="1">
        <f t="array" ref="K1363">_xlfn.IFS(AND(I1363&gt;=1, I1363&lt;=2), "Bad", AND(I1363&gt;=3, I1363&lt;=4), "Somewhat Decent", AND(I1363&gt;=5, I1363&lt;=6), "Good", AND(I1363&gt;=7, I1363&lt;=8), "Very Good", AND(I1363&gt;=9, I1363&lt;=10), "Excellent")</f>
        <v>Good</v>
      </c>
      <c r="L1363">
        <f t="shared" si="217"/>
        <v>0</v>
      </c>
      <c r="M1363">
        <f t="shared" si="218"/>
        <v>0</v>
      </c>
      <c r="N1363">
        <f t="shared" si="219"/>
        <v>1</v>
      </c>
      <c r="O1363">
        <f t="shared" si="220"/>
        <v>0</v>
      </c>
      <c r="P1363">
        <f t="shared" si="221"/>
        <v>0</v>
      </c>
      <c r="Q1363" s="10" t="e">
        <f t="shared" si="224"/>
        <v>#N/A</v>
      </c>
      <c r="R1363">
        <v>2006</v>
      </c>
      <c r="S1363" t="str">
        <f t="shared" si="222"/>
        <v>No</v>
      </c>
      <c r="T1363">
        <f t="shared" si="223"/>
        <v>0</v>
      </c>
      <c r="U1363" s="11">
        <v>2006</v>
      </c>
      <c r="V1363" s="6" t="s">
        <v>2998</v>
      </c>
      <c r="W1363" s="6">
        <v>0</v>
      </c>
      <c r="X1363" s="6" t="s">
        <v>2990</v>
      </c>
      <c r="Y1363" s="6">
        <v>0</v>
      </c>
      <c r="Z1363" s="6" t="s">
        <v>2990</v>
      </c>
      <c r="AA1363" s="6">
        <v>0</v>
      </c>
      <c r="AB1363" s="6">
        <v>738</v>
      </c>
      <c r="AC1363" s="6">
        <v>738</v>
      </c>
      <c r="AD1363">
        <v>738</v>
      </c>
      <c r="AE1363">
        <v>757</v>
      </c>
      <c r="AF1363">
        <v>1495</v>
      </c>
      <c r="AG1363" s="6">
        <v>0</v>
      </c>
      <c r="AH1363" s="6">
        <v>0</v>
      </c>
      <c r="AI1363">
        <v>2</v>
      </c>
      <c r="AJ1363">
        <v>1</v>
      </c>
      <c r="AK1363">
        <v>3</v>
      </c>
      <c r="AL1363">
        <v>1</v>
      </c>
      <c r="AM1363">
        <v>7</v>
      </c>
      <c r="AN1363">
        <v>1</v>
      </c>
      <c r="AO1363" t="s">
        <v>3003</v>
      </c>
      <c r="AP1363" t="s">
        <v>2992</v>
      </c>
      <c r="AQ1363" s="6">
        <v>2006</v>
      </c>
      <c r="AR1363" s="6" t="s">
        <v>3008</v>
      </c>
      <c r="AS1363" s="6">
        <v>2</v>
      </c>
      <c r="AT1363" s="6">
        <v>440</v>
      </c>
      <c r="AU1363" s="6" t="s">
        <v>2994</v>
      </c>
      <c r="AV1363">
        <v>100</v>
      </c>
      <c r="AW1363">
        <v>30</v>
      </c>
      <c r="AX1363">
        <v>0</v>
      </c>
      <c r="AY1363">
        <v>0</v>
      </c>
      <c r="AZ1363">
        <v>0</v>
      </c>
      <c r="BA1363">
        <v>0</v>
      </c>
      <c r="BB1363" t="s">
        <v>2995</v>
      </c>
      <c r="BC1363">
        <v>3</v>
      </c>
      <c r="BD1363">
        <v>2007</v>
      </c>
      <c r="BE1363" t="s">
        <v>3004</v>
      </c>
      <c r="BF1363" t="s">
        <v>3005</v>
      </c>
      <c r="BG1363">
        <v>171925</v>
      </c>
      <c r="BH1363" s="2">
        <v>6</v>
      </c>
      <c r="BI1363" s="2">
        <v>6</v>
      </c>
    </row>
    <row r="1364" spans="1:61" x14ac:dyDescent="0.25">
      <c r="A1364">
        <v>14</v>
      </c>
      <c r="B1364" t="s">
        <v>1375</v>
      </c>
      <c r="C1364" s="6">
        <v>85</v>
      </c>
      <c r="D1364">
        <v>10176</v>
      </c>
      <c r="E1364" t="s">
        <v>2985</v>
      </c>
      <c r="F1364" t="s">
        <v>3036</v>
      </c>
      <c r="G1364" t="s">
        <v>9</v>
      </c>
      <c r="H1364" t="s">
        <v>3001</v>
      </c>
      <c r="I1364">
        <v>7</v>
      </c>
      <c r="J1364">
        <v>5</v>
      </c>
      <c r="K1364" t="str" cm="1">
        <f t="array" ref="K1364">_xlfn.IFS(AND(I1364&gt;=1, I1364&lt;=2), "Bad", AND(I1364&gt;=3, I1364&lt;=4), "Somewhat Decent", AND(I1364&gt;=5, I1364&lt;=6), "Good", AND(I1364&gt;=7, I1364&lt;=8), "Very Good", AND(I1364&gt;=9, I1364&lt;=10), "Excellent")</f>
        <v>Very Good</v>
      </c>
      <c r="L1364">
        <f t="shared" si="217"/>
        <v>0</v>
      </c>
      <c r="M1364">
        <f t="shared" si="218"/>
        <v>0</v>
      </c>
      <c r="N1364">
        <f t="shared" si="219"/>
        <v>0</v>
      </c>
      <c r="O1364">
        <f t="shared" si="220"/>
        <v>1</v>
      </c>
      <c r="P1364">
        <f t="shared" si="221"/>
        <v>0</v>
      </c>
      <c r="Q1364" s="10" t="e">
        <f t="shared" si="224"/>
        <v>#N/A</v>
      </c>
      <c r="R1364">
        <v>1990</v>
      </c>
      <c r="S1364" t="str">
        <f t="shared" si="222"/>
        <v>No</v>
      </c>
      <c r="T1364">
        <f t="shared" si="223"/>
        <v>0</v>
      </c>
      <c r="U1364" s="11">
        <v>1990</v>
      </c>
      <c r="V1364" s="6" t="s">
        <v>2998</v>
      </c>
      <c r="W1364" s="6">
        <v>0</v>
      </c>
      <c r="X1364" s="6" t="s">
        <v>2989</v>
      </c>
      <c r="Y1364" s="6">
        <v>637</v>
      </c>
      <c r="Z1364" s="6" t="s">
        <v>2990</v>
      </c>
      <c r="AA1364" s="6">
        <v>0</v>
      </c>
      <c r="AB1364" s="6">
        <v>663</v>
      </c>
      <c r="AC1364" s="6">
        <v>1300</v>
      </c>
      <c r="AD1364">
        <v>1341</v>
      </c>
      <c r="AE1364">
        <v>0</v>
      </c>
      <c r="AF1364">
        <v>1341</v>
      </c>
      <c r="AG1364" s="6">
        <v>1</v>
      </c>
      <c r="AH1364" s="6">
        <v>0</v>
      </c>
      <c r="AI1364">
        <v>1</v>
      </c>
      <c r="AJ1364">
        <v>1</v>
      </c>
      <c r="AK1364">
        <v>2</v>
      </c>
      <c r="AL1364">
        <v>1</v>
      </c>
      <c r="AM1364">
        <v>5</v>
      </c>
      <c r="AN1364">
        <v>1</v>
      </c>
      <c r="AO1364" t="s">
        <v>3046</v>
      </c>
      <c r="AP1364" t="s">
        <v>2992</v>
      </c>
      <c r="AQ1364" s="6">
        <v>1990</v>
      </c>
      <c r="AR1364" s="6" t="s">
        <v>2990</v>
      </c>
      <c r="AS1364" s="6">
        <v>2</v>
      </c>
      <c r="AT1364" s="6">
        <v>506</v>
      </c>
      <c r="AU1364" s="6" t="s">
        <v>2994</v>
      </c>
      <c r="AV1364">
        <v>192</v>
      </c>
      <c r="AW1364">
        <v>0</v>
      </c>
      <c r="AX1364">
        <v>0</v>
      </c>
      <c r="AY1364">
        <v>0</v>
      </c>
      <c r="AZ1364">
        <v>0</v>
      </c>
      <c r="BA1364">
        <v>0</v>
      </c>
      <c r="BB1364" t="s">
        <v>2995</v>
      </c>
      <c r="BC1364">
        <v>2</v>
      </c>
      <c r="BD1364">
        <v>2010</v>
      </c>
      <c r="BE1364" t="s">
        <v>2996</v>
      </c>
      <c r="BF1364" t="s">
        <v>2997</v>
      </c>
      <c r="BG1364">
        <v>171500</v>
      </c>
      <c r="BH1364" s="2">
        <v>6</v>
      </c>
      <c r="BI1364" s="2">
        <v>6</v>
      </c>
    </row>
    <row r="1365" spans="1:61" x14ac:dyDescent="0.25">
      <c r="A1365">
        <v>547</v>
      </c>
      <c r="B1365" t="s">
        <v>1376</v>
      </c>
      <c r="C1365" s="6">
        <v>70</v>
      </c>
      <c r="D1365">
        <v>7703</v>
      </c>
      <c r="E1365" t="s">
        <v>2985</v>
      </c>
      <c r="F1365" t="s">
        <v>3029</v>
      </c>
      <c r="G1365" t="s">
        <v>9</v>
      </c>
      <c r="H1365" t="s">
        <v>2987</v>
      </c>
      <c r="I1365">
        <v>6</v>
      </c>
      <c r="J1365">
        <v>6</v>
      </c>
      <c r="K1365" t="str" cm="1">
        <f t="array" ref="K1365">_xlfn.IFS(AND(I1365&gt;=1, I1365&lt;=2), "Bad", AND(I1365&gt;=3, I1365&lt;=4), "Somewhat Decent", AND(I1365&gt;=5, I1365&lt;=6), "Good", AND(I1365&gt;=7, I1365&lt;=8), "Very Good", AND(I1365&gt;=9, I1365&lt;=10), "Excellent")</f>
        <v>Good</v>
      </c>
      <c r="L1365">
        <f t="shared" si="217"/>
        <v>0</v>
      </c>
      <c r="M1365">
        <f t="shared" si="218"/>
        <v>0</v>
      </c>
      <c r="N1365">
        <f t="shared" si="219"/>
        <v>1</v>
      </c>
      <c r="O1365">
        <f t="shared" si="220"/>
        <v>0</v>
      </c>
      <c r="P1365">
        <f t="shared" si="221"/>
        <v>0</v>
      </c>
      <c r="Q1365" s="10" t="e">
        <f t="shared" si="224"/>
        <v>#N/A</v>
      </c>
      <c r="R1365">
        <v>1992</v>
      </c>
      <c r="S1365" t="str">
        <f t="shared" si="222"/>
        <v>No</v>
      </c>
      <c r="T1365">
        <f t="shared" si="223"/>
        <v>0</v>
      </c>
      <c r="U1365" s="11">
        <v>1992</v>
      </c>
      <c r="V1365" s="6" t="s">
        <v>2998</v>
      </c>
      <c r="W1365" s="6">
        <v>0</v>
      </c>
      <c r="X1365" s="6" t="s">
        <v>2989</v>
      </c>
      <c r="Y1365" s="6">
        <v>52</v>
      </c>
      <c r="Z1365" s="6" t="s">
        <v>3009</v>
      </c>
      <c r="AA1365" s="6">
        <v>364</v>
      </c>
      <c r="AB1365" s="6">
        <v>400</v>
      </c>
      <c r="AC1365" s="6">
        <v>816</v>
      </c>
      <c r="AD1365">
        <v>833</v>
      </c>
      <c r="AE1365">
        <v>897</v>
      </c>
      <c r="AF1365">
        <v>1730</v>
      </c>
      <c r="AG1365" s="6">
        <v>0</v>
      </c>
      <c r="AH1365" s="6">
        <v>0</v>
      </c>
      <c r="AI1365">
        <v>2</v>
      </c>
      <c r="AJ1365">
        <v>1</v>
      </c>
      <c r="AK1365">
        <v>3</v>
      </c>
      <c r="AL1365">
        <v>1</v>
      </c>
      <c r="AM1365">
        <v>6</v>
      </c>
      <c r="AN1365">
        <v>0</v>
      </c>
      <c r="AO1365" t="s">
        <v>2995</v>
      </c>
      <c r="AP1365" t="s">
        <v>2992</v>
      </c>
      <c r="AQ1365" s="6">
        <v>1992</v>
      </c>
      <c r="AR1365" s="6" t="s">
        <v>3008</v>
      </c>
      <c r="AS1365" s="6">
        <v>2</v>
      </c>
      <c r="AT1365" s="6">
        <v>528</v>
      </c>
      <c r="AU1365" s="6" t="s">
        <v>2994</v>
      </c>
      <c r="AV1365">
        <v>0</v>
      </c>
      <c r="AW1365">
        <v>91</v>
      </c>
      <c r="AX1365">
        <v>0</v>
      </c>
      <c r="AY1365">
        <v>0</v>
      </c>
      <c r="AZ1365">
        <v>168</v>
      </c>
      <c r="BA1365">
        <v>0</v>
      </c>
      <c r="BB1365" t="s">
        <v>2995</v>
      </c>
      <c r="BC1365">
        <v>11</v>
      </c>
      <c r="BD1365">
        <v>2009</v>
      </c>
      <c r="BE1365" t="s">
        <v>2996</v>
      </c>
      <c r="BF1365" t="s">
        <v>2997</v>
      </c>
      <c r="BG1365">
        <v>171500</v>
      </c>
      <c r="BH1365" s="2">
        <v>6</v>
      </c>
      <c r="BI1365" s="2">
        <v>6</v>
      </c>
    </row>
    <row r="1366" spans="1:61" x14ac:dyDescent="0.25">
      <c r="A1366">
        <v>1568</v>
      </c>
      <c r="B1366" t="s">
        <v>1377</v>
      </c>
      <c r="C1366" s="6">
        <v>75</v>
      </c>
      <c r="D1366">
        <v>10125</v>
      </c>
      <c r="E1366" t="s">
        <v>2985</v>
      </c>
      <c r="F1366" t="s">
        <v>3050</v>
      </c>
      <c r="G1366" t="s">
        <v>9</v>
      </c>
      <c r="H1366" t="s">
        <v>3001</v>
      </c>
      <c r="I1366">
        <v>6</v>
      </c>
      <c r="J1366">
        <v>6</v>
      </c>
      <c r="K1366" t="str" cm="1">
        <f t="array" ref="K1366">_xlfn.IFS(AND(I1366&gt;=1, I1366&lt;=2), "Bad", AND(I1366&gt;=3, I1366&lt;=4), "Somewhat Decent", AND(I1366&gt;=5, I1366&lt;=6), "Good", AND(I1366&gt;=7, I1366&lt;=8), "Very Good", AND(I1366&gt;=9, I1366&lt;=10), "Excellent")</f>
        <v>Good</v>
      </c>
      <c r="L1366">
        <f t="shared" si="217"/>
        <v>0</v>
      </c>
      <c r="M1366">
        <f t="shared" si="218"/>
        <v>0</v>
      </c>
      <c r="N1366">
        <f t="shared" si="219"/>
        <v>1</v>
      </c>
      <c r="O1366">
        <f t="shared" si="220"/>
        <v>0</v>
      </c>
      <c r="P1366">
        <f t="shared" si="221"/>
        <v>0</v>
      </c>
      <c r="Q1366" s="10" t="e">
        <f t="shared" si="224"/>
        <v>#N/A</v>
      </c>
      <c r="R1366">
        <v>1977</v>
      </c>
      <c r="S1366" t="str">
        <f t="shared" si="222"/>
        <v>No</v>
      </c>
      <c r="T1366">
        <f t="shared" si="223"/>
        <v>0</v>
      </c>
      <c r="U1366" s="11">
        <v>1977</v>
      </c>
      <c r="V1366" s="6" t="s">
        <v>2998</v>
      </c>
      <c r="W1366" s="6">
        <v>0</v>
      </c>
      <c r="X1366" s="6" t="s">
        <v>3007</v>
      </c>
      <c r="Y1366" s="6">
        <v>641</v>
      </c>
      <c r="Z1366" s="6" t="s">
        <v>3030</v>
      </c>
      <c r="AA1366" s="6">
        <v>279</v>
      </c>
      <c r="AB1366" s="6">
        <v>276</v>
      </c>
      <c r="AC1366" s="6">
        <v>1196</v>
      </c>
      <c r="AD1366">
        <v>1279</v>
      </c>
      <c r="AE1366">
        <v>0</v>
      </c>
      <c r="AF1366">
        <v>1279</v>
      </c>
      <c r="AG1366" s="6">
        <v>0</v>
      </c>
      <c r="AH1366" s="6">
        <v>1</v>
      </c>
      <c r="AI1366">
        <v>2</v>
      </c>
      <c r="AJ1366">
        <v>0</v>
      </c>
      <c r="AK1366">
        <v>3</v>
      </c>
      <c r="AL1366">
        <v>1</v>
      </c>
      <c r="AM1366">
        <v>6</v>
      </c>
      <c r="AN1366">
        <v>2</v>
      </c>
      <c r="AO1366" t="s">
        <v>3017</v>
      </c>
      <c r="AP1366" t="s">
        <v>3015</v>
      </c>
      <c r="AQ1366" s="6">
        <v>1980</v>
      </c>
      <c r="AR1366" s="6" t="s">
        <v>2990</v>
      </c>
      <c r="AS1366" s="6">
        <v>2</v>
      </c>
      <c r="AT1366" s="6">
        <v>473</v>
      </c>
      <c r="AU1366" s="6" t="s">
        <v>2994</v>
      </c>
      <c r="AV1366">
        <v>238</v>
      </c>
      <c r="AW1366">
        <v>83</v>
      </c>
      <c r="AX1366">
        <v>0</v>
      </c>
      <c r="AY1366">
        <v>0</v>
      </c>
      <c r="AZ1366">
        <v>0</v>
      </c>
      <c r="BA1366">
        <v>0</v>
      </c>
      <c r="BB1366" t="s">
        <v>2995</v>
      </c>
      <c r="BC1366">
        <v>2</v>
      </c>
      <c r="BD1366">
        <v>2008</v>
      </c>
      <c r="BE1366" t="s">
        <v>2996</v>
      </c>
      <c r="BF1366" t="s">
        <v>2997</v>
      </c>
      <c r="BG1366">
        <v>171500</v>
      </c>
      <c r="BH1366" s="2">
        <v>6</v>
      </c>
      <c r="BI1366" s="2">
        <v>6</v>
      </c>
    </row>
    <row r="1367" spans="1:61" x14ac:dyDescent="0.25">
      <c r="A1367">
        <v>2180</v>
      </c>
      <c r="B1367" t="s">
        <v>1378</v>
      </c>
      <c r="C1367" s="6">
        <v>60</v>
      </c>
      <c r="D1367">
        <v>7023</v>
      </c>
      <c r="E1367" t="s">
        <v>2985</v>
      </c>
      <c r="F1367" t="s">
        <v>3026</v>
      </c>
      <c r="G1367" t="s">
        <v>9</v>
      </c>
      <c r="H1367" t="s">
        <v>2987</v>
      </c>
      <c r="I1367">
        <v>5</v>
      </c>
      <c r="J1367">
        <v>5</v>
      </c>
      <c r="K1367" t="str" cm="1">
        <f t="array" ref="K1367">_xlfn.IFS(AND(I1367&gt;=1, I1367&lt;=2), "Bad", AND(I1367&gt;=3, I1367&lt;=4), "Somewhat Decent", AND(I1367&gt;=5, I1367&lt;=6), "Good", AND(I1367&gt;=7, I1367&lt;=8), "Very Good", AND(I1367&gt;=9, I1367&lt;=10), "Excellent")</f>
        <v>Good</v>
      </c>
      <c r="L1367">
        <f t="shared" si="217"/>
        <v>0</v>
      </c>
      <c r="M1367">
        <f t="shared" si="218"/>
        <v>0</v>
      </c>
      <c r="N1367">
        <f t="shared" si="219"/>
        <v>1</v>
      </c>
      <c r="O1367">
        <f t="shared" si="220"/>
        <v>0</v>
      </c>
      <c r="P1367">
        <f t="shared" si="221"/>
        <v>0</v>
      </c>
      <c r="Q1367" s="10">
        <f t="shared" si="224"/>
        <v>18</v>
      </c>
      <c r="R1367">
        <v>2005</v>
      </c>
      <c r="S1367" t="str">
        <f t="shared" si="222"/>
        <v>Yes</v>
      </c>
      <c r="T1367">
        <f t="shared" si="223"/>
        <v>1</v>
      </c>
      <c r="U1367" s="11">
        <v>2006</v>
      </c>
      <c r="V1367" s="6" t="s">
        <v>2998</v>
      </c>
      <c r="W1367" s="6">
        <v>0</v>
      </c>
      <c r="X1367" s="6" t="s">
        <v>2989</v>
      </c>
      <c r="Y1367" s="6">
        <v>611</v>
      </c>
      <c r="Z1367" s="6" t="s">
        <v>2990</v>
      </c>
      <c r="AA1367" s="6">
        <v>0</v>
      </c>
      <c r="AB1367" s="6">
        <v>123</v>
      </c>
      <c r="AC1367" s="6">
        <v>734</v>
      </c>
      <c r="AD1367">
        <v>734</v>
      </c>
      <c r="AE1367">
        <v>674</v>
      </c>
      <c r="AF1367">
        <v>1408</v>
      </c>
      <c r="AG1367" s="6">
        <v>1</v>
      </c>
      <c r="AH1367" s="6">
        <v>0</v>
      </c>
      <c r="AI1367">
        <v>2</v>
      </c>
      <c r="AJ1367">
        <v>1</v>
      </c>
      <c r="AK1367">
        <v>3</v>
      </c>
      <c r="AL1367">
        <v>1</v>
      </c>
      <c r="AM1367">
        <v>6</v>
      </c>
      <c r="AN1367">
        <v>0</v>
      </c>
      <c r="AO1367" t="s">
        <v>2995</v>
      </c>
      <c r="AP1367" t="s">
        <v>3010</v>
      </c>
      <c r="AQ1367" s="6">
        <v>2005</v>
      </c>
      <c r="AR1367" s="6" t="s">
        <v>2993</v>
      </c>
      <c r="AS1367" s="6">
        <v>2</v>
      </c>
      <c r="AT1367" s="6">
        <v>489</v>
      </c>
      <c r="AU1367" s="6" t="s">
        <v>2994</v>
      </c>
      <c r="AV1367">
        <v>0</v>
      </c>
      <c r="AW1367">
        <v>85</v>
      </c>
      <c r="AX1367">
        <v>0</v>
      </c>
      <c r="AY1367">
        <v>0</v>
      </c>
      <c r="AZ1367">
        <v>0</v>
      </c>
      <c r="BA1367">
        <v>0</v>
      </c>
      <c r="BB1367" t="s">
        <v>2995</v>
      </c>
      <c r="BC1367">
        <v>5</v>
      </c>
      <c r="BD1367">
        <v>2007</v>
      </c>
      <c r="BE1367" t="s">
        <v>2996</v>
      </c>
      <c r="BF1367" t="s">
        <v>2997</v>
      </c>
      <c r="BG1367">
        <v>171500</v>
      </c>
      <c r="BH1367" s="2">
        <v>6</v>
      </c>
      <c r="BI1367" s="2">
        <v>6</v>
      </c>
    </row>
    <row r="1368" spans="1:61" x14ac:dyDescent="0.25">
      <c r="A1368">
        <v>82</v>
      </c>
      <c r="B1368" t="s">
        <v>1379</v>
      </c>
      <c r="C1368" s="6">
        <v>70</v>
      </c>
      <c r="D1368">
        <v>8400</v>
      </c>
      <c r="E1368" t="s">
        <v>2985</v>
      </c>
      <c r="F1368" t="s">
        <v>3029</v>
      </c>
      <c r="G1368" t="s">
        <v>9</v>
      </c>
      <c r="H1368" t="s">
        <v>2987</v>
      </c>
      <c r="I1368">
        <v>6</v>
      </c>
      <c r="J1368">
        <v>6</v>
      </c>
      <c r="K1368" t="str" cm="1">
        <f t="array" ref="K1368">_xlfn.IFS(AND(I1368&gt;=1, I1368&lt;=2), "Bad", AND(I1368&gt;=3, I1368&lt;=4), "Somewhat Decent", AND(I1368&gt;=5, I1368&lt;=6), "Good", AND(I1368&gt;=7, I1368&lt;=8), "Very Good", AND(I1368&gt;=9, I1368&lt;=10), "Excellent")</f>
        <v>Good</v>
      </c>
      <c r="L1368">
        <f t="shared" si="217"/>
        <v>0</v>
      </c>
      <c r="M1368">
        <f t="shared" si="218"/>
        <v>0</v>
      </c>
      <c r="N1368">
        <f t="shared" si="219"/>
        <v>1</v>
      </c>
      <c r="O1368">
        <f t="shared" si="220"/>
        <v>0</v>
      </c>
      <c r="P1368">
        <f t="shared" si="221"/>
        <v>0</v>
      </c>
      <c r="Q1368" s="10">
        <f t="shared" si="224"/>
        <v>43</v>
      </c>
      <c r="R1368">
        <v>1980</v>
      </c>
      <c r="S1368" t="str">
        <f t="shared" si="222"/>
        <v>Yes</v>
      </c>
      <c r="T1368">
        <f t="shared" si="223"/>
        <v>1</v>
      </c>
      <c r="U1368" s="11">
        <v>1981</v>
      </c>
      <c r="V1368" s="6" t="s">
        <v>2988</v>
      </c>
      <c r="W1368" s="6">
        <v>130</v>
      </c>
      <c r="X1368" s="6" t="s">
        <v>2990</v>
      </c>
      <c r="Y1368" s="6">
        <v>0</v>
      </c>
      <c r="Z1368" s="6" t="s">
        <v>2990</v>
      </c>
      <c r="AA1368" s="6">
        <v>0</v>
      </c>
      <c r="AB1368" s="6">
        <v>650</v>
      </c>
      <c r="AC1368" s="6">
        <v>650</v>
      </c>
      <c r="AD1368">
        <v>888</v>
      </c>
      <c r="AE1368">
        <v>676</v>
      </c>
      <c r="AF1368">
        <v>1564</v>
      </c>
      <c r="AG1368" s="6">
        <v>0</v>
      </c>
      <c r="AH1368" s="6">
        <v>0</v>
      </c>
      <c r="AI1368">
        <v>2</v>
      </c>
      <c r="AJ1368">
        <v>1</v>
      </c>
      <c r="AK1368">
        <v>3</v>
      </c>
      <c r="AL1368">
        <v>1</v>
      </c>
      <c r="AM1368">
        <v>7</v>
      </c>
      <c r="AN1368">
        <v>1</v>
      </c>
      <c r="AO1368" t="s">
        <v>2994</v>
      </c>
      <c r="AP1368" t="s">
        <v>2992</v>
      </c>
      <c r="AQ1368" s="6">
        <v>1980</v>
      </c>
      <c r="AR1368" s="6" t="s">
        <v>2990</v>
      </c>
      <c r="AS1368" s="6">
        <v>2</v>
      </c>
      <c r="AT1368" s="6">
        <v>476</v>
      </c>
      <c r="AU1368" s="6" t="s">
        <v>2994</v>
      </c>
      <c r="AV1368">
        <v>0</v>
      </c>
      <c r="AW1368">
        <v>50</v>
      </c>
      <c r="AX1368">
        <v>0</v>
      </c>
      <c r="AY1368">
        <v>0</v>
      </c>
      <c r="AZ1368">
        <v>204</v>
      </c>
      <c r="BA1368">
        <v>0</v>
      </c>
      <c r="BB1368" t="s">
        <v>2995</v>
      </c>
      <c r="BC1368">
        <v>4</v>
      </c>
      <c r="BD1368">
        <v>2010</v>
      </c>
      <c r="BE1368" t="s">
        <v>2996</v>
      </c>
      <c r="BF1368" t="s">
        <v>2997</v>
      </c>
      <c r="BG1368">
        <v>171000</v>
      </c>
      <c r="BH1368" s="2">
        <v>6</v>
      </c>
      <c r="BI1368" s="2">
        <v>6</v>
      </c>
    </row>
    <row r="1369" spans="1:61" x14ac:dyDescent="0.25">
      <c r="A1369">
        <v>117</v>
      </c>
      <c r="B1369" t="s">
        <v>1380</v>
      </c>
      <c r="C1369" s="6">
        <v>80</v>
      </c>
      <c r="D1369">
        <v>9600</v>
      </c>
      <c r="E1369" t="s">
        <v>2985</v>
      </c>
      <c r="F1369" t="s">
        <v>3049</v>
      </c>
      <c r="G1369" t="s">
        <v>9</v>
      </c>
      <c r="H1369" t="s">
        <v>2987</v>
      </c>
      <c r="I1369">
        <v>6</v>
      </c>
      <c r="J1369">
        <v>6</v>
      </c>
      <c r="K1369" t="str" cm="1">
        <f t="array" ref="K1369">_xlfn.IFS(AND(I1369&gt;=1, I1369&lt;=2), "Bad", AND(I1369&gt;=3, I1369&lt;=4), "Somewhat Decent", AND(I1369&gt;=5, I1369&lt;=6), "Good", AND(I1369&gt;=7, I1369&lt;=8), "Very Good", AND(I1369&gt;=9, I1369&lt;=10), "Excellent")</f>
        <v>Good</v>
      </c>
      <c r="L1369">
        <f t="shared" si="217"/>
        <v>0</v>
      </c>
      <c r="M1369">
        <f t="shared" si="218"/>
        <v>0</v>
      </c>
      <c r="N1369">
        <f t="shared" si="219"/>
        <v>1</v>
      </c>
      <c r="O1369">
        <f t="shared" si="220"/>
        <v>0</v>
      </c>
      <c r="P1369">
        <f t="shared" si="221"/>
        <v>0</v>
      </c>
      <c r="Q1369" s="10" t="e">
        <f t="shared" si="224"/>
        <v>#N/A</v>
      </c>
      <c r="R1369">
        <v>1971</v>
      </c>
      <c r="S1369" t="str">
        <f t="shared" si="222"/>
        <v>No</v>
      </c>
      <c r="T1369">
        <f t="shared" si="223"/>
        <v>0</v>
      </c>
      <c r="U1369" s="11">
        <v>1971</v>
      </c>
      <c r="V1369" s="6" t="s">
        <v>2998</v>
      </c>
      <c r="W1369" s="6">
        <v>0</v>
      </c>
      <c r="X1369" s="6" t="s">
        <v>3007</v>
      </c>
      <c r="Y1369" s="6">
        <v>329</v>
      </c>
      <c r="Z1369" s="6" t="s">
        <v>2990</v>
      </c>
      <c r="AA1369" s="6">
        <v>0</v>
      </c>
      <c r="AB1369" s="6">
        <v>386</v>
      </c>
      <c r="AC1369" s="6">
        <v>715</v>
      </c>
      <c r="AD1369">
        <v>930</v>
      </c>
      <c r="AE1369">
        <v>715</v>
      </c>
      <c r="AF1369">
        <v>1645</v>
      </c>
      <c r="AG1369" s="6">
        <v>0</v>
      </c>
      <c r="AH1369" s="6">
        <v>0</v>
      </c>
      <c r="AI1369">
        <v>1</v>
      </c>
      <c r="AJ1369">
        <v>2</v>
      </c>
      <c r="AK1369">
        <v>4</v>
      </c>
      <c r="AL1369">
        <v>1</v>
      </c>
      <c r="AM1369">
        <v>7</v>
      </c>
      <c r="AN1369">
        <v>0</v>
      </c>
      <c r="AO1369" t="s">
        <v>2995</v>
      </c>
      <c r="AP1369" t="s">
        <v>2992</v>
      </c>
      <c r="AQ1369" s="6">
        <v>1971</v>
      </c>
      <c r="AR1369" s="6" t="s">
        <v>3008</v>
      </c>
      <c r="AS1369" s="6">
        <v>2</v>
      </c>
      <c r="AT1369" s="6">
        <v>441</v>
      </c>
      <c r="AU1369" s="6" t="s">
        <v>2994</v>
      </c>
      <c r="AV1369">
        <v>0</v>
      </c>
      <c r="AW1369">
        <v>78</v>
      </c>
      <c r="AX1369">
        <v>0</v>
      </c>
      <c r="AY1369">
        <v>0</v>
      </c>
      <c r="AZ1369">
        <v>0</v>
      </c>
      <c r="BA1369">
        <v>0</v>
      </c>
      <c r="BB1369" t="s">
        <v>2995</v>
      </c>
      <c r="BC1369">
        <v>6</v>
      </c>
      <c r="BD1369">
        <v>2010</v>
      </c>
      <c r="BE1369" t="s">
        <v>2996</v>
      </c>
      <c r="BF1369" t="s">
        <v>2997</v>
      </c>
      <c r="BG1369">
        <v>171000</v>
      </c>
      <c r="BH1369" s="2">
        <v>6</v>
      </c>
      <c r="BI1369" s="2">
        <v>6</v>
      </c>
    </row>
    <row r="1370" spans="1:61" x14ac:dyDescent="0.25">
      <c r="A1370">
        <v>1261</v>
      </c>
      <c r="B1370" t="s">
        <v>1381</v>
      </c>
      <c r="C1370" s="6">
        <v>70</v>
      </c>
      <c r="D1370">
        <v>9247</v>
      </c>
      <c r="E1370" t="s">
        <v>2985</v>
      </c>
      <c r="F1370" t="s">
        <v>3016</v>
      </c>
      <c r="G1370" t="s">
        <v>9</v>
      </c>
      <c r="H1370" t="s">
        <v>2987</v>
      </c>
      <c r="I1370">
        <v>6</v>
      </c>
      <c r="J1370">
        <v>6</v>
      </c>
      <c r="K1370" t="str" cm="1">
        <f t="array" ref="K1370">_xlfn.IFS(AND(I1370&gt;=1, I1370&lt;=2), "Bad", AND(I1370&gt;=3, I1370&lt;=4), "Somewhat Decent", AND(I1370&gt;=5, I1370&lt;=6), "Good", AND(I1370&gt;=7, I1370&lt;=8), "Very Good", AND(I1370&gt;=9, I1370&lt;=10), "Excellent")</f>
        <v>Good</v>
      </c>
      <c r="L1370">
        <f t="shared" si="217"/>
        <v>0</v>
      </c>
      <c r="M1370">
        <f t="shared" si="218"/>
        <v>0</v>
      </c>
      <c r="N1370">
        <f t="shared" si="219"/>
        <v>1</v>
      </c>
      <c r="O1370">
        <f t="shared" si="220"/>
        <v>0</v>
      </c>
      <c r="P1370">
        <f t="shared" si="221"/>
        <v>0</v>
      </c>
      <c r="Q1370" s="10" t="e">
        <f t="shared" si="224"/>
        <v>#N/A</v>
      </c>
      <c r="R1370">
        <v>1962</v>
      </c>
      <c r="S1370" t="str">
        <f t="shared" si="222"/>
        <v>No</v>
      </c>
      <c r="T1370">
        <f t="shared" si="223"/>
        <v>0</v>
      </c>
      <c r="U1370" s="11">
        <v>1962</v>
      </c>
      <c r="V1370" s="6" t="s">
        <v>2988</v>
      </c>
      <c r="W1370" s="6">
        <v>318</v>
      </c>
      <c r="X1370" s="6" t="s">
        <v>3009</v>
      </c>
      <c r="Y1370" s="6">
        <v>319</v>
      </c>
      <c r="Z1370" s="6" t="s">
        <v>2990</v>
      </c>
      <c r="AA1370" s="6">
        <v>0</v>
      </c>
      <c r="AB1370" s="6">
        <v>539</v>
      </c>
      <c r="AC1370" s="6">
        <v>858</v>
      </c>
      <c r="AD1370">
        <v>858</v>
      </c>
      <c r="AE1370">
        <v>858</v>
      </c>
      <c r="AF1370">
        <v>1716</v>
      </c>
      <c r="AG1370" s="6">
        <v>0</v>
      </c>
      <c r="AH1370" s="6">
        <v>0</v>
      </c>
      <c r="AI1370">
        <v>1</v>
      </c>
      <c r="AJ1370">
        <v>1</v>
      </c>
      <c r="AK1370">
        <v>4</v>
      </c>
      <c r="AL1370">
        <v>1</v>
      </c>
      <c r="AM1370">
        <v>8</v>
      </c>
      <c r="AN1370">
        <v>1</v>
      </c>
      <c r="AO1370" t="s">
        <v>3003</v>
      </c>
      <c r="AP1370" t="s">
        <v>2992</v>
      </c>
      <c r="AQ1370" s="6">
        <v>1962</v>
      </c>
      <c r="AR1370" s="6" t="s">
        <v>2993</v>
      </c>
      <c r="AS1370" s="6">
        <v>2</v>
      </c>
      <c r="AT1370" s="6">
        <v>490</v>
      </c>
      <c r="AU1370" s="6" t="s">
        <v>2994</v>
      </c>
      <c r="AV1370">
        <v>0</v>
      </c>
      <c r="AW1370">
        <v>84</v>
      </c>
      <c r="AX1370">
        <v>0</v>
      </c>
      <c r="AY1370">
        <v>0</v>
      </c>
      <c r="AZ1370">
        <v>120</v>
      </c>
      <c r="BA1370">
        <v>0</v>
      </c>
      <c r="BB1370" t="s">
        <v>2995</v>
      </c>
      <c r="BC1370">
        <v>3</v>
      </c>
      <c r="BD1370">
        <v>2008</v>
      </c>
      <c r="BE1370" t="s">
        <v>2996</v>
      </c>
      <c r="BF1370" t="s">
        <v>2997</v>
      </c>
      <c r="BG1370">
        <v>171000</v>
      </c>
      <c r="BH1370" s="2">
        <v>6</v>
      </c>
      <c r="BI1370" s="2">
        <v>6</v>
      </c>
    </row>
    <row r="1371" spans="1:61" hidden="1" x14ac:dyDescent="0.25">
      <c r="A1371">
        <v>1370</v>
      </c>
      <c r="B1371" t="s">
        <v>1382</v>
      </c>
      <c r="C1371" s="4">
        <v>60</v>
      </c>
      <c r="D1371">
        <v>10320</v>
      </c>
      <c r="E1371" t="s">
        <v>2985</v>
      </c>
      <c r="F1371" t="s">
        <v>3044</v>
      </c>
      <c r="G1371" t="s">
        <v>164</v>
      </c>
      <c r="H1371" t="s">
        <v>2987</v>
      </c>
      <c r="I1371">
        <v>3</v>
      </c>
      <c r="J1371">
        <v>3</v>
      </c>
      <c r="K1371" t="str" cm="1">
        <f t="array" ref="K1371">_xlfn.IFS(AND(I1371&gt;=1, I1371&lt;=2), "Bad", AND(I1371&gt;=3, I1371&lt;=4), "Somewhat Decent", AND(I1371&gt;=5, I1371&lt;=6), "Good", AND(I1371&gt;=7, I1371&lt;=8), "Very Good", AND(I1371&gt;=9, I1371&lt;=10), "Excellent")</f>
        <v>Somewhat Decent</v>
      </c>
      <c r="L1371">
        <f t="shared" si="217"/>
        <v>0</v>
      </c>
      <c r="M1371">
        <f t="shared" si="218"/>
        <v>1</v>
      </c>
      <c r="N1371">
        <f t="shared" si="219"/>
        <v>0</v>
      </c>
      <c r="O1371">
        <f t="shared" si="220"/>
        <v>0</v>
      </c>
      <c r="P1371">
        <f t="shared" si="221"/>
        <v>0</v>
      </c>
      <c r="Q1371" s="10">
        <f>U1371-R1371</f>
        <v>35</v>
      </c>
      <c r="R1371">
        <v>1915</v>
      </c>
      <c r="S1371" t="str">
        <f t="shared" si="222"/>
        <v>Yes</v>
      </c>
      <c r="T1371">
        <f t="shared" si="223"/>
        <v>1</v>
      </c>
      <c r="U1371">
        <v>1950</v>
      </c>
      <c r="V1371" s="4" t="s">
        <v>2998</v>
      </c>
      <c r="W1371" s="4">
        <v>0</v>
      </c>
      <c r="X1371" s="4" t="s">
        <v>2990</v>
      </c>
      <c r="Y1371" s="4">
        <v>0</v>
      </c>
      <c r="Z1371" s="4" t="s">
        <v>2990</v>
      </c>
      <c r="AA1371" s="4">
        <v>0</v>
      </c>
      <c r="AB1371" s="4">
        <v>536</v>
      </c>
      <c r="AC1371" s="4">
        <v>536</v>
      </c>
      <c r="AD1371">
        <v>808</v>
      </c>
      <c r="AE1371">
        <v>536</v>
      </c>
      <c r="AF1371">
        <v>1344</v>
      </c>
      <c r="AG1371" s="4">
        <v>0</v>
      </c>
      <c r="AH1371" s="4">
        <v>0</v>
      </c>
      <c r="AI1371">
        <v>2</v>
      </c>
      <c r="AJ1371">
        <v>0</v>
      </c>
      <c r="AK1371">
        <v>3</v>
      </c>
      <c r="AL1371">
        <v>2</v>
      </c>
      <c r="AM1371">
        <v>8</v>
      </c>
      <c r="AN1371">
        <v>0</v>
      </c>
      <c r="AO1371" t="s">
        <v>2995</v>
      </c>
      <c r="AP1371" t="s">
        <v>2995</v>
      </c>
      <c r="AQ1371" s="4"/>
      <c r="AR1371" s="4" t="s">
        <v>2995</v>
      </c>
      <c r="AS1371" s="4">
        <v>0</v>
      </c>
      <c r="AT1371" s="4">
        <v>0</v>
      </c>
      <c r="AU1371" s="4" t="s">
        <v>2995</v>
      </c>
      <c r="AV1371">
        <v>42</v>
      </c>
      <c r="AW1371">
        <v>0</v>
      </c>
      <c r="AX1371">
        <v>204</v>
      </c>
      <c r="AY1371">
        <v>0</v>
      </c>
      <c r="AZ1371">
        <v>0</v>
      </c>
      <c r="BA1371">
        <v>0</v>
      </c>
      <c r="BB1371" t="s">
        <v>2995</v>
      </c>
      <c r="BC1371">
        <v>5</v>
      </c>
      <c r="BD1371">
        <v>2008</v>
      </c>
      <c r="BE1371" t="s">
        <v>2996</v>
      </c>
      <c r="BF1371" t="s">
        <v>2997</v>
      </c>
      <c r="BG1371">
        <v>82375</v>
      </c>
      <c r="BH1371" s="2">
        <v>6</v>
      </c>
      <c r="BI1371" s="2">
        <v>6</v>
      </c>
    </row>
    <row r="1372" spans="1:61" x14ac:dyDescent="0.25">
      <c r="A1372">
        <v>1567</v>
      </c>
      <c r="B1372" t="s">
        <v>1383</v>
      </c>
      <c r="C1372" s="6">
        <v>76</v>
      </c>
      <c r="D1372">
        <v>9880</v>
      </c>
      <c r="E1372" t="s">
        <v>2985</v>
      </c>
      <c r="F1372" t="s">
        <v>3050</v>
      </c>
      <c r="G1372" t="s">
        <v>9</v>
      </c>
      <c r="H1372" t="s">
        <v>3041</v>
      </c>
      <c r="I1372">
        <v>6</v>
      </c>
      <c r="J1372">
        <v>6</v>
      </c>
      <c r="K1372" t="str" cm="1">
        <f t="array" ref="K1372">_xlfn.IFS(AND(I1372&gt;=1, I1372&lt;=2), "Bad", AND(I1372&gt;=3, I1372&lt;=4), "Somewhat Decent", AND(I1372&gt;=5, I1372&lt;=6), "Good", AND(I1372&gt;=7, I1372&lt;=8), "Very Good", AND(I1372&gt;=9, I1372&lt;=10), "Excellent")</f>
        <v>Good</v>
      </c>
      <c r="L1372">
        <f t="shared" si="217"/>
        <v>0</v>
      </c>
      <c r="M1372">
        <f t="shared" si="218"/>
        <v>0</v>
      </c>
      <c r="N1372">
        <f t="shared" si="219"/>
        <v>1</v>
      </c>
      <c r="O1372">
        <f t="shared" si="220"/>
        <v>0</v>
      </c>
      <c r="P1372">
        <f t="shared" si="221"/>
        <v>0</v>
      </c>
      <c r="Q1372" s="10" t="e">
        <f>IF(T1372=0,NA(),2024-U1372)</f>
        <v>#N/A</v>
      </c>
      <c r="R1372">
        <v>1977</v>
      </c>
      <c r="S1372" t="str">
        <f t="shared" si="222"/>
        <v>No</v>
      </c>
      <c r="T1372">
        <f t="shared" si="223"/>
        <v>0</v>
      </c>
      <c r="U1372" s="11">
        <v>1977</v>
      </c>
      <c r="V1372" s="6" t="s">
        <v>2998</v>
      </c>
      <c r="W1372" s="6">
        <v>0</v>
      </c>
      <c r="X1372" s="6" t="s">
        <v>3007</v>
      </c>
      <c r="Y1372" s="6">
        <v>522</v>
      </c>
      <c r="Z1372" s="6" t="s">
        <v>2990</v>
      </c>
      <c r="AA1372" s="6">
        <v>0</v>
      </c>
      <c r="AB1372" s="6">
        <v>574</v>
      </c>
      <c r="AC1372" s="6">
        <v>1096</v>
      </c>
      <c r="AD1372">
        <v>1118</v>
      </c>
      <c r="AE1372">
        <v>0</v>
      </c>
      <c r="AF1372">
        <v>1118</v>
      </c>
      <c r="AG1372" s="6">
        <v>1</v>
      </c>
      <c r="AH1372" s="6">
        <v>0</v>
      </c>
      <c r="AI1372">
        <v>1</v>
      </c>
      <c r="AJ1372">
        <v>0</v>
      </c>
      <c r="AK1372">
        <v>3</v>
      </c>
      <c r="AL1372">
        <v>1</v>
      </c>
      <c r="AM1372">
        <v>6</v>
      </c>
      <c r="AN1372">
        <v>1</v>
      </c>
      <c r="AO1372" t="s">
        <v>3046</v>
      </c>
      <c r="AP1372" t="s">
        <v>2992</v>
      </c>
      <c r="AQ1372" s="6">
        <v>1977</v>
      </c>
      <c r="AR1372" s="6" t="s">
        <v>2993</v>
      </c>
      <c r="AS1372" s="6">
        <v>1</v>
      </c>
      <c r="AT1372" s="6">
        <v>358</v>
      </c>
      <c r="AU1372" s="6" t="s">
        <v>2994</v>
      </c>
      <c r="AV1372">
        <v>203</v>
      </c>
      <c r="AW1372">
        <v>0</v>
      </c>
      <c r="AX1372">
        <v>0</v>
      </c>
      <c r="AY1372">
        <v>0</v>
      </c>
      <c r="AZ1372">
        <v>0</v>
      </c>
      <c r="BA1372">
        <v>576</v>
      </c>
      <c r="BB1372" t="s">
        <v>3003</v>
      </c>
      <c r="BC1372">
        <v>7</v>
      </c>
      <c r="BD1372">
        <v>2008</v>
      </c>
      <c r="BE1372" t="s">
        <v>2996</v>
      </c>
      <c r="BF1372" t="s">
        <v>2997</v>
      </c>
      <c r="BG1372">
        <v>171000</v>
      </c>
      <c r="BH1372" s="2">
        <v>6</v>
      </c>
      <c r="BI1372" s="2">
        <v>6</v>
      </c>
    </row>
    <row r="1373" spans="1:61" x14ac:dyDescent="0.25">
      <c r="A1373">
        <v>1831</v>
      </c>
      <c r="B1373" t="s">
        <v>1384</v>
      </c>
      <c r="C1373" s="6">
        <v>69.22</v>
      </c>
      <c r="D1373">
        <v>16647</v>
      </c>
      <c r="E1373" t="s">
        <v>2985</v>
      </c>
      <c r="F1373" t="s">
        <v>3031</v>
      </c>
      <c r="G1373" t="s">
        <v>9</v>
      </c>
      <c r="H1373" t="s">
        <v>3040</v>
      </c>
      <c r="I1373">
        <v>5</v>
      </c>
      <c r="J1373">
        <v>5</v>
      </c>
      <c r="K1373" t="str" cm="1">
        <f t="array" ref="K1373">_xlfn.IFS(AND(I1373&gt;=1, I1373&lt;=2), "Bad", AND(I1373&gt;=3, I1373&lt;=4), "Somewhat Decent", AND(I1373&gt;=5, I1373&lt;=6), "Good", AND(I1373&gt;=7, I1373&lt;=8), "Very Good", AND(I1373&gt;=9, I1373&lt;=10), "Excellent")</f>
        <v>Good</v>
      </c>
      <c r="L1373">
        <f t="shared" si="217"/>
        <v>0</v>
      </c>
      <c r="M1373">
        <f t="shared" si="218"/>
        <v>0</v>
      </c>
      <c r="N1373">
        <f t="shared" si="219"/>
        <v>1</v>
      </c>
      <c r="O1373">
        <f t="shared" si="220"/>
        <v>0</v>
      </c>
      <c r="P1373">
        <f t="shared" si="221"/>
        <v>0</v>
      </c>
      <c r="Q1373" s="10">
        <f>IF(T1373=0,NA(),2024-U1373)</f>
        <v>43</v>
      </c>
      <c r="R1373">
        <v>1975</v>
      </c>
      <c r="S1373" t="str">
        <f t="shared" si="222"/>
        <v>Yes</v>
      </c>
      <c r="T1373">
        <f t="shared" si="223"/>
        <v>1</v>
      </c>
      <c r="U1373" s="11">
        <v>1981</v>
      </c>
      <c r="V1373" s="6" t="s">
        <v>2998</v>
      </c>
      <c r="W1373" s="6">
        <v>0</v>
      </c>
      <c r="X1373" s="6" t="s">
        <v>3007</v>
      </c>
      <c r="Y1373" s="6">
        <v>1390</v>
      </c>
      <c r="Z1373" s="6" t="s">
        <v>2990</v>
      </c>
      <c r="AA1373" s="6">
        <v>0</v>
      </c>
      <c r="AB1373" s="6">
        <v>0</v>
      </c>
      <c r="AC1373" s="6">
        <v>1390</v>
      </c>
      <c r="AD1373">
        <v>1701</v>
      </c>
      <c r="AE1373">
        <v>0</v>
      </c>
      <c r="AF1373">
        <v>1701</v>
      </c>
      <c r="AG1373" s="6">
        <v>1</v>
      </c>
      <c r="AH1373" s="6">
        <v>0</v>
      </c>
      <c r="AI1373">
        <v>2</v>
      </c>
      <c r="AJ1373">
        <v>0</v>
      </c>
      <c r="AK1373">
        <v>3</v>
      </c>
      <c r="AL1373">
        <v>1</v>
      </c>
      <c r="AM1373">
        <v>6</v>
      </c>
      <c r="AN1373">
        <v>2</v>
      </c>
      <c r="AO1373" t="s">
        <v>2994</v>
      </c>
      <c r="AP1373" t="s">
        <v>3038</v>
      </c>
      <c r="AQ1373" s="6">
        <v>1975</v>
      </c>
      <c r="AR1373" s="6" t="s">
        <v>2993</v>
      </c>
      <c r="AS1373" s="6">
        <v>2</v>
      </c>
      <c r="AT1373" s="6">
        <v>611</v>
      </c>
      <c r="AU1373" s="6" t="s">
        <v>2994</v>
      </c>
      <c r="AV1373">
        <v>0</v>
      </c>
      <c r="AW1373">
        <v>0</v>
      </c>
      <c r="AX1373">
        <v>0</v>
      </c>
      <c r="AY1373">
        <v>0</v>
      </c>
      <c r="AZ1373">
        <v>0</v>
      </c>
      <c r="BA1373">
        <v>0</v>
      </c>
      <c r="BB1373" t="s">
        <v>2995</v>
      </c>
      <c r="BC1373">
        <v>1</v>
      </c>
      <c r="BD1373">
        <v>2007</v>
      </c>
      <c r="BE1373" t="s">
        <v>2996</v>
      </c>
      <c r="BF1373" t="s">
        <v>2997</v>
      </c>
      <c r="BG1373">
        <v>171000</v>
      </c>
      <c r="BH1373" s="2">
        <v>6</v>
      </c>
      <c r="BI1373" s="2">
        <v>6</v>
      </c>
    </row>
    <row r="1374" spans="1:61" x14ac:dyDescent="0.25">
      <c r="A1374">
        <v>2412</v>
      </c>
      <c r="B1374" t="s">
        <v>1385</v>
      </c>
      <c r="C1374" s="6">
        <v>65</v>
      </c>
      <c r="D1374">
        <v>10237</v>
      </c>
      <c r="E1374" t="s">
        <v>2985</v>
      </c>
      <c r="F1374" t="s">
        <v>3036</v>
      </c>
      <c r="G1374" t="s">
        <v>9</v>
      </c>
      <c r="H1374" t="s">
        <v>2987</v>
      </c>
      <c r="I1374">
        <v>6</v>
      </c>
      <c r="J1374">
        <v>5</v>
      </c>
      <c r="K1374" t="str" cm="1">
        <f t="array" ref="K1374">_xlfn.IFS(AND(I1374&gt;=1, I1374&lt;=2), "Bad", AND(I1374&gt;=3, I1374&lt;=4), "Somewhat Decent", AND(I1374&gt;=5, I1374&lt;=6), "Good", AND(I1374&gt;=7, I1374&lt;=8), "Very Good", AND(I1374&gt;=9, I1374&lt;=10), "Excellent")</f>
        <v>Good</v>
      </c>
      <c r="L1374">
        <f t="shared" si="217"/>
        <v>0</v>
      </c>
      <c r="M1374">
        <f t="shared" si="218"/>
        <v>0</v>
      </c>
      <c r="N1374">
        <f t="shared" si="219"/>
        <v>1</v>
      </c>
      <c r="O1374">
        <f t="shared" si="220"/>
        <v>0</v>
      </c>
      <c r="P1374">
        <f t="shared" si="221"/>
        <v>0</v>
      </c>
      <c r="Q1374" s="10">
        <f>IF(T1374=0,NA(),2024-U1374)</f>
        <v>18</v>
      </c>
      <c r="R1374">
        <v>2005</v>
      </c>
      <c r="S1374" t="str">
        <f t="shared" si="222"/>
        <v>Yes</v>
      </c>
      <c r="T1374">
        <f t="shared" si="223"/>
        <v>1</v>
      </c>
      <c r="U1374" s="11">
        <v>2006</v>
      </c>
      <c r="V1374" s="6" t="s">
        <v>2998</v>
      </c>
      <c r="W1374" s="6">
        <v>0</v>
      </c>
      <c r="X1374" s="6" t="s">
        <v>2990</v>
      </c>
      <c r="Y1374" s="6">
        <v>0</v>
      </c>
      <c r="Z1374" s="6" t="s">
        <v>2990</v>
      </c>
      <c r="AA1374" s="6">
        <v>0</v>
      </c>
      <c r="AB1374" s="6">
        <v>728</v>
      </c>
      <c r="AC1374" s="6">
        <v>728</v>
      </c>
      <c r="AD1374">
        <v>728</v>
      </c>
      <c r="AE1374">
        <v>728</v>
      </c>
      <c r="AF1374">
        <v>1456</v>
      </c>
      <c r="AG1374" s="6">
        <v>0</v>
      </c>
      <c r="AH1374" s="6">
        <v>0</v>
      </c>
      <c r="AI1374">
        <v>2</v>
      </c>
      <c r="AJ1374">
        <v>1</v>
      </c>
      <c r="AK1374">
        <v>3</v>
      </c>
      <c r="AL1374">
        <v>1</v>
      </c>
      <c r="AM1374">
        <v>8</v>
      </c>
      <c r="AN1374">
        <v>1</v>
      </c>
      <c r="AO1374" t="s">
        <v>3003</v>
      </c>
      <c r="AP1374" t="s">
        <v>2992</v>
      </c>
      <c r="AQ1374" s="6">
        <v>2005</v>
      </c>
      <c r="AR1374" s="6" t="s">
        <v>2993</v>
      </c>
      <c r="AS1374" s="6">
        <v>2</v>
      </c>
      <c r="AT1374" s="6">
        <v>390</v>
      </c>
      <c r="AU1374" s="6" t="s">
        <v>2994</v>
      </c>
      <c r="AV1374">
        <v>0</v>
      </c>
      <c r="AW1374">
        <v>24</v>
      </c>
      <c r="AX1374">
        <v>0</v>
      </c>
      <c r="AY1374">
        <v>0</v>
      </c>
      <c r="AZ1374">
        <v>0</v>
      </c>
      <c r="BA1374">
        <v>0</v>
      </c>
      <c r="BB1374" t="s">
        <v>2995</v>
      </c>
      <c r="BC1374">
        <v>2</v>
      </c>
      <c r="BD1374">
        <v>2006</v>
      </c>
      <c r="BE1374" t="s">
        <v>3004</v>
      </c>
      <c r="BF1374" t="s">
        <v>3005</v>
      </c>
      <c r="BG1374">
        <v>170440</v>
      </c>
      <c r="BH1374" s="2">
        <v>6</v>
      </c>
      <c r="BI1374" s="2">
        <v>6</v>
      </c>
    </row>
    <row r="1375" spans="1:61" x14ac:dyDescent="0.25">
      <c r="A1375">
        <v>22</v>
      </c>
      <c r="B1375" t="s">
        <v>1386</v>
      </c>
      <c r="C1375" s="6">
        <v>85</v>
      </c>
      <c r="D1375">
        <v>10625</v>
      </c>
      <c r="E1375" t="s">
        <v>2985</v>
      </c>
      <c r="F1375" t="s">
        <v>3049</v>
      </c>
      <c r="G1375" t="s">
        <v>9</v>
      </c>
      <c r="H1375" t="s">
        <v>3040</v>
      </c>
      <c r="I1375">
        <v>7</v>
      </c>
      <c r="J1375">
        <v>6</v>
      </c>
      <c r="K1375" t="str" cm="1">
        <f t="array" ref="K1375">_xlfn.IFS(AND(I1375&gt;=1, I1375&lt;=2), "Bad", AND(I1375&gt;=3, I1375&lt;=4), "Somewhat Decent", AND(I1375&gt;=5, I1375&lt;=6), "Good", AND(I1375&gt;=7, I1375&lt;=8), "Very Good", AND(I1375&gt;=9, I1375&lt;=10), "Excellent")</f>
        <v>Very Good</v>
      </c>
      <c r="L1375">
        <f t="shared" si="217"/>
        <v>0</v>
      </c>
      <c r="M1375">
        <f t="shared" si="218"/>
        <v>0</v>
      </c>
      <c r="N1375">
        <f t="shared" si="219"/>
        <v>0</v>
      </c>
      <c r="O1375">
        <f t="shared" si="220"/>
        <v>1</v>
      </c>
      <c r="P1375">
        <f t="shared" si="221"/>
        <v>0</v>
      </c>
      <c r="Q1375" s="10" t="e">
        <f>IF(T1375=0,NA(),2024-U1375)</f>
        <v>#N/A</v>
      </c>
      <c r="R1375">
        <v>1974</v>
      </c>
      <c r="S1375" t="str">
        <f t="shared" si="222"/>
        <v>No</v>
      </c>
      <c r="T1375">
        <f t="shared" si="223"/>
        <v>0</v>
      </c>
      <c r="U1375" s="11">
        <v>1974</v>
      </c>
      <c r="V1375" s="6" t="s">
        <v>2988</v>
      </c>
      <c r="W1375" s="6">
        <v>81</v>
      </c>
      <c r="X1375" s="6" t="s">
        <v>2989</v>
      </c>
      <c r="Y1375" s="6">
        <v>885</v>
      </c>
      <c r="Z1375" s="6" t="s">
        <v>3030</v>
      </c>
      <c r="AA1375" s="6">
        <v>168</v>
      </c>
      <c r="AB1375" s="6">
        <v>0</v>
      </c>
      <c r="AC1375" s="6">
        <v>1053</v>
      </c>
      <c r="AD1375">
        <v>1173</v>
      </c>
      <c r="AE1375">
        <v>0</v>
      </c>
      <c r="AF1375">
        <v>1173</v>
      </c>
      <c r="AG1375" s="6">
        <v>1</v>
      </c>
      <c r="AH1375" s="6">
        <v>0</v>
      </c>
      <c r="AI1375">
        <v>2</v>
      </c>
      <c r="AJ1375">
        <v>0</v>
      </c>
      <c r="AK1375">
        <v>3</v>
      </c>
      <c r="AL1375">
        <v>1</v>
      </c>
      <c r="AM1375">
        <v>6</v>
      </c>
      <c r="AN1375">
        <v>2</v>
      </c>
      <c r="AO1375" t="s">
        <v>2994</v>
      </c>
      <c r="AP1375" t="s">
        <v>2992</v>
      </c>
      <c r="AQ1375" s="6">
        <v>1974</v>
      </c>
      <c r="AR1375" s="6" t="s">
        <v>3008</v>
      </c>
      <c r="AS1375" s="6">
        <v>2</v>
      </c>
      <c r="AT1375" s="6">
        <v>528</v>
      </c>
      <c r="AU1375" s="6" t="s">
        <v>2994</v>
      </c>
      <c r="AV1375">
        <v>0</v>
      </c>
      <c r="AW1375">
        <v>120</v>
      </c>
      <c r="AX1375">
        <v>0</v>
      </c>
      <c r="AY1375">
        <v>0</v>
      </c>
      <c r="AZ1375">
        <v>0</v>
      </c>
      <c r="BA1375">
        <v>0</v>
      </c>
      <c r="BB1375" t="s">
        <v>2995</v>
      </c>
      <c r="BC1375">
        <v>1</v>
      </c>
      <c r="BD1375">
        <v>2010</v>
      </c>
      <c r="BE1375" t="s">
        <v>2996</v>
      </c>
      <c r="BF1375" t="s">
        <v>3020</v>
      </c>
      <c r="BG1375">
        <v>170000</v>
      </c>
      <c r="BH1375" s="2">
        <v>6</v>
      </c>
      <c r="BI1375" s="2">
        <v>6</v>
      </c>
    </row>
    <row r="1376" spans="1:61" x14ac:dyDescent="0.25">
      <c r="A1376">
        <v>477</v>
      </c>
      <c r="B1376" t="s">
        <v>1387</v>
      </c>
      <c r="C1376" s="6">
        <v>59</v>
      </c>
      <c r="D1376">
        <v>9434</v>
      </c>
      <c r="E1376" t="s">
        <v>2985</v>
      </c>
      <c r="F1376" t="s">
        <v>3036</v>
      </c>
      <c r="G1376" t="s">
        <v>9</v>
      </c>
      <c r="H1376" t="s">
        <v>3041</v>
      </c>
      <c r="I1376">
        <v>7</v>
      </c>
      <c r="J1376">
        <v>5</v>
      </c>
      <c r="K1376" t="str" cm="1">
        <f t="array" ref="K1376">_xlfn.IFS(AND(I1376&gt;=1, I1376&lt;=2), "Bad", AND(I1376&gt;=3, I1376&lt;=4), "Somewhat Decent", AND(I1376&gt;=5, I1376&lt;=6), "Good", AND(I1376&gt;=7, I1376&lt;=8), "Very Good", AND(I1376&gt;=9, I1376&lt;=10), "Excellent")</f>
        <v>Very Good</v>
      </c>
      <c r="L1376">
        <f t="shared" si="217"/>
        <v>0</v>
      </c>
      <c r="M1376">
        <f t="shared" si="218"/>
        <v>0</v>
      </c>
      <c r="N1376">
        <f t="shared" si="219"/>
        <v>0</v>
      </c>
      <c r="O1376">
        <f t="shared" si="220"/>
        <v>1</v>
      </c>
      <c r="P1376">
        <f t="shared" si="221"/>
        <v>0</v>
      </c>
      <c r="Q1376" s="10">
        <f>IF(T1376=0,NA(),2024-U1376)</f>
        <v>19</v>
      </c>
      <c r="R1376">
        <v>2004</v>
      </c>
      <c r="S1376" t="str">
        <f t="shared" si="222"/>
        <v>Yes</v>
      </c>
      <c r="T1376">
        <f t="shared" si="223"/>
        <v>1</v>
      </c>
      <c r="U1376" s="11">
        <v>2005</v>
      </c>
      <c r="V1376" s="6" t="s">
        <v>2998</v>
      </c>
      <c r="W1376" s="6">
        <v>0</v>
      </c>
      <c r="X1376" s="6" t="s">
        <v>2990</v>
      </c>
      <c r="Y1376" s="6">
        <v>0</v>
      </c>
      <c r="Z1376" s="6" t="s">
        <v>2990</v>
      </c>
      <c r="AA1376" s="6">
        <v>0</v>
      </c>
      <c r="AB1376" s="6">
        <v>384</v>
      </c>
      <c r="AC1376" s="6">
        <v>384</v>
      </c>
      <c r="AD1376">
        <v>744</v>
      </c>
      <c r="AE1376">
        <v>630</v>
      </c>
      <c r="AF1376">
        <v>1374</v>
      </c>
      <c r="AG1376" s="6">
        <v>0</v>
      </c>
      <c r="AH1376" s="6">
        <v>0</v>
      </c>
      <c r="AI1376">
        <v>2</v>
      </c>
      <c r="AJ1376">
        <v>1</v>
      </c>
      <c r="AK1376">
        <v>3</v>
      </c>
      <c r="AL1376">
        <v>1</v>
      </c>
      <c r="AM1376">
        <v>6</v>
      </c>
      <c r="AN1376">
        <v>1</v>
      </c>
      <c r="AO1376" t="s">
        <v>3003</v>
      </c>
      <c r="AP1376" t="s">
        <v>3010</v>
      </c>
      <c r="AQ1376" s="6">
        <v>2004</v>
      </c>
      <c r="AR1376" s="6" t="s">
        <v>2993</v>
      </c>
      <c r="AS1376" s="6">
        <v>2</v>
      </c>
      <c r="AT1376" s="6">
        <v>400</v>
      </c>
      <c r="AU1376" s="6" t="s">
        <v>2994</v>
      </c>
      <c r="AV1376">
        <v>100</v>
      </c>
      <c r="AW1376">
        <v>0</v>
      </c>
      <c r="AX1376">
        <v>0</v>
      </c>
      <c r="AY1376">
        <v>0</v>
      </c>
      <c r="AZ1376">
        <v>0</v>
      </c>
      <c r="BA1376">
        <v>0</v>
      </c>
      <c r="BB1376" t="s">
        <v>2995</v>
      </c>
      <c r="BC1376">
        <v>8</v>
      </c>
      <c r="BD1376">
        <v>2009</v>
      </c>
      <c r="BE1376" t="s">
        <v>2996</v>
      </c>
      <c r="BF1376" t="s">
        <v>2997</v>
      </c>
      <c r="BG1376">
        <v>170000</v>
      </c>
      <c r="BH1376" s="2">
        <v>6</v>
      </c>
      <c r="BI1376" s="2">
        <v>6</v>
      </c>
    </row>
    <row r="1377" spans="1:61" hidden="1" x14ac:dyDescent="0.25">
      <c r="A1377">
        <v>1376</v>
      </c>
      <c r="B1377" t="s">
        <v>1388</v>
      </c>
      <c r="C1377" s="4">
        <v>62</v>
      </c>
      <c r="D1377">
        <v>10106</v>
      </c>
      <c r="E1377" t="s">
        <v>2985</v>
      </c>
      <c r="F1377" t="s">
        <v>3026</v>
      </c>
      <c r="G1377" t="s">
        <v>164</v>
      </c>
      <c r="H1377" t="s">
        <v>3028</v>
      </c>
      <c r="I1377">
        <v>5</v>
      </c>
      <c r="J1377">
        <v>7</v>
      </c>
      <c r="K1377" t="str" cm="1">
        <f t="array" ref="K1377">_xlfn.IFS(AND(I1377&gt;=1, I1377&lt;=2), "Bad", AND(I1377&gt;=3, I1377&lt;=4), "Somewhat Decent", AND(I1377&gt;=5, I1377&lt;=6), "Good", AND(I1377&gt;=7, I1377&lt;=8), "Very Good", AND(I1377&gt;=9, I1377&lt;=10), "Excellent")</f>
        <v>Good</v>
      </c>
      <c r="L1377">
        <f t="shared" si="217"/>
        <v>0</v>
      </c>
      <c r="M1377">
        <f t="shared" si="218"/>
        <v>0</v>
      </c>
      <c r="N1377">
        <f t="shared" si="219"/>
        <v>1</v>
      </c>
      <c r="O1377">
        <f t="shared" si="220"/>
        <v>0</v>
      </c>
      <c r="P1377">
        <f t="shared" si="221"/>
        <v>0</v>
      </c>
      <c r="Q1377" s="10">
        <f>U1377-R1377</f>
        <v>59</v>
      </c>
      <c r="R1377">
        <v>1940</v>
      </c>
      <c r="S1377" t="str">
        <f t="shared" si="222"/>
        <v>Yes</v>
      </c>
      <c r="T1377">
        <f t="shared" si="223"/>
        <v>1</v>
      </c>
      <c r="U1377">
        <v>1999</v>
      </c>
      <c r="V1377" s="4" t="s">
        <v>2998</v>
      </c>
      <c r="W1377" s="4">
        <v>0</v>
      </c>
      <c r="X1377" s="4" t="s">
        <v>3007</v>
      </c>
      <c r="Y1377" s="4">
        <v>351</v>
      </c>
      <c r="Z1377" s="4" t="s">
        <v>3009</v>
      </c>
      <c r="AA1377" s="4">
        <v>181</v>
      </c>
      <c r="AB1377" s="4">
        <v>112</v>
      </c>
      <c r="AC1377" s="4">
        <v>644</v>
      </c>
      <c r="AD1377">
        <v>808</v>
      </c>
      <c r="AE1377">
        <v>547</v>
      </c>
      <c r="AF1377">
        <v>1355</v>
      </c>
      <c r="AG1377" s="4">
        <v>1</v>
      </c>
      <c r="AH1377" s="4">
        <v>0</v>
      </c>
      <c r="AI1377">
        <v>2</v>
      </c>
      <c r="AJ1377">
        <v>0</v>
      </c>
      <c r="AK1377">
        <v>4</v>
      </c>
      <c r="AL1377">
        <v>2</v>
      </c>
      <c r="AM1377">
        <v>6</v>
      </c>
      <c r="AN1377">
        <v>0</v>
      </c>
      <c r="AO1377" t="s">
        <v>2995</v>
      </c>
      <c r="AP1377" t="s">
        <v>2995</v>
      </c>
      <c r="AQ1377" s="4"/>
      <c r="AR1377" s="4" t="s">
        <v>2995</v>
      </c>
      <c r="AS1377" s="4">
        <v>0</v>
      </c>
      <c r="AT1377" s="4">
        <v>0</v>
      </c>
      <c r="AU1377" s="4" t="s">
        <v>2995</v>
      </c>
      <c r="AV1377">
        <v>140</v>
      </c>
      <c r="AW1377">
        <v>0</v>
      </c>
      <c r="AX1377">
        <v>0</v>
      </c>
      <c r="AY1377">
        <v>0</v>
      </c>
      <c r="AZ1377">
        <v>0</v>
      </c>
      <c r="BA1377">
        <v>0</v>
      </c>
      <c r="BB1377" t="s">
        <v>2995</v>
      </c>
      <c r="BC1377">
        <v>9</v>
      </c>
      <c r="BD1377">
        <v>2008</v>
      </c>
      <c r="BE1377" t="s">
        <v>2996</v>
      </c>
      <c r="BF1377" t="s">
        <v>2997</v>
      </c>
      <c r="BG1377">
        <v>127500</v>
      </c>
      <c r="BH1377" s="2">
        <v>6</v>
      </c>
      <c r="BI1377" s="2">
        <v>6</v>
      </c>
    </row>
    <row r="1378" spans="1:61" x14ac:dyDescent="0.25">
      <c r="A1378">
        <v>884</v>
      </c>
      <c r="B1378" t="s">
        <v>1389</v>
      </c>
      <c r="C1378" s="6">
        <v>85</v>
      </c>
      <c r="D1378">
        <v>11069</v>
      </c>
      <c r="E1378" t="s">
        <v>2985</v>
      </c>
      <c r="F1378" t="s">
        <v>3012</v>
      </c>
      <c r="G1378" t="s">
        <v>9</v>
      </c>
      <c r="H1378" t="s">
        <v>2987</v>
      </c>
      <c r="I1378">
        <v>6</v>
      </c>
      <c r="J1378">
        <v>5</v>
      </c>
      <c r="K1378" t="str" cm="1">
        <f t="array" ref="K1378">_xlfn.IFS(AND(I1378&gt;=1, I1378&lt;=2), "Bad", AND(I1378&gt;=3, I1378&lt;=4), "Somewhat Decent", AND(I1378&gt;=5, I1378&lt;=6), "Good", AND(I1378&gt;=7, I1378&lt;=8), "Very Good", AND(I1378&gt;=9, I1378&lt;=10), "Excellent")</f>
        <v>Good</v>
      </c>
      <c r="L1378">
        <f t="shared" si="217"/>
        <v>0</v>
      </c>
      <c r="M1378">
        <f t="shared" si="218"/>
        <v>0</v>
      </c>
      <c r="N1378">
        <f t="shared" si="219"/>
        <v>1</v>
      </c>
      <c r="O1378">
        <f t="shared" si="220"/>
        <v>0</v>
      </c>
      <c r="P1378">
        <f t="shared" si="221"/>
        <v>0</v>
      </c>
      <c r="Q1378" s="10" t="e">
        <f t="shared" ref="Q1378:Q1386" si="225">IF(T1378=0,NA(),2024-U1378)</f>
        <v>#N/A</v>
      </c>
      <c r="R1378">
        <v>2007</v>
      </c>
      <c r="S1378" t="str">
        <f t="shared" si="222"/>
        <v>No</v>
      </c>
      <c r="T1378">
        <f t="shared" si="223"/>
        <v>0</v>
      </c>
      <c r="U1378" s="11">
        <v>2007</v>
      </c>
      <c r="V1378" s="6" t="s">
        <v>2998</v>
      </c>
      <c r="W1378" s="6">
        <v>0</v>
      </c>
      <c r="X1378" s="6" t="s">
        <v>2990</v>
      </c>
      <c r="Y1378" s="6">
        <v>0</v>
      </c>
      <c r="Z1378" s="6" t="s">
        <v>2990</v>
      </c>
      <c r="AA1378" s="6">
        <v>0</v>
      </c>
      <c r="AB1378" s="6">
        <v>608</v>
      </c>
      <c r="AC1378" s="6">
        <v>608</v>
      </c>
      <c r="AD1378">
        <v>608</v>
      </c>
      <c r="AE1378">
        <v>788</v>
      </c>
      <c r="AF1378">
        <v>1396</v>
      </c>
      <c r="AG1378" s="6">
        <v>0</v>
      </c>
      <c r="AH1378" s="6">
        <v>0</v>
      </c>
      <c r="AI1378">
        <v>2</v>
      </c>
      <c r="AJ1378">
        <v>1</v>
      </c>
      <c r="AK1378">
        <v>3</v>
      </c>
      <c r="AL1378">
        <v>1</v>
      </c>
      <c r="AM1378">
        <v>6</v>
      </c>
      <c r="AN1378">
        <v>1</v>
      </c>
      <c r="AO1378" t="s">
        <v>3003</v>
      </c>
      <c r="AP1378" t="s">
        <v>3010</v>
      </c>
      <c r="AQ1378" s="6">
        <v>2007</v>
      </c>
      <c r="AR1378" s="6" t="s">
        <v>2993</v>
      </c>
      <c r="AS1378" s="6">
        <v>2</v>
      </c>
      <c r="AT1378" s="6">
        <v>440</v>
      </c>
      <c r="AU1378" s="6" t="s">
        <v>2994</v>
      </c>
      <c r="AV1378">
        <v>100</v>
      </c>
      <c r="AW1378">
        <v>36</v>
      </c>
      <c r="AX1378">
        <v>0</v>
      </c>
      <c r="AY1378">
        <v>0</v>
      </c>
      <c r="AZ1378">
        <v>0</v>
      </c>
      <c r="BA1378">
        <v>0</v>
      </c>
      <c r="BB1378" t="s">
        <v>2995</v>
      </c>
      <c r="BC1378">
        <v>7</v>
      </c>
      <c r="BD1378">
        <v>2009</v>
      </c>
      <c r="BE1378" t="s">
        <v>2996</v>
      </c>
      <c r="BF1378" t="s">
        <v>2997</v>
      </c>
      <c r="BG1378">
        <v>170000</v>
      </c>
      <c r="BH1378" s="2">
        <v>6</v>
      </c>
      <c r="BI1378" s="2">
        <v>6</v>
      </c>
    </row>
    <row r="1379" spans="1:61" x14ac:dyDescent="0.25">
      <c r="A1379">
        <v>967</v>
      </c>
      <c r="B1379" t="s">
        <v>1390</v>
      </c>
      <c r="C1379" s="6">
        <v>75</v>
      </c>
      <c r="D1379">
        <v>9157</v>
      </c>
      <c r="E1379" t="s">
        <v>2985</v>
      </c>
      <c r="F1379" t="s">
        <v>3025</v>
      </c>
      <c r="G1379" t="s">
        <v>9</v>
      </c>
      <c r="H1379" t="s">
        <v>2987</v>
      </c>
      <c r="I1379">
        <v>7</v>
      </c>
      <c r="J1379">
        <v>5</v>
      </c>
      <c r="K1379" t="str" cm="1">
        <f t="array" ref="K1379">_xlfn.IFS(AND(I1379&gt;=1, I1379&lt;=2), "Bad", AND(I1379&gt;=3, I1379&lt;=4), "Somewhat Decent", AND(I1379&gt;=5, I1379&lt;=6), "Good", AND(I1379&gt;=7, I1379&lt;=8), "Very Good", AND(I1379&gt;=9, I1379&lt;=10), "Excellent")</f>
        <v>Very Good</v>
      </c>
      <c r="L1379">
        <f t="shared" si="217"/>
        <v>0</v>
      </c>
      <c r="M1379">
        <f t="shared" si="218"/>
        <v>0</v>
      </c>
      <c r="N1379">
        <f t="shared" si="219"/>
        <v>0</v>
      </c>
      <c r="O1379">
        <f t="shared" si="220"/>
        <v>1</v>
      </c>
      <c r="P1379">
        <f t="shared" si="221"/>
        <v>0</v>
      </c>
      <c r="Q1379" s="10" t="e">
        <f t="shared" si="225"/>
        <v>#N/A</v>
      </c>
      <c r="R1379">
        <v>2003</v>
      </c>
      <c r="S1379" t="str">
        <f t="shared" si="222"/>
        <v>No</v>
      </c>
      <c r="T1379">
        <f t="shared" si="223"/>
        <v>0</v>
      </c>
      <c r="U1379" s="11">
        <v>2003</v>
      </c>
      <c r="V1379" s="6" t="s">
        <v>2998</v>
      </c>
      <c r="W1379" s="6">
        <v>0</v>
      </c>
      <c r="X1379" s="6" t="s">
        <v>2990</v>
      </c>
      <c r="Y1379" s="6">
        <v>0</v>
      </c>
      <c r="Z1379" s="6" t="s">
        <v>2990</v>
      </c>
      <c r="AA1379" s="6">
        <v>0</v>
      </c>
      <c r="AB1379" s="6">
        <v>912</v>
      </c>
      <c r="AC1379" s="6">
        <v>912</v>
      </c>
      <c r="AD1379">
        <v>1072</v>
      </c>
      <c r="AE1379">
        <v>942</v>
      </c>
      <c r="AF1379">
        <v>2014</v>
      </c>
      <c r="AG1379" s="6">
        <v>0</v>
      </c>
      <c r="AH1379" s="6">
        <v>0</v>
      </c>
      <c r="AI1379">
        <v>2</v>
      </c>
      <c r="AJ1379">
        <v>1</v>
      </c>
      <c r="AK1379">
        <v>3</v>
      </c>
      <c r="AL1379">
        <v>1</v>
      </c>
      <c r="AM1379">
        <v>9</v>
      </c>
      <c r="AN1379">
        <v>0</v>
      </c>
      <c r="AO1379" t="s">
        <v>2995</v>
      </c>
      <c r="AP1379" t="s">
        <v>2992</v>
      </c>
      <c r="AQ1379" s="6">
        <v>2003</v>
      </c>
      <c r="AR1379" s="6" t="s">
        <v>2993</v>
      </c>
      <c r="AS1379" s="6">
        <v>2</v>
      </c>
      <c r="AT1379" s="6">
        <v>486</v>
      </c>
      <c r="AU1379" s="6" t="s">
        <v>2994</v>
      </c>
      <c r="AV1379">
        <v>124</v>
      </c>
      <c r="AW1379">
        <v>114</v>
      </c>
      <c r="AX1379">
        <v>0</v>
      </c>
      <c r="AY1379">
        <v>0</v>
      </c>
      <c r="AZ1379">
        <v>0</v>
      </c>
      <c r="BA1379">
        <v>0</v>
      </c>
      <c r="BB1379" t="s">
        <v>2995</v>
      </c>
      <c r="BC1379">
        <v>2</v>
      </c>
      <c r="BD1379">
        <v>2009</v>
      </c>
      <c r="BE1379" t="s">
        <v>2996</v>
      </c>
      <c r="BF1379" t="s">
        <v>2999</v>
      </c>
      <c r="BG1379">
        <v>170000</v>
      </c>
      <c r="BH1379" s="2">
        <v>6</v>
      </c>
      <c r="BI1379" s="2">
        <v>6</v>
      </c>
    </row>
    <row r="1380" spans="1:61" x14ac:dyDescent="0.25">
      <c r="A1380">
        <v>1139</v>
      </c>
      <c r="B1380" t="s">
        <v>1391</v>
      </c>
      <c r="C1380" s="6">
        <v>81</v>
      </c>
      <c r="D1380">
        <v>9260</v>
      </c>
      <c r="E1380" t="s">
        <v>2985</v>
      </c>
      <c r="F1380" t="s">
        <v>3029</v>
      </c>
      <c r="G1380" t="s">
        <v>9</v>
      </c>
      <c r="H1380" t="s">
        <v>3001</v>
      </c>
      <c r="I1380">
        <v>7</v>
      </c>
      <c r="J1380">
        <v>5</v>
      </c>
      <c r="K1380" t="str" cm="1">
        <f t="array" ref="K1380">_xlfn.IFS(AND(I1380&gt;=1, I1380&lt;=2), "Bad", AND(I1380&gt;=3, I1380&lt;=4), "Somewhat Decent", AND(I1380&gt;=5, I1380&lt;=6), "Good", AND(I1380&gt;=7, I1380&lt;=8), "Very Good", AND(I1380&gt;=9, I1380&lt;=10), "Excellent")</f>
        <v>Very Good</v>
      </c>
      <c r="L1380">
        <f t="shared" si="217"/>
        <v>0</v>
      </c>
      <c r="M1380">
        <f t="shared" si="218"/>
        <v>0</v>
      </c>
      <c r="N1380">
        <f t="shared" si="219"/>
        <v>0</v>
      </c>
      <c r="O1380">
        <f t="shared" si="220"/>
        <v>1</v>
      </c>
      <c r="P1380">
        <f t="shared" si="221"/>
        <v>0</v>
      </c>
      <c r="Q1380" s="10" t="e">
        <f t="shared" si="225"/>
        <v>#N/A</v>
      </c>
      <c r="R1380">
        <v>2007</v>
      </c>
      <c r="S1380" t="str">
        <f t="shared" si="222"/>
        <v>No</v>
      </c>
      <c r="T1380">
        <f t="shared" si="223"/>
        <v>0</v>
      </c>
      <c r="U1380" s="11">
        <v>2007</v>
      </c>
      <c r="V1380" s="6" t="s">
        <v>2998</v>
      </c>
      <c r="W1380" s="6">
        <v>0</v>
      </c>
      <c r="X1380" s="6" t="s">
        <v>2990</v>
      </c>
      <c r="Y1380" s="6">
        <v>0</v>
      </c>
      <c r="Z1380" s="6" t="s">
        <v>2990</v>
      </c>
      <c r="AA1380" s="6">
        <v>0</v>
      </c>
      <c r="AB1380" s="6">
        <v>1162</v>
      </c>
      <c r="AC1380" s="6">
        <v>1162</v>
      </c>
      <c r="AD1380">
        <v>1162</v>
      </c>
      <c r="AE1380">
        <v>0</v>
      </c>
      <c r="AF1380">
        <v>1162</v>
      </c>
      <c r="AG1380" s="6">
        <v>0</v>
      </c>
      <c r="AH1380" s="6">
        <v>0</v>
      </c>
      <c r="AI1380">
        <v>2</v>
      </c>
      <c r="AJ1380">
        <v>0</v>
      </c>
      <c r="AK1380">
        <v>3</v>
      </c>
      <c r="AL1380">
        <v>1</v>
      </c>
      <c r="AM1380">
        <v>6</v>
      </c>
      <c r="AN1380">
        <v>0</v>
      </c>
      <c r="AO1380" t="s">
        <v>2995</v>
      </c>
      <c r="AP1380" t="s">
        <v>2992</v>
      </c>
      <c r="AQ1380" s="6">
        <v>2007</v>
      </c>
      <c r="AR1380" s="6" t="s">
        <v>2993</v>
      </c>
      <c r="AS1380" s="6">
        <v>2</v>
      </c>
      <c r="AT1380" s="6">
        <v>483</v>
      </c>
      <c r="AU1380" s="6" t="s">
        <v>2994</v>
      </c>
      <c r="AV1380">
        <v>0</v>
      </c>
      <c r="AW1380">
        <v>32</v>
      </c>
      <c r="AX1380">
        <v>0</v>
      </c>
      <c r="AY1380">
        <v>0</v>
      </c>
      <c r="AZ1380">
        <v>0</v>
      </c>
      <c r="BA1380">
        <v>0</v>
      </c>
      <c r="BB1380" t="s">
        <v>2995</v>
      </c>
      <c r="BC1380">
        <v>3</v>
      </c>
      <c r="BD1380">
        <v>2008</v>
      </c>
      <c r="BE1380" t="s">
        <v>2996</v>
      </c>
      <c r="BF1380" t="s">
        <v>2997</v>
      </c>
      <c r="BG1380">
        <v>170000</v>
      </c>
      <c r="BH1380" s="2">
        <v>6</v>
      </c>
      <c r="BI1380" s="2">
        <v>6</v>
      </c>
    </row>
    <row r="1381" spans="1:61" x14ac:dyDescent="0.25">
      <c r="A1381">
        <v>1199</v>
      </c>
      <c r="B1381" t="s">
        <v>1392</v>
      </c>
      <c r="C1381" s="6">
        <v>69.22</v>
      </c>
      <c r="D1381">
        <v>13355</v>
      </c>
      <c r="E1381" t="s">
        <v>2985</v>
      </c>
      <c r="F1381" t="s">
        <v>3049</v>
      </c>
      <c r="G1381" t="s">
        <v>9</v>
      </c>
      <c r="H1381" t="s">
        <v>2987</v>
      </c>
      <c r="I1381">
        <v>7</v>
      </c>
      <c r="J1381">
        <v>6</v>
      </c>
      <c r="K1381" t="str" cm="1">
        <f t="array" ref="K1381">_xlfn.IFS(AND(I1381&gt;=1, I1381&lt;=2), "Bad", AND(I1381&gt;=3, I1381&lt;=4), "Somewhat Decent", AND(I1381&gt;=5, I1381&lt;=6), "Good", AND(I1381&gt;=7, I1381&lt;=8), "Very Good", AND(I1381&gt;=9, I1381&lt;=10), "Excellent")</f>
        <v>Very Good</v>
      </c>
      <c r="L1381">
        <f t="shared" si="217"/>
        <v>0</v>
      </c>
      <c r="M1381">
        <f t="shared" si="218"/>
        <v>0</v>
      </c>
      <c r="N1381">
        <f t="shared" si="219"/>
        <v>0</v>
      </c>
      <c r="O1381">
        <f t="shared" si="220"/>
        <v>1</v>
      </c>
      <c r="P1381">
        <f t="shared" si="221"/>
        <v>0</v>
      </c>
      <c r="Q1381" s="10" t="e">
        <f t="shared" si="225"/>
        <v>#N/A</v>
      </c>
      <c r="R1381">
        <v>1971</v>
      </c>
      <c r="S1381" t="str">
        <f t="shared" si="222"/>
        <v>No</v>
      </c>
      <c r="T1381">
        <f t="shared" si="223"/>
        <v>0</v>
      </c>
      <c r="U1381" s="11">
        <v>1971</v>
      </c>
      <c r="V1381" s="6" t="s">
        <v>2998</v>
      </c>
      <c r="W1381" s="6">
        <v>0</v>
      </c>
      <c r="X1381" s="6" t="s">
        <v>3007</v>
      </c>
      <c r="Y1381" s="6">
        <v>583</v>
      </c>
      <c r="Z1381" s="6" t="s">
        <v>2990</v>
      </c>
      <c r="AA1381" s="6">
        <v>0</v>
      </c>
      <c r="AB1381" s="6">
        <v>242</v>
      </c>
      <c r="AC1381" s="6">
        <v>825</v>
      </c>
      <c r="AD1381">
        <v>845</v>
      </c>
      <c r="AE1381">
        <v>825</v>
      </c>
      <c r="AF1381">
        <v>1670</v>
      </c>
      <c r="AG1381" s="6">
        <v>0</v>
      </c>
      <c r="AH1381" s="6">
        <v>0</v>
      </c>
      <c r="AI1381">
        <v>1</v>
      </c>
      <c r="AJ1381">
        <v>1</v>
      </c>
      <c r="AK1381">
        <v>4</v>
      </c>
      <c r="AL1381">
        <v>1</v>
      </c>
      <c r="AM1381">
        <v>7</v>
      </c>
      <c r="AN1381">
        <v>0</v>
      </c>
      <c r="AO1381" t="s">
        <v>2995</v>
      </c>
      <c r="AP1381" t="s">
        <v>2992</v>
      </c>
      <c r="AQ1381" s="6">
        <v>1971</v>
      </c>
      <c r="AR1381" s="6" t="s">
        <v>2993</v>
      </c>
      <c r="AS1381" s="6">
        <v>2</v>
      </c>
      <c r="AT1381" s="6">
        <v>464</v>
      </c>
      <c r="AU1381" s="6" t="s">
        <v>2994</v>
      </c>
      <c r="AV1381">
        <v>0</v>
      </c>
      <c r="AW1381">
        <v>0</v>
      </c>
      <c r="AX1381">
        <v>0</v>
      </c>
      <c r="AY1381">
        <v>0</v>
      </c>
      <c r="AZ1381">
        <v>0</v>
      </c>
      <c r="BA1381">
        <v>0</v>
      </c>
      <c r="BB1381" t="s">
        <v>2995</v>
      </c>
      <c r="BC1381">
        <v>5</v>
      </c>
      <c r="BD1381">
        <v>2008</v>
      </c>
      <c r="BE1381" t="s">
        <v>2996</v>
      </c>
      <c r="BF1381" t="s">
        <v>2997</v>
      </c>
      <c r="BG1381">
        <v>170000</v>
      </c>
      <c r="BH1381" s="2">
        <v>6</v>
      </c>
      <c r="BI1381" s="2">
        <v>6</v>
      </c>
    </row>
    <row r="1382" spans="1:61" x14ac:dyDescent="0.25">
      <c r="A1382">
        <v>1657</v>
      </c>
      <c r="B1382" t="s">
        <v>1393</v>
      </c>
      <c r="C1382" s="6">
        <v>128</v>
      </c>
      <c r="D1382">
        <v>13001</v>
      </c>
      <c r="E1382" t="s">
        <v>2985</v>
      </c>
      <c r="F1382" t="s">
        <v>3049</v>
      </c>
      <c r="G1382" t="s">
        <v>9</v>
      </c>
      <c r="H1382" t="s">
        <v>3001</v>
      </c>
      <c r="I1382">
        <v>6</v>
      </c>
      <c r="J1382">
        <v>5</v>
      </c>
      <c r="K1382" t="str" cm="1">
        <f t="array" ref="K1382">_xlfn.IFS(AND(I1382&gt;=1, I1382&lt;=2), "Bad", AND(I1382&gt;=3, I1382&lt;=4), "Somewhat Decent", AND(I1382&gt;=5, I1382&lt;=6), "Good", AND(I1382&gt;=7, I1382&lt;=8), "Very Good", AND(I1382&gt;=9, I1382&lt;=10), "Excellent")</f>
        <v>Good</v>
      </c>
      <c r="L1382">
        <f t="shared" si="217"/>
        <v>0</v>
      </c>
      <c r="M1382">
        <f t="shared" si="218"/>
        <v>0</v>
      </c>
      <c r="N1382">
        <f t="shared" si="219"/>
        <v>1</v>
      </c>
      <c r="O1382">
        <f t="shared" si="220"/>
        <v>0</v>
      </c>
      <c r="P1382">
        <f t="shared" si="221"/>
        <v>0</v>
      </c>
      <c r="Q1382" s="10" t="e">
        <f t="shared" si="225"/>
        <v>#N/A</v>
      </c>
      <c r="R1382">
        <v>1971</v>
      </c>
      <c r="S1382" t="str">
        <f t="shared" si="222"/>
        <v>No</v>
      </c>
      <c r="T1382">
        <f t="shared" si="223"/>
        <v>0</v>
      </c>
      <c r="U1382" s="11">
        <v>1971</v>
      </c>
      <c r="V1382" s="6" t="s">
        <v>2988</v>
      </c>
      <c r="W1382" s="6">
        <v>176</v>
      </c>
      <c r="X1382" s="6" t="s">
        <v>3007</v>
      </c>
      <c r="Y1382" s="6">
        <v>492</v>
      </c>
      <c r="Z1382" s="6" t="s">
        <v>3011</v>
      </c>
      <c r="AA1382" s="6">
        <v>121</v>
      </c>
      <c r="AB1382" s="6">
        <v>1012</v>
      </c>
      <c r="AC1382" s="6">
        <v>1625</v>
      </c>
      <c r="AD1382">
        <v>1220</v>
      </c>
      <c r="AE1382">
        <v>0</v>
      </c>
      <c r="AF1382">
        <v>1220</v>
      </c>
      <c r="AG1382" s="6">
        <v>0</v>
      </c>
      <c r="AH1382" s="6">
        <v>1</v>
      </c>
      <c r="AI1382">
        <v>2</v>
      </c>
      <c r="AJ1382">
        <v>0</v>
      </c>
      <c r="AK1382">
        <v>2</v>
      </c>
      <c r="AL1382">
        <v>1</v>
      </c>
      <c r="AM1382">
        <v>6</v>
      </c>
      <c r="AN1382">
        <v>1</v>
      </c>
      <c r="AO1382" t="s">
        <v>2994</v>
      </c>
      <c r="AP1382" t="s">
        <v>2992</v>
      </c>
      <c r="AQ1382" s="6">
        <v>1971</v>
      </c>
      <c r="AR1382" s="6" t="s">
        <v>2990</v>
      </c>
      <c r="AS1382" s="6">
        <v>2</v>
      </c>
      <c r="AT1382" s="6">
        <v>944</v>
      </c>
      <c r="AU1382" s="6" t="s">
        <v>2994</v>
      </c>
      <c r="AV1382">
        <v>0</v>
      </c>
      <c r="AW1382">
        <v>0</v>
      </c>
      <c r="AX1382">
        <v>249</v>
      </c>
      <c r="AY1382">
        <v>0</v>
      </c>
      <c r="AZ1382">
        <v>0</v>
      </c>
      <c r="BA1382">
        <v>0</v>
      </c>
      <c r="BB1382" t="s">
        <v>2995</v>
      </c>
      <c r="BC1382">
        <v>9</v>
      </c>
      <c r="BD1382">
        <v>2007</v>
      </c>
      <c r="BE1382" t="s">
        <v>2996</v>
      </c>
      <c r="BF1382" t="s">
        <v>2997</v>
      </c>
      <c r="BG1382">
        <v>170000</v>
      </c>
      <c r="BH1382" s="2">
        <v>6</v>
      </c>
      <c r="BI1382" s="2">
        <v>6</v>
      </c>
    </row>
    <row r="1383" spans="1:61" x14ac:dyDescent="0.25">
      <c r="A1383">
        <v>1757</v>
      </c>
      <c r="B1383" t="s">
        <v>1394</v>
      </c>
      <c r="C1383" s="6">
        <v>76</v>
      </c>
      <c r="D1383">
        <v>9967</v>
      </c>
      <c r="E1383" t="s">
        <v>2985</v>
      </c>
      <c r="F1383" t="s">
        <v>3036</v>
      </c>
      <c r="G1383" t="s">
        <v>9</v>
      </c>
      <c r="H1383" t="s">
        <v>3041</v>
      </c>
      <c r="I1383">
        <v>7</v>
      </c>
      <c r="J1383">
        <v>5</v>
      </c>
      <c r="K1383" t="str" cm="1">
        <f t="array" ref="K1383">_xlfn.IFS(AND(I1383&gt;=1, I1383&lt;=2), "Bad", AND(I1383&gt;=3, I1383&lt;=4), "Somewhat Decent", AND(I1383&gt;=5, I1383&lt;=6), "Good", AND(I1383&gt;=7, I1383&lt;=8), "Very Good", AND(I1383&gt;=9, I1383&lt;=10), "Excellent")</f>
        <v>Very Good</v>
      </c>
      <c r="L1383">
        <f t="shared" si="217"/>
        <v>0</v>
      </c>
      <c r="M1383">
        <f t="shared" si="218"/>
        <v>0</v>
      </c>
      <c r="N1383">
        <f t="shared" si="219"/>
        <v>0</v>
      </c>
      <c r="O1383">
        <f t="shared" si="220"/>
        <v>1</v>
      </c>
      <c r="P1383">
        <f t="shared" si="221"/>
        <v>0</v>
      </c>
      <c r="Q1383" s="10" t="e">
        <f t="shared" si="225"/>
        <v>#N/A</v>
      </c>
      <c r="R1383">
        <v>2000</v>
      </c>
      <c r="S1383" t="str">
        <f t="shared" si="222"/>
        <v>No</v>
      </c>
      <c r="T1383">
        <f t="shared" si="223"/>
        <v>0</v>
      </c>
      <c r="U1383" s="11">
        <v>2000</v>
      </c>
      <c r="V1383" s="6" t="s">
        <v>2998</v>
      </c>
      <c r="W1383" s="6">
        <v>0</v>
      </c>
      <c r="X1383" s="6" t="s">
        <v>2990</v>
      </c>
      <c r="Y1383" s="6">
        <v>0</v>
      </c>
      <c r="Z1383" s="6" t="s">
        <v>2990</v>
      </c>
      <c r="AA1383" s="6">
        <v>0</v>
      </c>
      <c r="AB1383" s="6">
        <v>384</v>
      </c>
      <c r="AC1383" s="6">
        <v>384</v>
      </c>
      <c r="AD1383">
        <v>774</v>
      </c>
      <c r="AE1383">
        <v>656</v>
      </c>
      <c r="AF1383">
        <v>1430</v>
      </c>
      <c r="AG1383" s="6">
        <v>0</v>
      </c>
      <c r="AH1383" s="6">
        <v>0</v>
      </c>
      <c r="AI1383">
        <v>2</v>
      </c>
      <c r="AJ1383">
        <v>1</v>
      </c>
      <c r="AK1383">
        <v>3</v>
      </c>
      <c r="AL1383">
        <v>1</v>
      </c>
      <c r="AM1383">
        <v>8</v>
      </c>
      <c r="AN1383">
        <v>1</v>
      </c>
      <c r="AO1383" t="s">
        <v>2994</v>
      </c>
      <c r="AP1383" t="s">
        <v>3010</v>
      </c>
      <c r="AQ1383" s="6">
        <v>2000</v>
      </c>
      <c r="AR1383" s="6" t="s">
        <v>3008</v>
      </c>
      <c r="AS1383" s="6">
        <v>2</v>
      </c>
      <c r="AT1383" s="6">
        <v>400</v>
      </c>
      <c r="AU1383" s="6" t="s">
        <v>2994</v>
      </c>
      <c r="AV1383">
        <v>100</v>
      </c>
      <c r="AW1383">
        <v>0</v>
      </c>
      <c r="AX1383">
        <v>0</v>
      </c>
      <c r="AY1383">
        <v>0</v>
      </c>
      <c r="AZ1383">
        <v>0</v>
      </c>
      <c r="BA1383">
        <v>0</v>
      </c>
      <c r="BB1383" t="s">
        <v>2995</v>
      </c>
      <c r="BC1383">
        <v>12</v>
      </c>
      <c r="BD1383">
        <v>2007</v>
      </c>
      <c r="BE1383" t="s">
        <v>2996</v>
      </c>
      <c r="BF1383" t="s">
        <v>2997</v>
      </c>
      <c r="BG1383">
        <v>170000</v>
      </c>
      <c r="BH1383" s="2">
        <v>6</v>
      </c>
      <c r="BI1383" s="2">
        <v>6</v>
      </c>
    </row>
    <row r="1384" spans="1:61" x14ac:dyDescent="0.25">
      <c r="A1384">
        <v>2227</v>
      </c>
      <c r="B1384" t="s">
        <v>1395</v>
      </c>
      <c r="C1384" s="6">
        <v>69.22</v>
      </c>
      <c r="D1384">
        <v>17871</v>
      </c>
      <c r="E1384" t="s">
        <v>2985</v>
      </c>
      <c r="F1384" t="s">
        <v>3035</v>
      </c>
      <c r="G1384" t="s">
        <v>9</v>
      </c>
      <c r="H1384" t="s">
        <v>3001</v>
      </c>
      <c r="I1384">
        <v>4</v>
      </c>
      <c r="J1384">
        <v>5</v>
      </c>
      <c r="K1384" t="str" cm="1">
        <f t="array" ref="K1384">_xlfn.IFS(AND(I1384&gt;=1, I1384&lt;=2), "Bad", AND(I1384&gt;=3, I1384&lt;=4), "Somewhat Decent", AND(I1384&gt;=5, I1384&lt;=6), "Good", AND(I1384&gt;=7, I1384&lt;=8), "Very Good", AND(I1384&gt;=9, I1384&lt;=10), "Excellent")</f>
        <v>Somewhat Decent</v>
      </c>
      <c r="L1384">
        <f t="shared" si="217"/>
        <v>0</v>
      </c>
      <c r="M1384">
        <f t="shared" si="218"/>
        <v>1</v>
      </c>
      <c r="N1384">
        <f t="shared" si="219"/>
        <v>0</v>
      </c>
      <c r="O1384">
        <f t="shared" si="220"/>
        <v>0</v>
      </c>
      <c r="P1384">
        <f t="shared" si="221"/>
        <v>0</v>
      </c>
      <c r="Q1384" s="10">
        <f t="shared" si="225"/>
        <v>28</v>
      </c>
      <c r="R1384">
        <v>1995</v>
      </c>
      <c r="S1384" t="str">
        <f t="shared" si="222"/>
        <v>Yes</v>
      </c>
      <c r="T1384">
        <f t="shared" si="223"/>
        <v>1</v>
      </c>
      <c r="U1384" s="11">
        <v>1996</v>
      </c>
      <c r="V1384" s="6" t="s">
        <v>2998</v>
      </c>
      <c r="W1384" s="6">
        <v>0</v>
      </c>
      <c r="X1384" s="6" t="s">
        <v>2990</v>
      </c>
      <c r="Y1384" s="6">
        <v>0</v>
      </c>
      <c r="Z1384" s="6" t="s">
        <v>2990</v>
      </c>
      <c r="AA1384" s="6">
        <v>0</v>
      </c>
      <c r="AB1384" s="6">
        <v>1680</v>
      </c>
      <c r="AC1384" s="6">
        <v>1680</v>
      </c>
      <c r="AD1384">
        <v>1680</v>
      </c>
      <c r="AE1384">
        <v>0</v>
      </c>
      <c r="AF1384">
        <v>1680</v>
      </c>
      <c r="AG1384" s="6">
        <v>0</v>
      </c>
      <c r="AH1384" s="6">
        <v>0</v>
      </c>
      <c r="AI1384">
        <v>2</v>
      </c>
      <c r="AJ1384">
        <v>0</v>
      </c>
      <c r="AK1384">
        <v>4</v>
      </c>
      <c r="AL1384">
        <v>1</v>
      </c>
      <c r="AM1384">
        <v>7</v>
      </c>
      <c r="AN1384">
        <v>0</v>
      </c>
      <c r="AO1384" t="s">
        <v>2995</v>
      </c>
      <c r="AP1384" t="s">
        <v>2992</v>
      </c>
      <c r="AQ1384" s="6">
        <v>1996</v>
      </c>
      <c r="AR1384" s="6" t="s">
        <v>2990</v>
      </c>
      <c r="AS1384" s="6">
        <v>2</v>
      </c>
      <c r="AT1384" s="6">
        <v>628</v>
      </c>
      <c r="AU1384" s="6" t="s">
        <v>2994</v>
      </c>
      <c r="AV1384">
        <v>152</v>
      </c>
      <c r="AW1384">
        <v>0</v>
      </c>
      <c r="AX1384">
        <v>0</v>
      </c>
      <c r="AY1384">
        <v>0</v>
      </c>
      <c r="AZ1384">
        <v>0</v>
      </c>
      <c r="BA1384">
        <v>0</v>
      </c>
      <c r="BB1384" t="s">
        <v>2995</v>
      </c>
      <c r="BC1384">
        <v>6</v>
      </c>
      <c r="BD1384">
        <v>2007</v>
      </c>
      <c r="BE1384" t="s">
        <v>2996</v>
      </c>
      <c r="BF1384" t="s">
        <v>2997</v>
      </c>
      <c r="BG1384">
        <v>170000</v>
      </c>
      <c r="BH1384" s="2">
        <v>6</v>
      </c>
      <c r="BI1384" s="2">
        <v>6</v>
      </c>
    </row>
    <row r="1385" spans="1:61" x14ac:dyDescent="0.25">
      <c r="A1385">
        <v>2258</v>
      </c>
      <c r="B1385" t="s">
        <v>1396</v>
      </c>
      <c r="C1385" s="6">
        <v>115</v>
      </c>
      <c r="D1385">
        <v>16905</v>
      </c>
      <c r="E1385" t="s">
        <v>2985</v>
      </c>
      <c r="F1385" t="s">
        <v>3025</v>
      </c>
      <c r="G1385" t="s">
        <v>9</v>
      </c>
      <c r="H1385" t="s">
        <v>3001</v>
      </c>
      <c r="I1385">
        <v>5</v>
      </c>
      <c r="J1385">
        <v>6</v>
      </c>
      <c r="K1385" t="str" cm="1">
        <f t="array" ref="K1385">_xlfn.IFS(AND(I1385&gt;=1, I1385&lt;=2), "Bad", AND(I1385&gt;=3, I1385&lt;=4), "Somewhat Decent", AND(I1385&gt;=5, I1385&lt;=6), "Good", AND(I1385&gt;=7, I1385&lt;=8), "Very Good", AND(I1385&gt;=9, I1385&lt;=10), "Excellent")</f>
        <v>Good</v>
      </c>
      <c r="L1385">
        <f t="shared" si="217"/>
        <v>0</v>
      </c>
      <c r="M1385">
        <f t="shared" si="218"/>
        <v>0</v>
      </c>
      <c r="N1385">
        <f t="shared" si="219"/>
        <v>1</v>
      </c>
      <c r="O1385">
        <f t="shared" si="220"/>
        <v>0</v>
      </c>
      <c r="P1385">
        <f t="shared" si="221"/>
        <v>0</v>
      </c>
      <c r="Q1385" s="10" t="e">
        <f t="shared" si="225"/>
        <v>#N/A</v>
      </c>
      <c r="R1385">
        <v>1959</v>
      </c>
      <c r="S1385" t="str">
        <f t="shared" si="222"/>
        <v>No</v>
      </c>
      <c r="T1385">
        <f t="shared" si="223"/>
        <v>0</v>
      </c>
      <c r="U1385" s="11">
        <v>1959</v>
      </c>
      <c r="V1385" s="6" t="s">
        <v>2998</v>
      </c>
      <c r="W1385" s="6">
        <v>0</v>
      </c>
      <c r="X1385" s="6" t="s">
        <v>3011</v>
      </c>
      <c r="Y1385" s="6">
        <v>967</v>
      </c>
      <c r="Z1385" s="6" t="s">
        <v>2990</v>
      </c>
      <c r="AA1385" s="6">
        <v>0</v>
      </c>
      <c r="AB1385" s="6">
        <v>383</v>
      </c>
      <c r="AC1385" s="6">
        <v>1350</v>
      </c>
      <c r="AD1385">
        <v>1328</v>
      </c>
      <c r="AE1385">
        <v>0</v>
      </c>
      <c r="AF1385">
        <v>1328</v>
      </c>
      <c r="AG1385" s="6">
        <v>0</v>
      </c>
      <c r="AH1385" s="6">
        <v>1</v>
      </c>
      <c r="AI1385">
        <v>1</v>
      </c>
      <c r="AJ1385">
        <v>1</v>
      </c>
      <c r="AK1385">
        <v>2</v>
      </c>
      <c r="AL1385">
        <v>1</v>
      </c>
      <c r="AM1385">
        <v>5</v>
      </c>
      <c r="AN1385">
        <v>2</v>
      </c>
      <c r="AO1385" t="s">
        <v>3003</v>
      </c>
      <c r="AP1385" t="s">
        <v>2992</v>
      </c>
      <c r="AQ1385" s="6">
        <v>1959</v>
      </c>
      <c r="AR1385" s="6" t="s">
        <v>3008</v>
      </c>
      <c r="AS1385" s="6">
        <v>1</v>
      </c>
      <c r="AT1385" s="6">
        <v>308</v>
      </c>
      <c r="AU1385" s="6" t="s">
        <v>2994</v>
      </c>
      <c r="AV1385">
        <v>0</v>
      </c>
      <c r="AW1385">
        <v>104</v>
      </c>
      <c r="AX1385">
        <v>0</v>
      </c>
      <c r="AY1385">
        <v>0</v>
      </c>
      <c r="AZ1385">
        <v>0</v>
      </c>
      <c r="BA1385">
        <v>0</v>
      </c>
      <c r="BB1385" t="s">
        <v>2995</v>
      </c>
      <c r="BC1385">
        <v>7</v>
      </c>
      <c r="BD1385">
        <v>2007</v>
      </c>
      <c r="BE1385" t="s">
        <v>2996</v>
      </c>
      <c r="BF1385" t="s">
        <v>2997</v>
      </c>
      <c r="BG1385">
        <v>170000</v>
      </c>
      <c r="BH1385" s="2">
        <v>6</v>
      </c>
      <c r="BI1385" s="2">
        <v>6</v>
      </c>
    </row>
    <row r="1386" spans="1:61" x14ac:dyDescent="0.25">
      <c r="A1386">
        <v>2313</v>
      </c>
      <c r="B1386" t="s">
        <v>1397</v>
      </c>
      <c r="C1386" s="6">
        <v>69.22</v>
      </c>
      <c r="D1386">
        <v>13041</v>
      </c>
      <c r="E1386" t="s">
        <v>2985</v>
      </c>
      <c r="F1386" t="s">
        <v>3036</v>
      </c>
      <c r="G1386" t="s">
        <v>9</v>
      </c>
      <c r="H1386" t="s">
        <v>2987</v>
      </c>
      <c r="I1386">
        <v>6</v>
      </c>
      <c r="J1386">
        <v>5</v>
      </c>
      <c r="K1386" t="str" cm="1">
        <f t="array" ref="K1386">_xlfn.IFS(AND(I1386&gt;=1, I1386&lt;=2), "Bad", AND(I1386&gt;=3, I1386&lt;=4), "Somewhat Decent", AND(I1386&gt;=5, I1386&lt;=6), "Good", AND(I1386&gt;=7, I1386&lt;=8), "Very Good", AND(I1386&gt;=9, I1386&lt;=10), "Excellent")</f>
        <v>Good</v>
      </c>
      <c r="L1386">
        <f t="shared" si="217"/>
        <v>0</v>
      </c>
      <c r="M1386">
        <f t="shared" si="218"/>
        <v>0</v>
      </c>
      <c r="N1386">
        <f t="shared" si="219"/>
        <v>1</v>
      </c>
      <c r="O1386">
        <f t="shared" si="220"/>
        <v>0</v>
      </c>
      <c r="P1386">
        <f t="shared" si="221"/>
        <v>0</v>
      </c>
      <c r="Q1386" s="10" t="e">
        <f t="shared" si="225"/>
        <v>#N/A</v>
      </c>
      <c r="R1386">
        <v>1995</v>
      </c>
      <c r="S1386" t="str">
        <f t="shared" si="222"/>
        <v>No</v>
      </c>
      <c r="T1386">
        <f t="shared" si="223"/>
        <v>0</v>
      </c>
      <c r="U1386" s="11">
        <v>1995</v>
      </c>
      <c r="V1386" s="6" t="s">
        <v>2998</v>
      </c>
      <c r="W1386" s="6">
        <v>0</v>
      </c>
      <c r="X1386" s="6" t="s">
        <v>2990</v>
      </c>
      <c r="Y1386" s="6">
        <v>0</v>
      </c>
      <c r="Z1386" s="6" t="s">
        <v>2990</v>
      </c>
      <c r="AA1386" s="6">
        <v>0</v>
      </c>
      <c r="AB1386" s="6">
        <v>781</v>
      </c>
      <c r="AC1386" s="6">
        <v>781</v>
      </c>
      <c r="AD1386">
        <v>781</v>
      </c>
      <c r="AE1386">
        <v>890</v>
      </c>
      <c r="AF1386">
        <v>1671</v>
      </c>
      <c r="AG1386" s="6">
        <v>0</v>
      </c>
      <c r="AH1386" s="6">
        <v>0</v>
      </c>
      <c r="AI1386">
        <v>2</v>
      </c>
      <c r="AJ1386">
        <v>1</v>
      </c>
      <c r="AK1386">
        <v>3</v>
      </c>
      <c r="AL1386">
        <v>1</v>
      </c>
      <c r="AM1386">
        <v>7</v>
      </c>
      <c r="AN1386">
        <v>1</v>
      </c>
      <c r="AO1386" t="s">
        <v>2994</v>
      </c>
      <c r="AP1386" t="s">
        <v>2992</v>
      </c>
      <c r="AQ1386" s="6">
        <v>1995</v>
      </c>
      <c r="AR1386" s="6" t="s">
        <v>2993</v>
      </c>
      <c r="AS1386" s="6">
        <v>2</v>
      </c>
      <c r="AT1386" s="6">
        <v>423</v>
      </c>
      <c r="AU1386" s="6" t="s">
        <v>2994</v>
      </c>
      <c r="AV1386">
        <v>0</v>
      </c>
      <c r="AW1386">
        <v>84</v>
      </c>
      <c r="AX1386">
        <v>0</v>
      </c>
      <c r="AY1386">
        <v>0</v>
      </c>
      <c r="AZ1386">
        <v>0</v>
      </c>
      <c r="BA1386">
        <v>0</v>
      </c>
      <c r="BB1386" t="s">
        <v>2995</v>
      </c>
      <c r="BC1386">
        <v>2</v>
      </c>
      <c r="BD1386">
        <v>2006</v>
      </c>
      <c r="BE1386" t="s">
        <v>2996</v>
      </c>
      <c r="BF1386" t="s">
        <v>2997</v>
      </c>
      <c r="BG1386">
        <v>170000</v>
      </c>
      <c r="BH1386" s="2">
        <v>6</v>
      </c>
      <c r="BI1386" s="2">
        <v>6</v>
      </c>
    </row>
    <row r="1387" spans="1:61" hidden="1" x14ac:dyDescent="0.25">
      <c r="A1387">
        <v>1386</v>
      </c>
      <c r="B1387" t="s">
        <v>1398</v>
      </c>
      <c r="C1387" s="4">
        <v>60</v>
      </c>
      <c r="D1387">
        <v>12900</v>
      </c>
      <c r="E1387" t="s">
        <v>2985</v>
      </c>
      <c r="F1387" t="s">
        <v>3031</v>
      </c>
      <c r="G1387" t="s">
        <v>95</v>
      </c>
      <c r="H1387" t="s">
        <v>3040</v>
      </c>
      <c r="I1387">
        <v>4</v>
      </c>
      <c r="J1387">
        <v>4</v>
      </c>
      <c r="K1387" t="str" cm="1">
        <f t="array" ref="K1387">_xlfn.IFS(AND(I1387&gt;=1, I1387&lt;=2), "Bad", AND(I1387&gt;=3, I1387&lt;=4), "Somewhat Decent", AND(I1387&gt;=5, I1387&lt;=6), "Good", AND(I1387&gt;=7, I1387&lt;=8), "Very Good", AND(I1387&gt;=9, I1387&lt;=10), "Excellent")</f>
        <v>Somewhat Decent</v>
      </c>
      <c r="L1387">
        <f t="shared" si="217"/>
        <v>0</v>
      </c>
      <c r="M1387">
        <f t="shared" si="218"/>
        <v>1</v>
      </c>
      <c r="N1387">
        <f t="shared" si="219"/>
        <v>0</v>
      </c>
      <c r="O1387">
        <f t="shared" si="220"/>
        <v>0</v>
      </c>
      <c r="P1387">
        <f t="shared" si="221"/>
        <v>0</v>
      </c>
      <c r="Q1387" s="10">
        <f>U1387-R1387</f>
        <v>0</v>
      </c>
      <c r="R1387">
        <v>1969</v>
      </c>
      <c r="S1387" t="str">
        <f t="shared" si="222"/>
        <v>No</v>
      </c>
      <c r="T1387">
        <f t="shared" si="223"/>
        <v>0</v>
      </c>
      <c r="U1387">
        <v>1969</v>
      </c>
      <c r="V1387" s="4" t="s">
        <v>2998</v>
      </c>
      <c r="W1387" s="4">
        <v>0</v>
      </c>
      <c r="X1387" s="4" t="s">
        <v>2989</v>
      </c>
      <c r="Y1387" s="4">
        <v>1198</v>
      </c>
      <c r="Z1387" s="4" t="s">
        <v>2990</v>
      </c>
      <c r="AA1387" s="4">
        <v>0</v>
      </c>
      <c r="AB1387" s="4">
        <v>0</v>
      </c>
      <c r="AC1387" s="4">
        <v>1198</v>
      </c>
      <c r="AD1387">
        <v>1258</v>
      </c>
      <c r="AE1387">
        <v>0</v>
      </c>
      <c r="AF1387">
        <v>1258</v>
      </c>
      <c r="AG1387" s="4">
        <v>2</v>
      </c>
      <c r="AH1387" s="4">
        <v>0</v>
      </c>
      <c r="AI1387">
        <v>0</v>
      </c>
      <c r="AJ1387">
        <v>2</v>
      </c>
      <c r="AK1387">
        <v>0</v>
      </c>
      <c r="AL1387">
        <v>2</v>
      </c>
      <c r="AM1387">
        <v>6</v>
      </c>
      <c r="AN1387">
        <v>0</v>
      </c>
      <c r="AO1387" t="s">
        <v>2995</v>
      </c>
      <c r="AP1387" t="s">
        <v>3045</v>
      </c>
      <c r="AQ1387" s="4">
        <v>1969</v>
      </c>
      <c r="AR1387" s="4" t="s">
        <v>2990</v>
      </c>
      <c r="AS1387" s="4">
        <v>2</v>
      </c>
      <c r="AT1387" s="4">
        <v>400</v>
      </c>
      <c r="AU1387" s="4" t="s">
        <v>2994</v>
      </c>
      <c r="AV1387">
        <v>120</v>
      </c>
      <c r="AW1387">
        <v>0</v>
      </c>
      <c r="AX1387">
        <v>0</v>
      </c>
      <c r="AY1387">
        <v>0</v>
      </c>
      <c r="AZ1387">
        <v>0</v>
      </c>
      <c r="BA1387">
        <v>0</v>
      </c>
      <c r="BB1387" t="s">
        <v>2995</v>
      </c>
      <c r="BC1387">
        <v>1</v>
      </c>
      <c r="BD1387">
        <v>2008</v>
      </c>
      <c r="BE1387" t="s">
        <v>2996</v>
      </c>
      <c r="BF1387" t="s">
        <v>3039</v>
      </c>
      <c r="BG1387">
        <v>108959</v>
      </c>
      <c r="BH1387" s="2">
        <v>6</v>
      </c>
      <c r="BI1387" s="2">
        <v>6</v>
      </c>
    </row>
    <row r="1388" spans="1:61" hidden="1" x14ac:dyDescent="0.25">
      <c r="A1388">
        <v>1387</v>
      </c>
      <c r="B1388" t="s">
        <v>1399</v>
      </c>
      <c r="C1388" s="4">
        <v>60</v>
      </c>
      <c r="D1388">
        <v>12900</v>
      </c>
      <c r="E1388" t="s">
        <v>2985</v>
      </c>
      <c r="F1388" t="s">
        <v>3031</v>
      </c>
      <c r="G1388" t="s">
        <v>164</v>
      </c>
      <c r="H1388" t="s">
        <v>3001</v>
      </c>
      <c r="I1388">
        <v>5</v>
      </c>
      <c r="J1388">
        <v>4</v>
      </c>
      <c r="K1388" t="str" cm="1">
        <f t="array" ref="K1388">_xlfn.IFS(AND(I1388&gt;=1, I1388&lt;=2), "Bad", AND(I1388&gt;=3, I1388&lt;=4), "Somewhat Decent", AND(I1388&gt;=5, I1388&lt;=6), "Good", AND(I1388&gt;=7, I1388&lt;=8), "Very Good", AND(I1388&gt;=9, I1388&lt;=10), "Excellent")</f>
        <v>Good</v>
      </c>
      <c r="L1388">
        <f t="shared" si="217"/>
        <v>0</v>
      </c>
      <c r="M1388">
        <f t="shared" si="218"/>
        <v>0</v>
      </c>
      <c r="N1388">
        <f t="shared" si="219"/>
        <v>1</v>
      </c>
      <c r="O1388">
        <f t="shared" si="220"/>
        <v>0</v>
      </c>
      <c r="P1388">
        <f t="shared" si="221"/>
        <v>0</v>
      </c>
      <c r="Q1388" s="10">
        <f>U1388-R1388</f>
        <v>30</v>
      </c>
      <c r="R1388">
        <v>1920</v>
      </c>
      <c r="S1388" t="str">
        <f t="shared" si="222"/>
        <v>Yes</v>
      </c>
      <c r="T1388">
        <f t="shared" si="223"/>
        <v>1</v>
      </c>
      <c r="U1388">
        <v>1950</v>
      </c>
      <c r="V1388" s="4" t="s">
        <v>2998</v>
      </c>
      <c r="W1388" s="4">
        <v>0</v>
      </c>
      <c r="X1388" s="4" t="s">
        <v>3011</v>
      </c>
      <c r="Y1388" s="4">
        <v>1300</v>
      </c>
      <c r="Z1388" s="4" t="s">
        <v>2990</v>
      </c>
      <c r="AA1388" s="4">
        <v>0</v>
      </c>
      <c r="AB1388" s="4">
        <v>0</v>
      </c>
      <c r="AC1388" s="4">
        <v>1300</v>
      </c>
      <c r="AD1388">
        <v>1140</v>
      </c>
      <c r="AE1388">
        <v>0</v>
      </c>
      <c r="AF1388">
        <v>1140</v>
      </c>
      <c r="AG1388" s="4">
        <v>1</v>
      </c>
      <c r="AH1388" s="4">
        <v>0</v>
      </c>
      <c r="AI1388">
        <v>1</v>
      </c>
      <c r="AJ1388">
        <v>0</v>
      </c>
      <c r="AK1388">
        <v>3</v>
      </c>
      <c r="AL1388">
        <v>1</v>
      </c>
      <c r="AM1388">
        <v>6</v>
      </c>
      <c r="AN1388">
        <v>0</v>
      </c>
      <c r="AO1388" t="s">
        <v>2995</v>
      </c>
      <c r="AP1388" t="s">
        <v>3045</v>
      </c>
      <c r="AQ1388" s="4">
        <v>1920</v>
      </c>
      <c r="AR1388" s="4" t="s">
        <v>2990</v>
      </c>
      <c r="AS1388" s="4">
        <v>2</v>
      </c>
      <c r="AT1388" s="4">
        <v>400</v>
      </c>
      <c r="AU1388" s="4" t="s">
        <v>2994</v>
      </c>
      <c r="AV1388">
        <v>0</v>
      </c>
      <c r="AW1388">
        <v>0</v>
      </c>
      <c r="AX1388">
        <v>190</v>
      </c>
      <c r="AY1388">
        <v>0</v>
      </c>
      <c r="AZ1388">
        <v>0</v>
      </c>
      <c r="BA1388">
        <v>0</v>
      </c>
      <c r="BB1388" t="s">
        <v>2995</v>
      </c>
      <c r="BC1388">
        <v>1</v>
      </c>
      <c r="BD1388">
        <v>2008</v>
      </c>
      <c r="BE1388" t="s">
        <v>2996</v>
      </c>
      <c r="BF1388" t="s">
        <v>3039</v>
      </c>
      <c r="BG1388">
        <v>95541</v>
      </c>
      <c r="BH1388" s="2">
        <v>6</v>
      </c>
      <c r="BI1388" s="2">
        <v>6</v>
      </c>
    </row>
    <row r="1389" spans="1:61" x14ac:dyDescent="0.25">
      <c r="A1389">
        <v>2525</v>
      </c>
      <c r="B1389" t="s">
        <v>1400</v>
      </c>
      <c r="C1389" s="6">
        <v>102</v>
      </c>
      <c r="D1389">
        <v>10192</v>
      </c>
      <c r="E1389" t="s">
        <v>2985</v>
      </c>
      <c r="F1389" t="s">
        <v>3049</v>
      </c>
      <c r="G1389" t="s">
        <v>9</v>
      </c>
      <c r="H1389" t="s">
        <v>3041</v>
      </c>
      <c r="I1389">
        <v>7</v>
      </c>
      <c r="J1389">
        <v>6</v>
      </c>
      <c r="K1389" t="str" cm="1">
        <f t="array" ref="K1389">_xlfn.IFS(AND(I1389&gt;=1, I1389&lt;=2), "Bad", AND(I1389&gt;=3, I1389&lt;=4), "Somewhat Decent", AND(I1389&gt;=5, I1389&lt;=6), "Good", AND(I1389&gt;=7, I1389&lt;=8), "Very Good", AND(I1389&gt;=9, I1389&lt;=10), "Excellent")</f>
        <v>Very Good</v>
      </c>
      <c r="L1389">
        <f t="shared" si="217"/>
        <v>0</v>
      </c>
      <c r="M1389">
        <f t="shared" si="218"/>
        <v>0</v>
      </c>
      <c r="N1389">
        <f t="shared" si="219"/>
        <v>0</v>
      </c>
      <c r="O1389">
        <f t="shared" si="220"/>
        <v>1</v>
      </c>
      <c r="P1389">
        <f t="shared" si="221"/>
        <v>0</v>
      </c>
      <c r="Q1389" s="10">
        <f t="shared" ref="Q1389:Q1412" si="226">IF(T1389=0,NA(),2024-U1389)</f>
        <v>32</v>
      </c>
      <c r="R1389">
        <v>1968</v>
      </c>
      <c r="S1389" t="str">
        <f t="shared" si="222"/>
        <v>Yes</v>
      </c>
      <c r="T1389">
        <f t="shared" si="223"/>
        <v>1</v>
      </c>
      <c r="U1389" s="11">
        <v>1992</v>
      </c>
      <c r="V1389" s="6" t="s">
        <v>2988</v>
      </c>
      <c r="W1389" s="6">
        <v>143</v>
      </c>
      <c r="X1389" s="6" t="s">
        <v>2990</v>
      </c>
      <c r="Y1389" s="6">
        <v>0</v>
      </c>
      <c r="Z1389" s="6" t="s">
        <v>2990</v>
      </c>
      <c r="AA1389" s="6">
        <v>0</v>
      </c>
      <c r="AB1389" s="6">
        <v>570</v>
      </c>
      <c r="AC1389" s="6">
        <v>570</v>
      </c>
      <c r="AD1389">
        <v>1222</v>
      </c>
      <c r="AE1389">
        <v>698</v>
      </c>
      <c r="AF1389">
        <v>1920</v>
      </c>
      <c r="AG1389" s="6">
        <v>0</v>
      </c>
      <c r="AH1389" s="6">
        <v>0</v>
      </c>
      <c r="AI1389">
        <v>3</v>
      </c>
      <c r="AJ1389">
        <v>0</v>
      </c>
      <c r="AK1389">
        <v>4</v>
      </c>
      <c r="AL1389">
        <v>1</v>
      </c>
      <c r="AM1389">
        <v>8</v>
      </c>
      <c r="AN1389">
        <v>1</v>
      </c>
      <c r="AO1389" t="s">
        <v>2994</v>
      </c>
      <c r="AP1389" t="s">
        <v>2992</v>
      </c>
      <c r="AQ1389" s="6">
        <v>1968</v>
      </c>
      <c r="AR1389" s="6" t="s">
        <v>3008</v>
      </c>
      <c r="AS1389" s="6">
        <v>2</v>
      </c>
      <c r="AT1389" s="6">
        <v>487</v>
      </c>
      <c r="AU1389" s="6" t="s">
        <v>2994</v>
      </c>
      <c r="AV1389">
        <v>0</v>
      </c>
      <c r="AW1389">
        <v>98</v>
      </c>
      <c r="AX1389">
        <v>0</v>
      </c>
      <c r="AY1389">
        <v>0</v>
      </c>
      <c r="AZ1389">
        <v>0</v>
      </c>
      <c r="BA1389">
        <v>0</v>
      </c>
      <c r="BB1389" t="s">
        <v>2995</v>
      </c>
      <c r="BC1389">
        <v>9</v>
      </c>
      <c r="BD1389">
        <v>2006</v>
      </c>
      <c r="BE1389" t="s">
        <v>2996</v>
      </c>
      <c r="BF1389" t="s">
        <v>2997</v>
      </c>
      <c r="BG1389">
        <v>170000</v>
      </c>
      <c r="BH1389" s="2">
        <v>6</v>
      </c>
      <c r="BI1389" s="2">
        <v>6</v>
      </c>
    </row>
    <row r="1390" spans="1:61" x14ac:dyDescent="0.25">
      <c r="A1390">
        <v>2606</v>
      </c>
      <c r="B1390" t="s">
        <v>1401</v>
      </c>
      <c r="C1390" s="6">
        <v>60</v>
      </c>
      <c r="D1390">
        <v>10800</v>
      </c>
      <c r="E1390" t="s">
        <v>2985</v>
      </c>
      <c r="F1390" t="s">
        <v>3013</v>
      </c>
      <c r="G1390" t="s">
        <v>9</v>
      </c>
      <c r="H1390" t="s">
        <v>3028</v>
      </c>
      <c r="I1390">
        <v>5</v>
      </c>
      <c r="J1390">
        <v>8</v>
      </c>
      <c r="K1390" t="str" cm="1">
        <f t="array" ref="K1390">_xlfn.IFS(AND(I1390&gt;=1, I1390&lt;=2), "Bad", AND(I1390&gt;=3, I1390&lt;=4), "Somewhat Decent", AND(I1390&gt;=5, I1390&lt;=6), "Good", AND(I1390&gt;=7, I1390&lt;=8), "Very Good", AND(I1390&gt;=9, I1390&lt;=10), "Excellent")</f>
        <v>Good</v>
      </c>
      <c r="L1390">
        <f t="shared" si="217"/>
        <v>0</v>
      </c>
      <c r="M1390">
        <f t="shared" si="218"/>
        <v>0</v>
      </c>
      <c r="N1390">
        <f t="shared" si="219"/>
        <v>1</v>
      </c>
      <c r="O1390">
        <f t="shared" si="220"/>
        <v>0</v>
      </c>
      <c r="P1390">
        <f t="shared" si="221"/>
        <v>0</v>
      </c>
      <c r="Q1390" s="10">
        <f t="shared" si="226"/>
        <v>35</v>
      </c>
      <c r="R1390">
        <v>1936</v>
      </c>
      <c r="S1390" t="str">
        <f t="shared" si="222"/>
        <v>Yes</v>
      </c>
      <c r="T1390">
        <f t="shared" si="223"/>
        <v>1</v>
      </c>
      <c r="U1390" s="11">
        <v>1989</v>
      </c>
      <c r="V1390" s="6" t="s">
        <v>2998</v>
      </c>
      <c r="W1390" s="6">
        <v>0</v>
      </c>
      <c r="X1390" s="6" t="s">
        <v>3007</v>
      </c>
      <c r="Y1390" s="6">
        <v>626</v>
      </c>
      <c r="Z1390" s="6" t="s">
        <v>2990</v>
      </c>
      <c r="AA1390" s="6">
        <v>0</v>
      </c>
      <c r="AB1390" s="6">
        <v>170</v>
      </c>
      <c r="AC1390" s="6">
        <v>796</v>
      </c>
      <c r="AD1390">
        <v>1096</v>
      </c>
      <c r="AE1390">
        <v>370</v>
      </c>
      <c r="AF1390">
        <v>1466</v>
      </c>
      <c r="AG1390" s="6">
        <v>0</v>
      </c>
      <c r="AH1390" s="6">
        <v>1</v>
      </c>
      <c r="AI1390">
        <v>2</v>
      </c>
      <c r="AJ1390">
        <v>0</v>
      </c>
      <c r="AK1390">
        <v>3</v>
      </c>
      <c r="AL1390">
        <v>1</v>
      </c>
      <c r="AM1390">
        <v>7</v>
      </c>
      <c r="AN1390">
        <v>1</v>
      </c>
      <c r="AO1390" t="s">
        <v>2994</v>
      </c>
      <c r="AP1390" t="s">
        <v>2992</v>
      </c>
      <c r="AQ1390" s="6">
        <v>1950</v>
      </c>
      <c r="AR1390" s="6" t="s">
        <v>2990</v>
      </c>
      <c r="AS1390" s="6">
        <v>2</v>
      </c>
      <c r="AT1390" s="6">
        <v>566</v>
      </c>
      <c r="AU1390" s="6" t="s">
        <v>2994</v>
      </c>
      <c r="AV1390">
        <v>436</v>
      </c>
      <c r="AW1390">
        <v>21</v>
      </c>
      <c r="AX1390">
        <v>0</v>
      </c>
      <c r="AY1390">
        <v>0</v>
      </c>
      <c r="AZ1390">
        <v>0</v>
      </c>
      <c r="BA1390">
        <v>0</v>
      </c>
      <c r="BB1390" t="s">
        <v>2995</v>
      </c>
      <c r="BC1390">
        <v>4</v>
      </c>
      <c r="BD1390">
        <v>2006</v>
      </c>
      <c r="BE1390" t="s">
        <v>2996</v>
      </c>
      <c r="BF1390" t="s">
        <v>2997</v>
      </c>
      <c r="BG1390">
        <v>170000</v>
      </c>
      <c r="BH1390" s="2">
        <v>6</v>
      </c>
      <c r="BI1390" s="2">
        <v>6</v>
      </c>
    </row>
    <row r="1391" spans="1:61" x14ac:dyDescent="0.25">
      <c r="A1391">
        <v>2722</v>
      </c>
      <c r="B1391" t="s">
        <v>1402</v>
      </c>
      <c r="C1391" s="6">
        <v>102</v>
      </c>
      <c r="D1391">
        <v>17920</v>
      </c>
      <c r="E1391" t="s">
        <v>2985</v>
      </c>
      <c r="F1391" t="s">
        <v>3031</v>
      </c>
      <c r="G1391" t="s">
        <v>9</v>
      </c>
      <c r="H1391" t="s">
        <v>3001</v>
      </c>
      <c r="I1391">
        <v>5</v>
      </c>
      <c r="J1391">
        <v>4</v>
      </c>
      <c r="K1391" t="str" cm="1">
        <f t="array" ref="K1391">_xlfn.IFS(AND(I1391&gt;=1, I1391&lt;=2), "Bad", AND(I1391&gt;=3, I1391&lt;=4), "Somewhat Decent", AND(I1391&gt;=5, I1391&lt;=6), "Good", AND(I1391&gt;=7, I1391&lt;=8), "Very Good", AND(I1391&gt;=9, I1391&lt;=10), "Excellent")</f>
        <v>Good</v>
      </c>
      <c r="L1391">
        <f t="shared" si="217"/>
        <v>0</v>
      </c>
      <c r="M1391">
        <f t="shared" si="218"/>
        <v>0</v>
      </c>
      <c r="N1391">
        <f t="shared" si="219"/>
        <v>1</v>
      </c>
      <c r="O1391">
        <f t="shared" si="220"/>
        <v>0</v>
      </c>
      <c r="P1391">
        <f t="shared" si="221"/>
        <v>0</v>
      </c>
      <c r="Q1391" s="10">
        <f t="shared" si="226"/>
        <v>50</v>
      </c>
      <c r="R1391">
        <v>1955</v>
      </c>
      <c r="S1391" t="str">
        <f t="shared" si="222"/>
        <v>Yes</v>
      </c>
      <c r="T1391">
        <f t="shared" si="223"/>
        <v>1</v>
      </c>
      <c r="U1391" s="11">
        <v>1974</v>
      </c>
      <c r="V1391" s="6" t="s">
        <v>2998</v>
      </c>
      <c r="W1391" s="6">
        <v>0</v>
      </c>
      <c r="X1391" s="6" t="s">
        <v>3007</v>
      </c>
      <c r="Y1391" s="6">
        <v>306</v>
      </c>
      <c r="Z1391" s="6" t="s">
        <v>3009</v>
      </c>
      <c r="AA1391" s="6">
        <v>1085</v>
      </c>
      <c r="AB1391" s="6">
        <v>372</v>
      </c>
      <c r="AC1391" s="6">
        <v>1763</v>
      </c>
      <c r="AD1391">
        <v>1779</v>
      </c>
      <c r="AE1391">
        <v>0</v>
      </c>
      <c r="AF1391">
        <v>1779</v>
      </c>
      <c r="AG1391" s="6">
        <v>1</v>
      </c>
      <c r="AH1391" s="6">
        <v>0</v>
      </c>
      <c r="AI1391">
        <v>1</v>
      </c>
      <c r="AJ1391">
        <v>1</v>
      </c>
      <c r="AK1391">
        <v>3</v>
      </c>
      <c r="AL1391">
        <v>1</v>
      </c>
      <c r="AM1391">
        <v>6</v>
      </c>
      <c r="AN1391">
        <v>1</v>
      </c>
      <c r="AO1391" t="s">
        <v>3003</v>
      </c>
      <c r="AP1391" t="s">
        <v>2992</v>
      </c>
      <c r="AQ1391" s="6">
        <v>1955</v>
      </c>
      <c r="AR1391" s="6" t="s">
        <v>2990</v>
      </c>
      <c r="AS1391" s="6">
        <v>2</v>
      </c>
      <c r="AT1391" s="6">
        <v>454</v>
      </c>
      <c r="AU1391" s="6" t="s">
        <v>2994</v>
      </c>
      <c r="AV1391">
        <v>0</v>
      </c>
      <c r="AW1391">
        <v>418</v>
      </c>
      <c r="AX1391">
        <v>0</v>
      </c>
      <c r="AY1391">
        <v>0</v>
      </c>
      <c r="AZ1391">
        <v>312</v>
      </c>
      <c r="BA1391">
        <v>0</v>
      </c>
      <c r="BB1391" t="s">
        <v>2995</v>
      </c>
      <c r="BC1391">
        <v>7</v>
      </c>
      <c r="BD1391">
        <v>2006</v>
      </c>
      <c r="BE1391" t="s">
        <v>2996</v>
      </c>
      <c r="BF1391" t="s">
        <v>2999</v>
      </c>
      <c r="BG1391">
        <v>170000</v>
      </c>
      <c r="BH1391" s="2">
        <v>6</v>
      </c>
      <c r="BI1391" s="2">
        <v>6</v>
      </c>
    </row>
    <row r="1392" spans="1:61" x14ac:dyDescent="0.25">
      <c r="A1392">
        <v>2929</v>
      </c>
      <c r="B1392" t="s">
        <v>1403</v>
      </c>
      <c r="C1392" s="6">
        <v>77</v>
      </c>
      <c r="D1392">
        <v>10010</v>
      </c>
      <c r="E1392" t="s">
        <v>2985</v>
      </c>
      <c r="F1392" t="s">
        <v>3050</v>
      </c>
      <c r="G1392" t="s">
        <v>9</v>
      </c>
      <c r="H1392" t="s">
        <v>3001</v>
      </c>
      <c r="I1392">
        <v>5</v>
      </c>
      <c r="J1392">
        <v>5</v>
      </c>
      <c r="K1392" t="str" cm="1">
        <f t="array" ref="K1392">_xlfn.IFS(AND(I1392&gt;=1, I1392&lt;=2), "Bad", AND(I1392&gt;=3, I1392&lt;=4), "Somewhat Decent", AND(I1392&gt;=5, I1392&lt;=6), "Good", AND(I1392&gt;=7, I1392&lt;=8), "Very Good", AND(I1392&gt;=9, I1392&lt;=10), "Excellent")</f>
        <v>Good</v>
      </c>
      <c r="L1392">
        <f t="shared" si="217"/>
        <v>0</v>
      </c>
      <c r="M1392">
        <f t="shared" si="218"/>
        <v>0</v>
      </c>
      <c r="N1392">
        <f t="shared" si="219"/>
        <v>1</v>
      </c>
      <c r="O1392">
        <f t="shared" si="220"/>
        <v>0</v>
      </c>
      <c r="P1392">
        <f t="shared" si="221"/>
        <v>0</v>
      </c>
      <c r="Q1392" s="10">
        <f t="shared" si="226"/>
        <v>49</v>
      </c>
      <c r="R1392">
        <v>1974</v>
      </c>
      <c r="S1392" t="str">
        <f t="shared" si="222"/>
        <v>Yes</v>
      </c>
      <c r="T1392">
        <f t="shared" si="223"/>
        <v>1</v>
      </c>
      <c r="U1392" s="11">
        <v>1975</v>
      </c>
      <c r="V1392" s="6" t="s">
        <v>2998</v>
      </c>
      <c r="W1392" s="6">
        <v>0</v>
      </c>
      <c r="X1392" s="6" t="s">
        <v>3007</v>
      </c>
      <c r="Y1392" s="6">
        <v>1071</v>
      </c>
      <c r="Z1392" s="6" t="s">
        <v>3030</v>
      </c>
      <c r="AA1392" s="6">
        <v>123</v>
      </c>
      <c r="AB1392" s="6">
        <v>195</v>
      </c>
      <c r="AC1392" s="6">
        <v>1389</v>
      </c>
      <c r="AD1392">
        <v>1389</v>
      </c>
      <c r="AE1392">
        <v>0</v>
      </c>
      <c r="AF1392">
        <v>1389</v>
      </c>
      <c r="AG1392" s="6">
        <v>1</v>
      </c>
      <c r="AH1392" s="6">
        <v>0</v>
      </c>
      <c r="AI1392">
        <v>1</v>
      </c>
      <c r="AJ1392">
        <v>0</v>
      </c>
      <c r="AK1392">
        <v>2</v>
      </c>
      <c r="AL1392">
        <v>1</v>
      </c>
      <c r="AM1392">
        <v>6</v>
      </c>
      <c r="AN1392">
        <v>1</v>
      </c>
      <c r="AO1392" t="s">
        <v>2994</v>
      </c>
      <c r="AP1392" t="s">
        <v>2992</v>
      </c>
      <c r="AQ1392" s="6">
        <v>1975</v>
      </c>
      <c r="AR1392" s="6" t="s">
        <v>3008</v>
      </c>
      <c r="AS1392" s="6">
        <v>2</v>
      </c>
      <c r="AT1392" s="6">
        <v>418</v>
      </c>
      <c r="AU1392" s="6" t="s">
        <v>2994</v>
      </c>
      <c r="AV1392">
        <v>240</v>
      </c>
      <c r="AW1392">
        <v>38</v>
      </c>
      <c r="AX1392">
        <v>0</v>
      </c>
      <c r="AY1392">
        <v>0</v>
      </c>
      <c r="AZ1392">
        <v>0</v>
      </c>
      <c r="BA1392">
        <v>0</v>
      </c>
      <c r="BB1392" t="s">
        <v>2995</v>
      </c>
      <c r="BC1392">
        <v>4</v>
      </c>
      <c r="BD1392">
        <v>2006</v>
      </c>
      <c r="BE1392" t="s">
        <v>2996</v>
      </c>
      <c r="BF1392" t="s">
        <v>2997</v>
      </c>
      <c r="BG1392">
        <v>170000</v>
      </c>
      <c r="BH1392" s="2">
        <v>6</v>
      </c>
      <c r="BI1392" s="2">
        <v>6</v>
      </c>
    </row>
    <row r="1393" spans="1:61" x14ac:dyDescent="0.25">
      <c r="A1393">
        <v>2411</v>
      </c>
      <c r="B1393" t="s">
        <v>1404</v>
      </c>
      <c r="C1393" s="6">
        <v>65</v>
      </c>
      <c r="D1393">
        <v>10237</v>
      </c>
      <c r="E1393" t="s">
        <v>2985</v>
      </c>
      <c r="F1393" t="s">
        <v>3036</v>
      </c>
      <c r="G1393" t="s">
        <v>9</v>
      </c>
      <c r="H1393" t="s">
        <v>3001</v>
      </c>
      <c r="I1393">
        <v>6</v>
      </c>
      <c r="J1393">
        <v>5</v>
      </c>
      <c r="K1393" t="str" cm="1">
        <f t="array" ref="K1393">_xlfn.IFS(AND(I1393&gt;=1, I1393&lt;=2), "Bad", AND(I1393&gt;=3, I1393&lt;=4), "Somewhat Decent", AND(I1393&gt;=5, I1393&lt;=6), "Good", AND(I1393&gt;=7, I1393&lt;=8), "Very Good", AND(I1393&gt;=9, I1393&lt;=10), "Excellent")</f>
        <v>Good</v>
      </c>
      <c r="L1393">
        <f t="shared" si="217"/>
        <v>0</v>
      </c>
      <c r="M1393">
        <f t="shared" si="218"/>
        <v>0</v>
      </c>
      <c r="N1393">
        <f t="shared" si="219"/>
        <v>1</v>
      </c>
      <c r="O1393">
        <f t="shared" si="220"/>
        <v>0</v>
      </c>
      <c r="P1393">
        <f t="shared" si="221"/>
        <v>0</v>
      </c>
      <c r="Q1393" s="10">
        <f t="shared" si="226"/>
        <v>18</v>
      </c>
      <c r="R1393">
        <v>2005</v>
      </c>
      <c r="S1393" t="str">
        <f t="shared" si="222"/>
        <v>Yes</v>
      </c>
      <c r="T1393">
        <f t="shared" si="223"/>
        <v>1</v>
      </c>
      <c r="U1393" s="11">
        <v>2006</v>
      </c>
      <c r="V1393" s="6" t="s">
        <v>2998</v>
      </c>
      <c r="W1393" s="6">
        <v>0</v>
      </c>
      <c r="X1393" s="6" t="s">
        <v>2989</v>
      </c>
      <c r="Y1393" s="6">
        <v>28</v>
      </c>
      <c r="Z1393" s="6" t="s">
        <v>2990</v>
      </c>
      <c r="AA1393" s="6">
        <v>0</v>
      </c>
      <c r="AB1393" s="6">
        <v>1288</v>
      </c>
      <c r="AC1393" s="6">
        <v>1316</v>
      </c>
      <c r="AD1393">
        <v>1316</v>
      </c>
      <c r="AE1393">
        <v>0</v>
      </c>
      <c r="AF1393">
        <v>1316</v>
      </c>
      <c r="AG1393" s="6">
        <v>0</v>
      </c>
      <c r="AH1393" s="6">
        <v>0</v>
      </c>
      <c r="AI1393">
        <v>2</v>
      </c>
      <c r="AJ1393">
        <v>0</v>
      </c>
      <c r="AK1393">
        <v>3</v>
      </c>
      <c r="AL1393">
        <v>1</v>
      </c>
      <c r="AM1393">
        <v>6</v>
      </c>
      <c r="AN1393">
        <v>1</v>
      </c>
      <c r="AO1393" t="s">
        <v>3003</v>
      </c>
      <c r="AP1393" t="s">
        <v>2992</v>
      </c>
      <c r="AQ1393" s="6">
        <v>2005</v>
      </c>
      <c r="AR1393" s="6" t="s">
        <v>2993</v>
      </c>
      <c r="AS1393" s="6">
        <v>2</v>
      </c>
      <c r="AT1393" s="6">
        <v>397</v>
      </c>
      <c r="AU1393" s="6" t="s">
        <v>2994</v>
      </c>
      <c r="AV1393">
        <v>100</v>
      </c>
      <c r="AW1393">
        <v>0</v>
      </c>
      <c r="AX1393">
        <v>0</v>
      </c>
      <c r="AY1393">
        <v>23</v>
      </c>
      <c r="AZ1393">
        <v>0</v>
      </c>
      <c r="BA1393">
        <v>0</v>
      </c>
      <c r="BB1393" t="s">
        <v>2995</v>
      </c>
      <c r="BC1393">
        <v>10</v>
      </c>
      <c r="BD1393">
        <v>2006</v>
      </c>
      <c r="BE1393" t="s">
        <v>3004</v>
      </c>
      <c r="BF1393" t="s">
        <v>3005</v>
      </c>
      <c r="BG1393">
        <v>169990</v>
      </c>
      <c r="BH1393" s="2">
        <v>6</v>
      </c>
      <c r="BI1393" s="2">
        <v>6</v>
      </c>
    </row>
    <row r="1394" spans="1:61" x14ac:dyDescent="0.25">
      <c r="A1394">
        <v>2413</v>
      </c>
      <c r="B1394" t="s">
        <v>1405</v>
      </c>
      <c r="C1394" s="6">
        <v>65</v>
      </c>
      <c r="D1394">
        <v>10237</v>
      </c>
      <c r="E1394" t="s">
        <v>2985</v>
      </c>
      <c r="F1394" t="s">
        <v>3036</v>
      </c>
      <c r="G1394" t="s">
        <v>9</v>
      </c>
      <c r="H1394" t="s">
        <v>2987</v>
      </c>
      <c r="I1394">
        <v>7</v>
      </c>
      <c r="J1394">
        <v>5</v>
      </c>
      <c r="K1394" t="str" cm="1">
        <f t="array" ref="K1394">_xlfn.IFS(AND(I1394&gt;=1, I1394&lt;=2), "Bad", AND(I1394&gt;=3, I1394&lt;=4), "Somewhat Decent", AND(I1394&gt;=5, I1394&lt;=6), "Good", AND(I1394&gt;=7, I1394&lt;=8), "Very Good", AND(I1394&gt;=9, I1394&lt;=10), "Excellent")</f>
        <v>Very Good</v>
      </c>
      <c r="L1394">
        <f t="shared" si="217"/>
        <v>0</v>
      </c>
      <c r="M1394">
        <f t="shared" si="218"/>
        <v>0</v>
      </c>
      <c r="N1394">
        <f t="shared" si="219"/>
        <v>0</v>
      </c>
      <c r="O1394">
        <f t="shared" si="220"/>
        <v>1</v>
      </c>
      <c r="P1394">
        <f t="shared" si="221"/>
        <v>0</v>
      </c>
      <c r="Q1394" s="10" t="e">
        <f t="shared" si="226"/>
        <v>#N/A</v>
      </c>
      <c r="R1394">
        <v>2006</v>
      </c>
      <c r="S1394" t="str">
        <f t="shared" si="222"/>
        <v>No</v>
      </c>
      <c r="T1394">
        <f t="shared" si="223"/>
        <v>0</v>
      </c>
      <c r="U1394" s="11">
        <v>2006</v>
      </c>
      <c r="V1394" s="6" t="s">
        <v>2998</v>
      </c>
      <c r="W1394" s="6">
        <v>0</v>
      </c>
      <c r="X1394" s="6" t="s">
        <v>2990</v>
      </c>
      <c r="Y1394" s="6">
        <v>0</v>
      </c>
      <c r="Z1394" s="6" t="s">
        <v>2990</v>
      </c>
      <c r="AA1394" s="6">
        <v>0</v>
      </c>
      <c r="AB1394" s="6">
        <v>738</v>
      </c>
      <c r="AC1394" s="6">
        <v>738</v>
      </c>
      <c r="AD1394">
        <v>738</v>
      </c>
      <c r="AE1394">
        <v>754</v>
      </c>
      <c r="AF1394">
        <v>1492</v>
      </c>
      <c r="AG1394" s="6">
        <v>0</v>
      </c>
      <c r="AH1394" s="6">
        <v>0</v>
      </c>
      <c r="AI1394">
        <v>2</v>
      </c>
      <c r="AJ1394">
        <v>1</v>
      </c>
      <c r="AK1394">
        <v>3</v>
      </c>
      <c r="AL1394">
        <v>1</v>
      </c>
      <c r="AM1394">
        <v>8</v>
      </c>
      <c r="AN1394">
        <v>0</v>
      </c>
      <c r="AO1394" t="s">
        <v>2995</v>
      </c>
      <c r="AP1394" t="s">
        <v>2992</v>
      </c>
      <c r="AQ1394" s="6">
        <v>2006</v>
      </c>
      <c r="AR1394" s="6" t="s">
        <v>2993</v>
      </c>
      <c r="AS1394" s="6">
        <v>2</v>
      </c>
      <c r="AT1394" s="6">
        <v>440</v>
      </c>
      <c r="AU1394" s="6" t="s">
        <v>2994</v>
      </c>
      <c r="AV1394">
        <v>0</v>
      </c>
      <c r="AW1394">
        <v>32</v>
      </c>
      <c r="AX1394">
        <v>0</v>
      </c>
      <c r="AY1394">
        <v>0</v>
      </c>
      <c r="AZ1394">
        <v>0</v>
      </c>
      <c r="BA1394">
        <v>0</v>
      </c>
      <c r="BB1394" t="s">
        <v>2995</v>
      </c>
      <c r="BC1394">
        <v>9</v>
      </c>
      <c r="BD1394">
        <v>2006</v>
      </c>
      <c r="BE1394" t="s">
        <v>3004</v>
      </c>
      <c r="BF1394" t="s">
        <v>3005</v>
      </c>
      <c r="BG1394">
        <v>169985</v>
      </c>
      <c r="BH1394" s="2">
        <v>6</v>
      </c>
      <c r="BI1394" s="2">
        <v>6</v>
      </c>
    </row>
    <row r="1395" spans="1:61" x14ac:dyDescent="0.25">
      <c r="A1395">
        <v>313</v>
      </c>
      <c r="B1395" t="s">
        <v>1406</v>
      </c>
      <c r="C1395" s="6">
        <v>69.22</v>
      </c>
      <c r="D1395">
        <v>12328</v>
      </c>
      <c r="E1395" t="s">
        <v>2985</v>
      </c>
      <c r="F1395" t="s">
        <v>3050</v>
      </c>
      <c r="G1395" t="s">
        <v>9</v>
      </c>
      <c r="H1395" t="s">
        <v>3041</v>
      </c>
      <c r="I1395">
        <v>6</v>
      </c>
      <c r="J1395">
        <v>5</v>
      </c>
      <c r="K1395" t="str" cm="1">
        <f t="array" ref="K1395">_xlfn.IFS(AND(I1395&gt;=1, I1395&lt;=2), "Bad", AND(I1395&gt;=3, I1395&lt;=4), "Somewhat Decent", AND(I1395&gt;=5, I1395&lt;=6), "Good", AND(I1395&gt;=7, I1395&lt;=8), "Very Good", AND(I1395&gt;=9, I1395&lt;=10), "Excellent")</f>
        <v>Good</v>
      </c>
      <c r="L1395">
        <f t="shared" si="217"/>
        <v>0</v>
      </c>
      <c r="M1395">
        <f t="shared" si="218"/>
        <v>0</v>
      </c>
      <c r="N1395">
        <f t="shared" si="219"/>
        <v>1</v>
      </c>
      <c r="O1395">
        <f t="shared" si="220"/>
        <v>0</v>
      </c>
      <c r="P1395">
        <f t="shared" si="221"/>
        <v>0</v>
      </c>
      <c r="Q1395" s="10" t="e">
        <f t="shared" si="226"/>
        <v>#N/A</v>
      </c>
      <c r="R1395">
        <v>1976</v>
      </c>
      <c r="S1395" t="str">
        <f t="shared" si="222"/>
        <v>No</v>
      </c>
      <c r="T1395">
        <f t="shared" si="223"/>
        <v>0</v>
      </c>
      <c r="U1395" s="11">
        <v>1976</v>
      </c>
      <c r="V1395" s="6" t="s">
        <v>2988</v>
      </c>
      <c r="W1395" s="6">
        <v>335</v>
      </c>
      <c r="X1395" s="6" t="s">
        <v>2989</v>
      </c>
      <c r="Y1395" s="6">
        <v>539</v>
      </c>
      <c r="Z1395" s="6" t="s">
        <v>2990</v>
      </c>
      <c r="AA1395" s="6">
        <v>0</v>
      </c>
      <c r="AB1395" s="6">
        <v>473</v>
      </c>
      <c r="AC1395" s="6">
        <v>1012</v>
      </c>
      <c r="AD1395">
        <v>1034</v>
      </c>
      <c r="AE1395">
        <v>0</v>
      </c>
      <c r="AF1395">
        <v>1034</v>
      </c>
      <c r="AG1395" s="6">
        <v>1</v>
      </c>
      <c r="AH1395" s="6">
        <v>0</v>
      </c>
      <c r="AI1395">
        <v>1</v>
      </c>
      <c r="AJ1395">
        <v>0</v>
      </c>
      <c r="AK1395">
        <v>3</v>
      </c>
      <c r="AL1395">
        <v>1</v>
      </c>
      <c r="AM1395">
        <v>6</v>
      </c>
      <c r="AN1395">
        <v>0</v>
      </c>
      <c r="AO1395" t="s">
        <v>2995</v>
      </c>
      <c r="AP1395" t="s">
        <v>2992</v>
      </c>
      <c r="AQ1395" s="6">
        <v>1976</v>
      </c>
      <c r="AR1395" s="6" t="s">
        <v>2990</v>
      </c>
      <c r="AS1395" s="6">
        <v>3</v>
      </c>
      <c r="AT1395" s="6">
        <v>888</v>
      </c>
      <c r="AU1395" s="6" t="s">
        <v>2994</v>
      </c>
      <c r="AV1395">
        <v>0</v>
      </c>
      <c r="AW1395">
        <v>0</v>
      </c>
      <c r="AX1395">
        <v>0</v>
      </c>
      <c r="AY1395">
        <v>0</v>
      </c>
      <c r="AZ1395">
        <v>0</v>
      </c>
      <c r="BA1395">
        <v>0</v>
      </c>
      <c r="BB1395" t="s">
        <v>2995</v>
      </c>
      <c r="BC1395">
        <v>5</v>
      </c>
      <c r="BD1395">
        <v>2010</v>
      </c>
      <c r="BE1395" t="s">
        <v>2996</v>
      </c>
      <c r="BF1395" t="s">
        <v>2997</v>
      </c>
      <c r="BG1395">
        <v>169900</v>
      </c>
      <c r="BH1395" s="2">
        <v>6</v>
      </c>
      <c r="BI1395" s="2">
        <v>6</v>
      </c>
    </row>
    <row r="1396" spans="1:61" x14ac:dyDescent="0.25">
      <c r="A1396">
        <v>1971</v>
      </c>
      <c r="B1396" t="s">
        <v>1407</v>
      </c>
      <c r="C1396" s="6">
        <v>69</v>
      </c>
      <c r="D1396">
        <v>7590</v>
      </c>
      <c r="E1396" t="s">
        <v>2985</v>
      </c>
      <c r="F1396" t="s">
        <v>3016</v>
      </c>
      <c r="G1396" t="s">
        <v>9</v>
      </c>
      <c r="H1396" t="s">
        <v>2987</v>
      </c>
      <c r="I1396">
        <v>5</v>
      </c>
      <c r="J1396">
        <v>5</v>
      </c>
      <c r="K1396" t="str" cm="1">
        <f t="array" ref="K1396">_xlfn.IFS(AND(I1396&gt;=1, I1396&lt;=2), "Bad", AND(I1396&gt;=3, I1396&lt;=4), "Somewhat Decent", AND(I1396&gt;=5, I1396&lt;=6), "Good", AND(I1396&gt;=7, I1396&lt;=8), "Very Good", AND(I1396&gt;=9, I1396&lt;=10), "Excellent")</f>
        <v>Good</v>
      </c>
      <c r="L1396">
        <f t="shared" si="217"/>
        <v>0</v>
      </c>
      <c r="M1396">
        <f t="shared" si="218"/>
        <v>0</v>
      </c>
      <c r="N1396">
        <f t="shared" si="219"/>
        <v>1</v>
      </c>
      <c r="O1396">
        <f t="shared" si="220"/>
        <v>0</v>
      </c>
      <c r="P1396">
        <f t="shared" si="221"/>
        <v>0</v>
      </c>
      <c r="Q1396" s="10" t="e">
        <f t="shared" si="226"/>
        <v>#N/A</v>
      </c>
      <c r="R1396">
        <v>1962</v>
      </c>
      <c r="S1396" t="str">
        <f t="shared" si="222"/>
        <v>No</v>
      </c>
      <c r="T1396">
        <f t="shared" si="223"/>
        <v>0</v>
      </c>
      <c r="U1396" s="11">
        <v>1962</v>
      </c>
      <c r="V1396" s="6" t="s">
        <v>2988</v>
      </c>
      <c r="W1396" s="6">
        <v>288</v>
      </c>
      <c r="X1396" s="6" t="s">
        <v>3007</v>
      </c>
      <c r="Y1396" s="6">
        <v>540</v>
      </c>
      <c r="Z1396" s="6" t="s">
        <v>2990</v>
      </c>
      <c r="AA1396" s="6">
        <v>0</v>
      </c>
      <c r="AB1396" s="6">
        <v>324</v>
      </c>
      <c r="AC1396" s="6">
        <v>864</v>
      </c>
      <c r="AD1396">
        <v>876</v>
      </c>
      <c r="AE1396">
        <v>936</v>
      </c>
      <c r="AF1396">
        <v>1812</v>
      </c>
      <c r="AG1396" s="6">
        <v>0</v>
      </c>
      <c r="AH1396" s="6">
        <v>0</v>
      </c>
      <c r="AI1396">
        <v>2</v>
      </c>
      <c r="AJ1396">
        <v>0</v>
      </c>
      <c r="AK1396">
        <v>4</v>
      </c>
      <c r="AL1396">
        <v>1</v>
      </c>
      <c r="AM1396">
        <v>8</v>
      </c>
      <c r="AN1396">
        <v>1</v>
      </c>
      <c r="AO1396" t="s">
        <v>2994</v>
      </c>
      <c r="AP1396" t="s">
        <v>2992</v>
      </c>
      <c r="AQ1396" s="6">
        <v>1962</v>
      </c>
      <c r="AR1396" s="6" t="s">
        <v>3008</v>
      </c>
      <c r="AS1396" s="6">
        <v>1</v>
      </c>
      <c r="AT1396" s="6">
        <v>264</v>
      </c>
      <c r="AU1396" s="6" t="s">
        <v>2994</v>
      </c>
      <c r="AV1396">
        <v>0</v>
      </c>
      <c r="AW1396">
        <v>168</v>
      </c>
      <c r="AX1396">
        <v>0</v>
      </c>
      <c r="AY1396">
        <v>0</v>
      </c>
      <c r="AZ1396">
        <v>0</v>
      </c>
      <c r="BA1396">
        <v>0</v>
      </c>
      <c r="BB1396" t="s">
        <v>2995</v>
      </c>
      <c r="BC1396">
        <v>7</v>
      </c>
      <c r="BD1396">
        <v>2007</v>
      </c>
      <c r="BE1396" t="s">
        <v>2996</v>
      </c>
      <c r="BF1396" t="s">
        <v>2997</v>
      </c>
      <c r="BG1396">
        <v>169500</v>
      </c>
      <c r="BH1396" s="2">
        <v>6</v>
      </c>
      <c r="BI1396" s="2">
        <v>6</v>
      </c>
    </row>
    <row r="1397" spans="1:61" x14ac:dyDescent="0.25">
      <c r="A1397">
        <v>2031</v>
      </c>
      <c r="B1397" t="s">
        <v>1408</v>
      </c>
      <c r="C1397" s="6">
        <v>69.22</v>
      </c>
      <c r="D1397">
        <v>7758</v>
      </c>
      <c r="E1397" t="s">
        <v>2985</v>
      </c>
      <c r="F1397" t="s">
        <v>3044</v>
      </c>
      <c r="G1397" t="s">
        <v>9</v>
      </c>
      <c r="H1397" t="s">
        <v>3028</v>
      </c>
      <c r="I1397">
        <v>7</v>
      </c>
      <c r="J1397">
        <v>4</v>
      </c>
      <c r="K1397" t="str" cm="1">
        <f t="array" ref="K1397">_xlfn.IFS(AND(I1397&gt;=1, I1397&lt;=2), "Bad", AND(I1397&gt;=3, I1397&lt;=4), "Somewhat Decent", AND(I1397&gt;=5, I1397&lt;=6), "Good", AND(I1397&gt;=7, I1397&lt;=8), "Very Good", AND(I1397&gt;=9, I1397&lt;=10), "Excellent")</f>
        <v>Very Good</v>
      </c>
      <c r="L1397">
        <f t="shared" si="217"/>
        <v>0</v>
      </c>
      <c r="M1397">
        <f t="shared" si="218"/>
        <v>0</v>
      </c>
      <c r="N1397">
        <f t="shared" si="219"/>
        <v>0</v>
      </c>
      <c r="O1397">
        <f t="shared" si="220"/>
        <v>1</v>
      </c>
      <c r="P1397">
        <f t="shared" si="221"/>
        <v>0</v>
      </c>
      <c r="Q1397" s="10">
        <f t="shared" si="226"/>
        <v>74</v>
      </c>
      <c r="R1397">
        <v>1931</v>
      </c>
      <c r="S1397" t="str">
        <f t="shared" si="222"/>
        <v>Yes</v>
      </c>
      <c r="T1397">
        <f t="shared" si="223"/>
        <v>1</v>
      </c>
      <c r="U1397" s="11">
        <v>1950</v>
      </c>
      <c r="V1397" s="6" t="s">
        <v>2988</v>
      </c>
      <c r="W1397" s="6">
        <v>600</v>
      </c>
      <c r="X1397" s="6" t="s">
        <v>3030</v>
      </c>
      <c r="Y1397" s="6">
        <v>224</v>
      </c>
      <c r="Z1397" s="6" t="s">
        <v>2990</v>
      </c>
      <c r="AA1397" s="6">
        <v>0</v>
      </c>
      <c r="AB1397" s="6">
        <v>816</v>
      </c>
      <c r="AC1397" s="6">
        <v>1040</v>
      </c>
      <c r="AD1397">
        <v>1226</v>
      </c>
      <c r="AE1397">
        <v>592</v>
      </c>
      <c r="AF1397">
        <v>1818</v>
      </c>
      <c r="AG1397" s="6">
        <v>0</v>
      </c>
      <c r="AH1397" s="6">
        <v>0</v>
      </c>
      <c r="AI1397">
        <v>1</v>
      </c>
      <c r="AJ1397">
        <v>1</v>
      </c>
      <c r="AK1397">
        <v>4</v>
      </c>
      <c r="AL1397">
        <v>1</v>
      </c>
      <c r="AM1397">
        <v>7</v>
      </c>
      <c r="AN1397">
        <v>2</v>
      </c>
      <c r="AO1397" t="s">
        <v>2994</v>
      </c>
      <c r="AP1397" t="s">
        <v>3015</v>
      </c>
      <c r="AQ1397" s="6">
        <v>1951</v>
      </c>
      <c r="AR1397" s="6" t="s">
        <v>2990</v>
      </c>
      <c r="AS1397" s="6">
        <v>1</v>
      </c>
      <c r="AT1397" s="6">
        <v>240</v>
      </c>
      <c r="AU1397" s="6" t="s">
        <v>2994</v>
      </c>
      <c r="AV1397">
        <v>0</v>
      </c>
      <c r="AW1397">
        <v>0</v>
      </c>
      <c r="AX1397">
        <v>0</v>
      </c>
      <c r="AY1397">
        <v>0</v>
      </c>
      <c r="AZ1397">
        <v>184</v>
      </c>
      <c r="BA1397">
        <v>0</v>
      </c>
      <c r="BB1397" t="s">
        <v>2995</v>
      </c>
      <c r="BC1397">
        <v>6</v>
      </c>
      <c r="BD1397">
        <v>2007</v>
      </c>
      <c r="BE1397" t="s">
        <v>2996</v>
      </c>
      <c r="BF1397" t="s">
        <v>2997</v>
      </c>
      <c r="BG1397">
        <v>169500</v>
      </c>
      <c r="BH1397" s="2">
        <v>6</v>
      </c>
      <c r="BI1397" s="2">
        <v>6</v>
      </c>
    </row>
    <row r="1398" spans="1:61" x14ac:dyDescent="0.25">
      <c r="A1398">
        <v>90</v>
      </c>
      <c r="B1398" t="s">
        <v>1409</v>
      </c>
      <c r="C1398" s="6">
        <v>39</v>
      </c>
      <c r="D1398">
        <v>15410</v>
      </c>
      <c r="E1398" t="s">
        <v>2985</v>
      </c>
      <c r="F1398" t="s">
        <v>3031</v>
      </c>
      <c r="G1398" t="s">
        <v>9</v>
      </c>
      <c r="H1398" t="s">
        <v>3001</v>
      </c>
      <c r="I1398">
        <v>6</v>
      </c>
      <c r="J1398">
        <v>6</v>
      </c>
      <c r="K1398" t="str" cm="1">
        <f t="array" ref="K1398">_xlfn.IFS(AND(I1398&gt;=1, I1398&lt;=2), "Bad", AND(I1398&gt;=3, I1398&lt;=4), "Somewhat Decent", AND(I1398&gt;=5, I1398&lt;=6), "Good", AND(I1398&gt;=7, I1398&lt;=8), "Very Good", AND(I1398&gt;=9, I1398&lt;=10), "Excellent")</f>
        <v>Good</v>
      </c>
      <c r="L1398">
        <f t="shared" si="217"/>
        <v>0</v>
      </c>
      <c r="M1398">
        <f t="shared" si="218"/>
        <v>0</v>
      </c>
      <c r="N1398">
        <f t="shared" si="219"/>
        <v>1</v>
      </c>
      <c r="O1398">
        <f t="shared" si="220"/>
        <v>0</v>
      </c>
      <c r="P1398">
        <f t="shared" si="221"/>
        <v>0</v>
      </c>
      <c r="Q1398" s="10">
        <f t="shared" si="226"/>
        <v>22</v>
      </c>
      <c r="R1398">
        <v>1974</v>
      </c>
      <c r="S1398" t="str">
        <f t="shared" si="222"/>
        <v>Yes</v>
      </c>
      <c r="T1398">
        <f t="shared" si="223"/>
        <v>1</v>
      </c>
      <c r="U1398" s="11">
        <v>2002</v>
      </c>
      <c r="V1398" s="6" t="s">
        <v>3055</v>
      </c>
      <c r="W1398" s="6">
        <v>250</v>
      </c>
      <c r="X1398" s="6" t="s">
        <v>3011</v>
      </c>
      <c r="Y1398" s="6">
        <v>126</v>
      </c>
      <c r="Z1398" s="6" t="s">
        <v>2989</v>
      </c>
      <c r="AA1398" s="6">
        <v>859</v>
      </c>
      <c r="AB1398" s="6">
        <v>223</v>
      </c>
      <c r="AC1398" s="6">
        <v>1208</v>
      </c>
      <c r="AD1398">
        <v>1494</v>
      </c>
      <c r="AE1398">
        <v>0</v>
      </c>
      <c r="AF1398">
        <v>1494</v>
      </c>
      <c r="AG1398" s="6">
        <v>1</v>
      </c>
      <c r="AH1398" s="6">
        <v>0</v>
      </c>
      <c r="AI1398">
        <v>2</v>
      </c>
      <c r="AJ1398">
        <v>0</v>
      </c>
      <c r="AK1398">
        <v>3</v>
      </c>
      <c r="AL1398">
        <v>1</v>
      </c>
      <c r="AM1398">
        <v>7</v>
      </c>
      <c r="AN1398">
        <v>2</v>
      </c>
      <c r="AO1398" t="s">
        <v>3017</v>
      </c>
      <c r="AP1398" t="s">
        <v>2992</v>
      </c>
      <c r="AQ1398" s="6">
        <v>1974</v>
      </c>
      <c r="AR1398" s="6" t="s">
        <v>2993</v>
      </c>
      <c r="AS1398" s="6">
        <v>2</v>
      </c>
      <c r="AT1398" s="6">
        <v>461</v>
      </c>
      <c r="AU1398" s="6" t="s">
        <v>2994</v>
      </c>
      <c r="AV1398">
        <v>296</v>
      </c>
      <c r="AW1398">
        <v>0</v>
      </c>
      <c r="AX1398">
        <v>186</v>
      </c>
      <c r="AY1398">
        <v>0</v>
      </c>
      <c r="AZ1398">
        <v>0</v>
      </c>
      <c r="BA1398">
        <v>0</v>
      </c>
      <c r="BB1398" t="s">
        <v>2995</v>
      </c>
      <c r="BC1398">
        <v>4</v>
      </c>
      <c r="BD1398">
        <v>2010</v>
      </c>
      <c r="BE1398" t="s">
        <v>2996</v>
      </c>
      <c r="BF1398" t="s">
        <v>2999</v>
      </c>
      <c r="BG1398">
        <v>169000</v>
      </c>
      <c r="BH1398" s="2">
        <v>6</v>
      </c>
      <c r="BI1398" s="2">
        <v>6</v>
      </c>
    </row>
    <row r="1399" spans="1:61" x14ac:dyDescent="0.25">
      <c r="A1399">
        <v>293</v>
      </c>
      <c r="B1399" t="s">
        <v>1410</v>
      </c>
      <c r="C1399" s="6">
        <v>50</v>
      </c>
      <c r="D1399">
        <v>9638</v>
      </c>
      <c r="E1399" t="s">
        <v>2985</v>
      </c>
      <c r="F1399" t="s">
        <v>3047</v>
      </c>
      <c r="G1399" t="s">
        <v>9</v>
      </c>
      <c r="H1399" t="s">
        <v>3028</v>
      </c>
      <c r="I1399">
        <v>6</v>
      </c>
      <c r="J1399">
        <v>7</v>
      </c>
      <c r="K1399" t="str" cm="1">
        <f t="array" ref="K1399">_xlfn.IFS(AND(I1399&gt;=1, I1399&lt;=2), "Bad", AND(I1399&gt;=3, I1399&lt;=4), "Somewhat Decent", AND(I1399&gt;=5, I1399&lt;=6), "Good", AND(I1399&gt;=7, I1399&lt;=8), "Very Good", AND(I1399&gt;=9, I1399&lt;=10), "Excellent")</f>
        <v>Good</v>
      </c>
      <c r="L1399">
        <f t="shared" si="217"/>
        <v>0</v>
      </c>
      <c r="M1399">
        <f t="shared" si="218"/>
        <v>0</v>
      </c>
      <c r="N1399">
        <f t="shared" si="219"/>
        <v>1</v>
      </c>
      <c r="O1399">
        <f t="shared" si="220"/>
        <v>0</v>
      </c>
      <c r="P1399">
        <f t="shared" si="221"/>
        <v>0</v>
      </c>
      <c r="Q1399" s="10">
        <f t="shared" si="226"/>
        <v>34</v>
      </c>
      <c r="R1399">
        <v>1919</v>
      </c>
      <c r="S1399" t="str">
        <f t="shared" si="222"/>
        <v>Yes</v>
      </c>
      <c r="T1399">
        <f t="shared" si="223"/>
        <v>1</v>
      </c>
      <c r="U1399" s="11">
        <v>1990</v>
      </c>
      <c r="V1399" s="6" t="s">
        <v>2998</v>
      </c>
      <c r="W1399" s="6">
        <v>0</v>
      </c>
      <c r="X1399" s="6" t="s">
        <v>2990</v>
      </c>
      <c r="Y1399" s="6">
        <v>0</v>
      </c>
      <c r="Z1399" s="6" t="s">
        <v>2990</v>
      </c>
      <c r="AA1399" s="6">
        <v>0</v>
      </c>
      <c r="AB1399" s="6">
        <v>804</v>
      </c>
      <c r="AC1399" s="6">
        <v>804</v>
      </c>
      <c r="AD1399">
        <v>1699</v>
      </c>
      <c r="AE1399">
        <v>748</v>
      </c>
      <c r="AF1399">
        <v>2447</v>
      </c>
      <c r="AG1399" s="6">
        <v>0</v>
      </c>
      <c r="AH1399" s="6">
        <v>0</v>
      </c>
      <c r="AI1399">
        <v>2</v>
      </c>
      <c r="AJ1399">
        <v>0</v>
      </c>
      <c r="AK1399">
        <v>4</v>
      </c>
      <c r="AL1399">
        <v>1</v>
      </c>
      <c r="AM1399">
        <v>10</v>
      </c>
      <c r="AN1399">
        <v>1</v>
      </c>
      <c r="AO1399" t="s">
        <v>3003</v>
      </c>
      <c r="AP1399" t="s">
        <v>3015</v>
      </c>
      <c r="AQ1399" s="6">
        <v>1969</v>
      </c>
      <c r="AR1399" s="6" t="s">
        <v>2990</v>
      </c>
      <c r="AS1399" s="6">
        <v>1</v>
      </c>
      <c r="AT1399" s="6">
        <v>336</v>
      </c>
      <c r="AU1399" s="6" t="s">
        <v>2994</v>
      </c>
      <c r="AV1399">
        <v>272</v>
      </c>
      <c r="AW1399">
        <v>0</v>
      </c>
      <c r="AX1399">
        <v>42</v>
      </c>
      <c r="AY1399">
        <v>0</v>
      </c>
      <c r="AZ1399">
        <v>116</v>
      </c>
      <c r="BA1399">
        <v>0</v>
      </c>
      <c r="BB1399" t="s">
        <v>2995</v>
      </c>
      <c r="BC1399">
        <v>3</v>
      </c>
      <c r="BD1399">
        <v>2010</v>
      </c>
      <c r="BE1399" t="s">
        <v>2996</v>
      </c>
      <c r="BF1399" t="s">
        <v>2997</v>
      </c>
      <c r="BG1399">
        <v>169000</v>
      </c>
      <c r="BH1399" s="2">
        <v>6</v>
      </c>
      <c r="BI1399" s="2">
        <v>6</v>
      </c>
    </row>
    <row r="1400" spans="1:61" x14ac:dyDescent="0.25">
      <c r="A1400">
        <v>323</v>
      </c>
      <c r="B1400" t="s">
        <v>1411</v>
      </c>
      <c r="C1400" s="6">
        <v>85</v>
      </c>
      <c r="D1400">
        <v>15300</v>
      </c>
      <c r="E1400" t="s">
        <v>2985</v>
      </c>
      <c r="F1400" t="s">
        <v>3050</v>
      </c>
      <c r="G1400" t="s">
        <v>9</v>
      </c>
      <c r="H1400" t="s">
        <v>3001</v>
      </c>
      <c r="I1400">
        <v>5</v>
      </c>
      <c r="J1400">
        <v>5</v>
      </c>
      <c r="K1400" t="str" cm="1">
        <f t="array" ref="K1400">_xlfn.IFS(AND(I1400&gt;=1, I1400&lt;=2), "Bad", AND(I1400&gt;=3, I1400&lt;=4), "Somewhat Decent", AND(I1400&gt;=5, I1400&lt;=6), "Good", AND(I1400&gt;=7, I1400&lt;=8), "Very Good", AND(I1400&gt;=9, I1400&lt;=10), "Excellent")</f>
        <v>Good</v>
      </c>
      <c r="L1400">
        <f t="shared" si="217"/>
        <v>0</v>
      </c>
      <c r="M1400">
        <f t="shared" si="218"/>
        <v>0</v>
      </c>
      <c r="N1400">
        <f t="shared" si="219"/>
        <v>1</v>
      </c>
      <c r="O1400">
        <f t="shared" si="220"/>
        <v>0</v>
      </c>
      <c r="P1400">
        <f t="shared" si="221"/>
        <v>0</v>
      </c>
      <c r="Q1400" s="10">
        <f t="shared" si="226"/>
        <v>47</v>
      </c>
      <c r="R1400">
        <v>1965</v>
      </c>
      <c r="S1400" t="str">
        <f t="shared" si="222"/>
        <v>Yes</v>
      </c>
      <c r="T1400">
        <f t="shared" si="223"/>
        <v>1</v>
      </c>
      <c r="U1400" s="11">
        <v>1977</v>
      </c>
      <c r="V1400" s="6" t="s">
        <v>2998</v>
      </c>
      <c r="W1400" s="6">
        <v>0</v>
      </c>
      <c r="X1400" s="6" t="s">
        <v>3009</v>
      </c>
      <c r="Y1400" s="6">
        <v>42</v>
      </c>
      <c r="Z1400" s="6" t="s">
        <v>2990</v>
      </c>
      <c r="AA1400" s="6">
        <v>0</v>
      </c>
      <c r="AB1400" s="6">
        <v>1026</v>
      </c>
      <c r="AC1400" s="6">
        <v>1068</v>
      </c>
      <c r="AD1400">
        <v>1264</v>
      </c>
      <c r="AE1400">
        <v>0</v>
      </c>
      <c r="AF1400">
        <v>1264</v>
      </c>
      <c r="AG1400" s="6">
        <v>1</v>
      </c>
      <c r="AH1400" s="6">
        <v>0</v>
      </c>
      <c r="AI1400">
        <v>1</v>
      </c>
      <c r="AJ1400">
        <v>0</v>
      </c>
      <c r="AK1400">
        <v>2</v>
      </c>
      <c r="AL1400">
        <v>1</v>
      </c>
      <c r="AM1400">
        <v>7</v>
      </c>
      <c r="AN1400">
        <v>1</v>
      </c>
      <c r="AO1400" t="s">
        <v>2994</v>
      </c>
      <c r="AP1400" t="s">
        <v>2992</v>
      </c>
      <c r="AQ1400" s="6">
        <v>1965</v>
      </c>
      <c r="AR1400" s="6" t="s">
        <v>2990</v>
      </c>
      <c r="AS1400" s="6">
        <v>2</v>
      </c>
      <c r="AT1400" s="6">
        <v>528</v>
      </c>
      <c r="AU1400" s="6" t="s">
        <v>2994</v>
      </c>
      <c r="AV1400">
        <v>0</v>
      </c>
      <c r="AW1400">
        <v>0</v>
      </c>
      <c r="AX1400">
        <v>0</v>
      </c>
      <c r="AY1400">
        <v>0</v>
      </c>
      <c r="AZ1400">
        <v>0</v>
      </c>
      <c r="BA1400">
        <v>0</v>
      </c>
      <c r="BB1400" t="s">
        <v>2995</v>
      </c>
      <c r="BC1400">
        <v>6</v>
      </c>
      <c r="BD1400">
        <v>2010</v>
      </c>
      <c r="BE1400" t="s">
        <v>2996</v>
      </c>
      <c r="BF1400" t="s">
        <v>2997</v>
      </c>
      <c r="BG1400">
        <v>169000</v>
      </c>
      <c r="BH1400" s="2">
        <v>6</v>
      </c>
      <c r="BI1400" s="2">
        <v>6</v>
      </c>
    </row>
    <row r="1401" spans="1:61" x14ac:dyDescent="0.25">
      <c r="A1401">
        <v>1619</v>
      </c>
      <c r="B1401" t="s">
        <v>1412</v>
      </c>
      <c r="C1401" s="6">
        <v>57</v>
      </c>
      <c r="D1401">
        <v>8773</v>
      </c>
      <c r="E1401" t="s">
        <v>2985</v>
      </c>
      <c r="F1401" t="s">
        <v>3036</v>
      </c>
      <c r="G1401" t="s">
        <v>9</v>
      </c>
      <c r="H1401" t="s">
        <v>2987</v>
      </c>
      <c r="I1401">
        <v>6</v>
      </c>
      <c r="J1401">
        <v>5</v>
      </c>
      <c r="K1401" t="str" cm="1">
        <f t="array" ref="K1401">_xlfn.IFS(AND(I1401&gt;=1, I1401&lt;=2), "Bad", AND(I1401&gt;=3, I1401&lt;=4), "Somewhat Decent", AND(I1401&gt;=5, I1401&lt;=6), "Good", AND(I1401&gt;=7, I1401&lt;=8), "Very Good", AND(I1401&gt;=9, I1401&lt;=10), "Excellent")</f>
        <v>Good</v>
      </c>
      <c r="L1401">
        <f t="shared" si="217"/>
        <v>0</v>
      </c>
      <c r="M1401">
        <f t="shared" si="218"/>
        <v>0</v>
      </c>
      <c r="N1401">
        <f t="shared" si="219"/>
        <v>1</v>
      </c>
      <c r="O1401">
        <f t="shared" si="220"/>
        <v>0</v>
      </c>
      <c r="P1401">
        <f t="shared" si="221"/>
        <v>0</v>
      </c>
      <c r="Q1401" s="10" t="e">
        <f t="shared" si="226"/>
        <v>#N/A</v>
      </c>
      <c r="R1401">
        <v>1997</v>
      </c>
      <c r="S1401" t="str">
        <f t="shared" si="222"/>
        <v>No</v>
      </c>
      <c r="T1401">
        <f t="shared" si="223"/>
        <v>0</v>
      </c>
      <c r="U1401" s="11">
        <v>1997</v>
      </c>
      <c r="V1401" s="6" t="s">
        <v>2998</v>
      </c>
      <c r="W1401" s="6">
        <v>0</v>
      </c>
      <c r="X1401" s="6" t="s">
        <v>2990</v>
      </c>
      <c r="Y1401" s="6">
        <v>0</v>
      </c>
      <c r="Z1401" s="6" t="s">
        <v>2990</v>
      </c>
      <c r="AA1401" s="6">
        <v>0</v>
      </c>
      <c r="AB1401" s="6">
        <v>916</v>
      </c>
      <c r="AC1401" s="6">
        <v>916</v>
      </c>
      <c r="AD1401">
        <v>916</v>
      </c>
      <c r="AE1401">
        <v>684</v>
      </c>
      <c r="AF1401">
        <v>1600</v>
      </c>
      <c r="AG1401" s="6">
        <v>0</v>
      </c>
      <c r="AH1401" s="6">
        <v>0</v>
      </c>
      <c r="AI1401">
        <v>2</v>
      </c>
      <c r="AJ1401">
        <v>1</v>
      </c>
      <c r="AK1401">
        <v>3</v>
      </c>
      <c r="AL1401">
        <v>1</v>
      </c>
      <c r="AM1401">
        <v>7</v>
      </c>
      <c r="AN1401">
        <v>1</v>
      </c>
      <c r="AO1401" t="s">
        <v>2994</v>
      </c>
      <c r="AP1401" t="s">
        <v>2992</v>
      </c>
      <c r="AQ1401" s="6">
        <v>1997</v>
      </c>
      <c r="AR1401" s="6" t="s">
        <v>2993</v>
      </c>
      <c r="AS1401" s="6">
        <v>2</v>
      </c>
      <c r="AT1401" s="6">
        <v>460</v>
      </c>
      <c r="AU1401" s="6" t="s">
        <v>2994</v>
      </c>
      <c r="AV1401">
        <v>100</v>
      </c>
      <c r="AW1401">
        <v>38</v>
      </c>
      <c r="AX1401">
        <v>0</v>
      </c>
      <c r="AY1401">
        <v>0</v>
      </c>
      <c r="AZ1401">
        <v>0</v>
      </c>
      <c r="BA1401">
        <v>0</v>
      </c>
      <c r="BB1401" t="s">
        <v>2995</v>
      </c>
      <c r="BC1401">
        <v>8</v>
      </c>
      <c r="BD1401">
        <v>2007</v>
      </c>
      <c r="BE1401" t="s">
        <v>2996</v>
      </c>
      <c r="BF1401" t="s">
        <v>2997</v>
      </c>
      <c r="BG1401">
        <v>169000</v>
      </c>
      <c r="BH1401" s="2">
        <v>6</v>
      </c>
      <c r="BI1401" s="2">
        <v>6</v>
      </c>
    </row>
    <row r="1402" spans="1:61" x14ac:dyDescent="0.25">
      <c r="A1402">
        <v>2308</v>
      </c>
      <c r="B1402" t="s">
        <v>1413</v>
      </c>
      <c r="C1402" s="6">
        <v>69.22</v>
      </c>
      <c r="D1402">
        <v>11765</v>
      </c>
      <c r="E1402" t="s">
        <v>2985</v>
      </c>
      <c r="F1402" t="s">
        <v>3016</v>
      </c>
      <c r="G1402" t="s">
        <v>9</v>
      </c>
      <c r="H1402" t="s">
        <v>3001</v>
      </c>
      <c r="I1402">
        <v>5</v>
      </c>
      <c r="J1402">
        <v>5</v>
      </c>
      <c r="K1402" t="str" cm="1">
        <f t="array" ref="K1402">_xlfn.IFS(AND(I1402&gt;=1, I1402&lt;=2), "Bad", AND(I1402&gt;=3, I1402&lt;=4), "Somewhat Decent", AND(I1402&gt;=5, I1402&lt;=6), "Good", AND(I1402&gt;=7, I1402&lt;=8), "Very Good", AND(I1402&gt;=9, I1402&lt;=10), "Excellent")</f>
        <v>Good</v>
      </c>
      <c r="L1402">
        <f t="shared" si="217"/>
        <v>0</v>
      </c>
      <c r="M1402">
        <f t="shared" si="218"/>
        <v>0</v>
      </c>
      <c r="N1402">
        <f t="shared" si="219"/>
        <v>1</v>
      </c>
      <c r="O1402">
        <f t="shared" si="220"/>
        <v>0</v>
      </c>
      <c r="P1402">
        <f t="shared" si="221"/>
        <v>0</v>
      </c>
      <c r="Q1402" s="10" t="e">
        <f t="shared" si="226"/>
        <v>#N/A</v>
      </c>
      <c r="R1402">
        <v>1957</v>
      </c>
      <c r="S1402" t="str">
        <f t="shared" si="222"/>
        <v>No</v>
      </c>
      <c r="T1402">
        <f t="shared" si="223"/>
        <v>0</v>
      </c>
      <c r="U1402" s="11">
        <v>1957</v>
      </c>
      <c r="V1402" s="6" t="s">
        <v>3002</v>
      </c>
      <c r="W1402" s="6">
        <v>302</v>
      </c>
      <c r="X1402" s="6" t="s">
        <v>3009</v>
      </c>
      <c r="Y1402" s="6">
        <v>1127</v>
      </c>
      <c r="Z1402" s="6" t="s">
        <v>2990</v>
      </c>
      <c r="AA1402" s="6">
        <v>0</v>
      </c>
      <c r="AB1402" s="6">
        <v>490</v>
      </c>
      <c r="AC1402" s="6">
        <v>1617</v>
      </c>
      <c r="AD1402">
        <v>1797</v>
      </c>
      <c r="AE1402">
        <v>0</v>
      </c>
      <c r="AF1402">
        <v>1797</v>
      </c>
      <c r="AG1402" s="6">
        <v>0</v>
      </c>
      <c r="AH1402" s="6">
        <v>0</v>
      </c>
      <c r="AI1402">
        <v>1</v>
      </c>
      <c r="AJ1402">
        <v>1</v>
      </c>
      <c r="AK1402">
        <v>3</v>
      </c>
      <c r="AL1402">
        <v>1</v>
      </c>
      <c r="AM1402">
        <v>7</v>
      </c>
      <c r="AN1402">
        <v>1</v>
      </c>
      <c r="AO1402" t="s">
        <v>2994</v>
      </c>
      <c r="AP1402" t="s">
        <v>2992</v>
      </c>
      <c r="AQ1402" s="6">
        <v>1957</v>
      </c>
      <c r="AR1402" s="6" t="s">
        <v>2990</v>
      </c>
      <c r="AS1402" s="6">
        <v>3</v>
      </c>
      <c r="AT1402" s="6">
        <v>963</v>
      </c>
      <c r="AU1402" s="6" t="s">
        <v>2994</v>
      </c>
      <c r="AV1402">
        <v>0</v>
      </c>
      <c r="AW1402">
        <v>0</v>
      </c>
      <c r="AX1402">
        <v>0</v>
      </c>
      <c r="AY1402">
        <v>0</v>
      </c>
      <c r="AZ1402">
        <v>0</v>
      </c>
      <c r="BA1402">
        <v>0</v>
      </c>
      <c r="BB1402" t="s">
        <v>2995</v>
      </c>
      <c r="BC1402">
        <v>6</v>
      </c>
      <c r="BD1402">
        <v>2006</v>
      </c>
      <c r="BE1402" t="s">
        <v>2996</v>
      </c>
      <c r="BF1402" t="s">
        <v>2997</v>
      </c>
      <c r="BG1402">
        <v>169000</v>
      </c>
      <c r="BH1402" s="2">
        <v>6</v>
      </c>
      <c r="BI1402" s="2">
        <v>6</v>
      </c>
    </row>
    <row r="1403" spans="1:61" x14ac:dyDescent="0.25">
      <c r="A1403">
        <v>2338</v>
      </c>
      <c r="B1403" t="s">
        <v>1414</v>
      </c>
      <c r="C1403" s="6">
        <v>69.22</v>
      </c>
      <c r="D1403">
        <v>14762</v>
      </c>
      <c r="E1403" t="s">
        <v>2985</v>
      </c>
      <c r="F1403" t="s">
        <v>3036</v>
      </c>
      <c r="G1403" t="s">
        <v>9</v>
      </c>
      <c r="H1403" t="s">
        <v>2987</v>
      </c>
      <c r="I1403">
        <v>5</v>
      </c>
      <c r="J1403">
        <v>6</v>
      </c>
      <c r="K1403" t="str" cm="1">
        <f t="array" ref="K1403">_xlfn.IFS(AND(I1403&gt;=1, I1403&lt;=2), "Bad", AND(I1403&gt;=3, I1403&lt;=4), "Somewhat Decent", AND(I1403&gt;=5, I1403&lt;=6), "Good", AND(I1403&gt;=7, I1403&lt;=8), "Very Good", AND(I1403&gt;=9, I1403&lt;=10), "Excellent")</f>
        <v>Good</v>
      </c>
      <c r="L1403">
        <f t="shared" si="217"/>
        <v>0</v>
      </c>
      <c r="M1403">
        <f t="shared" si="218"/>
        <v>0</v>
      </c>
      <c r="N1403">
        <f t="shared" si="219"/>
        <v>1</v>
      </c>
      <c r="O1403">
        <f t="shared" si="220"/>
        <v>0</v>
      </c>
      <c r="P1403">
        <f t="shared" si="221"/>
        <v>0</v>
      </c>
      <c r="Q1403" s="10">
        <f t="shared" si="226"/>
        <v>74</v>
      </c>
      <c r="R1403">
        <v>1948</v>
      </c>
      <c r="S1403" t="str">
        <f t="shared" si="222"/>
        <v>Yes</v>
      </c>
      <c r="T1403">
        <f t="shared" si="223"/>
        <v>1</v>
      </c>
      <c r="U1403" s="11">
        <v>1950</v>
      </c>
      <c r="V1403" s="6" t="s">
        <v>2998</v>
      </c>
      <c r="W1403" s="6">
        <v>0</v>
      </c>
      <c r="X1403" s="6" t="s">
        <v>2995</v>
      </c>
      <c r="Y1403" s="6">
        <v>0</v>
      </c>
      <c r="Z1403" s="6" t="s">
        <v>2995</v>
      </c>
      <c r="AA1403" s="6">
        <v>0</v>
      </c>
      <c r="AB1403" s="6">
        <v>0</v>
      </c>
      <c r="AC1403" s="6">
        <v>0</v>
      </c>
      <c r="AD1403">
        <v>1547</v>
      </c>
      <c r="AE1403">
        <v>720</v>
      </c>
      <c r="AF1403">
        <v>2320</v>
      </c>
      <c r="AG1403" s="6">
        <v>0</v>
      </c>
      <c r="AH1403" s="6">
        <v>0</v>
      </c>
      <c r="AI1403">
        <v>2</v>
      </c>
      <c r="AJ1403">
        <v>0</v>
      </c>
      <c r="AK1403">
        <v>2</v>
      </c>
      <c r="AL1403">
        <v>1</v>
      </c>
      <c r="AM1403">
        <v>7</v>
      </c>
      <c r="AN1403">
        <v>1</v>
      </c>
      <c r="AO1403" t="s">
        <v>2994</v>
      </c>
      <c r="AP1403" t="s">
        <v>2992</v>
      </c>
      <c r="AQ1403" s="6">
        <v>1979</v>
      </c>
      <c r="AR1403" s="6" t="s">
        <v>2990</v>
      </c>
      <c r="AS1403" s="6">
        <v>2</v>
      </c>
      <c r="AT1403" s="6">
        <v>672</v>
      </c>
      <c r="AU1403" s="6" t="s">
        <v>2994</v>
      </c>
      <c r="AV1403">
        <v>120</v>
      </c>
      <c r="AW1403">
        <v>144</v>
      </c>
      <c r="AX1403">
        <v>0</v>
      </c>
      <c r="AY1403">
        <v>0</v>
      </c>
      <c r="AZ1403">
        <v>0</v>
      </c>
      <c r="BA1403">
        <v>0</v>
      </c>
      <c r="BB1403" t="s">
        <v>2995</v>
      </c>
      <c r="BC1403">
        <v>5</v>
      </c>
      <c r="BD1403">
        <v>2006</v>
      </c>
      <c r="BE1403" t="s">
        <v>2996</v>
      </c>
      <c r="BF1403" t="s">
        <v>2997</v>
      </c>
      <c r="BG1403">
        <v>169000</v>
      </c>
      <c r="BH1403" s="2">
        <v>6</v>
      </c>
      <c r="BI1403" s="2">
        <v>6</v>
      </c>
    </row>
    <row r="1404" spans="1:61" x14ac:dyDescent="0.25">
      <c r="A1404">
        <v>2347</v>
      </c>
      <c r="B1404" t="s">
        <v>1415</v>
      </c>
      <c r="C1404" s="6">
        <v>69.22</v>
      </c>
      <c r="D1404">
        <v>10464</v>
      </c>
      <c r="E1404" t="s">
        <v>2985</v>
      </c>
      <c r="F1404" t="s">
        <v>3049</v>
      </c>
      <c r="G1404" t="s">
        <v>9</v>
      </c>
      <c r="H1404" t="s">
        <v>3040</v>
      </c>
      <c r="I1404">
        <v>6</v>
      </c>
      <c r="J1404">
        <v>6</v>
      </c>
      <c r="K1404" t="str" cm="1">
        <f t="array" ref="K1404">_xlfn.IFS(AND(I1404&gt;=1, I1404&lt;=2), "Bad", AND(I1404&gt;=3, I1404&lt;=4), "Somewhat Decent", AND(I1404&gt;=5, I1404&lt;=6), "Good", AND(I1404&gt;=7, I1404&lt;=8), "Very Good", AND(I1404&gt;=9, I1404&lt;=10), "Excellent")</f>
        <v>Good</v>
      </c>
      <c r="L1404">
        <f t="shared" si="217"/>
        <v>0</v>
      </c>
      <c r="M1404">
        <f t="shared" si="218"/>
        <v>0</v>
      </c>
      <c r="N1404">
        <f t="shared" si="219"/>
        <v>1</v>
      </c>
      <c r="O1404">
        <f t="shared" si="220"/>
        <v>0</v>
      </c>
      <c r="P1404">
        <f t="shared" si="221"/>
        <v>0</v>
      </c>
      <c r="Q1404" s="10" t="e">
        <f t="shared" si="226"/>
        <v>#N/A</v>
      </c>
      <c r="R1404">
        <v>1980</v>
      </c>
      <c r="S1404" t="str">
        <f t="shared" si="222"/>
        <v>No</v>
      </c>
      <c r="T1404">
        <f t="shared" si="223"/>
        <v>0</v>
      </c>
      <c r="U1404" s="11">
        <v>1980</v>
      </c>
      <c r="V1404" s="6" t="s">
        <v>2988</v>
      </c>
      <c r="W1404" s="6">
        <v>130</v>
      </c>
      <c r="X1404" s="6" t="s">
        <v>2989</v>
      </c>
      <c r="Y1404" s="6">
        <v>850</v>
      </c>
      <c r="Z1404" s="6" t="s">
        <v>2990</v>
      </c>
      <c r="AA1404" s="6">
        <v>0</v>
      </c>
      <c r="AB1404" s="6">
        <v>138</v>
      </c>
      <c r="AC1404" s="6">
        <v>988</v>
      </c>
      <c r="AD1404">
        <v>1102</v>
      </c>
      <c r="AE1404">
        <v>0</v>
      </c>
      <c r="AF1404">
        <v>1102</v>
      </c>
      <c r="AG1404" s="6">
        <v>1</v>
      </c>
      <c r="AH1404" s="6">
        <v>0</v>
      </c>
      <c r="AI1404">
        <v>1</v>
      </c>
      <c r="AJ1404">
        <v>0</v>
      </c>
      <c r="AK1404">
        <v>2</v>
      </c>
      <c r="AL1404">
        <v>1</v>
      </c>
      <c r="AM1404">
        <v>5</v>
      </c>
      <c r="AN1404">
        <v>1</v>
      </c>
      <c r="AO1404" t="s">
        <v>2994</v>
      </c>
      <c r="AP1404" t="s">
        <v>2992</v>
      </c>
      <c r="AQ1404" s="6">
        <v>1980</v>
      </c>
      <c r="AR1404" s="6" t="s">
        <v>3008</v>
      </c>
      <c r="AS1404" s="6">
        <v>2</v>
      </c>
      <c r="AT1404" s="6">
        <v>582</v>
      </c>
      <c r="AU1404" s="6" t="s">
        <v>2994</v>
      </c>
      <c r="AV1404">
        <v>140</v>
      </c>
      <c r="AW1404">
        <v>22</v>
      </c>
      <c r="AX1404">
        <v>0</v>
      </c>
      <c r="AY1404">
        <v>0</v>
      </c>
      <c r="AZ1404">
        <v>0</v>
      </c>
      <c r="BA1404">
        <v>0</v>
      </c>
      <c r="BB1404" t="s">
        <v>2995</v>
      </c>
      <c r="BC1404">
        <v>6</v>
      </c>
      <c r="BD1404">
        <v>2006</v>
      </c>
      <c r="BE1404" t="s">
        <v>2996</v>
      </c>
      <c r="BF1404" t="s">
        <v>2997</v>
      </c>
      <c r="BG1404">
        <v>169000</v>
      </c>
      <c r="BH1404" s="2">
        <v>6</v>
      </c>
      <c r="BI1404" s="2">
        <v>6</v>
      </c>
    </row>
    <row r="1405" spans="1:61" x14ac:dyDescent="0.25">
      <c r="A1405">
        <v>2636</v>
      </c>
      <c r="B1405" t="s">
        <v>1416</v>
      </c>
      <c r="C1405" s="6">
        <v>62</v>
      </c>
      <c r="D1405">
        <v>9856</v>
      </c>
      <c r="E1405" t="s">
        <v>2985</v>
      </c>
      <c r="F1405" t="s">
        <v>3013</v>
      </c>
      <c r="G1405" t="s">
        <v>9</v>
      </c>
      <c r="H1405" t="s">
        <v>2987</v>
      </c>
      <c r="I1405">
        <v>5</v>
      </c>
      <c r="J1405">
        <v>8</v>
      </c>
      <c r="K1405" t="str" cm="1">
        <f t="array" ref="K1405">_xlfn.IFS(AND(I1405&gt;=1, I1405&lt;=2), "Bad", AND(I1405&gt;=3, I1405&lt;=4), "Somewhat Decent", AND(I1405&gt;=5, I1405&lt;=6), "Good", AND(I1405&gt;=7, I1405&lt;=8), "Very Good", AND(I1405&gt;=9, I1405&lt;=10), "Excellent")</f>
        <v>Good</v>
      </c>
      <c r="L1405">
        <f t="shared" si="217"/>
        <v>0</v>
      </c>
      <c r="M1405">
        <f t="shared" si="218"/>
        <v>0</v>
      </c>
      <c r="N1405">
        <f t="shared" si="219"/>
        <v>1</v>
      </c>
      <c r="O1405">
        <f t="shared" si="220"/>
        <v>0</v>
      </c>
      <c r="P1405">
        <f t="shared" si="221"/>
        <v>0</v>
      </c>
      <c r="Q1405" s="10">
        <f t="shared" si="226"/>
        <v>19</v>
      </c>
      <c r="R1405">
        <v>1900</v>
      </c>
      <c r="S1405" t="str">
        <f t="shared" si="222"/>
        <v>Yes</v>
      </c>
      <c r="T1405">
        <f t="shared" si="223"/>
        <v>1</v>
      </c>
      <c r="U1405" s="11">
        <v>2005</v>
      </c>
      <c r="V1405" s="6" t="s">
        <v>2998</v>
      </c>
      <c r="W1405" s="6">
        <v>0</v>
      </c>
      <c r="X1405" s="6" t="s">
        <v>2990</v>
      </c>
      <c r="Y1405" s="6">
        <v>0</v>
      </c>
      <c r="Z1405" s="6" t="s">
        <v>2990</v>
      </c>
      <c r="AA1405" s="6">
        <v>0</v>
      </c>
      <c r="AB1405" s="6">
        <v>716</v>
      </c>
      <c r="AC1405" s="6">
        <v>716</v>
      </c>
      <c r="AD1405">
        <v>1007</v>
      </c>
      <c r="AE1405">
        <v>1007</v>
      </c>
      <c r="AF1405">
        <v>2014</v>
      </c>
      <c r="AG1405" s="6">
        <v>0</v>
      </c>
      <c r="AH1405" s="6">
        <v>0</v>
      </c>
      <c r="AI1405">
        <v>2</v>
      </c>
      <c r="AJ1405">
        <v>0</v>
      </c>
      <c r="AK1405">
        <v>5</v>
      </c>
      <c r="AL1405">
        <v>1</v>
      </c>
      <c r="AM1405">
        <v>8</v>
      </c>
      <c r="AN1405">
        <v>0</v>
      </c>
      <c r="AO1405" t="s">
        <v>2995</v>
      </c>
      <c r="AP1405" t="s">
        <v>3015</v>
      </c>
      <c r="AQ1405" s="6">
        <v>1900</v>
      </c>
      <c r="AR1405" s="6" t="s">
        <v>2990</v>
      </c>
      <c r="AS1405" s="6">
        <v>2</v>
      </c>
      <c r="AT1405" s="6">
        <v>624</v>
      </c>
      <c r="AU1405" s="6" t="s">
        <v>2994</v>
      </c>
      <c r="AV1405">
        <v>0</v>
      </c>
      <c r="AW1405">
        <v>72</v>
      </c>
      <c r="AX1405">
        <v>167</v>
      </c>
      <c r="AY1405">
        <v>0</v>
      </c>
      <c r="AZ1405">
        <v>0</v>
      </c>
      <c r="BA1405">
        <v>0</v>
      </c>
      <c r="BB1405" t="s">
        <v>2995</v>
      </c>
      <c r="BC1405">
        <v>6</v>
      </c>
      <c r="BD1405">
        <v>2006</v>
      </c>
      <c r="BE1405" t="s">
        <v>2996</v>
      </c>
      <c r="BF1405" t="s">
        <v>2997</v>
      </c>
      <c r="BG1405">
        <v>169000</v>
      </c>
      <c r="BH1405" s="2">
        <v>6</v>
      </c>
      <c r="BI1405" s="2">
        <v>6</v>
      </c>
    </row>
    <row r="1406" spans="1:61" x14ac:dyDescent="0.25">
      <c r="A1406">
        <v>2166</v>
      </c>
      <c r="B1406" t="s">
        <v>1417</v>
      </c>
      <c r="C1406" s="6">
        <v>64</v>
      </c>
      <c r="D1406">
        <v>8333</v>
      </c>
      <c r="E1406" t="s">
        <v>2985</v>
      </c>
      <c r="F1406" t="s">
        <v>3012</v>
      </c>
      <c r="G1406" t="s">
        <v>9</v>
      </c>
      <c r="H1406" t="s">
        <v>2987</v>
      </c>
      <c r="I1406">
        <v>7</v>
      </c>
      <c r="J1406">
        <v>5</v>
      </c>
      <c r="K1406" t="str" cm="1">
        <f t="array" ref="K1406">_xlfn.IFS(AND(I1406&gt;=1, I1406&lt;=2), "Bad", AND(I1406&gt;=3, I1406&lt;=4), "Somewhat Decent", AND(I1406&gt;=5, I1406&lt;=6), "Good", AND(I1406&gt;=7, I1406&lt;=8), "Very Good", AND(I1406&gt;=9, I1406&lt;=10), "Excellent")</f>
        <v>Very Good</v>
      </c>
      <c r="L1406">
        <f t="shared" si="217"/>
        <v>0</v>
      </c>
      <c r="M1406">
        <f t="shared" si="218"/>
        <v>0</v>
      </c>
      <c r="N1406">
        <f t="shared" si="219"/>
        <v>0</v>
      </c>
      <c r="O1406">
        <f t="shared" si="220"/>
        <v>1</v>
      </c>
      <c r="P1406">
        <f t="shared" si="221"/>
        <v>0</v>
      </c>
      <c r="Q1406" s="10" t="e">
        <f t="shared" si="226"/>
        <v>#N/A</v>
      </c>
      <c r="R1406">
        <v>2006</v>
      </c>
      <c r="S1406" t="str">
        <f t="shared" si="222"/>
        <v>No</v>
      </c>
      <c r="T1406">
        <f t="shared" si="223"/>
        <v>0</v>
      </c>
      <c r="U1406" s="11">
        <v>2006</v>
      </c>
      <c r="V1406" s="6" t="s">
        <v>2998</v>
      </c>
      <c r="W1406" s="6">
        <v>0</v>
      </c>
      <c r="X1406" s="6" t="s">
        <v>2990</v>
      </c>
      <c r="Y1406" s="6">
        <v>0</v>
      </c>
      <c r="Z1406" s="6" t="s">
        <v>2990</v>
      </c>
      <c r="AA1406" s="6">
        <v>0</v>
      </c>
      <c r="AB1406" s="6">
        <v>738</v>
      </c>
      <c r="AC1406" s="6">
        <v>738</v>
      </c>
      <c r="AD1406">
        <v>738</v>
      </c>
      <c r="AE1406">
        <v>753</v>
      </c>
      <c r="AF1406">
        <v>1491</v>
      </c>
      <c r="AG1406" s="6">
        <v>0</v>
      </c>
      <c r="AH1406" s="6">
        <v>0</v>
      </c>
      <c r="AI1406">
        <v>2</v>
      </c>
      <c r="AJ1406">
        <v>1</v>
      </c>
      <c r="AK1406">
        <v>3</v>
      </c>
      <c r="AL1406">
        <v>1</v>
      </c>
      <c r="AM1406">
        <v>7</v>
      </c>
      <c r="AN1406">
        <v>1</v>
      </c>
      <c r="AO1406" t="s">
        <v>3003</v>
      </c>
      <c r="AP1406" t="s">
        <v>2992</v>
      </c>
      <c r="AQ1406" s="6">
        <v>2006</v>
      </c>
      <c r="AR1406" s="6" t="s">
        <v>3008</v>
      </c>
      <c r="AS1406" s="6">
        <v>2</v>
      </c>
      <c r="AT1406" s="6">
        <v>484</v>
      </c>
      <c r="AU1406" s="6" t="s">
        <v>2994</v>
      </c>
      <c r="AV1406">
        <v>100</v>
      </c>
      <c r="AW1406">
        <v>30</v>
      </c>
      <c r="AX1406">
        <v>0</v>
      </c>
      <c r="AY1406">
        <v>0</v>
      </c>
      <c r="AZ1406">
        <v>0</v>
      </c>
      <c r="BA1406">
        <v>0</v>
      </c>
      <c r="BB1406" t="s">
        <v>2995</v>
      </c>
      <c r="BC1406">
        <v>5</v>
      </c>
      <c r="BD1406">
        <v>2007</v>
      </c>
      <c r="BE1406" t="s">
        <v>2996</v>
      </c>
      <c r="BF1406" t="s">
        <v>2997</v>
      </c>
      <c r="BG1406">
        <v>168675</v>
      </c>
      <c r="BH1406" s="2">
        <v>6</v>
      </c>
      <c r="BI1406" s="2">
        <v>6</v>
      </c>
    </row>
    <row r="1407" spans="1:61" x14ac:dyDescent="0.25">
      <c r="A1407">
        <v>349</v>
      </c>
      <c r="B1407" t="s">
        <v>1418</v>
      </c>
      <c r="C1407" s="6">
        <v>69.22</v>
      </c>
      <c r="D1407">
        <v>8530</v>
      </c>
      <c r="E1407" t="s">
        <v>2985</v>
      </c>
      <c r="F1407" t="s">
        <v>3036</v>
      </c>
      <c r="G1407" t="s">
        <v>9</v>
      </c>
      <c r="H1407" t="s">
        <v>3041</v>
      </c>
      <c r="I1407">
        <v>7</v>
      </c>
      <c r="J1407">
        <v>5</v>
      </c>
      <c r="K1407" t="str" cm="1">
        <f t="array" ref="K1407">_xlfn.IFS(AND(I1407&gt;=1, I1407&lt;=2), "Bad", AND(I1407&gt;=3, I1407&lt;=4), "Somewhat Decent", AND(I1407&gt;=5, I1407&lt;=6), "Good", AND(I1407&gt;=7, I1407&lt;=8), "Very Good", AND(I1407&gt;=9, I1407&lt;=10), "Excellent")</f>
        <v>Very Good</v>
      </c>
      <c r="L1407">
        <f t="shared" si="217"/>
        <v>0</v>
      </c>
      <c r="M1407">
        <f t="shared" si="218"/>
        <v>0</v>
      </c>
      <c r="N1407">
        <f t="shared" si="219"/>
        <v>0</v>
      </c>
      <c r="O1407">
        <f t="shared" si="220"/>
        <v>1</v>
      </c>
      <c r="P1407">
        <f t="shared" si="221"/>
        <v>0</v>
      </c>
      <c r="Q1407" s="10">
        <f t="shared" si="226"/>
        <v>28</v>
      </c>
      <c r="R1407">
        <v>1995</v>
      </c>
      <c r="S1407" t="str">
        <f t="shared" si="222"/>
        <v>Yes</v>
      </c>
      <c r="T1407">
        <f t="shared" si="223"/>
        <v>1</v>
      </c>
      <c r="U1407" s="11">
        <v>1996</v>
      </c>
      <c r="V1407" s="6" t="s">
        <v>2988</v>
      </c>
      <c r="W1407" s="6">
        <v>22</v>
      </c>
      <c r="X1407" s="6" t="s">
        <v>2990</v>
      </c>
      <c r="Y1407" s="6">
        <v>0</v>
      </c>
      <c r="Z1407" s="6" t="s">
        <v>2990</v>
      </c>
      <c r="AA1407" s="6">
        <v>0</v>
      </c>
      <c r="AB1407" s="6">
        <v>384</v>
      </c>
      <c r="AC1407" s="6">
        <v>384</v>
      </c>
      <c r="AD1407">
        <v>804</v>
      </c>
      <c r="AE1407">
        <v>670</v>
      </c>
      <c r="AF1407">
        <v>1474</v>
      </c>
      <c r="AG1407" s="6">
        <v>0</v>
      </c>
      <c r="AH1407" s="6">
        <v>0</v>
      </c>
      <c r="AI1407">
        <v>2</v>
      </c>
      <c r="AJ1407">
        <v>1</v>
      </c>
      <c r="AK1407">
        <v>3</v>
      </c>
      <c r="AL1407">
        <v>1</v>
      </c>
      <c r="AM1407">
        <v>7</v>
      </c>
      <c r="AN1407">
        <v>1</v>
      </c>
      <c r="AO1407" t="s">
        <v>2994</v>
      </c>
      <c r="AP1407" t="s">
        <v>3010</v>
      </c>
      <c r="AQ1407" s="6">
        <v>1995</v>
      </c>
      <c r="AR1407" s="6" t="s">
        <v>2993</v>
      </c>
      <c r="AS1407" s="6">
        <v>2</v>
      </c>
      <c r="AT1407" s="6">
        <v>400</v>
      </c>
      <c r="AU1407" s="6" t="s">
        <v>2994</v>
      </c>
      <c r="AV1407">
        <v>120</v>
      </c>
      <c r="AW1407">
        <v>72</v>
      </c>
      <c r="AX1407">
        <v>0</v>
      </c>
      <c r="AY1407">
        <v>0</v>
      </c>
      <c r="AZ1407">
        <v>0</v>
      </c>
      <c r="BA1407">
        <v>0</v>
      </c>
      <c r="BB1407" t="s">
        <v>2995</v>
      </c>
      <c r="BC1407">
        <v>5</v>
      </c>
      <c r="BD1407">
        <v>2009</v>
      </c>
      <c r="BE1407" t="s">
        <v>2996</v>
      </c>
      <c r="BF1407" t="s">
        <v>2997</v>
      </c>
      <c r="BG1407">
        <v>168500</v>
      </c>
      <c r="BH1407" s="2">
        <v>6</v>
      </c>
      <c r="BI1407" s="2">
        <v>6</v>
      </c>
    </row>
    <row r="1408" spans="1:61" x14ac:dyDescent="0.25">
      <c r="A1408">
        <v>597</v>
      </c>
      <c r="B1408" t="s">
        <v>1419</v>
      </c>
      <c r="C1408" s="6">
        <v>80</v>
      </c>
      <c r="D1408">
        <v>9600</v>
      </c>
      <c r="E1408" t="s">
        <v>2985</v>
      </c>
      <c r="F1408" t="s">
        <v>3049</v>
      </c>
      <c r="G1408" t="s">
        <v>9</v>
      </c>
      <c r="H1408" t="s">
        <v>2987</v>
      </c>
      <c r="I1408">
        <v>7</v>
      </c>
      <c r="J1408">
        <v>5</v>
      </c>
      <c r="K1408" t="str" cm="1">
        <f t="array" ref="K1408">_xlfn.IFS(AND(I1408&gt;=1, I1408&lt;=2), "Bad", AND(I1408&gt;=3, I1408&lt;=4), "Somewhat Decent", AND(I1408&gt;=5, I1408&lt;=6), "Good", AND(I1408&gt;=7, I1408&lt;=8), "Very Good", AND(I1408&gt;=9, I1408&lt;=10), "Excellent")</f>
        <v>Very Good</v>
      </c>
      <c r="L1408">
        <f t="shared" si="217"/>
        <v>0</v>
      </c>
      <c r="M1408">
        <f t="shared" si="218"/>
        <v>0</v>
      </c>
      <c r="N1408">
        <f t="shared" si="219"/>
        <v>0</v>
      </c>
      <c r="O1408">
        <f t="shared" si="220"/>
        <v>1</v>
      </c>
      <c r="P1408">
        <f t="shared" si="221"/>
        <v>0</v>
      </c>
      <c r="Q1408" s="10" t="e">
        <f t="shared" si="226"/>
        <v>#N/A</v>
      </c>
      <c r="R1408">
        <v>1974</v>
      </c>
      <c r="S1408" t="str">
        <f t="shared" si="222"/>
        <v>No</v>
      </c>
      <c r="T1408">
        <f t="shared" si="223"/>
        <v>0</v>
      </c>
      <c r="U1408" s="11">
        <v>1974</v>
      </c>
      <c r="V1408" s="6" t="s">
        <v>2988</v>
      </c>
      <c r="W1408" s="6">
        <v>252</v>
      </c>
      <c r="X1408" s="6" t="s">
        <v>3007</v>
      </c>
      <c r="Y1408" s="6">
        <v>698</v>
      </c>
      <c r="Z1408" s="6" t="s">
        <v>2990</v>
      </c>
      <c r="AA1408" s="6">
        <v>0</v>
      </c>
      <c r="AB1408" s="6">
        <v>467</v>
      </c>
      <c r="AC1408" s="6">
        <v>1165</v>
      </c>
      <c r="AD1408">
        <v>1165</v>
      </c>
      <c r="AE1408">
        <v>896</v>
      </c>
      <c r="AF1408">
        <v>2061</v>
      </c>
      <c r="AG1408" s="6">
        <v>0</v>
      </c>
      <c r="AH1408" s="6">
        <v>1</v>
      </c>
      <c r="AI1408">
        <v>2</v>
      </c>
      <c r="AJ1408">
        <v>1</v>
      </c>
      <c r="AK1408">
        <v>4</v>
      </c>
      <c r="AL1408">
        <v>1</v>
      </c>
      <c r="AM1408">
        <v>8</v>
      </c>
      <c r="AN1408">
        <v>1</v>
      </c>
      <c r="AO1408" t="s">
        <v>2994</v>
      </c>
      <c r="AP1408" t="s">
        <v>2992</v>
      </c>
      <c r="AQ1408" s="6">
        <v>1974</v>
      </c>
      <c r="AR1408" s="6" t="s">
        <v>3008</v>
      </c>
      <c r="AS1408" s="6">
        <v>2</v>
      </c>
      <c r="AT1408" s="6">
        <v>498</v>
      </c>
      <c r="AU1408" s="6" t="s">
        <v>2994</v>
      </c>
      <c r="AV1408">
        <v>0</v>
      </c>
      <c r="AW1408">
        <v>77</v>
      </c>
      <c r="AX1408">
        <v>0</v>
      </c>
      <c r="AY1408">
        <v>0</v>
      </c>
      <c r="AZ1408">
        <v>196</v>
      </c>
      <c r="BA1408">
        <v>0</v>
      </c>
      <c r="BB1408" t="s">
        <v>2995</v>
      </c>
      <c r="BC1408">
        <v>5</v>
      </c>
      <c r="BD1408">
        <v>2009</v>
      </c>
      <c r="BE1408" t="s">
        <v>3019</v>
      </c>
      <c r="BF1408" t="s">
        <v>2999</v>
      </c>
      <c r="BG1408">
        <v>168500</v>
      </c>
      <c r="BH1408" s="2">
        <v>6</v>
      </c>
      <c r="BI1408" s="2">
        <v>6</v>
      </c>
    </row>
    <row r="1409" spans="1:61" x14ac:dyDescent="0.25">
      <c r="A1409">
        <v>1214</v>
      </c>
      <c r="B1409" t="s">
        <v>1420</v>
      </c>
      <c r="C1409" s="6">
        <v>82</v>
      </c>
      <c r="D1409">
        <v>9020</v>
      </c>
      <c r="E1409" t="s">
        <v>2985</v>
      </c>
      <c r="F1409" t="s">
        <v>3016</v>
      </c>
      <c r="G1409" t="s">
        <v>9</v>
      </c>
      <c r="H1409" t="s">
        <v>3041</v>
      </c>
      <c r="I1409">
        <v>6</v>
      </c>
      <c r="J1409">
        <v>5</v>
      </c>
      <c r="K1409" t="str" cm="1">
        <f t="array" ref="K1409">_xlfn.IFS(AND(I1409&gt;=1, I1409&lt;=2), "Bad", AND(I1409&gt;=3, I1409&lt;=4), "Somewhat Decent", AND(I1409&gt;=5, I1409&lt;=6), "Good", AND(I1409&gt;=7, I1409&lt;=8), "Very Good", AND(I1409&gt;=9, I1409&lt;=10), "Excellent")</f>
        <v>Good</v>
      </c>
      <c r="L1409">
        <f t="shared" si="217"/>
        <v>0</v>
      </c>
      <c r="M1409">
        <f t="shared" si="218"/>
        <v>0</v>
      </c>
      <c r="N1409">
        <f t="shared" si="219"/>
        <v>1</v>
      </c>
      <c r="O1409">
        <f t="shared" si="220"/>
        <v>0</v>
      </c>
      <c r="P1409">
        <f t="shared" si="221"/>
        <v>0</v>
      </c>
      <c r="Q1409" s="10" t="e">
        <f t="shared" si="226"/>
        <v>#N/A</v>
      </c>
      <c r="R1409">
        <v>1964</v>
      </c>
      <c r="S1409" t="str">
        <f t="shared" si="222"/>
        <v>No</v>
      </c>
      <c r="T1409">
        <f t="shared" si="223"/>
        <v>0</v>
      </c>
      <c r="U1409" s="11">
        <v>1964</v>
      </c>
      <c r="V1409" s="6" t="s">
        <v>2988</v>
      </c>
      <c r="W1409" s="6">
        <v>259</v>
      </c>
      <c r="X1409" s="6" t="s">
        <v>2989</v>
      </c>
      <c r="Y1409" s="6">
        <v>624</v>
      </c>
      <c r="Z1409" s="6" t="s">
        <v>3009</v>
      </c>
      <c r="AA1409" s="6">
        <v>336</v>
      </c>
      <c r="AB1409" s="6">
        <v>288</v>
      </c>
      <c r="AC1409" s="6">
        <v>1248</v>
      </c>
      <c r="AD1409">
        <v>1350</v>
      </c>
      <c r="AE1409">
        <v>0</v>
      </c>
      <c r="AF1409">
        <v>1350</v>
      </c>
      <c r="AG1409" s="6">
        <v>1</v>
      </c>
      <c r="AH1409" s="6">
        <v>0</v>
      </c>
      <c r="AI1409">
        <v>1</v>
      </c>
      <c r="AJ1409">
        <v>1</v>
      </c>
      <c r="AK1409">
        <v>3</v>
      </c>
      <c r="AL1409">
        <v>1</v>
      </c>
      <c r="AM1409">
        <v>6</v>
      </c>
      <c r="AN1409">
        <v>0</v>
      </c>
      <c r="AO1409" t="s">
        <v>2995</v>
      </c>
      <c r="AP1409" t="s">
        <v>2992</v>
      </c>
      <c r="AQ1409" s="6">
        <v>1964</v>
      </c>
      <c r="AR1409" s="6" t="s">
        <v>3008</v>
      </c>
      <c r="AS1409" s="6">
        <v>2</v>
      </c>
      <c r="AT1409" s="6">
        <v>520</v>
      </c>
      <c r="AU1409" s="6" t="s">
        <v>2994</v>
      </c>
      <c r="AV1409">
        <v>176</v>
      </c>
      <c r="AW1409">
        <v>0</v>
      </c>
      <c r="AX1409">
        <v>0</v>
      </c>
      <c r="AY1409">
        <v>0</v>
      </c>
      <c r="AZ1409">
        <v>0</v>
      </c>
      <c r="BA1409">
        <v>0</v>
      </c>
      <c r="BB1409" t="s">
        <v>2995</v>
      </c>
      <c r="BC1409">
        <v>6</v>
      </c>
      <c r="BD1409">
        <v>2008</v>
      </c>
      <c r="BE1409" t="s">
        <v>2996</v>
      </c>
      <c r="BF1409" t="s">
        <v>2997</v>
      </c>
      <c r="BG1409">
        <v>168500</v>
      </c>
      <c r="BH1409" s="2">
        <v>6</v>
      </c>
      <c r="BI1409" s="2">
        <v>6</v>
      </c>
    </row>
    <row r="1410" spans="1:61" x14ac:dyDescent="0.25">
      <c r="A1410">
        <v>1731</v>
      </c>
      <c r="B1410" t="s">
        <v>1421</v>
      </c>
      <c r="C1410" s="6">
        <v>58</v>
      </c>
      <c r="D1410">
        <v>13204</v>
      </c>
      <c r="E1410" t="s">
        <v>2985</v>
      </c>
      <c r="F1410" t="s">
        <v>3036</v>
      </c>
      <c r="G1410" t="s">
        <v>9</v>
      </c>
      <c r="H1410" t="s">
        <v>2987</v>
      </c>
      <c r="I1410">
        <v>7</v>
      </c>
      <c r="J1410">
        <v>5</v>
      </c>
      <c r="K1410" t="str" cm="1">
        <f t="array" ref="K1410">_xlfn.IFS(AND(I1410&gt;=1, I1410&lt;=2), "Bad", AND(I1410&gt;=3, I1410&lt;=4), "Somewhat Decent", AND(I1410&gt;=5, I1410&lt;=6), "Good", AND(I1410&gt;=7, I1410&lt;=8), "Very Good", AND(I1410&gt;=9, I1410&lt;=10), "Excellent")</f>
        <v>Very Good</v>
      </c>
      <c r="L1410">
        <f t="shared" ref="L1410:L1473" si="227">IF(K1410="Bad", 1, 0)</f>
        <v>0</v>
      </c>
      <c r="M1410">
        <f t="shared" ref="M1410:M1473" si="228">IF(K1410="Somewhat Decent", 1, 0)</f>
        <v>0</v>
      </c>
      <c r="N1410">
        <f t="shared" ref="N1410:N1473" si="229">IF(K1410="Good", 1, 0)</f>
        <v>0</v>
      </c>
      <c r="O1410">
        <f t="shared" ref="O1410:O1473" si="230">IF(K1410="Very Good", 1, 0)</f>
        <v>1</v>
      </c>
      <c r="P1410">
        <f t="shared" ref="P1410:P1473" si="231">IF(K1410="Excellent", 1, 0)</f>
        <v>0</v>
      </c>
      <c r="Q1410" s="10">
        <f t="shared" si="226"/>
        <v>17</v>
      </c>
      <c r="R1410">
        <v>2006</v>
      </c>
      <c r="S1410" t="str">
        <f t="shared" ref="S1410:S1473" si="232">IF(U1410=R1410,"No","Yes")</f>
        <v>Yes</v>
      </c>
      <c r="T1410">
        <f t="shared" ref="T1410:T1473" si="233">IF(U1410=R1410,0,1)</f>
        <v>1</v>
      </c>
      <c r="U1410" s="11">
        <v>2007</v>
      </c>
      <c r="V1410" s="6" t="s">
        <v>3002</v>
      </c>
      <c r="W1410" s="6">
        <v>44</v>
      </c>
      <c r="X1410" s="6" t="s">
        <v>2990</v>
      </c>
      <c r="Y1410" s="6">
        <v>0</v>
      </c>
      <c r="Z1410" s="6" t="s">
        <v>2990</v>
      </c>
      <c r="AA1410" s="6">
        <v>0</v>
      </c>
      <c r="AB1410" s="6">
        <v>608</v>
      </c>
      <c r="AC1410" s="6">
        <v>608</v>
      </c>
      <c r="AD1410">
        <v>608</v>
      </c>
      <c r="AE1410">
        <v>850</v>
      </c>
      <c r="AF1410">
        <v>1458</v>
      </c>
      <c r="AG1410" s="6">
        <v>0</v>
      </c>
      <c r="AH1410" s="6">
        <v>0</v>
      </c>
      <c r="AI1410">
        <v>2</v>
      </c>
      <c r="AJ1410">
        <v>0</v>
      </c>
      <c r="AK1410">
        <v>3</v>
      </c>
      <c r="AL1410">
        <v>1</v>
      </c>
      <c r="AM1410">
        <v>6</v>
      </c>
      <c r="AN1410">
        <v>0</v>
      </c>
      <c r="AO1410" t="s">
        <v>2995</v>
      </c>
      <c r="AP1410" t="s">
        <v>3010</v>
      </c>
      <c r="AQ1410" s="6">
        <v>2007</v>
      </c>
      <c r="AR1410" s="6" t="s">
        <v>2993</v>
      </c>
      <c r="AS1410" s="6">
        <v>2</v>
      </c>
      <c r="AT1410" s="6">
        <v>454</v>
      </c>
      <c r="AU1410" s="6" t="s">
        <v>2994</v>
      </c>
      <c r="AV1410">
        <v>100</v>
      </c>
      <c r="AW1410">
        <v>33</v>
      </c>
      <c r="AX1410">
        <v>0</v>
      </c>
      <c r="AY1410">
        <v>0</v>
      </c>
      <c r="AZ1410">
        <v>0</v>
      </c>
      <c r="BA1410">
        <v>0</v>
      </c>
      <c r="BB1410" t="s">
        <v>2995</v>
      </c>
      <c r="BC1410">
        <v>5</v>
      </c>
      <c r="BD1410">
        <v>2007</v>
      </c>
      <c r="BE1410" t="s">
        <v>3004</v>
      </c>
      <c r="BF1410" t="s">
        <v>3005</v>
      </c>
      <c r="BG1410">
        <v>168165</v>
      </c>
      <c r="BH1410" s="2">
        <v>6</v>
      </c>
      <c r="BI1410" s="2">
        <v>6</v>
      </c>
    </row>
    <row r="1411" spans="1:61" x14ac:dyDescent="0.25">
      <c r="A1411">
        <v>494</v>
      </c>
      <c r="B1411" t="s">
        <v>1422</v>
      </c>
      <c r="C1411" s="6">
        <v>64</v>
      </c>
      <c r="D1411">
        <v>7848</v>
      </c>
      <c r="E1411" t="s">
        <v>2985</v>
      </c>
      <c r="F1411" t="s">
        <v>3036</v>
      </c>
      <c r="G1411" t="s">
        <v>9</v>
      </c>
      <c r="H1411" t="s">
        <v>3041</v>
      </c>
      <c r="I1411">
        <v>7</v>
      </c>
      <c r="J1411">
        <v>6</v>
      </c>
      <c r="K1411" t="str" cm="1">
        <f t="array" ref="K1411">_xlfn.IFS(AND(I1411&gt;=1, I1411&lt;=2), "Bad", AND(I1411&gt;=3, I1411&lt;=4), "Somewhat Decent", AND(I1411&gt;=5, I1411&lt;=6), "Good", AND(I1411&gt;=7, I1411&lt;=8), "Very Good", AND(I1411&gt;=9, I1411&lt;=10), "Excellent")</f>
        <v>Very Good</v>
      </c>
      <c r="L1411">
        <f t="shared" si="227"/>
        <v>0</v>
      </c>
      <c r="M1411">
        <f t="shared" si="228"/>
        <v>0</v>
      </c>
      <c r="N1411">
        <f t="shared" si="229"/>
        <v>0</v>
      </c>
      <c r="O1411">
        <f t="shared" si="230"/>
        <v>1</v>
      </c>
      <c r="P1411">
        <f t="shared" si="231"/>
        <v>0</v>
      </c>
      <c r="Q1411" s="10" t="e">
        <f t="shared" si="226"/>
        <v>#N/A</v>
      </c>
      <c r="R1411">
        <v>1999</v>
      </c>
      <c r="S1411" t="str">
        <f t="shared" si="232"/>
        <v>No</v>
      </c>
      <c r="T1411">
        <f t="shared" si="233"/>
        <v>0</v>
      </c>
      <c r="U1411" s="11">
        <v>1999</v>
      </c>
      <c r="V1411" s="6" t="s">
        <v>2998</v>
      </c>
      <c r="W1411" s="6">
        <v>0</v>
      </c>
      <c r="X1411" s="6" t="s">
        <v>2990</v>
      </c>
      <c r="Y1411" s="6">
        <v>0</v>
      </c>
      <c r="Z1411" s="6" t="s">
        <v>2990</v>
      </c>
      <c r="AA1411" s="6">
        <v>0</v>
      </c>
      <c r="AB1411" s="6">
        <v>384</v>
      </c>
      <c r="AC1411" s="6">
        <v>384</v>
      </c>
      <c r="AD1411">
        <v>774</v>
      </c>
      <c r="AE1411">
        <v>656</v>
      </c>
      <c r="AF1411">
        <v>1430</v>
      </c>
      <c r="AG1411" s="6">
        <v>0</v>
      </c>
      <c r="AH1411" s="6">
        <v>0</v>
      </c>
      <c r="AI1411">
        <v>2</v>
      </c>
      <c r="AJ1411">
        <v>1</v>
      </c>
      <c r="AK1411">
        <v>3</v>
      </c>
      <c r="AL1411">
        <v>1</v>
      </c>
      <c r="AM1411">
        <v>7</v>
      </c>
      <c r="AN1411">
        <v>1</v>
      </c>
      <c r="AO1411" t="s">
        <v>2994</v>
      </c>
      <c r="AP1411" t="s">
        <v>3010</v>
      </c>
      <c r="AQ1411" s="6">
        <v>1999</v>
      </c>
      <c r="AR1411" s="6" t="s">
        <v>2993</v>
      </c>
      <c r="AS1411" s="6">
        <v>2</v>
      </c>
      <c r="AT1411" s="6">
        <v>410</v>
      </c>
      <c r="AU1411" s="6" t="s">
        <v>2994</v>
      </c>
      <c r="AV1411">
        <v>0</v>
      </c>
      <c r="AW1411">
        <v>0</v>
      </c>
      <c r="AX1411">
        <v>0</v>
      </c>
      <c r="AY1411">
        <v>0</v>
      </c>
      <c r="AZ1411">
        <v>0</v>
      </c>
      <c r="BA1411">
        <v>0</v>
      </c>
      <c r="BB1411" t="s">
        <v>2995</v>
      </c>
      <c r="BC1411">
        <v>6</v>
      </c>
      <c r="BD1411">
        <v>2009</v>
      </c>
      <c r="BE1411" t="s">
        <v>2996</v>
      </c>
      <c r="BF1411" t="s">
        <v>2997</v>
      </c>
      <c r="BG1411">
        <v>168000</v>
      </c>
      <c r="BH1411" s="2">
        <v>6</v>
      </c>
      <c r="BI1411" s="2">
        <v>6</v>
      </c>
    </row>
    <row r="1412" spans="1:61" x14ac:dyDescent="0.25">
      <c r="A1412">
        <v>720</v>
      </c>
      <c r="B1412" t="s">
        <v>1423</v>
      </c>
      <c r="C1412" s="6">
        <v>121</v>
      </c>
      <c r="D1412">
        <v>17671</v>
      </c>
      <c r="E1412" t="s">
        <v>2985</v>
      </c>
      <c r="F1412" t="s">
        <v>3013</v>
      </c>
      <c r="G1412" t="s">
        <v>9</v>
      </c>
      <c r="H1412" t="s">
        <v>2987</v>
      </c>
      <c r="I1412">
        <v>8</v>
      </c>
      <c r="J1412">
        <v>9</v>
      </c>
      <c r="K1412" t="str" cm="1">
        <f t="array" ref="K1412">_xlfn.IFS(AND(I1412&gt;=1, I1412&lt;=2), "Bad", AND(I1412&gt;=3, I1412&lt;=4), "Somewhat Decent", AND(I1412&gt;=5, I1412&lt;=6), "Good", AND(I1412&gt;=7, I1412&lt;=8), "Very Good", AND(I1412&gt;=9, I1412&lt;=10), "Excellent")</f>
        <v>Very Good</v>
      </c>
      <c r="L1412">
        <f t="shared" si="227"/>
        <v>0</v>
      </c>
      <c r="M1412">
        <f t="shared" si="228"/>
        <v>0</v>
      </c>
      <c r="N1412">
        <f t="shared" si="229"/>
        <v>0</v>
      </c>
      <c r="O1412">
        <f t="shared" si="230"/>
        <v>1</v>
      </c>
      <c r="P1412">
        <f t="shared" si="231"/>
        <v>0</v>
      </c>
      <c r="Q1412" s="10">
        <f t="shared" si="226"/>
        <v>38</v>
      </c>
      <c r="R1412">
        <v>1882</v>
      </c>
      <c r="S1412" t="str">
        <f t="shared" si="232"/>
        <v>Yes</v>
      </c>
      <c r="T1412">
        <f t="shared" si="233"/>
        <v>1</v>
      </c>
      <c r="U1412" s="11">
        <v>1986</v>
      </c>
      <c r="V1412" s="6" t="s">
        <v>2998</v>
      </c>
      <c r="W1412" s="6">
        <v>0</v>
      </c>
      <c r="X1412" s="6" t="s">
        <v>3011</v>
      </c>
      <c r="Y1412" s="6">
        <v>216</v>
      </c>
      <c r="Z1412" s="6" t="s">
        <v>2990</v>
      </c>
      <c r="AA1412" s="6">
        <v>0</v>
      </c>
      <c r="AB1412" s="6">
        <v>700</v>
      </c>
      <c r="AC1412" s="6">
        <v>916</v>
      </c>
      <c r="AD1412">
        <v>916</v>
      </c>
      <c r="AE1412">
        <v>826</v>
      </c>
      <c r="AF1412">
        <v>1742</v>
      </c>
      <c r="AG1412" s="6">
        <v>0</v>
      </c>
      <c r="AH1412" s="6">
        <v>0</v>
      </c>
      <c r="AI1412">
        <v>1</v>
      </c>
      <c r="AJ1412">
        <v>1</v>
      </c>
      <c r="AK1412">
        <v>4</v>
      </c>
      <c r="AL1412">
        <v>1</v>
      </c>
      <c r="AM1412">
        <v>8</v>
      </c>
      <c r="AN1412">
        <v>1</v>
      </c>
      <c r="AO1412" t="s">
        <v>3003</v>
      </c>
      <c r="AP1412" t="s">
        <v>2992</v>
      </c>
      <c r="AQ1412" s="6">
        <v>1925</v>
      </c>
      <c r="AR1412" s="6" t="s">
        <v>2990</v>
      </c>
      <c r="AS1412" s="6">
        <v>2</v>
      </c>
      <c r="AT1412" s="6">
        <v>424</v>
      </c>
      <c r="AU1412" s="6" t="s">
        <v>2994</v>
      </c>
      <c r="AV1412">
        <v>0</v>
      </c>
      <c r="AW1412">
        <v>169</v>
      </c>
      <c r="AX1412">
        <v>0</v>
      </c>
      <c r="AY1412">
        <v>0</v>
      </c>
      <c r="AZ1412">
        <v>0</v>
      </c>
      <c r="BA1412">
        <v>0</v>
      </c>
      <c r="BB1412" t="s">
        <v>2995</v>
      </c>
      <c r="BC1412">
        <v>11</v>
      </c>
      <c r="BD1412">
        <v>2009</v>
      </c>
      <c r="BE1412" t="s">
        <v>2996</v>
      </c>
      <c r="BF1412" t="s">
        <v>2997</v>
      </c>
      <c r="BG1412">
        <v>168000</v>
      </c>
      <c r="BH1412" s="2">
        <v>6</v>
      </c>
      <c r="BI1412" s="2">
        <v>6</v>
      </c>
    </row>
    <row r="1413" spans="1:61" hidden="1" x14ac:dyDescent="0.25">
      <c r="A1413">
        <v>1412</v>
      </c>
      <c r="B1413" t="s">
        <v>1424</v>
      </c>
      <c r="C1413" s="4">
        <v>50</v>
      </c>
      <c r="D1413">
        <v>9350</v>
      </c>
      <c r="E1413" t="s">
        <v>2985</v>
      </c>
      <c r="F1413" t="s">
        <v>3026</v>
      </c>
      <c r="G1413" t="s">
        <v>95</v>
      </c>
      <c r="H1413" t="s">
        <v>3040</v>
      </c>
      <c r="I1413">
        <v>5</v>
      </c>
      <c r="J1413">
        <v>5</v>
      </c>
      <c r="K1413" t="str" cm="1">
        <f t="array" ref="K1413">_xlfn.IFS(AND(I1413&gt;=1, I1413&lt;=2), "Bad", AND(I1413&gt;=3, I1413&lt;=4), "Somewhat Decent", AND(I1413&gt;=5, I1413&lt;=6), "Good", AND(I1413&gt;=7, I1413&lt;=8), "Very Good", AND(I1413&gt;=9, I1413&lt;=10), "Excellent")</f>
        <v>Good</v>
      </c>
      <c r="L1413">
        <f t="shared" si="227"/>
        <v>0</v>
      </c>
      <c r="M1413">
        <f t="shared" si="228"/>
        <v>0</v>
      </c>
      <c r="N1413">
        <f t="shared" si="229"/>
        <v>1</v>
      </c>
      <c r="O1413">
        <f t="shared" si="230"/>
        <v>0</v>
      </c>
      <c r="P1413">
        <f t="shared" si="231"/>
        <v>0</v>
      </c>
      <c r="Q1413" s="10">
        <f>U1413-R1413</f>
        <v>0</v>
      </c>
      <c r="R1413">
        <v>1975</v>
      </c>
      <c r="S1413" t="str">
        <f t="shared" si="232"/>
        <v>No</v>
      </c>
      <c r="T1413">
        <f t="shared" si="233"/>
        <v>0</v>
      </c>
      <c r="U1413">
        <v>1975</v>
      </c>
      <c r="V1413" s="4" t="s">
        <v>2998</v>
      </c>
      <c r="W1413" s="4">
        <v>0</v>
      </c>
      <c r="X1413" s="4" t="s">
        <v>2989</v>
      </c>
      <c r="Y1413" s="4">
        <v>864</v>
      </c>
      <c r="Z1413" s="4" t="s">
        <v>2990</v>
      </c>
      <c r="AA1413" s="4">
        <v>0</v>
      </c>
      <c r="AB1413" s="4">
        <v>0</v>
      </c>
      <c r="AC1413" s="4">
        <v>864</v>
      </c>
      <c r="AD1413">
        <v>864</v>
      </c>
      <c r="AE1413">
        <v>0</v>
      </c>
      <c r="AF1413">
        <v>864</v>
      </c>
      <c r="AG1413" s="4">
        <v>1</v>
      </c>
      <c r="AH1413" s="4">
        <v>0</v>
      </c>
      <c r="AI1413">
        <v>1</v>
      </c>
      <c r="AJ1413">
        <v>0</v>
      </c>
      <c r="AK1413">
        <v>2</v>
      </c>
      <c r="AL1413">
        <v>1</v>
      </c>
      <c r="AM1413">
        <v>4</v>
      </c>
      <c r="AN1413">
        <v>0</v>
      </c>
      <c r="AO1413" t="s">
        <v>2995</v>
      </c>
      <c r="AP1413" t="s">
        <v>2995</v>
      </c>
      <c r="AQ1413" s="4"/>
      <c r="AR1413" s="4" t="s">
        <v>2995</v>
      </c>
      <c r="AS1413" s="4">
        <v>0</v>
      </c>
      <c r="AT1413" s="4">
        <v>0</v>
      </c>
      <c r="AU1413" s="4" t="s">
        <v>2995</v>
      </c>
      <c r="AV1413">
        <v>0</v>
      </c>
      <c r="AW1413">
        <v>0</v>
      </c>
      <c r="AX1413">
        <v>0</v>
      </c>
      <c r="AY1413">
        <v>0</v>
      </c>
      <c r="AZ1413">
        <v>0</v>
      </c>
      <c r="BA1413">
        <v>0</v>
      </c>
      <c r="BB1413" t="s">
        <v>2995</v>
      </c>
      <c r="BC1413">
        <v>4</v>
      </c>
      <c r="BD1413">
        <v>2008</v>
      </c>
      <c r="BE1413" t="s">
        <v>2996</v>
      </c>
      <c r="BF1413" t="s">
        <v>2997</v>
      </c>
      <c r="BG1413">
        <v>99600</v>
      </c>
      <c r="BH1413" s="2">
        <v>6</v>
      </c>
      <c r="BI1413" s="2">
        <v>6</v>
      </c>
    </row>
    <row r="1414" spans="1:61" x14ac:dyDescent="0.25">
      <c r="A1414">
        <v>1520</v>
      </c>
      <c r="B1414" t="s">
        <v>1425</v>
      </c>
      <c r="C1414" s="6">
        <v>60</v>
      </c>
      <c r="D1414">
        <v>7290</v>
      </c>
      <c r="E1414" t="s">
        <v>2985</v>
      </c>
      <c r="F1414" t="s">
        <v>3047</v>
      </c>
      <c r="G1414" t="s">
        <v>9</v>
      </c>
      <c r="H1414" t="s">
        <v>3001</v>
      </c>
      <c r="I1414">
        <v>7</v>
      </c>
      <c r="J1414">
        <v>8</v>
      </c>
      <c r="K1414" t="str" cm="1">
        <f t="array" ref="K1414">_xlfn.IFS(AND(I1414&gt;=1, I1414&lt;=2), "Bad", AND(I1414&gt;=3, I1414&lt;=4), "Somewhat Decent", AND(I1414&gt;=5, I1414&lt;=6), "Good", AND(I1414&gt;=7, I1414&lt;=8), "Very Good", AND(I1414&gt;=9, I1414&lt;=10), "Excellent")</f>
        <v>Very Good</v>
      </c>
      <c r="L1414">
        <f t="shared" si="227"/>
        <v>0</v>
      </c>
      <c r="M1414">
        <f t="shared" si="228"/>
        <v>0</v>
      </c>
      <c r="N1414">
        <f t="shared" si="229"/>
        <v>0</v>
      </c>
      <c r="O1414">
        <f t="shared" si="230"/>
        <v>1</v>
      </c>
      <c r="P1414">
        <f t="shared" si="231"/>
        <v>0</v>
      </c>
      <c r="Q1414" s="10">
        <f>IF(T1414=0,NA(),2024-U1414)</f>
        <v>74</v>
      </c>
      <c r="R1414">
        <v>1921</v>
      </c>
      <c r="S1414" t="str">
        <f t="shared" si="232"/>
        <v>Yes</v>
      </c>
      <c r="T1414">
        <f t="shared" si="233"/>
        <v>1</v>
      </c>
      <c r="U1414" s="11">
        <v>1950</v>
      </c>
      <c r="V1414" s="6" t="s">
        <v>2988</v>
      </c>
      <c r="W1414" s="6">
        <v>174</v>
      </c>
      <c r="X1414" s="6" t="s">
        <v>2990</v>
      </c>
      <c r="Y1414" s="6">
        <v>0</v>
      </c>
      <c r="Z1414" s="6" t="s">
        <v>2990</v>
      </c>
      <c r="AA1414" s="6">
        <v>0</v>
      </c>
      <c r="AB1414" s="6">
        <v>1228</v>
      </c>
      <c r="AC1414" s="6">
        <v>1228</v>
      </c>
      <c r="AD1414">
        <v>1424</v>
      </c>
      <c r="AE1414">
        <v>0</v>
      </c>
      <c r="AF1414">
        <v>1424</v>
      </c>
      <c r="AG1414" s="6">
        <v>0</v>
      </c>
      <c r="AH1414" s="6">
        <v>0</v>
      </c>
      <c r="AI1414">
        <v>2</v>
      </c>
      <c r="AJ1414">
        <v>0</v>
      </c>
      <c r="AK1414">
        <v>2</v>
      </c>
      <c r="AL1414">
        <v>1</v>
      </c>
      <c r="AM1414">
        <v>7</v>
      </c>
      <c r="AN1414">
        <v>1</v>
      </c>
      <c r="AO1414" t="s">
        <v>3003</v>
      </c>
      <c r="AP1414" t="s">
        <v>2992</v>
      </c>
      <c r="AQ1414" s="6">
        <v>1921</v>
      </c>
      <c r="AR1414" s="6" t="s">
        <v>2990</v>
      </c>
      <c r="AS1414" s="6">
        <v>1</v>
      </c>
      <c r="AT1414" s="6">
        <v>312</v>
      </c>
      <c r="AU1414" s="6" t="s">
        <v>2994</v>
      </c>
      <c r="AV1414">
        <v>0</v>
      </c>
      <c r="AW1414">
        <v>0</v>
      </c>
      <c r="AX1414">
        <v>90</v>
      </c>
      <c r="AY1414">
        <v>0</v>
      </c>
      <c r="AZ1414">
        <v>0</v>
      </c>
      <c r="BA1414">
        <v>0</v>
      </c>
      <c r="BB1414" t="s">
        <v>2995</v>
      </c>
      <c r="BC1414">
        <v>4</v>
      </c>
      <c r="BD1414">
        <v>2008</v>
      </c>
      <c r="BE1414" t="s">
        <v>2996</v>
      </c>
      <c r="BF1414" t="s">
        <v>2997</v>
      </c>
      <c r="BG1414">
        <v>168000</v>
      </c>
      <c r="BH1414" s="2">
        <v>6</v>
      </c>
      <c r="BI1414" s="2">
        <v>6</v>
      </c>
    </row>
    <row r="1415" spans="1:61" x14ac:dyDescent="0.25">
      <c r="A1415">
        <v>1617</v>
      </c>
      <c r="B1415" t="s">
        <v>1426</v>
      </c>
      <c r="C1415" s="6">
        <v>69.22</v>
      </c>
      <c r="D1415">
        <v>10364</v>
      </c>
      <c r="E1415" t="s">
        <v>2985</v>
      </c>
      <c r="F1415" t="s">
        <v>3036</v>
      </c>
      <c r="G1415" t="s">
        <v>9</v>
      </c>
      <c r="H1415" t="s">
        <v>2987</v>
      </c>
      <c r="I1415">
        <v>6</v>
      </c>
      <c r="J1415">
        <v>5</v>
      </c>
      <c r="K1415" t="str" cm="1">
        <f t="array" ref="K1415">_xlfn.IFS(AND(I1415&gt;=1, I1415&lt;=2), "Bad", AND(I1415&gt;=3, I1415&lt;=4), "Somewhat Decent", AND(I1415&gt;=5, I1415&lt;=6), "Good", AND(I1415&gt;=7, I1415&lt;=8), "Very Good", AND(I1415&gt;=9, I1415&lt;=10), "Excellent")</f>
        <v>Good</v>
      </c>
      <c r="L1415">
        <f t="shared" si="227"/>
        <v>0</v>
      </c>
      <c r="M1415">
        <f t="shared" si="228"/>
        <v>0</v>
      </c>
      <c r="N1415">
        <f t="shared" si="229"/>
        <v>1</v>
      </c>
      <c r="O1415">
        <f t="shared" si="230"/>
        <v>0</v>
      </c>
      <c r="P1415">
        <f t="shared" si="231"/>
        <v>0</v>
      </c>
      <c r="Q1415" s="10">
        <f>IF(T1415=0,NA(),2024-U1415)</f>
        <v>28</v>
      </c>
      <c r="R1415">
        <v>1995</v>
      </c>
      <c r="S1415" t="str">
        <f t="shared" si="232"/>
        <v>Yes</v>
      </c>
      <c r="T1415">
        <f t="shared" si="233"/>
        <v>1</v>
      </c>
      <c r="U1415" s="11">
        <v>1996</v>
      </c>
      <c r="V1415" s="6" t="s">
        <v>2998</v>
      </c>
      <c r="W1415" s="6">
        <v>0</v>
      </c>
      <c r="X1415" s="6" t="s">
        <v>2990</v>
      </c>
      <c r="Y1415" s="6">
        <v>0</v>
      </c>
      <c r="Z1415" s="6" t="s">
        <v>2990</v>
      </c>
      <c r="AA1415" s="6">
        <v>0</v>
      </c>
      <c r="AB1415" s="6">
        <v>806</v>
      </c>
      <c r="AC1415" s="6">
        <v>806</v>
      </c>
      <c r="AD1415">
        <v>806</v>
      </c>
      <c r="AE1415">
        <v>766</v>
      </c>
      <c r="AF1415">
        <v>1572</v>
      </c>
      <c r="AG1415" s="6">
        <v>0</v>
      </c>
      <c r="AH1415" s="6">
        <v>0</v>
      </c>
      <c r="AI1415">
        <v>2</v>
      </c>
      <c r="AJ1415">
        <v>1</v>
      </c>
      <c r="AK1415">
        <v>3</v>
      </c>
      <c r="AL1415">
        <v>1</v>
      </c>
      <c r="AM1415">
        <v>7</v>
      </c>
      <c r="AN1415">
        <v>1</v>
      </c>
      <c r="AO1415" t="s">
        <v>2994</v>
      </c>
      <c r="AP1415" t="s">
        <v>3010</v>
      </c>
      <c r="AQ1415" s="6">
        <v>1995</v>
      </c>
      <c r="AR1415" s="6" t="s">
        <v>2993</v>
      </c>
      <c r="AS1415" s="6">
        <v>2</v>
      </c>
      <c r="AT1415" s="6">
        <v>373</v>
      </c>
      <c r="AU1415" s="6" t="s">
        <v>2994</v>
      </c>
      <c r="AV1415">
        <v>0</v>
      </c>
      <c r="AW1415">
        <v>40</v>
      </c>
      <c r="AX1415">
        <v>0</v>
      </c>
      <c r="AY1415">
        <v>0</v>
      </c>
      <c r="AZ1415">
        <v>0</v>
      </c>
      <c r="BA1415">
        <v>0</v>
      </c>
      <c r="BB1415" t="s">
        <v>2995</v>
      </c>
      <c r="BC1415">
        <v>5</v>
      </c>
      <c r="BD1415">
        <v>2007</v>
      </c>
      <c r="BE1415" t="s">
        <v>2996</v>
      </c>
      <c r="BF1415" t="s">
        <v>2997</v>
      </c>
      <c r="BG1415">
        <v>168000</v>
      </c>
      <c r="BH1415" s="2">
        <v>6</v>
      </c>
      <c r="BI1415" s="2">
        <v>6</v>
      </c>
    </row>
    <row r="1416" spans="1:61" hidden="1" x14ac:dyDescent="0.25">
      <c r="A1416">
        <v>1415</v>
      </c>
      <c r="B1416" t="s">
        <v>1427</v>
      </c>
      <c r="C1416" s="4">
        <v>70</v>
      </c>
      <c r="D1416">
        <v>7000</v>
      </c>
      <c r="E1416" t="s">
        <v>2985</v>
      </c>
      <c r="F1416" t="s">
        <v>3026</v>
      </c>
      <c r="G1416" t="s">
        <v>164</v>
      </c>
      <c r="H1416" t="s">
        <v>2987</v>
      </c>
      <c r="I1416">
        <v>5</v>
      </c>
      <c r="J1416">
        <v>7</v>
      </c>
      <c r="K1416" t="str" cm="1">
        <f t="array" ref="K1416">_xlfn.IFS(AND(I1416&gt;=1, I1416&lt;=2), "Bad", AND(I1416&gt;=3, I1416&lt;=4), "Somewhat Decent", AND(I1416&gt;=5, I1416&lt;=6), "Good", AND(I1416&gt;=7, I1416&lt;=8), "Very Good", AND(I1416&gt;=9, I1416&lt;=10), "Excellent")</f>
        <v>Good</v>
      </c>
      <c r="L1416">
        <f t="shared" si="227"/>
        <v>0</v>
      </c>
      <c r="M1416">
        <f t="shared" si="228"/>
        <v>0</v>
      </c>
      <c r="N1416">
        <f t="shared" si="229"/>
        <v>1</v>
      </c>
      <c r="O1416">
        <f t="shared" si="230"/>
        <v>0</v>
      </c>
      <c r="P1416">
        <f t="shared" si="231"/>
        <v>0</v>
      </c>
      <c r="Q1416" s="10">
        <f>U1416-R1416</f>
        <v>81</v>
      </c>
      <c r="R1416">
        <v>1910</v>
      </c>
      <c r="S1416" t="str">
        <f t="shared" si="232"/>
        <v>Yes</v>
      </c>
      <c r="T1416">
        <f t="shared" si="233"/>
        <v>1</v>
      </c>
      <c r="U1416">
        <v>1991</v>
      </c>
      <c r="V1416" s="4" t="s">
        <v>2998</v>
      </c>
      <c r="W1416" s="4">
        <v>0</v>
      </c>
      <c r="X1416" s="4" t="s">
        <v>2989</v>
      </c>
      <c r="Y1416" s="4">
        <v>969</v>
      </c>
      <c r="Z1416" s="4" t="s">
        <v>2990</v>
      </c>
      <c r="AA1416" s="4">
        <v>0</v>
      </c>
      <c r="AB1416" s="4">
        <v>148</v>
      </c>
      <c r="AC1416" s="4">
        <v>1117</v>
      </c>
      <c r="AD1416">
        <v>820</v>
      </c>
      <c r="AE1416">
        <v>527</v>
      </c>
      <c r="AF1416">
        <v>1347</v>
      </c>
      <c r="AG1416" s="4">
        <v>1</v>
      </c>
      <c r="AH1416" s="4">
        <v>0</v>
      </c>
      <c r="AI1416">
        <v>1</v>
      </c>
      <c r="AJ1416">
        <v>0</v>
      </c>
      <c r="AK1416">
        <v>3</v>
      </c>
      <c r="AL1416">
        <v>1</v>
      </c>
      <c r="AM1416">
        <v>5</v>
      </c>
      <c r="AN1416">
        <v>0</v>
      </c>
      <c r="AO1416" t="s">
        <v>2995</v>
      </c>
      <c r="AP1416" t="s">
        <v>2995</v>
      </c>
      <c r="AQ1416" s="4"/>
      <c r="AR1416" s="4" t="s">
        <v>2995</v>
      </c>
      <c r="AS1416" s="4">
        <v>0</v>
      </c>
      <c r="AT1416" s="4">
        <v>0</v>
      </c>
      <c r="AU1416" s="4" t="s">
        <v>2995</v>
      </c>
      <c r="AV1416">
        <v>85</v>
      </c>
      <c r="AW1416">
        <v>0</v>
      </c>
      <c r="AX1416">
        <v>148</v>
      </c>
      <c r="AY1416">
        <v>0</v>
      </c>
      <c r="AZ1416">
        <v>0</v>
      </c>
      <c r="BA1416">
        <v>0</v>
      </c>
      <c r="BB1416" t="s">
        <v>2995</v>
      </c>
      <c r="BC1416">
        <v>1</v>
      </c>
      <c r="BD1416">
        <v>2008</v>
      </c>
      <c r="BE1416" t="s">
        <v>2996</v>
      </c>
      <c r="BF1416" t="s">
        <v>2997</v>
      </c>
      <c r="BG1416">
        <v>107500</v>
      </c>
      <c r="BH1416" s="2">
        <v>6</v>
      </c>
      <c r="BI1416" s="2">
        <v>6</v>
      </c>
    </row>
    <row r="1417" spans="1:61" hidden="1" x14ac:dyDescent="0.25">
      <c r="A1417">
        <v>1416</v>
      </c>
      <c r="B1417" t="s">
        <v>1428</v>
      </c>
      <c r="C1417" s="4">
        <v>68</v>
      </c>
      <c r="D1417">
        <v>10880</v>
      </c>
      <c r="E1417" t="s">
        <v>2985</v>
      </c>
      <c r="F1417" t="s">
        <v>3026</v>
      </c>
      <c r="G1417" t="s">
        <v>164</v>
      </c>
      <c r="H1417" t="s">
        <v>3001</v>
      </c>
      <c r="I1417">
        <v>5</v>
      </c>
      <c r="J1417">
        <v>5</v>
      </c>
      <c r="K1417" t="str" cm="1">
        <f t="array" ref="K1417">_xlfn.IFS(AND(I1417&gt;=1, I1417&lt;=2), "Bad", AND(I1417&gt;=3, I1417&lt;=4), "Somewhat Decent", AND(I1417&gt;=5, I1417&lt;=6), "Good", AND(I1417&gt;=7, I1417&lt;=8), "Very Good", AND(I1417&gt;=9, I1417&lt;=10), "Excellent")</f>
        <v>Good</v>
      </c>
      <c r="L1417">
        <f t="shared" si="227"/>
        <v>0</v>
      </c>
      <c r="M1417">
        <f t="shared" si="228"/>
        <v>0</v>
      </c>
      <c r="N1417">
        <f t="shared" si="229"/>
        <v>1</v>
      </c>
      <c r="O1417">
        <f t="shared" si="230"/>
        <v>0</v>
      </c>
      <c r="P1417">
        <f t="shared" si="231"/>
        <v>0</v>
      </c>
      <c r="Q1417" s="10">
        <f>U1417-R1417</f>
        <v>0</v>
      </c>
      <c r="R1417">
        <v>1950</v>
      </c>
      <c r="S1417" t="str">
        <f t="shared" si="232"/>
        <v>No</v>
      </c>
      <c r="T1417">
        <f t="shared" si="233"/>
        <v>0</v>
      </c>
      <c r="U1417">
        <v>1950</v>
      </c>
      <c r="V1417" s="4" t="s">
        <v>2998</v>
      </c>
      <c r="W1417" s="4">
        <v>0</v>
      </c>
      <c r="X1417" s="4" t="s">
        <v>3007</v>
      </c>
      <c r="Y1417" s="4">
        <v>1040</v>
      </c>
      <c r="Z1417" s="4" t="s">
        <v>2990</v>
      </c>
      <c r="AA1417" s="4">
        <v>0</v>
      </c>
      <c r="AB1417" s="4">
        <v>124</v>
      </c>
      <c r="AC1417" s="4">
        <v>1164</v>
      </c>
      <c r="AD1417">
        <v>1164</v>
      </c>
      <c r="AE1417">
        <v>0</v>
      </c>
      <c r="AF1417">
        <v>1164</v>
      </c>
      <c r="AG1417" s="4">
        <v>1</v>
      </c>
      <c r="AH1417" s="4">
        <v>0</v>
      </c>
      <c r="AI1417">
        <v>1</v>
      </c>
      <c r="AJ1417">
        <v>0</v>
      </c>
      <c r="AK1417">
        <v>3</v>
      </c>
      <c r="AL1417">
        <v>1</v>
      </c>
      <c r="AM1417">
        <v>5</v>
      </c>
      <c r="AN1417">
        <v>0</v>
      </c>
      <c r="AO1417" t="s">
        <v>2995</v>
      </c>
      <c r="AP1417" t="s">
        <v>3015</v>
      </c>
      <c r="AQ1417" s="4">
        <v>1950</v>
      </c>
      <c r="AR1417" s="4" t="s">
        <v>2990</v>
      </c>
      <c r="AS1417" s="4">
        <v>1</v>
      </c>
      <c r="AT1417" s="4">
        <v>240</v>
      </c>
      <c r="AU1417" s="4" t="s">
        <v>2994</v>
      </c>
      <c r="AV1417">
        <v>0</v>
      </c>
      <c r="AW1417">
        <v>48</v>
      </c>
      <c r="AX1417">
        <v>0</v>
      </c>
      <c r="AY1417">
        <v>0</v>
      </c>
      <c r="AZ1417">
        <v>0</v>
      </c>
      <c r="BA1417">
        <v>0</v>
      </c>
      <c r="BB1417" t="s">
        <v>2995</v>
      </c>
      <c r="BC1417">
        <v>8</v>
      </c>
      <c r="BD1417">
        <v>2008</v>
      </c>
      <c r="BE1417" t="s">
        <v>3032</v>
      </c>
      <c r="BF1417" t="s">
        <v>2997</v>
      </c>
      <c r="BG1417">
        <v>125000</v>
      </c>
      <c r="BH1417" s="2">
        <v>6</v>
      </c>
      <c r="BI1417" s="2">
        <v>6</v>
      </c>
    </row>
    <row r="1418" spans="1:61" x14ac:dyDescent="0.25">
      <c r="A1418">
        <v>1630</v>
      </c>
      <c r="B1418" t="s">
        <v>1429</v>
      </c>
      <c r="C1418" s="6">
        <v>69.22</v>
      </c>
      <c r="D1418">
        <v>7655</v>
      </c>
      <c r="E1418" t="s">
        <v>2985</v>
      </c>
      <c r="F1418" t="s">
        <v>3036</v>
      </c>
      <c r="G1418" t="s">
        <v>9</v>
      </c>
      <c r="H1418" t="s">
        <v>2987</v>
      </c>
      <c r="I1418">
        <v>6</v>
      </c>
      <c r="J1418">
        <v>5</v>
      </c>
      <c r="K1418" t="str" cm="1">
        <f t="array" ref="K1418">_xlfn.IFS(AND(I1418&gt;=1, I1418&lt;=2), "Bad", AND(I1418&gt;=3, I1418&lt;=4), "Somewhat Decent", AND(I1418&gt;=5, I1418&lt;=6), "Good", AND(I1418&gt;=7, I1418&lt;=8), "Very Good", AND(I1418&gt;=9, I1418&lt;=10), "Excellent")</f>
        <v>Good</v>
      </c>
      <c r="L1418">
        <f t="shared" si="227"/>
        <v>0</v>
      </c>
      <c r="M1418">
        <f t="shared" si="228"/>
        <v>0</v>
      </c>
      <c r="N1418">
        <f t="shared" si="229"/>
        <v>1</v>
      </c>
      <c r="O1418">
        <f t="shared" si="230"/>
        <v>0</v>
      </c>
      <c r="P1418">
        <f t="shared" si="231"/>
        <v>0</v>
      </c>
      <c r="Q1418" s="10">
        <f t="shared" ref="Q1418:Q1449" si="234">IF(T1418=0,NA(),2024-U1418)</f>
        <v>30</v>
      </c>
      <c r="R1418">
        <v>1993</v>
      </c>
      <c r="S1418" t="str">
        <f t="shared" si="232"/>
        <v>Yes</v>
      </c>
      <c r="T1418">
        <f t="shared" si="233"/>
        <v>1</v>
      </c>
      <c r="U1418" s="11">
        <v>1994</v>
      </c>
      <c r="V1418" s="6" t="s">
        <v>2998</v>
      </c>
      <c r="W1418" s="6">
        <v>0</v>
      </c>
      <c r="X1418" s="6" t="s">
        <v>2990</v>
      </c>
      <c r="Y1418" s="6">
        <v>0</v>
      </c>
      <c r="Z1418" s="6" t="s">
        <v>2990</v>
      </c>
      <c r="AA1418" s="6">
        <v>0</v>
      </c>
      <c r="AB1418" s="6">
        <v>903</v>
      </c>
      <c r="AC1418" s="6">
        <v>903</v>
      </c>
      <c r="AD1418">
        <v>910</v>
      </c>
      <c r="AE1418">
        <v>732</v>
      </c>
      <c r="AF1418">
        <v>1642</v>
      </c>
      <c r="AG1418" s="6">
        <v>0</v>
      </c>
      <c r="AH1418" s="6">
        <v>0</v>
      </c>
      <c r="AI1418">
        <v>2</v>
      </c>
      <c r="AJ1418">
        <v>1</v>
      </c>
      <c r="AK1418">
        <v>3</v>
      </c>
      <c r="AL1418">
        <v>1</v>
      </c>
      <c r="AM1418">
        <v>7</v>
      </c>
      <c r="AN1418">
        <v>1</v>
      </c>
      <c r="AO1418" t="s">
        <v>2994</v>
      </c>
      <c r="AP1418" t="s">
        <v>2992</v>
      </c>
      <c r="AQ1418" s="6">
        <v>1993</v>
      </c>
      <c r="AR1418" s="6" t="s">
        <v>3008</v>
      </c>
      <c r="AS1418" s="6">
        <v>2</v>
      </c>
      <c r="AT1418" s="6">
        <v>392</v>
      </c>
      <c r="AU1418" s="6" t="s">
        <v>2994</v>
      </c>
      <c r="AV1418">
        <v>290</v>
      </c>
      <c r="AW1418">
        <v>84</v>
      </c>
      <c r="AX1418">
        <v>0</v>
      </c>
      <c r="AY1418">
        <v>0</v>
      </c>
      <c r="AZ1418">
        <v>0</v>
      </c>
      <c r="BA1418">
        <v>0</v>
      </c>
      <c r="BB1418" t="s">
        <v>2995</v>
      </c>
      <c r="BC1418">
        <v>7</v>
      </c>
      <c r="BD1418">
        <v>2007</v>
      </c>
      <c r="BE1418" t="s">
        <v>2996</v>
      </c>
      <c r="BF1418" t="s">
        <v>2997</v>
      </c>
      <c r="BG1418">
        <v>168000</v>
      </c>
      <c r="BH1418" s="2">
        <v>6</v>
      </c>
      <c r="BI1418" s="2">
        <v>6</v>
      </c>
    </row>
    <row r="1419" spans="1:61" x14ac:dyDescent="0.25">
      <c r="A1419">
        <v>2725</v>
      </c>
      <c r="B1419" t="s">
        <v>1430</v>
      </c>
      <c r="C1419" s="6">
        <v>69.22</v>
      </c>
      <c r="D1419">
        <v>14175</v>
      </c>
      <c r="E1419" t="s">
        <v>2985</v>
      </c>
      <c r="F1419" t="s">
        <v>3031</v>
      </c>
      <c r="G1419" t="s">
        <v>9</v>
      </c>
      <c r="H1419" t="s">
        <v>3001</v>
      </c>
      <c r="I1419">
        <v>5</v>
      </c>
      <c r="J1419">
        <v>6</v>
      </c>
      <c r="K1419" t="str" cm="1">
        <f t="array" ref="K1419">_xlfn.IFS(AND(I1419&gt;=1, I1419&lt;=2), "Bad", AND(I1419&gt;=3, I1419&lt;=4), "Somewhat Decent", AND(I1419&gt;=5, I1419&lt;=6), "Good", AND(I1419&gt;=7, I1419&lt;=8), "Very Good", AND(I1419&gt;=9, I1419&lt;=10), "Excellent")</f>
        <v>Good</v>
      </c>
      <c r="L1419">
        <f t="shared" si="227"/>
        <v>0</v>
      </c>
      <c r="M1419">
        <f t="shared" si="228"/>
        <v>0</v>
      </c>
      <c r="N1419">
        <f t="shared" si="229"/>
        <v>1</v>
      </c>
      <c r="O1419">
        <f t="shared" si="230"/>
        <v>0</v>
      </c>
      <c r="P1419">
        <f t="shared" si="231"/>
        <v>0</v>
      </c>
      <c r="Q1419" s="10">
        <f t="shared" si="234"/>
        <v>37</v>
      </c>
      <c r="R1419">
        <v>1956</v>
      </c>
      <c r="S1419" t="str">
        <f t="shared" si="232"/>
        <v>Yes</v>
      </c>
      <c r="T1419">
        <f t="shared" si="233"/>
        <v>1</v>
      </c>
      <c r="U1419" s="11">
        <v>1987</v>
      </c>
      <c r="V1419" s="6" t="s">
        <v>2998</v>
      </c>
      <c r="W1419" s="6">
        <v>0</v>
      </c>
      <c r="X1419" s="6" t="s">
        <v>3009</v>
      </c>
      <c r="Y1419" s="6">
        <v>988</v>
      </c>
      <c r="Z1419" s="6" t="s">
        <v>2990</v>
      </c>
      <c r="AA1419" s="6">
        <v>0</v>
      </c>
      <c r="AB1419" s="6">
        <v>200</v>
      </c>
      <c r="AC1419" s="6">
        <v>1188</v>
      </c>
      <c r="AD1419">
        <v>1437</v>
      </c>
      <c r="AE1419">
        <v>0</v>
      </c>
      <c r="AF1419">
        <v>1437</v>
      </c>
      <c r="AG1419" s="6">
        <v>1</v>
      </c>
      <c r="AH1419" s="6">
        <v>0</v>
      </c>
      <c r="AI1419">
        <v>1</v>
      </c>
      <c r="AJ1419">
        <v>1</v>
      </c>
      <c r="AK1419">
        <v>3</v>
      </c>
      <c r="AL1419">
        <v>1</v>
      </c>
      <c r="AM1419">
        <v>6</v>
      </c>
      <c r="AN1419">
        <v>1</v>
      </c>
      <c r="AO1419" t="s">
        <v>2994</v>
      </c>
      <c r="AP1419" t="s">
        <v>3015</v>
      </c>
      <c r="AQ1419" s="6">
        <v>1999</v>
      </c>
      <c r="AR1419" s="6" t="s">
        <v>2990</v>
      </c>
      <c r="AS1419" s="6">
        <v>2</v>
      </c>
      <c r="AT1419" s="6">
        <v>576</v>
      </c>
      <c r="AU1419" s="6" t="s">
        <v>2994</v>
      </c>
      <c r="AV1419">
        <v>304</v>
      </c>
      <c r="AW1419">
        <v>0</v>
      </c>
      <c r="AX1419">
        <v>0</v>
      </c>
      <c r="AY1419">
        <v>0</v>
      </c>
      <c r="AZ1419">
        <v>0</v>
      </c>
      <c r="BA1419">
        <v>0</v>
      </c>
      <c r="BB1419" t="s">
        <v>2995</v>
      </c>
      <c r="BC1419">
        <v>11</v>
      </c>
      <c r="BD1419">
        <v>2006</v>
      </c>
      <c r="BE1419" t="s">
        <v>2996</v>
      </c>
      <c r="BF1419" t="s">
        <v>2997</v>
      </c>
      <c r="BG1419">
        <v>168000</v>
      </c>
      <c r="BH1419" s="2">
        <v>6</v>
      </c>
      <c r="BI1419" s="2">
        <v>6</v>
      </c>
    </row>
    <row r="1420" spans="1:61" x14ac:dyDescent="0.25">
      <c r="A1420">
        <v>389</v>
      </c>
      <c r="B1420" t="s">
        <v>1431</v>
      </c>
      <c r="C1420" s="6">
        <v>78</v>
      </c>
      <c r="D1420">
        <v>10140</v>
      </c>
      <c r="E1420" t="s">
        <v>2985</v>
      </c>
      <c r="F1420" t="s">
        <v>3049</v>
      </c>
      <c r="G1420" t="s">
        <v>9</v>
      </c>
      <c r="H1420" t="s">
        <v>3001</v>
      </c>
      <c r="I1420">
        <v>6</v>
      </c>
      <c r="J1420">
        <v>6</v>
      </c>
      <c r="K1420" t="str" cm="1">
        <f t="array" ref="K1420">_xlfn.IFS(AND(I1420&gt;=1, I1420&lt;=2), "Bad", AND(I1420&gt;=3, I1420&lt;=4), "Somewhat Decent", AND(I1420&gt;=5, I1420&lt;=6), "Good", AND(I1420&gt;=7, I1420&lt;=8), "Very Good", AND(I1420&gt;=9, I1420&lt;=10), "Excellent")</f>
        <v>Good</v>
      </c>
      <c r="L1420">
        <f t="shared" si="227"/>
        <v>0</v>
      </c>
      <c r="M1420">
        <f t="shared" si="228"/>
        <v>0</v>
      </c>
      <c r="N1420">
        <f t="shared" si="229"/>
        <v>1</v>
      </c>
      <c r="O1420">
        <f t="shared" si="230"/>
        <v>0</v>
      </c>
      <c r="P1420">
        <f t="shared" si="231"/>
        <v>0</v>
      </c>
      <c r="Q1420" s="10" t="e">
        <f t="shared" si="234"/>
        <v>#N/A</v>
      </c>
      <c r="R1420">
        <v>1974</v>
      </c>
      <c r="S1420" t="str">
        <f t="shared" si="232"/>
        <v>No</v>
      </c>
      <c r="T1420">
        <f t="shared" si="233"/>
        <v>0</v>
      </c>
      <c r="U1420" s="11">
        <v>1974</v>
      </c>
      <c r="V1420" s="6" t="s">
        <v>2988</v>
      </c>
      <c r="W1420" s="6">
        <v>196</v>
      </c>
      <c r="X1420" s="6" t="s">
        <v>3007</v>
      </c>
      <c r="Y1420" s="6">
        <v>888</v>
      </c>
      <c r="Z1420" s="6" t="s">
        <v>2990</v>
      </c>
      <c r="AA1420" s="6">
        <v>0</v>
      </c>
      <c r="AB1420" s="6">
        <v>228</v>
      </c>
      <c r="AC1420" s="6">
        <v>1116</v>
      </c>
      <c r="AD1420">
        <v>1116</v>
      </c>
      <c r="AE1420">
        <v>0</v>
      </c>
      <c r="AF1420">
        <v>1116</v>
      </c>
      <c r="AG1420" s="6">
        <v>1</v>
      </c>
      <c r="AH1420" s="6">
        <v>0</v>
      </c>
      <c r="AI1420">
        <v>2</v>
      </c>
      <c r="AJ1420">
        <v>0</v>
      </c>
      <c r="AK1420">
        <v>3</v>
      </c>
      <c r="AL1420">
        <v>1</v>
      </c>
      <c r="AM1420">
        <v>6</v>
      </c>
      <c r="AN1420">
        <v>1</v>
      </c>
      <c r="AO1420" t="s">
        <v>2994</v>
      </c>
      <c r="AP1420" t="s">
        <v>2992</v>
      </c>
      <c r="AQ1420" s="6">
        <v>1974</v>
      </c>
      <c r="AR1420" s="6" t="s">
        <v>3008</v>
      </c>
      <c r="AS1420" s="6">
        <v>2</v>
      </c>
      <c r="AT1420" s="6">
        <v>528</v>
      </c>
      <c r="AU1420" s="6" t="s">
        <v>2994</v>
      </c>
      <c r="AV1420">
        <v>0</v>
      </c>
      <c r="AW1420">
        <v>0</v>
      </c>
      <c r="AX1420">
        <v>0</v>
      </c>
      <c r="AY1420">
        <v>0</v>
      </c>
      <c r="AZ1420">
        <v>0</v>
      </c>
      <c r="BA1420">
        <v>0</v>
      </c>
      <c r="BB1420" t="s">
        <v>2995</v>
      </c>
      <c r="BC1420">
        <v>4</v>
      </c>
      <c r="BD1420">
        <v>2009</v>
      </c>
      <c r="BE1420" t="s">
        <v>2996</v>
      </c>
      <c r="BF1420" t="s">
        <v>2997</v>
      </c>
      <c r="BG1420">
        <v>167900</v>
      </c>
      <c r="BH1420" s="2">
        <v>6</v>
      </c>
      <c r="BI1420" s="2">
        <v>6</v>
      </c>
    </row>
    <row r="1421" spans="1:61" x14ac:dyDescent="0.25">
      <c r="A1421">
        <v>591</v>
      </c>
      <c r="B1421" t="s">
        <v>1432</v>
      </c>
      <c r="C1421" s="6">
        <v>80</v>
      </c>
      <c r="D1421">
        <v>9650</v>
      </c>
      <c r="E1421" t="s">
        <v>2985</v>
      </c>
      <c r="F1421" t="s">
        <v>3049</v>
      </c>
      <c r="G1421" t="s">
        <v>9</v>
      </c>
      <c r="H1421" t="s">
        <v>3001</v>
      </c>
      <c r="I1421">
        <v>6</v>
      </c>
      <c r="J1421">
        <v>5</v>
      </c>
      <c r="K1421" t="str" cm="1">
        <f t="array" ref="K1421">_xlfn.IFS(AND(I1421&gt;=1, I1421&lt;=2), "Bad", AND(I1421&gt;=3, I1421&lt;=4), "Somewhat Decent", AND(I1421&gt;=5, I1421&lt;=6), "Good", AND(I1421&gt;=7, I1421&lt;=8), "Very Good", AND(I1421&gt;=9, I1421&lt;=10), "Excellent")</f>
        <v>Good</v>
      </c>
      <c r="L1421">
        <f t="shared" si="227"/>
        <v>0</v>
      </c>
      <c r="M1421">
        <f t="shared" si="228"/>
        <v>0</v>
      </c>
      <c r="N1421">
        <f t="shared" si="229"/>
        <v>1</v>
      </c>
      <c r="O1421">
        <f t="shared" si="230"/>
        <v>0</v>
      </c>
      <c r="P1421">
        <f t="shared" si="231"/>
        <v>0</v>
      </c>
      <c r="Q1421" s="10" t="e">
        <f t="shared" si="234"/>
        <v>#N/A</v>
      </c>
      <c r="R1421">
        <v>1977</v>
      </c>
      <c r="S1421" t="str">
        <f t="shared" si="232"/>
        <v>No</v>
      </c>
      <c r="T1421">
        <f t="shared" si="233"/>
        <v>0</v>
      </c>
      <c r="U1421" s="11">
        <v>1977</v>
      </c>
      <c r="V1421" s="6" t="s">
        <v>2988</v>
      </c>
      <c r="W1421" s="6">
        <v>360</v>
      </c>
      <c r="X1421" s="6" t="s">
        <v>3007</v>
      </c>
      <c r="Y1421" s="6">
        <v>686</v>
      </c>
      <c r="Z1421" s="6" t="s">
        <v>2990</v>
      </c>
      <c r="AA1421" s="6">
        <v>0</v>
      </c>
      <c r="AB1421" s="6">
        <v>664</v>
      </c>
      <c r="AC1421" s="6">
        <v>1350</v>
      </c>
      <c r="AD1421">
        <v>1334</v>
      </c>
      <c r="AE1421">
        <v>0</v>
      </c>
      <c r="AF1421">
        <v>1334</v>
      </c>
      <c r="AG1421" s="6">
        <v>0</v>
      </c>
      <c r="AH1421" s="6">
        <v>1</v>
      </c>
      <c r="AI1421">
        <v>2</v>
      </c>
      <c r="AJ1421">
        <v>0</v>
      </c>
      <c r="AK1421">
        <v>2</v>
      </c>
      <c r="AL1421">
        <v>1</v>
      </c>
      <c r="AM1421">
        <v>6</v>
      </c>
      <c r="AN1421">
        <v>1</v>
      </c>
      <c r="AO1421" t="s">
        <v>2994</v>
      </c>
      <c r="AP1421" t="s">
        <v>2992</v>
      </c>
      <c r="AQ1421" s="6">
        <v>1977</v>
      </c>
      <c r="AR1421" s="6" t="s">
        <v>3008</v>
      </c>
      <c r="AS1421" s="6">
        <v>2</v>
      </c>
      <c r="AT1421" s="6">
        <v>630</v>
      </c>
      <c r="AU1421" s="6" t="s">
        <v>2994</v>
      </c>
      <c r="AV1421">
        <v>0</v>
      </c>
      <c r="AW1421">
        <v>16</v>
      </c>
      <c r="AX1421">
        <v>0</v>
      </c>
      <c r="AY1421">
        <v>0</v>
      </c>
      <c r="AZ1421">
        <v>0</v>
      </c>
      <c r="BA1421">
        <v>0</v>
      </c>
      <c r="BB1421" t="s">
        <v>2995</v>
      </c>
      <c r="BC1421">
        <v>4</v>
      </c>
      <c r="BD1421">
        <v>2009</v>
      </c>
      <c r="BE1421" t="s">
        <v>2996</v>
      </c>
      <c r="BF1421" t="s">
        <v>2997</v>
      </c>
      <c r="BG1421">
        <v>167900</v>
      </c>
      <c r="BH1421" s="2">
        <v>6</v>
      </c>
      <c r="BI1421" s="2">
        <v>6</v>
      </c>
    </row>
    <row r="1422" spans="1:61" x14ac:dyDescent="0.25">
      <c r="A1422">
        <v>1282</v>
      </c>
      <c r="B1422" t="s">
        <v>1433</v>
      </c>
      <c r="C1422" s="6">
        <v>80</v>
      </c>
      <c r="D1422">
        <v>9760</v>
      </c>
      <c r="E1422" t="s">
        <v>2985</v>
      </c>
      <c r="F1422" t="s">
        <v>3016</v>
      </c>
      <c r="G1422" t="s">
        <v>9</v>
      </c>
      <c r="H1422" t="s">
        <v>2987</v>
      </c>
      <c r="I1422">
        <v>6</v>
      </c>
      <c r="J1422">
        <v>6</v>
      </c>
      <c r="K1422" t="str" cm="1">
        <f t="array" ref="K1422">_xlfn.IFS(AND(I1422&gt;=1, I1422&lt;=2), "Bad", AND(I1422&gt;=3, I1422&lt;=4), "Somewhat Decent", AND(I1422&gt;=5, I1422&lt;=6), "Good", AND(I1422&gt;=7, I1422&lt;=8), "Very Good", AND(I1422&gt;=9, I1422&lt;=10), "Excellent")</f>
        <v>Good</v>
      </c>
      <c r="L1422">
        <f t="shared" si="227"/>
        <v>0</v>
      </c>
      <c r="M1422">
        <f t="shared" si="228"/>
        <v>0</v>
      </c>
      <c r="N1422">
        <f t="shared" si="229"/>
        <v>1</v>
      </c>
      <c r="O1422">
        <f t="shared" si="230"/>
        <v>0</v>
      </c>
      <c r="P1422">
        <f t="shared" si="231"/>
        <v>0</v>
      </c>
      <c r="Q1422" s="10" t="e">
        <f t="shared" si="234"/>
        <v>#N/A</v>
      </c>
      <c r="R1422">
        <v>1964</v>
      </c>
      <c r="S1422" t="str">
        <f t="shared" si="232"/>
        <v>No</v>
      </c>
      <c r="T1422">
        <f t="shared" si="233"/>
        <v>0</v>
      </c>
      <c r="U1422" s="11">
        <v>1964</v>
      </c>
      <c r="V1422" s="6" t="s">
        <v>2988</v>
      </c>
      <c r="W1422" s="6">
        <v>360</v>
      </c>
      <c r="X1422" s="6" t="s">
        <v>2989</v>
      </c>
      <c r="Y1422" s="6">
        <v>674</v>
      </c>
      <c r="Z1422" s="6" t="s">
        <v>3030</v>
      </c>
      <c r="AA1422" s="6">
        <v>106</v>
      </c>
      <c r="AB1422" s="6">
        <v>0</v>
      </c>
      <c r="AC1422" s="6">
        <v>780</v>
      </c>
      <c r="AD1422">
        <v>798</v>
      </c>
      <c r="AE1422">
        <v>813</v>
      </c>
      <c r="AF1422">
        <v>1611</v>
      </c>
      <c r="AG1422" s="6">
        <v>1</v>
      </c>
      <c r="AH1422" s="6">
        <v>0</v>
      </c>
      <c r="AI1422">
        <v>1</v>
      </c>
      <c r="AJ1422">
        <v>1</v>
      </c>
      <c r="AK1422">
        <v>4</v>
      </c>
      <c r="AL1422">
        <v>1</v>
      </c>
      <c r="AM1422">
        <v>7</v>
      </c>
      <c r="AN1422">
        <v>0</v>
      </c>
      <c r="AO1422" t="s">
        <v>2995</v>
      </c>
      <c r="AP1422" t="s">
        <v>2992</v>
      </c>
      <c r="AQ1422" s="6">
        <v>1964</v>
      </c>
      <c r="AR1422" s="6" t="s">
        <v>3008</v>
      </c>
      <c r="AS1422" s="6">
        <v>2</v>
      </c>
      <c r="AT1422" s="6">
        <v>442</v>
      </c>
      <c r="AU1422" s="6" t="s">
        <v>2994</v>
      </c>
      <c r="AV1422">
        <v>328</v>
      </c>
      <c r="AW1422">
        <v>128</v>
      </c>
      <c r="AX1422">
        <v>0</v>
      </c>
      <c r="AY1422">
        <v>0</v>
      </c>
      <c r="AZ1422">
        <v>189</v>
      </c>
      <c r="BA1422">
        <v>0</v>
      </c>
      <c r="BB1422" t="s">
        <v>2995</v>
      </c>
      <c r="BC1422">
        <v>6</v>
      </c>
      <c r="BD1422">
        <v>2008</v>
      </c>
      <c r="BE1422" t="s">
        <v>2996</v>
      </c>
      <c r="BF1422" t="s">
        <v>2997</v>
      </c>
      <c r="BG1422">
        <v>167900</v>
      </c>
      <c r="BH1422" s="2">
        <v>6</v>
      </c>
      <c r="BI1422" s="2">
        <v>6</v>
      </c>
    </row>
    <row r="1423" spans="1:61" x14ac:dyDescent="0.25">
      <c r="A1423">
        <v>2165</v>
      </c>
      <c r="B1423" t="s">
        <v>1434</v>
      </c>
      <c r="C1423" s="6">
        <v>64</v>
      </c>
      <c r="D1423">
        <v>8334</v>
      </c>
      <c r="E1423" t="s">
        <v>2985</v>
      </c>
      <c r="F1423" t="s">
        <v>3012</v>
      </c>
      <c r="G1423" t="s">
        <v>9</v>
      </c>
      <c r="H1423" t="s">
        <v>3001</v>
      </c>
      <c r="I1423">
        <v>6</v>
      </c>
      <c r="J1423">
        <v>5</v>
      </c>
      <c r="K1423" t="str" cm="1">
        <f t="array" ref="K1423">_xlfn.IFS(AND(I1423&gt;=1, I1423&lt;=2), "Bad", AND(I1423&gt;=3, I1423&lt;=4), "Somewhat Decent", AND(I1423&gt;=5, I1423&lt;=6), "Good", AND(I1423&gt;=7, I1423&lt;=8), "Very Good", AND(I1423&gt;=9, I1423&lt;=10), "Excellent")</f>
        <v>Good</v>
      </c>
      <c r="L1423">
        <f t="shared" si="227"/>
        <v>0</v>
      </c>
      <c r="M1423">
        <f t="shared" si="228"/>
        <v>0</v>
      </c>
      <c r="N1423">
        <f t="shared" si="229"/>
        <v>1</v>
      </c>
      <c r="O1423">
        <f t="shared" si="230"/>
        <v>0</v>
      </c>
      <c r="P1423">
        <f t="shared" si="231"/>
        <v>0</v>
      </c>
      <c r="Q1423" s="10">
        <f t="shared" si="234"/>
        <v>17</v>
      </c>
      <c r="R1423">
        <v>2006</v>
      </c>
      <c r="S1423" t="str">
        <f t="shared" si="232"/>
        <v>Yes</v>
      </c>
      <c r="T1423">
        <f t="shared" si="233"/>
        <v>1</v>
      </c>
      <c r="U1423" s="11">
        <v>2007</v>
      </c>
      <c r="V1423" s="6" t="s">
        <v>2998</v>
      </c>
      <c r="W1423" s="6">
        <v>0</v>
      </c>
      <c r="X1423" s="6" t="s">
        <v>2990</v>
      </c>
      <c r="Y1423" s="6">
        <v>0</v>
      </c>
      <c r="Z1423" s="6" t="s">
        <v>2990</v>
      </c>
      <c r="AA1423" s="6">
        <v>0</v>
      </c>
      <c r="AB1423" s="6">
        <v>1330</v>
      </c>
      <c r="AC1423" s="6">
        <v>1330</v>
      </c>
      <c r="AD1423">
        <v>1330</v>
      </c>
      <c r="AE1423">
        <v>0</v>
      </c>
      <c r="AF1423">
        <v>1330</v>
      </c>
      <c r="AG1423" s="6">
        <v>0</v>
      </c>
      <c r="AH1423" s="6">
        <v>0</v>
      </c>
      <c r="AI1423">
        <v>2</v>
      </c>
      <c r="AJ1423">
        <v>0</v>
      </c>
      <c r="AK1423">
        <v>3</v>
      </c>
      <c r="AL1423">
        <v>1</v>
      </c>
      <c r="AM1423">
        <v>6</v>
      </c>
      <c r="AN1423">
        <v>1</v>
      </c>
      <c r="AO1423" t="s">
        <v>3003</v>
      </c>
      <c r="AP1423" t="s">
        <v>2992</v>
      </c>
      <c r="AQ1423" s="6">
        <v>2006</v>
      </c>
      <c r="AR1423" s="6" t="s">
        <v>2993</v>
      </c>
      <c r="AS1423" s="6">
        <v>2</v>
      </c>
      <c r="AT1423" s="6">
        <v>437</v>
      </c>
      <c r="AU1423" s="6" t="s">
        <v>2994</v>
      </c>
      <c r="AV1423">
        <v>0</v>
      </c>
      <c r="AW1423">
        <v>23</v>
      </c>
      <c r="AX1423">
        <v>0</v>
      </c>
      <c r="AY1423">
        <v>0</v>
      </c>
      <c r="AZ1423">
        <v>0</v>
      </c>
      <c r="BA1423">
        <v>0</v>
      </c>
      <c r="BB1423" t="s">
        <v>2995</v>
      </c>
      <c r="BC1423">
        <v>7</v>
      </c>
      <c r="BD1423">
        <v>2007</v>
      </c>
      <c r="BE1423" t="s">
        <v>3004</v>
      </c>
      <c r="BF1423" t="s">
        <v>3005</v>
      </c>
      <c r="BG1423">
        <v>167840</v>
      </c>
      <c r="BH1423" s="2">
        <v>6</v>
      </c>
      <c r="BI1423" s="2">
        <v>6</v>
      </c>
    </row>
    <row r="1424" spans="1:61" x14ac:dyDescent="0.25">
      <c r="A1424">
        <v>466</v>
      </c>
      <c r="B1424" t="s">
        <v>1435</v>
      </c>
      <c r="C1424" s="6">
        <v>57</v>
      </c>
      <c r="D1424">
        <v>8918</v>
      </c>
      <c r="E1424" t="s">
        <v>2985</v>
      </c>
      <c r="F1424" t="s">
        <v>3036</v>
      </c>
      <c r="G1424" t="s">
        <v>9</v>
      </c>
      <c r="H1424" t="s">
        <v>2987</v>
      </c>
      <c r="I1424">
        <v>6</v>
      </c>
      <c r="J1424">
        <v>5</v>
      </c>
      <c r="K1424" t="str" cm="1">
        <f t="array" ref="K1424">_xlfn.IFS(AND(I1424&gt;=1, I1424&lt;=2), "Bad", AND(I1424&gt;=3, I1424&lt;=4), "Somewhat Decent", AND(I1424&gt;=5, I1424&lt;=6), "Good", AND(I1424&gt;=7, I1424&lt;=8), "Very Good", AND(I1424&gt;=9, I1424&lt;=10), "Excellent")</f>
        <v>Good</v>
      </c>
      <c r="L1424">
        <f t="shared" si="227"/>
        <v>0</v>
      </c>
      <c r="M1424">
        <f t="shared" si="228"/>
        <v>0</v>
      </c>
      <c r="N1424">
        <f t="shared" si="229"/>
        <v>1</v>
      </c>
      <c r="O1424">
        <f t="shared" si="230"/>
        <v>0</v>
      </c>
      <c r="P1424">
        <f t="shared" si="231"/>
        <v>0</v>
      </c>
      <c r="Q1424" s="10">
        <f t="shared" si="234"/>
        <v>18</v>
      </c>
      <c r="R1424">
        <v>2005</v>
      </c>
      <c r="S1424" t="str">
        <f t="shared" si="232"/>
        <v>Yes</v>
      </c>
      <c r="T1424">
        <f t="shared" si="233"/>
        <v>1</v>
      </c>
      <c r="U1424" s="11">
        <v>2006</v>
      </c>
      <c r="V1424" s="6" t="s">
        <v>2998</v>
      </c>
      <c r="W1424" s="6">
        <v>0</v>
      </c>
      <c r="X1424" s="6" t="s">
        <v>2990</v>
      </c>
      <c r="Y1424" s="6">
        <v>0</v>
      </c>
      <c r="Z1424" s="6" t="s">
        <v>2990</v>
      </c>
      <c r="AA1424" s="6">
        <v>0</v>
      </c>
      <c r="AB1424" s="6">
        <v>745</v>
      </c>
      <c r="AC1424" s="6">
        <v>745</v>
      </c>
      <c r="AD1424">
        <v>745</v>
      </c>
      <c r="AE1424">
        <v>745</v>
      </c>
      <c r="AF1424">
        <v>1490</v>
      </c>
      <c r="AG1424" s="6">
        <v>0</v>
      </c>
      <c r="AH1424" s="6">
        <v>0</v>
      </c>
      <c r="AI1424">
        <v>2</v>
      </c>
      <c r="AJ1424">
        <v>1</v>
      </c>
      <c r="AK1424">
        <v>3</v>
      </c>
      <c r="AL1424">
        <v>1</v>
      </c>
      <c r="AM1424">
        <v>7</v>
      </c>
      <c r="AN1424">
        <v>1</v>
      </c>
      <c r="AO1424" t="s">
        <v>3003</v>
      </c>
      <c r="AP1424" t="s">
        <v>2992</v>
      </c>
      <c r="AQ1424" s="6">
        <v>2005</v>
      </c>
      <c r="AR1424" s="6" t="s">
        <v>2993</v>
      </c>
      <c r="AS1424" s="6">
        <v>2</v>
      </c>
      <c r="AT1424" s="6">
        <v>392</v>
      </c>
      <c r="AU1424" s="6" t="s">
        <v>2994</v>
      </c>
      <c r="AV1424">
        <v>36</v>
      </c>
      <c r="AW1424">
        <v>20</v>
      </c>
      <c r="AX1424">
        <v>0</v>
      </c>
      <c r="AY1424">
        <v>0</v>
      </c>
      <c r="AZ1424">
        <v>0</v>
      </c>
      <c r="BA1424">
        <v>0</v>
      </c>
      <c r="BB1424" t="s">
        <v>2995</v>
      </c>
      <c r="BC1424">
        <v>7</v>
      </c>
      <c r="BD1424">
        <v>2009</v>
      </c>
      <c r="BE1424" t="s">
        <v>2996</v>
      </c>
      <c r="BF1424" t="s">
        <v>2997</v>
      </c>
      <c r="BG1424">
        <v>167800</v>
      </c>
      <c r="BH1424" s="2">
        <v>6</v>
      </c>
      <c r="BI1424" s="2">
        <v>6</v>
      </c>
    </row>
    <row r="1425" spans="1:61" x14ac:dyDescent="0.25">
      <c r="A1425">
        <v>146</v>
      </c>
      <c r="B1425" t="s">
        <v>1436</v>
      </c>
      <c r="C1425" s="6">
        <v>73</v>
      </c>
      <c r="D1425">
        <v>9300</v>
      </c>
      <c r="E1425" t="s">
        <v>2985</v>
      </c>
      <c r="F1425" t="s">
        <v>3016</v>
      </c>
      <c r="G1425" t="s">
        <v>9</v>
      </c>
      <c r="H1425" t="s">
        <v>3001</v>
      </c>
      <c r="I1425">
        <v>5</v>
      </c>
      <c r="J1425">
        <v>5</v>
      </c>
      <c r="K1425" t="str" cm="1">
        <f t="array" ref="K1425">_xlfn.IFS(AND(I1425&gt;=1, I1425&lt;=2), "Bad", AND(I1425&gt;=3, I1425&lt;=4), "Somewhat Decent", AND(I1425&gt;=5, I1425&lt;=6), "Good", AND(I1425&gt;=7, I1425&lt;=8), "Very Good", AND(I1425&gt;=9, I1425&lt;=10), "Excellent")</f>
        <v>Good</v>
      </c>
      <c r="L1425">
        <f t="shared" si="227"/>
        <v>0</v>
      </c>
      <c r="M1425">
        <f t="shared" si="228"/>
        <v>0</v>
      </c>
      <c r="N1425">
        <f t="shared" si="229"/>
        <v>1</v>
      </c>
      <c r="O1425">
        <f t="shared" si="230"/>
        <v>0</v>
      </c>
      <c r="P1425">
        <f t="shared" si="231"/>
        <v>0</v>
      </c>
      <c r="Q1425" s="10" t="e">
        <f t="shared" si="234"/>
        <v>#N/A</v>
      </c>
      <c r="R1425">
        <v>1960</v>
      </c>
      <c r="S1425" t="str">
        <f t="shared" si="232"/>
        <v>No</v>
      </c>
      <c r="T1425">
        <f t="shared" si="233"/>
        <v>0</v>
      </c>
      <c r="U1425" s="11">
        <v>1960</v>
      </c>
      <c r="V1425" s="6" t="s">
        <v>2988</v>
      </c>
      <c r="W1425" s="6">
        <v>324</v>
      </c>
      <c r="X1425" s="6" t="s">
        <v>3009</v>
      </c>
      <c r="Y1425" s="6">
        <v>697</v>
      </c>
      <c r="Z1425" s="6" t="s">
        <v>2990</v>
      </c>
      <c r="AA1425" s="6">
        <v>0</v>
      </c>
      <c r="AB1425" s="6">
        <v>571</v>
      </c>
      <c r="AC1425" s="6">
        <v>1268</v>
      </c>
      <c r="AD1425">
        <v>1264</v>
      </c>
      <c r="AE1425">
        <v>0</v>
      </c>
      <c r="AF1425">
        <v>1264</v>
      </c>
      <c r="AG1425" s="6">
        <v>1</v>
      </c>
      <c r="AH1425" s="6">
        <v>0</v>
      </c>
      <c r="AI1425">
        <v>1</v>
      </c>
      <c r="AJ1425">
        <v>0</v>
      </c>
      <c r="AK1425">
        <v>3</v>
      </c>
      <c r="AL1425">
        <v>1</v>
      </c>
      <c r="AM1425">
        <v>6</v>
      </c>
      <c r="AN1425">
        <v>2</v>
      </c>
      <c r="AO1425" t="s">
        <v>3003</v>
      </c>
      <c r="AP1425" t="s">
        <v>2992</v>
      </c>
      <c r="AQ1425" s="6">
        <v>1960</v>
      </c>
      <c r="AR1425" s="6" t="s">
        <v>2990</v>
      </c>
      <c r="AS1425" s="6">
        <v>2</v>
      </c>
      <c r="AT1425" s="6">
        <v>461</v>
      </c>
      <c r="AU1425" s="6" t="s">
        <v>2994</v>
      </c>
      <c r="AV1425">
        <v>0</v>
      </c>
      <c r="AW1425">
        <v>0</v>
      </c>
      <c r="AX1425">
        <v>0</v>
      </c>
      <c r="AY1425">
        <v>0</v>
      </c>
      <c r="AZ1425">
        <v>143</v>
      </c>
      <c r="BA1425">
        <v>0</v>
      </c>
      <c r="BB1425" t="s">
        <v>2995</v>
      </c>
      <c r="BC1425">
        <v>4</v>
      </c>
      <c r="BD1425">
        <v>2010</v>
      </c>
      <c r="BE1425" t="s">
        <v>2996</v>
      </c>
      <c r="BF1425" t="s">
        <v>2997</v>
      </c>
      <c r="BG1425">
        <v>167500</v>
      </c>
      <c r="BH1425" s="2">
        <v>6</v>
      </c>
      <c r="BI1425" s="2">
        <v>6</v>
      </c>
    </row>
    <row r="1426" spans="1:61" x14ac:dyDescent="0.25">
      <c r="A1426">
        <v>749</v>
      </c>
      <c r="B1426" t="s">
        <v>1437</v>
      </c>
      <c r="C1426" s="6">
        <v>60</v>
      </c>
      <c r="D1426">
        <v>11414</v>
      </c>
      <c r="E1426" t="s">
        <v>2985</v>
      </c>
      <c r="F1426" t="s">
        <v>3057</v>
      </c>
      <c r="G1426" t="s">
        <v>9</v>
      </c>
      <c r="H1426" t="s">
        <v>2987</v>
      </c>
      <c r="I1426">
        <v>7</v>
      </c>
      <c r="J1426">
        <v>8</v>
      </c>
      <c r="K1426" t="str" cm="1">
        <f t="array" ref="K1426">_xlfn.IFS(AND(I1426&gt;=1, I1426&lt;=2), "Bad", AND(I1426&gt;=3, I1426&lt;=4), "Somewhat Decent", AND(I1426&gt;=5, I1426&lt;=6), "Good", AND(I1426&gt;=7, I1426&lt;=8), "Very Good", AND(I1426&gt;=9, I1426&lt;=10), "Excellent")</f>
        <v>Very Good</v>
      </c>
      <c r="L1426">
        <f t="shared" si="227"/>
        <v>0</v>
      </c>
      <c r="M1426">
        <f t="shared" si="228"/>
        <v>0</v>
      </c>
      <c r="N1426">
        <f t="shared" si="229"/>
        <v>0</v>
      </c>
      <c r="O1426">
        <f t="shared" si="230"/>
        <v>1</v>
      </c>
      <c r="P1426">
        <f t="shared" si="231"/>
        <v>0</v>
      </c>
      <c r="Q1426" s="10">
        <f t="shared" si="234"/>
        <v>31</v>
      </c>
      <c r="R1426">
        <v>1910</v>
      </c>
      <c r="S1426" t="str">
        <f t="shared" si="232"/>
        <v>Yes</v>
      </c>
      <c r="T1426">
        <f t="shared" si="233"/>
        <v>1</v>
      </c>
      <c r="U1426" s="11">
        <v>1993</v>
      </c>
      <c r="V1426" s="6" t="s">
        <v>2998</v>
      </c>
      <c r="W1426" s="6">
        <v>0</v>
      </c>
      <c r="X1426" s="6" t="s">
        <v>2990</v>
      </c>
      <c r="Y1426" s="6">
        <v>0</v>
      </c>
      <c r="Z1426" s="6" t="s">
        <v>2990</v>
      </c>
      <c r="AA1426" s="6">
        <v>0</v>
      </c>
      <c r="AB1426" s="6">
        <v>728</v>
      </c>
      <c r="AC1426" s="6">
        <v>728</v>
      </c>
      <c r="AD1426">
        <v>1136</v>
      </c>
      <c r="AE1426">
        <v>883</v>
      </c>
      <c r="AF1426">
        <v>2019</v>
      </c>
      <c r="AG1426" s="6">
        <v>0</v>
      </c>
      <c r="AH1426" s="6">
        <v>0</v>
      </c>
      <c r="AI1426">
        <v>1</v>
      </c>
      <c r="AJ1426">
        <v>0</v>
      </c>
      <c r="AK1426">
        <v>3</v>
      </c>
      <c r="AL1426">
        <v>1</v>
      </c>
      <c r="AM1426">
        <v>8</v>
      </c>
      <c r="AN1426">
        <v>0</v>
      </c>
      <c r="AO1426" t="s">
        <v>2995</v>
      </c>
      <c r="AP1426" t="s">
        <v>3015</v>
      </c>
      <c r="AQ1426" s="6">
        <v>1997</v>
      </c>
      <c r="AR1426" s="6" t="s">
        <v>2990</v>
      </c>
      <c r="AS1426" s="6">
        <v>2</v>
      </c>
      <c r="AT1426" s="6">
        <v>532</v>
      </c>
      <c r="AU1426" s="6" t="s">
        <v>2994</v>
      </c>
      <c r="AV1426">
        <v>509</v>
      </c>
      <c r="AW1426">
        <v>135</v>
      </c>
      <c r="AX1426">
        <v>0</v>
      </c>
      <c r="AY1426">
        <v>0</v>
      </c>
      <c r="AZ1426">
        <v>0</v>
      </c>
      <c r="BA1426">
        <v>0</v>
      </c>
      <c r="BB1426" t="s">
        <v>2995</v>
      </c>
      <c r="BC1426">
        <v>10</v>
      </c>
      <c r="BD1426">
        <v>2009</v>
      </c>
      <c r="BE1426" t="s">
        <v>2996</v>
      </c>
      <c r="BF1426" t="s">
        <v>2997</v>
      </c>
      <c r="BG1426">
        <v>167500</v>
      </c>
      <c r="BH1426" s="2">
        <v>6</v>
      </c>
      <c r="BI1426" s="2">
        <v>6</v>
      </c>
    </row>
    <row r="1427" spans="1:61" x14ac:dyDescent="0.25">
      <c r="A1427">
        <v>1578</v>
      </c>
      <c r="B1427" t="s">
        <v>1438</v>
      </c>
      <c r="C1427" s="6">
        <v>73</v>
      </c>
      <c r="D1427">
        <v>9735</v>
      </c>
      <c r="E1427" t="s">
        <v>2985</v>
      </c>
      <c r="F1427" t="s">
        <v>3025</v>
      </c>
      <c r="G1427" t="s">
        <v>9</v>
      </c>
      <c r="H1427" t="s">
        <v>3041</v>
      </c>
      <c r="I1427">
        <v>5</v>
      </c>
      <c r="J1427">
        <v>5</v>
      </c>
      <c r="K1427" t="str" cm="1">
        <f t="array" ref="K1427">_xlfn.IFS(AND(I1427&gt;=1, I1427&lt;=2), "Bad", AND(I1427&gt;=3, I1427&lt;=4), "Somewhat Decent", AND(I1427&gt;=5, I1427&lt;=6), "Good", AND(I1427&gt;=7, I1427&lt;=8), "Very Good", AND(I1427&gt;=9, I1427&lt;=10), "Excellent")</f>
        <v>Good</v>
      </c>
      <c r="L1427">
        <f t="shared" si="227"/>
        <v>0</v>
      </c>
      <c r="M1427">
        <f t="shared" si="228"/>
        <v>0</v>
      </c>
      <c r="N1427">
        <f t="shared" si="229"/>
        <v>1</v>
      </c>
      <c r="O1427">
        <f t="shared" si="230"/>
        <v>0</v>
      </c>
      <c r="P1427">
        <f t="shared" si="231"/>
        <v>0</v>
      </c>
      <c r="Q1427" s="10">
        <f t="shared" si="234"/>
        <v>17</v>
      </c>
      <c r="R1427">
        <v>2006</v>
      </c>
      <c r="S1427" t="str">
        <f t="shared" si="232"/>
        <v>Yes</v>
      </c>
      <c r="T1427">
        <f t="shared" si="233"/>
        <v>1</v>
      </c>
      <c r="U1427" s="11">
        <v>2007</v>
      </c>
      <c r="V1427" s="6" t="s">
        <v>2998</v>
      </c>
      <c r="W1427" s="6">
        <v>0</v>
      </c>
      <c r="X1427" s="6" t="s">
        <v>2990</v>
      </c>
      <c r="Y1427" s="6">
        <v>0</v>
      </c>
      <c r="Z1427" s="6" t="s">
        <v>2990</v>
      </c>
      <c r="AA1427" s="6">
        <v>0</v>
      </c>
      <c r="AB1427" s="6">
        <v>384</v>
      </c>
      <c r="AC1427" s="6">
        <v>384</v>
      </c>
      <c r="AD1427">
        <v>754</v>
      </c>
      <c r="AE1427">
        <v>640</v>
      </c>
      <c r="AF1427">
        <v>1394</v>
      </c>
      <c r="AG1427" s="6">
        <v>0</v>
      </c>
      <c r="AH1427" s="6">
        <v>0</v>
      </c>
      <c r="AI1427">
        <v>2</v>
      </c>
      <c r="AJ1427">
        <v>1</v>
      </c>
      <c r="AK1427">
        <v>3</v>
      </c>
      <c r="AL1427">
        <v>1</v>
      </c>
      <c r="AM1427">
        <v>7</v>
      </c>
      <c r="AN1427">
        <v>0</v>
      </c>
      <c r="AO1427" t="s">
        <v>2995</v>
      </c>
      <c r="AP1427" t="s">
        <v>3010</v>
      </c>
      <c r="AQ1427" s="6">
        <v>2007</v>
      </c>
      <c r="AR1427" s="6" t="s">
        <v>2993</v>
      </c>
      <c r="AS1427" s="6">
        <v>2</v>
      </c>
      <c r="AT1427" s="6">
        <v>400</v>
      </c>
      <c r="AU1427" s="6" t="s">
        <v>2994</v>
      </c>
      <c r="AV1427">
        <v>100</v>
      </c>
      <c r="AW1427">
        <v>0</v>
      </c>
      <c r="AX1427">
        <v>0</v>
      </c>
      <c r="AY1427">
        <v>0</v>
      </c>
      <c r="AZ1427">
        <v>0</v>
      </c>
      <c r="BA1427">
        <v>0</v>
      </c>
      <c r="BB1427" t="s">
        <v>2995</v>
      </c>
      <c r="BC1427">
        <v>5</v>
      </c>
      <c r="BD1427">
        <v>2008</v>
      </c>
      <c r="BE1427" t="s">
        <v>2996</v>
      </c>
      <c r="BF1427" t="s">
        <v>2997</v>
      </c>
      <c r="BG1427">
        <v>167500</v>
      </c>
      <c r="BH1427" s="2">
        <v>6</v>
      </c>
      <c r="BI1427" s="2">
        <v>6</v>
      </c>
    </row>
    <row r="1428" spans="1:61" x14ac:dyDescent="0.25">
      <c r="A1428">
        <v>1612</v>
      </c>
      <c r="B1428" t="s">
        <v>1439</v>
      </c>
      <c r="C1428" s="6">
        <v>85</v>
      </c>
      <c r="D1428">
        <v>10667</v>
      </c>
      <c r="E1428" t="s">
        <v>2985</v>
      </c>
      <c r="F1428" t="s">
        <v>3016</v>
      </c>
      <c r="G1428" t="s">
        <v>9</v>
      </c>
      <c r="H1428" t="s">
        <v>3001</v>
      </c>
      <c r="I1428">
        <v>6</v>
      </c>
      <c r="J1428">
        <v>6</v>
      </c>
      <c r="K1428" t="str" cm="1">
        <f t="array" ref="K1428">_xlfn.IFS(AND(I1428&gt;=1, I1428&lt;=2), "Bad", AND(I1428&gt;=3, I1428&lt;=4), "Somewhat Decent", AND(I1428&gt;=5, I1428&lt;=6), "Good", AND(I1428&gt;=7, I1428&lt;=8), "Very Good", AND(I1428&gt;=9, I1428&lt;=10), "Excellent")</f>
        <v>Good</v>
      </c>
      <c r="L1428">
        <f t="shared" si="227"/>
        <v>0</v>
      </c>
      <c r="M1428">
        <f t="shared" si="228"/>
        <v>0</v>
      </c>
      <c r="N1428">
        <f t="shared" si="229"/>
        <v>1</v>
      </c>
      <c r="O1428">
        <f t="shared" si="230"/>
        <v>0</v>
      </c>
      <c r="P1428">
        <f t="shared" si="231"/>
        <v>0</v>
      </c>
      <c r="Q1428" s="10" t="e">
        <f t="shared" si="234"/>
        <v>#N/A</v>
      </c>
      <c r="R1428">
        <v>1971</v>
      </c>
      <c r="S1428" t="str">
        <f t="shared" si="232"/>
        <v>No</v>
      </c>
      <c r="T1428">
        <f t="shared" si="233"/>
        <v>0</v>
      </c>
      <c r="U1428" s="11">
        <v>1971</v>
      </c>
      <c r="V1428" s="6" t="s">
        <v>2988</v>
      </c>
      <c r="W1428" s="6">
        <v>302</v>
      </c>
      <c r="X1428" s="6" t="s">
        <v>3011</v>
      </c>
      <c r="Y1428" s="6">
        <v>838</v>
      </c>
      <c r="Z1428" s="6" t="s">
        <v>2990</v>
      </c>
      <c r="AA1428" s="6">
        <v>0</v>
      </c>
      <c r="AB1428" s="6">
        <v>749</v>
      </c>
      <c r="AC1428" s="6">
        <v>1587</v>
      </c>
      <c r="AD1428">
        <v>1587</v>
      </c>
      <c r="AE1428">
        <v>0</v>
      </c>
      <c r="AF1428">
        <v>1587</v>
      </c>
      <c r="AG1428" s="6">
        <v>0</v>
      </c>
      <c r="AH1428" s="6">
        <v>0</v>
      </c>
      <c r="AI1428">
        <v>2</v>
      </c>
      <c r="AJ1428">
        <v>0</v>
      </c>
      <c r="AK1428">
        <v>3</v>
      </c>
      <c r="AL1428">
        <v>1</v>
      </c>
      <c r="AM1428">
        <v>7</v>
      </c>
      <c r="AN1428">
        <v>1</v>
      </c>
      <c r="AO1428" t="s">
        <v>3003</v>
      </c>
      <c r="AP1428" t="s">
        <v>2992</v>
      </c>
      <c r="AQ1428" s="6">
        <v>1971</v>
      </c>
      <c r="AR1428" s="6" t="s">
        <v>2990</v>
      </c>
      <c r="AS1428" s="6">
        <v>2</v>
      </c>
      <c r="AT1428" s="6">
        <v>525</v>
      </c>
      <c r="AU1428" s="6" t="s">
        <v>2994</v>
      </c>
      <c r="AV1428">
        <v>0</v>
      </c>
      <c r="AW1428">
        <v>44</v>
      </c>
      <c r="AX1428">
        <v>0</v>
      </c>
      <c r="AY1428">
        <v>0</v>
      </c>
      <c r="AZ1428">
        <v>0</v>
      </c>
      <c r="BA1428">
        <v>0</v>
      </c>
      <c r="BB1428" t="s">
        <v>2995</v>
      </c>
      <c r="BC1428">
        <v>3</v>
      </c>
      <c r="BD1428">
        <v>2007</v>
      </c>
      <c r="BE1428" t="s">
        <v>2996</v>
      </c>
      <c r="BF1428" t="s">
        <v>2997</v>
      </c>
      <c r="BG1428">
        <v>167300</v>
      </c>
      <c r="BH1428" s="2">
        <v>6</v>
      </c>
      <c r="BI1428" s="2">
        <v>6</v>
      </c>
    </row>
    <row r="1429" spans="1:61" x14ac:dyDescent="0.25">
      <c r="A1429">
        <v>487</v>
      </c>
      <c r="B1429" t="s">
        <v>1440</v>
      </c>
      <c r="C1429" s="6">
        <v>61</v>
      </c>
      <c r="D1429">
        <v>9734</v>
      </c>
      <c r="E1429" t="s">
        <v>2985</v>
      </c>
      <c r="F1429" t="s">
        <v>3036</v>
      </c>
      <c r="G1429" t="s">
        <v>9</v>
      </c>
      <c r="H1429" t="s">
        <v>3041</v>
      </c>
      <c r="I1429">
        <v>7</v>
      </c>
      <c r="J1429">
        <v>5</v>
      </c>
      <c r="K1429" t="str" cm="1">
        <f t="array" ref="K1429">_xlfn.IFS(AND(I1429&gt;=1, I1429&lt;=2), "Bad", AND(I1429&gt;=3, I1429&lt;=4), "Somewhat Decent", AND(I1429&gt;=5, I1429&lt;=6), "Good", AND(I1429&gt;=7, I1429&lt;=8), "Very Good", AND(I1429&gt;=9, I1429&lt;=10), "Excellent")</f>
        <v>Very Good</v>
      </c>
      <c r="L1429">
        <f t="shared" si="227"/>
        <v>0</v>
      </c>
      <c r="M1429">
        <f t="shared" si="228"/>
        <v>0</v>
      </c>
      <c r="N1429">
        <f t="shared" si="229"/>
        <v>0</v>
      </c>
      <c r="O1429">
        <f t="shared" si="230"/>
        <v>1</v>
      </c>
      <c r="P1429">
        <f t="shared" si="231"/>
        <v>0</v>
      </c>
      <c r="Q1429" s="10" t="e">
        <f t="shared" si="234"/>
        <v>#N/A</v>
      </c>
      <c r="R1429">
        <v>2004</v>
      </c>
      <c r="S1429" t="str">
        <f t="shared" si="232"/>
        <v>No</v>
      </c>
      <c r="T1429">
        <f t="shared" si="233"/>
        <v>0</v>
      </c>
      <c r="U1429" s="11">
        <v>2004</v>
      </c>
      <c r="V1429" s="6" t="s">
        <v>2998</v>
      </c>
      <c r="W1429" s="6">
        <v>0</v>
      </c>
      <c r="X1429" s="6" t="s">
        <v>2989</v>
      </c>
      <c r="Y1429" s="6">
        <v>241</v>
      </c>
      <c r="Z1429" s="6" t="s">
        <v>3009</v>
      </c>
      <c r="AA1429" s="6">
        <v>113</v>
      </c>
      <c r="AB1429" s="6">
        <v>30</v>
      </c>
      <c r="AC1429" s="6">
        <v>384</v>
      </c>
      <c r="AD1429">
        <v>744</v>
      </c>
      <c r="AE1429">
        <v>630</v>
      </c>
      <c r="AF1429">
        <v>1374</v>
      </c>
      <c r="AG1429" s="6">
        <v>0</v>
      </c>
      <c r="AH1429" s="6">
        <v>0</v>
      </c>
      <c r="AI1429">
        <v>2</v>
      </c>
      <c r="AJ1429">
        <v>1</v>
      </c>
      <c r="AK1429">
        <v>3</v>
      </c>
      <c r="AL1429">
        <v>1</v>
      </c>
      <c r="AM1429">
        <v>7</v>
      </c>
      <c r="AN1429">
        <v>0</v>
      </c>
      <c r="AO1429" t="s">
        <v>2995</v>
      </c>
      <c r="AP1429" t="s">
        <v>3010</v>
      </c>
      <c r="AQ1429" s="6">
        <v>2004</v>
      </c>
      <c r="AR1429" s="6" t="s">
        <v>2993</v>
      </c>
      <c r="AS1429" s="6">
        <v>2</v>
      </c>
      <c r="AT1429" s="6">
        <v>400</v>
      </c>
      <c r="AU1429" s="6" t="s">
        <v>2994</v>
      </c>
      <c r="AV1429">
        <v>0</v>
      </c>
      <c r="AW1429">
        <v>0</v>
      </c>
      <c r="AX1429">
        <v>0</v>
      </c>
      <c r="AY1429">
        <v>0</v>
      </c>
      <c r="AZ1429">
        <v>0</v>
      </c>
      <c r="BA1429">
        <v>0</v>
      </c>
      <c r="BB1429" t="s">
        <v>2995</v>
      </c>
      <c r="BC1429">
        <v>5</v>
      </c>
      <c r="BD1429">
        <v>2009</v>
      </c>
      <c r="BE1429" t="s">
        <v>2996</v>
      </c>
      <c r="BF1429" t="s">
        <v>2997</v>
      </c>
      <c r="BG1429">
        <v>167000</v>
      </c>
      <c r="BH1429" s="2">
        <v>6</v>
      </c>
      <c r="BI1429" s="2">
        <v>6</v>
      </c>
    </row>
    <row r="1430" spans="1:61" x14ac:dyDescent="0.25">
      <c r="A1430">
        <v>606</v>
      </c>
      <c r="B1430" t="s">
        <v>1441</v>
      </c>
      <c r="C1430" s="6">
        <v>100</v>
      </c>
      <c r="D1430">
        <v>10004</v>
      </c>
      <c r="E1430" t="s">
        <v>2985</v>
      </c>
      <c r="F1430" t="s">
        <v>3016</v>
      </c>
      <c r="G1430" t="s">
        <v>9</v>
      </c>
      <c r="H1430" t="s">
        <v>3001</v>
      </c>
      <c r="I1430">
        <v>6</v>
      </c>
      <c r="J1430">
        <v>6</v>
      </c>
      <c r="K1430" t="str" cm="1">
        <f t="array" ref="K1430">_xlfn.IFS(AND(I1430&gt;=1, I1430&lt;=2), "Bad", AND(I1430&gt;=3, I1430&lt;=4), "Somewhat Decent", AND(I1430&gt;=5, I1430&lt;=6), "Good", AND(I1430&gt;=7, I1430&lt;=8), "Very Good", AND(I1430&gt;=9, I1430&lt;=10), "Excellent")</f>
        <v>Good</v>
      </c>
      <c r="L1430">
        <f t="shared" si="227"/>
        <v>0</v>
      </c>
      <c r="M1430">
        <f t="shared" si="228"/>
        <v>0</v>
      </c>
      <c r="N1430">
        <f t="shared" si="229"/>
        <v>1</v>
      </c>
      <c r="O1430">
        <f t="shared" si="230"/>
        <v>0</v>
      </c>
      <c r="P1430">
        <f t="shared" si="231"/>
        <v>0</v>
      </c>
      <c r="Q1430" s="10" t="e">
        <f t="shared" si="234"/>
        <v>#N/A</v>
      </c>
      <c r="R1430">
        <v>1964</v>
      </c>
      <c r="S1430" t="str">
        <f t="shared" si="232"/>
        <v>No</v>
      </c>
      <c r="T1430">
        <f t="shared" si="233"/>
        <v>0</v>
      </c>
      <c r="U1430" s="11">
        <v>1964</v>
      </c>
      <c r="V1430" s="6" t="s">
        <v>2988</v>
      </c>
      <c r="W1430" s="6">
        <v>180</v>
      </c>
      <c r="X1430" s="6" t="s">
        <v>3009</v>
      </c>
      <c r="Y1430" s="6">
        <v>196</v>
      </c>
      <c r="Z1430" s="6" t="s">
        <v>3011</v>
      </c>
      <c r="AA1430" s="6">
        <v>345</v>
      </c>
      <c r="AB1430" s="6">
        <v>975</v>
      </c>
      <c r="AC1430" s="6">
        <v>1516</v>
      </c>
      <c r="AD1430">
        <v>1516</v>
      </c>
      <c r="AE1430">
        <v>0</v>
      </c>
      <c r="AF1430">
        <v>1516</v>
      </c>
      <c r="AG1430" s="6">
        <v>0</v>
      </c>
      <c r="AH1430" s="6">
        <v>0</v>
      </c>
      <c r="AI1430">
        <v>1</v>
      </c>
      <c r="AJ1430">
        <v>1</v>
      </c>
      <c r="AK1430">
        <v>3</v>
      </c>
      <c r="AL1430">
        <v>1</v>
      </c>
      <c r="AM1430">
        <v>6</v>
      </c>
      <c r="AN1430">
        <v>0</v>
      </c>
      <c r="AO1430" t="s">
        <v>2995</v>
      </c>
      <c r="AP1430" t="s">
        <v>2992</v>
      </c>
      <c r="AQ1430" s="6">
        <v>1964</v>
      </c>
      <c r="AR1430" s="6" t="s">
        <v>3008</v>
      </c>
      <c r="AS1430" s="6">
        <v>2</v>
      </c>
      <c r="AT1430" s="6">
        <v>472</v>
      </c>
      <c r="AU1430" s="6" t="s">
        <v>2994</v>
      </c>
      <c r="AV1430">
        <v>0</v>
      </c>
      <c r="AW1430">
        <v>0</v>
      </c>
      <c r="AX1430">
        <v>0</v>
      </c>
      <c r="AY1430">
        <v>0</v>
      </c>
      <c r="AZ1430">
        <v>152</v>
      </c>
      <c r="BA1430">
        <v>0</v>
      </c>
      <c r="BB1430" t="s">
        <v>2995</v>
      </c>
      <c r="BC1430">
        <v>2</v>
      </c>
      <c r="BD1430">
        <v>2009</v>
      </c>
      <c r="BE1430" t="s">
        <v>2996</v>
      </c>
      <c r="BF1430" t="s">
        <v>2997</v>
      </c>
      <c r="BG1430">
        <v>167000</v>
      </c>
      <c r="BH1430" s="2">
        <v>6</v>
      </c>
      <c r="BI1430" s="2">
        <v>6</v>
      </c>
    </row>
    <row r="1431" spans="1:61" x14ac:dyDescent="0.25">
      <c r="A1431">
        <v>619</v>
      </c>
      <c r="B1431" t="s">
        <v>1442</v>
      </c>
      <c r="C1431" s="6">
        <v>80</v>
      </c>
      <c r="D1431">
        <v>9600</v>
      </c>
      <c r="E1431" t="s">
        <v>2985</v>
      </c>
      <c r="F1431" t="s">
        <v>3016</v>
      </c>
      <c r="G1431" t="s">
        <v>9</v>
      </c>
      <c r="H1431" t="s">
        <v>3001</v>
      </c>
      <c r="I1431">
        <v>6</v>
      </c>
      <c r="J1431">
        <v>5</v>
      </c>
      <c r="K1431" t="str" cm="1">
        <f t="array" ref="K1431">_xlfn.IFS(AND(I1431&gt;=1, I1431&lt;=2), "Bad", AND(I1431&gt;=3, I1431&lt;=4), "Somewhat Decent", AND(I1431&gt;=5, I1431&lt;=6), "Good", AND(I1431&gt;=7, I1431&lt;=8), "Very Good", AND(I1431&gt;=9, I1431&lt;=10), "Excellent")</f>
        <v>Good</v>
      </c>
      <c r="L1431">
        <f t="shared" si="227"/>
        <v>0</v>
      </c>
      <c r="M1431">
        <f t="shared" si="228"/>
        <v>0</v>
      </c>
      <c r="N1431">
        <f t="shared" si="229"/>
        <v>1</v>
      </c>
      <c r="O1431">
        <f t="shared" si="230"/>
        <v>0</v>
      </c>
      <c r="P1431">
        <f t="shared" si="231"/>
        <v>0</v>
      </c>
      <c r="Q1431" s="10" t="e">
        <f t="shared" si="234"/>
        <v>#N/A</v>
      </c>
      <c r="R1431">
        <v>1953</v>
      </c>
      <c r="S1431" t="str">
        <f t="shared" si="232"/>
        <v>No</v>
      </c>
      <c r="T1431">
        <f t="shared" si="233"/>
        <v>0</v>
      </c>
      <c r="U1431" s="11">
        <v>1953</v>
      </c>
      <c r="V1431" s="6" t="s">
        <v>3002</v>
      </c>
      <c r="W1431" s="6">
        <v>238</v>
      </c>
      <c r="X1431" s="6" t="s">
        <v>2989</v>
      </c>
      <c r="Y1431" s="6">
        <v>1285</v>
      </c>
      <c r="Z1431" s="6" t="s">
        <v>2990</v>
      </c>
      <c r="AA1431" s="6">
        <v>0</v>
      </c>
      <c r="AB1431" s="6">
        <v>131</v>
      </c>
      <c r="AC1431" s="6">
        <v>1416</v>
      </c>
      <c r="AD1431">
        <v>1644</v>
      </c>
      <c r="AE1431">
        <v>0</v>
      </c>
      <c r="AF1431">
        <v>1644</v>
      </c>
      <c r="AG1431" s="6">
        <v>1</v>
      </c>
      <c r="AH1431" s="6">
        <v>0</v>
      </c>
      <c r="AI1431">
        <v>1</v>
      </c>
      <c r="AJ1431">
        <v>0</v>
      </c>
      <c r="AK1431">
        <v>3</v>
      </c>
      <c r="AL1431">
        <v>1</v>
      </c>
      <c r="AM1431">
        <v>7</v>
      </c>
      <c r="AN1431">
        <v>2</v>
      </c>
      <c r="AO1431" t="s">
        <v>3003</v>
      </c>
      <c r="AP1431" t="s">
        <v>2992</v>
      </c>
      <c r="AQ1431" s="6">
        <v>1953</v>
      </c>
      <c r="AR1431" s="6" t="s">
        <v>2993</v>
      </c>
      <c r="AS1431" s="6">
        <v>2</v>
      </c>
      <c r="AT1431" s="6">
        <v>418</v>
      </c>
      <c r="AU1431" s="6" t="s">
        <v>2994</v>
      </c>
      <c r="AV1431">
        <v>110</v>
      </c>
      <c r="AW1431">
        <v>0</v>
      </c>
      <c r="AX1431">
        <v>0</v>
      </c>
      <c r="AY1431">
        <v>0</v>
      </c>
      <c r="AZ1431">
        <v>0</v>
      </c>
      <c r="BA1431">
        <v>0</v>
      </c>
      <c r="BB1431" t="s">
        <v>2995</v>
      </c>
      <c r="BC1431">
        <v>10</v>
      </c>
      <c r="BD1431">
        <v>2009</v>
      </c>
      <c r="BE1431" t="s">
        <v>2996</v>
      </c>
      <c r="BF1431" t="s">
        <v>2997</v>
      </c>
      <c r="BG1431">
        <v>167000</v>
      </c>
      <c r="BH1431" s="2">
        <v>6</v>
      </c>
      <c r="BI1431" s="2">
        <v>6</v>
      </c>
    </row>
    <row r="1432" spans="1:61" x14ac:dyDescent="0.25">
      <c r="A1432">
        <v>886</v>
      </c>
      <c r="B1432" t="s">
        <v>1443</v>
      </c>
      <c r="C1432" s="6">
        <v>75</v>
      </c>
      <c r="D1432">
        <v>9937</v>
      </c>
      <c r="E1432" t="s">
        <v>2985</v>
      </c>
      <c r="F1432" t="s">
        <v>3026</v>
      </c>
      <c r="G1432" t="s">
        <v>9</v>
      </c>
      <c r="H1432" t="s">
        <v>3001</v>
      </c>
      <c r="I1432">
        <v>5</v>
      </c>
      <c r="J1432">
        <v>7</v>
      </c>
      <c r="K1432" t="str" cm="1">
        <f t="array" ref="K1432">_xlfn.IFS(AND(I1432&gt;=1, I1432&lt;=2), "Bad", AND(I1432&gt;=3, I1432&lt;=4), "Somewhat Decent", AND(I1432&gt;=5, I1432&lt;=6), "Good", AND(I1432&gt;=7, I1432&lt;=8), "Very Good", AND(I1432&gt;=9, I1432&lt;=10), "Excellent")</f>
        <v>Good</v>
      </c>
      <c r="L1432">
        <f t="shared" si="227"/>
        <v>0</v>
      </c>
      <c r="M1432">
        <f t="shared" si="228"/>
        <v>0</v>
      </c>
      <c r="N1432">
        <f t="shared" si="229"/>
        <v>1</v>
      </c>
      <c r="O1432">
        <f t="shared" si="230"/>
        <v>0</v>
      </c>
      <c r="P1432">
        <f t="shared" si="231"/>
        <v>0</v>
      </c>
      <c r="Q1432" s="10">
        <f t="shared" si="234"/>
        <v>25</v>
      </c>
      <c r="R1432">
        <v>1964</v>
      </c>
      <c r="S1432" t="str">
        <f t="shared" si="232"/>
        <v>Yes</v>
      </c>
      <c r="T1432">
        <f t="shared" si="233"/>
        <v>1</v>
      </c>
      <c r="U1432" s="11">
        <v>1999</v>
      </c>
      <c r="V1432" s="6" t="s">
        <v>2998</v>
      </c>
      <c r="W1432" s="6">
        <v>0</v>
      </c>
      <c r="X1432" s="6" t="s">
        <v>3011</v>
      </c>
      <c r="Y1432" s="6">
        <v>637</v>
      </c>
      <c r="Z1432" s="6" t="s">
        <v>2990</v>
      </c>
      <c r="AA1432" s="6">
        <v>0</v>
      </c>
      <c r="AB1432" s="6">
        <v>849</v>
      </c>
      <c r="AC1432" s="6">
        <v>1486</v>
      </c>
      <c r="AD1432">
        <v>1486</v>
      </c>
      <c r="AE1432">
        <v>0</v>
      </c>
      <c r="AF1432">
        <v>1486</v>
      </c>
      <c r="AG1432" s="6">
        <v>1</v>
      </c>
      <c r="AH1432" s="6">
        <v>0</v>
      </c>
      <c r="AI1432">
        <v>1</v>
      </c>
      <c r="AJ1432">
        <v>0</v>
      </c>
      <c r="AK1432">
        <v>3</v>
      </c>
      <c r="AL1432">
        <v>1</v>
      </c>
      <c r="AM1432">
        <v>7</v>
      </c>
      <c r="AN1432">
        <v>0</v>
      </c>
      <c r="AO1432" t="s">
        <v>2995</v>
      </c>
      <c r="AP1432" t="s">
        <v>3015</v>
      </c>
      <c r="AQ1432" s="6">
        <v>1968</v>
      </c>
      <c r="AR1432" s="6" t="s">
        <v>2993</v>
      </c>
      <c r="AS1432" s="6">
        <v>2</v>
      </c>
      <c r="AT1432" s="6">
        <v>480</v>
      </c>
      <c r="AU1432" s="6" t="s">
        <v>2994</v>
      </c>
      <c r="AV1432">
        <v>0</v>
      </c>
      <c r="AW1432">
        <v>0</v>
      </c>
      <c r="AX1432">
        <v>0</v>
      </c>
      <c r="AY1432">
        <v>0</v>
      </c>
      <c r="AZ1432">
        <v>0</v>
      </c>
      <c r="BA1432">
        <v>0</v>
      </c>
      <c r="BB1432" t="s">
        <v>2995</v>
      </c>
      <c r="BC1432">
        <v>3</v>
      </c>
      <c r="BD1432">
        <v>2009</v>
      </c>
      <c r="BE1432" t="s">
        <v>2996</v>
      </c>
      <c r="BF1432" t="s">
        <v>2997</v>
      </c>
      <c r="BG1432">
        <v>167000</v>
      </c>
      <c r="BH1432" s="2">
        <v>6</v>
      </c>
      <c r="BI1432" s="2">
        <v>6</v>
      </c>
    </row>
    <row r="1433" spans="1:61" x14ac:dyDescent="0.25">
      <c r="A1433">
        <v>1613</v>
      </c>
      <c r="B1433" t="s">
        <v>1444</v>
      </c>
      <c r="C1433" s="6">
        <v>85</v>
      </c>
      <c r="D1433">
        <v>10628</v>
      </c>
      <c r="E1433" t="s">
        <v>2985</v>
      </c>
      <c r="F1433" t="s">
        <v>3016</v>
      </c>
      <c r="G1433" t="s">
        <v>9</v>
      </c>
      <c r="H1433" t="s">
        <v>3001</v>
      </c>
      <c r="I1433">
        <v>7</v>
      </c>
      <c r="J1433">
        <v>5</v>
      </c>
      <c r="K1433" t="str" cm="1">
        <f t="array" ref="K1433">_xlfn.IFS(AND(I1433&gt;=1, I1433&lt;=2), "Bad", AND(I1433&gt;=3, I1433&lt;=4), "Somewhat Decent", AND(I1433&gt;=5, I1433&lt;=6), "Good", AND(I1433&gt;=7, I1433&lt;=8), "Very Good", AND(I1433&gt;=9, I1433&lt;=10), "Excellent")</f>
        <v>Very Good</v>
      </c>
      <c r="L1433">
        <f t="shared" si="227"/>
        <v>0</v>
      </c>
      <c r="M1433">
        <f t="shared" si="228"/>
        <v>0</v>
      </c>
      <c r="N1433">
        <f t="shared" si="229"/>
        <v>0</v>
      </c>
      <c r="O1433">
        <f t="shared" si="230"/>
        <v>1</v>
      </c>
      <c r="P1433">
        <f t="shared" si="231"/>
        <v>0</v>
      </c>
      <c r="Q1433" s="10" t="e">
        <f t="shared" si="234"/>
        <v>#N/A</v>
      </c>
      <c r="R1433">
        <v>1970</v>
      </c>
      <c r="S1433" t="str">
        <f t="shared" si="232"/>
        <v>No</v>
      </c>
      <c r="T1433">
        <f t="shared" si="233"/>
        <v>0</v>
      </c>
      <c r="U1433" s="11">
        <v>1970</v>
      </c>
      <c r="V1433" s="6" t="s">
        <v>2998</v>
      </c>
      <c r="W1433" s="6">
        <v>0</v>
      </c>
      <c r="X1433" s="6" t="s">
        <v>2989</v>
      </c>
      <c r="Y1433" s="6">
        <v>778</v>
      </c>
      <c r="Z1433" s="6" t="s">
        <v>2990</v>
      </c>
      <c r="AA1433" s="6">
        <v>0</v>
      </c>
      <c r="AB1433" s="6">
        <v>499</v>
      </c>
      <c r="AC1433" s="6">
        <v>1277</v>
      </c>
      <c r="AD1433">
        <v>1277</v>
      </c>
      <c r="AE1433">
        <v>0</v>
      </c>
      <c r="AF1433">
        <v>1277</v>
      </c>
      <c r="AG1433" s="6">
        <v>1</v>
      </c>
      <c r="AH1433" s="6">
        <v>0</v>
      </c>
      <c r="AI1433">
        <v>1</v>
      </c>
      <c r="AJ1433">
        <v>0</v>
      </c>
      <c r="AK1433">
        <v>2</v>
      </c>
      <c r="AL1433">
        <v>1</v>
      </c>
      <c r="AM1433">
        <v>5</v>
      </c>
      <c r="AN1433">
        <v>1</v>
      </c>
      <c r="AO1433" t="s">
        <v>3046</v>
      </c>
      <c r="AP1433" t="s">
        <v>2992</v>
      </c>
      <c r="AQ1433" s="6">
        <v>1970</v>
      </c>
      <c r="AR1433" s="6" t="s">
        <v>2990</v>
      </c>
      <c r="AS1433" s="6">
        <v>2</v>
      </c>
      <c r="AT1433" s="6">
        <v>526</v>
      </c>
      <c r="AU1433" s="6" t="s">
        <v>2994</v>
      </c>
      <c r="AV1433">
        <v>0</v>
      </c>
      <c r="AW1433">
        <v>0</v>
      </c>
      <c r="AX1433">
        <v>0</v>
      </c>
      <c r="AY1433">
        <v>0</v>
      </c>
      <c r="AZ1433">
        <v>176</v>
      </c>
      <c r="BA1433">
        <v>0</v>
      </c>
      <c r="BB1433" t="s">
        <v>2995</v>
      </c>
      <c r="BC1433">
        <v>4</v>
      </c>
      <c r="BD1433">
        <v>2007</v>
      </c>
      <c r="BE1433" t="s">
        <v>2996</v>
      </c>
      <c r="BF1433" t="s">
        <v>2997</v>
      </c>
      <c r="BG1433">
        <v>167000</v>
      </c>
      <c r="BH1433" s="2">
        <v>6</v>
      </c>
      <c r="BI1433" s="2">
        <v>6</v>
      </c>
    </row>
    <row r="1434" spans="1:61" x14ac:dyDescent="0.25">
      <c r="A1434">
        <v>2167</v>
      </c>
      <c r="B1434" t="s">
        <v>1445</v>
      </c>
      <c r="C1434" s="6">
        <v>64</v>
      </c>
      <c r="D1434">
        <v>9045</v>
      </c>
      <c r="E1434" t="s">
        <v>2985</v>
      </c>
      <c r="F1434" t="s">
        <v>3012</v>
      </c>
      <c r="G1434" t="s">
        <v>9</v>
      </c>
      <c r="H1434" t="s">
        <v>2987</v>
      </c>
      <c r="I1434">
        <v>5</v>
      </c>
      <c r="J1434">
        <v>5</v>
      </c>
      <c r="K1434" t="str" cm="1">
        <f t="array" ref="K1434">_xlfn.IFS(AND(I1434&gt;=1, I1434&lt;=2), "Bad", AND(I1434&gt;=3, I1434&lt;=4), "Somewhat Decent", AND(I1434&gt;=5, I1434&lt;=6), "Good", AND(I1434&gt;=7, I1434&lt;=8), "Very Good", AND(I1434&gt;=9, I1434&lt;=10), "Excellent")</f>
        <v>Good</v>
      </c>
      <c r="L1434">
        <f t="shared" si="227"/>
        <v>0</v>
      </c>
      <c r="M1434">
        <f t="shared" si="228"/>
        <v>0</v>
      </c>
      <c r="N1434">
        <f t="shared" si="229"/>
        <v>1</v>
      </c>
      <c r="O1434">
        <f t="shared" si="230"/>
        <v>0</v>
      </c>
      <c r="P1434">
        <f t="shared" si="231"/>
        <v>0</v>
      </c>
      <c r="Q1434" s="10" t="e">
        <f t="shared" si="234"/>
        <v>#N/A</v>
      </c>
      <c r="R1434">
        <v>2005</v>
      </c>
      <c r="S1434" t="str">
        <f t="shared" si="232"/>
        <v>No</v>
      </c>
      <c r="T1434">
        <f t="shared" si="233"/>
        <v>0</v>
      </c>
      <c r="U1434" s="11">
        <v>2005</v>
      </c>
      <c r="V1434" s="6" t="s">
        <v>2998</v>
      </c>
      <c r="W1434" s="6">
        <v>0</v>
      </c>
      <c r="X1434" s="6" t="s">
        <v>2990</v>
      </c>
      <c r="Y1434" s="6">
        <v>0</v>
      </c>
      <c r="Z1434" s="6" t="s">
        <v>2990</v>
      </c>
      <c r="AA1434" s="6">
        <v>0</v>
      </c>
      <c r="AB1434" s="6">
        <v>768</v>
      </c>
      <c r="AC1434" s="6">
        <v>768</v>
      </c>
      <c r="AD1434">
        <v>768</v>
      </c>
      <c r="AE1434">
        <v>768</v>
      </c>
      <c r="AF1434">
        <v>1536</v>
      </c>
      <c r="AG1434" s="6">
        <v>0</v>
      </c>
      <c r="AH1434" s="6">
        <v>0</v>
      </c>
      <c r="AI1434">
        <v>2</v>
      </c>
      <c r="AJ1434">
        <v>1</v>
      </c>
      <c r="AK1434">
        <v>3</v>
      </c>
      <c r="AL1434">
        <v>1</v>
      </c>
      <c r="AM1434">
        <v>6</v>
      </c>
      <c r="AN1434">
        <v>0</v>
      </c>
      <c r="AO1434" t="s">
        <v>2995</v>
      </c>
      <c r="AP1434" t="s">
        <v>2992</v>
      </c>
      <c r="AQ1434" s="6">
        <v>2005</v>
      </c>
      <c r="AR1434" s="6" t="s">
        <v>2993</v>
      </c>
      <c r="AS1434" s="6">
        <v>2</v>
      </c>
      <c r="AT1434" s="6">
        <v>400</v>
      </c>
      <c r="AU1434" s="6" t="s">
        <v>2994</v>
      </c>
      <c r="AV1434">
        <v>0</v>
      </c>
      <c r="AW1434">
        <v>40</v>
      </c>
      <c r="AX1434">
        <v>0</v>
      </c>
      <c r="AY1434">
        <v>0</v>
      </c>
      <c r="AZ1434">
        <v>0</v>
      </c>
      <c r="BA1434">
        <v>0</v>
      </c>
      <c r="BB1434" t="s">
        <v>2995</v>
      </c>
      <c r="BC1434">
        <v>6</v>
      </c>
      <c r="BD1434">
        <v>2007</v>
      </c>
      <c r="BE1434" t="s">
        <v>2996</v>
      </c>
      <c r="BF1434" t="s">
        <v>2997</v>
      </c>
      <c r="BG1434">
        <v>167000</v>
      </c>
      <c r="BH1434" s="2">
        <v>6</v>
      </c>
      <c r="BI1434" s="2">
        <v>6</v>
      </c>
    </row>
    <row r="1435" spans="1:61" x14ac:dyDescent="0.25">
      <c r="A1435">
        <v>2547</v>
      </c>
      <c r="B1435" t="s">
        <v>1446</v>
      </c>
      <c r="C1435" s="6">
        <v>69.22</v>
      </c>
      <c r="D1435">
        <v>10368</v>
      </c>
      <c r="E1435" t="s">
        <v>2985</v>
      </c>
      <c r="F1435" t="s">
        <v>3016</v>
      </c>
      <c r="G1435" t="s">
        <v>9</v>
      </c>
      <c r="H1435" t="s">
        <v>3001</v>
      </c>
      <c r="I1435">
        <v>6</v>
      </c>
      <c r="J1435">
        <v>6</v>
      </c>
      <c r="K1435" t="str" cm="1">
        <f t="array" ref="K1435">_xlfn.IFS(AND(I1435&gt;=1, I1435&lt;=2), "Bad", AND(I1435&gt;=3, I1435&lt;=4), "Somewhat Decent", AND(I1435&gt;=5, I1435&lt;=6), "Good", AND(I1435&gt;=7, I1435&lt;=8), "Very Good", AND(I1435&gt;=9, I1435&lt;=10), "Excellent")</f>
        <v>Good</v>
      </c>
      <c r="L1435">
        <f t="shared" si="227"/>
        <v>0</v>
      </c>
      <c r="M1435">
        <f t="shared" si="228"/>
        <v>0</v>
      </c>
      <c r="N1435">
        <f t="shared" si="229"/>
        <v>1</v>
      </c>
      <c r="O1435">
        <f t="shared" si="230"/>
        <v>0</v>
      </c>
      <c r="P1435">
        <f t="shared" si="231"/>
        <v>0</v>
      </c>
      <c r="Q1435" s="10" t="e">
        <f t="shared" si="234"/>
        <v>#N/A</v>
      </c>
      <c r="R1435">
        <v>1964</v>
      </c>
      <c r="S1435" t="str">
        <f t="shared" si="232"/>
        <v>No</v>
      </c>
      <c r="T1435">
        <f t="shared" si="233"/>
        <v>0</v>
      </c>
      <c r="U1435" s="11">
        <v>1964</v>
      </c>
      <c r="V1435" s="6" t="s">
        <v>2988</v>
      </c>
      <c r="W1435" s="6">
        <v>112</v>
      </c>
      <c r="X1435" s="6" t="s">
        <v>3007</v>
      </c>
      <c r="Y1435" s="6">
        <v>260</v>
      </c>
      <c r="Z1435" s="6" t="s">
        <v>3030</v>
      </c>
      <c r="AA1435" s="6">
        <v>748</v>
      </c>
      <c r="AB1435" s="6">
        <v>0</v>
      </c>
      <c r="AC1435" s="6">
        <v>1008</v>
      </c>
      <c r="AD1435">
        <v>1488</v>
      </c>
      <c r="AE1435">
        <v>0</v>
      </c>
      <c r="AF1435">
        <v>1488</v>
      </c>
      <c r="AG1435" s="6">
        <v>1</v>
      </c>
      <c r="AH1435" s="6">
        <v>0</v>
      </c>
      <c r="AI1435">
        <v>1</v>
      </c>
      <c r="AJ1435">
        <v>1</v>
      </c>
      <c r="AK1435">
        <v>3</v>
      </c>
      <c r="AL1435">
        <v>1</v>
      </c>
      <c r="AM1435">
        <v>7</v>
      </c>
      <c r="AN1435">
        <v>1</v>
      </c>
      <c r="AO1435" t="s">
        <v>3003</v>
      </c>
      <c r="AP1435" t="s">
        <v>2992</v>
      </c>
      <c r="AQ1435" s="6">
        <v>1964</v>
      </c>
      <c r="AR1435" s="6" t="s">
        <v>2993</v>
      </c>
      <c r="AS1435" s="6">
        <v>2</v>
      </c>
      <c r="AT1435" s="6">
        <v>430</v>
      </c>
      <c r="AU1435" s="6" t="s">
        <v>2994</v>
      </c>
      <c r="AV1435">
        <v>154</v>
      </c>
      <c r="AW1435">
        <v>60</v>
      </c>
      <c r="AX1435">
        <v>0</v>
      </c>
      <c r="AY1435">
        <v>0</v>
      </c>
      <c r="AZ1435">
        <v>0</v>
      </c>
      <c r="BA1435">
        <v>0</v>
      </c>
      <c r="BB1435" t="s">
        <v>2995</v>
      </c>
      <c r="BC1435">
        <v>4</v>
      </c>
      <c r="BD1435">
        <v>2006</v>
      </c>
      <c r="BE1435" t="s">
        <v>2996</v>
      </c>
      <c r="BF1435" t="s">
        <v>2997</v>
      </c>
      <c r="BG1435">
        <v>167000</v>
      </c>
      <c r="BH1435" s="2">
        <v>6</v>
      </c>
      <c r="BI1435" s="2">
        <v>6</v>
      </c>
    </row>
    <row r="1436" spans="1:61" x14ac:dyDescent="0.25">
      <c r="A1436">
        <v>2591</v>
      </c>
      <c r="B1436" t="s">
        <v>1447</v>
      </c>
      <c r="C1436" s="6">
        <v>118</v>
      </c>
      <c r="D1436">
        <v>21299</v>
      </c>
      <c r="E1436" t="s">
        <v>2985</v>
      </c>
      <c r="F1436" t="s">
        <v>3016</v>
      </c>
      <c r="G1436" t="s">
        <v>9</v>
      </c>
      <c r="H1436" t="s">
        <v>3001</v>
      </c>
      <c r="I1436">
        <v>7</v>
      </c>
      <c r="J1436">
        <v>5</v>
      </c>
      <c r="K1436" t="str" cm="1">
        <f t="array" ref="K1436">_xlfn.IFS(AND(I1436&gt;=1, I1436&lt;=2), "Bad", AND(I1436&gt;=3, I1436&lt;=4), "Somewhat Decent", AND(I1436&gt;=5, I1436&lt;=6), "Good", AND(I1436&gt;=7, I1436&lt;=8), "Very Good", AND(I1436&gt;=9, I1436&lt;=10), "Excellent")</f>
        <v>Very Good</v>
      </c>
      <c r="L1436">
        <f t="shared" si="227"/>
        <v>0</v>
      </c>
      <c r="M1436">
        <f t="shared" si="228"/>
        <v>0</v>
      </c>
      <c r="N1436">
        <f t="shared" si="229"/>
        <v>0</v>
      </c>
      <c r="O1436">
        <f t="shared" si="230"/>
        <v>1</v>
      </c>
      <c r="P1436">
        <f t="shared" si="231"/>
        <v>0</v>
      </c>
      <c r="Q1436" s="10">
        <f t="shared" si="234"/>
        <v>61</v>
      </c>
      <c r="R1436">
        <v>1941</v>
      </c>
      <c r="S1436" t="str">
        <f t="shared" si="232"/>
        <v>Yes</v>
      </c>
      <c r="T1436">
        <f t="shared" si="233"/>
        <v>1</v>
      </c>
      <c r="U1436" s="11">
        <v>1963</v>
      </c>
      <c r="V1436" s="6" t="s">
        <v>2998</v>
      </c>
      <c r="W1436" s="6">
        <v>0</v>
      </c>
      <c r="X1436" s="6" t="s">
        <v>2990</v>
      </c>
      <c r="Y1436" s="6">
        <v>0</v>
      </c>
      <c r="Z1436" s="6" t="s">
        <v>2990</v>
      </c>
      <c r="AA1436" s="6">
        <v>0</v>
      </c>
      <c r="AB1436" s="6">
        <v>929</v>
      </c>
      <c r="AC1436" s="6">
        <v>929</v>
      </c>
      <c r="AD1436">
        <v>2039</v>
      </c>
      <c r="AE1436">
        <v>0</v>
      </c>
      <c r="AF1436">
        <v>2039</v>
      </c>
      <c r="AG1436" s="6">
        <v>1</v>
      </c>
      <c r="AH1436" s="6">
        <v>0</v>
      </c>
      <c r="AI1436">
        <v>1</v>
      </c>
      <c r="AJ1436">
        <v>1</v>
      </c>
      <c r="AK1436">
        <v>3</v>
      </c>
      <c r="AL1436">
        <v>1</v>
      </c>
      <c r="AM1436">
        <v>7</v>
      </c>
      <c r="AN1436">
        <v>3</v>
      </c>
      <c r="AO1436" t="s">
        <v>3003</v>
      </c>
      <c r="AP1436" t="s">
        <v>3052</v>
      </c>
      <c r="AQ1436" s="6">
        <v>1941</v>
      </c>
      <c r="AR1436" s="6" t="s">
        <v>2990</v>
      </c>
      <c r="AS1436" s="6">
        <v>3</v>
      </c>
      <c r="AT1436" s="6">
        <v>791</v>
      </c>
      <c r="AU1436" s="6" t="s">
        <v>2994</v>
      </c>
      <c r="AV1436">
        <v>0</v>
      </c>
      <c r="AW1436">
        <v>0</v>
      </c>
      <c r="AX1436">
        <v>90</v>
      </c>
      <c r="AY1436">
        <v>0</v>
      </c>
      <c r="AZ1436">
        <v>0</v>
      </c>
      <c r="BA1436">
        <v>0</v>
      </c>
      <c r="BB1436" t="s">
        <v>2995</v>
      </c>
      <c r="BC1436">
        <v>12</v>
      </c>
      <c r="BD1436">
        <v>2006</v>
      </c>
      <c r="BE1436" t="s">
        <v>3019</v>
      </c>
      <c r="BF1436" t="s">
        <v>2999</v>
      </c>
      <c r="BG1436">
        <v>167000</v>
      </c>
      <c r="BH1436" s="2">
        <v>6</v>
      </c>
      <c r="BI1436" s="2">
        <v>6</v>
      </c>
    </row>
    <row r="1437" spans="1:61" x14ac:dyDescent="0.25">
      <c r="A1437">
        <v>2854</v>
      </c>
      <c r="B1437" t="s">
        <v>1448</v>
      </c>
      <c r="C1437" s="6">
        <v>54</v>
      </c>
      <c r="D1437">
        <v>9399</v>
      </c>
      <c r="E1437" t="s">
        <v>2985</v>
      </c>
      <c r="F1437" t="s">
        <v>3035</v>
      </c>
      <c r="G1437" t="s">
        <v>9</v>
      </c>
      <c r="H1437" t="s">
        <v>3027</v>
      </c>
      <c r="I1437">
        <v>7</v>
      </c>
      <c r="J1437">
        <v>8</v>
      </c>
      <c r="K1437" t="str" cm="1">
        <f t="array" ref="K1437">_xlfn.IFS(AND(I1437&gt;=1, I1437&lt;=2), "Bad", AND(I1437&gt;=3, I1437&lt;=4), "Somewhat Decent", AND(I1437&gt;=5, I1437&lt;=6), "Good", AND(I1437&gt;=7, I1437&lt;=8), "Very Good", AND(I1437&gt;=9, I1437&lt;=10), "Excellent")</f>
        <v>Very Good</v>
      </c>
      <c r="L1437">
        <f t="shared" si="227"/>
        <v>0</v>
      </c>
      <c r="M1437">
        <f t="shared" si="228"/>
        <v>0</v>
      </c>
      <c r="N1437">
        <f t="shared" si="229"/>
        <v>0</v>
      </c>
      <c r="O1437">
        <f t="shared" si="230"/>
        <v>1</v>
      </c>
      <c r="P1437">
        <f t="shared" si="231"/>
        <v>0</v>
      </c>
      <c r="Q1437" s="10">
        <f t="shared" si="234"/>
        <v>74</v>
      </c>
      <c r="R1437">
        <v>1919</v>
      </c>
      <c r="S1437" t="str">
        <f t="shared" si="232"/>
        <v>Yes</v>
      </c>
      <c r="T1437">
        <f t="shared" si="233"/>
        <v>1</v>
      </c>
      <c r="U1437" s="11">
        <v>1950</v>
      </c>
      <c r="V1437" s="6" t="s">
        <v>2998</v>
      </c>
      <c r="W1437" s="6">
        <v>0</v>
      </c>
      <c r="X1437" s="6" t="s">
        <v>2990</v>
      </c>
      <c r="Y1437" s="6">
        <v>0</v>
      </c>
      <c r="Z1437" s="6" t="s">
        <v>2990</v>
      </c>
      <c r="AA1437" s="6">
        <v>0</v>
      </c>
      <c r="AB1437" s="6">
        <v>818</v>
      </c>
      <c r="AC1437" s="6">
        <v>818</v>
      </c>
      <c r="AD1437">
        <v>818</v>
      </c>
      <c r="AE1437">
        <v>818</v>
      </c>
      <c r="AF1437">
        <v>1636</v>
      </c>
      <c r="AG1437" s="6">
        <v>0</v>
      </c>
      <c r="AH1437" s="6">
        <v>0</v>
      </c>
      <c r="AI1437">
        <v>1</v>
      </c>
      <c r="AJ1437">
        <v>1</v>
      </c>
      <c r="AK1437">
        <v>4</v>
      </c>
      <c r="AL1437">
        <v>1</v>
      </c>
      <c r="AM1437">
        <v>7</v>
      </c>
      <c r="AN1437">
        <v>1</v>
      </c>
      <c r="AO1437" t="s">
        <v>3003</v>
      </c>
      <c r="AP1437" t="s">
        <v>3015</v>
      </c>
      <c r="AQ1437" s="6">
        <v>1919</v>
      </c>
      <c r="AR1437" s="6" t="s">
        <v>2990</v>
      </c>
      <c r="AS1437" s="6">
        <v>1</v>
      </c>
      <c r="AT1437" s="6">
        <v>288</v>
      </c>
      <c r="AU1437" s="6" t="s">
        <v>2994</v>
      </c>
      <c r="AV1437">
        <v>0</v>
      </c>
      <c r="AW1437">
        <v>0</v>
      </c>
      <c r="AX1437">
        <v>212</v>
      </c>
      <c r="AY1437">
        <v>0</v>
      </c>
      <c r="AZ1437">
        <v>0</v>
      </c>
      <c r="BA1437">
        <v>0</v>
      </c>
      <c r="BB1437" t="s">
        <v>2995</v>
      </c>
      <c r="BC1437">
        <v>9</v>
      </c>
      <c r="BD1437">
        <v>2006</v>
      </c>
      <c r="BE1437" t="s">
        <v>2996</v>
      </c>
      <c r="BF1437" t="s">
        <v>2999</v>
      </c>
      <c r="BG1437">
        <v>167000</v>
      </c>
      <c r="BH1437" s="2">
        <v>6</v>
      </c>
      <c r="BI1437" s="2">
        <v>6</v>
      </c>
    </row>
    <row r="1438" spans="1:61" x14ac:dyDescent="0.25">
      <c r="A1438">
        <v>1241</v>
      </c>
      <c r="B1438" t="s">
        <v>1449</v>
      </c>
      <c r="C1438" s="6">
        <v>90</v>
      </c>
      <c r="D1438">
        <v>13200</v>
      </c>
      <c r="E1438" t="s">
        <v>2985</v>
      </c>
      <c r="F1438" t="s">
        <v>3016</v>
      </c>
      <c r="G1438" t="s">
        <v>9</v>
      </c>
      <c r="H1438" t="s">
        <v>3001</v>
      </c>
      <c r="I1438">
        <v>6</v>
      </c>
      <c r="J1438">
        <v>6</v>
      </c>
      <c r="K1438" t="str" cm="1">
        <f t="array" ref="K1438">_xlfn.IFS(AND(I1438&gt;=1, I1438&lt;=2), "Bad", AND(I1438&gt;=3, I1438&lt;=4), "Somewhat Decent", AND(I1438&gt;=5, I1438&lt;=6), "Good", AND(I1438&gt;=7, I1438&lt;=8), "Very Good", AND(I1438&gt;=9, I1438&lt;=10), "Excellent")</f>
        <v>Good</v>
      </c>
      <c r="L1438">
        <f t="shared" si="227"/>
        <v>0</v>
      </c>
      <c r="M1438">
        <f t="shared" si="228"/>
        <v>0</v>
      </c>
      <c r="N1438">
        <f t="shared" si="229"/>
        <v>1</v>
      </c>
      <c r="O1438">
        <f t="shared" si="230"/>
        <v>0</v>
      </c>
      <c r="P1438">
        <f t="shared" si="231"/>
        <v>0</v>
      </c>
      <c r="Q1438" s="10" t="e">
        <f t="shared" si="234"/>
        <v>#N/A</v>
      </c>
      <c r="R1438">
        <v>1958</v>
      </c>
      <c r="S1438" t="str">
        <f t="shared" si="232"/>
        <v>No</v>
      </c>
      <c r="T1438">
        <f t="shared" si="233"/>
        <v>0</v>
      </c>
      <c r="U1438" s="11">
        <v>1958</v>
      </c>
      <c r="V1438" s="6" t="s">
        <v>2988</v>
      </c>
      <c r="W1438" s="6">
        <v>187</v>
      </c>
      <c r="X1438" s="6" t="s">
        <v>3030</v>
      </c>
      <c r="Y1438" s="6">
        <v>958</v>
      </c>
      <c r="Z1438" s="6" t="s">
        <v>2990</v>
      </c>
      <c r="AA1438" s="6">
        <v>0</v>
      </c>
      <c r="AB1438" s="6">
        <v>437</v>
      </c>
      <c r="AC1438" s="6">
        <v>1395</v>
      </c>
      <c r="AD1438">
        <v>1570</v>
      </c>
      <c r="AE1438">
        <v>0</v>
      </c>
      <c r="AF1438">
        <v>1570</v>
      </c>
      <c r="AG1438" s="6">
        <v>1</v>
      </c>
      <c r="AH1438" s="6">
        <v>0</v>
      </c>
      <c r="AI1438">
        <v>1</v>
      </c>
      <c r="AJ1438">
        <v>0</v>
      </c>
      <c r="AK1438">
        <v>3</v>
      </c>
      <c r="AL1438">
        <v>1</v>
      </c>
      <c r="AM1438">
        <v>5</v>
      </c>
      <c r="AN1438">
        <v>1</v>
      </c>
      <c r="AO1438" t="s">
        <v>2994</v>
      </c>
      <c r="AP1438" t="s">
        <v>2992</v>
      </c>
      <c r="AQ1438" s="6">
        <v>1958</v>
      </c>
      <c r="AR1438" s="6" t="s">
        <v>3008</v>
      </c>
      <c r="AS1438" s="6">
        <v>2</v>
      </c>
      <c r="AT1438" s="6">
        <v>441</v>
      </c>
      <c r="AU1438" s="6" t="s">
        <v>2994</v>
      </c>
      <c r="AV1438">
        <v>490</v>
      </c>
      <c r="AW1438">
        <v>0</v>
      </c>
      <c r="AX1438">
        <v>0</v>
      </c>
      <c r="AY1438">
        <v>0</v>
      </c>
      <c r="AZ1438">
        <v>0</v>
      </c>
      <c r="BA1438">
        <v>0</v>
      </c>
      <c r="BB1438" t="s">
        <v>2995</v>
      </c>
      <c r="BC1438">
        <v>5</v>
      </c>
      <c r="BD1438">
        <v>2008</v>
      </c>
      <c r="BE1438" t="s">
        <v>2996</v>
      </c>
      <c r="BF1438" t="s">
        <v>2997</v>
      </c>
      <c r="BG1438">
        <v>166800</v>
      </c>
      <c r="BH1438" s="2">
        <v>6</v>
      </c>
      <c r="BI1438" s="2">
        <v>6</v>
      </c>
    </row>
    <row r="1439" spans="1:61" x14ac:dyDescent="0.25">
      <c r="A1439">
        <v>326</v>
      </c>
      <c r="B1439" t="s">
        <v>1450</v>
      </c>
      <c r="C1439" s="6">
        <v>69.22</v>
      </c>
      <c r="D1439">
        <v>11875</v>
      </c>
      <c r="E1439" t="s">
        <v>2985</v>
      </c>
      <c r="F1439" t="s">
        <v>3050</v>
      </c>
      <c r="G1439" t="s">
        <v>9</v>
      </c>
      <c r="H1439" t="s">
        <v>3001</v>
      </c>
      <c r="I1439">
        <v>5</v>
      </c>
      <c r="J1439">
        <v>5</v>
      </c>
      <c r="K1439" t="str" cm="1">
        <f t="array" ref="K1439">_xlfn.IFS(AND(I1439&gt;=1, I1439&lt;=2), "Bad", AND(I1439&gt;=3, I1439&lt;=4), "Somewhat Decent", AND(I1439&gt;=5, I1439&lt;=6), "Good", AND(I1439&gt;=7, I1439&lt;=8), "Very Good", AND(I1439&gt;=9, I1439&lt;=10), "Excellent")</f>
        <v>Good</v>
      </c>
      <c r="L1439">
        <f t="shared" si="227"/>
        <v>0</v>
      </c>
      <c r="M1439">
        <f t="shared" si="228"/>
        <v>0</v>
      </c>
      <c r="N1439">
        <f t="shared" si="229"/>
        <v>1</v>
      </c>
      <c r="O1439">
        <f t="shared" si="230"/>
        <v>0</v>
      </c>
      <c r="P1439">
        <f t="shared" si="231"/>
        <v>0</v>
      </c>
      <c r="Q1439" s="10" t="e">
        <f t="shared" si="234"/>
        <v>#N/A</v>
      </c>
      <c r="R1439">
        <v>1999</v>
      </c>
      <c r="S1439" t="str">
        <f t="shared" si="232"/>
        <v>No</v>
      </c>
      <c r="T1439">
        <f t="shared" si="233"/>
        <v>0</v>
      </c>
      <c r="U1439" s="11">
        <v>1999</v>
      </c>
      <c r="V1439" s="6" t="s">
        <v>2998</v>
      </c>
      <c r="W1439" s="6">
        <v>0</v>
      </c>
      <c r="X1439" s="6" t="s">
        <v>2990</v>
      </c>
      <c r="Y1439" s="6">
        <v>0</v>
      </c>
      <c r="Z1439" s="6" t="s">
        <v>2990</v>
      </c>
      <c r="AA1439" s="6">
        <v>0</v>
      </c>
      <c r="AB1439" s="6">
        <v>1344</v>
      </c>
      <c r="AC1439" s="6">
        <v>1344</v>
      </c>
      <c r="AD1439">
        <v>1344</v>
      </c>
      <c r="AE1439">
        <v>0</v>
      </c>
      <c r="AF1439">
        <v>1344</v>
      </c>
      <c r="AG1439" s="6">
        <v>0</v>
      </c>
      <c r="AH1439" s="6">
        <v>0</v>
      </c>
      <c r="AI1439">
        <v>2</v>
      </c>
      <c r="AJ1439">
        <v>0</v>
      </c>
      <c r="AK1439">
        <v>3</v>
      </c>
      <c r="AL1439">
        <v>1</v>
      </c>
      <c r="AM1439">
        <v>7</v>
      </c>
      <c r="AN1439">
        <v>1</v>
      </c>
      <c r="AO1439" t="s">
        <v>3003</v>
      </c>
      <c r="AP1439" t="s">
        <v>2992</v>
      </c>
      <c r="AQ1439" s="6">
        <v>2001</v>
      </c>
      <c r="AR1439" s="6" t="s">
        <v>2990</v>
      </c>
      <c r="AS1439" s="6">
        <v>2</v>
      </c>
      <c r="AT1439" s="6">
        <v>686</v>
      </c>
      <c r="AU1439" s="6" t="s">
        <v>2994</v>
      </c>
      <c r="AV1439">
        <v>328</v>
      </c>
      <c r="AW1439">
        <v>0</v>
      </c>
      <c r="AX1439">
        <v>0</v>
      </c>
      <c r="AY1439">
        <v>0</v>
      </c>
      <c r="AZ1439">
        <v>0</v>
      </c>
      <c r="BA1439">
        <v>0</v>
      </c>
      <c r="BB1439" t="s">
        <v>2995</v>
      </c>
      <c r="BC1439">
        <v>6</v>
      </c>
      <c r="BD1439">
        <v>2010</v>
      </c>
      <c r="BE1439" t="s">
        <v>2996</v>
      </c>
      <c r="BF1439" t="s">
        <v>2997</v>
      </c>
      <c r="BG1439">
        <v>166500</v>
      </c>
      <c r="BH1439" s="2">
        <v>6</v>
      </c>
      <c r="BI1439" s="2">
        <v>6</v>
      </c>
    </row>
    <row r="1440" spans="1:61" x14ac:dyDescent="0.25">
      <c r="A1440">
        <v>164</v>
      </c>
      <c r="B1440" t="s">
        <v>1451</v>
      </c>
      <c r="C1440" s="6">
        <v>71</v>
      </c>
      <c r="D1440">
        <v>8520</v>
      </c>
      <c r="E1440" t="s">
        <v>2985</v>
      </c>
      <c r="F1440" t="s">
        <v>3016</v>
      </c>
      <c r="G1440" t="s">
        <v>9</v>
      </c>
      <c r="H1440" t="s">
        <v>3028</v>
      </c>
      <c r="I1440">
        <v>5</v>
      </c>
      <c r="J1440">
        <v>4</v>
      </c>
      <c r="K1440" t="str" cm="1">
        <f t="array" ref="K1440">_xlfn.IFS(AND(I1440&gt;=1, I1440&lt;=2), "Bad", AND(I1440&gt;=3, I1440&lt;=4), "Somewhat Decent", AND(I1440&gt;=5, I1440&lt;=6), "Good", AND(I1440&gt;=7, I1440&lt;=8), "Very Good", AND(I1440&gt;=9, I1440&lt;=10), "Excellent")</f>
        <v>Good</v>
      </c>
      <c r="L1440">
        <f t="shared" si="227"/>
        <v>0</v>
      </c>
      <c r="M1440">
        <f t="shared" si="228"/>
        <v>0</v>
      </c>
      <c r="N1440">
        <f t="shared" si="229"/>
        <v>1</v>
      </c>
      <c r="O1440">
        <f t="shared" si="230"/>
        <v>0</v>
      </c>
      <c r="P1440">
        <f t="shared" si="231"/>
        <v>0</v>
      </c>
      <c r="Q1440" s="10" t="e">
        <f t="shared" si="234"/>
        <v>#N/A</v>
      </c>
      <c r="R1440">
        <v>1952</v>
      </c>
      <c r="S1440" t="str">
        <f t="shared" si="232"/>
        <v>No</v>
      </c>
      <c r="T1440">
        <f t="shared" si="233"/>
        <v>0</v>
      </c>
      <c r="U1440" s="11">
        <v>1952</v>
      </c>
      <c r="V1440" s="6" t="s">
        <v>2998</v>
      </c>
      <c r="W1440" s="6">
        <v>0</v>
      </c>
      <c r="X1440" s="6" t="s">
        <v>3009</v>
      </c>
      <c r="Y1440" s="6">
        <v>507</v>
      </c>
      <c r="Z1440" s="6" t="s">
        <v>2990</v>
      </c>
      <c r="AA1440" s="6">
        <v>0</v>
      </c>
      <c r="AB1440" s="6">
        <v>403</v>
      </c>
      <c r="AC1440" s="6">
        <v>910</v>
      </c>
      <c r="AD1440">
        <v>910</v>
      </c>
      <c r="AE1440">
        <v>475</v>
      </c>
      <c r="AF1440">
        <v>1385</v>
      </c>
      <c r="AG1440" s="6">
        <v>0</v>
      </c>
      <c r="AH1440" s="6">
        <v>0</v>
      </c>
      <c r="AI1440">
        <v>2</v>
      </c>
      <c r="AJ1440">
        <v>0</v>
      </c>
      <c r="AK1440">
        <v>4</v>
      </c>
      <c r="AL1440">
        <v>1</v>
      </c>
      <c r="AM1440">
        <v>6</v>
      </c>
      <c r="AN1440">
        <v>0</v>
      </c>
      <c r="AO1440" t="s">
        <v>2995</v>
      </c>
      <c r="AP1440" t="s">
        <v>3015</v>
      </c>
      <c r="AQ1440" s="6">
        <v>2000</v>
      </c>
      <c r="AR1440" s="6" t="s">
        <v>2990</v>
      </c>
      <c r="AS1440" s="6">
        <v>2</v>
      </c>
      <c r="AT1440" s="6">
        <v>720</v>
      </c>
      <c r="AU1440" s="6" t="s">
        <v>2994</v>
      </c>
      <c r="AV1440">
        <v>0</v>
      </c>
      <c r="AW1440">
        <v>0</v>
      </c>
      <c r="AX1440">
        <v>0</v>
      </c>
      <c r="AY1440">
        <v>0</v>
      </c>
      <c r="AZ1440">
        <v>0</v>
      </c>
      <c r="BA1440">
        <v>0</v>
      </c>
      <c r="BB1440" t="s">
        <v>2995</v>
      </c>
      <c r="BC1440">
        <v>6</v>
      </c>
      <c r="BD1440">
        <v>2010</v>
      </c>
      <c r="BE1440" t="s">
        <v>2996</v>
      </c>
      <c r="BF1440" t="s">
        <v>2997</v>
      </c>
      <c r="BG1440">
        <v>166000</v>
      </c>
      <c r="BH1440" s="2">
        <v>6</v>
      </c>
      <c r="BI1440" s="2">
        <v>6</v>
      </c>
    </row>
    <row r="1441" spans="1:61" x14ac:dyDescent="0.25">
      <c r="A1441">
        <v>360</v>
      </c>
      <c r="B1441" t="s">
        <v>1452</v>
      </c>
      <c r="C1441" s="6">
        <v>58</v>
      </c>
      <c r="D1441">
        <v>7250</v>
      </c>
      <c r="E1441" t="s">
        <v>2985</v>
      </c>
      <c r="F1441" t="s">
        <v>3036</v>
      </c>
      <c r="G1441" t="s">
        <v>9</v>
      </c>
      <c r="H1441" t="s">
        <v>3001</v>
      </c>
      <c r="I1441">
        <v>6</v>
      </c>
      <c r="J1441">
        <v>5</v>
      </c>
      <c r="K1441" t="str" cm="1">
        <f t="array" ref="K1441">_xlfn.IFS(AND(I1441&gt;=1, I1441&lt;=2), "Bad", AND(I1441&gt;=3, I1441&lt;=4), "Somewhat Decent", AND(I1441&gt;=5, I1441&lt;=6), "Good", AND(I1441&gt;=7, I1441&lt;=8), "Very Good", AND(I1441&gt;=9, I1441&lt;=10), "Excellent")</f>
        <v>Good</v>
      </c>
      <c r="L1441">
        <f t="shared" si="227"/>
        <v>0</v>
      </c>
      <c r="M1441">
        <f t="shared" si="228"/>
        <v>0</v>
      </c>
      <c r="N1441">
        <f t="shared" si="229"/>
        <v>1</v>
      </c>
      <c r="O1441">
        <f t="shared" si="230"/>
        <v>0</v>
      </c>
      <c r="P1441">
        <f t="shared" si="231"/>
        <v>0</v>
      </c>
      <c r="Q1441" s="10" t="e">
        <f t="shared" si="234"/>
        <v>#N/A</v>
      </c>
      <c r="R1441">
        <v>1993</v>
      </c>
      <c r="S1441" t="str">
        <f t="shared" si="232"/>
        <v>No</v>
      </c>
      <c r="T1441">
        <f t="shared" si="233"/>
        <v>0</v>
      </c>
      <c r="U1441" s="11">
        <v>1993</v>
      </c>
      <c r="V1441" s="6" t="s">
        <v>2988</v>
      </c>
      <c r="W1441" s="6">
        <v>45</v>
      </c>
      <c r="X1441" s="6" t="s">
        <v>2990</v>
      </c>
      <c r="Y1441" s="6">
        <v>0</v>
      </c>
      <c r="Z1441" s="6" t="s">
        <v>2990</v>
      </c>
      <c r="AA1441" s="6">
        <v>0</v>
      </c>
      <c r="AB1441" s="6">
        <v>1181</v>
      </c>
      <c r="AC1441" s="6">
        <v>1181</v>
      </c>
      <c r="AD1441">
        <v>1190</v>
      </c>
      <c r="AE1441">
        <v>0</v>
      </c>
      <c r="AF1441">
        <v>1190</v>
      </c>
      <c r="AG1441" s="6">
        <v>0</v>
      </c>
      <c r="AH1441" s="6">
        <v>0</v>
      </c>
      <c r="AI1441">
        <v>2</v>
      </c>
      <c r="AJ1441">
        <v>0</v>
      </c>
      <c r="AK1441">
        <v>3</v>
      </c>
      <c r="AL1441">
        <v>1</v>
      </c>
      <c r="AM1441">
        <v>6</v>
      </c>
      <c r="AN1441">
        <v>1</v>
      </c>
      <c r="AO1441" t="s">
        <v>2994</v>
      </c>
      <c r="AP1441" t="s">
        <v>2992</v>
      </c>
      <c r="AQ1441" s="6">
        <v>1993</v>
      </c>
      <c r="AR1441" s="6" t="s">
        <v>2990</v>
      </c>
      <c r="AS1441" s="6">
        <v>2</v>
      </c>
      <c r="AT1441" s="6">
        <v>430</v>
      </c>
      <c r="AU1441" s="6" t="s">
        <v>2994</v>
      </c>
      <c r="AV1441">
        <v>0</v>
      </c>
      <c r="AW1441">
        <v>21</v>
      </c>
      <c r="AX1441">
        <v>0</v>
      </c>
      <c r="AY1441">
        <v>0</v>
      </c>
      <c r="AZ1441">
        <v>0</v>
      </c>
      <c r="BA1441">
        <v>0</v>
      </c>
      <c r="BB1441" t="s">
        <v>2995</v>
      </c>
      <c r="BC1441">
        <v>11</v>
      </c>
      <c r="BD1441">
        <v>2009</v>
      </c>
      <c r="BE1441" t="s">
        <v>2996</v>
      </c>
      <c r="BF1441" t="s">
        <v>2997</v>
      </c>
      <c r="BG1441">
        <v>166000</v>
      </c>
      <c r="BH1441" s="2">
        <v>6</v>
      </c>
      <c r="BI1441" s="2">
        <v>6</v>
      </c>
    </row>
    <row r="1442" spans="1:61" x14ac:dyDescent="0.25">
      <c r="A1442">
        <v>1243</v>
      </c>
      <c r="B1442" t="s">
        <v>1453</v>
      </c>
      <c r="C1442" s="6">
        <v>80</v>
      </c>
      <c r="D1442">
        <v>11900</v>
      </c>
      <c r="E1442" t="s">
        <v>2985</v>
      </c>
      <c r="F1442" t="s">
        <v>3016</v>
      </c>
      <c r="G1442" t="s">
        <v>9</v>
      </c>
      <c r="H1442" t="s">
        <v>3001</v>
      </c>
      <c r="I1442">
        <v>6</v>
      </c>
      <c r="J1442">
        <v>5</v>
      </c>
      <c r="K1442" t="str" cm="1">
        <f t="array" ref="K1442">_xlfn.IFS(AND(I1442&gt;=1, I1442&lt;=2), "Bad", AND(I1442&gt;=3, I1442&lt;=4), "Somewhat Decent", AND(I1442&gt;=5, I1442&lt;=6), "Good", AND(I1442&gt;=7, I1442&lt;=8), "Very Good", AND(I1442&gt;=9, I1442&lt;=10), "Excellent")</f>
        <v>Good</v>
      </c>
      <c r="L1442">
        <f t="shared" si="227"/>
        <v>0</v>
      </c>
      <c r="M1442">
        <f t="shared" si="228"/>
        <v>0</v>
      </c>
      <c r="N1442">
        <f t="shared" si="229"/>
        <v>1</v>
      </c>
      <c r="O1442">
        <f t="shared" si="230"/>
        <v>0</v>
      </c>
      <c r="P1442">
        <f t="shared" si="231"/>
        <v>0</v>
      </c>
      <c r="Q1442" s="10" t="e">
        <f t="shared" si="234"/>
        <v>#N/A</v>
      </c>
      <c r="R1442">
        <v>1957</v>
      </c>
      <c r="S1442" t="str">
        <f t="shared" si="232"/>
        <v>No</v>
      </c>
      <c r="T1442">
        <f t="shared" si="233"/>
        <v>0</v>
      </c>
      <c r="U1442" s="11">
        <v>1957</v>
      </c>
      <c r="V1442" s="6" t="s">
        <v>2988</v>
      </c>
      <c r="W1442" s="6">
        <v>387</v>
      </c>
      <c r="X1442" s="6" t="s">
        <v>3009</v>
      </c>
      <c r="Y1442" s="6">
        <v>1040</v>
      </c>
      <c r="Z1442" s="6" t="s">
        <v>2990</v>
      </c>
      <c r="AA1442" s="6">
        <v>0</v>
      </c>
      <c r="AB1442" s="6">
        <v>352</v>
      </c>
      <c r="AC1442" s="6">
        <v>1392</v>
      </c>
      <c r="AD1442">
        <v>1392</v>
      </c>
      <c r="AE1442">
        <v>0</v>
      </c>
      <c r="AF1442">
        <v>1392</v>
      </c>
      <c r="AG1442" s="6">
        <v>1</v>
      </c>
      <c r="AH1442" s="6">
        <v>0</v>
      </c>
      <c r="AI1442">
        <v>1</v>
      </c>
      <c r="AJ1442">
        <v>1</v>
      </c>
      <c r="AK1442">
        <v>3</v>
      </c>
      <c r="AL1442">
        <v>1</v>
      </c>
      <c r="AM1442">
        <v>6</v>
      </c>
      <c r="AN1442">
        <v>2</v>
      </c>
      <c r="AO1442" t="s">
        <v>3003</v>
      </c>
      <c r="AP1442" t="s">
        <v>2992</v>
      </c>
      <c r="AQ1442" s="6">
        <v>1957</v>
      </c>
      <c r="AR1442" s="6" t="s">
        <v>3008</v>
      </c>
      <c r="AS1442" s="6">
        <v>2</v>
      </c>
      <c r="AT1442" s="6">
        <v>458</v>
      </c>
      <c r="AU1442" s="6" t="s">
        <v>2994</v>
      </c>
      <c r="AV1442">
        <v>0</v>
      </c>
      <c r="AW1442">
        <v>0</v>
      </c>
      <c r="AX1442">
        <v>0</v>
      </c>
      <c r="AY1442">
        <v>0</v>
      </c>
      <c r="AZ1442">
        <v>192</v>
      </c>
      <c r="BA1442">
        <v>0</v>
      </c>
      <c r="BB1442" t="s">
        <v>2995</v>
      </c>
      <c r="BC1442">
        <v>6</v>
      </c>
      <c r="BD1442">
        <v>2008</v>
      </c>
      <c r="BE1442" t="s">
        <v>2996</v>
      </c>
      <c r="BF1442" t="s">
        <v>2997</v>
      </c>
      <c r="BG1442">
        <v>166000</v>
      </c>
      <c r="BH1442" s="2">
        <v>6</v>
      </c>
      <c r="BI1442" s="2">
        <v>6</v>
      </c>
    </row>
    <row r="1443" spans="1:61" x14ac:dyDescent="0.25">
      <c r="A1443">
        <v>1739</v>
      </c>
      <c r="B1443" t="s">
        <v>1454</v>
      </c>
      <c r="C1443" s="6">
        <v>72</v>
      </c>
      <c r="D1443">
        <v>8229</v>
      </c>
      <c r="E1443" t="s">
        <v>2985</v>
      </c>
      <c r="F1443" t="s">
        <v>3036</v>
      </c>
      <c r="G1443" t="s">
        <v>9</v>
      </c>
      <c r="H1443" t="s">
        <v>2987</v>
      </c>
      <c r="I1443">
        <v>6</v>
      </c>
      <c r="J1443">
        <v>5</v>
      </c>
      <c r="K1443" t="str" cm="1">
        <f t="array" ref="K1443">_xlfn.IFS(AND(I1443&gt;=1, I1443&lt;=2), "Bad", AND(I1443&gt;=3, I1443&lt;=4), "Somewhat Decent", AND(I1443&gt;=5, I1443&lt;=6), "Good", AND(I1443&gt;=7, I1443&lt;=8), "Very Good", AND(I1443&gt;=9, I1443&lt;=10), "Excellent")</f>
        <v>Good</v>
      </c>
      <c r="L1443">
        <f t="shared" si="227"/>
        <v>0</v>
      </c>
      <c r="M1443">
        <f t="shared" si="228"/>
        <v>0</v>
      </c>
      <c r="N1443">
        <f t="shared" si="229"/>
        <v>1</v>
      </c>
      <c r="O1443">
        <f t="shared" si="230"/>
        <v>0</v>
      </c>
      <c r="P1443">
        <f t="shared" si="231"/>
        <v>0</v>
      </c>
      <c r="Q1443" s="10" t="e">
        <f t="shared" si="234"/>
        <v>#N/A</v>
      </c>
      <c r="R1443">
        <v>2007</v>
      </c>
      <c r="S1443" t="str">
        <f t="shared" si="232"/>
        <v>No</v>
      </c>
      <c r="T1443">
        <f t="shared" si="233"/>
        <v>0</v>
      </c>
      <c r="U1443" s="11">
        <v>2007</v>
      </c>
      <c r="V1443" s="6" t="s">
        <v>3002</v>
      </c>
      <c r="W1443" s="6">
        <v>22</v>
      </c>
      <c r="X1443" s="6" t="s">
        <v>2990</v>
      </c>
      <c r="Y1443" s="6">
        <v>0</v>
      </c>
      <c r="Z1443" s="6" t="s">
        <v>2990</v>
      </c>
      <c r="AA1443" s="6">
        <v>0</v>
      </c>
      <c r="AB1443" s="6">
        <v>752</v>
      </c>
      <c r="AC1443" s="6">
        <v>752</v>
      </c>
      <c r="AD1443">
        <v>752</v>
      </c>
      <c r="AE1443">
        <v>752</v>
      </c>
      <c r="AF1443">
        <v>1504</v>
      </c>
      <c r="AG1443" s="6">
        <v>0</v>
      </c>
      <c r="AH1443" s="6">
        <v>0</v>
      </c>
      <c r="AI1443">
        <v>2</v>
      </c>
      <c r="AJ1443">
        <v>1</v>
      </c>
      <c r="AK1443">
        <v>3</v>
      </c>
      <c r="AL1443">
        <v>1</v>
      </c>
      <c r="AM1443">
        <v>6</v>
      </c>
      <c r="AN1443">
        <v>0</v>
      </c>
      <c r="AO1443" t="s">
        <v>2995</v>
      </c>
      <c r="AP1443" t="s">
        <v>2992</v>
      </c>
      <c r="AQ1443" s="6">
        <v>2007</v>
      </c>
      <c r="AR1443" s="6" t="s">
        <v>2993</v>
      </c>
      <c r="AS1443" s="6">
        <v>2</v>
      </c>
      <c r="AT1443" s="6">
        <v>440</v>
      </c>
      <c r="AU1443" s="6" t="s">
        <v>2994</v>
      </c>
      <c r="AV1443">
        <v>100</v>
      </c>
      <c r="AW1443">
        <v>32</v>
      </c>
      <c r="AX1443">
        <v>0</v>
      </c>
      <c r="AY1443">
        <v>0</v>
      </c>
      <c r="AZ1443">
        <v>0</v>
      </c>
      <c r="BA1443">
        <v>0</v>
      </c>
      <c r="BB1443" t="s">
        <v>2995</v>
      </c>
      <c r="BC1443">
        <v>12</v>
      </c>
      <c r="BD1443">
        <v>2007</v>
      </c>
      <c r="BE1443" t="s">
        <v>3004</v>
      </c>
      <c r="BF1443" t="s">
        <v>3005</v>
      </c>
      <c r="BG1443">
        <v>166000</v>
      </c>
      <c r="BH1443" s="2">
        <v>6</v>
      </c>
      <c r="BI1443" s="2">
        <v>6</v>
      </c>
    </row>
    <row r="1444" spans="1:61" x14ac:dyDescent="0.25">
      <c r="A1444">
        <v>2325</v>
      </c>
      <c r="B1444" t="s">
        <v>1455</v>
      </c>
      <c r="C1444" s="6">
        <v>69.22</v>
      </c>
      <c r="D1444">
        <v>7685</v>
      </c>
      <c r="E1444" t="s">
        <v>2985</v>
      </c>
      <c r="F1444" t="s">
        <v>3036</v>
      </c>
      <c r="G1444" t="s">
        <v>9</v>
      </c>
      <c r="H1444" t="s">
        <v>2987</v>
      </c>
      <c r="I1444">
        <v>6</v>
      </c>
      <c r="J1444">
        <v>5</v>
      </c>
      <c r="K1444" t="str" cm="1">
        <f t="array" ref="K1444">_xlfn.IFS(AND(I1444&gt;=1, I1444&lt;=2), "Bad", AND(I1444&gt;=3, I1444&lt;=4), "Somewhat Decent", AND(I1444&gt;=5, I1444&lt;=6), "Good", AND(I1444&gt;=7, I1444&lt;=8), "Very Good", AND(I1444&gt;=9, I1444&lt;=10), "Excellent")</f>
        <v>Good</v>
      </c>
      <c r="L1444">
        <f t="shared" si="227"/>
        <v>0</v>
      </c>
      <c r="M1444">
        <f t="shared" si="228"/>
        <v>0</v>
      </c>
      <c r="N1444">
        <f t="shared" si="229"/>
        <v>1</v>
      </c>
      <c r="O1444">
        <f t="shared" si="230"/>
        <v>0</v>
      </c>
      <c r="P1444">
        <f t="shared" si="231"/>
        <v>0</v>
      </c>
      <c r="Q1444" s="10">
        <f t="shared" si="234"/>
        <v>30</v>
      </c>
      <c r="R1444">
        <v>1993</v>
      </c>
      <c r="S1444" t="str">
        <f t="shared" si="232"/>
        <v>Yes</v>
      </c>
      <c r="T1444">
        <f t="shared" si="233"/>
        <v>1</v>
      </c>
      <c r="U1444" s="11">
        <v>1994</v>
      </c>
      <c r="V1444" s="6" t="s">
        <v>2988</v>
      </c>
      <c r="W1444" s="6">
        <v>112</v>
      </c>
      <c r="X1444" s="6" t="s">
        <v>3007</v>
      </c>
      <c r="Y1444" s="6">
        <v>518</v>
      </c>
      <c r="Z1444" s="6" t="s">
        <v>2990</v>
      </c>
      <c r="AA1444" s="6">
        <v>0</v>
      </c>
      <c r="AB1444" s="6">
        <v>179</v>
      </c>
      <c r="AC1444" s="6">
        <v>697</v>
      </c>
      <c r="AD1444">
        <v>697</v>
      </c>
      <c r="AE1444">
        <v>804</v>
      </c>
      <c r="AF1444">
        <v>1501</v>
      </c>
      <c r="AG1444" s="6">
        <v>0</v>
      </c>
      <c r="AH1444" s="6">
        <v>0</v>
      </c>
      <c r="AI1444">
        <v>2</v>
      </c>
      <c r="AJ1444">
        <v>1</v>
      </c>
      <c r="AK1444">
        <v>3</v>
      </c>
      <c r="AL1444">
        <v>1</v>
      </c>
      <c r="AM1444">
        <v>6</v>
      </c>
      <c r="AN1444">
        <v>1</v>
      </c>
      <c r="AO1444" t="s">
        <v>2994</v>
      </c>
      <c r="AP1444" t="s">
        <v>2992</v>
      </c>
      <c r="AQ1444" s="6">
        <v>1993</v>
      </c>
      <c r="AR1444" s="6" t="s">
        <v>2993</v>
      </c>
      <c r="AS1444" s="6">
        <v>2</v>
      </c>
      <c r="AT1444" s="6">
        <v>420</v>
      </c>
      <c r="AU1444" s="6" t="s">
        <v>2994</v>
      </c>
      <c r="AV1444">
        <v>190</v>
      </c>
      <c r="AW1444">
        <v>63</v>
      </c>
      <c r="AX1444">
        <v>0</v>
      </c>
      <c r="AY1444">
        <v>0</v>
      </c>
      <c r="AZ1444">
        <v>0</v>
      </c>
      <c r="BA1444">
        <v>0</v>
      </c>
      <c r="BB1444" t="s">
        <v>2995</v>
      </c>
      <c r="BC1444">
        <v>5</v>
      </c>
      <c r="BD1444">
        <v>2006</v>
      </c>
      <c r="BE1444" t="s">
        <v>2996</v>
      </c>
      <c r="BF1444" t="s">
        <v>2997</v>
      </c>
      <c r="BG1444">
        <v>165600</v>
      </c>
      <c r="BH1444" s="2">
        <v>6</v>
      </c>
      <c r="BI1444" s="2">
        <v>6</v>
      </c>
    </row>
    <row r="1445" spans="1:61" x14ac:dyDescent="0.25">
      <c r="A1445">
        <v>142</v>
      </c>
      <c r="B1445" t="s">
        <v>1456</v>
      </c>
      <c r="C1445" s="6">
        <v>70</v>
      </c>
      <c r="D1445">
        <v>10552</v>
      </c>
      <c r="E1445" t="s">
        <v>2985</v>
      </c>
      <c r="F1445" t="s">
        <v>3016</v>
      </c>
      <c r="G1445" t="s">
        <v>9</v>
      </c>
      <c r="H1445" t="s">
        <v>3001</v>
      </c>
      <c r="I1445">
        <v>5</v>
      </c>
      <c r="J1445">
        <v>5</v>
      </c>
      <c r="K1445" t="str" cm="1">
        <f t="array" ref="K1445">_xlfn.IFS(AND(I1445&gt;=1, I1445&lt;=2), "Bad", AND(I1445&gt;=3, I1445&lt;=4), "Somewhat Decent", AND(I1445&gt;=5, I1445&lt;=6), "Good", AND(I1445&gt;=7, I1445&lt;=8), "Very Good", AND(I1445&gt;=9, I1445&lt;=10), "Excellent")</f>
        <v>Good</v>
      </c>
      <c r="L1445">
        <f t="shared" si="227"/>
        <v>0</v>
      </c>
      <c r="M1445">
        <f t="shared" si="228"/>
        <v>0</v>
      </c>
      <c r="N1445">
        <f t="shared" si="229"/>
        <v>1</v>
      </c>
      <c r="O1445">
        <f t="shared" si="230"/>
        <v>0</v>
      </c>
      <c r="P1445">
        <f t="shared" si="231"/>
        <v>0</v>
      </c>
      <c r="Q1445" s="10" t="e">
        <f t="shared" si="234"/>
        <v>#N/A</v>
      </c>
      <c r="R1445">
        <v>1959</v>
      </c>
      <c r="S1445" t="str">
        <f t="shared" si="232"/>
        <v>No</v>
      </c>
      <c r="T1445">
        <f t="shared" si="233"/>
        <v>0</v>
      </c>
      <c r="U1445" s="11">
        <v>1959</v>
      </c>
      <c r="V1445" s="6" t="s">
        <v>2998</v>
      </c>
      <c r="W1445" s="6">
        <v>0</v>
      </c>
      <c r="X1445" s="6" t="s">
        <v>3009</v>
      </c>
      <c r="Y1445" s="6">
        <v>1018</v>
      </c>
      <c r="Z1445" s="6" t="s">
        <v>2990</v>
      </c>
      <c r="AA1445" s="6">
        <v>0</v>
      </c>
      <c r="AB1445" s="6">
        <v>380</v>
      </c>
      <c r="AC1445" s="6">
        <v>1398</v>
      </c>
      <c r="AD1445">
        <v>1700</v>
      </c>
      <c r="AE1445">
        <v>0</v>
      </c>
      <c r="AF1445">
        <v>1700</v>
      </c>
      <c r="AG1445" s="6">
        <v>0</v>
      </c>
      <c r="AH1445" s="6">
        <v>1</v>
      </c>
      <c r="AI1445">
        <v>1</v>
      </c>
      <c r="AJ1445">
        <v>1</v>
      </c>
      <c r="AK1445">
        <v>4</v>
      </c>
      <c r="AL1445">
        <v>1</v>
      </c>
      <c r="AM1445">
        <v>6</v>
      </c>
      <c r="AN1445">
        <v>1</v>
      </c>
      <c r="AO1445" t="s">
        <v>3003</v>
      </c>
      <c r="AP1445" t="s">
        <v>2992</v>
      </c>
      <c r="AQ1445" s="6">
        <v>1959</v>
      </c>
      <c r="AR1445" s="6" t="s">
        <v>3008</v>
      </c>
      <c r="AS1445" s="6">
        <v>2</v>
      </c>
      <c r="AT1445" s="6">
        <v>447</v>
      </c>
      <c r="AU1445" s="6" t="s">
        <v>2994</v>
      </c>
      <c r="AV1445">
        <v>0</v>
      </c>
      <c r="AW1445">
        <v>38</v>
      </c>
      <c r="AX1445">
        <v>0</v>
      </c>
      <c r="AY1445">
        <v>0</v>
      </c>
      <c r="AZ1445">
        <v>0</v>
      </c>
      <c r="BA1445">
        <v>0</v>
      </c>
      <c r="BB1445" t="s">
        <v>2995</v>
      </c>
      <c r="BC1445">
        <v>4</v>
      </c>
      <c r="BD1445">
        <v>2010</v>
      </c>
      <c r="BE1445" t="s">
        <v>2996</v>
      </c>
      <c r="BF1445" t="s">
        <v>2997</v>
      </c>
      <c r="BG1445">
        <v>165500</v>
      </c>
      <c r="BH1445" s="2">
        <v>6</v>
      </c>
      <c r="BI1445" s="2">
        <v>6</v>
      </c>
    </row>
    <row r="1446" spans="1:61" x14ac:dyDescent="0.25">
      <c r="A1446">
        <v>983</v>
      </c>
      <c r="B1446" t="s">
        <v>1457</v>
      </c>
      <c r="C1446" s="6">
        <v>69.22</v>
      </c>
      <c r="D1446">
        <v>9101</v>
      </c>
      <c r="E1446" t="s">
        <v>2985</v>
      </c>
      <c r="F1446" t="s">
        <v>3050</v>
      </c>
      <c r="G1446" t="s">
        <v>9</v>
      </c>
      <c r="H1446" t="s">
        <v>3040</v>
      </c>
      <c r="I1446">
        <v>5</v>
      </c>
      <c r="J1446">
        <v>6</v>
      </c>
      <c r="K1446" t="str" cm="1">
        <f t="array" ref="K1446">_xlfn.IFS(AND(I1446&gt;=1, I1446&lt;=2), "Bad", AND(I1446&gt;=3, I1446&lt;=4), "Somewhat Decent", AND(I1446&gt;=5, I1446&lt;=6), "Good", AND(I1446&gt;=7, I1446&lt;=8), "Very Good", AND(I1446&gt;=9, I1446&lt;=10), "Excellent")</f>
        <v>Good</v>
      </c>
      <c r="L1446">
        <f t="shared" si="227"/>
        <v>0</v>
      </c>
      <c r="M1446">
        <f t="shared" si="228"/>
        <v>0</v>
      </c>
      <c r="N1446">
        <f t="shared" si="229"/>
        <v>1</v>
      </c>
      <c r="O1446">
        <f t="shared" si="230"/>
        <v>0</v>
      </c>
      <c r="P1446">
        <f t="shared" si="231"/>
        <v>0</v>
      </c>
      <c r="Q1446" s="10" t="e">
        <f t="shared" si="234"/>
        <v>#N/A</v>
      </c>
      <c r="R1446">
        <v>1978</v>
      </c>
      <c r="S1446" t="str">
        <f t="shared" si="232"/>
        <v>No</v>
      </c>
      <c r="T1446">
        <f t="shared" si="233"/>
        <v>0</v>
      </c>
      <c r="U1446" s="11">
        <v>1978</v>
      </c>
      <c r="V1446" s="6" t="s">
        <v>2988</v>
      </c>
      <c r="W1446" s="6">
        <v>104</v>
      </c>
      <c r="X1446" s="6" t="s">
        <v>2989</v>
      </c>
      <c r="Y1446" s="6">
        <v>1097</v>
      </c>
      <c r="Z1446" s="6" t="s">
        <v>2990</v>
      </c>
      <c r="AA1446" s="6">
        <v>0</v>
      </c>
      <c r="AB1446" s="6">
        <v>0</v>
      </c>
      <c r="AC1446" s="6">
        <v>1097</v>
      </c>
      <c r="AD1446">
        <v>1110</v>
      </c>
      <c r="AE1446">
        <v>0</v>
      </c>
      <c r="AF1446">
        <v>1110</v>
      </c>
      <c r="AG1446" s="6">
        <v>1</v>
      </c>
      <c r="AH1446" s="6">
        <v>0</v>
      </c>
      <c r="AI1446">
        <v>1</v>
      </c>
      <c r="AJ1446">
        <v>0</v>
      </c>
      <c r="AK1446">
        <v>1</v>
      </c>
      <c r="AL1446">
        <v>1</v>
      </c>
      <c r="AM1446">
        <v>4</v>
      </c>
      <c r="AN1446">
        <v>1</v>
      </c>
      <c r="AO1446" t="s">
        <v>2994</v>
      </c>
      <c r="AP1446" t="s">
        <v>2992</v>
      </c>
      <c r="AQ1446" s="6">
        <v>1978</v>
      </c>
      <c r="AR1446" s="6" t="s">
        <v>2993</v>
      </c>
      <c r="AS1446" s="6">
        <v>2</v>
      </c>
      <c r="AT1446" s="6">
        <v>602</v>
      </c>
      <c r="AU1446" s="6" t="s">
        <v>2994</v>
      </c>
      <c r="AV1446">
        <v>303</v>
      </c>
      <c r="AW1446">
        <v>30</v>
      </c>
      <c r="AX1446">
        <v>0</v>
      </c>
      <c r="AY1446">
        <v>0</v>
      </c>
      <c r="AZ1446">
        <v>0</v>
      </c>
      <c r="BA1446">
        <v>0</v>
      </c>
      <c r="BB1446" t="s">
        <v>2995</v>
      </c>
      <c r="BC1446">
        <v>7</v>
      </c>
      <c r="BD1446">
        <v>2009</v>
      </c>
      <c r="BE1446" t="s">
        <v>2996</v>
      </c>
      <c r="BF1446" t="s">
        <v>2997</v>
      </c>
      <c r="BG1446">
        <v>165500</v>
      </c>
      <c r="BH1446" s="2">
        <v>6</v>
      </c>
      <c r="BI1446" s="2">
        <v>6</v>
      </c>
    </row>
    <row r="1447" spans="1:61" x14ac:dyDescent="0.25">
      <c r="A1447">
        <v>1227</v>
      </c>
      <c r="B1447" t="s">
        <v>1458</v>
      </c>
      <c r="C1447" s="6">
        <v>80</v>
      </c>
      <c r="D1447">
        <v>9600</v>
      </c>
      <c r="E1447" t="s">
        <v>2985</v>
      </c>
      <c r="F1447" t="s">
        <v>3016</v>
      </c>
      <c r="G1447" t="s">
        <v>9</v>
      </c>
      <c r="H1447" t="s">
        <v>3041</v>
      </c>
      <c r="I1447">
        <v>6</v>
      </c>
      <c r="J1447">
        <v>6</v>
      </c>
      <c r="K1447" t="str" cm="1">
        <f t="array" ref="K1447">_xlfn.IFS(AND(I1447&gt;=1, I1447&lt;=2), "Bad", AND(I1447&gt;=3, I1447&lt;=4), "Somewhat Decent", AND(I1447&gt;=5, I1447&lt;=6), "Good", AND(I1447&gt;=7, I1447&lt;=8), "Very Good", AND(I1447&gt;=9, I1447&lt;=10), "Excellent")</f>
        <v>Good</v>
      </c>
      <c r="L1447">
        <f t="shared" si="227"/>
        <v>0</v>
      </c>
      <c r="M1447">
        <f t="shared" si="228"/>
        <v>0</v>
      </c>
      <c r="N1447">
        <f t="shared" si="229"/>
        <v>1</v>
      </c>
      <c r="O1447">
        <f t="shared" si="230"/>
        <v>0</v>
      </c>
      <c r="P1447">
        <f t="shared" si="231"/>
        <v>0</v>
      </c>
      <c r="Q1447" s="10">
        <f t="shared" si="234"/>
        <v>28</v>
      </c>
      <c r="R1447">
        <v>1955</v>
      </c>
      <c r="S1447" t="str">
        <f t="shared" si="232"/>
        <v>Yes</v>
      </c>
      <c r="T1447">
        <f t="shared" si="233"/>
        <v>1</v>
      </c>
      <c r="U1447" s="11">
        <v>1996</v>
      </c>
      <c r="V1447" s="6" t="s">
        <v>2998</v>
      </c>
      <c r="W1447" s="6">
        <v>0</v>
      </c>
      <c r="X1447" s="6" t="s">
        <v>3011</v>
      </c>
      <c r="Y1447" s="6">
        <v>831</v>
      </c>
      <c r="Z1447" s="6" t="s">
        <v>2990</v>
      </c>
      <c r="AA1447" s="6">
        <v>0</v>
      </c>
      <c r="AB1447" s="6">
        <v>161</v>
      </c>
      <c r="AC1447" s="6">
        <v>992</v>
      </c>
      <c r="AD1447">
        <v>1661</v>
      </c>
      <c r="AE1447">
        <v>0</v>
      </c>
      <c r="AF1447">
        <v>1661</v>
      </c>
      <c r="AG1447" s="6">
        <v>1</v>
      </c>
      <c r="AH1447" s="6">
        <v>0</v>
      </c>
      <c r="AI1447">
        <v>1</v>
      </c>
      <c r="AJ1447">
        <v>0</v>
      </c>
      <c r="AK1447">
        <v>3</v>
      </c>
      <c r="AL1447">
        <v>1</v>
      </c>
      <c r="AM1447">
        <v>8</v>
      </c>
      <c r="AN1447">
        <v>1</v>
      </c>
      <c r="AO1447" t="s">
        <v>2994</v>
      </c>
      <c r="AP1447" t="s">
        <v>3010</v>
      </c>
      <c r="AQ1447" s="6">
        <v>1955</v>
      </c>
      <c r="AR1447" s="6" t="s">
        <v>3008</v>
      </c>
      <c r="AS1447" s="6">
        <v>1</v>
      </c>
      <c r="AT1447" s="6">
        <v>377</v>
      </c>
      <c r="AU1447" s="6" t="s">
        <v>2994</v>
      </c>
      <c r="AV1447">
        <v>0</v>
      </c>
      <c r="AW1447">
        <v>28</v>
      </c>
      <c r="AX1447">
        <v>0</v>
      </c>
      <c r="AY1447">
        <v>0</v>
      </c>
      <c r="AZ1447">
        <v>178</v>
      </c>
      <c r="BA1447">
        <v>0</v>
      </c>
      <c r="BB1447" t="s">
        <v>2995</v>
      </c>
      <c r="BC1447">
        <v>10</v>
      </c>
      <c r="BD1447">
        <v>2008</v>
      </c>
      <c r="BE1447" t="s">
        <v>2996</v>
      </c>
      <c r="BF1447" t="s">
        <v>2997</v>
      </c>
      <c r="BG1447">
        <v>165500</v>
      </c>
      <c r="BH1447" s="2">
        <v>6</v>
      </c>
      <c r="BI1447" s="2">
        <v>6</v>
      </c>
    </row>
    <row r="1448" spans="1:61" x14ac:dyDescent="0.25">
      <c r="A1448">
        <v>1553</v>
      </c>
      <c r="B1448" t="s">
        <v>1459</v>
      </c>
      <c r="C1448" s="6">
        <v>75</v>
      </c>
      <c r="D1448">
        <v>9000</v>
      </c>
      <c r="E1448" t="s">
        <v>2985</v>
      </c>
      <c r="F1448" t="s">
        <v>3044</v>
      </c>
      <c r="G1448" t="s">
        <v>9</v>
      </c>
      <c r="H1448" t="s">
        <v>3028</v>
      </c>
      <c r="I1448">
        <v>5</v>
      </c>
      <c r="J1448">
        <v>5</v>
      </c>
      <c r="K1448" t="str" cm="1">
        <f t="array" ref="K1448">_xlfn.IFS(AND(I1448&gt;=1, I1448&lt;=2), "Bad", AND(I1448&gt;=3, I1448&lt;=4), "Somewhat Decent", AND(I1448&gt;=5, I1448&lt;=6), "Good", AND(I1448&gt;=7, I1448&lt;=8), "Very Good", AND(I1448&gt;=9, I1448&lt;=10), "Excellent")</f>
        <v>Good</v>
      </c>
      <c r="L1448">
        <f t="shared" si="227"/>
        <v>0</v>
      </c>
      <c r="M1448">
        <f t="shared" si="228"/>
        <v>0</v>
      </c>
      <c r="N1448">
        <f t="shared" si="229"/>
        <v>1</v>
      </c>
      <c r="O1448">
        <f t="shared" si="230"/>
        <v>0</v>
      </c>
      <c r="P1448">
        <f t="shared" si="231"/>
        <v>0</v>
      </c>
      <c r="Q1448" s="10" t="e">
        <f t="shared" si="234"/>
        <v>#N/A</v>
      </c>
      <c r="R1448">
        <v>1958</v>
      </c>
      <c r="S1448" t="str">
        <f t="shared" si="232"/>
        <v>No</v>
      </c>
      <c r="T1448">
        <f t="shared" si="233"/>
        <v>0</v>
      </c>
      <c r="U1448" s="11">
        <v>1958</v>
      </c>
      <c r="V1448" s="6" t="s">
        <v>2988</v>
      </c>
      <c r="W1448" s="6">
        <v>162</v>
      </c>
      <c r="X1448" s="6" t="s">
        <v>3007</v>
      </c>
      <c r="Y1448" s="6">
        <v>330</v>
      </c>
      <c r="Z1448" s="6" t="s">
        <v>2990</v>
      </c>
      <c r="AA1448" s="6">
        <v>0</v>
      </c>
      <c r="AB1448" s="6">
        <v>821</v>
      </c>
      <c r="AC1448" s="6">
        <v>1151</v>
      </c>
      <c r="AD1448">
        <v>1151</v>
      </c>
      <c r="AE1448">
        <v>804</v>
      </c>
      <c r="AF1448">
        <v>1955</v>
      </c>
      <c r="AG1448" s="6">
        <v>0</v>
      </c>
      <c r="AH1448" s="6">
        <v>0</v>
      </c>
      <c r="AI1448">
        <v>2</v>
      </c>
      <c r="AJ1448">
        <v>0</v>
      </c>
      <c r="AK1448">
        <v>4</v>
      </c>
      <c r="AL1448">
        <v>1</v>
      </c>
      <c r="AM1448">
        <v>7</v>
      </c>
      <c r="AN1448">
        <v>0</v>
      </c>
      <c r="AO1448" t="s">
        <v>2995</v>
      </c>
      <c r="AP1448" t="s">
        <v>2992</v>
      </c>
      <c r="AQ1448" s="6">
        <v>1958</v>
      </c>
      <c r="AR1448" s="6" t="s">
        <v>2993</v>
      </c>
      <c r="AS1448" s="6">
        <v>1</v>
      </c>
      <c r="AT1448" s="6">
        <v>356</v>
      </c>
      <c r="AU1448" s="6" t="s">
        <v>2994</v>
      </c>
      <c r="AV1448">
        <v>0</v>
      </c>
      <c r="AW1448">
        <v>0</v>
      </c>
      <c r="AX1448">
        <v>0</v>
      </c>
      <c r="AY1448">
        <v>0</v>
      </c>
      <c r="AZ1448">
        <v>0</v>
      </c>
      <c r="BA1448">
        <v>0</v>
      </c>
      <c r="BB1448" t="s">
        <v>2995</v>
      </c>
      <c r="BC1448">
        <v>1</v>
      </c>
      <c r="BD1448">
        <v>2008</v>
      </c>
      <c r="BE1448" t="s">
        <v>2996</v>
      </c>
      <c r="BF1448" t="s">
        <v>2997</v>
      </c>
      <c r="BG1448">
        <v>165500</v>
      </c>
      <c r="BH1448" s="2">
        <v>6</v>
      </c>
      <c r="BI1448" s="2">
        <v>6</v>
      </c>
    </row>
    <row r="1449" spans="1:61" x14ac:dyDescent="0.25">
      <c r="A1449">
        <v>1752</v>
      </c>
      <c r="B1449" t="s">
        <v>1460</v>
      </c>
      <c r="C1449" s="6">
        <v>69.22</v>
      </c>
      <c r="D1449">
        <v>11950</v>
      </c>
      <c r="E1449" t="s">
        <v>2985</v>
      </c>
      <c r="F1449" t="s">
        <v>3036</v>
      </c>
      <c r="G1449" t="s">
        <v>9</v>
      </c>
      <c r="H1449" t="s">
        <v>3041</v>
      </c>
      <c r="I1449">
        <v>7</v>
      </c>
      <c r="J1449">
        <v>5</v>
      </c>
      <c r="K1449" t="str" cm="1">
        <f t="array" ref="K1449">_xlfn.IFS(AND(I1449&gt;=1, I1449&lt;=2), "Bad", AND(I1449&gt;=3, I1449&lt;=4), "Somewhat Decent", AND(I1449&gt;=5, I1449&lt;=6), "Good", AND(I1449&gt;=7, I1449&lt;=8), "Very Good", AND(I1449&gt;=9, I1449&lt;=10), "Excellent")</f>
        <v>Very Good</v>
      </c>
      <c r="L1449">
        <f t="shared" si="227"/>
        <v>0</v>
      </c>
      <c r="M1449">
        <f t="shared" si="228"/>
        <v>0</v>
      </c>
      <c r="N1449">
        <f t="shared" si="229"/>
        <v>0</v>
      </c>
      <c r="O1449">
        <f t="shared" si="230"/>
        <v>1</v>
      </c>
      <c r="P1449">
        <f t="shared" si="231"/>
        <v>0</v>
      </c>
      <c r="Q1449" s="10" t="e">
        <f t="shared" si="234"/>
        <v>#N/A</v>
      </c>
      <c r="R1449">
        <v>2003</v>
      </c>
      <c r="S1449" t="str">
        <f t="shared" si="232"/>
        <v>No</v>
      </c>
      <c r="T1449">
        <f t="shared" si="233"/>
        <v>0</v>
      </c>
      <c r="U1449" s="11">
        <v>2003</v>
      </c>
      <c r="V1449" s="6" t="s">
        <v>2998</v>
      </c>
      <c r="W1449" s="6">
        <v>0</v>
      </c>
      <c r="X1449" s="6" t="s">
        <v>2990</v>
      </c>
      <c r="Y1449" s="6">
        <v>0</v>
      </c>
      <c r="Z1449" s="6" t="s">
        <v>2990</v>
      </c>
      <c r="AA1449" s="6">
        <v>0</v>
      </c>
      <c r="AB1449" s="6">
        <v>384</v>
      </c>
      <c r="AC1449" s="6">
        <v>384</v>
      </c>
      <c r="AD1449">
        <v>754</v>
      </c>
      <c r="AE1449">
        <v>640</v>
      </c>
      <c r="AF1449">
        <v>1394</v>
      </c>
      <c r="AG1449" s="6">
        <v>0</v>
      </c>
      <c r="AH1449" s="6">
        <v>0</v>
      </c>
      <c r="AI1449">
        <v>2</v>
      </c>
      <c r="AJ1449">
        <v>1</v>
      </c>
      <c r="AK1449">
        <v>3</v>
      </c>
      <c r="AL1449">
        <v>1</v>
      </c>
      <c r="AM1449">
        <v>7</v>
      </c>
      <c r="AN1449">
        <v>1</v>
      </c>
      <c r="AO1449" t="s">
        <v>2994</v>
      </c>
      <c r="AP1449" t="s">
        <v>3010</v>
      </c>
      <c r="AQ1449" s="6">
        <v>2003</v>
      </c>
      <c r="AR1449" s="6" t="s">
        <v>2993</v>
      </c>
      <c r="AS1449" s="6">
        <v>2</v>
      </c>
      <c r="AT1449" s="6">
        <v>400</v>
      </c>
      <c r="AU1449" s="6" t="s">
        <v>2994</v>
      </c>
      <c r="AV1449">
        <v>100</v>
      </c>
      <c r="AW1449">
        <v>0</v>
      </c>
      <c r="AX1449">
        <v>0</v>
      </c>
      <c r="AY1449">
        <v>0</v>
      </c>
      <c r="AZ1449">
        <v>0</v>
      </c>
      <c r="BA1449">
        <v>0</v>
      </c>
      <c r="BB1449" t="s">
        <v>2995</v>
      </c>
      <c r="BC1449">
        <v>10</v>
      </c>
      <c r="BD1449">
        <v>2007</v>
      </c>
      <c r="BE1449" t="s">
        <v>2996</v>
      </c>
      <c r="BF1449" t="s">
        <v>2997</v>
      </c>
      <c r="BG1449">
        <v>165500</v>
      </c>
      <c r="BH1449" s="2">
        <v>6</v>
      </c>
      <c r="BI1449" s="2">
        <v>6</v>
      </c>
    </row>
    <row r="1450" spans="1:61" x14ac:dyDescent="0.25">
      <c r="A1450">
        <v>1494</v>
      </c>
      <c r="B1450" t="s">
        <v>1461</v>
      </c>
      <c r="C1450" s="6">
        <v>60</v>
      </c>
      <c r="D1450">
        <v>6931</v>
      </c>
      <c r="E1450" t="s">
        <v>2985</v>
      </c>
      <c r="F1450" t="s">
        <v>3026</v>
      </c>
      <c r="G1450" t="s">
        <v>9</v>
      </c>
      <c r="H1450" t="s">
        <v>2987</v>
      </c>
      <c r="I1450">
        <v>7</v>
      </c>
      <c r="J1450">
        <v>5</v>
      </c>
      <c r="K1450" t="str" cm="1">
        <f t="array" ref="K1450">_xlfn.IFS(AND(I1450&gt;=1, I1450&lt;=2), "Bad", AND(I1450&gt;=3, I1450&lt;=4), "Somewhat Decent", AND(I1450&gt;=5, I1450&lt;=6), "Good", AND(I1450&gt;=7, I1450&lt;=8), "Very Good", AND(I1450&gt;=9, I1450&lt;=10), "Excellent")</f>
        <v>Very Good</v>
      </c>
      <c r="L1450">
        <f t="shared" si="227"/>
        <v>0</v>
      </c>
      <c r="M1450">
        <f t="shared" si="228"/>
        <v>0</v>
      </c>
      <c r="N1450">
        <f t="shared" si="229"/>
        <v>0</v>
      </c>
      <c r="O1450">
        <f t="shared" si="230"/>
        <v>1</v>
      </c>
      <c r="P1450">
        <f t="shared" si="231"/>
        <v>0</v>
      </c>
      <c r="Q1450" s="10">
        <f t="shared" ref="Q1450:Q1469" si="235">IF(T1450=0,NA(),2024-U1450)</f>
        <v>20</v>
      </c>
      <c r="R1450">
        <v>2003</v>
      </c>
      <c r="S1450" t="str">
        <f t="shared" si="232"/>
        <v>Yes</v>
      </c>
      <c r="T1450">
        <f t="shared" si="233"/>
        <v>1</v>
      </c>
      <c r="U1450" s="11">
        <v>2004</v>
      </c>
      <c r="V1450" s="6" t="s">
        <v>3002</v>
      </c>
      <c r="W1450" s="6">
        <v>92</v>
      </c>
      <c r="X1450" s="6" t="s">
        <v>2990</v>
      </c>
      <c r="Y1450" s="6">
        <v>0</v>
      </c>
      <c r="Z1450" s="6" t="s">
        <v>2990</v>
      </c>
      <c r="AA1450" s="6">
        <v>0</v>
      </c>
      <c r="AB1450" s="6">
        <v>746</v>
      </c>
      <c r="AC1450" s="6">
        <v>746</v>
      </c>
      <c r="AD1450">
        <v>760</v>
      </c>
      <c r="AE1450">
        <v>896</v>
      </c>
      <c r="AF1450">
        <v>1656</v>
      </c>
      <c r="AG1450" s="6">
        <v>0</v>
      </c>
      <c r="AH1450" s="6">
        <v>0</v>
      </c>
      <c r="AI1450">
        <v>2</v>
      </c>
      <c r="AJ1450">
        <v>1</v>
      </c>
      <c r="AK1450">
        <v>3</v>
      </c>
      <c r="AL1450">
        <v>1</v>
      </c>
      <c r="AM1450">
        <v>7</v>
      </c>
      <c r="AN1450">
        <v>1</v>
      </c>
      <c r="AO1450" t="s">
        <v>3003</v>
      </c>
      <c r="AP1450" t="s">
        <v>3010</v>
      </c>
      <c r="AQ1450" s="6">
        <v>2003</v>
      </c>
      <c r="AR1450" s="6" t="s">
        <v>2993</v>
      </c>
      <c r="AS1450" s="6">
        <v>2</v>
      </c>
      <c r="AT1450" s="6">
        <v>397</v>
      </c>
      <c r="AU1450" s="6" t="s">
        <v>2994</v>
      </c>
      <c r="AV1450">
        <v>178</v>
      </c>
      <c r="AW1450">
        <v>128</v>
      </c>
      <c r="AX1450">
        <v>0</v>
      </c>
      <c r="AY1450">
        <v>0</v>
      </c>
      <c r="AZ1450">
        <v>0</v>
      </c>
      <c r="BA1450">
        <v>0</v>
      </c>
      <c r="BB1450" t="s">
        <v>2995</v>
      </c>
      <c r="BC1450">
        <v>7</v>
      </c>
      <c r="BD1450">
        <v>2008</v>
      </c>
      <c r="BE1450" t="s">
        <v>2996</v>
      </c>
      <c r="BF1450" t="s">
        <v>2997</v>
      </c>
      <c r="BG1450">
        <v>165400</v>
      </c>
      <c r="BH1450" s="2">
        <v>6</v>
      </c>
      <c r="BI1450" s="2">
        <v>6</v>
      </c>
    </row>
    <row r="1451" spans="1:61" x14ac:dyDescent="0.25">
      <c r="A1451">
        <v>2068</v>
      </c>
      <c r="B1451" t="s">
        <v>1462</v>
      </c>
      <c r="C1451" s="6">
        <v>70</v>
      </c>
      <c r="D1451">
        <v>6960</v>
      </c>
      <c r="E1451" t="s">
        <v>2985</v>
      </c>
      <c r="F1451" t="s">
        <v>3031</v>
      </c>
      <c r="G1451" t="s">
        <v>9</v>
      </c>
      <c r="H1451" t="s">
        <v>3028</v>
      </c>
      <c r="I1451">
        <v>7</v>
      </c>
      <c r="J1451">
        <v>8</v>
      </c>
      <c r="K1451" t="str" cm="1">
        <f t="array" ref="K1451">_xlfn.IFS(AND(I1451&gt;=1, I1451&lt;=2), "Bad", AND(I1451&gt;=3, I1451&lt;=4), "Somewhat Decent", AND(I1451&gt;=5, I1451&lt;=6), "Good", AND(I1451&gt;=7, I1451&lt;=8), "Very Good", AND(I1451&gt;=9, I1451&lt;=10), "Excellent")</f>
        <v>Very Good</v>
      </c>
      <c r="L1451">
        <f t="shared" si="227"/>
        <v>0</v>
      </c>
      <c r="M1451">
        <f t="shared" si="228"/>
        <v>0</v>
      </c>
      <c r="N1451">
        <f t="shared" si="229"/>
        <v>0</v>
      </c>
      <c r="O1451">
        <f t="shared" si="230"/>
        <v>1</v>
      </c>
      <c r="P1451">
        <f t="shared" si="231"/>
        <v>0</v>
      </c>
      <c r="Q1451" s="10">
        <f t="shared" si="235"/>
        <v>26</v>
      </c>
      <c r="R1451">
        <v>1940</v>
      </c>
      <c r="S1451" t="str">
        <f t="shared" si="232"/>
        <v>Yes</v>
      </c>
      <c r="T1451">
        <f t="shared" si="233"/>
        <v>1</v>
      </c>
      <c r="U1451" s="11">
        <v>1998</v>
      </c>
      <c r="V1451" s="6" t="s">
        <v>2998</v>
      </c>
      <c r="W1451" s="6">
        <v>0</v>
      </c>
      <c r="X1451" s="6" t="s">
        <v>3007</v>
      </c>
      <c r="Y1451" s="6">
        <v>258</v>
      </c>
      <c r="Z1451" s="6" t="s">
        <v>2990</v>
      </c>
      <c r="AA1451" s="6">
        <v>0</v>
      </c>
      <c r="AB1451" s="6">
        <v>422</v>
      </c>
      <c r="AC1451" s="6">
        <v>680</v>
      </c>
      <c r="AD1451">
        <v>798</v>
      </c>
      <c r="AE1451">
        <v>504</v>
      </c>
      <c r="AF1451">
        <v>1302</v>
      </c>
      <c r="AG1451" s="6">
        <v>0</v>
      </c>
      <c r="AH1451" s="6">
        <v>0</v>
      </c>
      <c r="AI1451">
        <v>1</v>
      </c>
      <c r="AJ1451">
        <v>1</v>
      </c>
      <c r="AK1451">
        <v>2</v>
      </c>
      <c r="AL1451">
        <v>1</v>
      </c>
      <c r="AM1451">
        <v>6</v>
      </c>
      <c r="AN1451">
        <v>2</v>
      </c>
      <c r="AO1451" t="s">
        <v>3003</v>
      </c>
      <c r="AP1451" t="s">
        <v>2992</v>
      </c>
      <c r="AQ1451" s="6">
        <v>1940</v>
      </c>
      <c r="AR1451" s="6" t="s">
        <v>2990</v>
      </c>
      <c r="AS1451" s="6">
        <v>1</v>
      </c>
      <c r="AT1451" s="6">
        <v>224</v>
      </c>
      <c r="AU1451" s="6" t="s">
        <v>2994</v>
      </c>
      <c r="AV1451">
        <v>0</v>
      </c>
      <c r="AW1451">
        <v>0</v>
      </c>
      <c r="AX1451">
        <v>0</v>
      </c>
      <c r="AY1451">
        <v>0</v>
      </c>
      <c r="AZ1451">
        <v>126</v>
      </c>
      <c r="BA1451">
        <v>0</v>
      </c>
      <c r="BB1451" t="s">
        <v>2995</v>
      </c>
      <c r="BC1451">
        <v>7</v>
      </c>
      <c r="BD1451">
        <v>2007</v>
      </c>
      <c r="BE1451" t="s">
        <v>2996</v>
      </c>
      <c r="BF1451" t="s">
        <v>2997</v>
      </c>
      <c r="BG1451">
        <v>165250</v>
      </c>
      <c r="BH1451" s="2">
        <v>6</v>
      </c>
      <c r="BI1451" s="2">
        <v>6</v>
      </c>
    </row>
    <row r="1452" spans="1:61" x14ac:dyDescent="0.25">
      <c r="A1452">
        <v>2529</v>
      </c>
      <c r="B1452" t="s">
        <v>1463</v>
      </c>
      <c r="C1452" s="6">
        <v>80</v>
      </c>
      <c r="D1452">
        <v>10400</v>
      </c>
      <c r="E1452" t="s">
        <v>2985</v>
      </c>
      <c r="F1452" t="s">
        <v>3049</v>
      </c>
      <c r="G1452" t="s">
        <v>9</v>
      </c>
      <c r="H1452" t="s">
        <v>2987</v>
      </c>
      <c r="I1452">
        <v>6</v>
      </c>
      <c r="J1452">
        <v>5</v>
      </c>
      <c r="K1452" t="str" cm="1">
        <f t="array" ref="K1452">_xlfn.IFS(AND(I1452&gt;=1, I1452&lt;=2), "Bad", AND(I1452&gt;=3, I1452&lt;=4), "Somewhat Decent", AND(I1452&gt;=5, I1452&lt;=6), "Good", AND(I1452&gt;=7, I1452&lt;=8), "Very Good", AND(I1452&gt;=9, I1452&lt;=10), "Excellent")</f>
        <v>Good</v>
      </c>
      <c r="L1452">
        <f t="shared" si="227"/>
        <v>0</v>
      </c>
      <c r="M1452">
        <f t="shared" si="228"/>
        <v>0</v>
      </c>
      <c r="N1452">
        <f t="shared" si="229"/>
        <v>1</v>
      </c>
      <c r="O1452">
        <f t="shared" si="230"/>
        <v>0</v>
      </c>
      <c r="P1452">
        <f t="shared" si="231"/>
        <v>0</v>
      </c>
      <c r="Q1452" s="10" t="e">
        <f t="shared" si="235"/>
        <v>#N/A</v>
      </c>
      <c r="R1452">
        <v>1972</v>
      </c>
      <c r="S1452" t="str">
        <f t="shared" si="232"/>
        <v>No</v>
      </c>
      <c r="T1452">
        <f t="shared" si="233"/>
        <v>0</v>
      </c>
      <c r="U1452" s="11">
        <v>1972</v>
      </c>
      <c r="V1452" s="6" t="s">
        <v>2998</v>
      </c>
      <c r="W1452" s="6">
        <v>288</v>
      </c>
      <c r="X1452" s="6" t="s">
        <v>3009</v>
      </c>
      <c r="Y1452" s="6">
        <v>247</v>
      </c>
      <c r="Z1452" s="6" t="s">
        <v>2990</v>
      </c>
      <c r="AA1452" s="6">
        <v>0</v>
      </c>
      <c r="AB1452" s="6">
        <v>485</v>
      </c>
      <c r="AC1452" s="6">
        <v>732</v>
      </c>
      <c r="AD1452">
        <v>1012</v>
      </c>
      <c r="AE1452">
        <v>778</v>
      </c>
      <c r="AF1452">
        <v>1790</v>
      </c>
      <c r="AG1452" s="6">
        <v>1</v>
      </c>
      <c r="AH1452" s="6">
        <v>0</v>
      </c>
      <c r="AI1452">
        <v>1</v>
      </c>
      <c r="AJ1452">
        <v>2</v>
      </c>
      <c r="AK1452">
        <v>4</v>
      </c>
      <c r="AL1452">
        <v>1</v>
      </c>
      <c r="AM1452">
        <v>8</v>
      </c>
      <c r="AN1452">
        <v>1</v>
      </c>
      <c r="AO1452" t="s">
        <v>2994</v>
      </c>
      <c r="AP1452" t="s">
        <v>2992</v>
      </c>
      <c r="AQ1452" s="6">
        <v>1972</v>
      </c>
      <c r="AR1452" s="6" t="s">
        <v>3008</v>
      </c>
      <c r="AS1452" s="6">
        <v>2</v>
      </c>
      <c r="AT1452" s="6">
        <v>484</v>
      </c>
      <c r="AU1452" s="6" t="s">
        <v>2994</v>
      </c>
      <c r="AV1452">
        <v>148</v>
      </c>
      <c r="AW1452">
        <v>0</v>
      </c>
      <c r="AX1452">
        <v>0</v>
      </c>
      <c r="AY1452">
        <v>0</v>
      </c>
      <c r="AZ1452">
        <v>147</v>
      </c>
      <c r="BA1452">
        <v>0</v>
      </c>
      <c r="BB1452" t="s">
        <v>2995</v>
      </c>
      <c r="BC1452">
        <v>11</v>
      </c>
      <c r="BD1452">
        <v>2006</v>
      </c>
      <c r="BE1452" t="s">
        <v>2996</v>
      </c>
      <c r="BF1452" t="s">
        <v>2997</v>
      </c>
      <c r="BG1452">
        <v>165150</v>
      </c>
      <c r="BH1452" s="2">
        <v>6</v>
      </c>
      <c r="BI1452" s="2">
        <v>6</v>
      </c>
    </row>
    <row r="1453" spans="1:61" x14ac:dyDescent="0.25">
      <c r="A1453">
        <v>391</v>
      </c>
      <c r="B1453" t="s">
        <v>1464</v>
      </c>
      <c r="C1453" s="6">
        <v>78</v>
      </c>
      <c r="D1453">
        <v>10140</v>
      </c>
      <c r="E1453" t="s">
        <v>2985</v>
      </c>
      <c r="F1453" t="s">
        <v>3049</v>
      </c>
      <c r="G1453" t="s">
        <v>9</v>
      </c>
      <c r="H1453" t="s">
        <v>3001</v>
      </c>
      <c r="I1453">
        <v>6</v>
      </c>
      <c r="J1453">
        <v>5</v>
      </c>
      <c r="K1453" t="str" cm="1">
        <f t="array" ref="K1453">_xlfn.IFS(AND(I1453&gt;=1, I1453&lt;=2), "Bad", AND(I1453&gt;=3, I1453&lt;=4), "Somewhat Decent", AND(I1453&gt;=5, I1453&lt;=6), "Good", AND(I1453&gt;=7, I1453&lt;=8), "Very Good", AND(I1453&gt;=9, I1453&lt;=10), "Excellent")</f>
        <v>Good</v>
      </c>
      <c r="L1453">
        <f t="shared" si="227"/>
        <v>0</v>
      </c>
      <c r="M1453">
        <f t="shared" si="228"/>
        <v>0</v>
      </c>
      <c r="N1453">
        <f t="shared" si="229"/>
        <v>1</v>
      </c>
      <c r="O1453">
        <f t="shared" si="230"/>
        <v>0</v>
      </c>
      <c r="P1453">
        <f t="shared" si="231"/>
        <v>0</v>
      </c>
      <c r="Q1453" s="10" t="e">
        <f t="shared" si="235"/>
        <v>#N/A</v>
      </c>
      <c r="R1453">
        <v>1974</v>
      </c>
      <c r="S1453" t="str">
        <f t="shared" si="232"/>
        <v>No</v>
      </c>
      <c r="T1453">
        <f t="shared" si="233"/>
        <v>0</v>
      </c>
      <c r="U1453" s="11">
        <v>1974</v>
      </c>
      <c r="V1453" s="6" t="s">
        <v>2988</v>
      </c>
      <c r="W1453" s="6">
        <v>174</v>
      </c>
      <c r="X1453" s="6" t="s">
        <v>2990</v>
      </c>
      <c r="Y1453" s="6">
        <v>0</v>
      </c>
      <c r="Z1453" s="6" t="s">
        <v>2990</v>
      </c>
      <c r="AA1453" s="6">
        <v>0</v>
      </c>
      <c r="AB1453" s="6">
        <v>1064</v>
      </c>
      <c r="AC1453" s="6">
        <v>1064</v>
      </c>
      <c r="AD1453">
        <v>1350</v>
      </c>
      <c r="AE1453">
        <v>0</v>
      </c>
      <c r="AF1453">
        <v>1350</v>
      </c>
      <c r="AG1453" s="6">
        <v>0</v>
      </c>
      <c r="AH1453" s="6">
        <v>0</v>
      </c>
      <c r="AI1453">
        <v>2</v>
      </c>
      <c r="AJ1453">
        <v>0</v>
      </c>
      <c r="AK1453">
        <v>3</v>
      </c>
      <c r="AL1453">
        <v>1</v>
      </c>
      <c r="AM1453">
        <v>7</v>
      </c>
      <c r="AN1453">
        <v>1</v>
      </c>
      <c r="AO1453" t="s">
        <v>2994</v>
      </c>
      <c r="AP1453" t="s">
        <v>2992</v>
      </c>
      <c r="AQ1453" s="6">
        <v>1974</v>
      </c>
      <c r="AR1453" s="6" t="s">
        <v>3008</v>
      </c>
      <c r="AS1453" s="6">
        <v>2</v>
      </c>
      <c r="AT1453" s="6">
        <v>478</v>
      </c>
      <c r="AU1453" s="6" t="s">
        <v>2994</v>
      </c>
      <c r="AV1453">
        <v>0</v>
      </c>
      <c r="AW1453">
        <v>0</v>
      </c>
      <c r="AX1453">
        <v>0</v>
      </c>
      <c r="AY1453">
        <v>0</v>
      </c>
      <c r="AZ1453">
        <v>0</v>
      </c>
      <c r="BA1453">
        <v>0</v>
      </c>
      <c r="BB1453" t="s">
        <v>2995</v>
      </c>
      <c r="BC1453">
        <v>8</v>
      </c>
      <c r="BD1453">
        <v>2009</v>
      </c>
      <c r="BE1453" t="s">
        <v>2996</v>
      </c>
      <c r="BF1453" t="s">
        <v>2997</v>
      </c>
      <c r="BG1453">
        <v>165000</v>
      </c>
      <c r="BH1453" s="2">
        <v>6</v>
      </c>
      <c r="BI1453" s="2">
        <v>6</v>
      </c>
    </row>
    <row r="1454" spans="1:61" x14ac:dyDescent="0.25">
      <c r="A1454">
        <v>778</v>
      </c>
      <c r="B1454" t="s">
        <v>1465</v>
      </c>
      <c r="C1454" s="6">
        <v>88</v>
      </c>
      <c r="D1454">
        <v>15400</v>
      </c>
      <c r="E1454" t="s">
        <v>2985</v>
      </c>
      <c r="F1454" t="s">
        <v>3031</v>
      </c>
      <c r="G1454" t="s">
        <v>9</v>
      </c>
      <c r="H1454" t="s">
        <v>3041</v>
      </c>
      <c r="I1454">
        <v>5</v>
      </c>
      <c r="J1454">
        <v>5</v>
      </c>
      <c r="K1454" t="str" cm="1">
        <f t="array" ref="K1454">_xlfn.IFS(AND(I1454&gt;=1, I1454&lt;=2), "Bad", AND(I1454&gt;=3, I1454&lt;=4), "Somewhat Decent", AND(I1454&gt;=5, I1454&lt;=6), "Good", AND(I1454&gt;=7, I1454&lt;=8), "Very Good", AND(I1454&gt;=9, I1454&lt;=10), "Excellent")</f>
        <v>Good</v>
      </c>
      <c r="L1454">
        <f t="shared" si="227"/>
        <v>0</v>
      </c>
      <c r="M1454">
        <f t="shared" si="228"/>
        <v>0</v>
      </c>
      <c r="N1454">
        <f t="shared" si="229"/>
        <v>1</v>
      </c>
      <c r="O1454">
        <f t="shared" si="230"/>
        <v>0</v>
      </c>
      <c r="P1454">
        <f t="shared" si="231"/>
        <v>0</v>
      </c>
      <c r="Q1454" s="10" t="e">
        <f t="shared" si="235"/>
        <v>#N/A</v>
      </c>
      <c r="R1454">
        <v>1961</v>
      </c>
      <c r="S1454" t="str">
        <f t="shared" si="232"/>
        <v>No</v>
      </c>
      <c r="T1454">
        <f t="shared" si="233"/>
        <v>0</v>
      </c>
      <c r="U1454" s="11">
        <v>1961</v>
      </c>
      <c r="V1454" s="6" t="s">
        <v>2998</v>
      </c>
      <c r="W1454" s="6">
        <v>0</v>
      </c>
      <c r="X1454" s="6" t="s">
        <v>2990</v>
      </c>
      <c r="Y1454" s="6">
        <v>0</v>
      </c>
      <c r="Z1454" s="6" t="s">
        <v>2990</v>
      </c>
      <c r="AA1454" s="6">
        <v>0</v>
      </c>
      <c r="AB1454" s="6">
        <v>552</v>
      </c>
      <c r="AC1454" s="6">
        <v>552</v>
      </c>
      <c r="AD1454">
        <v>904</v>
      </c>
      <c r="AE1454">
        <v>611</v>
      </c>
      <c r="AF1454">
        <v>1774</v>
      </c>
      <c r="AG1454" s="6">
        <v>0</v>
      </c>
      <c r="AH1454" s="6">
        <v>0</v>
      </c>
      <c r="AI1454">
        <v>2</v>
      </c>
      <c r="AJ1454">
        <v>0</v>
      </c>
      <c r="AK1454">
        <v>4</v>
      </c>
      <c r="AL1454">
        <v>1</v>
      </c>
      <c r="AM1454">
        <v>8</v>
      </c>
      <c r="AN1454">
        <v>1</v>
      </c>
      <c r="AO1454" t="s">
        <v>2994</v>
      </c>
      <c r="AP1454" t="s">
        <v>2992</v>
      </c>
      <c r="AQ1454" s="6">
        <v>1961</v>
      </c>
      <c r="AR1454" s="6" t="s">
        <v>2990</v>
      </c>
      <c r="AS1454" s="6">
        <v>1</v>
      </c>
      <c r="AT1454" s="6">
        <v>384</v>
      </c>
      <c r="AU1454" s="6" t="s">
        <v>2994</v>
      </c>
      <c r="AV1454">
        <v>290</v>
      </c>
      <c r="AW1454">
        <v>40</v>
      </c>
      <c r="AX1454">
        <v>0</v>
      </c>
      <c r="AY1454">
        <v>0</v>
      </c>
      <c r="AZ1454">
        <v>0</v>
      </c>
      <c r="BA1454">
        <v>0</v>
      </c>
      <c r="BB1454" t="s">
        <v>2995</v>
      </c>
      <c r="BC1454">
        <v>7</v>
      </c>
      <c r="BD1454">
        <v>2009</v>
      </c>
      <c r="BE1454" t="s">
        <v>2996</v>
      </c>
      <c r="BF1454" t="s">
        <v>2997</v>
      </c>
      <c r="BG1454">
        <v>165000</v>
      </c>
      <c r="BH1454" s="2">
        <v>6</v>
      </c>
      <c r="BI1454" s="2">
        <v>6</v>
      </c>
    </row>
    <row r="1455" spans="1:61" x14ac:dyDescent="0.25">
      <c r="A1455">
        <v>780</v>
      </c>
      <c r="B1455" t="s">
        <v>1466</v>
      </c>
      <c r="C1455" s="6">
        <v>69.22</v>
      </c>
      <c r="D1455">
        <v>15584</v>
      </c>
      <c r="E1455" t="s">
        <v>2985</v>
      </c>
      <c r="F1455" t="s">
        <v>3042</v>
      </c>
      <c r="G1455" t="s">
        <v>9</v>
      </c>
      <c r="H1455" t="s">
        <v>3041</v>
      </c>
      <c r="I1455">
        <v>5</v>
      </c>
      <c r="J1455">
        <v>5</v>
      </c>
      <c r="K1455" t="str" cm="1">
        <f t="array" ref="K1455">_xlfn.IFS(AND(I1455&gt;=1, I1455&lt;=2), "Bad", AND(I1455&gt;=3, I1455&lt;=4), "Somewhat Decent", AND(I1455&gt;=5, I1455&lt;=6), "Good", AND(I1455&gt;=7, I1455&lt;=8), "Very Good", AND(I1455&gt;=9, I1455&lt;=10), "Excellent")</f>
        <v>Good</v>
      </c>
      <c r="L1455">
        <f t="shared" si="227"/>
        <v>0</v>
      </c>
      <c r="M1455">
        <f t="shared" si="228"/>
        <v>0</v>
      </c>
      <c r="N1455">
        <f t="shared" si="229"/>
        <v>1</v>
      </c>
      <c r="O1455">
        <f t="shared" si="230"/>
        <v>0</v>
      </c>
      <c r="P1455">
        <f t="shared" si="231"/>
        <v>0</v>
      </c>
      <c r="Q1455" s="10" t="e">
        <f t="shared" si="235"/>
        <v>#N/A</v>
      </c>
      <c r="R1455">
        <v>1956</v>
      </c>
      <c r="S1455" t="str">
        <f t="shared" si="232"/>
        <v>No</v>
      </c>
      <c r="T1455">
        <f t="shared" si="233"/>
        <v>0</v>
      </c>
      <c r="U1455" s="11">
        <v>1956</v>
      </c>
      <c r="V1455" s="6" t="s">
        <v>2988</v>
      </c>
      <c r="W1455" s="6">
        <v>366</v>
      </c>
      <c r="X1455" s="6" t="s">
        <v>2990</v>
      </c>
      <c r="Y1455" s="6">
        <v>0</v>
      </c>
      <c r="Z1455" s="6" t="s">
        <v>2990</v>
      </c>
      <c r="AA1455" s="6">
        <v>0</v>
      </c>
      <c r="AB1455" s="6">
        <v>825</v>
      </c>
      <c r="AC1455" s="6">
        <v>825</v>
      </c>
      <c r="AD1455">
        <v>2071</v>
      </c>
      <c r="AE1455">
        <v>0</v>
      </c>
      <c r="AF1455">
        <v>2071</v>
      </c>
      <c r="AG1455" s="6">
        <v>0</v>
      </c>
      <c r="AH1455" s="6">
        <v>1</v>
      </c>
      <c r="AI1455">
        <v>1</v>
      </c>
      <c r="AJ1455">
        <v>1</v>
      </c>
      <c r="AK1455">
        <v>4</v>
      </c>
      <c r="AL1455">
        <v>1</v>
      </c>
      <c r="AM1455">
        <v>9</v>
      </c>
      <c r="AN1455">
        <v>1</v>
      </c>
      <c r="AO1455" t="s">
        <v>2994</v>
      </c>
      <c r="AP1455" t="s">
        <v>2992</v>
      </c>
      <c r="AQ1455" s="6">
        <v>1956</v>
      </c>
      <c r="AR1455" s="6" t="s">
        <v>2990</v>
      </c>
      <c r="AS1455" s="6">
        <v>1</v>
      </c>
      <c r="AT1455" s="6">
        <v>336</v>
      </c>
      <c r="AU1455" s="6" t="s">
        <v>2994</v>
      </c>
      <c r="AV1455">
        <v>131</v>
      </c>
      <c r="AW1455">
        <v>28</v>
      </c>
      <c r="AX1455">
        <v>0</v>
      </c>
      <c r="AY1455">
        <v>0</v>
      </c>
      <c r="AZ1455">
        <v>0</v>
      </c>
      <c r="BA1455">
        <v>0</v>
      </c>
      <c r="BB1455" t="s">
        <v>2995</v>
      </c>
      <c r="BC1455">
        <v>10</v>
      </c>
      <c r="BD1455">
        <v>2009</v>
      </c>
      <c r="BE1455" t="s">
        <v>2996</v>
      </c>
      <c r="BF1455" t="s">
        <v>2997</v>
      </c>
      <c r="BG1455">
        <v>165000</v>
      </c>
      <c r="BH1455" s="2">
        <v>6</v>
      </c>
      <c r="BI1455" s="2">
        <v>6</v>
      </c>
    </row>
    <row r="1456" spans="1:61" x14ac:dyDescent="0.25">
      <c r="A1456">
        <v>994</v>
      </c>
      <c r="B1456" t="s">
        <v>1467</v>
      </c>
      <c r="C1456" s="6">
        <v>65</v>
      </c>
      <c r="D1456">
        <v>8139</v>
      </c>
      <c r="E1456" t="s">
        <v>2985</v>
      </c>
      <c r="F1456" t="s">
        <v>3036</v>
      </c>
      <c r="G1456" t="s">
        <v>9</v>
      </c>
      <c r="H1456" t="s">
        <v>2987</v>
      </c>
      <c r="I1456">
        <v>6</v>
      </c>
      <c r="J1456">
        <v>5</v>
      </c>
      <c r="K1456" t="str" cm="1">
        <f t="array" ref="K1456">_xlfn.IFS(AND(I1456&gt;=1, I1456&lt;=2), "Bad", AND(I1456&gt;=3, I1456&lt;=4), "Somewhat Decent", AND(I1456&gt;=5, I1456&lt;=6), "Good", AND(I1456&gt;=7, I1456&lt;=8), "Very Good", AND(I1456&gt;=9, I1456&lt;=10), "Excellent")</f>
        <v>Good</v>
      </c>
      <c r="L1456">
        <f t="shared" si="227"/>
        <v>0</v>
      </c>
      <c r="M1456">
        <f t="shared" si="228"/>
        <v>0</v>
      </c>
      <c r="N1456">
        <f t="shared" si="229"/>
        <v>1</v>
      </c>
      <c r="O1456">
        <f t="shared" si="230"/>
        <v>0</v>
      </c>
      <c r="P1456">
        <f t="shared" si="231"/>
        <v>0</v>
      </c>
      <c r="Q1456" s="10">
        <f t="shared" si="235"/>
        <v>28</v>
      </c>
      <c r="R1456">
        <v>1995</v>
      </c>
      <c r="S1456" t="str">
        <f t="shared" si="232"/>
        <v>Yes</v>
      </c>
      <c r="T1456">
        <f t="shared" si="233"/>
        <v>1</v>
      </c>
      <c r="U1456" s="11">
        <v>1996</v>
      </c>
      <c r="V1456" s="6" t="s">
        <v>2988</v>
      </c>
      <c r="W1456" s="6">
        <v>119</v>
      </c>
      <c r="X1456" s="6" t="s">
        <v>3007</v>
      </c>
      <c r="Y1456" s="6">
        <v>476</v>
      </c>
      <c r="Z1456" s="6" t="s">
        <v>2990</v>
      </c>
      <c r="AA1456" s="6">
        <v>0</v>
      </c>
      <c r="AB1456" s="6">
        <v>204</v>
      </c>
      <c r="AC1456" s="6">
        <v>680</v>
      </c>
      <c r="AD1456">
        <v>680</v>
      </c>
      <c r="AE1456">
        <v>790</v>
      </c>
      <c r="AF1456">
        <v>1470</v>
      </c>
      <c r="AG1456" s="6">
        <v>0</v>
      </c>
      <c r="AH1456" s="6">
        <v>0</v>
      </c>
      <c r="AI1456">
        <v>2</v>
      </c>
      <c r="AJ1456">
        <v>1</v>
      </c>
      <c r="AK1456">
        <v>3</v>
      </c>
      <c r="AL1456">
        <v>1</v>
      </c>
      <c r="AM1456">
        <v>7</v>
      </c>
      <c r="AN1456">
        <v>1</v>
      </c>
      <c r="AO1456" t="s">
        <v>2994</v>
      </c>
      <c r="AP1456" t="s">
        <v>3010</v>
      </c>
      <c r="AQ1456" s="6">
        <v>1995</v>
      </c>
      <c r="AR1456" s="6" t="s">
        <v>2993</v>
      </c>
      <c r="AS1456" s="6">
        <v>2</v>
      </c>
      <c r="AT1456" s="6">
        <v>420</v>
      </c>
      <c r="AU1456" s="6" t="s">
        <v>2994</v>
      </c>
      <c r="AV1456">
        <v>192</v>
      </c>
      <c r="AW1456">
        <v>49</v>
      </c>
      <c r="AX1456">
        <v>0</v>
      </c>
      <c r="AY1456">
        <v>0</v>
      </c>
      <c r="AZ1456">
        <v>0</v>
      </c>
      <c r="BA1456">
        <v>0</v>
      </c>
      <c r="BB1456" t="s">
        <v>2995</v>
      </c>
      <c r="BC1456">
        <v>10</v>
      </c>
      <c r="BD1456">
        <v>2008</v>
      </c>
      <c r="BE1456" t="s">
        <v>2996</v>
      </c>
      <c r="BF1456" t="s">
        <v>2997</v>
      </c>
      <c r="BG1456">
        <v>165000</v>
      </c>
      <c r="BH1456" s="2">
        <v>6</v>
      </c>
      <c r="BI1456" s="2">
        <v>6</v>
      </c>
    </row>
    <row r="1457" spans="1:61" x14ac:dyDescent="0.25">
      <c r="A1457">
        <v>1233</v>
      </c>
      <c r="B1457" t="s">
        <v>1468</v>
      </c>
      <c r="C1457" s="6">
        <v>101</v>
      </c>
      <c r="D1457">
        <v>9150</v>
      </c>
      <c r="E1457" t="s">
        <v>2985</v>
      </c>
      <c r="F1457" t="s">
        <v>3016</v>
      </c>
      <c r="G1457" t="s">
        <v>9</v>
      </c>
      <c r="H1457" t="s">
        <v>3041</v>
      </c>
      <c r="I1457">
        <v>6</v>
      </c>
      <c r="J1457">
        <v>5</v>
      </c>
      <c r="K1457" t="str" cm="1">
        <f t="array" ref="K1457">_xlfn.IFS(AND(I1457&gt;=1, I1457&lt;=2), "Bad", AND(I1457&gt;=3, I1457&lt;=4), "Somewhat Decent", AND(I1457&gt;=5, I1457&lt;=6), "Good", AND(I1457&gt;=7, I1457&lt;=8), "Very Good", AND(I1457&gt;=9, I1457&lt;=10), "Excellent")</f>
        <v>Good</v>
      </c>
      <c r="L1457">
        <f t="shared" si="227"/>
        <v>0</v>
      </c>
      <c r="M1457">
        <f t="shared" si="228"/>
        <v>0</v>
      </c>
      <c r="N1457">
        <f t="shared" si="229"/>
        <v>1</v>
      </c>
      <c r="O1457">
        <f t="shared" si="230"/>
        <v>0</v>
      </c>
      <c r="P1457">
        <f t="shared" si="231"/>
        <v>0</v>
      </c>
      <c r="Q1457" s="10" t="e">
        <f t="shared" si="235"/>
        <v>#N/A</v>
      </c>
      <c r="R1457">
        <v>1962</v>
      </c>
      <c r="S1457" t="str">
        <f t="shared" si="232"/>
        <v>No</v>
      </c>
      <c r="T1457">
        <f t="shared" si="233"/>
        <v>0</v>
      </c>
      <c r="U1457" s="11">
        <v>1962</v>
      </c>
      <c r="V1457" s="6" t="s">
        <v>2988</v>
      </c>
      <c r="W1457" s="6">
        <v>305</v>
      </c>
      <c r="X1457" s="6" t="s">
        <v>2989</v>
      </c>
      <c r="Y1457" s="6">
        <v>371</v>
      </c>
      <c r="Z1457" s="6" t="s">
        <v>2990</v>
      </c>
      <c r="AA1457" s="6">
        <v>0</v>
      </c>
      <c r="AB1457" s="6">
        <v>728</v>
      </c>
      <c r="AC1457" s="6">
        <v>1099</v>
      </c>
      <c r="AD1457">
        <v>1431</v>
      </c>
      <c r="AE1457">
        <v>0</v>
      </c>
      <c r="AF1457">
        <v>1431</v>
      </c>
      <c r="AG1457" s="6">
        <v>0</v>
      </c>
      <c r="AH1457" s="6">
        <v>1</v>
      </c>
      <c r="AI1457">
        <v>1</v>
      </c>
      <c r="AJ1457">
        <v>0</v>
      </c>
      <c r="AK1457">
        <v>3</v>
      </c>
      <c r="AL1457">
        <v>1</v>
      </c>
      <c r="AM1457">
        <v>6</v>
      </c>
      <c r="AN1457">
        <v>1</v>
      </c>
      <c r="AO1457" t="s">
        <v>3003</v>
      </c>
      <c r="AP1457" t="s">
        <v>3038</v>
      </c>
      <c r="AQ1457" s="6">
        <v>1962</v>
      </c>
      <c r="AR1457" s="6" t="s">
        <v>3008</v>
      </c>
      <c r="AS1457" s="6">
        <v>1</v>
      </c>
      <c r="AT1457" s="6">
        <v>296</v>
      </c>
      <c r="AU1457" s="6" t="s">
        <v>2994</v>
      </c>
      <c r="AV1457">
        <v>64</v>
      </c>
      <c r="AW1457">
        <v>110</v>
      </c>
      <c r="AX1457">
        <v>0</v>
      </c>
      <c r="AY1457">
        <v>0</v>
      </c>
      <c r="AZ1457">
        <v>0</v>
      </c>
      <c r="BA1457">
        <v>0</v>
      </c>
      <c r="BB1457" t="s">
        <v>2995</v>
      </c>
      <c r="BC1457">
        <v>12</v>
      </c>
      <c r="BD1457">
        <v>2008</v>
      </c>
      <c r="BE1457" t="s">
        <v>2996</v>
      </c>
      <c r="BF1457" t="s">
        <v>2997</v>
      </c>
      <c r="BG1457">
        <v>165000</v>
      </c>
      <c r="BH1457" s="2">
        <v>6</v>
      </c>
      <c r="BI1457" s="2">
        <v>6</v>
      </c>
    </row>
    <row r="1458" spans="1:61" x14ac:dyDescent="0.25">
      <c r="A1458">
        <v>1392</v>
      </c>
      <c r="B1458" t="s">
        <v>1469</v>
      </c>
      <c r="C1458" s="6">
        <v>69.22</v>
      </c>
      <c r="D1458">
        <v>13284</v>
      </c>
      <c r="E1458" t="s">
        <v>2985</v>
      </c>
      <c r="F1458" t="s">
        <v>3031</v>
      </c>
      <c r="G1458" t="s">
        <v>9</v>
      </c>
      <c r="H1458" t="s">
        <v>3001</v>
      </c>
      <c r="I1458">
        <v>5</v>
      </c>
      <c r="J1458">
        <v>5</v>
      </c>
      <c r="K1458" t="str" cm="1">
        <f t="array" ref="K1458">_xlfn.IFS(AND(I1458&gt;=1, I1458&lt;=2), "Bad", AND(I1458&gt;=3, I1458&lt;=4), "Somewhat Decent", AND(I1458&gt;=5, I1458&lt;=6), "Good", AND(I1458&gt;=7, I1458&lt;=8), "Very Good", AND(I1458&gt;=9, I1458&lt;=10), "Excellent")</f>
        <v>Good</v>
      </c>
      <c r="L1458">
        <f t="shared" si="227"/>
        <v>0</v>
      </c>
      <c r="M1458">
        <f t="shared" si="228"/>
        <v>0</v>
      </c>
      <c r="N1458">
        <f t="shared" si="229"/>
        <v>1</v>
      </c>
      <c r="O1458">
        <f t="shared" si="230"/>
        <v>0</v>
      </c>
      <c r="P1458">
        <f t="shared" si="231"/>
        <v>0</v>
      </c>
      <c r="Q1458" s="10" t="e">
        <f t="shared" si="235"/>
        <v>#N/A</v>
      </c>
      <c r="R1458">
        <v>1954</v>
      </c>
      <c r="S1458" t="str">
        <f t="shared" si="232"/>
        <v>No</v>
      </c>
      <c r="T1458">
        <f t="shared" si="233"/>
        <v>0</v>
      </c>
      <c r="U1458" s="11">
        <v>1954</v>
      </c>
      <c r="V1458" s="6" t="s">
        <v>2998</v>
      </c>
      <c r="W1458" s="6">
        <v>0</v>
      </c>
      <c r="X1458" s="6" t="s">
        <v>3011</v>
      </c>
      <c r="Y1458" s="6">
        <v>1064</v>
      </c>
      <c r="Z1458" s="6" t="s">
        <v>2990</v>
      </c>
      <c r="AA1458" s="6">
        <v>0</v>
      </c>
      <c r="AB1458" s="6">
        <v>319</v>
      </c>
      <c r="AC1458" s="6">
        <v>1383</v>
      </c>
      <c r="AD1458">
        <v>1383</v>
      </c>
      <c r="AE1458">
        <v>0</v>
      </c>
      <c r="AF1458">
        <v>1383</v>
      </c>
      <c r="AG1458" s="6">
        <v>1</v>
      </c>
      <c r="AH1458" s="6">
        <v>0</v>
      </c>
      <c r="AI1458">
        <v>1</v>
      </c>
      <c r="AJ1458">
        <v>0</v>
      </c>
      <c r="AK1458">
        <v>3</v>
      </c>
      <c r="AL1458">
        <v>1</v>
      </c>
      <c r="AM1458">
        <v>6</v>
      </c>
      <c r="AN1458">
        <v>1</v>
      </c>
      <c r="AO1458" t="s">
        <v>3003</v>
      </c>
      <c r="AP1458" t="s">
        <v>2992</v>
      </c>
      <c r="AQ1458" s="6">
        <v>1954</v>
      </c>
      <c r="AR1458" s="6" t="s">
        <v>2990</v>
      </c>
      <c r="AS1458" s="6">
        <v>1</v>
      </c>
      <c r="AT1458" s="6">
        <v>354</v>
      </c>
      <c r="AU1458" s="6" t="s">
        <v>2994</v>
      </c>
      <c r="AV1458">
        <v>511</v>
      </c>
      <c r="AW1458">
        <v>116</v>
      </c>
      <c r="AX1458">
        <v>0</v>
      </c>
      <c r="AY1458">
        <v>0</v>
      </c>
      <c r="AZ1458">
        <v>0</v>
      </c>
      <c r="BA1458">
        <v>0</v>
      </c>
      <c r="BB1458" t="s">
        <v>2995</v>
      </c>
      <c r="BC1458">
        <v>6</v>
      </c>
      <c r="BD1458">
        <v>2008</v>
      </c>
      <c r="BE1458" t="s">
        <v>2996</v>
      </c>
      <c r="BF1458" t="s">
        <v>2997</v>
      </c>
      <c r="BG1458">
        <v>165000</v>
      </c>
      <c r="BH1458" s="2">
        <v>6</v>
      </c>
      <c r="BI1458" s="2">
        <v>6</v>
      </c>
    </row>
    <row r="1459" spans="1:61" x14ac:dyDescent="0.25">
      <c r="A1459">
        <v>1490</v>
      </c>
      <c r="B1459" t="s">
        <v>1470</v>
      </c>
      <c r="C1459" s="6">
        <v>64</v>
      </c>
      <c r="D1459">
        <v>12102</v>
      </c>
      <c r="E1459" t="s">
        <v>2985</v>
      </c>
      <c r="F1459" t="s">
        <v>3026</v>
      </c>
      <c r="G1459" t="s">
        <v>9</v>
      </c>
      <c r="H1459" t="s">
        <v>3040</v>
      </c>
      <c r="I1459">
        <v>5</v>
      </c>
      <c r="J1459">
        <v>5</v>
      </c>
      <c r="K1459" t="str" cm="1">
        <f t="array" ref="K1459">_xlfn.IFS(AND(I1459&gt;=1, I1459&lt;=2), "Bad", AND(I1459&gt;=3, I1459&lt;=4), "Somewhat Decent", AND(I1459&gt;=5, I1459&lt;=6), "Good", AND(I1459&gt;=7, I1459&lt;=8), "Very Good", AND(I1459&gt;=9, I1459&lt;=10), "Excellent")</f>
        <v>Good</v>
      </c>
      <c r="L1459">
        <f t="shared" si="227"/>
        <v>0</v>
      </c>
      <c r="M1459">
        <f t="shared" si="228"/>
        <v>0</v>
      </c>
      <c r="N1459">
        <f t="shared" si="229"/>
        <v>1</v>
      </c>
      <c r="O1459">
        <f t="shared" si="230"/>
        <v>0</v>
      </c>
      <c r="P1459">
        <f t="shared" si="231"/>
        <v>0</v>
      </c>
      <c r="Q1459" s="10" t="e">
        <f t="shared" si="235"/>
        <v>#N/A</v>
      </c>
      <c r="R1459">
        <v>1976</v>
      </c>
      <c r="S1459" t="str">
        <f t="shared" si="232"/>
        <v>No</v>
      </c>
      <c r="T1459">
        <f t="shared" si="233"/>
        <v>0</v>
      </c>
      <c r="U1459" s="11">
        <v>1976</v>
      </c>
      <c r="V1459" s="6" t="s">
        <v>2988</v>
      </c>
      <c r="W1459" s="6">
        <v>222</v>
      </c>
      <c r="X1459" s="6" t="s">
        <v>3007</v>
      </c>
      <c r="Y1459" s="6">
        <v>456</v>
      </c>
      <c r="Z1459" s="6" t="s">
        <v>2990</v>
      </c>
      <c r="AA1459" s="6">
        <v>0</v>
      </c>
      <c r="AB1459" s="6">
        <v>0</v>
      </c>
      <c r="AC1459" s="6">
        <v>456</v>
      </c>
      <c r="AD1459">
        <v>1033</v>
      </c>
      <c r="AE1459">
        <v>0</v>
      </c>
      <c r="AF1459">
        <v>1033</v>
      </c>
      <c r="AG1459" s="6">
        <v>0</v>
      </c>
      <c r="AH1459" s="6">
        <v>1</v>
      </c>
      <c r="AI1459">
        <v>1</v>
      </c>
      <c r="AJ1459">
        <v>0</v>
      </c>
      <c r="AK1459">
        <v>3</v>
      </c>
      <c r="AL1459">
        <v>1</v>
      </c>
      <c r="AM1459">
        <v>6</v>
      </c>
      <c r="AN1459">
        <v>0</v>
      </c>
      <c r="AO1459" t="s">
        <v>2995</v>
      </c>
      <c r="AP1459" t="s">
        <v>3010</v>
      </c>
      <c r="AQ1459" s="6">
        <v>1976</v>
      </c>
      <c r="AR1459" s="6" t="s">
        <v>3008</v>
      </c>
      <c r="AS1459" s="6">
        <v>2</v>
      </c>
      <c r="AT1459" s="6">
        <v>504</v>
      </c>
      <c r="AU1459" s="6" t="s">
        <v>2994</v>
      </c>
      <c r="AV1459">
        <v>224</v>
      </c>
      <c r="AW1459">
        <v>0</v>
      </c>
      <c r="AX1459">
        <v>0</v>
      </c>
      <c r="AY1459">
        <v>0</v>
      </c>
      <c r="AZ1459">
        <v>0</v>
      </c>
      <c r="BA1459">
        <v>0</v>
      </c>
      <c r="BB1459" t="s">
        <v>2995</v>
      </c>
      <c r="BC1459">
        <v>4</v>
      </c>
      <c r="BD1459">
        <v>2008</v>
      </c>
      <c r="BE1459" t="s">
        <v>2996</v>
      </c>
      <c r="BF1459" t="s">
        <v>3020</v>
      </c>
      <c r="BG1459">
        <v>165000</v>
      </c>
      <c r="BH1459" s="2">
        <v>6</v>
      </c>
      <c r="BI1459" s="2">
        <v>6</v>
      </c>
    </row>
    <row r="1460" spans="1:61" x14ac:dyDescent="0.25">
      <c r="A1460">
        <v>1906</v>
      </c>
      <c r="B1460" t="s">
        <v>1471</v>
      </c>
      <c r="C1460" s="6">
        <v>100</v>
      </c>
      <c r="D1460">
        <v>9500</v>
      </c>
      <c r="E1460" t="s">
        <v>2985</v>
      </c>
      <c r="F1460" t="s">
        <v>3016</v>
      </c>
      <c r="G1460" t="s">
        <v>9</v>
      </c>
      <c r="H1460" t="s">
        <v>2987</v>
      </c>
      <c r="I1460">
        <v>6</v>
      </c>
      <c r="J1460">
        <v>6</v>
      </c>
      <c r="K1460" t="str" cm="1">
        <f t="array" ref="K1460">_xlfn.IFS(AND(I1460&gt;=1, I1460&lt;=2), "Bad", AND(I1460&gt;=3, I1460&lt;=4), "Somewhat Decent", AND(I1460&gt;=5, I1460&lt;=6), "Good", AND(I1460&gt;=7, I1460&lt;=8), "Very Good", AND(I1460&gt;=9, I1460&lt;=10), "Excellent")</f>
        <v>Good</v>
      </c>
      <c r="L1460">
        <f t="shared" si="227"/>
        <v>0</v>
      </c>
      <c r="M1460">
        <f t="shared" si="228"/>
        <v>0</v>
      </c>
      <c r="N1460">
        <f t="shared" si="229"/>
        <v>1</v>
      </c>
      <c r="O1460">
        <f t="shared" si="230"/>
        <v>0</v>
      </c>
      <c r="P1460">
        <f t="shared" si="231"/>
        <v>0</v>
      </c>
      <c r="Q1460" s="10">
        <f t="shared" si="235"/>
        <v>46</v>
      </c>
      <c r="R1460">
        <v>1964</v>
      </c>
      <c r="S1460" t="str">
        <f t="shared" si="232"/>
        <v>Yes</v>
      </c>
      <c r="T1460">
        <f t="shared" si="233"/>
        <v>1</v>
      </c>
      <c r="U1460" s="11">
        <v>1978</v>
      </c>
      <c r="V1460" s="6" t="s">
        <v>3055</v>
      </c>
      <c r="W1460" s="6">
        <v>272</v>
      </c>
      <c r="X1460" s="6" t="s">
        <v>3009</v>
      </c>
      <c r="Y1460" s="6">
        <v>442</v>
      </c>
      <c r="Z1460" s="6" t="s">
        <v>2990</v>
      </c>
      <c r="AA1460" s="6">
        <v>0</v>
      </c>
      <c r="AB1460" s="6">
        <v>374</v>
      </c>
      <c r="AC1460" s="6">
        <v>816</v>
      </c>
      <c r="AD1460">
        <v>1127</v>
      </c>
      <c r="AE1460">
        <v>850</v>
      </c>
      <c r="AF1460">
        <v>1977</v>
      </c>
      <c r="AG1460" s="6">
        <v>0</v>
      </c>
      <c r="AH1460" s="6">
        <v>1</v>
      </c>
      <c r="AI1460">
        <v>1</v>
      </c>
      <c r="AJ1460">
        <v>1</v>
      </c>
      <c r="AK1460">
        <v>4</v>
      </c>
      <c r="AL1460">
        <v>1</v>
      </c>
      <c r="AM1460">
        <v>9</v>
      </c>
      <c r="AN1460">
        <v>1</v>
      </c>
      <c r="AO1460" t="s">
        <v>2994</v>
      </c>
      <c r="AP1460" t="s">
        <v>2992</v>
      </c>
      <c r="AQ1460" s="6">
        <v>1964</v>
      </c>
      <c r="AR1460" s="6" t="s">
        <v>3008</v>
      </c>
      <c r="AS1460" s="6">
        <v>2</v>
      </c>
      <c r="AT1460" s="6">
        <v>540</v>
      </c>
      <c r="AU1460" s="6" t="s">
        <v>2994</v>
      </c>
      <c r="AV1460">
        <v>0</v>
      </c>
      <c r="AW1460">
        <v>52</v>
      </c>
      <c r="AX1460">
        <v>0</v>
      </c>
      <c r="AY1460">
        <v>0</v>
      </c>
      <c r="AZ1460">
        <v>0</v>
      </c>
      <c r="BA1460">
        <v>0</v>
      </c>
      <c r="BB1460" t="s">
        <v>2995</v>
      </c>
      <c r="BC1460">
        <v>6</v>
      </c>
      <c r="BD1460">
        <v>2007</v>
      </c>
      <c r="BE1460" t="s">
        <v>2996</v>
      </c>
      <c r="BF1460" t="s">
        <v>2997</v>
      </c>
      <c r="BG1460">
        <v>165000</v>
      </c>
      <c r="BH1460" s="2">
        <v>6</v>
      </c>
      <c r="BI1460" s="2">
        <v>6</v>
      </c>
    </row>
    <row r="1461" spans="1:61" x14ac:dyDescent="0.25">
      <c r="A1461">
        <v>2024</v>
      </c>
      <c r="B1461" t="s">
        <v>1472</v>
      </c>
      <c r="C1461" s="6">
        <v>60</v>
      </c>
      <c r="D1461">
        <v>8850</v>
      </c>
      <c r="E1461" t="s">
        <v>2985</v>
      </c>
      <c r="F1461" t="s">
        <v>3057</v>
      </c>
      <c r="G1461" t="s">
        <v>9</v>
      </c>
      <c r="H1461" t="s">
        <v>3028</v>
      </c>
      <c r="I1461">
        <v>6</v>
      </c>
      <c r="J1461">
        <v>7</v>
      </c>
      <c r="K1461" t="str" cm="1">
        <f t="array" ref="K1461">_xlfn.IFS(AND(I1461&gt;=1, I1461&lt;=2), "Bad", AND(I1461&gt;=3, I1461&lt;=4), "Somewhat Decent", AND(I1461&gt;=5, I1461&lt;=6), "Good", AND(I1461&gt;=7, I1461&lt;=8), "Very Good", AND(I1461&gt;=9, I1461&lt;=10), "Excellent")</f>
        <v>Good</v>
      </c>
      <c r="L1461">
        <f t="shared" si="227"/>
        <v>0</v>
      </c>
      <c r="M1461">
        <f t="shared" si="228"/>
        <v>0</v>
      </c>
      <c r="N1461">
        <f t="shared" si="229"/>
        <v>1</v>
      </c>
      <c r="O1461">
        <f t="shared" si="230"/>
        <v>0</v>
      </c>
      <c r="P1461">
        <f t="shared" si="231"/>
        <v>0</v>
      </c>
      <c r="Q1461" s="10">
        <f t="shared" si="235"/>
        <v>74</v>
      </c>
      <c r="R1461">
        <v>1920</v>
      </c>
      <c r="S1461" t="str">
        <f t="shared" si="232"/>
        <v>Yes</v>
      </c>
      <c r="T1461">
        <f t="shared" si="233"/>
        <v>1</v>
      </c>
      <c r="U1461" s="11">
        <v>1950</v>
      </c>
      <c r="V1461" s="6" t="s">
        <v>2998</v>
      </c>
      <c r="W1461" s="6">
        <v>0</v>
      </c>
      <c r="X1461" s="6" t="s">
        <v>2990</v>
      </c>
      <c r="Y1461" s="6">
        <v>0</v>
      </c>
      <c r="Z1461" s="6" t="s">
        <v>2990</v>
      </c>
      <c r="AA1461" s="6">
        <v>0</v>
      </c>
      <c r="AB1461" s="6">
        <v>768</v>
      </c>
      <c r="AC1461" s="6">
        <v>768</v>
      </c>
      <c r="AD1461">
        <v>752</v>
      </c>
      <c r="AE1461">
        <v>624</v>
      </c>
      <c r="AF1461">
        <v>1376</v>
      </c>
      <c r="AG1461" s="6">
        <v>0</v>
      </c>
      <c r="AH1461" s="6">
        <v>0</v>
      </c>
      <c r="AI1461">
        <v>1</v>
      </c>
      <c r="AJ1461">
        <v>0</v>
      </c>
      <c r="AK1461">
        <v>3</v>
      </c>
      <c r="AL1461">
        <v>1</v>
      </c>
      <c r="AM1461">
        <v>7</v>
      </c>
      <c r="AN1461">
        <v>0</v>
      </c>
      <c r="AO1461" t="s">
        <v>2995</v>
      </c>
      <c r="AP1461" t="s">
        <v>3015</v>
      </c>
      <c r="AQ1461" s="6">
        <v>1977</v>
      </c>
      <c r="AR1461" s="6" t="s">
        <v>2990</v>
      </c>
      <c r="AS1461" s="6">
        <v>2</v>
      </c>
      <c r="AT1461" s="6">
        <v>576</v>
      </c>
      <c r="AU1461" s="6" t="s">
        <v>2994</v>
      </c>
      <c r="AV1461">
        <v>0</v>
      </c>
      <c r="AW1461">
        <v>54</v>
      </c>
      <c r="AX1461">
        <v>144</v>
      </c>
      <c r="AY1461">
        <v>0</v>
      </c>
      <c r="AZ1461">
        <v>0</v>
      </c>
      <c r="BA1461">
        <v>0</v>
      </c>
      <c r="BB1461" t="s">
        <v>2995</v>
      </c>
      <c r="BC1461">
        <v>2</v>
      </c>
      <c r="BD1461">
        <v>2007</v>
      </c>
      <c r="BE1461" t="s">
        <v>2996</v>
      </c>
      <c r="BF1461" t="s">
        <v>2997</v>
      </c>
      <c r="BG1461">
        <v>165000</v>
      </c>
      <c r="BH1461" s="2">
        <v>6</v>
      </c>
      <c r="BI1461" s="2">
        <v>6</v>
      </c>
    </row>
    <row r="1462" spans="1:61" x14ac:dyDescent="0.25">
      <c r="A1462">
        <v>2053</v>
      </c>
      <c r="B1462" t="s">
        <v>1473</v>
      </c>
      <c r="C1462" s="6">
        <v>65</v>
      </c>
      <c r="D1462">
        <v>14149</v>
      </c>
      <c r="E1462" t="s">
        <v>2985</v>
      </c>
      <c r="F1462" t="s">
        <v>3031</v>
      </c>
      <c r="G1462" t="s">
        <v>9</v>
      </c>
      <c r="H1462" t="s">
        <v>3041</v>
      </c>
      <c r="I1462">
        <v>5</v>
      </c>
      <c r="J1462">
        <v>8</v>
      </c>
      <c r="K1462" t="str" cm="1">
        <f t="array" ref="K1462">_xlfn.IFS(AND(I1462&gt;=1, I1462&lt;=2), "Bad", AND(I1462&gt;=3, I1462&lt;=4), "Somewhat Decent", AND(I1462&gt;=5, I1462&lt;=6), "Good", AND(I1462&gt;=7, I1462&lt;=8), "Very Good", AND(I1462&gt;=9, I1462&lt;=10), "Excellent")</f>
        <v>Good</v>
      </c>
      <c r="L1462">
        <f t="shared" si="227"/>
        <v>0</v>
      </c>
      <c r="M1462">
        <f t="shared" si="228"/>
        <v>0</v>
      </c>
      <c r="N1462">
        <f t="shared" si="229"/>
        <v>1</v>
      </c>
      <c r="O1462">
        <f t="shared" si="230"/>
        <v>0</v>
      </c>
      <c r="P1462">
        <f t="shared" si="231"/>
        <v>0</v>
      </c>
      <c r="Q1462" s="10">
        <f t="shared" si="235"/>
        <v>23</v>
      </c>
      <c r="R1462">
        <v>1964</v>
      </c>
      <c r="S1462" t="str">
        <f t="shared" si="232"/>
        <v>Yes</v>
      </c>
      <c r="T1462">
        <f t="shared" si="233"/>
        <v>1</v>
      </c>
      <c r="U1462" s="11">
        <v>2001</v>
      </c>
      <c r="V1462" s="6" t="s">
        <v>2988</v>
      </c>
      <c r="W1462" s="6">
        <v>50</v>
      </c>
      <c r="X1462" s="6" t="s">
        <v>3030</v>
      </c>
      <c r="Y1462" s="6">
        <v>68</v>
      </c>
      <c r="Z1462" s="6" t="s">
        <v>3011</v>
      </c>
      <c r="AA1462" s="6">
        <v>722</v>
      </c>
      <c r="AB1462" s="6">
        <v>190</v>
      </c>
      <c r="AC1462" s="6">
        <v>980</v>
      </c>
      <c r="AD1462">
        <v>1020</v>
      </c>
      <c r="AE1462">
        <v>0</v>
      </c>
      <c r="AF1462">
        <v>1020</v>
      </c>
      <c r="AG1462" s="6">
        <v>0</v>
      </c>
      <c r="AH1462" s="6">
        <v>1</v>
      </c>
      <c r="AI1462">
        <v>2</v>
      </c>
      <c r="AJ1462">
        <v>0</v>
      </c>
      <c r="AK1462">
        <v>3</v>
      </c>
      <c r="AL1462">
        <v>1</v>
      </c>
      <c r="AM1462">
        <v>5</v>
      </c>
      <c r="AN1462">
        <v>1</v>
      </c>
      <c r="AO1462" t="s">
        <v>3046</v>
      </c>
      <c r="AP1462" t="s">
        <v>3015</v>
      </c>
      <c r="AQ1462" s="6">
        <v>1970</v>
      </c>
      <c r="AR1462" s="6" t="s">
        <v>2990</v>
      </c>
      <c r="AS1462" s="6">
        <v>2</v>
      </c>
      <c r="AT1462" s="6">
        <v>528</v>
      </c>
      <c r="AU1462" s="6" t="s">
        <v>2994</v>
      </c>
      <c r="AV1462">
        <v>0</v>
      </c>
      <c r="AW1462">
        <v>0</v>
      </c>
      <c r="AX1462">
        <v>0</v>
      </c>
      <c r="AY1462">
        <v>0</v>
      </c>
      <c r="AZ1462">
        <v>0</v>
      </c>
      <c r="BA1462">
        <v>0</v>
      </c>
      <c r="BB1462" t="s">
        <v>2995</v>
      </c>
      <c r="BC1462">
        <v>5</v>
      </c>
      <c r="BD1462">
        <v>2007</v>
      </c>
      <c r="BE1462" t="s">
        <v>2996</v>
      </c>
      <c r="BF1462" t="s">
        <v>2997</v>
      </c>
      <c r="BG1462">
        <v>165000</v>
      </c>
      <c r="BH1462" s="2">
        <v>6</v>
      </c>
      <c r="BI1462" s="2">
        <v>6</v>
      </c>
    </row>
    <row r="1463" spans="1:61" x14ac:dyDescent="0.25">
      <c r="A1463">
        <v>2197</v>
      </c>
      <c r="B1463" t="s">
        <v>1474</v>
      </c>
      <c r="C1463" s="6">
        <v>55</v>
      </c>
      <c r="D1463">
        <v>10592</v>
      </c>
      <c r="E1463" t="s">
        <v>2985</v>
      </c>
      <c r="F1463" t="s">
        <v>3035</v>
      </c>
      <c r="G1463" t="s">
        <v>9</v>
      </c>
      <c r="H1463" t="s">
        <v>2987</v>
      </c>
      <c r="I1463">
        <v>6</v>
      </c>
      <c r="J1463">
        <v>7</v>
      </c>
      <c r="K1463" t="str" cm="1">
        <f t="array" ref="K1463">_xlfn.IFS(AND(I1463&gt;=1, I1463&lt;=2), "Bad", AND(I1463&gt;=3, I1463&lt;=4), "Somewhat Decent", AND(I1463&gt;=5, I1463&lt;=6), "Good", AND(I1463&gt;=7, I1463&lt;=8), "Very Good", AND(I1463&gt;=9, I1463&lt;=10), "Excellent")</f>
        <v>Good</v>
      </c>
      <c r="L1463">
        <f t="shared" si="227"/>
        <v>0</v>
      </c>
      <c r="M1463">
        <f t="shared" si="228"/>
        <v>0</v>
      </c>
      <c r="N1463">
        <f t="shared" si="229"/>
        <v>1</v>
      </c>
      <c r="O1463">
        <f t="shared" si="230"/>
        <v>0</v>
      </c>
      <c r="P1463">
        <f t="shared" si="231"/>
        <v>0</v>
      </c>
      <c r="Q1463" s="10">
        <f t="shared" si="235"/>
        <v>28</v>
      </c>
      <c r="R1463">
        <v>1923</v>
      </c>
      <c r="S1463" t="str">
        <f t="shared" si="232"/>
        <v>Yes</v>
      </c>
      <c r="T1463">
        <f t="shared" si="233"/>
        <v>1</v>
      </c>
      <c r="U1463" s="11">
        <v>1996</v>
      </c>
      <c r="V1463" s="6" t="s">
        <v>2998</v>
      </c>
      <c r="W1463" s="6">
        <v>0</v>
      </c>
      <c r="X1463" s="6" t="s">
        <v>2990</v>
      </c>
      <c r="Y1463" s="6">
        <v>0</v>
      </c>
      <c r="Z1463" s="6" t="s">
        <v>2990</v>
      </c>
      <c r="AA1463" s="6">
        <v>0</v>
      </c>
      <c r="AB1463" s="6">
        <v>602</v>
      </c>
      <c r="AC1463" s="6">
        <v>602</v>
      </c>
      <c r="AD1463">
        <v>900</v>
      </c>
      <c r="AE1463">
        <v>602</v>
      </c>
      <c r="AF1463">
        <v>1502</v>
      </c>
      <c r="AG1463" s="6">
        <v>0</v>
      </c>
      <c r="AH1463" s="6">
        <v>0</v>
      </c>
      <c r="AI1463">
        <v>1</v>
      </c>
      <c r="AJ1463">
        <v>1</v>
      </c>
      <c r="AK1463">
        <v>3</v>
      </c>
      <c r="AL1463">
        <v>1</v>
      </c>
      <c r="AM1463">
        <v>7</v>
      </c>
      <c r="AN1463">
        <v>2</v>
      </c>
      <c r="AO1463" t="s">
        <v>2994</v>
      </c>
      <c r="AP1463" t="s">
        <v>3015</v>
      </c>
      <c r="AQ1463" s="6">
        <v>1923</v>
      </c>
      <c r="AR1463" s="6" t="s">
        <v>2990</v>
      </c>
      <c r="AS1463" s="6">
        <v>1</v>
      </c>
      <c r="AT1463" s="6">
        <v>180</v>
      </c>
      <c r="AU1463" s="6" t="s">
        <v>2994</v>
      </c>
      <c r="AV1463">
        <v>96</v>
      </c>
      <c r="AW1463">
        <v>0</v>
      </c>
      <c r="AX1463">
        <v>112</v>
      </c>
      <c r="AY1463">
        <v>0</v>
      </c>
      <c r="AZ1463">
        <v>53</v>
      </c>
      <c r="BA1463">
        <v>0</v>
      </c>
      <c r="BB1463" t="s">
        <v>2995</v>
      </c>
      <c r="BC1463">
        <v>8</v>
      </c>
      <c r="BD1463">
        <v>2007</v>
      </c>
      <c r="BE1463" t="s">
        <v>2996</v>
      </c>
      <c r="BF1463" t="s">
        <v>2997</v>
      </c>
      <c r="BG1463">
        <v>165000</v>
      </c>
      <c r="BH1463" s="2">
        <v>6</v>
      </c>
      <c r="BI1463" s="2">
        <v>6</v>
      </c>
    </row>
    <row r="1464" spans="1:61" x14ac:dyDescent="0.25">
      <c r="A1464">
        <v>2518</v>
      </c>
      <c r="B1464" t="s">
        <v>1475</v>
      </c>
      <c r="C1464" s="6">
        <v>69.22</v>
      </c>
      <c r="D1464">
        <v>11250</v>
      </c>
      <c r="E1464" t="s">
        <v>2985</v>
      </c>
      <c r="F1464" t="s">
        <v>3034</v>
      </c>
      <c r="G1464" t="s">
        <v>9</v>
      </c>
      <c r="H1464" t="s">
        <v>3001</v>
      </c>
      <c r="I1464">
        <v>6</v>
      </c>
      <c r="J1464">
        <v>6</v>
      </c>
      <c r="K1464" t="str" cm="1">
        <f t="array" ref="K1464">_xlfn.IFS(AND(I1464&gt;=1, I1464&lt;=2), "Bad", AND(I1464&gt;=3, I1464&lt;=4), "Somewhat Decent", AND(I1464&gt;=5, I1464&lt;=6), "Good", AND(I1464&gt;=7, I1464&lt;=8), "Very Good", AND(I1464&gt;=9, I1464&lt;=10), "Excellent")</f>
        <v>Good</v>
      </c>
      <c r="L1464">
        <f t="shared" si="227"/>
        <v>0</v>
      </c>
      <c r="M1464">
        <f t="shared" si="228"/>
        <v>0</v>
      </c>
      <c r="N1464">
        <f t="shared" si="229"/>
        <v>1</v>
      </c>
      <c r="O1464">
        <f t="shared" si="230"/>
        <v>0</v>
      </c>
      <c r="P1464">
        <f t="shared" si="231"/>
        <v>0</v>
      </c>
      <c r="Q1464" s="10" t="e">
        <f t="shared" si="235"/>
        <v>#N/A</v>
      </c>
      <c r="R1464">
        <v>1977</v>
      </c>
      <c r="S1464" t="str">
        <f t="shared" si="232"/>
        <v>No</v>
      </c>
      <c r="T1464">
        <f t="shared" si="233"/>
        <v>0</v>
      </c>
      <c r="U1464" s="11">
        <v>1977</v>
      </c>
      <c r="V1464" s="6" t="s">
        <v>2998</v>
      </c>
      <c r="W1464" s="6">
        <v>0</v>
      </c>
      <c r="X1464" s="6" t="s">
        <v>3007</v>
      </c>
      <c r="Y1464" s="6">
        <v>767</v>
      </c>
      <c r="Z1464" s="6" t="s">
        <v>2990</v>
      </c>
      <c r="AA1464" s="6">
        <v>0</v>
      </c>
      <c r="AB1464" s="6">
        <v>441</v>
      </c>
      <c r="AC1464" s="6">
        <v>1208</v>
      </c>
      <c r="AD1464">
        <v>1208</v>
      </c>
      <c r="AE1464">
        <v>0</v>
      </c>
      <c r="AF1464">
        <v>1208</v>
      </c>
      <c r="AG1464" s="6">
        <v>1</v>
      </c>
      <c r="AH1464" s="6">
        <v>0</v>
      </c>
      <c r="AI1464">
        <v>1</v>
      </c>
      <c r="AJ1464">
        <v>1</v>
      </c>
      <c r="AK1464">
        <v>3</v>
      </c>
      <c r="AL1464">
        <v>1</v>
      </c>
      <c r="AM1464">
        <v>6</v>
      </c>
      <c r="AN1464">
        <v>1</v>
      </c>
      <c r="AO1464" t="s">
        <v>2994</v>
      </c>
      <c r="AP1464" t="s">
        <v>2992</v>
      </c>
      <c r="AQ1464" s="6">
        <v>1977</v>
      </c>
      <c r="AR1464" s="6" t="s">
        <v>3008</v>
      </c>
      <c r="AS1464" s="6">
        <v>2</v>
      </c>
      <c r="AT1464" s="6">
        <v>546</v>
      </c>
      <c r="AU1464" s="6" t="s">
        <v>2994</v>
      </c>
      <c r="AV1464">
        <v>198</v>
      </c>
      <c r="AW1464">
        <v>42</v>
      </c>
      <c r="AX1464">
        <v>0</v>
      </c>
      <c r="AY1464">
        <v>0</v>
      </c>
      <c r="AZ1464">
        <v>0</v>
      </c>
      <c r="BA1464">
        <v>0</v>
      </c>
      <c r="BB1464" t="s">
        <v>2995</v>
      </c>
      <c r="BC1464">
        <v>6</v>
      </c>
      <c r="BD1464">
        <v>2006</v>
      </c>
      <c r="BE1464" t="s">
        <v>2996</v>
      </c>
      <c r="BF1464" t="s">
        <v>2997</v>
      </c>
      <c r="BG1464">
        <v>165000</v>
      </c>
      <c r="BH1464" s="2">
        <v>6</v>
      </c>
      <c r="BI1464" s="2">
        <v>6</v>
      </c>
    </row>
    <row r="1465" spans="1:61" x14ac:dyDescent="0.25">
      <c r="A1465">
        <v>2609</v>
      </c>
      <c r="B1465" t="s">
        <v>1476</v>
      </c>
      <c r="C1465" s="6">
        <v>83</v>
      </c>
      <c r="D1465">
        <v>10184</v>
      </c>
      <c r="E1465" t="s">
        <v>2985</v>
      </c>
      <c r="F1465" t="s">
        <v>3016</v>
      </c>
      <c r="G1465" t="s">
        <v>9</v>
      </c>
      <c r="H1465" t="s">
        <v>3041</v>
      </c>
      <c r="I1465">
        <v>6</v>
      </c>
      <c r="J1465">
        <v>5</v>
      </c>
      <c r="K1465" t="str" cm="1">
        <f t="array" ref="K1465">_xlfn.IFS(AND(I1465&gt;=1, I1465&lt;=2), "Bad", AND(I1465&gt;=3, I1465&lt;=4), "Somewhat Decent", AND(I1465&gt;=5, I1465&lt;=6), "Good", AND(I1465&gt;=7, I1465&lt;=8), "Very Good", AND(I1465&gt;=9, I1465&lt;=10), "Excellent")</f>
        <v>Good</v>
      </c>
      <c r="L1465">
        <f t="shared" si="227"/>
        <v>0</v>
      </c>
      <c r="M1465">
        <f t="shared" si="228"/>
        <v>0</v>
      </c>
      <c r="N1465">
        <f t="shared" si="229"/>
        <v>1</v>
      </c>
      <c r="O1465">
        <f t="shared" si="230"/>
        <v>0</v>
      </c>
      <c r="P1465">
        <f t="shared" si="231"/>
        <v>0</v>
      </c>
      <c r="Q1465" s="10" t="e">
        <f t="shared" si="235"/>
        <v>#N/A</v>
      </c>
      <c r="R1465">
        <v>1963</v>
      </c>
      <c r="S1465" t="str">
        <f t="shared" si="232"/>
        <v>No</v>
      </c>
      <c r="T1465">
        <f t="shared" si="233"/>
        <v>0</v>
      </c>
      <c r="U1465" s="11">
        <v>1963</v>
      </c>
      <c r="V1465" s="6" t="s">
        <v>2988</v>
      </c>
      <c r="W1465" s="6">
        <v>379</v>
      </c>
      <c r="X1465" s="6" t="s">
        <v>3007</v>
      </c>
      <c r="Y1465" s="6">
        <v>580</v>
      </c>
      <c r="Z1465" s="6" t="s">
        <v>2990</v>
      </c>
      <c r="AA1465" s="6">
        <v>0</v>
      </c>
      <c r="AB1465" s="6">
        <v>503</v>
      </c>
      <c r="AC1465" s="6">
        <v>1083</v>
      </c>
      <c r="AD1465">
        <v>1146</v>
      </c>
      <c r="AE1465">
        <v>0</v>
      </c>
      <c r="AF1465">
        <v>1146</v>
      </c>
      <c r="AG1465" s="6">
        <v>0</v>
      </c>
      <c r="AH1465" s="6">
        <v>1</v>
      </c>
      <c r="AI1465">
        <v>1</v>
      </c>
      <c r="AJ1465">
        <v>0</v>
      </c>
      <c r="AK1465">
        <v>3</v>
      </c>
      <c r="AL1465">
        <v>1</v>
      </c>
      <c r="AM1465">
        <v>6</v>
      </c>
      <c r="AN1465">
        <v>1</v>
      </c>
      <c r="AO1465" t="s">
        <v>3003</v>
      </c>
      <c r="AP1465" t="s">
        <v>2992</v>
      </c>
      <c r="AQ1465" s="6">
        <v>1963</v>
      </c>
      <c r="AR1465" s="6" t="s">
        <v>2990</v>
      </c>
      <c r="AS1465" s="6">
        <v>1</v>
      </c>
      <c r="AT1465" s="6">
        <v>294</v>
      </c>
      <c r="AU1465" s="6" t="s">
        <v>2994</v>
      </c>
      <c r="AV1465">
        <v>345</v>
      </c>
      <c r="AW1465">
        <v>75</v>
      </c>
      <c r="AX1465">
        <v>0</v>
      </c>
      <c r="AY1465">
        <v>0</v>
      </c>
      <c r="AZ1465">
        <v>0</v>
      </c>
      <c r="BA1465">
        <v>0</v>
      </c>
      <c r="BB1465" t="s">
        <v>2995</v>
      </c>
      <c r="BC1465">
        <v>6</v>
      </c>
      <c r="BD1465">
        <v>2006</v>
      </c>
      <c r="BE1465" t="s">
        <v>2996</v>
      </c>
      <c r="BF1465" t="s">
        <v>2997</v>
      </c>
      <c r="BG1465">
        <v>165000</v>
      </c>
      <c r="BH1465" s="2">
        <v>6</v>
      </c>
      <c r="BI1465" s="2">
        <v>6</v>
      </c>
    </row>
    <row r="1466" spans="1:61" x14ac:dyDescent="0.25">
      <c r="A1466">
        <v>2715</v>
      </c>
      <c r="B1466" t="s">
        <v>1477</v>
      </c>
      <c r="C1466" s="6">
        <v>69.22</v>
      </c>
      <c r="D1466">
        <v>9535</v>
      </c>
      <c r="E1466" t="s">
        <v>2985</v>
      </c>
      <c r="F1466" t="s">
        <v>3031</v>
      </c>
      <c r="G1466" t="s">
        <v>9</v>
      </c>
      <c r="H1466" t="s">
        <v>3001</v>
      </c>
      <c r="I1466">
        <v>5</v>
      </c>
      <c r="J1466">
        <v>5</v>
      </c>
      <c r="K1466" t="str" cm="1">
        <f t="array" ref="K1466">_xlfn.IFS(AND(I1466&gt;=1, I1466&lt;=2), "Bad", AND(I1466&gt;=3, I1466&lt;=4), "Somewhat Decent", AND(I1466&gt;=5, I1466&lt;=6), "Good", AND(I1466&gt;=7, I1466&lt;=8), "Very Good", AND(I1466&gt;=9, I1466&lt;=10), "Excellent")</f>
        <v>Good</v>
      </c>
      <c r="L1466">
        <f t="shared" si="227"/>
        <v>0</v>
      </c>
      <c r="M1466">
        <f t="shared" si="228"/>
        <v>0</v>
      </c>
      <c r="N1466">
        <f t="shared" si="229"/>
        <v>1</v>
      </c>
      <c r="O1466">
        <f t="shared" si="230"/>
        <v>0</v>
      </c>
      <c r="P1466">
        <f t="shared" si="231"/>
        <v>0</v>
      </c>
      <c r="Q1466" s="10" t="e">
        <f t="shared" si="235"/>
        <v>#N/A</v>
      </c>
      <c r="R1466">
        <v>1967</v>
      </c>
      <c r="S1466" t="str">
        <f t="shared" si="232"/>
        <v>No</v>
      </c>
      <c r="T1466">
        <f t="shared" si="233"/>
        <v>0</v>
      </c>
      <c r="U1466" s="11">
        <v>1967</v>
      </c>
      <c r="V1466" s="6" t="s">
        <v>2988</v>
      </c>
      <c r="W1466" s="6">
        <v>450</v>
      </c>
      <c r="X1466" s="6" t="s">
        <v>3011</v>
      </c>
      <c r="Y1466" s="6">
        <v>194</v>
      </c>
      <c r="Z1466" s="6" t="s">
        <v>3030</v>
      </c>
      <c r="AA1466" s="6">
        <v>982</v>
      </c>
      <c r="AB1466" s="6">
        <v>0</v>
      </c>
      <c r="AC1466" s="6">
        <v>1176</v>
      </c>
      <c r="AD1466">
        <v>1458</v>
      </c>
      <c r="AE1466">
        <v>0</v>
      </c>
      <c r="AF1466">
        <v>1458</v>
      </c>
      <c r="AG1466" s="6">
        <v>1</v>
      </c>
      <c r="AH1466" s="6">
        <v>0</v>
      </c>
      <c r="AI1466">
        <v>1</v>
      </c>
      <c r="AJ1466">
        <v>1</v>
      </c>
      <c r="AK1466">
        <v>3</v>
      </c>
      <c r="AL1466">
        <v>1</v>
      </c>
      <c r="AM1466">
        <v>7</v>
      </c>
      <c r="AN1466">
        <v>1</v>
      </c>
      <c r="AO1466" t="s">
        <v>2994</v>
      </c>
      <c r="AP1466" t="s">
        <v>2992</v>
      </c>
      <c r="AQ1466" s="6">
        <v>1967</v>
      </c>
      <c r="AR1466" s="6" t="s">
        <v>2990</v>
      </c>
      <c r="AS1466" s="6">
        <v>2</v>
      </c>
      <c r="AT1466" s="6">
        <v>512</v>
      </c>
      <c r="AU1466" s="6" t="s">
        <v>2994</v>
      </c>
      <c r="AV1466">
        <v>284</v>
      </c>
      <c r="AW1466">
        <v>0</v>
      </c>
      <c r="AX1466">
        <v>0</v>
      </c>
      <c r="AY1466">
        <v>0</v>
      </c>
      <c r="AZ1466">
        <v>0</v>
      </c>
      <c r="BA1466">
        <v>0</v>
      </c>
      <c r="BB1466" t="s">
        <v>2995</v>
      </c>
      <c r="BC1466">
        <v>7</v>
      </c>
      <c r="BD1466">
        <v>2006</v>
      </c>
      <c r="BE1466" t="s">
        <v>2996</v>
      </c>
      <c r="BF1466" t="s">
        <v>2997</v>
      </c>
      <c r="BG1466">
        <v>165000</v>
      </c>
      <c r="BH1466" s="2">
        <v>6</v>
      </c>
      <c r="BI1466" s="2">
        <v>6</v>
      </c>
    </row>
    <row r="1467" spans="1:61" x14ac:dyDescent="0.25">
      <c r="A1467">
        <v>2816</v>
      </c>
      <c r="B1467" t="s">
        <v>1478</v>
      </c>
      <c r="C1467" s="6">
        <v>65</v>
      </c>
      <c r="D1467">
        <v>8767</v>
      </c>
      <c r="E1467" t="s">
        <v>2985</v>
      </c>
      <c r="F1467" t="s">
        <v>3012</v>
      </c>
      <c r="G1467" t="s">
        <v>9</v>
      </c>
      <c r="H1467" t="s">
        <v>3001</v>
      </c>
      <c r="I1467">
        <v>7</v>
      </c>
      <c r="J1467">
        <v>5</v>
      </c>
      <c r="K1467" t="str" cm="1">
        <f t="array" ref="K1467">_xlfn.IFS(AND(I1467&gt;=1, I1467&lt;=2), "Bad", AND(I1467&gt;=3, I1467&lt;=4), "Somewhat Decent", AND(I1467&gt;=5, I1467&lt;=6), "Good", AND(I1467&gt;=7, I1467&lt;=8), "Very Good", AND(I1467&gt;=9, I1467&lt;=10), "Excellent")</f>
        <v>Very Good</v>
      </c>
      <c r="L1467">
        <f t="shared" si="227"/>
        <v>0</v>
      </c>
      <c r="M1467">
        <f t="shared" si="228"/>
        <v>0</v>
      </c>
      <c r="N1467">
        <f t="shared" si="229"/>
        <v>0</v>
      </c>
      <c r="O1467">
        <f t="shared" si="230"/>
        <v>1</v>
      </c>
      <c r="P1467">
        <f t="shared" si="231"/>
        <v>0</v>
      </c>
      <c r="Q1467" s="10" t="e">
        <f t="shared" si="235"/>
        <v>#N/A</v>
      </c>
      <c r="R1467">
        <v>2005</v>
      </c>
      <c r="S1467" t="str">
        <f t="shared" si="232"/>
        <v>No</v>
      </c>
      <c r="T1467">
        <f t="shared" si="233"/>
        <v>0</v>
      </c>
      <c r="U1467" s="11">
        <v>2005</v>
      </c>
      <c r="V1467" s="6" t="s">
        <v>2998</v>
      </c>
      <c r="W1467" s="6">
        <v>0</v>
      </c>
      <c r="X1467" s="6" t="s">
        <v>2989</v>
      </c>
      <c r="Y1467" s="6">
        <v>24</v>
      </c>
      <c r="Z1467" s="6" t="s">
        <v>2990</v>
      </c>
      <c r="AA1467" s="6">
        <v>0</v>
      </c>
      <c r="AB1467" s="6">
        <v>1286</v>
      </c>
      <c r="AC1467" s="6">
        <v>1310</v>
      </c>
      <c r="AD1467">
        <v>1310</v>
      </c>
      <c r="AE1467">
        <v>0</v>
      </c>
      <c r="AF1467">
        <v>1310</v>
      </c>
      <c r="AG1467" s="6">
        <v>0</v>
      </c>
      <c r="AH1467" s="6">
        <v>0</v>
      </c>
      <c r="AI1467">
        <v>2</v>
      </c>
      <c r="AJ1467">
        <v>0</v>
      </c>
      <c r="AK1467">
        <v>3</v>
      </c>
      <c r="AL1467">
        <v>1</v>
      </c>
      <c r="AM1467">
        <v>6</v>
      </c>
      <c r="AN1467">
        <v>1</v>
      </c>
      <c r="AO1467" t="s">
        <v>3003</v>
      </c>
      <c r="AP1467" t="s">
        <v>2992</v>
      </c>
      <c r="AQ1467" s="6">
        <v>2005</v>
      </c>
      <c r="AR1467" s="6" t="s">
        <v>2993</v>
      </c>
      <c r="AS1467" s="6">
        <v>2</v>
      </c>
      <c r="AT1467" s="6">
        <v>400</v>
      </c>
      <c r="AU1467" s="6" t="s">
        <v>2994</v>
      </c>
      <c r="AV1467">
        <v>0</v>
      </c>
      <c r="AW1467">
        <v>0</v>
      </c>
      <c r="AX1467">
        <v>0</v>
      </c>
      <c r="AY1467">
        <v>0</v>
      </c>
      <c r="AZ1467">
        <v>0</v>
      </c>
      <c r="BA1467">
        <v>0</v>
      </c>
      <c r="BB1467" t="s">
        <v>2995</v>
      </c>
      <c r="BC1467">
        <v>7</v>
      </c>
      <c r="BD1467">
        <v>2006</v>
      </c>
      <c r="BE1467" t="s">
        <v>3004</v>
      </c>
      <c r="BF1467" t="s">
        <v>3005</v>
      </c>
      <c r="BG1467">
        <v>164990</v>
      </c>
      <c r="BH1467" s="2">
        <v>6</v>
      </c>
      <c r="BI1467" s="2">
        <v>6</v>
      </c>
    </row>
    <row r="1468" spans="1:61" x14ac:dyDescent="0.25">
      <c r="A1468">
        <v>647</v>
      </c>
      <c r="B1468" t="s">
        <v>1479</v>
      </c>
      <c r="C1468" s="6">
        <v>75</v>
      </c>
      <c r="D1468">
        <v>14559</v>
      </c>
      <c r="E1468" t="s">
        <v>2985</v>
      </c>
      <c r="F1468" t="s">
        <v>3016</v>
      </c>
      <c r="G1468" t="s">
        <v>9</v>
      </c>
      <c r="H1468" t="s">
        <v>3001</v>
      </c>
      <c r="I1468">
        <v>5</v>
      </c>
      <c r="J1468">
        <v>7</v>
      </c>
      <c r="K1468" t="str" cm="1">
        <f t="array" ref="K1468">_xlfn.IFS(AND(I1468&gt;=1, I1468&lt;=2), "Bad", AND(I1468&gt;=3, I1468&lt;=4), "Somewhat Decent", AND(I1468&gt;=5, I1468&lt;=6), "Good", AND(I1468&gt;=7, I1468&lt;=8), "Very Good", AND(I1468&gt;=9, I1468&lt;=10), "Excellent")</f>
        <v>Good</v>
      </c>
      <c r="L1468">
        <f t="shared" si="227"/>
        <v>0</v>
      </c>
      <c r="M1468">
        <f t="shared" si="228"/>
        <v>0</v>
      </c>
      <c r="N1468">
        <f t="shared" si="229"/>
        <v>1</v>
      </c>
      <c r="O1468">
        <f t="shared" si="230"/>
        <v>0</v>
      </c>
      <c r="P1468">
        <f t="shared" si="231"/>
        <v>0</v>
      </c>
      <c r="Q1468" s="10">
        <f t="shared" si="235"/>
        <v>24</v>
      </c>
      <c r="R1468">
        <v>1951</v>
      </c>
      <c r="S1468" t="str">
        <f t="shared" si="232"/>
        <v>Yes</v>
      </c>
      <c r="T1468">
        <f t="shared" si="233"/>
        <v>1</v>
      </c>
      <c r="U1468" s="11">
        <v>2000</v>
      </c>
      <c r="V1468" s="6" t="s">
        <v>3055</v>
      </c>
      <c r="W1468" s="6">
        <v>70</v>
      </c>
      <c r="X1468" s="6" t="s">
        <v>3011</v>
      </c>
      <c r="Y1468" s="6">
        <v>650</v>
      </c>
      <c r="Z1468" s="6" t="s">
        <v>3009</v>
      </c>
      <c r="AA1468" s="6">
        <v>180</v>
      </c>
      <c r="AB1468" s="6">
        <v>178</v>
      </c>
      <c r="AC1468" s="6">
        <v>1008</v>
      </c>
      <c r="AD1468">
        <v>1363</v>
      </c>
      <c r="AE1468">
        <v>0</v>
      </c>
      <c r="AF1468">
        <v>1363</v>
      </c>
      <c r="AG1468" s="6">
        <v>1</v>
      </c>
      <c r="AH1468" s="6">
        <v>0</v>
      </c>
      <c r="AI1468">
        <v>1</v>
      </c>
      <c r="AJ1468">
        <v>0</v>
      </c>
      <c r="AK1468">
        <v>2</v>
      </c>
      <c r="AL1468">
        <v>1</v>
      </c>
      <c r="AM1468">
        <v>6</v>
      </c>
      <c r="AN1468">
        <v>2</v>
      </c>
      <c r="AO1468" t="s">
        <v>2994</v>
      </c>
      <c r="AP1468" t="s">
        <v>3045</v>
      </c>
      <c r="AQ1468" s="6">
        <v>1951</v>
      </c>
      <c r="AR1468" s="6" t="s">
        <v>2990</v>
      </c>
      <c r="AS1468" s="6">
        <v>1</v>
      </c>
      <c r="AT1468" s="6">
        <v>288</v>
      </c>
      <c r="AU1468" s="6" t="s">
        <v>2994</v>
      </c>
      <c r="AV1468">
        <v>324</v>
      </c>
      <c r="AW1468">
        <v>42</v>
      </c>
      <c r="AX1468">
        <v>0</v>
      </c>
      <c r="AY1468">
        <v>0</v>
      </c>
      <c r="AZ1468">
        <v>168</v>
      </c>
      <c r="BA1468">
        <v>0</v>
      </c>
      <c r="BB1468" t="s">
        <v>2995</v>
      </c>
      <c r="BC1468">
        <v>6</v>
      </c>
      <c r="BD1468">
        <v>2009</v>
      </c>
      <c r="BE1468" t="s">
        <v>2996</v>
      </c>
      <c r="BF1468" t="s">
        <v>2997</v>
      </c>
      <c r="BG1468">
        <v>164900</v>
      </c>
      <c r="BH1468" s="2">
        <v>6</v>
      </c>
      <c r="BI1468" s="2">
        <v>6</v>
      </c>
    </row>
    <row r="1469" spans="1:61" x14ac:dyDescent="0.25">
      <c r="A1469">
        <v>1335</v>
      </c>
      <c r="B1469" t="s">
        <v>1480</v>
      </c>
      <c r="C1469" s="6">
        <v>50</v>
      </c>
      <c r="D1469">
        <v>6000</v>
      </c>
      <c r="E1469" t="s">
        <v>2985</v>
      </c>
      <c r="F1469" t="s">
        <v>3057</v>
      </c>
      <c r="G1469" t="s">
        <v>9</v>
      </c>
      <c r="H1469" t="s">
        <v>3028</v>
      </c>
      <c r="I1469">
        <v>6</v>
      </c>
      <c r="J1469">
        <v>7</v>
      </c>
      <c r="K1469" t="str" cm="1">
        <f t="array" ref="K1469">_xlfn.IFS(AND(I1469&gt;=1, I1469&lt;=2), "Bad", AND(I1469&gt;=3, I1469&lt;=4), "Somewhat Decent", AND(I1469&gt;=5, I1469&lt;=6), "Good", AND(I1469&gt;=7, I1469&lt;=8), "Very Good", AND(I1469&gt;=9, I1469&lt;=10), "Excellent")</f>
        <v>Good</v>
      </c>
      <c r="L1469">
        <f t="shared" si="227"/>
        <v>0</v>
      </c>
      <c r="M1469">
        <f t="shared" si="228"/>
        <v>0</v>
      </c>
      <c r="N1469">
        <f t="shared" si="229"/>
        <v>1</v>
      </c>
      <c r="O1469">
        <f t="shared" si="230"/>
        <v>0</v>
      </c>
      <c r="P1469">
        <f t="shared" si="231"/>
        <v>0</v>
      </c>
      <c r="Q1469" s="10">
        <f t="shared" si="235"/>
        <v>35</v>
      </c>
      <c r="R1469">
        <v>1940</v>
      </c>
      <c r="S1469" t="str">
        <f t="shared" si="232"/>
        <v>Yes</v>
      </c>
      <c r="T1469">
        <f t="shared" si="233"/>
        <v>1</v>
      </c>
      <c r="U1469" s="11">
        <v>1989</v>
      </c>
      <c r="V1469" s="6" t="s">
        <v>2998</v>
      </c>
      <c r="W1469" s="6">
        <v>0</v>
      </c>
      <c r="X1469" s="6" t="s">
        <v>3007</v>
      </c>
      <c r="Y1469" s="6">
        <v>521</v>
      </c>
      <c r="Z1469" s="6" t="s">
        <v>2990</v>
      </c>
      <c r="AA1469" s="6">
        <v>0</v>
      </c>
      <c r="AB1469" s="6">
        <v>460</v>
      </c>
      <c r="AC1469" s="6">
        <v>981</v>
      </c>
      <c r="AD1469">
        <v>1014</v>
      </c>
      <c r="AE1469">
        <v>658</v>
      </c>
      <c r="AF1469">
        <v>1672</v>
      </c>
      <c r="AG1469" s="6">
        <v>0</v>
      </c>
      <c r="AH1469" s="6">
        <v>0</v>
      </c>
      <c r="AI1469">
        <v>1</v>
      </c>
      <c r="AJ1469">
        <v>1</v>
      </c>
      <c r="AK1469">
        <v>3</v>
      </c>
      <c r="AL1469">
        <v>1</v>
      </c>
      <c r="AM1469">
        <v>6</v>
      </c>
      <c r="AN1469">
        <v>1</v>
      </c>
      <c r="AO1469" t="s">
        <v>3003</v>
      </c>
      <c r="AP1469" t="s">
        <v>3015</v>
      </c>
      <c r="AQ1469" s="6">
        <v>1940</v>
      </c>
      <c r="AR1469" s="6" t="s">
        <v>2990</v>
      </c>
      <c r="AS1469" s="6">
        <v>1</v>
      </c>
      <c r="AT1469" s="6">
        <v>240</v>
      </c>
      <c r="AU1469" s="6" t="s">
        <v>2994</v>
      </c>
      <c r="AV1469">
        <v>0</v>
      </c>
      <c r="AW1469">
        <v>11</v>
      </c>
      <c r="AX1469">
        <v>0</v>
      </c>
      <c r="AY1469">
        <v>0</v>
      </c>
      <c r="AZ1469">
        <v>0</v>
      </c>
      <c r="BA1469">
        <v>0</v>
      </c>
      <c r="BB1469" t="s">
        <v>2995</v>
      </c>
      <c r="BC1469">
        <v>7</v>
      </c>
      <c r="BD1469">
        <v>2008</v>
      </c>
      <c r="BE1469" t="s">
        <v>2996</v>
      </c>
      <c r="BF1469" t="s">
        <v>2997</v>
      </c>
      <c r="BG1469">
        <v>164900</v>
      </c>
      <c r="BH1469" s="2">
        <v>6</v>
      </c>
      <c r="BI1469" s="2">
        <v>6</v>
      </c>
    </row>
    <row r="1470" spans="1:61" hidden="1" x14ac:dyDescent="0.25">
      <c r="A1470">
        <v>1469</v>
      </c>
      <c r="B1470" t="s">
        <v>1481</v>
      </c>
      <c r="C1470" s="4">
        <v>37</v>
      </c>
      <c r="D1470">
        <v>4435</v>
      </c>
      <c r="E1470" t="s">
        <v>2985</v>
      </c>
      <c r="F1470" t="s">
        <v>3012</v>
      </c>
      <c r="G1470" t="s">
        <v>16</v>
      </c>
      <c r="H1470" t="s">
        <v>3001</v>
      </c>
      <c r="I1470">
        <v>6</v>
      </c>
      <c r="J1470">
        <v>5</v>
      </c>
      <c r="K1470" t="str" cm="1">
        <f t="array" ref="K1470">_xlfn.IFS(AND(I1470&gt;=1, I1470&lt;=2), "Bad", AND(I1470&gt;=3, I1470&lt;=4), "Somewhat Decent", AND(I1470&gt;=5, I1470&lt;=6), "Good", AND(I1470&gt;=7, I1470&lt;=8), "Very Good", AND(I1470&gt;=9, I1470&lt;=10), "Excellent")</f>
        <v>Good</v>
      </c>
      <c r="L1470">
        <f t="shared" si="227"/>
        <v>0</v>
      </c>
      <c r="M1470">
        <f t="shared" si="228"/>
        <v>0</v>
      </c>
      <c r="N1470">
        <f t="shared" si="229"/>
        <v>1</v>
      </c>
      <c r="O1470">
        <f t="shared" si="230"/>
        <v>0</v>
      </c>
      <c r="P1470">
        <f t="shared" si="231"/>
        <v>0</v>
      </c>
      <c r="Q1470" s="10">
        <f>U1470-R1470</f>
        <v>0</v>
      </c>
      <c r="R1470">
        <v>2003</v>
      </c>
      <c r="S1470" t="str">
        <f t="shared" si="232"/>
        <v>No</v>
      </c>
      <c r="T1470">
        <f t="shared" si="233"/>
        <v>0</v>
      </c>
      <c r="U1470">
        <v>2003</v>
      </c>
      <c r="V1470" s="4" t="s">
        <v>2988</v>
      </c>
      <c r="W1470" s="4">
        <v>170</v>
      </c>
      <c r="X1470" s="4" t="s">
        <v>2989</v>
      </c>
      <c r="Y1470" s="4">
        <v>686</v>
      </c>
      <c r="Z1470" s="4" t="s">
        <v>2990</v>
      </c>
      <c r="AA1470" s="4">
        <v>0</v>
      </c>
      <c r="AB1470" s="4">
        <v>162</v>
      </c>
      <c r="AC1470" s="4">
        <v>848</v>
      </c>
      <c r="AD1470">
        <v>848</v>
      </c>
      <c r="AE1470">
        <v>0</v>
      </c>
      <c r="AF1470">
        <v>848</v>
      </c>
      <c r="AG1470" s="4">
        <v>1</v>
      </c>
      <c r="AH1470" s="4">
        <v>0</v>
      </c>
      <c r="AI1470">
        <v>1</v>
      </c>
      <c r="AJ1470">
        <v>0</v>
      </c>
      <c r="AK1470">
        <v>1</v>
      </c>
      <c r="AL1470">
        <v>1</v>
      </c>
      <c r="AM1470">
        <v>3</v>
      </c>
      <c r="AN1470">
        <v>0</v>
      </c>
      <c r="AO1470" t="s">
        <v>2995</v>
      </c>
      <c r="AP1470" t="s">
        <v>2992</v>
      </c>
      <c r="AQ1470" s="4">
        <v>2003</v>
      </c>
      <c r="AR1470" s="4" t="s">
        <v>2993</v>
      </c>
      <c r="AS1470" s="4">
        <v>2</v>
      </c>
      <c r="AT1470" s="4">
        <v>420</v>
      </c>
      <c r="AU1470" s="4" t="s">
        <v>2994</v>
      </c>
      <c r="AV1470">
        <v>140</v>
      </c>
      <c r="AW1470">
        <v>0</v>
      </c>
      <c r="AX1470">
        <v>0</v>
      </c>
      <c r="AY1470">
        <v>0</v>
      </c>
      <c r="AZ1470">
        <v>0</v>
      </c>
      <c r="BA1470">
        <v>0</v>
      </c>
      <c r="BB1470" t="s">
        <v>2995</v>
      </c>
      <c r="BC1470">
        <v>3</v>
      </c>
      <c r="BD1470">
        <v>2008</v>
      </c>
      <c r="BE1470" t="s">
        <v>2996</v>
      </c>
      <c r="BF1470" t="s">
        <v>2997</v>
      </c>
      <c r="BG1470">
        <v>136500</v>
      </c>
      <c r="BH1470" s="2">
        <v>6</v>
      </c>
      <c r="BI1470" s="2">
        <v>6</v>
      </c>
    </row>
    <row r="1471" spans="1:61" hidden="1" x14ac:dyDescent="0.25">
      <c r="A1471">
        <v>1470</v>
      </c>
      <c r="B1471" t="s">
        <v>1482</v>
      </c>
      <c r="C1471" s="4"/>
      <c r="D1471">
        <v>4426</v>
      </c>
      <c r="E1471" t="s">
        <v>2985</v>
      </c>
      <c r="F1471" t="s">
        <v>3012</v>
      </c>
      <c r="G1471" t="s">
        <v>16</v>
      </c>
      <c r="H1471" t="s">
        <v>3001</v>
      </c>
      <c r="I1471">
        <v>6</v>
      </c>
      <c r="J1471">
        <v>5</v>
      </c>
      <c r="K1471" t="str" cm="1">
        <f t="array" ref="K1471">_xlfn.IFS(AND(I1471&gt;=1, I1471&lt;=2), "Bad", AND(I1471&gt;=3, I1471&lt;=4), "Somewhat Decent", AND(I1471&gt;=5, I1471&lt;=6), "Good", AND(I1471&gt;=7, I1471&lt;=8), "Very Good", AND(I1471&gt;=9, I1471&lt;=10), "Excellent")</f>
        <v>Good</v>
      </c>
      <c r="L1471">
        <f t="shared" si="227"/>
        <v>0</v>
      </c>
      <c r="M1471">
        <f t="shared" si="228"/>
        <v>0</v>
      </c>
      <c r="N1471">
        <f t="shared" si="229"/>
        <v>1</v>
      </c>
      <c r="O1471">
        <f t="shared" si="230"/>
        <v>0</v>
      </c>
      <c r="P1471">
        <f t="shared" si="231"/>
        <v>0</v>
      </c>
      <c r="Q1471" s="10">
        <f>U1471-R1471</f>
        <v>0</v>
      </c>
      <c r="R1471">
        <v>2004</v>
      </c>
      <c r="S1471" t="str">
        <f t="shared" si="232"/>
        <v>No</v>
      </c>
      <c r="T1471">
        <f t="shared" si="233"/>
        <v>0</v>
      </c>
      <c r="U1471">
        <v>2004</v>
      </c>
      <c r="V1471" s="4" t="s">
        <v>2988</v>
      </c>
      <c r="W1471" s="4">
        <v>205</v>
      </c>
      <c r="X1471" s="4" t="s">
        <v>2989</v>
      </c>
      <c r="Y1471" s="4">
        <v>662</v>
      </c>
      <c r="Z1471" s="4" t="s">
        <v>2990</v>
      </c>
      <c r="AA1471" s="4">
        <v>0</v>
      </c>
      <c r="AB1471" s="4">
        <v>186</v>
      </c>
      <c r="AC1471" s="4">
        <v>848</v>
      </c>
      <c r="AD1471">
        <v>848</v>
      </c>
      <c r="AE1471">
        <v>0</v>
      </c>
      <c r="AF1471">
        <v>848</v>
      </c>
      <c r="AG1471" s="4">
        <v>1</v>
      </c>
      <c r="AH1471" s="4">
        <v>0</v>
      </c>
      <c r="AI1471">
        <v>1</v>
      </c>
      <c r="AJ1471">
        <v>0</v>
      </c>
      <c r="AK1471">
        <v>1</v>
      </c>
      <c r="AL1471">
        <v>1</v>
      </c>
      <c r="AM1471">
        <v>3</v>
      </c>
      <c r="AN1471">
        <v>0</v>
      </c>
      <c r="AO1471" t="s">
        <v>2995</v>
      </c>
      <c r="AP1471" t="s">
        <v>2992</v>
      </c>
      <c r="AQ1471" s="4">
        <v>2004</v>
      </c>
      <c r="AR1471" s="4" t="s">
        <v>3008</v>
      </c>
      <c r="AS1471" s="4">
        <v>2</v>
      </c>
      <c r="AT1471" s="4">
        <v>420</v>
      </c>
      <c r="AU1471" s="4" t="s">
        <v>2994</v>
      </c>
      <c r="AV1471">
        <v>140</v>
      </c>
      <c r="AW1471">
        <v>0</v>
      </c>
      <c r="AX1471">
        <v>0</v>
      </c>
      <c r="AY1471">
        <v>0</v>
      </c>
      <c r="AZ1471">
        <v>0</v>
      </c>
      <c r="BA1471">
        <v>0</v>
      </c>
      <c r="BB1471" t="s">
        <v>2995</v>
      </c>
      <c r="BC1471">
        <v>2</v>
      </c>
      <c r="BD1471">
        <v>2008</v>
      </c>
      <c r="BE1471" t="s">
        <v>2996</v>
      </c>
      <c r="BF1471" t="s">
        <v>2997</v>
      </c>
      <c r="BG1471">
        <v>145000</v>
      </c>
      <c r="BH1471" s="2">
        <v>6</v>
      </c>
      <c r="BI1471" s="2">
        <v>6</v>
      </c>
    </row>
    <row r="1472" spans="1:61" x14ac:dyDescent="0.25">
      <c r="A1472">
        <v>2530</v>
      </c>
      <c r="B1472" t="s">
        <v>1483</v>
      </c>
      <c r="C1472" s="6">
        <v>78</v>
      </c>
      <c r="D1472">
        <v>10140</v>
      </c>
      <c r="E1472" t="s">
        <v>2985</v>
      </c>
      <c r="F1472" t="s">
        <v>3049</v>
      </c>
      <c r="G1472" t="s">
        <v>9</v>
      </c>
      <c r="H1472" t="s">
        <v>3001</v>
      </c>
      <c r="I1472">
        <v>7</v>
      </c>
      <c r="J1472">
        <v>6</v>
      </c>
      <c r="K1472" t="str" cm="1">
        <f t="array" ref="K1472">_xlfn.IFS(AND(I1472&gt;=1, I1472&lt;=2), "Bad", AND(I1472&gt;=3, I1472&lt;=4), "Somewhat Decent", AND(I1472&gt;=5, I1472&lt;=6), "Good", AND(I1472&gt;=7, I1472&lt;=8), "Very Good", AND(I1472&gt;=9, I1472&lt;=10), "Excellent")</f>
        <v>Very Good</v>
      </c>
      <c r="L1472">
        <f t="shared" si="227"/>
        <v>0</v>
      </c>
      <c r="M1472">
        <f t="shared" si="228"/>
        <v>0</v>
      </c>
      <c r="N1472">
        <f t="shared" si="229"/>
        <v>0</v>
      </c>
      <c r="O1472">
        <f t="shared" si="230"/>
        <v>1</v>
      </c>
      <c r="P1472">
        <f t="shared" si="231"/>
        <v>0</v>
      </c>
      <c r="Q1472" s="10" t="e">
        <f>IF(T1472=0,NA(),2024-U1472)</f>
        <v>#N/A</v>
      </c>
      <c r="R1472">
        <v>1967</v>
      </c>
      <c r="S1472" t="str">
        <f t="shared" si="232"/>
        <v>No</v>
      </c>
      <c r="T1472">
        <f t="shared" si="233"/>
        <v>0</v>
      </c>
      <c r="U1472" s="11">
        <v>1967</v>
      </c>
      <c r="V1472" s="6" t="s">
        <v>2988</v>
      </c>
      <c r="W1472" s="6">
        <v>264</v>
      </c>
      <c r="X1472" s="6" t="s">
        <v>3011</v>
      </c>
      <c r="Y1472" s="6">
        <v>553</v>
      </c>
      <c r="Z1472" s="6" t="s">
        <v>3030</v>
      </c>
      <c r="AA1472" s="6">
        <v>68</v>
      </c>
      <c r="AB1472" s="6">
        <v>713</v>
      </c>
      <c r="AC1472" s="6">
        <v>1334</v>
      </c>
      <c r="AD1472">
        <v>1334</v>
      </c>
      <c r="AE1472">
        <v>0</v>
      </c>
      <c r="AF1472">
        <v>1334</v>
      </c>
      <c r="AG1472" s="6">
        <v>1</v>
      </c>
      <c r="AH1472" s="6">
        <v>0</v>
      </c>
      <c r="AI1472">
        <v>2</v>
      </c>
      <c r="AJ1472">
        <v>0</v>
      </c>
      <c r="AK1472">
        <v>3</v>
      </c>
      <c r="AL1472">
        <v>1</v>
      </c>
      <c r="AM1472">
        <v>7</v>
      </c>
      <c r="AN1472">
        <v>0</v>
      </c>
      <c r="AO1472" t="s">
        <v>2995</v>
      </c>
      <c r="AP1472" t="s">
        <v>2992</v>
      </c>
      <c r="AQ1472" s="6">
        <v>1967</v>
      </c>
      <c r="AR1472" s="6" t="s">
        <v>3008</v>
      </c>
      <c r="AS1472" s="6">
        <v>2</v>
      </c>
      <c r="AT1472" s="6">
        <v>477</v>
      </c>
      <c r="AU1472" s="6" t="s">
        <v>2994</v>
      </c>
      <c r="AV1472">
        <v>0</v>
      </c>
      <c r="AW1472">
        <v>20</v>
      </c>
      <c r="AX1472">
        <v>35</v>
      </c>
      <c r="AY1472">
        <v>0</v>
      </c>
      <c r="AZ1472">
        <v>264</v>
      </c>
      <c r="BA1472">
        <v>0</v>
      </c>
      <c r="BB1472" t="s">
        <v>2995</v>
      </c>
      <c r="BC1472">
        <v>4</v>
      </c>
      <c r="BD1472">
        <v>2006</v>
      </c>
      <c r="BE1472" t="s">
        <v>2996</v>
      </c>
      <c r="BF1472" t="s">
        <v>2997</v>
      </c>
      <c r="BG1472">
        <v>164500</v>
      </c>
      <c r="BH1472" s="2">
        <v>0</v>
      </c>
      <c r="BI1472" s="2">
        <v>6</v>
      </c>
    </row>
    <row r="1473" spans="1:61" hidden="1" x14ac:dyDescent="0.25">
      <c r="A1473">
        <v>1472</v>
      </c>
      <c r="B1473" t="s">
        <v>1484</v>
      </c>
      <c r="C1473" s="4">
        <v>83</v>
      </c>
      <c r="D1473">
        <v>10126</v>
      </c>
      <c r="E1473" t="s">
        <v>2985</v>
      </c>
      <c r="F1473" t="s">
        <v>3012</v>
      </c>
      <c r="G1473" t="s">
        <v>95</v>
      </c>
      <c r="H1473" t="s">
        <v>3040</v>
      </c>
      <c r="I1473">
        <v>6</v>
      </c>
      <c r="J1473">
        <v>5</v>
      </c>
      <c r="K1473" t="str" cm="1">
        <f t="array" ref="K1473">_xlfn.IFS(AND(I1473&gt;=1, I1473&lt;=2), "Bad", AND(I1473&gt;=3, I1473&lt;=4), "Somewhat Decent", AND(I1473&gt;=5, I1473&lt;=6), "Good", AND(I1473&gt;=7, I1473&lt;=8), "Very Good", AND(I1473&gt;=9, I1473&lt;=10), "Excellent")</f>
        <v>Good</v>
      </c>
      <c r="L1473">
        <f t="shared" si="227"/>
        <v>0</v>
      </c>
      <c r="M1473">
        <f t="shared" si="228"/>
        <v>0</v>
      </c>
      <c r="N1473">
        <f t="shared" si="229"/>
        <v>1</v>
      </c>
      <c r="O1473">
        <f t="shared" si="230"/>
        <v>0</v>
      </c>
      <c r="P1473">
        <f t="shared" si="231"/>
        <v>0</v>
      </c>
      <c r="Q1473" s="10">
        <f>U1473-R1473</f>
        <v>1</v>
      </c>
      <c r="R1473">
        <v>1997</v>
      </c>
      <c r="S1473" t="str">
        <f t="shared" si="232"/>
        <v>Yes</v>
      </c>
      <c r="T1473">
        <f t="shared" si="233"/>
        <v>1</v>
      </c>
      <c r="U1473">
        <v>1998</v>
      </c>
      <c r="V1473" s="4" t="s">
        <v>2998</v>
      </c>
      <c r="W1473" s="4">
        <v>0</v>
      </c>
      <c r="X1473" s="4" t="s">
        <v>2989</v>
      </c>
      <c r="Y1473" s="4">
        <v>1593</v>
      </c>
      <c r="Z1473" s="4" t="s">
        <v>3030</v>
      </c>
      <c r="AA1473" s="4">
        <v>162</v>
      </c>
      <c r="AB1473" s="4">
        <v>83</v>
      </c>
      <c r="AC1473" s="4">
        <v>1838</v>
      </c>
      <c r="AD1473">
        <v>1838</v>
      </c>
      <c r="AE1473">
        <v>0</v>
      </c>
      <c r="AF1473">
        <v>1838</v>
      </c>
      <c r="AG1473" s="4">
        <v>2</v>
      </c>
      <c r="AH1473" s="4">
        <v>0</v>
      </c>
      <c r="AI1473">
        <v>2</v>
      </c>
      <c r="AJ1473">
        <v>0</v>
      </c>
      <c r="AK1473">
        <v>2</v>
      </c>
      <c r="AL1473">
        <v>2</v>
      </c>
      <c r="AM1473">
        <v>8</v>
      </c>
      <c r="AN1473">
        <v>0</v>
      </c>
      <c r="AO1473" t="s">
        <v>2995</v>
      </c>
      <c r="AP1473" t="s">
        <v>2992</v>
      </c>
      <c r="AQ1473" s="4">
        <v>1998</v>
      </c>
      <c r="AR1473" s="4" t="s">
        <v>2990</v>
      </c>
      <c r="AS1473" s="4">
        <v>3</v>
      </c>
      <c r="AT1473" s="4">
        <v>721</v>
      </c>
      <c r="AU1473" s="4" t="s">
        <v>2994</v>
      </c>
      <c r="AV1473">
        <v>160</v>
      </c>
      <c r="AW1473">
        <v>67</v>
      </c>
      <c r="AX1473">
        <v>0</v>
      </c>
      <c r="AY1473">
        <v>0</v>
      </c>
      <c r="AZ1473">
        <v>0</v>
      </c>
      <c r="BA1473">
        <v>0</v>
      </c>
      <c r="BB1473" t="s">
        <v>2995</v>
      </c>
      <c r="BC1473">
        <v>7</v>
      </c>
      <c r="BD1473">
        <v>2008</v>
      </c>
      <c r="BE1473" t="s">
        <v>2996</v>
      </c>
      <c r="BF1473" t="s">
        <v>2999</v>
      </c>
      <c r="BG1473">
        <v>185000</v>
      </c>
      <c r="BH1473" s="2">
        <v>8</v>
      </c>
      <c r="BI1473" s="2">
        <v>0</v>
      </c>
    </row>
    <row r="1474" spans="1:61" x14ac:dyDescent="0.25">
      <c r="A1474">
        <v>2710</v>
      </c>
      <c r="B1474" t="s">
        <v>1485</v>
      </c>
      <c r="C1474" s="6">
        <v>96</v>
      </c>
      <c r="D1474">
        <v>11777</v>
      </c>
      <c r="E1474" t="s">
        <v>2985</v>
      </c>
      <c r="F1474" t="s">
        <v>3031</v>
      </c>
      <c r="G1474" t="s">
        <v>9</v>
      </c>
      <c r="H1474" t="s">
        <v>3041</v>
      </c>
      <c r="I1474">
        <v>5</v>
      </c>
      <c r="J1474">
        <v>6</v>
      </c>
      <c r="K1474" t="str" cm="1">
        <f t="array" ref="K1474">_xlfn.IFS(AND(I1474&gt;=1, I1474&lt;=2), "Bad", AND(I1474&gt;=3, I1474&lt;=4), "Somewhat Decent", AND(I1474&gt;=5, I1474&lt;=6), "Good", AND(I1474&gt;=7, I1474&lt;=8), "Very Good", AND(I1474&gt;=9, I1474&lt;=10), "Excellent")</f>
        <v>Good</v>
      </c>
      <c r="L1474">
        <f t="shared" ref="L1474:L1537" si="236">IF(K1474="Bad", 1, 0)</f>
        <v>0</v>
      </c>
      <c r="M1474">
        <f t="shared" ref="M1474:M1537" si="237">IF(K1474="Somewhat Decent", 1, 0)</f>
        <v>0</v>
      </c>
      <c r="N1474">
        <f t="shared" ref="N1474:N1537" si="238">IF(K1474="Good", 1, 0)</f>
        <v>1</v>
      </c>
      <c r="O1474">
        <f t="shared" ref="O1474:O1537" si="239">IF(K1474="Very Good", 1, 0)</f>
        <v>0</v>
      </c>
      <c r="P1474">
        <f t="shared" ref="P1474:P1537" si="240">IF(K1474="Excellent", 1, 0)</f>
        <v>0</v>
      </c>
      <c r="Q1474" s="10" t="e">
        <f t="shared" ref="Q1474:Q1482" si="241">IF(T1474=0,NA(),2024-U1474)</f>
        <v>#N/A</v>
      </c>
      <c r="R1474">
        <v>1966</v>
      </c>
      <c r="S1474" t="str">
        <f t="shared" ref="S1474:S1537" si="242">IF(U1474=R1474,"No","Yes")</f>
        <v>No</v>
      </c>
      <c r="T1474">
        <f t="shared" ref="T1474:T1537" si="243">IF(U1474=R1474,0,1)</f>
        <v>0</v>
      </c>
      <c r="U1474" s="11">
        <v>1966</v>
      </c>
      <c r="V1474" s="6" t="s">
        <v>2988</v>
      </c>
      <c r="W1474" s="6">
        <v>97</v>
      </c>
      <c r="X1474" s="6" t="s">
        <v>3030</v>
      </c>
      <c r="Y1474" s="6">
        <v>328</v>
      </c>
      <c r="Z1474" s="6" t="s">
        <v>3007</v>
      </c>
      <c r="AA1474" s="6">
        <v>551</v>
      </c>
      <c r="AB1474" s="6">
        <v>285</v>
      </c>
      <c r="AC1474" s="6">
        <v>1164</v>
      </c>
      <c r="AD1474">
        <v>1320</v>
      </c>
      <c r="AE1474">
        <v>0</v>
      </c>
      <c r="AF1474">
        <v>1320</v>
      </c>
      <c r="AG1474" s="6">
        <v>1</v>
      </c>
      <c r="AH1474" s="6">
        <v>0</v>
      </c>
      <c r="AI1474">
        <v>1</v>
      </c>
      <c r="AJ1474">
        <v>0</v>
      </c>
      <c r="AK1474">
        <v>3</v>
      </c>
      <c r="AL1474">
        <v>1</v>
      </c>
      <c r="AM1474">
        <v>6</v>
      </c>
      <c r="AN1474">
        <v>2</v>
      </c>
      <c r="AO1474" t="s">
        <v>3017</v>
      </c>
      <c r="AP1474" t="s">
        <v>2992</v>
      </c>
      <c r="AQ1474" s="6">
        <v>1966</v>
      </c>
      <c r="AR1474" s="6" t="s">
        <v>3008</v>
      </c>
      <c r="AS1474" s="6">
        <v>2</v>
      </c>
      <c r="AT1474" s="6">
        <v>564</v>
      </c>
      <c r="AU1474" s="6" t="s">
        <v>2994</v>
      </c>
      <c r="AV1474">
        <v>160</v>
      </c>
      <c r="AW1474">
        <v>68</v>
      </c>
      <c r="AX1474">
        <v>240</v>
      </c>
      <c r="AY1474">
        <v>0</v>
      </c>
      <c r="AZ1474">
        <v>0</v>
      </c>
      <c r="BA1474">
        <v>0</v>
      </c>
      <c r="BB1474" t="s">
        <v>2995</v>
      </c>
      <c r="BC1474">
        <v>5</v>
      </c>
      <c r="BD1474">
        <v>2006</v>
      </c>
      <c r="BE1474" t="s">
        <v>2996</v>
      </c>
      <c r="BF1474" t="s">
        <v>2999</v>
      </c>
      <c r="BG1474">
        <v>164500</v>
      </c>
      <c r="BH1474" s="2">
        <v>6</v>
      </c>
      <c r="BI1474" s="2">
        <v>8</v>
      </c>
    </row>
    <row r="1475" spans="1:61" x14ac:dyDescent="0.25">
      <c r="A1475">
        <v>17</v>
      </c>
      <c r="B1475" t="s">
        <v>1486</v>
      </c>
      <c r="C1475" s="6">
        <v>152</v>
      </c>
      <c r="D1475">
        <v>12134</v>
      </c>
      <c r="E1475" t="s">
        <v>2985</v>
      </c>
      <c r="F1475" t="s">
        <v>3036</v>
      </c>
      <c r="G1475" t="s">
        <v>9</v>
      </c>
      <c r="H1475" t="s">
        <v>3028</v>
      </c>
      <c r="I1475">
        <v>8</v>
      </c>
      <c r="J1475">
        <v>7</v>
      </c>
      <c r="K1475" t="str" cm="1">
        <f t="array" ref="K1475">_xlfn.IFS(AND(I1475&gt;=1, I1475&lt;=2), "Bad", AND(I1475&gt;=3, I1475&lt;=4), "Somewhat Decent", AND(I1475&gt;=5, I1475&lt;=6), "Good", AND(I1475&gt;=7, I1475&lt;=8), "Very Good", AND(I1475&gt;=9, I1475&lt;=10), "Excellent")</f>
        <v>Very Good</v>
      </c>
      <c r="L1475">
        <f t="shared" si="236"/>
        <v>0</v>
      </c>
      <c r="M1475">
        <f t="shared" si="237"/>
        <v>0</v>
      </c>
      <c r="N1475">
        <f t="shared" si="238"/>
        <v>0</v>
      </c>
      <c r="O1475">
        <f t="shared" si="239"/>
        <v>1</v>
      </c>
      <c r="P1475">
        <f t="shared" si="240"/>
        <v>0</v>
      </c>
      <c r="Q1475" s="10">
        <f t="shared" si="241"/>
        <v>19</v>
      </c>
      <c r="R1475">
        <v>1988</v>
      </c>
      <c r="S1475" t="str">
        <f t="shared" si="242"/>
        <v>Yes</v>
      </c>
      <c r="T1475">
        <f t="shared" si="243"/>
        <v>1</v>
      </c>
      <c r="U1475" s="11">
        <v>2005</v>
      </c>
      <c r="V1475" s="6" t="s">
        <v>2998</v>
      </c>
      <c r="W1475" s="6">
        <v>0</v>
      </c>
      <c r="X1475" s="6" t="s">
        <v>2989</v>
      </c>
      <c r="Y1475" s="6">
        <v>427</v>
      </c>
      <c r="Z1475" s="6" t="s">
        <v>2990</v>
      </c>
      <c r="AA1475" s="6">
        <v>0</v>
      </c>
      <c r="AB1475" s="6">
        <v>132</v>
      </c>
      <c r="AC1475" s="6">
        <v>559</v>
      </c>
      <c r="AD1475">
        <v>1080</v>
      </c>
      <c r="AE1475">
        <v>672</v>
      </c>
      <c r="AF1475">
        <v>1752</v>
      </c>
      <c r="AG1475" s="6">
        <v>0</v>
      </c>
      <c r="AH1475" s="6">
        <v>0</v>
      </c>
      <c r="AI1475">
        <v>2</v>
      </c>
      <c r="AJ1475">
        <v>0</v>
      </c>
      <c r="AK1475">
        <v>4</v>
      </c>
      <c r="AL1475">
        <v>1</v>
      </c>
      <c r="AM1475">
        <v>8</v>
      </c>
      <c r="AN1475">
        <v>0</v>
      </c>
      <c r="AO1475" t="s">
        <v>2995</v>
      </c>
      <c r="AP1475" t="s">
        <v>3038</v>
      </c>
      <c r="AQ1475" s="6">
        <v>1988</v>
      </c>
      <c r="AR1475" s="6" t="s">
        <v>3008</v>
      </c>
      <c r="AS1475" s="6">
        <v>2</v>
      </c>
      <c r="AT1475" s="6">
        <v>492</v>
      </c>
      <c r="AU1475" s="6" t="s">
        <v>2994</v>
      </c>
      <c r="AV1475">
        <v>325</v>
      </c>
      <c r="AW1475">
        <v>12</v>
      </c>
      <c r="AX1475">
        <v>0</v>
      </c>
      <c r="AY1475">
        <v>0</v>
      </c>
      <c r="AZ1475">
        <v>0</v>
      </c>
      <c r="BA1475">
        <v>0</v>
      </c>
      <c r="BB1475" t="s">
        <v>2995</v>
      </c>
      <c r="BC1475">
        <v>6</v>
      </c>
      <c r="BD1475">
        <v>2010</v>
      </c>
      <c r="BE1475" t="s">
        <v>2996</v>
      </c>
      <c r="BF1475" t="s">
        <v>2997</v>
      </c>
      <c r="BG1475">
        <v>164000</v>
      </c>
      <c r="BH1475" s="2">
        <v>6</v>
      </c>
      <c r="BI1475" s="2">
        <v>6</v>
      </c>
    </row>
    <row r="1476" spans="1:61" x14ac:dyDescent="0.25">
      <c r="A1476">
        <v>1867</v>
      </c>
      <c r="B1476" t="s">
        <v>1487</v>
      </c>
      <c r="C1476" s="6">
        <v>130</v>
      </c>
      <c r="D1476">
        <v>11700</v>
      </c>
      <c r="E1476" t="s">
        <v>2985</v>
      </c>
      <c r="F1476" t="s">
        <v>3049</v>
      </c>
      <c r="G1476" t="s">
        <v>9</v>
      </c>
      <c r="H1476" t="s">
        <v>3001</v>
      </c>
      <c r="I1476">
        <v>6</v>
      </c>
      <c r="J1476">
        <v>5</v>
      </c>
      <c r="K1476" t="str" cm="1">
        <f t="array" ref="K1476">_xlfn.IFS(AND(I1476&gt;=1, I1476&lt;=2), "Bad", AND(I1476&gt;=3, I1476&lt;=4), "Somewhat Decent", AND(I1476&gt;=5, I1476&lt;=6), "Good", AND(I1476&gt;=7, I1476&lt;=8), "Very Good", AND(I1476&gt;=9, I1476&lt;=10), "Excellent")</f>
        <v>Good</v>
      </c>
      <c r="L1476">
        <f t="shared" si="236"/>
        <v>0</v>
      </c>
      <c r="M1476">
        <f t="shared" si="237"/>
        <v>0</v>
      </c>
      <c r="N1476">
        <f t="shared" si="238"/>
        <v>1</v>
      </c>
      <c r="O1476">
        <f t="shared" si="239"/>
        <v>0</v>
      </c>
      <c r="P1476">
        <f t="shared" si="240"/>
        <v>0</v>
      </c>
      <c r="Q1476" s="10" t="e">
        <f t="shared" si="241"/>
        <v>#N/A</v>
      </c>
      <c r="R1476">
        <v>1968</v>
      </c>
      <c r="S1476" t="str">
        <f t="shared" si="242"/>
        <v>No</v>
      </c>
      <c r="T1476">
        <f t="shared" si="243"/>
        <v>0</v>
      </c>
      <c r="U1476" s="11">
        <v>1968</v>
      </c>
      <c r="V1476" s="6" t="s">
        <v>2988</v>
      </c>
      <c r="W1476" s="6">
        <v>196</v>
      </c>
      <c r="X1476" s="6" t="s">
        <v>3007</v>
      </c>
      <c r="Y1476" s="6">
        <v>910</v>
      </c>
      <c r="Z1476" s="6" t="s">
        <v>2990</v>
      </c>
      <c r="AA1476" s="6">
        <v>0</v>
      </c>
      <c r="AB1476" s="6">
        <v>385</v>
      </c>
      <c r="AC1476" s="6">
        <v>1295</v>
      </c>
      <c r="AD1476">
        <v>1295</v>
      </c>
      <c r="AE1476">
        <v>0</v>
      </c>
      <c r="AF1476">
        <v>1295</v>
      </c>
      <c r="AG1476" s="6">
        <v>1</v>
      </c>
      <c r="AH1476" s="6">
        <v>0</v>
      </c>
      <c r="AI1476">
        <v>1</v>
      </c>
      <c r="AJ1476">
        <v>1</v>
      </c>
      <c r="AK1476">
        <v>3</v>
      </c>
      <c r="AL1476">
        <v>1</v>
      </c>
      <c r="AM1476">
        <v>6</v>
      </c>
      <c r="AN1476">
        <v>0</v>
      </c>
      <c r="AO1476" t="s">
        <v>2995</v>
      </c>
      <c r="AP1476" t="s">
        <v>2992</v>
      </c>
      <c r="AQ1476" s="6">
        <v>1968</v>
      </c>
      <c r="AR1476" s="6" t="s">
        <v>2993</v>
      </c>
      <c r="AS1476" s="6">
        <v>2</v>
      </c>
      <c r="AT1476" s="6">
        <v>528</v>
      </c>
      <c r="AU1476" s="6" t="s">
        <v>2994</v>
      </c>
      <c r="AV1476">
        <v>0</v>
      </c>
      <c r="AW1476">
        <v>194</v>
      </c>
      <c r="AX1476">
        <v>0</v>
      </c>
      <c r="AY1476">
        <v>0</v>
      </c>
      <c r="AZ1476">
        <v>200</v>
      </c>
      <c r="BA1476">
        <v>0</v>
      </c>
      <c r="BB1476" t="s">
        <v>2995</v>
      </c>
      <c r="BC1476">
        <v>4</v>
      </c>
      <c r="BD1476">
        <v>2007</v>
      </c>
      <c r="BE1476" t="s">
        <v>2996</v>
      </c>
      <c r="BF1476" t="s">
        <v>2997</v>
      </c>
      <c r="BG1476">
        <v>164000</v>
      </c>
      <c r="BH1476" s="2">
        <v>6</v>
      </c>
      <c r="BI1476" s="2">
        <v>6</v>
      </c>
    </row>
    <row r="1477" spans="1:61" x14ac:dyDescent="0.25">
      <c r="A1477">
        <v>2206</v>
      </c>
      <c r="B1477" t="s">
        <v>1488</v>
      </c>
      <c r="C1477" s="6">
        <v>53</v>
      </c>
      <c r="D1477">
        <v>7128</v>
      </c>
      <c r="E1477" t="s">
        <v>2985</v>
      </c>
      <c r="F1477" t="s">
        <v>3035</v>
      </c>
      <c r="G1477" t="s">
        <v>9</v>
      </c>
      <c r="H1477" t="s">
        <v>3027</v>
      </c>
      <c r="I1477">
        <v>7</v>
      </c>
      <c r="J1477">
        <v>5</v>
      </c>
      <c r="K1477" t="str" cm="1">
        <f t="array" ref="K1477">_xlfn.IFS(AND(I1477&gt;=1, I1477&lt;=2), "Bad", AND(I1477&gt;=3, I1477&lt;=4), "Somewhat Decent", AND(I1477&gt;=5, I1477&lt;=6), "Good", AND(I1477&gt;=7, I1477&lt;=8), "Very Good", AND(I1477&gt;=9, I1477&lt;=10), "Excellent")</f>
        <v>Very Good</v>
      </c>
      <c r="L1477">
        <f t="shared" si="236"/>
        <v>0</v>
      </c>
      <c r="M1477">
        <f t="shared" si="237"/>
        <v>0</v>
      </c>
      <c r="N1477">
        <f t="shared" si="238"/>
        <v>0</v>
      </c>
      <c r="O1477">
        <f t="shared" si="239"/>
        <v>1</v>
      </c>
      <c r="P1477">
        <f t="shared" si="240"/>
        <v>0</v>
      </c>
      <c r="Q1477" s="10">
        <f t="shared" si="241"/>
        <v>74</v>
      </c>
      <c r="R1477">
        <v>1941</v>
      </c>
      <c r="S1477" t="str">
        <f t="shared" si="242"/>
        <v>Yes</v>
      </c>
      <c r="T1477">
        <f t="shared" si="243"/>
        <v>1</v>
      </c>
      <c r="U1477" s="11">
        <v>1950</v>
      </c>
      <c r="V1477" s="6" t="s">
        <v>2998</v>
      </c>
      <c r="W1477" s="6">
        <v>0</v>
      </c>
      <c r="X1477" s="6" t="s">
        <v>3009</v>
      </c>
      <c r="Y1477" s="6">
        <v>364</v>
      </c>
      <c r="Z1477" s="6" t="s">
        <v>2990</v>
      </c>
      <c r="AA1477" s="6">
        <v>0</v>
      </c>
      <c r="AB1477" s="6">
        <v>554</v>
      </c>
      <c r="AC1477" s="6">
        <v>918</v>
      </c>
      <c r="AD1477">
        <v>918</v>
      </c>
      <c r="AE1477">
        <v>728</v>
      </c>
      <c r="AF1477">
        <v>1646</v>
      </c>
      <c r="AG1477" s="6">
        <v>0</v>
      </c>
      <c r="AH1477" s="6">
        <v>0</v>
      </c>
      <c r="AI1477">
        <v>2</v>
      </c>
      <c r="AJ1477">
        <v>0</v>
      </c>
      <c r="AK1477">
        <v>4</v>
      </c>
      <c r="AL1477">
        <v>1</v>
      </c>
      <c r="AM1477">
        <v>7</v>
      </c>
      <c r="AN1477">
        <v>2</v>
      </c>
      <c r="AO1477" t="s">
        <v>3003</v>
      </c>
      <c r="AP1477" t="s">
        <v>3015</v>
      </c>
      <c r="AQ1477" s="6">
        <v>1941</v>
      </c>
      <c r="AR1477" s="6" t="s">
        <v>2990</v>
      </c>
      <c r="AS1477" s="6">
        <v>1</v>
      </c>
      <c r="AT1477" s="6">
        <v>240</v>
      </c>
      <c r="AU1477" s="6" t="s">
        <v>2994</v>
      </c>
      <c r="AV1477">
        <v>0</v>
      </c>
      <c r="AW1477">
        <v>0</v>
      </c>
      <c r="AX1477">
        <v>0</v>
      </c>
      <c r="AY1477">
        <v>0</v>
      </c>
      <c r="AZ1477">
        <v>126</v>
      </c>
      <c r="BA1477">
        <v>0</v>
      </c>
      <c r="BB1477" t="s">
        <v>2995</v>
      </c>
      <c r="BC1477">
        <v>8</v>
      </c>
      <c r="BD1477">
        <v>2007</v>
      </c>
      <c r="BE1477" t="s">
        <v>2996</v>
      </c>
      <c r="BF1477" t="s">
        <v>2997</v>
      </c>
      <c r="BG1477">
        <v>164000</v>
      </c>
      <c r="BH1477" s="2">
        <v>6</v>
      </c>
      <c r="BI1477" s="2">
        <v>6</v>
      </c>
    </row>
    <row r="1478" spans="1:61" x14ac:dyDescent="0.25">
      <c r="A1478">
        <v>2727</v>
      </c>
      <c r="B1478" t="s">
        <v>1489</v>
      </c>
      <c r="C1478" s="6">
        <v>87</v>
      </c>
      <c r="D1478">
        <v>13050</v>
      </c>
      <c r="E1478" t="s">
        <v>2985</v>
      </c>
      <c r="F1478" t="s">
        <v>3042</v>
      </c>
      <c r="G1478" t="s">
        <v>9</v>
      </c>
      <c r="H1478" t="s">
        <v>3001</v>
      </c>
      <c r="I1478">
        <v>5</v>
      </c>
      <c r="J1478">
        <v>6</v>
      </c>
      <c r="K1478" t="str" cm="1">
        <f t="array" ref="K1478">_xlfn.IFS(AND(I1478&gt;=1, I1478&lt;=2), "Bad", AND(I1478&gt;=3, I1478&lt;=4), "Somewhat Decent", AND(I1478&gt;=5, I1478&lt;=6), "Good", AND(I1478&gt;=7, I1478&lt;=8), "Very Good", AND(I1478&gt;=9, I1478&lt;=10), "Excellent")</f>
        <v>Good</v>
      </c>
      <c r="L1478">
        <f t="shared" si="236"/>
        <v>0</v>
      </c>
      <c r="M1478">
        <f t="shared" si="237"/>
        <v>0</v>
      </c>
      <c r="N1478">
        <f t="shared" si="238"/>
        <v>1</v>
      </c>
      <c r="O1478">
        <f t="shared" si="239"/>
        <v>0</v>
      </c>
      <c r="P1478">
        <f t="shared" si="240"/>
        <v>0</v>
      </c>
      <c r="Q1478" s="10" t="e">
        <f t="shared" si="241"/>
        <v>#N/A</v>
      </c>
      <c r="R1478">
        <v>1963</v>
      </c>
      <c r="S1478" t="str">
        <f t="shared" si="242"/>
        <v>No</v>
      </c>
      <c r="T1478">
        <f t="shared" si="243"/>
        <v>0</v>
      </c>
      <c r="U1478" s="11">
        <v>1963</v>
      </c>
      <c r="V1478" s="6" t="s">
        <v>2998</v>
      </c>
      <c r="W1478" s="6">
        <v>0</v>
      </c>
      <c r="X1478" s="6" t="s">
        <v>3009</v>
      </c>
      <c r="Y1478" s="6">
        <v>104</v>
      </c>
      <c r="Z1478" s="6" t="s">
        <v>3007</v>
      </c>
      <c r="AA1478" s="6">
        <v>850</v>
      </c>
      <c r="AB1478" s="6">
        <v>46</v>
      </c>
      <c r="AC1478" s="6">
        <v>1000</v>
      </c>
      <c r="AD1478">
        <v>1000</v>
      </c>
      <c r="AE1478">
        <v>0</v>
      </c>
      <c r="AF1478">
        <v>1000</v>
      </c>
      <c r="AG1478" s="6">
        <v>1</v>
      </c>
      <c r="AH1478" s="6">
        <v>0</v>
      </c>
      <c r="AI1478">
        <v>1</v>
      </c>
      <c r="AJ1478">
        <v>0</v>
      </c>
      <c r="AK1478">
        <v>1</v>
      </c>
      <c r="AL1478">
        <v>1</v>
      </c>
      <c r="AM1478">
        <v>4</v>
      </c>
      <c r="AN1478">
        <v>2</v>
      </c>
      <c r="AO1478" t="s">
        <v>2994</v>
      </c>
      <c r="AP1478" t="s">
        <v>2992</v>
      </c>
      <c r="AQ1478" s="6">
        <v>1993</v>
      </c>
      <c r="AR1478" s="6" t="s">
        <v>2990</v>
      </c>
      <c r="AS1478" s="6">
        <v>2</v>
      </c>
      <c r="AT1478" s="6">
        <v>575</v>
      </c>
      <c r="AU1478" s="6" t="s">
        <v>2994</v>
      </c>
      <c r="AV1478">
        <v>238</v>
      </c>
      <c r="AW1478">
        <v>0</v>
      </c>
      <c r="AX1478">
        <v>148</v>
      </c>
      <c r="AY1478">
        <v>0</v>
      </c>
      <c r="AZ1478">
        <v>0</v>
      </c>
      <c r="BA1478">
        <v>0</v>
      </c>
      <c r="BB1478" t="s">
        <v>2995</v>
      </c>
      <c r="BC1478">
        <v>4</v>
      </c>
      <c r="BD1478">
        <v>2006</v>
      </c>
      <c r="BE1478" t="s">
        <v>2996</v>
      </c>
      <c r="BF1478" t="s">
        <v>2997</v>
      </c>
      <c r="BG1478">
        <v>164000</v>
      </c>
      <c r="BH1478" s="2">
        <v>6</v>
      </c>
      <c r="BI1478" s="2">
        <v>6</v>
      </c>
    </row>
    <row r="1479" spans="1:61" x14ac:dyDescent="0.25">
      <c r="A1479">
        <v>2815</v>
      </c>
      <c r="B1479" t="s">
        <v>1490</v>
      </c>
      <c r="C1479" s="6">
        <v>65</v>
      </c>
      <c r="D1479">
        <v>8461</v>
      </c>
      <c r="E1479" t="s">
        <v>2985</v>
      </c>
      <c r="F1479" t="s">
        <v>3012</v>
      </c>
      <c r="G1479" t="s">
        <v>9</v>
      </c>
      <c r="H1479" t="s">
        <v>2987</v>
      </c>
      <c r="I1479">
        <v>6</v>
      </c>
      <c r="J1479">
        <v>5</v>
      </c>
      <c r="K1479" t="str" cm="1">
        <f t="array" ref="K1479">_xlfn.IFS(AND(I1479&gt;=1, I1479&lt;=2), "Bad", AND(I1479&gt;=3, I1479&lt;=4), "Somewhat Decent", AND(I1479&gt;=5, I1479&lt;=6), "Good", AND(I1479&gt;=7, I1479&lt;=8), "Very Good", AND(I1479&gt;=9, I1479&lt;=10), "Excellent")</f>
        <v>Good</v>
      </c>
      <c r="L1479">
        <f t="shared" si="236"/>
        <v>0</v>
      </c>
      <c r="M1479">
        <f t="shared" si="237"/>
        <v>0</v>
      </c>
      <c r="N1479">
        <f t="shared" si="238"/>
        <v>1</v>
      </c>
      <c r="O1479">
        <f t="shared" si="239"/>
        <v>0</v>
      </c>
      <c r="P1479">
        <f t="shared" si="240"/>
        <v>0</v>
      </c>
      <c r="Q1479" s="10">
        <f t="shared" si="241"/>
        <v>18</v>
      </c>
      <c r="R1479">
        <v>2005</v>
      </c>
      <c r="S1479" t="str">
        <f t="shared" si="242"/>
        <v>Yes</v>
      </c>
      <c r="T1479">
        <f t="shared" si="243"/>
        <v>1</v>
      </c>
      <c r="U1479" s="11">
        <v>2006</v>
      </c>
      <c r="V1479" s="6" t="s">
        <v>2998</v>
      </c>
      <c r="W1479" s="6">
        <v>0</v>
      </c>
      <c r="X1479" s="6" t="s">
        <v>2990</v>
      </c>
      <c r="Y1479" s="6">
        <v>0</v>
      </c>
      <c r="Z1479" s="6" t="s">
        <v>2990</v>
      </c>
      <c r="AA1479" s="6">
        <v>0</v>
      </c>
      <c r="AB1479" s="6">
        <v>728</v>
      </c>
      <c r="AC1479" s="6">
        <v>728</v>
      </c>
      <c r="AD1479">
        <v>728</v>
      </c>
      <c r="AE1479">
        <v>728</v>
      </c>
      <c r="AF1479">
        <v>1456</v>
      </c>
      <c r="AG1479" s="6">
        <v>0</v>
      </c>
      <c r="AH1479" s="6">
        <v>0</v>
      </c>
      <c r="AI1479">
        <v>2</v>
      </c>
      <c r="AJ1479">
        <v>1</v>
      </c>
      <c r="AK1479">
        <v>3</v>
      </c>
      <c r="AL1479">
        <v>1</v>
      </c>
      <c r="AM1479">
        <v>8</v>
      </c>
      <c r="AN1479">
        <v>1</v>
      </c>
      <c r="AO1479" t="s">
        <v>3003</v>
      </c>
      <c r="AP1479" t="s">
        <v>2992</v>
      </c>
      <c r="AQ1479" s="6">
        <v>2005</v>
      </c>
      <c r="AR1479" s="6" t="s">
        <v>2993</v>
      </c>
      <c r="AS1479" s="6">
        <v>2</v>
      </c>
      <c r="AT1479" s="6">
        <v>390</v>
      </c>
      <c r="AU1479" s="6" t="s">
        <v>2994</v>
      </c>
      <c r="AV1479">
        <v>0</v>
      </c>
      <c r="AW1479">
        <v>24</v>
      </c>
      <c r="AX1479">
        <v>0</v>
      </c>
      <c r="AY1479">
        <v>0</v>
      </c>
      <c r="AZ1479">
        <v>0</v>
      </c>
      <c r="BA1479">
        <v>0</v>
      </c>
      <c r="BB1479" t="s">
        <v>2995</v>
      </c>
      <c r="BC1479">
        <v>7</v>
      </c>
      <c r="BD1479">
        <v>2006</v>
      </c>
      <c r="BE1479" t="s">
        <v>3004</v>
      </c>
      <c r="BF1479" t="s">
        <v>3005</v>
      </c>
      <c r="BG1479">
        <v>163990</v>
      </c>
      <c r="BH1479" s="2">
        <v>6</v>
      </c>
      <c r="BI1479" s="2">
        <v>6</v>
      </c>
    </row>
    <row r="1480" spans="1:61" x14ac:dyDescent="0.25">
      <c r="A1480">
        <v>1629</v>
      </c>
      <c r="B1480" t="s">
        <v>1491</v>
      </c>
      <c r="C1480" s="6">
        <v>69.22</v>
      </c>
      <c r="D1480">
        <v>9125</v>
      </c>
      <c r="E1480" t="s">
        <v>2985</v>
      </c>
      <c r="F1480" t="s">
        <v>3036</v>
      </c>
      <c r="G1480" t="s">
        <v>9</v>
      </c>
      <c r="H1480" t="s">
        <v>3041</v>
      </c>
      <c r="I1480">
        <v>7</v>
      </c>
      <c r="J1480">
        <v>5</v>
      </c>
      <c r="K1480" t="str" cm="1">
        <f t="array" ref="K1480">_xlfn.IFS(AND(I1480&gt;=1, I1480&lt;=2), "Bad", AND(I1480&gt;=3, I1480&lt;=4), "Somewhat Decent", AND(I1480&gt;=5, I1480&lt;=6), "Good", AND(I1480&gt;=7, I1480&lt;=8), "Very Good", AND(I1480&gt;=9, I1480&lt;=10), "Excellent")</f>
        <v>Very Good</v>
      </c>
      <c r="L1480">
        <f t="shared" si="236"/>
        <v>0</v>
      </c>
      <c r="M1480">
        <f t="shared" si="237"/>
        <v>0</v>
      </c>
      <c r="N1480">
        <f t="shared" si="238"/>
        <v>0</v>
      </c>
      <c r="O1480">
        <f t="shared" si="239"/>
        <v>1</v>
      </c>
      <c r="P1480">
        <f t="shared" si="240"/>
        <v>0</v>
      </c>
      <c r="Q1480" s="10" t="e">
        <f t="shared" si="241"/>
        <v>#N/A</v>
      </c>
      <c r="R1480">
        <v>1992</v>
      </c>
      <c r="S1480" t="str">
        <f t="shared" si="242"/>
        <v>No</v>
      </c>
      <c r="T1480">
        <f t="shared" si="243"/>
        <v>0</v>
      </c>
      <c r="U1480" s="11">
        <v>1992</v>
      </c>
      <c r="V1480" s="6" t="s">
        <v>2988</v>
      </c>
      <c r="W1480" s="6">
        <v>170</v>
      </c>
      <c r="X1480" s="6" t="s">
        <v>2990</v>
      </c>
      <c r="Y1480" s="6">
        <v>0</v>
      </c>
      <c r="Z1480" s="6" t="s">
        <v>2990</v>
      </c>
      <c r="AA1480" s="6">
        <v>0</v>
      </c>
      <c r="AB1480" s="6">
        <v>384</v>
      </c>
      <c r="AC1480" s="6">
        <v>384</v>
      </c>
      <c r="AD1480">
        <v>812</v>
      </c>
      <c r="AE1480">
        <v>670</v>
      </c>
      <c r="AF1480">
        <v>1482</v>
      </c>
      <c r="AG1480" s="6">
        <v>0</v>
      </c>
      <c r="AH1480" s="6">
        <v>0</v>
      </c>
      <c r="AI1480">
        <v>2</v>
      </c>
      <c r="AJ1480">
        <v>1</v>
      </c>
      <c r="AK1480">
        <v>3</v>
      </c>
      <c r="AL1480">
        <v>1</v>
      </c>
      <c r="AM1480">
        <v>7</v>
      </c>
      <c r="AN1480">
        <v>1</v>
      </c>
      <c r="AO1480" t="s">
        <v>2994</v>
      </c>
      <c r="AP1480" t="s">
        <v>2992</v>
      </c>
      <c r="AQ1480" s="6">
        <v>1992</v>
      </c>
      <c r="AR1480" s="6" t="s">
        <v>2993</v>
      </c>
      <c r="AS1480" s="6">
        <v>2</v>
      </c>
      <c r="AT1480" s="6">
        <v>392</v>
      </c>
      <c r="AU1480" s="6" t="s">
        <v>2994</v>
      </c>
      <c r="AV1480">
        <v>100</v>
      </c>
      <c r="AW1480">
        <v>25</v>
      </c>
      <c r="AX1480">
        <v>0</v>
      </c>
      <c r="AY1480">
        <v>0</v>
      </c>
      <c r="AZ1480">
        <v>0</v>
      </c>
      <c r="BA1480">
        <v>0</v>
      </c>
      <c r="BB1480" t="s">
        <v>2995</v>
      </c>
      <c r="BC1480">
        <v>7</v>
      </c>
      <c r="BD1480">
        <v>2007</v>
      </c>
      <c r="BE1480" t="s">
        <v>2996</v>
      </c>
      <c r="BF1480" t="s">
        <v>2997</v>
      </c>
      <c r="BG1480">
        <v>163900</v>
      </c>
      <c r="BH1480" s="2">
        <v>6</v>
      </c>
      <c r="BI1480" s="2">
        <v>6</v>
      </c>
    </row>
    <row r="1481" spans="1:61" x14ac:dyDescent="0.25">
      <c r="A1481">
        <v>924</v>
      </c>
      <c r="B1481" t="s">
        <v>1492</v>
      </c>
      <c r="C1481" s="6">
        <v>80</v>
      </c>
      <c r="D1481">
        <v>13360</v>
      </c>
      <c r="E1481" t="s">
        <v>2985</v>
      </c>
      <c r="F1481" t="s">
        <v>3035</v>
      </c>
      <c r="G1481" t="s">
        <v>9</v>
      </c>
      <c r="H1481" t="s">
        <v>3001</v>
      </c>
      <c r="I1481">
        <v>5</v>
      </c>
      <c r="J1481">
        <v>7</v>
      </c>
      <c r="K1481" t="str" cm="1">
        <f t="array" ref="K1481">_xlfn.IFS(AND(I1481&gt;=1, I1481&lt;=2), "Bad", AND(I1481&gt;=3, I1481&lt;=4), "Somewhat Decent", AND(I1481&gt;=5, I1481&lt;=6), "Good", AND(I1481&gt;=7, I1481&lt;=8), "Very Good", AND(I1481&gt;=9, I1481&lt;=10), "Excellent")</f>
        <v>Good</v>
      </c>
      <c r="L1481">
        <f t="shared" si="236"/>
        <v>0</v>
      </c>
      <c r="M1481">
        <f t="shared" si="237"/>
        <v>0</v>
      </c>
      <c r="N1481">
        <f t="shared" si="238"/>
        <v>1</v>
      </c>
      <c r="O1481">
        <f t="shared" si="239"/>
        <v>0</v>
      </c>
      <c r="P1481">
        <f t="shared" si="240"/>
        <v>0</v>
      </c>
      <c r="Q1481" s="10">
        <f t="shared" si="241"/>
        <v>18</v>
      </c>
      <c r="R1481">
        <v>1921</v>
      </c>
      <c r="S1481" t="str">
        <f t="shared" si="242"/>
        <v>Yes</v>
      </c>
      <c r="T1481">
        <f t="shared" si="243"/>
        <v>1</v>
      </c>
      <c r="U1481" s="11">
        <v>2006</v>
      </c>
      <c r="V1481" s="6" t="s">
        <v>2998</v>
      </c>
      <c r="W1481" s="6">
        <v>0</v>
      </c>
      <c r="X1481" s="6" t="s">
        <v>3007</v>
      </c>
      <c r="Y1481" s="6">
        <v>713</v>
      </c>
      <c r="Z1481" s="6" t="s">
        <v>2990</v>
      </c>
      <c r="AA1481" s="6">
        <v>0</v>
      </c>
      <c r="AB1481" s="6">
        <v>163</v>
      </c>
      <c r="AC1481" s="6">
        <v>876</v>
      </c>
      <c r="AD1481">
        <v>964</v>
      </c>
      <c r="AE1481">
        <v>0</v>
      </c>
      <c r="AF1481">
        <v>964</v>
      </c>
      <c r="AG1481" s="6">
        <v>1</v>
      </c>
      <c r="AH1481" s="6">
        <v>0</v>
      </c>
      <c r="AI1481">
        <v>1</v>
      </c>
      <c r="AJ1481">
        <v>0</v>
      </c>
      <c r="AK1481">
        <v>2</v>
      </c>
      <c r="AL1481">
        <v>1</v>
      </c>
      <c r="AM1481">
        <v>5</v>
      </c>
      <c r="AN1481">
        <v>0</v>
      </c>
      <c r="AO1481" t="s">
        <v>2995</v>
      </c>
      <c r="AP1481" t="s">
        <v>3015</v>
      </c>
      <c r="AQ1481" s="6">
        <v>1921</v>
      </c>
      <c r="AR1481" s="6" t="s">
        <v>2990</v>
      </c>
      <c r="AS1481" s="6">
        <v>2</v>
      </c>
      <c r="AT1481" s="6">
        <v>432</v>
      </c>
      <c r="AU1481" s="6" t="s">
        <v>2994</v>
      </c>
      <c r="AV1481">
        <v>0</v>
      </c>
      <c r="AW1481">
        <v>0</v>
      </c>
      <c r="AX1481">
        <v>44</v>
      </c>
      <c r="AY1481">
        <v>0</v>
      </c>
      <c r="AZ1481">
        <v>0</v>
      </c>
      <c r="BA1481">
        <v>0</v>
      </c>
      <c r="BB1481" t="s">
        <v>2995</v>
      </c>
      <c r="BC1481">
        <v>8</v>
      </c>
      <c r="BD1481">
        <v>2009</v>
      </c>
      <c r="BE1481" t="s">
        <v>2996</v>
      </c>
      <c r="BF1481" t="s">
        <v>2997</v>
      </c>
      <c r="BG1481">
        <v>163500</v>
      </c>
      <c r="BH1481" s="2">
        <v>6</v>
      </c>
      <c r="BI1481" s="2">
        <v>6</v>
      </c>
    </row>
    <row r="1482" spans="1:61" x14ac:dyDescent="0.25">
      <c r="A1482">
        <v>1891</v>
      </c>
      <c r="B1482" t="s">
        <v>1493</v>
      </c>
      <c r="C1482" s="6">
        <v>80</v>
      </c>
      <c r="D1482">
        <v>8800</v>
      </c>
      <c r="E1482" t="s">
        <v>2985</v>
      </c>
      <c r="F1482" t="s">
        <v>3016</v>
      </c>
      <c r="G1482" t="s">
        <v>9</v>
      </c>
      <c r="H1482" t="s">
        <v>3001</v>
      </c>
      <c r="I1482">
        <v>7</v>
      </c>
      <c r="J1482">
        <v>6</v>
      </c>
      <c r="K1482" t="str" cm="1">
        <f t="array" ref="K1482">_xlfn.IFS(AND(I1482&gt;=1, I1482&lt;=2), "Bad", AND(I1482&gt;=3, I1482&lt;=4), "Somewhat Decent", AND(I1482&gt;=5, I1482&lt;=6), "Good", AND(I1482&gt;=7, I1482&lt;=8), "Very Good", AND(I1482&gt;=9, I1482&lt;=10), "Excellent")</f>
        <v>Very Good</v>
      </c>
      <c r="L1482">
        <f t="shared" si="236"/>
        <v>0</v>
      </c>
      <c r="M1482">
        <f t="shared" si="237"/>
        <v>0</v>
      </c>
      <c r="N1482">
        <f t="shared" si="238"/>
        <v>0</v>
      </c>
      <c r="O1482">
        <f t="shared" si="239"/>
        <v>1</v>
      </c>
      <c r="P1482">
        <f t="shared" si="240"/>
        <v>0</v>
      </c>
      <c r="Q1482" s="10" t="e">
        <f t="shared" si="241"/>
        <v>#N/A</v>
      </c>
      <c r="R1482">
        <v>1966</v>
      </c>
      <c r="S1482" t="str">
        <f t="shared" si="242"/>
        <v>No</v>
      </c>
      <c r="T1482">
        <f t="shared" si="243"/>
        <v>0</v>
      </c>
      <c r="U1482" s="11">
        <v>1966</v>
      </c>
      <c r="V1482" s="6" t="s">
        <v>2988</v>
      </c>
      <c r="W1482" s="6">
        <v>202</v>
      </c>
      <c r="X1482" s="6" t="s">
        <v>3011</v>
      </c>
      <c r="Y1482" s="6">
        <v>654</v>
      </c>
      <c r="Z1482" s="6" t="s">
        <v>2990</v>
      </c>
      <c r="AA1482" s="6">
        <v>0</v>
      </c>
      <c r="AB1482" s="6">
        <v>520</v>
      </c>
      <c r="AC1482" s="6">
        <v>1174</v>
      </c>
      <c r="AD1482">
        <v>1200</v>
      </c>
      <c r="AE1482">
        <v>0</v>
      </c>
      <c r="AF1482">
        <v>1200</v>
      </c>
      <c r="AG1482" s="6">
        <v>0</v>
      </c>
      <c r="AH1482" s="6">
        <v>1</v>
      </c>
      <c r="AI1482">
        <v>2</v>
      </c>
      <c r="AJ1482">
        <v>0</v>
      </c>
      <c r="AK1482">
        <v>3</v>
      </c>
      <c r="AL1482">
        <v>1</v>
      </c>
      <c r="AM1482">
        <v>6</v>
      </c>
      <c r="AN1482">
        <v>1</v>
      </c>
      <c r="AO1482" t="s">
        <v>2994</v>
      </c>
      <c r="AP1482" t="s">
        <v>2992</v>
      </c>
      <c r="AQ1482" s="6">
        <v>1966</v>
      </c>
      <c r="AR1482" s="6" t="s">
        <v>3008</v>
      </c>
      <c r="AS1482" s="6">
        <v>2</v>
      </c>
      <c r="AT1482" s="6">
        <v>440</v>
      </c>
      <c r="AU1482" s="6" t="s">
        <v>2994</v>
      </c>
      <c r="AV1482">
        <v>0</v>
      </c>
      <c r="AW1482">
        <v>0</v>
      </c>
      <c r="AX1482">
        <v>0</v>
      </c>
      <c r="AY1482">
        <v>0</v>
      </c>
      <c r="AZ1482">
        <v>0</v>
      </c>
      <c r="BA1482">
        <v>0</v>
      </c>
      <c r="BB1482" t="s">
        <v>2995</v>
      </c>
      <c r="BC1482">
        <v>10</v>
      </c>
      <c r="BD1482">
        <v>2007</v>
      </c>
      <c r="BE1482" t="s">
        <v>3058</v>
      </c>
      <c r="BF1482" t="s">
        <v>2997</v>
      </c>
      <c r="BG1482">
        <v>163500</v>
      </c>
      <c r="BH1482" s="2">
        <v>6</v>
      </c>
      <c r="BI1482" s="2">
        <v>6</v>
      </c>
    </row>
    <row r="1483" spans="1:61" hidden="1" x14ac:dyDescent="0.25">
      <c r="A1483">
        <v>1482</v>
      </c>
      <c r="B1483" t="s">
        <v>1494</v>
      </c>
      <c r="C1483" s="4"/>
      <c r="D1483">
        <v>4426</v>
      </c>
      <c r="E1483" t="s">
        <v>2985</v>
      </c>
      <c r="F1483" t="s">
        <v>3012</v>
      </c>
      <c r="G1483" t="s">
        <v>16</v>
      </c>
      <c r="H1483" t="s">
        <v>3001</v>
      </c>
      <c r="I1483">
        <v>6</v>
      </c>
      <c r="J1483">
        <v>5</v>
      </c>
      <c r="K1483" t="str" cm="1">
        <f t="array" ref="K1483">_xlfn.IFS(AND(I1483&gt;=1, I1483&lt;=2), "Bad", AND(I1483&gt;=3, I1483&lt;=4), "Somewhat Decent", AND(I1483&gt;=5, I1483&lt;=6), "Good", AND(I1483&gt;=7, I1483&lt;=8), "Very Good", AND(I1483&gt;=9, I1483&lt;=10), "Excellent")</f>
        <v>Good</v>
      </c>
      <c r="L1483">
        <f t="shared" si="236"/>
        <v>0</v>
      </c>
      <c r="M1483">
        <f t="shared" si="237"/>
        <v>0</v>
      </c>
      <c r="N1483">
        <f t="shared" si="238"/>
        <v>1</v>
      </c>
      <c r="O1483">
        <f t="shared" si="239"/>
        <v>0</v>
      </c>
      <c r="P1483">
        <f t="shared" si="240"/>
        <v>0</v>
      </c>
      <c r="Q1483" s="10">
        <f>U1483-R1483</f>
        <v>0</v>
      </c>
      <c r="R1483">
        <v>2004</v>
      </c>
      <c r="S1483" t="str">
        <f t="shared" si="242"/>
        <v>No</v>
      </c>
      <c r="T1483">
        <f t="shared" si="243"/>
        <v>0</v>
      </c>
      <c r="U1483">
        <v>2004</v>
      </c>
      <c r="V1483" s="4" t="s">
        <v>2988</v>
      </c>
      <c r="W1483" s="4">
        <v>147</v>
      </c>
      <c r="X1483" s="4" t="s">
        <v>2989</v>
      </c>
      <c r="Y1483" s="4">
        <v>697</v>
      </c>
      <c r="Z1483" s="4" t="s">
        <v>2990</v>
      </c>
      <c r="AA1483" s="4">
        <v>0</v>
      </c>
      <c r="AB1483" s="4">
        <v>151</v>
      </c>
      <c r="AC1483" s="4">
        <v>848</v>
      </c>
      <c r="AD1483">
        <v>848</v>
      </c>
      <c r="AE1483">
        <v>0</v>
      </c>
      <c r="AF1483">
        <v>848</v>
      </c>
      <c r="AG1483" s="4">
        <v>1</v>
      </c>
      <c r="AH1483" s="4">
        <v>0</v>
      </c>
      <c r="AI1483">
        <v>1</v>
      </c>
      <c r="AJ1483">
        <v>0</v>
      </c>
      <c r="AK1483">
        <v>1</v>
      </c>
      <c r="AL1483">
        <v>1</v>
      </c>
      <c r="AM1483">
        <v>3</v>
      </c>
      <c r="AN1483">
        <v>1</v>
      </c>
      <c r="AO1483" t="s">
        <v>2994</v>
      </c>
      <c r="AP1483" t="s">
        <v>2992</v>
      </c>
      <c r="AQ1483" s="4">
        <v>2004</v>
      </c>
      <c r="AR1483" s="4" t="s">
        <v>3008</v>
      </c>
      <c r="AS1483" s="4">
        <v>2</v>
      </c>
      <c r="AT1483" s="4">
        <v>420</v>
      </c>
      <c r="AU1483" s="4" t="s">
        <v>2994</v>
      </c>
      <c r="AV1483">
        <v>149</v>
      </c>
      <c r="AW1483">
        <v>0</v>
      </c>
      <c r="AX1483">
        <v>0</v>
      </c>
      <c r="AY1483">
        <v>0</v>
      </c>
      <c r="AZ1483">
        <v>0</v>
      </c>
      <c r="BA1483">
        <v>0</v>
      </c>
      <c r="BB1483" t="s">
        <v>2995</v>
      </c>
      <c r="BC1483">
        <v>5</v>
      </c>
      <c r="BD1483">
        <v>2008</v>
      </c>
      <c r="BE1483" t="s">
        <v>2996</v>
      </c>
      <c r="BF1483" t="s">
        <v>2997</v>
      </c>
      <c r="BG1483">
        <v>149300</v>
      </c>
      <c r="BH1483" s="2">
        <v>6</v>
      </c>
      <c r="BI1483" s="2">
        <v>6</v>
      </c>
    </row>
    <row r="1484" spans="1:61" hidden="1" x14ac:dyDescent="0.25">
      <c r="A1484">
        <v>1483</v>
      </c>
      <c r="B1484" t="s">
        <v>1495</v>
      </c>
      <c r="C1484" s="4"/>
      <c r="D1484">
        <v>4426</v>
      </c>
      <c r="E1484" t="s">
        <v>2985</v>
      </c>
      <c r="F1484" t="s">
        <v>3012</v>
      </c>
      <c r="G1484" t="s">
        <v>16</v>
      </c>
      <c r="H1484" t="s">
        <v>3001</v>
      </c>
      <c r="I1484">
        <v>6</v>
      </c>
      <c r="J1484">
        <v>5</v>
      </c>
      <c r="K1484" t="str" cm="1">
        <f t="array" ref="K1484">_xlfn.IFS(AND(I1484&gt;=1, I1484&lt;=2), "Bad", AND(I1484&gt;=3, I1484&lt;=4), "Somewhat Decent", AND(I1484&gt;=5, I1484&lt;=6), "Good", AND(I1484&gt;=7, I1484&lt;=8), "Very Good", AND(I1484&gt;=9, I1484&lt;=10), "Excellent")</f>
        <v>Good</v>
      </c>
      <c r="L1484">
        <f t="shared" si="236"/>
        <v>0</v>
      </c>
      <c r="M1484">
        <f t="shared" si="237"/>
        <v>0</v>
      </c>
      <c r="N1484">
        <f t="shared" si="238"/>
        <v>1</v>
      </c>
      <c r="O1484">
        <f t="shared" si="239"/>
        <v>0</v>
      </c>
      <c r="P1484">
        <f t="shared" si="240"/>
        <v>0</v>
      </c>
      <c r="Q1484" s="10">
        <f>U1484-R1484</f>
        <v>0</v>
      </c>
      <c r="R1484">
        <v>2004</v>
      </c>
      <c r="S1484" t="str">
        <f t="shared" si="242"/>
        <v>No</v>
      </c>
      <c r="T1484">
        <f t="shared" si="243"/>
        <v>0</v>
      </c>
      <c r="U1484">
        <v>2004</v>
      </c>
      <c r="V1484" s="4" t="s">
        <v>2988</v>
      </c>
      <c r="W1484" s="4">
        <v>147</v>
      </c>
      <c r="X1484" s="4" t="s">
        <v>2989</v>
      </c>
      <c r="Y1484" s="4">
        <v>697</v>
      </c>
      <c r="Z1484" s="4" t="s">
        <v>2990</v>
      </c>
      <c r="AA1484" s="4">
        <v>0</v>
      </c>
      <c r="AB1484" s="4">
        <v>151</v>
      </c>
      <c r="AC1484" s="4">
        <v>848</v>
      </c>
      <c r="AD1484">
        <v>848</v>
      </c>
      <c r="AE1484">
        <v>0</v>
      </c>
      <c r="AF1484">
        <v>848</v>
      </c>
      <c r="AG1484" s="4">
        <v>1</v>
      </c>
      <c r="AH1484" s="4">
        <v>0</v>
      </c>
      <c r="AI1484">
        <v>1</v>
      </c>
      <c r="AJ1484">
        <v>0</v>
      </c>
      <c r="AK1484">
        <v>1</v>
      </c>
      <c r="AL1484">
        <v>1</v>
      </c>
      <c r="AM1484">
        <v>3</v>
      </c>
      <c r="AN1484">
        <v>1</v>
      </c>
      <c r="AO1484" t="s">
        <v>2994</v>
      </c>
      <c r="AP1484" t="s">
        <v>2992</v>
      </c>
      <c r="AQ1484" s="4">
        <v>2004</v>
      </c>
      <c r="AR1484" s="4" t="s">
        <v>3008</v>
      </c>
      <c r="AS1484" s="4">
        <v>2</v>
      </c>
      <c r="AT1484" s="4">
        <v>420</v>
      </c>
      <c r="AU1484" s="4" t="s">
        <v>2994</v>
      </c>
      <c r="AV1484">
        <v>149</v>
      </c>
      <c r="AW1484">
        <v>0</v>
      </c>
      <c r="AX1484">
        <v>0</v>
      </c>
      <c r="AY1484">
        <v>0</v>
      </c>
      <c r="AZ1484">
        <v>0</v>
      </c>
      <c r="BA1484">
        <v>0</v>
      </c>
      <c r="BB1484" t="s">
        <v>2995</v>
      </c>
      <c r="BC1484">
        <v>5</v>
      </c>
      <c r="BD1484">
        <v>2008</v>
      </c>
      <c r="BE1484" t="s">
        <v>2996</v>
      </c>
      <c r="BF1484" t="s">
        <v>2997</v>
      </c>
      <c r="BG1484">
        <v>141000</v>
      </c>
      <c r="BH1484" s="2">
        <v>6</v>
      </c>
      <c r="BI1484" s="2">
        <v>6</v>
      </c>
    </row>
    <row r="1485" spans="1:61" hidden="1" x14ac:dyDescent="0.25">
      <c r="A1485">
        <v>1484</v>
      </c>
      <c r="B1485" t="s">
        <v>1496</v>
      </c>
      <c r="C1485" s="4"/>
      <c r="D1485">
        <v>4438</v>
      </c>
      <c r="E1485" t="s">
        <v>2985</v>
      </c>
      <c r="F1485" t="s">
        <v>3012</v>
      </c>
      <c r="G1485" t="s">
        <v>16</v>
      </c>
      <c r="H1485" t="s">
        <v>3001</v>
      </c>
      <c r="I1485">
        <v>6</v>
      </c>
      <c r="J1485">
        <v>5</v>
      </c>
      <c r="K1485" t="str" cm="1">
        <f t="array" ref="K1485">_xlfn.IFS(AND(I1485&gt;=1, I1485&lt;=2), "Bad", AND(I1485&gt;=3, I1485&lt;=4), "Somewhat Decent", AND(I1485&gt;=5, I1485&lt;=6), "Good", AND(I1485&gt;=7, I1485&lt;=8), "Very Good", AND(I1485&gt;=9, I1485&lt;=10), "Excellent")</f>
        <v>Good</v>
      </c>
      <c r="L1485">
        <f t="shared" si="236"/>
        <v>0</v>
      </c>
      <c r="M1485">
        <f t="shared" si="237"/>
        <v>0</v>
      </c>
      <c r="N1485">
        <f t="shared" si="238"/>
        <v>1</v>
      </c>
      <c r="O1485">
        <f t="shared" si="239"/>
        <v>0</v>
      </c>
      <c r="P1485">
        <f t="shared" si="240"/>
        <v>0</v>
      </c>
      <c r="Q1485" s="10">
        <f>U1485-R1485</f>
        <v>0</v>
      </c>
      <c r="R1485">
        <v>2004</v>
      </c>
      <c r="S1485" t="str">
        <f t="shared" si="242"/>
        <v>No</v>
      </c>
      <c r="T1485">
        <f t="shared" si="243"/>
        <v>0</v>
      </c>
      <c r="U1485">
        <v>2004</v>
      </c>
      <c r="V1485" s="4" t="s">
        <v>2988</v>
      </c>
      <c r="W1485" s="4">
        <v>205</v>
      </c>
      <c r="X1485" s="4" t="s">
        <v>2989</v>
      </c>
      <c r="Y1485" s="4">
        <v>662</v>
      </c>
      <c r="Z1485" s="4" t="s">
        <v>2990</v>
      </c>
      <c r="AA1485" s="4">
        <v>0</v>
      </c>
      <c r="AB1485" s="4">
        <v>186</v>
      </c>
      <c r="AC1485" s="4">
        <v>848</v>
      </c>
      <c r="AD1485">
        <v>848</v>
      </c>
      <c r="AE1485">
        <v>0</v>
      </c>
      <c r="AF1485">
        <v>848</v>
      </c>
      <c r="AG1485" s="4">
        <v>1</v>
      </c>
      <c r="AH1485" s="4">
        <v>0</v>
      </c>
      <c r="AI1485">
        <v>1</v>
      </c>
      <c r="AJ1485">
        <v>0</v>
      </c>
      <c r="AK1485">
        <v>1</v>
      </c>
      <c r="AL1485">
        <v>1</v>
      </c>
      <c r="AM1485">
        <v>3</v>
      </c>
      <c r="AN1485">
        <v>1</v>
      </c>
      <c r="AO1485" t="s">
        <v>3003</v>
      </c>
      <c r="AP1485" t="s">
        <v>2992</v>
      </c>
      <c r="AQ1485" s="4">
        <v>2004</v>
      </c>
      <c r="AR1485" s="4" t="s">
        <v>3008</v>
      </c>
      <c r="AS1485" s="4">
        <v>2</v>
      </c>
      <c r="AT1485" s="4">
        <v>420</v>
      </c>
      <c r="AU1485" s="4" t="s">
        <v>2994</v>
      </c>
      <c r="AV1485">
        <v>149</v>
      </c>
      <c r="AW1485">
        <v>0</v>
      </c>
      <c r="AX1485">
        <v>0</v>
      </c>
      <c r="AY1485">
        <v>0</v>
      </c>
      <c r="AZ1485">
        <v>0</v>
      </c>
      <c r="BA1485">
        <v>0</v>
      </c>
      <c r="BB1485" t="s">
        <v>2995</v>
      </c>
      <c r="BC1485">
        <v>1</v>
      </c>
      <c r="BD1485">
        <v>2008</v>
      </c>
      <c r="BE1485" t="s">
        <v>2996</v>
      </c>
      <c r="BF1485" t="s">
        <v>2997</v>
      </c>
      <c r="BG1485">
        <v>149000</v>
      </c>
      <c r="BH1485" s="2">
        <v>6</v>
      </c>
      <c r="BI1485" s="2">
        <v>6</v>
      </c>
    </row>
    <row r="1486" spans="1:61" hidden="1" x14ac:dyDescent="0.25">
      <c r="A1486">
        <v>1485</v>
      </c>
      <c r="B1486" t="s">
        <v>1497</v>
      </c>
      <c r="C1486" s="4"/>
      <c r="D1486">
        <v>4438</v>
      </c>
      <c r="E1486" t="s">
        <v>2985</v>
      </c>
      <c r="F1486" t="s">
        <v>3012</v>
      </c>
      <c r="G1486" t="s">
        <v>16</v>
      </c>
      <c r="H1486" t="s">
        <v>3001</v>
      </c>
      <c r="I1486">
        <v>6</v>
      </c>
      <c r="J1486">
        <v>5</v>
      </c>
      <c r="K1486" t="str" cm="1">
        <f t="array" ref="K1486">_xlfn.IFS(AND(I1486&gt;=1, I1486&lt;=2), "Bad", AND(I1486&gt;=3, I1486&lt;=4), "Somewhat Decent", AND(I1486&gt;=5, I1486&lt;=6), "Good", AND(I1486&gt;=7, I1486&lt;=8), "Very Good", AND(I1486&gt;=9, I1486&lt;=10), "Excellent")</f>
        <v>Good</v>
      </c>
      <c r="L1486">
        <f t="shared" si="236"/>
        <v>0</v>
      </c>
      <c r="M1486">
        <f t="shared" si="237"/>
        <v>0</v>
      </c>
      <c r="N1486">
        <f t="shared" si="238"/>
        <v>1</v>
      </c>
      <c r="O1486">
        <f t="shared" si="239"/>
        <v>0</v>
      </c>
      <c r="P1486">
        <f t="shared" si="240"/>
        <v>0</v>
      </c>
      <c r="Q1486" s="10">
        <f>U1486-R1486</f>
        <v>0</v>
      </c>
      <c r="R1486">
        <v>2004</v>
      </c>
      <c r="S1486" t="str">
        <f t="shared" si="242"/>
        <v>No</v>
      </c>
      <c r="T1486">
        <f t="shared" si="243"/>
        <v>0</v>
      </c>
      <c r="U1486">
        <v>2004</v>
      </c>
      <c r="V1486" s="4" t="s">
        <v>2988</v>
      </c>
      <c r="W1486" s="4">
        <v>169</v>
      </c>
      <c r="X1486" s="4" t="s">
        <v>2989</v>
      </c>
      <c r="Y1486" s="4">
        <v>662</v>
      </c>
      <c r="Z1486" s="4" t="s">
        <v>2990</v>
      </c>
      <c r="AA1486" s="4">
        <v>0</v>
      </c>
      <c r="AB1486" s="4">
        <v>186</v>
      </c>
      <c r="AC1486" s="4">
        <v>848</v>
      </c>
      <c r="AD1486">
        <v>848</v>
      </c>
      <c r="AE1486">
        <v>0</v>
      </c>
      <c r="AF1486">
        <v>848</v>
      </c>
      <c r="AG1486" s="4">
        <v>1</v>
      </c>
      <c r="AH1486" s="4">
        <v>0</v>
      </c>
      <c r="AI1486">
        <v>1</v>
      </c>
      <c r="AJ1486">
        <v>0</v>
      </c>
      <c r="AK1486">
        <v>1</v>
      </c>
      <c r="AL1486">
        <v>1</v>
      </c>
      <c r="AM1486">
        <v>4</v>
      </c>
      <c r="AN1486">
        <v>1</v>
      </c>
      <c r="AO1486" t="s">
        <v>3003</v>
      </c>
      <c r="AP1486" t="s">
        <v>2992</v>
      </c>
      <c r="AQ1486" s="4">
        <v>2004</v>
      </c>
      <c r="AR1486" s="4" t="s">
        <v>2993</v>
      </c>
      <c r="AS1486" s="4">
        <v>2</v>
      </c>
      <c r="AT1486" s="4">
        <v>420</v>
      </c>
      <c r="AU1486" s="4" t="s">
        <v>2994</v>
      </c>
      <c r="AV1486">
        <v>140</v>
      </c>
      <c r="AW1486">
        <v>0</v>
      </c>
      <c r="AX1486">
        <v>0</v>
      </c>
      <c r="AY1486">
        <v>0</v>
      </c>
      <c r="AZ1486">
        <v>0</v>
      </c>
      <c r="BA1486">
        <v>0</v>
      </c>
      <c r="BB1486" t="s">
        <v>2995</v>
      </c>
      <c r="BC1486">
        <v>6</v>
      </c>
      <c r="BD1486">
        <v>2008</v>
      </c>
      <c r="BE1486" t="s">
        <v>3032</v>
      </c>
      <c r="BF1486" t="s">
        <v>2997</v>
      </c>
      <c r="BG1486">
        <v>144500</v>
      </c>
      <c r="BH1486" s="2">
        <v>4</v>
      </c>
      <c r="BI1486" s="2">
        <v>6</v>
      </c>
    </row>
    <row r="1487" spans="1:61" x14ac:dyDescent="0.25">
      <c r="A1487">
        <v>1928</v>
      </c>
      <c r="B1487" t="s">
        <v>1498</v>
      </c>
      <c r="C1487" s="6">
        <v>69.22</v>
      </c>
      <c r="D1487">
        <v>12155</v>
      </c>
      <c r="E1487" t="s">
        <v>2985</v>
      </c>
      <c r="F1487" t="s">
        <v>3016</v>
      </c>
      <c r="G1487" t="s">
        <v>9</v>
      </c>
      <c r="H1487" t="s">
        <v>3001</v>
      </c>
      <c r="I1487">
        <v>6</v>
      </c>
      <c r="J1487">
        <v>3</v>
      </c>
      <c r="K1487" t="str" cm="1">
        <f t="array" ref="K1487">_xlfn.IFS(AND(I1487&gt;=1, I1487&lt;=2), "Bad", AND(I1487&gt;=3, I1487&lt;=4), "Somewhat Decent", AND(I1487&gt;=5, I1487&lt;=6), "Good", AND(I1487&gt;=7, I1487&lt;=8), "Very Good", AND(I1487&gt;=9, I1487&lt;=10), "Excellent")</f>
        <v>Good</v>
      </c>
      <c r="L1487">
        <f t="shared" si="236"/>
        <v>0</v>
      </c>
      <c r="M1487">
        <f t="shared" si="237"/>
        <v>0</v>
      </c>
      <c r="N1487">
        <f t="shared" si="238"/>
        <v>1</v>
      </c>
      <c r="O1487">
        <f t="shared" si="239"/>
        <v>0</v>
      </c>
      <c r="P1487">
        <f t="shared" si="240"/>
        <v>0</v>
      </c>
      <c r="Q1487" s="10" t="e">
        <f>IF(T1487=0,NA(),2024-U1487)</f>
        <v>#N/A</v>
      </c>
      <c r="R1487">
        <v>1970</v>
      </c>
      <c r="S1487" t="str">
        <f t="shared" si="242"/>
        <v>No</v>
      </c>
      <c r="T1487">
        <f t="shared" si="243"/>
        <v>0</v>
      </c>
      <c r="U1487" s="11">
        <v>1970</v>
      </c>
      <c r="V1487" s="6" t="s">
        <v>2998</v>
      </c>
      <c r="W1487" s="6">
        <v>0</v>
      </c>
      <c r="X1487" s="6" t="s">
        <v>3030</v>
      </c>
      <c r="Y1487" s="6">
        <v>1237</v>
      </c>
      <c r="Z1487" s="6" t="s">
        <v>2990</v>
      </c>
      <c r="AA1487" s="6">
        <v>0</v>
      </c>
      <c r="AB1487" s="6">
        <v>420</v>
      </c>
      <c r="AC1487" s="6">
        <v>1657</v>
      </c>
      <c r="AD1487">
        <v>1657</v>
      </c>
      <c r="AE1487">
        <v>0</v>
      </c>
      <c r="AF1487">
        <v>1657</v>
      </c>
      <c r="AG1487" s="6">
        <v>0</v>
      </c>
      <c r="AH1487" s="6">
        <v>1</v>
      </c>
      <c r="AI1487">
        <v>2</v>
      </c>
      <c r="AJ1487">
        <v>0</v>
      </c>
      <c r="AK1487">
        <v>3</v>
      </c>
      <c r="AL1487">
        <v>1</v>
      </c>
      <c r="AM1487">
        <v>7</v>
      </c>
      <c r="AN1487">
        <v>1</v>
      </c>
      <c r="AO1487" t="s">
        <v>2994</v>
      </c>
      <c r="AP1487" t="s">
        <v>2992</v>
      </c>
      <c r="AQ1487" s="6">
        <v>1970</v>
      </c>
      <c r="AR1487" s="6" t="s">
        <v>2990</v>
      </c>
      <c r="AS1487" s="6">
        <v>2</v>
      </c>
      <c r="AT1487" s="6">
        <v>484</v>
      </c>
      <c r="AU1487" s="6" t="s">
        <v>2994</v>
      </c>
      <c r="AV1487">
        <v>0</v>
      </c>
      <c r="AW1487">
        <v>0</v>
      </c>
      <c r="AX1487">
        <v>0</v>
      </c>
      <c r="AY1487">
        <v>0</v>
      </c>
      <c r="AZ1487">
        <v>147</v>
      </c>
      <c r="BA1487">
        <v>0</v>
      </c>
      <c r="BB1487" t="s">
        <v>2995</v>
      </c>
      <c r="BC1487">
        <v>3</v>
      </c>
      <c r="BD1487">
        <v>2007</v>
      </c>
      <c r="BE1487" t="s">
        <v>2996</v>
      </c>
      <c r="BF1487" t="s">
        <v>2997</v>
      </c>
      <c r="BG1487">
        <v>163500</v>
      </c>
      <c r="BH1487" s="2">
        <v>6</v>
      </c>
      <c r="BI1487" s="2">
        <v>4</v>
      </c>
    </row>
    <row r="1488" spans="1:61" hidden="1" x14ac:dyDescent="0.25">
      <c r="A1488">
        <v>1487</v>
      </c>
      <c r="B1488" t="s">
        <v>1499</v>
      </c>
      <c r="C1488" s="4">
        <v>67</v>
      </c>
      <c r="D1488">
        <v>8777</v>
      </c>
      <c r="E1488" t="s">
        <v>2985</v>
      </c>
      <c r="F1488" t="s">
        <v>3026</v>
      </c>
      <c r="G1488" t="s">
        <v>95</v>
      </c>
      <c r="H1488" t="s">
        <v>3028</v>
      </c>
      <c r="I1488">
        <v>5</v>
      </c>
      <c r="J1488">
        <v>7</v>
      </c>
      <c r="K1488" t="str" cm="1">
        <f t="array" ref="K1488">_xlfn.IFS(AND(I1488&gt;=1, I1488&lt;=2), "Bad", AND(I1488&gt;=3, I1488&lt;=4), "Somewhat Decent", AND(I1488&gt;=5, I1488&lt;=6), "Good", AND(I1488&gt;=7, I1488&lt;=8), "Very Good", AND(I1488&gt;=9, I1488&lt;=10), "Excellent")</f>
        <v>Good</v>
      </c>
      <c r="L1488">
        <f t="shared" si="236"/>
        <v>0</v>
      </c>
      <c r="M1488">
        <f t="shared" si="237"/>
        <v>0</v>
      </c>
      <c r="N1488">
        <f t="shared" si="238"/>
        <v>1</v>
      </c>
      <c r="O1488">
        <f t="shared" si="239"/>
        <v>0</v>
      </c>
      <c r="P1488">
        <f t="shared" si="240"/>
        <v>0</v>
      </c>
      <c r="Q1488" s="10">
        <f>U1488-R1488</f>
        <v>103</v>
      </c>
      <c r="R1488">
        <v>1900</v>
      </c>
      <c r="S1488" t="str">
        <f t="shared" si="242"/>
        <v>Yes</v>
      </c>
      <c r="T1488">
        <f t="shared" si="243"/>
        <v>1</v>
      </c>
      <c r="U1488">
        <v>2003</v>
      </c>
      <c r="V1488" s="4" t="s">
        <v>2998</v>
      </c>
      <c r="W1488" s="4">
        <v>0</v>
      </c>
      <c r="X1488" s="4" t="s">
        <v>3007</v>
      </c>
      <c r="Y1488" s="4">
        <v>1084</v>
      </c>
      <c r="Z1488" s="4" t="s">
        <v>2990</v>
      </c>
      <c r="AA1488" s="4">
        <v>0</v>
      </c>
      <c r="AB1488" s="4">
        <v>188</v>
      </c>
      <c r="AC1488" s="4">
        <v>1272</v>
      </c>
      <c r="AD1488">
        <v>1272</v>
      </c>
      <c r="AE1488">
        <v>928</v>
      </c>
      <c r="AF1488">
        <v>2200</v>
      </c>
      <c r="AG1488" s="4">
        <v>2</v>
      </c>
      <c r="AH1488" s="4">
        <v>0</v>
      </c>
      <c r="AI1488">
        <v>2</v>
      </c>
      <c r="AJ1488">
        <v>2</v>
      </c>
      <c r="AK1488">
        <v>4</v>
      </c>
      <c r="AL1488">
        <v>2</v>
      </c>
      <c r="AM1488">
        <v>9</v>
      </c>
      <c r="AN1488">
        <v>0</v>
      </c>
      <c r="AO1488" t="s">
        <v>2995</v>
      </c>
      <c r="AP1488" t="s">
        <v>2995</v>
      </c>
      <c r="AQ1488" s="4"/>
      <c r="AR1488" s="4" t="s">
        <v>2995</v>
      </c>
      <c r="AS1488" s="4">
        <v>0</v>
      </c>
      <c r="AT1488" s="4">
        <v>0</v>
      </c>
      <c r="AU1488" s="4" t="s">
        <v>2995</v>
      </c>
      <c r="AV1488">
        <v>0</v>
      </c>
      <c r="AW1488">
        <v>70</v>
      </c>
      <c r="AX1488">
        <v>0</v>
      </c>
      <c r="AY1488">
        <v>0</v>
      </c>
      <c r="AZ1488">
        <v>0</v>
      </c>
      <c r="BA1488">
        <v>0</v>
      </c>
      <c r="BB1488" t="s">
        <v>2995</v>
      </c>
      <c r="BC1488">
        <v>9</v>
      </c>
      <c r="BD1488">
        <v>2008</v>
      </c>
      <c r="BE1488" t="s">
        <v>2996</v>
      </c>
      <c r="BF1488" t="s">
        <v>2997</v>
      </c>
      <c r="BG1488">
        <v>145900</v>
      </c>
      <c r="BH1488" s="2">
        <v>6</v>
      </c>
      <c r="BI1488" s="2">
        <v>6</v>
      </c>
    </row>
    <row r="1489" spans="1:61" x14ac:dyDescent="0.25">
      <c r="A1489">
        <v>227</v>
      </c>
      <c r="B1489" t="s">
        <v>1500</v>
      </c>
      <c r="C1489" s="6">
        <v>86</v>
      </c>
      <c r="D1489">
        <v>11227</v>
      </c>
      <c r="E1489" t="s">
        <v>2985</v>
      </c>
      <c r="F1489" t="s">
        <v>3031</v>
      </c>
      <c r="G1489" t="s">
        <v>9</v>
      </c>
      <c r="H1489" t="s">
        <v>2987</v>
      </c>
      <c r="I1489">
        <v>5</v>
      </c>
      <c r="J1489">
        <v>5</v>
      </c>
      <c r="K1489" t="str" cm="1">
        <f t="array" ref="K1489">_xlfn.IFS(AND(I1489&gt;=1, I1489&lt;=2), "Bad", AND(I1489&gt;=3, I1489&lt;=4), "Somewhat Decent", AND(I1489&gt;=5, I1489&lt;=6), "Good", AND(I1489&gt;=7, I1489&lt;=8), "Very Good", AND(I1489&gt;=9, I1489&lt;=10), "Excellent")</f>
        <v>Good</v>
      </c>
      <c r="L1489">
        <f t="shared" si="236"/>
        <v>0</v>
      </c>
      <c r="M1489">
        <f t="shared" si="237"/>
        <v>0</v>
      </c>
      <c r="N1489">
        <f t="shared" si="238"/>
        <v>1</v>
      </c>
      <c r="O1489">
        <f t="shared" si="239"/>
        <v>0</v>
      </c>
      <c r="P1489">
        <f t="shared" si="240"/>
        <v>0</v>
      </c>
      <c r="Q1489" s="10" t="e">
        <f t="shared" ref="Q1489:Q1500" si="244">IF(T1489=0,NA(),2024-U1489)</f>
        <v>#N/A</v>
      </c>
      <c r="R1489">
        <v>1968</v>
      </c>
      <c r="S1489" t="str">
        <f t="shared" si="242"/>
        <v>No</v>
      </c>
      <c r="T1489">
        <f t="shared" si="243"/>
        <v>0</v>
      </c>
      <c r="U1489" s="11">
        <v>1968</v>
      </c>
      <c r="V1489" s="6" t="s">
        <v>2998</v>
      </c>
      <c r="W1489" s="6">
        <v>0</v>
      </c>
      <c r="X1489" s="6" t="s">
        <v>3009</v>
      </c>
      <c r="Y1489" s="6">
        <v>267</v>
      </c>
      <c r="Z1489" s="6" t="s">
        <v>3007</v>
      </c>
      <c r="AA1489" s="6">
        <v>453</v>
      </c>
      <c r="AB1489" s="6">
        <v>0</v>
      </c>
      <c r="AC1489" s="6">
        <v>720</v>
      </c>
      <c r="AD1489">
        <v>720</v>
      </c>
      <c r="AE1489">
        <v>720</v>
      </c>
      <c r="AF1489">
        <v>1440</v>
      </c>
      <c r="AG1489" s="6">
        <v>0</v>
      </c>
      <c r="AH1489" s="6">
        <v>0</v>
      </c>
      <c r="AI1489">
        <v>1</v>
      </c>
      <c r="AJ1489">
        <v>1</v>
      </c>
      <c r="AK1489">
        <v>4</v>
      </c>
      <c r="AL1489">
        <v>1</v>
      </c>
      <c r="AM1489">
        <v>7</v>
      </c>
      <c r="AN1489">
        <v>2</v>
      </c>
      <c r="AO1489" t="s">
        <v>2994</v>
      </c>
      <c r="AP1489" t="s">
        <v>2992</v>
      </c>
      <c r="AQ1489" s="6">
        <v>1968</v>
      </c>
      <c r="AR1489" s="6" t="s">
        <v>2990</v>
      </c>
      <c r="AS1489" s="6">
        <v>2</v>
      </c>
      <c r="AT1489" s="6">
        <v>480</v>
      </c>
      <c r="AU1489" s="6" t="s">
        <v>2994</v>
      </c>
      <c r="AV1489">
        <v>192</v>
      </c>
      <c r="AW1489">
        <v>38</v>
      </c>
      <c r="AX1489">
        <v>0</v>
      </c>
      <c r="AY1489">
        <v>0</v>
      </c>
      <c r="AZ1489">
        <v>0</v>
      </c>
      <c r="BA1489">
        <v>0</v>
      </c>
      <c r="BB1489" t="s">
        <v>2995</v>
      </c>
      <c r="BC1489">
        <v>3</v>
      </c>
      <c r="BD1489">
        <v>2010</v>
      </c>
      <c r="BE1489" t="s">
        <v>2996</v>
      </c>
      <c r="BF1489" t="s">
        <v>2997</v>
      </c>
      <c r="BG1489">
        <v>163000</v>
      </c>
      <c r="BH1489" s="2">
        <v>4</v>
      </c>
      <c r="BI1489" s="2">
        <v>6</v>
      </c>
    </row>
    <row r="1490" spans="1:61" x14ac:dyDescent="0.25">
      <c r="A1490">
        <v>588</v>
      </c>
      <c r="B1490" t="s">
        <v>1501</v>
      </c>
      <c r="C1490" s="6">
        <v>80</v>
      </c>
      <c r="D1490">
        <v>9600</v>
      </c>
      <c r="E1490" t="s">
        <v>2985</v>
      </c>
      <c r="F1490" t="s">
        <v>3049</v>
      </c>
      <c r="G1490" t="s">
        <v>9</v>
      </c>
      <c r="H1490" t="s">
        <v>3001</v>
      </c>
      <c r="I1490">
        <v>5</v>
      </c>
      <c r="J1490">
        <v>5</v>
      </c>
      <c r="K1490" t="str" cm="1">
        <f t="array" ref="K1490">_xlfn.IFS(AND(I1490&gt;=1, I1490&lt;=2), "Bad", AND(I1490&gt;=3, I1490&lt;=4), "Somewhat Decent", AND(I1490&gt;=5, I1490&lt;=6), "Good", AND(I1490&gt;=7, I1490&lt;=8), "Very Good", AND(I1490&gt;=9, I1490&lt;=10), "Excellent")</f>
        <v>Good</v>
      </c>
      <c r="L1490">
        <f t="shared" si="236"/>
        <v>0</v>
      </c>
      <c r="M1490">
        <f t="shared" si="237"/>
        <v>0</v>
      </c>
      <c r="N1490">
        <f t="shared" si="238"/>
        <v>1</v>
      </c>
      <c r="O1490">
        <f t="shared" si="239"/>
        <v>0</v>
      </c>
      <c r="P1490">
        <f t="shared" si="240"/>
        <v>0</v>
      </c>
      <c r="Q1490" s="10" t="e">
        <f t="shared" si="244"/>
        <v>#N/A</v>
      </c>
      <c r="R1490">
        <v>1969</v>
      </c>
      <c r="S1490" t="str">
        <f t="shared" si="242"/>
        <v>No</v>
      </c>
      <c r="T1490">
        <f t="shared" si="243"/>
        <v>0</v>
      </c>
      <c r="U1490" s="11">
        <v>1969</v>
      </c>
      <c r="V1490" s="6" t="s">
        <v>2988</v>
      </c>
      <c r="W1490" s="6">
        <v>128</v>
      </c>
      <c r="X1490" s="6" t="s">
        <v>3007</v>
      </c>
      <c r="Y1490" s="6">
        <v>553</v>
      </c>
      <c r="Z1490" s="6" t="s">
        <v>3009</v>
      </c>
      <c r="AA1490" s="6">
        <v>147</v>
      </c>
      <c r="AB1490" s="6">
        <v>588</v>
      </c>
      <c r="AC1490" s="6">
        <v>1288</v>
      </c>
      <c r="AD1490">
        <v>1336</v>
      </c>
      <c r="AE1490">
        <v>0</v>
      </c>
      <c r="AF1490">
        <v>1336</v>
      </c>
      <c r="AG1490" s="6">
        <v>0</v>
      </c>
      <c r="AH1490" s="6">
        <v>1</v>
      </c>
      <c r="AI1490">
        <v>2</v>
      </c>
      <c r="AJ1490">
        <v>0</v>
      </c>
      <c r="AK1490">
        <v>3</v>
      </c>
      <c r="AL1490">
        <v>1</v>
      </c>
      <c r="AM1490">
        <v>6</v>
      </c>
      <c r="AN1490">
        <v>1</v>
      </c>
      <c r="AO1490" t="s">
        <v>3017</v>
      </c>
      <c r="AP1490" t="s">
        <v>2992</v>
      </c>
      <c r="AQ1490" s="6">
        <v>1969</v>
      </c>
      <c r="AR1490" s="6" t="s">
        <v>3008</v>
      </c>
      <c r="AS1490" s="6">
        <v>2</v>
      </c>
      <c r="AT1490" s="6">
        <v>502</v>
      </c>
      <c r="AU1490" s="6" t="s">
        <v>2994</v>
      </c>
      <c r="AV1490">
        <v>312</v>
      </c>
      <c r="AW1490">
        <v>11</v>
      </c>
      <c r="AX1490">
        <v>0</v>
      </c>
      <c r="AY1490">
        <v>0</v>
      </c>
      <c r="AZ1490">
        <v>0</v>
      </c>
      <c r="BA1490">
        <v>0</v>
      </c>
      <c r="BB1490" t="s">
        <v>2995</v>
      </c>
      <c r="BC1490">
        <v>8</v>
      </c>
      <c r="BD1490">
        <v>2009</v>
      </c>
      <c r="BE1490" t="s">
        <v>2996</v>
      </c>
      <c r="BF1490" t="s">
        <v>2997</v>
      </c>
      <c r="BG1490">
        <v>163000</v>
      </c>
      <c r="BH1490" s="2">
        <v>6</v>
      </c>
      <c r="BI1490" s="2">
        <v>4</v>
      </c>
    </row>
    <row r="1491" spans="1:61" x14ac:dyDescent="0.25">
      <c r="A1491">
        <v>669</v>
      </c>
      <c r="B1491" t="s">
        <v>1502</v>
      </c>
      <c r="C1491" s="6">
        <v>77</v>
      </c>
      <c r="D1491">
        <v>11500</v>
      </c>
      <c r="E1491" t="s">
        <v>2985</v>
      </c>
      <c r="F1491" t="s">
        <v>3016</v>
      </c>
      <c r="G1491" t="s">
        <v>9</v>
      </c>
      <c r="H1491" t="s">
        <v>3001</v>
      </c>
      <c r="I1491">
        <v>6</v>
      </c>
      <c r="J1491">
        <v>4</v>
      </c>
      <c r="K1491" t="str" cm="1">
        <f t="array" ref="K1491">_xlfn.IFS(AND(I1491&gt;=1, I1491&lt;=2), "Bad", AND(I1491&gt;=3, I1491&lt;=4), "Somewhat Decent", AND(I1491&gt;=5, I1491&lt;=6), "Good", AND(I1491&gt;=7, I1491&lt;=8), "Very Good", AND(I1491&gt;=9, I1491&lt;=10), "Excellent")</f>
        <v>Good</v>
      </c>
      <c r="L1491">
        <f t="shared" si="236"/>
        <v>0</v>
      </c>
      <c r="M1491">
        <f t="shared" si="237"/>
        <v>0</v>
      </c>
      <c r="N1491">
        <f t="shared" si="238"/>
        <v>1</v>
      </c>
      <c r="O1491">
        <f t="shared" si="239"/>
        <v>0</v>
      </c>
      <c r="P1491">
        <f t="shared" si="240"/>
        <v>0</v>
      </c>
      <c r="Q1491" s="10" t="e">
        <f t="shared" si="244"/>
        <v>#N/A</v>
      </c>
      <c r="R1491">
        <v>1967</v>
      </c>
      <c r="S1491" t="str">
        <f t="shared" si="242"/>
        <v>No</v>
      </c>
      <c r="T1491">
        <f t="shared" si="243"/>
        <v>0</v>
      </c>
      <c r="U1491" s="11">
        <v>1967</v>
      </c>
      <c r="V1491" s="6" t="s">
        <v>2998</v>
      </c>
      <c r="W1491" s="6">
        <v>0</v>
      </c>
      <c r="X1491" s="6" t="s">
        <v>3011</v>
      </c>
      <c r="Y1491" s="6">
        <v>872</v>
      </c>
      <c r="Z1491" s="6" t="s">
        <v>3009</v>
      </c>
      <c r="AA1491" s="6">
        <v>60</v>
      </c>
      <c r="AB1491" s="6">
        <v>108</v>
      </c>
      <c r="AC1491" s="6">
        <v>1040</v>
      </c>
      <c r="AD1491">
        <v>1040</v>
      </c>
      <c r="AE1491">
        <v>0</v>
      </c>
      <c r="AF1491">
        <v>1040</v>
      </c>
      <c r="AG1491" s="6">
        <v>1</v>
      </c>
      <c r="AH1491" s="6">
        <v>0</v>
      </c>
      <c r="AI1491">
        <v>1</v>
      </c>
      <c r="AJ1491">
        <v>0</v>
      </c>
      <c r="AK1491">
        <v>3</v>
      </c>
      <c r="AL1491">
        <v>1</v>
      </c>
      <c r="AM1491">
        <v>6</v>
      </c>
      <c r="AN1491">
        <v>1</v>
      </c>
      <c r="AO1491" t="s">
        <v>3046</v>
      </c>
      <c r="AP1491" t="s">
        <v>2992</v>
      </c>
      <c r="AQ1491" s="6">
        <v>1967</v>
      </c>
      <c r="AR1491" s="6" t="s">
        <v>3008</v>
      </c>
      <c r="AS1491" s="6">
        <v>2</v>
      </c>
      <c r="AT1491" s="6">
        <v>480</v>
      </c>
      <c r="AU1491" s="6" t="s">
        <v>2994</v>
      </c>
      <c r="AV1491">
        <v>0</v>
      </c>
      <c r="AW1491">
        <v>0</v>
      </c>
      <c r="AX1491">
        <v>156</v>
      </c>
      <c r="AY1491">
        <v>0</v>
      </c>
      <c r="AZ1491">
        <v>0</v>
      </c>
      <c r="BA1491">
        <v>0</v>
      </c>
      <c r="BB1491" t="s">
        <v>2995</v>
      </c>
      <c r="BC1491">
        <v>5</v>
      </c>
      <c r="BD1491">
        <v>2009</v>
      </c>
      <c r="BE1491" t="s">
        <v>2996</v>
      </c>
      <c r="BF1491" t="s">
        <v>2997</v>
      </c>
      <c r="BG1491">
        <v>163000</v>
      </c>
      <c r="BH1491" s="2">
        <v>6</v>
      </c>
      <c r="BI1491" s="2">
        <v>6</v>
      </c>
    </row>
    <row r="1492" spans="1:61" x14ac:dyDescent="0.25">
      <c r="A1492">
        <v>1141</v>
      </c>
      <c r="B1492" t="s">
        <v>1503</v>
      </c>
      <c r="C1492" s="6">
        <v>50</v>
      </c>
      <c r="D1492">
        <v>8480</v>
      </c>
      <c r="E1492" t="s">
        <v>2985</v>
      </c>
      <c r="F1492" t="s">
        <v>3029</v>
      </c>
      <c r="G1492" t="s">
        <v>9</v>
      </c>
      <c r="H1492" t="s">
        <v>2987</v>
      </c>
      <c r="I1492">
        <v>6</v>
      </c>
      <c r="J1492">
        <v>5</v>
      </c>
      <c r="K1492" t="str" cm="1">
        <f t="array" ref="K1492">_xlfn.IFS(AND(I1492&gt;=1, I1492&lt;=2), "Bad", AND(I1492&gt;=3, I1492&lt;=4), "Somewhat Decent", AND(I1492&gt;=5, I1492&lt;=6), "Good", AND(I1492&gt;=7, I1492&lt;=8), "Very Good", AND(I1492&gt;=9, I1492&lt;=10), "Excellent")</f>
        <v>Good</v>
      </c>
      <c r="L1492">
        <f t="shared" si="236"/>
        <v>0</v>
      </c>
      <c r="M1492">
        <f t="shared" si="237"/>
        <v>0</v>
      </c>
      <c r="N1492">
        <f t="shared" si="238"/>
        <v>1</v>
      </c>
      <c r="O1492">
        <f t="shared" si="239"/>
        <v>0</v>
      </c>
      <c r="P1492">
        <f t="shared" si="240"/>
        <v>0</v>
      </c>
      <c r="Q1492" s="10">
        <f t="shared" si="244"/>
        <v>30</v>
      </c>
      <c r="R1492">
        <v>1993</v>
      </c>
      <c r="S1492" t="str">
        <f t="shared" si="242"/>
        <v>Yes</v>
      </c>
      <c r="T1492">
        <f t="shared" si="243"/>
        <v>1</v>
      </c>
      <c r="U1492" s="11">
        <v>1994</v>
      </c>
      <c r="V1492" s="6" t="s">
        <v>2988</v>
      </c>
      <c r="W1492" s="6">
        <v>120</v>
      </c>
      <c r="X1492" s="6" t="s">
        <v>2989</v>
      </c>
      <c r="Y1492" s="6">
        <v>602</v>
      </c>
      <c r="Z1492" s="6" t="s">
        <v>2990</v>
      </c>
      <c r="AA1492" s="6">
        <v>0</v>
      </c>
      <c r="AB1492" s="6">
        <v>284</v>
      </c>
      <c r="AC1492" s="6">
        <v>886</v>
      </c>
      <c r="AD1492">
        <v>886</v>
      </c>
      <c r="AE1492">
        <v>794</v>
      </c>
      <c r="AF1492">
        <v>1680</v>
      </c>
      <c r="AG1492" s="6">
        <v>0</v>
      </c>
      <c r="AH1492" s="6">
        <v>1</v>
      </c>
      <c r="AI1492">
        <v>2</v>
      </c>
      <c r="AJ1492">
        <v>1</v>
      </c>
      <c r="AK1492">
        <v>3</v>
      </c>
      <c r="AL1492">
        <v>1</v>
      </c>
      <c r="AM1492">
        <v>7</v>
      </c>
      <c r="AN1492">
        <v>0</v>
      </c>
      <c r="AO1492" t="s">
        <v>2995</v>
      </c>
      <c r="AP1492" t="s">
        <v>2992</v>
      </c>
      <c r="AQ1492" s="6">
        <v>1993</v>
      </c>
      <c r="AR1492" s="6" t="s">
        <v>3008</v>
      </c>
      <c r="AS1492" s="6">
        <v>2</v>
      </c>
      <c r="AT1492" s="6">
        <v>474</v>
      </c>
      <c r="AU1492" s="6" t="s">
        <v>2994</v>
      </c>
      <c r="AV1492">
        <v>144</v>
      </c>
      <c r="AW1492">
        <v>96</v>
      </c>
      <c r="AX1492">
        <v>0</v>
      </c>
      <c r="AY1492">
        <v>0</v>
      </c>
      <c r="AZ1492">
        <v>0</v>
      </c>
      <c r="BA1492">
        <v>0</v>
      </c>
      <c r="BB1492" t="s">
        <v>2995</v>
      </c>
      <c r="BC1492">
        <v>10</v>
      </c>
      <c r="BD1492">
        <v>2008</v>
      </c>
      <c r="BE1492" t="s">
        <v>2996</v>
      </c>
      <c r="BF1492" t="s">
        <v>2997</v>
      </c>
      <c r="BG1492">
        <v>163000</v>
      </c>
      <c r="BH1492" s="2">
        <v>0</v>
      </c>
      <c r="BI1492" s="2">
        <v>6</v>
      </c>
    </row>
    <row r="1493" spans="1:61" x14ac:dyDescent="0.25">
      <c r="A1493">
        <v>1230</v>
      </c>
      <c r="B1493" t="s">
        <v>1504</v>
      </c>
      <c r="C1493" s="6">
        <v>80</v>
      </c>
      <c r="D1493">
        <v>10197</v>
      </c>
      <c r="E1493" t="s">
        <v>2985</v>
      </c>
      <c r="F1493" t="s">
        <v>3016</v>
      </c>
      <c r="G1493" t="s">
        <v>9</v>
      </c>
      <c r="H1493" t="s">
        <v>3001</v>
      </c>
      <c r="I1493">
        <v>6</v>
      </c>
      <c r="J1493">
        <v>5</v>
      </c>
      <c r="K1493" t="str" cm="1">
        <f t="array" ref="K1493">_xlfn.IFS(AND(I1493&gt;=1, I1493&lt;=2), "Bad", AND(I1493&gt;=3, I1493&lt;=4), "Somewhat Decent", AND(I1493&gt;=5, I1493&lt;=6), "Good", AND(I1493&gt;=7, I1493&lt;=8), "Very Good", AND(I1493&gt;=9, I1493&lt;=10), "Excellent")</f>
        <v>Good</v>
      </c>
      <c r="L1493">
        <f t="shared" si="236"/>
        <v>0</v>
      </c>
      <c r="M1493">
        <f t="shared" si="237"/>
        <v>0</v>
      </c>
      <c r="N1493">
        <f t="shared" si="238"/>
        <v>1</v>
      </c>
      <c r="O1493">
        <f t="shared" si="239"/>
        <v>0</v>
      </c>
      <c r="P1493">
        <f t="shared" si="240"/>
        <v>0</v>
      </c>
      <c r="Q1493" s="10" t="e">
        <f t="shared" si="244"/>
        <v>#N/A</v>
      </c>
      <c r="R1493">
        <v>1961</v>
      </c>
      <c r="S1493" t="str">
        <f t="shared" si="242"/>
        <v>No</v>
      </c>
      <c r="T1493">
        <f t="shared" si="243"/>
        <v>0</v>
      </c>
      <c r="U1493" s="11">
        <v>1961</v>
      </c>
      <c r="V1493" s="6" t="s">
        <v>3055</v>
      </c>
      <c r="W1493" s="6">
        <v>491</v>
      </c>
      <c r="X1493" s="6" t="s">
        <v>3007</v>
      </c>
      <c r="Y1493" s="6">
        <v>288</v>
      </c>
      <c r="Z1493" s="6" t="s">
        <v>3009</v>
      </c>
      <c r="AA1493" s="6">
        <v>374</v>
      </c>
      <c r="AB1493" s="6">
        <v>700</v>
      </c>
      <c r="AC1493" s="6">
        <v>1362</v>
      </c>
      <c r="AD1493">
        <v>1362</v>
      </c>
      <c r="AE1493">
        <v>0</v>
      </c>
      <c r="AF1493">
        <v>1362</v>
      </c>
      <c r="AG1493" s="6">
        <v>1</v>
      </c>
      <c r="AH1493" s="6">
        <v>0</v>
      </c>
      <c r="AI1493">
        <v>1</v>
      </c>
      <c r="AJ1493">
        <v>1</v>
      </c>
      <c r="AK1493">
        <v>3</v>
      </c>
      <c r="AL1493">
        <v>1</v>
      </c>
      <c r="AM1493">
        <v>6</v>
      </c>
      <c r="AN1493">
        <v>1</v>
      </c>
      <c r="AO1493" t="s">
        <v>2994</v>
      </c>
      <c r="AP1493" t="s">
        <v>2992</v>
      </c>
      <c r="AQ1493" s="6">
        <v>1961</v>
      </c>
      <c r="AR1493" s="6" t="s">
        <v>2990</v>
      </c>
      <c r="AS1493" s="6">
        <v>2</v>
      </c>
      <c r="AT1493" s="6">
        <v>504</v>
      </c>
      <c r="AU1493" s="6" t="s">
        <v>2994</v>
      </c>
      <c r="AV1493">
        <v>0</v>
      </c>
      <c r="AW1493">
        <v>20</v>
      </c>
      <c r="AX1493">
        <v>0</v>
      </c>
      <c r="AY1493">
        <v>0</v>
      </c>
      <c r="AZ1493">
        <v>0</v>
      </c>
      <c r="BA1493">
        <v>0</v>
      </c>
      <c r="BB1493" t="s">
        <v>2995</v>
      </c>
      <c r="BC1493">
        <v>6</v>
      </c>
      <c r="BD1493">
        <v>2008</v>
      </c>
      <c r="BE1493" t="s">
        <v>3019</v>
      </c>
      <c r="BF1493" t="s">
        <v>2997</v>
      </c>
      <c r="BG1493">
        <v>163000</v>
      </c>
      <c r="BH1493" s="2">
        <v>6</v>
      </c>
      <c r="BI1493" s="2">
        <v>0</v>
      </c>
    </row>
    <row r="1494" spans="1:61" x14ac:dyDescent="0.25">
      <c r="A1494">
        <v>1240</v>
      </c>
      <c r="B1494" t="s">
        <v>1505</v>
      </c>
      <c r="C1494" s="6">
        <v>76</v>
      </c>
      <c r="D1494">
        <v>9120</v>
      </c>
      <c r="E1494" t="s">
        <v>2985</v>
      </c>
      <c r="F1494" t="s">
        <v>3016</v>
      </c>
      <c r="G1494" t="s">
        <v>9</v>
      </c>
      <c r="H1494" t="s">
        <v>3001</v>
      </c>
      <c r="I1494">
        <v>6</v>
      </c>
      <c r="J1494">
        <v>6</v>
      </c>
      <c r="K1494" t="str" cm="1">
        <f t="array" ref="K1494">_xlfn.IFS(AND(I1494&gt;=1, I1494&lt;=2), "Bad", AND(I1494&gt;=3, I1494&lt;=4), "Somewhat Decent", AND(I1494&gt;=5, I1494&lt;=6), "Good", AND(I1494&gt;=7, I1494&lt;=8), "Very Good", AND(I1494&gt;=9, I1494&lt;=10), "Excellent")</f>
        <v>Good</v>
      </c>
      <c r="L1494">
        <f t="shared" si="236"/>
        <v>0</v>
      </c>
      <c r="M1494">
        <f t="shared" si="237"/>
        <v>0</v>
      </c>
      <c r="N1494">
        <f t="shared" si="238"/>
        <v>1</v>
      </c>
      <c r="O1494">
        <f t="shared" si="239"/>
        <v>0</v>
      </c>
      <c r="P1494">
        <f t="shared" si="240"/>
        <v>0</v>
      </c>
      <c r="Q1494" s="10" t="e">
        <f t="shared" si="244"/>
        <v>#N/A</v>
      </c>
      <c r="R1494">
        <v>1958</v>
      </c>
      <c r="S1494" t="str">
        <f t="shared" si="242"/>
        <v>No</v>
      </c>
      <c r="T1494">
        <f t="shared" si="243"/>
        <v>0</v>
      </c>
      <c r="U1494" s="11">
        <v>1958</v>
      </c>
      <c r="V1494" s="6" t="s">
        <v>2998</v>
      </c>
      <c r="W1494" s="6">
        <v>0</v>
      </c>
      <c r="X1494" s="6" t="s">
        <v>3007</v>
      </c>
      <c r="Y1494" s="6">
        <v>662</v>
      </c>
      <c r="Z1494" s="6" t="s">
        <v>2990</v>
      </c>
      <c r="AA1494" s="6">
        <v>0</v>
      </c>
      <c r="AB1494" s="6">
        <v>599</v>
      </c>
      <c r="AC1494" s="6">
        <v>1261</v>
      </c>
      <c r="AD1494">
        <v>1261</v>
      </c>
      <c r="AE1494">
        <v>0</v>
      </c>
      <c r="AF1494">
        <v>1261</v>
      </c>
      <c r="AG1494" s="6">
        <v>1</v>
      </c>
      <c r="AH1494" s="6">
        <v>0</v>
      </c>
      <c r="AI1494">
        <v>1</v>
      </c>
      <c r="AJ1494">
        <v>0</v>
      </c>
      <c r="AK1494">
        <v>3</v>
      </c>
      <c r="AL1494">
        <v>1</v>
      </c>
      <c r="AM1494">
        <v>6</v>
      </c>
      <c r="AN1494">
        <v>1</v>
      </c>
      <c r="AO1494" t="s">
        <v>2994</v>
      </c>
      <c r="AP1494" t="s">
        <v>2992</v>
      </c>
      <c r="AQ1494" s="6">
        <v>1958</v>
      </c>
      <c r="AR1494" s="6" t="s">
        <v>3008</v>
      </c>
      <c r="AS1494" s="6">
        <v>2</v>
      </c>
      <c r="AT1494" s="6">
        <v>433</v>
      </c>
      <c r="AU1494" s="6" t="s">
        <v>2994</v>
      </c>
      <c r="AV1494">
        <v>0</v>
      </c>
      <c r="AW1494">
        <v>0</v>
      </c>
      <c r="AX1494">
        <v>0</v>
      </c>
      <c r="AY1494">
        <v>0</v>
      </c>
      <c r="AZ1494">
        <v>288</v>
      </c>
      <c r="BA1494">
        <v>0</v>
      </c>
      <c r="BB1494" t="s">
        <v>2995</v>
      </c>
      <c r="BC1494">
        <v>11</v>
      </c>
      <c r="BD1494">
        <v>2008</v>
      </c>
      <c r="BE1494" t="s">
        <v>2996</v>
      </c>
      <c r="BF1494" t="s">
        <v>2997</v>
      </c>
      <c r="BG1494">
        <v>163000</v>
      </c>
      <c r="BH1494" s="2">
        <v>6</v>
      </c>
      <c r="BI1494" s="2">
        <v>6</v>
      </c>
    </row>
    <row r="1495" spans="1:61" x14ac:dyDescent="0.25">
      <c r="A1495">
        <v>1450</v>
      </c>
      <c r="B1495" t="s">
        <v>1506</v>
      </c>
      <c r="C1495" s="6">
        <v>40</v>
      </c>
      <c r="D1495">
        <v>14330</v>
      </c>
      <c r="E1495" t="s">
        <v>2985</v>
      </c>
      <c r="F1495" t="s">
        <v>3012</v>
      </c>
      <c r="G1495" t="s">
        <v>9</v>
      </c>
      <c r="H1495" t="s">
        <v>3001</v>
      </c>
      <c r="I1495">
        <v>5</v>
      </c>
      <c r="J1495">
        <v>6</v>
      </c>
      <c r="K1495" t="str" cm="1">
        <f t="array" ref="K1495">_xlfn.IFS(AND(I1495&gt;=1, I1495&lt;=2), "Bad", AND(I1495&gt;=3, I1495&lt;=4), "Somewhat Decent", AND(I1495&gt;=5, I1495&lt;=6), "Good", AND(I1495&gt;=7, I1495&lt;=8), "Very Good", AND(I1495&gt;=9, I1495&lt;=10), "Excellent")</f>
        <v>Good</v>
      </c>
      <c r="L1495">
        <f t="shared" si="236"/>
        <v>0</v>
      </c>
      <c r="M1495">
        <f t="shared" si="237"/>
        <v>0</v>
      </c>
      <c r="N1495">
        <f t="shared" si="238"/>
        <v>1</v>
      </c>
      <c r="O1495">
        <f t="shared" si="239"/>
        <v>0</v>
      </c>
      <c r="P1495">
        <f t="shared" si="240"/>
        <v>0</v>
      </c>
      <c r="Q1495" s="10">
        <f t="shared" si="244"/>
        <v>23</v>
      </c>
      <c r="R1495">
        <v>1975</v>
      </c>
      <c r="S1495" t="str">
        <f t="shared" si="242"/>
        <v>Yes</v>
      </c>
      <c r="T1495">
        <f t="shared" si="243"/>
        <v>1</v>
      </c>
      <c r="U1495" s="11">
        <v>2001</v>
      </c>
      <c r="V1495" s="6" t="s">
        <v>2998</v>
      </c>
      <c r="W1495" s="6">
        <v>0</v>
      </c>
      <c r="X1495" s="6" t="s">
        <v>3009</v>
      </c>
      <c r="Y1495" s="6">
        <v>88</v>
      </c>
      <c r="Z1495" s="6" t="s">
        <v>3007</v>
      </c>
      <c r="AA1495" s="6">
        <v>596</v>
      </c>
      <c r="AB1495" s="6">
        <v>180</v>
      </c>
      <c r="AC1495" s="6">
        <v>864</v>
      </c>
      <c r="AD1495">
        <v>1558</v>
      </c>
      <c r="AE1495">
        <v>0</v>
      </c>
      <c r="AF1495">
        <v>1558</v>
      </c>
      <c r="AG1495" s="6">
        <v>1</v>
      </c>
      <c r="AH1495" s="6">
        <v>0</v>
      </c>
      <c r="AI1495">
        <v>2</v>
      </c>
      <c r="AJ1495">
        <v>0</v>
      </c>
      <c r="AK1495">
        <v>2</v>
      </c>
      <c r="AL1495">
        <v>1</v>
      </c>
      <c r="AM1495">
        <v>5</v>
      </c>
      <c r="AN1495">
        <v>0</v>
      </c>
      <c r="AO1495" t="s">
        <v>2995</v>
      </c>
      <c r="AP1495" t="s">
        <v>2992</v>
      </c>
      <c r="AQ1495" s="6">
        <v>1975</v>
      </c>
      <c r="AR1495" s="6" t="s">
        <v>2993</v>
      </c>
      <c r="AS1495" s="6">
        <v>2</v>
      </c>
      <c r="AT1495" s="6">
        <v>440</v>
      </c>
      <c r="AU1495" s="6" t="s">
        <v>2994</v>
      </c>
      <c r="AV1495">
        <v>140</v>
      </c>
      <c r="AW1495">
        <v>0</v>
      </c>
      <c r="AX1495">
        <v>239</v>
      </c>
      <c r="AY1495">
        <v>0</v>
      </c>
      <c r="AZ1495">
        <v>227</v>
      </c>
      <c r="BA1495">
        <v>0</v>
      </c>
      <c r="BB1495" t="s">
        <v>2995</v>
      </c>
      <c r="BC1495">
        <v>8</v>
      </c>
      <c r="BD1495">
        <v>2008</v>
      </c>
      <c r="BE1495" t="s">
        <v>2996</v>
      </c>
      <c r="BF1495" t="s">
        <v>2997</v>
      </c>
      <c r="BG1495">
        <v>163000</v>
      </c>
      <c r="BH1495" s="2">
        <v>0</v>
      </c>
      <c r="BI1495" s="2">
        <v>6</v>
      </c>
    </row>
    <row r="1496" spans="1:61" x14ac:dyDescent="0.25">
      <c r="A1496">
        <v>2660</v>
      </c>
      <c r="B1496" t="s">
        <v>1507</v>
      </c>
      <c r="C1496" s="6">
        <v>60</v>
      </c>
      <c r="D1496">
        <v>10800</v>
      </c>
      <c r="E1496" t="s">
        <v>2985</v>
      </c>
      <c r="F1496" t="s">
        <v>3013</v>
      </c>
      <c r="G1496" t="s">
        <v>9</v>
      </c>
      <c r="H1496" t="s">
        <v>3027</v>
      </c>
      <c r="I1496">
        <v>7</v>
      </c>
      <c r="J1496">
        <v>7</v>
      </c>
      <c r="K1496" t="str" cm="1">
        <f t="array" ref="K1496">_xlfn.IFS(AND(I1496&gt;=1, I1496&lt;=2), "Bad", AND(I1496&gt;=3, I1496&lt;=4), "Somewhat Decent", AND(I1496&gt;=5, I1496&lt;=6), "Good", AND(I1496&gt;=7, I1496&lt;=8), "Very Good", AND(I1496&gt;=9, I1496&lt;=10), "Excellent")</f>
        <v>Very Good</v>
      </c>
      <c r="L1496">
        <f t="shared" si="236"/>
        <v>0</v>
      </c>
      <c r="M1496">
        <f t="shared" si="237"/>
        <v>0</v>
      </c>
      <c r="N1496">
        <f t="shared" si="238"/>
        <v>0</v>
      </c>
      <c r="O1496">
        <f t="shared" si="239"/>
        <v>1</v>
      </c>
      <c r="P1496">
        <f t="shared" si="240"/>
        <v>0</v>
      </c>
      <c r="Q1496" s="10">
        <f t="shared" si="244"/>
        <v>54</v>
      </c>
      <c r="R1496">
        <v>1914</v>
      </c>
      <c r="S1496" t="str">
        <f t="shared" si="242"/>
        <v>Yes</v>
      </c>
      <c r="T1496">
        <f t="shared" si="243"/>
        <v>1</v>
      </c>
      <c r="U1496" s="11">
        <v>1970</v>
      </c>
      <c r="V1496" s="6" t="s">
        <v>2998</v>
      </c>
      <c r="W1496" s="6">
        <v>0</v>
      </c>
      <c r="X1496" s="6" t="s">
        <v>3009</v>
      </c>
      <c r="Y1496" s="6">
        <v>390</v>
      </c>
      <c r="Z1496" s="6" t="s">
        <v>2990</v>
      </c>
      <c r="AA1496" s="6">
        <v>0</v>
      </c>
      <c r="AB1496" s="6">
        <v>490</v>
      </c>
      <c r="AC1496" s="6">
        <v>880</v>
      </c>
      <c r="AD1496">
        <v>880</v>
      </c>
      <c r="AE1496">
        <v>888</v>
      </c>
      <c r="AF1496">
        <v>1768</v>
      </c>
      <c r="AG1496" s="6">
        <v>0</v>
      </c>
      <c r="AH1496" s="6">
        <v>0</v>
      </c>
      <c r="AI1496">
        <v>1</v>
      </c>
      <c r="AJ1496">
        <v>1</v>
      </c>
      <c r="AK1496">
        <v>2</v>
      </c>
      <c r="AL1496">
        <v>1</v>
      </c>
      <c r="AM1496">
        <v>6</v>
      </c>
      <c r="AN1496">
        <v>2</v>
      </c>
      <c r="AO1496" t="s">
        <v>2994</v>
      </c>
      <c r="AP1496" t="s">
        <v>3015</v>
      </c>
      <c r="AQ1496" s="6">
        <v>1914</v>
      </c>
      <c r="AR1496" s="6" t="s">
        <v>2990</v>
      </c>
      <c r="AS1496" s="6">
        <v>2</v>
      </c>
      <c r="AT1496" s="6">
        <v>320</v>
      </c>
      <c r="AU1496" s="6" t="s">
        <v>2994</v>
      </c>
      <c r="AV1496">
        <v>0</v>
      </c>
      <c r="AW1496">
        <v>341</v>
      </c>
      <c r="AX1496">
        <v>0</v>
      </c>
      <c r="AY1496">
        <v>0</v>
      </c>
      <c r="AZ1496">
        <v>0</v>
      </c>
      <c r="BA1496">
        <v>0</v>
      </c>
      <c r="BB1496" t="s">
        <v>2995</v>
      </c>
      <c r="BC1496">
        <v>10</v>
      </c>
      <c r="BD1496">
        <v>2006</v>
      </c>
      <c r="BE1496" t="s">
        <v>2996</v>
      </c>
      <c r="BF1496" t="s">
        <v>2997</v>
      </c>
      <c r="BG1496">
        <v>163000</v>
      </c>
      <c r="BH1496" s="2">
        <v>6</v>
      </c>
      <c r="BI1496" s="2">
        <v>0</v>
      </c>
    </row>
    <row r="1497" spans="1:61" x14ac:dyDescent="0.25">
      <c r="A1497">
        <v>1345</v>
      </c>
      <c r="B1497" t="s">
        <v>1508</v>
      </c>
      <c r="C1497" s="6">
        <v>52</v>
      </c>
      <c r="D1497">
        <v>6240</v>
      </c>
      <c r="E1497" t="s">
        <v>2985</v>
      </c>
      <c r="F1497" t="s">
        <v>3057</v>
      </c>
      <c r="G1497" t="s">
        <v>9</v>
      </c>
      <c r="H1497" t="s">
        <v>3028</v>
      </c>
      <c r="I1497">
        <v>5</v>
      </c>
      <c r="J1497">
        <v>7</v>
      </c>
      <c r="K1497" t="str" cm="1">
        <f t="array" ref="K1497">_xlfn.IFS(AND(I1497&gt;=1, I1497&lt;=2), "Bad", AND(I1497&gt;=3, I1497&lt;=4), "Somewhat Decent", AND(I1497&gt;=5, I1497&lt;=6), "Good", AND(I1497&gt;=7, I1497&lt;=8), "Very Good", AND(I1497&gt;=9, I1497&lt;=10), "Excellent")</f>
        <v>Good</v>
      </c>
      <c r="L1497">
        <f t="shared" si="236"/>
        <v>0</v>
      </c>
      <c r="M1497">
        <f t="shared" si="237"/>
        <v>0</v>
      </c>
      <c r="N1497">
        <f t="shared" si="238"/>
        <v>1</v>
      </c>
      <c r="O1497">
        <f t="shared" si="239"/>
        <v>0</v>
      </c>
      <c r="P1497">
        <f t="shared" si="240"/>
        <v>0</v>
      </c>
      <c r="Q1497" s="10">
        <f t="shared" si="244"/>
        <v>32</v>
      </c>
      <c r="R1497">
        <v>1930</v>
      </c>
      <c r="S1497" t="str">
        <f t="shared" si="242"/>
        <v>Yes</v>
      </c>
      <c r="T1497">
        <f t="shared" si="243"/>
        <v>1</v>
      </c>
      <c r="U1497" s="11">
        <v>1992</v>
      </c>
      <c r="V1497" s="6" t="s">
        <v>2998</v>
      </c>
      <c r="W1497" s="6">
        <v>0</v>
      </c>
      <c r="X1497" s="6" t="s">
        <v>2990</v>
      </c>
      <c r="Y1497" s="6">
        <v>0</v>
      </c>
      <c r="Z1497" s="6" t="s">
        <v>2990</v>
      </c>
      <c r="AA1497" s="6">
        <v>0</v>
      </c>
      <c r="AB1497" s="6">
        <v>1078</v>
      </c>
      <c r="AC1497" s="6">
        <v>1078</v>
      </c>
      <c r="AD1497">
        <v>1128</v>
      </c>
      <c r="AE1497">
        <v>445</v>
      </c>
      <c r="AF1497">
        <v>1573</v>
      </c>
      <c r="AG1497" s="6">
        <v>0</v>
      </c>
      <c r="AH1497" s="6">
        <v>0</v>
      </c>
      <c r="AI1497">
        <v>2</v>
      </c>
      <c r="AJ1497">
        <v>0</v>
      </c>
      <c r="AK1497">
        <v>3</v>
      </c>
      <c r="AL1497">
        <v>1</v>
      </c>
      <c r="AM1497">
        <v>8</v>
      </c>
      <c r="AN1497">
        <v>1</v>
      </c>
      <c r="AO1497" t="s">
        <v>3003</v>
      </c>
      <c r="AP1497" t="s">
        <v>3015</v>
      </c>
      <c r="AQ1497" s="6">
        <v>1930</v>
      </c>
      <c r="AR1497" s="6" t="s">
        <v>2990</v>
      </c>
      <c r="AS1497" s="6">
        <v>2</v>
      </c>
      <c r="AT1497" s="6">
        <v>360</v>
      </c>
      <c r="AU1497" s="6" t="s">
        <v>2994</v>
      </c>
      <c r="AV1497">
        <v>0</v>
      </c>
      <c r="AW1497">
        <v>0</v>
      </c>
      <c r="AX1497">
        <v>0</v>
      </c>
      <c r="AY1497">
        <v>0</v>
      </c>
      <c r="AZ1497">
        <v>0</v>
      </c>
      <c r="BA1497">
        <v>0</v>
      </c>
      <c r="BB1497" t="s">
        <v>2995</v>
      </c>
      <c r="BC1497">
        <v>6</v>
      </c>
      <c r="BD1497">
        <v>2008</v>
      </c>
      <c r="BE1497" t="s">
        <v>2996</v>
      </c>
      <c r="BF1497" t="s">
        <v>2997</v>
      </c>
      <c r="BG1497">
        <v>162900</v>
      </c>
      <c r="BH1497" s="2">
        <v>6</v>
      </c>
      <c r="BI1497" s="2">
        <v>6</v>
      </c>
    </row>
    <row r="1498" spans="1:61" x14ac:dyDescent="0.25">
      <c r="A1498">
        <v>2357</v>
      </c>
      <c r="B1498" t="s">
        <v>1509</v>
      </c>
      <c r="C1498" s="6">
        <v>78</v>
      </c>
      <c r="D1498">
        <v>10140</v>
      </c>
      <c r="E1498" t="s">
        <v>2985</v>
      </c>
      <c r="F1498" t="s">
        <v>3049</v>
      </c>
      <c r="G1498" t="s">
        <v>9</v>
      </c>
      <c r="H1498" t="s">
        <v>2987</v>
      </c>
      <c r="I1498">
        <v>7</v>
      </c>
      <c r="J1498">
        <v>5</v>
      </c>
      <c r="K1498" t="str" cm="1">
        <f t="array" ref="K1498">_xlfn.IFS(AND(I1498&gt;=1, I1498&lt;=2), "Bad", AND(I1498&gt;=3, I1498&lt;=4), "Somewhat Decent", AND(I1498&gt;=5, I1498&lt;=6), "Good", AND(I1498&gt;=7, I1498&lt;=8), "Very Good", AND(I1498&gt;=9, I1498&lt;=10), "Excellent")</f>
        <v>Very Good</v>
      </c>
      <c r="L1498">
        <f t="shared" si="236"/>
        <v>0</v>
      </c>
      <c r="M1498">
        <f t="shared" si="237"/>
        <v>0</v>
      </c>
      <c r="N1498">
        <f t="shared" si="238"/>
        <v>0</v>
      </c>
      <c r="O1498">
        <f t="shared" si="239"/>
        <v>1</v>
      </c>
      <c r="P1498">
        <f t="shared" si="240"/>
        <v>0</v>
      </c>
      <c r="Q1498" s="10" t="e">
        <f t="shared" si="244"/>
        <v>#N/A</v>
      </c>
      <c r="R1498">
        <v>1976</v>
      </c>
      <c r="S1498" t="str">
        <f t="shared" si="242"/>
        <v>No</v>
      </c>
      <c r="T1498">
        <f t="shared" si="243"/>
        <v>0</v>
      </c>
      <c r="U1498" s="11">
        <v>1976</v>
      </c>
      <c r="V1498" s="6" t="s">
        <v>2998</v>
      </c>
      <c r="W1498" s="6">
        <v>0</v>
      </c>
      <c r="X1498" s="6" t="s">
        <v>2989</v>
      </c>
      <c r="Y1498" s="6">
        <v>194</v>
      </c>
      <c r="Z1498" s="6" t="s">
        <v>2990</v>
      </c>
      <c r="AA1498" s="6">
        <v>0</v>
      </c>
      <c r="AB1498" s="6">
        <v>638</v>
      </c>
      <c r="AC1498" s="6">
        <v>832</v>
      </c>
      <c r="AD1498">
        <v>832</v>
      </c>
      <c r="AE1498">
        <v>832</v>
      </c>
      <c r="AF1498">
        <v>1664</v>
      </c>
      <c r="AG1498" s="6">
        <v>0</v>
      </c>
      <c r="AH1498" s="6">
        <v>0</v>
      </c>
      <c r="AI1498">
        <v>2</v>
      </c>
      <c r="AJ1498">
        <v>1</v>
      </c>
      <c r="AK1498">
        <v>4</v>
      </c>
      <c r="AL1498">
        <v>1</v>
      </c>
      <c r="AM1498">
        <v>8</v>
      </c>
      <c r="AN1498">
        <v>1</v>
      </c>
      <c r="AO1498" t="s">
        <v>2994</v>
      </c>
      <c r="AP1498" t="s">
        <v>2992</v>
      </c>
      <c r="AQ1498" s="6">
        <v>1976</v>
      </c>
      <c r="AR1498" s="6" t="s">
        <v>3008</v>
      </c>
      <c r="AS1498" s="6">
        <v>2</v>
      </c>
      <c r="AT1498" s="6">
        <v>528</v>
      </c>
      <c r="AU1498" s="6" t="s">
        <v>2994</v>
      </c>
      <c r="AV1498">
        <v>0</v>
      </c>
      <c r="AW1498">
        <v>28</v>
      </c>
      <c r="AX1498">
        <v>0</v>
      </c>
      <c r="AY1498">
        <v>0</v>
      </c>
      <c r="AZ1498">
        <v>259</v>
      </c>
      <c r="BA1498">
        <v>0</v>
      </c>
      <c r="BB1498" t="s">
        <v>2995</v>
      </c>
      <c r="BC1498">
        <v>3</v>
      </c>
      <c r="BD1498">
        <v>2006</v>
      </c>
      <c r="BE1498" t="s">
        <v>2996</v>
      </c>
      <c r="BF1498" t="s">
        <v>2997</v>
      </c>
      <c r="BG1498">
        <v>162900</v>
      </c>
      <c r="BH1498" s="2">
        <v>6</v>
      </c>
      <c r="BI1498" s="2">
        <v>6</v>
      </c>
    </row>
    <row r="1499" spans="1:61" x14ac:dyDescent="0.25">
      <c r="A1499">
        <v>1182</v>
      </c>
      <c r="B1499" t="s">
        <v>1510</v>
      </c>
      <c r="C1499" s="6">
        <v>69.22</v>
      </c>
      <c r="D1499">
        <v>11120</v>
      </c>
      <c r="E1499" t="s">
        <v>2985</v>
      </c>
      <c r="F1499" t="s">
        <v>3034</v>
      </c>
      <c r="G1499" t="s">
        <v>9</v>
      </c>
      <c r="H1499" t="s">
        <v>3001</v>
      </c>
      <c r="I1499">
        <v>6</v>
      </c>
      <c r="J1499">
        <v>6</v>
      </c>
      <c r="K1499" t="str" cm="1">
        <f t="array" ref="K1499">_xlfn.IFS(AND(I1499&gt;=1, I1499&lt;=2), "Bad", AND(I1499&gt;=3, I1499&lt;=4), "Somewhat Decent", AND(I1499&gt;=5, I1499&lt;=6), "Good", AND(I1499&gt;=7, I1499&lt;=8), "Very Good", AND(I1499&gt;=9, I1499&lt;=10), "Excellent")</f>
        <v>Good</v>
      </c>
      <c r="L1499">
        <f t="shared" si="236"/>
        <v>0</v>
      </c>
      <c r="M1499">
        <f t="shared" si="237"/>
        <v>0</v>
      </c>
      <c r="N1499">
        <f t="shared" si="238"/>
        <v>1</v>
      </c>
      <c r="O1499">
        <f t="shared" si="239"/>
        <v>0</v>
      </c>
      <c r="P1499">
        <f t="shared" si="240"/>
        <v>0</v>
      </c>
      <c r="Q1499" s="10" t="e">
        <f t="shared" si="244"/>
        <v>#N/A</v>
      </c>
      <c r="R1499">
        <v>1984</v>
      </c>
      <c r="S1499" t="str">
        <f t="shared" si="242"/>
        <v>No</v>
      </c>
      <c r="T1499">
        <f t="shared" si="243"/>
        <v>0</v>
      </c>
      <c r="U1499" s="11">
        <v>1984</v>
      </c>
      <c r="V1499" s="6" t="s">
        <v>2998</v>
      </c>
      <c r="W1499" s="6">
        <v>0</v>
      </c>
      <c r="X1499" s="6" t="s">
        <v>3011</v>
      </c>
      <c r="Y1499" s="6">
        <v>660</v>
      </c>
      <c r="Z1499" s="6" t="s">
        <v>2990</v>
      </c>
      <c r="AA1499" s="6">
        <v>0</v>
      </c>
      <c r="AB1499" s="6">
        <v>572</v>
      </c>
      <c r="AC1499" s="6">
        <v>1232</v>
      </c>
      <c r="AD1499">
        <v>1232</v>
      </c>
      <c r="AE1499">
        <v>0</v>
      </c>
      <c r="AF1499">
        <v>1232</v>
      </c>
      <c r="AG1499" s="6">
        <v>0</v>
      </c>
      <c r="AH1499" s="6">
        <v>0</v>
      </c>
      <c r="AI1499">
        <v>2</v>
      </c>
      <c r="AJ1499">
        <v>0</v>
      </c>
      <c r="AK1499">
        <v>3</v>
      </c>
      <c r="AL1499">
        <v>1</v>
      </c>
      <c r="AM1499">
        <v>6</v>
      </c>
      <c r="AN1499">
        <v>0</v>
      </c>
      <c r="AO1499" t="s">
        <v>2995</v>
      </c>
      <c r="AP1499" t="s">
        <v>2992</v>
      </c>
      <c r="AQ1499" s="6">
        <v>1984</v>
      </c>
      <c r="AR1499" s="6" t="s">
        <v>2990</v>
      </c>
      <c r="AS1499" s="6">
        <v>2</v>
      </c>
      <c r="AT1499" s="6">
        <v>516</v>
      </c>
      <c r="AU1499" s="6" t="s">
        <v>2994</v>
      </c>
      <c r="AV1499">
        <v>0</v>
      </c>
      <c r="AW1499">
        <v>0</v>
      </c>
      <c r="AX1499">
        <v>0</v>
      </c>
      <c r="AY1499">
        <v>0</v>
      </c>
      <c r="AZ1499">
        <v>0</v>
      </c>
      <c r="BA1499">
        <v>0</v>
      </c>
      <c r="BB1499" t="s">
        <v>2995</v>
      </c>
      <c r="BC1499">
        <v>6</v>
      </c>
      <c r="BD1499">
        <v>2008</v>
      </c>
      <c r="BE1499" t="s">
        <v>2996</v>
      </c>
      <c r="BF1499" t="s">
        <v>2997</v>
      </c>
      <c r="BG1499">
        <v>162500</v>
      </c>
      <c r="BH1499" s="2">
        <v>6</v>
      </c>
      <c r="BI1499" s="2">
        <v>6</v>
      </c>
    </row>
    <row r="1500" spans="1:61" x14ac:dyDescent="0.25">
      <c r="A1500">
        <v>1354</v>
      </c>
      <c r="B1500" t="s">
        <v>1511</v>
      </c>
      <c r="C1500" s="6">
        <v>60</v>
      </c>
      <c r="D1500">
        <v>9144</v>
      </c>
      <c r="E1500" t="s">
        <v>2985</v>
      </c>
      <c r="F1500" t="s">
        <v>3057</v>
      </c>
      <c r="G1500" t="s">
        <v>9</v>
      </c>
      <c r="H1500" t="s">
        <v>3028</v>
      </c>
      <c r="I1500">
        <v>6</v>
      </c>
      <c r="J1500">
        <v>4</v>
      </c>
      <c r="K1500" t="str" cm="1">
        <f t="array" ref="K1500">_xlfn.IFS(AND(I1500&gt;=1, I1500&lt;=2), "Bad", AND(I1500&gt;=3, I1500&lt;=4), "Somewhat Decent", AND(I1500&gt;=5, I1500&lt;=6), "Good", AND(I1500&gt;=7, I1500&lt;=8), "Very Good", AND(I1500&gt;=9, I1500&lt;=10), "Excellent")</f>
        <v>Good</v>
      </c>
      <c r="L1500">
        <f t="shared" si="236"/>
        <v>0</v>
      </c>
      <c r="M1500">
        <f t="shared" si="237"/>
        <v>0</v>
      </c>
      <c r="N1500">
        <f t="shared" si="238"/>
        <v>1</v>
      </c>
      <c r="O1500">
        <f t="shared" si="239"/>
        <v>0</v>
      </c>
      <c r="P1500">
        <f t="shared" si="240"/>
        <v>0</v>
      </c>
      <c r="Q1500" s="10">
        <f t="shared" si="244"/>
        <v>20</v>
      </c>
      <c r="R1500">
        <v>1915</v>
      </c>
      <c r="S1500" t="str">
        <f t="shared" si="242"/>
        <v>Yes</v>
      </c>
      <c r="T1500">
        <f t="shared" si="243"/>
        <v>1</v>
      </c>
      <c r="U1500" s="11">
        <v>2004</v>
      </c>
      <c r="V1500" s="6" t="s">
        <v>2998</v>
      </c>
      <c r="W1500" s="6">
        <v>0</v>
      </c>
      <c r="X1500" s="6" t="s">
        <v>2990</v>
      </c>
      <c r="Y1500" s="6">
        <v>0</v>
      </c>
      <c r="Z1500" s="6" t="s">
        <v>2990</v>
      </c>
      <c r="AA1500" s="6">
        <v>0</v>
      </c>
      <c r="AB1500" s="6">
        <v>810</v>
      </c>
      <c r="AC1500" s="6">
        <v>810</v>
      </c>
      <c r="AD1500">
        <v>1170</v>
      </c>
      <c r="AE1500">
        <v>546</v>
      </c>
      <c r="AF1500">
        <v>1716</v>
      </c>
      <c r="AG1500" s="6">
        <v>0</v>
      </c>
      <c r="AH1500" s="6">
        <v>0</v>
      </c>
      <c r="AI1500">
        <v>2</v>
      </c>
      <c r="AJ1500">
        <v>0</v>
      </c>
      <c r="AK1500">
        <v>4</v>
      </c>
      <c r="AL1500">
        <v>1</v>
      </c>
      <c r="AM1500">
        <v>8</v>
      </c>
      <c r="AN1500">
        <v>0</v>
      </c>
      <c r="AO1500" t="s">
        <v>2995</v>
      </c>
      <c r="AP1500" t="s">
        <v>3015</v>
      </c>
      <c r="AQ1500" s="6">
        <v>1970</v>
      </c>
      <c r="AR1500" s="6" t="s">
        <v>2990</v>
      </c>
      <c r="AS1500" s="6">
        <v>2</v>
      </c>
      <c r="AT1500" s="6">
        <v>672</v>
      </c>
      <c r="AU1500" s="6" t="s">
        <v>2994</v>
      </c>
      <c r="AV1500">
        <v>0</v>
      </c>
      <c r="AW1500">
        <v>195</v>
      </c>
      <c r="AX1500">
        <v>0</v>
      </c>
      <c r="AY1500">
        <v>0</v>
      </c>
      <c r="AZ1500">
        <v>0</v>
      </c>
      <c r="BA1500">
        <v>0</v>
      </c>
      <c r="BB1500" t="s">
        <v>2995</v>
      </c>
      <c r="BC1500">
        <v>3</v>
      </c>
      <c r="BD1500">
        <v>2008</v>
      </c>
      <c r="BE1500" t="s">
        <v>2996</v>
      </c>
      <c r="BF1500" t="s">
        <v>2997</v>
      </c>
      <c r="BG1500">
        <v>162500</v>
      </c>
      <c r="BH1500" s="2">
        <v>6</v>
      </c>
      <c r="BI1500" s="2">
        <v>6</v>
      </c>
    </row>
    <row r="1501" spans="1:61" hidden="1" x14ac:dyDescent="0.25">
      <c r="A1501">
        <v>1500</v>
      </c>
      <c r="B1501" t="s">
        <v>1512</v>
      </c>
      <c r="C1501" s="4">
        <v>35</v>
      </c>
      <c r="D1501">
        <v>3675</v>
      </c>
      <c r="E1501" t="s">
        <v>2985</v>
      </c>
      <c r="F1501" t="s">
        <v>3026</v>
      </c>
      <c r="G1501" t="s">
        <v>16</v>
      </c>
      <c r="H1501" t="s">
        <v>3041</v>
      </c>
      <c r="I1501">
        <v>6</v>
      </c>
      <c r="J1501">
        <v>5</v>
      </c>
      <c r="K1501" t="str" cm="1">
        <f t="array" ref="K1501">_xlfn.IFS(AND(I1501&gt;=1, I1501&lt;=2), "Bad", AND(I1501&gt;=3, I1501&lt;=4), "Somewhat Decent", AND(I1501&gt;=5, I1501&lt;=6), "Good", AND(I1501&gt;=7, I1501&lt;=8), "Very Good", AND(I1501&gt;=9, I1501&lt;=10), "Excellent")</f>
        <v>Good</v>
      </c>
      <c r="L1501">
        <f t="shared" si="236"/>
        <v>0</v>
      </c>
      <c r="M1501">
        <f t="shared" si="237"/>
        <v>0</v>
      </c>
      <c r="N1501">
        <f t="shared" si="238"/>
        <v>1</v>
      </c>
      <c r="O1501">
        <f t="shared" si="239"/>
        <v>0</v>
      </c>
      <c r="P1501">
        <f t="shared" si="240"/>
        <v>0</v>
      </c>
      <c r="Q1501" s="10">
        <f t="shared" ref="Q1501:Q1506" si="245">U1501-R1501</f>
        <v>0</v>
      </c>
      <c r="R1501">
        <v>2005</v>
      </c>
      <c r="S1501" t="str">
        <f t="shared" si="242"/>
        <v>No</v>
      </c>
      <c r="T1501">
        <f t="shared" si="243"/>
        <v>0</v>
      </c>
      <c r="U1501">
        <v>2005</v>
      </c>
      <c r="V1501" s="4" t="s">
        <v>2988</v>
      </c>
      <c r="W1501" s="4">
        <v>80</v>
      </c>
      <c r="X1501" s="4" t="s">
        <v>2989</v>
      </c>
      <c r="Y1501" s="4">
        <v>459</v>
      </c>
      <c r="Z1501" s="4" t="s">
        <v>2990</v>
      </c>
      <c r="AA1501" s="4">
        <v>0</v>
      </c>
      <c r="AB1501" s="4">
        <v>88</v>
      </c>
      <c r="AC1501" s="4">
        <v>547</v>
      </c>
      <c r="AD1501">
        <v>1072</v>
      </c>
      <c r="AE1501">
        <v>0</v>
      </c>
      <c r="AF1501">
        <v>1072</v>
      </c>
      <c r="AG1501" s="4">
        <v>1</v>
      </c>
      <c r="AH1501" s="4">
        <v>0</v>
      </c>
      <c r="AI1501">
        <v>1</v>
      </c>
      <c r="AJ1501">
        <v>0</v>
      </c>
      <c r="AK1501">
        <v>2</v>
      </c>
      <c r="AL1501">
        <v>1</v>
      </c>
      <c r="AM1501">
        <v>5</v>
      </c>
      <c r="AN1501">
        <v>0</v>
      </c>
      <c r="AO1501" t="s">
        <v>2995</v>
      </c>
      <c r="AP1501" t="s">
        <v>3038</v>
      </c>
      <c r="AQ1501" s="4">
        <v>2005</v>
      </c>
      <c r="AR1501" s="4" t="s">
        <v>3008</v>
      </c>
      <c r="AS1501" s="4">
        <v>2</v>
      </c>
      <c r="AT1501" s="4">
        <v>525</v>
      </c>
      <c r="AU1501" s="4" t="s">
        <v>2994</v>
      </c>
      <c r="AV1501">
        <v>0</v>
      </c>
      <c r="AW1501">
        <v>28</v>
      </c>
      <c r="AX1501">
        <v>0</v>
      </c>
      <c r="AY1501">
        <v>0</v>
      </c>
      <c r="AZ1501">
        <v>0</v>
      </c>
      <c r="BA1501">
        <v>0</v>
      </c>
      <c r="BB1501" t="s">
        <v>2995</v>
      </c>
      <c r="BC1501">
        <v>6</v>
      </c>
      <c r="BD1501">
        <v>2008</v>
      </c>
      <c r="BE1501" t="s">
        <v>2996</v>
      </c>
      <c r="BF1501" t="s">
        <v>2997</v>
      </c>
      <c r="BG1501">
        <v>148000</v>
      </c>
      <c r="BH1501" s="2">
        <v>6</v>
      </c>
      <c r="BI1501" s="2">
        <v>6</v>
      </c>
    </row>
    <row r="1502" spans="1:61" hidden="1" x14ac:dyDescent="0.25">
      <c r="A1502">
        <v>1501</v>
      </c>
      <c r="B1502" t="s">
        <v>1513</v>
      </c>
      <c r="C1502" s="4">
        <v>65</v>
      </c>
      <c r="D1502">
        <v>6040</v>
      </c>
      <c r="E1502" t="s">
        <v>2985</v>
      </c>
      <c r="F1502" t="s">
        <v>3026</v>
      </c>
      <c r="G1502" t="s">
        <v>95</v>
      </c>
      <c r="H1502" t="s">
        <v>3001</v>
      </c>
      <c r="I1502">
        <v>4</v>
      </c>
      <c r="J1502">
        <v>5</v>
      </c>
      <c r="K1502" t="str" cm="1">
        <f t="array" ref="K1502">_xlfn.IFS(AND(I1502&gt;=1, I1502&lt;=2), "Bad", AND(I1502&gt;=3, I1502&lt;=4), "Somewhat Decent", AND(I1502&gt;=5, I1502&lt;=6), "Good", AND(I1502&gt;=7, I1502&lt;=8), "Very Good", AND(I1502&gt;=9, I1502&lt;=10), "Excellent")</f>
        <v>Somewhat Decent</v>
      </c>
      <c r="L1502">
        <f t="shared" si="236"/>
        <v>0</v>
      </c>
      <c r="M1502">
        <f t="shared" si="237"/>
        <v>1</v>
      </c>
      <c r="N1502">
        <f t="shared" si="238"/>
        <v>0</v>
      </c>
      <c r="O1502">
        <f t="shared" si="239"/>
        <v>0</v>
      </c>
      <c r="P1502">
        <f t="shared" si="240"/>
        <v>0</v>
      </c>
      <c r="Q1502" s="10">
        <f t="shared" si="245"/>
        <v>0</v>
      </c>
      <c r="R1502">
        <v>1955</v>
      </c>
      <c r="S1502" t="str">
        <f t="shared" si="242"/>
        <v>No</v>
      </c>
      <c r="T1502">
        <f t="shared" si="243"/>
        <v>0</v>
      </c>
      <c r="U1502">
        <v>1955</v>
      </c>
      <c r="V1502" s="4" t="s">
        <v>2998</v>
      </c>
      <c r="W1502" s="4">
        <v>0</v>
      </c>
      <c r="X1502" s="4" t="s">
        <v>2995</v>
      </c>
      <c r="Y1502" s="4">
        <v>0</v>
      </c>
      <c r="Z1502" s="4" t="s">
        <v>2995</v>
      </c>
      <c r="AA1502" s="4">
        <v>0</v>
      </c>
      <c r="AB1502" s="4">
        <v>0</v>
      </c>
      <c r="AC1502" s="4">
        <v>0</v>
      </c>
      <c r="AD1502">
        <v>1152</v>
      </c>
      <c r="AE1502">
        <v>0</v>
      </c>
      <c r="AF1502">
        <v>1152</v>
      </c>
      <c r="AG1502" s="4">
        <v>0</v>
      </c>
      <c r="AH1502" s="4">
        <v>0</v>
      </c>
      <c r="AI1502">
        <v>2</v>
      </c>
      <c r="AJ1502">
        <v>0</v>
      </c>
      <c r="AK1502">
        <v>2</v>
      </c>
      <c r="AL1502">
        <v>2</v>
      </c>
      <c r="AM1502">
        <v>6</v>
      </c>
      <c r="AN1502">
        <v>0</v>
      </c>
      <c r="AO1502" t="s">
        <v>2995</v>
      </c>
      <c r="AP1502" t="s">
        <v>2995</v>
      </c>
      <c r="AQ1502" s="4"/>
      <c r="AR1502" s="4" t="s">
        <v>2995</v>
      </c>
      <c r="AS1502" s="4">
        <v>0</v>
      </c>
      <c r="AT1502" s="4">
        <v>0</v>
      </c>
      <c r="AU1502" s="4" t="s">
        <v>2995</v>
      </c>
      <c r="AV1502">
        <v>0</v>
      </c>
      <c r="AW1502">
        <v>0</v>
      </c>
      <c r="AX1502">
        <v>0</v>
      </c>
      <c r="AY1502">
        <v>0</v>
      </c>
      <c r="AZ1502">
        <v>0</v>
      </c>
      <c r="BA1502">
        <v>0</v>
      </c>
      <c r="BB1502" t="s">
        <v>2995</v>
      </c>
      <c r="BC1502">
        <v>6</v>
      </c>
      <c r="BD1502">
        <v>2008</v>
      </c>
      <c r="BE1502" t="s">
        <v>2996</v>
      </c>
      <c r="BF1502" t="s">
        <v>3060</v>
      </c>
      <c r="BG1502">
        <v>82000</v>
      </c>
      <c r="BH1502" s="2">
        <v>6</v>
      </c>
      <c r="BI1502" s="2">
        <v>6</v>
      </c>
    </row>
    <row r="1503" spans="1:61" hidden="1" x14ac:dyDescent="0.25">
      <c r="A1503">
        <v>1502</v>
      </c>
      <c r="B1503" t="s">
        <v>1514</v>
      </c>
      <c r="C1503" s="4">
        <v>65</v>
      </c>
      <c r="D1503">
        <v>6012</v>
      </c>
      <c r="E1503" t="s">
        <v>2985</v>
      </c>
      <c r="F1503" t="s">
        <v>3026</v>
      </c>
      <c r="G1503" t="s">
        <v>95</v>
      </c>
      <c r="H1503" t="s">
        <v>3001</v>
      </c>
      <c r="I1503">
        <v>4</v>
      </c>
      <c r="J1503">
        <v>5</v>
      </c>
      <c r="K1503" t="str" cm="1">
        <f t="array" ref="K1503">_xlfn.IFS(AND(I1503&gt;=1, I1503&lt;=2), "Bad", AND(I1503&gt;=3, I1503&lt;=4), "Somewhat Decent", AND(I1503&gt;=5, I1503&lt;=6), "Good", AND(I1503&gt;=7, I1503&lt;=8), "Very Good", AND(I1503&gt;=9, I1503&lt;=10), "Excellent")</f>
        <v>Somewhat Decent</v>
      </c>
      <c r="L1503">
        <f t="shared" si="236"/>
        <v>0</v>
      </c>
      <c r="M1503">
        <f t="shared" si="237"/>
        <v>1</v>
      </c>
      <c r="N1503">
        <f t="shared" si="238"/>
        <v>0</v>
      </c>
      <c r="O1503">
        <f t="shared" si="239"/>
        <v>0</v>
      </c>
      <c r="P1503">
        <f t="shared" si="240"/>
        <v>0</v>
      </c>
      <c r="Q1503" s="10">
        <f t="shared" si="245"/>
        <v>0</v>
      </c>
      <c r="R1503">
        <v>1955</v>
      </c>
      <c r="S1503" t="str">
        <f t="shared" si="242"/>
        <v>No</v>
      </c>
      <c r="T1503">
        <f t="shared" si="243"/>
        <v>0</v>
      </c>
      <c r="U1503">
        <v>1955</v>
      </c>
      <c r="V1503" s="4" t="s">
        <v>2998</v>
      </c>
      <c r="W1503" s="4">
        <v>0</v>
      </c>
      <c r="X1503" s="4" t="s">
        <v>2995</v>
      </c>
      <c r="Y1503" s="4">
        <v>0</v>
      </c>
      <c r="Z1503" s="4" t="s">
        <v>2995</v>
      </c>
      <c r="AA1503" s="4">
        <v>0</v>
      </c>
      <c r="AB1503" s="4">
        <v>0</v>
      </c>
      <c r="AC1503" s="4">
        <v>0</v>
      </c>
      <c r="AD1503">
        <v>1152</v>
      </c>
      <c r="AE1503">
        <v>0</v>
      </c>
      <c r="AF1503">
        <v>1152</v>
      </c>
      <c r="AG1503" s="4">
        <v>0</v>
      </c>
      <c r="AH1503" s="4">
        <v>0</v>
      </c>
      <c r="AI1503">
        <v>2</v>
      </c>
      <c r="AJ1503">
        <v>0</v>
      </c>
      <c r="AK1503">
        <v>2</v>
      </c>
      <c r="AL1503">
        <v>2</v>
      </c>
      <c r="AM1503">
        <v>6</v>
      </c>
      <c r="AN1503">
        <v>0</v>
      </c>
      <c r="AO1503" t="s">
        <v>2995</v>
      </c>
      <c r="AP1503" t="s">
        <v>2995</v>
      </c>
      <c r="AQ1503" s="4"/>
      <c r="AR1503" s="4" t="s">
        <v>2995</v>
      </c>
      <c r="AS1503" s="4">
        <v>0</v>
      </c>
      <c r="AT1503" s="4">
        <v>0</v>
      </c>
      <c r="AU1503" s="4" t="s">
        <v>2995</v>
      </c>
      <c r="AV1503">
        <v>0</v>
      </c>
      <c r="AW1503">
        <v>0</v>
      </c>
      <c r="AX1503">
        <v>0</v>
      </c>
      <c r="AY1503">
        <v>0</v>
      </c>
      <c r="AZ1503">
        <v>0</v>
      </c>
      <c r="BA1503">
        <v>0</v>
      </c>
      <c r="BB1503" t="s">
        <v>2995</v>
      </c>
      <c r="BC1503">
        <v>6</v>
      </c>
      <c r="BD1503">
        <v>2008</v>
      </c>
      <c r="BE1503" t="s">
        <v>2996</v>
      </c>
      <c r="BF1503" t="s">
        <v>3060</v>
      </c>
      <c r="BG1503">
        <v>82000</v>
      </c>
      <c r="BH1503" s="2">
        <v>0</v>
      </c>
      <c r="BI1503" s="2">
        <v>6</v>
      </c>
    </row>
    <row r="1504" spans="1:61" hidden="1" x14ac:dyDescent="0.25">
      <c r="A1504">
        <v>1503</v>
      </c>
      <c r="B1504" t="s">
        <v>1515</v>
      </c>
      <c r="C1504" s="4">
        <v>92</v>
      </c>
      <c r="D1504">
        <v>12108</v>
      </c>
      <c r="E1504" t="s">
        <v>2985</v>
      </c>
      <c r="F1504" t="s">
        <v>3026</v>
      </c>
      <c r="G1504" t="s">
        <v>95</v>
      </c>
      <c r="H1504" t="s">
        <v>3001</v>
      </c>
      <c r="I1504">
        <v>4</v>
      </c>
      <c r="J1504">
        <v>4</v>
      </c>
      <c r="K1504" t="str" cm="1">
        <f t="array" ref="K1504">_xlfn.IFS(AND(I1504&gt;=1, I1504&lt;=2), "Bad", AND(I1504&gt;=3, I1504&lt;=4), "Somewhat Decent", AND(I1504&gt;=5, I1504&lt;=6), "Good", AND(I1504&gt;=7, I1504&lt;=8), "Very Good", AND(I1504&gt;=9, I1504&lt;=10), "Excellent")</f>
        <v>Somewhat Decent</v>
      </c>
      <c r="L1504">
        <f t="shared" si="236"/>
        <v>0</v>
      </c>
      <c r="M1504">
        <f t="shared" si="237"/>
        <v>1</v>
      </c>
      <c r="N1504">
        <f t="shared" si="238"/>
        <v>0</v>
      </c>
      <c r="O1504">
        <f t="shared" si="239"/>
        <v>0</v>
      </c>
      <c r="P1504">
        <f t="shared" si="240"/>
        <v>0</v>
      </c>
      <c r="Q1504" s="10">
        <f t="shared" si="245"/>
        <v>0</v>
      </c>
      <c r="R1504">
        <v>1955</v>
      </c>
      <c r="S1504" t="str">
        <f t="shared" si="242"/>
        <v>No</v>
      </c>
      <c r="T1504">
        <f t="shared" si="243"/>
        <v>0</v>
      </c>
      <c r="U1504">
        <v>1955</v>
      </c>
      <c r="V1504" s="4" t="s">
        <v>2988</v>
      </c>
      <c r="W1504" s="4">
        <v>270</v>
      </c>
      <c r="X1504" s="4" t="s">
        <v>3007</v>
      </c>
      <c r="Y1504" s="4">
        <v>133</v>
      </c>
      <c r="Z1504" s="4" t="s">
        <v>2990</v>
      </c>
      <c r="AA1504" s="4">
        <v>0</v>
      </c>
      <c r="AB1504" s="4">
        <v>1307</v>
      </c>
      <c r="AC1504" s="4">
        <v>1440</v>
      </c>
      <c r="AD1504">
        <v>1440</v>
      </c>
      <c r="AE1504">
        <v>0</v>
      </c>
      <c r="AF1504">
        <v>1440</v>
      </c>
      <c r="AG1504" s="4">
        <v>0</v>
      </c>
      <c r="AH1504" s="4">
        <v>0</v>
      </c>
      <c r="AI1504">
        <v>2</v>
      </c>
      <c r="AJ1504">
        <v>0</v>
      </c>
      <c r="AK1504">
        <v>4</v>
      </c>
      <c r="AL1504">
        <v>2</v>
      </c>
      <c r="AM1504">
        <v>8</v>
      </c>
      <c r="AN1504">
        <v>0</v>
      </c>
      <c r="AO1504" t="s">
        <v>2995</v>
      </c>
      <c r="AP1504" t="s">
        <v>2995</v>
      </c>
      <c r="AQ1504" s="4"/>
      <c r="AR1504" s="4" t="s">
        <v>2995</v>
      </c>
      <c r="AS1504" s="4">
        <v>0</v>
      </c>
      <c r="AT1504" s="4">
        <v>0</v>
      </c>
      <c r="AU1504" s="4" t="s">
        <v>2995</v>
      </c>
      <c r="AV1504">
        <v>0</v>
      </c>
      <c r="AW1504">
        <v>0</v>
      </c>
      <c r="AX1504">
        <v>0</v>
      </c>
      <c r="AY1504">
        <v>0</v>
      </c>
      <c r="AZ1504">
        <v>0</v>
      </c>
      <c r="BA1504">
        <v>0</v>
      </c>
      <c r="BB1504" t="s">
        <v>2995</v>
      </c>
      <c r="BC1504">
        <v>9</v>
      </c>
      <c r="BD1504">
        <v>2008</v>
      </c>
      <c r="BE1504" t="s">
        <v>2996</v>
      </c>
      <c r="BF1504" t="s">
        <v>2997</v>
      </c>
      <c r="BG1504">
        <v>118000</v>
      </c>
      <c r="BH1504" s="2">
        <v>0</v>
      </c>
      <c r="BI1504" s="2">
        <v>0</v>
      </c>
    </row>
    <row r="1505" spans="1:61" hidden="1" x14ac:dyDescent="0.25">
      <c r="A1505">
        <v>1504</v>
      </c>
      <c r="B1505" t="s">
        <v>1516</v>
      </c>
      <c r="C1505" s="4">
        <v>74</v>
      </c>
      <c r="D1505">
        <v>6845</v>
      </c>
      <c r="E1505" t="s">
        <v>2985</v>
      </c>
      <c r="F1505" t="s">
        <v>3026</v>
      </c>
      <c r="G1505" t="s">
        <v>95</v>
      </c>
      <c r="H1505" t="s">
        <v>3001</v>
      </c>
      <c r="I1505">
        <v>4</v>
      </c>
      <c r="J1505">
        <v>5</v>
      </c>
      <c r="K1505" t="str" cm="1">
        <f t="array" ref="K1505">_xlfn.IFS(AND(I1505&gt;=1, I1505&lt;=2), "Bad", AND(I1505&gt;=3, I1505&lt;=4), "Somewhat Decent", AND(I1505&gt;=5, I1505&lt;=6), "Good", AND(I1505&gt;=7, I1505&lt;=8), "Very Good", AND(I1505&gt;=9, I1505&lt;=10), "Excellent")</f>
        <v>Somewhat Decent</v>
      </c>
      <c r="L1505">
        <f t="shared" si="236"/>
        <v>0</v>
      </c>
      <c r="M1505">
        <f t="shared" si="237"/>
        <v>1</v>
      </c>
      <c r="N1505">
        <f t="shared" si="238"/>
        <v>0</v>
      </c>
      <c r="O1505">
        <f t="shared" si="239"/>
        <v>0</v>
      </c>
      <c r="P1505">
        <f t="shared" si="240"/>
        <v>0</v>
      </c>
      <c r="Q1505" s="10">
        <f t="shared" si="245"/>
        <v>0</v>
      </c>
      <c r="R1505">
        <v>1955</v>
      </c>
      <c r="S1505" t="str">
        <f t="shared" si="242"/>
        <v>No</v>
      </c>
      <c r="T1505">
        <f t="shared" si="243"/>
        <v>0</v>
      </c>
      <c r="U1505">
        <v>1955</v>
      </c>
      <c r="V1505" s="4" t="s">
        <v>3055</v>
      </c>
      <c r="W1505" s="4">
        <v>58</v>
      </c>
      <c r="X1505" s="4" t="s">
        <v>2995</v>
      </c>
      <c r="Y1505" s="4">
        <v>0</v>
      </c>
      <c r="Z1505" s="4" t="s">
        <v>2995</v>
      </c>
      <c r="AA1505" s="4">
        <v>0</v>
      </c>
      <c r="AB1505" s="4">
        <v>0</v>
      </c>
      <c r="AC1505" s="4">
        <v>0</v>
      </c>
      <c r="AD1505">
        <v>1152</v>
      </c>
      <c r="AE1505">
        <v>0</v>
      </c>
      <c r="AF1505">
        <v>1152</v>
      </c>
      <c r="AG1505" s="4">
        <v>0</v>
      </c>
      <c r="AH1505" s="4">
        <v>0</v>
      </c>
      <c r="AI1505">
        <v>2</v>
      </c>
      <c r="AJ1505">
        <v>0</v>
      </c>
      <c r="AK1505">
        <v>2</v>
      </c>
      <c r="AL1505">
        <v>2</v>
      </c>
      <c r="AM1505">
        <v>6</v>
      </c>
      <c r="AN1505">
        <v>0</v>
      </c>
      <c r="AO1505" t="s">
        <v>2995</v>
      </c>
      <c r="AP1505" t="s">
        <v>2995</v>
      </c>
      <c r="AQ1505" s="4"/>
      <c r="AR1505" s="4" t="s">
        <v>2995</v>
      </c>
      <c r="AS1505" s="4">
        <v>0</v>
      </c>
      <c r="AT1505" s="4">
        <v>0</v>
      </c>
      <c r="AU1505" s="4" t="s">
        <v>2995</v>
      </c>
      <c r="AV1505">
        <v>0</v>
      </c>
      <c r="AW1505">
        <v>0</v>
      </c>
      <c r="AX1505">
        <v>0</v>
      </c>
      <c r="AY1505">
        <v>0</v>
      </c>
      <c r="AZ1505">
        <v>0</v>
      </c>
      <c r="BA1505">
        <v>0</v>
      </c>
      <c r="BB1505" t="s">
        <v>2995</v>
      </c>
      <c r="BC1505">
        <v>7</v>
      </c>
      <c r="BD1505">
        <v>2008</v>
      </c>
      <c r="BE1505" t="s">
        <v>2996</v>
      </c>
      <c r="BF1505" t="s">
        <v>2997</v>
      </c>
      <c r="BG1505">
        <v>82500</v>
      </c>
      <c r="BH1505" s="2">
        <v>0</v>
      </c>
      <c r="BI1505" s="2">
        <v>0</v>
      </c>
    </row>
    <row r="1506" spans="1:61" hidden="1" x14ac:dyDescent="0.25">
      <c r="A1506">
        <v>1505</v>
      </c>
      <c r="B1506" t="s">
        <v>1517</v>
      </c>
      <c r="C1506" s="4">
        <v>56</v>
      </c>
      <c r="D1506">
        <v>6931</v>
      </c>
      <c r="E1506" t="s">
        <v>2985</v>
      </c>
      <c r="F1506" t="s">
        <v>3026</v>
      </c>
      <c r="G1506" t="s">
        <v>164</v>
      </c>
      <c r="H1506" t="s">
        <v>3001</v>
      </c>
      <c r="I1506">
        <v>4</v>
      </c>
      <c r="J1506">
        <v>5</v>
      </c>
      <c r="K1506" t="str" cm="1">
        <f t="array" ref="K1506">_xlfn.IFS(AND(I1506&gt;=1, I1506&lt;=2), "Bad", AND(I1506&gt;=3, I1506&lt;=4), "Somewhat Decent", AND(I1506&gt;=5, I1506&lt;=6), "Good", AND(I1506&gt;=7, I1506&lt;=8), "Very Good", AND(I1506&gt;=9, I1506&lt;=10), "Excellent")</f>
        <v>Somewhat Decent</v>
      </c>
      <c r="L1506">
        <f t="shared" si="236"/>
        <v>0</v>
      </c>
      <c r="M1506">
        <f t="shared" si="237"/>
        <v>1</v>
      </c>
      <c r="N1506">
        <f t="shared" si="238"/>
        <v>0</v>
      </c>
      <c r="O1506">
        <f t="shared" si="239"/>
        <v>0</v>
      </c>
      <c r="P1506">
        <f t="shared" si="240"/>
        <v>0</v>
      </c>
      <c r="Q1506" s="10">
        <f t="shared" si="245"/>
        <v>0</v>
      </c>
      <c r="R1506">
        <v>1955</v>
      </c>
      <c r="S1506" t="str">
        <f t="shared" si="242"/>
        <v>No</v>
      </c>
      <c r="T1506">
        <f t="shared" si="243"/>
        <v>0</v>
      </c>
      <c r="U1506">
        <v>1955</v>
      </c>
      <c r="V1506" s="4" t="s">
        <v>2998</v>
      </c>
      <c r="W1506" s="4">
        <v>0</v>
      </c>
      <c r="X1506" s="4" t="s">
        <v>3007</v>
      </c>
      <c r="Y1506" s="4">
        <v>784</v>
      </c>
      <c r="Z1506" s="4" t="s">
        <v>2990</v>
      </c>
      <c r="AA1506" s="4">
        <v>0</v>
      </c>
      <c r="AB1506" s="4">
        <v>0</v>
      </c>
      <c r="AC1506" s="4">
        <v>784</v>
      </c>
      <c r="AD1506">
        <v>784</v>
      </c>
      <c r="AE1506">
        <v>0</v>
      </c>
      <c r="AF1506">
        <v>784</v>
      </c>
      <c r="AG1506" s="4">
        <v>1</v>
      </c>
      <c r="AH1506" s="4">
        <v>0</v>
      </c>
      <c r="AI1506">
        <v>1</v>
      </c>
      <c r="AJ1506">
        <v>0</v>
      </c>
      <c r="AK1506">
        <v>2</v>
      </c>
      <c r="AL1506">
        <v>1</v>
      </c>
      <c r="AM1506">
        <v>4</v>
      </c>
      <c r="AN1506">
        <v>0</v>
      </c>
      <c r="AO1506" t="s">
        <v>2995</v>
      </c>
      <c r="AP1506" t="s">
        <v>2995</v>
      </c>
      <c r="AQ1506" s="4"/>
      <c r="AR1506" s="4" t="s">
        <v>2995</v>
      </c>
      <c r="AS1506" s="4">
        <v>0</v>
      </c>
      <c r="AT1506" s="4">
        <v>0</v>
      </c>
      <c r="AU1506" s="4" t="s">
        <v>2995</v>
      </c>
      <c r="AV1506">
        <v>112</v>
      </c>
      <c r="AW1506">
        <v>0</v>
      </c>
      <c r="AX1506">
        <v>0</v>
      </c>
      <c r="AY1506">
        <v>0</v>
      </c>
      <c r="AZ1506">
        <v>0</v>
      </c>
      <c r="BA1506">
        <v>0</v>
      </c>
      <c r="BB1506" t="s">
        <v>2995</v>
      </c>
      <c r="BC1506">
        <v>5</v>
      </c>
      <c r="BD1506">
        <v>2008</v>
      </c>
      <c r="BE1506" t="s">
        <v>2996</v>
      </c>
      <c r="BF1506" t="s">
        <v>2997</v>
      </c>
      <c r="BG1506">
        <v>91900</v>
      </c>
      <c r="BH1506" s="2">
        <v>6</v>
      </c>
      <c r="BI1506" s="2">
        <v>0</v>
      </c>
    </row>
    <row r="1507" spans="1:61" x14ac:dyDescent="0.25">
      <c r="A1507">
        <v>1866</v>
      </c>
      <c r="B1507" t="s">
        <v>1518</v>
      </c>
      <c r="C1507" s="6">
        <v>69.22</v>
      </c>
      <c r="D1507">
        <v>8723</v>
      </c>
      <c r="E1507" t="s">
        <v>2985</v>
      </c>
      <c r="F1507" t="s">
        <v>3049</v>
      </c>
      <c r="G1507" t="s">
        <v>9</v>
      </c>
      <c r="H1507" t="s">
        <v>3040</v>
      </c>
      <c r="I1507">
        <v>6</v>
      </c>
      <c r="J1507">
        <v>6</v>
      </c>
      <c r="K1507" t="str" cm="1">
        <f t="array" ref="K1507">_xlfn.IFS(AND(I1507&gt;=1, I1507&lt;=2), "Bad", AND(I1507&gt;=3, I1507&lt;=4), "Somewhat Decent", AND(I1507&gt;=5, I1507&lt;=6), "Good", AND(I1507&gt;=7, I1507&lt;=8), "Very Good", AND(I1507&gt;=9, I1507&lt;=10), "Excellent")</f>
        <v>Good</v>
      </c>
      <c r="L1507">
        <f t="shared" si="236"/>
        <v>0</v>
      </c>
      <c r="M1507">
        <f t="shared" si="237"/>
        <v>0</v>
      </c>
      <c r="N1507">
        <f t="shared" si="238"/>
        <v>1</v>
      </c>
      <c r="O1507">
        <f t="shared" si="239"/>
        <v>0</v>
      </c>
      <c r="P1507">
        <f t="shared" si="240"/>
        <v>0</v>
      </c>
      <c r="Q1507" s="10" t="e">
        <f t="shared" ref="Q1507:Q1516" si="246">IF(T1507=0,NA(),2024-U1507)</f>
        <v>#N/A</v>
      </c>
      <c r="R1507">
        <v>1969</v>
      </c>
      <c r="S1507" t="str">
        <f t="shared" si="242"/>
        <v>No</v>
      </c>
      <c r="T1507">
        <f t="shared" si="243"/>
        <v>0</v>
      </c>
      <c r="U1507" s="11">
        <v>1969</v>
      </c>
      <c r="V1507" s="6" t="s">
        <v>2998</v>
      </c>
      <c r="W1507" s="6">
        <v>0</v>
      </c>
      <c r="X1507" s="6" t="s">
        <v>3011</v>
      </c>
      <c r="Y1507" s="6">
        <v>973</v>
      </c>
      <c r="Z1507" s="6" t="s">
        <v>2990</v>
      </c>
      <c r="AA1507" s="6">
        <v>0</v>
      </c>
      <c r="AB1507" s="6">
        <v>0</v>
      </c>
      <c r="AC1507" s="6">
        <v>973</v>
      </c>
      <c r="AD1507">
        <v>1082</v>
      </c>
      <c r="AE1507">
        <v>0</v>
      </c>
      <c r="AF1507">
        <v>1082</v>
      </c>
      <c r="AG1507" s="6">
        <v>1</v>
      </c>
      <c r="AH1507" s="6">
        <v>0</v>
      </c>
      <c r="AI1507">
        <v>1</v>
      </c>
      <c r="AJ1507">
        <v>0</v>
      </c>
      <c r="AK1507">
        <v>3</v>
      </c>
      <c r="AL1507">
        <v>1</v>
      </c>
      <c r="AM1507">
        <v>6</v>
      </c>
      <c r="AN1507">
        <v>0</v>
      </c>
      <c r="AO1507" t="s">
        <v>2995</v>
      </c>
      <c r="AP1507" t="s">
        <v>2992</v>
      </c>
      <c r="AQ1507" s="6">
        <v>1969</v>
      </c>
      <c r="AR1507" s="6" t="s">
        <v>2990</v>
      </c>
      <c r="AS1507" s="6">
        <v>2</v>
      </c>
      <c r="AT1507" s="6">
        <v>480</v>
      </c>
      <c r="AU1507" s="6" t="s">
        <v>2994</v>
      </c>
      <c r="AV1507">
        <v>160</v>
      </c>
      <c r="AW1507">
        <v>0</v>
      </c>
      <c r="AX1507">
        <v>0</v>
      </c>
      <c r="AY1507">
        <v>0</v>
      </c>
      <c r="AZ1507">
        <v>0</v>
      </c>
      <c r="BA1507">
        <v>0</v>
      </c>
      <c r="BB1507" t="s">
        <v>2995</v>
      </c>
      <c r="BC1507">
        <v>1</v>
      </c>
      <c r="BD1507">
        <v>2007</v>
      </c>
      <c r="BE1507" t="s">
        <v>2996</v>
      </c>
      <c r="BF1507" t="s">
        <v>2997</v>
      </c>
      <c r="BG1507">
        <v>162500</v>
      </c>
      <c r="BH1507" s="2">
        <v>6</v>
      </c>
      <c r="BI1507" s="2">
        <v>6</v>
      </c>
    </row>
    <row r="1508" spans="1:61" x14ac:dyDescent="0.25">
      <c r="A1508">
        <v>160</v>
      </c>
      <c r="B1508" t="s">
        <v>1519</v>
      </c>
      <c r="C1508" s="6">
        <v>69.22</v>
      </c>
      <c r="D1508">
        <v>9830</v>
      </c>
      <c r="E1508" t="s">
        <v>2985</v>
      </c>
      <c r="F1508" t="s">
        <v>3016</v>
      </c>
      <c r="G1508" t="s">
        <v>9</v>
      </c>
      <c r="H1508" t="s">
        <v>3001</v>
      </c>
      <c r="I1508">
        <v>5</v>
      </c>
      <c r="J1508">
        <v>7</v>
      </c>
      <c r="K1508" t="str" cm="1">
        <f t="array" ref="K1508">_xlfn.IFS(AND(I1508&gt;=1, I1508&lt;=2), "Bad", AND(I1508&gt;=3, I1508&lt;=4), "Somewhat Decent", AND(I1508&gt;=5, I1508&lt;=6), "Good", AND(I1508&gt;=7, I1508&lt;=8), "Very Good", AND(I1508&gt;=9, I1508&lt;=10), "Excellent")</f>
        <v>Good</v>
      </c>
      <c r="L1508">
        <f t="shared" si="236"/>
        <v>0</v>
      </c>
      <c r="M1508">
        <f t="shared" si="237"/>
        <v>0</v>
      </c>
      <c r="N1508">
        <f t="shared" si="238"/>
        <v>1</v>
      </c>
      <c r="O1508">
        <f t="shared" si="239"/>
        <v>0</v>
      </c>
      <c r="P1508">
        <f t="shared" si="240"/>
        <v>0</v>
      </c>
      <c r="Q1508" s="10">
        <f t="shared" si="246"/>
        <v>18</v>
      </c>
      <c r="R1508">
        <v>1959</v>
      </c>
      <c r="S1508" t="str">
        <f t="shared" si="242"/>
        <v>Yes</v>
      </c>
      <c r="T1508">
        <f t="shared" si="243"/>
        <v>1</v>
      </c>
      <c r="U1508" s="11">
        <v>2006</v>
      </c>
      <c r="V1508" s="6" t="s">
        <v>2998</v>
      </c>
      <c r="W1508" s="6">
        <v>0</v>
      </c>
      <c r="X1508" s="6" t="s">
        <v>3007</v>
      </c>
      <c r="Y1508" s="6">
        <v>72</v>
      </c>
      <c r="Z1508" s="6" t="s">
        <v>3009</v>
      </c>
      <c r="AA1508" s="6">
        <v>258</v>
      </c>
      <c r="AB1508" s="6">
        <v>733</v>
      </c>
      <c r="AC1508" s="6">
        <v>1063</v>
      </c>
      <c r="AD1508">
        <v>1287</v>
      </c>
      <c r="AE1508">
        <v>0</v>
      </c>
      <c r="AF1508">
        <v>1287</v>
      </c>
      <c r="AG1508" s="6">
        <v>1</v>
      </c>
      <c r="AH1508" s="6">
        <v>0</v>
      </c>
      <c r="AI1508">
        <v>1</v>
      </c>
      <c r="AJ1508">
        <v>0</v>
      </c>
      <c r="AK1508">
        <v>3</v>
      </c>
      <c r="AL1508">
        <v>1</v>
      </c>
      <c r="AM1508">
        <v>7</v>
      </c>
      <c r="AN1508">
        <v>1</v>
      </c>
      <c r="AO1508" t="s">
        <v>3003</v>
      </c>
      <c r="AP1508" t="s">
        <v>3015</v>
      </c>
      <c r="AQ1508" s="6">
        <v>1997</v>
      </c>
      <c r="AR1508" s="6" t="s">
        <v>2993</v>
      </c>
      <c r="AS1508" s="6">
        <v>2</v>
      </c>
      <c r="AT1508" s="6">
        <v>576</v>
      </c>
      <c r="AU1508" s="6" t="s">
        <v>2994</v>
      </c>
      <c r="AV1508">
        <v>364</v>
      </c>
      <c r="AW1508">
        <v>17</v>
      </c>
      <c r="AX1508">
        <v>0</v>
      </c>
      <c r="AY1508">
        <v>0</v>
      </c>
      <c r="AZ1508">
        <v>182</v>
      </c>
      <c r="BA1508">
        <v>0</v>
      </c>
      <c r="BB1508" t="s">
        <v>2995</v>
      </c>
      <c r="BC1508">
        <v>3</v>
      </c>
      <c r="BD1508">
        <v>2010</v>
      </c>
      <c r="BE1508" t="s">
        <v>2996</v>
      </c>
      <c r="BF1508" t="s">
        <v>2997</v>
      </c>
      <c r="BG1508">
        <v>162000</v>
      </c>
      <c r="BH1508" s="2">
        <v>6</v>
      </c>
      <c r="BI1508" s="2">
        <v>6</v>
      </c>
    </row>
    <row r="1509" spans="1:61" x14ac:dyDescent="0.25">
      <c r="A1509">
        <v>551</v>
      </c>
      <c r="B1509" t="s">
        <v>1520</v>
      </c>
      <c r="C1509" s="6">
        <v>69.22</v>
      </c>
      <c r="D1509">
        <v>10274</v>
      </c>
      <c r="E1509" t="s">
        <v>2985</v>
      </c>
      <c r="F1509" t="s">
        <v>3029</v>
      </c>
      <c r="G1509" t="s">
        <v>9</v>
      </c>
      <c r="H1509" t="s">
        <v>2987</v>
      </c>
      <c r="I1509">
        <v>6</v>
      </c>
      <c r="J1509">
        <v>7</v>
      </c>
      <c r="K1509" t="str" cm="1">
        <f t="array" ref="K1509">_xlfn.IFS(AND(I1509&gt;=1, I1509&lt;=2), "Bad", AND(I1509&gt;=3, I1509&lt;=4), "Somewhat Decent", AND(I1509&gt;=5, I1509&lt;=6), "Good", AND(I1509&gt;=7, I1509&lt;=8), "Very Good", AND(I1509&gt;=9, I1509&lt;=10), "Excellent")</f>
        <v>Good</v>
      </c>
      <c r="L1509">
        <f t="shared" si="236"/>
        <v>0</v>
      </c>
      <c r="M1509">
        <f t="shared" si="237"/>
        <v>0</v>
      </c>
      <c r="N1509">
        <f t="shared" si="238"/>
        <v>1</v>
      </c>
      <c r="O1509">
        <f t="shared" si="239"/>
        <v>0</v>
      </c>
      <c r="P1509">
        <f t="shared" si="240"/>
        <v>0</v>
      </c>
      <c r="Q1509" s="10" t="e">
        <f t="shared" si="246"/>
        <v>#N/A</v>
      </c>
      <c r="R1509">
        <v>1986</v>
      </c>
      <c r="S1509" t="str">
        <f t="shared" si="242"/>
        <v>No</v>
      </c>
      <c r="T1509">
        <f t="shared" si="243"/>
        <v>0</v>
      </c>
      <c r="U1509" s="11">
        <v>1986</v>
      </c>
      <c r="V1509" s="6" t="s">
        <v>2988</v>
      </c>
      <c r="W1509" s="6">
        <v>141</v>
      </c>
      <c r="X1509" s="6" t="s">
        <v>3009</v>
      </c>
      <c r="Y1509" s="6">
        <v>331</v>
      </c>
      <c r="Z1509" s="6" t="s">
        <v>2990</v>
      </c>
      <c r="AA1509" s="6">
        <v>0</v>
      </c>
      <c r="AB1509" s="6">
        <v>345</v>
      </c>
      <c r="AC1509" s="6">
        <v>676</v>
      </c>
      <c r="AD1509">
        <v>698</v>
      </c>
      <c r="AE1509">
        <v>702</v>
      </c>
      <c r="AF1509">
        <v>1400</v>
      </c>
      <c r="AG1509" s="6">
        <v>0</v>
      </c>
      <c r="AH1509" s="6">
        <v>0</v>
      </c>
      <c r="AI1509">
        <v>2</v>
      </c>
      <c r="AJ1509">
        <v>1</v>
      </c>
      <c r="AK1509">
        <v>3</v>
      </c>
      <c r="AL1509">
        <v>1</v>
      </c>
      <c r="AM1509">
        <v>6</v>
      </c>
      <c r="AN1509">
        <v>0</v>
      </c>
      <c r="AO1509" t="s">
        <v>2995</v>
      </c>
      <c r="AP1509" t="s">
        <v>2992</v>
      </c>
      <c r="AQ1509" s="6">
        <v>1986</v>
      </c>
      <c r="AR1509" s="6" t="s">
        <v>3008</v>
      </c>
      <c r="AS1509" s="6">
        <v>2</v>
      </c>
      <c r="AT1509" s="6">
        <v>465</v>
      </c>
      <c r="AU1509" s="6" t="s">
        <v>2994</v>
      </c>
      <c r="AV1509">
        <v>0</v>
      </c>
      <c r="AW1509">
        <v>48</v>
      </c>
      <c r="AX1509">
        <v>0</v>
      </c>
      <c r="AY1509">
        <v>0</v>
      </c>
      <c r="AZ1509">
        <v>0</v>
      </c>
      <c r="BA1509">
        <v>0</v>
      </c>
      <c r="BB1509" t="s">
        <v>2995</v>
      </c>
      <c r="BC1509">
        <v>7</v>
      </c>
      <c r="BD1509">
        <v>2009</v>
      </c>
      <c r="BE1509" t="s">
        <v>2996</v>
      </c>
      <c r="BF1509" t="s">
        <v>2997</v>
      </c>
      <c r="BG1509">
        <v>162000</v>
      </c>
      <c r="BH1509" s="2">
        <v>6</v>
      </c>
      <c r="BI1509" s="2">
        <v>6</v>
      </c>
    </row>
    <row r="1510" spans="1:61" x14ac:dyDescent="0.25">
      <c r="A1510">
        <v>585</v>
      </c>
      <c r="B1510" t="s">
        <v>1521</v>
      </c>
      <c r="C1510" s="6">
        <v>69.22</v>
      </c>
      <c r="D1510">
        <v>12936</v>
      </c>
      <c r="E1510" t="s">
        <v>2985</v>
      </c>
      <c r="F1510" t="s">
        <v>3049</v>
      </c>
      <c r="G1510" t="s">
        <v>9</v>
      </c>
      <c r="H1510" t="s">
        <v>2987</v>
      </c>
      <c r="I1510">
        <v>6</v>
      </c>
      <c r="J1510">
        <v>6</v>
      </c>
      <c r="K1510" t="str" cm="1">
        <f t="array" ref="K1510">_xlfn.IFS(AND(I1510&gt;=1, I1510&lt;=2), "Bad", AND(I1510&gt;=3, I1510&lt;=4), "Somewhat Decent", AND(I1510&gt;=5, I1510&lt;=6), "Good", AND(I1510&gt;=7, I1510&lt;=8), "Very Good", AND(I1510&gt;=9, I1510&lt;=10), "Excellent")</f>
        <v>Good</v>
      </c>
      <c r="L1510">
        <f t="shared" si="236"/>
        <v>0</v>
      </c>
      <c r="M1510">
        <f t="shared" si="237"/>
        <v>0</v>
      </c>
      <c r="N1510">
        <f t="shared" si="238"/>
        <v>1</v>
      </c>
      <c r="O1510">
        <f t="shared" si="239"/>
        <v>0</v>
      </c>
      <c r="P1510">
        <f t="shared" si="240"/>
        <v>0</v>
      </c>
      <c r="Q1510" s="10" t="e">
        <f t="shared" si="246"/>
        <v>#N/A</v>
      </c>
      <c r="R1510">
        <v>1972</v>
      </c>
      <c r="S1510" t="str">
        <f t="shared" si="242"/>
        <v>No</v>
      </c>
      <c r="T1510">
        <f t="shared" si="243"/>
        <v>0</v>
      </c>
      <c r="U1510" s="11">
        <v>1972</v>
      </c>
      <c r="V1510" s="6" t="s">
        <v>2998</v>
      </c>
      <c r="W1510" s="6">
        <v>0</v>
      </c>
      <c r="X1510" s="6" t="s">
        <v>3011</v>
      </c>
      <c r="Y1510" s="6">
        <v>593</v>
      </c>
      <c r="Z1510" s="6" t="s">
        <v>2990</v>
      </c>
      <c r="AA1510" s="6">
        <v>0</v>
      </c>
      <c r="AB1510" s="6">
        <v>130</v>
      </c>
      <c r="AC1510" s="6">
        <v>723</v>
      </c>
      <c r="AD1510">
        <v>735</v>
      </c>
      <c r="AE1510">
        <v>660</v>
      </c>
      <c r="AF1510">
        <v>1395</v>
      </c>
      <c r="AG1510" s="6">
        <v>0</v>
      </c>
      <c r="AH1510" s="6">
        <v>1</v>
      </c>
      <c r="AI1510">
        <v>1</v>
      </c>
      <c r="AJ1510">
        <v>1</v>
      </c>
      <c r="AK1510">
        <v>3</v>
      </c>
      <c r="AL1510">
        <v>1</v>
      </c>
      <c r="AM1510">
        <v>6</v>
      </c>
      <c r="AN1510">
        <v>1</v>
      </c>
      <c r="AO1510" t="s">
        <v>2994</v>
      </c>
      <c r="AP1510" t="s">
        <v>2992</v>
      </c>
      <c r="AQ1510" s="6">
        <v>1972</v>
      </c>
      <c r="AR1510" s="6" t="s">
        <v>2990</v>
      </c>
      <c r="AS1510" s="6">
        <v>2</v>
      </c>
      <c r="AT1510" s="6">
        <v>497</v>
      </c>
      <c r="AU1510" s="6" t="s">
        <v>2994</v>
      </c>
      <c r="AV1510">
        <v>294</v>
      </c>
      <c r="AW1510">
        <v>116</v>
      </c>
      <c r="AX1510">
        <v>0</v>
      </c>
      <c r="AY1510">
        <v>0</v>
      </c>
      <c r="AZ1510">
        <v>0</v>
      </c>
      <c r="BA1510">
        <v>0</v>
      </c>
      <c r="BB1510" t="s">
        <v>2995</v>
      </c>
      <c r="BC1510">
        <v>12</v>
      </c>
      <c r="BD1510">
        <v>2009</v>
      </c>
      <c r="BE1510" t="s">
        <v>2996</v>
      </c>
      <c r="BF1510" t="s">
        <v>2997</v>
      </c>
      <c r="BG1510">
        <v>162000</v>
      </c>
      <c r="BH1510" s="2">
        <v>6</v>
      </c>
      <c r="BI1510" s="2">
        <v>6</v>
      </c>
    </row>
    <row r="1511" spans="1:61" x14ac:dyDescent="0.25">
      <c r="A1511">
        <v>800</v>
      </c>
      <c r="B1511" t="s">
        <v>1522</v>
      </c>
      <c r="C1511" s="6">
        <v>74</v>
      </c>
      <c r="D1511">
        <v>10778</v>
      </c>
      <c r="E1511" t="s">
        <v>2985</v>
      </c>
      <c r="F1511" t="s">
        <v>3029</v>
      </c>
      <c r="G1511" t="s">
        <v>9</v>
      </c>
      <c r="H1511" t="s">
        <v>3041</v>
      </c>
      <c r="I1511">
        <v>7</v>
      </c>
      <c r="J1511">
        <v>6</v>
      </c>
      <c r="K1511" t="str" cm="1">
        <f t="array" ref="K1511">_xlfn.IFS(AND(I1511&gt;=1, I1511&lt;=2), "Bad", AND(I1511&gt;=3, I1511&lt;=4), "Somewhat Decent", AND(I1511&gt;=5, I1511&lt;=6), "Good", AND(I1511&gt;=7, I1511&lt;=8), "Very Good", AND(I1511&gt;=9, I1511&lt;=10), "Excellent")</f>
        <v>Very Good</v>
      </c>
      <c r="L1511">
        <f t="shared" si="236"/>
        <v>0</v>
      </c>
      <c r="M1511">
        <f t="shared" si="237"/>
        <v>0</v>
      </c>
      <c r="N1511">
        <f t="shared" si="238"/>
        <v>0</v>
      </c>
      <c r="O1511">
        <f t="shared" si="239"/>
        <v>1</v>
      </c>
      <c r="P1511">
        <f t="shared" si="240"/>
        <v>0</v>
      </c>
      <c r="Q1511" s="10">
        <f t="shared" si="246"/>
        <v>33</v>
      </c>
      <c r="R1511">
        <v>1990</v>
      </c>
      <c r="S1511" t="str">
        <f t="shared" si="242"/>
        <v>Yes</v>
      </c>
      <c r="T1511">
        <f t="shared" si="243"/>
        <v>1</v>
      </c>
      <c r="U1511" s="11">
        <v>1991</v>
      </c>
      <c r="V1511" s="6" t="s">
        <v>2998</v>
      </c>
      <c r="W1511" s="6">
        <v>0</v>
      </c>
      <c r="X1511" s="6" t="s">
        <v>2989</v>
      </c>
      <c r="Y1511" s="6">
        <v>460</v>
      </c>
      <c r="Z1511" s="6" t="s">
        <v>3007</v>
      </c>
      <c r="AA1511" s="6">
        <v>286</v>
      </c>
      <c r="AB1511" s="6">
        <v>308</v>
      </c>
      <c r="AC1511" s="6">
        <v>1054</v>
      </c>
      <c r="AD1511">
        <v>1061</v>
      </c>
      <c r="AE1511">
        <v>0</v>
      </c>
      <c r="AF1511">
        <v>1061</v>
      </c>
      <c r="AG1511" s="6">
        <v>1</v>
      </c>
      <c r="AH1511" s="6">
        <v>0</v>
      </c>
      <c r="AI1511">
        <v>1</v>
      </c>
      <c r="AJ1511">
        <v>1</v>
      </c>
      <c r="AK1511">
        <v>1</v>
      </c>
      <c r="AL1511">
        <v>1</v>
      </c>
      <c r="AM1511">
        <v>4</v>
      </c>
      <c r="AN1511">
        <v>0</v>
      </c>
      <c r="AO1511" t="s">
        <v>2995</v>
      </c>
      <c r="AP1511" t="s">
        <v>2992</v>
      </c>
      <c r="AQ1511" s="6">
        <v>1990</v>
      </c>
      <c r="AR1511" s="6" t="s">
        <v>2990</v>
      </c>
      <c r="AS1511" s="6">
        <v>2</v>
      </c>
      <c r="AT1511" s="6">
        <v>462</v>
      </c>
      <c r="AU1511" s="6" t="s">
        <v>2994</v>
      </c>
      <c r="AV1511">
        <v>114</v>
      </c>
      <c r="AW1511">
        <v>36</v>
      </c>
      <c r="AX1511">
        <v>0</v>
      </c>
      <c r="AY1511">
        <v>0</v>
      </c>
      <c r="AZ1511">
        <v>0</v>
      </c>
      <c r="BA1511">
        <v>0</v>
      </c>
      <c r="BB1511" t="s">
        <v>2995</v>
      </c>
      <c r="BC1511">
        <v>7</v>
      </c>
      <c r="BD1511">
        <v>2009</v>
      </c>
      <c r="BE1511" t="s">
        <v>2996</v>
      </c>
      <c r="BF1511" t="s">
        <v>2997</v>
      </c>
      <c r="BG1511">
        <v>162000</v>
      </c>
      <c r="BH1511" s="2">
        <v>6</v>
      </c>
      <c r="BI1511" s="2">
        <v>6</v>
      </c>
    </row>
    <row r="1512" spans="1:61" x14ac:dyDescent="0.25">
      <c r="A1512">
        <v>1758</v>
      </c>
      <c r="B1512" t="s">
        <v>1523</v>
      </c>
      <c r="C1512" s="6">
        <v>69.22</v>
      </c>
      <c r="D1512">
        <v>7750</v>
      </c>
      <c r="E1512" t="s">
        <v>2985</v>
      </c>
      <c r="F1512" t="s">
        <v>3036</v>
      </c>
      <c r="G1512" t="s">
        <v>9</v>
      </c>
      <c r="H1512" t="s">
        <v>2987</v>
      </c>
      <c r="I1512">
        <v>7</v>
      </c>
      <c r="J1512">
        <v>5</v>
      </c>
      <c r="K1512" t="str" cm="1">
        <f t="array" ref="K1512">_xlfn.IFS(AND(I1512&gt;=1, I1512&lt;=2), "Bad", AND(I1512&gt;=3, I1512&lt;=4), "Somewhat Decent", AND(I1512&gt;=5, I1512&lt;=6), "Good", AND(I1512&gt;=7, I1512&lt;=8), "Very Good", AND(I1512&gt;=9, I1512&lt;=10), "Excellent")</f>
        <v>Very Good</v>
      </c>
      <c r="L1512">
        <f t="shared" si="236"/>
        <v>0</v>
      </c>
      <c r="M1512">
        <f t="shared" si="237"/>
        <v>0</v>
      </c>
      <c r="N1512">
        <f t="shared" si="238"/>
        <v>0</v>
      </c>
      <c r="O1512">
        <f t="shared" si="239"/>
        <v>1</v>
      </c>
      <c r="P1512">
        <f t="shared" si="240"/>
        <v>0</v>
      </c>
      <c r="Q1512" s="10" t="e">
        <f t="shared" si="246"/>
        <v>#N/A</v>
      </c>
      <c r="R1512">
        <v>2003</v>
      </c>
      <c r="S1512" t="str">
        <f t="shared" si="242"/>
        <v>No</v>
      </c>
      <c r="T1512">
        <f t="shared" si="243"/>
        <v>0</v>
      </c>
      <c r="U1512" s="11">
        <v>2003</v>
      </c>
      <c r="V1512" s="6" t="s">
        <v>2998</v>
      </c>
      <c r="W1512" s="6">
        <v>0</v>
      </c>
      <c r="X1512" s="6" t="s">
        <v>2990</v>
      </c>
      <c r="Y1512" s="6">
        <v>0</v>
      </c>
      <c r="Z1512" s="6" t="s">
        <v>2990</v>
      </c>
      <c r="AA1512" s="6">
        <v>0</v>
      </c>
      <c r="AB1512" s="6">
        <v>660</v>
      </c>
      <c r="AC1512" s="6">
        <v>660</v>
      </c>
      <c r="AD1512">
        <v>660</v>
      </c>
      <c r="AE1512">
        <v>660</v>
      </c>
      <c r="AF1512">
        <v>1320</v>
      </c>
      <c r="AG1512" s="6">
        <v>0</v>
      </c>
      <c r="AH1512" s="6">
        <v>0</v>
      </c>
      <c r="AI1512">
        <v>2</v>
      </c>
      <c r="AJ1512">
        <v>1</v>
      </c>
      <c r="AK1512">
        <v>3</v>
      </c>
      <c r="AL1512">
        <v>1</v>
      </c>
      <c r="AM1512">
        <v>6</v>
      </c>
      <c r="AN1512">
        <v>0</v>
      </c>
      <c r="AO1512" t="s">
        <v>2995</v>
      </c>
      <c r="AP1512" t="s">
        <v>2992</v>
      </c>
      <c r="AQ1512" s="6">
        <v>2003</v>
      </c>
      <c r="AR1512" s="6" t="s">
        <v>2993</v>
      </c>
      <c r="AS1512" s="6">
        <v>2</v>
      </c>
      <c r="AT1512" s="6">
        <v>400</v>
      </c>
      <c r="AU1512" s="6" t="s">
        <v>2994</v>
      </c>
      <c r="AV1512">
        <v>0</v>
      </c>
      <c r="AW1512">
        <v>48</v>
      </c>
      <c r="AX1512">
        <v>0</v>
      </c>
      <c r="AY1512">
        <v>0</v>
      </c>
      <c r="AZ1512">
        <v>0</v>
      </c>
      <c r="BA1512">
        <v>0</v>
      </c>
      <c r="BB1512" t="s">
        <v>2995</v>
      </c>
      <c r="BC1512">
        <v>8</v>
      </c>
      <c r="BD1512">
        <v>2007</v>
      </c>
      <c r="BE1512" t="s">
        <v>2996</v>
      </c>
      <c r="BF1512" t="s">
        <v>2997</v>
      </c>
      <c r="BG1512">
        <v>162000</v>
      </c>
      <c r="BH1512" s="2">
        <v>6</v>
      </c>
      <c r="BI1512" s="2">
        <v>6</v>
      </c>
    </row>
    <row r="1513" spans="1:61" x14ac:dyDescent="0.25">
      <c r="A1513">
        <v>2577</v>
      </c>
      <c r="B1513" t="s">
        <v>1524</v>
      </c>
      <c r="C1513" s="6">
        <v>69.22</v>
      </c>
      <c r="D1513">
        <v>9610</v>
      </c>
      <c r="E1513" t="s">
        <v>2985</v>
      </c>
      <c r="F1513" t="s">
        <v>3016</v>
      </c>
      <c r="G1513" t="s">
        <v>9</v>
      </c>
      <c r="H1513" t="s">
        <v>3001</v>
      </c>
      <c r="I1513">
        <v>6</v>
      </c>
      <c r="J1513">
        <v>6</v>
      </c>
      <c r="K1513" t="str" cm="1">
        <f t="array" ref="K1513">_xlfn.IFS(AND(I1513&gt;=1, I1513&lt;=2), "Bad", AND(I1513&gt;=3, I1513&lt;=4), "Somewhat Decent", AND(I1513&gt;=5, I1513&lt;=6), "Good", AND(I1513&gt;=7, I1513&lt;=8), "Very Good", AND(I1513&gt;=9, I1513&lt;=10), "Excellent")</f>
        <v>Good</v>
      </c>
      <c r="L1513">
        <f t="shared" si="236"/>
        <v>0</v>
      </c>
      <c r="M1513">
        <f t="shared" si="237"/>
        <v>0</v>
      </c>
      <c r="N1513">
        <f t="shared" si="238"/>
        <v>1</v>
      </c>
      <c r="O1513">
        <f t="shared" si="239"/>
        <v>0</v>
      </c>
      <c r="P1513">
        <f t="shared" si="240"/>
        <v>0</v>
      </c>
      <c r="Q1513" s="10" t="e">
        <f t="shared" si="246"/>
        <v>#N/A</v>
      </c>
      <c r="R1513">
        <v>1958</v>
      </c>
      <c r="S1513" t="str">
        <f t="shared" si="242"/>
        <v>No</v>
      </c>
      <c r="T1513">
        <f t="shared" si="243"/>
        <v>0</v>
      </c>
      <c r="U1513" s="11">
        <v>1958</v>
      </c>
      <c r="V1513" s="6" t="s">
        <v>2988</v>
      </c>
      <c r="W1513" s="6">
        <v>632</v>
      </c>
      <c r="X1513" s="6" t="s">
        <v>3009</v>
      </c>
      <c r="Y1513" s="6">
        <v>203</v>
      </c>
      <c r="Z1513" s="6" t="s">
        <v>2990</v>
      </c>
      <c r="AA1513" s="6">
        <v>0</v>
      </c>
      <c r="AB1513" s="6">
        <v>918</v>
      </c>
      <c r="AC1513" s="6">
        <v>1121</v>
      </c>
      <c r="AD1513">
        <v>1336</v>
      </c>
      <c r="AE1513">
        <v>0</v>
      </c>
      <c r="AF1513">
        <v>1336</v>
      </c>
      <c r="AG1513" s="6">
        <v>0</v>
      </c>
      <c r="AH1513" s="6">
        <v>0</v>
      </c>
      <c r="AI1513">
        <v>1</v>
      </c>
      <c r="AJ1513">
        <v>1</v>
      </c>
      <c r="AK1513">
        <v>3</v>
      </c>
      <c r="AL1513">
        <v>1</v>
      </c>
      <c r="AM1513">
        <v>7</v>
      </c>
      <c r="AN1513">
        <v>1</v>
      </c>
      <c r="AO1513" t="s">
        <v>2994</v>
      </c>
      <c r="AP1513" t="s">
        <v>2992</v>
      </c>
      <c r="AQ1513" s="6">
        <v>1958</v>
      </c>
      <c r="AR1513" s="6" t="s">
        <v>3008</v>
      </c>
      <c r="AS1513" s="6">
        <v>2</v>
      </c>
      <c r="AT1513" s="6">
        <v>488</v>
      </c>
      <c r="AU1513" s="6" t="s">
        <v>2994</v>
      </c>
      <c r="AV1513">
        <v>80</v>
      </c>
      <c r="AW1513">
        <v>0</v>
      </c>
      <c r="AX1513">
        <v>0</v>
      </c>
      <c r="AY1513">
        <v>0</v>
      </c>
      <c r="AZ1513">
        <v>0</v>
      </c>
      <c r="BA1513">
        <v>0</v>
      </c>
      <c r="BB1513" t="s">
        <v>2995</v>
      </c>
      <c r="BC1513">
        <v>12</v>
      </c>
      <c r="BD1513">
        <v>2006</v>
      </c>
      <c r="BE1513" t="s">
        <v>2996</v>
      </c>
      <c r="BF1513" t="s">
        <v>2997</v>
      </c>
      <c r="BG1513">
        <v>162000</v>
      </c>
      <c r="BH1513" s="2">
        <v>6</v>
      </c>
      <c r="BI1513" s="2">
        <v>6</v>
      </c>
    </row>
    <row r="1514" spans="1:61" x14ac:dyDescent="0.25">
      <c r="A1514">
        <v>261</v>
      </c>
      <c r="B1514" t="s">
        <v>1525</v>
      </c>
      <c r="C1514" s="6">
        <v>69.22</v>
      </c>
      <c r="D1514">
        <v>10900</v>
      </c>
      <c r="E1514" t="s">
        <v>2985</v>
      </c>
      <c r="F1514" t="s">
        <v>3012</v>
      </c>
      <c r="G1514" t="s">
        <v>9</v>
      </c>
      <c r="H1514" t="s">
        <v>2987</v>
      </c>
      <c r="I1514">
        <v>6</v>
      </c>
      <c r="J1514">
        <v>7</v>
      </c>
      <c r="K1514" t="str" cm="1">
        <f t="array" ref="K1514">_xlfn.IFS(AND(I1514&gt;=1, I1514&lt;=2), "Bad", AND(I1514&gt;=3, I1514&lt;=4), "Somewhat Decent", AND(I1514&gt;=5, I1514&lt;=6), "Good", AND(I1514&gt;=7, I1514&lt;=8), "Very Good", AND(I1514&gt;=9, I1514&lt;=10), "Excellent")</f>
        <v>Good</v>
      </c>
      <c r="L1514">
        <f t="shared" si="236"/>
        <v>0</v>
      </c>
      <c r="M1514">
        <f t="shared" si="237"/>
        <v>0</v>
      </c>
      <c r="N1514">
        <f t="shared" si="238"/>
        <v>1</v>
      </c>
      <c r="O1514">
        <f t="shared" si="239"/>
        <v>0</v>
      </c>
      <c r="P1514">
        <f t="shared" si="240"/>
        <v>0</v>
      </c>
      <c r="Q1514" s="10" t="e">
        <f t="shared" si="246"/>
        <v>#N/A</v>
      </c>
      <c r="R1514">
        <v>1977</v>
      </c>
      <c r="S1514" t="str">
        <f t="shared" si="242"/>
        <v>No</v>
      </c>
      <c r="T1514">
        <f t="shared" si="243"/>
        <v>0</v>
      </c>
      <c r="U1514" s="11">
        <v>1977</v>
      </c>
      <c r="V1514" s="6" t="s">
        <v>2988</v>
      </c>
      <c r="W1514" s="6">
        <v>153</v>
      </c>
      <c r="X1514" s="6" t="s">
        <v>2989</v>
      </c>
      <c r="Y1514" s="6">
        <v>378</v>
      </c>
      <c r="Z1514" s="6" t="s">
        <v>2990</v>
      </c>
      <c r="AA1514" s="6">
        <v>0</v>
      </c>
      <c r="AB1514" s="6">
        <v>311</v>
      </c>
      <c r="AC1514" s="6">
        <v>689</v>
      </c>
      <c r="AD1514">
        <v>689</v>
      </c>
      <c r="AE1514">
        <v>703</v>
      </c>
      <c r="AF1514">
        <v>1392</v>
      </c>
      <c r="AG1514" s="6">
        <v>0</v>
      </c>
      <c r="AH1514" s="6">
        <v>0</v>
      </c>
      <c r="AI1514">
        <v>1</v>
      </c>
      <c r="AJ1514">
        <v>1</v>
      </c>
      <c r="AK1514">
        <v>3</v>
      </c>
      <c r="AL1514">
        <v>1</v>
      </c>
      <c r="AM1514">
        <v>6</v>
      </c>
      <c r="AN1514">
        <v>0</v>
      </c>
      <c r="AO1514" t="s">
        <v>2995</v>
      </c>
      <c r="AP1514" t="s">
        <v>2992</v>
      </c>
      <c r="AQ1514" s="6">
        <v>1977</v>
      </c>
      <c r="AR1514" s="6" t="s">
        <v>2993</v>
      </c>
      <c r="AS1514" s="6">
        <v>1</v>
      </c>
      <c r="AT1514" s="6">
        <v>299</v>
      </c>
      <c r="AU1514" s="6" t="s">
        <v>2994</v>
      </c>
      <c r="AV1514">
        <v>0</v>
      </c>
      <c r="AW1514">
        <v>36</v>
      </c>
      <c r="AX1514">
        <v>0</v>
      </c>
      <c r="AY1514">
        <v>0</v>
      </c>
      <c r="AZ1514">
        <v>0</v>
      </c>
      <c r="BA1514">
        <v>0</v>
      </c>
      <c r="BB1514" t="s">
        <v>2995</v>
      </c>
      <c r="BC1514">
        <v>3</v>
      </c>
      <c r="BD1514">
        <v>2010</v>
      </c>
      <c r="BE1514" t="s">
        <v>2996</v>
      </c>
      <c r="BF1514" t="s">
        <v>2997</v>
      </c>
      <c r="BG1514">
        <v>161750</v>
      </c>
      <c r="BH1514" s="2">
        <v>6</v>
      </c>
      <c r="BI1514" s="2">
        <v>6</v>
      </c>
    </row>
    <row r="1515" spans="1:61" x14ac:dyDescent="0.25">
      <c r="A1515">
        <v>599</v>
      </c>
      <c r="B1515" t="s">
        <v>1526</v>
      </c>
      <c r="C1515" s="6">
        <v>69.22</v>
      </c>
      <c r="D1515">
        <v>9790</v>
      </c>
      <c r="E1515" t="s">
        <v>2985</v>
      </c>
      <c r="F1515" t="s">
        <v>3049</v>
      </c>
      <c r="G1515" t="s">
        <v>9</v>
      </c>
      <c r="H1515" t="s">
        <v>3001</v>
      </c>
      <c r="I1515">
        <v>6</v>
      </c>
      <c r="J1515">
        <v>5</v>
      </c>
      <c r="K1515" t="str" cm="1">
        <f t="array" ref="K1515">_xlfn.IFS(AND(I1515&gt;=1, I1515&lt;=2), "Bad", AND(I1515&gt;=3, I1515&lt;=4), "Somewhat Decent", AND(I1515&gt;=5, I1515&lt;=6), "Good", AND(I1515&gt;=7, I1515&lt;=8), "Very Good", AND(I1515&gt;=9, I1515&lt;=10), "Excellent")</f>
        <v>Good</v>
      </c>
      <c r="L1515">
        <f t="shared" si="236"/>
        <v>0</v>
      </c>
      <c r="M1515">
        <f t="shared" si="237"/>
        <v>0</v>
      </c>
      <c r="N1515">
        <f t="shared" si="238"/>
        <v>1</v>
      </c>
      <c r="O1515">
        <f t="shared" si="239"/>
        <v>0</v>
      </c>
      <c r="P1515">
        <f t="shared" si="240"/>
        <v>0</v>
      </c>
      <c r="Q1515" s="10" t="e">
        <f t="shared" si="246"/>
        <v>#N/A</v>
      </c>
      <c r="R1515">
        <v>1967</v>
      </c>
      <c r="S1515" t="str">
        <f t="shared" si="242"/>
        <v>No</v>
      </c>
      <c r="T1515">
        <f t="shared" si="243"/>
        <v>0</v>
      </c>
      <c r="U1515" s="11">
        <v>1967</v>
      </c>
      <c r="V1515" s="6" t="s">
        <v>2998</v>
      </c>
      <c r="W1515" s="6">
        <v>0</v>
      </c>
      <c r="X1515" s="6" t="s">
        <v>3009</v>
      </c>
      <c r="Y1515" s="6">
        <v>251</v>
      </c>
      <c r="Z1515" s="6" t="s">
        <v>3030</v>
      </c>
      <c r="AA1515" s="6">
        <v>630</v>
      </c>
      <c r="AB1515" s="6">
        <v>491</v>
      </c>
      <c r="AC1515" s="6">
        <v>1372</v>
      </c>
      <c r="AD1515">
        <v>1342</v>
      </c>
      <c r="AE1515">
        <v>0</v>
      </c>
      <c r="AF1515">
        <v>1342</v>
      </c>
      <c r="AG1515" s="6">
        <v>0</v>
      </c>
      <c r="AH1515" s="6">
        <v>0</v>
      </c>
      <c r="AI1515">
        <v>2</v>
      </c>
      <c r="AJ1515">
        <v>0</v>
      </c>
      <c r="AK1515">
        <v>3</v>
      </c>
      <c r="AL1515">
        <v>1</v>
      </c>
      <c r="AM1515">
        <v>7</v>
      </c>
      <c r="AN1515">
        <v>1</v>
      </c>
      <c r="AO1515" t="s">
        <v>3003</v>
      </c>
      <c r="AP1515" t="s">
        <v>2992</v>
      </c>
      <c r="AQ1515" s="6">
        <v>1967</v>
      </c>
      <c r="AR1515" s="6" t="s">
        <v>2990</v>
      </c>
      <c r="AS1515" s="6">
        <v>2</v>
      </c>
      <c r="AT1515" s="6">
        <v>457</v>
      </c>
      <c r="AU1515" s="6" t="s">
        <v>2994</v>
      </c>
      <c r="AV1515">
        <v>0</v>
      </c>
      <c r="AW1515">
        <v>0</v>
      </c>
      <c r="AX1515">
        <v>0</v>
      </c>
      <c r="AY1515">
        <v>0</v>
      </c>
      <c r="AZ1515">
        <v>197</v>
      </c>
      <c r="BA1515">
        <v>0</v>
      </c>
      <c r="BB1515" t="s">
        <v>2995</v>
      </c>
      <c r="BC1515">
        <v>9</v>
      </c>
      <c r="BD1515">
        <v>2009</v>
      </c>
      <c r="BE1515" t="s">
        <v>2996</v>
      </c>
      <c r="BF1515" t="s">
        <v>2997</v>
      </c>
      <c r="BG1515">
        <v>161500</v>
      </c>
      <c r="BH1515" s="2">
        <v>6</v>
      </c>
      <c r="BI1515" s="2">
        <v>6</v>
      </c>
    </row>
    <row r="1516" spans="1:61" x14ac:dyDescent="0.25">
      <c r="A1516">
        <v>782</v>
      </c>
      <c r="B1516" t="s">
        <v>1527</v>
      </c>
      <c r="C1516" s="6">
        <v>69.22</v>
      </c>
      <c r="D1516">
        <v>11250</v>
      </c>
      <c r="E1516" t="s">
        <v>2985</v>
      </c>
      <c r="F1516" t="s">
        <v>3042</v>
      </c>
      <c r="G1516" t="s">
        <v>9</v>
      </c>
      <c r="H1516" t="s">
        <v>3028</v>
      </c>
      <c r="I1516">
        <v>4</v>
      </c>
      <c r="J1516">
        <v>5</v>
      </c>
      <c r="K1516" t="str" cm="1">
        <f t="array" ref="K1516">_xlfn.IFS(AND(I1516&gt;=1, I1516&lt;=2), "Bad", AND(I1516&gt;=3, I1516&lt;=4), "Somewhat Decent", AND(I1516&gt;=5, I1516&lt;=6), "Good", AND(I1516&gt;=7, I1516&lt;=8), "Very Good", AND(I1516&gt;=9, I1516&lt;=10), "Excellent")</f>
        <v>Somewhat Decent</v>
      </c>
      <c r="L1516">
        <f t="shared" si="236"/>
        <v>0</v>
      </c>
      <c r="M1516">
        <f t="shared" si="237"/>
        <v>1</v>
      </c>
      <c r="N1516">
        <f t="shared" si="238"/>
        <v>0</v>
      </c>
      <c r="O1516">
        <f t="shared" si="239"/>
        <v>0</v>
      </c>
      <c r="P1516">
        <f t="shared" si="240"/>
        <v>0</v>
      </c>
      <c r="Q1516" s="10">
        <f t="shared" si="246"/>
        <v>35</v>
      </c>
      <c r="R1516">
        <v>1957</v>
      </c>
      <c r="S1516" t="str">
        <f t="shared" si="242"/>
        <v>Yes</v>
      </c>
      <c r="T1516">
        <f t="shared" si="243"/>
        <v>1</v>
      </c>
      <c r="U1516" s="11">
        <v>1989</v>
      </c>
      <c r="V1516" s="6" t="s">
        <v>2998</v>
      </c>
      <c r="W1516" s="6">
        <v>0</v>
      </c>
      <c r="X1516" s="6" t="s">
        <v>2990</v>
      </c>
      <c r="Y1516" s="6">
        <v>0</v>
      </c>
      <c r="Z1516" s="6" t="s">
        <v>2990</v>
      </c>
      <c r="AA1516" s="6">
        <v>0</v>
      </c>
      <c r="AB1516" s="6">
        <v>1104</v>
      </c>
      <c r="AC1516" s="6">
        <v>1104</v>
      </c>
      <c r="AD1516">
        <v>1104</v>
      </c>
      <c r="AE1516">
        <v>684</v>
      </c>
      <c r="AF1516">
        <v>1788</v>
      </c>
      <c r="AG1516" s="6">
        <v>1</v>
      </c>
      <c r="AH1516" s="6">
        <v>0</v>
      </c>
      <c r="AI1516">
        <v>1</v>
      </c>
      <c r="AJ1516">
        <v>0</v>
      </c>
      <c r="AK1516">
        <v>5</v>
      </c>
      <c r="AL1516">
        <v>1</v>
      </c>
      <c r="AM1516">
        <v>8</v>
      </c>
      <c r="AN1516">
        <v>2</v>
      </c>
      <c r="AO1516" t="s">
        <v>2994</v>
      </c>
      <c r="AP1516" t="s">
        <v>2992</v>
      </c>
      <c r="AQ1516" s="6">
        <v>1957</v>
      </c>
      <c r="AR1516" s="6" t="s">
        <v>2990</v>
      </c>
      <c r="AS1516" s="6">
        <v>1</v>
      </c>
      <c r="AT1516" s="6">
        <v>304</v>
      </c>
      <c r="AU1516" s="6" t="s">
        <v>2994</v>
      </c>
      <c r="AV1516">
        <v>120</v>
      </c>
      <c r="AW1516">
        <v>0</v>
      </c>
      <c r="AX1516">
        <v>0</v>
      </c>
      <c r="AY1516">
        <v>0</v>
      </c>
      <c r="AZ1516">
        <v>0</v>
      </c>
      <c r="BA1516">
        <v>0</v>
      </c>
      <c r="BB1516" t="s">
        <v>2995</v>
      </c>
      <c r="BC1516">
        <v>11</v>
      </c>
      <c r="BD1516">
        <v>2009</v>
      </c>
      <c r="BE1516" t="s">
        <v>2996</v>
      </c>
      <c r="BF1516" t="s">
        <v>2997</v>
      </c>
      <c r="BG1516">
        <v>161500</v>
      </c>
      <c r="BH1516" s="2">
        <v>6</v>
      </c>
      <c r="BI1516" s="2">
        <v>6</v>
      </c>
    </row>
    <row r="1517" spans="1:61" hidden="1" x14ac:dyDescent="0.25">
      <c r="A1517">
        <v>1516</v>
      </c>
      <c r="B1517" t="s">
        <v>1528</v>
      </c>
      <c r="C1517" s="4">
        <v>55</v>
      </c>
      <c r="D1517">
        <v>5687</v>
      </c>
      <c r="E1517" t="s">
        <v>2985</v>
      </c>
      <c r="F1517" t="s">
        <v>3047</v>
      </c>
      <c r="G1517" t="s">
        <v>164</v>
      </c>
      <c r="H1517" t="s">
        <v>2987</v>
      </c>
      <c r="I1517">
        <v>5</v>
      </c>
      <c r="J1517">
        <v>6</v>
      </c>
      <c r="K1517" t="str" cm="1">
        <f t="array" ref="K1517">_xlfn.IFS(AND(I1517&gt;=1, I1517&lt;=2), "Bad", AND(I1517&gt;=3, I1517&lt;=4), "Somewhat Decent", AND(I1517&gt;=5, I1517&lt;=6), "Good", AND(I1517&gt;=7, I1517&lt;=8), "Very Good", AND(I1517&gt;=9, I1517&lt;=10), "Excellent")</f>
        <v>Good</v>
      </c>
      <c r="L1517">
        <f t="shared" si="236"/>
        <v>0</v>
      </c>
      <c r="M1517">
        <f t="shared" si="237"/>
        <v>0</v>
      </c>
      <c r="N1517">
        <f t="shared" si="238"/>
        <v>1</v>
      </c>
      <c r="O1517">
        <f t="shared" si="239"/>
        <v>0</v>
      </c>
      <c r="P1517">
        <f t="shared" si="240"/>
        <v>0</v>
      </c>
      <c r="Q1517" s="10">
        <f>U1517-R1517</f>
        <v>88</v>
      </c>
      <c r="R1517">
        <v>1912</v>
      </c>
      <c r="S1517" t="str">
        <f t="shared" si="242"/>
        <v>Yes</v>
      </c>
      <c r="T1517">
        <f t="shared" si="243"/>
        <v>1</v>
      </c>
      <c r="U1517">
        <v>2000</v>
      </c>
      <c r="V1517" s="4" t="s">
        <v>2998</v>
      </c>
      <c r="W1517" s="4">
        <v>0</v>
      </c>
      <c r="X1517" s="4" t="s">
        <v>3009</v>
      </c>
      <c r="Y1517" s="4">
        <v>210</v>
      </c>
      <c r="Z1517" s="4" t="s">
        <v>2990</v>
      </c>
      <c r="AA1517" s="4">
        <v>0</v>
      </c>
      <c r="AB1517" s="4">
        <v>570</v>
      </c>
      <c r="AC1517" s="4">
        <v>780</v>
      </c>
      <c r="AD1517">
        <v>936</v>
      </c>
      <c r="AE1517">
        <v>780</v>
      </c>
      <c r="AF1517">
        <v>1716</v>
      </c>
      <c r="AG1517" s="4">
        <v>1</v>
      </c>
      <c r="AH1517" s="4">
        <v>0</v>
      </c>
      <c r="AI1517">
        <v>2</v>
      </c>
      <c r="AJ1517">
        <v>0</v>
      </c>
      <c r="AK1517">
        <v>6</v>
      </c>
      <c r="AL1517">
        <v>1</v>
      </c>
      <c r="AM1517">
        <v>9</v>
      </c>
      <c r="AN1517">
        <v>0</v>
      </c>
      <c r="AO1517" t="s">
        <v>2995</v>
      </c>
      <c r="AP1517" t="s">
        <v>2995</v>
      </c>
      <c r="AQ1517" s="4"/>
      <c r="AR1517" s="4" t="s">
        <v>2995</v>
      </c>
      <c r="AS1517" s="4">
        <v>0</v>
      </c>
      <c r="AT1517" s="4">
        <v>0</v>
      </c>
      <c r="AU1517" s="4" t="s">
        <v>2995</v>
      </c>
      <c r="AV1517">
        <v>0</v>
      </c>
      <c r="AW1517">
        <v>184</v>
      </c>
      <c r="AX1517">
        <v>0</v>
      </c>
      <c r="AY1517">
        <v>0</v>
      </c>
      <c r="AZ1517">
        <v>0</v>
      </c>
      <c r="BA1517">
        <v>0</v>
      </c>
      <c r="BB1517" t="s">
        <v>2995</v>
      </c>
      <c r="BC1517">
        <v>3</v>
      </c>
      <c r="BD1517">
        <v>2008</v>
      </c>
      <c r="BE1517" t="s">
        <v>2996</v>
      </c>
      <c r="BF1517" t="s">
        <v>2997</v>
      </c>
      <c r="BG1517">
        <v>135900</v>
      </c>
      <c r="BH1517" s="2">
        <v>6</v>
      </c>
      <c r="BI1517" s="2">
        <v>6</v>
      </c>
    </row>
    <row r="1518" spans="1:61" x14ac:dyDescent="0.25">
      <c r="A1518">
        <v>1620</v>
      </c>
      <c r="B1518" t="s">
        <v>1529</v>
      </c>
      <c r="C1518" s="6">
        <v>56</v>
      </c>
      <c r="D1518">
        <v>8872</v>
      </c>
      <c r="E1518" t="s">
        <v>2985</v>
      </c>
      <c r="F1518" t="s">
        <v>3036</v>
      </c>
      <c r="G1518" t="s">
        <v>9</v>
      </c>
      <c r="H1518" t="s">
        <v>3041</v>
      </c>
      <c r="I1518">
        <v>6</v>
      </c>
      <c r="J1518">
        <v>5</v>
      </c>
      <c r="K1518" t="str" cm="1">
        <f t="array" ref="K1518">_xlfn.IFS(AND(I1518&gt;=1, I1518&lt;=2), "Bad", AND(I1518&gt;=3, I1518&lt;=4), "Somewhat Decent", AND(I1518&gt;=5, I1518&lt;=6), "Good", AND(I1518&gt;=7, I1518&lt;=8), "Very Good", AND(I1518&gt;=9, I1518&lt;=10), "Excellent")</f>
        <v>Good</v>
      </c>
      <c r="L1518">
        <f t="shared" si="236"/>
        <v>0</v>
      </c>
      <c r="M1518">
        <f t="shared" si="237"/>
        <v>0</v>
      </c>
      <c r="N1518">
        <f t="shared" si="238"/>
        <v>1</v>
      </c>
      <c r="O1518">
        <f t="shared" si="239"/>
        <v>0</v>
      </c>
      <c r="P1518">
        <f t="shared" si="240"/>
        <v>0</v>
      </c>
      <c r="Q1518" s="10" t="e">
        <f t="shared" ref="Q1518:Q1523" si="247">IF(T1518=0,NA(),2024-U1518)</f>
        <v>#N/A</v>
      </c>
      <c r="R1518">
        <v>1997</v>
      </c>
      <c r="S1518" t="str">
        <f t="shared" si="242"/>
        <v>No</v>
      </c>
      <c r="T1518">
        <f t="shared" si="243"/>
        <v>0</v>
      </c>
      <c r="U1518" s="11">
        <v>1997</v>
      </c>
      <c r="V1518" s="6" t="s">
        <v>2998</v>
      </c>
      <c r="W1518" s="6">
        <v>0</v>
      </c>
      <c r="X1518" s="6" t="s">
        <v>2990</v>
      </c>
      <c r="Y1518" s="6">
        <v>0</v>
      </c>
      <c r="Z1518" s="6" t="s">
        <v>2990</v>
      </c>
      <c r="AA1518" s="6">
        <v>0</v>
      </c>
      <c r="AB1518" s="6">
        <v>384</v>
      </c>
      <c r="AC1518" s="6">
        <v>384</v>
      </c>
      <c r="AD1518">
        <v>754</v>
      </c>
      <c r="AE1518">
        <v>630</v>
      </c>
      <c r="AF1518">
        <v>1384</v>
      </c>
      <c r="AG1518" s="6">
        <v>0</v>
      </c>
      <c r="AH1518" s="6">
        <v>0</v>
      </c>
      <c r="AI1518">
        <v>2</v>
      </c>
      <c r="AJ1518">
        <v>1</v>
      </c>
      <c r="AK1518">
        <v>3</v>
      </c>
      <c r="AL1518">
        <v>1</v>
      </c>
      <c r="AM1518">
        <v>7</v>
      </c>
      <c r="AN1518">
        <v>1</v>
      </c>
      <c r="AO1518" t="s">
        <v>2994</v>
      </c>
      <c r="AP1518" t="s">
        <v>3010</v>
      </c>
      <c r="AQ1518" s="6">
        <v>1997</v>
      </c>
      <c r="AR1518" s="6" t="s">
        <v>2993</v>
      </c>
      <c r="AS1518" s="6">
        <v>2</v>
      </c>
      <c r="AT1518" s="6">
        <v>390</v>
      </c>
      <c r="AU1518" s="6" t="s">
        <v>2994</v>
      </c>
      <c r="AV1518">
        <v>0</v>
      </c>
      <c r="AW1518">
        <v>0</v>
      </c>
      <c r="AX1518">
        <v>0</v>
      </c>
      <c r="AY1518">
        <v>0</v>
      </c>
      <c r="AZ1518">
        <v>0</v>
      </c>
      <c r="BA1518">
        <v>0</v>
      </c>
      <c r="BB1518" t="s">
        <v>2995</v>
      </c>
      <c r="BC1518">
        <v>3</v>
      </c>
      <c r="BD1518">
        <v>2007</v>
      </c>
      <c r="BE1518" t="s">
        <v>2996</v>
      </c>
      <c r="BF1518" t="s">
        <v>2997</v>
      </c>
      <c r="BG1518">
        <v>161500</v>
      </c>
      <c r="BH1518" s="2">
        <v>6</v>
      </c>
      <c r="BI1518" s="2">
        <v>6</v>
      </c>
    </row>
    <row r="1519" spans="1:61" x14ac:dyDescent="0.25">
      <c r="A1519">
        <v>339</v>
      </c>
      <c r="B1519" t="s">
        <v>1530</v>
      </c>
      <c r="C1519" s="6">
        <v>68</v>
      </c>
      <c r="D1519">
        <v>10544</v>
      </c>
      <c r="E1519" t="s">
        <v>2985</v>
      </c>
      <c r="F1519" t="s">
        <v>3050</v>
      </c>
      <c r="G1519" t="s">
        <v>9</v>
      </c>
      <c r="H1519" t="s">
        <v>3028</v>
      </c>
      <c r="I1519">
        <v>5</v>
      </c>
      <c r="J1519">
        <v>5</v>
      </c>
      <c r="K1519" t="str" cm="1">
        <f t="array" ref="K1519">_xlfn.IFS(AND(I1519&gt;=1, I1519&lt;=2), "Bad", AND(I1519&gt;=3, I1519&lt;=4), "Somewhat Decent", AND(I1519&gt;=5, I1519&lt;=6), "Good", AND(I1519&gt;=7, I1519&lt;=8), "Very Good", AND(I1519&gt;=9, I1519&lt;=10), "Excellent")</f>
        <v>Good</v>
      </c>
      <c r="L1519">
        <f t="shared" si="236"/>
        <v>0</v>
      </c>
      <c r="M1519">
        <f t="shared" si="237"/>
        <v>0</v>
      </c>
      <c r="N1519">
        <f t="shared" si="238"/>
        <v>1</v>
      </c>
      <c r="O1519">
        <f t="shared" si="239"/>
        <v>0</v>
      </c>
      <c r="P1519">
        <f t="shared" si="240"/>
        <v>0</v>
      </c>
      <c r="Q1519" s="10" t="e">
        <f t="shared" si="247"/>
        <v>#N/A</v>
      </c>
      <c r="R1519">
        <v>1969</v>
      </c>
      <c r="S1519" t="str">
        <f t="shared" si="242"/>
        <v>No</v>
      </c>
      <c r="T1519">
        <f t="shared" si="243"/>
        <v>0</v>
      </c>
      <c r="U1519" s="11">
        <v>1969</v>
      </c>
      <c r="V1519" s="6" t="s">
        <v>2998</v>
      </c>
      <c r="W1519" s="6">
        <v>0</v>
      </c>
      <c r="X1519" s="6" t="s">
        <v>3011</v>
      </c>
      <c r="Y1519" s="6">
        <v>476</v>
      </c>
      <c r="Z1519" s="6" t="s">
        <v>2990</v>
      </c>
      <c r="AA1519" s="6">
        <v>0</v>
      </c>
      <c r="AB1519" s="6">
        <v>388</v>
      </c>
      <c r="AC1519" s="6">
        <v>864</v>
      </c>
      <c r="AD1519">
        <v>864</v>
      </c>
      <c r="AE1519">
        <v>615</v>
      </c>
      <c r="AF1519">
        <v>1479</v>
      </c>
      <c r="AG1519" s="6">
        <v>0</v>
      </c>
      <c r="AH1519" s="6">
        <v>0</v>
      </c>
      <c r="AI1519">
        <v>2</v>
      </c>
      <c r="AJ1519">
        <v>0</v>
      </c>
      <c r="AK1519">
        <v>5</v>
      </c>
      <c r="AL1519">
        <v>1</v>
      </c>
      <c r="AM1519">
        <v>8</v>
      </c>
      <c r="AN1519">
        <v>0</v>
      </c>
      <c r="AO1519" t="s">
        <v>2995</v>
      </c>
      <c r="AP1519" t="s">
        <v>2992</v>
      </c>
      <c r="AQ1519" s="6">
        <v>1969</v>
      </c>
      <c r="AR1519" s="6" t="s">
        <v>2993</v>
      </c>
      <c r="AS1519" s="6">
        <v>1</v>
      </c>
      <c r="AT1519" s="6">
        <v>275</v>
      </c>
      <c r="AU1519" s="6" t="s">
        <v>2994</v>
      </c>
      <c r="AV1519">
        <v>287</v>
      </c>
      <c r="AW1519">
        <v>0</v>
      </c>
      <c r="AX1519">
        <v>280</v>
      </c>
      <c r="AY1519">
        <v>0</v>
      </c>
      <c r="AZ1519">
        <v>0</v>
      </c>
      <c r="BA1519">
        <v>0</v>
      </c>
      <c r="BB1519" t="s">
        <v>2995</v>
      </c>
      <c r="BC1519">
        <v>4</v>
      </c>
      <c r="BD1519">
        <v>2010</v>
      </c>
      <c r="BE1519" t="s">
        <v>2996</v>
      </c>
      <c r="BF1519" t="s">
        <v>2997</v>
      </c>
      <c r="BG1519">
        <v>161000</v>
      </c>
      <c r="BH1519" s="2">
        <v>8</v>
      </c>
      <c r="BI1519" s="2">
        <v>6</v>
      </c>
    </row>
    <row r="1520" spans="1:61" x14ac:dyDescent="0.25">
      <c r="A1520">
        <v>1024</v>
      </c>
      <c r="B1520" t="s">
        <v>1531</v>
      </c>
      <c r="C1520" s="6">
        <v>90</v>
      </c>
      <c r="D1520">
        <v>13068</v>
      </c>
      <c r="E1520" t="s">
        <v>2985</v>
      </c>
      <c r="F1520" t="s">
        <v>3049</v>
      </c>
      <c r="G1520" t="s">
        <v>9</v>
      </c>
      <c r="H1520" t="s">
        <v>3001</v>
      </c>
      <c r="I1520">
        <v>6</v>
      </c>
      <c r="J1520">
        <v>5</v>
      </c>
      <c r="K1520" t="str" cm="1">
        <f t="array" ref="K1520">_xlfn.IFS(AND(I1520&gt;=1, I1520&lt;=2), "Bad", AND(I1520&gt;=3, I1520&lt;=4), "Somewhat Decent", AND(I1520&gt;=5, I1520&lt;=6), "Good", AND(I1520&gt;=7, I1520&lt;=8), "Very Good", AND(I1520&gt;=9, I1520&lt;=10), "Excellent")</f>
        <v>Good</v>
      </c>
      <c r="L1520">
        <f t="shared" si="236"/>
        <v>0</v>
      </c>
      <c r="M1520">
        <f t="shared" si="237"/>
        <v>0</v>
      </c>
      <c r="N1520">
        <f t="shared" si="238"/>
        <v>1</v>
      </c>
      <c r="O1520">
        <f t="shared" si="239"/>
        <v>0</v>
      </c>
      <c r="P1520">
        <f t="shared" si="240"/>
        <v>0</v>
      </c>
      <c r="Q1520" s="10" t="e">
        <f t="shared" si="247"/>
        <v>#N/A</v>
      </c>
      <c r="R1520">
        <v>1976</v>
      </c>
      <c r="S1520" t="str">
        <f t="shared" si="242"/>
        <v>No</v>
      </c>
      <c r="T1520">
        <f t="shared" si="243"/>
        <v>0</v>
      </c>
      <c r="U1520" s="11">
        <v>1976</v>
      </c>
      <c r="V1520" s="6" t="s">
        <v>2988</v>
      </c>
      <c r="W1520" s="6">
        <v>621</v>
      </c>
      <c r="X1520" s="6" t="s">
        <v>3007</v>
      </c>
      <c r="Y1520" s="6">
        <v>890</v>
      </c>
      <c r="Z1520" s="6" t="s">
        <v>3009</v>
      </c>
      <c r="AA1520" s="6">
        <v>48</v>
      </c>
      <c r="AB1520" s="6">
        <v>273</v>
      </c>
      <c r="AC1520" s="6">
        <v>1211</v>
      </c>
      <c r="AD1520">
        <v>1211</v>
      </c>
      <c r="AE1520">
        <v>0</v>
      </c>
      <c r="AF1520">
        <v>1211</v>
      </c>
      <c r="AG1520" s="6">
        <v>1</v>
      </c>
      <c r="AH1520" s="6">
        <v>0</v>
      </c>
      <c r="AI1520">
        <v>2</v>
      </c>
      <c r="AJ1520">
        <v>0</v>
      </c>
      <c r="AK1520">
        <v>3</v>
      </c>
      <c r="AL1520">
        <v>1</v>
      </c>
      <c r="AM1520">
        <v>6</v>
      </c>
      <c r="AN1520">
        <v>1</v>
      </c>
      <c r="AO1520" t="s">
        <v>3046</v>
      </c>
      <c r="AP1520" t="s">
        <v>2992</v>
      </c>
      <c r="AQ1520" s="6">
        <v>1976</v>
      </c>
      <c r="AR1520" s="6" t="s">
        <v>2993</v>
      </c>
      <c r="AS1520" s="6">
        <v>2</v>
      </c>
      <c r="AT1520" s="6">
        <v>461</v>
      </c>
      <c r="AU1520" s="6" t="s">
        <v>2994</v>
      </c>
      <c r="AV1520">
        <v>0</v>
      </c>
      <c r="AW1520">
        <v>0</v>
      </c>
      <c r="AX1520">
        <v>0</v>
      </c>
      <c r="AY1520">
        <v>174</v>
      </c>
      <c r="AZ1520">
        <v>0</v>
      </c>
      <c r="BA1520">
        <v>0</v>
      </c>
      <c r="BB1520" t="s">
        <v>2995</v>
      </c>
      <c r="BC1520">
        <v>11</v>
      </c>
      <c r="BD1520">
        <v>2008</v>
      </c>
      <c r="BE1520" t="s">
        <v>2996</v>
      </c>
      <c r="BF1520" t="s">
        <v>2997</v>
      </c>
      <c r="BG1520">
        <v>161000</v>
      </c>
      <c r="BH1520" s="2">
        <v>6</v>
      </c>
      <c r="BI1520" s="2">
        <v>8</v>
      </c>
    </row>
    <row r="1521" spans="1:61" x14ac:dyDescent="0.25">
      <c r="A1521">
        <v>1316</v>
      </c>
      <c r="B1521" t="s">
        <v>1532</v>
      </c>
      <c r="C1521" s="6">
        <v>60</v>
      </c>
      <c r="D1521">
        <v>9600</v>
      </c>
      <c r="E1521" t="s">
        <v>2985</v>
      </c>
      <c r="F1521" t="s">
        <v>3013</v>
      </c>
      <c r="G1521" t="s">
        <v>9</v>
      </c>
      <c r="H1521" t="s">
        <v>2987</v>
      </c>
      <c r="I1521">
        <v>7</v>
      </c>
      <c r="J1521">
        <v>9</v>
      </c>
      <c r="K1521" t="str" cm="1">
        <f t="array" ref="K1521">_xlfn.IFS(AND(I1521&gt;=1, I1521&lt;=2), "Bad", AND(I1521&gt;=3, I1521&lt;=4), "Somewhat Decent", AND(I1521&gt;=5, I1521&lt;=6), "Good", AND(I1521&gt;=7, I1521&lt;=8), "Very Good", AND(I1521&gt;=9, I1521&lt;=10), "Excellent")</f>
        <v>Very Good</v>
      </c>
      <c r="L1521">
        <f t="shared" si="236"/>
        <v>0</v>
      </c>
      <c r="M1521">
        <f t="shared" si="237"/>
        <v>0</v>
      </c>
      <c r="N1521">
        <f t="shared" si="238"/>
        <v>0</v>
      </c>
      <c r="O1521">
        <f t="shared" si="239"/>
        <v>1</v>
      </c>
      <c r="P1521">
        <f t="shared" si="240"/>
        <v>0</v>
      </c>
      <c r="Q1521" s="10">
        <f t="shared" si="247"/>
        <v>19</v>
      </c>
      <c r="R1521">
        <v>1928</v>
      </c>
      <c r="S1521" t="str">
        <f t="shared" si="242"/>
        <v>Yes</v>
      </c>
      <c r="T1521">
        <f t="shared" si="243"/>
        <v>1</v>
      </c>
      <c r="U1521" s="11">
        <v>2005</v>
      </c>
      <c r="V1521" s="6" t="s">
        <v>2998</v>
      </c>
      <c r="W1521" s="6">
        <v>0</v>
      </c>
      <c r="X1521" s="6" t="s">
        <v>3009</v>
      </c>
      <c r="Y1521" s="6">
        <v>141</v>
      </c>
      <c r="Z1521" s="6" t="s">
        <v>2990</v>
      </c>
      <c r="AA1521" s="6">
        <v>0</v>
      </c>
      <c r="AB1521" s="6">
        <v>548</v>
      </c>
      <c r="AC1521" s="6">
        <v>689</v>
      </c>
      <c r="AD1521">
        <v>689</v>
      </c>
      <c r="AE1521">
        <v>689</v>
      </c>
      <c r="AF1521">
        <v>1378</v>
      </c>
      <c r="AG1521" s="6">
        <v>0</v>
      </c>
      <c r="AH1521" s="6">
        <v>0</v>
      </c>
      <c r="AI1521">
        <v>2</v>
      </c>
      <c r="AJ1521">
        <v>0</v>
      </c>
      <c r="AK1521">
        <v>3</v>
      </c>
      <c r="AL1521">
        <v>1</v>
      </c>
      <c r="AM1521">
        <v>7</v>
      </c>
      <c r="AN1521">
        <v>1</v>
      </c>
      <c r="AO1521" t="s">
        <v>3003</v>
      </c>
      <c r="AP1521" t="s">
        <v>3015</v>
      </c>
      <c r="AQ1521" s="6">
        <v>1928</v>
      </c>
      <c r="AR1521" s="6" t="s">
        <v>2990</v>
      </c>
      <c r="AS1521" s="6">
        <v>2</v>
      </c>
      <c r="AT1521" s="6">
        <v>360</v>
      </c>
      <c r="AU1521" s="6" t="s">
        <v>2994</v>
      </c>
      <c r="AV1521">
        <v>0</v>
      </c>
      <c r="AW1521">
        <v>0</v>
      </c>
      <c r="AX1521">
        <v>116</v>
      </c>
      <c r="AY1521">
        <v>0</v>
      </c>
      <c r="AZ1521">
        <v>0</v>
      </c>
      <c r="BA1521">
        <v>0</v>
      </c>
      <c r="BB1521" t="s">
        <v>2995</v>
      </c>
      <c r="BC1521">
        <v>10</v>
      </c>
      <c r="BD1521">
        <v>2008</v>
      </c>
      <c r="BE1521" t="s">
        <v>2996</v>
      </c>
      <c r="BF1521" t="s">
        <v>2997</v>
      </c>
      <c r="BG1521">
        <v>161000</v>
      </c>
      <c r="BH1521" s="2">
        <v>6</v>
      </c>
      <c r="BI1521" s="2">
        <v>6</v>
      </c>
    </row>
    <row r="1522" spans="1:61" x14ac:dyDescent="0.25">
      <c r="A1522">
        <v>1358</v>
      </c>
      <c r="B1522" t="s">
        <v>1533</v>
      </c>
      <c r="C1522" s="6">
        <v>69.22</v>
      </c>
      <c r="D1522">
        <v>5100</v>
      </c>
      <c r="E1522" t="s">
        <v>2985</v>
      </c>
      <c r="F1522" t="s">
        <v>3013</v>
      </c>
      <c r="G1522" t="s">
        <v>9</v>
      </c>
      <c r="H1522" t="s">
        <v>2987</v>
      </c>
      <c r="I1522">
        <v>8</v>
      </c>
      <c r="J1522">
        <v>7</v>
      </c>
      <c r="K1522" t="str" cm="1">
        <f t="array" ref="K1522">_xlfn.IFS(AND(I1522&gt;=1, I1522&lt;=2), "Bad", AND(I1522&gt;=3, I1522&lt;=4), "Somewhat Decent", AND(I1522&gt;=5, I1522&lt;=6), "Good", AND(I1522&gt;=7, I1522&lt;=8), "Very Good", AND(I1522&gt;=9, I1522&lt;=10), "Excellent")</f>
        <v>Very Good</v>
      </c>
      <c r="L1522">
        <f t="shared" si="236"/>
        <v>0</v>
      </c>
      <c r="M1522">
        <f t="shared" si="237"/>
        <v>0</v>
      </c>
      <c r="N1522">
        <f t="shared" si="238"/>
        <v>0</v>
      </c>
      <c r="O1522">
        <f t="shared" si="239"/>
        <v>1</v>
      </c>
      <c r="P1522">
        <f t="shared" si="240"/>
        <v>0</v>
      </c>
      <c r="Q1522" s="10">
        <f t="shared" si="247"/>
        <v>28</v>
      </c>
      <c r="R1522">
        <v>1925</v>
      </c>
      <c r="S1522" t="str">
        <f t="shared" si="242"/>
        <v>Yes</v>
      </c>
      <c r="T1522">
        <f t="shared" si="243"/>
        <v>1</v>
      </c>
      <c r="U1522" s="11">
        <v>1996</v>
      </c>
      <c r="V1522" s="6" t="s">
        <v>2998</v>
      </c>
      <c r="W1522" s="6">
        <v>0</v>
      </c>
      <c r="X1522" s="6" t="s">
        <v>2990</v>
      </c>
      <c r="Y1522" s="6">
        <v>0</v>
      </c>
      <c r="Z1522" s="6" t="s">
        <v>2990</v>
      </c>
      <c r="AA1522" s="6">
        <v>0</v>
      </c>
      <c r="AB1522" s="6">
        <v>588</v>
      </c>
      <c r="AC1522" s="6">
        <v>588</v>
      </c>
      <c r="AD1522">
        <v>833</v>
      </c>
      <c r="AE1522">
        <v>833</v>
      </c>
      <c r="AF1522">
        <v>1666</v>
      </c>
      <c r="AG1522" s="6">
        <v>0</v>
      </c>
      <c r="AH1522" s="6">
        <v>0</v>
      </c>
      <c r="AI1522">
        <v>1</v>
      </c>
      <c r="AJ1522">
        <v>0</v>
      </c>
      <c r="AK1522">
        <v>3</v>
      </c>
      <c r="AL1522">
        <v>1</v>
      </c>
      <c r="AM1522">
        <v>7</v>
      </c>
      <c r="AN1522">
        <v>1</v>
      </c>
      <c r="AO1522" t="s">
        <v>3003</v>
      </c>
      <c r="AP1522" t="s">
        <v>3015</v>
      </c>
      <c r="AQ1522" s="6">
        <v>1925</v>
      </c>
      <c r="AR1522" s="6" t="s">
        <v>2990</v>
      </c>
      <c r="AS1522" s="6">
        <v>1</v>
      </c>
      <c r="AT1522" s="6">
        <v>228</v>
      </c>
      <c r="AU1522" s="6" t="s">
        <v>2994</v>
      </c>
      <c r="AV1522">
        <v>192</v>
      </c>
      <c r="AW1522">
        <v>63</v>
      </c>
      <c r="AX1522">
        <v>0</v>
      </c>
      <c r="AY1522">
        <v>0</v>
      </c>
      <c r="AZ1522">
        <v>0</v>
      </c>
      <c r="BA1522">
        <v>0</v>
      </c>
      <c r="BB1522" t="s">
        <v>2995</v>
      </c>
      <c r="BC1522">
        <v>6</v>
      </c>
      <c r="BD1522">
        <v>2008</v>
      </c>
      <c r="BE1522" t="s">
        <v>2996</v>
      </c>
      <c r="BF1522" t="s">
        <v>2997</v>
      </c>
      <c r="BG1522">
        <v>161000</v>
      </c>
      <c r="BH1522" s="2">
        <v>6</v>
      </c>
      <c r="BI1522" s="2">
        <v>6</v>
      </c>
    </row>
    <row r="1523" spans="1:61" x14ac:dyDescent="0.25">
      <c r="A1523">
        <v>1892</v>
      </c>
      <c r="B1523" t="s">
        <v>1534</v>
      </c>
      <c r="C1523" s="6">
        <v>80</v>
      </c>
      <c r="D1523">
        <v>9200</v>
      </c>
      <c r="E1523" t="s">
        <v>2985</v>
      </c>
      <c r="F1523" t="s">
        <v>3016</v>
      </c>
      <c r="G1523" t="s">
        <v>9</v>
      </c>
      <c r="H1523" t="s">
        <v>3041</v>
      </c>
      <c r="I1523">
        <v>6</v>
      </c>
      <c r="J1523">
        <v>5</v>
      </c>
      <c r="K1523" t="str" cm="1">
        <f t="array" ref="K1523">_xlfn.IFS(AND(I1523&gt;=1, I1523&lt;=2), "Bad", AND(I1523&gt;=3, I1523&lt;=4), "Somewhat Decent", AND(I1523&gt;=5, I1523&lt;=6), "Good", AND(I1523&gt;=7, I1523&lt;=8), "Very Good", AND(I1523&gt;=9, I1523&lt;=10), "Excellent")</f>
        <v>Good</v>
      </c>
      <c r="L1523">
        <f t="shared" si="236"/>
        <v>0</v>
      </c>
      <c r="M1523">
        <f t="shared" si="237"/>
        <v>0</v>
      </c>
      <c r="N1523">
        <f t="shared" si="238"/>
        <v>1</v>
      </c>
      <c r="O1523">
        <f t="shared" si="239"/>
        <v>0</v>
      </c>
      <c r="P1523">
        <f t="shared" si="240"/>
        <v>0</v>
      </c>
      <c r="Q1523" s="10" t="e">
        <f t="shared" si="247"/>
        <v>#N/A</v>
      </c>
      <c r="R1523">
        <v>1965</v>
      </c>
      <c r="S1523" t="str">
        <f t="shared" si="242"/>
        <v>No</v>
      </c>
      <c r="T1523">
        <f t="shared" si="243"/>
        <v>0</v>
      </c>
      <c r="U1523" s="11">
        <v>1965</v>
      </c>
      <c r="V1523" s="6" t="s">
        <v>2988</v>
      </c>
      <c r="W1523" s="6">
        <v>98</v>
      </c>
      <c r="X1523" s="6" t="s">
        <v>2989</v>
      </c>
      <c r="Y1523" s="6">
        <v>494</v>
      </c>
      <c r="Z1523" s="6" t="s">
        <v>2990</v>
      </c>
      <c r="AA1523" s="6">
        <v>0</v>
      </c>
      <c r="AB1523" s="6">
        <v>548</v>
      </c>
      <c r="AC1523" s="6">
        <v>1042</v>
      </c>
      <c r="AD1523">
        <v>1042</v>
      </c>
      <c r="AE1523">
        <v>0</v>
      </c>
      <c r="AF1523">
        <v>1042</v>
      </c>
      <c r="AG1523" s="6">
        <v>0</v>
      </c>
      <c r="AH1523" s="6">
        <v>0</v>
      </c>
      <c r="AI1523">
        <v>2</v>
      </c>
      <c r="AJ1523">
        <v>0</v>
      </c>
      <c r="AK1523">
        <v>3</v>
      </c>
      <c r="AL1523">
        <v>1</v>
      </c>
      <c r="AM1523">
        <v>5</v>
      </c>
      <c r="AN1523">
        <v>0</v>
      </c>
      <c r="AO1523" t="s">
        <v>2995</v>
      </c>
      <c r="AP1523" t="s">
        <v>2992</v>
      </c>
      <c r="AQ1523" s="6">
        <v>1965</v>
      </c>
      <c r="AR1523" s="6" t="s">
        <v>3008</v>
      </c>
      <c r="AS1523" s="6">
        <v>2</v>
      </c>
      <c r="AT1523" s="6">
        <v>440</v>
      </c>
      <c r="AU1523" s="6" t="s">
        <v>2994</v>
      </c>
      <c r="AV1523">
        <v>192</v>
      </c>
      <c r="AW1523">
        <v>0</v>
      </c>
      <c r="AX1523">
        <v>0</v>
      </c>
      <c r="AY1523">
        <v>0</v>
      </c>
      <c r="AZ1523">
        <v>0</v>
      </c>
      <c r="BA1523">
        <v>0</v>
      </c>
      <c r="BB1523" t="s">
        <v>2995</v>
      </c>
      <c r="BC1523">
        <v>5</v>
      </c>
      <c r="BD1523">
        <v>2007</v>
      </c>
      <c r="BE1523" t="s">
        <v>2996</v>
      </c>
      <c r="BF1523" t="s">
        <v>2997</v>
      </c>
      <c r="BG1523">
        <v>161000</v>
      </c>
      <c r="BH1523" s="2">
        <v>6</v>
      </c>
      <c r="BI1523" s="2">
        <v>6</v>
      </c>
    </row>
    <row r="1524" spans="1:61" hidden="1" x14ac:dyDescent="0.25">
      <c r="A1524">
        <v>1523</v>
      </c>
      <c r="B1524" t="s">
        <v>1535</v>
      </c>
      <c r="C1524" s="4">
        <v>64</v>
      </c>
      <c r="D1524">
        <v>7804</v>
      </c>
      <c r="E1524" t="s">
        <v>2985</v>
      </c>
      <c r="F1524" t="s">
        <v>3047</v>
      </c>
      <c r="G1524" t="s">
        <v>95</v>
      </c>
      <c r="H1524" t="s">
        <v>3027</v>
      </c>
      <c r="I1524">
        <v>6</v>
      </c>
      <c r="J1524">
        <v>7</v>
      </c>
      <c r="K1524" t="str" cm="1">
        <f t="array" ref="K1524">_xlfn.IFS(AND(I1524&gt;=1, I1524&lt;=2), "Bad", AND(I1524&gt;=3, I1524&lt;=4), "Somewhat Decent", AND(I1524&gt;=5, I1524&lt;=6), "Good", AND(I1524&gt;=7, I1524&lt;=8), "Very Good", AND(I1524&gt;=9, I1524&lt;=10), "Excellent")</f>
        <v>Good</v>
      </c>
      <c r="L1524">
        <f t="shared" si="236"/>
        <v>0</v>
      </c>
      <c r="M1524">
        <f t="shared" si="237"/>
        <v>0</v>
      </c>
      <c r="N1524">
        <f t="shared" si="238"/>
        <v>1</v>
      </c>
      <c r="O1524">
        <f t="shared" si="239"/>
        <v>0</v>
      </c>
      <c r="P1524">
        <f t="shared" si="240"/>
        <v>0</v>
      </c>
      <c r="Q1524" s="10">
        <f>U1524-R1524</f>
        <v>20</v>
      </c>
      <c r="R1524">
        <v>1930</v>
      </c>
      <c r="S1524" t="str">
        <f t="shared" si="242"/>
        <v>Yes</v>
      </c>
      <c r="T1524">
        <f t="shared" si="243"/>
        <v>1</v>
      </c>
      <c r="U1524">
        <v>1950</v>
      </c>
      <c r="V1524" s="4" t="s">
        <v>2998</v>
      </c>
      <c r="W1524" s="4">
        <v>0</v>
      </c>
      <c r="X1524" s="4" t="s">
        <v>3007</v>
      </c>
      <c r="Y1524" s="4">
        <v>281</v>
      </c>
      <c r="Z1524" s="4" t="s">
        <v>3009</v>
      </c>
      <c r="AA1524" s="4">
        <v>679</v>
      </c>
      <c r="AB1524" s="4">
        <v>0</v>
      </c>
      <c r="AC1524" s="4">
        <v>960</v>
      </c>
      <c r="AD1524">
        <v>960</v>
      </c>
      <c r="AE1524">
        <v>960</v>
      </c>
      <c r="AF1524">
        <v>1920</v>
      </c>
      <c r="AG1524" s="4">
        <v>2</v>
      </c>
      <c r="AH1524" s="4">
        <v>0</v>
      </c>
      <c r="AI1524">
        <v>2</v>
      </c>
      <c r="AJ1524">
        <v>2</v>
      </c>
      <c r="AK1524">
        <v>4</v>
      </c>
      <c r="AL1524">
        <v>2</v>
      </c>
      <c r="AM1524">
        <v>10</v>
      </c>
      <c r="AN1524">
        <v>2</v>
      </c>
      <c r="AO1524" t="s">
        <v>3003</v>
      </c>
      <c r="AP1524" t="s">
        <v>3015</v>
      </c>
      <c r="AQ1524" s="4">
        <v>1930</v>
      </c>
      <c r="AR1524" s="4" t="s">
        <v>2990</v>
      </c>
      <c r="AS1524" s="4">
        <v>2</v>
      </c>
      <c r="AT1524" s="4">
        <v>480</v>
      </c>
      <c r="AU1524" s="4" t="s">
        <v>2994</v>
      </c>
      <c r="AV1524">
        <v>248</v>
      </c>
      <c r="AW1524">
        <v>0</v>
      </c>
      <c r="AX1524">
        <v>121</v>
      </c>
      <c r="AY1524">
        <v>0</v>
      </c>
      <c r="AZ1524">
        <v>0</v>
      </c>
      <c r="BA1524">
        <v>0</v>
      </c>
      <c r="BB1524" t="s">
        <v>2995</v>
      </c>
      <c r="BC1524">
        <v>7</v>
      </c>
      <c r="BD1524">
        <v>2008</v>
      </c>
      <c r="BE1524" t="s">
        <v>2996</v>
      </c>
      <c r="BF1524" t="s">
        <v>2999</v>
      </c>
      <c r="BG1524">
        <v>161900</v>
      </c>
      <c r="BH1524" s="2">
        <v>6</v>
      </c>
      <c r="BI1524" s="2">
        <v>6</v>
      </c>
    </row>
    <row r="1525" spans="1:61" x14ac:dyDescent="0.25">
      <c r="A1525">
        <v>2037</v>
      </c>
      <c r="B1525" t="s">
        <v>1536</v>
      </c>
      <c r="C1525" s="6">
        <v>60</v>
      </c>
      <c r="D1525">
        <v>10320</v>
      </c>
      <c r="E1525" t="s">
        <v>2985</v>
      </c>
      <c r="F1525" t="s">
        <v>3044</v>
      </c>
      <c r="G1525" t="s">
        <v>9</v>
      </c>
      <c r="H1525" t="s">
        <v>3028</v>
      </c>
      <c r="I1525">
        <v>6</v>
      </c>
      <c r="J1525">
        <v>5</v>
      </c>
      <c r="K1525" t="str" cm="1">
        <f t="array" ref="K1525">_xlfn.IFS(AND(I1525&gt;=1, I1525&lt;=2), "Bad", AND(I1525&gt;=3, I1525&lt;=4), "Somewhat Decent", AND(I1525&gt;=5, I1525&lt;=6), "Good", AND(I1525&gt;=7, I1525&lt;=8), "Very Good", AND(I1525&gt;=9, I1525&lt;=10), "Excellent")</f>
        <v>Good</v>
      </c>
      <c r="L1525">
        <f t="shared" si="236"/>
        <v>0</v>
      </c>
      <c r="M1525">
        <f t="shared" si="237"/>
        <v>0</v>
      </c>
      <c r="N1525">
        <f t="shared" si="238"/>
        <v>1</v>
      </c>
      <c r="O1525">
        <f t="shared" si="239"/>
        <v>0</v>
      </c>
      <c r="P1525">
        <f t="shared" si="240"/>
        <v>0</v>
      </c>
      <c r="Q1525" s="10">
        <f t="shared" ref="Q1525:Q1543" si="248">IF(T1525=0,NA(),2024-U1525)</f>
        <v>74</v>
      </c>
      <c r="R1525">
        <v>1915</v>
      </c>
      <c r="S1525" t="str">
        <f t="shared" si="242"/>
        <v>Yes</v>
      </c>
      <c r="T1525">
        <f t="shared" si="243"/>
        <v>1</v>
      </c>
      <c r="U1525" s="11">
        <v>1950</v>
      </c>
      <c r="V1525" s="6" t="s">
        <v>2998</v>
      </c>
      <c r="W1525" s="6">
        <v>0</v>
      </c>
      <c r="X1525" s="6" t="s">
        <v>3030</v>
      </c>
      <c r="Y1525" s="6">
        <v>375</v>
      </c>
      <c r="Z1525" s="6" t="s">
        <v>2990</v>
      </c>
      <c r="AA1525" s="6">
        <v>0</v>
      </c>
      <c r="AB1525" s="6">
        <v>763</v>
      </c>
      <c r="AC1525" s="6">
        <v>1138</v>
      </c>
      <c r="AD1525">
        <v>1138</v>
      </c>
      <c r="AE1525">
        <v>1042</v>
      </c>
      <c r="AF1525">
        <v>2180</v>
      </c>
      <c r="AG1525" s="6">
        <v>0</v>
      </c>
      <c r="AH1525" s="6">
        <v>0</v>
      </c>
      <c r="AI1525">
        <v>1</v>
      </c>
      <c r="AJ1525">
        <v>1</v>
      </c>
      <c r="AK1525">
        <v>3</v>
      </c>
      <c r="AL1525">
        <v>1</v>
      </c>
      <c r="AM1525">
        <v>7</v>
      </c>
      <c r="AN1525">
        <v>1</v>
      </c>
      <c r="AO1525" t="s">
        <v>3003</v>
      </c>
      <c r="AP1525" t="s">
        <v>3015</v>
      </c>
      <c r="AQ1525" s="6">
        <v>2006</v>
      </c>
      <c r="AR1525" s="6" t="s">
        <v>2990</v>
      </c>
      <c r="AS1525" s="6">
        <v>2</v>
      </c>
      <c r="AT1525" s="6">
        <v>720</v>
      </c>
      <c r="AU1525" s="6" t="s">
        <v>2994</v>
      </c>
      <c r="AV1525">
        <v>0</v>
      </c>
      <c r="AW1525">
        <v>0</v>
      </c>
      <c r="AX1525">
        <v>170</v>
      </c>
      <c r="AY1525">
        <v>0</v>
      </c>
      <c r="AZ1525">
        <v>0</v>
      </c>
      <c r="BA1525">
        <v>0</v>
      </c>
      <c r="BB1525" t="s">
        <v>2995</v>
      </c>
      <c r="BC1525">
        <v>5</v>
      </c>
      <c r="BD1525">
        <v>2007</v>
      </c>
      <c r="BE1525" t="s">
        <v>2996</v>
      </c>
      <c r="BF1525" t="s">
        <v>2997</v>
      </c>
      <c r="BG1525">
        <v>161000</v>
      </c>
      <c r="BH1525" s="2">
        <v>6</v>
      </c>
      <c r="BI1525" s="2">
        <v>6</v>
      </c>
    </row>
    <row r="1526" spans="1:61" x14ac:dyDescent="0.25">
      <c r="A1526">
        <v>2559</v>
      </c>
      <c r="B1526" t="s">
        <v>1537</v>
      </c>
      <c r="C1526" s="6">
        <v>80</v>
      </c>
      <c r="D1526">
        <v>9600</v>
      </c>
      <c r="E1526" t="s">
        <v>2985</v>
      </c>
      <c r="F1526" t="s">
        <v>3016</v>
      </c>
      <c r="G1526" t="s">
        <v>9</v>
      </c>
      <c r="H1526" t="s">
        <v>3001</v>
      </c>
      <c r="I1526">
        <v>5</v>
      </c>
      <c r="J1526">
        <v>6</v>
      </c>
      <c r="K1526" t="str" cm="1">
        <f t="array" ref="K1526">_xlfn.IFS(AND(I1526&gt;=1, I1526&lt;=2), "Bad", AND(I1526&gt;=3, I1526&lt;=4), "Somewhat Decent", AND(I1526&gt;=5, I1526&lt;=6), "Good", AND(I1526&gt;=7, I1526&lt;=8), "Very Good", AND(I1526&gt;=9, I1526&lt;=10), "Excellent")</f>
        <v>Good</v>
      </c>
      <c r="L1526">
        <f t="shared" si="236"/>
        <v>0</v>
      </c>
      <c r="M1526">
        <f t="shared" si="237"/>
        <v>0</v>
      </c>
      <c r="N1526">
        <f t="shared" si="238"/>
        <v>1</v>
      </c>
      <c r="O1526">
        <f t="shared" si="239"/>
        <v>0</v>
      </c>
      <c r="P1526">
        <f t="shared" si="240"/>
        <v>0</v>
      </c>
      <c r="Q1526" s="10">
        <f t="shared" si="248"/>
        <v>34</v>
      </c>
      <c r="R1526">
        <v>1961</v>
      </c>
      <c r="S1526" t="str">
        <f t="shared" si="242"/>
        <v>Yes</v>
      </c>
      <c r="T1526">
        <f t="shared" si="243"/>
        <v>1</v>
      </c>
      <c r="U1526" s="11">
        <v>1990</v>
      </c>
      <c r="V1526" s="6" t="s">
        <v>2998</v>
      </c>
      <c r="W1526" s="6">
        <v>0</v>
      </c>
      <c r="X1526" s="6" t="s">
        <v>3011</v>
      </c>
      <c r="Y1526" s="6">
        <v>915</v>
      </c>
      <c r="Z1526" s="6" t="s">
        <v>2990</v>
      </c>
      <c r="AA1526" s="6">
        <v>0</v>
      </c>
      <c r="AB1526" s="6">
        <v>336</v>
      </c>
      <c r="AC1526" s="6">
        <v>1251</v>
      </c>
      <c r="AD1526">
        <v>1433</v>
      </c>
      <c r="AE1526">
        <v>0</v>
      </c>
      <c r="AF1526">
        <v>1433</v>
      </c>
      <c r="AG1526" s="6">
        <v>1</v>
      </c>
      <c r="AH1526" s="6">
        <v>0</v>
      </c>
      <c r="AI1526">
        <v>1</v>
      </c>
      <c r="AJ1526">
        <v>0</v>
      </c>
      <c r="AK1526">
        <v>3</v>
      </c>
      <c r="AL1526">
        <v>1</v>
      </c>
      <c r="AM1526">
        <v>7</v>
      </c>
      <c r="AN1526">
        <v>1</v>
      </c>
      <c r="AO1526" t="s">
        <v>3003</v>
      </c>
      <c r="AP1526" t="s">
        <v>2992</v>
      </c>
      <c r="AQ1526" s="6">
        <v>1961</v>
      </c>
      <c r="AR1526" s="6" t="s">
        <v>2990</v>
      </c>
      <c r="AS1526" s="6">
        <v>2</v>
      </c>
      <c r="AT1526" s="6">
        <v>441</v>
      </c>
      <c r="AU1526" s="6" t="s">
        <v>2994</v>
      </c>
      <c r="AV1526">
        <v>144</v>
      </c>
      <c r="AW1526">
        <v>0</v>
      </c>
      <c r="AX1526">
        <v>205</v>
      </c>
      <c r="AY1526">
        <v>0</v>
      </c>
      <c r="AZ1526">
        <v>0</v>
      </c>
      <c r="BA1526">
        <v>0</v>
      </c>
      <c r="BB1526" t="s">
        <v>2995</v>
      </c>
      <c r="BC1526">
        <v>6</v>
      </c>
      <c r="BD1526">
        <v>2006</v>
      </c>
      <c r="BE1526" t="s">
        <v>2996</v>
      </c>
      <c r="BF1526" t="s">
        <v>2997</v>
      </c>
      <c r="BG1526">
        <v>161000</v>
      </c>
      <c r="BH1526" s="2">
        <v>6</v>
      </c>
      <c r="BI1526" s="2">
        <v>6</v>
      </c>
    </row>
    <row r="1527" spans="1:61" x14ac:dyDescent="0.25">
      <c r="A1527">
        <v>1496</v>
      </c>
      <c r="B1527" t="s">
        <v>1538</v>
      </c>
      <c r="C1527" s="6">
        <v>72</v>
      </c>
      <c r="D1527">
        <v>7200</v>
      </c>
      <c r="E1527" t="s">
        <v>2985</v>
      </c>
      <c r="F1527" t="s">
        <v>3026</v>
      </c>
      <c r="G1527" t="s">
        <v>9</v>
      </c>
      <c r="H1527" t="s">
        <v>2987</v>
      </c>
      <c r="I1527">
        <v>6</v>
      </c>
      <c r="J1527">
        <v>7</v>
      </c>
      <c r="K1527" t="str" cm="1">
        <f t="array" ref="K1527">_xlfn.IFS(AND(I1527&gt;=1, I1527&lt;=2), "Bad", AND(I1527&gt;=3, I1527&lt;=4), "Somewhat Decent", AND(I1527&gt;=5, I1527&lt;=6), "Good", AND(I1527&gt;=7, I1527&lt;=8), "Very Good", AND(I1527&gt;=9, I1527&lt;=10), "Excellent")</f>
        <v>Good</v>
      </c>
      <c r="L1527">
        <f t="shared" si="236"/>
        <v>0</v>
      </c>
      <c r="M1527">
        <f t="shared" si="237"/>
        <v>0</v>
      </c>
      <c r="N1527">
        <f t="shared" si="238"/>
        <v>1</v>
      </c>
      <c r="O1527">
        <f t="shared" si="239"/>
        <v>0</v>
      </c>
      <c r="P1527">
        <f t="shared" si="240"/>
        <v>0</v>
      </c>
      <c r="Q1527" s="10">
        <f t="shared" si="248"/>
        <v>23</v>
      </c>
      <c r="R1527">
        <v>1976</v>
      </c>
      <c r="S1527" t="str">
        <f t="shared" si="242"/>
        <v>Yes</v>
      </c>
      <c r="T1527">
        <f t="shared" si="243"/>
        <v>1</v>
      </c>
      <c r="U1527" s="11">
        <v>2001</v>
      </c>
      <c r="V1527" s="6" t="s">
        <v>2998</v>
      </c>
      <c r="W1527" s="6">
        <v>0</v>
      </c>
      <c r="X1527" s="6" t="s">
        <v>3007</v>
      </c>
      <c r="Y1527" s="6">
        <v>288</v>
      </c>
      <c r="Z1527" s="6" t="s">
        <v>2990</v>
      </c>
      <c r="AA1527" s="6">
        <v>0</v>
      </c>
      <c r="AB1527" s="6">
        <v>396</v>
      </c>
      <c r="AC1527" s="6">
        <v>684</v>
      </c>
      <c r="AD1527">
        <v>684</v>
      </c>
      <c r="AE1527">
        <v>714</v>
      </c>
      <c r="AF1527">
        <v>1398</v>
      </c>
      <c r="AG1527" s="6">
        <v>0</v>
      </c>
      <c r="AH1527" s="6">
        <v>0</v>
      </c>
      <c r="AI1527">
        <v>1</v>
      </c>
      <c r="AJ1527">
        <v>1</v>
      </c>
      <c r="AK1527">
        <v>3</v>
      </c>
      <c r="AL1527">
        <v>1</v>
      </c>
      <c r="AM1527">
        <v>6</v>
      </c>
      <c r="AN1527">
        <v>1</v>
      </c>
      <c r="AO1527" t="s">
        <v>2994</v>
      </c>
      <c r="AP1527" t="s">
        <v>2992</v>
      </c>
      <c r="AQ1527" s="6">
        <v>1976</v>
      </c>
      <c r="AR1527" s="6" t="s">
        <v>2993</v>
      </c>
      <c r="AS1527" s="6">
        <v>2</v>
      </c>
      <c r="AT1527" s="6">
        <v>440</v>
      </c>
      <c r="AU1527" s="6" t="s">
        <v>2994</v>
      </c>
      <c r="AV1527">
        <v>0</v>
      </c>
      <c r="AW1527">
        <v>0</v>
      </c>
      <c r="AX1527">
        <v>0</v>
      </c>
      <c r="AY1527">
        <v>0</v>
      </c>
      <c r="AZ1527">
        <v>0</v>
      </c>
      <c r="BA1527">
        <v>0</v>
      </c>
      <c r="BB1527" t="s">
        <v>2995</v>
      </c>
      <c r="BC1527">
        <v>2</v>
      </c>
      <c r="BD1527">
        <v>2008</v>
      </c>
      <c r="BE1527" t="s">
        <v>2996</v>
      </c>
      <c r="BF1527" t="s">
        <v>2997</v>
      </c>
      <c r="BG1527">
        <v>160500</v>
      </c>
      <c r="BH1527" s="2">
        <v>6</v>
      </c>
      <c r="BI1527" s="2">
        <v>6</v>
      </c>
    </row>
    <row r="1528" spans="1:61" x14ac:dyDescent="0.25">
      <c r="A1528">
        <v>2717</v>
      </c>
      <c r="B1528" t="s">
        <v>1539</v>
      </c>
      <c r="C1528" s="6">
        <v>69.22</v>
      </c>
      <c r="D1528">
        <v>7176</v>
      </c>
      <c r="E1528" t="s">
        <v>2985</v>
      </c>
      <c r="F1528" t="s">
        <v>3031</v>
      </c>
      <c r="G1528" t="s">
        <v>9</v>
      </c>
      <c r="H1528" t="s">
        <v>3041</v>
      </c>
      <c r="I1528">
        <v>6</v>
      </c>
      <c r="J1528">
        <v>6</v>
      </c>
      <c r="K1528" t="str" cm="1">
        <f t="array" ref="K1528">_xlfn.IFS(AND(I1528&gt;=1, I1528&lt;=2), "Bad", AND(I1528&gt;=3, I1528&lt;=4), "Somewhat Decent", AND(I1528&gt;=5, I1528&lt;=6), "Good", AND(I1528&gt;=7, I1528&lt;=8), "Very Good", AND(I1528&gt;=9, I1528&lt;=10), "Excellent")</f>
        <v>Good</v>
      </c>
      <c r="L1528">
        <f t="shared" si="236"/>
        <v>0</v>
      </c>
      <c r="M1528">
        <f t="shared" si="237"/>
        <v>0</v>
      </c>
      <c r="N1528">
        <f t="shared" si="238"/>
        <v>1</v>
      </c>
      <c r="O1528">
        <f t="shared" si="239"/>
        <v>0</v>
      </c>
      <c r="P1528">
        <f t="shared" si="240"/>
        <v>0</v>
      </c>
      <c r="Q1528" s="10" t="e">
        <f t="shared" si="248"/>
        <v>#N/A</v>
      </c>
      <c r="R1528">
        <v>1978</v>
      </c>
      <c r="S1528" t="str">
        <f t="shared" si="242"/>
        <v>No</v>
      </c>
      <c r="T1528">
        <f t="shared" si="243"/>
        <v>0</v>
      </c>
      <c r="U1528" s="11">
        <v>1978</v>
      </c>
      <c r="V1528" s="6" t="s">
        <v>2988</v>
      </c>
      <c r="W1528" s="6">
        <v>200</v>
      </c>
      <c r="X1528" s="6" t="s">
        <v>2989</v>
      </c>
      <c r="Y1528" s="6">
        <v>794</v>
      </c>
      <c r="Z1528" s="6" t="s">
        <v>2990</v>
      </c>
      <c r="AA1528" s="6">
        <v>0</v>
      </c>
      <c r="AB1528" s="6">
        <v>166</v>
      </c>
      <c r="AC1528" s="6">
        <v>960</v>
      </c>
      <c r="AD1528">
        <v>1040</v>
      </c>
      <c r="AE1528">
        <v>0</v>
      </c>
      <c r="AF1528">
        <v>1040</v>
      </c>
      <c r="AG1528" s="6">
        <v>1</v>
      </c>
      <c r="AH1528" s="6">
        <v>0</v>
      </c>
      <c r="AI1528">
        <v>1</v>
      </c>
      <c r="AJ1528">
        <v>0</v>
      </c>
      <c r="AK1528">
        <v>3</v>
      </c>
      <c r="AL1528">
        <v>1</v>
      </c>
      <c r="AM1528">
        <v>6</v>
      </c>
      <c r="AN1528">
        <v>1</v>
      </c>
      <c r="AO1528" t="s">
        <v>3017</v>
      </c>
      <c r="AP1528" t="s">
        <v>3015</v>
      </c>
      <c r="AQ1528" s="6">
        <v>1979</v>
      </c>
      <c r="AR1528" s="6" t="s">
        <v>2990</v>
      </c>
      <c r="AS1528" s="6">
        <v>2</v>
      </c>
      <c r="AT1528" s="6">
        <v>616</v>
      </c>
      <c r="AU1528" s="6" t="s">
        <v>2994</v>
      </c>
      <c r="AV1528">
        <v>131</v>
      </c>
      <c r="AW1528">
        <v>0</v>
      </c>
      <c r="AX1528">
        <v>0</v>
      </c>
      <c r="AY1528">
        <v>0</v>
      </c>
      <c r="AZ1528">
        <v>180</v>
      </c>
      <c r="BA1528">
        <v>0</v>
      </c>
      <c r="BB1528" t="s">
        <v>2995</v>
      </c>
      <c r="BC1528">
        <v>7</v>
      </c>
      <c r="BD1528">
        <v>2006</v>
      </c>
      <c r="BE1528" t="s">
        <v>2996</v>
      </c>
      <c r="BF1528" t="s">
        <v>2997</v>
      </c>
      <c r="BG1528">
        <v>160500</v>
      </c>
      <c r="BH1528" s="2">
        <v>6</v>
      </c>
      <c r="BI1528" s="2">
        <v>6</v>
      </c>
    </row>
    <row r="1529" spans="1:61" x14ac:dyDescent="0.25">
      <c r="A1529">
        <v>166</v>
      </c>
      <c r="B1529" t="s">
        <v>1540</v>
      </c>
      <c r="C1529" s="6">
        <v>87</v>
      </c>
      <c r="D1529">
        <v>10000</v>
      </c>
      <c r="E1529" t="s">
        <v>2985</v>
      </c>
      <c r="F1529" t="s">
        <v>3016</v>
      </c>
      <c r="G1529" t="s">
        <v>9</v>
      </c>
      <c r="H1529" t="s">
        <v>3001</v>
      </c>
      <c r="I1529">
        <v>6</v>
      </c>
      <c r="J1529">
        <v>6</v>
      </c>
      <c r="K1529" t="str" cm="1">
        <f t="array" ref="K1529">_xlfn.IFS(AND(I1529&gt;=1, I1529&lt;=2), "Bad", AND(I1529&gt;=3, I1529&lt;=4), "Somewhat Decent", AND(I1529&gt;=5, I1529&lt;=6), "Good", AND(I1529&gt;=7, I1529&lt;=8), "Very Good", AND(I1529&gt;=9, I1529&lt;=10), "Excellent")</f>
        <v>Good</v>
      </c>
      <c r="L1529">
        <f t="shared" si="236"/>
        <v>0</v>
      </c>
      <c r="M1529">
        <f t="shared" si="237"/>
        <v>0</v>
      </c>
      <c r="N1529">
        <f t="shared" si="238"/>
        <v>1</v>
      </c>
      <c r="O1529">
        <f t="shared" si="239"/>
        <v>0</v>
      </c>
      <c r="P1529">
        <f t="shared" si="240"/>
        <v>0</v>
      </c>
      <c r="Q1529" s="10" t="e">
        <f t="shared" si="248"/>
        <v>#N/A</v>
      </c>
      <c r="R1529">
        <v>1962</v>
      </c>
      <c r="S1529" t="str">
        <f t="shared" si="242"/>
        <v>No</v>
      </c>
      <c r="T1529">
        <f t="shared" si="243"/>
        <v>0</v>
      </c>
      <c r="U1529" s="11">
        <v>1962</v>
      </c>
      <c r="V1529" s="6" t="s">
        <v>2988</v>
      </c>
      <c r="W1529" s="6">
        <v>261</v>
      </c>
      <c r="X1529" s="6" t="s">
        <v>2990</v>
      </c>
      <c r="Y1529" s="6">
        <v>0</v>
      </c>
      <c r="Z1529" s="6" t="s">
        <v>2990</v>
      </c>
      <c r="AA1529" s="6">
        <v>0</v>
      </c>
      <c r="AB1529" s="6">
        <v>1116</v>
      </c>
      <c r="AC1529" s="6">
        <v>1116</v>
      </c>
      <c r="AD1529">
        <v>1116</v>
      </c>
      <c r="AE1529">
        <v>0</v>
      </c>
      <c r="AF1529">
        <v>1116</v>
      </c>
      <c r="AG1529" s="6">
        <v>0</v>
      </c>
      <c r="AH1529" s="6">
        <v>0</v>
      </c>
      <c r="AI1529">
        <v>1</v>
      </c>
      <c r="AJ1529">
        <v>1</v>
      </c>
      <c r="AK1529">
        <v>3</v>
      </c>
      <c r="AL1529">
        <v>1</v>
      </c>
      <c r="AM1529">
        <v>5</v>
      </c>
      <c r="AN1529">
        <v>0</v>
      </c>
      <c r="AO1529" t="s">
        <v>2995</v>
      </c>
      <c r="AP1529" t="s">
        <v>2992</v>
      </c>
      <c r="AQ1529" s="6">
        <v>1962</v>
      </c>
      <c r="AR1529" s="6" t="s">
        <v>2990</v>
      </c>
      <c r="AS1529" s="6">
        <v>2</v>
      </c>
      <c r="AT1529" s="6">
        <v>440</v>
      </c>
      <c r="AU1529" s="6" t="s">
        <v>2994</v>
      </c>
      <c r="AV1529">
        <v>0</v>
      </c>
      <c r="AW1529">
        <v>0</v>
      </c>
      <c r="AX1529">
        <v>0</v>
      </c>
      <c r="AY1529">
        <v>0</v>
      </c>
      <c r="AZ1529">
        <v>385</v>
      </c>
      <c r="BA1529">
        <v>0</v>
      </c>
      <c r="BB1529" t="s">
        <v>2995</v>
      </c>
      <c r="BC1529">
        <v>2</v>
      </c>
      <c r="BD1529">
        <v>2010</v>
      </c>
      <c r="BE1529" t="s">
        <v>2996</v>
      </c>
      <c r="BF1529" t="s">
        <v>2997</v>
      </c>
      <c r="BG1529">
        <v>160000</v>
      </c>
      <c r="BH1529" s="2">
        <v>6</v>
      </c>
      <c r="BI1529" s="2">
        <v>6</v>
      </c>
    </row>
    <row r="1530" spans="1:61" x14ac:dyDescent="0.25">
      <c r="A1530">
        <v>315</v>
      </c>
      <c r="B1530" t="s">
        <v>1541</v>
      </c>
      <c r="C1530" s="6">
        <v>69.22</v>
      </c>
      <c r="D1530">
        <v>57200</v>
      </c>
      <c r="E1530" t="s">
        <v>2985</v>
      </c>
      <c r="F1530" t="s">
        <v>3025</v>
      </c>
      <c r="G1530" t="s">
        <v>9</v>
      </c>
      <c r="H1530" t="s">
        <v>3001</v>
      </c>
      <c r="I1530">
        <v>5</v>
      </c>
      <c r="J1530">
        <v>5</v>
      </c>
      <c r="K1530" t="str" cm="1">
        <f t="array" ref="K1530">_xlfn.IFS(AND(I1530&gt;=1, I1530&lt;=2), "Bad", AND(I1530&gt;=3, I1530&lt;=4), "Somewhat Decent", AND(I1530&gt;=5, I1530&lt;=6), "Good", AND(I1530&gt;=7, I1530&lt;=8), "Very Good", AND(I1530&gt;=9, I1530&lt;=10), "Excellent")</f>
        <v>Good</v>
      </c>
      <c r="L1530">
        <f t="shared" si="236"/>
        <v>0</v>
      </c>
      <c r="M1530">
        <f t="shared" si="237"/>
        <v>0</v>
      </c>
      <c r="N1530">
        <f t="shared" si="238"/>
        <v>1</v>
      </c>
      <c r="O1530">
        <f t="shared" si="239"/>
        <v>0</v>
      </c>
      <c r="P1530">
        <f t="shared" si="240"/>
        <v>0</v>
      </c>
      <c r="Q1530" s="10">
        <f t="shared" si="248"/>
        <v>74</v>
      </c>
      <c r="R1530">
        <v>1948</v>
      </c>
      <c r="S1530" t="str">
        <f t="shared" si="242"/>
        <v>Yes</v>
      </c>
      <c r="T1530">
        <f t="shared" si="243"/>
        <v>1</v>
      </c>
      <c r="U1530" s="11">
        <v>1950</v>
      </c>
      <c r="V1530" s="6" t="s">
        <v>2998</v>
      </c>
      <c r="W1530" s="6">
        <v>0</v>
      </c>
      <c r="X1530" s="6" t="s">
        <v>3011</v>
      </c>
      <c r="Y1530" s="6">
        <v>353</v>
      </c>
      <c r="Z1530" s="6" t="s">
        <v>3009</v>
      </c>
      <c r="AA1530" s="6">
        <v>334</v>
      </c>
      <c r="AB1530" s="6">
        <v>60</v>
      </c>
      <c r="AC1530" s="6">
        <v>747</v>
      </c>
      <c r="AD1530">
        <v>1687</v>
      </c>
      <c r="AE1530">
        <v>0</v>
      </c>
      <c r="AF1530">
        <v>1687</v>
      </c>
      <c r="AG1530" s="6">
        <v>1</v>
      </c>
      <c r="AH1530" s="6">
        <v>0</v>
      </c>
      <c r="AI1530">
        <v>1</v>
      </c>
      <c r="AJ1530">
        <v>0</v>
      </c>
      <c r="AK1530">
        <v>3</v>
      </c>
      <c r="AL1530">
        <v>1</v>
      </c>
      <c r="AM1530">
        <v>7</v>
      </c>
      <c r="AN1530">
        <v>2</v>
      </c>
      <c r="AO1530" t="s">
        <v>2994</v>
      </c>
      <c r="AP1530" t="s">
        <v>3015</v>
      </c>
      <c r="AQ1530" s="6">
        <v>1966</v>
      </c>
      <c r="AR1530" s="6" t="s">
        <v>2990</v>
      </c>
      <c r="AS1530" s="6">
        <v>2</v>
      </c>
      <c r="AT1530" s="6">
        <v>572</v>
      </c>
      <c r="AU1530" s="6" t="s">
        <v>2994</v>
      </c>
      <c r="AV1530">
        <v>0</v>
      </c>
      <c r="AW1530">
        <v>0</v>
      </c>
      <c r="AX1530">
        <v>50</v>
      </c>
      <c r="AY1530">
        <v>0</v>
      </c>
      <c r="AZ1530">
        <v>0</v>
      </c>
      <c r="BA1530">
        <v>0</v>
      </c>
      <c r="BB1530" t="s">
        <v>2995</v>
      </c>
      <c r="BC1530">
        <v>6</v>
      </c>
      <c r="BD1530">
        <v>2010</v>
      </c>
      <c r="BE1530" t="s">
        <v>2996</v>
      </c>
      <c r="BF1530" t="s">
        <v>2997</v>
      </c>
      <c r="BG1530">
        <v>160000</v>
      </c>
      <c r="BH1530" s="2">
        <v>6</v>
      </c>
      <c r="BI1530" s="2">
        <v>6</v>
      </c>
    </row>
    <row r="1531" spans="1:61" x14ac:dyDescent="0.25">
      <c r="A1531">
        <v>718</v>
      </c>
      <c r="B1531" t="s">
        <v>1542</v>
      </c>
      <c r="C1531" s="6">
        <v>70</v>
      </c>
      <c r="D1531">
        <v>8400</v>
      </c>
      <c r="E1531" t="s">
        <v>2985</v>
      </c>
      <c r="F1531" t="s">
        <v>3013</v>
      </c>
      <c r="G1531" t="s">
        <v>9</v>
      </c>
      <c r="H1531" t="s">
        <v>2987</v>
      </c>
      <c r="I1531">
        <v>6</v>
      </c>
      <c r="J1531">
        <v>7</v>
      </c>
      <c r="K1531" t="str" cm="1">
        <f t="array" ref="K1531">_xlfn.IFS(AND(I1531&gt;=1, I1531&lt;=2), "Bad", AND(I1531&gt;=3, I1531&lt;=4), "Somewhat Decent", AND(I1531&gt;=5, I1531&lt;=6), "Good", AND(I1531&gt;=7, I1531&lt;=8), "Very Good", AND(I1531&gt;=9, I1531&lt;=10), "Excellent")</f>
        <v>Good</v>
      </c>
      <c r="L1531">
        <f t="shared" si="236"/>
        <v>0</v>
      </c>
      <c r="M1531">
        <f t="shared" si="237"/>
        <v>0</v>
      </c>
      <c r="N1531">
        <f t="shared" si="238"/>
        <v>1</v>
      </c>
      <c r="O1531">
        <f t="shared" si="239"/>
        <v>0</v>
      </c>
      <c r="P1531">
        <f t="shared" si="240"/>
        <v>0</v>
      </c>
      <c r="Q1531" s="10">
        <f t="shared" si="248"/>
        <v>74</v>
      </c>
      <c r="R1531">
        <v>1900</v>
      </c>
      <c r="S1531" t="str">
        <f t="shared" si="242"/>
        <v>Yes</v>
      </c>
      <c r="T1531">
        <f t="shared" si="243"/>
        <v>1</v>
      </c>
      <c r="U1531" s="11">
        <v>1950</v>
      </c>
      <c r="V1531" s="6" t="s">
        <v>2998</v>
      </c>
      <c r="W1531" s="6">
        <v>0</v>
      </c>
      <c r="X1531" s="6" t="s">
        <v>2990</v>
      </c>
      <c r="Y1531" s="6">
        <v>0</v>
      </c>
      <c r="Z1531" s="6" t="s">
        <v>2990</v>
      </c>
      <c r="AA1531" s="6">
        <v>0</v>
      </c>
      <c r="AB1531" s="6">
        <v>917</v>
      </c>
      <c r="AC1531" s="6">
        <v>917</v>
      </c>
      <c r="AD1531">
        <v>1090</v>
      </c>
      <c r="AE1531">
        <v>917</v>
      </c>
      <c r="AF1531">
        <v>2007</v>
      </c>
      <c r="AG1531" s="6">
        <v>0</v>
      </c>
      <c r="AH1531" s="6">
        <v>0</v>
      </c>
      <c r="AI1531">
        <v>2</v>
      </c>
      <c r="AJ1531">
        <v>0</v>
      </c>
      <c r="AK1531">
        <v>3</v>
      </c>
      <c r="AL1531">
        <v>1</v>
      </c>
      <c r="AM1531">
        <v>8</v>
      </c>
      <c r="AN1531">
        <v>0</v>
      </c>
      <c r="AO1531" t="s">
        <v>2995</v>
      </c>
      <c r="AP1531" t="s">
        <v>3015</v>
      </c>
      <c r="AQ1531" s="6">
        <v>1930</v>
      </c>
      <c r="AR1531" s="6" t="s">
        <v>2990</v>
      </c>
      <c r="AS1531" s="6">
        <v>1</v>
      </c>
      <c r="AT1531" s="6">
        <v>357</v>
      </c>
      <c r="AU1531" s="6" t="s">
        <v>2994</v>
      </c>
      <c r="AV1531">
        <v>0</v>
      </c>
      <c r="AW1531">
        <v>235</v>
      </c>
      <c r="AX1531">
        <v>0</v>
      </c>
      <c r="AY1531">
        <v>0</v>
      </c>
      <c r="AZ1531">
        <v>0</v>
      </c>
      <c r="BA1531">
        <v>0</v>
      </c>
      <c r="BB1531" t="s">
        <v>2995</v>
      </c>
      <c r="BC1531">
        <v>6</v>
      </c>
      <c r="BD1531">
        <v>2009</v>
      </c>
      <c r="BE1531" t="s">
        <v>2996</v>
      </c>
      <c r="BF1531" t="s">
        <v>2997</v>
      </c>
      <c r="BG1531">
        <v>160000</v>
      </c>
      <c r="BH1531" s="2">
        <v>6</v>
      </c>
      <c r="BI1531" s="2">
        <v>6</v>
      </c>
    </row>
    <row r="1532" spans="1:61" x14ac:dyDescent="0.25">
      <c r="A1532">
        <v>906</v>
      </c>
      <c r="B1532" t="s">
        <v>1543</v>
      </c>
      <c r="C1532" s="6">
        <v>70</v>
      </c>
      <c r="D1532">
        <v>6300</v>
      </c>
      <c r="E1532" t="s">
        <v>2985</v>
      </c>
      <c r="F1532" t="s">
        <v>3047</v>
      </c>
      <c r="G1532" t="s">
        <v>9</v>
      </c>
      <c r="H1532" t="s">
        <v>3028</v>
      </c>
      <c r="I1532">
        <v>5</v>
      </c>
      <c r="J1532">
        <v>4</v>
      </c>
      <c r="K1532" t="str" cm="1">
        <f t="array" ref="K1532">_xlfn.IFS(AND(I1532&gt;=1, I1532&lt;=2), "Bad", AND(I1532&gt;=3, I1532&lt;=4), "Somewhat Decent", AND(I1532&gt;=5, I1532&lt;=6), "Good", AND(I1532&gt;=7, I1532&lt;=8), "Very Good", AND(I1532&gt;=9, I1532&lt;=10), "Excellent")</f>
        <v>Good</v>
      </c>
      <c r="L1532">
        <f t="shared" si="236"/>
        <v>0</v>
      </c>
      <c r="M1532">
        <f t="shared" si="237"/>
        <v>0</v>
      </c>
      <c r="N1532">
        <f t="shared" si="238"/>
        <v>1</v>
      </c>
      <c r="O1532">
        <f t="shared" si="239"/>
        <v>0</v>
      </c>
      <c r="P1532">
        <f t="shared" si="240"/>
        <v>0</v>
      </c>
      <c r="Q1532" s="10">
        <f t="shared" si="248"/>
        <v>74</v>
      </c>
      <c r="R1532">
        <v>1938</v>
      </c>
      <c r="S1532" t="str">
        <f t="shared" si="242"/>
        <v>Yes</v>
      </c>
      <c r="T1532">
        <f t="shared" si="243"/>
        <v>1</v>
      </c>
      <c r="U1532" s="11">
        <v>1950</v>
      </c>
      <c r="V1532" s="6" t="s">
        <v>2988</v>
      </c>
      <c r="W1532" s="6">
        <v>88</v>
      </c>
      <c r="X1532" s="6" t="s">
        <v>3030</v>
      </c>
      <c r="Y1532" s="6">
        <v>832</v>
      </c>
      <c r="Z1532" s="6" t="s">
        <v>2990</v>
      </c>
      <c r="AA1532" s="6">
        <v>0</v>
      </c>
      <c r="AB1532" s="6">
        <v>0</v>
      </c>
      <c r="AC1532" s="6">
        <v>832</v>
      </c>
      <c r="AD1532">
        <v>832</v>
      </c>
      <c r="AE1532">
        <v>436</v>
      </c>
      <c r="AF1532">
        <v>1268</v>
      </c>
      <c r="AG1532" s="6">
        <v>0</v>
      </c>
      <c r="AH1532" s="6">
        <v>0</v>
      </c>
      <c r="AI1532">
        <v>1</v>
      </c>
      <c r="AJ1532">
        <v>1</v>
      </c>
      <c r="AK1532">
        <v>3</v>
      </c>
      <c r="AL1532">
        <v>1</v>
      </c>
      <c r="AM1532">
        <v>7</v>
      </c>
      <c r="AN1532">
        <v>2</v>
      </c>
      <c r="AO1532" t="s">
        <v>3003</v>
      </c>
      <c r="AP1532" t="s">
        <v>3038</v>
      </c>
      <c r="AQ1532" s="6">
        <v>1938</v>
      </c>
      <c r="AR1532" s="6" t="s">
        <v>2990</v>
      </c>
      <c r="AS1532" s="6">
        <v>1</v>
      </c>
      <c r="AT1532" s="6">
        <v>250</v>
      </c>
      <c r="AU1532" s="6" t="s">
        <v>2994</v>
      </c>
      <c r="AV1532">
        <v>0</v>
      </c>
      <c r="AW1532">
        <v>0</v>
      </c>
      <c r="AX1532">
        <v>55</v>
      </c>
      <c r="AY1532">
        <v>0</v>
      </c>
      <c r="AZ1532">
        <v>0</v>
      </c>
      <c r="BA1532">
        <v>0</v>
      </c>
      <c r="BB1532" t="s">
        <v>2995</v>
      </c>
      <c r="BC1532">
        <v>7</v>
      </c>
      <c r="BD1532">
        <v>2009</v>
      </c>
      <c r="BE1532" t="s">
        <v>2996</v>
      </c>
      <c r="BF1532" t="s">
        <v>2999</v>
      </c>
      <c r="BG1532">
        <v>160000</v>
      </c>
      <c r="BH1532" s="2">
        <v>6</v>
      </c>
      <c r="BI1532" s="2">
        <v>6</v>
      </c>
    </row>
    <row r="1533" spans="1:61" x14ac:dyDescent="0.25">
      <c r="A1533">
        <v>922</v>
      </c>
      <c r="B1533" t="s">
        <v>1544</v>
      </c>
      <c r="C1533" s="6">
        <v>130</v>
      </c>
      <c r="D1533">
        <v>9600</v>
      </c>
      <c r="E1533" t="s">
        <v>2985</v>
      </c>
      <c r="F1533" t="s">
        <v>3035</v>
      </c>
      <c r="G1533" t="s">
        <v>9</v>
      </c>
      <c r="H1533" t="s">
        <v>3028</v>
      </c>
      <c r="I1533">
        <v>5</v>
      </c>
      <c r="J1533">
        <v>7</v>
      </c>
      <c r="K1533" t="str" cm="1">
        <f t="array" ref="K1533">_xlfn.IFS(AND(I1533&gt;=1, I1533&lt;=2), "Bad", AND(I1533&gt;=3, I1533&lt;=4), "Somewhat Decent", AND(I1533&gt;=5, I1533&lt;=6), "Good", AND(I1533&gt;=7, I1533&lt;=8), "Very Good", AND(I1533&gt;=9, I1533&lt;=10), "Excellent")</f>
        <v>Good</v>
      </c>
      <c r="L1533">
        <f t="shared" si="236"/>
        <v>0</v>
      </c>
      <c r="M1533">
        <f t="shared" si="237"/>
        <v>0</v>
      </c>
      <c r="N1533">
        <f t="shared" si="238"/>
        <v>1</v>
      </c>
      <c r="O1533">
        <f t="shared" si="239"/>
        <v>0</v>
      </c>
      <c r="P1533">
        <f t="shared" si="240"/>
        <v>0</v>
      </c>
      <c r="Q1533" s="10">
        <f t="shared" si="248"/>
        <v>74</v>
      </c>
      <c r="R1533">
        <v>1940</v>
      </c>
      <c r="S1533" t="str">
        <f t="shared" si="242"/>
        <v>Yes</v>
      </c>
      <c r="T1533">
        <f t="shared" si="243"/>
        <v>1</v>
      </c>
      <c r="U1533" s="11">
        <v>1950</v>
      </c>
      <c r="V1533" s="6" t="s">
        <v>2998</v>
      </c>
      <c r="W1533" s="6">
        <v>0</v>
      </c>
      <c r="X1533" s="6" t="s">
        <v>3009</v>
      </c>
      <c r="Y1533" s="6">
        <v>428</v>
      </c>
      <c r="Z1533" s="6" t="s">
        <v>2990</v>
      </c>
      <c r="AA1533" s="6">
        <v>0</v>
      </c>
      <c r="AB1533" s="6">
        <v>300</v>
      </c>
      <c r="AC1533" s="6">
        <v>728</v>
      </c>
      <c r="AD1533">
        <v>976</v>
      </c>
      <c r="AE1533">
        <v>332</v>
      </c>
      <c r="AF1533">
        <v>1308</v>
      </c>
      <c r="AG1533" s="6">
        <v>1</v>
      </c>
      <c r="AH1533" s="6">
        <v>0</v>
      </c>
      <c r="AI1533">
        <v>1</v>
      </c>
      <c r="AJ1533">
        <v>1</v>
      </c>
      <c r="AK1533">
        <v>2</v>
      </c>
      <c r="AL1533">
        <v>1</v>
      </c>
      <c r="AM1533">
        <v>7</v>
      </c>
      <c r="AN1533">
        <v>2</v>
      </c>
      <c r="AO1533" t="s">
        <v>2994</v>
      </c>
      <c r="AP1533" t="s">
        <v>3015</v>
      </c>
      <c r="AQ1533" s="6">
        <v>1940</v>
      </c>
      <c r="AR1533" s="6" t="s">
        <v>2990</v>
      </c>
      <c r="AS1533" s="6">
        <v>1</v>
      </c>
      <c r="AT1533" s="6">
        <v>256</v>
      </c>
      <c r="AU1533" s="6" t="s">
        <v>2994</v>
      </c>
      <c r="AV1533">
        <v>0</v>
      </c>
      <c r="AW1533">
        <v>70</v>
      </c>
      <c r="AX1533">
        <v>0</v>
      </c>
      <c r="AY1533">
        <v>0</v>
      </c>
      <c r="AZ1533">
        <v>0</v>
      </c>
      <c r="BA1533">
        <v>0</v>
      </c>
      <c r="BB1533" t="s">
        <v>2995</v>
      </c>
      <c r="BC1533">
        <v>6</v>
      </c>
      <c r="BD1533">
        <v>2009</v>
      </c>
      <c r="BE1533" t="s">
        <v>2996</v>
      </c>
      <c r="BF1533" t="s">
        <v>2997</v>
      </c>
      <c r="BG1533">
        <v>160000</v>
      </c>
      <c r="BH1533" s="2">
        <v>6</v>
      </c>
      <c r="BI1533" s="2">
        <v>6</v>
      </c>
    </row>
    <row r="1534" spans="1:61" x14ac:dyDescent="0.25">
      <c r="A1534">
        <v>977</v>
      </c>
      <c r="B1534" t="s">
        <v>1545</v>
      </c>
      <c r="C1534" s="6">
        <v>83</v>
      </c>
      <c r="D1534">
        <v>13383</v>
      </c>
      <c r="E1534" t="s">
        <v>2985</v>
      </c>
      <c r="F1534" t="s">
        <v>3050</v>
      </c>
      <c r="G1534" t="s">
        <v>9</v>
      </c>
      <c r="H1534" t="s">
        <v>3001</v>
      </c>
      <c r="I1534">
        <v>5</v>
      </c>
      <c r="J1534">
        <v>5</v>
      </c>
      <c r="K1534" t="str" cm="1">
        <f t="array" ref="K1534">_xlfn.IFS(AND(I1534&gt;=1, I1534&lt;=2), "Bad", AND(I1534&gt;=3, I1534&lt;=4), "Somewhat Decent", AND(I1534&gt;=5, I1534&lt;=6), "Good", AND(I1534&gt;=7, I1534&lt;=8), "Very Good", AND(I1534&gt;=9, I1534&lt;=10), "Excellent")</f>
        <v>Good</v>
      </c>
      <c r="L1534">
        <f t="shared" si="236"/>
        <v>0</v>
      </c>
      <c r="M1534">
        <f t="shared" si="237"/>
        <v>0</v>
      </c>
      <c r="N1534">
        <f t="shared" si="238"/>
        <v>1</v>
      </c>
      <c r="O1534">
        <f t="shared" si="239"/>
        <v>0</v>
      </c>
      <c r="P1534">
        <f t="shared" si="240"/>
        <v>0</v>
      </c>
      <c r="Q1534" s="10">
        <f t="shared" si="248"/>
        <v>24</v>
      </c>
      <c r="R1534">
        <v>1969</v>
      </c>
      <c r="S1534" t="str">
        <f t="shared" si="242"/>
        <v>Yes</v>
      </c>
      <c r="T1534">
        <f t="shared" si="243"/>
        <v>1</v>
      </c>
      <c r="U1534" s="11">
        <v>2000</v>
      </c>
      <c r="V1534" s="6" t="s">
        <v>2988</v>
      </c>
      <c r="W1534" s="6">
        <v>176</v>
      </c>
      <c r="X1534" s="6" t="s">
        <v>3011</v>
      </c>
      <c r="Y1534" s="6">
        <v>594</v>
      </c>
      <c r="Z1534" s="6" t="s">
        <v>2990</v>
      </c>
      <c r="AA1534" s="6">
        <v>0</v>
      </c>
      <c r="AB1534" s="6">
        <v>594</v>
      </c>
      <c r="AC1534" s="6">
        <v>1188</v>
      </c>
      <c r="AD1534">
        <v>1404</v>
      </c>
      <c r="AE1534">
        <v>0</v>
      </c>
      <c r="AF1534">
        <v>1404</v>
      </c>
      <c r="AG1534" s="6">
        <v>0</v>
      </c>
      <c r="AH1534" s="6">
        <v>0</v>
      </c>
      <c r="AI1534">
        <v>2</v>
      </c>
      <c r="AJ1534">
        <v>0</v>
      </c>
      <c r="AK1534">
        <v>3</v>
      </c>
      <c r="AL1534">
        <v>1</v>
      </c>
      <c r="AM1534">
        <v>7</v>
      </c>
      <c r="AN1534">
        <v>1</v>
      </c>
      <c r="AO1534" t="s">
        <v>3046</v>
      </c>
      <c r="AP1534" t="s">
        <v>2992</v>
      </c>
      <c r="AQ1534" s="6">
        <v>1969</v>
      </c>
      <c r="AR1534" s="6" t="s">
        <v>2990</v>
      </c>
      <c r="AS1534" s="6">
        <v>2</v>
      </c>
      <c r="AT1534" s="6">
        <v>504</v>
      </c>
      <c r="AU1534" s="6" t="s">
        <v>2994</v>
      </c>
      <c r="AV1534">
        <v>0</v>
      </c>
      <c r="AW1534">
        <v>16</v>
      </c>
      <c r="AX1534">
        <v>0</v>
      </c>
      <c r="AY1534">
        <v>0</v>
      </c>
      <c r="AZ1534">
        <v>0</v>
      </c>
      <c r="BA1534">
        <v>0</v>
      </c>
      <c r="BB1534" t="s">
        <v>2995</v>
      </c>
      <c r="BC1534">
        <v>3</v>
      </c>
      <c r="BD1534">
        <v>2009</v>
      </c>
      <c r="BE1534" t="s">
        <v>2996</v>
      </c>
      <c r="BF1534" t="s">
        <v>2997</v>
      </c>
      <c r="BG1534">
        <v>160000</v>
      </c>
      <c r="BH1534" s="2">
        <v>6</v>
      </c>
      <c r="BI1534" s="2">
        <v>6</v>
      </c>
    </row>
    <row r="1535" spans="1:61" x14ac:dyDescent="0.25">
      <c r="A1535">
        <v>1499</v>
      </c>
      <c r="B1535" t="s">
        <v>1546</v>
      </c>
      <c r="C1535" s="6">
        <v>313</v>
      </c>
      <c r="D1535">
        <v>63887</v>
      </c>
      <c r="E1535" t="s">
        <v>2985</v>
      </c>
      <c r="F1535" t="s">
        <v>3026</v>
      </c>
      <c r="G1535" t="s">
        <v>9</v>
      </c>
      <c r="H1535" t="s">
        <v>2987</v>
      </c>
      <c r="I1535">
        <v>10</v>
      </c>
      <c r="J1535">
        <v>5</v>
      </c>
      <c r="K1535" t="str" cm="1">
        <f t="array" ref="K1535">_xlfn.IFS(AND(I1535&gt;=1, I1535&lt;=2), "Bad", AND(I1535&gt;=3, I1535&lt;=4), "Somewhat Decent", AND(I1535&gt;=5, I1535&lt;=6), "Good", AND(I1535&gt;=7, I1535&lt;=8), "Very Good", AND(I1535&gt;=9, I1535&lt;=10), "Excellent")</f>
        <v>Excellent</v>
      </c>
      <c r="L1535">
        <f t="shared" si="236"/>
        <v>0</v>
      </c>
      <c r="M1535">
        <f t="shared" si="237"/>
        <v>0</v>
      </c>
      <c r="N1535">
        <f t="shared" si="238"/>
        <v>0</v>
      </c>
      <c r="O1535">
        <f t="shared" si="239"/>
        <v>0</v>
      </c>
      <c r="P1535">
        <f t="shared" si="240"/>
        <v>1</v>
      </c>
      <c r="Q1535" s="10" t="e">
        <f t="shared" si="248"/>
        <v>#N/A</v>
      </c>
      <c r="R1535">
        <v>2008</v>
      </c>
      <c r="S1535" t="str">
        <f t="shared" si="242"/>
        <v>No</v>
      </c>
      <c r="T1535">
        <f t="shared" si="243"/>
        <v>0</v>
      </c>
      <c r="U1535" s="11">
        <v>2008</v>
      </c>
      <c r="V1535" s="6" t="s">
        <v>3002</v>
      </c>
      <c r="W1535" s="6">
        <v>796</v>
      </c>
      <c r="X1535" s="6" t="s">
        <v>2989</v>
      </c>
      <c r="Y1535" s="6">
        <v>5644</v>
      </c>
      <c r="Z1535" s="6" t="s">
        <v>2990</v>
      </c>
      <c r="AA1535" s="6">
        <v>0</v>
      </c>
      <c r="AB1535" s="6">
        <v>466</v>
      </c>
      <c r="AC1535" s="6">
        <v>6110</v>
      </c>
      <c r="AD1535">
        <v>4692</v>
      </c>
      <c r="AE1535">
        <v>950</v>
      </c>
      <c r="AF1535">
        <v>5642</v>
      </c>
      <c r="AG1535" s="6">
        <v>2</v>
      </c>
      <c r="AH1535" s="6">
        <v>0</v>
      </c>
      <c r="AI1535">
        <v>2</v>
      </c>
      <c r="AJ1535">
        <v>1</v>
      </c>
      <c r="AK1535">
        <v>3</v>
      </c>
      <c r="AL1535">
        <v>1</v>
      </c>
      <c r="AM1535">
        <v>12</v>
      </c>
      <c r="AN1535">
        <v>3</v>
      </c>
      <c r="AO1535" t="s">
        <v>3003</v>
      </c>
      <c r="AP1535" t="s">
        <v>2992</v>
      </c>
      <c r="AQ1535" s="6">
        <v>2008</v>
      </c>
      <c r="AR1535" s="6" t="s">
        <v>2993</v>
      </c>
      <c r="AS1535" s="6">
        <v>2</v>
      </c>
      <c r="AT1535" s="6">
        <v>1418</v>
      </c>
      <c r="AU1535" s="6" t="s">
        <v>2994</v>
      </c>
      <c r="AV1535">
        <v>214</v>
      </c>
      <c r="AW1535">
        <v>292</v>
      </c>
      <c r="AX1535">
        <v>0</v>
      </c>
      <c r="AY1535">
        <v>0</v>
      </c>
      <c r="AZ1535">
        <v>0</v>
      </c>
      <c r="BA1535">
        <v>480</v>
      </c>
      <c r="BB1535" t="s">
        <v>3003</v>
      </c>
      <c r="BC1535">
        <v>1</v>
      </c>
      <c r="BD1535">
        <v>2008</v>
      </c>
      <c r="BE1535" t="s">
        <v>3004</v>
      </c>
      <c r="BF1535" t="s">
        <v>3005</v>
      </c>
      <c r="BG1535">
        <v>160000</v>
      </c>
      <c r="BH1535" s="2">
        <v>6</v>
      </c>
      <c r="BI1535" s="2">
        <v>6</v>
      </c>
    </row>
    <row r="1536" spans="1:61" x14ac:dyDescent="0.25">
      <c r="A1536">
        <v>1608</v>
      </c>
      <c r="B1536" t="s">
        <v>1547</v>
      </c>
      <c r="C1536" s="6">
        <v>75</v>
      </c>
      <c r="D1536">
        <v>12508</v>
      </c>
      <c r="E1536" t="s">
        <v>2985</v>
      </c>
      <c r="F1536" t="s">
        <v>3050</v>
      </c>
      <c r="G1536" t="s">
        <v>9</v>
      </c>
      <c r="H1536" t="s">
        <v>3028</v>
      </c>
      <c r="I1536">
        <v>6</v>
      </c>
      <c r="J1536">
        <v>7</v>
      </c>
      <c r="K1536" t="str" cm="1">
        <f t="array" ref="K1536">_xlfn.IFS(AND(I1536&gt;=1, I1536&lt;=2), "Bad", AND(I1536&gt;=3, I1536&lt;=4), "Somewhat Decent", AND(I1536&gt;=5, I1536&lt;=6), "Good", AND(I1536&gt;=7, I1536&lt;=8), "Very Good", AND(I1536&gt;=9, I1536&lt;=10), "Excellent")</f>
        <v>Good</v>
      </c>
      <c r="L1536">
        <f t="shared" si="236"/>
        <v>0</v>
      </c>
      <c r="M1536">
        <f t="shared" si="237"/>
        <v>0</v>
      </c>
      <c r="N1536">
        <f t="shared" si="238"/>
        <v>1</v>
      </c>
      <c r="O1536">
        <f t="shared" si="239"/>
        <v>0</v>
      </c>
      <c r="P1536">
        <f t="shared" si="240"/>
        <v>0</v>
      </c>
      <c r="Q1536" s="10">
        <f t="shared" si="248"/>
        <v>39</v>
      </c>
      <c r="R1536">
        <v>1940</v>
      </c>
      <c r="S1536" t="str">
        <f t="shared" si="242"/>
        <v>Yes</v>
      </c>
      <c r="T1536">
        <f t="shared" si="243"/>
        <v>1</v>
      </c>
      <c r="U1536" s="11">
        <v>1985</v>
      </c>
      <c r="V1536" s="6" t="s">
        <v>2998</v>
      </c>
      <c r="W1536" s="6">
        <v>0</v>
      </c>
      <c r="X1536" s="6" t="s">
        <v>3007</v>
      </c>
      <c r="Y1536" s="6">
        <v>660</v>
      </c>
      <c r="Z1536" s="6" t="s">
        <v>2990</v>
      </c>
      <c r="AA1536" s="6">
        <v>0</v>
      </c>
      <c r="AB1536" s="6">
        <v>323</v>
      </c>
      <c r="AC1536" s="6">
        <v>983</v>
      </c>
      <c r="AD1536">
        <v>983</v>
      </c>
      <c r="AE1536">
        <v>767</v>
      </c>
      <c r="AF1536">
        <v>1750</v>
      </c>
      <c r="AG1536" s="6">
        <v>1</v>
      </c>
      <c r="AH1536" s="6">
        <v>0</v>
      </c>
      <c r="AI1536">
        <v>2</v>
      </c>
      <c r="AJ1536">
        <v>0</v>
      </c>
      <c r="AK1536">
        <v>4</v>
      </c>
      <c r="AL1536">
        <v>1</v>
      </c>
      <c r="AM1536">
        <v>7</v>
      </c>
      <c r="AN1536">
        <v>0</v>
      </c>
      <c r="AO1536" t="s">
        <v>2995</v>
      </c>
      <c r="AP1536" t="s">
        <v>2992</v>
      </c>
      <c r="AQ1536" s="6">
        <v>1989</v>
      </c>
      <c r="AR1536" s="6" t="s">
        <v>2990</v>
      </c>
      <c r="AS1536" s="6">
        <v>1</v>
      </c>
      <c r="AT1536" s="6">
        <v>423</v>
      </c>
      <c r="AU1536" s="6" t="s">
        <v>2994</v>
      </c>
      <c r="AV1536">
        <v>245</v>
      </c>
      <c r="AW1536">
        <v>0</v>
      </c>
      <c r="AX1536">
        <v>156</v>
      </c>
      <c r="AY1536">
        <v>0</v>
      </c>
      <c r="AZ1536">
        <v>0</v>
      </c>
      <c r="BA1536">
        <v>0</v>
      </c>
      <c r="BB1536" t="s">
        <v>2995</v>
      </c>
      <c r="BC1536">
        <v>7</v>
      </c>
      <c r="BD1536">
        <v>2008</v>
      </c>
      <c r="BE1536" t="s">
        <v>2996</v>
      </c>
      <c r="BF1536" t="s">
        <v>2997</v>
      </c>
      <c r="BG1536">
        <v>160000</v>
      </c>
      <c r="BH1536" s="2">
        <v>6</v>
      </c>
      <c r="BI1536" s="2">
        <v>6</v>
      </c>
    </row>
    <row r="1537" spans="1:61" x14ac:dyDescent="0.25">
      <c r="A1537">
        <v>1622</v>
      </c>
      <c r="B1537" t="s">
        <v>1548</v>
      </c>
      <c r="C1537" s="6">
        <v>69.22</v>
      </c>
      <c r="D1537">
        <v>10147</v>
      </c>
      <c r="E1537" t="s">
        <v>2985</v>
      </c>
      <c r="F1537" t="s">
        <v>3036</v>
      </c>
      <c r="G1537" t="s">
        <v>9</v>
      </c>
      <c r="H1537" t="s">
        <v>3041</v>
      </c>
      <c r="I1537">
        <v>6</v>
      </c>
      <c r="J1537">
        <v>5</v>
      </c>
      <c r="K1537" t="str" cm="1">
        <f t="array" ref="K1537">_xlfn.IFS(AND(I1537&gt;=1, I1537&lt;=2), "Bad", AND(I1537&gt;=3, I1537&lt;=4), "Somewhat Decent", AND(I1537&gt;=5, I1537&lt;=6), "Good", AND(I1537&gt;=7, I1537&lt;=8), "Very Good", AND(I1537&gt;=9, I1537&lt;=10), "Excellent")</f>
        <v>Good</v>
      </c>
      <c r="L1537">
        <f t="shared" si="236"/>
        <v>0</v>
      </c>
      <c r="M1537">
        <f t="shared" si="237"/>
        <v>0</v>
      </c>
      <c r="N1537">
        <f t="shared" si="238"/>
        <v>1</v>
      </c>
      <c r="O1537">
        <f t="shared" si="239"/>
        <v>0</v>
      </c>
      <c r="P1537">
        <f t="shared" si="240"/>
        <v>0</v>
      </c>
      <c r="Q1537" s="10" t="e">
        <f t="shared" si="248"/>
        <v>#N/A</v>
      </c>
      <c r="R1537">
        <v>1994</v>
      </c>
      <c r="S1537" t="str">
        <f t="shared" si="242"/>
        <v>No</v>
      </c>
      <c r="T1537">
        <f t="shared" si="243"/>
        <v>0</v>
      </c>
      <c r="U1537" s="11">
        <v>1994</v>
      </c>
      <c r="V1537" s="6" t="s">
        <v>2988</v>
      </c>
      <c r="W1537" s="6">
        <v>32</v>
      </c>
      <c r="X1537" s="6" t="s">
        <v>3030</v>
      </c>
      <c r="Y1537" s="6">
        <v>186</v>
      </c>
      <c r="Z1537" s="6" t="s">
        <v>2990</v>
      </c>
      <c r="AA1537" s="6">
        <v>0</v>
      </c>
      <c r="AB1537" s="6">
        <v>206</v>
      </c>
      <c r="AC1537" s="6">
        <v>392</v>
      </c>
      <c r="AD1537">
        <v>924</v>
      </c>
      <c r="AE1537">
        <v>770</v>
      </c>
      <c r="AF1537">
        <v>1694</v>
      </c>
      <c r="AG1537" s="6">
        <v>0</v>
      </c>
      <c r="AH1537" s="6">
        <v>0</v>
      </c>
      <c r="AI1537">
        <v>2</v>
      </c>
      <c r="AJ1537">
        <v>1</v>
      </c>
      <c r="AK1537">
        <v>3</v>
      </c>
      <c r="AL1537">
        <v>1</v>
      </c>
      <c r="AM1537">
        <v>7</v>
      </c>
      <c r="AN1537">
        <v>1</v>
      </c>
      <c r="AO1537" t="s">
        <v>2994</v>
      </c>
      <c r="AP1537" t="s">
        <v>3010</v>
      </c>
      <c r="AQ1537" s="6">
        <v>1994</v>
      </c>
      <c r="AR1537" s="6" t="s">
        <v>2993</v>
      </c>
      <c r="AS1537" s="6">
        <v>2</v>
      </c>
      <c r="AT1537" s="6">
        <v>398</v>
      </c>
      <c r="AU1537" s="6" t="s">
        <v>2994</v>
      </c>
      <c r="AV1537">
        <v>256</v>
      </c>
      <c r="AW1537">
        <v>64</v>
      </c>
      <c r="AX1537">
        <v>0</v>
      </c>
      <c r="AY1537">
        <v>0</v>
      </c>
      <c r="AZ1537">
        <v>0</v>
      </c>
      <c r="BA1537">
        <v>0</v>
      </c>
      <c r="BB1537" t="s">
        <v>2995</v>
      </c>
      <c r="BC1537">
        <v>3</v>
      </c>
      <c r="BD1537">
        <v>2007</v>
      </c>
      <c r="BE1537" t="s">
        <v>2996</v>
      </c>
      <c r="BF1537" t="s">
        <v>2997</v>
      </c>
      <c r="BG1537">
        <v>160000</v>
      </c>
      <c r="BH1537" s="2">
        <v>6</v>
      </c>
      <c r="BI1537" s="2">
        <v>6</v>
      </c>
    </row>
    <row r="1538" spans="1:61" x14ac:dyDescent="0.25">
      <c r="A1538">
        <v>1627</v>
      </c>
      <c r="B1538" t="s">
        <v>1549</v>
      </c>
      <c r="C1538" s="6">
        <v>69.22</v>
      </c>
      <c r="D1538">
        <v>9556</v>
      </c>
      <c r="E1538" t="s">
        <v>2985</v>
      </c>
      <c r="F1538" t="s">
        <v>3036</v>
      </c>
      <c r="G1538" t="s">
        <v>9</v>
      </c>
      <c r="H1538" t="s">
        <v>3001</v>
      </c>
      <c r="I1538">
        <v>7</v>
      </c>
      <c r="J1538">
        <v>5</v>
      </c>
      <c r="K1538" t="str" cm="1">
        <f t="array" ref="K1538">_xlfn.IFS(AND(I1538&gt;=1, I1538&lt;=2), "Bad", AND(I1538&gt;=3, I1538&lt;=4), "Somewhat Decent", AND(I1538&gt;=5, I1538&lt;=6), "Good", AND(I1538&gt;=7, I1538&lt;=8), "Very Good", AND(I1538&gt;=9, I1538&lt;=10), "Excellent")</f>
        <v>Very Good</v>
      </c>
      <c r="L1538">
        <f t="shared" ref="L1538:L1601" si="249">IF(K1538="Bad", 1, 0)</f>
        <v>0</v>
      </c>
      <c r="M1538">
        <f t="shared" ref="M1538:M1601" si="250">IF(K1538="Somewhat Decent", 1, 0)</f>
        <v>0</v>
      </c>
      <c r="N1538">
        <f t="shared" ref="N1538:N1601" si="251">IF(K1538="Good", 1, 0)</f>
        <v>0</v>
      </c>
      <c r="O1538">
        <f t="shared" ref="O1538:O1601" si="252">IF(K1538="Very Good", 1, 0)</f>
        <v>1</v>
      </c>
      <c r="P1538">
        <f t="shared" ref="P1538:P1601" si="253">IF(K1538="Excellent", 1, 0)</f>
        <v>0</v>
      </c>
      <c r="Q1538" s="10">
        <f t="shared" si="248"/>
        <v>31</v>
      </c>
      <c r="R1538">
        <v>1992</v>
      </c>
      <c r="S1538" t="str">
        <f t="shared" ref="S1538:S1601" si="254">IF(U1538=R1538,"No","Yes")</f>
        <v>Yes</v>
      </c>
      <c r="T1538">
        <f t="shared" ref="T1538:T1601" si="255">IF(U1538=R1538,0,1)</f>
        <v>1</v>
      </c>
      <c r="U1538" s="11">
        <v>1993</v>
      </c>
      <c r="V1538" s="6" t="s">
        <v>2988</v>
      </c>
      <c r="W1538" s="6">
        <v>52</v>
      </c>
      <c r="X1538" s="6" t="s">
        <v>2990</v>
      </c>
      <c r="Y1538" s="6">
        <v>0</v>
      </c>
      <c r="Z1538" s="6" t="s">
        <v>2990</v>
      </c>
      <c r="AA1538" s="6">
        <v>0</v>
      </c>
      <c r="AB1538" s="6">
        <v>1168</v>
      </c>
      <c r="AC1538" s="6">
        <v>1168</v>
      </c>
      <c r="AD1538">
        <v>1187</v>
      </c>
      <c r="AE1538">
        <v>0</v>
      </c>
      <c r="AF1538">
        <v>1187</v>
      </c>
      <c r="AG1538" s="6">
        <v>0</v>
      </c>
      <c r="AH1538" s="6">
        <v>0</v>
      </c>
      <c r="AI1538">
        <v>2</v>
      </c>
      <c r="AJ1538">
        <v>0</v>
      </c>
      <c r="AK1538">
        <v>3</v>
      </c>
      <c r="AL1538">
        <v>1</v>
      </c>
      <c r="AM1538">
        <v>6</v>
      </c>
      <c r="AN1538">
        <v>0</v>
      </c>
      <c r="AO1538" t="s">
        <v>2995</v>
      </c>
      <c r="AP1538" t="s">
        <v>2992</v>
      </c>
      <c r="AQ1538" s="6">
        <v>1992</v>
      </c>
      <c r="AR1538" s="6" t="s">
        <v>3008</v>
      </c>
      <c r="AS1538" s="6">
        <v>2</v>
      </c>
      <c r="AT1538" s="6">
        <v>420</v>
      </c>
      <c r="AU1538" s="6" t="s">
        <v>2994</v>
      </c>
      <c r="AV1538">
        <v>0</v>
      </c>
      <c r="AW1538">
        <v>21</v>
      </c>
      <c r="AX1538">
        <v>0</v>
      </c>
      <c r="AY1538">
        <v>0</v>
      </c>
      <c r="AZ1538">
        <v>0</v>
      </c>
      <c r="BA1538">
        <v>0</v>
      </c>
      <c r="BB1538" t="s">
        <v>2995</v>
      </c>
      <c r="BC1538">
        <v>8</v>
      </c>
      <c r="BD1538">
        <v>2007</v>
      </c>
      <c r="BE1538" t="s">
        <v>2996</v>
      </c>
      <c r="BF1538" t="s">
        <v>2997</v>
      </c>
      <c r="BG1538">
        <v>160000</v>
      </c>
      <c r="BH1538" s="2">
        <v>6</v>
      </c>
      <c r="BI1538" s="2">
        <v>6</v>
      </c>
    </row>
    <row r="1539" spans="1:61" x14ac:dyDescent="0.25">
      <c r="A1539">
        <v>1628</v>
      </c>
      <c r="B1539" t="s">
        <v>1550</v>
      </c>
      <c r="C1539" s="6">
        <v>69.22</v>
      </c>
      <c r="D1539">
        <v>10784</v>
      </c>
      <c r="E1539" t="s">
        <v>2985</v>
      </c>
      <c r="F1539" t="s">
        <v>3036</v>
      </c>
      <c r="G1539" t="s">
        <v>9</v>
      </c>
      <c r="H1539" t="s">
        <v>3041</v>
      </c>
      <c r="I1539">
        <v>7</v>
      </c>
      <c r="J1539">
        <v>5</v>
      </c>
      <c r="K1539" t="str" cm="1">
        <f t="array" ref="K1539">_xlfn.IFS(AND(I1539&gt;=1, I1539&lt;=2), "Bad", AND(I1539&gt;=3, I1539&lt;=4), "Somewhat Decent", AND(I1539&gt;=5, I1539&lt;=6), "Good", AND(I1539&gt;=7, I1539&lt;=8), "Very Good", AND(I1539&gt;=9, I1539&lt;=10), "Excellent")</f>
        <v>Very Good</v>
      </c>
      <c r="L1539">
        <f t="shared" si="249"/>
        <v>0</v>
      </c>
      <c r="M1539">
        <f t="shared" si="250"/>
        <v>0</v>
      </c>
      <c r="N1539">
        <f t="shared" si="251"/>
        <v>0</v>
      </c>
      <c r="O1539">
        <f t="shared" si="252"/>
        <v>1</v>
      </c>
      <c r="P1539">
        <f t="shared" si="253"/>
        <v>0</v>
      </c>
      <c r="Q1539" s="10">
        <f t="shared" si="248"/>
        <v>32</v>
      </c>
      <c r="R1539">
        <v>1991</v>
      </c>
      <c r="S1539" t="str">
        <f t="shared" si="254"/>
        <v>Yes</v>
      </c>
      <c r="T1539">
        <f t="shared" si="255"/>
        <v>1</v>
      </c>
      <c r="U1539" s="11">
        <v>1992</v>
      </c>
      <c r="V1539" s="6" t="s">
        <v>2988</v>
      </c>
      <c r="W1539" s="6">
        <v>76</v>
      </c>
      <c r="X1539" s="6" t="s">
        <v>2990</v>
      </c>
      <c r="Y1539" s="6">
        <v>0</v>
      </c>
      <c r="Z1539" s="6" t="s">
        <v>2990</v>
      </c>
      <c r="AA1539" s="6">
        <v>0</v>
      </c>
      <c r="AB1539" s="6">
        <v>384</v>
      </c>
      <c r="AC1539" s="6">
        <v>384</v>
      </c>
      <c r="AD1539">
        <v>802</v>
      </c>
      <c r="AE1539">
        <v>670</v>
      </c>
      <c r="AF1539">
        <v>1472</v>
      </c>
      <c r="AG1539" s="6">
        <v>0</v>
      </c>
      <c r="AH1539" s="6">
        <v>0</v>
      </c>
      <c r="AI1539">
        <v>2</v>
      </c>
      <c r="AJ1539">
        <v>1</v>
      </c>
      <c r="AK1539">
        <v>3</v>
      </c>
      <c r="AL1539">
        <v>1</v>
      </c>
      <c r="AM1539">
        <v>7</v>
      </c>
      <c r="AN1539">
        <v>1</v>
      </c>
      <c r="AO1539" t="s">
        <v>2994</v>
      </c>
      <c r="AP1539" t="s">
        <v>2992</v>
      </c>
      <c r="AQ1539" s="6">
        <v>1991</v>
      </c>
      <c r="AR1539" s="6" t="s">
        <v>3008</v>
      </c>
      <c r="AS1539" s="6">
        <v>2</v>
      </c>
      <c r="AT1539" s="6">
        <v>402</v>
      </c>
      <c r="AU1539" s="6" t="s">
        <v>2994</v>
      </c>
      <c r="AV1539">
        <v>164</v>
      </c>
      <c r="AW1539">
        <v>0</v>
      </c>
      <c r="AX1539">
        <v>0</v>
      </c>
      <c r="AY1539">
        <v>0</v>
      </c>
      <c r="AZ1539">
        <v>0</v>
      </c>
      <c r="BA1539">
        <v>0</v>
      </c>
      <c r="BB1539" t="s">
        <v>2995</v>
      </c>
      <c r="BC1539">
        <v>5</v>
      </c>
      <c r="BD1539">
        <v>2007</v>
      </c>
      <c r="BE1539" t="s">
        <v>2996</v>
      </c>
      <c r="BF1539" t="s">
        <v>2997</v>
      </c>
      <c r="BG1539">
        <v>160000</v>
      </c>
      <c r="BH1539" s="2">
        <v>6</v>
      </c>
      <c r="BI1539" s="2">
        <v>6</v>
      </c>
    </row>
    <row r="1540" spans="1:61" x14ac:dyDescent="0.25">
      <c r="A1540">
        <v>2137</v>
      </c>
      <c r="B1540" t="s">
        <v>1551</v>
      </c>
      <c r="C1540" s="6">
        <v>72</v>
      </c>
      <c r="D1540">
        <v>9720</v>
      </c>
      <c r="E1540" t="s">
        <v>2985</v>
      </c>
      <c r="F1540" t="s">
        <v>3012</v>
      </c>
      <c r="G1540" t="s">
        <v>9</v>
      </c>
      <c r="H1540" t="s">
        <v>3041</v>
      </c>
      <c r="I1540">
        <v>5</v>
      </c>
      <c r="J1540">
        <v>7</v>
      </c>
      <c r="K1540" t="str" cm="1">
        <f t="array" ref="K1540">_xlfn.IFS(AND(I1540&gt;=1, I1540&lt;=2), "Bad", AND(I1540&gt;=3, I1540&lt;=4), "Somewhat Decent", AND(I1540&gt;=5, I1540&lt;=6), "Good", AND(I1540&gt;=7, I1540&lt;=8), "Very Good", AND(I1540&gt;=9, I1540&lt;=10), "Excellent")</f>
        <v>Good</v>
      </c>
      <c r="L1540">
        <f t="shared" si="249"/>
        <v>0</v>
      </c>
      <c r="M1540">
        <f t="shared" si="250"/>
        <v>0</v>
      </c>
      <c r="N1540">
        <f t="shared" si="251"/>
        <v>1</v>
      </c>
      <c r="O1540">
        <f t="shared" si="252"/>
        <v>0</v>
      </c>
      <c r="P1540">
        <f t="shared" si="253"/>
        <v>0</v>
      </c>
      <c r="Q1540" s="10" t="e">
        <f t="shared" si="248"/>
        <v>#N/A</v>
      </c>
      <c r="R1540">
        <v>1977</v>
      </c>
      <c r="S1540" t="str">
        <f t="shared" si="254"/>
        <v>No</v>
      </c>
      <c r="T1540">
        <f t="shared" si="255"/>
        <v>0</v>
      </c>
      <c r="U1540" s="11">
        <v>1977</v>
      </c>
      <c r="V1540" s="6" t="s">
        <v>2988</v>
      </c>
      <c r="W1540" s="6">
        <v>51</v>
      </c>
      <c r="X1540" s="6" t="s">
        <v>3007</v>
      </c>
      <c r="Y1540" s="6">
        <v>755</v>
      </c>
      <c r="Z1540" s="6" t="s">
        <v>2990</v>
      </c>
      <c r="AA1540" s="6">
        <v>0</v>
      </c>
      <c r="AB1540" s="6">
        <v>240</v>
      </c>
      <c r="AC1540" s="6">
        <v>995</v>
      </c>
      <c r="AD1540">
        <v>1009</v>
      </c>
      <c r="AE1540">
        <v>0</v>
      </c>
      <c r="AF1540">
        <v>1009</v>
      </c>
      <c r="AG1540" s="6">
        <v>0</v>
      </c>
      <c r="AH1540" s="6">
        <v>0</v>
      </c>
      <c r="AI1540">
        <v>2</v>
      </c>
      <c r="AJ1540">
        <v>0</v>
      </c>
      <c r="AK1540">
        <v>3</v>
      </c>
      <c r="AL1540">
        <v>1</v>
      </c>
      <c r="AM1540">
        <v>6</v>
      </c>
      <c r="AN1540">
        <v>1</v>
      </c>
      <c r="AO1540" t="s">
        <v>3017</v>
      </c>
      <c r="AP1540" t="s">
        <v>3015</v>
      </c>
      <c r="AQ1540" s="6">
        <v>1977</v>
      </c>
      <c r="AR1540" s="6" t="s">
        <v>2990</v>
      </c>
      <c r="AS1540" s="6">
        <v>2</v>
      </c>
      <c r="AT1540" s="6">
        <v>576</v>
      </c>
      <c r="AU1540" s="6" t="s">
        <v>2994</v>
      </c>
      <c r="AV1540">
        <v>0</v>
      </c>
      <c r="AW1540">
        <v>0</v>
      </c>
      <c r="AX1540">
        <v>0</v>
      </c>
      <c r="AY1540">
        <v>0</v>
      </c>
      <c r="AZ1540">
        <v>0</v>
      </c>
      <c r="BA1540">
        <v>0</v>
      </c>
      <c r="BB1540" t="s">
        <v>2995</v>
      </c>
      <c r="BC1540">
        <v>6</v>
      </c>
      <c r="BD1540">
        <v>2007</v>
      </c>
      <c r="BE1540" t="s">
        <v>2996</v>
      </c>
      <c r="BF1540" t="s">
        <v>2997</v>
      </c>
      <c r="BG1540">
        <v>160000</v>
      </c>
      <c r="BH1540" s="2">
        <v>6</v>
      </c>
      <c r="BI1540" s="2">
        <v>6</v>
      </c>
    </row>
    <row r="1541" spans="1:61" x14ac:dyDescent="0.25">
      <c r="A1541">
        <v>2546</v>
      </c>
      <c r="B1541" t="s">
        <v>1552</v>
      </c>
      <c r="C1541" s="6">
        <v>80</v>
      </c>
      <c r="D1541">
        <v>8800</v>
      </c>
      <c r="E1541" t="s">
        <v>2985</v>
      </c>
      <c r="F1541" t="s">
        <v>3016</v>
      </c>
      <c r="G1541" t="s">
        <v>9</v>
      </c>
      <c r="H1541" t="s">
        <v>3001</v>
      </c>
      <c r="I1541">
        <v>6</v>
      </c>
      <c r="J1541">
        <v>6</v>
      </c>
      <c r="K1541" t="str" cm="1">
        <f t="array" ref="K1541">_xlfn.IFS(AND(I1541&gt;=1, I1541&lt;=2), "Bad", AND(I1541&gt;=3, I1541&lt;=4), "Somewhat Decent", AND(I1541&gt;=5, I1541&lt;=6), "Good", AND(I1541&gt;=7, I1541&lt;=8), "Very Good", AND(I1541&gt;=9, I1541&lt;=10), "Excellent")</f>
        <v>Good</v>
      </c>
      <c r="L1541">
        <f t="shared" si="249"/>
        <v>0</v>
      </c>
      <c r="M1541">
        <f t="shared" si="250"/>
        <v>0</v>
      </c>
      <c r="N1541">
        <f t="shared" si="251"/>
        <v>1</v>
      </c>
      <c r="O1541">
        <f t="shared" si="252"/>
        <v>0</v>
      </c>
      <c r="P1541">
        <f t="shared" si="253"/>
        <v>0</v>
      </c>
      <c r="Q1541" s="10" t="e">
        <f t="shared" si="248"/>
        <v>#N/A</v>
      </c>
      <c r="R1541">
        <v>1964</v>
      </c>
      <c r="S1541" t="str">
        <f t="shared" si="254"/>
        <v>No</v>
      </c>
      <c r="T1541">
        <f t="shared" si="255"/>
        <v>0</v>
      </c>
      <c r="U1541" s="11">
        <v>1964</v>
      </c>
      <c r="V1541" s="6" t="s">
        <v>2988</v>
      </c>
      <c r="W1541" s="6">
        <v>425</v>
      </c>
      <c r="X1541" s="6" t="s">
        <v>3011</v>
      </c>
      <c r="Y1541" s="6">
        <v>553</v>
      </c>
      <c r="Z1541" s="6" t="s">
        <v>2990</v>
      </c>
      <c r="AA1541" s="6">
        <v>0</v>
      </c>
      <c r="AB1541" s="6">
        <v>698</v>
      </c>
      <c r="AC1541" s="6">
        <v>1251</v>
      </c>
      <c r="AD1541">
        <v>1251</v>
      </c>
      <c r="AE1541">
        <v>0</v>
      </c>
      <c r="AF1541">
        <v>1251</v>
      </c>
      <c r="AG1541" s="6">
        <v>1</v>
      </c>
      <c r="AH1541" s="6">
        <v>0</v>
      </c>
      <c r="AI1541">
        <v>1</v>
      </c>
      <c r="AJ1541">
        <v>0</v>
      </c>
      <c r="AK1541">
        <v>3</v>
      </c>
      <c r="AL1541">
        <v>1</v>
      </c>
      <c r="AM1541">
        <v>6</v>
      </c>
      <c r="AN1541">
        <v>2</v>
      </c>
      <c r="AO1541" t="s">
        <v>3003</v>
      </c>
      <c r="AP1541" t="s">
        <v>2992</v>
      </c>
      <c r="AQ1541" s="6">
        <v>1964</v>
      </c>
      <c r="AR1541" s="6" t="s">
        <v>3008</v>
      </c>
      <c r="AS1541" s="6">
        <v>1</v>
      </c>
      <c r="AT1541" s="6">
        <v>461</v>
      </c>
      <c r="AU1541" s="6" t="s">
        <v>2994</v>
      </c>
      <c r="AV1541">
        <v>0</v>
      </c>
      <c r="AW1541">
        <v>116</v>
      </c>
      <c r="AX1541">
        <v>0</v>
      </c>
      <c r="AY1541">
        <v>0</v>
      </c>
      <c r="AZ1541">
        <v>0</v>
      </c>
      <c r="BA1541">
        <v>0</v>
      </c>
      <c r="BB1541" t="s">
        <v>2995</v>
      </c>
      <c r="BC1541">
        <v>3</v>
      </c>
      <c r="BD1541">
        <v>2006</v>
      </c>
      <c r="BE1541" t="s">
        <v>2996</v>
      </c>
      <c r="BF1541" t="s">
        <v>2997</v>
      </c>
      <c r="BG1541">
        <v>160000</v>
      </c>
      <c r="BH1541" s="2">
        <v>6</v>
      </c>
      <c r="BI1541" s="2">
        <v>6</v>
      </c>
    </row>
    <row r="1542" spans="1:61" x14ac:dyDescent="0.25">
      <c r="A1542">
        <v>2607</v>
      </c>
      <c r="B1542" t="s">
        <v>1553</v>
      </c>
      <c r="C1542" s="6">
        <v>84</v>
      </c>
      <c r="D1542">
        <v>8658</v>
      </c>
      <c r="E1542" t="s">
        <v>2985</v>
      </c>
      <c r="F1542" t="s">
        <v>3016</v>
      </c>
      <c r="G1542" t="s">
        <v>9</v>
      </c>
      <c r="H1542" t="s">
        <v>3001</v>
      </c>
      <c r="I1542">
        <v>6</v>
      </c>
      <c r="J1542">
        <v>5</v>
      </c>
      <c r="K1542" t="str" cm="1">
        <f t="array" ref="K1542">_xlfn.IFS(AND(I1542&gt;=1, I1542&lt;=2), "Bad", AND(I1542&gt;=3, I1542&lt;=4), "Somewhat Decent", AND(I1542&gt;=5, I1542&lt;=6), "Good", AND(I1542&gt;=7, I1542&lt;=8), "Very Good", AND(I1542&gt;=9, I1542&lt;=10), "Excellent")</f>
        <v>Good</v>
      </c>
      <c r="L1542">
        <f t="shared" si="249"/>
        <v>0</v>
      </c>
      <c r="M1542">
        <f t="shared" si="250"/>
        <v>0</v>
      </c>
      <c r="N1542">
        <f t="shared" si="251"/>
        <v>1</v>
      </c>
      <c r="O1542">
        <f t="shared" si="252"/>
        <v>0</v>
      </c>
      <c r="P1542">
        <f t="shared" si="253"/>
        <v>0</v>
      </c>
      <c r="Q1542" s="10" t="e">
        <f t="shared" si="248"/>
        <v>#N/A</v>
      </c>
      <c r="R1542">
        <v>1965</v>
      </c>
      <c r="S1542" t="str">
        <f t="shared" si="254"/>
        <v>No</v>
      </c>
      <c r="T1542">
        <f t="shared" si="255"/>
        <v>0</v>
      </c>
      <c r="U1542" s="11">
        <v>1965</v>
      </c>
      <c r="V1542" s="6" t="s">
        <v>2988</v>
      </c>
      <c r="W1542" s="6">
        <v>101</v>
      </c>
      <c r="X1542" s="6" t="s">
        <v>3009</v>
      </c>
      <c r="Y1542" s="6">
        <v>643</v>
      </c>
      <c r="Z1542" s="6" t="s">
        <v>2990</v>
      </c>
      <c r="AA1542" s="6">
        <v>0</v>
      </c>
      <c r="AB1542" s="6">
        <v>445</v>
      </c>
      <c r="AC1542" s="6">
        <v>1088</v>
      </c>
      <c r="AD1542">
        <v>1324</v>
      </c>
      <c r="AE1542">
        <v>0</v>
      </c>
      <c r="AF1542">
        <v>1324</v>
      </c>
      <c r="AG1542" s="6">
        <v>0</v>
      </c>
      <c r="AH1542" s="6">
        <v>0</v>
      </c>
      <c r="AI1542">
        <v>2</v>
      </c>
      <c r="AJ1542">
        <v>0</v>
      </c>
      <c r="AK1542">
        <v>3</v>
      </c>
      <c r="AL1542">
        <v>1</v>
      </c>
      <c r="AM1542">
        <v>6</v>
      </c>
      <c r="AN1542">
        <v>1</v>
      </c>
      <c r="AO1542" t="s">
        <v>2994</v>
      </c>
      <c r="AP1542" t="s">
        <v>2992</v>
      </c>
      <c r="AQ1542" s="6">
        <v>1965</v>
      </c>
      <c r="AR1542" s="6" t="s">
        <v>3008</v>
      </c>
      <c r="AS1542" s="6">
        <v>2</v>
      </c>
      <c r="AT1542" s="6">
        <v>440</v>
      </c>
      <c r="AU1542" s="6" t="s">
        <v>2994</v>
      </c>
      <c r="AV1542">
        <v>0</v>
      </c>
      <c r="AW1542">
        <v>138</v>
      </c>
      <c r="AX1542">
        <v>0</v>
      </c>
      <c r="AY1542">
        <v>0</v>
      </c>
      <c r="AZ1542">
        <v>0</v>
      </c>
      <c r="BA1542">
        <v>0</v>
      </c>
      <c r="BB1542" t="s">
        <v>2995</v>
      </c>
      <c r="BC1542">
        <v>12</v>
      </c>
      <c r="BD1542">
        <v>2006</v>
      </c>
      <c r="BE1542" t="s">
        <v>2996</v>
      </c>
      <c r="BF1542" t="s">
        <v>2999</v>
      </c>
      <c r="BG1542">
        <v>160000</v>
      </c>
      <c r="BH1542" s="2">
        <v>6</v>
      </c>
      <c r="BI1542" s="2">
        <v>6</v>
      </c>
    </row>
    <row r="1543" spans="1:61" x14ac:dyDescent="0.25">
      <c r="A1543">
        <v>2850</v>
      </c>
      <c r="B1543" t="s">
        <v>1554</v>
      </c>
      <c r="C1543" s="6">
        <v>43</v>
      </c>
      <c r="D1543">
        <v>7000</v>
      </c>
      <c r="E1543" t="s">
        <v>2985</v>
      </c>
      <c r="F1543" t="s">
        <v>3047</v>
      </c>
      <c r="G1543" t="s">
        <v>9</v>
      </c>
      <c r="H1543" t="s">
        <v>2987</v>
      </c>
      <c r="I1543">
        <v>7</v>
      </c>
      <c r="J1543">
        <v>8</v>
      </c>
      <c r="K1543" t="str" cm="1">
        <f t="array" ref="K1543">_xlfn.IFS(AND(I1543&gt;=1, I1543&lt;=2), "Bad", AND(I1543&gt;=3, I1543&lt;=4), "Somewhat Decent", AND(I1543&gt;=5, I1543&lt;=6), "Good", AND(I1543&gt;=7, I1543&lt;=8), "Very Good", AND(I1543&gt;=9, I1543&lt;=10), "Excellent")</f>
        <v>Very Good</v>
      </c>
      <c r="L1543">
        <f t="shared" si="249"/>
        <v>0</v>
      </c>
      <c r="M1543">
        <f t="shared" si="250"/>
        <v>0</v>
      </c>
      <c r="N1543">
        <f t="shared" si="251"/>
        <v>0</v>
      </c>
      <c r="O1543">
        <f t="shared" si="252"/>
        <v>1</v>
      </c>
      <c r="P1543">
        <f t="shared" si="253"/>
        <v>0</v>
      </c>
      <c r="Q1543" s="10">
        <f t="shared" si="248"/>
        <v>27</v>
      </c>
      <c r="R1543">
        <v>1926</v>
      </c>
      <c r="S1543" t="str">
        <f t="shared" si="254"/>
        <v>Yes</v>
      </c>
      <c r="T1543">
        <f t="shared" si="255"/>
        <v>1</v>
      </c>
      <c r="U1543" s="11">
        <v>1997</v>
      </c>
      <c r="V1543" s="6" t="s">
        <v>2998</v>
      </c>
      <c r="W1543" s="6">
        <v>0</v>
      </c>
      <c r="X1543" s="6" t="s">
        <v>3007</v>
      </c>
      <c r="Y1543" s="6">
        <v>424</v>
      </c>
      <c r="Z1543" s="6" t="s">
        <v>2990</v>
      </c>
      <c r="AA1543" s="6">
        <v>0</v>
      </c>
      <c r="AB1543" s="6">
        <v>200</v>
      </c>
      <c r="AC1543" s="6">
        <v>624</v>
      </c>
      <c r="AD1543">
        <v>743</v>
      </c>
      <c r="AE1543">
        <v>736</v>
      </c>
      <c r="AF1543">
        <v>1479</v>
      </c>
      <c r="AG1543" s="6">
        <v>1</v>
      </c>
      <c r="AH1543" s="6">
        <v>0</v>
      </c>
      <c r="AI1543">
        <v>1</v>
      </c>
      <c r="AJ1543">
        <v>0</v>
      </c>
      <c r="AK1543">
        <v>3</v>
      </c>
      <c r="AL1543">
        <v>1</v>
      </c>
      <c r="AM1543">
        <v>6</v>
      </c>
      <c r="AN1543">
        <v>2</v>
      </c>
      <c r="AO1543" t="s">
        <v>3003</v>
      </c>
      <c r="AP1543" t="s">
        <v>3015</v>
      </c>
      <c r="AQ1543" s="6">
        <v>1926</v>
      </c>
      <c r="AR1543" s="6" t="s">
        <v>2990</v>
      </c>
      <c r="AS1543" s="6">
        <v>1</v>
      </c>
      <c r="AT1543" s="6">
        <v>312</v>
      </c>
      <c r="AU1543" s="6" t="s">
        <v>2994</v>
      </c>
      <c r="AV1543">
        <v>530</v>
      </c>
      <c r="AW1543">
        <v>0</v>
      </c>
      <c r="AX1543">
        <v>56</v>
      </c>
      <c r="AY1543">
        <v>0</v>
      </c>
      <c r="AZ1543">
        <v>0</v>
      </c>
      <c r="BA1543">
        <v>0</v>
      </c>
      <c r="BB1543" t="s">
        <v>2995</v>
      </c>
      <c r="BC1543">
        <v>5</v>
      </c>
      <c r="BD1543">
        <v>2006</v>
      </c>
      <c r="BE1543" t="s">
        <v>2996</v>
      </c>
      <c r="BF1543" t="s">
        <v>2997</v>
      </c>
      <c r="BG1543">
        <v>160000</v>
      </c>
      <c r="BH1543" s="2">
        <v>8</v>
      </c>
      <c r="BI1543" s="2">
        <v>6</v>
      </c>
    </row>
    <row r="1544" spans="1:61" hidden="1" x14ac:dyDescent="0.25">
      <c r="A1544">
        <v>1543</v>
      </c>
      <c r="B1544" t="s">
        <v>1555</v>
      </c>
      <c r="C1544" s="4">
        <v>24</v>
      </c>
      <c r="D1544">
        <v>1879</v>
      </c>
      <c r="E1544" t="s">
        <v>2985</v>
      </c>
      <c r="F1544" t="s">
        <v>3051</v>
      </c>
      <c r="G1544" t="s">
        <v>40</v>
      </c>
      <c r="H1544" t="s">
        <v>2987</v>
      </c>
      <c r="I1544">
        <v>6</v>
      </c>
      <c r="J1544">
        <v>6</v>
      </c>
      <c r="K1544" t="str" cm="1">
        <f t="array" ref="K1544">_xlfn.IFS(AND(I1544&gt;=1, I1544&lt;=2), "Bad", AND(I1544&gt;=3, I1544&lt;=4), "Somewhat Decent", AND(I1544&gt;=5, I1544&lt;=6), "Good", AND(I1544&gt;=7, I1544&lt;=8), "Very Good", AND(I1544&gt;=9, I1544&lt;=10), "Excellent")</f>
        <v>Good</v>
      </c>
      <c r="L1544">
        <f t="shared" si="249"/>
        <v>0</v>
      </c>
      <c r="M1544">
        <f t="shared" si="250"/>
        <v>0</v>
      </c>
      <c r="N1544">
        <f t="shared" si="251"/>
        <v>1</v>
      </c>
      <c r="O1544">
        <f t="shared" si="252"/>
        <v>0</v>
      </c>
      <c r="P1544">
        <f t="shared" si="253"/>
        <v>0</v>
      </c>
      <c r="Q1544" s="10">
        <f>U1544-R1544</f>
        <v>0</v>
      </c>
      <c r="R1544">
        <v>1980</v>
      </c>
      <c r="S1544" t="str">
        <f t="shared" si="254"/>
        <v>No</v>
      </c>
      <c r="T1544">
        <f t="shared" si="255"/>
        <v>0</v>
      </c>
      <c r="U1544">
        <v>1980</v>
      </c>
      <c r="V1544" s="4" t="s">
        <v>2998</v>
      </c>
      <c r="W1544" s="4">
        <v>0</v>
      </c>
      <c r="X1544" s="4" t="s">
        <v>2989</v>
      </c>
      <c r="Y1544" s="4">
        <v>366</v>
      </c>
      <c r="Z1544" s="4" t="s">
        <v>2990</v>
      </c>
      <c r="AA1544" s="4">
        <v>0</v>
      </c>
      <c r="AB1544" s="4">
        <v>150</v>
      </c>
      <c r="AC1544" s="4">
        <v>516</v>
      </c>
      <c r="AD1544">
        <v>516</v>
      </c>
      <c r="AE1544">
        <v>516</v>
      </c>
      <c r="AF1544">
        <v>1032</v>
      </c>
      <c r="AG1544" s="4">
        <v>0</v>
      </c>
      <c r="AH1544" s="4">
        <v>0</v>
      </c>
      <c r="AI1544">
        <v>1</v>
      </c>
      <c r="AJ1544">
        <v>0</v>
      </c>
      <c r="AK1544">
        <v>2</v>
      </c>
      <c r="AL1544">
        <v>1</v>
      </c>
      <c r="AM1544">
        <v>5</v>
      </c>
      <c r="AN1544">
        <v>1</v>
      </c>
      <c r="AO1544" t="s">
        <v>2994</v>
      </c>
      <c r="AP1544" t="s">
        <v>3015</v>
      </c>
      <c r="AQ1544" s="4">
        <v>1980</v>
      </c>
      <c r="AR1544" s="4" t="s">
        <v>2990</v>
      </c>
      <c r="AS1544" s="4">
        <v>2</v>
      </c>
      <c r="AT1544" s="4">
        <v>462</v>
      </c>
      <c r="AU1544" s="4" t="s">
        <v>2994</v>
      </c>
      <c r="AV1544">
        <v>213</v>
      </c>
      <c r="AW1544">
        <v>0</v>
      </c>
      <c r="AX1544">
        <v>0</v>
      </c>
      <c r="AY1544">
        <v>0</v>
      </c>
      <c r="AZ1544">
        <v>0</v>
      </c>
      <c r="BA1544">
        <v>0</v>
      </c>
      <c r="BB1544" t="s">
        <v>2995</v>
      </c>
      <c r="BC1544">
        <v>12</v>
      </c>
      <c r="BD1544">
        <v>2008</v>
      </c>
      <c r="BE1544" t="s">
        <v>2996</v>
      </c>
      <c r="BF1544" t="s">
        <v>2997</v>
      </c>
      <c r="BG1544">
        <v>116500</v>
      </c>
      <c r="BH1544" s="2">
        <v>6</v>
      </c>
      <c r="BI1544" s="2">
        <v>8</v>
      </c>
    </row>
    <row r="1545" spans="1:61" hidden="1" x14ac:dyDescent="0.25">
      <c r="A1545">
        <v>1544</v>
      </c>
      <c r="B1545" t="s">
        <v>1556</v>
      </c>
      <c r="C1545" s="4">
        <v>24</v>
      </c>
      <c r="D1545">
        <v>1950</v>
      </c>
      <c r="E1545" t="s">
        <v>2985</v>
      </c>
      <c r="F1545" t="s">
        <v>3051</v>
      </c>
      <c r="G1545" t="s">
        <v>40</v>
      </c>
      <c r="H1545" t="s">
        <v>2987</v>
      </c>
      <c r="I1545">
        <v>6</v>
      </c>
      <c r="J1545">
        <v>6</v>
      </c>
      <c r="K1545" t="str" cm="1">
        <f t="array" ref="K1545">_xlfn.IFS(AND(I1545&gt;=1, I1545&lt;=2), "Bad", AND(I1545&gt;=3, I1545&lt;=4), "Somewhat Decent", AND(I1545&gt;=5, I1545&lt;=6), "Good", AND(I1545&gt;=7, I1545&lt;=8), "Very Good", AND(I1545&gt;=9, I1545&lt;=10), "Excellent")</f>
        <v>Good</v>
      </c>
      <c r="L1545">
        <f t="shared" si="249"/>
        <v>0</v>
      </c>
      <c r="M1545">
        <f t="shared" si="250"/>
        <v>0</v>
      </c>
      <c r="N1545">
        <f t="shared" si="251"/>
        <v>1</v>
      </c>
      <c r="O1545">
        <f t="shared" si="252"/>
        <v>0</v>
      </c>
      <c r="P1545">
        <f t="shared" si="253"/>
        <v>0</v>
      </c>
      <c r="Q1545" s="10">
        <f>U1545-R1545</f>
        <v>0</v>
      </c>
      <c r="R1545">
        <v>1980</v>
      </c>
      <c r="S1545" t="str">
        <f t="shared" si="254"/>
        <v>No</v>
      </c>
      <c r="T1545">
        <f t="shared" si="255"/>
        <v>0</v>
      </c>
      <c r="U1545">
        <v>1980</v>
      </c>
      <c r="V1545" s="4" t="s">
        <v>2998</v>
      </c>
      <c r="W1545" s="4">
        <v>0</v>
      </c>
      <c r="X1545" s="4" t="s">
        <v>3030</v>
      </c>
      <c r="Y1545" s="4">
        <v>81</v>
      </c>
      <c r="Z1545" s="4" t="s">
        <v>2989</v>
      </c>
      <c r="AA1545" s="4">
        <v>612</v>
      </c>
      <c r="AB1545" s="4">
        <v>23</v>
      </c>
      <c r="AC1545" s="4">
        <v>716</v>
      </c>
      <c r="AD1545">
        <v>716</v>
      </c>
      <c r="AE1545">
        <v>840</v>
      </c>
      <c r="AF1545">
        <v>1556</v>
      </c>
      <c r="AG1545" s="4">
        <v>1</v>
      </c>
      <c r="AH1545" s="4">
        <v>0</v>
      </c>
      <c r="AI1545">
        <v>2</v>
      </c>
      <c r="AJ1545">
        <v>1</v>
      </c>
      <c r="AK1545">
        <v>3</v>
      </c>
      <c r="AL1545">
        <v>1</v>
      </c>
      <c r="AM1545">
        <v>6</v>
      </c>
      <c r="AN1545">
        <v>1</v>
      </c>
      <c r="AO1545" t="s">
        <v>2994</v>
      </c>
      <c r="AP1545" t="s">
        <v>2992</v>
      </c>
      <c r="AQ1545" s="4">
        <v>1980</v>
      </c>
      <c r="AR1545" s="4" t="s">
        <v>2993</v>
      </c>
      <c r="AS1545" s="4">
        <v>2</v>
      </c>
      <c r="AT1545" s="4">
        <v>452</v>
      </c>
      <c r="AU1545" s="4" t="s">
        <v>2994</v>
      </c>
      <c r="AV1545">
        <v>161</v>
      </c>
      <c r="AW1545">
        <v>0</v>
      </c>
      <c r="AX1545">
        <v>0</v>
      </c>
      <c r="AY1545">
        <v>0</v>
      </c>
      <c r="AZ1545">
        <v>0</v>
      </c>
      <c r="BA1545">
        <v>0</v>
      </c>
      <c r="BB1545" t="s">
        <v>2995</v>
      </c>
      <c r="BC1545">
        <v>7</v>
      </c>
      <c r="BD1545">
        <v>2008</v>
      </c>
      <c r="BE1545" t="s">
        <v>3019</v>
      </c>
      <c r="BF1545" t="s">
        <v>2997</v>
      </c>
      <c r="BG1545">
        <v>151000</v>
      </c>
      <c r="BH1545" s="2">
        <v>6</v>
      </c>
      <c r="BI1545" s="2">
        <v>6</v>
      </c>
    </row>
    <row r="1546" spans="1:61" x14ac:dyDescent="0.25">
      <c r="A1546">
        <v>2924</v>
      </c>
      <c r="B1546" t="s">
        <v>1557</v>
      </c>
      <c r="C1546" s="6">
        <v>80</v>
      </c>
      <c r="D1546">
        <v>17400</v>
      </c>
      <c r="E1546" t="s">
        <v>2985</v>
      </c>
      <c r="F1546" t="s">
        <v>3050</v>
      </c>
      <c r="G1546" t="s">
        <v>9</v>
      </c>
      <c r="H1546" t="s">
        <v>3001</v>
      </c>
      <c r="I1546">
        <v>5</v>
      </c>
      <c r="J1546">
        <v>5</v>
      </c>
      <c r="K1546" t="str" cm="1">
        <f t="array" ref="K1546">_xlfn.IFS(AND(I1546&gt;=1, I1546&lt;=2), "Bad", AND(I1546&gt;=3, I1546&lt;=4), "Somewhat Decent", AND(I1546&gt;=5, I1546&lt;=6), "Good", AND(I1546&gt;=7, I1546&lt;=8), "Very Good", AND(I1546&gt;=9, I1546&lt;=10), "Excellent")</f>
        <v>Good</v>
      </c>
      <c r="L1546">
        <f t="shared" si="249"/>
        <v>0</v>
      </c>
      <c r="M1546">
        <f t="shared" si="250"/>
        <v>0</v>
      </c>
      <c r="N1546">
        <f t="shared" si="251"/>
        <v>1</v>
      </c>
      <c r="O1546">
        <f t="shared" si="252"/>
        <v>0</v>
      </c>
      <c r="P1546">
        <f t="shared" si="253"/>
        <v>0</v>
      </c>
      <c r="Q1546" s="10" t="e">
        <f t="shared" ref="Q1546:Q1560" si="256">IF(T1546=0,NA(),2024-U1546)</f>
        <v>#N/A</v>
      </c>
      <c r="R1546">
        <v>1977</v>
      </c>
      <c r="S1546" t="str">
        <f t="shared" si="254"/>
        <v>No</v>
      </c>
      <c r="T1546">
        <f t="shared" si="255"/>
        <v>0</v>
      </c>
      <c r="U1546" s="11">
        <v>1977</v>
      </c>
      <c r="V1546" s="6" t="s">
        <v>2998</v>
      </c>
      <c r="W1546" s="6">
        <v>0</v>
      </c>
      <c r="X1546" s="6" t="s">
        <v>3007</v>
      </c>
      <c r="Y1546" s="6">
        <v>936</v>
      </c>
      <c r="Z1546" s="6" t="s">
        <v>2990</v>
      </c>
      <c r="AA1546" s="6">
        <v>0</v>
      </c>
      <c r="AB1546" s="6">
        <v>190</v>
      </c>
      <c r="AC1546" s="6">
        <v>1126</v>
      </c>
      <c r="AD1546">
        <v>1126</v>
      </c>
      <c r="AE1546">
        <v>0</v>
      </c>
      <c r="AF1546">
        <v>1126</v>
      </c>
      <c r="AG1546" s="6">
        <v>1</v>
      </c>
      <c r="AH1546" s="6">
        <v>0</v>
      </c>
      <c r="AI1546">
        <v>2</v>
      </c>
      <c r="AJ1546">
        <v>0</v>
      </c>
      <c r="AK1546">
        <v>3</v>
      </c>
      <c r="AL1546">
        <v>1</v>
      </c>
      <c r="AM1546">
        <v>5</v>
      </c>
      <c r="AN1546">
        <v>1</v>
      </c>
      <c r="AO1546" t="s">
        <v>3003</v>
      </c>
      <c r="AP1546" t="s">
        <v>2992</v>
      </c>
      <c r="AQ1546" s="6">
        <v>1977</v>
      </c>
      <c r="AR1546" s="6" t="s">
        <v>3008</v>
      </c>
      <c r="AS1546" s="6">
        <v>2</v>
      </c>
      <c r="AT1546" s="6">
        <v>484</v>
      </c>
      <c r="AU1546" s="6" t="s">
        <v>2994</v>
      </c>
      <c r="AV1546">
        <v>295</v>
      </c>
      <c r="AW1546">
        <v>41</v>
      </c>
      <c r="AX1546">
        <v>0</v>
      </c>
      <c r="AY1546">
        <v>0</v>
      </c>
      <c r="AZ1546">
        <v>0</v>
      </c>
      <c r="BA1546">
        <v>0</v>
      </c>
      <c r="BB1546" t="s">
        <v>2995</v>
      </c>
      <c r="BC1546">
        <v>5</v>
      </c>
      <c r="BD1546">
        <v>2006</v>
      </c>
      <c r="BE1546" t="s">
        <v>2996</v>
      </c>
      <c r="BF1546" t="s">
        <v>2997</v>
      </c>
      <c r="BG1546">
        <v>160000</v>
      </c>
      <c r="BH1546" s="2">
        <v>6</v>
      </c>
      <c r="BI1546" s="2">
        <v>6</v>
      </c>
    </row>
    <row r="1547" spans="1:61" x14ac:dyDescent="0.25">
      <c r="A1547">
        <v>2608</v>
      </c>
      <c r="B1547" t="s">
        <v>1558</v>
      </c>
      <c r="C1547" s="6">
        <v>85</v>
      </c>
      <c r="D1547">
        <v>13400</v>
      </c>
      <c r="E1547" t="s">
        <v>2985</v>
      </c>
      <c r="F1547" t="s">
        <v>3016</v>
      </c>
      <c r="G1547" t="s">
        <v>9</v>
      </c>
      <c r="H1547" t="s">
        <v>3041</v>
      </c>
      <c r="I1547">
        <v>5</v>
      </c>
      <c r="J1547">
        <v>5</v>
      </c>
      <c r="K1547" t="str" cm="1">
        <f t="array" ref="K1547">_xlfn.IFS(AND(I1547&gt;=1, I1547&lt;=2), "Bad", AND(I1547&gt;=3, I1547&lt;=4), "Somewhat Decent", AND(I1547&gt;=5, I1547&lt;=6), "Good", AND(I1547&gt;=7, I1547&lt;=8), "Very Good", AND(I1547&gt;=9, I1547&lt;=10), "Excellent")</f>
        <v>Good</v>
      </c>
      <c r="L1547">
        <f t="shared" si="249"/>
        <v>0</v>
      </c>
      <c r="M1547">
        <f t="shared" si="250"/>
        <v>0</v>
      </c>
      <c r="N1547">
        <f t="shared" si="251"/>
        <v>1</v>
      </c>
      <c r="O1547">
        <f t="shared" si="252"/>
        <v>0</v>
      </c>
      <c r="P1547">
        <f t="shared" si="253"/>
        <v>0</v>
      </c>
      <c r="Q1547" s="10" t="e">
        <f t="shared" si="256"/>
        <v>#N/A</v>
      </c>
      <c r="R1547">
        <v>1966</v>
      </c>
      <c r="S1547" t="str">
        <f t="shared" si="254"/>
        <v>No</v>
      </c>
      <c r="T1547">
        <f t="shared" si="255"/>
        <v>0</v>
      </c>
      <c r="U1547" s="11">
        <v>1966</v>
      </c>
      <c r="V1547" s="6" t="s">
        <v>2988</v>
      </c>
      <c r="W1547" s="6">
        <v>1047</v>
      </c>
      <c r="X1547" s="6" t="s">
        <v>3007</v>
      </c>
      <c r="Y1547" s="6">
        <v>516</v>
      </c>
      <c r="Z1547" s="6" t="s">
        <v>3011</v>
      </c>
      <c r="AA1547" s="6">
        <v>128</v>
      </c>
      <c r="AB1547" s="6">
        <v>380</v>
      </c>
      <c r="AC1547" s="6">
        <v>1024</v>
      </c>
      <c r="AD1547">
        <v>1086</v>
      </c>
      <c r="AE1547">
        <v>0</v>
      </c>
      <c r="AF1547">
        <v>1086</v>
      </c>
      <c r="AG1547" s="6">
        <v>1</v>
      </c>
      <c r="AH1547" s="6">
        <v>0</v>
      </c>
      <c r="AI1547">
        <v>1</v>
      </c>
      <c r="AJ1547">
        <v>0</v>
      </c>
      <c r="AK1547">
        <v>3</v>
      </c>
      <c r="AL1547">
        <v>1</v>
      </c>
      <c r="AM1547">
        <v>6</v>
      </c>
      <c r="AN1547">
        <v>1</v>
      </c>
      <c r="AO1547" t="s">
        <v>3003</v>
      </c>
      <c r="AP1547" t="s">
        <v>2992</v>
      </c>
      <c r="AQ1547" s="6">
        <v>1966</v>
      </c>
      <c r="AR1547" s="6" t="s">
        <v>3008</v>
      </c>
      <c r="AS1547" s="6">
        <v>2</v>
      </c>
      <c r="AT1547" s="6">
        <v>484</v>
      </c>
      <c r="AU1547" s="6" t="s">
        <v>2994</v>
      </c>
      <c r="AV1547">
        <v>0</v>
      </c>
      <c r="AW1547">
        <v>0</v>
      </c>
      <c r="AX1547">
        <v>0</v>
      </c>
      <c r="AY1547">
        <v>0</v>
      </c>
      <c r="AZ1547">
        <v>0</v>
      </c>
      <c r="BA1547">
        <v>0</v>
      </c>
      <c r="BB1547" t="s">
        <v>2995</v>
      </c>
      <c r="BC1547">
        <v>6</v>
      </c>
      <c r="BD1547">
        <v>2006</v>
      </c>
      <c r="BE1547" t="s">
        <v>2996</v>
      </c>
      <c r="BF1547" t="s">
        <v>2997</v>
      </c>
      <c r="BG1547">
        <v>159950</v>
      </c>
      <c r="BH1547" s="2">
        <v>6</v>
      </c>
      <c r="BI1547" s="2">
        <v>6</v>
      </c>
    </row>
    <row r="1548" spans="1:61" x14ac:dyDescent="0.25">
      <c r="A1548">
        <v>204</v>
      </c>
      <c r="B1548" t="s">
        <v>1559</v>
      </c>
      <c r="C1548" s="6">
        <v>60</v>
      </c>
      <c r="D1548">
        <v>12900</v>
      </c>
      <c r="E1548" t="s">
        <v>2985</v>
      </c>
      <c r="F1548" t="s">
        <v>3013</v>
      </c>
      <c r="G1548" t="s">
        <v>9</v>
      </c>
      <c r="H1548" t="s">
        <v>2987</v>
      </c>
      <c r="I1548">
        <v>6</v>
      </c>
      <c r="J1548">
        <v>8</v>
      </c>
      <c r="K1548" t="str" cm="1">
        <f t="array" ref="K1548">_xlfn.IFS(AND(I1548&gt;=1, I1548&lt;=2), "Bad", AND(I1548&gt;=3, I1548&lt;=4), "Somewhat Decent", AND(I1548&gt;=5, I1548&lt;=6), "Good", AND(I1548&gt;=7, I1548&lt;=8), "Very Good", AND(I1548&gt;=9, I1548&lt;=10), "Excellent")</f>
        <v>Good</v>
      </c>
      <c r="L1548">
        <f t="shared" si="249"/>
        <v>0</v>
      </c>
      <c r="M1548">
        <f t="shared" si="250"/>
        <v>0</v>
      </c>
      <c r="N1548">
        <f t="shared" si="251"/>
        <v>1</v>
      </c>
      <c r="O1548">
        <f t="shared" si="252"/>
        <v>0</v>
      </c>
      <c r="P1548">
        <f t="shared" si="253"/>
        <v>0</v>
      </c>
      <c r="Q1548" s="10">
        <f t="shared" si="256"/>
        <v>15</v>
      </c>
      <c r="R1548">
        <v>1912</v>
      </c>
      <c r="S1548" t="str">
        <f t="shared" si="254"/>
        <v>Yes</v>
      </c>
      <c r="T1548">
        <f t="shared" si="255"/>
        <v>1</v>
      </c>
      <c r="U1548" s="11">
        <v>2009</v>
      </c>
      <c r="V1548" s="6" t="s">
        <v>2998</v>
      </c>
      <c r="W1548" s="6">
        <v>0</v>
      </c>
      <c r="X1548" s="6" t="s">
        <v>2990</v>
      </c>
      <c r="Y1548" s="6">
        <v>0</v>
      </c>
      <c r="Z1548" s="6" t="s">
        <v>2990</v>
      </c>
      <c r="AA1548" s="6">
        <v>0</v>
      </c>
      <c r="AB1548" s="6">
        <v>780</v>
      </c>
      <c r="AC1548" s="6">
        <v>780</v>
      </c>
      <c r="AD1548">
        <v>780</v>
      </c>
      <c r="AE1548">
        <v>780</v>
      </c>
      <c r="AF1548">
        <v>1560</v>
      </c>
      <c r="AG1548" s="6">
        <v>0</v>
      </c>
      <c r="AH1548" s="6">
        <v>0</v>
      </c>
      <c r="AI1548">
        <v>1</v>
      </c>
      <c r="AJ1548">
        <v>1</v>
      </c>
      <c r="AK1548">
        <v>3</v>
      </c>
      <c r="AL1548">
        <v>1</v>
      </c>
      <c r="AM1548">
        <v>7</v>
      </c>
      <c r="AN1548">
        <v>0</v>
      </c>
      <c r="AO1548" t="s">
        <v>2995</v>
      </c>
      <c r="AP1548" t="s">
        <v>2995</v>
      </c>
      <c r="AQ1548" s="6" t="s">
        <v>2995</v>
      </c>
      <c r="AR1548" s="6" t="s">
        <v>2995</v>
      </c>
      <c r="AS1548" s="6">
        <v>0</v>
      </c>
      <c r="AT1548" s="6">
        <v>0</v>
      </c>
      <c r="AU1548" s="6" t="s">
        <v>2995</v>
      </c>
      <c r="AV1548">
        <v>344</v>
      </c>
      <c r="AW1548">
        <v>0</v>
      </c>
      <c r="AX1548">
        <v>0</v>
      </c>
      <c r="AY1548">
        <v>0</v>
      </c>
      <c r="AZ1548">
        <v>168</v>
      </c>
      <c r="BA1548">
        <v>0</v>
      </c>
      <c r="BB1548" t="s">
        <v>2995</v>
      </c>
      <c r="BC1548">
        <v>5</v>
      </c>
      <c r="BD1548">
        <v>2010</v>
      </c>
      <c r="BE1548" t="s">
        <v>2996</v>
      </c>
      <c r="BF1548" t="s">
        <v>2997</v>
      </c>
      <c r="BG1548">
        <v>159900</v>
      </c>
      <c r="BH1548" s="2">
        <v>6</v>
      </c>
      <c r="BI1548" s="2">
        <v>6</v>
      </c>
    </row>
    <row r="1549" spans="1:61" x14ac:dyDescent="0.25">
      <c r="A1549">
        <v>1030</v>
      </c>
      <c r="B1549" t="s">
        <v>1560</v>
      </c>
      <c r="C1549" s="6">
        <v>80</v>
      </c>
      <c r="D1549">
        <v>10400</v>
      </c>
      <c r="E1549" t="s">
        <v>2985</v>
      </c>
      <c r="F1549" t="s">
        <v>3049</v>
      </c>
      <c r="G1549" t="s">
        <v>9</v>
      </c>
      <c r="H1549" t="s">
        <v>3001</v>
      </c>
      <c r="I1549">
        <v>6</v>
      </c>
      <c r="J1549">
        <v>5</v>
      </c>
      <c r="K1549" t="str" cm="1">
        <f t="array" ref="K1549">_xlfn.IFS(AND(I1549&gt;=1, I1549&lt;=2), "Bad", AND(I1549&gt;=3, I1549&lt;=4), "Somewhat Decent", AND(I1549&gt;=5, I1549&lt;=6), "Good", AND(I1549&gt;=7, I1549&lt;=8), "Very Good", AND(I1549&gt;=9, I1549&lt;=10), "Excellent")</f>
        <v>Good</v>
      </c>
      <c r="L1549">
        <f t="shared" si="249"/>
        <v>0</v>
      </c>
      <c r="M1549">
        <f t="shared" si="250"/>
        <v>0</v>
      </c>
      <c r="N1549">
        <f t="shared" si="251"/>
        <v>1</v>
      </c>
      <c r="O1549">
        <f t="shared" si="252"/>
        <v>0</v>
      </c>
      <c r="P1549">
        <f t="shared" si="253"/>
        <v>0</v>
      </c>
      <c r="Q1549" s="10" t="e">
        <f t="shared" si="256"/>
        <v>#N/A</v>
      </c>
      <c r="R1549">
        <v>1976</v>
      </c>
      <c r="S1549" t="str">
        <f t="shared" si="254"/>
        <v>No</v>
      </c>
      <c r="T1549">
        <f t="shared" si="255"/>
        <v>0</v>
      </c>
      <c r="U1549" s="11">
        <v>1976</v>
      </c>
      <c r="V1549" s="6" t="s">
        <v>2988</v>
      </c>
      <c r="W1549" s="6">
        <v>120</v>
      </c>
      <c r="X1549" s="6" t="s">
        <v>2990</v>
      </c>
      <c r="Y1549" s="6">
        <v>0</v>
      </c>
      <c r="Z1549" s="6" t="s">
        <v>2990</v>
      </c>
      <c r="AA1549" s="6">
        <v>0</v>
      </c>
      <c r="AB1549" s="6">
        <v>1444</v>
      </c>
      <c r="AC1549" s="6">
        <v>1444</v>
      </c>
      <c r="AD1549">
        <v>1444</v>
      </c>
      <c r="AE1549">
        <v>0</v>
      </c>
      <c r="AF1549">
        <v>1444</v>
      </c>
      <c r="AG1549" s="6">
        <v>0</v>
      </c>
      <c r="AH1549" s="6">
        <v>0</v>
      </c>
      <c r="AI1549">
        <v>2</v>
      </c>
      <c r="AJ1549">
        <v>0</v>
      </c>
      <c r="AK1549">
        <v>2</v>
      </c>
      <c r="AL1549">
        <v>1</v>
      </c>
      <c r="AM1549">
        <v>5</v>
      </c>
      <c r="AN1549">
        <v>1</v>
      </c>
      <c r="AO1549" t="s">
        <v>3003</v>
      </c>
      <c r="AP1549" t="s">
        <v>2992</v>
      </c>
      <c r="AQ1549" s="6">
        <v>1976</v>
      </c>
      <c r="AR1549" s="6" t="s">
        <v>2990</v>
      </c>
      <c r="AS1549" s="6">
        <v>2</v>
      </c>
      <c r="AT1549" s="6">
        <v>473</v>
      </c>
      <c r="AU1549" s="6" t="s">
        <v>2994</v>
      </c>
      <c r="AV1549">
        <v>0</v>
      </c>
      <c r="AW1549">
        <v>24</v>
      </c>
      <c r="AX1549">
        <v>0</v>
      </c>
      <c r="AY1549">
        <v>0</v>
      </c>
      <c r="AZ1549">
        <v>0</v>
      </c>
      <c r="BA1549">
        <v>0</v>
      </c>
      <c r="BB1549" t="s">
        <v>2995</v>
      </c>
      <c r="BC1549">
        <v>4</v>
      </c>
      <c r="BD1549">
        <v>2008</v>
      </c>
      <c r="BE1549" t="s">
        <v>2996</v>
      </c>
      <c r="BF1549" t="s">
        <v>2997</v>
      </c>
      <c r="BG1549">
        <v>159900</v>
      </c>
      <c r="BH1549" s="2">
        <v>6</v>
      </c>
      <c r="BI1549" s="2">
        <v>6</v>
      </c>
    </row>
    <row r="1550" spans="1:61" x14ac:dyDescent="0.25">
      <c r="A1550">
        <v>1411</v>
      </c>
      <c r="B1550" t="s">
        <v>1561</v>
      </c>
      <c r="C1550" s="6">
        <v>68</v>
      </c>
      <c r="D1550">
        <v>9571</v>
      </c>
      <c r="E1550" t="s">
        <v>2985</v>
      </c>
      <c r="F1550" t="s">
        <v>3026</v>
      </c>
      <c r="G1550" t="s">
        <v>9</v>
      </c>
      <c r="H1550" t="s">
        <v>3001</v>
      </c>
      <c r="I1550">
        <v>5</v>
      </c>
      <c r="J1550">
        <v>6</v>
      </c>
      <c r="K1550" t="str" cm="1">
        <f t="array" ref="K1550">_xlfn.IFS(AND(I1550&gt;=1, I1550&lt;=2), "Bad", AND(I1550&gt;=3, I1550&lt;=4), "Somewhat Decent", AND(I1550&gt;=5, I1550&lt;=6), "Good", AND(I1550&gt;=7, I1550&lt;=8), "Very Good", AND(I1550&gt;=9, I1550&lt;=10), "Excellent")</f>
        <v>Good</v>
      </c>
      <c r="L1550">
        <f t="shared" si="249"/>
        <v>0</v>
      </c>
      <c r="M1550">
        <f t="shared" si="250"/>
        <v>0</v>
      </c>
      <c r="N1550">
        <f t="shared" si="251"/>
        <v>1</v>
      </c>
      <c r="O1550">
        <f t="shared" si="252"/>
        <v>0</v>
      </c>
      <c r="P1550">
        <f t="shared" si="253"/>
        <v>0</v>
      </c>
      <c r="Q1550" s="10" t="e">
        <f t="shared" si="256"/>
        <v>#N/A</v>
      </c>
      <c r="R1550">
        <v>1956</v>
      </c>
      <c r="S1550" t="str">
        <f t="shared" si="254"/>
        <v>No</v>
      </c>
      <c r="T1550">
        <f t="shared" si="255"/>
        <v>0</v>
      </c>
      <c r="U1550" s="11">
        <v>1956</v>
      </c>
      <c r="V1550" s="6" t="s">
        <v>2998</v>
      </c>
      <c r="W1550" s="6">
        <v>0</v>
      </c>
      <c r="X1550" s="6" t="s">
        <v>3009</v>
      </c>
      <c r="Y1550" s="6">
        <v>870</v>
      </c>
      <c r="Z1550" s="6" t="s">
        <v>2990</v>
      </c>
      <c r="AA1550" s="6">
        <v>0</v>
      </c>
      <c r="AB1550" s="6">
        <v>639</v>
      </c>
      <c r="AC1550" s="6">
        <v>1509</v>
      </c>
      <c r="AD1550">
        <v>1509</v>
      </c>
      <c r="AE1550">
        <v>0</v>
      </c>
      <c r="AF1550">
        <v>1509</v>
      </c>
      <c r="AG1550" s="6">
        <v>1</v>
      </c>
      <c r="AH1550" s="6">
        <v>0</v>
      </c>
      <c r="AI1550">
        <v>1</v>
      </c>
      <c r="AJ1550">
        <v>0</v>
      </c>
      <c r="AK1550">
        <v>3</v>
      </c>
      <c r="AL1550">
        <v>1</v>
      </c>
      <c r="AM1550">
        <v>6</v>
      </c>
      <c r="AN1550">
        <v>1</v>
      </c>
      <c r="AO1550" t="s">
        <v>2994</v>
      </c>
      <c r="AP1550" t="s">
        <v>2992</v>
      </c>
      <c r="AQ1550" s="6">
        <v>1956</v>
      </c>
      <c r="AR1550" s="6" t="s">
        <v>2990</v>
      </c>
      <c r="AS1550" s="6">
        <v>1</v>
      </c>
      <c r="AT1550" s="6">
        <v>322</v>
      </c>
      <c r="AU1550" s="6" t="s">
        <v>2994</v>
      </c>
      <c r="AV1550">
        <v>158</v>
      </c>
      <c r="AW1550">
        <v>0</v>
      </c>
      <c r="AX1550">
        <v>0</v>
      </c>
      <c r="AY1550">
        <v>0</v>
      </c>
      <c r="AZ1550">
        <v>576</v>
      </c>
      <c r="BA1550">
        <v>0</v>
      </c>
      <c r="BB1550" t="s">
        <v>2995</v>
      </c>
      <c r="BC1550">
        <v>7</v>
      </c>
      <c r="BD1550">
        <v>2008</v>
      </c>
      <c r="BE1550" t="s">
        <v>2996</v>
      </c>
      <c r="BF1550" t="s">
        <v>2997</v>
      </c>
      <c r="BG1550">
        <v>159900</v>
      </c>
      <c r="BH1550" s="2">
        <v>6</v>
      </c>
      <c r="BI1550" s="2">
        <v>6</v>
      </c>
    </row>
    <row r="1551" spans="1:61" x14ac:dyDescent="0.25">
      <c r="A1551">
        <v>1084</v>
      </c>
      <c r="B1551" t="s">
        <v>1562</v>
      </c>
      <c r="C1551" s="6">
        <v>43</v>
      </c>
      <c r="D1551">
        <v>3182</v>
      </c>
      <c r="E1551" t="s">
        <v>2985</v>
      </c>
      <c r="F1551" t="s">
        <v>3024</v>
      </c>
      <c r="G1551" t="s">
        <v>9</v>
      </c>
      <c r="H1551" t="s">
        <v>3001</v>
      </c>
      <c r="I1551">
        <v>7</v>
      </c>
      <c r="J1551">
        <v>5</v>
      </c>
      <c r="K1551" t="str" cm="1">
        <f t="array" ref="K1551">_xlfn.IFS(AND(I1551&gt;=1, I1551&lt;=2), "Bad", AND(I1551&gt;=3, I1551&lt;=4), "Somewhat Decent", AND(I1551&gt;=5, I1551&lt;=6), "Good", AND(I1551&gt;=7, I1551&lt;=8), "Very Good", AND(I1551&gt;=9, I1551&lt;=10), "Excellent")</f>
        <v>Very Good</v>
      </c>
      <c r="L1551">
        <f t="shared" si="249"/>
        <v>0</v>
      </c>
      <c r="M1551">
        <f t="shared" si="250"/>
        <v>0</v>
      </c>
      <c r="N1551">
        <f t="shared" si="251"/>
        <v>0</v>
      </c>
      <c r="O1551">
        <f t="shared" si="252"/>
        <v>1</v>
      </c>
      <c r="P1551">
        <f t="shared" si="253"/>
        <v>0</v>
      </c>
      <c r="Q1551" s="10" t="e">
        <f t="shared" si="256"/>
        <v>#N/A</v>
      </c>
      <c r="R1551">
        <v>2007</v>
      </c>
      <c r="S1551" t="str">
        <f t="shared" si="254"/>
        <v>No</v>
      </c>
      <c r="T1551">
        <f t="shared" si="255"/>
        <v>0</v>
      </c>
      <c r="U1551" s="11">
        <v>2007</v>
      </c>
      <c r="V1551" s="6" t="s">
        <v>2988</v>
      </c>
      <c r="W1551" s="6">
        <v>16</v>
      </c>
      <c r="X1551" s="6" t="s">
        <v>2990</v>
      </c>
      <c r="Y1551" s="6">
        <v>0</v>
      </c>
      <c r="Z1551" s="6" t="s">
        <v>2990</v>
      </c>
      <c r="AA1551" s="6">
        <v>0</v>
      </c>
      <c r="AB1551" s="6">
        <v>1266</v>
      </c>
      <c r="AC1551" s="6">
        <v>1266</v>
      </c>
      <c r="AD1551">
        <v>1266</v>
      </c>
      <c r="AE1551">
        <v>0</v>
      </c>
      <c r="AF1551">
        <v>1266</v>
      </c>
      <c r="AG1551" s="6">
        <v>0</v>
      </c>
      <c r="AH1551" s="6">
        <v>0</v>
      </c>
      <c r="AI1551">
        <v>2</v>
      </c>
      <c r="AJ1551">
        <v>0</v>
      </c>
      <c r="AK1551">
        <v>2</v>
      </c>
      <c r="AL1551">
        <v>1</v>
      </c>
      <c r="AM1551">
        <v>6</v>
      </c>
      <c r="AN1551">
        <v>1</v>
      </c>
      <c r="AO1551" t="s">
        <v>3003</v>
      </c>
      <c r="AP1551" t="s">
        <v>2992</v>
      </c>
      <c r="AQ1551" s="6">
        <v>2007</v>
      </c>
      <c r="AR1551" s="6" t="s">
        <v>2993</v>
      </c>
      <c r="AS1551" s="6">
        <v>2</v>
      </c>
      <c r="AT1551" s="6">
        <v>388</v>
      </c>
      <c r="AU1551" s="6" t="s">
        <v>2994</v>
      </c>
      <c r="AV1551">
        <v>100</v>
      </c>
      <c r="AW1551">
        <v>16</v>
      </c>
      <c r="AX1551">
        <v>0</v>
      </c>
      <c r="AY1551">
        <v>0</v>
      </c>
      <c r="AZ1551">
        <v>0</v>
      </c>
      <c r="BA1551">
        <v>0</v>
      </c>
      <c r="BB1551" t="s">
        <v>2995</v>
      </c>
      <c r="BC1551">
        <v>3</v>
      </c>
      <c r="BD1551">
        <v>2008</v>
      </c>
      <c r="BE1551" t="s">
        <v>2996</v>
      </c>
      <c r="BF1551" t="s">
        <v>2997</v>
      </c>
      <c r="BG1551">
        <v>159895</v>
      </c>
      <c r="BH1551" s="2">
        <v>0</v>
      </c>
      <c r="BI1551" s="2">
        <v>6</v>
      </c>
    </row>
    <row r="1552" spans="1:61" x14ac:dyDescent="0.25">
      <c r="A1552">
        <v>148</v>
      </c>
      <c r="B1552" t="s">
        <v>1563</v>
      </c>
      <c r="C1552" s="6">
        <v>80</v>
      </c>
      <c r="D1552">
        <v>10032</v>
      </c>
      <c r="E1552" t="s">
        <v>2985</v>
      </c>
      <c r="F1552" t="s">
        <v>3016</v>
      </c>
      <c r="G1552" t="s">
        <v>9</v>
      </c>
      <c r="H1552" t="s">
        <v>3001</v>
      </c>
      <c r="I1552">
        <v>6</v>
      </c>
      <c r="J1552">
        <v>5</v>
      </c>
      <c r="K1552" t="str" cm="1">
        <f t="array" ref="K1552">_xlfn.IFS(AND(I1552&gt;=1, I1552&lt;=2), "Bad", AND(I1552&gt;=3, I1552&lt;=4), "Somewhat Decent", AND(I1552&gt;=5, I1552&lt;=6), "Good", AND(I1552&gt;=7, I1552&lt;=8), "Very Good", AND(I1552&gt;=9, I1552&lt;=10), "Excellent")</f>
        <v>Good</v>
      </c>
      <c r="L1552">
        <f t="shared" si="249"/>
        <v>0</v>
      </c>
      <c r="M1552">
        <f t="shared" si="250"/>
        <v>0</v>
      </c>
      <c r="N1552">
        <f t="shared" si="251"/>
        <v>1</v>
      </c>
      <c r="O1552">
        <f t="shared" si="252"/>
        <v>0</v>
      </c>
      <c r="P1552">
        <f t="shared" si="253"/>
        <v>0</v>
      </c>
      <c r="Q1552" s="10" t="e">
        <f t="shared" si="256"/>
        <v>#N/A</v>
      </c>
      <c r="R1552">
        <v>1959</v>
      </c>
      <c r="S1552" t="str">
        <f t="shared" si="254"/>
        <v>No</v>
      </c>
      <c r="T1552">
        <f t="shared" si="255"/>
        <v>0</v>
      </c>
      <c r="U1552" s="11">
        <v>1959</v>
      </c>
      <c r="V1552" s="6" t="s">
        <v>3002</v>
      </c>
      <c r="W1552" s="6">
        <v>432</v>
      </c>
      <c r="X1552" s="6" t="s">
        <v>3009</v>
      </c>
      <c r="Y1552" s="6">
        <v>734</v>
      </c>
      <c r="Z1552" s="6" t="s">
        <v>2990</v>
      </c>
      <c r="AA1552" s="6">
        <v>0</v>
      </c>
      <c r="AB1552" s="6">
        <v>510</v>
      </c>
      <c r="AC1552" s="6">
        <v>1244</v>
      </c>
      <c r="AD1552">
        <v>1580</v>
      </c>
      <c r="AE1552">
        <v>0</v>
      </c>
      <c r="AF1552">
        <v>1580</v>
      </c>
      <c r="AG1552" s="6">
        <v>1</v>
      </c>
      <c r="AH1552" s="6">
        <v>0</v>
      </c>
      <c r="AI1552">
        <v>1</v>
      </c>
      <c r="AJ1552">
        <v>1</v>
      </c>
      <c r="AK1552">
        <v>3</v>
      </c>
      <c r="AL1552">
        <v>1</v>
      </c>
      <c r="AM1552">
        <v>6</v>
      </c>
      <c r="AN1552">
        <v>2</v>
      </c>
      <c r="AO1552" t="s">
        <v>3003</v>
      </c>
      <c r="AP1552" t="s">
        <v>2992</v>
      </c>
      <c r="AQ1552" s="6">
        <v>1956</v>
      </c>
      <c r="AR1552" s="6" t="s">
        <v>2990</v>
      </c>
      <c r="AS1552" s="6">
        <v>2</v>
      </c>
      <c r="AT1552" s="6">
        <v>440</v>
      </c>
      <c r="AU1552" s="6" t="s">
        <v>2994</v>
      </c>
      <c r="AV1552">
        <v>0</v>
      </c>
      <c r="AW1552">
        <v>28</v>
      </c>
      <c r="AX1552">
        <v>0</v>
      </c>
      <c r="AY1552">
        <v>0</v>
      </c>
      <c r="AZ1552">
        <v>160</v>
      </c>
      <c r="BA1552">
        <v>0</v>
      </c>
      <c r="BB1552" t="s">
        <v>2995</v>
      </c>
      <c r="BC1552">
        <v>6</v>
      </c>
      <c r="BD1552">
        <v>2010</v>
      </c>
      <c r="BE1552" t="s">
        <v>2996</v>
      </c>
      <c r="BF1552" t="s">
        <v>2997</v>
      </c>
      <c r="BG1552">
        <v>159500</v>
      </c>
      <c r="BH1552" s="2">
        <v>6</v>
      </c>
      <c r="BI1552" s="2">
        <v>0</v>
      </c>
    </row>
    <row r="1553" spans="1:61" x14ac:dyDescent="0.25">
      <c r="A1553">
        <v>889</v>
      </c>
      <c r="B1553" t="s">
        <v>1564</v>
      </c>
      <c r="C1553" s="6">
        <v>75</v>
      </c>
      <c r="D1553">
        <v>7950</v>
      </c>
      <c r="E1553" t="s">
        <v>2985</v>
      </c>
      <c r="F1553" t="s">
        <v>3026</v>
      </c>
      <c r="G1553" t="s">
        <v>9</v>
      </c>
      <c r="H1553" t="s">
        <v>2987</v>
      </c>
      <c r="I1553">
        <v>6</v>
      </c>
      <c r="J1553">
        <v>6</v>
      </c>
      <c r="K1553" t="str" cm="1">
        <f t="array" ref="K1553">_xlfn.IFS(AND(I1553&gt;=1, I1553&lt;=2), "Bad", AND(I1553&gt;=3, I1553&lt;=4), "Somewhat Decent", AND(I1553&gt;=5, I1553&lt;=6), "Good", AND(I1553&gt;=7, I1553&lt;=8), "Very Good", AND(I1553&gt;=9, I1553&lt;=10), "Excellent")</f>
        <v>Good</v>
      </c>
      <c r="L1553">
        <f t="shared" si="249"/>
        <v>0</v>
      </c>
      <c r="M1553">
        <f t="shared" si="250"/>
        <v>0</v>
      </c>
      <c r="N1553">
        <f t="shared" si="251"/>
        <v>1</v>
      </c>
      <c r="O1553">
        <f t="shared" si="252"/>
        <v>0</v>
      </c>
      <c r="P1553">
        <f t="shared" si="253"/>
        <v>0</v>
      </c>
      <c r="Q1553" s="10" t="e">
        <f t="shared" si="256"/>
        <v>#N/A</v>
      </c>
      <c r="R1553">
        <v>1977</v>
      </c>
      <c r="S1553" t="str">
        <f t="shared" si="254"/>
        <v>No</v>
      </c>
      <c r="T1553">
        <f t="shared" si="255"/>
        <v>0</v>
      </c>
      <c r="U1553" s="11">
        <v>1977</v>
      </c>
      <c r="V1553" s="6" t="s">
        <v>2988</v>
      </c>
      <c r="W1553" s="6">
        <v>140</v>
      </c>
      <c r="X1553" s="6" t="s">
        <v>3011</v>
      </c>
      <c r="Y1553" s="6">
        <v>535</v>
      </c>
      <c r="Z1553" s="6" t="s">
        <v>2990</v>
      </c>
      <c r="AA1553" s="6">
        <v>0</v>
      </c>
      <c r="AB1553" s="6">
        <v>155</v>
      </c>
      <c r="AC1553" s="6">
        <v>690</v>
      </c>
      <c r="AD1553">
        <v>698</v>
      </c>
      <c r="AE1553">
        <v>728</v>
      </c>
      <c r="AF1553">
        <v>1426</v>
      </c>
      <c r="AG1553" s="6">
        <v>0</v>
      </c>
      <c r="AH1553" s="6">
        <v>0</v>
      </c>
      <c r="AI1553">
        <v>1</v>
      </c>
      <c r="AJ1553">
        <v>1</v>
      </c>
      <c r="AK1553">
        <v>3</v>
      </c>
      <c r="AL1553">
        <v>1</v>
      </c>
      <c r="AM1553">
        <v>6</v>
      </c>
      <c r="AN1553">
        <v>0</v>
      </c>
      <c r="AO1553" t="s">
        <v>2995</v>
      </c>
      <c r="AP1553" t="s">
        <v>2992</v>
      </c>
      <c r="AQ1553" s="6">
        <v>1977</v>
      </c>
      <c r="AR1553" s="6" t="s">
        <v>2993</v>
      </c>
      <c r="AS1553" s="6">
        <v>2</v>
      </c>
      <c r="AT1553" s="6">
        <v>440</v>
      </c>
      <c r="AU1553" s="6" t="s">
        <v>2994</v>
      </c>
      <c r="AV1553">
        <v>252</v>
      </c>
      <c r="AW1553">
        <v>0</v>
      </c>
      <c r="AX1553">
        <v>0</v>
      </c>
      <c r="AY1553">
        <v>0</v>
      </c>
      <c r="AZ1553">
        <v>0</v>
      </c>
      <c r="BA1553">
        <v>0</v>
      </c>
      <c r="BB1553" t="s">
        <v>2995</v>
      </c>
      <c r="BC1553">
        <v>7</v>
      </c>
      <c r="BD1553">
        <v>2009</v>
      </c>
      <c r="BE1553" t="s">
        <v>2996</v>
      </c>
      <c r="BF1553" t="s">
        <v>2997</v>
      </c>
      <c r="BG1553">
        <v>159500</v>
      </c>
      <c r="BH1553" s="2">
        <v>6</v>
      </c>
      <c r="BI1553" s="2">
        <v>6</v>
      </c>
    </row>
    <row r="1554" spans="1:61" x14ac:dyDescent="0.25">
      <c r="A1554">
        <v>2002</v>
      </c>
      <c r="B1554" t="s">
        <v>1565</v>
      </c>
      <c r="C1554" s="6">
        <v>60</v>
      </c>
      <c r="D1554">
        <v>10800</v>
      </c>
      <c r="E1554" t="s">
        <v>2985</v>
      </c>
      <c r="F1554" t="s">
        <v>3013</v>
      </c>
      <c r="G1554" t="s">
        <v>9</v>
      </c>
      <c r="H1554" t="s">
        <v>2987</v>
      </c>
      <c r="I1554">
        <v>7</v>
      </c>
      <c r="J1554">
        <v>8</v>
      </c>
      <c r="K1554" t="str" cm="1">
        <f t="array" ref="K1554">_xlfn.IFS(AND(I1554&gt;=1, I1554&lt;=2), "Bad", AND(I1554&gt;=3, I1554&lt;=4), "Somewhat Decent", AND(I1554&gt;=5, I1554&lt;=6), "Good", AND(I1554&gt;=7, I1554&lt;=8), "Very Good", AND(I1554&gt;=9, I1554&lt;=10), "Excellent")</f>
        <v>Very Good</v>
      </c>
      <c r="L1554">
        <f t="shared" si="249"/>
        <v>0</v>
      </c>
      <c r="M1554">
        <f t="shared" si="250"/>
        <v>0</v>
      </c>
      <c r="N1554">
        <f t="shared" si="251"/>
        <v>0</v>
      </c>
      <c r="O1554">
        <f t="shared" si="252"/>
        <v>1</v>
      </c>
      <c r="P1554">
        <f t="shared" si="253"/>
        <v>0</v>
      </c>
      <c r="Q1554" s="10">
        <f t="shared" si="256"/>
        <v>26</v>
      </c>
      <c r="R1554">
        <v>1890</v>
      </c>
      <c r="S1554" t="str">
        <f t="shared" si="254"/>
        <v>Yes</v>
      </c>
      <c r="T1554">
        <f t="shared" si="255"/>
        <v>1</v>
      </c>
      <c r="U1554" s="11">
        <v>1998</v>
      </c>
      <c r="V1554" s="6" t="s">
        <v>2998</v>
      </c>
      <c r="W1554" s="6">
        <v>0</v>
      </c>
      <c r="X1554" s="6" t="s">
        <v>2990</v>
      </c>
      <c r="Y1554" s="6">
        <v>0</v>
      </c>
      <c r="Z1554" s="6" t="s">
        <v>2990</v>
      </c>
      <c r="AA1554" s="6">
        <v>0</v>
      </c>
      <c r="AB1554" s="6">
        <v>718</v>
      </c>
      <c r="AC1554" s="6">
        <v>718</v>
      </c>
      <c r="AD1554">
        <v>1576</v>
      </c>
      <c r="AE1554">
        <v>978</v>
      </c>
      <c r="AF1554">
        <v>2554</v>
      </c>
      <c r="AG1554" s="6">
        <v>0</v>
      </c>
      <c r="AH1554" s="6">
        <v>0</v>
      </c>
      <c r="AI1554">
        <v>1</v>
      </c>
      <c r="AJ1554">
        <v>1</v>
      </c>
      <c r="AK1554">
        <v>3</v>
      </c>
      <c r="AL1554">
        <v>1</v>
      </c>
      <c r="AM1554">
        <v>8</v>
      </c>
      <c r="AN1554">
        <v>0</v>
      </c>
      <c r="AO1554" t="s">
        <v>2995</v>
      </c>
      <c r="AP1554" t="s">
        <v>3015</v>
      </c>
      <c r="AQ1554" s="6">
        <v>1996</v>
      </c>
      <c r="AR1554" s="6" t="s">
        <v>2990</v>
      </c>
      <c r="AS1554" s="6">
        <v>2</v>
      </c>
      <c r="AT1554" s="6">
        <v>704</v>
      </c>
      <c r="AU1554" s="6" t="s">
        <v>2994</v>
      </c>
      <c r="AV1554">
        <v>0</v>
      </c>
      <c r="AW1554">
        <v>48</v>
      </c>
      <c r="AX1554">
        <v>143</v>
      </c>
      <c r="AY1554">
        <v>0</v>
      </c>
      <c r="AZ1554">
        <v>0</v>
      </c>
      <c r="BA1554">
        <v>0</v>
      </c>
      <c r="BB1554" t="s">
        <v>2995</v>
      </c>
      <c r="BC1554">
        <v>7</v>
      </c>
      <c r="BD1554">
        <v>2007</v>
      </c>
      <c r="BE1554" t="s">
        <v>2996</v>
      </c>
      <c r="BF1554" t="s">
        <v>2997</v>
      </c>
      <c r="BG1554">
        <v>159500</v>
      </c>
      <c r="BH1554" s="2">
        <v>6</v>
      </c>
      <c r="BI1554" s="2">
        <v>6</v>
      </c>
    </row>
    <row r="1555" spans="1:61" x14ac:dyDescent="0.25">
      <c r="A1555">
        <v>2613</v>
      </c>
      <c r="B1555" t="s">
        <v>1566</v>
      </c>
      <c r="C1555" s="6">
        <v>79</v>
      </c>
      <c r="D1555">
        <v>8910</v>
      </c>
      <c r="E1555" t="s">
        <v>2985</v>
      </c>
      <c r="F1555" t="s">
        <v>3016</v>
      </c>
      <c r="G1555" t="s">
        <v>9</v>
      </c>
      <c r="H1555" t="s">
        <v>3001</v>
      </c>
      <c r="I1555">
        <v>6</v>
      </c>
      <c r="J1555">
        <v>6</v>
      </c>
      <c r="K1555" t="str" cm="1">
        <f t="array" ref="K1555">_xlfn.IFS(AND(I1555&gt;=1, I1555&lt;=2), "Bad", AND(I1555&gt;=3, I1555&lt;=4), "Somewhat Decent", AND(I1555&gt;=5, I1555&lt;=6), "Good", AND(I1555&gt;=7, I1555&lt;=8), "Very Good", AND(I1555&gt;=9, I1555&lt;=10), "Excellent")</f>
        <v>Good</v>
      </c>
      <c r="L1555">
        <f t="shared" si="249"/>
        <v>0</v>
      </c>
      <c r="M1555">
        <f t="shared" si="250"/>
        <v>0</v>
      </c>
      <c r="N1555">
        <f t="shared" si="251"/>
        <v>1</v>
      </c>
      <c r="O1555">
        <f t="shared" si="252"/>
        <v>0</v>
      </c>
      <c r="P1555">
        <f t="shared" si="253"/>
        <v>0</v>
      </c>
      <c r="Q1555" s="10" t="e">
        <f t="shared" si="256"/>
        <v>#N/A</v>
      </c>
      <c r="R1555">
        <v>1959</v>
      </c>
      <c r="S1555" t="str">
        <f t="shared" si="254"/>
        <v>No</v>
      </c>
      <c r="T1555">
        <f t="shared" si="255"/>
        <v>0</v>
      </c>
      <c r="U1555" s="11">
        <v>1959</v>
      </c>
      <c r="V1555" s="6" t="s">
        <v>2998</v>
      </c>
      <c r="W1555" s="6">
        <v>0</v>
      </c>
      <c r="X1555" s="6" t="s">
        <v>3007</v>
      </c>
      <c r="Y1555" s="6">
        <v>655</v>
      </c>
      <c r="Z1555" s="6" t="s">
        <v>2990</v>
      </c>
      <c r="AA1555" s="6">
        <v>0</v>
      </c>
      <c r="AB1555" s="6">
        <v>0</v>
      </c>
      <c r="AC1555" s="6">
        <v>655</v>
      </c>
      <c r="AD1555">
        <v>1194</v>
      </c>
      <c r="AE1555">
        <v>0</v>
      </c>
      <c r="AF1555">
        <v>1194</v>
      </c>
      <c r="AG1555" s="6">
        <v>0</v>
      </c>
      <c r="AH1555" s="6">
        <v>1</v>
      </c>
      <c r="AI1555">
        <v>1</v>
      </c>
      <c r="AJ1555">
        <v>0</v>
      </c>
      <c r="AK1555">
        <v>3</v>
      </c>
      <c r="AL1555">
        <v>1</v>
      </c>
      <c r="AM1555">
        <v>6</v>
      </c>
      <c r="AN1555">
        <v>1</v>
      </c>
      <c r="AO1555" t="s">
        <v>3017</v>
      </c>
      <c r="AP1555" t="s">
        <v>3010</v>
      </c>
      <c r="AQ1555" s="6">
        <v>1954</v>
      </c>
      <c r="AR1555" s="6" t="s">
        <v>2993</v>
      </c>
      <c r="AS1555" s="6">
        <v>2</v>
      </c>
      <c r="AT1555" s="6">
        <v>539</v>
      </c>
      <c r="AU1555" s="6" t="s">
        <v>2994</v>
      </c>
      <c r="AV1555">
        <v>0</v>
      </c>
      <c r="AW1555">
        <v>0</v>
      </c>
      <c r="AX1555">
        <v>192</v>
      </c>
      <c r="AY1555">
        <v>0</v>
      </c>
      <c r="AZ1555">
        <v>0</v>
      </c>
      <c r="BA1555">
        <v>0</v>
      </c>
      <c r="BB1555" t="s">
        <v>2995</v>
      </c>
      <c r="BC1555">
        <v>7</v>
      </c>
      <c r="BD1555">
        <v>2006</v>
      </c>
      <c r="BE1555" t="s">
        <v>2996</v>
      </c>
      <c r="BF1555" t="s">
        <v>2997</v>
      </c>
      <c r="BG1555">
        <v>159500</v>
      </c>
      <c r="BH1555" s="2">
        <v>6</v>
      </c>
      <c r="BI1555" s="2">
        <v>6</v>
      </c>
    </row>
    <row r="1556" spans="1:61" x14ac:dyDescent="0.25">
      <c r="A1556">
        <v>907</v>
      </c>
      <c r="B1556" t="s">
        <v>1567</v>
      </c>
      <c r="C1556" s="6">
        <v>55</v>
      </c>
      <c r="D1556">
        <v>4500</v>
      </c>
      <c r="E1556" t="s">
        <v>2985</v>
      </c>
      <c r="F1556" t="s">
        <v>3047</v>
      </c>
      <c r="G1556" t="s">
        <v>9</v>
      </c>
      <c r="H1556" t="s">
        <v>3028</v>
      </c>
      <c r="I1556">
        <v>5</v>
      </c>
      <c r="J1556">
        <v>5</v>
      </c>
      <c r="K1556" t="str" cm="1">
        <f t="array" ref="K1556">_xlfn.IFS(AND(I1556&gt;=1, I1556&lt;=2), "Bad", AND(I1556&gt;=3, I1556&lt;=4), "Somewhat Decent", AND(I1556&gt;=5, I1556&lt;=6), "Good", AND(I1556&gt;=7, I1556&lt;=8), "Very Good", AND(I1556&gt;=9, I1556&lt;=10), "Excellent")</f>
        <v>Good</v>
      </c>
      <c r="L1556">
        <f t="shared" si="249"/>
        <v>0</v>
      </c>
      <c r="M1556">
        <f t="shared" si="250"/>
        <v>0</v>
      </c>
      <c r="N1556">
        <f t="shared" si="251"/>
        <v>1</v>
      </c>
      <c r="O1556">
        <f t="shared" si="252"/>
        <v>0</v>
      </c>
      <c r="P1556">
        <f t="shared" si="253"/>
        <v>0</v>
      </c>
      <c r="Q1556" s="10">
        <f t="shared" si="256"/>
        <v>24</v>
      </c>
      <c r="R1556">
        <v>1932</v>
      </c>
      <c r="S1556" t="str">
        <f t="shared" si="254"/>
        <v>Yes</v>
      </c>
      <c r="T1556">
        <f t="shared" si="255"/>
        <v>1</v>
      </c>
      <c r="U1556" s="11">
        <v>2000</v>
      </c>
      <c r="V1556" s="6" t="s">
        <v>2998</v>
      </c>
      <c r="W1556" s="6">
        <v>0</v>
      </c>
      <c r="X1556" s="6" t="s">
        <v>3009</v>
      </c>
      <c r="Y1556" s="6">
        <v>182</v>
      </c>
      <c r="Z1556" s="6" t="s">
        <v>2990</v>
      </c>
      <c r="AA1556" s="6">
        <v>0</v>
      </c>
      <c r="AB1556" s="6">
        <v>611</v>
      </c>
      <c r="AC1556" s="6">
        <v>793</v>
      </c>
      <c r="AD1556">
        <v>848</v>
      </c>
      <c r="AE1556">
        <v>672</v>
      </c>
      <c r="AF1556">
        <v>1520</v>
      </c>
      <c r="AG1556" s="6">
        <v>0</v>
      </c>
      <c r="AH1556" s="6">
        <v>0</v>
      </c>
      <c r="AI1556">
        <v>1</v>
      </c>
      <c r="AJ1556">
        <v>0</v>
      </c>
      <c r="AK1556">
        <v>3</v>
      </c>
      <c r="AL1556">
        <v>1</v>
      </c>
      <c r="AM1556">
        <v>6</v>
      </c>
      <c r="AN1556">
        <v>0</v>
      </c>
      <c r="AO1556" t="s">
        <v>2995</v>
      </c>
      <c r="AP1556" t="s">
        <v>3015</v>
      </c>
      <c r="AQ1556" s="6">
        <v>1968</v>
      </c>
      <c r="AR1556" s="6" t="s">
        <v>2990</v>
      </c>
      <c r="AS1556" s="6">
        <v>1</v>
      </c>
      <c r="AT1556" s="6">
        <v>281</v>
      </c>
      <c r="AU1556" s="6" t="s">
        <v>2994</v>
      </c>
      <c r="AV1556">
        <v>0</v>
      </c>
      <c r="AW1556">
        <v>0</v>
      </c>
      <c r="AX1556">
        <v>56</v>
      </c>
      <c r="AY1556">
        <v>0</v>
      </c>
      <c r="AZ1556">
        <v>0</v>
      </c>
      <c r="BA1556">
        <v>0</v>
      </c>
      <c r="BB1556" t="s">
        <v>2995</v>
      </c>
      <c r="BC1556">
        <v>7</v>
      </c>
      <c r="BD1556">
        <v>2009</v>
      </c>
      <c r="BE1556" t="s">
        <v>2996</v>
      </c>
      <c r="BF1556" t="s">
        <v>2999</v>
      </c>
      <c r="BG1556">
        <v>159434</v>
      </c>
      <c r="BH1556" s="2">
        <v>6</v>
      </c>
      <c r="BI1556" s="2">
        <v>6</v>
      </c>
    </row>
    <row r="1557" spans="1:61" x14ac:dyDescent="0.25">
      <c r="A1557">
        <v>121</v>
      </c>
      <c r="B1557" t="s">
        <v>1568</v>
      </c>
      <c r="C1557" s="6">
        <v>90</v>
      </c>
      <c r="D1557">
        <v>9900</v>
      </c>
      <c r="E1557" t="s">
        <v>2985</v>
      </c>
      <c r="F1557" t="s">
        <v>3016</v>
      </c>
      <c r="G1557" t="s">
        <v>9</v>
      </c>
      <c r="H1557" t="s">
        <v>3001</v>
      </c>
      <c r="I1557">
        <v>5</v>
      </c>
      <c r="J1557">
        <v>5</v>
      </c>
      <c r="K1557" t="str" cm="1">
        <f t="array" ref="K1557">_xlfn.IFS(AND(I1557&gt;=1, I1557&lt;=2), "Bad", AND(I1557&gt;=3, I1557&lt;=4), "Somewhat Decent", AND(I1557&gt;=5, I1557&lt;=6), "Good", AND(I1557&gt;=7, I1557&lt;=8), "Very Good", AND(I1557&gt;=9, I1557&lt;=10), "Excellent")</f>
        <v>Good</v>
      </c>
      <c r="L1557">
        <f t="shared" si="249"/>
        <v>0</v>
      </c>
      <c r="M1557">
        <f t="shared" si="250"/>
        <v>0</v>
      </c>
      <c r="N1557">
        <f t="shared" si="251"/>
        <v>1</v>
      </c>
      <c r="O1557">
        <f t="shared" si="252"/>
        <v>0</v>
      </c>
      <c r="P1557">
        <f t="shared" si="253"/>
        <v>0</v>
      </c>
      <c r="Q1557" s="10" t="e">
        <f t="shared" si="256"/>
        <v>#N/A</v>
      </c>
      <c r="R1557">
        <v>1966</v>
      </c>
      <c r="S1557" t="str">
        <f t="shared" si="254"/>
        <v>No</v>
      </c>
      <c r="T1557">
        <f t="shared" si="255"/>
        <v>0</v>
      </c>
      <c r="U1557" s="11">
        <v>1966</v>
      </c>
      <c r="V1557" s="6" t="s">
        <v>2998</v>
      </c>
      <c r="W1557" s="6">
        <v>0</v>
      </c>
      <c r="X1557" s="6" t="s">
        <v>3011</v>
      </c>
      <c r="Y1557" s="6">
        <v>1059</v>
      </c>
      <c r="Z1557" s="6" t="s">
        <v>2990</v>
      </c>
      <c r="AA1557" s="6">
        <v>0</v>
      </c>
      <c r="AB1557" s="6">
        <v>150</v>
      </c>
      <c r="AC1557" s="6">
        <v>1209</v>
      </c>
      <c r="AD1557">
        <v>1209</v>
      </c>
      <c r="AE1557">
        <v>0</v>
      </c>
      <c r="AF1557">
        <v>1209</v>
      </c>
      <c r="AG1557" s="6">
        <v>1</v>
      </c>
      <c r="AH1557" s="6">
        <v>0</v>
      </c>
      <c r="AI1557">
        <v>1</v>
      </c>
      <c r="AJ1557">
        <v>0</v>
      </c>
      <c r="AK1557">
        <v>3</v>
      </c>
      <c r="AL1557">
        <v>1</v>
      </c>
      <c r="AM1557">
        <v>6</v>
      </c>
      <c r="AN1557">
        <v>0</v>
      </c>
      <c r="AO1557" t="s">
        <v>2995</v>
      </c>
      <c r="AP1557" t="s">
        <v>2992</v>
      </c>
      <c r="AQ1557" s="6">
        <v>1966</v>
      </c>
      <c r="AR1557" s="6" t="s">
        <v>3008</v>
      </c>
      <c r="AS1557" s="6">
        <v>2</v>
      </c>
      <c r="AT1557" s="6">
        <v>504</v>
      </c>
      <c r="AU1557" s="6" t="s">
        <v>2994</v>
      </c>
      <c r="AV1557">
        <v>0</v>
      </c>
      <c r="AW1557">
        <v>0</v>
      </c>
      <c r="AX1557">
        <v>120</v>
      </c>
      <c r="AY1557">
        <v>0</v>
      </c>
      <c r="AZ1557">
        <v>0</v>
      </c>
      <c r="BA1557">
        <v>0</v>
      </c>
      <c r="BB1557" t="s">
        <v>2995</v>
      </c>
      <c r="BC1557">
        <v>4</v>
      </c>
      <c r="BD1557">
        <v>2010</v>
      </c>
      <c r="BE1557" t="s">
        <v>3032</v>
      </c>
      <c r="BF1557" t="s">
        <v>2997</v>
      </c>
      <c r="BG1557">
        <v>159000</v>
      </c>
      <c r="BH1557" s="2">
        <v>6</v>
      </c>
      <c r="BI1557" s="2">
        <v>6</v>
      </c>
    </row>
    <row r="1558" spans="1:61" x14ac:dyDescent="0.25">
      <c r="A1558">
        <v>257</v>
      </c>
      <c r="B1558" t="s">
        <v>1569</v>
      </c>
      <c r="C1558" s="6">
        <v>82</v>
      </c>
      <c r="D1558">
        <v>11105</v>
      </c>
      <c r="E1558" t="s">
        <v>2985</v>
      </c>
      <c r="F1558" t="s">
        <v>3012</v>
      </c>
      <c r="G1558" t="s">
        <v>9</v>
      </c>
      <c r="H1558" t="s">
        <v>3040</v>
      </c>
      <c r="I1558">
        <v>5</v>
      </c>
      <c r="J1558">
        <v>5</v>
      </c>
      <c r="K1558" t="str" cm="1">
        <f t="array" ref="K1558">_xlfn.IFS(AND(I1558&gt;=1, I1558&lt;=2), "Bad", AND(I1558&gt;=3, I1558&lt;=4), "Somewhat Decent", AND(I1558&gt;=5, I1558&lt;=6), "Good", AND(I1558&gt;=7, I1558&lt;=8), "Very Good", AND(I1558&gt;=9, I1558&lt;=10), "Excellent")</f>
        <v>Good</v>
      </c>
      <c r="L1558">
        <f t="shared" si="249"/>
        <v>0</v>
      </c>
      <c r="M1558">
        <f t="shared" si="250"/>
        <v>0</v>
      </c>
      <c r="N1558">
        <f t="shared" si="251"/>
        <v>1</v>
      </c>
      <c r="O1558">
        <f t="shared" si="252"/>
        <v>0</v>
      </c>
      <c r="P1558">
        <f t="shared" si="253"/>
        <v>0</v>
      </c>
      <c r="Q1558" s="10" t="e">
        <f t="shared" si="256"/>
        <v>#N/A</v>
      </c>
      <c r="R1558">
        <v>1996</v>
      </c>
      <c r="S1558" t="str">
        <f t="shared" si="254"/>
        <v>No</v>
      </c>
      <c r="T1558">
        <f t="shared" si="255"/>
        <v>0</v>
      </c>
      <c r="U1558" s="11">
        <v>1996</v>
      </c>
      <c r="V1558" s="6" t="s">
        <v>2998</v>
      </c>
      <c r="W1558" s="6">
        <v>0</v>
      </c>
      <c r="X1558" s="6" t="s">
        <v>2989</v>
      </c>
      <c r="Y1558" s="6">
        <v>870</v>
      </c>
      <c r="Z1558" s="6" t="s">
        <v>2990</v>
      </c>
      <c r="AA1558" s="6">
        <v>0</v>
      </c>
      <c r="AB1558" s="6">
        <v>0</v>
      </c>
      <c r="AC1558" s="6">
        <v>870</v>
      </c>
      <c r="AD1558">
        <v>965</v>
      </c>
      <c r="AE1558">
        <v>0</v>
      </c>
      <c r="AF1558">
        <v>965</v>
      </c>
      <c r="AG1558" s="6">
        <v>1</v>
      </c>
      <c r="AH1558" s="6">
        <v>0</v>
      </c>
      <c r="AI1558">
        <v>1</v>
      </c>
      <c r="AJ1558">
        <v>0</v>
      </c>
      <c r="AK1558">
        <v>2</v>
      </c>
      <c r="AL1558">
        <v>1</v>
      </c>
      <c r="AM1558">
        <v>4</v>
      </c>
      <c r="AN1558">
        <v>0</v>
      </c>
      <c r="AO1558" t="s">
        <v>2995</v>
      </c>
      <c r="AP1558" t="s">
        <v>2992</v>
      </c>
      <c r="AQ1558" s="6">
        <v>1998</v>
      </c>
      <c r="AR1558" s="6" t="s">
        <v>2990</v>
      </c>
      <c r="AS1558" s="6">
        <v>2</v>
      </c>
      <c r="AT1558" s="6">
        <v>580</v>
      </c>
      <c r="AU1558" s="6" t="s">
        <v>2994</v>
      </c>
      <c r="AV1558">
        <v>71</v>
      </c>
      <c r="AW1558">
        <v>0</v>
      </c>
      <c r="AX1558">
        <v>0</v>
      </c>
      <c r="AY1558">
        <v>0</v>
      </c>
      <c r="AZ1558">
        <v>0</v>
      </c>
      <c r="BA1558">
        <v>0</v>
      </c>
      <c r="BB1558" t="s">
        <v>2995</v>
      </c>
      <c r="BC1558">
        <v>7</v>
      </c>
      <c r="BD1558">
        <v>2010</v>
      </c>
      <c r="BE1558" t="s">
        <v>2996</v>
      </c>
      <c r="BF1558" t="s">
        <v>2997</v>
      </c>
      <c r="BG1558">
        <v>159000</v>
      </c>
      <c r="BH1558" s="2">
        <v>6</v>
      </c>
      <c r="BI1558" s="2">
        <v>6</v>
      </c>
    </row>
    <row r="1559" spans="1:61" x14ac:dyDescent="0.25">
      <c r="A1559">
        <v>534</v>
      </c>
      <c r="B1559" t="s">
        <v>1570</v>
      </c>
      <c r="C1559" s="6">
        <v>80</v>
      </c>
      <c r="D1559">
        <v>9605</v>
      </c>
      <c r="E1559" t="s">
        <v>2985</v>
      </c>
      <c r="F1559" t="s">
        <v>3029</v>
      </c>
      <c r="G1559" t="s">
        <v>9</v>
      </c>
      <c r="H1559" t="s">
        <v>3001</v>
      </c>
      <c r="I1559">
        <v>7</v>
      </c>
      <c r="J1559">
        <v>6</v>
      </c>
      <c r="K1559" t="str" cm="1">
        <f t="array" ref="K1559">_xlfn.IFS(AND(I1559&gt;=1, I1559&lt;=2), "Bad", AND(I1559&gt;=3, I1559&lt;=4), "Somewhat Decent", AND(I1559&gt;=5, I1559&lt;=6), "Good", AND(I1559&gt;=7, I1559&lt;=8), "Very Good", AND(I1559&gt;=9, I1559&lt;=10), "Excellent")</f>
        <v>Very Good</v>
      </c>
      <c r="L1559">
        <f t="shared" si="249"/>
        <v>0</v>
      </c>
      <c r="M1559">
        <f t="shared" si="250"/>
        <v>0</v>
      </c>
      <c r="N1559">
        <f t="shared" si="251"/>
        <v>0</v>
      </c>
      <c r="O1559">
        <f t="shared" si="252"/>
        <v>1</v>
      </c>
      <c r="P1559">
        <f t="shared" si="253"/>
        <v>0</v>
      </c>
      <c r="Q1559" s="10" t="e">
        <f t="shared" si="256"/>
        <v>#N/A</v>
      </c>
      <c r="R1559">
        <v>2007</v>
      </c>
      <c r="S1559" t="str">
        <f t="shared" si="254"/>
        <v>No</v>
      </c>
      <c r="T1559">
        <f t="shared" si="255"/>
        <v>0</v>
      </c>
      <c r="U1559" s="11">
        <v>2007</v>
      </c>
      <c r="V1559" s="6" t="s">
        <v>2998</v>
      </c>
      <c r="W1559" s="6">
        <v>0</v>
      </c>
      <c r="X1559" s="6" t="s">
        <v>2990</v>
      </c>
      <c r="Y1559" s="6">
        <v>0</v>
      </c>
      <c r="Z1559" s="6" t="s">
        <v>2990</v>
      </c>
      <c r="AA1559" s="6">
        <v>0</v>
      </c>
      <c r="AB1559" s="6">
        <v>1218</v>
      </c>
      <c r="AC1559" s="6">
        <v>1218</v>
      </c>
      <c r="AD1559">
        <v>1218</v>
      </c>
      <c r="AE1559">
        <v>0</v>
      </c>
      <c r="AF1559">
        <v>1218</v>
      </c>
      <c r="AG1559" s="6">
        <v>0</v>
      </c>
      <c r="AH1559" s="6">
        <v>0</v>
      </c>
      <c r="AI1559">
        <v>1</v>
      </c>
      <c r="AJ1559">
        <v>1</v>
      </c>
      <c r="AK1559">
        <v>3</v>
      </c>
      <c r="AL1559">
        <v>1</v>
      </c>
      <c r="AM1559">
        <v>6</v>
      </c>
      <c r="AN1559">
        <v>0</v>
      </c>
      <c r="AO1559" t="s">
        <v>2995</v>
      </c>
      <c r="AP1559" t="s">
        <v>3015</v>
      </c>
      <c r="AQ1559" s="6">
        <v>2007</v>
      </c>
      <c r="AR1559" s="6" t="s">
        <v>3008</v>
      </c>
      <c r="AS1559" s="6">
        <v>2</v>
      </c>
      <c r="AT1559" s="6">
        <v>576</v>
      </c>
      <c r="AU1559" s="6" t="s">
        <v>2994</v>
      </c>
      <c r="AV1559">
        <v>0</v>
      </c>
      <c r="AW1559">
        <v>178</v>
      </c>
      <c r="AX1559">
        <v>0</v>
      </c>
      <c r="AY1559">
        <v>0</v>
      </c>
      <c r="AZ1559">
        <v>0</v>
      </c>
      <c r="BA1559">
        <v>0</v>
      </c>
      <c r="BB1559" t="s">
        <v>2995</v>
      </c>
      <c r="BC1559">
        <v>4</v>
      </c>
      <c r="BD1559">
        <v>2009</v>
      </c>
      <c r="BE1559" t="s">
        <v>2996</v>
      </c>
      <c r="BF1559" t="s">
        <v>2997</v>
      </c>
      <c r="BG1559">
        <v>159000</v>
      </c>
      <c r="BH1559" s="2">
        <v>6</v>
      </c>
      <c r="BI1559" s="2">
        <v>6</v>
      </c>
    </row>
    <row r="1560" spans="1:61" x14ac:dyDescent="0.25">
      <c r="A1560">
        <v>540</v>
      </c>
      <c r="B1560" t="s">
        <v>1571</v>
      </c>
      <c r="C1560" s="6">
        <v>63</v>
      </c>
      <c r="D1560">
        <v>13072</v>
      </c>
      <c r="E1560" t="s">
        <v>2985</v>
      </c>
      <c r="F1560" t="s">
        <v>3029</v>
      </c>
      <c r="G1560" t="s">
        <v>9</v>
      </c>
      <c r="H1560" t="s">
        <v>3001</v>
      </c>
      <c r="I1560">
        <v>7</v>
      </c>
      <c r="J1560">
        <v>5</v>
      </c>
      <c r="K1560" t="str" cm="1">
        <f t="array" ref="K1560">_xlfn.IFS(AND(I1560&gt;=1, I1560&lt;=2), "Bad", AND(I1560&gt;=3, I1560&lt;=4), "Somewhat Decent", AND(I1560&gt;=5, I1560&lt;=6), "Good", AND(I1560&gt;=7, I1560&lt;=8), "Very Good", AND(I1560&gt;=9, I1560&lt;=10), "Excellent")</f>
        <v>Very Good</v>
      </c>
      <c r="L1560">
        <f t="shared" si="249"/>
        <v>0</v>
      </c>
      <c r="M1560">
        <f t="shared" si="250"/>
        <v>0</v>
      </c>
      <c r="N1560">
        <f t="shared" si="251"/>
        <v>0</v>
      </c>
      <c r="O1560">
        <f t="shared" si="252"/>
        <v>1</v>
      </c>
      <c r="P1560">
        <f t="shared" si="253"/>
        <v>0</v>
      </c>
      <c r="Q1560" s="10">
        <f t="shared" si="256"/>
        <v>19</v>
      </c>
      <c r="R1560">
        <v>2004</v>
      </c>
      <c r="S1560" t="str">
        <f t="shared" si="254"/>
        <v>Yes</v>
      </c>
      <c r="T1560">
        <f t="shared" si="255"/>
        <v>1</v>
      </c>
      <c r="U1560" s="11">
        <v>2005</v>
      </c>
      <c r="V1560" s="6" t="s">
        <v>2998</v>
      </c>
      <c r="W1560" s="6">
        <v>0</v>
      </c>
      <c r="X1560" s="6" t="s">
        <v>2990</v>
      </c>
      <c r="Y1560" s="6">
        <v>0</v>
      </c>
      <c r="Z1560" s="6" t="s">
        <v>2990</v>
      </c>
      <c r="AA1560" s="6">
        <v>0</v>
      </c>
      <c r="AB1560" s="6">
        <v>1114</v>
      </c>
      <c r="AC1560" s="6">
        <v>1114</v>
      </c>
      <c r="AD1560">
        <v>1114</v>
      </c>
      <c r="AE1560">
        <v>0</v>
      </c>
      <c r="AF1560">
        <v>1114</v>
      </c>
      <c r="AG1560" s="6">
        <v>0</v>
      </c>
      <c r="AH1560" s="6">
        <v>0</v>
      </c>
      <c r="AI1560">
        <v>1</v>
      </c>
      <c r="AJ1560">
        <v>1</v>
      </c>
      <c r="AK1560">
        <v>3</v>
      </c>
      <c r="AL1560">
        <v>1</v>
      </c>
      <c r="AM1560">
        <v>6</v>
      </c>
      <c r="AN1560">
        <v>0</v>
      </c>
      <c r="AO1560" t="s">
        <v>2995</v>
      </c>
      <c r="AP1560" t="s">
        <v>3015</v>
      </c>
      <c r="AQ1560" s="6">
        <v>2005</v>
      </c>
      <c r="AR1560" s="6" t="s">
        <v>2990</v>
      </c>
      <c r="AS1560" s="6">
        <v>2</v>
      </c>
      <c r="AT1560" s="6">
        <v>576</v>
      </c>
      <c r="AU1560" s="6" t="s">
        <v>2994</v>
      </c>
      <c r="AV1560">
        <v>248</v>
      </c>
      <c r="AW1560">
        <v>102</v>
      </c>
      <c r="AX1560">
        <v>0</v>
      </c>
      <c r="AY1560">
        <v>0</v>
      </c>
      <c r="AZ1560">
        <v>0</v>
      </c>
      <c r="BA1560">
        <v>0</v>
      </c>
      <c r="BB1560" t="s">
        <v>2995</v>
      </c>
      <c r="BC1560">
        <v>5</v>
      </c>
      <c r="BD1560">
        <v>2009</v>
      </c>
      <c r="BE1560" t="s">
        <v>2996</v>
      </c>
      <c r="BF1560" t="s">
        <v>2997</v>
      </c>
      <c r="BG1560">
        <v>159000</v>
      </c>
      <c r="BH1560" s="2">
        <v>6</v>
      </c>
      <c r="BI1560" s="2">
        <v>6</v>
      </c>
    </row>
    <row r="1561" spans="1:61" hidden="1" x14ac:dyDescent="0.25">
      <c r="A1561">
        <v>1560</v>
      </c>
      <c r="B1561" t="s">
        <v>1572</v>
      </c>
      <c r="C1561" s="4">
        <v>64</v>
      </c>
      <c r="D1561">
        <v>5587</v>
      </c>
      <c r="E1561" t="s">
        <v>2985</v>
      </c>
      <c r="F1561" t="s">
        <v>3035</v>
      </c>
      <c r="G1561" t="s">
        <v>16</v>
      </c>
      <c r="H1561" t="s">
        <v>3001</v>
      </c>
      <c r="I1561">
        <v>8</v>
      </c>
      <c r="J1561">
        <v>5</v>
      </c>
      <c r="K1561" t="str" cm="1">
        <f t="array" ref="K1561">_xlfn.IFS(AND(I1561&gt;=1, I1561&lt;=2), "Bad", AND(I1561&gt;=3, I1561&lt;=4), "Somewhat Decent", AND(I1561&gt;=5, I1561&lt;=6), "Good", AND(I1561&gt;=7, I1561&lt;=8), "Very Good", AND(I1561&gt;=9, I1561&lt;=10), "Excellent")</f>
        <v>Very Good</v>
      </c>
      <c r="L1561">
        <f t="shared" si="249"/>
        <v>0</v>
      </c>
      <c r="M1561">
        <f t="shared" si="250"/>
        <v>0</v>
      </c>
      <c r="N1561">
        <f t="shared" si="251"/>
        <v>0</v>
      </c>
      <c r="O1561">
        <f t="shared" si="252"/>
        <v>1</v>
      </c>
      <c r="P1561">
        <f t="shared" si="253"/>
        <v>0</v>
      </c>
      <c r="Q1561" s="10">
        <f>U1561-R1561</f>
        <v>0</v>
      </c>
      <c r="R1561">
        <v>2008</v>
      </c>
      <c r="S1561" t="str">
        <f t="shared" si="254"/>
        <v>No</v>
      </c>
      <c r="T1561">
        <f t="shared" si="255"/>
        <v>0</v>
      </c>
      <c r="U1561">
        <v>2008</v>
      </c>
      <c r="V1561" s="4" t="s">
        <v>3002</v>
      </c>
      <c r="W1561" s="4">
        <v>186</v>
      </c>
      <c r="X1561" s="4" t="s">
        <v>2989</v>
      </c>
      <c r="Y1561" s="4">
        <v>1480</v>
      </c>
      <c r="Z1561" s="4" t="s">
        <v>2990</v>
      </c>
      <c r="AA1561" s="4">
        <v>0</v>
      </c>
      <c r="AB1561" s="4">
        <v>120</v>
      </c>
      <c r="AC1561" s="4">
        <v>1600</v>
      </c>
      <c r="AD1561">
        <v>1652</v>
      </c>
      <c r="AE1561">
        <v>0</v>
      </c>
      <c r="AF1561">
        <v>1652</v>
      </c>
      <c r="AG1561" s="4">
        <v>1</v>
      </c>
      <c r="AH1561" s="4">
        <v>1</v>
      </c>
      <c r="AI1561">
        <v>2</v>
      </c>
      <c r="AJ1561">
        <v>0</v>
      </c>
      <c r="AK1561">
        <v>2</v>
      </c>
      <c r="AL1561">
        <v>1</v>
      </c>
      <c r="AM1561">
        <v>5</v>
      </c>
      <c r="AN1561">
        <v>1</v>
      </c>
      <c r="AO1561" t="s">
        <v>3003</v>
      </c>
      <c r="AP1561" t="s">
        <v>2992</v>
      </c>
      <c r="AQ1561" s="4">
        <v>2008</v>
      </c>
      <c r="AR1561" s="4" t="s">
        <v>2993</v>
      </c>
      <c r="AS1561" s="4">
        <v>2</v>
      </c>
      <c r="AT1561" s="4">
        <v>482</v>
      </c>
      <c r="AU1561" s="4" t="s">
        <v>2994</v>
      </c>
      <c r="AV1561">
        <v>162</v>
      </c>
      <c r="AW1561">
        <v>53</v>
      </c>
      <c r="AX1561">
        <v>0</v>
      </c>
      <c r="AY1561">
        <v>153</v>
      </c>
      <c r="AZ1561">
        <v>0</v>
      </c>
      <c r="BA1561">
        <v>0</v>
      </c>
      <c r="BB1561" t="s">
        <v>2995</v>
      </c>
      <c r="BC1561">
        <v>11</v>
      </c>
      <c r="BD1561">
        <v>2008</v>
      </c>
      <c r="BE1561" t="s">
        <v>3004</v>
      </c>
      <c r="BF1561" t="s">
        <v>3005</v>
      </c>
      <c r="BG1561">
        <v>392500</v>
      </c>
      <c r="BH1561" s="2">
        <v>6</v>
      </c>
      <c r="BI1561" s="2">
        <v>6</v>
      </c>
    </row>
    <row r="1562" spans="1:61" hidden="1" x14ac:dyDescent="0.25">
      <c r="A1562">
        <v>1561</v>
      </c>
      <c r="B1562" t="s">
        <v>1573</v>
      </c>
      <c r="C1562" s="4">
        <v>44</v>
      </c>
      <c r="D1562">
        <v>3843</v>
      </c>
      <c r="E1562" t="s">
        <v>2985</v>
      </c>
      <c r="F1562" t="s">
        <v>3035</v>
      </c>
      <c r="G1562" t="s">
        <v>16</v>
      </c>
      <c r="H1562" t="s">
        <v>3001</v>
      </c>
      <c r="I1562">
        <v>8</v>
      </c>
      <c r="J1562">
        <v>5</v>
      </c>
      <c r="K1562" t="str" cm="1">
        <f t="array" ref="K1562">_xlfn.IFS(AND(I1562&gt;=1, I1562&lt;=2), "Bad", AND(I1562&gt;=3, I1562&lt;=4), "Somewhat Decent", AND(I1562&gt;=5, I1562&lt;=6), "Good", AND(I1562&gt;=7, I1562&lt;=8), "Very Good", AND(I1562&gt;=9, I1562&lt;=10), "Excellent")</f>
        <v>Very Good</v>
      </c>
      <c r="L1562">
        <f t="shared" si="249"/>
        <v>0</v>
      </c>
      <c r="M1562">
        <f t="shared" si="250"/>
        <v>0</v>
      </c>
      <c r="N1562">
        <f t="shared" si="251"/>
        <v>0</v>
      </c>
      <c r="O1562">
        <f t="shared" si="252"/>
        <v>1</v>
      </c>
      <c r="P1562">
        <f t="shared" si="253"/>
        <v>0</v>
      </c>
      <c r="Q1562" s="10">
        <f>U1562-R1562</f>
        <v>1</v>
      </c>
      <c r="R1562">
        <v>2007</v>
      </c>
      <c r="S1562" t="str">
        <f t="shared" si="254"/>
        <v>Yes</v>
      </c>
      <c r="T1562">
        <f t="shared" si="255"/>
        <v>1</v>
      </c>
      <c r="U1562">
        <v>2008</v>
      </c>
      <c r="V1562" s="4" t="s">
        <v>3002</v>
      </c>
      <c r="W1562" s="4">
        <v>186</v>
      </c>
      <c r="X1562" s="4" t="s">
        <v>2989</v>
      </c>
      <c r="Y1562" s="4">
        <v>1476</v>
      </c>
      <c r="Z1562" s="4" t="s">
        <v>2990</v>
      </c>
      <c r="AA1562" s="4">
        <v>0</v>
      </c>
      <c r="AB1562" s="4">
        <v>120</v>
      </c>
      <c r="AC1562" s="4">
        <v>1596</v>
      </c>
      <c r="AD1562">
        <v>1648</v>
      </c>
      <c r="AE1562">
        <v>0</v>
      </c>
      <c r="AF1562">
        <v>1648</v>
      </c>
      <c r="AG1562" s="4">
        <v>1</v>
      </c>
      <c r="AH1562" s="4">
        <v>1</v>
      </c>
      <c r="AI1562">
        <v>2</v>
      </c>
      <c r="AJ1562">
        <v>0</v>
      </c>
      <c r="AK1562">
        <v>2</v>
      </c>
      <c r="AL1562">
        <v>1</v>
      </c>
      <c r="AM1562">
        <v>5</v>
      </c>
      <c r="AN1562">
        <v>1</v>
      </c>
      <c r="AO1562" t="s">
        <v>3003</v>
      </c>
      <c r="AP1562" t="s">
        <v>2992</v>
      </c>
      <c r="AQ1562" s="4">
        <v>2007</v>
      </c>
      <c r="AR1562" s="4" t="s">
        <v>2993</v>
      </c>
      <c r="AS1562" s="4">
        <v>2</v>
      </c>
      <c r="AT1562" s="4">
        <v>525</v>
      </c>
      <c r="AU1562" s="4" t="s">
        <v>2994</v>
      </c>
      <c r="AV1562">
        <v>162</v>
      </c>
      <c r="AW1562">
        <v>53</v>
      </c>
      <c r="AX1562">
        <v>0</v>
      </c>
      <c r="AY1562">
        <v>153</v>
      </c>
      <c r="AZ1562">
        <v>0</v>
      </c>
      <c r="BA1562">
        <v>0</v>
      </c>
      <c r="BB1562" t="s">
        <v>2995</v>
      </c>
      <c r="BC1562">
        <v>8</v>
      </c>
      <c r="BD1562">
        <v>2008</v>
      </c>
      <c r="BE1562" t="s">
        <v>3004</v>
      </c>
      <c r="BF1562" t="s">
        <v>3005</v>
      </c>
      <c r="BG1562">
        <v>294464</v>
      </c>
      <c r="BH1562" s="2">
        <v>6</v>
      </c>
      <c r="BI1562" s="2">
        <v>6</v>
      </c>
    </row>
    <row r="1563" spans="1:61" hidden="1" x14ac:dyDescent="0.25">
      <c r="A1563">
        <v>1562</v>
      </c>
      <c r="B1563" t="s">
        <v>1574</v>
      </c>
      <c r="C1563" s="4">
        <v>44</v>
      </c>
      <c r="D1563">
        <v>3811</v>
      </c>
      <c r="E1563" t="s">
        <v>2985</v>
      </c>
      <c r="F1563" t="s">
        <v>3035</v>
      </c>
      <c r="G1563" t="s">
        <v>16</v>
      </c>
      <c r="H1563" t="s">
        <v>3001</v>
      </c>
      <c r="I1563">
        <v>7</v>
      </c>
      <c r="J1563">
        <v>5</v>
      </c>
      <c r="K1563" t="str" cm="1">
        <f t="array" ref="K1563">_xlfn.IFS(AND(I1563&gt;=1, I1563&lt;=2), "Bad", AND(I1563&gt;=3, I1563&lt;=4), "Somewhat Decent", AND(I1563&gt;=5, I1563&lt;=6), "Good", AND(I1563&gt;=7, I1563&lt;=8), "Very Good", AND(I1563&gt;=9, I1563&lt;=10), "Excellent")</f>
        <v>Very Good</v>
      </c>
      <c r="L1563">
        <f t="shared" si="249"/>
        <v>0</v>
      </c>
      <c r="M1563">
        <f t="shared" si="250"/>
        <v>0</v>
      </c>
      <c r="N1563">
        <f t="shared" si="251"/>
        <v>0</v>
      </c>
      <c r="O1563">
        <f t="shared" si="252"/>
        <v>1</v>
      </c>
      <c r="P1563">
        <f t="shared" si="253"/>
        <v>0</v>
      </c>
      <c r="Q1563" s="10">
        <f>U1563-R1563</f>
        <v>1</v>
      </c>
      <c r="R1563">
        <v>2004</v>
      </c>
      <c r="S1563" t="str">
        <f t="shared" si="254"/>
        <v>Yes</v>
      </c>
      <c r="T1563">
        <f t="shared" si="255"/>
        <v>1</v>
      </c>
      <c r="U1563">
        <v>2005</v>
      </c>
      <c r="V1563" s="4" t="s">
        <v>3002</v>
      </c>
      <c r="W1563" s="4">
        <v>174</v>
      </c>
      <c r="X1563" s="4" t="s">
        <v>2989</v>
      </c>
      <c r="Y1563" s="4">
        <v>1474</v>
      </c>
      <c r="Z1563" s="4" t="s">
        <v>2990</v>
      </c>
      <c r="AA1563" s="4">
        <v>0</v>
      </c>
      <c r="AB1563" s="4">
        <v>120</v>
      </c>
      <c r="AC1563" s="4">
        <v>1594</v>
      </c>
      <c r="AD1563">
        <v>1646</v>
      </c>
      <c r="AE1563">
        <v>0</v>
      </c>
      <c r="AF1563">
        <v>1646</v>
      </c>
      <c r="AG1563" s="4">
        <v>1</v>
      </c>
      <c r="AH1563" s="4">
        <v>1</v>
      </c>
      <c r="AI1563">
        <v>2</v>
      </c>
      <c r="AJ1563">
        <v>0</v>
      </c>
      <c r="AK1563">
        <v>2</v>
      </c>
      <c r="AL1563">
        <v>1</v>
      </c>
      <c r="AM1563">
        <v>5</v>
      </c>
      <c r="AN1563">
        <v>1</v>
      </c>
      <c r="AO1563" t="s">
        <v>3003</v>
      </c>
      <c r="AP1563" t="s">
        <v>2992</v>
      </c>
      <c r="AQ1563" s="4">
        <v>2004</v>
      </c>
      <c r="AR1563" s="4" t="s">
        <v>2993</v>
      </c>
      <c r="AS1563" s="4">
        <v>2</v>
      </c>
      <c r="AT1563" s="4">
        <v>482</v>
      </c>
      <c r="AU1563" s="4" t="s">
        <v>2994</v>
      </c>
      <c r="AV1563">
        <v>128</v>
      </c>
      <c r="AW1563">
        <v>53</v>
      </c>
      <c r="AX1563">
        <v>0</v>
      </c>
      <c r="AY1563">
        <v>0</v>
      </c>
      <c r="AZ1563">
        <v>155</v>
      </c>
      <c r="BA1563">
        <v>0</v>
      </c>
      <c r="BB1563" t="s">
        <v>2995</v>
      </c>
      <c r="BC1563">
        <v>7</v>
      </c>
      <c r="BD1563">
        <v>2008</v>
      </c>
      <c r="BE1563" t="s">
        <v>2996</v>
      </c>
      <c r="BF1563" t="s">
        <v>2997</v>
      </c>
      <c r="BG1563">
        <v>250000</v>
      </c>
      <c r="BH1563" s="2">
        <v>6</v>
      </c>
      <c r="BI1563" s="2">
        <v>6</v>
      </c>
    </row>
    <row r="1564" spans="1:61" hidden="1" x14ac:dyDescent="0.25">
      <c r="A1564">
        <v>1563</v>
      </c>
      <c r="B1564" t="s">
        <v>1575</v>
      </c>
      <c r="C1564" s="4">
        <v>44</v>
      </c>
      <c r="D1564">
        <v>3842</v>
      </c>
      <c r="E1564" t="s">
        <v>2985</v>
      </c>
      <c r="F1564" t="s">
        <v>3035</v>
      </c>
      <c r="G1564" t="s">
        <v>16</v>
      </c>
      <c r="H1564" t="s">
        <v>3001</v>
      </c>
      <c r="I1564">
        <v>8</v>
      </c>
      <c r="J1564">
        <v>5</v>
      </c>
      <c r="K1564" t="str" cm="1">
        <f t="array" ref="K1564">_xlfn.IFS(AND(I1564&gt;=1, I1564&lt;=2), "Bad", AND(I1564&gt;=3, I1564&lt;=4), "Somewhat Decent", AND(I1564&gt;=5, I1564&lt;=6), "Good", AND(I1564&gt;=7, I1564&lt;=8), "Very Good", AND(I1564&gt;=9, I1564&lt;=10), "Excellent")</f>
        <v>Very Good</v>
      </c>
      <c r="L1564">
        <f t="shared" si="249"/>
        <v>0</v>
      </c>
      <c r="M1564">
        <f t="shared" si="250"/>
        <v>0</v>
      </c>
      <c r="N1564">
        <f t="shared" si="251"/>
        <v>0</v>
      </c>
      <c r="O1564">
        <f t="shared" si="252"/>
        <v>1</v>
      </c>
      <c r="P1564">
        <f t="shared" si="253"/>
        <v>0</v>
      </c>
      <c r="Q1564" s="10">
        <f>U1564-R1564</f>
        <v>1</v>
      </c>
      <c r="R1564">
        <v>2004</v>
      </c>
      <c r="S1564" t="str">
        <f t="shared" si="254"/>
        <v>Yes</v>
      </c>
      <c r="T1564">
        <f t="shared" si="255"/>
        <v>1</v>
      </c>
      <c r="U1564">
        <v>2005</v>
      </c>
      <c r="V1564" s="4" t="s">
        <v>3002</v>
      </c>
      <c r="W1564" s="4">
        <v>174</v>
      </c>
      <c r="X1564" s="4" t="s">
        <v>2989</v>
      </c>
      <c r="Y1564" s="4">
        <v>1373</v>
      </c>
      <c r="Z1564" s="4" t="s">
        <v>2990</v>
      </c>
      <c r="AA1564" s="4">
        <v>0</v>
      </c>
      <c r="AB1564" s="4">
        <v>221</v>
      </c>
      <c r="AC1564" s="4">
        <v>1594</v>
      </c>
      <c r="AD1564">
        <v>1646</v>
      </c>
      <c r="AE1564">
        <v>0</v>
      </c>
      <c r="AF1564">
        <v>1646</v>
      </c>
      <c r="AG1564" s="4">
        <v>1</v>
      </c>
      <c r="AH1564" s="4">
        <v>1</v>
      </c>
      <c r="AI1564">
        <v>2</v>
      </c>
      <c r="AJ1564">
        <v>0</v>
      </c>
      <c r="AK1564">
        <v>2</v>
      </c>
      <c r="AL1564">
        <v>1</v>
      </c>
      <c r="AM1564">
        <v>5</v>
      </c>
      <c r="AN1564">
        <v>1</v>
      </c>
      <c r="AO1564" t="s">
        <v>3003</v>
      </c>
      <c r="AP1564" t="s">
        <v>2992</v>
      </c>
      <c r="AQ1564" s="4">
        <v>2004</v>
      </c>
      <c r="AR1564" s="4" t="s">
        <v>2993</v>
      </c>
      <c r="AS1564" s="4">
        <v>2</v>
      </c>
      <c r="AT1564" s="4">
        <v>482</v>
      </c>
      <c r="AU1564" s="4" t="s">
        <v>2994</v>
      </c>
      <c r="AV1564">
        <v>128</v>
      </c>
      <c r="AW1564">
        <v>53</v>
      </c>
      <c r="AX1564">
        <v>0</v>
      </c>
      <c r="AY1564">
        <v>0</v>
      </c>
      <c r="AZ1564">
        <v>155</v>
      </c>
      <c r="BA1564">
        <v>0</v>
      </c>
      <c r="BB1564" t="s">
        <v>2995</v>
      </c>
      <c r="BC1564">
        <v>1</v>
      </c>
      <c r="BD1564">
        <v>2008</v>
      </c>
      <c r="BE1564" t="s">
        <v>2996</v>
      </c>
      <c r="BF1564" t="s">
        <v>2997</v>
      </c>
      <c r="BG1564">
        <v>275000</v>
      </c>
      <c r="BH1564" s="2">
        <v>6</v>
      </c>
      <c r="BI1564" s="2">
        <v>6</v>
      </c>
    </row>
    <row r="1565" spans="1:61" x14ac:dyDescent="0.25">
      <c r="A1565">
        <v>625</v>
      </c>
      <c r="B1565" t="s">
        <v>1576</v>
      </c>
      <c r="C1565" s="6">
        <v>69.22</v>
      </c>
      <c r="D1565">
        <v>9500</v>
      </c>
      <c r="E1565" t="s">
        <v>2985</v>
      </c>
      <c r="F1565" t="s">
        <v>3016</v>
      </c>
      <c r="G1565" t="s">
        <v>9</v>
      </c>
      <c r="H1565" t="s">
        <v>3001</v>
      </c>
      <c r="I1565">
        <v>6</v>
      </c>
      <c r="J1565">
        <v>5</v>
      </c>
      <c r="K1565" t="str" cm="1">
        <f t="array" ref="K1565">_xlfn.IFS(AND(I1565&gt;=1, I1565&lt;=2), "Bad", AND(I1565&gt;=3, I1565&lt;=4), "Somewhat Decent", AND(I1565&gt;=5, I1565&lt;=6), "Good", AND(I1565&gt;=7, I1565&lt;=8), "Very Good", AND(I1565&gt;=9, I1565&lt;=10), "Excellent")</f>
        <v>Good</v>
      </c>
      <c r="L1565">
        <f t="shared" si="249"/>
        <v>0</v>
      </c>
      <c r="M1565">
        <f t="shared" si="250"/>
        <v>0</v>
      </c>
      <c r="N1565">
        <f t="shared" si="251"/>
        <v>1</v>
      </c>
      <c r="O1565">
        <f t="shared" si="252"/>
        <v>0</v>
      </c>
      <c r="P1565">
        <f t="shared" si="253"/>
        <v>0</v>
      </c>
      <c r="Q1565" s="10" t="e">
        <f>IF(T1565=0,NA(),2024-U1565)</f>
        <v>#N/A</v>
      </c>
      <c r="R1565">
        <v>1963</v>
      </c>
      <c r="S1565" t="str">
        <f t="shared" si="254"/>
        <v>No</v>
      </c>
      <c r="T1565">
        <f t="shared" si="255"/>
        <v>0</v>
      </c>
      <c r="U1565" s="11">
        <v>1963</v>
      </c>
      <c r="V1565" s="6" t="s">
        <v>2988</v>
      </c>
      <c r="W1565" s="6">
        <v>247</v>
      </c>
      <c r="X1565" s="6" t="s">
        <v>3011</v>
      </c>
      <c r="Y1565" s="6">
        <v>609</v>
      </c>
      <c r="Z1565" s="6" t="s">
        <v>2990</v>
      </c>
      <c r="AA1565" s="6">
        <v>0</v>
      </c>
      <c r="AB1565" s="6">
        <v>785</v>
      </c>
      <c r="AC1565" s="6">
        <v>1394</v>
      </c>
      <c r="AD1565">
        <v>1394</v>
      </c>
      <c r="AE1565">
        <v>0</v>
      </c>
      <c r="AF1565">
        <v>1394</v>
      </c>
      <c r="AG1565" s="6">
        <v>1</v>
      </c>
      <c r="AH1565" s="6">
        <v>0</v>
      </c>
      <c r="AI1565">
        <v>1</v>
      </c>
      <c r="AJ1565">
        <v>1</v>
      </c>
      <c r="AK1565">
        <v>3</v>
      </c>
      <c r="AL1565">
        <v>1</v>
      </c>
      <c r="AM1565">
        <v>6</v>
      </c>
      <c r="AN1565">
        <v>2</v>
      </c>
      <c r="AO1565" t="s">
        <v>3003</v>
      </c>
      <c r="AP1565" t="s">
        <v>2992</v>
      </c>
      <c r="AQ1565" s="6">
        <v>1963</v>
      </c>
      <c r="AR1565" s="6" t="s">
        <v>3008</v>
      </c>
      <c r="AS1565" s="6">
        <v>2</v>
      </c>
      <c r="AT1565" s="6">
        <v>514</v>
      </c>
      <c r="AU1565" s="6" t="s">
        <v>2994</v>
      </c>
      <c r="AV1565">
        <v>0</v>
      </c>
      <c r="AW1565">
        <v>76</v>
      </c>
      <c r="AX1565">
        <v>0</v>
      </c>
      <c r="AY1565">
        <v>0</v>
      </c>
      <c r="AZ1565">
        <v>185</v>
      </c>
      <c r="BA1565">
        <v>0</v>
      </c>
      <c r="BB1565" t="s">
        <v>2995</v>
      </c>
      <c r="BC1565">
        <v>7</v>
      </c>
      <c r="BD1565">
        <v>2009</v>
      </c>
      <c r="BE1565" t="s">
        <v>2996</v>
      </c>
      <c r="BF1565" t="s">
        <v>2997</v>
      </c>
      <c r="BG1565">
        <v>159000</v>
      </c>
      <c r="BH1565" s="2">
        <v>6</v>
      </c>
      <c r="BI1565" s="2">
        <v>6</v>
      </c>
    </row>
    <row r="1566" spans="1:61" x14ac:dyDescent="0.25">
      <c r="A1566">
        <v>1136</v>
      </c>
      <c r="B1566" t="s">
        <v>1577</v>
      </c>
      <c r="C1566" s="6">
        <v>66</v>
      </c>
      <c r="D1566">
        <v>13695</v>
      </c>
      <c r="E1566" t="s">
        <v>2985</v>
      </c>
      <c r="F1566" t="s">
        <v>3029</v>
      </c>
      <c r="G1566" t="s">
        <v>9</v>
      </c>
      <c r="H1566" t="s">
        <v>3001</v>
      </c>
      <c r="I1566">
        <v>5</v>
      </c>
      <c r="J1566">
        <v>5</v>
      </c>
      <c r="K1566" t="str" cm="1">
        <f t="array" ref="K1566">_xlfn.IFS(AND(I1566&gt;=1, I1566&lt;=2), "Bad", AND(I1566&gt;=3, I1566&lt;=4), "Somewhat Decent", AND(I1566&gt;=5, I1566&lt;=6), "Good", AND(I1566&gt;=7, I1566&lt;=8), "Very Good", AND(I1566&gt;=9, I1566&lt;=10), "Excellent")</f>
        <v>Good</v>
      </c>
      <c r="L1566">
        <f t="shared" si="249"/>
        <v>0</v>
      </c>
      <c r="M1566">
        <f t="shared" si="250"/>
        <v>0</v>
      </c>
      <c r="N1566">
        <f t="shared" si="251"/>
        <v>1</v>
      </c>
      <c r="O1566">
        <f t="shared" si="252"/>
        <v>0</v>
      </c>
      <c r="P1566">
        <f t="shared" si="253"/>
        <v>0</v>
      </c>
      <c r="Q1566" s="10" t="e">
        <f>IF(T1566=0,NA(),2024-U1566)</f>
        <v>#N/A</v>
      </c>
      <c r="R1566">
        <v>2004</v>
      </c>
      <c r="S1566" t="str">
        <f t="shared" si="254"/>
        <v>No</v>
      </c>
      <c r="T1566">
        <f t="shared" si="255"/>
        <v>0</v>
      </c>
      <c r="U1566" s="11">
        <v>2004</v>
      </c>
      <c r="V1566" s="6" t="s">
        <v>2998</v>
      </c>
      <c r="W1566" s="6">
        <v>0</v>
      </c>
      <c r="X1566" s="6" t="s">
        <v>2989</v>
      </c>
      <c r="Y1566" s="6">
        <v>646</v>
      </c>
      <c r="Z1566" s="6" t="s">
        <v>2990</v>
      </c>
      <c r="AA1566" s="6">
        <v>0</v>
      </c>
      <c r="AB1566" s="6">
        <v>468</v>
      </c>
      <c r="AC1566" s="6">
        <v>1114</v>
      </c>
      <c r="AD1566">
        <v>1114</v>
      </c>
      <c r="AE1566">
        <v>0</v>
      </c>
      <c r="AF1566">
        <v>1114</v>
      </c>
      <c r="AG1566" s="6">
        <v>1</v>
      </c>
      <c r="AH1566" s="6">
        <v>0</v>
      </c>
      <c r="AI1566">
        <v>1</v>
      </c>
      <c r="AJ1566">
        <v>1</v>
      </c>
      <c r="AK1566">
        <v>3</v>
      </c>
      <c r="AL1566">
        <v>1</v>
      </c>
      <c r="AM1566">
        <v>6</v>
      </c>
      <c r="AN1566">
        <v>0</v>
      </c>
      <c r="AO1566" t="s">
        <v>2995</v>
      </c>
      <c r="AP1566" t="s">
        <v>3015</v>
      </c>
      <c r="AQ1566" s="6">
        <v>2004</v>
      </c>
      <c r="AR1566" s="6" t="s">
        <v>2990</v>
      </c>
      <c r="AS1566" s="6">
        <v>2</v>
      </c>
      <c r="AT1566" s="6">
        <v>576</v>
      </c>
      <c r="AU1566" s="6" t="s">
        <v>2994</v>
      </c>
      <c r="AV1566">
        <v>0</v>
      </c>
      <c r="AW1566">
        <v>102</v>
      </c>
      <c r="AX1566">
        <v>0</v>
      </c>
      <c r="AY1566">
        <v>0</v>
      </c>
      <c r="AZ1566">
        <v>0</v>
      </c>
      <c r="BA1566">
        <v>0</v>
      </c>
      <c r="BB1566" t="s">
        <v>2995</v>
      </c>
      <c r="BC1566">
        <v>6</v>
      </c>
      <c r="BD1566">
        <v>2008</v>
      </c>
      <c r="BE1566" t="s">
        <v>2996</v>
      </c>
      <c r="BF1566" t="s">
        <v>2997</v>
      </c>
      <c r="BG1566">
        <v>159000</v>
      </c>
      <c r="BH1566" s="2">
        <v>6</v>
      </c>
      <c r="BI1566" s="2">
        <v>6</v>
      </c>
    </row>
    <row r="1567" spans="1:61" x14ac:dyDescent="0.25">
      <c r="A1567">
        <v>1271</v>
      </c>
      <c r="B1567" t="s">
        <v>1578</v>
      </c>
      <c r="C1567" s="6">
        <v>80</v>
      </c>
      <c r="D1567">
        <v>8000</v>
      </c>
      <c r="E1567" t="s">
        <v>2985</v>
      </c>
      <c r="F1567" t="s">
        <v>3016</v>
      </c>
      <c r="G1567" t="s">
        <v>9</v>
      </c>
      <c r="H1567" t="s">
        <v>3001</v>
      </c>
      <c r="I1567">
        <v>5</v>
      </c>
      <c r="J1567">
        <v>6</v>
      </c>
      <c r="K1567" t="str" cm="1">
        <f t="array" ref="K1567">_xlfn.IFS(AND(I1567&gt;=1, I1567&lt;=2), "Bad", AND(I1567&gt;=3, I1567&lt;=4), "Somewhat Decent", AND(I1567&gt;=5, I1567&lt;=6), "Good", AND(I1567&gt;=7, I1567&lt;=8), "Very Good", AND(I1567&gt;=9, I1567&lt;=10), "Excellent")</f>
        <v>Good</v>
      </c>
      <c r="L1567">
        <f t="shared" si="249"/>
        <v>0</v>
      </c>
      <c r="M1567">
        <f t="shared" si="250"/>
        <v>0</v>
      </c>
      <c r="N1567">
        <f t="shared" si="251"/>
        <v>1</v>
      </c>
      <c r="O1567">
        <f t="shared" si="252"/>
        <v>0</v>
      </c>
      <c r="P1567">
        <f t="shared" si="253"/>
        <v>0</v>
      </c>
      <c r="Q1567" s="10" t="e">
        <f>IF(T1567=0,NA(),2024-U1567)</f>
        <v>#N/A</v>
      </c>
      <c r="R1567">
        <v>1959</v>
      </c>
      <c r="S1567" t="str">
        <f t="shared" si="254"/>
        <v>No</v>
      </c>
      <c r="T1567">
        <f t="shared" si="255"/>
        <v>0</v>
      </c>
      <c r="U1567" s="11">
        <v>1959</v>
      </c>
      <c r="V1567" s="6" t="s">
        <v>2998</v>
      </c>
      <c r="W1567" s="6">
        <v>0</v>
      </c>
      <c r="X1567" s="6" t="s">
        <v>3011</v>
      </c>
      <c r="Y1567" s="6">
        <v>476</v>
      </c>
      <c r="Z1567" s="6" t="s">
        <v>3009</v>
      </c>
      <c r="AA1567" s="6">
        <v>488</v>
      </c>
      <c r="AB1567" s="6">
        <v>292</v>
      </c>
      <c r="AC1567" s="6">
        <v>1256</v>
      </c>
      <c r="AD1567">
        <v>1256</v>
      </c>
      <c r="AE1567">
        <v>0</v>
      </c>
      <c r="AF1567">
        <v>1256</v>
      </c>
      <c r="AG1567" s="6">
        <v>1</v>
      </c>
      <c r="AH1567" s="6">
        <v>0</v>
      </c>
      <c r="AI1567">
        <v>1</v>
      </c>
      <c r="AJ1567">
        <v>1</v>
      </c>
      <c r="AK1567">
        <v>3</v>
      </c>
      <c r="AL1567">
        <v>1</v>
      </c>
      <c r="AM1567">
        <v>6</v>
      </c>
      <c r="AN1567">
        <v>0</v>
      </c>
      <c r="AO1567" t="s">
        <v>2995</v>
      </c>
      <c r="AP1567" t="s">
        <v>2992</v>
      </c>
      <c r="AQ1567" s="6">
        <v>1959</v>
      </c>
      <c r="AR1567" s="6" t="s">
        <v>3008</v>
      </c>
      <c r="AS1567" s="6">
        <v>1</v>
      </c>
      <c r="AT1567" s="6">
        <v>311</v>
      </c>
      <c r="AU1567" s="6" t="s">
        <v>2994</v>
      </c>
      <c r="AV1567">
        <v>0</v>
      </c>
      <c r="AW1567">
        <v>240</v>
      </c>
      <c r="AX1567">
        <v>0</v>
      </c>
      <c r="AY1567">
        <v>0</v>
      </c>
      <c r="AZ1567">
        <v>0</v>
      </c>
      <c r="BA1567">
        <v>0</v>
      </c>
      <c r="BB1567" t="s">
        <v>2995</v>
      </c>
      <c r="BC1567">
        <v>5</v>
      </c>
      <c r="BD1567">
        <v>2008</v>
      </c>
      <c r="BE1567" t="s">
        <v>2996</v>
      </c>
      <c r="BF1567" t="s">
        <v>2997</v>
      </c>
      <c r="BG1567">
        <v>159000</v>
      </c>
      <c r="BH1567" s="2">
        <v>6</v>
      </c>
      <c r="BI1567" s="2">
        <v>6</v>
      </c>
    </row>
    <row r="1568" spans="1:61" x14ac:dyDescent="0.25">
      <c r="A1568">
        <v>2592</v>
      </c>
      <c r="B1568" t="s">
        <v>1579</v>
      </c>
      <c r="C1568" s="6">
        <v>70</v>
      </c>
      <c r="D1568">
        <v>13300</v>
      </c>
      <c r="E1568" t="s">
        <v>2985</v>
      </c>
      <c r="F1568" t="s">
        <v>3016</v>
      </c>
      <c r="G1568" t="s">
        <v>9</v>
      </c>
      <c r="H1568" t="s">
        <v>3001</v>
      </c>
      <c r="I1568">
        <v>5</v>
      </c>
      <c r="J1568">
        <v>5</v>
      </c>
      <c r="K1568" t="str" cm="1">
        <f t="array" ref="K1568">_xlfn.IFS(AND(I1568&gt;=1, I1568&lt;=2), "Bad", AND(I1568&gt;=3, I1568&lt;=4), "Somewhat Decent", AND(I1568&gt;=5, I1568&lt;=6), "Good", AND(I1568&gt;=7, I1568&lt;=8), "Very Good", AND(I1568&gt;=9, I1568&lt;=10), "Excellent")</f>
        <v>Good</v>
      </c>
      <c r="L1568">
        <f t="shared" si="249"/>
        <v>0</v>
      </c>
      <c r="M1568">
        <f t="shared" si="250"/>
        <v>0</v>
      </c>
      <c r="N1568">
        <f t="shared" si="251"/>
        <v>1</v>
      </c>
      <c r="O1568">
        <f t="shared" si="252"/>
        <v>0</v>
      </c>
      <c r="P1568">
        <f t="shared" si="253"/>
        <v>0</v>
      </c>
      <c r="Q1568" s="10">
        <f>IF(T1568=0,NA(),2024-U1568)</f>
        <v>23</v>
      </c>
      <c r="R1568">
        <v>1956</v>
      </c>
      <c r="S1568" t="str">
        <f t="shared" si="254"/>
        <v>Yes</v>
      </c>
      <c r="T1568">
        <f t="shared" si="255"/>
        <v>1</v>
      </c>
      <c r="U1568" s="11">
        <v>2001</v>
      </c>
      <c r="V1568" s="6" t="s">
        <v>2998</v>
      </c>
      <c r="W1568" s="6">
        <v>0</v>
      </c>
      <c r="X1568" s="6" t="s">
        <v>3009</v>
      </c>
      <c r="Y1568" s="6">
        <v>494</v>
      </c>
      <c r="Z1568" s="6" t="s">
        <v>2990</v>
      </c>
      <c r="AA1568" s="6">
        <v>0</v>
      </c>
      <c r="AB1568" s="6">
        <v>521</v>
      </c>
      <c r="AC1568" s="6">
        <v>1015</v>
      </c>
      <c r="AD1568">
        <v>1384</v>
      </c>
      <c r="AE1568">
        <v>0</v>
      </c>
      <c r="AF1568">
        <v>1384</v>
      </c>
      <c r="AG1568" s="6">
        <v>1</v>
      </c>
      <c r="AH1568" s="6">
        <v>0</v>
      </c>
      <c r="AI1568">
        <v>1</v>
      </c>
      <c r="AJ1568">
        <v>0</v>
      </c>
      <c r="AK1568">
        <v>2</v>
      </c>
      <c r="AL1568">
        <v>1</v>
      </c>
      <c r="AM1568">
        <v>6</v>
      </c>
      <c r="AN1568">
        <v>0</v>
      </c>
      <c r="AO1568" t="s">
        <v>2995</v>
      </c>
      <c r="AP1568" t="s">
        <v>2992</v>
      </c>
      <c r="AQ1568" s="6">
        <v>2001</v>
      </c>
      <c r="AR1568" s="6" t="s">
        <v>2990</v>
      </c>
      <c r="AS1568" s="6">
        <v>2</v>
      </c>
      <c r="AT1568" s="6">
        <v>896</v>
      </c>
      <c r="AU1568" s="6" t="s">
        <v>2994</v>
      </c>
      <c r="AV1568">
        <v>75</v>
      </c>
      <c r="AW1568">
        <v>0</v>
      </c>
      <c r="AX1568">
        <v>0</v>
      </c>
      <c r="AY1568">
        <v>323</v>
      </c>
      <c r="AZ1568">
        <v>0</v>
      </c>
      <c r="BA1568">
        <v>0</v>
      </c>
      <c r="BB1568" t="s">
        <v>2995</v>
      </c>
      <c r="BC1568">
        <v>6</v>
      </c>
      <c r="BD1568">
        <v>2006</v>
      </c>
      <c r="BE1568" t="s">
        <v>2996</v>
      </c>
      <c r="BF1568" t="s">
        <v>2997</v>
      </c>
      <c r="BG1568">
        <v>159000</v>
      </c>
      <c r="BH1568" s="2">
        <v>6</v>
      </c>
      <c r="BI1568" s="2">
        <v>6</v>
      </c>
    </row>
    <row r="1569" spans="1:61" x14ac:dyDescent="0.25">
      <c r="A1569">
        <v>2610</v>
      </c>
      <c r="B1569" t="s">
        <v>1580</v>
      </c>
      <c r="C1569" s="6">
        <v>77</v>
      </c>
      <c r="D1569">
        <v>9786</v>
      </c>
      <c r="E1569" t="s">
        <v>2985</v>
      </c>
      <c r="F1569" t="s">
        <v>3016</v>
      </c>
      <c r="G1569" t="s">
        <v>9</v>
      </c>
      <c r="H1569" t="s">
        <v>3028</v>
      </c>
      <c r="I1569">
        <v>6</v>
      </c>
      <c r="J1569">
        <v>7</v>
      </c>
      <c r="K1569" t="str" cm="1">
        <f t="array" ref="K1569">_xlfn.IFS(AND(I1569&gt;=1, I1569&lt;=2), "Bad", AND(I1569&gt;=3, I1569&lt;=4), "Somewhat Decent", AND(I1569&gt;=5, I1569&lt;=6), "Good", AND(I1569&gt;=7, I1569&lt;=8), "Very Good", AND(I1569&gt;=9, I1569&lt;=10), "Excellent")</f>
        <v>Good</v>
      </c>
      <c r="L1569">
        <f t="shared" si="249"/>
        <v>0</v>
      </c>
      <c r="M1569">
        <f t="shared" si="250"/>
        <v>0</v>
      </c>
      <c r="N1569">
        <f t="shared" si="251"/>
        <v>1</v>
      </c>
      <c r="O1569">
        <f t="shared" si="252"/>
        <v>0</v>
      </c>
      <c r="P1569">
        <f t="shared" si="253"/>
        <v>0</v>
      </c>
      <c r="Q1569" s="10">
        <f>IF(T1569=0,NA(),2024-U1569)</f>
        <v>43</v>
      </c>
      <c r="R1569">
        <v>1962</v>
      </c>
      <c r="S1569" t="str">
        <f t="shared" si="254"/>
        <v>Yes</v>
      </c>
      <c r="T1569">
        <f t="shared" si="255"/>
        <v>1</v>
      </c>
      <c r="U1569" s="11">
        <v>1981</v>
      </c>
      <c r="V1569" s="6" t="s">
        <v>2998</v>
      </c>
      <c r="W1569" s="6">
        <v>0</v>
      </c>
      <c r="X1569" s="6" t="s">
        <v>3009</v>
      </c>
      <c r="Y1569" s="6">
        <v>600</v>
      </c>
      <c r="Z1569" s="6" t="s">
        <v>2990</v>
      </c>
      <c r="AA1569" s="6">
        <v>0</v>
      </c>
      <c r="AB1569" s="6">
        <v>312</v>
      </c>
      <c r="AC1569" s="6">
        <v>912</v>
      </c>
      <c r="AD1569">
        <v>1085</v>
      </c>
      <c r="AE1569">
        <v>649</v>
      </c>
      <c r="AF1569">
        <v>1734</v>
      </c>
      <c r="AG1569" s="6">
        <v>0</v>
      </c>
      <c r="AH1569" s="6">
        <v>0</v>
      </c>
      <c r="AI1569">
        <v>1</v>
      </c>
      <c r="AJ1569">
        <v>1</v>
      </c>
      <c r="AK1569">
        <v>3</v>
      </c>
      <c r="AL1569">
        <v>1</v>
      </c>
      <c r="AM1569">
        <v>7</v>
      </c>
      <c r="AN1569">
        <v>1</v>
      </c>
      <c r="AO1569" t="s">
        <v>3003</v>
      </c>
      <c r="AP1569" t="s">
        <v>2992</v>
      </c>
      <c r="AQ1569" s="6">
        <v>1962</v>
      </c>
      <c r="AR1569" s="6" t="s">
        <v>3008</v>
      </c>
      <c r="AS1569" s="6">
        <v>2</v>
      </c>
      <c r="AT1569" s="6">
        <v>440</v>
      </c>
      <c r="AU1569" s="6" t="s">
        <v>2994</v>
      </c>
      <c r="AV1569">
        <v>0</v>
      </c>
      <c r="AW1569">
        <v>0</v>
      </c>
      <c r="AX1569">
        <v>0</v>
      </c>
      <c r="AY1569">
        <v>0</v>
      </c>
      <c r="AZ1569">
        <v>128</v>
      </c>
      <c r="BA1569">
        <v>0</v>
      </c>
      <c r="BB1569" t="s">
        <v>2995</v>
      </c>
      <c r="BC1569">
        <v>6</v>
      </c>
      <c r="BD1569">
        <v>2006</v>
      </c>
      <c r="BE1569" t="s">
        <v>2996</v>
      </c>
      <c r="BF1569" t="s">
        <v>2997</v>
      </c>
      <c r="BG1569">
        <v>159000</v>
      </c>
      <c r="BH1569" s="2">
        <v>6</v>
      </c>
      <c r="BI1569" s="2">
        <v>6</v>
      </c>
    </row>
    <row r="1570" spans="1:61" hidden="1" x14ac:dyDescent="0.25">
      <c r="A1570">
        <v>1569</v>
      </c>
      <c r="B1570" t="s">
        <v>1581</v>
      </c>
      <c r="C1570" s="4">
        <v>76</v>
      </c>
      <c r="D1570">
        <v>10260</v>
      </c>
      <c r="E1570" t="s">
        <v>2985</v>
      </c>
      <c r="F1570" t="s">
        <v>3050</v>
      </c>
      <c r="G1570" t="s">
        <v>95</v>
      </c>
      <c r="H1570" t="s">
        <v>2987</v>
      </c>
      <c r="I1570">
        <v>5</v>
      </c>
      <c r="J1570">
        <v>4</v>
      </c>
      <c r="K1570" t="str" cm="1">
        <f t="array" ref="K1570">_xlfn.IFS(AND(I1570&gt;=1, I1570&lt;=2), "Bad", AND(I1570&gt;=3, I1570&lt;=4), "Somewhat Decent", AND(I1570&gt;=5, I1570&lt;=6), "Good", AND(I1570&gt;=7, I1570&lt;=8), "Very Good", AND(I1570&gt;=9, I1570&lt;=10), "Excellent")</f>
        <v>Good</v>
      </c>
      <c r="L1570">
        <f t="shared" si="249"/>
        <v>0</v>
      </c>
      <c r="M1570">
        <f t="shared" si="250"/>
        <v>0</v>
      </c>
      <c r="N1570">
        <f t="shared" si="251"/>
        <v>1</v>
      </c>
      <c r="O1570">
        <f t="shared" si="252"/>
        <v>0</v>
      </c>
      <c r="P1570">
        <f t="shared" si="253"/>
        <v>0</v>
      </c>
      <c r="Q1570" s="10">
        <f>U1570-R1570</f>
        <v>0</v>
      </c>
      <c r="R1570">
        <v>1976</v>
      </c>
      <c r="S1570" t="str">
        <f t="shared" si="254"/>
        <v>No</v>
      </c>
      <c r="T1570">
        <f t="shared" si="255"/>
        <v>0</v>
      </c>
      <c r="U1570">
        <v>1976</v>
      </c>
      <c r="V1570" s="4" t="s">
        <v>2998</v>
      </c>
      <c r="W1570" s="4">
        <v>0</v>
      </c>
      <c r="X1570" s="4" t="s">
        <v>2995</v>
      </c>
      <c r="Y1570" s="4">
        <v>0</v>
      </c>
      <c r="Z1570" s="4" t="s">
        <v>2995</v>
      </c>
      <c r="AA1570" s="4">
        <v>0</v>
      </c>
      <c r="AB1570" s="4">
        <v>0</v>
      </c>
      <c r="AC1570" s="4">
        <v>0</v>
      </c>
      <c r="AD1570">
        <v>936</v>
      </c>
      <c r="AE1570">
        <v>936</v>
      </c>
      <c r="AF1570">
        <v>1872</v>
      </c>
      <c r="AG1570" s="4">
        <v>0</v>
      </c>
      <c r="AH1570" s="4">
        <v>0</v>
      </c>
      <c r="AI1570">
        <v>2</v>
      </c>
      <c r="AJ1570">
        <v>2</v>
      </c>
      <c r="AK1570">
        <v>4</v>
      </c>
      <c r="AL1570">
        <v>2</v>
      </c>
      <c r="AM1570">
        <v>8</v>
      </c>
      <c r="AN1570">
        <v>0</v>
      </c>
      <c r="AO1570" t="s">
        <v>2995</v>
      </c>
      <c r="AP1570" t="s">
        <v>2992</v>
      </c>
      <c r="AQ1570" s="4">
        <v>1976</v>
      </c>
      <c r="AR1570" s="4" t="s">
        <v>2990</v>
      </c>
      <c r="AS1570" s="4">
        <v>2</v>
      </c>
      <c r="AT1570" s="4">
        <v>484</v>
      </c>
      <c r="AU1570" s="4" t="s">
        <v>2994</v>
      </c>
      <c r="AV1570">
        <v>0</v>
      </c>
      <c r="AW1570">
        <v>0</v>
      </c>
      <c r="AX1570">
        <v>0</v>
      </c>
      <c r="AY1570">
        <v>0</v>
      </c>
      <c r="AZ1570">
        <v>0</v>
      </c>
      <c r="BA1570">
        <v>0</v>
      </c>
      <c r="BB1570" t="s">
        <v>2995</v>
      </c>
      <c r="BC1570">
        <v>11</v>
      </c>
      <c r="BD1570">
        <v>2008</v>
      </c>
      <c r="BE1570" t="s">
        <v>2996</v>
      </c>
      <c r="BF1570" t="s">
        <v>2999</v>
      </c>
      <c r="BG1570">
        <v>100000</v>
      </c>
      <c r="BH1570" s="2">
        <v>6</v>
      </c>
      <c r="BI1570" s="2">
        <v>6</v>
      </c>
    </row>
    <row r="1571" spans="1:61" x14ac:dyDescent="0.25">
      <c r="A1571">
        <v>2674</v>
      </c>
      <c r="B1571" t="s">
        <v>1582</v>
      </c>
      <c r="C1571" s="6">
        <v>50</v>
      </c>
      <c r="D1571">
        <v>5000</v>
      </c>
      <c r="E1571" t="s">
        <v>2985</v>
      </c>
      <c r="F1571" t="s">
        <v>3057</v>
      </c>
      <c r="G1571" t="s">
        <v>9</v>
      </c>
      <c r="H1571" t="s">
        <v>3028</v>
      </c>
      <c r="I1571">
        <v>6</v>
      </c>
      <c r="J1571">
        <v>7</v>
      </c>
      <c r="K1571" t="str" cm="1">
        <f t="array" ref="K1571">_xlfn.IFS(AND(I1571&gt;=1, I1571&lt;=2), "Bad", AND(I1571&gt;=3, I1571&lt;=4), "Somewhat Decent", AND(I1571&gt;=5, I1571&lt;=6), "Good", AND(I1571&gt;=7, I1571&lt;=8), "Very Good", AND(I1571&gt;=9, I1571&lt;=10), "Excellent")</f>
        <v>Good</v>
      </c>
      <c r="L1571">
        <f t="shared" si="249"/>
        <v>0</v>
      </c>
      <c r="M1571">
        <f t="shared" si="250"/>
        <v>0</v>
      </c>
      <c r="N1571">
        <f t="shared" si="251"/>
        <v>1</v>
      </c>
      <c r="O1571">
        <f t="shared" si="252"/>
        <v>0</v>
      </c>
      <c r="P1571">
        <f t="shared" si="253"/>
        <v>0</v>
      </c>
      <c r="Q1571" s="10">
        <f>IF(T1571=0,NA(),2024-U1571)</f>
        <v>74</v>
      </c>
      <c r="R1571">
        <v>1947</v>
      </c>
      <c r="S1571" t="str">
        <f t="shared" si="254"/>
        <v>Yes</v>
      </c>
      <c r="T1571">
        <f t="shared" si="255"/>
        <v>1</v>
      </c>
      <c r="U1571" s="11">
        <v>1950</v>
      </c>
      <c r="V1571" s="6" t="s">
        <v>2998</v>
      </c>
      <c r="W1571" s="6">
        <v>0</v>
      </c>
      <c r="X1571" s="6" t="s">
        <v>3007</v>
      </c>
      <c r="Y1571" s="6">
        <v>399</v>
      </c>
      <c r="Z1571" s="6" t="s">
        <v>2990</v>
      </c>
      <c r="AA1571" s="6">
        <v>0</v>
      </c>
      <c r="AB1571" s="6">
        <v>605</v>
      </c>
      <c r="AC1571" s="6">
        <v>1004</v>
      </c>
      <c r="AD1571">
        <v>1004</v>
      </c>
      <c r="AE1571">
        <v>660</v>
      </c>
      <c r="AF1571">
        <v>1664</v>
      </c>
      <c r="AG1571" s="6">
        <v>0</v>
      </c>
      <c r="AH1571" s="6">
        <v>0</v>
      </c>
      <c r="AI1571">
        <v>2</v>
      </c>
      <c r="AJ1571">
        <v>0</v>
      </c>
      <c r="AK1571">
        <v>3</v>
      </c>
      <c r="AL1571">
        <v>1</v>
      </c>
      <c r="AM1571">
        <v>7</v>
      </c>
      <c r="AN1571">
        <v>2</v>
      </c>
      <c r="AO1571" t="s">
        <v>3003</v>
      </c>
      <c r="AP1571" t="s">
        <v>3015</v>
      </c>
      <c r="AQ1571" s="6">
        <v>1950</v>
      </c>
      <c r="AR1571" s="6" t="s">
        <v>2990</v>
      </c>
      <c r="AS1571" s="6">
        <v>2</v>
      </c>
      <c r="AT1571" s="6">
        <v>420</v>
      </c>
      <c r="AU1571" s="6" t="s">
        <v>2994</v>
      </c>
      <c r="AV1571">
        <v>0</v>
      </c>
      <c r="AW1571">
        <v>24</v>
      </c>
      <c r="AX1571">
        <v>36</v>
      </c>
      <c r="AY1571">
        <v>0</v>
      </c>
      <c r="AZ1571">
        <v>0</v>
      </c>
      <c r="BA1571">
        <v>0</v>
      </c>
      <c r="BB1571" t="s">
        <v>2995</v>
      </c>
      <c r="BC1571">
        <v>10</v>
      </c>
      <c r="BD1571">
        <v>2006</v>
      </c>
      <c r="BE1571" t="s">
        <v>2996</v>
      </c>
      <c r="BF1571" t="s">
        <v>2997</v>
      </c>
      <c r="BG1571">
        <v>159000</v>
      </c>
      <c r="BH1571" s="2">
        <v>6</v>
      </c>
      <c r="BI1571" s="2">
        <v>6</v>
      </c>
    </row>
    <row r="1572" spans="1:61" hidden="1" x14ac:dyDescent="0.25">
      <c r="A1572">
        <v>1571</v>
      </c>
      <c r="B1572" t="s">
        <v>1583</v>
      </c>
      <c r="C1572" s="4"/>
      <c r="D1572">
        <v>164660</v>
      </c>
      <c r="E1572" t="s">
        <v>3043</v>
      </c>
      <c r="F1572" t="s">
        <v>3025</v>
      </c>
      <c r="G1572" t="s">
        <v>164</v>
      </c>
      <c r="H1572" t="s">
        <v>3028</v>
      </c>
      <c r="I1572">
        <v>5</v>
      </c>
      <c r="J1572">
        <v>6</v>
      </c>
      <c r="K1572" t="str" cm="1">
        <f t="array" ref="K1572">_xlfn.IFS(AND(I1572&gt;=1, I1572&lt;=2), "Bad", AND(I1572&gt;=3, I1572&lt;=4), "Somewhat Decent", AND(I1572&gt;=5, I1572&lt;=6), "Good", AND(I1572&gt;=7, I1572&lt;=8), "Very Good", AND(I1572&gt;=9, I1572&lt;=10), "Excellent")</f>
        <v>Good</v>
      </c>
      <c r="L1572">
        <f t="shared" si="249"/>
        <v>0</v>
      </c>
      <c r="M1572">
        <f t="shared" si="250"/>
        <v>0</v>
      </c>
      <c r="N1572">
        <f t="shared" si="251"/>
        <v>1</v>
      </c>
      <c r="O1572">
        <f t="shared" si="252"/>
        <v>0</v>
      </c>
      <c r="P1572">
        <f t="shared" si="253"/>
        <v>0</v>
      </c>
      <c r="Q1572" s="10">
        <f>U1572-R1572</f>
        <v>0</v>
      </c>
      <c r="R1572">
        <v>1965</v>
      </c>
      <c r="S1572" t="str">
        <f t="shared" si="254"/>
        <v>No</v>
      </c>
      <c r="T1572">
        <f t="shared" si="255"/>
        <v>0</v>
      </c>
      <c r="U1572">
        <v>1965</v>
      </c>
      <c r="V1572" s="4" t="s">
        <v>2998</v>
      </c>
      <c r="W1572" s="4">
        <v>0</v>
      </c>
      <c r="X1572" s="4" t="s">
        <v>3007</v>
      </c>
      <c r="Y1572" s="4">
        <v>1249</v>
      </c>
      <c r="Z1572" s="4" t="s">
        <v>3011</v>
      </c>
      <c r="AA1572" s="4">
        <v>147</v>
      </c>
      <c r="AB1572" s="4">
        <v>103</v>
      </c>
      <c r="AC1572" s="4">
        <v>1499</v>
      </c>
      <c r="AD1572">
        <v>1619</v>
      </c>
      <c r="AE1572">
        <v>167</v>
      </c>
      <c r="AF1572">
        <v>1786</v>
      </c>
      <c r="AG1572" s="4">
        <v>2</v>
      </c>
      <c r="AH1572" s="4">
        <v>0</v>
      </c>
      <c r="AI1572">
        <v>2</v>
      </c>
      <c r="AJ1572">
        <v>0</v>
      </c>
      <c r="AK1572">
        <v>3</v>
      </c>
      <c r="AL1572">
        <v>1</v>
      </c>
      <c r="AM1572">
        <v>7</v>
      </c>
      <c r="AN1572">
        <v>2</v>
      </c>
      <c r="AO1572" t="s">
        <v>3003</v>
      </c>
      <c r="AP1572" t="s">
        <v>2992</v>
      </c>
      <c r="AQ1572" s="4">
        <v>1965</v>
      </c>
      <c r="AR1572" s="4" t="s">
        <v>2993</v>
      </c>
      <c r="AS1572" s="4">
        <v>2</v>
      </c>
      <c r="AT1572" s="4">
        <v>529</v>
      </c>
      <c r="AU1572" s="4" t="s">
        <v>2994</v>
      </c>
      <c r="AV1572">
        <v>670</v>
      </c>
      <c r="AW1572">
        <v>0</v>
      </c>
      <c r="AX1572">
        <v>0</v>
      </c>
      <c r="AY1572">
        <v>0</v>
      </c>
      <c r="AZ1572">
        <v>0</v>
      </c>
      <c r="BA1572">
        <v>0</v>
      </c>
      <c r="BB1572" t="s">
        <v>2995</v>
      </c>
      <c r="BC1572">
        <v>8</v>
      </c>
      <c r="BD1572">
        <v>2008</v>
      </c>
      <c r="BE1572" t="s">
        <v>2996</v>
      </c>
      <c r="BF1572" t="s">
        <v>2997</v>
      </c>
      <c r="BG1572">
        <v>228950</v>
      </c>
      <c r="BH1572" s="2">
        <v>6</v>
      </c>
      <c r="BI1572" s="2">
        <v>6</v>
      </c>
    </row>
    <row r="1573" spans="1:61" hidden="1" x14ac:dyDescent="0.25">
      <c r="A1573">
        <v>1572</v>
      </c>
      <c r="B1573" t="s">
        <v>1584</v>
      </c>
      <c r="C1573" s="4">
        <v>42</v>
      </c>
      <c r="D1573">
        <v>4084</v>
      </c>
      <c r="E1573" t="s">
        <v>2985</v>
      </c>
      <c r="F1573" t="s">
        <v>3025</v>
      </c>
      <c r="G1573" t="s">
        <v>16</v>
      </c>
      <c r="H1573" t="s">
        <v>3001</v>
      </c>
      <c r="I1573">
        <v>7</v>
      </c>
      <c r="J1573">
        <v>6</v>
      </c>
      <c r="K1573" t="str" cm="1">
        <f t="array" ref="K1573">_xlfn.IFS(AND(I1573&gt;=1, I1573&lt;=2), "Bad", AND(I1573&gt;=3, I1573&lt;=4), "Somewhat Decent", AND(I1573&gt;=5, I1573&lt;=6), "Good", AND(I1573&gt;=7, I1573&lt;=8), "Very Good", AND(I1573&gt;=9, I1573&lt;=10), "Excellent")</f>
        <v>Very Good</v>
      </c>
      <c r="L1573">
        <f t="shared" si="249"/>
        <v>0</v>
      </c>
      <c r="M1573">
        <f t="shared" si="250"/>
        <v>0</v>
      </c>
      <c r="N1573">
        <f t="shared" si="251"/>
        <v>0</v>
      </c>
      <c r="O1573">
        <f t="shared" si="252"/>
        <v>1</v>
      </c>
      <c r="P1573">
        <f t="shared" si="253"/>
        <v>0</v>
      </c>
      <c r="Q1573" s="10">
        <f>U1573-R1573</f>
        <v>0</v>
      </c>
      <c r="R1573">
        <v>1986</v>
      </c>
      <c r="S1573" t="str">
        <f t="shared" si="254"/>
        <v>No</v>
      </c>
      <c r="T1573">
        <f t="shared" si="255"/>
        <v>0</v>
      </c>
      <c r="U1573">
        <v>1986</v>
      </c>
      <c r="V1573" s="4" t="s">
        <v>2988</v>
      </c>
      <c r="W1573" s="4">
        <v>340</v>
      </c>
      <c r="X1573" s="4" t="s">
        <v>2989</v>
      </c>
      <c r="Y1573" s="4">
        <v>893</v>
      </c>
      <c r="Z1573" s="4" t="s">
        <v>2990</v>
      </c>
      <c r="AA1573" s="4">
        <v>0</v>
      </c>
      <c r="AB1573" s="4">
        <v>384</v>
      </c>
      <c r="AC1573" s="4">
        <v>1277</v>
      </c>
      <c r="AD1573">
        <v>1501</v>
      </c>
      <c r="AE1573">
        <v>0</v>
      </c>
      <c r="AF1573">
        <v>1501</v>
      </c>
      <c r="AG1573" s="4">
        <v>1</v>
      </c>
      <c r="AH1573" s="4">
        <v>0</v>
      </c>
      <c r="AI1573">
        <v>2</v>
      </c>
      <c r="AJ1573">
        <v>0</v>
      </c>
      <c r="AK1573">
        <v>2</v>
      </c>
      <c r="AL1573">
        <v>1</v>
      </c>
      <c r="AM1573">
        <v>6</v>
      </c>
      <c r="AN1573">
        <v>1</v>
      </c>
      <c r="AO1573" t="s">
        <v>2994</v>
      </c>
      <c r="AP1573" t="s">
        <v>2992</v>
      </c>
      <c r="AQ1573" s="4">
        <v>1986</v>
      </c>
      <c r="AR1573" s="4" t="s">
        <v>2993</v>
      </c>
      <c r="AS1573" s="4">
        <v>2</v>
      </c>
      <c r="AT1573" s="4">
        <v>512</v>
      </c>
      <c r="AU1573" s="4" t="s">
        <v>2994</v>
      </c>
      <c r="AV1573">
        <v>240</v>
      </c>
      <c r="AW1573">
        <v>0</v>
      </c>
      <c r="AX1573">
        <v>0</v>
      </c>
      <c r="AY1573">
        <v>0</v>
      </c>
      <c r="AZ1573">
        <v>0</v>
      </c>
      <c r="BA1573">
        <v>0</v>
      </c>
      <c r="BB1573" t="s">
        <v>2995</v>
      </c>
      <c r="BC1573">
        <v>7</v>
      </c>
      <c r="BD1573">
        <v>2008</v>
      </c>
      <c r="BE1573" t="s">
        <v>2996</v>
      </c>
      <c r="BF1573" t="s">
        <v>2997</v>
      </c>
      <c r="BG1573">
        <v>241500</v>
      </c>
      <c r="BH1573" s="2">
        <v>6</v>
      </c>
      <c r="BI1573" s="2">
        <v>6</v>
      </c>
    </row>
    <row r="1574" spans="1:61" x14ac:dyDescent="0.25">
      <c r="A1574">
        <v>228</v>
      </c>
      <c r="B1574" t="s">
        <v>1585</v>
      </c>
      <c r="C1574" s="6">
        <v>69.22</v>
      </c>
      <c r="D1574">
        <v>11616</v>
      </c>
      <c r="E1574" t="s">
        <v>2985</v>
      </c>
      <c r="F1574" t="s">
        <v>3031</v>
      </c>
      <c r="G1574" t="s">
        <v>9</v>
      </c>
      <c r="H1574" t="s">
        <v>2987</v>
      </c>
      <c r="I1574">
        <v>6</v>
      </c>
      <c r="J1574">
        <v>5</v>
      </c>
      <c r="K1574" t="str" cm="1">
        <f t="array" ref="K1574">_xlfn.IFS(AND(I1574&gt;=1, I1574&lt;=2), "Bad", AND(I1574&gt;=3, I1574&lt;=4), "Somewhat Decent", AND(I1574&gt;=5, I1574&lt;=6), "Good", AND(I1574&gt;=7, I1574&lt;=8), "Very Good", AND(I1574&gt;=9, I1574&lt;=10), "Excellent")</f>
        <v>Good</v>
      </c>
      <c r="L1574">
        <f t="shared" si="249"/>
        <v>0</v>
      </c>
      <c r="M1574">
        <f t="shared" si="250"/>
        <v>0</v>
      </c>
      <c r="N1574">
        <f t="shared" si="251"/>
        <v>1</v>
      </c>
      <c r="O1574">
        <f t="shared" si="252"/>
        <v>0</v>
      </c>
      <c r="P1574">
        <f t="shared" si="253"/>
        <v>0</v>
      </c>
      <c r="Q1574" s="10" t="e">
        <f t="shared" ref="Q1574:Q1589" si="257">IF(T1574=0,NA(),2024-U1574)</f>
        <v>#N/A</v>
      </c>
      <c r="R1574">
        <v>1978</v>
      </c>
      <c r="S1574" t="str">
        <f t="shared" si="254"/>
        <v>No</v>
      </c>
      <c r="T1574">
        <f t="shared" si="255"/>
        <v>0</v>
      </c>
      <c r="U1574" s="11">
        <v>1978</v>
      </c>
      <c r="V1574" s="6" t="s">
        <v>3055</v>
      </c>
      <c r="W1574" s="6">
        <v>328</v>
      </c>
      <c r="X1574" s="6" t="s">
        <v>3009</v>
      </c>
      <c r="Y1574" s="6">
        <v>438</v>
      </c>
      <c r="Z1574" s="6" t="s">
        <v>2990</v>
      </c>
      <c r="AA1574" s="6">
        <v>0</v>
      </c>
      <c r="AB1574" s="6">
        <v>234</v>
      </c>
      <c r="AC1574" s="6">
        <v>672</v>
      </c>
      <c r="AD1574">
        <v>672</v>
      </c>
      <c r="AE1574">
        <v>714</v>
      </c>
      <c r="AF1574">
        <v>1386</v>
      </c>
      <c r="AG1574" s="6">
        <v>0</v>
      </c>
      <c r="AH1574" s="6">
        <v>0</v>
      </c>
      <c r="AI1574">
        <v>2</v>
      </c>
      <c r="AJ1574">
        <v>1</v>
      </c>
      <c r="AK1574">
        <v>3</v>
      </c>
      <c r="AL1574">
        <v>1</v>
      </c>
      <c r="AM1574">
        <v>6</v>
      </c>
      <c r="AN1574">
        <v>1</v>
      </c>
      <c r="AO1574" t="s">
        <v>2994</v>
      </c>
      <c r="AP1574" t="s">
        <v>2992</v>
      </c>
      <c r="AQ1574" s="6">
        <v>1978</v>
      </c>
      <c r="AR1574" s="6" t="s">
        <v>2993</v>
      </c>
      <c r="AS1574" s="6">
        <v>2</v>
      </c>
      <c r="AT1574" s="6">
        <v>440</v>
      </c>
      <c r="AU1574" s="6" t="s">
        <v>2994</v>
      </c>
      <c r="AV1574">
        <v>335</v>
      </c>
      <c r="AW1574">
        <v>0</v>
      </c>
      <c r="AX1574">
        <v>0</v>
      </c>
      <c r="AY1574">
        <v>0</v>
      </c>
      <c r="AZ1574">
        <v>0</v>
      </c>
      <c r="BA1574">
        <v>0</v>
      </c>
      <c r="BB1574" t="s">
        <v>2995</v>
      </c>
      <c r="BC1574">
        <v>4</v>
      </c>
      <c r="BD1574">
        <v>2010</v>
      </c>
      <c r="BE1574" t="s">
        <v>2996</v>
      </c>
      <c r="BF1574" t="s">
        <v>2999</v>
      </c>
      <c r="BG1574">
        <v>158900</v>
      </c>
      <c r="BH1574" s="2">
        <v>6</v>
      </c>
      <c r="BI1574" s="2">
        <v>6</v>
      </c>
    </row>
    <row r="1575" spans="1:61" x14ac:dyDescent="0.25">
      <c r="A1575">
        <v>2768</v>
      </c>
      <c r="B1575" t="s">
        <v>1586</v>
      </c>
      <c r="C1575" s="6">
        <v>80</v>
      </c>
      <c r="D1575">
        <v>12000</v>
      </c>
      <c r="E1575" t="s">
        <v>2985</v>
      </c>
      <c r="F1575" t="s">
        <v>3042</v>
      </c>
      <c r="G1575" t="s">
        <v>9</v>
      </c>
      <c r="H1575" t="s">
        <v>3001</v>
      </c>
      <c r="I1575">
        <v>6</v>
      </c>
      <c r="J1575">
        <v>5</v>
      </c>
      <c r="K1575" t="str" cm="1">
        <f t="array" ref="K1575">_xlfn.IFS(AND(I1575&gt;=1, I1575&lt;=2), "Bad", AND(I1575&gt;=3, I1575&lt;=4), "Somewhat Decent", AND(I1575&gt;=5, I1575&lt;=6), "Good", AND(I1575&gt;=7, I1575&lt;=8), "Very Good", AND(I1575&gt;=9, I1575&lt;=10), "Excellent")</f>
        <v>Good</v>
      </c>
      <c r="L1575">
        <f t="shared" si="249"/>
        <v>0</v>
      </c>
      <c r="M1575">
        <f t="shared" si="250"/>
        <v>0</v>
      </c>
      <c r="N1575">
        <f t="shared" si="251"/>
        <v>1</v>
      </c>
      <c r="O1575">
        <f t="shared" si="252"/>
        <v>0</v>
      </c>
      <c r="P1575">
        <f t="shared" si="253"/>
        <v>0</v>
      </c>
      <c r="Q1575" s="10" t="e">
        <f t="shared" si="257"/>
        <v>#N/A</v>
      </c>
      <c r="R1575">
        <v>1968</v>
      </c>
      <c r="S1575" t="str">
        <f t="shared" si="254"/>
        <v>No</v>
      </c>
      <c r="T1575">
        <f t="shared" si="255"/>
        <v>0</v>
      </c>
      <c r="U1575" s="11">
        <v>1968</v>
      </c>
      <c r="V1575" s="6" t="s">
        <v>2998</v>
      </c>
      <c r="W1575" s="6">
        <v>0</v>
      </c>
      <c r="X1575" s="6" t="s">
        <v>3030</v>
      </c>
      <c r="Y1575" s="6">
        <v>853</v>
      </c>
      <c r="Z1575" s="6" t="s">
        <v>2990</v>
      </c>
      <c r="AA1575" s="6">
        <v>0</v>
      </c>
      <c r="AB1575" s="6">
        <v>535</v>
      </c>
      <c r="AC1575" s="6">
        <v>1388</v>
      </c>
      <c r="AD1575">
        <v>1388</v>
      </c>
      <c r="AE1575">
        <v>0</v>
      </c>
      <c r="AF1575">
        <v>1388</v>
      </c>
      <c r="AG1575" s="6">
        <v>1</v>
      </c>
      <c r="AH1575" s="6">
        <v>0</v>
      </c>
      <c r="AI1575">
        <v>2</v>
      </c>
      <c r="AJ1575">
        <v>0</v>
      </c>
      <c r="AK1575">
        <v>3</v>
      </c>
      <c r="AL1575">
        <v>1</v>
      </c>
      <c r="AM1575">
        <v>6</v>
      </c>
      <c r="AN1575">
        <v>1</v>
      </c>
      <c r="AO1575" t="s">
        <v>3046</v>
      </c>
      <c r="AP1575" t="s">
        <v>2992</v>
      </c>
      <c r="AQ1575" s="6">
        <v>1968</v>
      </c>
      <c r="AR1575" s="6" t="s">
        <v>3008</v>
      </c>
      <c r="AS1575" s="6">
        <v>2</v>
      </c>
      <c r="AT1575" s="6">
        <v>522</v>
      </c>
      <c r="AU1575" s="6" t="s">
        <v>2994</v>
      </c>
      <c r="AV1575">
        <v>0</v>
      </c>
      <c r="AW1575">
        <v>58</v>
      </c>
      <c r="AX1575">
        <v>0</v>
      </c>
      <c r="AY1575">
        <v>0</v>
      </c>
      <c r="AZ1575">
        <v>0</v>
      </c>
      <c r="BA1575">
        <v>0</v>
      </c>
      <c r="BB1575" t="s">
        <v>2995</v>
      </c>
      <c r="BC1575">
        <v>7</v>
      </c>
      <c r="BD1575">
        <v>2006</v>
      </c>
      <c r="BE1575" t="s">
        <v>3019</v>
      </c>
      <c r="BF1575" t="s">
        <v>2999</v>
      </c>
      <c r="BG1575">
        <v>158900</v>
      </c>
      <c r="BH1575" s="2">
        <v>6</v>
      </c>
      <c r="BI1575" s="2">
        <v>6</v>
      </c>
    </row>
    <row r="1576" spans="1:61" x14ac:dyDescent="0.25">
      <c r="A1576">
        <v>931</v>
      </c>
      <c r="B1576" t="s">
        <v>1587</v>
      </c>
      <c r="C1576" s="6">
        <v>80</v>
      </c>
      <c r="D1576">
        <v>14000</v>
      </c>
      <c r="E1576" t="s">
        <v>2985</v>
      </c>
      <c r="F1576" t="s">
        <v>3035</v>
      </c>
      <c r="G1576" t="s">
        <v>9</v>
      </c>
      <c r="H1576" t="s">
        <v>3001</v>
      </c>
      <c r="I1576">
        <v>6</v>
      </c>
      <c r="J1576">
        <v>8</v>
      </c>
      <c r="K1576" t="str" cm="1">
        <f t="array" ref="K1576">_xlfn.IFS(AND(I1576&gt;=1, I1576&lt;=2), "Bad", AND(I1576&gt;=3, I1576&lt;=4), "Somewhat Decent", AND(I1576&gt;=5, I1576&lt;=6), "Good", AND(I1576&gt;=7, I1576&lt;=8), "Very Good", AND(I1576&gt;=9, I1576&lt;=10), "Excellent")</f>
        <v>Good</v>
      </c>
      <c r="L1576">
        <f t="shared" si="249"/>
        <v>0</v>
      </c>
      <c r="M1576">
        <f t="shared" si="250"/>
        <v>0</v>
      </c>
      <c r="N1576">
        <f t="shared" si="251"/>
        <v>1</v>
      </c>
      <c r="O1576">
        <f t="shared" si="252"/>
        <v>0</v>
      </c>
      <c r="P1576">
        <f t="shared" si="253"/>
        <v>0</v>
      </c>
      <c r="Q1576" s="10">
        <f t="shared" si="257"/>
        <v>20</v>
      </c>
      <c r="R1576">
        <v>1950</v>
      </c>
      <c r="S1576" t="str">
        <f t="shared" si="254"/>
        <v>Yes</v>
      </c>
      <c r="T1576">
        <f t="shared" si="255"/>
        <v>1</v>
      </c>
      <c r="U1576" s="11">
        <v>2004</v>
      </c>
      <c r="V1576" s="6" t="s">
        <v>2998</v>
      </c>
      <c r="W1576" s="6">
        <v>0</v>
      </c>
      <c r="X1576" s="6" t="s">
        <v>2990</v>
      </c>
      <c r="Y1576" s="6">
        <v>0</v>
      </c>
      <c r="Z1576" s="6" t="s">
        <v>2990</v>
      </c>
      <c r="AA1576" s="6">
        <v>0</v>
      </c>
      <c r="AB1576" s="6">
        <v>1092</v>
      </c>
      <c r="AC1576" s="6">
        <v>1092</v>
      </c>
      <c r="AD1576">
        <v>1152</v>
      </c>
      <c r="AE1576">
        <v>0</v>
      </c>
      <c r="AF1576">
        <v>1152</v>
      </c>
      <c r="AG1576" s="6">
        <v>0</v>
      </c>
      <c r="AH1576" s="6">
        <v>1</v>
      </c>
      <c r="AI1576">
        <v>1</v>
      </c>
      <c r="AJ1576">
        <v>0</v>
      </c>
      <c r="AK1576">
        <v>3</v>
      </c>
      <c r="AL1576">
        <v>1</v>
      </c>
      <c r="AM1576">
        <v>6</v>
      </c>
      <c r="AN1576">
        <v>1</v>
      </c>
      <c r="AO1576" t="s">
        <v>3003</v>
      </c>
      <c r="AP1576" t="s">
        <v>2992</v>
      </c>
      <c r="AQ1576" s="6">
        <v>1950</v>
      </c>
      <c r="AR1576" s="6" t="s">
        <v>2990</v>
      </c>
      <c r="AS1576" s="6">
        <v>1</v>
      </c>
      <c r="AT1576" s="6">
        <v>300</v>
      </c>
      <c r="AU1576" s="6" t="s">
        <v>2994</v>
      </c>
      <c r="AV1576">
        <v>0</v>
      </c>
      <c r="AW1576">
        <v>36</v>
      </c>
      <c r="AX1576">
        <v>0</v>
      </c>
      <c r="AY1576">
        <v>0</v>
      </c>
      <c r="AZ1576">
        <v>0</v>
      </c>
      <c r="BA1576">
        <v>0</v>
      </c>
      <c r="BB1576" t="s">
        <v>2995</v>
      </c>
      <c r="BC1576">
        <v>8</v>
      </c>
      <c r="BD1576">
        <v>2009</v>
      </c>
      <c r="BE1576" t="s">
        <v>2996</v>
      </c>
      <c r="BF1576" t="s">
        <v>3020</v>
      </c>
      <c r="BG1576">
        <v>158500</v>
      </c>
      <c r="BH1576" s="2">
        <v>6</v>
      </c>
      <c r="BI1576" s="2">
        <v>6</v>
      </c>
    </row>
    <row r="1577" spans="1:61" x14ac:dyDescent="0.25">
      <c r="A1577">
        <v>1872</v>
      </c>
      <c r="B1577" t="s">
        <v>1588</v>
      </c>
      <c r="C1577" s="6">
        <v>88</v>
      </c>
      <c r="D1577">
        <v>10738</v>
      </c>
      <c r="E1577" t="s">
        <v>2985</v>
      </c>
      <c r="F1577" t="s">
        <v>3049</v>
      </c>
      <c r="G1577" t="s">
        <v>9</v>
      </c>
      <c r="H1577" t="s">
        <v>3001</v>
      </c>
      <c r="I1577">
        <v>6</v>
      </c>
      <c r="J1577">
        <v>7</v>
      </c>
      <c r="K1577" t="str" cm="1">
        <f t="array" ref="K1577">_xlfn.IFS(AND(I1577&gt;=1, I1577&lt;=2), "Bad", AND(I1577&gt;=3, I1577&lt;=4), "Somewhat Decent", AND(I1577&gt;=5, I1577&lt;=6), "Good", AND(I1577&gt;=7, I1577&lt;=8), "Very Good", AND(I1577&gt;=9, I1577&lt;=10), "Excellent")</f>
        <v>Good</v>
      </c>
      <c r="L1577">
        <f t="shared" si="249"/>
        <v>0</v>
      </c>
      <c r="M1577">
        <f t="shared" si="250"/>
        <v>0</v>
      </c>
      <c r="N1577">
        <f t="shared" si="251"/>
        <v>1</v>
      </c>
      <c r="O1577">
        <f t="shared" si="252"/>
        <v>0</v>
      </c>
      <c r="P1577">
        <f t="shared" si="253"/>
        <v>0</v>
      </c>
      <c r="Q1577" s="10" t="e">
        <f t="shared" si="257"/>
        <v>#N/A</v>
      </c>
      <c r="R1577">
        <v>1966</v>
      </c>
      <c r="S1577" t="str">
        <f t="shared" si="254"/>
        <v>No</v>
      </c>
      <c r="T1577">
        <f t="shared" si="255"/>
        <v>0</v>
      </c>
      <c r="U1577" s="11">
        <v>1966</v>
      </c>
      <c r="V1577" s="6" t="s">
        <v>2998</v>
      </c>
      <c r="W1577" s="6">
        <v>0</v>
      </c>
      <c r="X1577" s="6" t="s">
        <v>3007</v>
      </c>
      <c r="Y1577" s="6">
        <v>792</v>
      </c>
      <c r="Z1577" s="6" t="s">
        <v>2990</v>
      </c>
      <c r="AA1577" s="6">
        <v>0</v>
      </c>
      <c r="AB1577" s="6">
        <v>301</v>
      </c>
      <c r="AC1577" s="6">
        <v>1093</v>
      </c>
      <c r="AD1577">
        <v>1093</v>
      </c>
      <c r="AE1577">
        <v>0</v>
      </c>
      <c r="AF1577">
        <v>1093</v>
      </c>
      <c r="AG1577" s="6">
        <v>1</v>
      </c>
      <c r="AH1577" s="6">
        <v>0</v>
      </c>
      <c r="AI1577">
        <v>2</v>
      </c>
      <c r="AJ1577">
        <v>0</v>
      </c>
      <c r="AK1577">
        <v>3</v>
      </c>
      <c r="AL1577">
        <v>1</v>
      </c>
      <c r="AM1577">
        <v>6</v>
      </c>
      <c r="AN1577">
        <v>1</v>
      </c>
      <c r="AO1577" t="s">
        <v>3017</v>
      </c>
      <c r="AP1577" t="s">
        <v>2992</v>
      </c>
      <c r="AQ1577" s="6">
        <v>1966</v>
      </c>
      <c r="AR1577" s="6" t="s">
        <v>3008</v>
      </c>
      <c r="AS1577" s="6">
        <v>2</v>
      </c>
      <c r="AT1577" s="6">
        <v>484</v>
      </c>
      <c r="AU1577" s="6" t="s">
        <v>2994</v>
      </c>
      <c r="AV1577">
        <v>224</v>
      </c>
      <c r="AW1577">
        <v>0</v>
      </c>
      <c r="AX1577">
        <v>0</v>
      </c>
      <c r="AY1577">
        <v>0</v>
      </c>
      <c r="AZ1577">
        <v>0</v>
      </c>
      <c r="BA1577">
        <v>0</v>
      </c>
      <c r="BB1577" t="s">
        <v>2995</v>
      </c>
      <c r="BC1577">
        <v>11</v>
      </c>
      <c r="BD1577">
        <v>2007</v>
      </c>
      <c r="BE1577" t="s">
        <v>2996</v>
      </c>
      <c r="BF1577" t="s">
        <v>2997</v>
      </c>
      <c r="BG1577">
        <v>158500</v>
      </c>
      <c r="BH1577" s="2">
        <v>6</v>
      </c>
      <c r="BI1577" s="2">
        <v>6</v>
      </c>
    </row>
    <row r="1578" spans="1:61" x14ac:dyDescent="0.25">
      <c r="A1578">
        <v>1913</v>
      </c>
      <c r="B1578" t="s">
        <v>1589</v>
      </c>
      <c r="C1578" s="6">
        <v>100</v>
      </c>
      <c r="D1578">
        <v>9600</v>
      </c>
      <c r="E1578" t="s">
        <v>2985</v>
      </c>
      <c r="F1578" t="s">
        <v>3016</v>
      </c>
      <c r="G1578" t="s">
        <v>9</v>
      </c>
      <c r="H1578" t="s">
        <v>3041</v>
      </c>
      <c r="I1578">
        <v>6</v>
      </c>
      <c r="J1578">
        <v>5</v>
      </c>
      <c r="K1578" t="str" cm="1">
        <f t="array" ref="K1578">_xlfn.IFS(AND(I1578&gt;=1, I1578&lt;=2), "Bad", AND(I1578&gt;=3, I1578&lt;=4), "Somewhat Decent", AND(I1578&gt;=5, I1578&lt;=6), "Good", AND(I1578&gt;=7, I1578&lt;=8), "Very Good", AND(I1578&gt;=9, I1578&lt;=10), "Excellent")</f>
        <v>Good</v>
      </c>
      <c r="L1578">
        <f t="shared" si="249"/>
        <v>0</v>
      </c>
      <c r="M1578">
        <f t="shared" si="250"/>
        <v>0</v>
      </c>
      <c r="N1578">
        <f t="shared" si="251"/>
        <v>1</v>
      </c>
      <c r="O1578">
        <f t="shared" si="252"/>
        <v>0</v>
      </c>
      <c r="P1578">
        <f t="shared" si="253"/>
        <v>0</v>
      </c>
      <c r="Q1578" s="10" t="e">
        <f t="shared" si="257"/>
        <v>#N/A</v>
      </c>
      <c r="R1578">
        <v>1961</v>
      </c>
      <c r="S1578" t="str">
        <f t="shared" si="254"/>
        <v>No</v>
      </c>
      <c r="T1578">
        <f t="shared" si="255"/>
        <v>0</v>
      </c>
      <c r="U1578" s="11">
        <v>1961</v>
      </c>
      <c r="V1578" s="6" t="s">
        <v>2988</v>
      </c>
      <c r="W1578" s="6">
        <v>291</v>
      </c>
      <c r="X1578" s="6" t="s">
        <v>3007</v>
      </c>
      <c r="Y1578" s="6">
        <v>600</v>
      </c>
      <c r="Z1578" s="6" t="s">
        <v>2990</v>
      </c>
      <c r="AA1578" s="6">
        <v>0</v>
      </c>
      <c r="AB1578" s="6">
        <v>618</v>
      </c>
      <c r="AC1578" s="6">
        <v>1218</v>
      </c>
      <c r="AD1578">
        <v>1254</v>
      </c>
      <c r="AE1578">
        <v>0</v>
      </c>
      <c r="AF1578">
        <v>1254</v>
      </c>
      <c r="AG1578" s="6">
        <v>1</v>
      </c>
      <c r="AH1578" s="6">
        <v>0</v>
      </c>
      <c r="AI1578">
        <v>1</v>
      </c>
      <c r="AJ1578">
        <v>0</v>
      </c>
      <c r="AK1578">
        <v>3</v>
      </c>
      <c r="AL1578">
        <v>1</v>
      </c>
      <c r="AM1578">
        <v>6</v>
      </c>
      <c r="AN1578">
        <v>1</v>
      </c>
      <c r="AO1578" t="s">
        <v>3003</v>
      </c>
      <c r="AP1578" t="s">
        <v>2992</v>
      </c>
      <c r="AQ1578" s="6">
        <v>1961</v>
      </c>
      <c r="AR1578" s="6" t="s">
        <v>3008</v>
      </c>
      <c r="AS1578" s="6">
        <v>2</v>
      </c>
      <c r="AT1578" s="6">
        <v>525</v>
      </c>
      <c r="AU1578" s="6" t="s">
        <v>2994</v>
      </c>
      <c r="AV1578">
        <v>0</v>
      </c>
      <c r="AW1578">
        <v>0</v>
      </c>
      <c r="AX1578">
        <v>0</v>
      </c>
      <c r="AY1578">
        <v>0</v>
      </c>
      <c r="AZ1578">
        <v>168</v>
      </c>
      <c r="BA1578">
        <v>0</v>
      </c>
      <c r="BB1578" t="s">
        <v>2995</v>
      </c>
      <c r="BC1578">
        <v>5</v>
      </c>
      <c r="BD1578">
        <v>2007</v>
      </c>
      <c r="BE1578" t="s">
        <v>2996</v>
      </c>
      <c r="BF1578" t="s">
        <v>2997</v>
      </c>
      <c r="BG1578">
        <v>158500</v>
      </c>
      <c r="BH1578" s="2">
        <v>6</v>
      </c>
      <c r="BI1578" s="2">
        <v>6</v>
      </c>
    </row>
    <row r="1579" spans="1:61" x14ac:dyDescent="0.25">
      <c r="A1579">
        <v>2050</v>
      </c>
      <c r="B1579" t="s">
        <v>1590</v>
      </c>
      <c r="C1579" s="6">
        <v>75</v>
      </c>
      <c r="D1579">
        <v>11235</v>
      </c>
      <c r="E1579" t="s">
        <v>2985</v>
      </c>
      <c r="F1579" t="s">
        <v>3031</v>
      </c>
      <c r="G1579" t="s">
        <v>9</v>
      </c>
      <c r="H1579" t="s">
        <v>3040</v>
      </c>
      <c r="I1579">
        <v>5</v>
      </c>
      <c r="J1579">
        <v>5</v>
      </c>
      <c r="K1579" t="str" cm="1">
        <f t="array" ref="K1579">_xlfn.IFS(AND(I1579&gt;=1, I1579&lt;=2), "Bad", AND(I1579&gt;=3, I1579&lt;=4), "Somewhat Decent", AND(I1579&gt;=5, I1579&lt;=6), "Good", AND(I1579&gt;=7, I1579&lt;=8), "Very Good", AND(I1579&gt;=9, I1579&lt;=10), "Excellent")</f>
        <v>Good</v>
      </c>
      <c r="L1579">
        <f t="shared" si="249"/>
        <v>0</v>
      </c>
      <c r="M1579">
        <f t="shared" si="250"/>
        <v>0</v>
      </c>
      <c r="N1579">
        <f t="shared" si="251"/>
        <v>1</v>
      </c>
      <c r="O1579">
        <f t="shared" si="252"/>
        <v>0</v>
      </c>
      <c r="P1579">
        <f t="shared" si="253"/>
        <v>0</v>
      </c>
      <c r="Q1579" s="10">
        <f t="shared" si="257"/>
        <v>44</v>
      </c>
      <c r="R1579">
        <v>1964</v>
      </c>
      <c r="S1579" t="str">
        <f t="shared" si="254"/>
        <v>Yes</v>
      </c>
      <c r="T1579">
        <f t="shared" si="255"/>
        <v>1</v>
      </c>
      <c r="U1579" s="11">
        <v>1980</v>
      </c>
      <c r="V1579" s="6" t="s">
        <v>2988</v>
      </c>
      <c r="W1579" s="6">
        <v>30</v>
      </c>
      <c r="X1579" s="6" t="s">
        <v>3011</v>
      </c>
      <c r="Y1579" s="6">
        <v>785</v>
      </c>
      <c r="Z1579" s="6" t="s">
        <v>2990</v>
      </c>
      <c r="AA1579" s="6">
        <v>0</v>
      </c>
      <c r="AB1579" s="6">
        <v>635</v>
      </c>
      <c r="AC1579" s="6">
        <v>1420</v>
      </c>
      <c r="AD1579">
        <v>1452</v>
      </c>
      <c r="AE1579">
        <v>0</v>
      </c>
      <c r="AF1579">
        <v>1452</v>
      </c>
      <c r="AG1579" s="6">
        <v>1</v>
      </c>
      <c r="AH1579" s="6">
        <v>0</v>
      </c>
      <c r="AI1579">
        <v>1</v>
      </c>
      <c r="AJ1579">
        <v>0</v>
      </c>
      <c r="AK1579">
        <v>2</v>
      </c>
      <c r="AL1579">
        <v>1</v>
      </c>
      <c r="AM1579">
        <v>6</v>
      </c>
      <c r="AN1579">
        <v>1</v>
      </c>
      <c r="AO1579" t="s">
        <v>2994</v>
      </c>
      <c r="AP1579" t="s">
        <v>3015</v>
      </c>
      <c r="AQ1579" s="6">
        <v>1964</v>
      </c>
      <c r="AR1579" s="6" t="s">
        <v>2990</v>
      </c>
      <c r="AS1579" s="6">
        <v>2</v>
      </c>
      <c r="AT1579" s="6">
        <v>572</v>
      </c>
      <c r="AU1579" s="6" t="s">
        <v>2994</v>
      </c>
      <c r="AV1579">
        <v>92</v>
      </c>
      <c r="AW1579">
        <v>0</v>
      </c>
      <c r="AX1579">
        <v>88</v>
      </c>
      <c r="AY1579">
        <v>0</v>
      </c>
      <c r="AZ1579">
        <v>0</v>
      </c>
      <c r="BA1579">
        <v>0</v>
      </c>
      <c r="BB1579" t="s">
        <v>2995</v>
      </c>
      <c r="BC1579">
        <v>11</v>
      </c>
      <c r="BD1579">
        <v>2007</v>
      </c>
      <c r="BE1579" t="s">
        <v>2996</v>
      </c>
      <c r="BF1579" t="s">
        <v>2997</v>
      </c>
      <c r="BG1579">
        <v>158450</v>
      </c>
      <c r="BH1579" s="2">
        <v>6</v>
      </c>
      <c r="BI1579" s="2">
        <v>6</v>
      </c>
    </row>
    <row r="1580" spans="1:61" x14ac:dyDescent="0.25">
      <c r="A1580">
        <v>224</v>
      </c>
      <c r="B1580" t="s">
        <v>1591</v>
      </c>
      <c r="C1580" s="6">
        <v>80</v>
      </c>
      <c r="D1580">
        <v>9364</v>
      </c>
      <c r="E1580" t="s">
        <v>2985</v>
      </c>
      <c r="F1580" t="s">
        <v>3031</v>
      </c>
      <c r="G1580" t="s">
        <v>9</v>
      </c>
      <c r="H1580" t="s">
        <v>2987</v>
      </c>
      <c r="I1580">
        <v>6</v>
      </c>
      <c r="J1580">
        <v>7</v>
      </c>
      <c r="K1580" t="str" cm="1">
        <f t="array" ref="K1580">_xlfn.IFS(AND(I1580&gt;=1, I1580&lt;=2), "Bad", AND(I1580&gt;=3, I1580&lt;=4), "Somewhat Decent", AND(I1580&gt;=5, I1580&lt;=6), "Good", AND(I1580&gt;=7, I1580&lt;=8), "Very Good", AND(I1580&gt;=9, I1580&lt;=10), "Excellent")</f>
        <v>Good</v>
      </c>
      <c r="L1580">
        <f t="shared" si="249"/>
        <v>0</v>
      </c>
      <c r="M1580">
        <f t="shared" si="250"/>
        <v>0</v>
      </c>
      <c r="N1580">
        <f t="shared" si="251"/>
        <v>1</v>
      </c>
      <c r="O1580">
        <f t="shared" si="252"/>
        <v>0</v>
      </c>
      <c r="P1580">
        <f t="shared" si="253"/>
        <v>0</v>
      </c>
      <c r="Q1580" s="10" t="e">
        <f t="shared" si="257"/>
        <v>#N/A</v>
      </c>
      <c r="R1580">
        <v>1969</v>
      </c>
      <c r="S1580" t="str">
        <f t="shared" si="254"/>
        <v>No</v>
      </c>
      <c r="T1580">
        <f t="shared" si="255"/>
        <v>0</v>
      </c>
      <c r="U1580" s="11">
        <v>1969</v>
      </c>
      <c r="V1580" s="6" t="s">
        <v>3002</v>
      </c>
      <c r="W1580" s="6">
        <v>143</v>
      </c>
      <c r="X1580" s="6" t="s">
        <v>3007</v>
      </c>
      <c r="Y1580" s="6">
        <v>371</v>
      </c>
      <c r="Z1580" s="6" t="s">
        <v>2990</v>
      </c>
      <c r="AA1580" s="6">
        <v>0</v>
      </c>
      <c r="AB1580" s="6">
        <v>292</v>
      </c>
      <c r="AC1580" s="6">
        <v>663</v>
      </c>
      <c r="AD1580">
        <v>663</v>
      </c>
      <c r="AE1580">
        <v>689</v>
      </c>
      <c r="AF1580">
        <v>1352</v>
      </c>
      <c r="AG1580" s="6">
        <v>0</v>
      </c>
      <c r="AH1580" s="6">
        <v>0</v>
      </c>
      <c r="AI1580">
        <v>1</v>
      </c>
      <c r="AJ1580">
        <v>1</v>
      </c>
      <c r="AK1580">
        <v>4</v>
      </c>
      <c r="AL1580">
        <v>1</v>
      </c>
      <c r="AM1580">
        <v>7</v>
      </c>
      <c r="AN1580">
        <v>0</v>
      </c>
      <c r="AO1580" t="s">
        <v>2995</v>
      </c>
      <c r="AP1580" t="s">
        <v>2992</v>
      </c>
      <c r="AQ1580" s="6">
        <v>1969</v>
      </c>
      <c r="AR1580" s="6" t="s">
        <v>2993</v>
      </c>
      <c r="AS1580" s="6">
        <v>1</v>
      </c>
      <c r="AT1580" s="6">
        <v>299</v>
      </c>
      <c r="AU1580" s="6" t="s">
        <v>2994</v>
      </c>
      <c r="AV1580">
        <v>379</v>
      </c>
      <c r="AW1580">
        <v>36</v>
      </c>
      <c r="AX1580">
        <v>0</v>
      </c>
      <c r="AY1580">
        <v>0</v>
      </c>
      <c r="AZ1580">
        <v>0</v>
      </c>
      <c r="BA1580">
        <v>0</v>
      </c>
      <c r="BB1580" t="s">
        <v>2995</v>
      </c>
      <c r="BC1580">
        <v>3</v>
      </c>
      <c r="BD1580">
        <v>2010</v>
      </c>
      <c r="BE1580" t="s">
        <v>2996</v>
      </c>
      <c r="BF1580" t="s">
        <v>2997</v>
      </c>
      <c r="BG1580">
        <v>158000</v>
      </c>
      <c r="BH1580" s="2">
        <v>6</v>
      </c>
      <c r="BI1580" s="2">
        <v>6</v>
      </c>
    </row>
    <row r="1581" spans="1:61" x14ac:dyDescent="0.25">
      <c r="A1581">
        <v>390</v>
      </c>
      <c r="B1581" t="s">
        <v>1592</v>
      </c>
      <c r="C1581" s="6">
        <v>85</v>
      </c>
      <c r="D1581">
        <v>11050</v>
      </c>
      <c r="E1581" t="s">
        <v>2985</v>
      </c>
      <c r="F1581" t="s">
        <v>3049</v>
      </c>
      <c r="G1581" t="s">
        <v>9</v>
      </c>
      <c r="H1581" t="s">
        <v>3001</v>
      </c>
      <c r="I1581">
        <v>7</v>
      </c>
      <c r="J1581">
        <v>5</v>
      </c>
      <c r="K1581" t="str" cm="1">
        <f t="array" ref="K1581">_xlfn.IFS(AND(I1581&gt;=1, I1581&lt;=2), "Bad", AND(I1581&gt;=3, I1581&lt;=4), "Somewhat Decent", AND(I1581&gt;=5, I1581&lt;=6), "Good", AND(I1581&gt;=7, I1581&lt;=8), "Very Good", AND(I1581&gt;=9, I1581&lt;=10), "Excellent")</f>
        <v>Very Good</v>
      </c>
      <c r="L1581">
        <f t="shared" si="249"/>
        <v>0</v>
      </c>
      <c r="M1581">
        <f t="shared" si="250"/>
        <v>0</v>
      </c>
      <c r="N1581">
        <f t="shared" si="251"/>
        <v>0</v>
      </c>
      <c r="O1581">
        <f t="shared" si="252"/>
        <v>1</v>
      </c>
      <c r="P1581">
        <f t="shared" si="253"/>
        <v>0</v>
      </c>
      <c r="Q1581" s="10" t="e">
        <f t="shared" si="257"/>
        <v>#N/A</v>
      </c>
      <c r="R1581">
        <v>1975</v>
      </c>
      <c r="S1581" t="str">
        <f t="shared" si="254"/>
        <v>No</v>
      </c>
      <c r="T1581">
        <f t="shared" si="255"/>
        <v>0</v>
      </c>
      <c r="U1581" s="11">
        <v>1975</v>
      </c>
      <c r="V1581" s="6" t="s">
        <v>2998</v>
      </c>
      <c r="W1581" s="6">
        <v>0</v>
      </c>
      <c r="X1581" s="6" t="s">
        <v>3007</v>
      </c>
      <c r="Y1581" s="6">
        <v>636</v>
      </c>
      <c r="Z1581" s="6" t="s">
        <v>2990</v>
      </c>
      <c r="AA1581" s="6">
        <v>0</v>
      </c>
      <c r="AB1581" s="6">
        <v>540</v>
      </c>
      <c r="AC1581" s="6">
        <v>1176</v>
      </c>
      <c r="AD1581">
        <v>1193</v>
      </c>
      <c r="AE1581">
        <v>0</v>
      </c>
      <c r="AF1581">
        <v>1193</v>
      </c>
      <c r="AG1581" s="6">
        <v>0</v>
      </c>
      <c r="AH1581" s="6">
        <v>0</v>
      </c>
      <c r="AI1581">
        <v>2</v>
      </c>
      <c r="AJ1581">
        <v>0</v>
      </c>
      <c r="AK1581">
        <v>3</v>
      </c>
      <c r="AL1581">
        <v>1</v>
      </c>
      <c r="AM1581">
        <v>5</v>
      </c>
      <c r="AN1581">
        <v>1</v>
      </c>
      <c r="AO1581" t="s">
        <v>2994</v>
      </c>
      <c r="AP1581" t="s">
        <v>2992</v>
      </c>
      <c r="AQ1581" s="6">
        <v>1975</v>
      </c>
      <c r="AR1581" s="6" t="s">
        <v>2990</v>
      </c>
      <c r="AS1581" s="6">
        <v>2</v>
      </c>
      <c r="AT1581" s="6">
        <v>506</v>
      </c>
      <c r="AU1581" s="6" t="s">
        <v>2994</v>
      </c>
      <c r="AV1581">
        <v>40</v>
      </c>
      <c r="AW1581">
        <v>0</v>
      </c>
      <c r="AX1581">
        <v>0</v>
      </c>
      <c r="AY1581">
        <v>0</v>
      </c>
      <c r="AZ1581">
        <v>0</v>
      </c>
      <c r="BA1581">
        <v>0</v>
      </c>
      <c r="BB1581" t="s">
        <v>2995</v>
      </c>
      <c r="BC1581">
        <v>8</v>
      </c>
      <c r="BD1581">
        <v>2009</v>
      </c>
      <c r="BE1581" t="s">
        <v>2996</v>
      </c>
      <c r="BF1581" t="s">
        <v>2997</v>
      </c>
      <c r="BG1581">
        <v>158000</v>
      </c>
      <c r="BH1581" s="2">
        <v>0</v>
      </c>
      <c r="BI1581" s="2">
        <v>6</v>
      </c>
    </row>
    <row r="1582" spans="1:61" x14ac:dyDescent="0.25">
      <c r="A1582">
        <v>392</v>
      </c>
      <c r="B1582" t="s">
        <v>1593</v>
      </c>
      <c r="C1582" s="6">
        <v>69.22</v>
      </c>
      <c r="D1582">
        <v>10448</v>
      </c>
      <c r="E1582" t="s">
        <v>2985</v>
      </c>
      <c r="F1582" t="s">
        <v>3049</v>
      </c>
      <c r="G1582" t="s">
        <v>9</v>
      </c>
      <c r="H1582" t="s">
        <v>3041</v>
      </c>
      <c r="I1582">
        <v>6</v>
      </c>
      <c r="J1582">
        <v>6</v>
      </c>
      <c r="K1582" t="str" cm="1">
        <f t="array" ref="K1582">_xlfn.IFS(AND(I1582&gt;=1, I1582&lt;=2), "Bad", AND(I1582&gt;=3, I1582&lt;=4), "Somewhat Decent", AND(I1582&gt;=5, I1582&lt;=6), "Good", AND(I1582&gt;=7, I1582&lt;=8), "Very Good", AND(I1582&gt;=9, I1582&lt;=10), "Excellent")</f>
        <v>Good</v>
      </c>
      <c r="L1582">
        <f t="shared" si="249"/>
        <v>0</v>
      </c>
      <c r="M1582">
        <f t="shared" si="250"/>
        <v>0</v>
      </c>
      <c r="N1582">
        <f t="shared" si="251"/>
        <v>1</v>
      </c>
      <c r="O1582">
        <f t="shared" si="252"/>
        <v>0</v>
      </c>
      <c r="P1582">
        <f t="shared" si="253"/>
        <v>0</v>
      </c>
      <c r="Q1582" s="10" t="e">
        <f t="shared" si="257"/>
        <v>#N/A</v>
      </c>
      <c r="R1582">
        <v>1972</v>
      </c>
      <c r="S1582" t="str">
        <f t="shared" si="254"/>
        <v>No</v>
      </c>
      <c r="T1582">
        <f t="shared" si="255"/>
        <v>0</v>
      </c>
      <c r="U1582" s="11">
        <v>1972</v>
      </c>
      <c r="V1582" s="6" t="s">
        <v>2988</v>
      </c>
      <c r="W1582" s="6">
        <v>333</v>
      </c>
      <c r="X1582" s="6" t="s">
        <v>2990</v>
      </c>
      <c r="Y1582" s="6">
        <v>0</v>
      </c>
      <c r="Z1582" s="6" t="s">
        <v>2990</v>
      </c>
      <c r="AA1582" s="6">
        <v>0</v>
      </c>
      <c r="AB1582" s="6">
        <v>689</v>
      </c>
      <c r="AC1582" s="6">
        <v>689</v>
      </c>
      <c r="AD1582">
        <v>1378</v>
      </c>
      <c r="AE1582">
        <v>741</v>
      </c>
      <c r="AF1582">
        <v>2119</v>
      </c>
      <c r="AG1582" s="6">
        <v>0</v>
      </c>
      <c r="AH1582" s="6">
        <v>0</v>
      </c>
      <c r="AI1582">
        <v>2</v>
      </c>
      <c r="AJ1582">
        <v>1</v>
      </c>
      <c r="AK1582">
        <v>3</v>
      </c>
      <c r="AL1582">
        <v>1</v>
      </c>
      <c r="AM1582">
        <v>7</v>
      </c>
      <c r="AN1582">
        <v>1</v>
      </c>
      <c r="AO1582" t="s">
        <v>2994</v>
      </c>
      <c r="AP1582" t="s">
        <v>2992</v>
      </c>
      <c r="AQ1582" s="6">
        <v>1972</v>
      </c>
      <c r="AR1582" s="6" t="s">
        <v>3008</v>
      </c>
      <c r="AS1582" s="6">
        <v>2</v>
      </c>
      <c r="AT1582" s="6">
        <v>583</v>
      </c>
      <c r="AU1582" s="6" t="s">
        <v>2994</v>
      </c>
      <c r="AV1582">
        <v>0</v>
      </c>
      <c r="AW1582">
        <v>104</v>
      </c>
      <c r="AX1582">
        <v>0</v>
      </c>
      <c r="AY1582">
        <v>0</v>
      </c>
      <c r="AZ1582">
        <v>0</v>
      </c>
      <c r="BA1582">
        <v>0</v>
      </c>
      <c r="BB1582" t="s">
        <v>2995</v>
      </c>
      <c r="BC1582">
        <v>8</v>
      </c>
      <c r="BD1582">
        <v>2009</v>
      </c>
      <c r="BE1582" t="s">
        <v>3019</v>
      </c>
      <c r="BF1582" t="s">
        <v>2999</v>
      </c>
      <c r="BG1582">
        <v>158000</v>
      </c>
      <c r="BH1582" s="2">
        <v>6</v>
      </c>
      <c r="BI1582" s="2">
        <v>0</v>
      </c>
    </row>
    <row r="1583" spans="1:61" x14ac:dyDescent="0.25">
      <c r="A1583">
        <v>611</v>
      </c>
      <c r="B1583" t="s">
        <v>1594</v>
      </c>
      <c r="C1583" s="6">
        <v>69.22</v>
      </c>
      <c r="D1583">
        <v>12095</v>
      </c>
      <c r="E1583" t="s">
        <v>2985</v>
      </c>
      <c r="F1583" t="s">
        <v>3016</v>
      </c>
      <c r="G1583" t="s">
        <v>9</v>
      </c>
      <c r="H1583" t="s">
        <v>3041</v>
      </c>
      <c r="I1583">
        <v>6</v>
      </c>
      <c r="J1583">
        <v>6</v>
      </c>
      <c r="K1583" t="str" cm="1">
        <f t="array" ref="K1583">_xlfn.IFS(AND(I1583&gt;=1, I1583&lt;=2), "Bad", AND(I1583&gt;=3, I1583&lt;=4), "Somewhat Decent", AND(I1583&gt;=5, I1583&lt;=6), "Good", AND(I1583&gt;=7, I1583&lt;=8), "Very Good", AND(I1583&gt;=9, I1583&lt;=10), "Excellent")</f>
        <v>Good</v>
      </c>
      <c r="L1583">
        <f t="shared" si="249"/>
        <v>0</v>
      </c>
      <c r="M1583">
        <f t="shared" si="250"/>
        <v>0</v>
      </c>
      <c r="N1583">
        <f t="shared" si="251"/>
        <v>1</v>
      </c>
      <c r="O1583">
        <f t="shared" si="252"/>
        <v>0</v>
      </c>
      <c r="P1583">
        <f t="shared" si="253"/>
        <v>0</v>
      </c>
      <c r="Q1583" s="10" t="e">
        <f t="shared" si="257"/>
        <v>#N/A</v>
      </c>
      <c r="R1583">
        <v>1964</v>
      </c>
      <c r="S1583" t="str">
        <f t="shared" si="254"/>
        <v>No</v>
      </c>
      <c r="T1583">
        <f t="shared" si="255"/>
        <v>0</v>
      </c>
      <c r="U1583" s="11">
        <v>1964</v>
      </c>
      <c r="V1583" s="6" t="s">
        <v>2988</v>
      </c>
      <c r="W1583" s="6">
        <v>115</v>
      </c>
      <c r="X1583" s="6" t="s">
        <v>3009</v>
      </c>
      <c r="Y1583" s="6">
        <v>564</v>
      </c>
      <c r="Z1583" s="6" t="s">
        <v>2990</v>
      </c>
      <c r="AA1583" s="6">
        <v>0</v>
      </c>
      <c r="AB1583" s="6">
        <v>563</v>
      </c>
      <c r="AC1583" s="6">
        <v>1127</v>
      </c>
      <c r="AD1583">
        <v>1445</v>
      </c>
      <c r="AE1583">
        <v>0</v>
      </c>
      <c r="AF1583">
        <v>1445</v>
      </c>
      <c r="AG1583" s="6">
        <v>0</v>
      </c>
      <c r="AH1583" s="6">
        <v>0</v>
      </c>
      <c r="AI1583">
        <v>1</v>
      </c>
      <c r="AJ1583">
        <v>1</v>
      </c>
      <c r="AK1583">
        <v>3</v>
      </c>
      <c r="AL1583">
        <v>1</v>
      </c>
      <c r="AM1583">
        <v>7</v>
      </c>
      <c r="AN1583">
        <v>1</v>
      </c>
      <c r="AO1583" t="s">
        <v>3017</v>
      </c>
      <c r="AP1583" t="s">
        <v>2992</v>
      </c>
      <c r="AQ1583" s="6">
        <v>1964</v>
      </c>
      <c r="AR1583" s="6" t="s">
        <v>3008</v>
      </c>
      <c r="AS1583" s="6">
        <v>2</v>
      </c>
      <c r="AT1583" s="6">
        <v>645</v>
      </c>
      <c r="AU1583" s="6" t="s">
        <v>2994</v>
      </c>
      <c r="AV1583">
        <v>180</v>
      </c>
      <c r="AW1583">
        <v>0</v>
      </c>
      <c r="AX1583">
        <v>0</v>
      </c>
      <c r="AY1583">
        <v>0</v>
      </c>
      <c r="AZ1583">
        <v>0</v>
      </c>
      <c r="BA1583">
        <v>0</v>
      </c>
      <c r="BB1583" t="s">
        <v>2995</v>
      </c>
      <c r="BC1583">
        <v>8</v>
      </c>
      <c r="BD1583">
        <v>2009</v>
      </c>
      <c r="BE1583" t="s">
        <v>2996</v>
      </c>
      <c r="BF1583" t="s">
        <v>2997</v>
      </c>
      <c r="BG1583">
        <v>158000</v>
      </c>
      <c r="BH1583" s="2">
        <v>6</v>
      </c>
      <c r="BI1583" s="2">
        <v>6</v>
      </c>
    </row>
    <row r="1584" spans="1:61" x14ac:dyDescent="0.25">
      <c r="A1584">
        <v>930</v>
      </c>
      <c r="B1584" t="s">
        <v>1595</v>
      </c>
      <c r="C1584" s="6">
        <v>78</v>
      </c>
      <c r="D1584">
        <v>15600</v>
      </c>
      <c r="E1584" t="s">
        <v>2985</v>
      </c>
      <c r="F1584" t="s">
        <v>3035</v>
      </c>
      <c r="G1584" t="s">
        <v>9</v>
      </c>
      <c r="H1584" t="s">
        <v>3028</v>
      </c>
      <c r="I1584">
        <v>5</v>
      </c>
      <c r="J1584">
        <v>7</v>
      </c>
      <c r="K1584" t="str" cm="1">
        <f t="array" ref="K1584">_xlfn.IFS(AND(I1584&gt;=1, I1584&lt;=2), "Bad", AND(I1584&gt;=3, I1584&lt;=4), "Somewhat Decent", AND(I1584&gt;=5, I1584&lt;=6), "Good", AND(I1584&gt;=7, I1584&lt;=8), "Very Good", AND(I1584&gt;=9, I1584&lt;=10), "Excellent")</f>
        <v>Good</v>
      </c>
      <c r="L1584">
        <f t="shared" si="249"/>
        <v>0</v>
      </c>
      <c r="M1584">
        <f t="shared" si="250"/>
        <v>0</v>
      </c>
      <c r="N1584">
        <f t="shared" si="251"/>
        <v>1</v>
      </c>
      <c r="O1584">
        <f t="shared" si="252"/>
        <v>0</v>
      </c>
      <c r="P1584">
        <f t="shared" si="253"/>
        <v>0</v>
      </c>
      <c r="Q1584" s="10">
        <f t="shared" si="257"/>
        <v>19</v>
      </c>
      <c r="R1584">
        <v>1949</v>
      </c>
      <c r="S1584" t="str">
        <f t="shared" si="254"/>
        <v>Yes</v>
      </c>
      <c r="T1584">
        <f t="shared" si="255"/>
        <v>1</v>
      </c>
      <c r="U1584" s="11">
        <v>2005</v>
      </c>
      <c r="V1584" s="6" t="s">
        <v>2998</v>
      </c>
      <c r="W1584" s="6">
        <v>0</v>
      </c>
      <c r="X1584" s="6" t="s">
        <v>3011</v>
      </c>
      <c r="Y1584" s="6">
        <v>312</v>
      </c>
      <c r="Z1584" s="6" t="s">
        <v>3009</v>
      </c>
      <c r="AA1584" s="6">
        <v>507</v>
      </c>
      <c r="AB1584" s="6">
        <v>248</v>
      </c>
      <c r="AC1584" s="6">
        <v>1067</v>
      </c>
      <c r="AD1584">
        <v>986</v>
      </c>
      <c r="AE1584">
        <v>537</v>
      </c>
      <c r="AF1584">
        <v>1523</v>
      </c>
      <c r="AG1584" s="6">
        <v>1</v>
      </c>
      <c r="AH1584" s="6">
        <v>0</v>
      </c>
      <c r="AI1584">
        <v>2</v>
      </c>
      <c r="AJ1584">
        <v>0</v>
      </c>
      <c r="AK1584">
        <v>3</v>
      </c>
      <c r="AL1584">
        <v>1</v>
      </c>
      <c r="AM1584">
        <v>7</v>
      </c>
      <c r="AN1584">
        <v>1</v>
      </c>
      <c r="AO1584" t="s">
        <v>2994</v>
      </c>
      <c r="AP1584" t="s">
        <v>2992</v>
      </c>
      <c r="AQ1584" s="6">
        <v>1949</v>
      </c>
      <c r="AR1584" s="6" t="s">
        <v>2990</v>
      </c>
      <c r="AS1584" s="6">
        <v>1</v>
      </c>
      <c r="AT1584" s="6">
        <v>295</v>
      </c>
      <c r="AU1584" s="6" t="s">
        <v>2994</v>
      </c>
      <c r="AV1584">
        <v>0</v>
      </c>
      <c r="AW1584">
        <v>0</v>
      </c>
      <c r="AX1584">
        <v>81</v>
      </c>
      <c r="AY1584">
        <v>0</v>
      </c>
      <c r="AZ1584">
        <v>0</v>
      </c>
      <c r="BA1584">
        <v>0</v>
      </c>
      <c r="BB1584" t="s">
        <v>2995</v>
      </c>
      <c r="BC1584">
        <v>10</v>
      </c>
      <c r="BD1584">
        <v>2009</v>
      </c>
      <c r="BE1584" t="s">
        <v>2996</v>
      </c>
      <c r="BF1584" t="s">
        <v>2997</v>
      </c>
      <c r="BG1584">
        <v>158000</v>
      </c>
      <c r="BH1584" s="2">
        <v>6</v>
      </c>
      <c r="BI1584" s="2">
        <v>6</v>
      </c>
    </row>
    <row r="1585" spans="1:61" x14ac:dyDescent="0.25">
      <c r="A1585">
        <v>1447</v>
      </c>
      <c r="B1585" t="s">
        <v>1596</v>
      </c>
      <c r="C1585" s="6">
        <v>69.22</v>
      </c>
      <c r="D1585">
        <v>12250</v>
      </c>
      <c r="E1585" t="s">
        <v>2985</v>
      </c>
      <c r="F1585" t="s">
        <v>3012</v>
      </c>
      <c r="G1585" t="s">
        <v>9</v>
      </c>
      <c r="H1585" t="s">
        <v>3001</v>
      </c>
      <c r="I1585">
        <v>5</v>
      </c>
      <c r="J1585">
        <v>6</v>
      </c>
      <c r="K1585" t="str" cm="1">
        <f t="array" ref="K1585">_xlfn.IFS(AND(I1585&gt;=1, I1585&lt;=2), "Bad", AND(I1585&gt;=3, I1585&lt;=4), "Somewhat Decent", AND(I1585&gt;=5, I1585&lt;=6), "Good", AND(I1585&gt;=7, I1585&lt;=8), "Very Good", AND(I1585&gt;=9, I1585&lt;=10), "Excellent")</f>
        <v>Good</v>
      </c>
      <c r="L1585">
        <f t="shared" si="249"/>
        <v>0</v>
      </c>
      <c r="M1585">
        <f t="shared" si="250"/>
        <v>0</v>
      </c>
      <c r="N1585">
        <f t="shared" si="251"/>
        <v>1</v>
      </c>
      <c r="O1585">
        <f t="shared" si="252"/>
        <v>0</v>
      </c>
      <c r="P1585">
        <f t="shared" si="253"/>
        <v>0</v>
      </c>
      <c r="Q1585" s="10" t="e">
        <f t="shared" si="257"/>
        <v>#N/A</v>
      </c>
      <c r="R1585">
        <v>1978</v>
      </c>
      <c r="S1585" t="str">
        <f t="shared" si="254"/>
        <v>No</v>
      </c>
      <c r="T1585">
        <f t="shared" si="255"/>
        <v>0</v>
      </c>
      <c r="U1585" s="11">
        <v>1978</v>
      </c>
      <c r="V1585" s="6" t="s">
        <v>2988</v>
      </c>
      <c r="W1585" s="6">
        <v>180</v>
      </c>
      <c r="X1585" s="6" t="s">
        <v>3007</v>
      </c>
      <c r="Y1585" s="6">
        <v>781</v>
      </c>
      <c r="Z1585" s="6" t="s">
        <v>2990</v>
      </c>
      <c r="AA1585" s="6">
        <v>0</v>
      </c>
      <c r="AB1585" s="6">
        <v>83</v>
      </c>
      <c r="AC1585" s="6">
        <v>864</v>
      </c>
      <c r="AD1585">
        <v>1174</v>
      </c>
      <c r="AE1585">
        <v>0</v>
      </c>
      <c r="AF1585">
        <v>1174</v>
      </c>
      <c r="AG1585" s="6">
        <v>1</v>
      </c>
      <c r="AH1585" s="6">
        <v>0</v>
      </c>
      <c r="AI1585">
        <v>1</v>
      </c>
      <c r="AJ1585">
        <v>0</v>
      </c>
      <c r="AK1585">
        <v>3</v>
      </c>
      <c r="AL1585">
        <v>1</v>
      </c>
      <c r="AM1585">
        <v>5</v>
      </c>
      <c r="AN1585">
        <v>0</v>
      </c>
      <c r="AO1585" t="s">
        <v>2995</v>
      </c>
      <c r="AP1585" t="s">
        <v>2992</v>
      </c>
      <c r="AQ1585" s="6">
        <v>1978</v>
      </c>
      <c r="AR1585" s="6" t="s">
        <v>2990</v>
      </c>
      <c r="AS1585" s="6">
        <v>2</v>
      </c>
      <c r="AT1585" s="6">
        <v>528</v>
      </c>
      <c r="AU1585" s="6" t="s">
        <v>2994</v>
      </c>
      <c r="AV1585">
        <v>211</v>
      </c>
      <c r="AW1585">
        <v>0</v>
      </c>
      <c r="AX1585">
        <v>280</v>
      </c>
      <c r="AY1585">
        <v>0</v>
      </c>
      <c r="AZ1585">
        <v>0</v>
      </c>
      <c r="BA1585">
        <v>0</v>
      </c>
      <c r="BB1585" t="s">
        <v>2995</v>
      </c>
      <c r="BC1585">
        <v>5</v>
      </c>
      <c r="BD1585">
        <v>2008</v>
      </c>
      <c r="BE1585" t="s">
        <v>2996</v>
      </c>
      <c r="BF1585" t="s">
        <v>2997</v>
      </c>
      <c r="BG1585">
        <v>158000</v>
      </c>
      <c r="BH1585" s="2">
        <v>6</v>
      </c>
      <c r="BI1585" s="2">
        <v>6</v>
      </c>
    </row>
    <row r="1586" spans="1:61" x14ac:dyDescent="0.25">
      <c r="A1586">
        <v>1893</v>
      </c>
      <c r="B1586" t="s">
        <v>1597</v>
      </c>
      <c r="C1586" s="6">
        <v>85</v>
      </c>
      <c r="D1586">
        <v>9350</v>
      </c>
      <c r="E1586" t="s">
        <v>2985</v>
      </c>
      <c r="F1586" t="s">
        <v>3016</v>
      </c>
      <c r="G1586" t="s">
        <v>9</v>
      </c>
      <c r="H1586" t="s">
        <v>3041</v>
      </c>
      <c r="I1586">
        <v>6</v>
      </c>
      <c r="J1586">
        <v>7</v>
      </c>
      <c r="K1586" t="str" cm="1">
        <f t="array" ref="K1586">_xlfn.IFS(AND(I1586&gt;=1, I1586&lt;=2), "Bad", AND(I1586&gt;=3, I1586&lt;=4), "Somewhat Decent", AND(I1586&gt;=5, I1586&lt;=6), "Good", AND(I1586&gt;=7, I1586&lt;=8), "Very Good", AND(I1586&gt;=9, I1586&lt;=10), "Excellent")</f>
        <v>Good</v>
      </c>
      <c r="L1586">
        <f t="shared" si="249"/>
        <v>0</v>
      </c>
      <c r="M1586">
        <f t="shared" si="250"/>
        <v>0</v>
      </c>
      <c r="N1586">
        <f t="shared" si="251"/>
        <v>1</v>
      </c>
      <c r="O1586">
        <f t="shared" si="252"/>
        <v>0</v>
      </c>
      <c r="P1586">
        <f t="shared" si="253"/>
        <v>0</v>
      </c>
      <c r="Q1586" s="10">
        <f t="shared" si="257"/>
        <v>33</v>
      </c>
      <c r="R1586">
        <v>1964</v>
      </c>
      <c r="S1586" t="str">
        <f t="shared" si="254"/>
        <v>Yes</v>
      </c>
      <c r="T1586">
        <f t="shared" si="255"/>
        <v>1</v>
      </c>
      <c r="U1586" s="11">
        <v>1991</v>
      </c>
      <c r="V1586" s="6" t="s">
        <v>2988</v>
      </c>
      <c r="W1586" s="6">
        <v>108</v>
      </c>
      <c r="X1586" s="6" t="s">
        <v>3030</v>
      </c>
      <c r="Y1586" s="6">
        <v>270</v>
      </c>
      <c r="Z1586" s="6" t="s">
        <v>3007</v>
      </c>
      <c r="AA1586" s="6">
        <v>580</v>
      </c>
      <c r="AB1586" s="6">
        <v>452</v>
      </c>
      <c r="AC1586" s="6">
        <v>1302</v>
      </c>
      <c r="AD1586">
        <v>1302</v>
      </c>
      <c r="AE1586">
        <v>0</v>
      </c>
      <c r="AF1586">
        <v>1302</v>
      </c>
      <c r="AG1586" s="6">
        <v>0</v>
      </c>
      <c r="AH1586" s="6">
        <v>1</v>
      </c>
      <c r="AI1586">
        <v>2</v>
      </c>
      <c r="AJ1586">
        <v>0</v>
      </c>
      <c r="AK1586">
        <v>3</v>
      </c>
      <c r="AL1586">
        <v>1</v>
      </c>
      <c r="AM1586">
        <v>7</v>
      </c>
      <c r="AN1586">
        <v>0</v>
      </c>
      <c r="AO1586" t="s">
        <v>2995</v>
      </c>
      <c r="AP1586" t="s">
        <v>2992</v>
      </c>
      <c r="AQ1586" s="6">
        <v>1964</v>
      </c>
      <c r="AR1586" s="6" t="s">
        <v>3008</v>
      </c>
      <c r="AS1586" s="6">
        <v>1</v>
      </c>
      <c r="AT1586" s="6">
        <v>309</v>
      </c>
      <c r="AU1586" s="6" t="s">
        <v>2994</v>
      </c>
      <c r="AV1586">
        <v>333</v>
      </c>
      <c r="AW1586">
        <v>0</v>
      </c>
      <c r="AX1586">
        <v>0</v>
      </c>
      <c r="AY1586">
        <v>0</v>
      </c>
      <c r="AZ1586">
        <v>0</v>
      </c>
      <c r="BA1586">
        <v>0</v>
      </c>
      <c r="BB1586" t="s">
        <v>2995</v>
      </c>
      <c r="BC1586">
        <v>10</v>
      </c>
      <c r="BD1586">
        <v>2007</v>
      </c>
      <c r="BE1586" t="s">
        <v>3058</v>
      </c>
      <c r="BF1586" t="s">
        <v>2997</v>
      </c>
      <c r="BG1586">
        <v>158000</v>
      </c>
      <c r="BH1586" s="2">
        <v>6</v>
      </c>
      <c r="BI1586" s="2">
        <v>6</v>
      </c>
    </row>
    <row r="1587" spans="1:61" x14ac:dyDescent="0.25">
      <c r="A1587">
        <v>2066</v>
      </c>
      <c r="B1587" t="s">
        <v>1598</v>
      </c>
      <c r="C1587" s="6">
        <v>99</v>
      </c>
      <c r="D1587">
        <v>16779</v>
      </c>
      <c r="E1587" t="s">
        <v>2985</v>
      </c>
      <c r="F1587" t="s">
        <v>3031</v>
      </c>
      <c r="G1587" t="s">
        <v>9</v>
      </c>
      <c r="H1587" t="s">
        <v>2987</v>
      </c>
      <c r="I1587">
        <v>5</v>
      </c>
      <c r="J1587">
        <v>4</v>
      </c>
      <c r="K1587" t="str" cm="1">
        <f t="array" ref="K1587">_xlfn.IFS(AND(I1587&gt;=1, I1587&lt;=2), "Bad", AND(I1587&gt;=3, I1587&lt;=4), "Somewhat Decent", AND(I1587&gt;=5, I1587&lt;=6), "Good", AND(I1587&gt;=7, I1587&lt;=8), "Very Good", AND(I1587&gt;=9, I1587&lt;=10), "Excellent")</f>
        <v>Good</v>
      </c>
      <c r="L1587">
        <f t="shared" si="249"/>
        <v>0</v>
      </c>
      <c r="M1587">
        <f t="shared" si="250"/>
        <v>0</v>
      </c>
      <c r="N1587">
        <f t="shared" si="251"/>
        <v>1</v>
      </c>
      <c r="O1587">
        <f t="shared" si="252"/>
        <v>0</v>
      </c>
      <c r="P1587">
        <f t="shared" si="253"/>
        <v>0</v>
      </c>
      <c r="Q1587" s="10">
        <f t="shared" si="257"/>
        <v>28</v>
      </c>
      <c r="R1587">
        <v>1920</v>
      </c>
      <c r="S1587" t="str">
        <f t="shared" si="254"/>
        <v>Yes</v>
      </c>
      <c r="T1587">
        <f t="shared" si="255"/>
        <v>1</v>
      </c>
      <c r="U1587" s="11">
        <v>1996</v>
      </c>
      <c r="V1587" s="6" t="s">
        <v>2988</v>
      </c>
      <c r="W1587" s="6">
        <v>356</v>
      </c>
      <c r="X1587" s="6" t="s">
        <v>3011</v>
      </c>
      <c r="Y1587" s="6">
        <v>267</v>
      </c>
      <c r="Z1587" s="6" t="s">
        <v>2990</v>
      </c>
      <c r="AA1587" s="6">
        <v>0</v>
      </c>
      <c r="AB1587" s="6">
        <v>404</v>
      </c>
      <c r="AC1587" s="6">
        <v>671</v>
      </c>
      <c r="AD1587">
        <v>1567</v>
      </c>
      <c r="AE1587">
        <v>1087</v>
      </c>
      <c r="AF1587">
        <v>2654</v>
      </c>
      <c r="AG1587" s="6">
        <v>0</v>
      </c>
      <c r="AH1587" s="6">
        <v>0</v>
      </c>
      <c r="AI1587">
        <v>3</v>
      </c>
      <c r="AJ1587">
        <v>0</v>
      </c>
      <c r="AK1587">
        <v>4</v>
      </c>
      <c r="AL1587">
        <v>1</v>
      </c>
      <c r="AM1587">
        <v>11</v>
      </c>
      <c r="AN1587">
        <v>1</v>
      </c>
      <c r="AO1587" t="s">
        <v>3003</v>
      </c>
      <c r="AP1587" t="s">
        <v>2992</v>
      </c>
      <c r="AQ1587" s="6">
        <v>1946</v>
      </c>
      <c r="AR1587" s="6" t="s">
        <v>2990</v>
      </c>
      <c r="AS1587" s="6">
        <v>2</v>
      </c>
      <c r="AT1587" s="6">
        <v>638</v>
      </c>
      <c r="AU1587" s="6" t="s">
        <v>2994</v>
      </c>
      <c r="AV1587">
        <v>128</v>
      </c>
      <c r="AW1587">
        <v>570</v>
      </c>
      <c r="AX1587">
        <v>0</v>
      </c>
      <c r="AY1587">
        <v>0</v>
      </c>
      <c r="AZ1587">
        <v>0</v>
      </c>
      <c r="BA1587">
        <v>0</v>
      </c>
      <c r="BB1587" t="s">
        <v>2995</v>
      </c>
      <c r="BC1587">
        <v>5</v>
      </c>
      <c r="BD1587">
        <v>2007</v>
      </c>
      <c r="BE1587" t="s">
        <v>2996</v>
      </c>
      <c r="BF1587" t="s">
        <v>2997</v>
      </c>
      <c r="BG1587">
        <v>158000</v>
      </c>
      <c r="BH1587" s="2">
        <v>6</v>
      </c>
      <c r="BI1587" s="2">
        <v>6</v>
      </c>
    </row>
    <row r="1588" spans="1:61" x14ac:dyDescent="0.25">
      <c r="A1588">
        <v>2475</v>
      </c>
      <c r="B1588" t="s">
        <v>1599</v>
      </c>
      <c r="C1588" s="6">
        <v>63</v>
      </c>
      <c r="D1588">
        <v>13072</v>
      </c>
      <c r="E1588" t="s">
        <v>2985</v>
      </c>
      <c r="F1588" t="s">
        <v>3029</v>
      </c>
      <c r="G1588" t="s">
        <v>9</v>
      </c>
      <c r="H1588" t="s">
        <v>3001</v>
      </c>
      <c r="I1588">
        <v>6</v>
      </c>
      <c r="J1588">
        <v>5</v>
      </c>
      <c r="K1588" t="str" cm="1">
        <f t="array" ref="K1588">_xlfn.IFS(AND(I1588&gt;=1, I1588&lt;=2), "Bad", AND(I1588&gt;=3, I1588&lt;=4), "Somewhat Decent", AND(I1588&gt;=5, I1588&lt;=6), "Good", AND(I1588&gt;=7, I1588&lt;=8), "Very Good", AND(I1588&gt;=9, I1588&lt;=10), "Excellent")</f>
        <v>Good</v>
      </c>
      <c r="L1588">
        <f t="shared" si="249"/>
        <v>0</v>
      </c>
      <c r="M1588">
        <f t="shared" si="250"/>
        <v>0</v>
      </c>
      <c r="N1588">
        <f t="shared" si="251"/>
        <v>1</v>
      </c>
      <c r="O1588">
        <f t="shared" si="252"/>
        <v>0</v>
      </c>
      <c r="P1588">
        <f t="shared" si="253"/>
        <v>0</v>
      </c>
      <c r="Q1588" s="10" t="e">
        <f t="shared" si="257"/>
        <v>#N/A</v>
      </c>
      <c r="R1588">
        <v>2004</v>
      </c>
      <c r="S1588" t="str">
        <f t="shared" si="254"/>
        <v>No</v>
      </c>
      <c r="T1588">
        <f t="shared" si="255"/>
        <v>0</v>
      </c>
      <c r="U1588" s="11">
        <v>2004</v>
      </c>
      <c r="V1588" s="6" t="s">
        <v>2998</v>
      </c>
      <c r="W1588" s="6">
        <v>0</v>
      </c>
      <c r="X1588" s="6" t="s">
        <v>3007</v>
      </c>
      <c r="Y1588" s="6">
        <v>941</v>
      </c>
      <c r="Z1588" s="6" t="s">
        <v>2990</v>
      </c>
      <c r="AA1588" s="6">
        <v>0</v>
      </c>
      <c r="AB1588" s="6">
        <v>217</v>
      </c>
      <c r="AC1588" s="6">
        <v>1158</v>
      </c>
      <c r="AD1588">
        <v>1158</v>
      </c>
      <c r="AE1588">
        <v>0</v>
      </c>
      <c r="AF1588">
        <v>1158</v>
      </c>
      <c r="AG1588" s="6">
        <v>1</v>
      </c>
      <c r="AH1588" s="6">
        <v>0</v>
      </c>
      <c r="AI1588">
        <v>1</v>
      </c>
      <c r="AJ1588">
        <v>1</v>
      </c>
      <c r="AK1588">
        <v>3</v>
      </c>
      <c r="AL1588">
        <v>1</v>
      </c>
      <c r="AM1588">
        <v>5</v>
      </c>
      <c r="AN1588">
        <v>0</v>
      </c>
      <c r="AO1588" t="s">
        <v>2995</v>
      </c>
      <c r="AP1588" t="s">
        <v>3015</v>
      </c>
      <c r="AQ1588" s="6">
        <v>2006</v>
      </c>
      <c r="AR1588" s="6" t="s">
        <v>2990</v>
      </c>
      <c r="AS1588" s="6">
        <v>2</v>
      </c>
      <c r="AT1588" s="6">
        <v>576</v>
      </c>
      <c r="AU1588" s="6" t="s">
        <v>2994</v>
      </c>
      <c r="AV1588">
        <v>0</v>
      </c>
      <c r="AW1588">
        <v>50</v>
      </c>
      <c r="AX1588">
        <v>0</v>
      </c>
      <c r="AY1588">
        <v>0</v>
      </c>
      <c r="AZ1588">
        <v>0</v>
      </c>
      <c r="BA1588">
        <v>0</v>
      </c>
      <c r="BB1588" t="s">
        <v>2995</v>
      </c>
      <c r="BC1588">
        <v>5</v>
      </c>
      <c r="BD1588">
        <v>2006</v>
      </c>
      <c r="BE1588" t="s">
        <v>3004</v>
      </c>
      <c r="BF1588" t="s">
        <v>3005</v>
      </c>
      <c r="BG1588">
        <v>158000</v>
      </c>
      <c r="BH1588" s="2">
        <v>6</v>
      </c>
      <c r="BI1588" s="2">
        <v>6</v>
      </c>
    </row>
    <row r="1589" spans="1:61" x14ac:dyDescent="0.25">
      <c r="A1589">
        <v>2539</v>
      </c>
      <c r="B1589" t="s">
        <v>1600</v>
      </c>
      <c r="C1589" s="6">
        <v>80</v>
      </c>
      <c r="D1589">
        <v>9600</v>
      </c>
      <c r="E1589" t="s">
        <v>2985</v>
      </c>
      <c r="F1589" t="s">
        <v>3016</v>
      </c>
      <c r="G1589" t="s">
        <v>9</v>
      </c>
      <c r="H1589" t="s">
        <v>3041</v>
      </c>
      <c r="I1589">
        <v>5</v>
      </c>
      <c r="J1589">
        <v>7</v>
      </c>
      <c r="K1589" t="str" cm="1">
        <f t="array" ref="K1589">_xlfn.IFS(AND(I1589&gt;=1, I1589&lt;=2), "Bad", AND(I1589&gt;=3, I1589&lt;=4), "Somewhat Decent", AND(I1589&gt;=5, I1589&lt;=6), "Good", AND(I1589&gt;=7, I1589&lt;=8), "Very Good", AND(I1589&gt;=9, I1589&lt;=10), "Excellent")</f>
        <v>Good</v>
      </c>
      <c r="L1589">
        <f t="shared" si="249"/>
        <v>0</v>
      </c>
      <c r="M1589">
        <f t="shared" si="250"/>
        <v>0</v>
      </c>
      <c r="N1589">
        <f t="shared" si="251"/>
        <v>1</v>
      </c>
      <c r="O1589">
        <f t="shared" si="252"/>
        <v>0</v>
      </c>
      <c r="P1589">
        <f t="shared" si="253"/>
        <v>0</v>
      </c>
      <c r="Q1589" s="10" t="e">
        <f t="shared" si="257"/>
        <v>#N/A</v>
      </c>
      <c r="R1589">
        <v>1967</v>
      </c>
      <c r="S1589" t="str">
        <f t="shared" si="254"/>
        <v>No</v>
      </c>
      <c r="T1589">
        <f t="shared" si="255"/>
        <v>0</v>
      </c>
      <c r="U1589" s="11">
        <v>1967</v>
      </c>
      <c r="V1589" s="6" t="s">
        <v>2988</v>
      </c>
      <c r="W1589" s="6">
        <v>140</v>
      </c>
      <c r="X1589" s="6" t="s">
        <v>3007</v>
      </c>
      <c r="Y1589" s="6">
        <v>602</v>
      </c>
      <c r="Z1589" s="6" t="s">
        <v>3009</v>
      </c>
      <c r="AA1589" s="6">
        <v>402</v>
      </c>
      <c r="AB1589" s="6">
        <v>137</v>
      </c>
      <c r="AC1589" s="6">
        <v>1141</v>
      </c>
      <c r="AD1589">
        <v>1141</v>
      </c>
      <c r="AE1589">
        <v>0</v>
      </c>
      <c r="AF1589">
        <v>1141</v>
      </c>
      <c r="AG1589" s="6">
        <v>1</v>
      </c>
      <c r="AH1589" s="6">
        <v>0</v>
      </c>
      <c r="AI1589">
        <v>1</v>
      </c>
      <c r="AJ1589">
        <v>0</v>
      </c>
      <c r="AK1589">
        <v>3</v>
      </c>
      <c r="AL1589">
        <v>1</v>
      </c>
      <c r="AM1589">
        <v>6</v>
      </c>
      <c r="AN1589">
        <v>0</v>
      </c>
      <c r="AO1589" t="s">
        <v>2995</v>
      </c>
      <c r="AP1589" t="s">
        <v>2992</v>
      </c>
      <c r="AQ1589" s="6">
        <v>1967</v>
      </c>
      <c r="AR1589" s="6" t="s">
        <v>2990</v>
      </c>
      <c r="AS1589" s="6">
        <v>1</v>
      </c>
      <c r="AT1589" s="6">
        <v>568</v>
      </c>
      <c r="AU1589" s="6" t="s">
        <v>2994</v>
      </c>
      <c r="AV1589">
        <v>0</v>
      </c>
      <c r="AW1589">
        <v>78</v>
      </c>
      <c r="AX1589">
        <v>0</v>
      </c>
      <c r="AY1589">
        <v>0</v>
      </c>
      <c r="AZ1589">
        <v>0</v>
      </c>
      <c r="BA1589">
        <v>0</v>
      </c>
      <c r="BB1589" t="s">
        <v>2995</v>
      </c>
      <c r="BC1589">
        <v>7</v>
      </c>
      <c r="BD1589">
        <v>2006</v>
      </c>
      <c r="BE1589" t="s">
        <v>2996</v>
      </c>
      <c r="BF1589" t="s">
        <v>2997</v>
      </c>
      <c r="BG1589">
        <v>158000</v>
      </c>
      <c r="BH1589" s="2">
        <v>6</v>
      </c>
      <c r="BI1589" s="2">
        <v>6</v>
      </c>
    </row>
    <row r="1590" spans="1:61" hidden="1" x14ac:dyDescent="0.25">
      <c r="A1590">
        <v>1589</v>
      </c>
      <c r="B1590" t="s">
        <v>1601</v>
      </c>
      <c r="C1590" s="4">
        <v>97</v>
      </c>
      <c r="D1590">
        <v>8940</v>
      </c>
      <c r="E1590" t="s">
        <v>2985</v>
      </c>
      <c r="F1590" t="s">
        <v>3050</v>
      </c>
      <c r="G1590" t="s">
        <v>95</v>
      </c>
      <c r="H1590" t="s">
        <v>3040</v>
      </c>
      <c r="I1590">
        <v>7</v>
      </c>
      <c r="J1590">
        <v>5</v>
      </c>
      <c r="K1590" t="str" cm="1">
        <f t="array" ref="K1590">_xlfn.IFS(AND(I1590&gt;=1, I1590&lt;=2), "Bad", AND(I1590&gt;=3, I1590&lt;=4), "Somewhat Decent", AND(I1590&gt;=5, I1590&lt;=6), "Good", AND(I1590&gt;=7, I1590&lt;=8), "Very Good", AND(I1590&gt;=9, I1590&lt;=10), "Excellent")</f>
        <v>Very Good</v>
      </c>
      <c r="L1590">
        <f t="shared" si="249"/>
        <v>0</v>
      </c>
      <c r="M1590">
        <f t="shared" si="250"/>
        <v>0</v>
      </c>
      <c r="N1590">
        <f t="shared" si="251"/>
        <v>0</v>
      </c>
      <c r="O1590">
        <f t="shared" si="252"/>
        <v>1</v>
      </c>
      <c r="P1590">
        <f t="shared" si="253"/>
        <v>0</v>
      </c>
      <c r="Q1590" s="10">
        <f>U1590-R1590</f>
        <v>1</v>
      </c>
      <c r="R1590">
        <v>1997</v>
      </c>
      <c r="S1590" t="str">
        <f t="shared" si="254"/>
        <v>Yes</v>
      </c>
      <c r="T1590">
        <f t="shared" si="255"/>
        <v>1</v>
      </c>
      <c r="U1590">
        <v>1998</v>
      </c>
      <c r="V1590" s="4" t="s">
        <v>2988</v>
      </c>
      <c r="W1590" s="4">
        <v>200</v>
      </c>
      <c r="X1590" s="4" t="s">
        <v>2989</v>
      </c>
      <c r="Y1590" s="4">
        <v>1309</v>
      </c>
      <c r="Z1590" s="4" t="s">
        <v>2990</v>
      </c>
      <c r="AA1590" s="4">
        <v>0</v>
      </c>
      <c r="AB1590" s="4">
        <v>35</v>
      </c>
      <c r="AC1590" s="4">
        <v>1344</v>
      </c>
      <c r="AD1590">
        <v>1344</v>
      </c>
      <c r="AE1590">
        <v>0</v>
      </c>
      <c r="AF1590">
        <v>1344</v>
      </c>
      <c r="AG1590" s="4">
        <v>2</v>
      </c>
      <c r="AH1590" s="4">
        <v>0</v>
      </c>
      <c r="AI1590">
        <v>2</v>
      </c>
      <c r="AJ1590">
        <v>0</v>
      </c>
      <c r="AK1590">
        <v>2</v>
      </c>
      <c r="AL1590">
        <v>2</v>
      </c>
      <c r="AM1590">
        <v>8</v>
      </c>
      <c r="AN1590">
        <v>0</v>
      </c>
      <c r="AO1590" t="s">
        <v>2995</v>
      </c>
      <c r="AP1590" t="s">
        <v>2992</v>
      </c>
      <c r="AQ1590" s="4">
        <v>1997</v>
      </c>
      <c r="AR1590" s="4" t="s">
        <v>2993</v>
      </c>
      <c r="AS1590" s="4">
        <v>4</v>
      </c>
      <c r="AT1590" s="4">
        <v>784</v>
      </c>
      <c r="AU1590" s="4" t="s">
        <v>2994</v>
      </c>
      <c r="AV1590">
        <v>0</v>
      </c>
      <c r="AW1590">
        <v>0</v>
      </c>
      <c r="AX1590">
        <v>0</v>
      </c>
      <c r="AY1590">
        <v>0</v>
      </c>
      <c r="AZ1590">
        <v>0</v>
      </c>
      <c r="BA1590">
        <v>0</v>
      </c>
      <c r="BB1590" t="s">
        <v>2995</v>
      </c>
      <c r="BC1590">
        <v>11</v>
      </c>
      <c r="BD1590">
        <v>2008</v>
      </c>
      <c r="BE1590" t="s">
        <v>2996</v>
      </c>
      <c r="BF1590" t="s">
        <v>3039</v>
      </c>
      <c r="BG1590">
        <v>209200</v>
      </c>
      <c r="BH1590" s="2">
        <v>6</v>
      </c>
      <c r="BI1590" s="2">
        <v>6</v>
      </c>
    </row>
    <row r="1591" spans="1:61" hidden="1" x14ac:dyDescent="0.25">
      <c r="A1591">
        <v>1590</v>
      </c>
      <c r="B1591" t="s">
        <v>1602</v>
      </c>
      <c r="C1591" s="4">
        <v>78</v>
      </c>
      <c r="D1591">
        <v>7060</v>
      </c>
      <c r="E1591" t="s">
        <v>2985</v>
      </c>
      <c r="F1591" t="s">
        <v>3050</v>
      </c>
      <c r="G1591" t="s">
        <v>95</v>
      </c>
      <c r="H1591" t="s">
        <v>3040</v>
      </c>
      <c r="I1591">
        <v>7</v>
      </c>
      <c r="J1591">
        <v>5</v>
      </c>
      <c r="K1591" t="str" cm="1">
        <f t="array" ref="K1591">_xlfn.IFS(AND(I1591&gt;=1, I1591&lt;=2), "Bad", AND(I1591&gt;=3, I1591&lt;=4), "Somewhat Decent", AND(I1591&gt;=5, I1591&lt;=6), "Good", AND(I1591&gt;=7, I1591&lt;=8), "Very Good", AND(I1591&gt;=9, I1591&lt;=10), "Excellent")</f>
        <v>Very Good</v>
      </c>
      <c r="L1591">
        <f t="shared" si="249"/>
        <v>0</v>
      </c>
      <c r="M1591">
        <f t="shared" si="250"/>
        <v>0</v>
      </c>
      <c r="N1591">
        <f t="shared" si="251"/>
        <v>0</v>
      </c>
      <c r="O1591">
        <f t="shared" si="252"/>
        <v>1</v>
      </c>
      <c r="P1591">
        <f t="shared" si="253"/>
        <v>0</v>
      </c>
      <c r="Q1591" s="10">
        <f>U1591-R1591</f>
        <v>1</v>
      </c>
      <c r="R1591">
        <v>1997</v>
      </c>
      <c r="S1591" t="str">
        <f t="shared" si="254"/>
        <v>Yes</v>
      </c>
      <c r="T1591">
        <f t="shared" si="255"/>
        <v>1</v>
      </c>
      <c r="U1591">
        <v>1998</v>
      </c>
      <c r="V1591" s="4" t="s">
        <v>2988</v>
      </c>
      <c r="W1591" s="4">
        <v>200</v>
      </c>
      <c r="X1591" s="4" t="s">
        <v>2989</v>
      </c>
      <c r="Y1591" s="4">
        <v>1309</v>
      </c>
      <c r="Z1591" s="4" t="s">
        <v>2990</v>
      </c>
      <c r="AA1591" s="4">
        <v>0</v>
      </c>
      <c r="AB1591" s="4">
        <v>35</v>
      </c>
      <c r="AC1591" s="4">
        <v>1344</v>
      </c>
      <c r="AD1591">
        <v>1344</v>
      </c>
      <c r="AE1591">
        <v>0</v>
      </c>
      <c r="AF1591">
        <v>1344</v>
      </c>
      <c r="AG1591" s="4">
        <v>2</v>
      </c>
      <c r="AH1591" s="4">
        <v>0</v>
      </c>
      <c r="AI1591">
        <v>2</v>
      </c>
      <c r="AJ1591">
        <v>0</v>
      </c>
      <c r="AK1591">
        <v>2</v>
      </c>
      <c r="AL1591">
        <v>2</v>
      </c>
      <c r="AM1591">
        <v>8</v>
      </c>
      <c r="AN1591">
        <v>0</v>
      </c>
      <c r="AO1591" t="s">
        <v>2995</v>
      </c>
      <c r="AP1591" t="s">
        <v>2992</v>
      </c>
      <c r="AQ1591" s="4">
        <v>1997</v>
      </c>
      <c r="AR1591" s="4" t="s">
        <v>2993</v>
      </c>
      <c r="AS1591" s="4">
        <v>4</v>
      </c>
      <c r="AT1591" s="4">
        <v>784</v>
      </c>
      <c r="AU1591" s="4" t="s">
        <v>2994</v>
      </c>
      <c r="AV1591">
        <v>0</v>
      </c>
      <c r="AW1591">
        <v>0</v>
      </c>
      <c r="AX1591">
        <v>0</v>
      </c>
      <c r="AY1591">
        <v>0</v>
      </c>
      <c r="AZ1591">
        <v>0</v>
      </c>
      <c r="BA1591">
        <v>0</v>
      </c>
      <c r="BB1591" t="s">
        <v>2995</v>
      </c>
      <c r="BC1591">
        <v>11</v>
      </c>
      <c r="BD1591">
        <v>2008</v>
      </c>
      <c r="BE1591" t="s">
        <v>2996</v>
      </c>
      <c r="BF1591" t="s">
        <v>3039</v>
      </c>
      <c r="BG1591">
        <v>206300</v>
      </c>
      <c r="BH1591" s="2">
        <v>6</v>
      </c>
      <c r="BI1591" s="2">
        <v>6</v>
      </c>
    </row>
    <row r="1592" spans="1:61" x14ac:dyDescent="0.25">
      <c r="A1592">
        <v>2713</v>
      </c>
      <c r="B1592" t="s">
        <v>1603</v>
      </c>
      <c r="C1592" s="6">
        <v>69.22</v>
      </c>
      <c r="D1592">
        <v>11553</v>
      </c>
      <c r="E1592" t="s">
        <v>2985</v>
      </c>
      <c r="F1592" t="s">
        <v>3031</v>
      </c>
      <c r="G1592" t="s">
        <v>9</v>
      </c>
      <c r="H1592" t="s">
        <v>3001</v>
      </c>
      <c r="I1592">
        <v>5</v>
      </c>
      <c r="J1592">
        <v>5</v>
      </c>
      <c r="K1592" t="str" cm="1">
        <f t="array" ref="K1592">_xlfn.IFS(AND(I1592&gt;=1, I1592&lt;=2), "Bad", AND(I1592&gt;=3, I1592&lt;=4), "Somewhat Decent", AND(I1592&gt;=5, I1592&lt;=6), "Good", AND(I1592&gt;=7, I1592&lt;=8), "Very Good", AND(I1592&gt;=9, I1592&lt;=10), "Excellent")</f>
        <v>Good</v>
      </c>
      <c r="L1592">
        <f t="shared" si="249"/>
        <v>0</v>
      </c>
      <c r="M1592">
        <f t="shared" si="250"/>
        <v>0</v>
      </c>
      <c r="N1592">
        <f t="shared" si="251"/>
        <v>1</v>
      </c>
      <c r="O1592">
        <f t="shared" si="252"/>
        <v>0</v>
      </c>
      <c r="P1592">
        <f t="shared" si="253"/>
        <v>0</v>
      </c>
      <c r="Q1592" s="10" t="e">
        <f>IF(T1592=0,NA(),2024-U1592)</f>
        <v>#N/A</v>
      </c>
      <c r="R1592">
        <v>1968</v>
      </c>
      <c r="S1592" t="str">
        <f t="shared" si="254"/>
        <v>No</v>
      </c>
      <c r="T1592">
        <f t="shared" si="255"/>
        <v>0</v>
      </c>
      <c r="U1592" s="11">
        <v>1968</v>
      </c>
      <c r="V1592" s="6" t="s">
        <v>2988</v>
      </c>
      <c r="W1592" s="6">
        <v>188</v>
      </c>
      <c r="X1592" s="6" t="s">
        <v>3011</v>
      </c>
      <c r="Y1592" s="6">
        <v>673</v>
      </c>
      <c r="Z1592" s="6" t="s">
        <v>2990</v>
      </c>
      <c r="AA1592" s="6">
        <v>0</v>
      </c>
      <c r="AB1592" s="6">
        <v>378</v>
      </c>
      <c r="AC1592" s="6">
        <v>1051</v>
      </c>
      <c r="AD1592">
        <v>1159</v>
      </c>
      <c r="AE1592">
        <v>0</v>
      </c>
      <c r="AF1592">
        <v>1159</v>
      </c>
      <c r="AG1592" s="6">
        <v>0</v>
      </c>
      <c r="AH1592" s="6">
        <v>0</v>
      </c>
      <c r="AI1592">
        <v>1</v>
      </c>
      <c r="AJ1592">
        <v>1</v>
      </c>
      <c r="AK1592">
        <v>3</v>
      </c>
      <c r="AL1592">
        <v>1</v>
      </c>
      <c r="AM1592">
        <v>7</v>
      </c>
      <c r="AN1592">
        <v>1</v>
      </c>
      <c r="AO1592" t="s">
        <v>3017</v>
      </c>
      <c r="AP1592" t="s">
        <v>2992</v>
      </c>
      <c r="AQ1592" s="6">
        <v>1968</v>
      </c>
      <c r="AR1592" s="6" t="s">
        <v>2990</v>
      </c>
      <c r="AS1592" s="6">
        <v>1</v>
      </c>
      <c r="AT1592" s="6">
        <v>336</v>
      </c>
      <c r="AU1592" s="6" t="s">
        <v>2994</v>
      </c>
      <c r="AV1592">
        <v>466</v>
      </c>
      <c r="AW1592">
        <v>0</v>
      </c>
      <c r="AX1592">
        <v>0</v>
      </c>
      <c r="AY1592">
        <v>0</v>
      </c>
      <c r="AZ1592">
        <v>0</v>
      </c>
      <c r="BA1592">
        <v>0</v>
      </c>
      <c r="BB1592" t="s">
        <v>2995</v>
      </c>
      <c r="BC1592">
        <v>7</v>
      </c>
      <c r="BD1592">
        <v>2006</v>
      </c>
      <c r="BE1592" t="s">
        <v>2996</v>
      </c>
      <c r="BF1592" t="s">
        <v>2997</v>
      </c>
      <c r="BG1592">
        <v>158000</v>
      </c>
      <c r="BH1592" s="2">
        <v>6</v>
      </c>
      <c r="BI1592" s="2">
        <v>6</v>
      </c>
    </row>
    <row r="1593" spans="1:61" hidden="1" x14ac:dyDescent="0.25">
      <c r="A1593">
        <v>1592</v>
      </c>
      <c r="B1593" t="s">
        <v>1604</v>
      </c>
      <c r="C1593" s="4">
        <v>32</v>
      </c>
      <c r="D1593">
        <v>4500</v>
      </c>
      <c r="E1593" t="s">
        <v>2985</v>
      </c>
      <c r="F1593" t="s">
        <v>3050</v>
      </c>
      <c r="G1593" t="s">
        <v>16</v>
      </c>
      <c r="H1593" t="s">
        <v>3001</v>
      </c>
      <c r="I1593">
        <v>6</v>
      </c>
      <c r="J1593">
        <v>5</v>
      </c>
      <c r="K1593" t="str" cm="1">
        <f t="array" ref="K1593">_xlfn.IFS(AND(I1593&gt;=1, I1593&lt;=2), "Bad", AND(I1593&gt;=3, I1593&lt;=4), "Somewhat Decent", AND(I1593&gt;=5, I1593&lt;=6), "Good", AND(I1593&gt;=7, I1593&lt;=8), "Very Good", AND(I1593&gt;=9, I1593&lt;=10), "Excellent")</f>
        <v>Good</v>
      </c>
      <c r="L1593">
        <f t="shared" si="249"/>
        <v>0</v>
      </c>
      <c r="M1593">
        <f t="shared" si="250"/>
        <v>0</v>
      </c>
      <c r="N1593">
        <f t="shared" si="251"/>
        <v>1</v>
      </c>
      <c r="O1593">
        <f t="shared" si="252"/>
        <v>0</v>
      </c>
      <c r="P1593">
        <f t="shared" si="253"/>
        <v>0</v>
      </c>
      <c r="Q1593" s="10">
        <f>U1593-R1593</f>
        <v>0</v>
      </c>
      <c r="R1593">
        <v>1997</v>
      </c>
      <c r="S1593" t="str">
        <f t="shared" si="254"/>
        <v>No</v>
      </c>
      <c r="T1593">
        <f t="shared" si="255"/>
        <v>0</v>
      </c>
      <c r="U1593">
        <v>1997</v>
      </c>
      <c r="V1593" s="4" t="s">
        <v>2988</v>
      </c>
      <c r="W1593" s="4">
        <v>197</v>
      </c>
      <c r="X1593" s="4" t="s">
        <v>2989</v>
      </c>
      <c r="Y1593" s="4">
        <v>864</v>
      </c>
      <c r="Z1593" s="4" t="s">
        <v>2990</v>
      </c>
      <c r="AA1593" s="4">
        <v>0</v>
      </c>
      <c r="AB1593" s="4">
        <v>325</v>
      </c>
      <c r="AC1593" s="4">
        <v>1189</v>
      </c>
      <c r="AD1593">
        <v>1189</v>
      </c>
      <c r="AE1593">
        <v>0</v>
      </c>
      <c r="AF1593">
        <v>1189</v>
      </c>
      <c r="AG1593" s="4">
        <v>1</v>
      </c>
      <c r="AH1593" s="4">
        <v>0</v>
      </c>
      <c r="AI1593">
        <v>2</v>
      </c>
      <c r="AJ1593">
        <v>0</v>
      </c>
      <c r="AK1593">
        <v>2</v>
      </c>
      <c r="AL1593">
        <v>1</v>
      </c>
      <c r="AM1593">
        <v>4</v>
      </c>
      <c r="AN1593">
        <v>0</v>
      </c>
      <c r="AO1593" t="s">
        <v>2995</v>
      </c>
      <c r="AP1593" t="s">
        <v>2992</v>
      </c>
      <c r="AQ1593" s="4">
        <v>1997</v>
      </c>
      <c r="AR1593" s="4" t="s">
        <v>3008</v>
      </c>
      <c r="AS1593" s="4">
        <v>2</v>
      </c>
      <c r="AT1593" s="4">
        <v>392</v>
      </c>
      <c r="AU1593" s="4" t="s">
        <v>2994</v>
      </c>
      <c r="AV1593">
        <v>0</v>
      </c>
      <c r="AW1593">
        <v>122</v>
      </c>
      <c r="AX1593">
        <v>0</v>
      </c>
      <c r="AY1593">
        <v>0</v>
      </c>
      <c r="AZ1593">
        <v>0</v>
      </c>
      <c r="BA1593">
        <v>0</v>
      </c>
      <c r="BB1593" t="s">
        <v>2995</v>
      </c>
      <c r="BC1593">
        <v>4</v>
      </c>
      <c r="BD1593">
        <v>2008</v>
      </c>
      <c r="BE1593" t="s">
        <v>2996</v>
      </c>
      <c r="BF1593" t="s">
        <v>2997</v>
      </c>
      <c r="BG1593">
        <v>160500</v>
      </c>
      <c r="BH1593" s="2">
        <v>6</v>
      </c>
      <c r="BI1593" s="2">
        <v>6</v>
      </c>
    </row>
    <row r="1594" spans="1:61" x14ac:dyDescent="0.25">
      <c r="A1594">
        <v>335</v>
      </c>
      <c r="B1594" t="s">
        <v>1605</v>
      </c>
      <c r="C1594" s="6">
        <v>69.22</v>
      </c>
      <c r="D1594">
        <v>26142</v>
      </c>
      <c r="E1594" t="s">
        <v>2985</v>
      </c>
      <c r="F1594" t="s">
        <v>3050</v>
      </c>
      <c r="G1594" t="s">
        <v>9</v>
      </c>
      <c r="H1594" t="s">
        <v>3001</v>
      </c>
      <c r="I1594">
        <v>5</v>
      </c>
      <c r="J1594">
        <v>7</v>
      </c>
      <c r="K1594" t="str" cm="1">
        <f t="array" ref="K1594">_xlfn.IFS(AND(I1594&gt;=1, I1594&lt;=2), "Bad", AND(I1594&gt;=3, I1594&lt;=4), "Somewhat Decent", AND(I1594&gt;=5, I1594&lt;=6), "Good", AND(I1594&gt;=7, I1594&lt;=8), "Very Good", AND(I1594&gt;=9, I1594&lt;=10), "Excellent")</f>
        <v>Good</v>
      </c>
      <c r="L1594">
        <f t="shared" si="249"/>
        <v>0</v>
      </c>
      <c r="M1594">
        <f t="shared" si="250"/>
        <v>0</v>
      </c>
      <c r="N1594">
        <f t="shared" si="251"/>
        <v>1</v>
      </c>
      <c r="O1594">
        <f t="shared" si="252"/>
        <v>0</v>
      </c>
      <c r="P1594">
        <f t="shared" si="253"/>
        <v>0</v>
      </c>
      <c r="Q1594" s="10" t="e">
        <f>IF(T1594=0,NA(),2024-U1594)</f>
        <v>#N/A</v>
      </c>
      <c r="R1594">
        <v>1962</v>
      </c>
      <c r="S1594" t="str">
        <f t="shared" si="254"/>
        <v>No</v>
      </c>
      <c r="T1594">
        <f t="shared" si="255"/>
        <v>0</v>
      </c>
      <c r="U1594" s="11">
        <v>1962</v>
      </c>
      <c r="V1594" s="6" t="s">
        <v>2988</v>
      </c>
      <c r="W1594" s="6">
        <v>189</v>
      </c>
      <c r="X1594" s="6" t="s">
        <v>3009</v>
      </c>
      <c r="Y1594" s="6">
        <v>593</v>
      </c>
      <c r="Z1594" s="6" t="s">
        <v>2990</v>
      </c>
      <c r="AA1594" s="6">
        <v>0</v>
      </c>
      <c r="AB1594" s="6">
        <v>595</v>
      </c>
      <c r="AC1594" s="6">
        <v>1188</v>
      </c>
      <c r="AD1594">
        <v>1188</v>
      </c>
      <c r="AE1594">
        <v>0</v>
      </c>
      <c r="AF1594">
        <v>1188</v>
      </c>
      <c r="AG1594" s="6">
        <v>0</v>
      </c>
      <c r="AH1594" s="6">
        <v>0</v>
      </c>
      <c r="AI1594">
        <v>1</v>
      </c>
      <c r="AJ1594">
        <v>0</v>
      </c>
      <c r="AK1594">
        <v>3</v>
      </c>
      <c r="AL1594">
        <v>1</v>
      </c>
      <c r="AM1594">
        <v>6</v>
      </c>
      <c r="AN1594">
        <v>0</v>
      </c>
      <c r="AO1594" t="s">
        <v>2995</v>
      </c>
      <c r="AP1594" t="s">
        <v>2992</v>
      </c>
      <c r="AQ1594" s="6">
        <v>1962</v>
      </c>
      <c r="AR1594" s="6" t="s">
        <v>2990</v>
      </c>
      <c r="AS1594" s="6">
        <v>1</v>
      </c>
      <c r="AT1594" s="6">
        <v>312</v>
      </c>
      <c r="AU1594" s="6" t="s">
        <v>2994</v>
      </c>
      <c r="AV1594">
        <v>261</v>
      </c>
      <c r="AW1594">
        <v>39</v>
      </c>
      <c r="AX1594">
        <v>0</v>
      </c>
      <c r="AY1594">
        <v>0</v>
      </c>
      <c r="AZ1594">
        <v>0</v>
      </c>
      <c r="BA1594">
        <v>0</v>
      </c>
      <c r="BB1594" t="s">
        <v>2995</v>
      </c>
      <c r="BC1594">
        <v>4</v>
      </c>
      <c r="BD1594">
        <v>2010</v>
      </c>
      <c r="BE1594" t="s">
        <v>2996</v>
      </c>
      <c r="BF1594" t="s">
        <v>2997</v>
      </c>
      <c r="BG1594">
        <v>157900</v>
      </c>
      <c r="BH1594" s="2">
        <v>0</v>
      </c>
      <c r="BI1594" s="2">
        <v>6</v>
      </c>
    </row>
    <row r="1595" spans="1:61" hidden="1" x14ac:dyDescent="0.25">
      <c r="A1595">
        <v>1594</v>
      </c>
      <c r="B1595" t="s">
        <v>1606</v>
      </c>
      <c r="C1595" s="4"/>
      <c r="D1595">
        <v>4224</v>
      </c>
      <c r="E1595" t="s">
        <v>2985</v>
      </c>
      <c r="F1595" t="s">
        <v>3054</v>
      </c>
      <c r="G1595" t="s">
        <v>16</v>
      </c>
      <c r="H1595" t="s">
        <v>3001</v>
      </c>
      <c r="I1595">
        <v>5</v>
      </c>
      <c r="J1595">
        <v>6</v>
      </c>
      <c r="K1595" t="str" cm="1">
        <f t="array" ref="K1595">_xlfn.IFS(AND(I1595&gt;=1, I1595&lt;=2), "Bad", AND(I1595&gt;=3, I1595&lt;=4), "Somewhat Decent", AND(I1595&gt;=5, I1595&lt;=6), "Good", AND(I1595&gt;=7, I1595&lt;=8), "Very Good", AND(I1595&gt;=9, I1595&lt;=10), "Excellent")</f>
        <v>Good</v>
      </c>
      <c r="L1595">
        <f t="shared" si="249"/>
        <v>0</v>
      </c>
      <c r="M1595">
        <f t="shared" si="250"/>
        <v>0</v>
      </c>
      <c r="N1595">
        <f t="shared" si="251"/>
        <v>1</v>
      </c>
      <c r="O1595">
        <f t="shared" si="252"/>
        <v>0</v>
      </c>
      <c r="P1595">
        <f t="shared" si="253"/>
        <v>0</v>
      </c>
      <c r="Q1595" s="10">
        <f>U1595-R1595</f>
        <v>0</v>
      </c>
      <c r="R1595">
        <v>1975</v>
      </c>
      <c r="S1595" t="str">
        <f t="shared" si="254"/>
        <v>No</v>
      </c>
      <c r="T1595">
        <f t="shared" si="255"/>
        <v>0</v>
      </c>
      <c r="U1595">
        <v>1975</v>
      </c>
      <c r="V1595" s="4" t="s">
        <v>2998</v>
      </c>
      <c r="W1595" s="4">
        <v>0</v>
      </c>
      <c r="X1595" s="4" t="s">
        <v>2989</v>
      </c>
      <c r="Y1595" s="4">
        <v>769</v>
      </c>
      <c r="Z1595" s="4" t="s">
        <v>2990</v>
      </c>
      <c r="AA1595" s="4">
        <v>0</v>
      </c>
      <c r="AB1595" s="4">
        <v>271</v>
      </c>
      <c r="AC1595" s="4">
        <v>1040</v>
      </c>
      <c r="AD1595">
        <v>1040</v>
      </c>
      <c r="AE1595">
        <v>0</v>
      </c>
      <c r="AF1595">
        <v>1040</v>
      </c>
      <c r="AG1595" s="4">
        <v>0</v>
      </c>
      <c r="AH1595" s="4">
        <v>0</v>
      </c>
      <c r="AI1595">
        <v>1</v>
      </c>
      <c r="AJ1595">
        <v>0</v>
      </c>
      <c r="AK1595">
        <v>3</v>
      </c>
      <c r="AL1595">
        <v>1</v>
      </c>
      <c r="AM1595">
        <v>6</v>
      </c>
      <c r="AN1595">
        <v>0</v>
      </c>
      <c r="AO1595" t="s">
        <v>2995</v>
      </c>
      <c r="AP1595" t="s">
        <v>2992</v>
      </c>
      <c r="AQ1595" s="4">
        <v>1975</v>
      </c>
      <c r="AR1595" s="4" t="s">
        <v>2990</v>
      </c>
      <c r="AS1595" s="4">
        <v>2</v>
      </c>
      <c r="AT1595" s="4">
        <v>499</v>
      </c>
      <c r="AU1595" s="4" t="s">
        <v>2994</v>
      </c>
      <c r="AV1595">
        <v>0</v>
      </c>
      <c r="AW1595">
        <v>100</v>
      </c>
      <c r="AX1595">
        <v>0</v>
      </c>
      <c r="AY1595">
        <v>0</v>
      </c>
      <c r="AZ1595">
        <v>0</v>
      </c>
      <c r="BA1595">
        <v>0</v>
      </c>
      <c r="BB1595" t="s">
        <v>2995</v>
      </c>
      <c r="BC1595">
        <v>6</v>
      </c>
      <c r="BD1595">
        <v>2008</v>
      </c>
      <c r="BE1595" t="s">
        <v>2996</v>
      </c>
      <c r="BF1595" t="s">
        <v>2997</v>
      </c>
      <c r="BG1595">
        <v>124000</v>
      </c>
      <c r="BH1595" s="2">
        <v>6</v>
      </c>
      <c r="BI1595" s="2">
        <v>0</v>
      </c>
    </row>
    <row r="1596" spans="1:61" hidden="1" x14ac:dyDescent="0.25">
      <c r="A1596">
        <v>1595</v>
      </c>
      <c r="B1596" t="s">
        <v>1607</v>
      </c>
      <c r="C1596" s="4"/>
      <c r="D1596">
        <v>2665</v>
      </c>
      <c r="E1596" t="s">
        <v>2985</v>
      </c>
      <c r="F1596" t="s">
        <v>3054</v>
      </c>
      <c r="G1596" t="s">
        <v>16</v>
      </c>
      <c r="H1596" t="s">
        <v>2987</v>
      </c>
      <c r="I1596">
        <v>5</v>
      </c>
      <c r="J1596">
        <v>6</v>
      </c>
      <c r="K1596" t="str" cm="1">
        <f t="array" ref="K1596">_xlfn.IFS(AND(I1596&gt;=1, I1596&lt;=2), "Bad", AND(I1596&gt;=3, I1596&lt;=4), "Somewhat Decent", AND(I1596&gt;=5, I1596&lt;=6), "Good", AND(I1596&gt;=7, I1596&lt;=8), "Very Good", AND(I1596&gt;=9, I1596&lt;=10), "Excellent")</f>
        <v>Good</v>
      </c>
      <c r="L1596">
        <f t="shared" si="249"/>
        <v>0</v>
      </c>
      <c r="M1596">
        <f t="shared" si="250"/>
        <v>0</v>
      </c>
      <c r="N1596">
        <f t="shared" si="251"/>
        <v>1</v>
      </c>
      <c r="O1596">
        <f t="shared" si="252"/>
        <v>0</v>
      </c>
      <c r="P1596">
        <f t="shared" si="253"/>
        <v>0</v>
      </c>
      <c r="Q1596" s="10">
        <f>U1596-R1596</f>
        <v>0</v>
      </c>
      <c r="R1596">
        <v>1976</v>
      </c>
      <c r="S1596" t="str">
        <f t="shared" si="254"/>
        <v>No</v>
      </c>
      <c r="T1596">
        <f t="shared" si="255"/>
        <v>0</v>
      </c>
      <c r="U1596">
        <v>1976</v>
      </c>
      <c r="V1596" s="4" t="s">
        <v>2998</v>
      </c>
      <c r="W1596" s="4">
        <v>0</v>
      </c>
      <c r="X1596" s="4" t="s">
        <v>2990</v>
      </c>
      <c r="Y1596" s="4">
        <v>0</v>
      </c>
      <c r="Z1596" s="4" t="s">
        <v>2990</v>
      </c>
      <c r="AA1596" s="4">
        <v>0</v>
      </c>
      <c r="AB1596" s="4">
        <v>264</v>
      </c>
      <c r="AC1596" s="4">
        <v>264</v>
      </c>
      <c r="AD1596">
        <v>616</v>
      </c>
      <c r="AE1596">
        <v>688</v>
      </c>
      <c r="AF1596">
        <v>1304</v>
      </c>
      <c r="AG1596" s="4">
        <v>0</v>
      </c>
      <c r="AH1596" s="4">
        <v>0</v>
      </c>
      <c r="AI1596">
        <v>1</v>
      </c>
      <c r="AJ1596">
        <v>1</v>
      </c>
      <c r="AK1596">
        <v>3</v>
      </c>
      <c r="AL1596">
        <v>1</v>
      </c>
      <c r="AM1596">
        <v>4</v>
      </c>
      <c r="AN1596">
        <v>1</v>
      </c>
      <c r="AO1596" t="s">
        <v>3003</v>
      </c>
      <c r="AP1596" t="s">
        <v>3010</v>
      </c>
      <c r="AQ1596" s="4">
        <v>1976</v>
      </c>
      <c r="AR1596" s="4" t="s">
        <v>2993</v>
      </c>
      <c r="AS1596" s="4">
        <v>1</v>
      </c>
      <c r="AT1596" s="4">
        <v>336</v>
      </c>
      <c r="AU1596" s="4" t="s">
        <v>2994</v>
      </c>
      <c r="AV1596">
        <v>141</v>
      </c>
      <c r="AW1596">
        <v>24</v>
      </c>
      <c r="AX1596">
        <v>0</v>
      </c>
      <c r="AY1596">
        <v>0</v>
      </c>
      <c r="AZ1596">
        <v>0</v>
      </c>
      <c r="BA1596">
        <v>0</v>
      </c>
      <c r="BB1596" t="s">
        <v>2995</v>
      </c>
      <c r="BC1596">
        <v>6</v>
      </c>
      <c r="BD1596">
        <v>2008</v>
      </c>
      <c r="BE1596" t="s">
        <v>2996</v>
      </c>
      <c r="BF1596" t="s">
        <v>2997</v>
      </c>
      <c r="BG1596">
        <v>115000</v>
      </c>
      <c r="BH1596" s="2">
        <v>6</v>
      </c>
      <c r="BI1596" s="2">
        <v>6</v>
      </c>
    </row>
    <row r="1597" spans="1:61" hidden="1" x14ac:dyDescent="0.25">
      <c r="A1597">
        <v>1596</v>
      </c>
      <c r="B1597" t="s">
        <v>1608</v>
      </c>
      <c r="C1597" s="4">
        <v>41</v>
      </c>
      <c r="D1597">
        <v>2665</v>
      </c>
      <c r="E1597" t="s">
        <v>2985</v>
      </c>
      <c r="F1597" t="s">
        <v>3054</v>
      </c>
      <c r="G1597" t="s">
        <v>16</v>
      </c>
      <c r="H1597" t="s">
        <v>2987</v>
      </c>
      <c r="I1597">
        <v>5</v>
      </c>
      <c r="J1597">
        <v>7</v>
      </c>
      <c r="K1597" t="str" cm="1">
        <f t="array" ref="K1597">_xlfn.IFS(AND(I1597&gt;=1, I1597&lt;=2), "Bad", AND(I1597&gt;=3, I1597&lt;=4), "Somewhat Decent", AND(I1597&gt;=5, I1597&lt;=6), "Good", AND(I1597&gt;=7, I1597&lt;=8), "Very Good", AND(I1597&gt;=9, I1597&lt;=10), "Excellent")</f>
        <v>Good</v>
      </c>
      <c r="L1597">
        <f t="shared" si="249"/>
        <v>0</v>
      </c>
      <c r="M1597">
        <f t="shared" si="250"/>
        <v>0</v>
      </c>
      <c r="N1597">
        <f t="shared" si="251"/>
        <v>1</v>
      </c>
      <c r="O1597">
        <f t="shared" si="252"/>
        <v>0</v>
      </c>
      <c r="P1597">
        <f t="shared" si="253"/>
        <v>0</v>
      </c>
      <c r="Q1597" s="10">
        <f>U1597-R1597</f>
        <v>0</v>
      </c>
      <c r="R1597">
        <v>1976</v>
      </c>
      <c r="S1597" t="str">
        <f t="shared" si="254"/>
        <v>No</v>
      </c>
      <c r="T1597">
        <f t="shared" si="255"/>
        <v>0</v>
      </c>
      <c r="U1597">
        <v>1976</v>
      </c>
      <c r="V1597" s="4" t="s">
        <v>2998</v>
      </c>
      <c r="W1597" s="4">
        <v>0</v>
      </c>
      <c r="X1597" s="4" t="s">
        <v>3007</v>
      </c>
      <c r="Y1597" s="4">
        <v>318</v>
      </c>
      <c r="Z1597" s="4" t="s">
        <v>2990</v>
      </c>
      <c r="AA1597" s="4">
        <v>0</v>
      </c>
      <c r="AB1597" s="4">
        <v>232</v>
      </c>
      <c r="AC1597" s="4">
        <v>550</v>
      </c>
      <c r="AD1597">
        <v>925</v>
      </c>
      <c r="AE1597">
        <v>550</v>
      </c>
      <c r="AF1597">
        <v>1475</v>
      </c>
      <c r="AG1597" s="4">
        <v>0</v>
      </c>
      <c r="AH1597" s="4">
        <v>0</v>
      </c>
      <c r="AI1597">
        <v>2</v>
      </c>
      <c r="AJ1597">
        <v>0</v>
      </c>
      <c r="AK1597">
        <v>4</v>
      </c>
      <c r="AL1597">
        <v>1</v>
      </c>
      <c r="AM1597">
        <v>6</v>
      </c>
      <c r="AN1597">
        <v>1</v>
      </c>
      <c r="AO1597" t="s">
        <v>2994</v>
      </c>
      <c r="AP1597" t="s">
        <v>2992</v>
      </c>
      <c r="AQ1597" s="4">
        <v>1976</v>
      </c>
      <c r="AR1597" s="4" t="s">
        <v>2990</v>
      </c>
      <c r="AS1597" s="4">
        <v>1</v>
      </c>
      <c r="AT1597" s="4">
        <v>336</v>
      </c>
      <c r="AU1597" s="4" t="s">
        <v>2994</v>
      </c>
      <c r="AV1597">
        <v>92</v>
      </c>
      <c r="AW1597">
        <v>26</v>
      </c>
      <c r="AX1597">
        <v>0</v>
      </c>
      <c r="AY1597">
        <v>0</v>
      </c>
      <c r="AZ1597">
        <v>0</v>
      </c>
      <c r="BA1597">
        <v>0</v>
      </c>
      <c r="BB1597" t="s">
        <v>2995</v>
      </c>
      <c r="BC1597">
        <v>5</v>
      </c>
      <c r="BD1597">
        <v>2008</v>
      </c>
      <c r="BE1597" t="s">
        <v>2996</v>
      </c>
      <c r="BF1597" t="s">
        <v>2997</v>
      </c>
      <c r="BG1597">
        <v>129500</v>
      </c>
      <c r="BH1597" s="2">
        <v>6</v>
      </c>
      <c r="BI1597" s="2">
        <v>6</v>
      </c>
    </row>
    <row r="1598" spans="1:61" hidden="1" x14ac:dyDescent="0.25">
      <c r="A1598">
        <v>1597</v>
      </c>
      <c r="B1598" t="s">
        <v>1609</v>
      </c>
      <c r="C1598" s="4">
        <v>21</v>
      </c>
      <c r="D1598">
        <v>1974</v>
      </c>
      <c r="E1598" t="s">
        <v>2985</v>
      </c>
      <c r="F1598" t="s">
        <v>3054</v>
      </c>
      <c r="G1598" t="s">
        <v>40</v>
      </c>
      <c r="H1598" t="s">
        <v>3040</v>
      </c>
      <c r="I1598">
        <v>4</v>
      </c>
      <c r="J1598">
        <v>7</v>
      </c>
      <c r="K1598" t="str" cm="1">
        <f t="array" ref="K1598">_xlfn.IFS(AND(I1598&gt;=1, I1598&lt;=2), "Bad", AND(I1598&gt;=3, I1598&lt;=4), "Somewhat Decent", AND(I1598&gt;=5, I1598&lt;=6), "Good", AND(I1598&gt;=7, I1598&lt;=8), "Very Good", AND(I1598&gt;=9, I1598&lt;=10), "Excellent")</f>
        <v>Somewhat Decent</v>
      </c>
      <c r="L1598">
        <f t="shared" si="249"/>
        <v>0</v>
      </c>
      <c r="M1598">
        <f t="shared" si="250"/>
        <v>1</v>
      </c>
      <c r="N1598">
        <f t="shared" si="251"/>
        <v>0</v>
      </c>
      <c r="O1598">
        <f t="shared" si="252"/>
        <v>0</v>
      </c>
      <c r="P1598">
        <f t="shared" si="253"/>
        <v>0</v>
      </c>
      <c r="Q1598" s="10">
        <f>U1598-R1598</f>
        <v>33</v>
      </c>
      <c r="R1598">
        <v>1973</v>
      </c>
      <c r="S1598" t="str">
        <f t="shared" si="254"/>
        <v>Yes</v>
      </c>
      <c r="T1598">
        <f t="shared" si="255"/>
        <v>1</v>
      </c>
      <c r="U1598">
        <v>2006</v>
      </c>
      <c r="V1598" s="4" t="s">
        <v>2998</v>
      </c>
      <c r="W1598" s="4">
        <v>0</v>
      </c>
      <c r="X1598" s="4" t="s">
        <v>2989</v>
      </c>
      <c r="Y1598" s="4">
        <v>501</v>
      </c>
      <c r="Z1598" s="4" t="s">
        <v>2990</v>
      </c>
      <c r="AA1598" s="4">
        <v>0</v>
      </c>
      <c r="AB1598" s="4">
        <v>25</v>
      </c>
      <c r="AC1598" s="4">
        <v>526</v>
      </c>
      <c r="AD1598">
        <v>526</v>
      </c>
      <c r="AE1598">
        <v>462</v>
      </c>
      <c r="AF1598">
        <v>988</v>
      </c>
      <c r="AG1598" s="4">
        <v>1</v>
      </c>
      <c r="AH1598" s="4">
        <v>0</v>
      </c>
      <c r="AI1598">
        <v>1</v>
      </c>
      <c r="AJ1598">
        <v>0</v>
      </c>
      <c r="AK1598">
        <v>2</v>
      </c>
      <c r="AL1598">
        <v>1</v>
      </c>
      <c r="AM1598">
        <v>5</v>
      </c>
      <c r="AN1598">
        <v>0</v>
      </c>
      <c r="AO1598" t="s">
        <v>2995</v>
      </c>
      <c r="AP1598" t="s">
        <v>3010</v>
      </c>
      <c r="AQ1598" s="4">
        <v>1973</v>
      </c>
      <c r="AR1598" s="4" t="s">
        <v>3008</v>
      </c>
      <c r="AS1598" s="4">
        <v>1</v>
      </c>
      <c r="AT1598" s="4">
        <v>297</v>
      </c>
      <c r="AU1598" s="4" t="s">
        <v>2994</v>
      </c>
      <c r="AV1598">
        <v>120</v>
      </c>
      <c r="AW1598">
        <v>101</v>
      </c>
      <c r="AX1598">
        <v>0</v>
      </c>
      <c r="AY1598">
        <v>0</v>
      </c>
      <c r="AZ1598">
        <v>0</v>
      </c>
      <c r="BA1598">
        <v>0</v>
      </c>
      <c r="BB1598" t="s">
        <v>2995</v>
      </c>
      <c r="BC1598">
        <v>6</v>
      </c>
      <c r="BD1598">
        <v>2008</v>
      </c>
      <c r="BE1598" t="s">
        <v>2996</v>
      </c>
      <c r="BF1598" t="s">
        <v>2997</v>
      </c>
      <c r="BG1598">
        <v>105000</v>
      </c>
      <c r="BH1598" s="2">
        <v>6</v>
      </c>
      <c r="BI1598" s="2">
        <v>6</v>
      </c>
    </row>
    <row r="1599" spans="1:61" hidden="1" x14ac:dyDescent="0.25">
      <c r="A1599">
        <v>1598</v>
      </c>
      <c r="B1599" t="s">
        <v>1610</v>
      </c>
      <c r="C1599" s="4">
        <v>21</v>
      </c>
      <c r="D1599">
        <v>1596</v>
      </c>
      <c r="E1599" t="s">
        <v>2985</v>
      </c>
      <c r="F1599" t="s">
        <v>3054</v>
      </c>
      <c r="G1599" t="s">
        <v>40</v>
      </c>
      <c r="H1599" t="s">
        <v>3041</v>
      </c>
      <c r="I1599">
        <v>4</v>
      </c>
      <c r="J1599">
        <v>6</v>
      </c>
      <c r="K1599" t="str" cm="1">
        <f t="array" ref="K1599">_xlfn.IFS(AND(I1599&gt;=1, I1599&lt;=2), "Bad", AND(I1599&gt;=3, I1599&lt;=4), "Somewhat Decent", AND(I1599&gt;=5, I1599&lt;=6), "Good", AND(I1599&gt;=7, I1599&lt;=8), "Very Good", AND(I1599&gt;=9, I1599&lt;=10), "Excellent")</f>
        <v>Somewhat Decent</v>
      </c>
      <c r="L1599">
        <f t="shared" si="249"/>
        <v>0</v>
      </c>
      <c r="M1599">
        <f t="shared" si="250"/>
        <v>1</v>
      </c>
      <c r="N1599">
        <f t="shared" si="251"/>
        <v>0</v>
      </c>
      <c r="O1599">
        <f t="shared" si="252"/>
        <v>0</v>
      </c>
      <c r="P1599">
        <f t="shared" si="253"/>
        <v>0</v>
      </c>
      <c r="Q1599" s="10">
        <f>U1599-R1599</f>
        <v>0</v>
      </c>
      <c r="R1599">
        <v>1973</v>
      </c>
      <c r="S1599" t="str">
        <f t="shared" si="254"/>
        <v>No</v>
      </c>
      <c r="T1599">
        <f t="shared" si="255"/>
        <v>0</v>
      </c>
      <c r="U1599">
        <v>1973</v>
      </c>
      <c r="V1599" s="4" t="s">
        <v>2998</v>
      </c>
      <c r="W1599" s="4">
        <v>0</v>
      </c>
      <c r="X1599" s="4" t="s">
        <v>2989</v>
      </c>
      <c r="Y1599" s="4">
        <v>437</v>
      </c>
      <c r="Z1599" s="4" t="s">
        <v>2990</v>
      </c>
      <c r="AA1599" s="4">
        <v>0</v>
      </c>
      <c r="AB1599" s="4">
        <v>25</v>
      </c>
      <c r="AC1599" s="4">
        <v>462</v>
      </c>
      <c r="AD1599">
        <v>526</v>
      </c>
      <c r="AE1599">
        <v>462</v>
      </c>
      <c r="AF1599">
        <v>988</v>
      </c>
      <c r="AG1599" s="4">
        <v>1</v>
      </c>
      <c r="AH1599" s="4">
        <v>0</v>
      </c>
      <c r="AI1599">
        <v>1</v>
      </c>
      <c r="AJ1599">
        <v>0</v>
      </c>
      <c r="AK1599">
        <v>1</v>
      </c>
      <c r="AL1599">
        <v>1</v>
      </c>
      <c r="AM1599">
        <v>4</v>
      </c>
      <c r="AN1599">
        <v>1</v>
      </c>
      <c r="AO1599" t="s">
        <v>3046</v>
      </c>
      <c r="AP1599" t="s">
        <v>3010</v>
      </c>
      <c r="AQ1599" s="4">
        <v>1973</v>
      </c>
      <c r="AR1599" s="4" t="s">
        <v>3008</v>
      </c>
      <c r="AS1599" s="4">
        <v>1</v>
      </c>
      <c r="AT1599" s="4">
        <v>297</v>
      </c>
      <c r="AU1599" s="4" t="s">
        <v>2994</v>
      </c>
      <c r="AV1599">
        <v>0</v>
      </c>
      <c r="AW1599">
        <v>101</v>
      </c>
      <c r="AX1599">
        <v>0</v>
      </c>
      <c r="AY1599">
        <v>120</v>
      </c>
      <c r="AZ1599">
        <v>0</v>
      </c>
      <c r="BA1599">
        <v>0</v>
      </c>
      <c r="BB1599" t="s">
        <v>2995</v>
      </c>
      <c r="BC1599">
        <v>7</v>
      </c>
      <c r="BD1599">
        <v>2008</v>
      </c>
      <c r="BE1599" t="s">
        <v>2996</v>
      </c>
      <c r="BF1599" t="s">
        <v>2997</v>
      </c>
      <c r="BG1599">
        <v>94900</v>
      </c>
      <c r="BH1599" s="2">
        <v>6</v>
      </c>
      <c r="BI1599" s="2">
        <v>6</v>
      </c>
    </row>
    <row r="1600" spans="1:61" x14ac:dyDescent="0.25">
      <c r="A1600">
        <v>1921</v>
      </c>
      <c r="B1600" t="s">
        <v>1611</v>
      </c>
      <c r="C1600" s="6">
        <v>75</v>
      </c>
      <c r="D1600">
        <v>9750</v>
      </c>
      <c r="E1600" t="s">
        <v>2985</v>
      </c>
      <c r="F1600" t="s">
        <v>3016</v>
      </c>
      <c r="G1600" t="s">
        <v>9</v>
      </c>
      <c r="H1600" t="s">
        <v>3001</v>
      </c>
      <c r="I1600">
        <v>6</v>
      </c>
      <c r="J1600">
        <v>6</v>
      </c>
      <c r="K1600" t="str" cm="1">
        <f t="array" ref="K1600">_xlfn.IFS(AND(I1600&gt;=1, I1600&lt;=2), "Bad", AND(I1600&gt;=3, I1600&lt;=4), "Somewhat Decent", AND(I1600&gt;=5, I1600&lt;=6), "Good", AND(I1600&gt;=7, I1600&lt;=8), "Very Good", AND(I1600&gt;=9, I1600&lt;=10), "Excellent")</f>
        <v>Good</v>
      </c>
      <c r="L1600">
        <f t="shared" si="249"/>
        <v>0</v>
      </c>
      <c r="M1600">
        <f t="shared" si="250"/>
        <v>0</v>
      </c>
      <c r="N1600">
        <f t="shared" si="251"/>
        <v>1</v>
      </c>
      <c r="O1600">
        <f t="shared" si="252"/>
        <v>0</v>
      </c>
      <c r="P1600">
        <f t="shared" si="253"/>
        <v>0</v>
      </c>
      <c r="Q1600" s="10" t="e">
        <f>IF(T1600=0,NA(),2024-U1600)</f>
        <v>#N/A</v>
      </c>
      <c r="R1600">
        <v>1958</v>
      </c>
      <c r="S1600" t="str">
        <f t="shared" si="254"/>
        <v>No</v>
      </c>
      <c r="T1600">
        <f t="shared" si="255"/>
        <v>0</v>
      </c>
      <c r="U1600" s="11">
        <v>1958</v>
      </c>
      <c r="V1600" s="6" t="s">
        <v>2988</v>
      </c>
      <c r="W1600" s="6">
        <v>243</v>
      </c>
      <c r="X1600" s="6" t="s">
        <v>3009</v>
      </c>
      <c r="Y1600" s="6">
        <v>608</v>
      </c>
      <c r="Z1600" s="6" t="s">
        <v>2990</v>
      </c>
      <c r="AA1600" s="6">
        <v>0</v>
      </c>
      <c r="AB1600" s="6">
        <v>834</v>
      </c>
      <c r="AC1600" s="6">
        <v>1442</v>
      </c>
      <c r="AD1600">
        <v>1442</v>
      </c>
      <c r="AE1600">
        <v>0</v>
      </c>
      <c r="AF1600">
        <v>1442</v>
      </c>
      <c r="AG1600" s="6">
        <v>0</v>
      </c>
      <c r="AH1600" s="6">
        <v>0</v>
      </c>
      <c r="AI1600">
        <v>1</v>
      </c>
      <c r="AJ1600">
        <v>1</v>
      </c>
      <c r="AK1600">
        <v>4</v>
      </c>
      <c r="AL1600">
        <v>1</v>
      </c>
      <c r="AM1600">
        <v>7</v>
      </c>
      <c r="AN1600">
        <v>0</v>
      </c>
      <c r="AO1600" t="s">
        <v>2995</v>
      </c>
      <c r="AP1600" t="s">
        <v>2992</v>
      </c>
      <c r="AQ1600" s="6">
        <v>1958</v>
      </c>
      <c r="AR1600" s="6" t="s">
        <v>3008</v>
      </c>
      <c r="AS1600" s="6">
        <v>1</v>
      </c>
      <c r="AT1600" s="6">
        <v>301</v>
      </c>
      <c r="AU1600" s="6" t="s">
        <v>2994</v>
      </c>
      <c r="AV1600">
        <v>0</v>
      </c>
      <c r="AW1600">
        <v>0</v>
      </c>
      <c r="AX1600">
        <v>275</v>
      </c>
      <c r="AY1600">
        <v>0</v>
      </c>
      <c r="AZ1600">
        <v>0</v>
      </c>
      <c r="BA1600">
        <v>0</v>
      </c>
      <c r="BB1600" t="s">
        <v>2995</v>
      </c>
      <c r="BC1600">
        <v>4</v>
      </c>
      <c r="BD1600">
        <v>2007</v>
      </c>
      <c r="BE1600" t="s">
        <v>3019</v>
      </c>
      <c r="BF1600" t="s">
        <v>2997</v>
      </c>
      <c r="BG1600">
        <v>157900</v>
      </c>
      <c r="BH1600" s="2">
        <v>6</v>
      </c>
      <c r="BI1600" s="2">
        <v>6</v>
      </c>
    </row>
    <row r="1601" spans="1:61" hidden="1" x14ac:dyDescent="0.25">
      <c r="A1601">
        <v>1600</v>
      </c>
      <c r="B1601" t="s">
        <v>1612</v>
      </c>
      <c r="C1601" s="4">
        <v>21</v>
      </c>
      <c r="D1601">
        <v>1477</v>
      </c>
      <c r="E1601" t="s">
        <v>2985</v>
      </c>
      <c r="F1601" t="s">
        <v>3054</v>
      </c>
      <c r="G1601" t="s">
        <v>40</v>
      </c>
      <c r="H1601" t="s">
        <v>2987</v>
      </c>
      <c r="I1601">
        <v>6</v>
      </c>
      <c r="J1601">
        <v>9</v>
      </c>
      <c r="K1601" t="str" cm="1">
        <f t="array" ref="K1601">_xlfn.IFS(AND(I1601&gt;=1, I1601&lt;=2), "Bad", AND(I1601&gt;=3, I1601&lt;=4), "Somewhat Decent", AND(I1601&gt;=5, I1601&lt;=6), "Good", AND(I1601&gt;=7, I1601&lt;=8), "Very Good", AND(I1601&gt;=9, I1601&lt;=10), "Excellent")</f>
        <v>Good</v>
      </c>
      <c r="L1601">
        <f t="shared" si="249"/>
        <v>0</v>
      </c>
      <c r="M1601">
        <f t="shared" si="250"/>
        <v>0</v>
      </c>
      <c r="N1601">
        <f t="shared" si="251"/>
        <v>1</v>
      </c>
      <c r="O1601">
        <f t="shared" si="252"/>
        <v>0</v>
      </c>
      <c r="P1601">
        <f t="shared" si="253"/>
        <v>0</v>
      </c>
      <c r="Q1601" s="10">
        <f>U1601-R1601</f>
        <v>37</v>
      </c>
      <c r="R1601">
        <v>1970</v>
      </c>
      <c r="S1601" t="str">
        <f t="shared" si="254"/>
        <v>Yes</v>
      </c>
      <c r="T1601">
        <f t="shared" si="255"/>
        <v>1</v>
      </c>
      <c r="U1601">
        <v>2007</v>
      </c>
      <c r="V1601" s="4" t="s">
        <v>2998</v>
      </c>
      <c r="W1601" s="4">
        <v>0</v>
      </c>
      <c r="X1601" s="4" t="s">
        <v>2989</v>
      </c>
      <c r="Y1601" s="4">
        <v>358</v>
      </c>
      <c r="Z1601" s="4" t="s">
        <v>2990</v>
      </c>
      <c r="AA1601" s="4">
        <v>0</v>
      </c>
      <c r="AB1601" s="4">
        <v>188</v>
      </c>
      <c r="AC1601" s="4">
        <v>546</v>
      </c>
      <c r="AD1601">
        <v>546</v>
      </c>
      <c r="AE1601">
        <v>546</v>
      </c>
      <c r="AF1601">
        <v>1092</v>
      </c>
      <c r="AG1601" s="4">
        <v>0</v>
      </c>
      <c r="AH1601" s="4">
        <v>0</v>
      </c>
      <c r="AI1601">
        <v>2</v>
      </c>
      <c r="AJ1601">
        <v>1</v>
      </c>
      <c r="AK1601">
        <v>3</v>
      </c>
      <c r="AL1601">
        <v>1</v>
      </c>
      <c r="AM1601">
        <v>6</v>
      </c>
      <c r="AN1601">
        <v>0</v>
      </c>
      <c r="AO1601" t="s">
        <v>2995</v>
      </c>
      <c r="AP1601" t="s">
        <v>2995</v>
      </c>
      <c r="AQ1601" s="4"/>
      <c r="AR1601" s="4" t="s">
        <v>2995</v>
      </c>
      <c r="AS1601" s="4">
        <v>0</v>
      </c>
      <c r="AT1601" s="4">
        <v>0</v>
      </c>
      <c r="AU1601" s="4" t="s">
        <v>2995</v>
      </c>
      <c r="AV1601">
        <v>187</v>
      </c>
      <c r="AW1601">
        <v>0</v>
      </c>
      <c r="AX1601">
        <v>0</v>
      </c>
      <c r="AY1601">
        <v>0</v>
      </c>
      <c r="AZ1601">
        <v>0</v>
      </c>
      <c r="BA1601">
        <v>0</v>
      </c>
      <c r="BB1601" t="s">
        <v>2995</v>
      </c>
      <c r="BC1601">
        <v>3</v>
      </c>
      <c r="BD1601">
        <v>2008</v>
      </c>
      <c r="BE1601" t="s">
        <v>2996</v>
      </c>
      <c r="BF1601" t="s">
        <v>2997</v>
      </c>
      <c r="BG1601">
        <v>98000</v>
      </c>
      <c r="BH1601" s="2">
        <v>6</v>
      </c>
      <c r="BI1601" s="2">
        <v>6</v>
      </c>
    </row>
    <row r="1602" spans="1:61" hidden="1" x14ac:dyDescent="0.25">
      <c r="A1602">
        <v>1601</v>
      </c>
      <c r="B1602" t="s">
        <v>1613</v>
      </c>
      <c r="C1602" s="4">
        <v>21</v>
      </c>
      <c r="D1602">
        <v>1890</v>
      </c>
      <c r="E1602" t="s">
        <v>2985</v>
      </c>
      <c r="F1602" t="s">
        <v>3054</v>
      </c>
      <c r="G1602" t="s">
        <v>40</v>
      </c>
      <c r="H1602" t="s">
        <v>3040</v>
      </c>
      <c r="I1602">
        <v>4</v>
      </c>
      <c r="J1602">
        <v>7</v>
      </c>
      <c r="K1602" t="str" cm="1">
        <f t="array" ref="K1602">_xlfn.IFS(AND(I1602&gt;=1, I1602&lt;=2), "Bad", AND(I1602&gt;=3, I1602&lt;=4), "Somewhat Decent", AND(I1602&gt;=5, I1602&lt;=6), "Good", AND(I1602&gt;=7, I1602&lt;=8), "Very Good", AND(I1602&gt;=9, I1602&lt;=10), "Excellent")</f>
        <v>Somewhat Decent</v>
      </c>
      <c r="L1602">
        <f t="shared" ref="L1602:L1665" si="258">IF(K1602="Bad", 1, 0)</f>
        <v>0</v>
      </c>
      <c r="M1602">
        <f t="shared" ref="M1602:M1665" si="259">IF(K1602="Somewhat Decent", 1, 0)</f>
        <v>1</v>
      </c>
      <c r="N1602">
        <f t="shared" ref="N1602:N1665" si="260">IF(K1602="Good", 1, 0)</f>
        <v>0</v>
      </c>
      <c r="O1602">
        <f t="shared" ref="O1602:O1665" si="261">IF(K1602="Very Good", 1, 0)</f>
        <v>0</v>
      </c>
      <c r="P1602">
        <f t="shared" ref="P1602:P1665" si="262">IF(K1602="Excellent", 1, 0)</f>
        <v>0</v>
      </c>
      <c r="Q1602" s="10">
        <f>U1602-R1602</f>
        <v>0</v>
      </c>
      <c r="R1602">
        <v>1972</v>
      </c>
      <c r="S1602" t="str">
        <f t="shared" ref="S1602:S1665" si="263">IF(U1602=R1602,"No","Yes")</f>
        <v>No</v>
      </c>
      <c r="T1602">
        <f t="shared" ref="T1602:T1665" si="264">IF(U1602=R1602,0,1)</f>
        <v>0</v>
      </c>
      <c r="U1602">
        <v>1972</v>
      </c>
      <c r="V1602" s="4" t="s">
        <v>2998</v>
      </c>
      <c r="W1602" s="4">
        <v>0</v>
      </c>
      <c r="X1602" s="4" t="s">
        <v>3007</v>
      </c>
      <c r="Y1602" s="4">
        <v>495</v>
      </c>
      <c r="Z1602" s="4" t="s">
        <v>2990</v>
      </c>
      <c r="AA1602" s="4">
        <v>0</v>
      </c>
      <c r="AB1602" s="4">
        <v>135</v>
      </c>
      <c r="AC1602" s="4">
        <v>630</v>
      </c>
      <c r="AD1602">
        <v>630</v>
      </c>
      <c r="AE1602">
        <v>0</v>
      </c>
      <c r="AF1602">
        <v>630</v>
      </c>
      <c r="AG1602" s="4">
        <v>1</v>
      </c>
      <c r="AH1602" s="4">
        <v>0</v>
      </c>
      <c r="AI1602">
        <v>1</v>
      </c>
      <c r="AJ1602">
        <v>0</v>
      </c>
      <c r="AK1602">
        <v>1</v>
      </c>
      <c r="AL1602">
        <v>1</v>
      </c>
      <c r="AM1602">
        <v>3</v>
      </c>
      <c r="AN1602">
        <v>0</v>
      </c>
      <c r="AO1602" t="s">
        <v>2995</v>
      </c>
      <c r="AP1602" t="s">
        <v>2995</v>
      </c>
      <c r="AQ1602" s="4"/>
      <c r="AR1602" s="4" t="s">
        <v>2995</v>
      </c>
      <c r="AS1602" s="4">
        <v>0</v>
      </c>
      <c r="AT1602" s="4">
        <v>0</v>
      </c>
      <c r="AU1602" s="4" t="s">
        <v>2995</v>
      </c>
      <c r="AV1602">
        <v>88</v>
      </c>
      <c r="AW1602">
        <v>0</v>
      </c>
      <c r="AX1602">
        <v>0</v>
      </c>
      <c r="AY1602">
        <v>0</v>
      </c>
      <c r="AZ1602">
        <v>0</v>
      </c>
      <c r="BA1602">
        <v>0</v>
      </c>
      <c r="BB1602" t="s">
        <v>2995</v>
      </c>
      <c r="BC1602">
        <v>6</v>
      </c>
      <c r="BD1602">
        <v>2008</v>
      </c>
      <c r="BE1602" t="s">
        <v>2996</v>
      </c>
      <c r="BF1602" t="s">
        <v>2997</v>
      </c>
      <c r="BG1602">
        <v>81000</v>
      </c>
      <c r="BH1602" s="2">
        <v>6</v>
      </c>
      <c r="BI1602" s="2">
        <v>6</v>
      </c>
    </row>
    <row r="1603" spans="1:61" x14ac:dyDescent="0.25">
      <c r="A1603">
        <v>674</v>
      </c>
      <c r="B1603" t="s">
        <v>1614</v>
      </c>
      <c r="C1603" s="6">
        <v>69.22</v>
      </c>
      <c r="D1603">
        <v>17600</v>
      </c>
      <c r="E1603" t="s">
        <v>2985</v>
      </c>
      <c r="F1603" t="s">
        <v>3016</v>
      </c>
      <c r="G1603" t="s">
        <v>9</v>
      </c>
      <c r="H1603" t="s">
        <v>3001</v>
      </c>
      <c r="I1603">
        <v>6</v>
      </c>
      <c r="J1603">
        <v>5</v>
      </c>
      <c r="K1603" t="str" cm="1">
        <f t="array" ref="K1603">_xlfn.IFS(AND(I1603&gt;=1, I1603&lt;=2), "Bad", AND(I1603&gt;=3, I1603&lt;=4), "Somewhat Decent", AND(I1603&gt;=5, I1603&lt;=6), "Good", AND(I1603&gt;=7, I1603&lt;=8), "Very Good", AND(I1603&gt;=9, I1603&lt;=10), "Excellent")</f>
        <v>Good</v>
      </c>
      <c r="L1603">
        <f t="shared" si="258"/>
        <v>0</v>
      </c>
      <c r="M1603">
        <f t="shared" si="259"/>
        <v>0</v>
      </c>
      <c r="N1603">
        <f t="shared" si="260"/>
        <v>1</v>
      </c>
      <c r="O1603">
        <f t="shared" si="261"/>
        <v>0</v>
      </c>
      <c r="P1603">
        <f t="shared" si="262"/>
        <v>0</v>
      </c>
      <c r="Q1603" s="10" t="e">
        <f t="shared" ref="Q1603:Q1621" si="265">IF(T1603=0,NA(),2024-U1603)</f>
        <v>#N/A</v>
      </c>
      <c r="R1603">
        <v>1960</v>
      </c>
      <c r="S1603" t="str">
        <f t="shared" si="263"/>
        <v>No</v>
      </c>
      <c r="T1603">
        <f t="shared" si="264"/>
        <v>0</v>
      </c>
      <c r="U1603" s="11">
        <v>1960</v>
      </c>
      <c r="V1603" s="6" t="s">
        <v>2988</v>
      </c>
      <c r="W1603" s="6">
        <v>30</v>
      </c>
      <c r="X1603" s="6" t="s">
        <v>3011</v>
      </c>
      <c r="Y1603" s="6">
        <v>1270</v>
      </c>
      <c r="Z1603" s="6" t="s">
        <v>2990</v>
      </c>
      <c r="AA1603" s="6">
        <v>0</v>
      </c>
      <c r="AB1603" s="6">
        <v>208</v>
      </c>
      <c r="AC1603" s="6">
        <v>1478</v>
      </c>
      <c r="AD1603">
        <v>1478</v>
      </c>
      <c r="AE1603">
        <v>0</v>
      </c>
      <c r="AF1603">
        <v>1478</v>
      </c>
      <c r="AG1603" s="6">
        <v>1</v>
      </c>
      <c r="AH1603" s="6">
        <v>0</v>
      </c>
      <c r="AI1603">
        <v>2</v>
      </c>
      <c r="AJ1603">
        <v>0</v>
      </c>
      <c r="AK1603">
        <v>3</v>
      </c>
      <c r="AL1603">
        <v>1</v>
      </c>
      <c r="AM1603">
        <v>6</v>
      </c>
      <c r="AN1603">
        <v>2</v>
      </c>
      <c r="AO1603" t="s">
        <v>3003</v>
      </c>
      <c r="AP1603" t="s">
        <v>2992</v>
      </c>
      <c r="AQ1603" s="6">
        <v>1960</v>
      </c>
      <c r="AR1603" s="6" t="s">
        <v>2990</v>
      </c>
      <c r="AS1603" s="6">
        <v>2</v>
      </c>
      <c r="AT1603" s="6">
        <v>498</v>
      </c>
      <c r="AU1603" s="6" t="s">
        <v>2994</v>
      </c>
      <c r="AV1603">
        <v>0</v>
      </c>
      <c r="AW1603">
        <v>40</v>
      </c>
      <c r="AX1603">
        <v>0</v>
      </c>
      <c r="AY1603">
        <v>0</v>
      </c>
      <c r="AZ1603">
        <v>0</v>
      </c>
      <c r="BA1603">
        <v>0</v>
      </c>
      <c r="BB1603" t="s">
        <v>2995</v>
      </c>
      <c r="BC1603">
        <v>12</v>
      </c>
      <c r="BD1603">
        <v>2009</v>
      </c>
      <c r="BE1603" t="s">
        <v>2996</v>
      </c>
      <c r="BF1603" t="s">
        <v>2997</v>
      </c>
      <c r="BG1603">
        <v>157500</v>
      </c>
      <c r="BH1603" s="2">
        <v>6</v>
      </c>
      <c r="BI1603" s="2">
        <v>6</v>
      </c>
    </row>
    <row r="1604" spans="1:61" x14ac:dyDescent="0.25">
      <c r="A1604">
        <v>1286</v>
      </c>
      <c r="B1604" t="s">
        <v>1615</v>
      </c>
      <c r="C1604" s="6">
        <v>60</v>
      </c>
      <c r="D1604">
        <v>10440</v>
      </c>
      <c r="E1604" t="s">
        <v>2985</v>
      </c>
      <c r="F1604" t="s">
        <v>3013</v>
      </c>
      <c r="G1604" t="s">
        <v>9</v>
      </c>
      <c r="H1604" t="s">
        <v>2987</v>
      </c>
      <c r="I1604">
        <v>5</v>
      </c>
      <c r="J1604">
        <v>8</v>
      </c>
      <c r="K1604" t="str" cm="1">
        <f t="array" ref="K1604">_xlfn.IFS(AND(I1604&gt;=1, I1604&lt;=2), "Bad", AND(I1604&gt;=3, I1604&lt;=4), "Somewhat Decent", AND(I1604&gt;=5, I1604&lt;=6), "Good", AND(I1604&gt;=7, I1604&lt;=8), "Very Good", AND(I1604&gt;=9, I1604&lt;=10), "Excellent")</f>
        <v>Good</v>
      </c>
      <c r="L1604">
        <f t="shared" si="258"/>
        <v>0</v>
      </c>
      <c r="M1604">
        <f t="shared" si="259"/>
        <v>0</v>
      </c>
      <c r="N1604">
        <f t="shared" si="260"/>
        <v>1</v>
      </c>
      <c r="O1604">
        <f t="shared" si="261"/>
        <v>0</v>
      </c>
      <c r="P1604">
        <f t="shared" si="262"/>
        <v>0</v>
      </c>
      <c r="Q1604" s="10">
        <f t="shared" si="265"/>
        <v>22</v>
      </c>
      <c r="R1604">
        <v>1904</v>
      </c>
      <c r="S1604" t="str">
        <f t="shared" si="263"/>
        <v>Yes</v>
      </c>
      <c r="T1604">
        <f t="shared" si="264"/>
        <v>1</v>
      </c>
      <c r="U1604" s="11">
        <v>2002</v>
      </c>
      <c r="V1604" s="6" t="s">
        <v>2998</v>
      </c>
      <c r="W1604" s="6">
        <v>0</v>
      </c>
      <c r="X1604" s="6" t="s">
        <v>2990</v>
      </c>
      <c r="Y1604" s="6">
        <v>0</v>
      </c>
      <c r="Z1604" s="6" t="s">
        <v>2990</v>
      </c>
      <c r="AA1604" s="6">
        <v>0</v>
      </c>
      <c r="AB1604" s="6">
        <v>650</v>
      </c>
      <c r="AC1604" s="6">
        <v>650</v>
      </c>
      <c r="AD1604">
        <v>958</v>
      </c>
      <c r="AE1604">
        <v>581</v>
      </c>
      <c r="AF1604">
        <v>1539</v>
      </c>
      <c r="AG1604" s="6">
        <v>0</v>
      </c>
      <c r="AH1604" s="6">
        <v>0</v>
      </c>
      <c r="AI1604">
        <v>2</v>
      </c>
      <c r="AJ1604">
        <v>0</v>
      </c>
      <c r="AK1604">
        <v>3</v>
      </c>
      <c r="AL1604">
        <v>1</v>
      </c>
      <c r="AM1604">
        <v>8</v>
      </c>
      <c r="AN1604">
        <v>1</v>
      </c>
      <c r="AO1604" t="s">
        <v>3046</v>
      </c>
      <c r="AP1604" t="s">
        <v>3015</v>
      </c>
      <c r="AQ1604" s="6">
        <v>1983</v>
      </c>
      <c r="AR1604" s="6" t="s">
        <v>2990</v>
      </c>
      <c r="AS1604" s="6">
        <v>2</v>
      </c>
      <c r="AT1604" s="6">
        <v>686</v>
      </c>
      <c r="AU1604" s="6" t="s">
        <v>2994</v>
      </c>
      <c r="AV1604">
        <v>70</v>
      </c>
      <c r="AW1604">
        <v>78</v>
      </c>
      <c r="AX1604">
        <v>68</v>
      </c>
      <c r="AY1604">
        <v>0</v>
      </c>
      <c r="AZ1604">
        <v>0</v>
      </c>
      <c r="BA1604">
        <v>0</v>
      </c>
      <c r="BB1604" t="s">
        <v>2995</v>
      </c>
      <c r="BC1604">
        <v>6</v>
      </c>
      <c r="BD1604">
        <v>2008</v>
      </c>
      <c r="BE1604" t="s">
        <v>2996</v>
      </c>
      <c r="BF1604" t="s">
        <v>2997</v>
      </c>
      <c r="BG1604">
        <v>157500</v>
      </c>
      <c r="BH1604" s="2">
        <v>6</v>
      </c>
      <c r="BI1604" s="2">
        <v>6</v>
      </c>
    </row>
    <row r="1605" spans="1:61" x14ac:dyDescent="0.25">
      <c r="A1605">
        <v>1379</v>
      </c>
      <c r="B1605" t="s">
        <v>1616</v>
      </c>
      <c r="C1605" s="6">
        <v>80</v>
      </c>
      <c r="D1605">
        <v>13014</v>
      </c>
      <c r="E1605" t="s">
        <v>2985</v>
      </c>
      <c r="F1605" t="s">
        <v>3031</v>
      </c>
      <c r="G1605" t="s">
        <v>9</v>
      </c>
      <c r="H1605" t="s">
        <v>3041</v>
      </c>
      <c r="I1605">
        <v>6</v>
      </c>
      <c r="J1605">
        <v>5</v>
      </c>
      <c r="K1605" t="str" cm="1">
        <f t="array" ref="K1605">_xlfn.IFS(AND(I1605&gt;=1, I1605&lt;=2), "Bad", AND(I1605&gt;=3, I1605&lt;=4), "Somewhat Decent", AND(I1605&gt;=5, I1605&lt;=6), "Good", AND(I1605&gt;=7, I1605&lt;=8), "Very Good", AND(I1605&gt;=9, I1605&lt;=10), "Excellent")</f>
        <v>Good</v>
      </c>
      <c r="L1605">
        <f t="shared" si="258"/>
        <v>0</v>
      </c>
      <c r="M1605">
        <f t="shared" si="259"/>
        <v>0</v>
      </c>
      <c r="N1605">
        <f t="shared" si="260"/>
        <v>1</v>
      </c>
      <c r="O1605">
        <f t="shared" si="261"/>
        <v>0</v>
      </c>
      <c r="P1605">
        <f t="shared" si="262"/>
        <v>0</v>
      </c>
      <c r="Q1605" s="10" t="e">
        <f t="shared" si="265"/>
        <v>#N/A</v>
      </c>
      <c r="R1605">
        <v>1978</v>
      </c>
      <c r="S1605" t="str">
        <f t="shared" si="263"/>
        <v>No</v>
      </c>
      <c r="T1605">
        <f t="shared" si="264"/>
        <v>0</v>
      </c>
      <c r="U1605" s="11">
        <v>1978</v>
      </c>
      <c r="V1605" s="6" t="s">
        <v>2988</v>
      </c>
      <c r="W1605" s="6">
        <v>39</v>
      </c>
      <c r="X1605" s="6" t="s">
        <v>3007</v>
      </c>
      <c r="Y1605" s="6">
        <v>528</v>
      </c>
      <c r="Z1605" s="6" t="s">
        <v>2990</v>
      </c>
      <c r="AA1605" s="6">
        <v>0</v>
      </c>
      <c r="AB1605" s="6">
        <v>480</v>
      </c>
      <c r="AC1605" s="6">
        <v>1008</v>
      </c>
      <c r="AD1605">
        <v>1096</v>
      </c>
      <c r="AE1605">
        <v>0</v>
      </c>
      <c r="AF1605">
        <v>1096</v>
      </c>
      <c r="AG1605" s="6">
        <v>1</v>
      </c>
      <c r="AH1605" s="6">
        <v>0</v>
      </c>
      <c r="AI1605">
        <v>1</v>
      </c>
      <c r="AJ1605">
        <v>0</v>
      </c>
      <c r="AK1605">
        <v>3</v>
      </c>
      <c r="AL1605">
        <v>1</v>
      </c>
      <c r="AM1605">
        <v>6</v>
      </c>
      <c r="AN1605">
        <v>1</v>
      </c>
      <c r="AO1605" t="s">
        <v>3017</v>
      </c>
      <c r="AP1605" t="s">
        <v>2992</v>
      </c>
      <c r="AQ1605" s="6">
        <v>1978</v>
      </c>
      <c r="AR1605" s="6" t="s">
        <v>2990</v>
      </c>
      <c r="AS1605" s="6">
        <v>2</v>
      </c>
      <c r="AT1605" s="6">
        <v>484</v>
      </c>
      <c r="AU1605" s="6" t="s">
        <v>2994</v>
      </c>
      <c r="AV1605">
        <v>168</v>
      </c>
      <c r="AW1605">
        <v>0</v>
      </c>
      <c r="AX1605">
        <v>0</v>
      </c>
      <c r="AY1605">
        <v>0</v>
      </c>
      <c r="AZ1605">
        <v>0</v>
      </c>
      <c r="BA1605">
        <v>0</v>
      </c>
      <c r="BB1605" t="s">
        <v>2995</v>
      </c>
      <c r="BC1605">
        <v>12</v>
      </c>
      <c r="BD1605">
        <v>2008</v>
      </c>
      <c r="BE1605" t="s">
        <v>2996</v>
      </c>
      <c r="BF1605" t="s">
        <v>2997</v>
      </c>
      <c r="BG1605">
        <v>157500</v>
      </c>
      <c r="BH1605" s="2">
        <v>6</v>
      </c>
      <c r="BI1605" s="2">
        <v>6</v>
      </c>
    </row>
    <row r="1606" spans="1:61" x14ac:dyDescent="0.25">
      <c r="A1606">
        <v>2307</v>
      </c>
      <c r="B1606" t="s">
        <v>1617</v>
      </c>
      <c r="C1606" s="6">
        <v>85</v>
      </c>
      <c r="D1606">
        <v>10533</v>
      </c>
      <c r="E1606" t="s">
        <v>2985</v>
      </c>
      <c r="F1606" t="s">
        <v>3016</v>
      </c>
      <c r="G1606" t="s">
        <v>9</v>
      </c>
      <c r="H1606" t="s">
        <v>3001</v>
      </c>
      <c r="I1606">
        <v>6</v>
      </c>
      <c r="J1606">
        <v>6</v>
      </c>
      <c r="K1606" t="str" cm="1">
        <f t="array" ref="K1606">_xlfn.IFS(AND(I1606&gt;=1, I1606&lt;=2), "Bad", AND(I1606&gt;=3, I1606&lt;=4), "Somewhat Decent", AND(I1606&gt;=5, I1606&lt;=6), "Good", AND(I1606&gt;=7, I1606&lt;=8), "Very Good", AND(I1606&gt;=9, I1606&lt;=10), "Excellent")</f>
        <v>Good</v>
      </c>
      <c r="L1606">
        <f t="shared" si="258"/>
        <v>0</v>
      </c>
      <c r="M1606">
        <f t="shared" si="259"/>
        <v>0</v>
      </c>
      <c r="N1606">
        <f t="shared" si="260"/>
        <v>1</v>
      </c>
      <c r="O1606">
        <f t="shared" si="261"/>
        <v>0</v>
      </c>
      <c r="P1606">
        <f t="shared" si="262"/>
        <v>0</v>
      </c>
      <c r="Q1606" s="10" t="e">
        <f t="shared" si="265"/>
        <v>#N/A</v>
      </c>
      <c r="R1606">
        <v>1956</v>
      </c>
      <c r="S1606" t="str">
        <f t="shared" si="263"/>
        <v>No</v>
      </c>
      <c r="T1606">
        <f t="shared" si="264"/>
        <v>0</v>
      </c>
      <c r="U1606" s="11">
        <v>1956</v>
      </c>
      <c r="V1606" s="6" t="s">
        <v>2988</v>
      </c>
      <c r="W1606" s="6">
        <v>244</v>
      </c>
      <c r="X1606" s="6" t="s">
        <v>3009</v>
      </c>
      <c r="Y1606" s="6">
        <v>773</v>
      </c>
      <c r="Z1606" s="6" t="s">
        <v>2990</v>
      </c>
      <c r="AA1606" s="6">
        <v>0</v>
      </c>
      <c r="AB1606" s="6">
        <v>235</v>
      </c>
      <c r="AC1606" s="6">
        <v>1008</v>
      </c>
      <c r="AD1606">
        <v>1024</v>
      </c>
      <c r="AE1606">
        <v>0</v>
      </c>
      <c r="AF1606">
        <v>1024</v>
      </c>
      <c r="AG1606" s="6">
        <v>1</v>
      </c>
      <c r="AH1606" s="6">
        <v>0</v>
      </c>
      <c r="AI1606">
        <v>1</v>
      </c>
      <c r="AJ1606">
        <v>0</v>
      </c>
      <c r="AK1606">
        <v>2</v>
      </c>
      <c r="AL1606">
        <v>1</v>
      </c>
      <c r="AM1606">
        <v>5</v>
      </c>
      <c r="AN1606">
        <v>2</v>
      </c>
      <c r="AO1606" t="s">
        <v>2994</v>
      </c>
      <c r="AP1606" t="s">
        <v>2992</v>
      </c>
      <c r="AQ1606" s="6">
        <v>1956</v>
      </c>
      <c r="AR1606" s="6" t="s">
        <v>2990</v>
      </c>
      <c r="AS1606" s="6">
        <v>1</v>
      </c>
      <c r="AT1606" s="6">
        <v>313</v>
      </c>
      <c r="AU1606" s="6" t="s">
        <v>2994</v>
      </c>
      <c r="AV1606">
        <v>0</v>
      </c>
      <c r="AW1606">
        <v>0</v>
      </c>
      <c r="AX1606">
        <v>0</v>
      </c>
      <c r="AY1606">
        <v>0</v>
      </c>
      <c r="AZ1606">
        <v>280</v>
      </c>
      <c r="BA1606">
        <v>0</v>
      </c>
      <c r="BB1606" t="s">
        <v>2995</v>
      </c>
      <c r="BC1606">
        <v>8</v>
      </c>
      <c r="BD1606">
        <v>2006</v>
      </c>
      <c r="BE1606" t="s">
        <v>2996</v>
      </c>
      <c r="BF1606" t="s">
        <v>2997</v>
      </c>
      <c r="BG1606">
        <v>157500</v>
      </c>
      <c r="BH1606" s="2">
        <v>6</v>
      </c>
      <c r="BI1606" s="2">
        <v>6</v>
      </c>
    </row>
    <row r="1607" spans="1:61" x14ac:dyDescent="0.25">
      <c r="A1607">
        <v>2535</v>
      </c>
      <c r="B1607" t="s">
        <v>1618</v>
      </c>
      <c r="C1607" s="6">
        <v>78</v>
      </c>
      <c r="D1607">
        <v>9360</v>
      </c>
      <c r="E1607" t="s">
        <v>2985</v>
      </c>
      <c r="F1607" t="s">
        <v>3016</v>
      </c>
      <c r="G1607" t="s">
        <v>9</v>
      </c>
      <c r="H1607" t="s">
        <v>3001</v>
      </c>
      <c r="I1607">
        <v>6</v>
      </c>
      <c r="J1607">
        <v>7</v>
      </c>
      <c r="K1607" t="str" cm="1">
        <f t="array" ref="K1607">_xlfn.IFS(AND(I1607&gt;=1, I1607&lt;=2), "Bad", AND(I1607&gt;=3, I1607&lt;=4), "Somewhat Decent", AND(I1607&gt;=5, I1607&lt;=6), "Good", AND(I1607&gt;=7, I1607&lt;=8), "Very Good", AND(I1607&gt;=9, I1607&lt;=10), "Excellent")</f>
        <v>Good</v>
      </c>
      <c r="L1607">
        <f t="shared" si="258"/>
        <v>0</v>
      </c>
      <c r="M1607">
        <f t="shared" si="259"/>
        <v>0</v>
      </c>
      <c r="N1607">
        <f t="shared" si="260"/>
        <v>1</v>
      </c>
      <c r="O1607">
        <f t="shared" si="261"/>
        <v>0</v>
      </c>
      <c r="P1607">
        <f t="shared" si="262"/>
        <v>0</v>
      </c>
      <c r="Q1607" s="10">
        <f t="shared" si="265"/>
        <v>20</v>
      </c>
      <c r="R1607">
        <v>1968</v>
      </c>
      <c r="S1607" t="str">
        <f t="shared" si="263"/>
        <v>Yes</v>
      </c>
      <c r="T1607">
        <f t="shared" si="264"/>
        <v>1</v>
      </c>
      <c r="U1607" s="11">
        <v>2004</v>
      </c>
      <c r="V1607" s="6" t="s">
        <v>2988</v>
      </c>
      <c r="W1607" s="6">
        <v>203</v>
      </c>
      <c r="X1607" s="6" t="s">
        <v>3007</v>
      </c>
      <c r="Y1607" s="6">
        <v>760</v>
      </c>
      <c r="Z1607" s="6" t="s">
        <v>2990</v>
      </c>
      <c r="AA1607" s="6">
        <v>0</v>
      </c>
      <c r="AB1607" s="6">
        <v>216</v>
      </c>
      <c r="AC1607" s="6">
        <v>976</v>
      </c>
      <c r="AD1607">
        <v>976</v>
      </c>
      <c r="AE1607">
        <v>0</v>
      </c>
      <c r="AF1607">
        <v>976</v>
      </c>
      <c r="AG1607" s="6">
        <v>1</v>
      </c>
      <c r="AH1607" s="6">
        <v>0</v>
      </c>
      <c r="AI1607">
        <v>1</v>
      </c>
      <c r="AJ1607">
        <v>0</v>
      </c>
      <c r="AK1607">
        <v>2</v>
      </c>
      <c r="AL1607">
        <v>1</v>
      </c>
      <c r="AM1607">
        <v>4</v>
      </c>
      <c r="AN1607">
        <v>1</v>
      </c>
      <c r="AO1607" t="s">
        <v>3017</v>
      </c>
      <c r="AP1607" t="s">
        <v>2992</v>
      </c>
      <c r="AQ1607" s="6">
        <v>1968</v>
      </c>
      <c r="AR1607" s="6" t="s">
        <v>3008</v>
      </c>
      <c r="AS1607" s="6">
        <v>2</v>
      </c>
      <c r="AT1607" s="6">
        <v>504</v>
      </c>
      <c r="AU1607" s="6" t="s">
        <v>2994</v>
      </c>
      <c r="AV1607">
        <v>94</v>
      </c>
      <c r="AW1607">
        <v>0</v>
      </c>
      <c r="AX1607">
        <v>0</v>
      </c>
      <c r="AY1607">
        <v>0</v>
      </c>
      <c r="AZ1607">
        <v>0</v>
      </c>
      <c r="BA1607">
        <v>0</v>
      </c>
      <c r="BB1607" t="s">
        <v>2995</v>
      </c>
      <c r="BC1607">
        <v>8</v>
      </c>
      <c r="BD1607">
        <v>2006</v>
      </c>
      <c r="BE1607" t="s">
        <v>2996</v>
      </c>
      <c r="BF1607" t="s">
        <v>2999</v>
      </c>
      <c r="BG1607">
        <v>157500</v>
      </c>
      <c r="BH1607" s="2">
        <v>6</v>
      </c>
      <c r="BI1607" s="2">
        <v>6</v>
      </c>
    </row>
    <row r="1608" spans="1:61" x14ac:dyDescent="0.25">
      <c r="A1608">
        <v>2548</v>
      </c>
      <c r="B1608" t="s">
        <v>1619</v>
      </c>
      <c r="C1608" s="6">
        <v>85</v>
      </c>
      <c r="D1608">
        <v>9350</v>
      </c>
      <c r="E1608" t="s">
        <v>2985</v>
      </c>
      <c r="F1608" t="s">
        <v>3016</v>
      </c>
      <c r="G1608" t="s">
        <v>9</v>
      </c>
      <c r="H1608" t="s">
        <v>2987</v>
      </c>
      <c r="I1608">
        <v>5</v>
      </c>
      <c r="J1608">
        <v>6</v>
      </c>
      <c r="K1608" t="str" cm="1">
        <f t="array" ref="K1608">_xlfn.IFS(AND(I1608&gt;=1, I1608&lt;=2), "Bad", AND(I1608&gt;=3, I1608&lt;=4), "Somewhat Decent", AND(I1608&gt;=5, I1608&lt;=6), "Good", AND(I1608&gt;=7, I1608&lt;=8), "Very Good", AND(I1608&gt;=9, I1608&lt;=10), "Excellent")</f>
        <v>Good</v>
      </c>
      <c r="L1608">
        <f t="shared" si="258"/>
        <v>0</v>
      </c>
      <c r="M1608">
        <f t="shared" si="259"/>
        <v>0</v>
      </c>
      <c r="N1608">
        <f t="shared" si="260"/>
        <v>1</v>
      </c>
      <c r="O1608">
        <f t="shared" si="261"/>
        <v>0</v>
      </c>
      <c r="P1608">
        <f t="shared" si="262"/>
        <v>0</v>
      </c>
      <c r="Q1608" s="10" t="e">
        <f t="shared" si="265"/>
        <v>#N/A</v>
      </c>
      <c r="R1608">
        <v>1964</v>
      </c>
      <c r="S1608" t="str">
        <f t="shared" si="263"/>
        <v>No</v>
      </c>
      <c r="T1608">
        <f t="shared" si="264"/>
        <v>0</v>
      </c>
      <c r="U1608" s="11">
        <v>1964</v>
      </c>
      <c r="V1608" s="6" t="s">
        <v>2998</v>
      </c>
      <c r="W1608" s="6">
        <v>0</v>
      </c>
      <c r="X1608" s="6" t="s">
        <v>3007</v>
      </c>
      <c r="Y1608" s="6">
        <v>360</v>
      </c>
      <c r="Z1608" s="6" t="s">
        <v>2990</v>
      </c>
      <c r="AA1608" s="6">
        <v>0</v>
      </c>
      <c r="AB1608" s="6">
        <v>360</v>
      </c>
      <c r="AC1608" s="6">
        <v>720</v>
      </c>
      <c r="AD1608">
        <v>720</v>
      </c>
      <c r="AE1608">
        <v>720</v>
      </c>
      <c r="AF1608">
        <v>1440</v>
      </c>
      <c r="AG1608" s="6">
        <v>0</v>
      </c>
      <c r="AH1608" s="6">
        <v>0</v>
      </c>
      <c r="AI1608">
        <v>1</v>
      </c>
      <c r="AJ1608">
        <v>1</v>
      </c>
      <c r="AK1608">
        <v>4</v>
      </c>
      <c r="AL1608">
        <v>1</v>
      </c>
      <c r="AM1608">
        <v>7</v>
      </c>
      <c r="AN1608">
        <v>1</v>
      </c>
      <c r="AO1608" t="s">
        <v>3046</v>
      </c>
      <c r="AP1608" t="s">
        <v>2992</v>
      </c>
      <c r="AQ1608" s="6">
        <v>1964</v>
      </c>
      <c r="AR1608" s="6" t="s">
        <v>2993</v>
      </c>
      <c r="AS1608" s="6">
        <v>2</v>
      </c>
      <c r="AT1608" s="6">
        <v>480</v>
      </c>
      <c r="AU1608" s="6" t="s">
        <v>2994</v>
      </c>
      <c r="AV1608">
        <v>0</v>
      </c>
      <c r="AW1608">
        <v>32</v>
      </c>
      <c r="AX1608">
        <v>240</v>
      </c>
      <c r="AY1608">
        <v>0</v>
      </c>
      <c r="AZ1608">
        <v>0</v>
      </c>
      <c r="BA1608">
        <v>0</v>
      </c>
      <c r="BB1608" t="s">
        <v>2995</v>
      </c>
      <c r="BC1608">
        <v>7</v>
      </c>
      <c r="BD1608">
        <v>2006</v>
      </c>
      <c r="BE1608" t="s">
        <v>2996</v>
      </c>
      <c r="BF1608" t="s">
        <v>2997</v>
      </c>
      <c r="BG1608">
        <v>157500</v>
      </c>
      <c r="BH1608" s="2">
        <v>6</v>
      </c>
      <c r="BI1608" s="2">
        <v>6</v>
      </c>
    </row>
    <row r="1609" spans="1:61" x14ac:dyDescent="0.25">
      <c r="A1609">
        <v>2617</v>
      </c>
      <c r="B1609" t="s">
        <v>1620</v>
      </c>
      <c r="C1609" s="6">
        <v>86</v>
      </c>
      <c r="D1609">
        <v>11650</v>
      </c>
      <c r="E1609" t="s">
        <v>2985</v>
      </c>
      <c r="F1609" t="s">
        <v>3016</v>
      </c>
      <c r="G1609" t="s">
        <v>9</v>
      </c>
      <c r="H1609" t="s">
        <v>3001</v>
      </c>
      <c r="I1609">
        <v>7</v>
      </c>
      <c r="J1609">
        <v>5</v>
      </c>
      <c r="K1609" t="str" cm="1">
        <f t="array" ref="K1609">_xlfn.IFS(AND(I1609&gt;=1, I1609&lt;=2), "Bad", AND(I1609&gt;=3, I1609&lt;=4), "Somewhat Decent", AND(I1609&gt;=5, I1609&lt;=6), "Good", AND(I1609&gt;=7, I1609&lt;=8), "Very Good", AND(I1609&gt;=9, I1609&lt;=10), "Excellent")</f>
        <v>Very Good</v>
      </c>
      <c r="L1609">
        <f t="shared" si="258"/>
        <v>0</v>
      </c>
      <c r="M1609">
        <f t="shared" si="259"/>
        <v>0</v>
      </c>
      <c r="N1609">
        <f t="shared" si="260"/>
        <v>0</v>
      </c>
      <c r="O1609">
        <f t="shared" si="261"/>
        <v>1</v>
      </c>
      <c r="P1609">
        <f t="shared" si="262"/>
        <v>0</v>
      </c>
      <c r="Q1609" s="10" t="e">
        <f t="shared" si="265"/>
        <v>#N/A</v>
      </c>
      <c r="R1609">
        <v>1959</v>
      </c>
      <c r="S1609" t="str">
        <f t="shared" si="263"/>
        <v>No</v>
      </c>
      <c r="T1609">
        <f t="shared" si="264"/>
        <v>0</v>
      </c>
      <c r="U1609" s="11">
        <v>1959</v>
      </c>
      <c r="V1609" s="6" t="s">
        <v>3055</v>
      </c>
      <c r="W1609" s="6">
        <v>58</v>
      </c>
      <c r="X1609" s="6" t="s">
        <v>2995</v>
      </c>
      <c r="Y1609" s="6">
        <v>0</v>
      </c>
      <c r="Z1609" s="6" t="s">
        <v>2995</v>
      </c>
      <c r="AA1609" s="6">
        <v>0</v>
      </c>
      <c r="AB1609" s="6">
        <v>0</v>
      </c>
      <c r="AC1609" s="6">
        <v>0</v>
      </c>
      <c r="AD1609">
        <v>1472</v>
      </c>
      <c r="AE1609">
        <v>0</v>
      </c>
      <c r="AF1609">
        <v>1472</v>
      </c>
      <c r="AG1609" s="6">
        <v>0</v>
      </c>
      <c r="AH1609" s="6">
        <v>0</v>
      </c>
      <c r="AI1609">
        <v>2</v>
      </c>
      <c r="AJ1609">
        <v>0</v>
      </c>
      <c r="AK1609">
        <v>2</v>
      </c>
      <c r="AL1609">
        <v>1</v>
      </c>
      <c r="AM1609">
        <v>5</v>
      </c>
      <c r="AN1609">
        <v>1</v>
      </c>
      <c r="AO1609" t="s">
        <v>3003</v>
      </c>
      <c r="AP1609" t="s">
        <v>2992</v>
      </c>
      <c r="AQ1609" s="6">
        <v>1959</v>
      </c>
      <c r="AR1609" s="6" t="s">
        <v>2990</v>
      </c>
      <c r="AS1609" s="6">
        <v>2</v>
      </c>
      <c r="AT1609" s="6">
        <v>484</v>
      </c>
      <c r="AU1609" s="6" t="s">
        <v>2994</v>
      </c>
      <c r="AV1609">
        <v>0</v>
      </c>
      <c r="AW1609">
        <v>68</v>
      </c>
      <c r="AX1609">
        <v>0</v>
      </c>
      <c r="AY1609">
        <v>0</v>
      </c>
      <c r="AZ1609">
        <v>227</v>
      </c>
      <c r="BA1609">
        <v>0</v>
      </c>
      <c r="BB1609" t="s">
        <v>2995</v>
      </c>
      <c r="BC1609">
        <v>6</v>
      </c>
      <c r="BD1609">
        <v>2006</v>
      </c>
      <c r="BE1609" t="s">
        <v>2996</v>
      </c>
      <c r="BF1609" t="s">
        <v>2997</v>
      </c>
      <c r="BG1609">
        <v>157500</v>
      </c>
      <c r="BH1609" s="2">
        <v>6</v>
      </c>
      <c r="BI1609" s="2">
        <v>6</v>
      </c>
    </row>
    <row r="1610" spans="1:61" x14ac:dyDescent="0.25">
      <c r="A1610">
        <v>2783</v>
      </c>
      <c r="B1610" t="s">
        <v>1621</v>
      </c>
      <c r="C1610" s="6">
        <v>50</v>
      </c>
      <c r="D1610">
        <v>8340</v>
      </c>
      <c r="E1610" t="s">
        <v>2985</v>
      </c>
      <c r="F1610" t="s">
        <v>3012</v>
      </c>
      <c r="G1610" t="s">
        <v>9</v>
      </c>
      <c r="H1610" t="s">
        <v>2987</v>
      </c>
      <c r="I1610">
        <v>6</v>
      </c>
      <c r="J1610">
        <v>6</v>
      </c>
      <c r="K1610" t="str" cm="1">
        <f t="array" ref="K1610">_xlfn.IFS(AND(I1610&gt;=1, I1610&lt;=2), "Bad", AND(I1610&gt;=3, I1610&lt;=4), "Somewhat Decent", AND(I1610&gt;=5, I1610&lt;=6), "Good", AND(I1610&gt;=7, I1610&lt;=8), "Very Good", AND(I1610&gt;=9, I1610&lt;=10), "Excellent")</f>
        <v>Good</v>
      </c>
      <c r="L1610">
        <f t="shared" si="258"/>
        <v>0</v>
      </c>
      <c r="M1610">
        <f t="shared" si="259"/>
        <v>0</v>
      </c>
      <c r="N1610">
        <f t="shared" si="260"/>
        <v>1</v>
      </c>
      <c r="O1610">
        <f t="shared" si="261"/>
        <v>0</v>
      </c>
      <c r="P1610">
        <f t="shared" si="262"/>
        <v>0</v>
      </c>
      <c r="Q1610" s="10" t="e">
        <f t="shared" si="265"/>
        <v>#N/A</v>
      </c>
      <c r="R1610">
        <v>1977</v>
      </c>
      <c r="S1610" t="str">
        <f t="shared" si="263"/>
        <v>No</v>
      </c>
      <c r="T1610">
        <f t="shared" si="264"/>
        <v>0</v>
      </c>
      <c r="U1610" s="11">
        <v>1977</v>
      </c>
      <c r="V1610" s="6" t="s">
        <v>2988</v>
      </c>
      <c r="W1610" s="6">
        <v>62</v>
      </c>
      <c r="X1610" s="6" t="s">
        <v>2989</v>
      </c>
      <c r="Y1610" s="6">
        <v>509</v>
      </c>
      <c r="Z1610" s="6" t="s">
        <v>2990</v>
      </c>
      <c r="AA1610" s="6">
        <v>0</v>
      </c>
      <c r="AB1610" s="6">
        <v>166</v>
      </c>
      <c r="AC1610" s="6">
        <v>675</v>
      </c>
      <c r="AD1610">
        <v>686</v>
      </c>
      <c r="AE1610">
        <v>702</v>
      </c>
      <c r="AF1610">
        <v>1388</v>
      </c>
      <c r="AG1610" s="6">
        <v>0</v>
      </c>
      <c r="AH1610" s="6">
        <v>0</v>
      </c>
      <c r="AI1610">
        <v>1</v>
      </c>
      <c r="AJ1610">
        <v>1</v>
      </c>
      <c r="AK1610">
        <v>3</v>
      </c>
      <c r="AL1610">
        <v>1</v>
      </c>
      <c r="AM1610">
        <v>6</v>
      </c>
      <c r="AN1610">
        <v>0</v>
      </c>
      <c r="AO1610" t="s">
        <v>2995</v>
      </c>
      <c r="AP1610" t="s">
        <v>2992</v>
      </c>
      <c r="AQ1610" s="6">
        <v>1977</v>
      </c>
      <c r="AR1610" s="6" t="s">
        <v>2990</v>
      </c>
      <c r="AS1610" s="6">
        <v>1</v>
      </c>
      <c r="AT1610" s="6">
        <v>317</v>
      </c>
      <c r="AU1610" s="6" t="s">
        <v>2994</v>
      </c>
      <c r="AV1610">
        <v>406</v>
      </c>
      <c r="AW1610">
        <v>36</v>
      </c>
      <c r="AX1610">
        <v>0</v>
      </c>
      <c r="AY1610">
        <v>0</v>
      </c>
      <c r="AZ1610">
        <v>0</v>
      </c>
      <c r="BA1610">
        <v>0</v>
      </c>
      <c r="BB1610" t="s">
        <v>2995</v>
      </c>
      <c r="BC1610">
        <v>12</v>
      </c>
      <c r="BD1610">
        <v>2006</v>
      </c>
      <c r="BE1610" t="s">
        <v>2996</v>
      </c>
      <c r="BF1610" t="s">
        <v>2997</v>
      </c>
      <c r="BG1610">
        <v>157500</v>
      </c>
      <c r="BH1610" s="2">
        <v>6</v>
      </c>
      <c r="BI1610" s="2">
        <v>6</v>
      </c>
    </row>
    <row r="1611" spans="1:61" x14ac:dyDescent="0.25">
      <c r="A1611">
        <v>343</v>
      </c>
      <c r="B1611" t="s">
        <v>1622</v>
      </c>
      <c r="C1611" s="6">
        <v>85</v>
      </c>
      <c r="D1611">
        <v>10200</v>
      </c>
      <c r="E1611" t="s">
        <v>2985</v>
      </c>
      <c r="F1611" t="s">
        <v>3016</v>
      </c>
      <c r="G1611" t="s">
        <v>9</v>
      </c>
      <c r="H1611" t="s">
        <v>3001</v>
      </c>
      <c r="I1611">
        <v>6</v>
      </c>
      <c r="J1611">
        <v>5</v>
      </c>
      <c r="K1611" t="str" cm="1">
        <f t="array" ref="K1611">_xlfn.IFS(AND(I1611&gt;=1, I1611&lt;=2), "Bad", AND(I1611&gt;=3, I1611&lt;=4), "Somewhat Decent", AND(I1611&gt;=5, I1611&lt;=6), "Good", AND(I1611&gt;=7, I1611&lt;=8), "Very Good", AND(I1611&gt;=9, I1611&lt;=10), "Excellent")</f>
        <v>Good</v>
      </c>
      <c r="L1611">
        <f t="shared" si="258"/>
        <v>0</v>
      </c>
      <c r="M1611">
        <f t="shared" si="259"/>
        <v>0</v>
      </c>
      <c r="N1611">
        <f t="shared" si="260"/>
        <v>1</v>
      </c>
      <c r="O1611">
        <f t="shared" si="261"/>
        <v>0</v>
      </c>
      <c r="P1611">
        <f t="shared" si="262"/>
        <v>0</v>
      </c>
      <c r="Q1611" s="10" t="e">
        <f t="shared" si="265"/>
        <v>#N/A</v>
      </c>
      <c r="R1611">
        <v>1974</v>
      </c>
      <c r="S1611" t="str">
        <f t="shared" si="263"/>
        <v>No</v>
      </c>
      <c r="T1611">
        <f t="shared" si="264"/>
        <v>0</v>
      </c>
      <c r="U1611" s="11">
        <v>1974</v>
      </c>
      <c r="V1611" s="6" t="s">
        <v>2988</v>
      </c>
      <c r="W1611" s="6">
        <v>440</v>
      </c>
      <c r="X1611" s="6" t="s">
        <v>3030</v>
      </c>
      <c r="Y1611" s="6">
        <v>844</v>
      </c>
      <c r="Z1611" s="6" t="s">
        <v>2990</v>
      </c>
      <c r="AA1611" s="6">
        <v>0</v>
      </c>
      <c r="AB1611" s="6">
        <v>590</v>
      </c>
      <c r="AC1611" s="6">
        <v>1434</v>
      </c>
      <c r="AD1611">
        <v>1434</v>
      </c>
      <c r="AE1611">
        <v>0</v>
      </c>
      <c r="AF1611">
        <v>1434</v>
      </c>
      <c r="AG1611" s="6">
        <v>1</v>
      </c>
      <c r="AH1611" s="6">
        <v>0</v>
      </c>
      <c r="AI1611">
        <v>2</v>
      </c>
      <c r="AJ1611">
        <v>0</v>
      </c>
      <c r="AK1611">
        <v>4</v>
      </c>
      <c r="AL1611">
        <v>1</v>
      </c>
      <c r="AM1611">
        <v>7</v>
      </c>
      <c r="AN1611">
        <v>1</v>
      </c>
      <c r="AO1611" t="s">
        <v>3003</v>
      </c>
      <c r="AP1611" t="s">
        <v>2992</v>
      </c>
      <c r="AQ1611" s="6">
        <v>1974</v>
      </c>
      <c r="AR1611" s="6" t="s">
        <v>3008</v>
      </c>
      <c r="AS1611" s="6">
        <v>2</v>
      </c>
      <c r="AT1611" s="6">
        <v>528</v>
      </c>
      <c r="AU1611" s="6" t="s">
        <v>2994</v>
      </c>
      <c r="AV1611">
        <v>80</v>
      </c>
      <c r="AW1611">
        <v>21</v>
      </c>
      <c r="AX1611">
        <v>0</v>
      </c>
      <c r="AY1611">
        <v>0</v>
      </c>
      <c r="AZ1611">
        <v>0</v>
      </c>
      <c r="BA1611">
        <v>0</v>
      </c>
      <c r="BB1611" t="s">
        <v>2995</v>
      </c>
      <c r="BC1611">
        <v>6</v>
      </c>
      <c r="BD1611">
        <v>2009</v>
      </c>
      <c r="BE1611" t="s">
        <v>2996</v>
      </c>
      <c r="BF1611" t="s">
        <v>2997</v>
      </c>
      <c r="BG1611">
        <v>157000</v>
      </c>
      <c r="BH1611" s="2">
        <v>6</v>
      </c>
      <c r="BI1611" s="2">
        <v>6</v>
      </c>
    </row>
    <row r="1612" spans="1:61" x14ac:dyDescent="0.25">
      <c r="A1612">
        <v>381</v>
      </c>
      <c r="B1612" t="s">
        <v>1623</v>
      </c>
      <c r="C1612" s="6">
        <v>82</v>
      </c>
      <c r="D1612">
        <v>11880</v>
      </c>
      <c r="E1612" t="s">
        <v>2985</v>
      </c>
      <c r="F1612" t="s">
        <v>3049</v>
      </c>
      <c r="G1612" t="s">
        <v>9</v>
      </c>
      <c r="H1612" t="s">
        <v>3001</v>
      </c>
      <c r="I1612">
        <v>7</v>
      </c>
      <c r="J1612">
        <v>5</v>
      </c>
      <c r="K1612" t="str" cm="1">
        <f t="array" ref="K1612">_xlfn.IFS(AND(I1612&gt;=1, I1612&lt;=2), "Bad", AND(I1612&gt;=3, I1612&lt;=4), "Somewhat Decent", AND(I1612&gt;=5, I1612&lt;=6), "Good", AND(I1612&gt;=7, I1612&lt;=8), "Very Good", AND(I1612&gt;=9, I1612&lt;=10), "Excellent")</f>
        <v>Very Good</v>
      </c>
      <c r="L1612">
        <f t="shared" si="258"/>
        <v>0</v>
      </c>
      <c r="M1612">
        <f t="shared" si="259"/>
        <v>0</v>
      </c>
      <c r="N1612">
        <f t="shared" si="260"/>
        <v>0</v>
      </c>
      <c r="O1612">
        <f t="shared" si="261"/>
        <v>1</v>
      </c>
      <c r="P1612">
        <f t="shared" si="262"/>
        <v>0</v>
      </c>
      <c r="Q1612" s="10" t="e">
        <f t="shared" si="265"/>
        <v>#N/A</v>
      </c>
      <c r="R1612">
        <v>1978</v>
      </c>
      <c r="S1612" t="str">
        <f t="shared" si="263"/>
        <v>No</v>
      </c>
      <c r="T1612">
        <f t="shared" si="264"/>
        <v>0</v>
      </c>
      <c r="U1612" s="11">
        <v>1978</v>
      </c>
      <c r="V1612" s="6" t="s">
        <v>2988</v>
      </c>
      <c r="W1612" s="6">
        <v>206</v>
      </c>
      <c r="X1612" s="6" t="s">
        <v>3007</v>
      </c>
      <c r="Y1612" s="6">
        <v>704</v>
      </c>
      <c r="Z1612" s="6" t="s">
        <v>2990</v>
      </c>
      <c r="AA1612" s="6">
        <v>0</v>
      </c>
      <c r="AB1612" s="6">
        <v>567</v>
      </c>
      <c r="AC1612" s="6">
        <v>1271</v>
      </c>
      <c r="AD1612">
        <v>1601</v>
      </c>
      <c r="AE1612">
        <v>0</v>
      </c>
      <c r="AF1612">
        <v>1601</v>
      </c>
      <c r="AG1612" s="6">
        <v>0</v>
      </c>
      <c r="AH1612" s="6">
        <v>0</v>
      </c>
      <c r="AI1612">
        <v>2</v>
      </c>
      <c r="AJ1612">
        <v>0</v>
      </c>
      <c r="AK1612">
        <v>3</v>
      </c>
      <c r="AL1612">
        <v>1</v>
      </c>
      <c r="AM1612">
        <v>7</v>
      </c>
      <c r="AN1612">
        <v>1</v>
      </c>
      <c r="AO1612" t="s">
        <v>2994</v>
      </c>
      <c r="AP1612" t="s">
        <v>2992</v>
      </c>
      <c r="AQ1612" s="6">
        <v>1978</v>
      </c>
      <c r="AR1612" s="6" t="s">
        <v>3008</v>
      </c>
      <c r="AS1612" s="6">
        <v>2</v>
      </c>
      <c r="AT1612" s="6">
        <v>478</v>
      </c>
      <c r="AU1612" s="6" t="s">
        <v>2994</v>
      </c>
      <c r="AV1612">
        <v>0</v>
      </c>
      <c r="AW1612">
        <v>0</v>
      </c>
      <c r="AX1612">
        <v>0</v>
      </c>
      <c r="AY1612">
        <v>0</v>
      </c>
      <c r="AZ1612">
        <v>0</v>
      </c>
      <c r="BA1612">
        <v>0</v>
      </c>
      <c r="BB1612" t="s">
        <v>2995</v>
      </c>
      <c r="BC1612">
        <v>4</v>
      </c>
      <c r="BD1612">
        <v>2009</v>
      </c>
      <c r="BE1612" t="s">
        <v>3019</v>
      </c>
      <c r="BF1612" t="s">
        <v>2999</v>
      </c>
      <c r="BG1612">
        <v>157000</v>
      </c>
      <c r="BH1612" s="2">
        <v>6</v>
      </c>
      <c r="BI1612" s="2">
        <v>6</v>
      </c>
    </row>
    <row r="1613" spans="1:61" x14ac:dyDescent="0.25">
      <c r="A1613">
        <v>1032</v>
      </c>
      <c r="B1613" t="s">
        <v>1624</v>
      </c>
      <c r="C1613" s="6">
        <v>80</v>
      </c>
      <c r="D1613">
        <v>10000</v>
      </c>
      <c r="E1613" t="s">
        <v>2985</v>
      </c>
      <c r="F1613" t="s">
        <v>3049</v>
      </c>
      <c r="G1613" t="s">
        <v>9</v>
      </c>
      <c r="H1613" t="s">
        <v>3001</v>
      </c>
      <c r="I1613">
        <v>5</v>
      </c>
      <c r="J1613">
        <v>6</v>
      </c>
      <c r="K1613" t="str" cm="1">
        <f t="array" ref="K1613">_xlfn.IFS(AND(I1613&gt;=1, I1613&lt;=2), "Bad", AND(I1613&gt;=3, I1613&lt;=4), "Somewhat Decent", AND(I1613&gt;=5, I1613&lt;=6), "Good", AND(I1613&gt;=7, I1613&lt;=8), "Very Good", AND(I1613&gt;=9, I1613&lt;=10), "Excellent")</f>
        <v>Good</v>
      </c>
      <c r="L1613">
        <f t="shared" si="258"/>
        <v>0</v>
      </c>
      <c r="M1613">
        <f t="shared" si="259"/>
        <v>0</v>
      </c>
      <c r="N1613">
        <f t="shared" si="260"/>
        <v>1</v>
      </c>
      <c r="O1613">
        <f t="shared" si="261"/>
        <v>0</v>
      </c>
      <c r="P1613">
        <f t="shared" si="262"/>
        <v>0</v>
      </c>
      <c r="Q1613" s="10">
        <f t="shared" si="265"/>
        <v>24</v>
      </c>
      <c r="R1613">
        <v>1973</v>
      </c>
      <c r="S1613" t="str">
        <f t="shared" si="263"/>
        <v>Yes</v>
      </c>
      <c r="T1613">
        <f t="shared" si="264"/>
        <v>1</v>
      </c>
      <c r="U1613" s="11">
        <v>2000</v>
      </c>
      <c r="V1613" s="6" t="s">
        <v>2998</v>
      </c>
      <c r="W1613" s="6">
        <v>0</v>
      </c>
      <c r="X1613" s="6" t="s">
        <v>3011</v>
      </c>
      <c r="Y1613" s="6">
        <v>1084</v>
      </c>
      <c r="Z1613" s="6" t="s">
        <v>2990</v>
      </c>
      <c r="AA1613" s="6">
        <v>0</v>
      </c>
      <c r="AB1613" s="6">
        <v>92</v>
      </c>
      <c r="AC1613" s="6">
        <v>1176</v>
      </c>
      <c r="AD1613">
        <v>1178</v>
      </c>
      <c r="AE1613">
        <v>0</v>
      </c>
      <c r="AF1613">
        <v>1178</v>
      </c>
      <c r="AG1613" s="6">
        <v>0</v>
      </c>
      <c r="AH1613" s="6">
        <v>1</v>
      </c>
      <c r="AI1613">
        <v>1</v>
      </c>
      <c r="AJ1613">
        <v>1</v>
      </c>
      <c r="AK1613">
        <v>3</v>
      </c>
      <c r="AL1613">
        <v>1</v>
      </c>
      <c r="AM1613">
        <v>5</v>
      </c>
      <c r="AN1613">
        <v>1</v>
      </c>
      <c r="AO1613" t="s">
        <v>3017</v>
      </c>
      <c r="AP1613" t="s">
        <v>2992</v>
      </c>
      <c r="AQ1613" s="6">
        <v>1973</v>
      </c>
      <c r="AR1613" s="6" t="s">
        <v>2990</v>
      </c>
      <c r="AS1613" s="6">
        <v>2</v>
      </c>
      <c r="AT1613" s="6">
        <v>439</v>
      </c>
      <c r="AU1613" s="6" t="s">
        <v>2994</v>
      </c>
      <c r="AV1613">
        <v>224</v>
      </c>
      <c r="AW1613">
        <v>0</v>
      </c>
      <c r="AX1613">
        <v>0</v>
      </c>
      <c r="AY1613">
        <v>0</v>
      </c>
      <c r="AZ1613">
        <v>0</v>
      </c>
      <c r="BA1613">
        <v>0</v>
      </c>
      <c r="BB1613" t="s">
        <v>2995</v>
      </c>
      <c r="BC1613">
        <v>11</v>
      </c>
      <c r="BD1613">
        <v>2008</v>
      </c>
      <c r="BE1613" t="s">
        <v>2996</v>
      </c>
      <c r="BF1613" t="s">
        <v>2997</v>
      </c>
      <c r="BG1613">
        <v>157000</v>
      </c>
      <c r="BH1613" s="2">
        <v>6</v>
      </c>
      <c r="BI1613" s="2">
        <v>6</v>
      </c>
    </row>
    <row r="1614" spans="1:61" x14ac:dyDescent="0.25">
      <c r="A1614">
        <v>1264</v>
      </c>
      <c r="B1614" t="s">
        <v>1625</v>
      </c>
      <c r="C1614" s="6">
        <v>69.22</v>
      </c>
      <c r="D1614">
        <v>10920</v>
      </c>
      <c r="E1614" t="s">
        <v>2985</v>
      </c>
      <c r="F1614" t="s">
        <v>3016</v>
      </c>
      <c r="G1614" t="s">
        <v>9</v>
      </c>
      <c r="H1614" t="s">
        <v>3001</v>
      </c>
      <c r="I1614">
        <v>6</v>
      </c>
      <c r="J1614">
        <v>5</v>
      </c>
      <c r="K1614" t="str" cm="1">
        <f t="array" ref="K1614">_xlfn.IFS(AND(I1614&gt;=1, I1614&lt;=2), "Bad", AND(I1614&gt;=3, I1614&lt;=4), "Somewhat Decent", AND(I1614&gt;=5, I1614&lt;=6), "Good", AND(I1614&gt;=7, I1614&lt;=8), "Very Good", AND(I1614&gt;=9, I1614&lt;=10), "Excellent")</f>
        <v>Good</v>
      </c>
      <c r="L1614">
        <f t="shared" si="258"/>
        <v>0</v>
      </c>
      <c r="M1614">
        <f t="shared" si="259"/>
        <v>0</v>
      </c>
      <c r="N1614">
        <f t="shared" si="260"/>
        <v>1</v>
      </c>
      <c r="O1614">
        <f t="shared" si="261"/>
        <v>0</v>
      </c>
      <c r="P1614">
        <f t="shared" si="262"/>
        <v>0</v>
      </c>
      <c r="Q1614" s="10" t="e">
        <f t="shared" si="265"/>
        <v>#N/A</v>
      </c>
      <c r="R1614">
        <v>1960</v>
      </c>
      <c r="S1614" t="str">
        <f t="shared" si="263"/>
        <v>No</v>
      </c>
      <c r="T1614">
        <f t="shared" si="264"/>
        <v>0</v>
      </c>
      <c r="U1614" s="11">
        <v>1960</v>
      </c>
      <c r="V1614" s="6" t="s">
        <v>2988</v>
      </c>
      <c r="W1614" s="6">
        <v>212</v>
      </c>
      <c r="X1614" s="6" t="s">
        <v>3011</v>
      </c>
      <c r="Y1614" s="6">
        <v>733</v>
      </c>
      <c r="Z1614" s="6" t="s">
        <v>2990</v>
      </c>
      <c r="AA1614" s="6">
        <v>0</v>
      </c>
      <c r="AB1614" s="6">
        <v>520</v>
      </c>
      <c r="AC1614" s="6">
        <v>1253</v>
      </c>
      <c r="AD1614">
        <v>1253</v>
      </c>
      <c r="AE1614">
        <v>0</v>
      </c>
      <c r="AF1614">
        <v>1253</v>
      </c>
      <c r="AG1614" s="6">
        <v>1</v>
      </c>
      <c r="AH1614" s="6">
        <v>0</v>
      </c>
      <c r="AI1614">
        <v>1</v>
      </c>
      <c r="AJ1614">
        <v>1</v>
      </c>
      <c r="AK1614">
        <v>2</v>
      </c>
      <c r="AL1614">
        <v>1</v>
      </c>
      <c r="AM1614">
        <v>5</v>
      </c>
      <c r="AN1614">
        <v>1</v>
      </c>
      <c r="AO1614" t="s">
        <v>3017</v>
      </c>
      <c r="AP1614" t="s">
        <v>2992</v>
      </c>
      <c r="AQ1614" s="6">
        <v>1960</v>
      </c>
      <c r="AR1614" s="6" t="s">
        <v>3008</v>
      </c>
      <c r="AS1614" s="6">
        <v>1</v>
      </c>
      <c r="AT1614" s="6">
        <v>352</v>
      </c>
      <c r="AU1614" s="6" t="s">
        <v>2994</v>
      </c>
      <c r="AV1614">
        <v>0</v>
      </c>
      <c r="AW1614">
        <v>213</v>
      </c>
      <c r="AX1614">
        <v>176</v>
      </c>
      <c r="AY1614">
        <v>0</v>
      </c>
      <c r="AZ1614">
        <v>0</v>
      </c>
      <c r="BA1614">
        <v>0</v>
      </c>
      <c r="BB1614" t="s">
        <v>2995</v>
      </c>
      <c r="BC1614">
        <v>5</v>
      </c>
      <c r="BD1614">
        <v>2008</v>
      </c>
      <c r="BE1614" t="s">
        <v>2996</v>
      </c>
      <c r="BF1614" t="s">
        <v>2997</v>
      </c>
      <c r="BG1614">
        <v>157000</v>
      </c>
      <c r="BH1614" s="2">
        <v>6</v>
      </c>
      <c r="BI1614" s="2">
        <v>6</v>
      </c>
    </row>
    <row r="1615" spans="1:61" x14ac:dyDescent="0.25">
      <c r="A1615">
        <v>1338</v>
      </c>
      <c r="B1615" t="s">
        <v>1626</v>
      </c>
      <c r="C1615" s="6">
        <v>50</v>
      </c>
      <c r="D1615">
        <v>6000</v>
      </c>
      <c r="E1615" t="s">
        <v>2985</v>
      </c>
      <c r="F1615" t="s">
        <v>3057</v>
      </c>
      <c r="G1615" t="s">
        <v>9</v>
      </c>
      <c r="H1615" t="s">
        <v>3028</v>
      </c>
      <c r="I1615">
        <v>6</v>
      </c>
      <c r="J1615">
        <v>7</v>
      </c>
      <c r="K1615" t="str" cm="1">
        <f t="array" ref="K1615">_xlfn.IFS(AND(I1615&gt;=1, I1615&lt;=2), "Bad", AND(I1615&gt;=3, I1615&lt;=4), "Somewhat Decent", AND(I1615&gt;=5, I1615&lt;=6), "Good", AND(I1615&gt;=7, I1615&lt;=8), "Very Good", AND(I1615&gt;=9, I1615&lt;=10), "Excellent")</f>
        <v>Good</v>
      </c>
      <c r="L1615">
        <f t="shared" si="258"/>
        <v>0</v>
      </c>
      <c r="M1615">
        <f t="shared" si="259"/>
        <v>0</v>
      </c>
      <c r="N1615">
        <f t="shared" si="260"/>
        <v>1</v>
      </c>
      <c r="O1615">
        <f t="shared" si="261"/>
        <v>0</v>
      </c>
      <c r="P1615">
        <f t="shared" si="262"/>
        <v>0</v>
      </c>
      <c r="Q1615" s="10">
        <f t="shared" si="265"/>
        <v>24</v>
      </c>
      <c r="R1615">
        <v>1937</v>
      </c>
      <c r="S1615" t="str">
        <f t="shared" si="263"/>
        <v>Yes</v>
      </c>
      <c r="T1615">
        <f t="shared" si="264"/>
        <v>1</v>
      </c>
      <c r="U1615" s="11">
        <v>2000</v>
      </c>
      <c r="V1615" s="6" t="s">
        <v>2998</v>
      </c>
      <c r="W1615" s="6">
        <v>0</v>
      </c>
      <c r="X1615" s="6" t="s">
        <v>3009</v>
      </c>
      <c r="Y1615" s="6">
        <v>201</v>
      </c>
      <c r="Z1615" s="6" t="s">
        <v>3030</v>
      </c>
      <c r="AA1615" s="6">
        <v>162</v>
      </c>
      <c r="AB1615" s="6">
        <v>462</v>
      </c>
      <c r="AC1615" s="6">
        <v>825</v>
      </c>
      <c r="AD1615">
        <v>825</v>
      </c>
      <c r="AE1615">
        <v>672</v>
      </c>
      <c r="AF1615">
        <v>1497</v>
      </c>
      <c r="AG1615" s="6">
        <v>0</v>
      </c>
      <c r="AH1615" s="6">
        <v>0</v>
      </c>
      <c r="AI1615">
        <v>2</v>
      </c>
      <c r="AJ1615">
        <v>0</v>
      </c>
      <c r="AK1615">
        <v>3</v>
      </c>
      <c r="AL1615">
        <v>1</v>
      </c>
      <c r="AM1615">
        <v>5</v>
      </c>
      <c r="AN1615">
        <v>0</v>
      </c>
      <c r="AO1615" t="s">
        <v>2995</v>
      </c>
      <c r="AP1615" t="s">
        <v>3015</v>
      </c>
      <c r="AQ1615" s="6">
        <v>2004</v>
      </c>
      <c r="AR1615" s="6" t="s">
        <v>2990</v>
      </c>
      <c r="AS1615" s="6">
        <v>1</v>
      </c>
      <c r="AT1615" s="6">
        <v>672</v>
      </c>
      <c r="AU1615" s="6" t="s">
        <v>2994</v>
      </c>
      <c r="AV1615">
        <v>272</v>
      </c>
      <c r="AW1615">
        <v>0</v>
      </c>
      <c r="AX1615">
        <v>0</v>
      </c>
      <c r="AY1615">
        <v>0</v>
      </c>
      <c r="AZ1615">
        <v>0</v>
      </c>
      <c r="BA1615">
        <v>0</v>
      </c>
      <c r="BB1615" t="s">
        <v>2995</v>
      </c>
      <c r="BC1615">
        <v>5</v>
      </c>
      <c r="BD1615">
        <v>2008</v>
      </c>
      <c r="BE1615" t="s">
        <v>2996</v>
      </c>
      <c r="BF1615" t="s">
        <v>2997</v>
      </c>
      <c r="BG1615">
        <v>157000</v>
      </c>
      <c r="BH1615" s="2">
        <v>6</v>
      </c>
      <c r="BI1615" s="2">
        <v>6</v>
      </c>
    </row>
    <row r="1616" spans="1:61" x14ac:dyDescent="0.25">
      <c r="A1616">
        <v>2179</v>
      </c>
      <c r="B1616" t="s">
        <v>1627</v>
      </c>
      <c r="C1616" s="6">
        <v>60</v>
      </c>
      <c r="D1616">
        <v>7024</v>
      </c>
      <c r="E1616" t="s">
        <v>2985</v>
      </c>
      <c r="F1616" t="s">
        <v>3026</v>
      </c>
      <c r="G1616" t="s">
        <v>9</v>
      </c>
      <c r="H1616" t="s">
        <v>3001</v>
      </c>
      <c r="I1616">
        <v>5</v>
      </c>
      <c r="J1616">
        <v>5</v>
      </c>
      <c r="K1616" t="str" cm="1">
        <f t="array" ref="K1616">_xlfn.IFS(AND(I1616&gt;=1, I1616&lt;=2), "Bad", AND(I1616&gt;=3, I1616&lt;=4), "Somewhat Decent", AND(I1616&gt;=5, I1616&lt;=6), "Good", AND(I1616&gt;=7, I1616&lt;=8), "Very Good", AND(I1616&gt;=9, I1616&lt;=10), "Excellent")</f>
        <v>Good</v>
      </c>
      <c r="L1616">
        <f t="shared" si="258"/>
        <v>0</v>
      </c>
      <c r="M1616">
        <f t="shared" si="259"/>
        <v>0</v>
      </c>
      <c r="N1616">
        <f t="shared" si="260"/>
        <v>1</v>
      </c>
      <c r="O1616">
        <f t="shared" si="261"/>
        <v>0</v>
      </c>
      <c r="P1616">
        <f t="shared" si="262"/>
        <v>0</v>
      </c>
      <c r="Q1616" s="10">
        <f t="shared" si="265"/>
        <v>18</v>
      </c>
      <c r="R1616">
        <v>2005</v>
      </c>
      <c r="S1616" t="str">
        <f t="shared" si="263"/>
        <v>Yes</v>
      </c>
      <c r="T1616">
        <f t="shared" si="264"/>
        <v>1</v>
      </c>
      <c r="U1616" s="11">
        <v>2006</v>
      </c>
      <c r="V1616" s="6" t="s">
        <v>2998</v>
      </c>
      <c r="W1616" s="6">
        <v>0</v>
      </c>
      <c r="X1616" s="6" t="s">
        <v>3007</v>
      </c>
      <c r="Y1616" s="6">
        <v>980</v>
      </c>
      <c r="Z1616" s="6" t="s">
        <v>2990</v>
      </c>
      <c r="AA1616" s="6">
        <v>0</v>
      </c>
      <c r="AB1616" s="6">
        <v>110</v>
      </c>
      <c r="AC1616" s="6">
        <v>1090</v>
      </c>
      <c r="AD1616">
        <v>1090</v>
      </c>
      <c r="AE1616">
        <v>0</v>
      </c>
      <c r="AF1616">
        <v>1090</v>
      </c>
      <c r="AG1616" s="6">
        <v>1</v>
      </c>
      <c r="AH1616" s="6">
        <v>0</v>
      </c>
      <c r="AI1616">
        <v>1</v>
      </c>
      <c r="AJ1616">
        <v>1</v>
      </c>
      <c r="AK1616">
        <v>2</v>
      </c>
      <c r="AL1616">
        <v>1</v>
      </c>
      <c r="AM1616">
        <v>5</v>
      </c>
      <c r="AN1616">
        <v>0</v>
      </c>
      <c r="AO1616" t="s">
        <v>2995</v>
      </c>
      <c r="AP1616" t="s">
        <v>2992</v>
      </c>
      <c r="AQ1616" s="6">
        <v>2005</v>
      </c>
      <c r="AR1616" s="6" t="s">
        <v>2993</v>
      </c>
      <c r="AS1616" s="6">
        <v>2</v>
      </c>
      <c r="AT1616" s="6">
        <v>450</v>
      </c>
      <c r="AU1616" s="6" t="s">
        <v>2994</v>
      </c>
      <c r="AV1616">
        <v>0</v>
      </c>
      <c r="AW1616">
        <v>49</v>
      </c>
      <c r="AX1616">
        <v>0</v>
      </c>
      <c r="AY1616">
        <v>0</v>
      </c>
      <c r="AZ1616">
        <v>0</v>
      </c>
      <c r="BA1616">
        <v>0</v>
      </c>
      <c r="BB1616" t="s">
        <v>2995</v>
      </c>
      <c r="BC1616">
        <v>6</v>
      </c>
      <c r="BD1616">
        <v>2007</v>
      </c>
      <c r="BE1616" t="s">
        <v>2996</v>
      </c>
      <c r="BF1616" t="s">
        <v>2997</v>
      </c>
      <c r="BG1616">
        <v>157000</v>
      </c>
      <c r="BH1616" s="2">
        <v>6</v>
      </c>
      <c r="BI1616" s="2">
        <v>6</v>
      </c>
    </row>
    <row r="1617" spans="1:61" x14ac:dyDescent="0.25">
      <c r="A1617">
        <v>2296</v>
      </c>
      <c r="B1617" t="s">
        <v>1628</v>
      </c>
      <c r="C1617" s="6">
        <v>68</v>
      </c>
      <c r="D1617">
        <v>8286</v>
      </c>
      <c r="E1617" t="s">
        <v>2985</v>
      </c>
      <c r="F1617" t="s">
        <v>3050</v>
      </c>
      <c r="G1617" t="s">
        <v>9</v>
      </c>
      <c r="H1617" t="s">
        <v>2987</v>
      </c>
      <c r="I1617">
        <v>5</v>
      </c>
      <c r="J1617">
        <v>7</v>
      </c>
      <c r="K1617" t="str" cm="1">
        <f t="array" ref="K1617">_xlfn.IFS(AND(I1617&gt;=1, I1617&lt;=2), "Bad", AND(I1617&gt;=3, I1617&lt;=4), "Somewhat Decent", AND(I1617&gt;=5, I1617&lt;=6), "Good", AND(I1617&gt;=7, I1617&lt;=8), "Very Good", AND(I1617&gt;=9, I1617&lt;=10), "Excellent")</f>
        <v>Good</v>
      </c>
      <c r="L1617">
        <f t="shared" si="258"/>
        <v>0</v>
      </c>
      <c r="M1617">
        <f t="shared" si="259"/>
        <v>0</v>
      </c>
      <c r="N1617">
        <f t="shared" si="260"/>
        <v>1</v>
      </c>
      <c r="O1617">
        <f t="shared" si="261"/>
        <v>0</v>
      </c>
      <c r="P1617">
        <f t="shared" si="262"/>
        <v>0</v>
      </c>
      <c r="Q1617" s="10" t="e">
        <f t="shared" si="265"/>
        <v>#N/A</v>
      </c>
      <c r="R1617">
        <v>1977</v>
      </c>
      <c r="S1617" t="str">
        <f t="shared" si="263"/>
        <v>No</v>
      </c>
      <c r="T1617">
        <f t="shared" si="264"/>
        <v>0</v>
      </c>
      <c r="U1617" s="11">
        <v>1977</v>
      </c>
      <c r="V1617" s="6" t="s">
        <v>2998</v>
      </c>
      <c r="W1617" s="6">
        <v>0</v>
      </c>
      <c r="X1617" s="6" t="s">
        <v>3009</v>
      </c>
      <c r="Y1617" s="6">
        <v>531</v>
      </c>
      <c r="Z1617" s="6" t="s">
        <v>2990</v>
      </c>
      <c r="AA1617" s="6">
        <v>0</v>
      </c>
      <c r="AB1617" s="6">
        <v>185</v>
      </c>
      <c r="AC1617" s="6">
        <v>716</v>
      </c>
      <c r="AD1617">
        <v>716</v>
      </c>
      <c r="AE1617">
        <v>716</v>
      </c>
      <c r="AF1617">
        <v>1432</v>
      </c>
      <c r="AG1617" s="6">
        <v>1</v>
      </c>
      <c r="AH1617" s="6">
        <v>0</v>
      </c>
      <c r="AI1617">
        <v>1</v>
      </c>
      <c r="AJ1617">
        <v>1</v>
      </c>
      <c r="AK1617">
        <v>3</v>
      </c>
      <c r="AL1617">
        <v>1</v>
      </c>
      <c r="AM1617">
        <v>6</v>
      </c>
      <c r="AN1617">
        <v>1</v>
      </c>
      <c r="AO1617" t="s">
        <v>3003</v>
      </c>
      <c r="AP1617" t="s">
        <v>2992</v>
      </c>
      <c r="AQ1617" s="6">
        <v>1977</v>
      </c>
      <c r="AR1617" s="6" t="s">
        <v>2993</v>
      </c>
      <c r="AS1617" s="6">
        <v>2</v>
      </c>
      <c r="AT1617" s="6">
        <v>531</v>
      </c>
      <c r="AU1617" s="6" t="s">
        <v>2994</v>
      </c>
      <c r="AV1617">
        <v>0</v>
      </c>
      <c r="AW1617">
        <v>136</v>
      </c>
      <c r="AX1617">
        <v>0</v>
      </c>
      <c r="AY1617">
        <v>0</v>
      </c>
      <c r="AZ1617">
        <v>240</v>
      </c>
      <c r="BA1617">
        <v>0</v>
      </c>
      <c r="BB1617" t="s">
        <v>2995</v>
      </c>
      <c r="BC1617">
        <v>6</v>
      </c>
      <c r="BD1617">
        <v>2007</v>
      </c>
      <c r="BE1617" t="s">
        <v>2996</v>
      </c>
      <c r="BF1617" t="s">
        <v>2997</v>
      </c>
      <c r="BG1617">
        <v>157000</v>
      </c>
      <c r="BH1617" s="2">
        <v>8</v>
      </c>
      <c r="BI1617" s="2">
        <v>6</v>
      </c>
    </row>
    <row r="1618" spans="1:61" x14ac:dyDescent="0.25">
      <c r="A1618">
        <v>2665</v>
      </c>
      <c r="B1618" t="s">
        <v>1629</v>
      </c>
      <c r="C1618" s="6">
        <v>60</v>
      </c>
      <c r="D1618">
        <v>7200</v>
      </c>
      <c r="E1618" t="s">
        <v>2985</v>
      </c>
      <c r="F1618" t="s">
        <v>3013</v>
      </c>
      <c r="G1618" t="s">
        <v>9</v>
      </c>
      <c r="H1618" t="s">
        <v>2987</v>
      </c>
      <c r="I1618">
        <v>7</v>
      </c>
      <c r="J1618">
        <v>7</v>
      </c>
      <c r="K1618" t="str" cm="1">
        <f t="array" ref="K1618">_xlfn.IFS(AND(I1618&gt;=1, I1618&lt;=2), "Bad", AND(I1618&gt;=3, I1618&lt;=4), "Somewhat Decent", AND(I1618&gt;=5, I1618&lt;=6), "Good", AND(I1618&gt;=7, I1618&lt;=8), "Very Good", AND(I1618&gt;=9, I1618&lt;=10), "Excellent")</f>
        <v>Very Good</v>
      </c>
      <c r="L1618">
        <f t="shared" si="258"/>
        <v>0</v>
      </c>
      <c r="M1618">
        <f t="shared" si="259"/>
        <v>0</v>
      </c>
      <c r="N1618">
        <f t="shared" si="260"/>
        <v>0</v>
      </c>
      <c r="O1618">
        <f t="shared" si="261"/>
        <v>1</v>
      </c>
      <c r="P1618">
        <f t="shared" si="262"/>
        <v>0</v>
      </c>
      <c r="Q1618" s="10">
        <f t="shared" si="265"/>
        <v>74</v>
      </c>
      <c r="R1618">
        <v>1920</v>
      </c>
      <c r="S1618" t="str">
        <f t="shared" si="263"/>
        <v>Yes</v>
      </c>
      <c r="T1618">
        <f t="shared" si="264"/>
        <v>1</v>
      </c>
      <c r="U1618" s="11">
        <v>1950</v>
      </c>
      <c r="V1618" s="6" t="s">
        <v>2998</v>
      </c>
      <c r="W1618" s="6">
        <v>0</v>
      </c>
      <c r="X1618" s="6" t="s">
        <v>2990</v>
      </c>
      <c r="Y1618" s="6">
        <v>0</v>
      </c>
      <c r="Z1618" s="6" t="s">
        <v>2990</v>
      </c>
      <c r="AA1618" s="6">
        <v>0</v>
      </c>
      <c r="AB1618" s="6">
        <v>596</v>
      </c>
      <c r="AC1618" s="6">
        <v>596</v>
      </c>
      <c r="AD1618">
        <v>998</v>
      </c>
      <c r="AE1618">
        <v>764</v>
      </c>
      <c r="AF1618">
        <v>1762</v>
      </c>
      <c r="AG1618" s="6">
        <v>1</v>
      </c>
      <c r="AH1618" s="6">
        <v>0</v>
      </c>
      <c r="AI1618">
        <v>1</v>
      </c>
      <c r="AJ1618">
        <v>1</v>
      </c>
      <c r="AK1618">
        <v>4</v>
      </c>
      <c r="AL1618">
        <v>1</v>
      </c>
      <c r="AM1618">
        <v>8</v>
      </c>
      <c r="AN1618">
        <v>0</v>
      </c>
      <c r="AO1618" t="s">
        <v>2995</v>
      </c>
      <c r="AP1618" t="s">
        <v>3015</v>
      </c>
      <c r="AQ1618" s="6">
        <v>1989</v>
      </c>
      <c r="AR1618" s="6" t="s">
        <v>2990</v>
      </c>
      <c r="AS1618" s="6">
        <v>2</v>
      </c>
      <c r="AT1618" s="6">
        <v>576</v>
      </c>
      <c r="AU1618" s="6" t="s">
        <v>2994</v>
      </c>
      <c r="AV1618">
        <v>36</v>
      </c>
      <c r="AW1618">
        <v>0</v>
      </c>
      <c r="AX1618">
        <v>221</v>
      </c>
      <c r="AY1618">
        <v>0</v>
      </c>
      <c r="AZ1618">
        <v>0</v>
      </c>
      <c r="BA1618">
        <v>0</v>
      </c>
      <c r="BB1618" t="s">
        <v>2995</v>
      </c>
      <c r="BC1618">
        <v>10</v>
      </c>
      <c r="BD1618">
        <v>2006</v>
      </c>
      <c r="BE1618" t="s">
        <v>2996</v>
      </c>
      <c r="BF1618" t="s">
        <v>2997</v>
      </c>
      <c r="BG1618">
        <v>157000</v>
      </c>
      <c r="BH1618" s="2">
        <v>6</v>
      </c>
      <c r="BI1618" s="2">
        <v>8</v>
      </c>
    </row>
    <row r="1619" spans="1:61" x14ac:dyDescent="0.25">
      <c r="A1619">
        <v>2705</v>
      </c>
      <c r="B1619" t="s">
        <v>1630</v>
      </c>
      <c r="C1619" s="6">
        <v>50</v>
      </c>
      <c r="D1619">
        <v>5500</v>
      </c>
      <c r="E1619" t="s">
        <v>2985</v>
      </c>
      <c r="F1619" t="s">
        <v>3047</v>
      </c>
      <c r="G1619" t="s">
        <v>9</v>
      </c>
      <c r="H1619" t="s">
        <v>3001</v>
      </c>
      <c r="I1619">
        <v>7</v>
      </c>
      <c r="J1619">
        <v>5</v>
      </c>
      <c r="K1619" t="str" cm="1">
        <f t="array" ref="K1619">_xlfn.IFS(AND(I1619&gt;=1, I1619&lt;=2), "Bad", AND(I1619&gt;=3, I1619&lt;=4), "Somewhat Decent", AND(I1619&gt;=5, I1619&lt;=6), "Good", AND(I1619&gt;=7, I1619&lt;=8), "Very Good", AND(I1619&gt;=9, I1619&lt;=10), "Excellent")</f>
        <v>Very Good</v>
      </c>
      <c r="L1619">
        <f t="shared" si="258"/>
        <v>0</v>
      </c>
      <c r="M1619">
        <f t="shared" si="259"/>
        <v>0</v>
      </c>
      <c r="N1619">
        <f t="shared" si="260"/>
        <v>0</v>
      </c>
      <c r="O1619">
        <f t="shared" si="261"/>
        <v>1</v>
      </c>
      <c r="P1619">
        <f t="shared" si="262"/>
        <v>0</v>
      </c>
      <c r="Q1619" s="10" t="e">
        <f t="shared" si="265"/>
        <v>#N/A</v>
      </c>
      <c r="R1619">
        <v>2004</v>
      </c>
      <c r="S1619" t="str">
        <f t="shared" si="263"/>
        <v>No</v>
      </c>
      <c r="T1619">
        <f t="shared" si="264"/>
        <v>0</v>
      </c>
      <c r="U1619" s="11">
        <v>2004</v>
      </c>
      <c r="V1619" s="6" t="s">
        <v>2998</v>
      </c>
      <c r="W1619" s="6">
        <v>0</v>
      </c>
      <c r="X1619" s="6" t="s">
        <v>2989</v>
      </c>
      <c r="Y1619" s="6">
        <v>510</v>
      </c>
      <c r="Z1619" s="6" t="s">
        <v>3030</v>
      </c>
      <c r="AA1619" s="6">
        <v>373</v>
      </c>
      <c r="AB1619" s="6">
        <v>190</v>
      </c>
      <c r="AC1619" s="6">
        <v>1073</v>
      </c>
      <c r="AD1619">
        <v>1073</v>
      </c>
      <c r="AE1619">
        <v>0</v>
      </c>
      <c r="AF1619">
        <v>1073</v>
      </c>
      <c r="AG1619" s="6">
        <v>1</v>
      </c>
      <c r="AH1619" s="6">
        <v>0</v>
      </c>
      <c r="AI1619">
        <v>2</v>
      </c>
      <c r="AJ1619">
        <v>0</v>
      </c>
      <c r="AK1619">
        <v>2</v>
      </c>
      <c r="AL1619">
        <v>1</v>
      </c>
      <c r="AM1619">
        <v>4</v>
      </c>
      <c r="AN1619">
        <v>0</v>
      </c>
      <c r="AO1619" t="s">
        <v>2995</v>
      </c>
      <c r="AP1619" t="s">
        <v>3015</v>
      </c>
      <c r="AQ1619" s="6">
        <v>2004</v>
      </c>
      <c r="AR1619" s="6" t="s">
        <v>2990</v>
      </c>
      <c r="AS1619" s="6">
        <v>1</v>
      </c>
      <c r="AT1619" s="6">
        <v>246</v>
      </c>
      <c r="AU1619" s="6" t="s">
        <v>2994</v>
      </c>
      <c r="AV1619">
        <v>0</v>
      </c>
      <c r="AW1619">
        <v>120</v>
      </c>
      <c r="AX1619">
        <v>0</v>
      </c>
      <c r="AY1619">
        <v>0</v>
      </c>
      <c r="AZ1619">
        <v>0</v>
      </c>
      <c r="BA1619">
        <v>0</v>
      </c>
      <c r="BB1619" t="s">
        <v>2995</v>
      </c>
      <c r="BC1619">
        <v>5</v>
      </c>
      <c r="BD1619">
        <v>2006</v>
      </c>
      <c r="BE1619" t="s">
        <v>2996</v>
      </c>
      <c r="BF1619" t="s">
        <v>2997</v>
      </c>
      <c r="BG1619">
        <v>157000</v>
      </c>
      <c r="BH1619" s="2">
        <v>6</v>
      </c>
      <c r="BI1619" s="2">
        <v>6</v>
      </c>
    </row>
    <row r="1620" spans="1:61" x14ac:dyDescent="0.25">
      <c r="A1620">
        <v>1738</v>
      </c>
      <c r="B1620" t="s">
        <v>1631</v>
      </c>
      <c r="C1620" s="6">
        <v>73</v>
      </c>
      <c r="D1620">
        <v>8499</v>
      </c>
      <c r="E1620" t="s">
        <v>2985</v>
      </c>
      <c r="F1620" t="s">
        <v>3036</v>
      </c>
      <c r="G1620" t="s">
        <v>9</v>
      </c>
      <c r="H1620" t="s">
        <v>2987</v>
      </c>
      <c r="I1620">
        <v>6</v>
      </c>
      <c r="J1620">
        <v>5</v>
      </c>
      <c r="K1620" t="str" cm="1">
        <f t="array" ref="K1620">_xlfn.IFS(AND(I1620&gt;=1, I1620&lt;=2), "Bad", AND(I1620&gt;=3, I1620&lt;=4), "Somewhat Decent", AND(I1620&gt;=5, I1620&lt;=6), "Good", AND(I1620&gt;=7, I1620&lt;=8), "Very Good", AND(I1620&gt;=9, I1620&lt;=10), "Excellent")</f>
        <v>Good</v>
      </c>
      <c r="L1620">
        <f t="shared" si="258"/>
        <v>0</v>
      </c>
      <c r="M1620">
        <f t="shared" si="259"/>
        <v>0</v>
      </c>
      <c r="N1620">
        <f t="shared" si="260"/>
        <v>1</v>
      </c>
      <c r="O1620">
        <f t="shared" si="261"/>
        <v>0</v>
      </c>
      <c r="P1620">
        <f t="shared" si="262"/>
        <v>0</v>
      </c>
      <c r="Q1620" s="10">
        <f t="shared" si="265"/>
        <v>17</v>
      </c>
      <c r="R1620">
        <v>2006</v>
      </c>
      <c r="S1620" t="str">
        <f t="shared" si="263"/>
        <v>Yes</v>
      </c>
      <c r="T1620">
        <f t="shared" si="264"/>
        <v>1</v>
      </c>
      <c r="U1620" s="11">
        <v>2007</v>
      </c>
      <c r="V1620" s="6" t="s">
        <v>2998</v>
      </c>
      <c r="W1620" s="6">
        <v>0</v>
      </c>
      <c r="X1620" s="6" t="s">
        <v>2990</v>
      </c>
      <c r="Y1620" s="6">
        <v>0</v>
      </c>
      <c r="Z1620" s="6" t="s">
        <v>2990</v>
      </c>
      <c r="AA1620" s="6">
        <v>0</v>
      </c>
      <c r="AB1620" s="6">
        <v>616</v>
      </c>
      <c r="AC1620" s="6">
        <v>616</v>
      </c>
      <c r="AD1620">
        <v>616</v>
      </c>
      <c r="AE1620">
        <v>796</v>
      </c>
      <c r="AF1620">
        <v>1412</v>
      </c>
      <c r="AG1620" s="6">
        <v>0</v>
      </c>
      <c r="AH1620" s="6">
        <v>0</v>
      </c>
      <c r="AI1620">
        <v>2</v>
      </c>
      <c r="AJ1620">
        <v>1</v>
      </c>
      <c r="AK1620">
        <v>3</v>
      </c>
      <c r="AL1620">
        <v>1</v>
      </c>
      <c r="AM1620">
        <v>6</v>
      </c>
      <c r="AN1620">
        <v>1</v>
      </c>
      <c r="AO1620" t="s">
        <v>3003</v>
      </c>
      <c r="AP1620" t="s">
        <v>3010</v>
      </c>
      <c r="AQ1620" s="6">
        <v>2007</v>
      </c>
      <c r="AR1620" s="6" t="s">
        <v>2993</v>
      </c>
      <c r="AS1620" s="6">
        <v>2</v>
      </c>
      <c r="AT1620" s="6">
        <v>432</v>
      </c>
      <c r="AU1620" s="6" t="s">
        <v>2994</v>
      </c>
      <c r="AV1620">
        <v>0</v>
      </c>
      <c r="AW1620">
        <v>36</v>
      </c>
      <c r="AX1620">
        <v>0</v>
      </c>
      <c r="AY1620">
        <v>0</v>
      </c>
      <c r="AZ1620">
        <v>0</v>
      </c>
      <c r="BA1620">
        <v>0</v>
      </c>
      <c r="BB1620" t="s">
        <v>2995</v>
      </c>
      <c r="BC1620">
        <v>3</v>
      </c>
      <c r="BD1620">
        <v>2007</v>
      </c>
      <c r="BE1620" t="s">
        <v>3004</v>
      </c>
      <c r="BF1620" t="s">
        <v>3005</v>
      </c>
      <c r="BG1620">
        <v>156932</v>
      </c>
      <c r="BH1620" s="2">
        <v>6</v>
      </c>
      <c r="BI1620" s="2">
        <v>6</v>
      </c>
    </row>
    <row r="1621" spans="1:61" x14ac:dyDescent="0.25">
      <c r="A1621">
        <v>632</v>
      </c>
      <c r="B1621" t="s">
        <v>1632</v>
      </c>
      <c r="C1621" s="6">
        <v>70</v>
      </c>
      <c r="D1621">
        <v>8400</v>
      </c>
      <c r="E1621" t="s">
        <v>2985</v>
      </c>
      <c r="F1621" t="s">
        <v>3016</v>
      </c>
      <c r="G1621" t="s">
        <v>9</v>
      </c>
      <c r="H1621" t="s">
        <v>3001</v>
      </c>
      <c r="I1621">
        <v>6</v>
      </c>
      <c r="J1621">
        <v>3</v>
      </c>
      <c r="K1621" t="str" cm="1">
        <f t="array" ref="K1621">_xlfn.IFS(AND(I1621&gt;=1, I1621&lt;=2), "Bad", AND(I1621&gt;=3, I1621&lt;=4), "Somewhat Decent", AND(I1621&gt;=5, I1621&lt;=6), "Good", AND(I1621&gt;=7, I1621&lt;=8), "Very Good", AND(I1621&gt;=9, I1621&lt;=10), "Excellent")</f>
        <v>Good</v>
      </c>
      <c r="L1621">
        <f t="shared" si="258"/>
        <v>0</v>
      </c>
      <c r="M1621">
        <f t="shared" si="259"/>
        <v>0</v>
      </c>
      <c r="N1621">
        <f t="shared" si="260"/>
        <v>1</v>
      </c>
      <c r="O1621">
        <f t="shared" si="261"/>
        <v>0</v>
      </c>
      <c r="P1621">
        <f t="shared" si="262"/>
        <v>0</v>
      </c>
      <c r="Q1621" s="10" t="e">
        <f t="shared" si="265"/>
        <v>#N/A</v>
      </c>
      <c r="R1621">
        <v>1957</v>
      </c>
      <c r="S1621" t="str">
        <f t="shared" si="263"/>
        <v>No</v>
      </c>
      <c r="T1621">
        <f t="shared" si="264"/>
        <v>0</v>
      </c>
      <c r="U1621" s="11">
        <v>1957</v>
      </c>
      <c r="V1621" s="6" t="s">
        <v>2998</v>
      </c>
      <c r="W1621" s="6">
        <v>0</v>
      </c>
      <c r="X1621" s="6" t="s">
        <v>3007</v>
      </c>
      <c r="Y1621" s="6">
        <v>189</v>
      </c>
      <c r="Z1621" s="6" t="s">
        <v>3009</v>
      </c>
      <c r="AA1621" s="6">
        <v>661</v>
      </c>
      <c r="AB1621" s="6">
        <v>628</v>
      </c>
      <c r="AC1621" s="6">
        <v>1478</v>
      </c>
      <c r="AD1621">
        <v>1478</v>
      </c>
      <c r="AE1621">
        <v>0</v>
      </c>
      <c r="AF1621">
        <v>1478</v>
      </c>
      <c r="AG1621" s="6">
        <v>1</v>
      </c>
      <c r="AH1621" s="6">
        <v>0</v>
      </c>
      <c r="AI1621">
        <v>1</v>
      </c>
      <c r="AJ1621">
        <v>1</v>
      </c>
      <c r="AK1621">
        <v>3</v>
      </c>
      <c r="AL1621">
        <v>1</v>
      </c>
      <c r="AM1621">
        <v>6</v>
      </c>
      <c r="AN1621">
        <v>2</v>
      </c>
      <c r="AO1621" t="s">
        <v>3003</v>
      </c>
      <c r="AP1621" t="s">
        <v>2992</v>
      </c>
      <c r="AQ1621" s="6">
        <v>1957</v>
      </c>
      <c r="AR1621" s="6" t="s">
        <v>3008</v>
      </c>
      <c r="AS1621" s="6">
        <v>2</v>
      </c>
      <c r="AT1621" s="6">
        <v>442</v>
      </c>
      <c r="AU1621" s="6" t="s">
        <v>2994</v>
      </c>
      <c r="AV1621">
        <v>114</v>
      </c>
      <c r="AW1621">
        <v>0</v>
      </c>
      <c r="AX1621">
        <v>0</v>
      </c>
      <c r="AY1621">
        <v>0</v>
      </c>
      <c r="AZ1621">
        <v>216</v>
      </c>
      <c r="BA1621">
        <v>0</v>
      </c>
      <c r="BB1621" t="s">
        <v>2995</v>
      </c>
      <c r="BC1621">
        <v>6</v>
      </c>
      <c r="BD1621">
        <v>2009</v>
      </c>
      <c r="BE1621" t="s">
        <v>2996</v>
      </c>
      <c r="BF1621" t="s">
        <v>2997</v>
      </c>
      <c r="BG1621">
        <v>156500</v>
      </c>
      <c r="BH1621" s="2">
        <v>6</v>
      </c>
      <c r="BI1621" s="2">
        <v>6</v>
      </c>
    </row>
    <row r="1622" spans="1:61" hidden="1" x14ac:dyDescent="0.25">
      <c r="A1622">
        <v>1621</v>
      </c>
      <c r="B1622" t="s">
        <v>1633</v>
      </c>
      <c r="C1622" s="4">
        <v>41</v>
      </c>
      <c r="D1622">
        <v>5330</v>
      </c>
      <c r="E1622" t="s">
        <v>2985</v>
      </c>
      <c r="F1622" t="s">
        <v>3006</v>
      </c>
      <c r="G1622" t="s">
        <v>16</v>
      </c>
      <c r="H1622" t="s">
        <v>3001</v>
      </c>
      <c r="I1622">
        <v>8</v>
      </c>
      <c r="J1622">
        <v>5</v>
      </c>
      <c r="K1622" t="str" cm="1">
        <f t="array" ref="K1622">_xlfn.IFS(AND(I1622&gt;=1, I1622&lt;=2), "Bad", AND(I1622&gt;=3, I1622&lt;=4), "Somewhat Decent", AND(I1622&gt;=5, I1622&lt;=6), "Good", AND(I1622&gt;=7, I1622&lt;=8), "Very Good", AND(I1622&gt;=9, I1622&lt;=10), "Excellent")</f>
        <v>Very Good</v>
      </c>
      <c r="L1622">
        <f t="shared" si="258"/>
        <v>0</v>
      </c>
      <c r="M1622">
        <f t="shared" si="259"/>
        <v>0</v>
      </c>
      <c r="N1622">
        <f t="shared" si="260"/>
        <v>0</v>
      </c>
      <c r="O1622">
        <f t="shared" si="261"/>
        <v>1</v>
      </c>
      <c r="P1622">
        <f t="shared" si="262"/>
        <v>0</v>
      </c>
      <c r="Q1622" s="10">
        <f>U1622-R1622</f>
        <v>0</v>
      </c>
      <c r="R1622">
        <v>2000</v>
      </c>
      <c r="S1622" t="str">
        <f t="shared" si="263"/>
        <v>No</v>
      </c>
      <c r="T1622">
        <f t="shared" si="264"/>
        <v>0</v>
      </c>
      <c r="U1622">
        <v>2000</v>
      </c>
      <c r="V1622" s="4" t="s">
        <v>2998</v>
      </c>
      <c r="W1622" s="4">
        <v>0</v>
      </c>
      <c r="X1622" s="4" t="s">
        <v>2989</v>
      </c>
      <c r="Y1622" s="4">
        <v>1196</v>
      </c>
      <c r="Z1622" s="4" t="s">
        <v>2990</v>
      </c>
      <c r="AA1622" s="4">
        <v>0</v>
      </c>
      <c r="AB1622" s="4">
        <v>298</v>
      </c>
      <c r="AC1622" s="4">
        <v>1494</v>
      </c>
      <c r="AD1622">
        <v>1652</v>
      </c>
      <c r="AE1622">
        <v>0</v>
      </c>
      <c r="AF1622">
        <v>1652</v>
      </c>
      <c r="AG1622" s="4">
        <v>1</v>
      </c>
      <c r="AH1622" s="4">
        <v>0</v>
      </c>
      <c r="AI1622">
        <v>2</v>
      </c>
      <c r="AJ1622">
        <v>0</v>
      </c>
      <c r="AK1622">
        <v>2</v>
      </c>
      <c r="AL1622">
        <v>1</v>
      </c>
      <c r="AM1622">
        <v>6</v>
      </c>
      <c r="AN1622">
        <v>0</v>
      </c>
      <c r="AO1622" t="s">
        <v>2995</v>
      </c>
      <c r="AP1622" t="s">
        <v>2992</v>
      </c>
      <c r="AQ1622" s="4">
        <v>2000</v>
      </c>
      <c r="AR1622" s="4" t="s">
        <v>3008</v>
      </c>
      <c r="AS1622" s="4">
        <v>2</v>
      </c>
      <c r="AT1622" s="4">
        <v>499</v>
      </c>
      <c r="AU1622" s="4" t="s">
        <v>2994</v>
      </c>
      <c r="AV1622">
        <v>96</v>
      </c>
      <c r="AW1622">
        <v>48</v>
      </c>
      <c r="AX1622">
        <v>0</v>
      </c>
      <c r="AY1622">
        <v>0</v>
      </c>
      <c r="AZ1622">
        <v>0</v>
      </c>
      <c r="BA1622">
        <v>0</v>
      </c>
      <c r="BB1622" t="s">
        <v>2995</v>
      </c>
      <c r="BC1622">
        <v>8</v>
      </c>
      <c r="BD1622">
        <v>2007</v>
      </c>
      <c r="BE1622" t="s">
        <v>2996</v>
      </c>
      <c r="BF1622" t="s">
        <v>2997</v>
      </c>
      <c r="BG1622">
        <v>251000</v>
      </c>
      <c r="BH1622" s="2">
        <v>4</v>
      </c>
      <c r="BI1622" s="2">
        <v>6</v>
      </c>
    </row>
    <row r="1623" spans="1:61" x14ac:dyDescent="0.25">
      <c r="A1623">
        <v>662</v>
      </c>
      <c r="B1623" t="s">
        <v>1634</v>
      </c>
      <c r="C1623" s="6">
        <v>60</v>
      </c>
      <c r="D1623">
        <v>7200</v>
      </c>
      <c r="E1623" t="s">
        <v>2985</v>
      </c>
      <c r="F1623" t="s">
        <v>3013</v>
      </c>
      <c r="G1623" t="s">
        <v>9</v>
      </c>
      <c r="H1623" t="s">
        <v>2987</v>
      </c>
      <c r="I1623">
        <v>7</v>
      </c>
      <c r="J1623">
        <v>9</v>
      </c>
      <c r="K1623" t="str" cm="1">
        <f t="array" ref="K1623">_xlfn.IFS(AND(I1623&gt;=1, I1623&lt;=2), "Bad", AND(I1623&gt;=3, I1623&lt;=4), "Somewhat Decent", AND(I1623&gt;=5, I1623&lt;=6), "Good", AND(I1623&gt;=7, I1623&lt;=8), "Very Good", AND(I1623&gt;=9, I1623&lt;=10), "Excellent")</f>
        <v>Very Good</v>
      </c>
      <c r="L1623">
        <f t="shared" si="258"/>
        <v>0</v>
      </c>
      <c r="M1623">
        <f t="shared" si="259"/>
        <v>0</v>
      </c>
      <c r="N1623">
        <f t="shared" si="260"/>
        <v>0</v>
      </c>
      <c r="O1623">
        <f t="shared" si="261"/>
        <v>1</v>
      </c>
      <c r="P1623">
        <f t="shared" si="262"/>
        <v>0</v>
      </c>
      <c r="Q1623" s="10">
        <f t="shared" ref="Q1623:Q1632" si="266">IF(T1623=0,NA(),2024-U1623)</f>
        <v>16</v>
      </c>
      <c r="R1623">
        <v>1910</v>
      </c>
      <c r="S1623" t="str">
        <f t="shared" si="263"/>
        <v>Yes</v>
      </c>
      <c r="T1623">
        <f t="shared" si="264"/>
        <v>1</v>
      </c>
      <c r="U1623" s="11">
        <v>2008</v>
      </c>
      <c r="V1623" s="6" t="s">
        <v>2998</v>
      </c>
      <c r="W1623" s="6">
        <v>0</v>
      </c>
      <c r="X1623" s="6" t="s">
        <v>2990</v>
      </c>
      <c r="Y1623" s="6">
        <v>0</v>
      </c>
      <c r="Z1623" s="6" t="s">
        <v>2990</v>
      </c>
      <c r="AA1623" s="6">
        <v>0</v>
      </c>
      <c r="AB1623" s="6">
        <v>560</v>
      </c>
      <c r="AC1623" s="6">
        <v>560</v>
      </c>
      <c r="AD1623">
        <v>930</v>
      </c>
      <c r="AE1623">
        <v>760</v>
      </c>
      <c r="AF1623">
        <v>1690</v>
      </c>
      <c r="AG1623" s="6">
        <v>0</v>
      </c>
      <c r="AH1623" s="6">
        <v>0</v>
      </c>
      <c r="AI1623">
        <v>2</v>
      </c>
      <c r="AJ1623">
        <v>0</v>
      </c>
      <c r="AK1623">
        <v>4</v>
      </c>
      <c r="AL1623">
        <v>1</v>
      </c>
      <c r="AM1623">
        <v>5</v>
      </c>
      <c r="AN1623">
        <v>0</v>
      </c>
      <c r="AO1623" t="s">
        <v>2995</v>
      </c>
      <c r="AP1623" t="s">
        <v>3015</v>
      </c>
      <c r="AQ1623" s="6">
        <v>2008</v>
      </c>
      <c r="AR1623" s="6" t="s">
        <v>2990</v>
      </c>
      <c r="AS1623" s="6">
        <v>2</v>
      </c>
      <c r="AT1623" s="6">
        <v>624</v>
      </c>
      <c r="AU1623" s="6" t="s">
        <v>2994</v>
      </c>
      <c r="AV1623">
        <v>0</v>
      </c>
      <c r="AW1623">
        <v>0</v>
      </c>
      <c r="AX1623">
        <v>112</v>
      </c>
      <c r="AY1623">
        <v>0</v>
      </c>
      <c r="AZ1623">
        <v>0</v>
      </c>
      <c r="BA1623">
        <v>0</v>
      </c>
      <c r="BB1623" t="s">
        <v>2995</v>
      </c>
      <c r="BC1623">
        <v>8</v>
      </c>
      <c r="BD1623">
        <v>2009</v>
      </c>
      <c r="BE1623" t="s">
        <v>2996</v>
      </c>
      <c r="BF1623" t="s">
        <v>2997</v>
      </c>
      <c r="BG1623">
        <v>156500</v>
      </c>
      <c r="BH1623" s="2">
        <v>6</v>
      </c>
      <c r="BI1623" s="2">
        <v>4</v>
      </c>
    </row>
    <row r="1624" spans="1:61" x14ac:dyDescent="0.25">
      <c r="A1624">
        <v>801</v>
      </c>
      <c r="B1624" t="s">
        <v>1635</v>
      </c>
      <c r="C1624" s="6">
        <v>66</v>
      </c>
      <c r="D1624">
        <v>19255</v>
      </c>
      <c r="E1624" t="s">
        <v>2985</v>
      </c>
      <c r="F1624" t="s">
        <v>3029</v>
      </c>
      <c r="G1624" t="s">
        <v>9</v>
      </c>
      <c r="H1624" t="s">
        <v>3041</v>
      </c>
      <c r="I1624">
        <v>6</v>
      </c>
      <c r="J1624">
        <v>5</v>
      </c>
      <c r="K1624" t="str" cm="1">
        <f t="array" ref="K1624">_xlfn.IFS(AND(I1624&gt;=1, I1624&lt;=2), "Bad", AND(I1624&gt;=3, I1624&lt;=4), "Somewhat Decent", AND(I1624&gt;=5, I1624&lt;=6), "Good", AND(I1624&gt;=7, I1624&lt;=8), "Very Good", AND(I1624&gt;=9, I1624&lt;=10), "Excellent")</f>
        <v>Good</v>
      </c>
      <c r="L1624">
        <f t="shared" si="258"/>
        <v>0</v>
      </c>
      <c r="M1624">
        <f t="shared" si="259"/>
        <v>0</v>
      </c>
      <c r="N1624">
        <f t="shared" si="260"/>
        <v>1</v>
      </c>
      <c r="O1624">
        <f t="shared" si="261"/>
        <v>0</v>
      </c>
      <c r="P1624">
        <f t="shared" si="262"/>
        <v>0</v>
      </c>
      <c r="Q1624" s="10" t="e">
        <f t="shared" si="266"/>
        <v>#N/A</v>
      </c>
      <c r="R1624">
        <v>1983</v>
      </c>
      <c r="S1624" t="str">
        <f t="shared" si="263"/>
        <v>No</v>
      </c>
      <c r="T1624">
        <f t="shared" si="264"/>
        <v>0</v>
      </c>
      <c r="U1624" s="11">
        <v>1983</v>
      </c>
      <c r="V1624" s="6" t="s">
        <v>2988</v>
      </c>
      <c r="W1624" s="6">
        <v>100</v>
      </c>
      <c r="X1624" s="6" t="s">
        <v>3009</v>
      </c>
      <c r="Y1624" s="6">
        <v>70</v>
      </c>
      <c r="Z1624" s="6" t="s">
        <v>2989</v>
      </c>
      <c r="AA1624" s="6">
        <v>450</v>
      </c>
      <c r="AB1624" s="6">
        <v>0</v>
      </c>
      <c r="AC1624" s="6">
        <v>520</v>
      </c>
      <c r="AD1624">
        <v>1338</v>
      </c>
      <c r="AE1624">
        <v>0</v>
      </c>
      <c r="AF1624">
        <v>1338</v>
      </c>
      <c r="AG1624" s="6">
        <v>0</v>
      </c>
      <c r="AH1624" s="6">
        <v>0</v>
      </c>
      <c r="AI1624">
        <v>1</v>
      </c>
      <c r="AJ1624">
        <v>1</v>
      </c>
      <c r="AK1624">
        <v>2</v>
      </c>
      <c r="AL1624">
        <v>1</v>
      </c>
      <c r="AM1624">
        <v>5</v>
      </c>
      <c r="AN1624">
        <v>1</v>
      </c>
      <c r="AO1624" t="s">
        <v>3046</v>
      </c>
      <c r="AP1624" t="s">
        <v>2992</v>
      </c>
      <c r="AQ1624" s="6">
        <v>1983</v>
      </c>
      <c r="AR1624" s="6" t="s">
        <v>2990</v>
      </c>
      <c r="AS1624" s="6">
        <v>2</v>
      </c>
      <c r="AT1624" s="6">
        <v>576</v>
      </c>
      <c r="AU1624" s="6" t="s">
        <v>2994</v>
      </c>
      <c r="AV1624">
        <v>0</v>
      </c>
      <c r="AW1624">
        <v>0</v>
      </c>
      <c r="AX1624">
        <v>0</v>
      </c>
      <c r="AY1624">
        <v>0</v>
      </c>
      <c r="AZ1624">
        <v>0</v>
      </c>
      <c r="BA1624">
        <v>0</v>
      </c>
      <c r="BB1624" t="s">
        <v>2995</v>
      </c>
      <c r="BC1624">
        <v>9</v>
      </c>
      <c r="BD1624">
        <v>2009</v>
      </c>
      <c r="BE1624" t="s">
        <v>2996</v>
      </c>
      <c r="BF1624" t="s">
        <v>2997</v>
      </c>
      <c r="BG1624">
        <v>156500</v>
      </c>
      <c r="BH1624" s="2">
        <v>6</v>
      </c>
      <c r="BI1624" s="2">
        <v>6</v>
      </c>
    </row>
    <row r="1625" spans="1:61" x14ac:dyDescent="0.25">
      <c r="A1625">
        <v>1967</v>
      </c>
      <c r="B1625" t="s">
        <v>1636</v>
      </c>
      <c r="C1625" s="6">
        <v>80</v>
      </c>
      <c r="D1625">
        <v>8000</v>
      </c>
      <c r="E1625" t="s">
        <v>2985</v>
      </c>
      <c r="F1625" t="s">
        <v>3016</v>
      </c>
      <c r="G1625" t="s">
        <v>9</v>
      </c>
      <c r="H1625" t="s">
        <v>3001</v>
      </c>
      <c r="I1625">
        <v>5</v>
      </c>
      <c r="J1625">
        <v>5</v>
      </c>
      <c r="K1625" t="str" cm="1">
        <f t="array" ref="K1625">_xlfn.IFS(AND(I1625&gt;=1, I1625&lt;=2), "Bad", AND(I1625&gt;=3, I1625&lt;=4), "Somewhat Decent", AND(I1625&gt;=5, I1625&lt;=6), "Good", AND(I1625&gt;=7, I1625&lt;=8), "Very Good", AND(I1625&gt;=9, I1625&lt;=10), "Excellent")</f>
        <v>Good</v>
      </c>
      <c r="L1625">
        <f t="shared" si="258"/>
        <v>0</v>
      </c>
      <c r="M1625">
        <f t="shared" si="259"/>
        <v>0</v>
      </c>
      <c r="N1625">
        <f t="shared" si="260"/>
        <v>1</v>
      </c>
      <c r="O1625">
        <f t="shared" si="261"/>
        <v>0</v>
      </c>
      <c r="P1625">
        <f t="shared" si="262"/>
        <v>0</v>
      </c>
      <c r="Q1625" s="10" t="e">
        <f t="shared" si="266"/>
        <v>#N/A</v>
      </c>
      <c r="R1625">
        <v>1960</v>
      </c>
      <c r="S1625" t="str">
        <f t="shared" si="263"/>
        <v>No</v>
      </c>
      <c r="T1625">
        <f t="shared" si="264"/>
        <v>0</v>
      </c>
      <c r="U1625" s="11">
        <v>1960</v>
      </c>
      <c r="V1625" s="6" t="s">
        <v>2998</v>
      </c>
      <c r="W1625" s="6">
        <v>0</v>
      </c>
      <c r="X1625" s="6" t="s">
        <v>3011</v>
      </c>
      <c r="Y1625" s="6">
        <v>1098</v>
      </c>
      <c r="Z1625" s="6" t="s">
        <v>3009</v>
      </c>
      <c r="AA1625" s="6">
        <v>154</v>
      </c>
      <c r="AB1625" s="6">
        <v>125</v>
      </c>
      <c r="AC1625" s="6">
        <v>1377</v>
      </c>
      <c r="AD1625">
        <v>1377</v>
      </c>
      <c r="AE1625">
        <v>0</v>
      </c>
      <c r="AF1625">
        <v>1377</v>
      </c>
      <c r="AG1625" s="6">
        <v>1</v>
      </c>
      <c r="AH1625" s="6">
        <v>0</v>
      </c>
      <c r="AI1625">
        <v>1</v>
      </c>
      <c r="AJ1625">
        <v>0</v>
      </c>
      <c r="AK1625">
        <v>3</v>
      </c>
      <c r="AL1625">
        <v>1</v>
      </c>
      <c r="AM1625">
        <v>6</v>
      </c>
      <c r="AN1625">
        <v>2</v>
      </c>
      <c r="AO1625" t="s">
        <v>2994</v>
      </c>
      <c r="AP1625" t="s">
        <v>2992</v>
      </c>
      <c r="AQ1625" s="6">
        <v>1965</v>
      </c>
      <c r="AR1625" s="6" t="s">
        <v>2990</v>
      </c>
      <c r="AS1625" s="6">
        <v>1</v>
      </c>
      <c r="AT1625" s="6">
        <v>351</v>
      </c>
      <c r="AU1625" s="6" t="s">
        <v>2994</v>
      </c>
      <c r="AV1625">
        <v>0</v>
      </c>
      <c r="AW1625">
        <v>0</v>
      </c>
      <c r="AX1625">
        <v>0</v>
      </c>
      <c r="AY1625">
        <v>0</v>
      </c>
      <c r="AZ1625">
        <v>0</v>
      </c>
      <c r="BA1625">
        <v>0</v>
      </c>
      <c r="BB1625" t="s">
        <v>2995</v>
      </c>
      <c r="BC1625">
        <v>11</v>
      </c>
      <c r="BD1625">
        <v>2007</v>
      </c>
      <c r="BE1625" t="s">
        <v>2996</v>
      </c>
      <c r="BF1625" t="s">
        <v>2997</v>
      </c>
      <c r="BG1625">
        <v>156500</v>
      </c>
      <c r="BH1625" s="2">
        <v>6</v>
      </c>
      <c r="BI1625" s="2">
        <v>6</v>
      </c>
    </row>
    <row r="1626" spans="1:61" x14ac:dyDescent="0.25">
      <c r="A1626">
        <v>2640</v>
      </c>
      <c r="B1626" t="s">
        <v>1637</v>
      </c>
      <c r="C1626" s="6">
        <v>60</v>
      </c>
      <c r="D1626">
        <v>9600</v>
      </c>
      <c r="E1626" t="s">
        <v>2985</v>
      </c>
      <c r="F1626" t="s">
        <v>3013</v>
      </c>
      <c r="G1626" t="s">
        <v>9</v>
      </c>
      <c r="H1626" t="s">
        <v>3028</v>
      </c>
      <c r="I1626">
        <v>6</v>
      </c>
      <c r="J1626">
        <v>8</v>
      </c>
      <c r="K1626" t="str" cm="1">
        <f t="array" ref="K1626">_xlfn.IFS(AND(I1626&gt;=1, I1626&lt;=2), "Bad", AND(I1626&gt;=3, I1626&lt;=4), "Somewhat Decent", AND(I1626&gt;=5, I1626&lt;=6), "Good", AND(I1626&gt;=7, I1626&lt;=8), "Very Good", AND(I1626&gt;=9, I1626&lt;=10), "Excellent")</f>
        <v>Good</v>
      </c>
      <c r="L1626">
        <f t="shared" si="258"/>
        <v>0</v>
      </c>
      <c r="M1626">
        <f t="shared" si="259"/>
        <v>0</v>
      </c>
      <c r="N1626">
        <f t="shared" si="260"/>
        <v>1</v>
      </c>
      <c r="O1626">
        <f t="shared" si="261"/>
        <v>0</v>
      </c>
      <c r="P1626">
        <f t="shared" si="262"/>
        <v>0</v>
      </c>
      <c r="Q1626" s="10">
        <f t="shared" si="266"/>
        <v>20</v>
      </c>
      <c r="R1626">
        <v>1900</v>
      </c>
      <c r="S1626" t="str">
        <f t="shared" si="263"/>
        <v>Yes</v>
      </c>
      <c r="T1626">
        <f t="shared" si="264"/>
        <v>1</v>
      </c>
      <c r="U1626" s="11">
        <v>2004</v>
      </c>
      <c r="V1626" s="6" t="s">
        <v>2998</v>
      </c>
      <c r="W1626" s="6">
        <v>0</v>
      </c>
      <c r="X1626" s="6" t="s">
        <v>3009</v>
      </c>
      <c r="Y1626" s="6">
        <v>381</v>
      </c>
      <c r="Z1626" s="6" t="s">
        <v>2990</v>
      </c>
      <c r="AA1626" s="6">
        <v>0</v>
      </c>
      <c r="AB1626" s="6">
        <v>399</v>
      </c>
      <c r="AC1626" s="6">
        <v>780</v>
      </c>
      <c r="AD1626">
        <v>940</v>
      </c>
      <c r="AE1626">
        <v>476</v>
      </c>
      <c r="AF1626">
        <v>1416</v>
      </c>
      <c r="AG1626" s="6">
        <v>0</v>
      </c>
      <c r="AH1626" s="6">
        <v>1</v>
      </c>
      <c r="AI1626">
        <v>1</v>
      </c>
      <c r="AJ1626">
        <v>0</v>
      </c>
      <c r="AK1626">
        <v>3</v>
      </c>
      <c r="AL1626">
        <v>1</v>
      </c>
      <c r="AM1626">
        <v>7</v>
      </c>
      <c r="AN1626">
        <v>0</v>
      </c>
      <c r="AO1626" t="s">
        <v>2995</v>
      </c>
      <c r="AP1626" t="s">
        <v>3015</v>
      </c>
      <c r="AQ1626" s="6">
        <v>1956</v>
      </c>
      <c r="AR1626" s="6" t="s">
        <v>2990</v>
      </c>
      <c r="AS1626" s="6">
        <v>2</v>
      </c>
      <c r="AT1626" s="6">
        <v>400</v>
      </c>
      <c r="AU1626" s="6" t="s">
        <v>2994</v>
      </c>
      <c r="AV1626">
        <v>0</v>
      </c>
      <c r="AW1626">
        <v>24</v>
      </c>
      <c r="AX1626">
        <v>0</v>
      </c>
      <c r="AY1626">
        <v>0</v>
      </c>
      <c r="AZ1626">
        <v>0</v>
      </c>
      <c r="BA1626">
        <v>0</v>
      </c>
      <c r="BB1626" t="s">
        <v>2995</v>
      </c>
      <c r="BC1626">
        <v>6</v>
      </c>
      <c r="BD1626">
        <v>2006</v>
      </c>
      <c r="BE1626" t="s">
        <v>2996</v>
      </c>
      <c r="BF1626" t="s">
        <v>2997</v>
      </c>
      <c r="BG1626">
        <v>156500</v>
      </c>
      <c r="BH1626" s="2">
        <v>6</v>
      </c>
      <c r="BI1626" s="2">
        <v>6</v>
      </c>
    </row>
    <row r="1627" spans="1:61" x14ac:dyDescent="0.25">
      <c r="A1627">
        <v>951</v>
      </c>
      <c r="B1627" t="s">
        <v>1638</v>
      </c>
      <c r="C1627" s="6">
        <v>75</v>
      </c>
      <c r="D1627">
        <v>9750</v>
      </c>
      <c r="E1627" t="s">
        <v>2985</v>
      </c>
      <c r="F1627" t="s">
        <v>3050</v>
      </c>
      <c r="G1627" t="s">
        <v>9</v>
      </c>
      <c r="H1627" t="s">
        <v>3040</v>
      </c>
      <c r="I1627">
        <v>6</v>
      </c>
      <c r="J1627">
        <v>6</v>
      </c>
      <c r="K1627" t="str" cm="1">
        <f t="array" ref="K1627">_xlfn.IFS(AND(I1627&gt;=1, I1627&lt;=2), "Bad", AND(I1627&gt;=3, I1627&lt;=4), "Somewhat Decent", AND(I1627&gt;=5, I1627&lt;=6), "Good", AND(I1627&gt;=7, I1627&lt;=8), "Very Good", AND(I1627&gt;=9, I1627&lt;=10), "Excellent")</f>
        <v>Good</v>
      </c>
      <c r="L1627">
        <f t="shared" si="258"/>
        <v>0</v>
      </c>
      <c r="M1627">
        <f t="shared" si="259"/>
        <v>0</v>
      </c>
      <c r="N1627">
        <f t="shared" si="260"/>
        <v>1</v>
      </c>
      <c r="O1627">
        <f t="shared" si="261"/>
        <v>0</v>
      </c>
      <c r="P1627">
        <f t="shared" si="262"/>
        <v>0</v>
      </c>
      <c r="Q1627" s="10" t="e">
        <f t="shared" si="266"/>
        <v>#N/A</v>
      </c>
      <c r="R1627">
        <v>1977</v>
      </c>
      <c r="S1627" t="str">
        <f t="shared" si="263"/>
        <v>No</v>
      </c>
      <c r="T1627">
        <f t="shared" si="264"/>
        <v>0</v>
      </c>
      <c r="U1627" s="11">
        <v>1977</v>
      </c>
      <c r="V1627" s="6" t="s">
        <v>2998</v>
      </c>
      <c r="W1627" s="6">
        <v>0</v>
      </c>
      <c r="X1627" s="6" t="s">
        <v>3007</v>
      </c>
      <c r="Y1627" s="6">
        <v>767</v>
      </c>
      <c r="Z1627" s="6" t="s">
        <v>2990</v>
      </c>
      <c r="AA1627" s="6">
        <v>0</v>
      </c>
      <c r="AB1627" s="6">
        <v>135</v>
      </c>
      <c r="AC1627" s="6">
        <v>902</v>
      </c>
      <c r="AD1627">
        <v>926</v>
      </c>
      <c r="AE1627">
        <v>0</v>
      </c>
      <c r="AF1627">
        <v>926</v>
      </c>
      <c r="AG1627" s="6">
        <v>1</v>
      </c>
      <c r="AH1627" s="6">
        <v>0</v>
      </c>
      <c r="AI1627">
        <v>1</v>
      </c>
      <c r="AJ1627">
        <v>0</v>
      </c>
      <c r="AK1627">
        <v>2</v>
      </c>
      <c r="AL1627">
        <v>1</v>
      </c>
      <c r="AM1627">
        <v>5</v>
      </c>
      <c r="AN1627">
        <v>1</v>
      </c>
      <c r="AO1627" t="s">
        <v>2994</v>
      </c>
      <c r="AP1627" t="s">
        <v>2992</v>
      </c>
      <c r="AQ1627" s="6">
        <v>1977</v>
      </c>
      <c r="AR1627" s="6" t="s">
        <v>2990</v>
      </c>
      <c r="AS1627" s="6">
        <v>1</v>
      </c>
      <c r="AT1627" s="6">
        <v>351</v>
      </c>
      <c r="AU1627" s="6" t="s">
        <v>2994</v>
      </c>
      <c r="AV1627">
        <v>319</v>
      </c>
      <c r="AW1627">
        <v>0</v>
      </c>
      <c r="AX1627">
        <v>0</v>
      </c>
      <c r="AY1627">
        <v>0</v>
      </c>
      <c r="AZ1627">
        <v>0</v>
      </c>
      <c r="BA1627">
        <v>0</v>
      </c>
      <c r="BB1627" t="s">
        <v>2995</v>
      </c>
      <c r="BC1627">
        <v>4</v>
      </c>
      <c r="BD1627">
        <v>2009</v>
      </c>
      <c r="BE1627" t="s">
        <v>2996</v>
      </c>
      <c r="BF1627" t="s">
        <v>2997</v>
      </c>
      <c r="BG1627">
        <v>156450</v>
      </c>
      <c r="BH1627" s="2">
        <v>6</v>
      </c>
      <c r="BI1627" s="2">
        <v>6</v>
      </c>
    </row>
    <row r="1628" spans="1:61" x14ac:dyDescent="0.25">
      <c r="A1628">
        <v>395</v>
      </c>
      <c r="B1628" t="s">
        <v>1639</v>
      </c>
      <c r="C1628" s="6">
        <v>61</v>
      </c>
      <c r="D1628">
        <v>7930</v>
      </c>
      <c r="E1628" t="s">
        <v>2985</v>
      </c>
      <c r="F1628" t="s">
        <v>3016</v>
      </c>
      <c r="G1628" t="s">
        <v>9</v>
      </c>
      <c r="H1628" t="s">
        <v>3001</v>
      </c>
      <c r="I1628">
        <v>6</v>
      </c>
      <c r="J1628">
        <v>8</v>
      </c>
      <c r="K1628" t="str" cm="1">
        <f t="array" ref="K1628">_xlfn.IFS(AND(I1628&gt;=1, I1628&lt;=2), "Bad", AND(I1628&gt;=3, I1628&lt;=4), "Somewhat Decent", AND(I1628&gt;=5, I1628&lt;=6), "Good", AND(I1628&gt;=7, I1628&lt;=8), "Very Good", AND(I1628&gt;=9, I1628&lt;=10), "Excellent")</f>
        <v>Good</v>
      </c>
      <c r="L1628">
        <f t="shared" si="258"/>
        <v>0</v>
      </c>
      <c r="M1628">
        <f t="shared" si="259"/>
        <v>0</v>
      </c>
      <c r="N1628">
        <f t="shared" si="260"/>
        <v>1</v>
      </c>
      <c r="O1628">
        <f t="shared" si="261"/>
        <v>0</v>
      </c>
      <c r="P1628">
        <f t="shared" si="262"/>
        <v>0</v>
      </c>
      <c r="Q1628" s="10">
        <f t="shared" si="266"/>
        <v>19</v>
      </c>
      <c r="R1628">
        <v>1969</v>
      </c>
      <c r="S1628" t="str">
        <f t="shared" si="263"/>
        <v>Yes</v>
      </c>
      <c r="T1628">
        <f t="shared" si="264"/>
        <v>1</v>
      </c>
      <c r="U1628" s="11">
        <v>2005</v>
      </c>
      <c r="V1628" s="6" t="s">
        <v>2998</v>
      </c>
      <c r="W1628" s="6">
        <v>0</v>
      </c>
      <c r="X1628" s="6" t="s">
        <v>2989</v>
      </c>
      <c r="Y1628" s="6">
        <v>439</v>
      </c>
      <c r="Z1628" s="6" t="s">
        <v>3030</v>
      </c>
      <c r="AA1628" s="6">
        <v>472</v>
      </c>
      <c r="AB1628" s="6">
        <v>115</v>
      </c>
      <c r="AC1628" s="6">
        <v>1026</v>
      </c>
      <c r="AD1628">
        <v>1026</v>
      </c>
      <c r="AE1628">
        <v>0</v>
      </c>
      <c r="AF1628">
        <v>1026</v>
      </c>
      <c r="AG1628" s="6">
        <v>1</v>
      </c>
      <c r="AH1628" s="6">
        <v>0</v>
      </c>
      <c r="AI1628">
        <v>1</v>
      </c>
      <c r="AJ1628">
        <v>0</v>
      </c>
      <c r="AK1628">
        <v>3</v>
      </c>
      <c r="AL1628">
        <v>1</v>
      </c>
      <c r="AM1628">
        <v>5</v>
      </c>
      <c r="AN1628">
        <v>0</v>
      </c>
      <c r="AO1628" t="s">
        <v>2995</v>
      </c>
      <c r="AP1628" t="s">
        <v>3015</v>
      </c>
      <c r="AQ1628" s="6">
        <v>1969</v>
      </c>
      <c r="AR1628" s="6" t="s">
        <v>3008</v>
      </c>
      <c r="AS1628" s="6">
        <v>2</v>
      </c>
      <c r="AT1628" s="6">
        <v>440</v>
      </c>
      <c r="AU1628" s="6" t="s">
        <v>2994</v>
      </c>
      <c r="AV1628">
        <v>171</v>
      </c>
      <c r="AW1628">
        <v>48</v>
      </c>
      <c r="AX1628">
        <v>0</v>
      </c>
      <c r="AY1628">
        <v>0</v>
      </c>
      <c r="AZ1628">
        <v>0</v>
      </c>
      <c r="BA1628">
        <v>0</v>
      </c>
      <c r="BB1628" t="s">
        <v>2995</v>
      </c>
      <c r="BC1628">
        <v>7</v>
      </c>
      <c r="BD1628">
        <v>2009</v>
      </c>
      <c r="BE1628" t="s">
        <v>2996</v>
      </c>
      <c r="BF1628" t="s">
        <v>2997</v>
      </c>
      <c r="BG1628">
        <v>156000</v>
      </c>
      <c r="BH1628" s="2">
        <v>6</v>
      </c>
      <c r="BI1628" s="2">
        <v>6</v>
      </c>
    </row>
    <row r="1629" spans="1:61" x14ac:dyDescent="0.25">
      <c r="A1629">
        <v>490</v>
      </c>
      <c r="B1629" t="s">
        <v>1640</v>
      </c>
      <c r="C1629" s="6">
        <v>62</v>
      </c>
      <c r="D1629">
        <v>7750</v>
      </c>
      <c r="E1629" t="s">
        <v>2985</v>
      </c>
      <c r="F1629" t="s">
        <v>3036</v>
      </c>
      <c r="G1629" t="s">
        <v>9</v>
      </c>
      <c r="H1629" t="s">
        <v>3041</v>
      </c>
      <c r="I1629">
        <v>7</v>
      </c>
      <c r="J1629">
        <v>5</v>
      </c>
      <c r="K1629" t="str" cm="1">
        <f t="array" ref="K1629">_xlfn.IFS(AND(I1629&gt;=1, I1629&lt;=2), "Bad", AND(I1629&gt;=3, I1629&lt;=4), "Somewhat Decent", AND(I1629&gt;=5, I1629&lt;=6), "Good", AND(I1629&gt;=7, I1629&lt;=8), "Very Good", AND(I1629&gt;=9, I1629&lt;=10), "Excellent")</f>
        <v>Very Good</v>
      </c>
      <c r="L1629">
        <f t="shared" si="258"/>
        <v>0</v>
      </c>
      <c r="M1629">
        <f t="shared" si="259"/>
        <v>0</v>
      </c>
      <c r="N1629">
        <f t="shared" si="260"/>
        <v>0</v>
      </c>
      <c r="O1629">
        <f t="shared" si="261"/>
        <v>1</v>
      </c>
      <c r="P1629">
        <f t="shared" si="262"/>
        <v>0</v>
      </c>
      <c r="Q1629" s="10">
        <f t="shared" si="266"/>
        <v>24</v>
      </c>
      <c r="R1629">
        <v>1999</v>
      </c>
      <c r="S1629" t="str">
        <f t="shared" si="263"/>
        <v>Yes</v>
      </c>
      <c r="T1629">
        <f t="shared" si="264"/>
        <v>1</v>
      </c>
      <c r="U1629" s="11">
        <v>2000</v>
      </c>
      <c r="V1629" s="6" t="s">
        <v>2998</v>
      </c>
      <c r="W1629" s="6">
        <v>0</v>
      </c>
      <c r="X1629" s="6" t="s">
        <v>2990</v>
      </c>
      <c r="Y1629" s="6">
        <v>0</v>
      </c>
      <c r="Z1629" s="6" t="s">
        <v>2990</v>
      </c>
      <c r="AA1629" s="6">
        <v>0</v>
      </c>
      <c r="AB1629" s="6">
        <v>384</v>
      </c>
      <c r="AC1629" s="6">
        <v>384</v>
      </c>
      <c r="AD1629">
        <v>774</v>
      </c>
      <c r="AE1629">
        <v>656</v>
      </c>
      <c r="AF1629">
        <v>1430</v>
      </c>
      <c r="AG1629" s="6">
        <v>0</v>
      </c>
      <c r="AH1629" s="6">
        <v>0</v>
      </c>
      <c r="AI1629">
        <v>2</v>
      </c>
      <c r="AJ1629">
        <v>1</v>
      </c>
      <c r="AK1629">
        <v>3</v>
      </c>
      <c r="AL1629">
        <v>1</v>
      </c>
      <c r="AM1629">
        <v>7</v>
      </c>
      <c r="AN1629">
        <v>1</v>
      </c>
      <c r="AO1629" t="s">
        <v>2994</v>
      </c>
      <c r="AP1629" t="s">
        <v>3010</v>
      </c>
      <c r="AQ1629" s="6">
        <v>1999</v>
      </c>
      <c r="AR1629" s="6" t="s">
        <v>3008</v>
      </c>
      <c r="AS1629" s="6">
        <v>2</v>
      </c>
      <c r="AT1629" s="6">
        <v>400</v>
      </c>
      <c r="AU1629" s="6" t="s">
        <v>2994</v>
      </c>
      <c r="AV1629">
        <v>0</v>
      </c>
      <c r="AW1629">
        <v>0</v>
      </c>
      <c r="AX1629">
        <v>0</v>
      </c>
      <c r="AY1629">
        <v>0</v>
      </c>
      <c r="AZ1629">
        <v>0</v>
      </c>
      <c r="BA1629">
        <v>0</v>
      </c>
      <c r="BB1629" t="s">
        <v>2995</v>
      </c>
      <c r="BC1629">
        <v>3</v>
      </c>
      <c r="BD1629">
        <v>2009</v>
      </c>
      <c r="BE1629" t="s">
        <v>2996</v>
      </c>
      <c r="BF1629" t="s">
        <v>2997</v>
      </c>
      <c r="BG1629">
        <v>156000</v>
      </c>
      <c r="BH1629" s="2">
        <v>6</v>
      </c>
      <c r="BI1629" s="2">
        <v>6</v>
      </c>
    </row>
    <row r="1630" spans="1:61" x14ac:dyDescent="0.25">
      <c r="A1630">
        <v>1877</v>
      </c>
      <c r="B1630" t="s">
        <v>1641</v>
      </c>
      <c r="C1630" s="6">
        <v>79</v>
      </c>
      <c r="D1630">
        <v>10289</v>
      </c>
      <c r="E1630" t="s">
        <v>2985</v>
      </c>
      <c r="F1630" t="s">
        <v>3016</v>
      </c>
      <c r="G1630" t="s">
        <v>9</v>
      </c>
      <c r="H1630" t="s">
        <v>3001</v>
      </c>
      <c r="I1630">
        <v>5</v>
      </c>
      <c r="J1630">
        <v>7</v>
      </c>
      <c r="K1630" t="str" cm="1">
        <f t="array" ref="K1630">_xlfn.IFS(AND(I1630&gt;=1, I1630&lt;=2), "Bad", AND(I1630&gt;=3, I1630&lt;=4), "Somewhat Decent", AND(I1630&gt;=5, I1630&lt;=6), "Good", AND(I1630&gt;=7, I1630&lt;=8), "Very Good", AND(I1630&gt;=9, I1630&lt;=10), "Excellent")</f>
        <v>Good</v>
      </c>
      <c r="L1630">
        <f t="shared" si="258"/>
        <v>0</v>
      </c>
      <c r="M1630">
        <f t="shared" si="259"/>
        <v>0</v>
      </c>
      <c r="N1630">
        <f t="shared" si="260"/>
        <v>1</v>
      </c>
      <c r="O1630">
        <f t="shared" si="261"/>
        <v>0</v>
      </c>
      <c r="P1630">
        <f t="shared" si="262"/>
        <v>0</v>
      </c>
      <c r="Q1630" s="10" t="e">
        <f t="shared" si="266"/>
        <v>#N/A</v>
      </c>
      <c r="R1630">
        <v>1965</v>
      </c>
      <c r="S1630" t="str">
        <f t="shared" si="263"/>
        <v>No</v>
      </c>
      <c r="T1630">
        <f t="shared" si="264"/>
        <v>0</v>
      </c>
      <c r="U1630" s="11">
        <v>1965</v>
      </c>
      <c r="V1630" s="6" t="s">
        <v>2988</v>
      </c>
      <c r="W1630" s="6">
        <v>168</v>
      </c>
      <c r="X1630" s="6" t="s">
        <v>3007</v>
      </c>
      <c r="Y1630" s="6">
        <v>836</v>
      </c>
      <c r="Z1630" s="6" t="s">
        <v>2990</v>
      </c>
      <c r="AA1630" s="6">
        <v>0</v>
      </c>
      <c r="AB1630" s="6">
        <v>237</v>
      </c>
      <c r="AC1630" s="6">
        <v>1073</v>
      </c>
      <c r="AD1630">
        <v>1073</v>
      </c>
      <c r="AE1630">
        <v>0</v>
      </c>
      <c r="AF1630">
        <v>1073</v>
      </c>
      <c r="AG1630" s="6">
        <v>1</v>
      </c>
      <c r="AH1630" s="6">
        <v>0</v>
      </c>
      <c r="AI1630">
        <v>1</v>
      </c>
      <c r="AJ1630">
        <v>1</v>
      </c>
      <c r="AK1630">
        <v>3</v>
      </c>
      <c r="AL1630">
        <v>1</v>
      </c>
      <c r="AM1630">
        <v>6</v>
      </c>
      <c r="AN1630">
        <v>0</v>
      </c>
      <c r="AO1630" t="s">
        <v>2995</v>
      </c>
      <c r="AP1630" t="s">
        <v>2992</v>
      </c>
      <c r="AQ1630" s="6">
        <v>1965</v>
      </c>
      <c r="AR1630" s="6" t="s">
        <v>3008</v>
      </c>
      <c r="AS1630" s="6">
        <v>2</v>
      </c>
      <c r="AT1630" s="6">
        <v>515</v>
      </c>
      <c r="AU1630" s="6" t="s">
        <v>2994</v>
      </c>
      <c r="AV1630">
        <v>0</v>
      </c>
      <c r="AW1630">
        <v>0</v>
      </c>
      <c r="AX1630">
        <v>0</v>
      </c>
      <c r="AY1630">
        <v>0</v>
      </c>
      <c r="AZ1630">
        <v>0</v>
      </c>
      <c r="BA1630">
        <v>0</v>
      </c>
      <c r="BB1630" t="s">
        <v>2995</v>
      </c>
      <c r="BC1630">
        <v>6</v>
      </c>
      <c r="BD1630">
        <v>2007</v>
      </c>
      <c r="BE1630" t="s">
        <v>2996</v>
      </c>
      <c r="BF1630" t="s">
        <v>2997</v>
      </c>
      <c r="BG1630">
        <v>156000</v>
      </c>
      <c r="BH1630" s="2">
        <v>6</v>
      </c>
      <c r="BI1630" s="2">
        <v>6</v>
      </c>
    </row>
    <row r="1631" spans="1:61" x14ac:dyDescent="0.25">
      <c r="A1631">
        <v>1945</v>
      </c>
      <c r="B1631" t="s">
        <v>1642</v>
      </c>
      <c r="C1631" s="6">
        <v>69.22</v>
      </c>
      <c r="D1631">
        <v>12099</v>
      </c>
      <c r="E1631" t="s">
        <v>2985</v>
      </c>
      <c r="F1631" t="s">
        <v>3016</v>
      </c>
      <c r="G1631" t="s">
        <v>9</v>
      </c>
      <c r="H1631" t="s">
        <v>3028</v>
      </c>
      <c r="I1631">
        <v>5</v>
      </c>
      <c r="J1631">
        <v>6</v>
      </c>
      <c r="K1631" t="str" cm="1">
        <f t="array" ref="K1631">_xlfn.IFS(AND(I1631&gt;=1, I1631&lt;=2), "Bad", AND(I1631&gt;=3, I1631&lt;=4), "Somewhat Decent", AND(I1631&gt;=5, I1631&lt;=6), "Good", AND(I1631&gt;=7, I1631&lt;=8), "Very Good", AND(I1631&gt;=9, I1631&lt;=10), "Excellent")</f>
        <v>Good</v>
      </c>
      <c r="L1631">
        <f t="shared" si="258"/>
        <v>0</v>
      </c>
      <c r="M1631">
        <f t="shared" si="259"/>
        <v>0</v>
      </c>
      <c r="N1631">
        <f t="shared" si="260"/>
        <v>1</v>
      </c>
      <c r="O1631">
        <f t="shared" si="261"/>
        <v>0</v>
      </c>
      <c r="P1631">
        <f t="shared" si="262"/>
        <v>0</v>
      </c>
      <c r="Q1631" s="10">
        <f t="shared" si="266"/>
        <v>20</v>
      </c>
      <c r="R1631">
        <v>1953</v>
      </c>
      <c r="S1631" t="str">
        <f t="shared" si="263"/>
        <v>Yes</v>
      </c>
      <c r="T1631">
        <f t="shared" si="264"/>
        <v>1</v>
      </c>
      <c r="U1631" s="11">
        <v>2004</v>
      </c>
      <c r="V1631" s="6" t="s">
        <v>2998</v>
      </c>
      <c r="W1631" s="6">
        <v>0</v>
      </c>
      <c r="X1631" s="6" t="s">
        <v>3030</v>
      </c>
      <c r="Y1631" s="6">
        <v>198</v>
      </c>
      <c r="Z1631" s="6" t="s">
        <v>2990</v>
      </c>
      <c r="AA1631" s="6">
        <v>0</v>
      </c>
      <c r="AB1631" s="6">
        <v>1018</v>
      </c>
      <c r="AC1631" s="6">
        <v>1216</v>
      </c>
      <c r="AD1631">
        <v>1216</v>
      </c>
      <c r="AE1631">
        <v>0</v>
      </c>
      <c r="AF1631">
        <v>1728</v>
      </c>
      <c r="AG1631" s="6">
        <v>1</v>
      </c>
      <c r="AH1631" s="6">
        <v>0</v>
      </c>
      <c r="AI1631">
        <v>1</v>
      </c>
      <c r="AJ1631">
        <v>0</v>
      </c>
      <c r="AK1631">
        <v>3</v>
      </c>
      <c r="AL1631">
        <v>1</v>
      </c>
      <c r="AM1631">
        <v>7</v>
      </c>
      <c r="AN1631">
        <v>1</v>
      </c>
      <c r="AO1631" t="s">
        <v>3003</v>
      </c>
      <c r="AP1631" t="s">
        <v>2992</v>
      </c>
      <c r="AQ1631" s="6">
        <v>1953</v>
      </c>
      <c r="AR1631" s="6" t="s">
        <v>2990</v>
      </c>
      <c r="AS1631" s="6">
        <v>1</v>
      </c>
      <c r="AT1631" s="6">
        <v>371</v>
      </c>
      <c r="AU1631" s="6" t="s">
        <v>2994</v>
      </c>
      <c r="AV1631">
        <v>200</v>
      </c>
      <c r="AW1631">
        <v>0</v>
      </c>
      <c r="AX1631">
        <v>0</v>
      </c>
      <c r="AY1631">
        <v>0</v>
      </c>
      <c r="AZ1631">
        <v>0</v>
      </c>
      <c r="BA1631">
        <v>0</v>
      </c>
      <c r="BB1631" t="s">
        <v>2995</v>
      </c>
      <c r="BC1631">
        <v>6</v>
      </c>
      <c r="BD1631">
        <v>2007</v>
      </c>
      <c r="BE1631" t="s">
        <v>2996</v>
      </c>
      <c r="BF1631" t="s">
        <v>2997</v>
      </c>
      <c r="BG1631">
        <v>156000</v>
      </c>
      <c r="BH1631" s="2">
        <v>6</v>
      </c>
      <c r="BI1631" s="2">
        <v>6</v>
      </c>
    </row>
    <row r="1632" spans="1:61" x14ac:dyDescent="0.25">
      <c r="A1632">
        <v>2249</v>
      </c>
      <c r="B1632" t="s">
        <v>1643</v>
      </c>
      <c r="C1632" s="6">
        <v>69.22</v>
      </c>
      <c r="D1632">
        <v>7540</v>
      </c>
      <c r="E1632" t="s">
        <v>2985</v>
      </c>
      <c r="F1632" t="s">
        <v>3050</v>
      </c>
      <c r="G1632" t="s">
        <v>9</v>
      </c>
      <c r="H1632" t="s">
        <v>3040</v>
      </c>
      <c r="I1632">
        <v>6</v>
      </c>
      <c r="J1632">
        <v>6</v>
      </c>
      <c r="K1632" t="str" cm="1">
        <f t="array" ref="K1632">_xlfn.IFS(AND(I1632&gt;=1, I1632&lt;=2), "Bad", AND(I1632&gt;=3, I1632&lt;=4), "Somewhat Decent", AND(I1632&gt;=5, I1632&lt;=6), "Good", AND(I1632&gt;=7, I1632&lt;=8), "Very Good", AND(I1632&gt;=9, I1632&lt;=10), "Excellent")</f>
        <v>Good</v>
      </c>
      <c r="L1632">
        <f t="shared" si="258"/>
        <v>0</v>
      </c>
      <c r="M1632">
        <f t="shared" si="259"/>
        <v>0</v>
      </c>
      <c r="N1632">
        <f t="shared" si="260"/>
        <v>1</v>
      </c>
      <c r="O1632">
        <f t="shared" si="261"/>
        <v>0</v>
      </c>
      <c r="P1632">
        <f t="shared" si="262"/>
        <v>0</v>
      </c>
      <c r="Q1632" s="10" t="e">
        <f t="shared" si="266"/>
        <v>#N/A</v>
      </c>
      <c r="R1632">
        <v>1978</v>
      </c>
      <c r="S1632" t="str">
        <f t="shared" si="263"/>
        <v>No</v>
      </c>
      <c r="T1632">
        <f t="shared" si="264"/>
        <v>0</v>
      </c>
      <c r="U1632" s="11">
        <v>1978</v>
      </c>
      <c r="V1632" s="6" t="s">
        <v>2998</v>
      </c>
      <c r="W1632" s="6">
        <v>0</v>
      </c>
      <c r="X1632" s="6" t="s">
        <v>2989</v>
      </c>
      <c r="Y1632" s="6">
        <v>773</v>
      </c>
      <c r="Z1632" s="6" t="s">
        <v>2990</v>
      </c>
      <c r="AA1632" s="6">
        <v>0</v>
      </c>
      <c r="AB1632" s="6">
        <v>115</v>
      </c>
      <c r="AC1632" s="6">
        <v>888</v>
      </c>
      <c r="AD1632">
        <v>912</v>
      </c>
      <c r="AE1632">
        <v>0</v>
      </c>
      <c r="AF1632">
        <v>912</v>
      </c>
      <c r="AG1632" s="6">
        <v>1</v>
      </c>
      <c r="AH1632" s="6">
        <v>0</v>
      </c>
      <c r="AI1632">
        <v>1</v>
      </c>
      <c r="AJ1632">
        <v>0</v>
      </c>
      <c r="AK1632">
        <v>2</v>
      </c>
      <c r="AL1632">
        <v>1</v>
      </c>
      <c r="AM1632">
        <v>5</v>
      </c>
      <c r="AN1632">
        <v>1</v>
      </c>
      <c r="AO1632" t="s">
        <v>2994</v>
      </c>
      <c r="AP1632" t="s">
        <v>2992</v>
      </c>
      <c r="AQ1632" s="6">
        <v>1978</v>
      </c>
      <c r="AR1632" s="6" t="s">
        <v>3008</v>
      </c>
      <c r="AS1632" s="6">
        <v>2</v>
      </c>
      <c r="AT1632" s="6">
        <v>470</v>
      </c>
      <c r="AU1632" s="6" t="s">
        <v>2994</v>
      </c>
      <c r="AV1632">
        <v>0</v>
      </c>
      <c r="AW1632">
        <v>0</v>
      </c>
      <c r="AX1632">
        <v>0</v>
      </c>
      <c r="AY1632">
        <v>0</v>
      </c>
      <c r="AZ1632">
        <v>192</v>
      </c>
      <c r="BA1632">
        <v>0</v>
      </c>
      <c r="BB1632" t="s">
        <v>2995</v>
      </c>
      <c r="BC1632">
        <v>6</v>
      </c>
      <c r="BD1632">
        <v>2007</v>
      </c>
      <c r="BE1632" t="s">
        <v>2996</v>
      </c>
      <c r="BF1632" t="s">
        <v>2997</v>
      </c>
      <c r="BG1632">
        <v>156000</v>
      </c>
      <c r="BH1632" s="2">
        <v>6</v>
      </c>
      <c r="BI1632" s="2">
        <v>6</v>
      </c>
    </row>
    <row r="1633" spans="1:61" hidden="1" x14ac:dyDescent="0.25">
      <c r="A1633">
        <v>1632</v>
      </c>
      <c r="B1633" t="s">
        <v>1644</v>
      </c>
      <c r="C1633" s="4"/>
      <c r="D1633">
        <v>3696</v>
      </c>
      <c r="E1633" t="s">
        <v>2985</v>
      </c>
      <c r="F1633" t="s">
        <v>3006</v>
      </c>
      <c r="G1633" t="s">
        <v>16</v>
      </c>
      <c r="H1633" t="s">
        <v>3001</v>
      </c>
      <c r="I1633">
        <v>8</v>
      </c>
      <c r="J1633">
        <v>5</v>
      </c>
      <c r="K1633" t="str" cm="1">
        <f t="array" ref="K1633">_xlfn.IFS(AND(I1633&gt;=1, I1633&lt;=2), "Bad", AND(I1633&gt;=3, I1633&lt;=4), "Somewhat Decent", AND(I1633&gt;=5, I1633&lt;=6), "Good", AND(I1633&gt;=7, I1633&lt;=8), "Very Good", AND(I1633&gt;=9, I1633&lt;=10), "Excellent")</f>
        <v>Very Good</v>
      </c>
      <c r="L1633">
        <f t="shared" si="258"/>
        <v>0</v>
      </c>
      <c r="M1633">
        <f t="shared" si="259"/>
        <v>0</v>
      </c>
      <c r="N1633">
        <f t="shared" si="260"/>
        <v>0</v>
      </c>
      <c r="O1633">
        <f t="shared" si="261"/>
        <v>1</v>
      </c>
      <c r="P1633">
        <f t="shared" si="262"/>
        <v>0</v>
      </c>
      <c r="Q1633" s="10">
        <f>U1633-R1633</f>
        <v>0</v>
      </c>
      <c r="R1633">
        <v>1986</v>
      </c>
      <c r="S1633" t="str">
        <f t="shared" si="263"/>
        <v>No</v>
      </c>
      <c r="T1633">
        <f t="shared" si="264"/>
        <v>0</v>
      </c>
      <c r="U1633">
        <v>1986</v>
      </c>
      <c r="V1633" s="4" t="s">
        <v>2998</v>
      </c>
      <c r="W1633" s="4">
        <v>0</v>
      </c>
      <c r="X1633" s="4" t="s">
        <v>2990</v>
      </c>
      <c r="Y1633" s="4">
        <v>0</v>
      </c>
      <c r="Z1633" s="4" t="s">
        <v>2990</v>
      </c>
      <c r="AA1633" s="4">
        <v>0</v>
      </c>
      <c r="AB1633" s="4">
        <v>1074</v>
      </c>
      <c r="AC1633" s="4">
        <v>1074</v>
      </c>
      <c r="AD1633">
        <v>1088</v>
      </c>
      <c r="AE1633">
        <v>0</v>
      </c>
      <c r="AF1633">
        <v>1088</v>
      </c>
      <c r="AG1633" s="4">
        <v>0</v>
      </c>
      <c r="AH1633" s="4">
        <v>0</v>
      </c>
      <c r="AI1633">
        <v>1</v>
      </c>
      <c r="AJ1633">
        <v>1</v>
      </c>
      <c r="AK1633">
        <v>2</v>
      </c>
      <c r="AL1633">
        <v>1</v>
      </c>
      <c r="AM1633">
        <v>5</v>
      </c>
      <c r="AN1633">
        <v>0</v>
      </c>
      <c r="AO1633" t="s">
        <v>2995</v>
      </c>
      <c r="AP1633" t="s">
        <v>2992</v>
      </c>
      <c r="AQ1633" s="4">
        <v>1987</v>
      </c>
      <c r="AR1633" s="4" t="s">
        <v>3008</v>
      </c>
      <c r="AS1633" s="4">
        <v>2</v>
      </c>
      <c r="AT1633" s="4">
        <v>461</v>
      </c>
      <c r="AU1633" s="4" t="s">
        <v>2994</v>
      </c>
      <c r="AV1633">
        <v>0</v>
      </c>
      <c r="AW1633">
        <v>74</v>
      </c>
      <c r="AX1633">
        <v>137</v>
      </c>
      <c r="AY1633">
        <v>0</v>
      </c>
      <c r="AZ1633">
        <v>0</v>
      </c>
      <c r="BA1633">
        <v>0</v>
      </c>
      <c r="BB1633" t="s">
        <v>2995</v>
      </c>
      <c r="BC1633">
        <v>10</v>
      </c>
      <c r="BD1633">
        <v>2007</v>
      </c>
      <c r="BE1633" t="s">
        <v>2996</v>
      </c>
      <c r="BF1633" t="s">
        <v>2997</v>
      </c>
      <c r="BG1633">
        <v>170000</v>
      </c>
      <c r="BH1633" s="2">
        <v>6</v>
      </c>
      <c r="BI1633" s="2">
        <v>6</v>
      </c>
    </row>
    <row r="1634" spans="1:61" hidden="1" x14ac:dyDescent="0.25">
      <c r="A1634">
        <v>1633</v>
      </c>
      <c r="B1634" t="s">
        <v>1645</v>
      </c>
      <c r="C1634" s="4"/>
      <c r="D1634">
        <v>5062</v>
      </c>
      <c r="E1634" t="s">
        <v>2985</v>
      </c>
      <c r="F1634" t="s">
        <v>3006</v>
      </c>
      <c r="G1634" t="s">
        <v>16</v>
      </c>
      <c r="H1634" t="s">
        <v>2987</v>
      </c>
      <c r="I1634">
        <v>7</v>
      </c>
      <c r="J1634">
        <v>5</v>
      </c>
      <c r="K1634" t="str" cm="1">
        <f t="array" ref="K1634">_xlfn.IFS(AND(I1634&gt;=1, I1634&lt;=2), "Bad", AND(I1634&gt;=3, I1634&lt;=4), "Somewhat Decent", AND(I1634&gt;=5, I1634&lt;=6), "Good", AND(I1634&gt;=7, I1634&lt;=8), "Very Good", AND(I1634&gt;=9, I1634&lt;=10), "Excellent")</f>
        <v>Very Good</v>
      </c>
      <c r="L1634">
        <f t="shared" si="258"/>
        <v>0</v>
      </c>
      <c r="M1634">
        <f t="shared" si="259"/>
        <v>0</v>
      </c>
      <c r="N1634">
        <f t="shared" si="260"/>
        <v>0</v>
      </c>
      <c r="O1634">
        <f t="shared" si="261"/>
        <v>1</v>
      </c>
      <c r="P1634">
        <f t="shared" si="262"/>
        <v>0</v>
      </c>
      <c r="Q1634" s="10">
        <f>U1634-R1634</f>
        <v>0</v>
      </c>
      <c r="R1634">
        <v>1984</v>
      </c>
      <c r="S1634" t="str">
        <f t="shared" si="263"/>
        <v>No</v>
      </c>
      <c r="T1634">
        <f t="shared" si="264"/>
        <v>0</v>
      </c>
      <c r="U1634">
        <v>1984</v>
      </c>
      <c r="V1634" s="4" t="s">
        <v>2998</v>
      </c>
      <c r="W1634" s="4">
        <v>0</v>
      </c>
      <c r="X1634" s="4" t="s">
        <v>2989</v>
      </c>
      <c r="Y1634" s="4">
        <v>828</v>
      </c>
      <c r="Z1634" s="4" t="s">
        <v>3030</v>
      </c>
      <c r="AA1634" s="4">
        <v>182</v>
      </c>
      <c r="AB1634" s="4">
        <v>180</v>
      </c>
      <c r="AC1634" s="4">
        <v>1190</v>
      </c>
      <c r="AD1634">
        <v>1190</v>
      </c>
      <c r="AE1634">
        <v>900</v>
      </c>
      <c r="AF1634">
        <v>2090</v>
      </c>
      <c r="AG1634" s="4">
        <v>1</v>
      </c>
      <c r="AH1634" s="4">
        <v>0</v>
      </c>
      <c r="AI1634">
        <v>2</v>
      </c>
      <c r="AJ1634">
        <v>0</v>
      </c>
      <c r="AK1634">
        <v>3</v>
      </c>
      <c r="AL1634">
        <v>1</v>
      </c>
      <c r="AM1634">
        <v>6</v>
      </c>
      <c r="AN1634">
        <v>1</v>
      </c>
      <c r="AO1634" t="s">
        <v>2994</v>
      </c>
      <c r="AP1634" t="s">
        <v>2992</v>
      </c>
      <c r="AQ1634" s="4">
        <v>1984</v>
      </c>
      <c r="AR1634" s="4" t="s">
        <v>2993</v>
      </c>
      <c r="AS1634" s="4">
        <v>2</v>
      </c>
      <c r="AT1634" s="4">
        <v>577</v>
      </c>
      <c r="AU1634" s="4" t="s">
        <v>2994</v>
      </c>
      <c r="AV1634">
        <v>219</v>
      </c>
      <c r="AW1634">
        <v>0</v>
      </c>
      <c r="AX1634">
        <v>0</v>
      </c>
      <c r="AY1634">
        <v>0</v>
      </c>
      <c r="AZ1634">
        <v>0</v>
      </c>
      <c r="BA1634">
        <v>0</v>
      </c>
      <c r="BB1634" t="s">
        <v>2995</v>
      </c>
      <c r="BC1634">
        <v>9</v>
      </c>
      <c r="BD1634">
        <v>2007</v>
      </c>
      <c r="BE1634" t="s">
        <v>2996</v>
      </c>
      <c r="BF1634" t="s">
        <v>2997</v>
      </c>
      <c r="BG1634">
        <v>207500</v>
      </c>
      <c r="BH1634" s="2">
        <v>6</v>
      </c>
      <c r="BI1634" s="2">
        <v>6</v>
      </c>
    </row>
    <row r="1635" spans="1:61" hidden="1" x14ac:dyDescent="0.25">
      <c r="A1635">
        <v>1634</v>
      </c>
      <c r="B1635" t="s">
        <v>1646</v>
      </c>
      <c r="C1635" s="4">
        <v>38</v>
      </c>
      <c r="D1635">
        <v>4740</v>
      </c>
      <c r="E1635" t="s">
        <v>2985</v>
      </c>
      <c r="F1635" t="s">
        <v>3006</v>
      </c>
      <c r="G1635" t="s">
        <v>16</v>
      </c>
      <c r="H1635" t="s">
        <v>3001</v>
      </c>
      <c r="I1635">
        <v>8</v>
      </c>
      <c r="J1635">
        <v>5</v>
      </c>
      <c r="K1635" t="str" cm="1">
        <f t="array" ref="K1635">_xlfn.IFS(AND(I1635&gt;=1, I1635&lt;=2), "Bad", AND(I1635&gt;=3, I1635&lt;=4), "Somewhat Decent", AND(I1635&gt;=5, I1635&lt;=6), "Good", AND(I1635&gt;=7, I1635&lt;=8), "Very Good", AND(I1635&gt;=9, I1635&lt;=10), "Excellent")</f>
        <v>Very Good</v>
      </c>
      <c r="L1635">
        <f t="shared" si="258"/>
        <v>0</v>
      </c>
      <c r="M1635">
        <f t="shared" si="259"/>
        <v>0</v>
      </c>
      <c r="N1635">
        <f t="shared" si="260"/>
        <v>0</v>
      </c>
      <c r="O1635">
        <f t="shared" si="261"/>
        <v>1</v>
      </c>
      <c r="P1635">
        <f t="shared" si="262"/>
        <v>0</v>
      </c>
      <c r="Q1635" s="10">
        <f>U1635-R1635</f>
        <v>0</v>
      </c>
      <c r="R1635">
        <v>1988</v>
      </c>
      <c r="S1635" t="str">
        <f t="shared" si="263"/>
        <v>No</v>
      </c>
      <c r="T1635">
        <f t="shared" si="264"/>
        <v>0</v>
      </c>
      <c r="U1635">
        <v>1988</v>
      </c>
      <c r="V1635" s="4" t="s">
        <v>2998</v>
      </c>
      <c r="W1635" s="4">
        <v>0</v>
      </c>
      <c r="X1635" s="4" t="s">
        <v>2989</v>
      </c>
      <c r="Y1635" s="4">
        <v>248</v>
      </c>
      <c r="Z1635" s="4" t="s">
        <v>2990</v>
      </c>
      <c r="AA1635" s="4">
        <v>0</v>
      </c>
      <c r="AB1635" s="4">
        <v>918</v>
      </c>
      <c r="AC1635" s="4">
        <v>1166</v>
      </c>
      <c r="AD1635">
        <v>1179</v>
      </c>
      <c r="AE1635">
        <v>0</v>
      </c>
      <c r="AF1635">
        <v>1179</v>
      </c>
      <c r="AG1635" s="4">
        <v>1</v>
      </c>
      <c r="AH1635" s="4">
        <v>0</v>
      </c>
      <c r="AI1635">
        <v>2</v>
      </c>
      <c r="AJ1635">
        <v>0</v>
      </c>
      <c r="AK1635">
        <v>2</v>
      </c>
      <c r="AL1635">
        <v>1</v>
      </c>
      <c r="AM1635">
        <v>5</v>
      </c>
      <c r="AN1635">
        <v>0</v>
      </c>
      <c r="AO1635" t="s">
        <v>2995</v>
      </c>
      <c r="AP1635" t="s">
        <v>2992</v>
      </c>
      <c r="AQ1635" s="4">
        <v>1988</v>
      </c>
      <c r="AR1635" s="4" t="s">
        <v>3008</v>
      </c>
      <c r="AS1635" s="4">
        <v>2</v>
      </c>
      <c r="AT1635" s="4">
        <v>480</v>
      </c>
      <c r="AU1635" s="4" t="s">
        <v>2994</v>
      </c>
      <c r="AV1635">
        <v>0</v>
      </c>
      <c r="AW1635">
        <v>108</v>
      </c>
      <c r="AX1635">
        <v>0</v>
      </c>
      <c r="AY1635">
        <v>0</v>
      </c>
      <c r="AZ1635">
        <v>135</v>
      </c>
      <c r="BA1635">
        <v>0</v>
      </c>
      <c r="BB1635" t="s">
        <v>2995</v>
      </c>
      <c r="BC1635">
        <v>10</v>
      </c>
      <c r="BD1635">
        <v>2007</v>
      </c>
      <c r="BE1635" t="s">
        <v>2996</v>
      </c>
      <c r="BF1635" t="s">
        <v>2997</v>
      </c>
      <c r="BG1635">
        <v>182000</v>
      </c>
      <c r="BH1635" s="2">
        <v>6</v>
      </c>
      <c r="BI1635" s="2">
        <v>6</v>
      </c>
    </row>
    <row r="1636" spans="1:61" hidden="1" x14ac:dyDescent="0.25">
      <c r="A1636">
        <v>1635</v>
      </c>
      <c r="B1636" t="s">
        <v>1647</v>
      </c>
      <c r="C1636" s="4">
        <v>35</v>
      </c>
      <c r="D1636">
        <v>5118</v>
      </c>
      <c r="E1636" t="s">
        <v>2985</v>
      </c>
      <c r="F1636" t="s">
        <v>3006</v>
      </c>
      <c r="G1636" t="s">
        <v>16</v>
      </c>
      <c r="H1636" t="s">
        <v>3001</v>
      </c>
      <c r="I1636">
        <v>8</v>
      </c>
      <c r="J1636">
        <v>5</v>
      </c>
      <c r="K1636" t="str" cm="1">
        <f t="array" ref="K1636">_xlfn.IFS(AND(I1636&gt;=1, I1636&lt;=2), "Bad", AND(I1636&gt;=3, I1636&lt;=4), "Somewhat Decent", AND(I1636&gt;=5, I1636&lt;=6), "Good", AND(I1636&gt;=7, I1636&lt;=8), "Very Good", AND(I1636&gt;=9, I1636&lt;=10), "Excellent")</f>
        <v>Very Good</v>
      </c>
      <c r="L1636">
        <f t="shared" si="258"/>
        <v>0</v>
      </c>
      <c r="M1636">
        <f t="shared" si="259"/>
        <v>0</v>
      </c>
      <c r="N1636">
        <f t="shared" si="260"/>
        <v>0</v>
      </c>
      <c r="O1636">
        <f t="shared" si="261"/>
        <v>1</v>
      </c>
      <c r="P1636">
        <f t="shared" si="262"/>
        <v>0</v>
      </c>
      <c r="Q1636" s="10">
        <f>U1636-R1636</f>
        <v>0</v>
      </c>
      <c r="R1636">
        <v>1990</v>
      </c>
      <c r="S1636" t="str">
        <f t="shared" si="263"/>
        <v>No</v>
      </c>
      <c r="T1636">
        <f t="shared" si="264"/>
        <v>0</v>
      </c>
      <c r="U1636">
        <v>1990</v>
      </c>
      <c r="V1636" s="4" t="s">
        <v>2998</v>
      </c>
      <c r="W1636" s="4">
        <v>0</v>
      </c>
      <c r="X1636" s="4" t="s">
        <v>2989</v>
      </c>
      <c r="Y1636" s="4">
        <v>926</v>
      </c>
      <c r="Z1636" s="4" t="s">
        <v>2990</v>
      </c>
      <c r="AA1636" s="4">
        <v>0</v>
      </c>
      <c r="AB1636" s="4">
        <v>386</v>
      </c>
      <c r="AC1636" s="4">
        <v>1312</v>
      </c>
      <c r="AD1636">
        <v>1321</v>
      </c>
      <c r="AE1636">
        <v>0</v>
      </c>
      <c r="AF1636">
        <v>1321</v>
      </c>
      <c r="AG1636" s="4">
        <v>1</v>
      </c>
      <c r="AH1636" s="4">
        <v>0</v>
      </c>
      <c r="AI1636">
        <v>1</v>
      </c>
      <c r="AJ1636">
        <v>0</v>
      </c>
      <c r="AK1636">
        <v>1</v>
      </c>
      <c r="AL1636">
        <v>1</v>
      </c>
      <c r="AM1636">
        <v>4</v>
      </c>
      <c r="AN1636">
        <v>1</v>
      </c>
      <c r="AO1636" t="s">
        <v>2994</v>
      </c>
      <c r="AP1636" t="s">
        <v>2992</v>
      </c>
      <c r="AQ1636" s="4">
        <v>1990</v>
      </c>
      <c r="AR1636" s="4" t="s">
        <v>3008</v>
      </c>
      <c r="AS1636" s="4">
        <v>2</v>
      </c>
      <c r="AT1636" s="4">
        <v>484</v>
      </c>
      <c r="AU1636" s="4" t="s">
        <v>2994</v>
      </c>
      <c r="AV1636">
        <v>0</v>
      </c>
      <c r="AW1636">
        <v>64</v>
      </c>
      <c r="AX1636">
        <v>140</v>
      </c>
      <c r="AY1636">
        <v>0</v>
      </c>
      <c r="AZ1636">
        <v>0</v>
      </c>
      <c r="BA1636">
        <v>0</v>
      </c>
      <c r="BB1636" t="s">
        <v>2995</v>
      </c>
      <c r="BC1636">
        <v>8</v>
      </c>
      <c r="BD1636">
        <v>2007</v>
      </c>
      <c r="BE1636" t="s">
        <v>2996</v>
      </c>
      <c r="BF1636" t="s">
        <v>2997</v>
      </c>
      <c r="BG1636">
        <v>212000</v>
      </c>
      <c r="BH1636" s="2">
        <v>6</v>
      </c>
      <c r="BI1636" s="2">
        <v>6</v>
      </c>
    </row>
    <row r="1637" spans="1:61" x14ac:dyDescent="0.25">
      <c r="A1637">
        <v>2583</v>
      </c>
      <c r="B1637" t="s">
        <v>1648</v>
      </c>
      <c r="C1637" s="6">
        <v>70</v>
      </c>
      <c r="D1637">
        <v>8092</v>
      </c>
      <c r="E1637" t="s">
        <v>2985</v>
      </c>
      <c r="F1637" t="s">
        <v>3016</v>
      </c>
      <c r="G1637" t="s">
        <v>9</v>
      </c>
      <c r="H1637" t="s">
        <v>3001</v>
      </c>
      <c r="I1637">
        <v>6</v>
      </c>
      <c r="J1637">
        <v>8</v>
      </c>
      <c r="K1637" t="str" cm="1">
        <f t="array" ref="K1637">_xlfn.IFS(AND(I1637&gt;=1, I1637&lt;=2), "Bad", AND(I1637&gt;=3, I1637&lt;=4), "Somewhat Decent", AND(I1637&gt;=5, I1637&lt;=6), "Good", AND(I1637&gt;=7, I1637&lt;=8), "Very Good", AND(I1637&gt;=9, I1637&lt;=10), "Excellent")</f>
        <v>Good</v>
      </c>
      <c r="L1637">
        <f t="shared" si="258"/>
        <v>0</v>
      </c>
      <c r="M1637">
        <f t="shared" si="259"/>
        <v>0</v>
      </c>
      <c r="N1637">
        <f t="shared" si="260"/>
        <v>1</v>
      </c>
      <c r="O1637">
        <f t="shared" si="261"/>
        <v>0</v>
      </c>
      <c r="P1637">
        <f t="shared" si="262"/>
        <v>0</v>
      </c>
      <c r="Q1637" s="10">
        <f>IF(T1637=0,NA(),2024-U1637)</f>
        <v>24</v>
      </c>
      <c r="R1637">
        <v>1954</v>
      </c>
      <c r="S1637" t="str">
        <f t="shared" si="263"/>
        <v>Yes</v>
      </c>
      <c r="T1637">
        <f t="shared" si="264"/>
        <v>1</v>
      </c>
      <c r="U1637" s="11">
        <v>2000</v>
      </c>
      <c r="V1637" s="6" t="s">
        <v>2988</v>
      </c>
      <c r="W1637" s="6">
        <v>176</v>
      </c>
      <c r="X1637" s="6" t="s">
        <v>3007</v>
      </c>
      <c r="Y1637" s="6">
        <v>824</v>
      </c>
      <c r="Z1637" s="6" t="s">
        <v>2990</v>
      </c>
      <c r="AA1637" s="6">
        <v>0</v>
      </c>
      <c r="AB1637" s="6">
        <v>226</v>
      </c>
      <c r="AC1637" s="6">
        <v>1050</v>
      </c>
      <c r="AD1637">
        <v>1050</v>
      </c>
      <c r="AE1637">
        <v>0</v>
      </c>
      <c r="AF1637">
        <v>1050</v>
      </c>
      <c r="AG1637" s="6">
        <v>1</v>
      </c>
      <c r="AH1637" s="6">
        <v>0</v>
      </c>
      <c r="AI1637">
        <v>1</v>
      </c>
      <c r="AJ1637">
        <v>0</v>
      </c>
      <c r="AK1637">
        <v>3</v>
      </c>
      <c r="AL1637">
        <v>1</v>
      </c>
      <c r="AM1637">
        <v>6</v>
      </c>
      <c r="AN1637">
        <v>0</v>
      </c>
      <c r="AO1637" t="s">
        <v>2995</v>
      </c>
      <c r="AP1637" t="s">
        <v>2992</v>
      </c>
      <c r="AQ1637" s="6">
        <v>1954</v>
      </c>
      <c r="AR1637" s="6" t="s">
        <v>3008</v>
      </c>
      <c r="AS1637" s="6">
        <v>1</v>
      </c>
      <c r="AT1637" s="6">
        <v>286</v>
      </c>
      <c r="AU1637" s="6" t="s">
        <v>2994</v>
      </c>
      <c r="AV1637">
        <v>0</v>
      </c>
      <c r="AW1637">
        <v>0</v>
      </c>
      <c r="AX1637">
        <v>0</v>
      </c>
      <c r="AY1637">
        <v>0</v>
      </c>
      <c r="AZ1637">
        <v>0</v>
      </c>
      <c r="BA1637">
        <v>0</v>
      </c>
      <c r="BB1637" t="s">
        <v>2995</v>
      </c>
      <c r="BC1637">
        <v>6</v>
      </c>
      <c r="BD1637">
        <v>2006</v>
      </c>
      <c r="BE1637" t="s">
        <v>2996</v>
      </c>
      <c r="BF1637" t="s">
        <v>2999</v>
      </c>
      <c r="BG1637">
        <v>156000</v>
      </c>
      <c r="BH1637" s="2">
        <v>4</v>
      </c>
      <c r="BI1637" s="2">
        <v>6</v>
      </c>
    </row>
    <row r="1638" spans="1:61" x14ac:dyDescent="0.25">
      <c r="A1638">
        <v>2773</v>
      </c>
      <c r="B1638" t="s">
        <v>1649</v>
      </c>
      <c r="C1638" s="6">
        <v>43</v>
      </c>
      <c r="D1638">
        <v>13568</v>
      </c>
      <c r="E1638" t="s">
        <v>2985</v>
      </c>
      <c r="F1638" t="s">
        <v>3012</v>
      </c>
      <c r="G1638" t="s">
        <v>9</v>
      </c>
      <c r="H1638" t="s">
        <v>3001</v>
      </c>
      <c r="I1638">
        <v>5</v>
      </c>
      <c r="J1638">
        <v>5</v>
      </c>
      <c r="K1638" t="str" cm="1">
        <f t="array" ref="K1638">_xlfn.IFS(AND(I1638&gt;=1, I1638&lt;=2), "Bad", AND(I1638&gt;=3, I1638&lt;=4), "Somewhat Decent", AND(I1638&gt;=5, I1638&lt;=6), "Good", AND(I1638&gt;=7, I1638&lt;=8), "Very Good", AND(I1638&gt;=9, I1638&lt;=10), "Excellent")</f>
        <v>Good</v>
      </c>
      <c r="L1638">
        <f t="shared" si="258"/>
        <v>0</v>
      </c>
      <c r="M1638">
        <f t="shared" si="259"/>
        <v>0</v>
      </c>
      <c r="N1638">
        <f t="shared" si="260"/>
        <v>1</v>
      </c>
      <c r="O1638">
        <f t="shared" si="261"/>
        <v>0</v>
      </c>
      <c r="P1638">
        <f t="shared" si="262"/>
        <v>0</v>
      </c>
      <c r="Q1638" s="10" t="e">
        <f>IF(T1638=0,NA(),2024-U1638)</f>
        <v>#N/A</v>
      </c>
      <c r="R1638">
        <v>1995</v>
      </c>
      <c r="S1638" t="str">
        <f t="shared" si="263"/>
        <v>No</v>
      </c>
      <c r="T1638">
        <f t="shared" si="264"/>
        <v>0</v>
      </c>
      <c r="U1638" s="11">
        <v>1995</v>
      </c>
      <c r="V1638" s="6" t="s">
        <v>2998</v>
      </c>
      <c r="W1638" s="6">
        <v>0</v>
      </c>
      <c r="X1638" s="6" t="s">
        <v>3007</v>
      </c>
      <c r="Y1638" s="6">
        <v>716</v>
      </c>
      <c r="Z1638" s="6" t="s">
        <v>2990</v>
      </c>
      <c r="AA1638" s="6">
        <v>0</v>
      </c>
      <c r="AB1638" s="6">
        <v>274</v>
      </c>
      <c r="AC1638" s="6">
        <v>990</v>
      </c>
      <c r="AD1638">
        <v>990</v>
      </c>
      <c r="AE1638">
        <v>0</v>
      </c>
      <c r="AF1638">
        <v>990</v>
      </c>
      <c r="AG1638" s="6">
        <v>0</v>
      </c>
      <c r="AH1638" s="6">
        <v>1</v>
      </c>
      <c r="AI1638">
        <v>1</v>
      </c>
      <c r="AJ1638">
        <v>0</v>
      </c>
      <c r="AK1638">
        <v>3</v>
      </c>
      <c r="AL1638">
        <v>1</v>
      </c>
      <c r="AM1638">
        <v>5</v>
      </c>
      <c r="AN1638">
        <v>0</v>
      </c>
      <c r="AO1638" t="s">
        <v>2995</v>
      </c>
      <c r="AP1638" t="s">
        <v>2992</v>
      </c>
      <c r="AQ1638" s="6">
        <v>1996</v>
      </c>
      <c r="AR1638" s="6" t="s">
        <v>2990</v>
      </c>
      <c r="AS1638" s="6">
        <v>2</v>
      </c>
      <c r="AT1638" s="6">
        <v>576</v>
      </c>
      <c r="AU1638" s="6" t="s">
        <v>2994</v>
      </c>
      <c r="AV1638">
        <v>224</v>
      </c>
      <c r="AW1638">
        <v>0</v>
      </c>
      <c r="AX1638">
        <v>0</v>
      </c>
      <c r="AY1638">
        <v>0</v>
      </c>
      <c r="AZ1638">
        <v>0</v>
      </c>
      <c r="BA1638">
        <v>0</v>
      </c>
      <c r="BB1638" t="s">
        <v>2995</v>
      </c>
      <c r="BC1638">
        <v>7</v>
      </c>
      <c r="BD1638">
        <v>2006</v>
      </c>
      <c r="BE1638" t="s">
        <v>2996</v>
      </c>
      <c r="BF1638" t="s">
        <v>2997</v>
      </c>
      <c r="BG1638">
        <v>156000</v>
      </c>
      <c r="BH1638" s="2">
        <v>6</v>
      </c>
      <c r="BI1638" s="2">
        <v>4</v>
      </c>
    </row>
    <row r="1639" spans="1:61" x14ac:dyDescent="0.25">
      <c r="A1639">
        <v>275</v>
      </c>
      <c r="B1639" t="s">
        <v>1650</v>
      </c>
      <c r="C1639" s="6">
        <v>68</v>
      </c>
      <c r="D1639">
        <v>8842</v>
      </c>
      <c r="E1639" t="s">
        <v>2985</v>
      </c>
      <c r="F1639" t="s">
        <v>3026</v>
      </c>
      <c r="G1639" t="s">
        <v>9</v>
      </c>
      <c r="H1639" t="s">
        <v>3001</v>
      </c>
      <c r="I1639">
        <v>5</v>
      </c>
      <c r="J1639">
        <v>6</v>
      </c>
      <c r="K1639" t="str" cm="1">
        <f t="array" ref="K1639">_xlfn.IFS(AND(I1639&gt;=1, I1639&lt;=2), "Bad", AND(I1639&gt;=3, I1639&lt;=4), "Somewhat Decent", AND(I1639&gt;=5, I1639&lt;=6), "Good", AND(I1639&gt;=7, I1639&lt;=8), "Very Good", AND(I1639&gt;=9, I1639&lt;=10), "Excellent")</f>
        <v>Good</v>
      </c>
      <c r="L1639">
        <f t="shared" si="258"/>
        <v>0</v>
      </c>
      <c r="M1639">
        <f t="shared" si="259"/>
        <v>0</v>
      </c>
      <c r="N1639">
        <f t="shared" si="260"/>
        <v>1</v>
      </c>
      <c r="O1639">
        <f t="shared" si="261"/>
        <v>0</v>
      </c>
      <c r="P1639">
        <f t="shared" si="262"/>
        <v>0</v>
      </c>
      <c r="Q1639" s="10" t="e">
        <f>IF(T1639=0,NA(),2024-U1639)</f>
        <v>#N/A</v>
      </c>
      <c r="R1639">
        <v>1954</v>
      </c>
      <c r="S1639" t="str">
        <f t="shared" si="263"/>
        <v>No</v>
      </c>
      <c r="T1639">
        <f t="shared" si="264"/>
        <v>0</v>
      </c>
      <c r="U1639" s="11">
        <v>1954</v>
      </c>
      <c r="V1639" s="6" t="s">
        <v>2998</v>
      </c>
      <c r="W1639" s="6">
        <v>0</v>
      </c>
      <c r="X1639" s="6" t="s">
        <v>2990</v>
      </c>
      <c r="Y1639" s="6">
        <v>0</v>
      </c>
      <c r="Z1639" s="6" t="s">
        <v>2990</v>
      </c>
      <c r="AA1639" s="6">
        <v>0</v>
      </c>
      <c r="AB1639" s="6">
        <v>381</v>
      </c>
      <c r="AC1639" s="6">
        <v>381</v>
      </c>
      <c r="AD1639">
        <v>992</v>
      </c>
      <c r="AE1639">
        <v>0</v>
      </c>
      <c r="AF1639">
        <v>992</v>
      </c>
      <c r="AG1639" s="6">
        <v>0</v>
      </c>
      <c r="AH1639" s="6">
        <v>0</v>
      </c>
      <c r="AI1639">
        <v>1</v>
      </c>
      <c r="AJ1639">
        <v>0</v>
      </c>
      <c r="AK1639">
        <v>3</v>
      </c>
      <c r="AL1639">
        <v>1</v>
      </c>
      <c r="AM1639">
        <v>6</v>
      </c>
      <c r="AN1639">
        <v>0</v>
      </c>
      <c r="AO1639" t="s">
        <v>2995</v>
      </c>
      <c r="AP1639" t="s">
        <v>3015</v>
      </c>
      <c r="AQ1639" s="6">
        <v>1954</v>
      </c>
      <c r="AR1639" s="6" t="s">
        <v>2990</v>
      </c>
      <c r="AS1639" s="6">
        <v>1</v>
      </c>
      <c r="AT1639" s="6">
        <v>319</v>
      </c>
      <c r="AU1639" s="6" t="s">
        <v>2994</v>
      </c>
      <c r="AV1639">
        <v>60</v>
      </c>
      <c r="AW1639">
        <v>0</v>
      </c>
      <c r="AX1639">
        <v>56</v>
      </c>
      <c r="AY1639">
        <v>0</v>
      </c>
      <c r="AZ1639">
        <v>0</v>
      </c>
      <c r="BA1639">
        <v>0</v>
      </c>
      <c r="BB1639" t="s">
        <v>2995</v>
      </c>
      <c r="BC1639">
        <v>1</v>
      </c>
      <c r="BD1639">
        <v>2010</v>
      </c>
      <c r="BE1639" t="s">
        <v>3037</v>
      </c>
      <c r="BF1639" t="s">
        <v>2999</v>
      </c>
      <c r="BG1639">
        <v>155891</v>
      </c>
      <c r="BH1639" s="2">
        <v>0</v>
      </c>
      <c r="BI1639" s="2">
        <v>6</v>
      </c>
    </row>
    <row r="1640" spans="1:61" hidden="1" x14ac:dyDescent="0.25">
      <c r="A1640">
        <v>1639</v>
      </c>
      <c r="B1640" t="s">
        <v>1651</v>
      </c>
      <c r="C1640" s="4">
        <v>195</v>
      </c>
      <c r="D1640">
        <v>41600</v>
      </c>
      <c r="E1640" t="s">
        <v>2985</v>
      </c>
      <c r="F1640" t="s">
        <v>3036</v>
      </c>
      <c r="G1640" t="s">
        <v>164</v>
      </c>
      <c r="H1640" t="s">
        <v>3001</v>
      </c>
      <c r="I1640">
        <v>5</v>
      </c>
      <c r="J1640">
        <v>5</v>
      </c>
      <c r="K1640" t="str" cm="1">
        <f t="array" ref="K1640">_xlfn.IFS(AND(I1640&gt;=1, I1640&lt;=2), "Bad", AND(I1640&gt;=3, I1640&lt;=4), "Somewhat Decent", AND(I1640&gt;=5, I1640&lt;=6), "Good", AND(I1640&gt;=7, I1640&lt;=8), "Very Good", AND(I1640&gt;=9, I1640&lt;=10), "Excellent")</f>
        <v>Good</v>
      </c>
      <c r="L1640">
        <f t="shared" si="258"/>
        <v>0</v>
      </c>
      <c r="M1640">
        <f t="shared" si="259"/>
        <v>0</v>
      </c>
      <c r="N1640">
        <f t="shared" si="260"/>
        <v>1</v>
      </c>
      <c r="O1640">
        <f t="shared" si="261"/>
        <v>0</v>
      </c>
      <c r="P1640">
        <f t="shared" si="262"/>
        <v>0</v>
      </c>
      <c r="Q1640" s="10">
        <f>U1640-R1640</f>
        <v>21</v>
      </c>
      <c r="R1640">
        <v>1969</v>
      </c>
      <c r="S1640" t="str">
        <f t="shared" si="263"/>
        <v>Yes</v>
      </c>
      <c r="T1640">
        <f t="shared" si="264"/>
        <v>1</v>
      </c>
      <c r="U1640">
        <v>1990</v>
      </c>
      <c r="V1640" s="4" t="s">
        <v>2998</v>
      </c>
      <c r="W1640" s="4">
        <v>0</v>
      </c>
      <c r="X1640" s="4" t="s">
        <v>3007</v>
      </c>
      <c r="Y1640" s="4">
        <v>1047</v>
      </c>
      <c r="Z1640" s="4" t="s">
        <v>2990</v>
      </c>
      <c r="AA1640" s="4">
        <v>0</v>
      </c>
      <c r="AB1640" s="4">
        <v>53</v>
      </c>
      <c r="AC1640" s="4">
        <v>1100</v>
      </c>
      <c r="AD1640">
        <v>1424</v>
      </c>
      <c r="AE1640">
        <v>0</v>
      </c>
      <c r="AF1640">
        <v>1424</v>
      </c>
      <c r="AG1640" s="4">
        <v>1</v>
      </c>
      <c r="AH1640" s="4">
        <v>0</v>
      </c>
      <c r="AI1640">
        <v>1</v>
      </c>
      <c r="AJ1640">
        <v>1</v>
      </c>
      <c r="AK1640">
        <v>3</v>
      </c>
      <c r="AL1640">
        <v>1</v>
      </c>
      <c r="AM1640">
        <v>7</v>
      </c>
      <c r="AN1640">
        <v>0</v>
      </c>
      <c r="AO1640" t="s">
        <v>2995</v>
      </c>
      <c r="AP1640" t="s">
        <v>3052</v>
      </c>
      <c r="AQ1640" s="4">
        <v>1969</v>
      </c>
      <c r="AR1640" s="4" t="s">
        <v>2990</v>
      </c>
      <c r="AS1640" s="4">
        <v>3</v>
      </c>
      <c r="AT1640" s="4">
        <v>828</v>
      </c>
      <c r="AU1640" s="4" t="s">
        <v>2994</v>
      </c>
      <c r="AV1640">
        <v>144</v>
      </c>
      <c r="AW1640">
        <v>0</v>
      </c>
      <c r="AX1640">
        <v>0</v>
      </c>
      <c r="AY1640">
        <v>0</v>
      </c>
      <c r="AZ1640">
        <v>0</v>
      </c>
      <c r="BA1640">
        <v>0</v>
      </c>
      <c r="BB1640" t="s">
        <v>2995</v>
      </c>
      <c r="BC1640">
        <v>11</v>
      </c>
      <c r="BD1640">
        <v>2007</v>
      </c>
      <c r="BE1640" t="s">
        <v>2996</v>
      </c>
      <c r="BF1640" t="s">
        <v>2997</v>
      </c>
      <c r="BG1640">
        <v>155000</v>
      </c>
      <c r="BH1640" s="2">
        <v>6</v>
      </c>
      <c r="BI1640" s="2">
        <v>0</v>
      </c>
    </row>
    <row r="1641" spans="1:61" hidden="1" x14ac:dyDescent="0.25">
      <c r="A1641">
        <v>1640</v>
      </c>
      <c r="B1641" t="s">
        <v>1652</v>
      </c>
      <c r="C1641" s="4">
        <v>61</v>
      </c>
      <c r="D1641">
        <v>8035</v>
      </c>
      <c r="E1641" t="s">
        <v>2985</v>
      </c>
      <c r="F1641" t="s">
        <v>3006</v>
      </c>
      <c r="G1641" t="s">
        <v>16</v>
      </c>
      <c r="H1641" t="s">
        <v>3001</v>
      </c>
      <c r="I1641">
        <v>9</v>
      </c>
      <c r="J1641">
        <v>5</v>
      </c>
      <c r="K1641" t="str" cm="1">
        <f t="array" ref="K1641">_xlfn.IFS(AND(I1641&gt;=1, I1641&lt;=2), "Bad", AND(I1641&gt;=3, I1641&lt;=4), "Somewhat Decent", AND(I1641&gt;=5, I1641&lt;=6), "Good", AND(I1641&gt;=7, I1641&lt;=8), "Very Good", AND(I1641&gt;=9, I1641&lt;=10), "Excellent")</f>
        <v>Excellent</v>
      </c>
      <c r="L1641">
        <f t="shared" si="258"/>
        <v>0</v>
      </c>
      <c r="M1641">
        <f t="shared" si="259"/>
        <v>0</v>
      </c>
      <c r="N1641">
        <f t="shared" si="260"/>
        <v>0</v>
      </c>
      <c r="O1641">
        <f t="shared" si="261"/>
        <v>0</v>
      </c>
      <c r="P1641">
        <f t="shared" si="262"/>
        <v>1</v>
      </c>
      <c r="Q1641" s="10">
        <f>U1641-R1641</f>
        <v>0</v>
      </c>
      <c r="R1641">
        <v>2006</v>
      </c>
      <c r="S1641" t="str">
        <f t="shared" si="263"/>
        <v>No</v>
      </c>
      <c r="T1641">
        <f t="shared" si="264"/>
        <v>0</v>
      </c>
      <c r="U1641">
        <v>2006</v>
      </c>
      <c r="V1641" s="4" t="s">
        <v>2988</v>
      </c>
      <c r="W1641" s="4">
        <v>165</v>
      </c>
      <c r="X1641" s="4" t="s">
        <v>2989</v>
      </c>
      <c r="Y1641" s="4">
        <v>797</v>
      </c>
      <c r="Z1641" s="4" t="s">
        <v>2990</v>
      </c>
      <c r="AA1641" s="4">
        <v>0</v>
      </c>
      <c r="AB1641" s="4">
        <v>815</v>
      </c>
      <c r="AC1641" s="4">
        <v>1612</v>
      </c>
      <c r="AD1641">
        <v>1612</v>
      </c>
      <c r="AE1641">
        <v>0</v>
      </c>
      <c r="AF1641">
        <v>1612</v>
      </c>
      <c r="AG1641" s="4">
        <v>1</v>
      </c>
      <c r="AH1641" s="4">
        <v>0</v>
      </c>
      <c r="AI1641">
        <v>2</v>
      </c>
      <c r="AJ1641">
        <v>0</v>
      </c>
      <c r="AK1641">
        <v>2</v>
      </c>
      <c r="AL1641">
        <v>1</v>
      </c>
      <c r="AM1641">
        <v>6</v>
      </c>
      <c r="AN1641">
        <v>1</v>
      </c>
      <c r="AO1641" t="s">
        <v>3003</v>
      </c>
      <c r="AP1641" t="s">
        <v>2992</v>
      </c>
      <c r="AQ1641" s="4">
        <v>2006</v>
      </c>
      <c r="AR1641" s="4" t="s">
        <v>2993</v>
      </c>
      <c r="AS1641" s="4">
        <v>2</v>
      </c>
      <c r="AT1641" s="4">
        <v>556</v>
      </c>
      <c r="AU1641" s="4" t="s">
        <v>2994</v>
      </c>
      <c r="AV1641">
        <v>0</v>
      </c>
      <c r="AW1641">
        <v>164</v>
      </c>
      <c r="AX1641">
        <v>0</v>
      </c>
      <c r="AY1641">
        <v>0</v>
      </c>
      <c r="AZ1641">
        <v>0</v>
      </c>
      <c r="BA1641">
        <v>0</v>
      </c>
      <c r="BB1641" t="s">
        <v>2995</v>
      </c>
      <c r="BC1641">
        <v>3</v>
      </c>
      <c r="BD1641">
        <v>2007</v>
      </c>
      <c r="BE1641" t="s">
        <v>2996</v>
      </c>
      <c r="BF1641" t="s">
        <v>2997</v>
      </c>
      <c r="BG1641">
        <v>319900</v>
      </c>
      <c r="BH1641" s="2">
        <v>6</v>
      </c>
      <c r="BI1641" s="2">
        <v>6</v>
      </c>
    </row>
    <row r="1642" spans="1:61" x14ac:dyDescent="0.25">
      <c r="A1642">
        <v>2106</v>
      </c>
      <c r="B1642" t="s">
        <v>1653</v>
      </c>
      <c r="C1642" s="6">
        <v>85</v>
      </c>
      <c r="D1642">
        <v>11103</v>
      </c>
      <c r="E1642" t="s">
        <v>2985</v>
      </c>
      <c r="F1642" t="s">
        <v>3012</v>
      </c>
      <c r="G1642" t="s">
        <v>9</v>
      </c>
      <c r="H1642" t="s">
        <v>2987</v>
      </c>
      <c r="I1642">
        <v>7</v>
      </c>
      <c r="J1642">
        <v>5</v>
      </c>
      <c r="K1642" t="str" cm="1">
        <f t="array" ref="K1642">_xlfn.IFS(AND(I1642&gt;=1, I1642&lt;=2), "Bad", AND(I1642&gt;=3, I1642&lt;=4), "Somewhat Decent", AND(I1642&gt;=5, I1642&lt;=6), "Good", AND(I1642&gt;=7, I1642&lt;=8), "Very Good", AND(I1642&gt;=9, I1642&lt;=10), "Excellent")</f>
        <v>Very Good</v>
      </c>
      <c r="L1642">
        <f t="shared" si="258"/>
        <v>0</v>
      </c>
      <c r="M1642">
        <f t="shared" si="259"/>
        <v>0</v>
      </c>
      <c r="N1642">
        <f t="shared" si="260"/>
        <v>0</v>
      </c>
      <c r="O1642">
        <f t="shared" si="261"/>
        <v>1</v>
      </c>
      <c r="P1642">
        <f t="shared" si="262"/>
        <v>0</v>
      </c>
      <c r="Q1642" s="10" t="e">
        <f t="shared" ref="Q1642:Q1673" si="267">IF(T1642=0,NA(),2024-U1642)</f>
        <v>#N/A</v>
      </c>
      <c r="R1642">
        <v>2006</v>
      </c>
      <c r="S1642" t="str">
        <f t="shared" si="263"/>
        <v>No</v>
      </c>
      <c r="T1642">
        <f t="shared" si="264"/>
        <v>0</v>
      </c>
      <c r="U1642" s="11">
        <v>2006</v>
      </c>
      <c r="V1642" s="6" t="s">
        <v>2998</v>
      </c>
      <c r="W1642" s="6">
        <v>0</v>
      </c>
      <c r="X1642" s="6" t="s">
        <v>2990</v>
      </c>
      <c r="Y1642" s="6">
        <v>0</v>
      </c>
      <c r="Z1642" s="6" t="s">
        <v>2990</v>
      </c>
      <c r="AA1642" s="6">
        <v>0</v>
      </c>
      <c r="AB1642" s="6">
        <v>728</v>
      </c>
      <c r="AC1642" s="6">
        <v>728</v>
      </c>
      <c r="AD1642">
        <v>728</v>
      </c>
      <c r="AE1642">
        <v>728</v>
      </c>
      <c r="AF1642">
        <v>1456</v>
      </c>
      <c r="AG1642" s="6">
        <v>0</v>
      </c>
      <c r="AH1642" s="6">
        <v>0</v>
      </c>
      <c r="AI1642">
        <v>2</v>
      </c>
      <c r="AJ1642">
        <v>1</v>
      </c>
      <c r="AK1642">
        <v>3</v>
      </c>
      <c r="AL1642">
        <v>1</v>
      </c>
      <c r="AM1642">
        <v>8</v>
      </c>
      <c r="AN1642">
        <v>1</v>
      </c>
      <c r="AO1642" t="s">
        <v>2994</v>
      </c>
      <c r="AP1642" t="s">
        <v>2992</v>
      </c>
      <c r="AQ1642" s="6">
        <v>2006</v>
      </c>
      <c r="AR1642" s="6" t="s">
        <v>2993</v>
      </c>
      <c r="AS1642" s="6">
        <v>2</v>
      </c>
      <c r="AT1642" s="6">
        <v>440</v>
      </c>
      <c r="AU1642" s="6" t="s">
        <v>2994</v>
      </c>
      <c r="AV1642">
        <v>0</v>
      </c>
      <c r="AW1642">
        <v>0</v>
      </c>
      <c r="AX1642">
        <v>0</v>
      </c>
      <c r="AY1642">
        <v>0</v>
      </c>
      <c r="AZ1642">
        <v>0</v>
      </c>
      <c r="BA1642">
        <v>0</v>
      </c>
      <c r="BB1642" t="s">
        <v>2995</v>
      </c>
      <c r="BC1642">
        <v>7</v>
      </c>
      <c r="BD1642">
        <v>2007</v>
      </c>
      <c r="BE1642" t="s">
        <v>3004</v>
      </c>
      <c r="BF1642" t="s">
        <v>3005</v>
      </c>
      <c r="BG1642">
        <v>155835</v>
      </c>
      <c r="BH1642" s="2">
        <v>6</v>
      </c>
      <c r="BI1642" s="2">
        <v>6</v>
      </c>
    </row>
    <row r="1643" spans="1:61" x14ac:dyDescent="0.25">
      <c r="A1643">
        <v>2602</v>
      </c>
      <c r="B1643" t="s">
        <v>1654</v>
      </c>
      <c r="C1643" s="6">
        <v>60</v>
      </c>
      <c r="D1643">
        <v>7200</v>
      </c>
      <c r="E1643" t="s">
        <v>2985</v>
      </c>
      <c r="F1643" t="s">
        <v>3013</v>
      </c>
      <c r="G1643" t="s">
        <v>9</v>
      </c>
      <c r="H1643" t="s">
        <v>2987</v>
      </c>
      <c r="I1643">
        <v>6</v>
      </c>
      <c r="J1643">
        <v>8</v>
      </c>
      <c r="K1643" t="str" cm="1">
        <f t="array" ref="K1643">_xlfn.IFS(AND(I1643&gt;=1, I1643&lt;=2), "Bad", AND(I1643&gt;=3, I1643&lt;=4), "Somewhat Decent", AND(I1643&gt;=5, I1643&lt;=6), "Good", AND(I1643&gt;=7, I1643&lt;=8), "Very Good", AND(I1643&gt;=9, I1643&lt;=10), "Excellent")</f>
        <v>Good</v>
      </c>
      <c r="L1643">
        <f t="shared" si="258"/>
        <v>0</v>
      </c>
      <c r="M1643">
        <f t="shared" si="259"/>
        <v>0</v>
      </c>
      <c r="N1643">
        <f t="shared" si="260"/>
        <v>1</v>
      </c>
      <c r="O1643">
        <f t="shared" si="261"/>
        <v>0</v>
      </c>
      <c r="P1643">
        <f t="shared" si="262"/>
        <v>0</v>
      </c>
      <c r="Q1643" s="10">
        <f t="shared" si="267"/>
        <v>74</v>
      </c>
      <c r="R1643">
        <v>1915</v>
      </c>
      <c r="S1643" t="str">
        <f t="shared" si="263"/>
        <v>Yes</v>
      </c>
      <c r="T1643">
        <f t="shared" si="264"/>
        <v>1</v>
      </c>
      <c r="U1643" s="11">
        <v>1950</v>
      </c>
      <c r="V1643" s="6" t="s">
        <v>2998</v>
      </c>
      <c r="W1643" s="6">
        <v>0</v>
      </c>
      <c r="X1643" s="6" t="s">
        <v>3009</v>
      </c>
      <c r="Y1643" s="6">
        <v>338</v>
      </c>
      <c r="Z1643" s="6" t="s">
        <v>2990</v>
      </c>
      <c r="AA1643" s="6">
        <v>0</v>
      </c>
      <c r="AB1643" s="6">
        <v>325</v>
      </c>
      <c r="AC1643" s="6">
        <v>663</v>
      </c>
      <c r="AD1643">
        <v>774</v>
      </c>
      <c r="AE1643">
        <v>821</v>
      </c>
      <c r="AF1643">
        <v>1595</v>
      </c>
      <c r="AG1643" s="6">
        <v>0</v>
      </c>
      <c r="AH1643" s="6">
        <v>0</v>
      </c>
      <c r="AI1643">
        <v>2</v>
      </c>
      <c r="AJ1643">
        <v>0</v>
      </c>
      <c r="AK1643">
        <v>3</v>
      </c>
      <c r="AL1643">
        <v>1</v>
      </c>
      <c r="AM1643">
        <v>7</v>
      </c>
      <c r="AN1643">
        <v>1</v>
      </c>
      <c r="AO1643" t="s">
        <v>3003</v>
      </c>
      <c r="AP1643" t="s">
        <v>3015</v>
      </c>
      <c r="AQ1643" s="6">
        <v>1974</v>
      </c>
      <c r="AR1643" s="6" t="s">
        <v>2990</v>
      </c>
      <c r="AS1643" s="6">
        <v>2</v>
      </c>
      <c r="AT1643" s="6">
        <v>528</v>
      </c>
      <c r="AU1643" s="6" t="s">
        <v>2994</v>
      </c>
      <c r="AV1643">
        <v>49</v>
      </c>
      <c r="AW1643">
        <v>0</v>
      </c>
      <c r="AX1643">
        <v>231</v>
      </c>
      <c r="AY1643">
        <v>0</v>
      </c>
      <c r="AZ1643">
        <v>0</v>
      </c>
      <c r="BA1643">
        <v>0</v>
      </c>
      <c r="BB1643" t="s">
        <v>2995</v>
      </c>
      <c r="BC1643">
        <v>4</v>
      </c>
      <c r="BD1643">
        <v>2006</v>
      </c>
      <c r="BE1643" t="s">
        <v>2996</v>
      </c>
      <c r="BF1643" t="s">
        <v>2997</v>
      </c>
      <c r="BG1643">
        <v>155500</v>
      </c>
      <c r="BH1643" s="2">
        <v>6</v>
      </c>
      <c r="BI1643" s="2">
        <v>6</v>
      </c>
    </row>
    <row r="1644" spans="1:61" x14ac:dyDescent="0.25">
      <c r="A1644">
        <v>169</v>
      </c>
      <c r="B1644" t="s">
        <v>1655</v>
      </c>
      <c r="C1644" s="6">
        <v>70</v>
      </c>
      <c r="D1644">
        <v>7700</v>
      </c>
      <c r="E1644" t="s">
        <v>2985</v>
      </c>
      <c r="F1644" t="s">
        <v>3016</v>
      </c>
      <c r="G1644" t="s">
        <v>9</v>
      </c>
      <c r="H1644" t="s">
        <v>2987</v>
      </c>
      <c r="I1644">
        <v>6</v>
      </c>
      <c r="J1644">
        <v>5</v>
      </c>
      <c r="K1644" t="str" cm="1">
        <f t="array" ref="K1644">_xlfn.IFS(AND(I1644&gt;=1, I1644&lt;=2), "Bad", AND(I1644&gt;=3, I1644&lt;=4), "Somewhat Decent", AND(I1644&gt;=5, I1644&lt;=6), "Good", AND(I1644&gt;=7, I1644&lt;=8), "Very Good", AND(I1644&gt;=9, I1644&lt;=10), "Excellent")</f>
        <v>Good</v>
      </c>
      <c r="L1644">
        <f t="shared" si="258"/>
        <v>0</v>
      </c>
      <c r="M1644">
        <f t="shared" si="259"/>
        <v>0</v>
      </c>
      <c r="N1644">
        <f t="shared" si="260"/>
        <v>1</v>
      </c>
      <c r="O1644">
        <f t="shared" si="261"/>
        <v>0</v>
      </c>
      <c r="P1644">
        <f t="shared" si="262"/>
        <v>0</v>
      </c>
      <c r="Q1644" s="10" t="e">
        <f t="shared" si="267"/>
        <v>#N/A</v>
      </c>
      <c r="R1644">
        <v>1966</v>
      </c>
      <c r="S1644" t="str">
        <f t="shared" si="263"/>
        <v>No</v>
      </c>
      <c r="T1644">
        <f t="shared" si="264"/>
        <v>0</v>
      </c>
      <c r="U1644" s="11">
        <v>1966</v>
      </c>
      <c r="V1644" s="6" t="s">
        <v>2988</v>
      </c>
      <c r="W1644" s="6">
        <v>351</v>
      </c>
      <c r="X1644" s="6" t="s">
        <v>2990</v>
      </c>
      <c r="Y1644" s="6">
        <v>0</v>
      </c>
      <c r="Z1644" s="6" t="s">
        <v>2990</v>
      </c>
      <c r="AA1644" s="6">
        <v>0</v>
      </c>
      <c r="AB1644" s="6">
        <v>756</v>
      </c>
      <c r="AC1644" s="6">
        <v>756</v>
      </c>
      <c r="AD1644">
        <v>1051</v>
      </c>
      <c r="AE1644">
        <v>788</v>
      </c>
      <c r="AF1644">
        <v>1839</v>
      </c>
      <c r="AG1644" s="6">
        <v>0</v>
      </c>
      <c r="AH1644" s="6">
        <v>0</v>
      </c>
      <c r="AI1644">
        <v>1</v>
      </c>
      <c r="AJ1644">
        <v>1</v>
      </c>
      <c r="AK1644">
        <v>4</v>
      </c>
      <c r="AL1644">
        <v>1</v>
      </c>
      <c r="AM1644">
        <v>7</v>
      </c>
      <c r="AN1644">
        <v>1</v>
      </c>
      <c r="AO1644" t="s">
        <v>2994</v>
      </c>
      <c r="AP1644" t="s">
        <v>2992</v>
      </c>
      <c r="AQ1644" s="6">
        <v>1966</v>
      </c>
      <c r="AR1644" s="6" t="s">
        <v>2990</v>
      </c>
      <c r="AS1644" s="6">
        <v>2</v>
      </c>
      <c r="AT1644" s="6">
        <v>442</v>
      </c>
      <c r="AU1644" s="6" t="s">
        <v>2994</v>
      </c>
      <c r="AV1644">
        <v>0</v>
      </c>
      <c r="AW1644">
        <v>124</v>
      </c>
      <c r="AX1644">
        <v>216</v>
      </c>
      <c r="AY1644">
        <v>0</v>
      </c>
      <c r="AZ1644">
        <v>0</v>
      </c>
      <c r="BA1644">
        <v>0</v>
      </c>
      <c r="BB1644" t="s">
        <v>2995</v>
      </c>
      <c r="BC1644">
        <v>6</v>
      </c>
      <c r="BD1644">
        <v>2010</v>
      </c>
      <c r="BE1644" t="s">
        <v>2996</v>
      </c>
      <c r="BF1644" t="s">
        <v>2997</v>
      </c>
      <c r="BG1644">
        <v>155000</v>
      </c>
      <c r="BH1644" s="2">
        <v>6</v>
      </c>
      <c r="BI1644" s="2">
        <v>6</v>
      </c>
    </row>
    <row r="1645" spans="1:61" x14ac:dyDescent="0.25">
      <c r="A1645">
        <v>256</v>
      </c>
      <c r="B1645" t="s">
        <v>1656</v>
      </c>
      <c r="C1645" s="6">
        <v>80</v>
      </c>
      <c r="D1645">
        <v>8816</v>
      </c>
      <c r="E1645" t="s">
        <v>2985</v>
      </c>
      <c r="F1645" t="s">
        <v>3042</v>
      </c>
      <c r="G1645" t="s">
        <v>9</v>
      </c>
      <c r="H1645" t="s">
        <v>3041</v>
      </c>
      <c r="I1645">
        <v>6</v>
      </c>
      <c r="J1645">
        <v>7</v>
      </c>
      <c r="K1645" t="str" cm="1">
        <f t="array" ref="K1645">_xlfn.IFS(AND(I1645&gt;=1, I1645&lt;=2), "Bad", AND(I1645&gt;=3, I1645&lt;=4), "Somewhat Decent", AND(I1645&gt;=5, I1645&lt;=6), "Good", AND(I1645&gt;=7, I1645&lt;=8), "Very Good", AND(I1645&gt;=9, I1645&lt;=10), "Excellent")</f>
        <v>Good</v>
      </c>
      <c r="L1645">
        <f t="shared" si="258"/>
        <v>0</v>
      </c>
      <c r="M1645">
        <f t="shared" si="259"/>
        <v>0</v>
      </c>
      <c r="N1645">
        <f t="shared" si="260"/>
        <v>1</v>
      </c>
      <c r="O1645">
        <f t="shared" si="261"/>
        <v>0</v>
      </c>
      <c r="P1645">
        <f t="shared" si="262"/>
        <v>0</v>
      </c>
      <c r="Q1645" s="10" t="e">
        <f t="shared" si="267"/>
        <v>#N/A</v>
      </c>
      <c r="R1645">
        <v>1971</v>
      </c>
      <c r="S1645" t="str">
        <f t="shared" si="263"/>
        <v>No</v>
      </c>
      <c r="T1645">
        <f t="shared" si="264"/>
        <v>0</v>
      </c>
      <c r="U1645" s="11">
        <v>1971</v>
      </c>
      <c r="V1645" s="6" t="s">
        <v>2988</v>
      </c>
      <c r="W1645" s="6">
        <v>80</v>
      </c>
      <c r="X1645" s="6" t="s">
        <v>2989</v>
      </c>
      <c r="Y1645" s="6">
        <v>504</v>
      </c>
      <c r="Z1645" s="6" t="s">
        <v>2990</v>
      </c>
      <c r="AA1645" s="6">
        <v>0</v>
      </c>
      <c r="AB1645" s="6">
        <v>506</v>
      </c>
      <c r="AC1645" s="6">
        <v>1010</v>
      </c>
      <c r="AD1645">
        <v>1052</v>
      </c>
      <c r="AE1645">
        <v>0</v>
      </c>
      <c r="AF1645">
        <v>1052</v>
      </c>
      <c r="AG1645" s="6">
        <v>1</v>
      </c>
      <c r="AH1645" s="6">
        <v>0</v>
      </c>
      <c r="AI1645">
        <v>1</v>
      </c>
      <c r="AJ1645">
        <v>0</v>
      </c>
      <c r="AK1645">
        <v>3</v>
      </c>
      <c r="AL1645">
        <v>1</v>
      </c>
      <c r="AM1645">
        <v>6</v>
      </c>
      <c r="AN1645">
        <v>0</v>
      </c>
      <c r="AO1645" t="s">
        <v>2995</v>
      </c>
      <c r="AP1645" t="s">
        <v>2992</v>
      </c>
      <c r="AQ1645" s="6">
        <v>1971</v>
      </c>
      <c r="AR1645" s="6" t="s">
        <v>2990</v>
      </c>
      <c r="AS1645" s="6">
        <v>2</v>
      </c>
      <c r="AT1645" s="6">
        <v>440</v>
      </c>
      <c r="AU1645" s="6" t="s">
        <v>2994</v>
      </c>
      <c r="AV1645">
        <v>0</v>
      </c>
      <c r="AW1645">
        <v>0</v>
      </c>
      <c r="AX1645">
        <v>0</v>
      </c>
      <c r="AY1645">
        <v>0</v>
      </c>
      <c r="AZ1645">
        <v>0</v>
      </c>
      <c r="BA1645">
        <v>0</v>
      </c>
      <c r="BB1645" t="s">
        <v>2995</v>
      </c>
      <c r="BC1645">
        <v>6</v>
      </c>
      <c r="BD1645">
        <v>2010</v>
      </c>
      <c r="BE1645" t="s">
        <v>2996</v>
      </c>
      <c r="BF1645" t="s">
        <v>2997</v>
      </c>
      <c r="BG1645">
        <v>155000</v>
      </c>
      <c r="BH1645" s="2">
        <v>6</v>
      </c>
      <c r="BI1645" s="2">
        <v>6</v>
      </c>
    </row>
    <row r="1646" spans="1:61" x14ac:dyDescent="0.25">
      <c r="A1646">
        <v>636</v>
      </c>
      <c r="B1646" t="s">
        <v>1657</v>
      </c>
      <c r="C1646" s="6">
        <v>66</v>
      </c>
      <c r="D1646">
        <v>12400</v>
      </c>
      <c r="E1646" t="s">
        <v>2985</v>
      </c>
      <c r="F1646" t="s">
        <v>3016</v>
      </c>
      <c r="G1646" t="s">
        <v>9</v>
      </c>
      <c r="H1646" t="s">
        <v>3001</v>
      </c>
      <c r="I1646">
        <v>6</v>
      </c>
      <c r="J1646">
        <v>7</v>
      </c>
      <c r="K1646" t="str" cm="1">
        <f t="array" ref="K1646">_xlfn.IFS(AND(I1646&gt;=1, I1646&lt;=2), "Bad", AND(I1646&gt;=3, I1646&lt;=4), "Somewhat Decent", AND(I1646&gt;=5, I1646&lt;=6), "Good", AND(I1646&gt;=7, I1646&lt;=8), "Very Good", AND(I1646&gt;=9, I1646&lt;=10), "Excellent")</f>
        <v>Good</v>
      </c>
      <c r="L1646">
        <f t="shared" si="258"/>
        <v>0</v>
      </c>
      <c r="M1646">
        <f t="shared" si="259"/>
        <v>0</v>
      </c>
      <c r="N1646">
        <f t="shared" si="260"/>
        <v>1</v>
      </c>
      <c r="O1646">
        <f t="shared" si="261"/>
        <v>0</v>
      </c>
      <c r="P1646">
        <f t="shared" si="262"/>
        <v>0</v>
      </c>
      <c r="Q1646" s="10">
        <f t="shared" si="267"/>
        <v>26</v>
      </c>
      <c r="R1646">
        <v>1958</v>
      </c>
      <c r="S1646" t="str">
        <f t="shared" si="263"/>
        <v>Yes</v>
      </c>
      <c r="T1646">
        <f t="shared" si="264"/>
        <v>1</v>
      </c>
      <c r="U1646" s="11">
        <v>1998</v>
      </c>
      <c r="V1646" s="6" t="s">
        <v>2988</v>
      </c>
      <c r="W1646" s="6">
        <v>176</v>
      </c>
      <c r="X1646" s="6" t="s">
        <v>3009</v>
      </c>
      <c r="Y1646" s="6">
        <v>585</v>
      </c>
      <c r="Z1646" s="6" t="s">
        <v>2990</v>
      </c>
      <c r="AA1646" s="6">
        <v>0</v>
      </c>
      <c r="AB1646" s="6">
        <v>630</v>
      </c>
      <c r="AC1646" s="6">
        <v>1215</v>
      </c>
      <c r="AD1646">
        <v>1215</v>
      </c>
      <c r="AE1646">
        <v>0</v>
      </c>
      <c r="AF1646">
        <v>1215</v>
      </c>
      <c r="AG1646" s="6">
        <v>0</v>
      </c>
      <c r="AH1646" s="6">
        <v>0</v>
      </c>
      <c r="AI1646">
        <v>1</v>
      </c>
      <c r="AJ1646">
        <v>0</v>
      </c>
      <c r="AK1646">
        <v>3</v>
      </c>
      <c r="AL1646">
        <v>1</v>
      </c>
      <c r="AM1646">
        <v>6</v>
      </c>
      <c r="AN1646">
        <v>0</v>
      </c>
      <c r="AO1646" t="s">
        <v>2995</v>
      </c>
      <c r="AP1646" t="s">
        <v>2992</v>
      </c>
      <c r="AQ1646" s="6">
        <v>1958</v>
      </c>
      <c r="AR1646" s="6" t="s">
        <v>2990</v>
      </c>
      <c r="AS1646" s="6">
        <v>1</v>
      </c>
      <c r="AT1646" s="6">
        <v>297</v>
      </c>
      <c r="AU1646" s="6" t="s">
        <v>2994</v>
      </c>
      <c r="AV1646">
        <v>0</v>
      </c>
      <c r="AW1646">
        <v>0</v>
      </c>
      <c r="AX1646">
        <v>0</v>
      </c>
      <c r="AY1646">
        <v>0</v>
      </c>
      <c r="AZ1646">
        <v>234</v>
      </c>
      <c r="BA1646">
        <v>0</v>
      </c>
      <c r="BB1646" t="s">
        <v>2995</v>
      </c>
      <c r="BC1646">
        <v>6</v>
      </c>
      <c r="BD1646">
        <v>2009</v>
      </c>
      <c r="BE1646" t="s">
        <v>2996</v>
      </c>
      <c r="BF1646" t="s">
        <v>2997</v>
      </c>
      <c r="BG1646">
        <v>155000</v>
      </c>
      <c r="BH1646" s="2">
        <v>6</v>
      </c>
      <c r="BI1646" s="2">
        <v>6</v>
      </c>
    </row>
    <row r="1647" spans="1:61" x14ac:dyDescent="0.25">
      <c r="A1647">
        <v>750</v>
      </c>
      <c r="B1647" t="s">
        <v>1658</v>
      </c>
      <c r="C1647" s="6">
        <v>57</v>
      </c>
      <c r="D1647">
        <v>8094</v>
      </c>
      <c r="E1647" t="s">
        <v>2985</v>
      </c>
      <c r="F1647" t="s">
        <v>3013</v>
      </c>
      <c r="G1647" t="s">
        <v>9</v>
      </c>
      <c r="H1647" t="s">
        <v>2987</v>
      </c>
      <c r="I1647">
        <v>6</v>
      </c>
      <c r="J1647">
        <v>6</v>
      </c>
      <c r="K1647" t="str" cm="1">
        <f t="array" ref="K1647">_xlfn.IFS(AND(I1647&gt;=1, I1647&lt;=2), "Bad", AND(I1647&gt;=3, I1647&lt;=4), "Somewhat Decent", AND(I1647&gt;=5, I1647&lt;=6), "Good", AND(I1647&gt;=7, I1647&lt;=8), "Very Good", AND(I1647&gt;=9, I1647&lt;=10), "Excellent")</f>
        <v>Good</v>
      </c>
      <c r="L1647">
        <f t="shared" si="258"/>
        <v>0</v>
      </c>
      <c r="M1647">
        <f t="shared" si="259"/>
        <v>0</v>
      </c>
      <c r="N1647">
        <f t="shared" si="260"/>
        <v>1</v>
      </c>
      <c r="O1647">
        <f t="shared" si="261"/>
        <v>0</v>
      </c>
      <c r="P1647">
        <f t="shared" si="262"/>
        <v>0</v>
      </c>
      <c r="Q1647" s="10">
        <f t="shared" si="267"/>
        <v>74</v>
      </c>
      <c r="R1647">
        <v>1915</v>
      </c>
      <c r="S1647" t="str">
        <f t="shared" si="263"/>
        <v>Yes</v>
      </c>
      <c r="T1647">
        <f t="shared" si="264"/>
        <v>1</v>
      </c>
      <c r="U1647" s="11">
        <v>1950</v>
      </c>
      <c r="V1647" s="6" t="s">
        <v>2998</v>
      </c>
      <c r="W1647" s="6">
        <v>0</v>
      </c>
      <c r="X1647" s="6" t="s">
        <v>2990</v>
      </c>
      <c r="Y1647" s="6">
        <v>0</v>
      </c>
      <c r="Z1647" s="6" t="s">
        <v>2990</v>
      </c>
      <c r="AA1647" s="6">
        <v>0</v>
      </c>
      <c r="AB1647" s="6">
        <v>1048</v>
      </c>
      <c r="AC1647" s="6">
        <v>1048</v>
      </c>
      <c r="AD1647">
        <v>1048</v>
      </c>
      <c r="AE1647">
        <v>720</v>
      </c>
      <c r="AF1647">
        <v>1768</v>
      </c>
      <c r="AG1647" s="6">
        <v>0</v>
      </c>
      <c r="AH1647" s="6">
        <v>0</v>
      </c>
      <c r="AI1647">
        <v>2</v>
      </c>
      <c r="AJ1647">
        <v>0</v>
      </c>
      <c r="AK1647">
        <v>3</v>
      </c>
      <c r="AL1647">
        <v>1</v>
      </c>
      <c r="AM1647">
        <v>8</v>
      </c>
      <c r="AN1647">
        <v>0</v>
      </c>
      <c r="AO1647" t="s">
        <v>2995</v>
      </c>
      <c r="AP1647" t="s">
        <v>3015</v>
      </c>
      <c r="AQ1647" s="6">
        <v>1930</v>
      </c>
      <c r="AR1647" s="6" t="s">
        <v>2990</v>
      </c>
      <c r="AS1647" s="6">
        <v>2</v>
      </c>
      <c r="AT1647" s="6">
        <v>576</v>
      </c>
      <c r="AU1647" s="6" t="s">
        <v>3017</v>
      </c>
      <c r="AV1647">
        <v>0</v>
      </c>
      <c r="AW1647">
        <v>0</v>
      </c>
      <c r="AX1647">
        <v>150</v>
      </c>
      <c r="AY1647">
        <v>0</v>
      </c>
      <c r="AZ1647">
        <v>0</v>
      </c>
      <c r="BA1647">
        <v>0</v>
      </c>
      <c r="BB1647" t="s">
        <v>2995</v>
      </c>
      <c r="BC1647">
        <v>6</v>
      </c>
      <c r="BD1647">
        <v>2009</v>
      </c>
      <c r="BE1647" t="s">
        <v>2996</v>
      </c>
      <c r="BF1647" t="s">
        <v>2997</v>
      </c>
      <c r="BG1647">
        <v>155000</v>
      </c>
      <c r="BH1647" s="2">
        <v>6</v>
      </c>
      <c r="BI1647" s="2">
        <v>6</v>
      </c>
    </row>
    <row r="1648" spans="1:61" x14ac:dyDescent="0.25">
      <c r="A1648">
        <v>751</v>
      </c>
      <c r="B1648" t="s">
        <v>1659</v>
      </c>
      <c r="C1648" s="6">
        <v>50</v>
      </c>
      <c r="D1648">
        <v>2500</v>
      </c>
      <c r="E1648" t="s">
        <v>2985</v>
      </c>
      <c r="F1648" t="s">
        <v>3013</v>
      </c>
      <c r="G1648" t="s">
        <v>9</v>
      </c>
      <c r="H1648" t="s">
        <v>2987</v>
      </c>
      <c r="I1648">
        <v>7</v>
      </c>
      <c r="J1648">
        <v>8</v>
      </c>
      <c r="K1648" t="str" cm="1">
        <f t="array" ref="K1648">_xlfn.IFS(AND(I1648&gt;=1, I1648&lt;=2), "Bad", AND(I1648&gt;=3, I1648&lt;=4), "Somewhat Decent", AND(I1648&gt;=5, I1648&lt;=6), "Good", AND(I1648&gt;=7, I1648&lt;=8), "Very Good", AND(I1648&gt;=9, I1648&lt;=10), "Excellent")</f>
        <v>Very Good</v>
      </c>
      <c r="L1648">
        <f t="shared" si="258"/>
        <v>0</v>
      </c>
      <c r="M1648">
        <f t="shared" si="259"/>
        <v>0</v>
      </c>
      <c r="N1648">
        <f t="shared" si="260"/>
        <v>0</v>
      </c>
      <c r="O1648">
        <f t="shared" si="261"/>
        <v>1</v>
      </c>
      <c r="P1648">
        <f t="shared" si="262"/>
        <v>0</v>
      </c>
      <c r="Q1648" s="10">
        <f t="shared" si="267"/>
        <v>19</v>
      </c>
      <c r="R1648">
        <v>1915</v>
      </c>
      <c r="S1648" t="str">
        <f t="shared" si="263"/>
        <v>Yes</v>
      </c>
      <c r="T1648">
        <f t="shared" si="264"/>
        <v>1</v>
      </c>
      <c r="U1648" s="11">
        <v>2005</v>
      </c>
      <c r="V1648" s="6" t="s">
        <v>2998</v>
      </c>
      <c r="W1648" s="6">
        <v>0</v>
      </c>
      <c r="X1648" s="6" t="s">
        <v>3007</v>
      </c>
      <c r="Y1648" s="6">
        <v>299</v>
      </c>
      <c r="Z1648" s="6" t="s">
        <v>2990</v>
      </c>
      <c r="AA1648" s="6">
        <v>0</v>
      </c>
      <c r="AB1648" s="6">
        <v>611</v>
      </c>
      <c r="AC1648" s="6">
        <v>910</v>
      </c>
      <c r="AD1648">
        <v>916</v>
      </c>
      <c r="AE1648">
        <v>910</v>
      </c>
      <c r="AF1648">
        <v>1826</v>
      </c>
      <c r="AG1648" s="6">
        <v>1</v>
      </c>
      <c r="AH1648" s="6">
        <v>0</v>
      </c>
      <c r="AI1648">
        <v>1</v>
      </c>
      <c r="AJ1648">
        <v>1</v>
      </c>
      <c r="AK1648">
        <v>4</v>
      </c>
      <c r="AL1648">
        <v>1</v>
      </c>
      <c r="AM1648">
        <v>7</v>
      </c>
      <c r="AN1648">
        <v>1</v>
      </c>
      <c r="AO1648" t="s">
        <v>3003</v>
      </c>
      <c r="AP1648" t="s">
        <v>2992</v>
      </c>
      <c r="AQ1648" s="6">
        <v>1915</v>
      </c>
      <c r="AR1648" s="6" t="s">
        <v>2990</v>
      </c>
      <c r="AS1648" s="6">
        <v>1</v>
      </c>
      <c r="AT1648" s="6">
        <v>164</v>
      </c>
      <c r="AU1648" s="6" t="s">
        <v>3017</v>
      </c>
      <c r="AV1648">
        <v>0</v>
      </c>
      <c r="AW1648">
        <v>0</v>
      </c>
      <c r="AX1648">
        <v>0</v>
      </c>
      <c r="AY1648">
        <v>0</v>
      </c>
      <c r="AZ1648">
        <v>0</v>
      </c>
      <c r="BA1648">
        <v>0</v>
      </c>
      <c r="BB1648" t="s">
        <v>2995</v>
      </c>
      <c r="BC1648">
        <v>6</v>
      </c>
      <c r="BD1648">
        <v>2009</v>
      </c>
      <c r="BE1648" t="s">
        <v>2996</v>
      </c>
      <c r="BF1648" t="s">
        <v>2997</v>
      </c>
      <c r="BG1648">
        <v>155000</v>
      </c>
      <c r="BH1648" s="2">
        <v>6</v>
      </c>
      <c r="BI1648" s="2">
        <v>6</v>
      </c>
    </row>
    <row r="1649" spans="1:61" x14ac:dyDescent="0.25">
      <c r="A1649">
        <v>915</v>
      </c>
      <c r="B1649" t="s">
        <v>1660</v>
      </c>
      <c r="C1649" s="6">
        <v>60</v>
      </c>
      <c r="D1649">
        <v>7200</v>
      </c>
      <c r="E1649" t="s">
        <v>2985</v>
      </c>
      <c r="F1649" t="s">
        <v>3047</v>
      </c>
      <c r="G1649" t="s">
        <v>9</v>
      </c>
      <c r="H1649" t="s">
        <v>2987</v>
      </c>
      <c r="I1649">
        <v>7</v>
      </c>
      <c r="J1649">
        <v>9</v>
      </c>
      <c r="K1649" t="str" cm="1">
        <f t="array" ref="K1649">_xlfn.IFS(AND(I1649&gt;=1, I1649&lt;=2), "Bad", AND(I1649&gt;=3, I1649&lt;=4), "Somewhat Decent", AND(I1649&gt;=5, I1649&lt;=6), "Good", AND(I1649&gt;=7, I1649&lt;=8), "Very Good", AND(I1649&gt;=9, I1649&lt;=10), "Excellent")</f>
        <v>Very Good</v>
      </c>
      <c r="L1649">
        <f t="shared" si="258"/>
        <v>0</v>
      </c>
      <c r="M1649">
        <f t="shared" si="259"/>
        <v>0</v>
      </c>
      <c r="N1649">
        <f t="shared" si="260"/>
        <v>0</v>
      </c>
      <c r="O1649">
        <f t="shared" si="261"/>
        <v>1</v>
      </c>
      <c r="P1649">
        <f t="shared" si="262"/>
        <v>0</v>
      </c>
      <c r="Q1649" s="10">
        <f t="shared" si="267"/>
        <v>17</v>
      </c>
      <c r="R1649">
        <v>1936</v>
      </c>
      <c r="S1649" t="str">
        <f t="shared" si="263"/>
        <v>Yes</v>
      </c>
      <c r="T1649">
        <f t="shared" si="264"/>
        <v>1</v>
      </c>
      <c r="U1649" s="11">
        <v>2007</v>
      </c>
      <c r="V1649" s="6" t="s">
        <v>2998</v>
      </c>
      <c r="W1649" s="6">
        <v>0</v>
      </c>
      <c r="X1649" s="6" t="s">
        <v>3007</v>
      </c>
      <c r="Y1649" s="6">
        <v>350</v>
      </c>
      <c r="Z1649" s="6" t="s">
        <v>3011</v>
      </c>
      <c r="AA1649" s="6">
        <v>210</v>
      </c>
      <c r="AB1649" s="6">
        <v>0</v>
      </c>
      <c r="AC1649" s="6">
        <v>560</v>
      </c>
      <c r="AD1649">
        <v>575</v>
      </c>
      <c r="AE1649">
        <v>560</v>
      </c>
      <c r="AF1649">
        <v>1135</v>
      </c>
      <c r="AG1649" s="6">
        <v>1</v>
      </c>
      <c r="AH1649" s="6">
        <v>0</v>
      </c>
      <c r="AI1649">
        <v>1</v>
      </c>
      <c r="AJ1649">
        <v>0</v>
      </c>
      <c r="AK1649">
        <v>3</v>
      </c>
      <c r="AL1649">
        <v>1</v>
      </c>
      <c r="AM1649">
        <v>6</v>
      </c>
      <c r="AN1649">
        <v>0</v>
      </c>
      <c r="AO1649" t="s">
        <v>2995</v>
      </c>
      <c r="AP1649" t="s">
        <v>3015</v>
      </c>
      <c r="AQ1649" s="6">
        <v>1971</v>
      </c>
      <c r="AR1649" s="6" t="s">
        <v>3008</v>
      </c>
      <c r="AS1649" s="6">
        <v>2</v>
      </c>
      <c r="AT1649" s="6">
        <v>576</v>
      </c>
      <c r="AU1649" s="6" t="s">
        <v>2994</v>
      </c>
      <c r="AV1649">
        <v>256</v>
      </c>
      <c r="AW1649">
        <v>0</v>
      </c>
      <c r="AX1649">
        <v>0</v>
      </c>
      <c r="AY1649">
        <v>0</v>
      </c>
      <c r="AZ1649">
        <v>0</v>
      </c>
      <c r="BA1649">
        <v>0</v>
      </c>
      <c r="BB1649" t="s">
        <v>2995</v>
      </c>
      <c r="BC1649">
        <v>4</v>
      </c>
      <c r="BD1649">
        <v>2009</v>
      </c>
      <c r="BE1649" t="s">
        <v>2996</v>
      </c>
      <c r="BF1649" t="s">
        <v>2997</v>
      </c>
      <c r="BG1649">
        <v>155000</v>
      </c>
      <c r="BH1649" s="2">
        <v>6</v>
      </c>
      <c r="BI1649" s="2">
        <v>6</v>
      </c>
    </row>
    <row r="1650" spans="1:61" x14ac:dyDescent="0.25">
      <c r="A1650">
        <v>923</v>
      </c>
      <c r="B1650" t="s">
        <v>1661</v>
      </c>
      <c r="C1650" s="6">
        <v>80</v>
      </c>
      <c r="D1650">
        <v>14680</v>
      </c>
      <c r="E1650" t="s">
        <v>2985</v>
      </c>
      <c r="F1650" t="s">
        <v>3035</v>
      </c>
      <c r="G1650" t="s">
        <v>9</v>
      </c>
      <c r="H1650" t="s">
        <v>3001</v>
      </c>
      <c r="I1650">
        <v>5</v>
      </c>
      <c r="J1650">
        <v>4</v>
      </c>
      <c r="K1650" t="str" cm="1">
        <f t="array" ref="K1650">_xlfn.IFS(AND(I1650&gt;=1, I1650&lt;=2), "Bad", AND(I1650&gt;=3, I1650&lt;=4), "Somewhat Decent", AND(I1650&gt;=5, I1650&lt;=6), "Good", AND(I1650&gt;=7, I1650&lt;=8), "Very Good", AND(I1650&gt;=9, I1650&lt;=10), "Excellent")</f>
        <v>Good</v>
      </c>
      <c r="L1650">
        <f t="shared" si="258"/>
        <v>0</v>
      </c>
      <c r="M1650">
        <f t="shared" si="259"/>
        <v>0</v>
      </c>
      <c r="N1650">
        <f t="shared" si="260"/>
        <v>1</v>
      </c>
      <c r="O1650">
        <f t="shared" si="261"/>
        <v>0</v>
      </c>
      <c r="P1650">
        <f t="shared" si="262"/>
        <v>0</v>
      </c>
      <c r="Q1650" s="10" t="e">
        <f t="shared" si="267"/>
        <v>#N/A</v>
      </c>
      <c r="R1650">
        <v>1960</v>
      </c>
      <c r="S1650" t="str">
        <f t="shared" si="263"/>
        <v>No</v>
      </c>
      <c r="T1650">
        <f t="shared" si="264"/>
        <v>0</v>
      </c>
      <c r="U1650" s="11">
        <v>1960</v>
      </c>
      <c r="V1650" s="6" t="s">
        <v>2998</v>
      </c>
      <c r="W1650" s="6">
        <v>0</v>
      </c>
      <c r="X1650" s="6" t="s">
        <v>3009</v>
      </c>
      <c r="Y1650" s="6">
        <v>793</v>
      </c>
      <c r="Z1650" s="6" t="s">
        <v>2990</v>
      </c>
      <c r="AA1650" s="6">
        <v>0</v>
      </c>
      <c r="AB1650" s="6">
        <v>480</v>
      </c>
      <c r="AC1650" s="6">
        <v>1273</v>
      </c>
      <c r="AD1650">
        <v>1273</v>
      </c>
      <c r="AE1650">
        <v>0</v>
      </c>
      <c r="AF1650">
        <v>1273</v>
      </c>
      <c r="AG1650" s="6">
        <v>0</v>
      </c>
      <c r="AH1650" s="6">
        <v>0</v>
      </c>
      <c r="AI1650">
        <v>1</v>
      </c>
      <c r="AJ1650">
        <v>0</v>
      </c>
      <c r="AK1650">
        <v>2</v>
      </c>
      <c r="AL1650">
        <v>1</v>
      </c>
      <c r="AM1650">
        <v>5</v>
      </c>
      <c r="AN1650">
        <v>0</v>
      </c>
      <c r="AO1650" t="s">
        <v>2995</v>
      </c>
      <c r="AP1650" t="s">
        <v>2992</v>
      </c>
      <c r="AQ1650" s="6">
        <v>1960</v>
      </c>
      <c r="AR1650" s="6" t="s">
        <v>2990</v>
      </c>
      <c r="AS1650" s="6">
        <v>1</v>
      </c>
      <c r="AT1650" s="6">
        <v>307</v>
      </c>
      <c r="AU1650" s="6" t="s">
        <v>2994</v>
      </c>
      <c r="AV1650">
        <v>483</v>
      </c>
      <c r="AW1650">
        <v>0</v>
      </c>
      <c r="AX1650">
        <v>0</v>
      </c>
      <c r="AY1650">
        <v>0</v>
      </c>
      <c r="AZ1650">
        <v>115</v>
      </c>
      <c r="BA1650">
        <v>0</v>
      </c>
      <c r="BB1650" t="s">
        <v>2995</v>
      </c>
      <c r="BC1650">
        <v>6</v>
      </c>
      <c r="BD1650">
        <v>2009</v>
      </c>
      <c r="BE1650" t="s">
        <v>2996</v>
      </c>
      <c r="BF1650" t="s">
        <v>2997</v>
      </c>
      <c r="BG1650">
        <v>155000</v>
      </c>
      <c r="BH1650" s="2">
        <v>6</v>
      </c>
      <c r="BI1650" s="2">
        <v>6</v>
      </c>
    </row>
    <row r="1651" spans="1:61" x14ac:dyDescent="0.25">
      <c r="A1651">
        <v>1137</v>
      </c>
      <c r="B1651" t="s">
        <v>1662</v>
      </c>
      <c r="C1651" s="6">
        <v>66</v>
      </c>
      <c r="D1651">
        <v>13695</v>
      </c>
      <c r="E1651" t="s">
        <v>2985</v>
      </c>
      <c r="F1651" t="s">
        <v>3029</v>
      </c>
      <c r="G1651" t="s">
        <v>9</v>
      </c>
      <c r="H1651" t="s">
        <v>3001</v>
      </c>
      <c r="I1651">
        <v>6</v>
      </c>
      <c r="J1651">
        <v>5</v>
      </c>
      <c r="K1651" t="str" cm="1">
        <f t="array" ref="K1651">_xlfn.IFS(AND(I1651&gt;=1, I1651&lt;=2), "Bad", AND(I1651&gt;=3, I1651&lt;=4), "Somewhat Decent", AND(I1651&gt;=5, I1651&lt;=6), "Good", AND(I1651&gt;=7, I1651&lt;=8), "Very Good", AND(I1651&gt;=9, I1651&lt;=10), "Excellent")</f>
        <v>Good</v>
      </c>
      <c r="L1651">
        <f t="shared" si="258"/>
        <v>0</v>
      </c>
      <c r="M1651">
        <f t="shared" si="259"/>
        <v>0</v>
      </c>
      <c r="N1651">
        <f t="shared" si="260"/>
        <v>1</v>
      </c>
      <c r="O1651">
        <f t="shared" si="261"/>
        <v>0</v>
      </c>
      <c r="P1651">
        <f t="shared" si="262"/>
        <v>0</v>
      </c>
      <c r="Q1651" s="10">
        <f t="shared" si="267"/>
        <v>20</v>
      </c>
      <c r="R1651">
        <v>2003</v>
      </c>
      <c r="S1651" t="str">
        <f t="shared" si="263"/>
        <v>Yes</v>
      </c>
      <c r="T1651">
        <f t="shared" si="264"/>
        <v>1</v>
      </c>
      <c r="U1651" s="11">
        <v>2004</v>
      </c>
      <c r="V1651" s="6" t="s">
        <v>2998</v>
      </c>
      <c r="W1651" s="6">
        <v>0</v>
      </c>
      <c r="X1651" s="6" t="s">
        <v>2989</v>
      </c>
      <c r="Y1651" s="6">
        <v>814</v>
      </c>
      <c r="Z1651" s="6" t="s">
        <v>2990</v>
      </c>
      <c r="AA1651" s="6">
        <v>0</v>
      </c>
      <c r="AB1651" s="6">
        <v>300</v>
      </c>
      <c r="AC1651" s="6">
        <v>1114</v>
      </c>
      <c r="AD1651">
        <v>1114</v>
      </c>
      <c r="AE1651">
        <v>0</v>
      </c>
      <c r="AF1651">
        <v>1114</v>
      </c>
      <c r="AG1651" s="6">
        <v>1</v>
      </c>
      <c r="AH1651" s="6">
        <v>0</v>
      </c>
      <c r="AI1651">
        <v>1</v>
      </c>
      <c r="AJ1651">
        <v>0</v>
      </c>
      <c r="AK1651">
        <v>3</v>
      </c>
      <c r="AL1651">
        <v>1</v>
      </c>
      <c r="AM1651">
        <v>6</v>
      </c>
      <c r="AN1651">
        <v>0</v>
      </c>
      <c r="AO1651" t="s">
        <v>2995</v>
      </c>
      <c r="AP1651" t="s">
        <v>3015</v>
      </c>
      <c r="AQ1651" s="6">
        <v>2004</v>
      </c>
      <c r="AR1651" s="6" t="s">
        <v>2990</v>
      </c>
      <c r="AS1651" s="6">
        <v>2</v>
      </c>
      <c r="AT1651" s="6">
        <v>576</v>
      </c>
      <c r="AU1651" s="6" t="s">
        <v>2994</v>
      </c>
      <c r="AV1651">
        <v>0</v>
      </c>
      <c r="AW1651">
        <v>78</v>
      </c>
      <c r="AX1651">
        <v>0</v>
      </c>
      <c r="AY1651">
        <v>0</v>
      </c>
      <c r="AZ1651">
        <v>0</v>
      </c>
      <c r="BA1651">
        <v>0</v>
      </c>
      <c r="BB1651" t="s">
        <v>2995</v>
      </c>
      <c r="BC1651">
        <v>7</v>
      </c>
      <c r="BD1651">
        <v>2008</v>
      </c>
      <c r="BE1651" t="s">
        <v>2996</v>
      </c>
      <c r="BF1651" t="s">
        <v>2997</v>
      </c>
      <c r="BG1651">
        <v>155000</v>
      </c>
      <c r="BH1651" s="2">
        <v>6</v>
      </c>
      <c r="BI1651" s="2">
        <v>6</v>
      </c>
    </row>
    <row r="1652" spans="1:61" x14ac:dyDescent="0.25">
      <c r="A1652">
        <v>1208</v>
      </c>
      <c r="B1652" t="s">
        <v>1663</v>
      </c>
      <c r="C1652" s="6">
        <v>80</v>
      </c>
      <c r="D1652">
        <v>8700</v>
      </c>
      <c r="E1652" t="s">
        <v>2985</v>
      </c>
      <c r="F1652" t="s">
        <v>3016</v>
      </c>
      <c r="G1652" t="s">
        <v>9</v>
      </c>
      <c r="H1652" t="s">
        <v>3001</v>
      </c>
      <c r="I1652">
        <v>5</v>
      </c>
      <c r="J1652">
        <v>6</v>
      </c>
      <c r="K1652" t="str" cm="1">
        <f t="array" ref="K1652">_xlfn.IFS(AND(I1652&gt;=1, I1652&lt;=2), "Bad", AND(I1652&gt;=3, I1652&lt;=4), "Somewhat Decent", AND(I1652&gt;=5, I1652&lt;=6), "Good", AND(I1652&gt;=7, I1652&lt;=8), "Very Good", AND(I1652&gt;=9, I1652&lt;=10), "Excellent")</f>
        <v>Good</v>
      </c>
      <c r="L1652">
        <f t="shared" si="258"/>
        <v>0</v>
      </c>
      <c r="M1652">
        <f t="shared" si="259"/>
        <v>0</v>
      </c>
      <c r="N1652">
        <f t="shared" si="260"/>
        <v>1</v>
      </c>
      <c r="O1652">
        <f t="shared" si="261"/>
        <v>0</v>
      </c>
      <c r="P1652">
        <f t="shared" si="262"/>
        <v>0</v>
      </c>
      <c r="Q1652" s="10" t="e">
        <f t="shared" si="267"/>
        <v>#N/A</v>
      </c>
      <c r="R1652">
        <v>1963</v>
      </c>
      <c r="S1652" t="str">
        <f t="shared" si="263"/>
        <v>No</v>
      </c>
      <c r="T1652">
        <f t="shared" si="264"/>
        <v>0</v>
      </c>
      <c r="U1652" s="11">
        <v>1963</v>
      </c>
      <c r="V1652" s="6" t="s">
        <v>2988</v>
      </c>
      <c r="W1652" s="6">
        <v>148</v>
      </c>
      <c r="X1652" s="6" t="s">
        <v>3007</v>
      </c>
      <c r="Y1652" s="6">
        <v>776</v>
      </c>
      <c r="Z1652" s="6" t="s">
        <v>2990</v>
      </c>
      <c r="AA1652" s="6">
        <v>0</v>
      </c>
      <c r="AB1652" s="6">
        <v>344</v>
      </c>
      <c r="AC1652" s="6">
        <v>1120</v>
      </c>
      <c r="AD1652">
        <v>1128</v>
      </c>
      <c r="AE1652">
        <v>0</v>
      </c>
      <c r="AF1652">
        <v>1128</v>
      </c>
      <c r="AG1652" s="6">
        <v>1</v>
      </c>
      <c r="AH1652" s="6">
        <v>0</v>
      </c>
      <c r="AI1652">
        <v>2</v>
      </c>
      <c r="AJ1652">
        <v>0</v>
      </c>
      <c r="AK1652">
        <v>3</v>
      </c>
      <c r="AL1652">
        <v>1</v>
      </c>
      <c r="AM1652">
        <v>6</v>
      </c>
      <c r="AN1652">
        <v>0</v>
      </c>
      <c r="AO1652" t="s">
        <v>2995</v>
      </c>
      <c r="AP1652" t="s">
        <v>2992</v>
      </c>
      <c r="AQ1652" s="6">
        <v>1963</v>
      </c>
      <c r="AR1652" s="6" t="s">
        <v>3008</v>
      </c>
      <c r="AS1652" s="6">
        <v>2</v>
      </c>
      <c r="AT1652" s="6">
        <v>525</v>
      </c>
      <c r="AU1652" s="6" t="s">
        <v>2994</v>
      </c>
      <c r="AV1652">
        <v>192</v>
      </c>
      <c r="AW1652">
        <v>20</v>
      </c>
      <c r="AX1652">
        <v>123</v>
      </c>
      <c r="AY1652">
        <v>0</v>
      </c>
      <c r="AZ1652">
        <v>0</v>
      </c>
      <c r="BA1652">
        <v>0</v>
      </c>
      <c r="BB1652" t="s">
        <v>2995</v>
      </c>
      <c r="BC1652">
        <v>12</v>
      </c>
      <c r="BD1652">
        <v>2008</v>
      </c>
      <c r="BE1652" t="s">
        <v>2996</v>
      </c>
      <c r="BF1652" t="s">
        <v>2997</v>
      </c>
      <c r="BG1652">
        <v>155000</v>
      </c>
      <c r="BH1652" s="2">
        <v>6</v>
      </c>
      <c r="BI1652" s="2">
        <v>6</v>
      </c>
    </row>
    <row r="1653" spans="1:61" x14ac:dyDescent="0.25">
      <c r="A1653">
        <v>1273</v>
      </c>
      <c r="B1653" t="s">
        <v>1664</v>
      </c>
      <c r="C1653" s="6">
        <v>70</v>
      </c>
      <c r="D1653">
        <v>7931</v>
      </c>
      <c r="E1653" t="s">
        <v>2985</v>
      </c>
      <c r="F1653" t="s">
        <v>3016</v>
      </c>
      <c r="G1653" t="s">
        <v>9</v>
      </c>
      <c r="H1653" t="s">
        <v>3001</v>
      </c>
      <c r="I1653">
        <v>5</v>
      </c>
      <c r="J1653">
        <v>6</v>
      </c>
      <c r="K1653" t="str" cm="1">
        <f t="array" ref="K1653">_xlfn.IFS(AND(I1653&gt;=1, I1653&lt;=2), "Bad", AND(I1653&gt;=3, I1653&lt;=4), "Somewhat Decent", AND(I1653&gt;=5, I1653&lt;=6), "Good", AND(I1653&gt;=7, I1653&lt;=8), "Very Good", AND(I1653&gt;=9, I1653&lt;=10), "Excellent")</f>
        <v>Good</v>
      </c>
      <c r="L1653">
        <f t="shared" si="258"/>
        <v>0</v>
      </c>
      <c r="M1653">
        <f t="shared" si="259"/>
        <v>0</v>
      </c>
      <c r="N1653">
        <f t="shared" si="260"/>
        <v>1</v>
      </c>
      <c r="O1653">
        <f t="shared" si="261"/>
        <v>0</v>
      </c>
      <c r="P1653">
        <f t="shared" si="262"/>
        <v>0</v>
      </c>
      <c r="Q1653" s="10" t="e">
        <f t="shared" si="267"/>
        <v>#N/A</v>
      </c>
      <c r="R1653">
        <v>1960</v>
      </c>
      <c r="S1653" t="str">
        <f t="shared" si="263"/>
        <v>No</v>
      </c>
      <c r="T1653">
        <f t="shared" si="264"/>
        <v>0</v>
      </c>
      <c r="U1653" s="11">
        <v>1960</v>
      </c>
      <c r="V1653" s="6" t="s">
        <v>2998</v>
      </c>
      <c r="W1653" s="6">
        <v>0</v>
      </c>
      <c r="X1653" s="6" t="s">
        <v>3011</v>
      </c>
      <c r="Y1653" s="6">
        <v>374</v>
      </c>
      <c r="Z1653" s="6" t="s">
        <v>3030</v>
      </c>
      <c r="AA1653" s="6">
        <v>532</v>
      </c>
      <c r="AB1653" s="6">
        <v>363</v>
      </c>
      <c r="AC1653" s="6">
        <v>1269</v>
      </c>
      <c r="AD1653">
        <v>1269</v>
      </c>
      <c r="AE1653">
        <v>0</v>
      </c>
      <c r="AF1653">
        <v>1269</v>
      </c>
      <c r="AG1653" s="6">
        <v>0</v>
      </c>
      <c r="AH1653" s="6">
        <v>0</v>
      </c>
      <c r="AI1653">
        <v>1</v>
      </c>
      <c r="AJ1653">
        <v>1</v>
      </c>
      <c r="AK1653">
        <v>3</v>
      </c>
      <c r="AL1653">
        <v>1</v>
      </c>
      <c r="AM1653">
        <v>6</v>
      </c>
      <c r="AN1653">
        <v>1</v>
      </c>
      <c r="AO1653" t="s">
        <v>3017</v>
      </c>
      <c r="AP1653" t="s">
        <v>3015</v>
      </c>
      <c r="AQ1653" s="6">
        <v>1964</v>
      </c>
      <c r="AR1653" s="6" t="s">
        <v>2990</v>
      </c>
      <c r="AS1653" s="6">
        <v>1</v>
      </c>
      <c r="AT1653" s="6">
        <v>308</v>
      </c>
      <c r="AU1653" s="6" t="s">
        <v>2994</v>
      </c>
      <c r="AV1653">
        <v>0</v>
      </c>
      <c r="AW1653">
        <v>0</v>
      </c>
      <c r="AX1653">
        <v>0</v>
      </c>
      <c r="AY1653">
        <v>0</v>
      </c>
      <c r="AZ1653">
        <v>0</v>
      </c>
      <c r="BA1653">
        <v>0</v>
      </c>
      <c r="BB1653" t="s">
        <v>2995</v>
      </c>
      <c r="BC1653">
        <v>6</v>
      </c>
      <c r="BD1653">
        <v>2008</v>
      </c>
      <c r="BE1653" t="s">
        <v>2996</v>
      </c>
      <c r="BF1653" t="s">
        <v>2997</v>
      </c>
      <c r="BG1653">
        <v>155000</v>
      </c>
      <c r="BH1653" s="2">
        <v>6</v>
      </c>
      <c r="BI1653" s="2">
        <v>6</v>
      </c>
    </row>
    <row r="1654" spans="1:61" x14ac:dyDescent="0.25">
      <c r="A1654">
        <v>1406</v>
      </c>
      <c r="B1654" t="s">
        <v>1665</v>
      </c>
      <c r="C1654" s="6">
        <v>85</v>
      </c>
      <c r="D1654">
        <v>10452</v>
      </c>
      <c r="E1654" t="s">
        <v>2985</v>
      </c>
      <c r="F1654" t="s">
        <v>3026</v>
      </c>
      <c r="G1654" t="s">
        <v>9</v>
      </c>
      <c r="H1654" t="s">
        <v>3001</v>
      </c>
      <c r="I1654">
        <v>6</v>
      </c>
      <c r="J1654">
        <v>5</v>
      </c>
      <c r="K1654" t="str" cm="1">
        <f t="array" ref="K1654">_xlfn.IFS(AND(I1654&gt;=1, I1654&lt;=2), "Bad", AND(I1654&gt;=3, I1654&lt;=4), "Somewhat Decent", AND(I1654&gt;=5, I1654&lt;=6), "Good", AND(I1654&gt;=7, I1654&lt;=8), "Very Good", AND(I1654&gt;=9, I1654&lt;=10), "Excellent")</f>
        <v>Good</v>
      </c>
      <c r="L1654">
        <f t="shared" si="258"/>
        <v>0</v>
      </c>
      <c r="M1654">
        <f t="shared" si="259"/>
        <v>0</v>
      </c>
      <c r="N1654">
        <f t="shared" si="260"/>
        <v>1</v>
      </c>
      <c r="O1654">
        <f t="shared" si="261"/>
        <v>0</v>
      </c>
      <c r="P1654">
        <f t="shared" si="262"/>
        <v>0</v>
      </c>
      <c r="Q1654" s="10" t="e">
        <f t="shared" si="267"/>
        <v>#N/A</v>
      </c>
      <c r="R1654">
        <v>1953</v>
      </c>
      <c r="S1654" t="str">
        <f t="shared" si="263"/>
        <v>No</v>
      </c>
      <c r="T1654">
        <f t="shared" si="264"/>
        <v>0</v>
      </c>
      <c r="U1654" s="11">
        <v>1953</v>
      </c>
      <c r="V1654" s="6" t="s">
        <v>3002</v>
      </c>
      <c r="W1654" s="6">
        <v>216</v>
      </c>
      <c r="X1654" s="6" t="s">
        <v>3009</v>
      </c>
      <c r="Y1654" s="6">
        <v>500</v>
      </c>
      <c r="Z1654" s="6" t="s">
        <v>2990</v>
      </c>
      <c r="AA1654" s="6">
        <v>0</v>
      </c>
      <c r="AB1654" s="6">
        <v>594</v>
      </c>
      <c r="AC1654" s="6">
        <v>1094</v>
      </c>
      <c r="AD1654">
        <v>1094</v>
      </c>
      <c r="AE1654">
        <v>0</v>
      </c>
      <c r="AF1654">
        <v>1094</v>
      </c>
      <c r="AG1654" s="6">
        <v>0</v>
      </c>
      <c r="AH1654" s="6">
        <v>0</v>
      </c>
      <c r="AI1654">
        <v>1</v>
      </c>
      <c r="AJ1654">
        <v>0</v>
      </c>
      <c r="AK1654">
        <v>3</v>
      </c>
      <c r="AL1654">
        <v>1</v>
      </c>
      <c r="AM1654">
        <v>5</v>
      </c>
      <c r="AN1654">
        <v>2</v>
      </c>
      <c r="AO1654" t="s">
        <v>3003</v>
      </c>
      <c r="AP1654" t="s">
        <v>2992</v>
      </c>
      <c r="AQ1654" s="6">
        <v>1953</v>
      </c>
      <c r="AR1654" s="6" t="s">
        <v>3008</v>
      </c>
      <c r="AS1654" s="6">
        <v>2</v>
      </c>
      <c r="AT1654" s="6">
        <v>495</v>
      </c>
      <c r="AU1654" s="6" t="s">
        <v>2994</v>
      </c>
      <c r="AV1654">
        <v>0</v>
      </c>
      <c r="AW1654">
        <v>0</v>
      </c>
      <c r="AX1654">
        <v>0</v>
      </c>
      <c r="AY1654">
        <v>0</v>
      </c>
      <c r="AZ1654">
        <v>287</v>
      </c>
      <c r="BA1654">
        <v>0</v>
      </c>
      <c r="BB1654" t="s">
        <v>2995</v>
      </c>
      <c r="BC1654">
        <v>6</v>
      </c>
      <c r="BD1654">
        <v>2008</v>
      </c>
      <c r="BE1654" t="s">
        <v>2996</v>
      </c>
      <c r="BF1654" t="s">
        <v>2997</v>
      </c>
      <c r="BG1654">
        <v>155000</v>
      </c>
      <c r="BH1654" s="2">
        <v>6</v>
      </c>
      <c r="BI1654" s="2">
        <v>6</v>
      </c>
    </row>
    <row r="1655" spans="1:61" x14ac:dyDescent="0.25">
      <c r="A1655">
        <v>1432</v>
      </c>
      <c r="B1655" t="s">
        <v>1666</v>
      </c>
      <c r="C1655" s="6">
        <v>65</v>
      </c>
      <c r="D1655">
        <v>9750</v>
      </c>
      <c r="E1655" t="s">
        <v>2985</v>
      </c>
      <c r="F1655" t="s">
        <v>3012</v>
      </c>
      <c r="G1655" t="s">
        <v>9</v>
      </c>
      <c r="H1655" t="s">
        <v>3001</v>
      </c>
      <c r="I1655">
        <v>5</v>
      </c>
      <c r="J1655">
        <v>7</v>
      </c>
      <c r="K1655" t="str" cm="1">
        <f t="array" ref="K1655">_xlfn.IFS(AND(I1655&gt;=1, I1655&lt;=2), "Bad", AND(I1655&gt;=3, I1655&lt;=4), "Somewhat Decent", AND(I1655&gt;=5, I1655&lt;=6), "Good", AND(I1655&gt;=7, I1655&lt;=8), "Very Good", AND(I1655&gt;=9, I1655&lt;=10), "Excellent")</f>
        <v>Good</v>
      </c>
      <c r="L1655">
        <f t="shared" si="258"/>
        <v>0</v>
      </c>
      <c r="M1655">
        <f t="shared" si="259"/>
        <v>0</v>
      </c>
      <c r="N1655">
        <f t="shared" si="260"/>
        <v>1</v>
      </c>
      <c r="O1655">
        <f t="shared" si="261"/>
        <v>0</v>
      </c>
      <c r="P1655">
        <f t="shared" si="262"/>
        <v>0</v>
      </c>
      <c r="Q1655" s="10" t="e">
        <f t="shared" si="267"/>
        <v>#N/A</v>
      </c>
      <c r="R1655">
        <v>1994</v>
      </c>
      <c r="S1655" t="str">
        <f t="shared" si="263"/>
        <v>No</v>
      </c>
      <c r="T1655">
        <f t="shared" si="264"/>
        <v>0</v>
      </c>
      <c r="U1655" s="11">
        <v>1994</v>
      </c>
      <c r="V1655" s="6" t="s">
        <v>2998</v>
      </c>
      <c r="W1655" s="6">
        <v>0</v>
      </c>
      <c r="X1655" s="6" t="s">
        <v>2989</v>
      </c>
      <c r="Y1655" s="6">
        <v>722</v>
      </c>
      <c r="Z1655" s="6" t="s">
        <v>2990</v>
      </c>
      <c r="AA1655" s="6">
        <v>0</v>
      </c>
      <c r="AB1655" s="6">
        <v>268</v>
      </c>
      <c r="AC1655" s="6">
        <v>990</v>
      </c>
      <c r="AD1655">
        <v>990</v>
      </c>
      <c r="AE1655">
        <v>0</v>
      </c>
      <c r="AF1655">
        <v>990</v>
      </c>
      <c r="AG1655" s="6">
        <v>1</v>
      </c>
      <c r="AH1655" s="6">
        <v>0</v>
      </c>
      <c r="AI1655">
        <v>1</v>
      </c>
      <c r="AJ1655">
        <v>0</v>
      </c>
      <c r="AK1655">
        <v>3</v>
      </c>
      <c r="AL1655">
        <v>1</v>
      </c>
      <c r="AM1655">
        <v>5</v>
      </c>
      <c r="AN1655">
        <v>0</v>
      </c>
      <c r="AO1655" t="s">
        <v>2995</v>
      </c>
      <c r="AP1655" t="s">
        <v>3015</v>
      </c>
      <c r="AQ1655" s="6">
        <v>1997</v>
      </c>
      <c r="AR1655" s="6" t="s">
        <v>2990</v>
      </c>
      <c r="AS1655" s="6">
        <v>2</v>
      </c>
      <c r="AT1655" s="6">
        <v>528</v>
      </c>
      <c r="AU1655" s="6" t="s">
        <v>2994</v>
      </c>
      <c r="AV1655">
        <v>168</v>
      </c>
      <c r="AW1655">
        <v>0</v>
      </c>
      <c r="AX1655">
        <v>0</v>
      </c>
      <c r="AY1655">
        <v>0</v>
      </c>
      <c r="AZ1655">
        <v>0</v>
      </c>
      <c r="BA1655">
        <v>0</v>
      </c>
      <c r="BB1655" t="s">
        <v>2995</v>
      </c>
      <c r="BC1655">
        <v>8</v>
      </c>
      <c r="BD1655">
        <v>2008</v>
      </c>
      <c r="BE1655" t="s">
        <v>2996</v>
      </c>
      <c r="BF1655" t="s">
        <v>2997</v>
      </c>
      <c r="BG1655">
        <v>155000</v>
      </c>
      <c r="BH1655" s="2">
        <v>6</v>
      </c>
      <c r="BI1655" s="2">
        <v>6</v>
      </c>
    </row>
    <row r="1656" spans="1:61" x14ac:dyDescent="0.25">
      <c r="A1656">
        <v>1666</v>
      </c>
      <c r="B1656" t="s">
        <v>1667</v>
      </c>
      <c r="C1656" s="6">
        <v>63</v>
      </c>
      <c r="D1656">
        <v>9457</v>
      </c>
      <c r="E1656" t="s">
        <v>2985</v>
      </c>
      <c r="F1656" t="s">
        <v>3016</v>
      </c>
      <c r="G1656" t="s">
        <v>9</v>
      </c>
      <c r="H1656" t="s">
        <v>3001</v>
      </c>
      <c r="I1656">
        <v>5</v>
      </c>
      <c r="J1656">
        <v>6</v>
      </c>
      <c r="K1656" t="str" cm="1">
        <f t="array" ref="K1656">_xlfn.IFS(AND(I1656&gt;=1, I1656&lt;=2), "Bad", AND(I1656&gt;=3, I1656&lt;=4), "Somewhat Decent", AND(I1656&gt;=5, I1656&lt;=6), "Good", AND(I1656&gt;=7, I1656&lt;=8), "Very Good", AND(I1656&gt;=9, I1656&lt;=10), "Excellent")</f>
        <v>Good</v>
      </c>
      <c r="L1656">
        <f t="shared" si="258"/>
        <v>0</v>
      </c>
      <c r="M1656">
        <f t="shared" si="259"/>
        <v>0</v>
      </c>
      <c r="N1656">
        <f t="shared" si="260"/>
        <v>1</v>
      </c>
      <c r="O1656">
        <f t="shared" si="261"/>
        <v>0</v>
      </c>
      <c r="P1656">
        <f t="shared" si="262"/>
        <v>0</v>
      </c>
      <c r="Q1656" s="10">
        <f t="shared" si="267"/>
        <v>34</v>
      </c>
      <c r="R1656">
        <v>1970</v>
      </c>
      <c r="S1656" t="str">
        <f t="shared" si="263"/>
        <v>Yes</v>
      </c>
      <c r="T1656">
        <f t="shared" si="264"/>
        <v>1</v>
      </c>
      <c r="U1656" s="11">
        <v>1990</v>
      </c>
      <c r="V1656" s="6" t="s">
        <v>2998</v>
      </c>
      <c r="W1656" s="6">
        <v>0</v>
      </c>
      <c r="X1656" s="6" t="s">
        <v>3007</v>
      </c>
      <c r="Y1656" s="6">
        <v>566</v>
      </c>
      <c r="Z1656" s="6" t="s">
        <v>2990</v>
      </c>
      <c r="AA1656" s="6">
        <v>0</v>
      </c>
      <c r="AB1656" s="6">
        <v>359</v>
      </c>
      <c r="AC1656" s="6">
        <v>925</v>
      </c>
      <c r="AD1656">
        <v>1422</v>
      </c>
      <c r="AE1656">
        <v>0</v>
      </c>
      <c r="AF1656">
        <v>1422</v>
      </c>
      <c r="AG1656" s="6">
        <v>1</v>
      </c>
      <c r="AH1656" s="6">
        <v>0</v>
      </c>
      <c r="AI1656">
        <v>1</v>
      </c>
      <c r="AJ1656">
        <v>0</v>
      </c>
      <c r="AK1656">
        <v>3</v>
      </c>
      <c r="AL1656">
        <v>1</v>
      </c>
      <c r="AM1656">
        <v>7</v>
      </c>
      <c r="AN1656">
        <v>0</v>
      </c>
      <c r="AO1656" t="s">
        <v>2995</v>
      </c>
      <c r="AP1656" t="s">
        <v>3015</v>
      </c>
      <c r="AQ1656" s="6">
        <v>1988</v>
      </c>
      <c r="AR1656" s="6" t="s">
        <v>2990</v>
      </c>
      <c r="AS1656" s="6">
        <v>2</v>
      </c>
      <c r="AT1656" s="6">
        <v>576</v>
      </c>
      <c r="AU1656" s="6" t="s">
        <v>2994</v>
      </c>
      <c r="AV1656">
        <v>252</v>
      </c>
      <c r="AW1656">
        <v>0</v>
      </c>
      <c r="AX1656">
        <v>0</v>
      </c>
      <c r="AY1656">
        <v>0</v>
      </c>
      <c r="AZ1656">
        <v>0</v>
      </c>
      <c r="BA1656">
        <v>0</v>
      </c>
      <c r="BB1656" t="s">
        <v>2995</v>
      </c>
      <c r="BC1656">
        <v>9</v>
      </c>
      <c r="BD1656">
        <v>2007</v>
      </c>
      <c r="BE1656" t="s">
        <v>2996</v>
      </c>
      <c r="BF1656" t="s">
        <v>2997</v>
      </c>
      <c r="BG1656">
        <v>155000</v>
      </c>
      <c r="BH1656" s="2">
        <v>6</v>
      </c>
      <c r="BI1656" s="2">
        <v>6</v>
      </c>
    </row>
    <row r="1657" spans="1:61" x14ac:dyDescent="0.25">
      <c r="A1657">
        <v>2178</v>
      </c>
      <c r="B1657" t="s">
        <v>1668</v>
      </c>
      <c r="C1657" s="6">
        <v>74</v>
      </c>
      <c r="D1657">
        <v>8536</v>
      </c>
      <c r="E1657" t="s">
        <v>2985</v>
      </c>
      <c r="F1657" t="s">
        <v>3026</v>
      </c>
      <c r="G1657" t="s">
        <v>9</v>
      </c>
      <c r="H1657" t="s">
        <v>3001</v>
      </c>
      <c r="I1657">
        <v>5</v>
      </c>
      <c r="J1657">
        <v>5</v>
      </c>
      <c r="K1657" t="str" cm="1">
        <f t="array" ref="K1657">_xlfn.IFS(AND(I1657&gt;=1, I1657&lt;=2), "Bad", AND(I1657&gt;=3, I1657&lt;=4), "Somewhat Decent", AND(I1657&gt;=5, I1657&lt;=6), "Good", AND(I1657&gt;=7, I1657&lt;=8), "Very Good", AND(I1657&gt;=9, I1657&lt;=10), "Excellent")</f>
        <v>Good</v>
      </c>
      <c r="L1657">
        <f t="shared" si="258"/>
        <v>0</v>
      </c>
      <c r="M1657">
        <f t="shared" si="259"/>
        <v>0</v>
      </c>
      <c r="N1657">
        <f t="shared" si="260"/>
        <v>1</v>
      </c>
      <c r="O1657">
        <f t="shared" si="261"/>
        <v>0</v>
      </c>
      <c r="P1657">
        <f t="shared" si="262"/>
        <v>0</v>
      </c>
      <c r="Q1657" s="10">
        <f t="shared" si="267"/>
        <v>17</v>
      </c>
      <c r="R1657">
        <v>2006</v>
      </c>
      <c r="S1657" t="str">
        <f t="shared" si="263"/>
        <v>Yes</v>
      </c>
      <c r="T1657">
        <f t="shared" si="264"/>
        <v>1</v>
      </c>
      <c r="U1657" s="11">
        <v>2007</v>
      </c>
      <c r="V1657" s="6" t="s">
        <v>2998</v>
      </c>
      <c r="W1657" s="6">
        <v>0</v>
      </c>
      <c r="X1657" s="6" t="s">
        <v>2990</v>
      </c>
      <c r="Y1657" s="6">
        <v>0</v>
      </c>
      <c r="Z1657" s="6" t="s">
        <v>2990</v>
      </c>
      <c r="AA1657" s="6">
        <v>0</v>
      </c>
      <c r="AB1657" s="6">
        <v>1125</v>
      </c>
      <c r="AC1657" s="6">
        <v>1125</v>
      </c>
      <c r="AD1657">
        <v>1125</v>
      </c>
      <c r="AE1657">
        <v>0</v>
      </c>
      <c r="AF1657">
        <v>1125</v>
      </c>
      <c r="AG1657" s="6">
        <v>0</v>
      </c>
      <c r="AH1657" s="6">
        <v>0</v>
      </c>
      <c r="AI1657">
        <v>1</v>
      </c>
      <c r="AJ1657">
        <v>1</v>
      </c>
      <c r="AK1657">
        <v>2</v>
      </c>
      <c r="AL1657">
        <v>1</v>
      </c>
      <c r="AM1657">
        <v>5</v>
      </c>
      <c r="AN1657">
        <v>0</v>
      </c>
      <c r="AO1657" t="s">
        <v>2995</v>
      </c>
      <c r="AP1657" t="s">
        <v>2992</v>
      </c>
      <c r="AQ1657" s="6">
        <v>2007</v>
      </c>
      <c r="AR1657" s="6" t="s">
        <v>2990</v>
      </c>
      <c r="AS1657" s="6">
        <v>2</v>
      </c>
      <c r="AT1657" s="6">
        <v>430</v>
      </c>
      <c r="AU1657" s="6" t="s">
        <v>2994</v>
      </c>
      <c r="AV1657">
        <v>80</v>
      </c>
      <c r="AW1657">
        <v>64</v>
      </c>
      <c r="AX1657">
        <v>0</v>
      </c>
      <c r="AY1657">
        <v>0</v>
      </c>
      <c r="AZ1657">
        <v>0</v>
      </c>
      <c r="BA1657">
        <v>0</v>
      </c>
      <c r="BB1657" t="s">
        <v>2995</v>
      </c>
      <c r="BC1657">
        <v>4</v>
      </c>
      <c r="BD1657">
        <v>2007</v>
      </c>
      <c r="BE1657" t="s">
        <v>3004</v>
      </c>
      <c r="BF1657" t="s">
        <v>3005</v>
      </c>
      <c r="BG1657">
        <v>155000</v>
      </c>
      <c r="BH1657" s="2">
        <v>6</v>
      </c>
      <c r="BI1657" s="2">
        <v>6</v>
      </c>
    </row>
    <row r="1658" spans="1:61" x14ac:dyDescent="0.25">
      <c r="A1658">
        <v>2359</v>
      </c>
      <c r="B1658" t="s">
        <v>1669</v>
      </c>
      <c r="C1658" s="6">
        <v>80</v>
      </c>
      <c r="D1658">
        <v>10000</v>
      </c>
      <c r="E1658" t="s">
        <v>2985</v>
      </c>
      <c r="F1658" t="s">
        <v>3049</v>
      </c>
      <c r="G1658" t="s">
        <v>9</v>
      </c>
      <c r="H1658" t="s">
        <v>3001</v>
      </c>
      <c r="I1658">
        <v>6</v>
      </c>
      <c r="J1658">
        <v>6</v>
      </c>
      <c r="K1658" t="str" cm="1">
        <f t="array" ref="K1658">_xlfn.IFS(AND(I1658&gt;=1, I1658&lt;=2), "Bad", AND(I1658&gt;=3, I1658&lt;=4), "Somewhat Decent", AND(I1658&gt;=5, I1658&lt;=6), "Good", AND(I1658&gt;=7, I1658&lt;=8), "Very Good", AND(I1658&gt;=9, I1658&lt;=10), "Excellent")</f>
        <v>Good</v>
      </c>
      <c r="L1658">
        <f t="shared" si="258"/>
        <v>0</v>
      </c>
      <c r="M1658">
        <f t="shared" si="259"/>
        <v>0</v>
      </c>
      <c r="N1658">
        <f t="shared" si="260"/>
        <v>1</v>
      </c>
      <c r="O1658">
        <f t="shared" si="261"/>
        <v>0</v>
      </c>
      <c r="P1658">
        <f t="shared" si="262"/>
        <v>0</v>
      </c>
      <c r="Q1658" s="10" t="e">
        <f t="shared" si="267"/>
        <v>#N/A</v>
      </c>
      <c r="R1658">
        <v>1974</v>
      </c>
      <c r="S1658" t="str">
        <f t="shared" si="263"/>
        <v>No</v>
      </c>
      <c r="T1658">
        <f t="shared" si="264"/>
        <v>0</v>
      </c>
      <c r="U1658" s="11">
        <v>1974</v>
      </c>
      <c r="V1658" s="6" t="s">
        <v>2988</v>
      </c>
      <c r="W1658" s="6">
        <v>176</v>
      </c>
      <c r="X1658" s="6" t="s">
        <v>3007</v>
      </c>
      <c r="Y1658" s="6">
        <v>755</v>
      </c>
      <c r="Z1658" s="6" t="s">
        <v>2990</v>
      </c>
      <c r="AA1658" s="6">
        <v>0</v>
      </c>
      <c r="AB1658" s="6">
        <v>348</v>
      </c>
      <c r="AC1658" s="6">
        <v>1103</v>
      </c>
      <c r="AD1658">
        <v>1103</v>
      </c>
      <c r="AE1658">
        <v>0</v>
      </c>
      <c r="AF1658">
        <v>1103</v>
      </c>
      <c r="AG1658" s="6">
        <v>0</v>
      </c>
      <c r="AH1658" s="6">
        <v>0</v>
      </c>
      <c r="AI1658">
        <v>2</v>
      </c>
      <c r="AJ1658">
        <v>0</v>
      </c>
      <c r="AK1658">
        <v>3</v>
      </c>
      <c r="AL1658">
        <v>1</v>
      </c>
      <c r="AM1658">
        <v>6</v>
      </c>
      <c r="AN1658">
        <v>0</v>
      </c>
      <c r="AO1658" t="s">
        <v>2995</v>
      </c>
      <c r="AP1658" t="s">
        <v>2992</v>
      </c>
      <c r="AQ1658" s="6">
        <v>1974</v>
      </c>
      <c r="AR1658" s="6" t="s">
        <v>2990</v>
      </c>
      <c r="AS1658" s="6">
        <v>2</v>
      </c>
      <c r="AT1658" s="6">
        <v>462</v>
      </c>
      <c r="AU1658" s="6" t="s">
        <v>2994</v>
      </c>
      <c r="AV1658">
        <v>295</v>
      </c>
      <c r="AW1658">
        <v>84</v>
      </c>
      <c r="AX1658">
        <v>0</v>
      </c>
      <c r="AY1658">
        <v>0</v>
      </c>
      <c r="AZ1658">
        <v>0</v>
      </c>
      <c r="BA1658">
        <v>0</v>
      </c>
      <c r="BB1658" t="s">
        <v>2995</v>
      </c>
      <c r="BC1658">
        <v>6</v>
      </c>
      <c r="BD1658">
        <v>2006</v>
      </c>
      <c r="BE1658" t="s">
        <v>2996</v>
      </c>
      <c r="BF1658" t="s">
        <v>2997</v>
      </c>
      <c r="BG1658">
        <v>155000</v>
      </c>
      <c r="BH1658" s="2">
        <v>4</v>
      </c>
      <c r="BI1658" s="2">
        <v>6</v>
      </c>
    </row>
    <row r="1659" spans="1:61" x14ac:dyDescent="0.25">
      <c r="A1659">
        <v>2534</v>
      </c>
      <c r="B1659" t="s">
        <v>1670</v>
      </c>
      <c r="C1659" s="6">
        <v>72</v>
      </c>
      <c r="D1659">
        <v>8640</v>
      </c>
      <c r="E1659" t="s">
        <v>2985</v>
      </c>
      <c r="F1659" t="s">
        <v>3016</v>
      </c>
      <c r="G1659" t="s">
        <v>9</v>
      </c>
      <c r="H1659" t="s">
        <v>2987</v>
      </c>
      <c r="I1659">
        <v>5</v>
      </c>
      <c r="J1659">
        <v>5</v>
      </c>
      <c r="K1659" t="str" cm="1">
        <f t="array" ref="K1659">_xlfn.IFS(AND(I1659&gt;=1, I1659&lt;=2), "Bad", AND(I1659&gt;=3, I1659&lt;=4), "Somewhat Decent", AND(I1659&gt;=5, I1659&lt;=6), "Good", AND(I1659&gt;=7, I1659&lt;=8), "Very Good", AND(I1659&gt;=9, I1659&lt;=10), "Excellent")</f>
        <v>Good</v>
      </c>
      <c r="L1659">
        <f t="shared" si="258"/>
        <v>0</v>
      </c>
      <c r="M1659">
        <f t="shared" si="259"/>
        <v>0</v>
      </c>
      <c r="N1659">
        <f t="shared" si="260"/>
        <v>1</v>
      </c>
      <c r="O1659">
        <f t="shared" si="261"/>
        <v>0</v>
      </c>
      <c r="P1659">
        <f t="shared" si="262"/>
        <v>0</v>
      </c>
      <c r="Q1659" s="10" t="e">
        <f t="shared" si="267"/>
        <v>#N/A</v>
      </c>
      <c r="R1659">
        <v>1968</v>
      </c>
      <c r="S1659" t="str">
        <f t="shared" si="263"/>
        <v>No</v>
      </c>
      <c r="T1659">
        <f t="shared" si="264"/>
        <v>0</v>
      </c>
      <c r="U1659" s="11">
        <v>1968</v>
      </c>
      <c r="V1659" s="6" t="s">
        <v>2988</v>
      </c>
      <c r="W1659" s="6">
        <v>300</v>
      </c>
      <c r="X1659" s="6" t="s">
        <v>3007</v>
      </c>
      <c r="Y1659" s="6">
        <v>361</v>
      </c>
      <c r="Z1659" s="6" t="s">
        <v>3009</v>
      </c>
      <c r="AA1659" s="6">
        <v>483</v>
      </c>
      <c r="AB1659" s="6">
        <v>56</v>
      </c>
      <c r="AC1659" s="6">
        <v>900</v>
      </c>
      <c r="AD1659">
        <v>884</v>
      </c>
      <c r="AE1659">
        <v>886</v>
      </c>
      <c r="AF1659">
        <v>1770</v>
      </c>
      <c r="AG1659" s="6">
        <v>1</v>
      </c>
      <c r="AH1659" s="6">
        <v>0</v>
      </c>
      <c r="AI1659">
        <v>1</v>
      </c>
      <c r="AJ1659">
        <v>1</v>
      </c>
      <c r="AK1659">
        <v>4</v>
      </c>
      <c r="AL1659">
        <v>1</v>
      </c>
      <c r="AM1659">
        <v>7</v>
      </c>
      <c r="AN1659">
        <v>0</v>
      </c>
      <c r="AO1659" t="s">
        <v>2995</v>
      </c>
      <c r="AP1659" t="s">
        <v>2992</v>
      </c>
      <c r="AQ1659" s="6">
        <v>1968</v>
      </c>
      <c r="AR1659" s="6" t="s">
        <v>3008</v>
      </c>
      <c r="AS1659" s="6">
        <v>2</v>
      </c>
      <c r="AT1659" s="6">
        <v>530</v>
      </c>
      <c r="AU1659" s="6" t="s">
        <v>2994</v>
      </c>
      <c r="AV1659">
        <v>0</v>
      </c>
      <c r="AW1659">
        <v>60</v>
      </c>
      <c r="AX1659">
        <v>0</v>
      </c>
      <c r="AY1659">
        <v>0</v>
      </c>
      <c r="AZ1659">
        <v>270</v>
      </c>
      <c r="BA1659">
        <v>0</v>
      </c>
      <c r="BB1659" t="s">
        <v>2995</v>
      </c>
      <c r="BC1659">
        <v>6</v>
      </c>
      <c r="BD1659">
        <v>2006</v>
      </c>
      <c r="BE1659" t="s">
        <v>2996</v>
      </c>
      <c r="BF1659" t="s">
        <v>2997</v>
      </c>
      <c r="BG1659">
        <v>155000</v>
      </c>
      <c r="BH1659" s="2">
        <v>6</v>
      </c>
      <c r="BI1659" s="2">
        <v>4</v>
      </c>
    </row>
    <row r="1660" spans="1:61" x14ac:dyDescent="0.25">
      <c r="A1660">
        <v>2586</v>
      </c>
      <c r="B1660" t="s">
        <v>1671</v>
      </c>
      <c r="C1660" s="6">
        <v>75</v>
      </c>
      <c r="D1660">
        <v>10170</v>
      </c>
      <c r="E1660" t="s">
        <v>2985</v>
      </c>
      <c r="F1660" t="s">
        <v>3016</v>
      </c>
      <c r="G1660" t="s">
        <v>9</v>
      </c>
      <c r="H1660" t="s">
        <v>3001</v>
      </c>
      <c r="I1660">
        <v>6</v>
      </c>
      <c r="J1660">
        <v>6</v>
      </c>
      <c r="K1660" t="str" cm="1">
        <f t="array" ref="K1660">_xlfn.IFS(AND(I1660&gt;=1, I1660&lt;=2), "Bad", AND(I1660&gt;=3, I1660&lt;=4), "Somewhat Decent", AND(I1660&gt;=5, I1660&lt;=6), "Good", AND(I1660&gt;=7, I1660&lt;=8), "Very Good", AND(I1660&gt;=9, I1660&lt;=10), "Excellent")</f>
        <v>Good</v>
      </c>
      <c r="L1660">
        <f t="shared" si="258"/>
        <v>0</v>
      </c>
      <c r="M1660">
        <f t="shared" si="259"/>
        <v>0</v>
      </c>
      <c r="N1660">
        <f t="shared" si="260"/>
        <v>1</v>
      </c>
      <c r="O1660">
        <f t="shared" si="261"/>
        <v>0</v>
      </c>
      <c r="P1660">
        <f t="shared" si="262"/>
        <v>0</v>
      </c>
      <c r="Q1660" s="10" t="e">
        <f t="shared" si="267"/>
        <v>#N/A</v>
      </c>
      <c r="R1660">
        <v>1951</v>
      </c>
      <c r="S1660" t="str">
        <f t="shared" si="263"/>
        <v>No</v>
      </c>
      <c r="T1660">
        <f t="shared" si="264"/>
        <v>0</v>
      </c>
      <c r="U1660" s="11">
        <v>1951</v>
      </c>
      <c r="V1660" s="6" t="s">
        <v>2988</v>
      </c>
      <c r="W1660" s="6">
        <v>522</v>
      </c>
      <c r="X1660" s="6" t="s">
        <v>2990</v>
      </c>
      <c r="Y1660" s="6">
        <v>0</v>
      </c>
      <c r="Z1660" s="6" t="s">
        <v>2990</v>
      </c>
      <c r="AA1660" s="6">
        <v>0</v>
      </c>
      <c r="AB1660" s="6">
        <v>216</v>
      </c>
      <c r="AC1660" s="6">
        <v>216</v>
      </c>
      <c r="AD1660">
        <v>1575</v>
      </c>
      <c r="AE1660">
        <v>0</v>
      </c>
      <c r="AF1660">
        <v>1575</v>
      </c>
      <c r="AG1660" s="6">
        <v>0</v>
      </c>
      <c r="AH1660" s="6">
        <v>0</v>
      </c>
      <c r="AI1660">
        <v>1</v>
      </c>
      <c r="AJ1660">
        <v>1</v>
      </c>
      <c r="AK1660">
        <v>2</v>
      </c>
      <c r="AL1660">
        <v>1</v>
      </c>
      <c r="AM1660">
        <v>5</v>
      </c>
      <c r="AN1660">
        <v>1</v>
      </c>
      <c r="AO1660" t="s">
        <v>3003</v>
      </c>
      <c r="AP1660" t="s">
        <v>2992</v>
      </c>
      <c r="AQ1660" s="6">
        <v>1951</v>
      </c>
      <c r="AR1660" s="6" t="s">
        <v>2990</v>
      </c>
      <c r="AS1660" s="6">
        <v>2</v>
      </c>
      <c r="AT1660" s="6">
        <v>400</v>
      </c>
      <c r="AU1660" s="6" t="s">
        <v>2994</v>
      </c>
      <c r="AV1660">
        <v>0</v>
      </c>
      <c r="AW1660">
        <v>0</v>
      </c>
      <c r="AX1660">
        <v>0</v>
      </c>
      <c r="AY1660">
        <v>0</v>
      </c>
      <c r="AZ1660">
        <v>0</v>
      </c>
      <c r="BA1660">
        <v>0</v>
      </c>
      <c r="BB1660" t="s">
        <v>2995</v>
      </c>
      <c r="BC1660">
        <v>6</v>
      </c>
      <c r="BD1660">
        <v>2006</v>
      </c>
      <c r="BE1660" t="s">
        <v>2996</v>
      </c>
      <c r="BF1660" t="s">
        <v>2997</v>
      </c>
      <c r="BG1660">
        <v>155000</v>
      </c>
      <c r="BH1660" s="2">
        <v>6</v>
      </c>
      <c r="BI1660" s="2">
        <v>6</v>
      </c>
    </row>
    <row r="1661" spans="1:61" x14ac:dyDescent="0.25">
      <c r="A1661">
        <v>2631</v>
      </c>
      <c r="B1661" t="s">
        <v>1672</v>
      </c>
      <c r="C1661" s="6">
        <v>69</v>
      </c>
      <c r="D1661">
        <v>7590</v>
      </c>
      <c r="E1661" t="s">
        <v>2985</v>
      </c>
      <c r="F1661" t="s">
        <v>3016</v>
      </c>
      <c r="G1661" t="s">
        <v>9</v>
      </c>
      <c r="H1661" t="s">
        <v>2987</v>
      </c>
      <c r="I1661">
        <v>6</v>
      </c>
      <c r="J1661">
        <v>5</v>
      </c>
      <c r="K1661" t="str" cm="1">
        <f t="array" ref="K1661">_xlfn.IFS(AND(I1661&gt;=1, I1661&lt;=2), "Bad", AND(I1661&gt;=3, I1661&lt;=4), "Somewhat Decent", AND(I1661&gt;=5, I1661&lt;=6), "Good", AND(I1661&gt;=7, I1661&lt;=8), "Very Good", AND(I1661&gt;=9, I1661&lt;=10), "Excellent")</f>
        <v>Good</v>
      </c>
      <c r="L1661">
        <f t="shared" si="258"/>
        <v>0</v>
      </c>
      <c r="M1661">
        <f t="shared" si="259"/>
        <v>0</v>
      </c>
      <c r="N1661">
        <f t="shared" si="260"/>
        <v>1</v>
      </c>
      <c r="O1661">
        <f t="shared" si="261"/>
        <v>0</v>
      </c>
      <c r="P1661">
        <f t="shared" si="262"/>
        <v>0</v>
      </c>
      <c r="Q1661" s="10" t="e">
        <f t="shared" si="267"/>
        <v>#N/A</v>
      </c>
      <c r="R1661">
        <v>1966</v>
      </c>
      <c r="S1661" t="str">
        <f t="shared" si="263"/>
        <v>No</v>
      </c>
      <c r="T1661">
        <f t="shared" si="264"/>
        <v>0</v>
      </c>
      <c r="U1661" s="11">
        <v>1966</v>
      </c>
      <c r="V1661" s="6" t="s">
        <v>2988</v>
      </c>
      <c r="W1661" s="6">
        <v>266</v>
      </c>
      <c r="X1661" s="6" t="s">
        <v>3011</v>
      </c>
      <c r="Y1661" s="6">
        <v>512</v>
      </c>
      <c r="Z1661" s="6" t="s">
        <v>2990</v>
      </c>
      <c r="AA1661" s="6">
        <v>0</v>
      </c>
      <c r="AB1661" s="6">
        <v>148</v>
      </c>
      <c r="AC1661" s="6">
        <v>660</v>
      </c>
      <c r="AD1661">
        <v>660</v>
      </c>
      <c r="AE1661">
        <v>688</v>
      </c>
      <c r="AF1661">
        <v>1348</v>
      </c>
      <c r="AG1661" s="6">
        <v>0</v>
      </c>
      <c r="AH1661" s="6">
        <v>0</v>
      </c>
      <c r="AI1661">
        <v>1</v>
      </c>
      <c r="AJ1661">
        <v>1</v>
      </c>
      <c r="AK1661">
        <v>3</v>
      </c>
      <c r="AL1661">
        <v>1</v>
      </c>
      <c r="AM1661">
        <v>6</v>
      </c>
      <c r="AN1661">
        <v>1</v>
      </c>
      <c r="AO1661" t="s">
        <v>3017</v>
      </c>
      <c r="AP1661" t="s">
        <v>2992</v>
      </c>
      <c r="AQ1661" s="6">
        <v>1966</v>
      </c>
      <c r="AR1661" s="6" t="s">
        <v>3008</v>
      </c>
      <c r="AS1661" s="6">
        <v>2</v>
      </c>
      <c r="AT1661" s="6">
        <v>453</v>
      </c>
      <c r="AU1661" s="6" t="s">
        <v>2994</v>
      </c>
      <c r="AV1661">
        <v>188</v>
      </c>
      <c r="AW1661">
        <v>108</v>
      </c>
      <c r="AX1661">
        <v>0</v>
      </c>
      <c r="AY1661">
        <v>0</v>
      </c>
      <c r="AZ1661">
        <v>0</v>
      </c>
      <c r="BA1661">
        <v>0</v>
      </c>
      <c r="BB1661" t="s">
        <v>2995</v>
      </c>
      <c r="BC1661">
        <v>7</v>
      </c>
      <c r="BD1661">
        <v>2006</v>
      </c>
      <c r="BE1661" t="s">
        <v>2996</v>
      </c>
      <c r="BF1661" t="s">
        <v>2997</v>
      </c>
      <c r="BG1661">
        <v>155000</v>
      </c>
      <c r="BH1661" s="2">
        <v>6</v>
      </c>
      <c r="BI1661" s="2">
        <v>6</v>
      </c>
    </row>
    <row r="1662" spans="1:61" x14ac:dyDescent="0.25">
      <c r="A1662">
        <v>2661</v>
      </c>
      <c r="B1662" t="s">
        <v>1673</v>
      </c>
      <c r="C1662" s="6">
        <v>70</v>
      </c>
      <c r="D1662">
        <v>6300</v>
      </c>
      <c r="E1662" t="s">
        <v>2985</v>
      </c>
      <c r="F1662" t="s">
        <v>3013</v>
      </c>
      <c r="G1662" t="s">
        <v>9</v>
      </c>
      <c r="H1662" t="s">
        <v>3027</v>
      </c>
      <c r="I1662">
        <v>7</v>
      </c>
      <c r="J1662">
        <v>6</v>
      </c>
      <c r="K1662" t="str" cm="1">
        <f t="array" ref="K1662">_xlfn.IFS(AND(I1662&gt;=1, I1662&lt;=2), "Bad", AND(I1662&gt;=3, I1662&lt;=4), "Somewhat Decent", AND(I1662&gt;=5, I1662&lt;=6), "Good", AND(I1662&gt;=7, I1662&lt;=8), "Very Good", AND(I1662&gt;=9, I1662&lt;=10), "Excellent")</f>
        <v>Very Good</v>
      </c>
      <c r="L1662">
        <f t="shared" si="258"/>
        <v>0</v>
      </c>
      <c r="M1662">
        <f t="shared" si="259"/>
        <v>0</v>
      </c>
      <c r="N1662">
        <f t="shared" si="260"/>
        <v>0</v>
      </c>
      <c r="O1662">
        <f t="shared" si="261"/>
        <v>1</v>
      </c>
      <c r="P1662">
        <f t="shared" si="262"/>
        <v>0</v>
      </c>
      <c r="Q1662" s="10">
        <f t="shared" si="267"/>
        <v>19</v>
      </c>
      <c r="R1662">
        <v>1910</v>
      </c>
      <c r="S1662" t="str">
        <f t="shared" si="263"/>
        <v>Yes</v>
      </c>
      <c r="T1662">
        <f t="shared" si="264"/>
        <v>1</v>
      </c>
      <c r="U1662" s="11">
        <v>2005</v>
      </c>
      <c r="V1662" s="6" t="s">
        <v>2998</v>
      </c>
      <c r="W1662" s="6">
        <v>0</v>
      </c>
      <c r="X1662" s="6" t="s">
        <v>2990</v>
      </c>
      <c r="Y1662" s="6">
        <v>0</v>
      </c>
      <c r="Z1662" s="6" t="s">
        <v>2990</v>
      </c>
      <c r="AA1662" s="6">
        <v>0</v>
      </c>
      <c r="AB1662" s="6">
        <v>1226</v>
      </c>
      <c r="AC1662" s="6">
        <v>1226</v>
      </c>
      <c r="AD1662">
        <v>1226</v>
      </c>
      <c r="AE1662">
        <v>878</v>
      </c>
      <c r="AF1662">
        <v>2104</v>
      </c>
      <c r="AG1662" s="6">
        <v>0</v>
      </c>
      <c r="AH1662" s="6">
        <v>0</v>
      </c>
      <c r="AI1662">
        <v>2</v>
      </c>
      <c r="AJ1662">
        <v>0</v>
      </c>
      <c r="AK1662">
        <v>5</v>
      </c>
      <c r="AL1662">
        <v>1</v>
      </c>
      <c r="AM1662">
        <v>9</v>
      </c>
      <c r="AN1662">
        <v>0</v>
      </c>
      <c r="AO1662" t="s">
        <v>2995</v>
      </c>
      <c r="AP1662" t="s">
        <v>3015</v>
      </c>
      <c r="AQ1662" s="6">
        <v>1910</v>
      </c>
      <c r="AR1662" s="6" t="s">
        <v>2990</v>
      </c>
      <c r="AS1662" s="6">
        <v>2</v>
      </c>
      <c r="AT1662" s="6">
        <v>432</v>
      </c>
      <c r="AU1662" s="6" t="s">
        <v>2994</v>
      </c>
      <c r="AV1662">
        <v>0</v>
      </c>
      <c r="AW1662">
        <v>341</v>
      </c>
      <c r="AX1662">
        <v>88</v>
      </c>
      <c r="AY1662">
        <v>0</v>
      </c>
      <c r="AZ1662">
        <v>0</v>
      </c>
      <c r="BA1662">
        <v>0</v>
      </c>
      <c r="BB1662" t="s">
        <v>2995</v>
      </c>
      <c r="BC1662">
        <v>7</v>
      </c>
      <c r="BD1662">
        <v>2006</v>
      </c>
      <c r="BE1662" t="s">
        <v>2996</v>
      </c>
      <c r="BF1662" t="s">
        <v>2997</v>
      </c>
      <c r="BG1662">
        <v>155000</v>
      </c>
      <c r="BH1662" s="2">
        <v>6</v>
      </c>
      <c r="BI1662" s="2">
        <v>6</v>
      </c>
    </row>
    <row r="1663" spans="1:61" x14ac:dyDescent="0.25">
      <c r="A1663">
        <v>2721</v>
      </c>
      <c r="B1663" t="s">
        <v>1674</v>
      </c>
      <c r="C1663" s="6">
        <v>88</v>
      </c>
      <c r="D1663">
        <v>13125</v>
      </c>
      <c r="E1663" t="s">
        <v>2985</v>
      </c>
      <c r="F1663" t="s">
        <v>3031</v>
      </c>
      <c r="G1663" t="s">
        <v>9</v>
      </c>
      <c r="H1663" t="s">
        <v>3001</v>
      </c>
      <c r="I1663">
        <v>5</v>
      </c>
      <c r="J1663">
        <v>4</v>
      </c>
      <c r="K1663" t="str" cm="1">
        <f t="array" ref="K1663">_xlfn.IFS(AND(I1663&gt;=1, I1663&lt;=2), "Bad", AND(I1663&gt;=3, I1663&lt;=4), "Somewhat Decent", AND(I1663&gt;=5, I1663&lt;=6), "Good", AND(I1663&gt;=7, I1663&lt;=8), "Very Good", AND(I1663&gt;=9, I1663&lt;=10), "Excellent")</f>
        <v>Good</v>
      </c>
      <c r="L1663">
        <f t="shared" si="258"/>
        <v>0</v>
      </c>
      <c r="M1663">
        <f t="shared" si="259"/>
        <v>0</v>
      </c>
      <c r="N1663">
        <f t="shared" si="260"/>
        <v>1</v>
      </c>
      <c r="O1663">
        <f t="shared" si="261"/>
        <v>0</v>
      </c>
      <c r="P1663">
        <f t="shared" si="262"/>
        <v>0</v>
      </c>
      <c r="Q1663" s="10">
        <f t="shared" si="267"/>
        <v>24</v>
      </c>
      <c r="R1663">
        <v>1957</v>
      </c>
      <c r="S1663" t="str">
        <f t="shared" si="263"/>
        <v>Yes</v>
      </c>
      <c r="T1663">
        <f t="shared" si="264"/>
        <v>1</v>
      </c>
      <c r="U1663" s="11">
        <v>2000</v>
      </c>
      <c r="V1663" s="6" t="s">
        <v>3055</v>
      </c>
      <c r="W1663" s="6">
        <v>67</v>
      </c>
      <c r="X1663" s="6" t="s">
        <v>3009</v>
      </c>
      <c r="Y1663" s="6">
        <v>168</v>
      </c>
      <c r="Z1663" s="6" t="s">
        <v>3011</v>
      </c>
      <c r="AA1663" s="6">
        <v>682</v>
      </c>
      <c r="AB1663" s="6">
        <v>284</v>
      </c>
      <c r="AC1663" s="6">
        <v>1134</v>
      </c>
      <c r="AD1663">
        <v>1803</v>
      </c>
      <c r="AE1663">
        <v>0</v>
      </c>
      <c r="AF1663">
        <v>1803</v>
      </c>
      <c r="AG1663" s="6">
        <v>1</v>
      </c>
      <c r="AH1663" s="6">
        <v>0</v>
      </c>
      <c r="AI1663">
        <v>2</v>
      </c>
      <c r="AJ1663">
        <v>0</v>
      </c>
      <c r="AK1663">
        <v>3</v>
      </c>
      <c r="AL1663">
        <v>1</v>
      </c>
      <c r="AM1663">
        <v>8</v>
      </c>
      <c r="AN1663">
        <v>1</v>
      </c>
      <c r="AO1663" t="s">
        <v>2994</v>
      </c>
      <c r="AP1663" t="s">
        <v>2992</v>
      </c>
      <c r="AQ1663" s="6">
        <v>1957</v>
      </c>
      <c r="AR1663" s="6" t="s">
        <v>3008</v>
      </c>
      <c r="AS1663" s="6">
        <v>2</v>
      </c>
      <c r="AT1663" s="6">
        <v>484</v>
      </c>
      <c r="AU1663" s="6" t="s">
        <v>2994</v>
      </c>
      <c r="AV1663">
        <v>0</v>
      </c>
      <c r="AW1663">
        <v>0</v>
      </c>
      <c r="AX1663">
        <v>0</v>
      </c>
      <c r="AY1663">
        <v>0</v>
      </c>
      <c r="AZ1663">
        <v>0</v>
      </c>
      <c r="BA1663">
        <v>0</v>
      </c>
      <c r="BB1663" t="s">
        <v>2995</v>
      </c>
      <c r="BC1663">
        <v>1</v>
      </c>
      <c r="BD1663">
        <v>2006</v>
      </c>
      <c r="BE1663" t="s">
        <v>2996</v>
      </c>
      <c r="BF1663" t="s">
        <v>2997</v>
      </c>
      <c r="BG1663">
        <v>155000</v>
      </c>
      <c r="BH1663" s="2">
        <v>6</v>
      </c>
      <c r="BI1663" s="2">
        <v>6</v>
      </c>
    </row>
    <row r="1664" spans="1:61" x14ac:dyDescent="0.25">
      <c r="A1664">
        <v>925</v>
      </c>
      <c r="B1664" t="s">
        <v>1675</v>
      </c>
      <c r="C1664" s="6">
        <v>54</v>
      </c>
      <c r="D1664">
        <v>7681</v>
      </c>
      <c r="E1664" t="s">
        <v>2985</v>
      </c>
      <c r="F1664" t="s">
        <v>3035</v>
      </c>
      <c r="G1664" t="s">
        <v>9</v>
      </c>
      <c r="H1664" t="s">
        <v>3028</v>
      </c>
      <c r="I1664">
        <v>5</v>
      </c>
      <c r="J1664">
        <v>6</v>
      </c>
      <c r="K1664" t="str" cm="1">
        <f t="array" ref="K1664">_xlfn.IFS(AND(I1664&gt;=1, I1664&lt;=2), "Bad", AND(I1664&gt;=3, I1664&lt;=4), "Somewhat Decent", AND(I1664&gt;=5, I1664&lt;=6), "Good", AND(I1664&gt;=7, I1664&lt;=8), "Very Good", AND(I1664&gt;=9, I1664&lt;=10), "Excellent")</f>
        <v>Good</v>
      </c>
      <c r="L1664">
        <f t="shared" si="258"/>
        <v>0</v>
      </c>
      <c r="M1664">
        <f t="shared" si="259"/>
        <v>0</v>
      </c>
      <c r="N1664">
        <f t="shared" si="260"/>
        <v>1</v>
      </c>
      <c r="O1664">
        <f t="shared" si="261"/>
        <v>0</v>
      </c>
      <c r="P1664">
        <f t="shared" si="262"/>
        <v>0</v>
      </c>
      <c r="Q1664" s="10">
        <f t="shared" si="267"/>
        <v>74</v>
      </c>
      <c r="R1664">
        <v>1921</v>
      </c>
      <c r="S1664" t="str">
        <f t="shared" si="263"/>
        <v>Yes</v>
      </c>
      <c r="T1664">
        <f t="shared" si="264"/>
        <v>1</v>
      </c>
      <c r="U1664" s="11">
        <v>1950</v>
      </c>
      <c r="V1664" s="6" t="s">
        <v>2998</v>
      </c>
      <c r="W1664" s="6">
        <v>0</v>
      </c>
      <c r="X1664" s="6" t="s">
        <v>2990</v>
      </c>
      <c r="Y1664" s="6">
        <v>0</v>
      </c>
      <c r="Z1664" s="6" t="s">
        <v>2990</v>
      </c>
      <c r="AA1664" s="6">
        <v>0</v>
      </c>
      <c r="AB1664" s="6">
        <v>731</v>
      </c>
      <c r="AC1664" s="6">
        <v>731</v>
      </c>
      <c r="AD1664">
        <v>820</v>
      </c>
      <c r="AE1664">
        <v>523</v>
      </c>
      <c r="AF1664">
        <v>1343</v>
      </c>
      <c r="AG1664" s="6">
        <v>0</v>
      </c>
      <c r="AH1664" s="6">
        <v>0</v>
      </c>
      <c r="AI1664">
        <v>1</v>
      </c>
      <c r="AJ1664">
        <v>1</v>
      </c>
      <c r="AK1664">
        <v>3</v>
      </c>
      <c r="AL1664">
        <v>1</v>
      </c>
      <c r="AM1664">
        <v>7</v>
      </c>
      <c r="AN1664">
        <v>1</v>
      </c>
      <c r="AO1664" t="s">
        <v>3003</v>
      </c>
      <c r="AP1664" t="s">
        <v>3015</v>
      </c>
      <c r="AQ1664" s="6">
        <v>1921</v>
      </c>
      <c r="AR1664" s="6" t="s">
        <v>2990</v>
      </c>
      <c r="AS1664" s="6">
        <v>1</v>
      </c>
      <c r="AT1664" s="6">
        <v>186</v>
      </c>
      <c r="AU1664" s="6" t="s">
        <v>2994</v>
      </c>
      <c r="AV1664">
        <v>192</v>
      </c>
      <c r="AW1664">
        <v>0</v>
      </c>
      <c r="AX1664">
        <v>102</v>
      </c>
      <c r="AY1664">
        <v>0</v>
      </c>
      <c r="AZ1664">
        <v>0</v>
      </c>
      <c r="BA1664">
        <v>0</v>
      </c>
      <c r="BB1664" t="s">
        <v>2995</v>
      </c>
      <c r="BC1664">
        <v>7</v>
      </c>
      <c r="BD1664">
        <v>2009</v>
      </c>
      <c r="BE1664" t="s">
        <v>2996</v>
      </c>
      <c r="BF1664" t="s">
        <v>2997</v>
      </c>
      <c r="BG1664">
        <v>154900</v>
      </c>
      <c r="BH1664" s="2">
        <v>6</v>
      </c>
      <c r="BI1664" s="2">
        <v>6</v>
      </c>
    </row>
    <row r="1665" spans="1:61" x14ac:dyDescent="0.25">
      <c r="A1665">
        <v>2708</v>
      </c>
      <c r="B1665" t="s">
        <v>1676</v>
      </c>
      <c r="C1665" s="6">
        <v>70</v>
      </c>
      <c r="D1665">
        <v>8414</v>
      </c>
      <c r="E1665" t="s">
        <v>2985</v>
      </c>
      <c r="F1665" t="s">
        <v>3031</v>
      </c>
      <c r="G1665" t="s">
        <v>9</v>
      </c>
      <c r="H1665" t="s">
        <v>3001</v>
      </c>
      <c r="I1665">
        <v>6</v>
      </c>
      <c r="J1665">
        <v>8</v>
      </c>
      <c r="K1665" t="str" cm="1">
        <f t="array" ref="K1665">_xlfn.IFS(AND(I1665&gt;=1, I1665&lt;=2), "Bad", AND(I1665&gt;=3, I1665&lt;=4), "Somewhat Decent", AND(I1665&gt;=5, I1665&lt;=6), "Good", AND(I1665&gt;=7, I1665&lt;=8), "Very Good", AND(I1665&gt;=9, I1665&lt;=10), "Excellent")</f>
        <v>Good</v>
      </c>
      <c r="L1665">
        <f t="shared" si="258"/>
        <v>0</v>
      </c>
      <c r="M1665">
        <f t="shared" si="259"/>
        <v>0</v>
      </c>
      <c r="N1665">
        <f t="shared" si="260"/>
        <v>1</v>
      </c>
      <c r="O1665">
        <f t="shared" si="261"/>
        <v>0</v>
      </c>
      <c r="P1665">
        <f t="shared" si="262"/>
        <v>0</v>
      </c>
      <c r="Q1665" s="10">
        <f t="shared" si="267"/>
        <v>21</v>
      </c>
      <c r="R1665">
        <v>1963</v>
      </c>
      <c r="S1665" t="str">
        <f t="shared" si="263"/>
        <v>Yes</v>
      </c>
      <c r="T1665">
        <f t="shared" si="264"/>
        <v>1</v>
      </c>
      <c r="U1665" s="11">
        <v>2003</v>
      </c>
      <c r="V1665" s="6" t="s">
        <v>2998</v>
      </c>
      <c r="W1665" s="6">
        <v>0</v>
      </c>
      <c r="X1665" s="6" t="s">
        <v>2989</v>
      </c>
      <c r="Y1665" s="6">
        <v>663</v>
      </c>
      <c r="Z1665" s="6" t="s">
        <v>2990</v>
      </c>
      <c r="AA1665" s="6">
        <v>0</v>
      </c>
      <c r="AB1665" s="6">
        <v>396</v>
      </c>
      <c r="AC1665" s="6">
        <v>1059</v>
      </c>
      <c r="AD1665">
        <v>1068</v>
      </c>
      <c r="AE1665">
        <v>0</v>
      </c>
      <c r="AF1665">
        <v>1068</v>
      </c>
      <c r="AG1665" s="6">
        <v>0</v>
      </c>
      <c r="AH1665" s="6">
        <v>1</v>
      </c>
      <c r="AI1665">
        <v>1</v>
      </c>
      <c r="AJ1665">
        <v>0</v>
      </c>
      <c r="AK1665">
        <v>3</v>
      </c>
      <c r="AL1665">
        <v>1</v>
      </c>
      <c r="AM1665">
        <v>6</v>
      </c>
      <c r="AN1665">
        <v>0</v>
      </c>
      <c r="AO1665" t="s">
        <v>2995</v>
      </c>
      <c r="AP1665" t="s">
        <v>2992</v>
      </c>
      <c r="AQ1665" s="6">
        <v>1963</v>
      </c>
      <c r="AR1665" s="6" t="s">
        <v>3008</v>
      </c>
      <c r="AS1665" s="6">
        <v>1</v>
      </c>
      <c r="AT1665" s="6">
        <v>264</v>
      </c>
      <c r="AU1665" s="6" t="s">
        <v>2994</v>
      </c>
      <c r="AV1665">
        <v>192</v>
      </c>
      <c r="AW1665">
        <v>0</v>
      </c>
      <c r="AX1665">
        <v>0</v>
      </c>
      <c r="AY1665">
        <v>0</v>
      </c>
      <c r="AZ1665">
        <v>0</v>
      </c>
      <c r="BA1665">
        <v>0</v>
      </c>
      <c r="BB1665" t="s">
        <v>2995</v>
      </c>
      <c r="BC1665">
        <v>2</v>
      </c>
      <c r="BD1665">
        <v>2006</v>
      </c>
      <c r="BE1665" t="s">
        <v>2996</v>
      </c>
      <c r="BF1665" t="s">
        <v>2997</v>
      </c>
      <c r="BG1665">
        <v>154500</v>
      </c>
      <c r="BH1665" s="2">
        <v>6</v>
      </c>
      <c r="BI1665" s="2">
        <v>6</v>
      </c>
    </row>
    <row r="1666" spans="1:61" x14ac:dyDescent="0.25">
      <c r="A1666">
        <v>792</v>
      </c>
      <c r="B1666" t="s">
        <v>1677</v>
      </c>
      <c r="C1666" s="6">
        <v>50</v>
      </c>
      <c r="D1666">
        <v>9350</v>
      </c>
      <c r="E1666" t="s">
        <v>2985</v>
      </c>
      <c r="F1666" t="s">
        <v>3026</v>
      </c>
      <c r="G1666" t="s">
        <v>9</v>
      </c>
      <c r="H1666" t="s">
        <v>2987</v>
      </c>
      <c r="I1666">
        <v>6</v>
      </c>
      <c r="J1666">
        <v>7</v>
      </c>
      <c r="K1666" t="str" cm="1">
        <f t="array" ref="K1666">_xlfn.IFS(AND(I1666&gt;=1, I1666&lt;=2), "Bad", AND(I1666&gt;=3, I1666&lt;=4), "Somewhat Decent", AND(I1666&gt;=5, I1666&lt;=6), "Good", AND(I1666&gt;=7, I1666&lt;=8), "Very Good", AND(I1666&gt;=9, I1666&lt;=10), "Excellent")</f>
        <v>Good</v>
      </c>
      <c r="L1666">
        <f t="shared" ref="L1666:L1729" si="268">IF(K1666="Bad", 1, 0)</f>
        <v>0</v>
      </c>
      <c r="M1666">
        <f t="shared" ref="M1666:M1729" si="269">IF(K1666="Somewhat Decent", 1, 0)</f>
        <v>0</v>
      </c>
      <c r="N1666">
        <f t="shared" ref="N1666:N1729" si="270">IF(K1666="Good", 1, 0)</f>
        <v>1</v>
      </c>
      <c r="O1666">
        <f t="shared" ref="O1666:O1729" si="271">IF(K1666="Very Good", 1, 0)</f>
        <v>0</v>
      </c>
      <c r="P1666">
        <f t="shared" ref="P1666:P1729" si="272">IF(K1666="Excellent", 1, 0)</f>
        <v>0</v>
      </c>
      <c r="Q1666" s="10">
        <f t="shared" si="267"/>
        <v>74</v>
      </c>
      <c r="R1666">
        <v>1946</v>
      </c>
      <c r="S1666" t="str">
        <f t="shared" ref="S1666:S1729" si="273">IF(U1666=R1666,"No","Yes")</f>
        <v>Yes</v>
      </c>
      <c r="T1666">
        <f t="shared" ref="T1666:T1729" si="274">IF(U1666=R1666,0,1)</f>
        <v>1</v>
      </c>
      <c r="U1666" s="11">
        <v>1950</v>
      </c>
      <c r="V1666" s="6" t="s">
        <v>2998</v>
      </c>
      <c r="W1666" s="6">
        <v>0</v>
      </c>
      <c r="X1666" s="6" t="s">
        <v>3011</v>
      </c>
      <c r="Y1666" s="6">
        <v>342</v>
      </c>
      <c r="Z1666" s="6" t="s">
        <v>2990</v>
      </c>
      <c r="AA1666" s="6">
        <v>0</v>
      </c>
      <c r="AB1666" s="6">
        <v>405</v>
      </c>
      <c r="AC1666" s="6">
        <v>747</v>
      </c>
      <c r="AD1666">
        <v>892</v>
      </c>
      <c r="AE1666">
        <v>747</v>
      </c>
      <c r="AF1666">
        <v>1639</v>
      </c>
      <c r="AG1666" s="6">
        <v>0</v>
      </c>
      <c r="AH1666" s="6">
        <v>0</v>
      </c>
      <c r="AI1666">
        <v>1</v>
      </c>
      <c r="AJ1666">
        <v>1</v>
      </c>
      <c r="AK1666">
        <v>3</v>
      </c>
      <c r="AL1666">
        <v>1</v>
      </c>
      <c r="AM1666">
        <v>6</v>
      </c>
      <c r="AN1666">
        <v>1</v>
      </c>
      <c r="AO1666" t="s">
        <v>3003</v>
      </c>
      <c r="AP1666" t="s">
        <v>3015</v>
      </c>
      <c r="AQ1666" s="6">
        <v>1946</v>
      </c>
      <c r="AR1666" s="6" t="s">
        <v>2990</v>
      </c>
      <c r="AS1666" s="6">
        <v>1</v>
      </c>
      <c r="AT1666" s="6">
        <v>240</v>
      </c>
      <c r="AU1666" s="6" t="s">
        <v>2994</v>
      </c>
      <c r="AV1666">
        <v>0</v>
      </c>
      <c r="AW1666">
        <v>50</v>
      </c>
      <c r="AX1666">
        <v>0</v>
      </c>
      <c r="AY1666">
        <v>0</v>
      </c>
      <c r="AZ1666">
        <v>0</v>
      </c>
      <c r="BA1666">
        <v>0</v>
      </c>
      <c r="BB1666" t="s">
        <v>2995</v>
      </c>
      <c r="BC1666">
        <v>7</v>
      </c>
      <c r="BD1666">
        <v>2009</v>
      </c>
      <c r="BE1666" t="s">
        <v>2996</v>
      </c>
      <c r="BF1666" t="s">
        <v>2997</v>
      </c>
      <c r="BG1666">
        <v>154400</v>
      </c>
      <c r="BH1666" s="2">
        <v>6</v>
      </c>
      <c r="BI1666" s="2">
        <v>6</v>
      </c>
    </row>
    <row r="1667" spans="1:61" x14ac:dyDescent="0.25">
      <c r="A1667">
        <v>1631</v>
      </c>
      <c r="B1667" t="s">
        <v>1678</v>
      </c>
      <c r="C1667" s="6">
        <v>160</v>
      </c>
      <c r="D1667">
        <v>18160</v>
      </c>
      <c r="E1667" t="s">
        <v>3043</v>
      </c>
      <c r="F1667" t="s">
        <v>3036</v>
      </c>
      <c r="G1667" t="s">
        <v>9</v>
      </c>
      <c r="H1667" t="s">
        <v>3001</v>
      </c>
      <c r="I1667">
        <v>6</v>
      </c>
      <c r="J1667">
        <v>6</v>
      </c>
      <c r="K1667" t="str" cm="1">
        <f t="array" ref="K1667">_xlfn.IFS(AND(I1667&gt;=1, I1667&lt;=2), "Bad", AND(I1667&gt;=3, I1667&lt;=4), "Somewhat Decent", AND(I1667&gt;=5, I1667&lt;=6), "Good", AND(I1667&gt;=7, I1667&lt;=8), "Very Good", AND(I1667&gt;=9, I1667&lt;=10), "Excellent")</f>
        <v>Good</v>
      </c>
      <c r="L1667">
        <f t="shared" si="268"/>
        <v>0</v>
      </c>
      <c r="M1667">
        <f t="shared" si="269"/>
        <v>0</v>
      </c>
      <c r="N1667">
        <f t="shared" si="270"/>
        <v>1</v>
      </c>
      <c r="O1667">
        <f t="shared" si="271"/>
        <v>0</v>
      </c>
      <c r="P1667">
        <f t="shared" si="272"/>
        <v>0</v>
      </c>
      <c r="Q1667" s="10" t="e">
        <f t="shared" si="267"/>
        <v>#N/A</v>
      </c>
      <c r="R1667">
        <v>1964</v>
      </c>
      <c r="S1667" t="str">
        <f t="shared" si="273"/>
        <v>No</v>
      </c>
      <c r="T1667">
        <f t="shared" si="274"/>
        <v>0</v>
      </c>
      <c r="U1667" s="11">
        <v>1964</v>
      </c>
      <c r="V1667" s="6" t="s">
        <v>3055</v>
      </c>
      <c r="W1667" s="6">
        <v>138</v>
      </c>
      <c r="X1667" s="6" t="s">
        <v>3011</v>
      </c>
      <c r="Y1667" s="6">
        <v>550</v>
      </c>
      <c r="Z1667" s="6" t="s">
        <v>2990</v>
      </c>
      <c r="AA1667" s="6">
        <v>0</v>
      </c>
      <c r="AB1667" s="6">
        <v>752</v>
      </c>
      <c r="AC1667" s="6">
        <v>1302</v>
      </c>
      <c r="AD1667">
        <v>1128</v>
      </c>
      <c r="AE1667">
        <v>0</v>
      </c>
      <c r="AF1667">
        <v>1128</v>
      </c>
      <c r="AG1667" s="6">
        <v>1</v>
      </c>
      <c r="AH1667" s="6">
        <v>0</v>
      </c>
      <c r="AI1667">
        <v>1</v>
      </c>
      <c r="AJ1667">
        <v>0</v>
      </c>
      <c r="AK1667">
        <v>3</v>
      </c>
      <c r="AL1667">
        <v>1</v>
      </c>
      <c r="AM1667">
        <v>6</v>
      </c>
      <c r="AN1667">
        <v>1</v>
      </c>
      <c r="AO1667" t="s">
        <v>2994</v>
      </c>
      <c r="AP1667" t="s">
        <v>2992</v>
      </c>
      <c r="AQ1667" s="6">
        <v>1964</v>
      </c>
      <c r="AR1667" s="6" t="s">
        <v>2990</v>
      </c>
      <c r="AS1667" s="6">
        <v>2</v>
      </c>
      <c r="AT1667" s="6">
        <v>480</v>
      </c>
      <c r="AU1667" s="6" t="s">
        <v>2994</v>
      </c>
      <c r="AV1667">
        <v>0</v>
      </c>
      <c r="AW1667">
        <v>108</v>
      </c>
      <c r="AX1667">
        <v>246</v>
      </c>
      <c r="AY1667">
        <v>0</v>
      </c>
      <c r="AZ1667">
        <v>0</v>
      </c>
      <c r="BA1667">
        <v>0</v>
      </c>
      <c r="BB1667" t="s">
        <v>2995</v>
      </c>
      <c r="BC1667">
        <v>3</v>
      </c>
      <c r="BD1667">
        <v>2007</v>
      </c>
      <c r="BE1667" t="s">
        <v>2996</v>
      </c>
      <c r="BF1667" t="s">
        <v>3039</v>
      </c>
      <c r="BG1667">
        <v>154204</v>
      </c>
      <c r="BH1667" s="2">
        <v>6</v>
      </c>
      <c r="BI1667" s="2">
        <v>6</v>
      </c>
    </row>
    <row r="1668" spans="1:61" x14ac:dyDescent="0.25">
      <c r="A1668">
        <v>163</v>
      </c>
      <c r="B1668" t="s">
        <v>1679</v>
      </c>
      <c r="C1668" s="6">
        <v>75</v>
      </c>
      <c r="D1668">
        <v>7500</v>
      </c>
      <c r="E1668" t="s">
        <v>2985</v>
      </c>
      <c r="F1668" t="s">
        <v>3016</v>
      </c>
      <c r="G1668" t="s">
        <v>9</v>
      </c>
      <c r="H1668" t="s">
        <v>3001</v>
      </c>
      <c r="I1668">
        <v>5</v>
      </c>
      <c r="J1668">
        <v>7</v>
      </c>
      <c r="K1668" t="str" cm="1">
        <f t="array" ref="K1668">_xlfn.IFS(AND(I1668&gt;=1, I1668&lt;=2), "Bad", AND(I1668&gt;=3, I1668&lt;=4), "Somewhat Decent", AND(I1668&gt;=5, I1668&lt;=6), "Good", AND(I1668&gt;=7, I1668&lt;=8), "Very Good", AND(I1668&gt;=9, I1668&lt;=10), "Excellent")</f>
        <v>Good</v>
      </c>
      <c r="L1668">
        <f t="shared" si="268"/>
        <v>0</v>
      </c>
      <c r="M1668">
        <f t="shared" si="269"/>
        <v>0</v>
      </c>
      <c r="N1668">
        <f t="shared" si="270"/>
        <v>1</v>
      </c>
      <c r="O1668">
        <f t="shared" si="271"/>
        <v>0</v>
      </c>
      <c r="P1668">
        <f t="shared" si="272"/>
        <v>0</v>
      </c>
      <c r="Q1668" s="10">
        <f t="shared" si="267"/>
        <v>30</v>
      </c>
      <c r="R1668">
        <v>1959</v>
      </c>
      <c r="S1668" t="str">
        <f t="shared" si="273"/>
        <v>Yes</v>
      </c>
      <c r="T1668">
        <f t="shared" si="274"/>
        <v>1</v>
      </c>
      <c r="U1668" s="11">
        <v>1994</v>
      </c>
      <c r="V1668" s="6" t="s">
        <v>2998</v>
      </c>
      <c r="W1668" s="6">
        <v>0</v>
      </c>
      <c r="X1668" s="6" t="s">
        <v>3030</v>
      </c>
      <c r="Y1668" s="6">
        <v>340</v>
      </c>
      <c r="Z1668" s="6" t="s">
        <v>3009</v>
      </c>
      <c r="AA1668" s="6">
        <v>906</v>
      </c>
      <c r="AB1668" s="6">
        <v>0</v>
      </c>
      <c r="AC1668" s="6">
        <v>1246</v>
      </c>
      <c r="AD1668">
        <v>1246</v>
      </c>
      <c r="AE1668">
        <v>0</v>
      </c>
      <c r="AF1668">
        <v>1246</v>
      </c>
      <c r="AG1668" s="6">
        <v>1</v>
      </c>
      <c r="AH1668" s="6">
        <v>0</v>
      </c>
      <c r="AI1668">
        <v>1</v>
      </c>
      <c r="AJ1668">
        <v>1</v>
      </c>
      <c r="AK1668">
        <v>3</v>
      </c>
      <c r="AL1668">
        <v>1</v>
      </c>
      <c r="AM1668">
        <v>6</v>
      </c>
      <c r="AN1668">
        <v>0</v>
      </c>
      <c r="AO1668" t="s">
        <v>2995</v>
      </c>
      <c r="AP1668" t="s">
        <v>2992</v>
      </c>
      <c r="AQ1668" s="6">
        <v>1959</v>
      </c>
      <c r="AR1668" s="6" t="s">
        <v>3008</v>
      </c>
      <c r="AS1668" s="6">
        <v>1</v>
      </c>
      <c r="AT1668" s="6">
        <v>305</v>
      </c>
      <c r="AU1668" s="6" t="s">
        <v>2994</v>
      </c>
      <c r="AV1668">
        <v>218</v>
      </c>
      <c r="AW1668">
        <v>0</v>
      </c>
      <c r="AX1668">
        <v>0</v>
      </c>
      <c r="AY1668">
        <v>0</v>
      </c>
      <c r="AZ1668">
        <v>0</v>
      </c>
      <c r="BA1668">
        <v>0</v>
      </c>
      <c r="BB1668" t="s">
        <v>2995</v>
      </c>
      <c r="BC1668">
        <v>5</v>
      </c>
      <c r="BD1668">
        <v>2010</v>
      </c>
      <c r="BE1668" t="s">
        <v>2996</v>
      </c>
      <c r="BF1668" t="s">
        <v>2997</v>
      </c>
      <c r="BG1668">
        <v>154000</v>
      </c>
      <c r="BH1668" s="2">
        <v>6</v>
      </c>
      <c r="BI1668" s="2">
        <v>6</v>
      </c>
    </row>
    <row r="1669" spans="1:61" x14ac:dyDescent="0.25">
      <c r="A1669">
        <v>222</v>
      </c>
      <c r="B1669" t="s">
        <v>1680</v>
      </c>
      <c r="C1669" s="6">
        <v>69.22</v>
      </c>
      <c r="D1669">
        <v>8246</v>
      </c>
      <c r="E1669" t="s">
        <v>2985</v>
      </c>
      <c r="F1669" t="s">
        <v>3031</v>
      </c>
      <c r="G1669" t="s">
        <v>9</v>
      </c>
      <c r="H1669" t="s">
        <v>3001</v>
      </c>
      <c r="I1669">
        <v>5</v>
      </c>
      <c r="J1669">
        <v>8</v>
      </c>
      <c r="K1669" t="str" cm="1">
        <f t="array" ref="K1669">_xlfn.IFS(AND(I1669&gt;=1, I1669&lt;=2), "Bad", AND(I1669&gt;=3, I1669&lt;=4), "Somewhat Decent", AND(I1669&gt;=5, I1669&lt;=6), "Good", AND(I1669&gt;=7, I1669&lt;=8), "Very Good", AND(I1669&gt;=9, I1669&lt;=10), "Excellent")</f>
        <v>Good</v>
      </c>
      <c r="L1669">
        <f t="shared" si="268"/>
        <v>0</v>
      </c>
      <c r="M1669">
        <f t="shared" si="269"/>
        <v>0</v>
      </c>
      <c r="N1669">
        <f t="shared" si="270"/>
        <v>1</v>
      </c>
      <c r="O1669">
        <f t="shared" si="271"/>
        <v>0</v>
      </c>
      <c r="P1669">
        <f t="shared" si="272"/>
        <v>0</v>
      </c>
      <c r="Q1669" s="10">
        <f t="shared" si="267"/>
        <v>23</v>
      </c>
      <c r="R1669">
        <v>1968</v>
      </c>
      <c r="S1669" t="str">
        <f t="shared" si="273"/>
        <v>Yes</v>
      </c>
      <c r="T1669">
        <f t="shared" si="274"/>
        <v>1</v>
      </c>
      <c r="U1669" s="11">
        <v>2001</v>
      </c>
      <c r="V1669" s="6" t="s">
        <v>2998</v>
      </c>
      <c r="W1669" s="6">
        <v>0</v>
      </c>
      <c r="X1669" s="6" t="s">
        <v>3009</v>
      </c>
      <c r="Y1669" s="6">
        <v>188</v>
      </c>
      <c r="Z1669" s="6" t="s">
        <v>3007</v>
      </c>
      <c r="AA1669" s="6">
        <v>668</v>
      </c>
      <c r="AB1669" s="6">
        <v>204</v>
      </c>
      <c r="AC1669" s="6">
        <v>1060</v>
      </c>
      <c r="AD1669">
        <v>1060</v>
      </c>
      <c r="AE1669">
        <v>0</v>
      </c>
      <c r="AF1669">
        <v>1060</v>
      </c>
      <c r="AG1669" s="6">
        <v>1</v>
      </c>
      <c r="AH1669" s="6">
        <v>0</v>
      </c>
      <c r="AI1669">
        <v>1</v>
      </c>
      <c r="AJ1669">
        <v>0</v>
      </c>
      <c r="AK1669">
        <v>3</v>
      </c>
      <c r="AL1669">
        <v>1</v>
      </c>
      <c r="AM1669">
        <v>6</v>
      </c>
      <c r="AN1669">
        <v>1</v>
      </c>
      <c r="AO1669" t="s">
        <v>2994</v>
      </c>
      <c r="AP1669" t="s">
        <v>2992</v>
      </c>
      <c r="AQ1669" s="6">
        <v>1968</v>
      </c>
      <c r="AR1669" s="6" t="s">
        <v>2990</v>
      </c>
      <c r="AS1669" s="6">
        <v>1</v>
      </c>
      <c r="AT1669" s="6">
        <v>270</v>
      </c>
      <c r="AU1669" s="6" t="s">
        <v>2994</v>
      </c>
      <c r="AV1669">
        <v>406</v>
      </c>
      <c r="AW1669">
        <v>90</v>
      </c>
      <c r="AX1669">
        <v>0</v>
      </c>
      <c r="AY1669">
        <v>0</v>
      </c>
      <c r="AZ1669">
        <v>0</v>
      </c>
      <c r="BA1669">
        <v>0</v>
      </c>
      <c r="BB1669" t="s">
        <v>2995</v>
      </c>
      <c r="BC1669">
        <v>5</v>
      </c>
      <c r="BD1669">
        <v>2010</v>
      </c>
      <c r="BE1669" t="s">
        <v>2996</v>
      </c>
      <c r="BF1669" t="s">
        <v>2997</v>
      </c>
      <c r="BG1669">
        <v>154000</v>
      </c>
      <c r="BH1669" s="2">
        <v>6</v>
      </c>
      <c r="BI1669" s="2">
        <v>6</v>
      </c>
    </row>
    <row r="1670" spans="1:61" x14ac:dyDescent="0.25">
      <c r="A1670">
        <v>375</v>
      </c>
      <c r="B1670" t="s">
        <v>1681</v>
      </c>
      <c r="C1670" s="6">
        <v>69.22</v>
      </c>
      <c r="D1670">
        <v>13250</v>
      </c>
      <c r="E1670" t="s">
        <v>2985</v>
      </c>
      <c r="F1670" t="s">
        <v>3049</v>
      </c>
      <c r="G1670" t="s">
        <v>9</v>
      </c>
      <c r="H1670" t="s">
        <v>2987</v>
      </c>
      <c r="I1670">
        <v>7</v>
      </c>
      <c r="J1670">
        <v>6</v>
      </c>
      <c r="K1670" t="str" cm="1">
        <f t="array" ref="K1670">_xlfn.IFS(AND(I1670&gt;=1, I1670&lt;=2), "Bad", AND(I1670&gt;=3, I1670&lt;=4), "Somewhat Decent", AND(I1670&gt;=5, I1670&lt;=6), "Good", AND(I1670&gt;=7, I1670&lt;=8), "Very Good", AND(I1670&gt;=9, I1670&lt;=10), "Excellent")</f>
        <v>Very Good</v>
      </c>
      <c r="L1670">
        <f t="shared" si="268"/>
        <v>0</v>
      </c>
      <c r="M1670">
        <f t="shared" si="269"/>
        <v>0</v>
      </c>
      <c r="N1670">
        <f t="shared" si="270"/>
        <v>0</v>
      </c>
      <c r="O1670">
        <f t="shared" si="271"/>
        <v>1</v>
      </c>
      <c r="P1670">
        <f t="shared" si="272"/>
        <v>0</v>
      </c>
      <c r="Q1670" s="10" t="e">
        <f t="shared" si="267"/>
        <v>#N/A</v>
      </c>
      <c r="R1670">
        <v>1978</v>
      </c>
      <c r="S1670" t="str">
        <f t="shared" si="273"/>
        <v>No</v>
      </c>
      <c r="T1670">
        <f t="shared" si="274"/>
        <v>0</v>
      </c>
      <c r="U1670" s="11">
        <v>1978</v>
      </c>
      <c r="V1670" s="6" t="s">
        <v>2988</v>
      </c>
      <c r="W1670" s="6">
        <v>256</v>
      </c>
      <c r="X1670" s="6" t="s">
        <v>2990</v>
      </c>
      <c r="Y1670" s="6">
        <v>0</v>
      </c>
      <c r="Z1670" s="6" t="s">
        <v>2990</v>
      </c>
      <c r="AA1670" s="6">
        <v>0</v>
      </c>
      <c r="AB1670" s="6">
        <v>832</v>
      </c>
      <c r="AC1670" s="6">
        <v>832</v>
      </c>
      <c r="AD1670">
        <v>1154</v>
      </c>
      <c r="AE1670">
        <v>896</v>
      </c>
      <c r="AF1670">
        <v>2050</v>
      </c>
      <c r="AG1670" s="6">
        <v>0</v>
      </c>
      <c r="AH1670" s="6">
        <v>0</v>
      </c>
      <c r="AI1670">
        <v>2</v>
      </c>
      <c r="AJ1670">
        <v>1</v>
      </c>
      <c r="AK1670">
        <v>4</v>
      </c>
      <c r="AL1670">
        <v>1</v>
      </c>
      <c r="AM1670">
        <v>8</v>
      </c>
      <c r="AN1670">
        <v>1</v>
      </c>
      <c r="AO1670" t="s">
        <v>2994</v>
      </c>
      <c r="AP1670" t="s">
        <v>2992</v>
      </c>
      <c r="AQ1670" s="6">
        <v>1978</v>
      </c>
      <c r="AR1670" s="6" t="s">
        <v>3008</v>
      </c>
      <c r="AS1670" s="6">
        <v>2</v>
      </c>
      <c r="AT1670" s="6">
        <v>529</v>
      </c>
      <c r="AU1670" s="6" t="s">
        <v>2994</v>
      </c>
      <c r="AV1670">
        <v>192</v>
      </c>
      <c r="AW1670">
        <v>192</v>
      </c>
      <c r="AX1670">
        <v>0</v>
      </c>
      <c r="AY1670">
        <v>0</v>
      </c>
      <c r="AZ1670">
        <v>0</v>
      </c>
      <c r="BA1670">
        <v>0</v>
      </c>
      <c r="BB1670" t="s">
        <v>2995</v>
      </c>
      <c r="BC1670">
        <v>5</v>
      </c>
      <c r="BD1670">
        <v>2009</v>
      </c>
      <c r="BE1670" t="s">
        <v>2996</v>
      </c>
      <c r="BF1670" t="s">
        <v>2999</v>
      </c>
      <c r="BG1670">
        <v>154000</v>
      </c>
      <c r="BH1670" s="2">
        <v>6</v>
      </c>
      <c r="BI1670" s="2">
        <v>6</v>
      </c>
    </row>
    <row r="1671" spans="1:61" x14ac:dyDescent="0.25">
      <c r="A1671">
        <v>580</v>
      </c>
      <c r="B1671" t="s">
        <v>1682</v>
      </c>
      <c r="C1671" s="6">
        <v>78</v>
      </c>
      <c r="D1671">
        <v>11700</v>
      </c>
      <c r="E1671" t="s">
        <v>2985</v>
      </c>
      <c r="F1671" t="s">
        <v>3049</v>
      </c>
      <c r="G1671" t="s">
        <v>9</v>
      </c>
      <c r="H1671" t="s">
        <v>2987</v>
      </c>
      <c r="I1671">
        <v>6</v>
      </c>
      <c r="J1671">
        <v>6</v>
      </c>
      <c r="K1671" t="str" cm="1">
        <f t="array" ref="K1671">_xlfn.IFS(AND(I1671&gt;=1, I1671&lt;=2), "Bad", AND(I1671&gt;=3, I1671&lt;=4), "Somewhat Decent", AND(I1671&gt;=5, I1671&lt;=6), "Good", AND(I1671&gt;=7, I1671&lt;=8), "Very Good", AND(I1671&gt;=9, I1671&lt;=10), "Excellent")</f>
        <v>Good</v>
      </c>
      <c r="L1671">
        <f t="shared" si="268"/>
        <v>0</v>
      </c>
      <c r="M1671">
        <f t="shared" si="269"/>
        <v>0</v>
      </c>
      <c r="N1671">
        <f t="shared" si="270"/>
        <v>1</v>
      </c>
      <c r="O1671">
        <f t="shared" si="271"/>
        <v>0</v>
      </c>
      <c r="P1671">
        <f t="shared" si="272"/>
        <v>0</v>
      </c>
      <c r="Q1671" s="10" t="e">
        <f t="shared" si="267"/>
        <v>#N/A</v>
      </c>
      <c r="R1671">
        <v>1968</v>
      </c>
      <c r="S1671" t="str">
        <f t="shared" si="273"/>
        <v>No</v>
      </c>
      <c r="T1671">
        <f t="shared" si="274"/>
        <v>0</v>
      </c>
      <c r="U1671" s="11">
        <v>1968</v>
      </c>
      <c r="V1671" s="6" t="s">
        <v>2998</v>
      </c>
      <c r="W1671" s="6">
        <v>0</v>
      </c>
      <c r="X1671" s="6" t="s">
        <v>3009</v>
      </c>
      <c r="Y1671" s="6">
        <v>298</v>
      </c>
      <c r="Z1671" s="6" t="s">
        <v>2990</v>
      </c>
      <c r="AA1671" s="6">
        <v>0</v>
      </c>
      <c r="AB1671" s="6">
        <v>429</v>
      </c>
      <c r="AC1671" s="6">
        <v>727</v>
      </c>
      <c r="AD1671">
        <v>829</v>
      </c>
      <c r="AE1671">
        <v>727</v>
      </c>
      <c r="AF1671">
        <v>1556</v>
      </c>
      <c r="AG1671" s="6">
        <v>0</v>
      </c>
      <c r="AH1671" s="6">
        <v>0</v>
      </c>
      <c r="AI1671">
        <v>1</v>
      </c>
      <c r="AJ1671">
        <v>1</v>
      </c>
      <c r="AK1671">
        <v>4</v>
      </c>
      <c r="AL1671">
        <v>1</v>
      </c>
      <c r="AM1671">
        <v>8</v>
      </c>
      <c r="AN1671">
        <v>0</v>
      </c>
      <c r="AO1671" t="s">
        <v>2995</v>
      </c>
      <c r="AP1671" t="s">
        <v>2992</v>
      </c>
      <c r="AQ1671" s="6">
        <v>1968</v>
      </c>
      <c r="AR1671" s="6" t="s">
        <v>2990</v>
      </c>
      <c r="AS1671" s="6">
        <v>2</v>
      </c>
      <c r="AT1671" s="6">
        <v>441</v>
      </c>
      <c r="AU1671" s="6" t="s">
        <v>2994</v>
      </c>
      <c r="AV1671">
        <v>0</v>
      </c>
      <c r="AW1671">
        <v>0</v>
      </c>
      <c r="AX1671">
        <v>0</v>
      </c>
      <c r="AY1671">
        <v>0</v>
      </c>
      <c r="AZ1671">
        <v>0</v>
      </c>
      <c r="BA1671">
        <v>0</v>
      </c>
      <c r="BB1671" t="s">
        <v>2995</v>
      </c>
      <c r="BC1671">
        <v>5</v>
      </c>
      <c r="BD1671">
        <v>2009</v>
      </c>
      <c r="BE1671" t="s">
        <v>2996</v>
      </c>
      <c r="BF1671" t="s">
        <v>2997</v>
      </c>
      <c r="BG1671">
        <v>154000</v>
      </c>
      <c r="BH1671" s="2">
        <v>6</v>
      </c>
      <c r="BI1671" s="2">
        <v>6</v>
      </c>
    </row>
    <row r="1672" spans="1:61" x14ac:dyDescent="0.25">
      <c r="A1672">
        <v>609</v>
      </c>
      <c r="B1672" t="s">
        <v>1683</v>
      </c>
      <c r="C1672" s="6">
        <v>69.22</v>
      </c>
      <c r="D1672">
        <v>11000</v>
      </c>
      <c r="E1672" t="s">
        <v>2985</v>
      </c>
      <c r="F1672" t="s">
        <v>3016</v>
      </c>
      <c r="G1672" t="s">
        <v>9</v>
      </c>
      <c r="H1672" t="s">
        <v>3001</v>
      </c>
      <c r="I1672">
        <v>5</v>
      </c>
      <c r="J1672">
        <v>6</v>
      </c>
      <c r="K1672" t="str" cm="1">
        <f t="array" ref="K1672">_xlfn.IFS(AND(I1672&gt;=1, I1672&lt;=2), "Bad", AND(I1672&gt;=3, I1672&lt;=4), "Somewhat Decent", AND(I1672&gt;=5, I1672&lt;=6), "Good", AND(I1672&gt;=7, I1672&lt;=8), "Very Good", AND(I1672&gt;=9, I1672&lt;=10), "Excellent")</f>
        <v>Good</v>
      </c>
      <c r="L1672">
        <f t="shared" si="268"/>
        <v>0</v>
      </c>
      <c r="M1672">
        <f t="shared" si="269"/>
        <v>0</v>
      </c>
      <c r="N1672">
        <f t="shared" si="270"/>
        <v>1</v>
      </c>
      <c r="O1672">
        <f t="shared" si="271"/>
        <v>0</v>
      </c>
      <c r="P1672">
        <f t="shared" si="272"/>
        <v>0</v>
      </c>
      <c r="Q1672" s="10" t="e">
        <f t="shared" si="267"/>
        <v>#N/A</v>
      </c>
      <c r="R1672">
        <v>1966</v>
      </c>
      <c r="S1672" t="str">
        <f t="shared" si="273"/>
        <v>No</v>
      </c>
      <c r="T1672">
        <f t="shared" si="274"/>
        <v>0</v>
      </c>
      <c r="U1672" s="11">
        <v>1966</v>
      </c>
      <c r="V1672" s="6" t="s">
        <v>2988</v>
      </c>
      <c r="W1672" s="6">
        <v>200</v>
      </c>
      <c r="X1672" s="6" t="s">
        <v>3011</v>
      </c>
      <c r="Y1672" s="6">
        <v>740</v>
      </c>
      <c r="Z1672" s="6" t="s">
        <v>3009</v>
      </c>
      <c r="AA1672" s="6">
        <v>230</v>
      </c>
      <c r="AB1672" s="6">
        <v>184</v>
      </c>
      <c r="AC1672" s="6">
        <v>1154</v>
      </c>
      <c r="AD1672">
        <v>1154</v>
      </c>
      <c r="AE1672">
        <v>0</v>
      </c>
      <c r="AF1672">
        <v>1154</v>
      </c>
      <c r="AG1672" s="6">
        <v>0</v>
      </c>
      <c r="AH1672" s="6">
        <v>0</v>
      </c>
      <c r="AI1672">
        <v>1</v>
      </c>
      <c r="AJ1672">
        <v>1</v>
      </c>
      <c r="AK1672">
        <v>3</v>
      </c>
      <c r="AL1672">
        <v>1</v>
      </c>
      <c r="AM1672">
        <v>6</v>
      </c>
      <c r="AN1672">
        <v>1</v>
      </c>
      <c r="AO1672" t="s">
        <v>3046</v>
      </c>
      <c r="AP1672" t="s">
        <v>2992</v>
      </c>
      <c r="AQ1672" s="6">
        <v>1966</v>
      </c>
      <c r="AR1672" s="6" t="s">
        <v>3008</v>
      </c>
      <c r="AS1672" s="6">
        <v>2</v>
      </c>
      <c r="AT1672" s="6">
        <v>480</v>
      </c>
      <c r="AU1672" s="6" t="s">
        <v>2994</v>
      </c>
      <c r="AV1672">
        <v>0</v>
      </c>
      <c r="AW1672">
        <v>58</v>
      </c>
      <c r="AX1672">
        <v>0</v>
      </c>
      <c r="AY1672">
        <v>0</v>
      </c>
      <c r="AZ1672">
        <v>0</v>
      </c>
      <c r="BA1672">
        <v>0</v>
      </c>
      <c r="BB1672" t="s">
        <v>2995</v>
      </c>
      <c r="BC1672">
        <v>11</v>
      </c>
      <c r="BD1672">
        <v>2009</v>
      </c>
      <c r="BE1672" t="s">
        <v>2996</v>
      </c>
      <c r="BF1672" t="s">
        <v>2997</v>
      </c>
      <c r="BG1672">
        <v>154000</v>
      </c>
      <c r="BH1672" s="2">
        <v>0</v>
      </c>
      <c r="BI1672" s="2">
        <v>6</v>
      </c>
    </row>
    <row r="1673" spans="1:61" x14ac:dyDescent="0.25">
      <c r="A1673">
        <v>668</v>
      </c>
      <c r="B1673" t="s">
        <v>1684</v>
      </c>
      <c r="C1673" s="6">
        <v>83</v>
      </c>
      <c r="D1673">
        <v>10143</v>
      </c>
      <c r="E1673" t="s">
        <v>2985</v>
      </c>
      <c r="F1673" t="s">
        <v>3016</v>
      </c>
      <c r="G1673" t="s">
        <v>9</v>
      </c>
      <c r="H1673" t="s">
        <v>3001</v>
      </c>
      <c r="I1673">
        <v>6</v>
      </c>
      <c r="J1673">
        <v>7</v>
      </c>
      <c r="K1673" t="str" cm="1">
        <f t="array" ref="K1673">_xlfn.IFS(AND(I1673&gt;=1, I1673&lt;=2), "Bad", AND(I1673&gt;=3, I1673&lt;=4), "Somewhat Decent", AND(I1673&gt;=5, I1673&lt;=6), "Good", AND(I1673&gt;=7, I1673&lt;=8), "Very Good", AND(I1673&gt;=9, I1673&lt;=10), "Excellent")</f>
        <v>Good</v>
      </c>
      <c r="L1673">
        <f t="shared" si="268"/>
        <v>0</v>
      </c>
      <c r="M1673">
        <f t="shared" si="269"/>
        <v>0</v>
      </c>
      <c r="N1673">
        <f t="shared" si="270"/>
        <v>1</v>
      </c>
      <c r="O1673">
        <f t="shared" si="271"/>
        <v>0</v>
      </c>
      <c r="P1673">
        <f t="shared" si="272"/>
        <v>0</v>
      </c>
      <c r="Q1673" s="10" t="e">
        <f t="shared" si="267"/>
        <v>#N/A</v>
      </c>
      <c r="R1673">
        <v>1963</v>
      </c>
      <c r="S1673" t="str">
        <f t="shared" si="273"/>
        <v>No</v>
      </c>
      <c r="T1673">
        <f t="shared" si="274"/>
        <v>0</v>
      </c>
      <c r="U1673" s="11">
        <v>1963</v>
      </c>
      <c r="V1673" s="6" t="s">
        <v>2988</v>
      </c>
      <c r="W1673" s="6">
        <v>295</v>
      </c>
      <c r="X1673" s="6" t="s">
        <v>3009</v>
      </c>
      <c r="Y1673" s="6">
        <v>384</v>
      </c>
      <c r="Z1673" s="6" t="s">
        <v>2990</v>
      </c>
      <c r="AA1673" s="6">
        <v>0</v>
      </c>
      <c r="AB1673" s="6">
        <v>996</v>
      </c>
      <c r="AC1673" s="6">
        <v>1380</v>
      </c>
      <c r="AD1673">
        <v>1380</v>
      </c>
      <c r="AE1673">
        <v>0</v>
      </c>
      <c r="AF1673">
        <v>1380</v>
      </c>
      <c r="AG1673" s="6">
        <v>0</v>
      </c>
      <c r="AH1673" s="6">
        <v>0</v>
      </c>
      <c r="AI1673">
        <v>1</v>
      </c>
      <c r="AJ1673">
        <v>1</v>
      </c>
      <c r="AK1673">
        <v>3</v>
      </c>
      <c r="AL1673">
        <v>1</v>
      </c>
      <c r="AM1673">
        <v>6</v>
      </c>
      <c r="AN1673">
        <v>0</v>
      </c>
      <c r="AO1673" t="s">
        <v>2995</v>
      </c>
      <c r="AP1673" t="s">
        <v>2992</v>
      </c>
      <c r="AQ1673" s="6">
        <v>1963</v>
      </c>
      <c r="AR1673" s="6" t="s">
        <v>2990</v>
      </c>
      <c r="AS1673" s="6">
        <v>1</v>
      </c>
      <c r="AT1673" s="6">
        <v>364</v>
      </c>
      <c r="AU1673" s="6" t="s">
        <v>2994</v>
      </c>
      <c r="AV1673">
        <v>0</v>
      </c>
      <c r="AW1673">
        <v>0</v>
      </c>
      <c r="AX1673">
        <v>0</v>
      </c>
      <c r="AY1673">
        <v>0</v>
      </c>
      <c r="AZ1673">
        <v>216</v>
      </c>
      <c r="BA1673">
        <v>0</v>
      </c>
      <c r="BB1673" t="s">
        <v>2995</v>
      </c>
      <c r="BC1673">
        <v>6</v>
      </c>
      <c r="BD1673">
        <v>2009</v>
      </c>
      <c r="BE1673" t="s">
        <v>2996</v>
      </c>
      <c r="BF1673" t="s">
        <v>2997</v>
      </c>
      <c r="BG1673">
        <v>154000</v>
      </c>
      <c r="BH1673" s="2">
        <v>0</v>
      </c>
      <c r="BI1673" s="2">
        <v>0</v>
      </c>
    </row>
    <row r="1674" spans="1:61" hidden="1" x14ac:dyDescent="0.25">
      <c r="A1674">
        <v>1673</v>
      </c>
      <c r="B1674" t="s">
        <v>1685</v>
      </c>
      <c r="C1674" s="4">
        <v>34</v>
      </c>
      <c r="D1674">
        <v>4058</v>
      </c>
      <c r="E1674" t="s">
        <v>2985</v>
      </c>
      <c r="F1674" t="s">
        <v>3016</v>
      </c>
      <c r="G1674" t="s">
        <v>16</v>
      </c>
      <c r="H1674" t="s">
        <v>3040</v>
      </c>
      <c r="I1674">
        <v>7</v>
      </c>
      <c r="J1674">
        <v>5</v>
      </c>
      <c r="K1674" t="str" cm="1">
        <f t="array" ref="K1674">_xlfn.IFS(AND(I1674&gt;=1, I1674&lt;=2), "Bad", AND(I1674&gt;=3, I1674&lt;=4), "Somewhat Decent", AND(I1674&gt;=5, I1674&lt;=6), "Good", AND(I1674&gt;=7, I1674&lt;=8), "Very Good", AND(I1674&gt;=9, I1674&lt;=10), "Excellent")</f>
        <v>Very Good</v>
      </c>
      <c r="L1674">
        <f t="shared" si="268"/>
        <v>0</v>
      </c>
      <c r="M1674">
        <f t="shared" si="269"/>
        <v>0</v>
      </c>
      <c r="N1674">
        <f t="shared" si="270"/>
        <v>0</v>
      </c>
      <c r="O1674">
        <f t="shared" si="271"/>
        <v>1</v>
      </c>
      <c r="P1674">
        <f t="shared" si="272"/>
        <v>0</v>
      </c>
      <c r="Q1674" s="10">
        <f t="shared" ref="Q1674:Q1684" si="275">U1674-R1674</f>
        <v>0</v>
      </c>
      <c r="R1674">
        <v>1998</v>
      </c>
      <c r="S1674" t="str">
        <f t="shared" si="273"/>
        <v>No</v>
      </c>
      <c r="T1674">
        <f t="shared" si="274"/>
        <v>0</v>
      </c>
      <c r="U1674">
        <v>1998</v>
      </c>
      <c r="V1674" s="4" t="s">
        <v>2988</v>
      </c>
      <c r="W1674" s="4">
        <v>182</v>
      </c>
      <c r="X1674" s="4" t="s">
        <v>2989</v>
      </c>
      <c r="Y1674" s="4">
        <v>584</v>
      </c>
      <c r="Z1674" s="4" t="s">
        <v>3030</v>
      </c>
      <c r="AA1674" s="4">
        <v>139</v>
      </c>
      <c r="AB1674" s="4">
        <v>0</v>
      </c>
      <c r="AC1674" s="4">
        <v>723</v>
      </c>
      <c r="AD1674">
        <v>767</v>
      </c>
      <c r="AE1674">
        <v>0</v>
      </c>
      <c r="AF1674">
        <v>767</v>
      </c>
      <c r="AG1674" s="4">
        <v>1</v>
      </c>
      <c r="AH1674" s="4">
        <v>0</v>
      </c>
      <c r="AI1674">
        <v>1</v>
      </c>
      <c r="AJ1674">
        <v>0</v>
      </c>
      <c r="AK1674">
        <v>1</v>
      </c>
      <c r="AL1674">
        <v>1</v>
      </c>
      <c r="AM1674">
        <v>4</v>
      </c>
      <c r="AN1674">
        <v>0</v>
      </c>
      <c r="AO1674" t="s">
        <v>2995</v>
      </c>
      <c r="AP1674" t="s">
        <v>2992</v>
      </c>
      <c r="AQ1674" s="4">
        <v>1998</v>
      </c>
      <c r="AR1674" s="4" t="s">
        <v>2993</v>
      </c>
      <c r="AS1674" s="4">
        <v>1</v>
      </c>
      <c r="AT1674" s="4">
        <v>367</v>
      </c>
      <c r="AU1674" s="4" t="s">
        <v>2994</v>
      </c>
      <c r="AV1674">
        <v>120</v>
      </c>
      <c r="AW1674">
        <v>40</v>
      </c>
      <c r="AX1674">
        <v>0</v>
      </c>
      <c r="AY1674">
        <v>0</v>
      </c>
      <c r="AZ1674">
        <v>0</v>
      </c>
      <c r="BA1674">
        <v>0</v>
      </c>
      <c r="BB1674" t="s">
        <v>2995</v>
      </c>
      <c r="BC1674">
        <v>6</v>
      </c>
      <c r="BD1674">
        <v>2007</v>
      </c>
      <c r="BE1674" t="s">
        <v>2996</v>
      </c>
      <c r="BF1674" t="s">
        <v>2997</v>
      </c>
      <c r="BG1674">
        <v>133000</v>
      </c>
      <c r="BH1674" s="2">
        <v>6</v>
      </c>
      <c r="BI1674" s="2">
        <v>0</v>
      </c>
    </row>
    <row r="1675" spans="1:61" hidden="1" x14ac:dyDescent="0.25">
      <c r="A1675">
        <v>1674</v>
      </c>
      <c r="B1675" t="s">
        <v>1686</v>
      </c>
      <c r="C1675" s="4">
        <v>33</v>
      </c>
      <c r="D1675">
        <v>4113</v>
      </c>
      <c r="E1675" t="s">
        <v>2985</v>
      </c>
      <c r="F1675" t="s">
        <v>3016</v>
      </c>
      <c r="G1675" t="s">
        <v>16</v>
      </c>
      <c r="H1675" t="s">
        <v>3001</v>
      </c>
      <c r="I1675">
        <v>6</v>
      </c>
      <c r="J1675">
        <v>5</v>
      </c>
      <c r="K1675" t="str" cm="1">
        <f t="array" ref="K1675">_xlfn.IFS(AND(I1675&gt;=1, I1675&lt;=2), "Bad", AND(I1675&gt;=3, I1675&lt;=4), "Somewhat Decent", AND(I1675&gt;=5, I1675&lt;=6), "Good", AND(I1675&gt;=7, I1675&lt;=8), "Very Good", AND(I1675&gt;=9, I1675&lt;=10), "Excellent")</f>
        <v>Good</v>
      </c>
      <c r="L1675">
        <f t="shared" si="268"/>
        <v>0</v>
      </c>
      <c r="M1675">
        <f t="shared" si="269"/>
        <v>0</v>
      </c>
      <c r="N1675">
        <f t="shared" si="270"/>
        <v>1</v>
      </c>
      <c r="O1675">
        <f t="shared" si="271"/>
        <v>0</v>
      </c>
      <c r="P1675">
        <f t="shared" si="272"/>
        <v>0</v>
      </c>
      <c r="Q1675" s="10">
        <f t="shared" si="275"/>
        <v>0</v>
      </c>
      <c r="R1675">
        <v>2001</v>
      </c>
      <c r="S1675" t="str">
        <f t="shared" si="273"/>
        <v>No</v>
      </c>
      <c r="T1675">
        <f t="shared" si="274"/>
        <v>0</v>
      </c>
      <c r="U1675">
        <v>2001</v>
      </c>
      <c r="V1675" s="4" t="s">
        <v>2998</v>
      </c>
      <c r="W1675" s="4">
        <v>0</v>
      </c>
      <c r="X1675" s="4" t="s">
        <v>2990</v>
      </c>
      <c r="Y1675" s="4">
        <v>0</v>
      </c>
      <c r="Z1675" s="4" t="s">
        <v>2990</v>
      </c>
      <c r="AA1675" s="4">
        <v>0</v>
      </c>
      <c r="AB1675" s="4">
        <v>1337</v>
      </c>
      <c r="AC1675" s="4">
        <v>1337</v>
      </c>
      <c r="AD1675">
        <v>1337</v>
      </c>
      <c r="AE1675">
        <v>0</v>
      </c>
      <c r="AF1675">
        <v>1337</v>
      </c>
      <c r="AG1675" s="4">
        <v>0</v>
      </c>
      <c r="AH1675" s="4">
        <v>0</v>
      </c>
      <c r="AI1675">
        <v>2</v>
      </c>
      <c r="AJ1675">
        <v>0</v>
      </c>
      <c r="AK1675">
        <v>2</v>
      </c>
      <c r="AL1675">
        <v>1</v>
      </c>
      <c r="AM1675">
        <v>5</v>
      </c>
      <c r="AN1675">
        <v>1</v>
      </c>
      <c r="AO1675" t="s">
        <v>2994</v>
      </c>
      <c r="AP1675" t="s">
        <v>2992</v>
      </c>
      <c r="AQ1675" s="4">
        <v>2001</v>
      </c>
      <c r="AR1675" s="4" t="s">
        <v>2993</v>
      </c>
      <c r="AS1675" s="4">
        <v>2</v>
      </c>
      <c r="AT1675" s="4">
        <v>511</v>
      </c>
      <c r="AU1675" s="4" t="s">
        <v>2994</v>
      </c>
      <c r="AV1675">
        <v>136</v>
      </c>
      <c r="AW1675">
        <v>68</v>
      </c>
      <c r="AX1675">
        <v>0</v>
      </c>
      <c r="AY1675">
        <v>0</v>
      </c>
      <c r="AZ1675">
        <v>0</v>
      </c>
      <c r="BA1675">
        <v>0</v>
      </c>
      <c r="BB1675" t="s">
        <v>2995</v>
      </c>
      <c r="BC1675">
        <v>7</v>
      </c>
      <c r="BD1675">
        <v>2007</v>
      </c>
      <c r="BE1675" t="s">
        <v>2996</v>
      </c>
      <c r="BF1675" t="s">
        <v>2997</v>
      </c>
      <c r="BG1675">
        <v>155000</v>
      </c>
      <c r="BH1675" s="2">
        <v>6</v>
      </c>
      <c r="BI1675" s="2">
        <v>6</v>
      </c>
    </row>
    <row r="1676" spans="1:61" hidden="1" x14ac:dyDescent="0.25">
      <c r="A1676">
        <v>1675</v>
      </c>
      <c r="B1676" t="s">
        <v>1687</v>
      </c>
      <c r="C1676" s="4">
        <v>26</v>
      </c>
      <c r="D1676">
        <v>10943</v>
      </c>
      <c r="E1676" t="s">
        <v>2985</v>
      </c>
      <c r="F1676" t="s">
        <v>3016</v>
      </c>
      <c r="G1676" t="s">
        <v>16</v>
      </c>
      <c r="H1676" t="s">
        <v>3001</v>
      </c>
      <c r="I1676">
        <v>6</v>
      </c>
      <c r="J1676">
        <v>5</v>
      </c>
      <c r="K1676" t="str" cm="1">
        <f t="array" ref="K1676">_xlfn.IFS(AND(I1676&gt;=1, I1676&lt;=2), "Bad", AND(I1676&gt;=3, I1676&lt;=4), "Somewhat Decent", AND(I1676&gt;=5, I1676&lt;=6), "Good", AND(I1676&gt;=7, I1676&lt;=8), "Very Good", AND(I1676&gt;=9, I1676&lt;=10), "Excellent")</f>
        <v>Good</v>
      </c>
      <c r="L1676">
        <f t="shared" si="268"/>
        <v>0</v>
      </c>
      <c r="M1676">
        <f t="shared" si="269"/>
        <v>0</v>
      </c>
      <c r="N1676">
        <f t="shared" si="270"/>
        <v>1</v>
      </c>
      <c r="O1676">
        <f t="shared" si="271"/>
        <v>0</v>
      </c>
      <c r="P1676">
        <f t="shared" si="272"/>
        <v>0</v>
      </c>
      <c r="Q1676" s="10">
        <f t="shared" si="275"/>
        <v>1</v>
      </c>
      <c r="R1676">
        <v>1997</v>
      </c>
      <c r="S1676" t="str">
        <f t="shared" si="273"/>
        <v>Yes</v>
      </c>
      <c r="T1676">
        <f t="shared" si="274"/>
        <v>1</v>
      </c>
      <c r="U1676">
        <v>1998</v>
      </c>
      <c r="V1676" s="4" t="s">
        <v>2998</v>
      </c>
      <c r="W1676" s="4">
        <v>0</v>
      </c>
      <c r="X1676" s="4" t="s">
        <v>2989</v>
      </c>
      <c r="Y1676" s="4">
        <v>930</v>
      </c>
      <c r="Z1676" s="4" t="s">
        <v>2990</v>
      </c>
      <c r="AA1676" s="4">
        <v>0</v>
      </c>
      <c r="AB1676" s="4">
        <v>475</v>
      </c>
      <c r="AC1676" s="4">
        <v>1405</v>
      </c>
      <c r="AD1676">
        <v>1337</v>
      </c>
      <c r="AE1676">
        <v>0</v>
      </c>
      <c r="AF1676">
        <v>1337</v>
      </c>
      <c r="AG1676" s="4">
        <v>1</v>
      </c>
      <c r="AH1676" s="4">
        <v>0</v>
      </c>
      <c r="AI1676">
        <v>2</v>
      </c>
      <c r="AJ1676">
        <v>0</v>
      </c>
      <c r="AK1676">
        <v>2</v>
      </c>
      <c r="AL1676">
        <v>1</v>
      </c>
      <c r="AM1676">
        <v>5</v>
      </c>
      <c r="AN1676">
        <v>1</v>
      </c>
      <c r="AO1676" t="s">
        <v>2994</v>
      </c>
      <c r="AP1676" t="s">
        <v>2992</v>
      </c>
      <c r="AQ1676" s="4">
        <v>1997</v>
      </c>
      <c r="AR1676" s="4" t="s">
        <v>2993</v>
      </c>
      <c r="AS1676" s="4">
        <v>2</v>
      </c>
      <c r="AT1676" s="4">
        <v>522</v>
      </c>
      <c r="AU1676" s="4" t="s">
        <v>2994</v>
      </c>
      <c r="AV1676">
        <v>0</v>
      </c>
      <c r="AW1676">
        <v>68</v>
      </c>
      <c r="AX1676">
        <v>0</v>
      </c>
      <c r="AY1676">
        <v>0</v>
      </c>
      <c r="AZ1676">
        <v>0</v>
      </c>
      <c r="BA1676">
        <v>0</v>
      </c>
      <c r="BB1676" t="s">
        <v>2995</v>
      </c>
      <c r="BC1676">
        <v>10</v>
      </c>
      <c r="BD1676">
        <v>2007</v>
      </c>
      <c r="BE1676" t="s">
        <v>2996</v>
      </c>
      <c r="BF1676" t="s">
        <v>2997</v>
      </c>
      <c r="BG1676">
        <v>177000</v>
      </c>
      <c r="BH1676" s="2">
        <v>6</v>
      </c>
      <c r="BI1676" s="2">
        <v>6</v>
      </c>
    </row>
    <row r="1677" spans="1:61" hidden="1" x14ac:dyDescent="0.25">
      <c r="A1677">
        <v>1676</v>
      </c>
      <c r="B1677" t="s">
        <v>1688</v>
      </c>
      <c r="C1677" s="4">
        <v>21</v>
      </c>
      <c r="D1677">
        <v>2205</v>
      </c>
      <c r="E1677" t="s">
        <v>2985</v>
      </c>
      <c r="F1677" t="s">
        <v>3018</v>
      </c>
      <c r="G1677" t="s">
        <v>40</v>
      </c>
      <c r="H1677" t="s">
        <v>2987</v>
      </c>
      <c r="I1677">
        <v>6</v>
      </c>
      <c r="J1677">
        <v>6</v>
      </c>
      <c r="K1677" t="str" cm="1">
        <f t="array" ref="K1677">_xlfn.IFS(AND(I1677&gt;=1, I1677&lt;=2), "Bad", AND(I1677&gt;=3, I1677&lt;=4), "Somewhat Decent", AND(I1677&gt;=5, I1677&lt;=6), "Good", AND(I1677&gt;=7, I1677&lt;=8), "Very Good", AND(I1677&gt;=9, I1677&lt;=10), "Excellent")</f>
        <v>Good</v>
      </c>
      <c r="L1677">
        <f t="shared" si="268"/>
        <v>0</v>
      </c>
      <c r="M1677">
        <f t="shared" si="269"/>
        <v>0</v>
      </c>
      <c r="N1677">
        <f t="shared" si="270"/>
        <v>1</v>
      </c>
      <c r="O1677">
        <f t="shared" si="271"/>
        <v>0</v>
      </c>
      <c r="P1677">
        <f t="shared" si="272"/>
        <v>0</v>
      </c>
      <c r="Q1677" s="10">
        <f t="shared" si="275"/>
        <v>0</v>
      </c>
      <c r="R1677">
        <v>1973</v>
      </c>
      <c r="S1677" t="str">
        <f t="shared" si="273"/>
        <v>No</v>
      </c>
      <c r="T1677">
        <f t="shared" si="274"/>
        <v>0</v>
      </c>
      <c r="U1677">
        <v>1973</v>
      </c>
      <c r="V1677" s="4" t="s">
        <v>2988</v>
      </c>
      <c r="W1677" s="4">
        <v>567</v>
      </c>
      <c r="X1677" s="4" t="s">
        <v>3007</v>
      </c>
      <c r="Y1677" s="4">
        <v>312</v>
      </c>
      <c r="Z1677" s="4" t="s">
        <v>2990</v>
      </c>
      <c r="AA1677" s="4">
        <v>0</v>
      </c>
      <c r="AB1677" s="4">
        <v>213</v>
      </c>
      <c r="AC1677" s="4">
        <v>525</v>
      </c>
      <c r="AD1677">
        <v>525</v>
      </c>
      <c r="AE1677">
        <v>567</v>
      </c>
      <c r="AF1677">
        <v>1092</v>
      </c>
      <c r="AG1677" s="4">
        <v>0</v>
      </c>
      <c r="AH1677" s="4">
        <v>0</v>
      </c>
      <c r="AI1677">
        <v>1</v>
      </c>
      <c r="AJ1677">
        <v>1</v>
      </c>
      <c r="AK1677">
        <v>3</v>
      </c>
      <c r="AL1677">
        <v>1</v>
      </c>
      <c r="AM1677">
        <v>6</v>
      </c>
      <c r="AN1677">
        <v>0</v>
      </c>
      <c r="AO1677" t="s">
        <v>2995</v>
      </c>
      <c r="AP1677" t="s">
        <v>3015</v>
      </c>
      <c r="AQ1677" s="4">
        <v>1973</v>
      </c>
      <c r="AR1677" s="4" t="s">
        <v>2990</v>
      </c>
      <c r="AS1677" s="4">
        <v>1</v>
      </c>
      <c r="AT1677" s="4">
        <v>264</v>
      </c>
      <c r="AU1677" s="4" t="s">
        <v>2994</v>
      </c>
      <c r="AV1677">
        <v>144</v>
      </c>
      <c r="AW1677">
        <v>0</v>
      </c>
      <c r="AX1677">
        <v>0</v>
      </c>
      <c r="AY1677">
        <v>0</v>
      </c>
      <c r="AZ1677">
        <v>0</v>
      </c>
      <c r="BA1677">
        <v>0</v>
      </c>
      <c r="BB1677" t="s">
        <v>2995</v>
      </c>
      <c r="BC1677">
        <v>2</v>
      </c>
      <c r="BD1677">
        <v>2007</v>
      </c>
      <c r="BE1677" t="s">
        <v>2996</v>
      </c>
      <c r="BF1677" t="s">
        <v>2997</v>
      </c>
      <c r="BG1677">
        <v>113500</v>
      </c>
      <c r="BH1677" s="2">
        <v>6</v>
      </c>
      <c r="BI1677" s="2">
        <v>6</v>
      </c>
    </row>
    <row r="1678" spans="1:61" hidden="1" x14ac:dyDescent="0.25">
      <c r="A1678">
        <v>1677</v>
      </c>
      <c r="B1678" t="s">
        <v>1689</v>
      </c>
      <c r="C1678" s="4">
        <v>21</v>
      </c>
      <c r="D1678">
        <v>1890</v>
      </c>
      <c r="E1678" t="s">
        <v>2985</v>
      </c>
      <c r="F1678" t="s">
        <v>3018</v>
      </c>
      <c r="G1678" t="s">
        <v>40</v>
      </c>
      <c r="H1678" t="s">
        <v>2987</v>
      </c>
      <c r="I1678">
        <v>6</v>
      </c>
      <c r="J1678">
        <v>5</v>
      </c>
      <c r="K1678" t="str" cm="1">
        <f t="array" ref="K1678">_xlfn.IFS(AND(I1678&gt;=1, I1678&lt;=2), "Bad", AND(I1678&gt;=3, I1678&lt;=4), "Somewhat Decent", AND(I1678&gt;=5, I1678&lt;=6), "Good", AND(I1678&gt;=7, I1678&lt;=8), "Very Good", AND(I1678&gt;=9, I1678&lt;=10), "Excellent")</f>
        <v>Good</v>
      </c>
      <c r="L1678">
        <f t="shared" si="268"/>
        <v>0</v>
      </c>
      <c r="M1678">
        <f t="shared" si="269"/>
        <v>0</v>
      </c>
      <c r="N1678">
        <f t="shared" si="270"/>
        <v>1</v>
      </c>
      <c r="O1678">
        <f t="shared" si="271"/>
        <v>0</v>
      </c>
      <c r="P1678">
        <f t="shared" si="272"/>
        <v>0</v>
      </c>
      <c r="Q1678" s="10">
        <f t="shared" si="275"/>
        <v>0</v>
      </c>
      <c r="R1678">
        <v>1973</v>
      </c>
      <c r="S1678" t="str">
        <f t="shared" si="273"/>
        <v>No</v>
      </c>
      <c r="T1678">
        <f t="shared" si="274"/>
        <v>0</v>
      </c>
      <c r="U1678">
        <v>1973</v>
      </c>
      <c r="V1678" s="4" t="s">
        <v>2988</v>
      </c>
      <c r="W1678" s="4">
        <v>285</v>
      </c>
      <c r="X1678" s="4" t="s">
        <v>3011</v>
      </c>
      <c r="Y1678" s="4">
        <v>356</v>
      </c>
      <c r="Z1678" s="4" t="s">
        <v>2990</v>
      </c>
      <c r="AA1678" s="4">
        <v>0</v>
      </c>
      <c r="AB1678" s="4">
        <v>316</v>
      </c>
      <c r="AC1678" s="4">
        <v>672</v>
      </c>
      <c r="AD1678">
        <v>672</v>
      </c>
      <c r="AE1678">
        <v>546</v>
      </c>
      <c r="AF1678">
        <v>1218</v>
      </c>
      <c r="AG1678" s="4">
        <v>0</v>
      </c>
      <c r="AH1678" s="4">
        <v>0</v>
      </c>
      <c r="AI1678">
        <v>1</v>
      </c>
      <c r="AJ1678">
        <v>1</v>
      </c>
      <c r="AK1678">
        <v>3</v>
      </c>
      <c r="AL1678">
        <v>1</v>
      </c>
      <c r="AM1678">
        <v>7</v>
      </c>
      <c r="AN1678">
        <v>0</v>
      </c>
      <c r="AO1678" t="s">
        <v>2995</v>
      </c>
      <c r="AP1678" t="s">
        <v>3015</v>
      </c>
      <c r="AQ1678" s="4">
        <v>1973</v>
      </c>
      <c r="AR1678" s="4" t="s">
        <v>2990</v>
      </c>
      <c r="AS1678" s="4">
        <v>1</v>
      </c>
      <c r="AT1678" s="4">
        <v>264</v>
      </c>
      <c r="AU1678" s="4" t="s">
        <v>2994</v>
      </c>
      <c r="AV1678">
        <v>144</v>
      </c>
      <c r="AW1678">
        <v>28</v>
      </c>
      <c r="AX1678">
        <v>0</v>
      </c>
      <c r="AY1678">
        <v>0</v>
      </c>
      <c r="AZ1678">
        <v>0</v>
      </c>
      <c r="BA1678">
        <v>0</v>
      </c>
      <c r="BB1678" t="s">
        <v>2995</v>
      </c>
      <c r="BC1678">
        <v>5</v>
      </c>
      <c r="BD1678">
        <v>2007</v>
      </c>
      <c r="BE1678" t="s">
        <v>2996</v>
      </c>
      <c r="BF1678" t="s">
        <v>2997</v>
      </c>
      <c r="BG1678">
        <v>113000</v>
      </c>
      <c r="BH1678" s="2">
        <v>6</v>
      </c>
      <c r="BI1678" s="2">
        <v>6</v>
      </c>
    </row>
    <row r="1679" spans="1:61" hidden="1" x14ac:dyDescent="0.25">
      <c r="A1679">
        <v>1678</v>
      </c>
      <c r="B1679" t="s">
        <v>1690</v>
      </c>
      <c r="C1679" s="4">
        <v>21</v>
      </c>
      <c r="D1679">
        <v>2058</v>
      </c>
      <c r="E1679" t="s">
        <v>2985</v>
      </c>
      <c r="F1679" t="s">
        <v>3018</v>
      </c>
      <c r="G1679" t="s">
        <v>40</v>
      </c>
      <c r="H1679" t="s">
        <v>2987</v>
      </c>
      <c r="I1679">
        <v>6</v>
      </c>
      <c r="J1679">
        <v>5</v>
      </c>
      <c r="K1679" t="str" cm="1">
        <f t="array" ref="K1679">_xlfn.IFS(AND(I1679&gt;=1, I1679&lt;=2), "Bad", AND(I1679&gt;=3, I1679&lt;=4), "Somewhat Decent", AND(I1679&gt;=5, I1679&lt;=6), "Good", AND(I1679&gt;=7, I1679&lt;=8), "Very Good", AND(I1679&gt;=9, I1679&lt;=10), "Excellent")</f>
        <v>Good</v>
      </c>
      <c r="L1679">
        <f t="shared" si="268"/>
        <v>0</v>
      </c>
      <c r="M1679">
        <f t="shared" si="269"/>
        <v>0</v>
      </c>
      <c r="N1679">
        <f t="shared" si="270"/>
        <v>1</v>
      </c>
      <c r="O1679">
        <f t="shared" si="271"/>
        <v>0</v>
      </c>
      <c r="P1679">
        <f t="shared" si="272"/>
        <v>0</v>
      </c>
      <c r="Q1679" s="10">
        <f t="shared" si="275"/>
        <v>0</v>
      </c>
      <c r="R1679">
        <v>1973</v>
      </c>
      <c r="S1679" t="str">
        <f t="shared" si="273"/>
        <v>No</v>
      </c>
      <c r="T1679">
        <f t="shared" si="274"/>
        <v>0</v>
      </c>
      <c r="U1679">
        <v>1973</v>
      </c>
      <c r="V1679" s="4" t="s">
        <v>2988</v>
      </c>
      <c r="W1679" s="4">
        <v>265</v>
      </c>
      <c r="X1679" s="4" t="s">
        <v>2990</v>
      </c>
      <c r="Y1679" s="4">
        <v>0</v>
      </c>
      <c r="Z1679" s="4" t="s">
        <v>2990</v>
      </c>
      <c r="AA1679" s="4">
        <v>0</v>
      </c>
      <c r="AB1679" s="4">
        <v>672</v>
      </c>
      <c r="AC1679" s="4">
        <v>672</v>
      </c>
      <c r="AD1679">
        <v>672</v>
      </c>
      <c r="AE1679">
        <v>546</v>
      </c>
      <c r="AF1679">
        <v>1218</v>
      </c>
      <c r="AG1679" s="4">
        <v>0</v>
      </c>
      <c r="AH1679" s="4">
        <v>0</v>
      </c>
      <c r="AI1679">
        <v>1</v>
      </c>
      <c r="AJ1679">
        <v>1</v>
      </c>
      <c r="AK1679">
        <v>4</v>
      </c>
      <c r="AL1679">
        <v>1</v>
      </c>
      <c r="AM1679">
        <v>7</v>
      </c>
      <c r="AN1679">
        <v>0</v>
      </c>
      <c r="AO1679" t="s">
        <v>2995</v>
      </c>
      <c r="AP1679" t="s">
        <v>3015</v>
      </c>
      <c r="AQ1679" s="4">
        <v>1973</v>
      </c>
      <c r="AR1679" s="4" t="s">
        <v>2990</v>
      </c>
      <c r="AS1679" s="4">
        <v>1</v>
      </c>
      <c r="AT1679" s="4">
        <v>264</v>
      </c>
      <c r="AU1679" s="4" t="s">
        <v>2994</v>
      </c>
      <c r="AV1679">
        <v>0</v>
      </c>
      <c r="AW1679">
        <v>28</v>
      </c>
      <c r="AX1679">
        <v>0</v>
      </c>
      <c r="AY1679">
        <v>0</v>
      </c>
      <c r="AZ1679">
        <v>0</v>
      </c>
      <c r="BA1679">
        <v>0</v>
      </c>
      <c r="BB1679" t="s">
        <v>2995</v>
      </c>
      <c r="BC1679">
        <v>12</v>
      </c>
      <c r="BD1679">
        <v>2007</v>
      </c>
      <c r="BE1679" t="s">
        <v>2996</v>
      </c>
      <c r="BF1679" t="s">
        <v>2997</v>
      </c>
      <c r="BG1679">
        <v>113700</v>
      </c>
      <c r="BH1679" s="2">
        <v>6</v>
      </c>
      <c r="BI1679" s="2">
        <v>6</v>
      </c>
    </row>
    <row r="1680" spans="1:61" hidden="1" x14ac:dyDescent="0.25">
      <c r="A1680">
        <v>1679</v>
      </c>
      <c r="B1680" t="s">
        <v>1691</v>
      </c>
      <c r="C1680" s="4">
        <v>24</v>
      </c>
      <c r="D1680">
        <v>2016</v>
      </c>
      <c r="E1680" t="s">
        <v>2985</v>
      </c>
      <c r="F1680" t="s">
        <v>3018</v>
      </c>
      <c r="G1680" t="s">
        <v>16</v>
      </c>
      <c r="H1680" t="s">
        <v>2987</v>
      </c>
      <c r="I1680">
        <v>5</v>
      </c>
      <c r="J1680">
        <v>5</v>
      </c>
      <c r="K1680" t="str" cm="1">
        <f t="array" ref="K1680">_xlfn.IFS(AND(I1680&gt;=1, I1680&lt;=2), "Bad", AND(I1680&gt;=3, I1680&lt;=4), "Somewhat Decent", AND(I1680&gt;=5, I1680&lt;=6), "Good", AND(I1680&gt;=7, I1680&lt;=8), "Very Good", AND(I1680&gt;=9, I1680&lt;=10), "Excellent")</f>
        <v>Good</v>
      </c>
      <c r="L1680">
        <f t="shared" si="268"/>
        <v>0</v>
      </c>
      <c r="M1680">
        <f t="shared" si="269"/>
        <v>0</v>
      </c>
      <c r="N1680">
        <f t="shared" si="270"/>
        <v>1</v>
      </c>
      <c r="O1680">
        <f t="shared" si="271"/>
        <v>0</v>
      </c>
      <c r="P1680">
        <f t="shared" si="272"/>
        <v>0</v>
      </c>
      <c r="Q1680" s="10">
        <f t="shared" si="275"/>
        <v>0</v>
      </c>
      <c r="R1680">
        <v>1970</v>
      </c>
      <c r="S1680" t="str">
        <f t="shared" si="273"/>
        <v>No</v>
      </c>
      <c r="T1680">
        <f t="shared" si="274"/>
        <v>0</v>
      </c>
      <c r="U1680">
        <v>1970</v>
      </c>
      <c r="V1680" s="4" t="s">
        <v>2988</v>
      </c>
      <c r="W1680" s="4">
        <v>304</v>
      </c>
      <c r="X1680" s="4" t="s">
        <v>2990</v>
      </c>
      <c r="Y1680" s="4">
        <v>0</v>
      </c>
      <c r="Z1680" s="4" t="s">
        <v>2990</v>
      </c>
      <c r="AA1680" s="4">
        <v>0</v>
      </c>
      <c r="AB1680" s="4">
        <v>630</v>
      </c>
      <c r="AC1680" s="4">
        <v>630</v>
      </c>
      <c r="AD1680">
        <v>630</v>
      </c>
      <c r="AE1680">
        <v>672</v>
      </c>
      <c r="AF1680">
        <v>1302</v>
      </c>
      <c r="AG1680" s="4">
        <v>0</v>
      </c>
      <c r="AH1680" s="4">
        <v>0</v>
      </c>
      <c r="AI1680">
        <v>2</v>
      </c>
      <c r="AJ1680">
        <v>1</v>
      </c>
      <c r="AK1680">
        <v>3</v>
      </c>
      <c r="AL1680">
        <v>1</v>
      </c>
      <c r="AM1680">
        <v>6</v>
      </c>
      <c r="AN1680">
        <v>0</v>
      </c>
      <c r="AO1680" t="s">
        <v>2995</v>
      </c>
      <c r="AP1680" t="s">
        <v>3015</v>
      </c>
      <c r="AQ1680" s="4">
        <v>1970</v>
      </c>
      <c r="AR1680" s="4" t="s">
        <v>2990</v>
      </c>
      <c r="AS1680" s="4">
        <v>2</v>
      </c>
      <c r="AT1680" s="4">
        <v>440</v>
      </c>
      <c r="AU1680" s="4" t="s">
        <v>2994</v>
      </c>
      <c r="AV1680">
        <v>0</v>
      </c>
      <c r="AW1680">
        <v>0</v>
      </c>
      <c r="AX1680">
        <v>0</v>
      </c>
      <c r="AY1680">
        <v>0</v>
      </c>
      <c r="AZ1680">
        <v>0</v>
      </c>
      <c r="BA1680">
        <v>0</v>
      </c>
      <c r="BB1680" t="s">
        <v>2995</v>
      </c>
      <c r="BC1680">
        <v>4</v>
      </c>
      <c r="BD1680">
        <v>2007</v>
      </c>
      <c r="BE1680" t="s">
        <v>2996</v>
      </c>
      <c r="BF1680" t="s">
        <v>2997</v>
      </c>
      <c r="BG1680">
        <v>106000</v>
      </c>
      <c r="BH1680" s="2">
        <v>6</v>
      </c>
      <c r="BI1680" s="2">
        <v>6</v>
      </c>
    </row>
    <row r="1681" spans="1:61" hidden="1" x14ac:dyDescent="0.25">
      <c r="A1681">
        <v>1680</v>
      </c>
      <c r="B1681" t="s">
        <v>1692</v>
      </c>
      <c r="C1681" s="4">
        <v>24</v>
      </c>
      <c r="D1681">
        <v>1920</v>
      </c>
      <c r="E1681" t="s">
        <v>2985</v>
      </c>
      <c r="F1681" t="s">
        <v>3018</v>
      </c>
      <c r="G1681" t="s">
        <v>16</v>
      </c>
      <c r="H1681" t="s">
        <v>2987</v>
      </c>
      <c r="I1681">
        <v>5</v>
      </c>
      <c r="J1681">
        <v>5</v>
      </c>
      <c r="K1681" t="str" cm="1">
        <f t="array" ref="K1681">_xlfn.IFS(AND(I1681&gt;=1, I1681&lt;=2), "Bad", AND(I1681&gt;=3, I1681&lt;=4), "Somewhat Decent", AND(I1681&gt;=5, I1681&lt;=6), "Good", AND(I1681&gt;=7, I1681&lt;=8), "Very Good", AND(I1681&gt;=9, I1681&lt;=10), "Excellent")</f>
        <v>Good</v>
      </c>
      <c r="L1681">
        <f t="shared" si="268"/>
        <v>0</v>
      </c>
      <c r="M1681">
        <f t="shared" si="269"/>
        <v>0</v>
      </c>
      <c r="N1681">
        <f t="shared" si="270"/>
        <v>1</v>
      </c>
      <c r="O1681">
        <f t="shared" si="271"/>
        <v>0</v>
      </c>
      <c r="P1681">
        <f t="shared" si="272"/>
        <v>0</v>
      </c>
      <c r="Q1681" s="10">
        <f t="shared" si="275"/>
        <v>0</v>
      </c>
      <c r="R1681">
        <v>1971</v>
      </c>
      <c r="S1681" t="str">
        <f t="shared" si="273"/>
        <v>No</v>
      </c>
      <c r="T1681">
        <f t="shared" si="274"/>
        <v>0</v>
      </c>
      <c r="U1681">
        <v>1971</v>
      </c>
      <c r="V1681" s="4" t="s">
        <v>2988</v>
      </c>
      <c r="W1681" s="4">
        <v>376</v>
      </c>
      <c r="X1681" s="4" t="s">
        <v>3007</v>
      </c>
      <c r="Y1681" s="4">
        <v>471</v>
      </c>
      <c r="Z1681" s="4" t="s">
        <v>2990</v>
      </c>
      <c r="AA1681" s="4">
        <v>0</v>
      </c>
      <c r="AB1681" s="4">
        <v>294</v>
      </c>
      <c r="AC1681" s="4">
        <v>765</v>
      </c>
      <c r="AD1681">
        <v>765</v>
      </c>
      <c r="AE1681">
        <v>600</v>
      </c>
      <c r="AF1681">
        <v>1365</v>
      </c>
      <c r="AG1681" s="4">
        <v>1</v>
      </c>
      <c r="AH1681" s="4">
        <v>0</v>
      </c>
      <c r="AI1681">
        <v>1</v>
      </c>
      <c r="AJ1681">
        <v>1</v>
      </c>
      <c r="AK1681">
        <v>2</v>
      </c>
      <c r="AL1681">
        <v>1</v>
      </c>
      <c r="AM1681">
        <v>6</v>
      </c>
      <c r="AN1681">
        <v>0</v>
      </c>
      <c r="AO1681" t="s">
        <v>2995</v>
      </c>
      <c r="AP1681" t="s">
        <v>3015</v>
      </c>
      <c r="AQ1681" s="4">
        <v>1971</v>
      </c>
      <c r="AR1681" s="4" t="s">
        <v>2990</v>
      </c>
      <c r="AS1681" s="4">
        <v>2</v>
      </c>
      <c r="AT1681" s="4">
        <v>440</v>
      </c>
      <c r="AU1681" s="4" t="s">
        <v>2994</v>
      </c>
      <c r="AV1681">
        <v>240</v>
      </c>
      <c r="AW1681">
        <v>36</v>
      </c>
      <c r="AX1681">
        <v>0</v>
      </c>
      <c r="AY1681">
        <v>0</v>
      </c>
      <c r="AZ1681">
        <v>0</v>
      </c>
      <c r="BA1681">
        <v>0</v>
      </c>
      <c r="BB1681" t="s">
        <v>2995</v>
      </c>
      <c r="BC1681">
        <v>8</v>
      </c>
      <c r="BD1681">
        <v>2007</v>
      </c>
      <c r="BE1681" t="s">
        <v>2996</v>
      </c>
      <c r="BF1681" t="s">
        <v>2997</v>
      </c>
      <c r="BG1681">
        <v>122500</v>
      </c>
      <c r="BH1681" s="2">
        <v>6</v>
      </c>
      <c r="BI1681" s="2">
        <v>6</v>
      </c>
    </row>
    <row r="1682" spans="1:61" hidden="1" x14ac:dyDescent="0.25">
      <c r="A1682">
        <v>1681</v>
      </c>
      <c r="B1682" t="s">
        <v>1693</v>
      </c>
      <c r="C1682" s="4"/>
      <c r="D1682">
        <v>4928</v>
      </c>
      <c r="E1682" t="s">
        <v>2985</v>
      </c>
      <c r="F1682" t="s">
        <v>3021</v>
      </c>
      <c r="G1682" t="s">
        <v>16</v>
      </c>
      <c r="H1682" t="s">
        <v>3001</v>
      </c>
      <c r="I1682">
        <v>6</v>
      </c>
      <c r="J1682">
        <v>5</v>
      </c>
      <c r="K1682" t="str" cm="1">
        <f t="array" ref="K1682">_xlfn.IFS(AND(I1682&gt;=1, I1682&lt;=2), "Bad", AND(I1682&gt;=3, I1682&lt;=4), "Somewhat Decent", AND(I1682&gt;=5, I1682&lt;=6), "Good", AND(I1682&gt;=7, I1682&lt;=8), "Very Good", AND(I1682&gt;=9, I1682&lt;=10), "Excellent")</f>
        <v>Good</v>
      </c>
      <c r="L1682">
        <f t="shared" si="268"/>
        <v>0</v>
      </c>
      <c r="M1682">
        <f t="shared" si="269"/>
        <v>0</v>
      </c>
      <c r="N1682">
        <f t="shared" si="270"/>
        <v>1</v>
      </c>
      <c r="O1682">
        <f t="shared" si="271"/>
        <v>0</v>
      </c>
      <c r="P1682">
        <f t="shared" si="272"/>
        <v>0</v>
      </c>
      <c r="Q1682" s="10">
        <f t="shared" si="275"/>
        <v>0</v>
      </c>
      <c r="R1682">
        <v>1976</v>
      </c>
      <c r="S1682" t="str">
        <f t="shared" si="273"/>
        <v>No</v>
      </c>
      <c r="T1682">
        <f t="shared" si="274"/>
        <v>0</v>
      </c>
      <c r="U1682">
        <v>1976</v>
      </c>
      <c r="V1682" s="4" t="s">
        <v>2998</v>
      </c>
      <c r="W1682" s="4">
        <v>0</v>
      </c>
      <c r="X1682" s="4" t="s">
        <v>3007</v>
      </c>
      <c r="Y1682" s="4">
        <v>120</v>
      </c>
      <c r="Z1682" s="4" t="s">
        <v>2990</v>
      </c>
      <c r="AA1682" s="4">
        <v>0</v>
      </c>
      <c r="AB1682" s="4">
        <v>958</v>
      </c>
      <c r="AC1682" s="4">
        <v>1078</v>
      </c>
      <c r="AD1682">
        <v>958</v>
      </c>
      <c r="AE1682">
        <v>0</v>
      </c>
      <c r="AF1682">
        <v>958</v>
      </c>
      <c r="AG1682" s="4">
        <v>0</v>
      </c>
      <c r="AH1682" s="4">
        <v>0</v>
      </c>
      <c r="AI1682">
        <v>2</v>
      </c>
      <c r="AJ1682">
        <v>0</v>
      </c>
      <c r="AK1682">
        <v>2</v>
      </c>
      <c r="AL1682">
        <v>1</v>
      </c>
      <c r="AM1682">
        <v>5</v>
      </c>
      <c r="AN1682">
        <v>1</v>
      </c>
      <c r="AO1682" t="s">
        <v>2994</v>
      </c>
      <c r="AP1682" t="s">
        <v>2992</v>
      </c>
      <c r="AQ1682" s="4">
        <v>1977</v>
      </c>
      <c r="AR1682" s="4" t="s">
        <v>3008</v>
      </c>
      <c r="AS1682" s="4">
        <v>2</v>
      </c>
      <c r="AT1682" s="4">
        <v>440</v>
      </c>
      <c r="AU1682" s="4" t="s">
        <v>2994</v>
      </c>
      <c r="AV1682">
        <v>0</v>
      </c>
      <c r="AW1682">
        <v>205</v>
      </c>
      <c r="AX1682">
        <v>0</v>
      </c>
      <c r="AY1682">
        <v>0</v>
      </c>
      <c r="AZ1682">
        <v>0</v>
      </c>
      <c r="BA1682">
        <v>0</v>
      </c>
      <c r="BB1682" t="s">
        <v>2995</v>
      </c>
      <c r="BC1682">
        <v>2</v>
      </c>
      <c r="BD1682">
        <v>2007</v>
      </c>
      <c r="BE1682" t="s">
        <v>2996</v>
      </c>
      <c r="BF1682" t="s">
        <v>2997</v>
      </c>
      <c r="BG1682">
        <v>128000</v>
      </c>
      <c r="BH1682" s="2">
        <v>4</v>
      </c>
      <c r="BI1682" s="2">
        <v>6</v>
      </c>
    </row>
    <row r="1683" spans="1:61" hidden="1" x14ac:dyDescent="0.25">
      <c r="A1683">
        <v>1682</v>
      </c>
      <c r="B1683" t="s">
        <v>1694</v>
      </c>
      <c r="C1683" s="4">
        <v>24</v>
      </c>
      <c r="D1683">
        <v>2308</v>
      </c>
      <c r="E1683" t="s">
        <v>2985</v>
      </c>
      <c r="F1683" t="s">
        <v>3021</v>
      </c>
      <c r="G1683" t="s">
        <v>16</v>
      </c>
      <c r="H1683" t="s">
        <v>2987</v>
      </c>
      <c r="I1683">
        <v>6</v>
      </c>
      <c r="J1683">
        <v>6</v>
      </c>
      <c r="K1683" t="str" cm="1">
        <f t="array" ref="K1683">_xlfn.IFS(AND(I1683&gt;=1, I1683&lt;=2), "Bad", AND(I1683&gt;=3, I1683&lt;=4), "Somewhat Decent", AND(I1683&gt;=5, I1683&lt;=6), "Good", AND(I1683&gt;=7, I1683&lt;=8), "Very Good", AND(I1683&gt;=9, I1683&lt;=10), "Excellent")</f>
        <v>Good</v>
      </c>
      <c r="L1683">
        <f t="shared" si="268"/>
        <v>0</v>
      </c>
      <c r="M1683">
        <f t="shared" si="269"/>
        <v>0</v>
      </c>
      <c r="N1683">
        <f t="shared" si="270"/>
        <v>1</v>
      </c>
      <c r="O1683">
        <f t="shared" si="271"/>
        <v>0</v>
      </c>
      <c r="P1683">
        <f t="shared" si="272"/>
        <v>0</v>
      </c>
      <c r="Q1683" s="10">
        <f t="shared" si="275"/>
        <v>0</v>
      </c>
      <c r="R1683">
        <v>1976</v>
      </c>
      <c r="S1683" t="str">
        <f t="shared" si="273"/>
        <v>No</v>
      </c>
      <c r="T1683">
        <f t="shared" si="274"/>
        <v>0</v>
      </c>
      <c r="U1683">
        <v>1976</v>
      </c>
      <c r="V1683" s="4" t="s">
        <v>2998</v>
      </c>
      <c r="W1683" s="4">
        <v>0</v>
      </c>
      <c r="X1683" s="4" t="s">
        <v>3007</v>
      </c>
      <c r="Y1683" s="4">
        <v>556</v>
      </c>
      <c r="Z1683" s="4" t="s">
        <v>2990</v>
      </c>
      <c r="AA1683" s="4">
        <v>0</v>
      </c>
      <c r="AB1683" s="4">
        <v>248</v>
      </c>
      <c r="AC1683" s="4">
        <v>804</v>
      </c>
      <c r="AD1683">
        <v>804</v>
      </c>
      <c r="AE1683">
        <v>744</v>
      </c>
      <c r="AF1683">
        <v>1548</v>
      </c>
      <c r="AG1683" s="4">
        <v>1</v>
      </c>
      <c r="AH1683" s="4">
        <v>0</v>
      </c>
      <c r="AI1683">
        <v>2</v>
      </c>
      <c r="AJ1683">
        <v>1</v>
      </c>
      <c r="AK1683">
        <v>3</v>
      </c>
      <c r="AL1683">
        <v>1</v>
      </c>
      <c r="AM1683">
        <v>7</v>
      </c>
      <c r="AN1683">
        <v>1</v>
      </c>
      <c r="AO1683" t="s">
        <v>2994</v>
      </c>
      <c r="AP1683" t="s">
        <v>3015</v>
      </c>
      <c r="AQ1683" s="4">
        <v>1976</v>
      </c>
      <c r="AR1683" s="4" t="s">
        <v>2990</v>
      </c>
      <c r="AS1683" s="4">
        <v>2</v>
      </c>
      <c r="AT1683" s="4">
        <v>440</v>
      </c>
      <c r="AU1683" s="4" t="s">
        <v>2994</v>
      </c>
      <c r="AV1683">
        <v>48</v>
      </c>
      <c r="AW1683">
        <v>0</v>
      </c>
      <c r="AX1683">
        <v>0</v>
      </c>
      <c r="AY1683">
        <v>0</v>
      </c>
      <c r="AZ1683">
        <v>0</v>
      </c>
      <c r="BA1683">
        <v>0</v>
      </c>
      <c r="BB1683" t="s">
        <v>2995</v>
      </c>
      <c r="BC1683">
        <v>7</v>
      </c>
      <c r="BD1683">
        <v>2007</v>
      </c>
      <c r="BE1683" t="s">
        <v>2996</v>
      </c>
      <c r="BF1683" t="s">
        <v>2997</v>
      </c>
      <c r="BG1683">
        <v>155000</v>
      </c>
      <c r="BH1683" s="2">
        <v>6</v>
      </c>
      <c r="BI1683" s="2">
        <v>4</v>
      </c>
    </row>
    <row r="1684" spans="1:61" hidden="1" x14ac:dyDescent="0.25">
      <c r="A1684">
        <v>1683</v>
      </c>
      <c r="B1684" t="s">
        <v>1695</v>
      </c>
      <c r="C1684" s="4">
        <v>24</v>
      </c>
      <c r="D1684">
        <v>2304</v>
      </c>
      <c r="E1684" t="s">
        <v>2985</v>
      </c>
      <c r="F1684" t="s">
        <v>3021</v>
      </c>
      <c r="G1684" t="s">
        <v>40</v>
      </c>
      <c r="H1684" t="s">
        <v>3001</v>
      </c>
      <c r="I1684">
        <v>7</v>
      </c>
      <c r="J1684">
        <v>7</v>
      </c>
      <c r="K1684" t="str" cm="1">
        <f t="array" ref="K1684">_xlfn.IFS(AND(I1684&gt;=1, I1684&lt;=2), "Bad", AND(I1684&gt;=3, I1684&lt;=4), "Somewhat Decent", AND(I1684&gt;=5, I1684&lt;=6), "Good", AND(I1684&gt;=7, I1684&lt;=8), "Very Good", AND(I1684&gt;=9, I1684&lt;=10), "Excellent")</f>
        <v>Very Good</v>
      </c>
      <c r="L1684">
        <f t="shared" si="268"/>
        <v>0</v>
      </c>
      <c r="M1684">
        <f t="shared" si="269"/>
        <v>0</v>
      </c>
      <c r="N1684">
        <f t="shared" si="270"/>
        <v>0</v>
      </c>
      <c r="O1684">
        <f t="shared" si="271"/>
        <v>1</v>
      </c>
      <c r="P1684">
        <f t="shared" si="272"/>
        <v>0</v>
      </c>
      <c r="Q1684" s="10">
        <f t="shared" si="275"/>
        <v>0</v>
      </c>
      <c r="R1684">
        <v>1978</v>
      </c>
      <c r="S1684" t="str">
        <f t="shared" si="273"/>
        <v>No</v>
      </c>
      <c r="T1684">
        <f t="shared" si="274"/>
        <v>0</v>
      </c>
      <c r="U1684">
        <v>1978</v>
      </c>
      <c r="V1684" s="4" t="s">
        <v>2998</v>
      </c>
      <c r="W1684" s="4">
        <v>0</v>
      </c>
      <c r="X1684" s="4" t="s">
        <v>2989</v>
      </c>
      <c r="Y1684" s="4">
        <v>632</v>
      </c>
      <c r="Z1684" s="4" t="s">
        <v>2990</v>
      </c>
      <c r="AA1684" s="4">
        <v>6</v>
      </c>
      <c r="AB1684" s="4">
        <v>423</v>
      </c>
      <c r="AC1684" s="4">
        <v>1061</v>
      </c>
      <c r="AD1684">
        <v>1055</v>
      </c>
      <c r="AE1684">
        <v>0</v>
      </c>
      <c r="AF1684">
        <v>1055</v>
      </c>
      <c r="AG1684" s="4">
        <v>0</v>
      </c>
      <c r="AH1684" s="4">
        <v>0</v>
      </c>
      <c r="AI1684">
        <v>2</v>
      </c>
      <c r="AJ1684">
        <v>0</v>
      </c>
      <c r="AK1684">
        <v>2</v>
      </c>
      <c r="AL1684">
        <v>1</v>
      </c>
      <c r="AM1684">
        <v>4</v>
      </c>
      <c r="AN1684">
        <v>0</v>
      </c>
      <c r="AO1684" t="s">
        <v>2995</v>
      </c>
      <c r="AP1684" t="s">
        <v>2992</v>
      </c>
      <c r="AQ1684" s="4">
        <v>1978</v>
      </c>
      <c r="AR1684" s="4" t="s">
        <v>2990</v>
      </c>
      <c r="AS1684" s="4">
        <v>1</v>
      </c>
      <c r="AT1684" s="4">
        <v>319</v>
      </c>
      <c r="AU1684" s="4" t="s">
        <v>2994</v>
      </c>
      <c r="AV1684">
        <v>108</v>
      </c>
      <c r="AW1684">
        <v>32</v>
      </c>
      <c r="AX1684">
        <v>0</v>
      </c>
      <c r="AY1684">
        <v>0</v>
      </c>
      <c r="AZ1684">
        <v>0</v>
      </c>
      <c r="BA1684">
        <v>0</v>
      </c>
      <c r="BB1684" t="s">
        <v>2995</v>
      </c>
      <c r="BC1684">
        <v>4</v>
      </c>
      <c r="BD1684">
        <v>2007</v>
      </c>
      <c r="BE1684" t="s">
        <v>2996</v>
      </c>
      <c r="BF1684" t="s">
        <v>2997</v>
      </c>
      <c r="BG1684">
        <v>142500</v>
      </c>
      <c r="BH1684" s="2">
        <v>4</v>
      </c>
      <c r="BI1684" s="2">
        <v>6</v>
      </c>
    </row>
    <row r="1685" spans="1:61" x14ac:dyDescent="0.25">
      <c r="A1685">
        <v>2080</v>
      </c>
      <c r="B1685" t="s">
        <v>1696</v>
      </c>
      <c r="C1685" s="6">
        <v>70</v>
      </c>
      <c r="D1685">
        <v>10512</v>
      </c>
      <c r="E1685" t="s">
        <v>2985</v>
      </c>
      <c r="F1685" t="s">
        <v>3026</v>
      </c>
      <c r="G1685" t="s">
        <v>9</v>
      </c>
      <c r="H1685" t="s">
        <v>3028</v>
      </c>
      <c r="I1685">
        <v>6</v>
      </c>
      <c r="J1685">
        <v>6</v>
      </c>
      <c r="K1685" t="str" cm="1">
        <f t="array" ref="K1685">_xlfn.IFS(AND(I1685&gt;=1, I1685&lt;=2), "Bad", AND(I1685&gt;=3, I1685&lt;=4), "Somewhat Decent", AND(I1685&gt;=5, I1685&lt;=6), "Good", AND(I1685&gt;=7, I1685&lt;=8), "Very Good", AND(I1685&gt;=9, I1685&lt;=10), "Excellent")</f>
        <v>Good</v>
      </c>
      <c r="L1685">
        <f t="shared" si="268"/>
        <v>0</v>
      </c>
      <c r="M1685">
        <f t="shared" si="269"/>
        <v>0</v>
      </c>
      <c r="N1685">
        <f t="shared" si="270"/>
        <v>1</v>
      </c>
      <c r="O1685">
        <f t="shared" si="271"/>
        <v>0</v>
      </c>
      <c r="P1685">
        <f t="shared" si="272"/>
        <v>0</v>
      </c>
      <c r="Q1685" s="10" t="e">
        <f t="shared" ref="Q1685:Q1716" si="276">IF(T1685=0,NA(),2024-U1685)</f>
        <v>#N/A</v>
      </c>
      <c r="R1685">
        <v>1954</v>
      </c>
      <c r="S1685" t="str">
        <f t="shared" si="273"/>
        <v>No</v>
      </c>
      <c r="T1685">
        <f t="shared" si="274"/>
        <v>0</v>
      </c>
      <c r="U1685" s="11">
        <v>1954</v>
      </c>
      <c r="V1685" s="6" t="s">
        <v>2998</v>
      </c>
      <c r="W1685" s="6">
        <v>0</v>
      </c>
      <c r="X1685" s="6" t="s">
        <v>3011</v>
      </c>
      <c r="Y1685" s="6">
        <v>491</v>
      </c>
      <c r="Z1685" s="6" t="s">
        <v>2990</v>
      </c>
      <c r="AA1685" s="6">
        <v>0</v>
      </c>
      <c r="AB1685" s="6">
        <v>497</v>
      </c>
      <c r="AC1685" s="6">
        <v>988</v>
      </c>
      <c r="AD1685">
        <v>988</v>
      </c>
      <c r="AE1685">
        <v>638</v>
      </c>
      <c r="AF1685">
        <v>1626</v>
      </c>
      <c r="AG1685" s="6">
        <v>0</v>
      </c>
      <c r="AH1685" s="6">
        <v>0</v>
      </c>
      <c r="AI1685">
        <v>1</v>
      </c>
      <c r="AJ1685">
        <v>1</v>
      </c>
      <c r="AK1685">
        <v>3</v>
      </c>
      <c r="AL1685">
        <v>1</v>
      </c>
      <c r="AM1685">
        <v>6</v>
      </c>
      <c r="AN1685">
        <v>0</v>
      </c>
      <c r="AO1685" t="s">
        <v>2995</v>
      </c>
      <c r="AP1685" t="s">
        <v>2992</v>
      </c>
      <c r="AQ1685" s="6">
        <v>1954</v>
      </c>
      <c r="AR1685" s="6" t="s">
        <v>2990</v>
      </c>
      <c r="AS1685" s="6">
        <v>1</v>
      </c>
      <c r="AT1685" s="6">
        <v>332</v>
      </c>
      <c r="AU1685" s="6" t="s">
        <v>2994</v>
      </c>
      <c r="AV1685">
        <v>366</v>
      </c>
      <c r="AW1685">
        <v>0</v>
      </c>
      <c r="AX1685">
        <v>0</v>
      </c>
      <c r="AY1685">
        <v>0</v>
      </c>
      <c r="AZ1685">
        <v>0</v>
      </c>
      <c r="BA1685">
        <v>0</v>
      </c>
      <c r="BB1685" t="s">
        <v>2995</v>
      </c>
      <c r="BC1685">
        <v>5</v>
      </c>
      <c r="BD1685">
        <v>2007</v>
      </c>
      <c r="BE1685" t="s">
        <v>2996</v>
      </c>
      <c r="BF1685" t="s">
        <v>2997</v>
      </c>
      <c r="BG1685">
        <v>154000</v>
      </c>
      <c r="BH1685" s="2">
        <v>6</v>
      </c>
      <c r="BI1685" s="2">
        <v>4</v>
      </c>
    </row>
    <row r="1686" spans="1:61" x14ac:dyDescent="0.25">
      <c r="A1686">
        <v>1309</v>
      </c>
      <c r="B1686" t="s">
        <v>1697</v>
      </c>
      <c r="C1686" s="6">
        <v>100</v>
      </c>
      <c r="D1686">
        <v>12665</v>
      </c>
      <c r="E1686" t="s">
        <v>2985</v>
      </c>
      <c r="F1686" t="s">
        <v>3013</v>
      </c>
      <c r="G1686" t="s">
        <v>9</v>
      </c>
      <c r="H1686" t="s">
        <v>3028</v>
      </c>
      <c r="I1686">
        <v>5</v>
      </c>
      <c r="J1686">
        <v>8</v>
      </c>
      <c r="K1686" t="str" cm="1">
        <f t="array" ref="K1686">_xlfn.IFS(AND(I1686&gt;=1, I1686&lt;=2), "Bad", AND(I1686&gt;=3, I1686&lt;=4), "Somewhat Decent", AND(I1686&gt;=5, I1686&lt;=6), "Good", AND(I1686&gt;=7, I1686&lt;=8), "Very Good", AND(I1686&gt;=9, I1686&lt;=10), "Excellent")</f>
        <v>Good</v>
      </c>
      <c r="L1686">
        <f t="shared" si="268"/>
        <v>0</v>
      </c>
      <c r="M1686">
        <f t="shared" si="269"/>
        <v>0</v>
      </c>
      <c r="N1686">
        <f t="shared" si="270"/>
        <v>1</v>
      </c>
      <c r="O1686">
        <f t="shared" si="271"/>
        <v>0</v>
      </c>
      <c r="P1686">
        <f t="shared" si="272"/>
        <v>0</v>
      </c>
      <c r="Q1686" s="10">
        <f t="shared" si="276"/>
        <v>74</v>
      </c>
      <c r="R1686">
        <v>1915</v>
      </c>
      <c r="S1686" t="str">
        <f t="shared" si="273"/>
        <v>Yes</v>
      </c>
      <c r="T1686">
        <f t="shared" si="274"/>
        <v>1</v>
      </c>
      <c r="U1686" s="11">
        <v>1950</v>
      </c>
      <c r="V1686" s="6" t="s">
        <v>2998</v>
      </c>
      <c r="W1686" s="6">
        <v>0</v>
      </c>
      <c r="X1686" s="6" t="s">
        <v>2990</v>
      </c>
      <c r="Y1686" s="6">
        <v>0</v>
      </c>
      <c r="Z1686" s="6" t="s">
        <v>2990</v>
      </c>
      <c r="AA1686" s="6">
        <v>0</v>
      </c>
      <c r="AB1686" s="6">
        <v>876</v>
      </c>
      <c r="AC1686" s="6">
        <v>876</v>
      </c>
      <c r="AD1686">
        <v>876</v>
      </c>
      <c r="AE1686">
        <v>540</v>
      </c>
      <c r="AF1686">
        <v>1416</v>
      </c>
      <c r="AG1686" s="6">
        <v>0</v>
      </c>
      <c r="AH1686" s="6">
        <v>0</v>
      </c>
      <c r="AI1686">
        <v>1</v>
      </c>
      <c r="AJ1686">
        <v>1</v>
      </c>
      <c r="AK1686">
        <v>4</v>
      </c>
      <c r="AL1686">
        <v>1</v>
      </c>
      <c r="AM1686">
        <v>7</v>
      </c>
      <c r="AN1686">
        <v>1</v>
      </c>
      <c r="AO1686" t="s">
        <v>3003</v>
      </c>
      <c r="AP1686" t="s">
        <v>3015</v>
      </c>
      <c r="AQ1686" s="6">
        <v>1949</v>
      </c>
      <c r="AR1686" s="6" t="s">
        <v>2990</v>
      </c>
      <c r="AS1686" s="6">
        <v>3</v>
      </c>
      <c r="AT1686" s="6">
        <v>720</v>
      </c>
      <c r="AU1686" s="6" t="s">
        <v>2994</v>
      </c>
      <c r="AV1686">
        <v>418</v>
      </c>
      <c r="AW1686">
        <v>0</v>
      </c>
      <c r="AX1686">
        <v>194</v>
      </c>
      <c r="AY1686">
        <v>0</v>
      </c>
      <c r="AZ1686">
        <v>0</v>
      </c>
      <c r="BA1686">
        <v>0</v>
      </c>
      <c r="BB1686" t="s">
        <v>2995</v>
      </c>
      <c r="BC1686">
        <v>6</v>
      </c>
      <c r="BD1686">
        <v>2008</v>
      </c>
      <c r="BE1686" t="s">
        <v>2996</v>
      </c>
      <c r="BF1686" t="s">
        <v>2997</v>
      </c>
      <c r="BG1686">
        <v>153900</v>
      </c>
      <c r="BH1686" s="2">
        <v>6</v>
      </c>
      <c r="BI1686" s="2">
        <v>6</v>
      </c>
    </row>
    <row r="1687" spans="1:61" x14ac:dyDescent="0.25">
      <c r="A1687">
        <v>2709</v>
      </c>
      <c r="B1687" t="s">
        <v>1698</v>
      </c>
      <c r="C1687" s="6">
        <v>69.22</v>
      </c>
      <c r="D1687">
        <v>11327</v>
      </c>
      <c r="E1687" t="s">
        <v>2985</v>
      </c>
      <c r="F1687" t="s">
        <v>3031</v>
      </c>
      <c r="G1687" t="s">
        <v>9</v>
      </c>
      <c r="H1687" t="s">
        <v>3001</v>
      </c>
      <c r="I1687">
        <v>5</v>
      </c>
      <c r="J1687">
        <v>6</v>
      </c>
      <c r="K1687" t="str" cm="1">
        <f t="array" ref="K1687">_xlfn.IFS(AND(I1687&gt;=1, I1687&lt;=2), "Bad", AND(I1687&gt;=3, I1687&lt;=4), "Somewhat Decent", AND(I1687&gt;=5, I1687&lt;=6), "Good", AND(I1687&gt;=7, I1687&lt;=8), "Very Good", AND(I1687&gt;=9, I1687&lt;=10), "Excellent")</f>
        <v>Good</v>
      </c>
      <c r="L1687">
        <f t="shared" si="268"/>
        <v>0</v>
      </c>
      <c r="M1687">
        <f t="shared" si="269"/>
        <v>0</v>
      </c>
      <c r="N1687">
        <f t="shared" si="270"/>
        <v>1</v>
      </c>
      <c r="O1687">
        <f t="shared" si="271"/>
        <v>0</v>
      </c>
      <c r="P1687">
        <f t="shared" si="272"/>
        <v>0</v>
      </c>
      <c r="Q1687" s="10" t="e">
        <f t="shared" si="276"/>
        <v>#N/A</v>
      </c>
      <c r="R1687">
        <v>1967</v>
      </c>
      <c r="S1687" t="str">
        <f t="shared" si="273"/>
        <v>No</v>
      </c>
      <c r="T1687">
        <f t="shared" si="274"/>
        <v>0</v>
      </c>
      <c r="U1687" s="11">
        <v>1967</v>
      </c>
      <c r="V1687" s="6" t="s">
        <v>2988</v>
      </c>
      <c r="W1687" s="6">
        <v>305</v>
      </c>
      <c r="X1687" s="6" t="s">
        <v>3007</v>
      </c>
      <c r="Y1687" s="6">
        <v>779</v>
      </c>
      <c r="Z1687" s="6" t="s">
        <v>2990</v>
      </c>
      <c r="AA1687" s="6">
        <v>0</v>
      </c>
      <c r="AB1687" s="6">
        <v>285</v>
      </c>
      <c r="AC1687" s="6">
        <v>1064</v>
      </c>
      <c r="AD1687">
        <v>1064</v>
      </c>
      <c r="AE1687">
        <v>0</v>
      </c>
      <c r="AF1687">
        <v>1064</v>
      </c>
      <c r="AG1687" s="6">
        <v>0</v>
      </c>
      <c r="AH1687" s="6">
        <v>1</v>
      </c>
      <c r="AI1687">
        <v>1</v>
      </c>
      <c r="AJ1687">
        <v>0</v>
      </c>
      <c r="AK1687">
        <v>3</v>
      </c>
      <c r="AL1687">
        <v>1</v>
      </c>
      <c r="AM1687">
        <v>6</v>
      </c>
      <c r="AN1687">
        <v>1</v>
      </c>
      <c r="AO1687" t="s">
        <v>2994</v>
      </c>
      <c r="AP1687" t="s">
        <v>2992</v>
      </c>
      <c r="AQ1687" s="6">
        <v>1967</v>
      </c>
      <c r="AR1687" s="6" t="s">
        <v>2990</v>
      </c>
      <c r="AS1687" s="6">
        <v>2</v>
      </c>
      <c r="AT1687" s="6">
        <v>528</v>
      </c>
      <c r="AU1687" s="6" t="s">
        <v>2994</v>
      </c>
      <c r="AV1687">
        <v>314</v>
      </c>
      <c r="AW1687">
        <v>48</v>
      </c>
      <c r="AX1687">
        <v>0</v>
      </c>
      <c r="AY1687">
        <v>0</v>
      </c>
      <c r="AZ1687">
        <v>0</v>
      </c>
      <c r="BA1687">
        <v>0</v>
      </c>
      <c r="BB1687" t="s">
        <v>2995</v>
      </c>
      <c r="BC1687">
        <v>6</v>
      </c>
      <c r="BD1687">
        <v>2006</v>
      </c>
      <c r="BE1687" t="s">
        <v>2996</v>
      </c>
      <c r="BF1687" t="s">
        <v>2997</v>
      </c>
      <c r="BG1687">
        <v>153600</v>
      </c>
      <c r="BH1687" s="2">
        <v>6</v>
      </c>
      <c r="BI1687" s="2">
        <v>6</v>
      </c>
    </row>
    <row r="1688" spans="1:61" x14ac:dyDescent="0.25">
      <c r="A1688">
        <v>2026</v>
      </c>
      <c r="B1688" t="s">
        <v>1699</v>
      </c>
      <c r="C1688" s="6">
        <v>60</v>
      </c>
      <c r="D1688">
        <v>8730</v>
      </c>
      <c r="E1688" t="s">
        <v>2985</v>
      </c>
      <c r="F1688" t="s">
        <v>3057</v>
      </c>
      <c r="G1688" t="s">
        <v>9</v>
      </c>
      <c r="H1688" t="s">
        <v>2987</v>
      </c>
      <c r="I1688">
        <v>6</v>
      </c>
      <c r="J1688">
        <v>7</v>
      </c>
      <c r="K1688" t="str" cm="1">
        <f t="array" ref="K1688">_xlfn.IFS(AND(I1688&gt;=1, I1688&lt;=2), "Bad", AND(I1688&gt;=3, I1688&lt;=4), "Somewhat Decent", AND(I1688&gt;=5, I1688&lt;=6), "Good", AND(I1688&gt;=7, I1688&lt;=8), "Very Good", AND(I1688&gt;=9, I1688&lt;=10), "Excellent")</f>
        <v>Good</v>
      </c>
      <c r="L1688">
        <f t="shared" si="268"/>
        <v>0</v>
      </c>
      <c r="M1688">
        <f t="shared" si="269"/>
        <v>0</v>
      </c>
      <c r="N1688">
        <f t="shared" si="270"/>
        <v>1</v>
      </c>
      <c r="O1688">
        <f t="shared" si="271"/>
        <v>0</v>
      </c>
      <c r="P1688">
        <f t="shared" si="272"/>
        <v>0</v>
      </c>
      <c r="Q1688" s="10">
        <f t="shared" si="276"/>
        <v>21</v>
      </c>
      <c r="R1688">
        <v>1915</v>
      </c>
      <c r="S1688" t="str">
        <f t="shared" si="273"/>
        <v>Yes</v>
      </c>
      <c r="T1688">
        <f t="shared" si="274"/>
        <v>1</v>
      </c>
      <c r="U1688" s="11">
        <v>2003</v>
      </c>
      <c r="V1688" s="6" t="s">
        <v>2998</v>
      </c>
      <c r="W1688" s="6">
        <v>0</v>
      </c>
      <c r="X1688" s="6" t="s">
        <v>2990</v>
      </c>
      <c r="Y1688" s="6">
        <v>0</v>
      </c>
      <c r="Z1688" s="6" t="s">
        <v>2990</v>
      </c>
      <c r="AA1688" s="6">
        <v>0</v>
      </c>
      <c r="AB1688" s="6">
        <v>698</v>
      </c>
      <c r="AC1688" s="6">
        <v>698</v>
      </c>
      <c r="AD1688">
        <v>698</v>
      </c>
      <c r="AE1688">
        <v>698</v>
      </c>
      <c r="AF1688">
        <v>1396</v>
      </c>
      <c r="AG1688" s="6">
        <v>0</v>
      </c>
      <c r="AH1688" s="6">
        <v>0</v>
      </c>
      <c r="AI1688">
        <v>1</v>
      </c>
      <c r="AJ1688">
        <v>0</v>
      </c>
      <c r="AK1688">
        <v>3</v>
      </c>
      <c r="AL1688">
        <v>1</v>
      </c>
      <c r="AM1688">
        <v>7</v>
      </c>
      <c r="AN1688">
        <v>0</v>
      </c>
      <c r="AO1688" t="s">
        <v>2995</v>
      </c>
      <c r="AP1688" t="s">
        <v>3015</v>
      </c>
      <c r="AQ1688" s="6">
        <v>2003</v>
      </c>
      <c r="AR1688" s="6" t="s">
        <v>2990</v>
      </c>
      <c r="AS1688" s="6">
        <v>1</v>
      </c>
      <c r="AT1688" s="6">
        <v>384</v>
      </c>
      <c r="AU1688" s="6" t="s">
        <v>2994</v>
      </c>
      <c r="AV1688">
        <v>0</v>
      </c>
      <c r="AW1688">
        <v>0</v>
      </c>
      <c r="AX1688">
        <v>0</v>
      </c>
      <c r="AY1688">
        <v>0</v>
      </c>
      <c r="AZ1688">
        <v>259</v>
      </c>
      <c r="BA1688">
        <v>0</v>
      </c>
      <c r="BB1688" t="s">
        <v>2995</v>
      </c>
      <c r="BC1688">
        <v>7</v>
      </c>
      <c r="BD1688">
        <v>2007</v>
      </c>
      <c r="BE1688" t="s">
        <v>2996</v>
      </c>
      <c r="BF1688" t="s">
        <v>2997</v>
      </c>
      <c r="BG1688">
        <v>153575</v>
      </c>
      <c r="BH1688" s="2">
        <v>6</v>
      </c>
      <c r="BI1688" s="2">
        <v>6</v>
      </c>
    </row>
    <row r="1689" spans="1:61" x14ac:dyDescent="0.25">
      <c r="A1689">
        <v>2001</v>
      </c>
      <c r="B1689" t="s">
        <v>1700</v>
      </c>
      <c r="C1689" s="6">
        <v>90</v>
      </c>
      <c r="D1689">
        <v>8100</v>
      </c>
      <c r="E1689" t="s">
        <v>2985</v>
      </c>
      <c r="F1689" t="s">
        <v>3013</v>
      </c>
      <c r="G1689" t="s">
        <v>9</v>
      </c>
      <c r="H1689" t="s">
        <v>3001</v>
      </c>
      <c r="I1689">
        <v>5</v>
      </c>
      <c r="J1689">
        <v>6</v>
      </c>
      <c r="K1689" t="str" cm="1">
        <f t="array" ref="K1689">_xlfn.IFS(AND(I1689&gt;=1, I1689&lt;=2), "Bad", AND(I1689&gt;=3, I1689&lt;=4), "Somewhat Decent", AND(I1689&gt;=5, I1689&lt;=6), "Good", AND(I1689&gt;=7, I1689&lt;=8), "Very Good", AND(I1689&gt;=9, I1689&lt;=10), "Excellent")</f>
        <v>Good</v>
      </c>
      <c r="L1689">
        <f t="shared" si="268"/>
        <v>0</v>
      </c>
      <c r="M1689">
        <f t="shared" si="269"/>
        <v>0</v>
      </c>
      <c r="N1689">
        <f t="shared" si="270"/>
        <v>1</v>
      </c>
      <c r="O1689">
        <f t="shared" si="271"/>
        <v>0</v>
      </c>
      <c r="P1689">
        <f t="shared" si="272"/>
        <v>0</v>
      </c>
      <c r="Q1689" s="10">
        <f t="shared" si="276"/>
        <v>51</v>
      </c>
      <c r="R1689">
        <v>1948</v>
      </c>
      <c r="S1689" t="str">
        <f t="shared" si="273"/>
        <v>Yes</v>
      </c>
      <c r="T1689">
        <f t="shared" si="274"/>
        <v>1</v>
      </c>
      <c r="U1689" s="11">
        <v>1973</v>
      </c>
      <c r="V1689" s="6" t="s">
        <v>2998</v>
      </c>
      <c r="W1689" s="6">
        <v>0</v>
      </c>
      <c r="X1689" s="6" t="s">
        <v>3009</v>
      </c>
      <c r="Y1689" s="6">
        <v>338</v>
      </c>
      <c r="Z1689" s="6" t="s">
        <v>2990</v>
      </c>
      <c r="AA1689" s="6">
        <v>0</v>
      </c>
      <c r="AB1689" s="6">
        <v>1221</v>
      </c>
      <c r="AC1689" s="6">
        <v>1559</v>
      </c>
      <c r="AD1689">
        <v>1559</v>
      </c>
      <c r="AE1689">
        <v>0</v>
      </c>
      <c r="AF1689">
        <v>1559</v>
      </c>
      <c r="AG1689" s="6">
        <v>1</v>
      </c>
      <c r="AH1689" s="6">
        <v>0</v>
      </c>
      <c r="AI1689">
        <v>1</v>
      </c>
      <c r="AJ1689">
        <v>0</v>
      </c>
      <c r="AK1689">
        <v>2</v>
      </c>
      <c r="AL1689">
        <v>1</v>
      </c>
      <c r="AM1689">
        <v>5</v>
      </c>
      <c r="AN1689">
        <v>0</v>
      </c>
      <c r="AO1689" t="s">
        <v>2995</v>
      </c>
      <c r="AP1689" t="s">
        <v>3015</v>
      </c>
      <c r="AQ1689" s="6">
        <v>1948</v>
      </c>
      <c r="AR1689" s="6" t="s">
        <v>2990</v>
      </c>
      <c r="AS1689" s="6">
        <v>2</v>
      </c>
      <c r="AT1689" s="6">
        <v>812</v>
      </c>
      <c r="AU1689" s="6" t="s">
        <v>2994</v>
      </c>
      <c r="AV1689">
        <v>0</v>
      </c>
      <c r="AW1689">
        <v>116</v>
      </c>
      <c r="AX1689">
        <v>230</v>
      </c>
      <c r="AY1689">
        <v>0</v>
      </c>
      <c r="AZ1689">
        <v>0</v>
      </c>
      <c r="BA1689">
        <v>0</v>
      </c>
      <c r="BB1689" t="s">
        <v>2995</v>
      </c>
      <c r="BC1689">
        <v>6</v>
      </c>
      <c r="BD1689">
        <v>2007</v>
      </c>
      <c r="BE1689" t="s">
        <v>3019</v>
      </c>
      <c r="BF1689" t="s">
        <v>2997</v>
      </c>
      <c r="BG1689">
        <v>153500</v>
      </c>
      <c r="BH1689" s="2">
        <v>6</v>
      </c>
      <c r="BI1689" s="2">
        <v>6</v>
      </c>
    </row>
    <row r="1690" spans="1:61" x14ac:dyDescent="0.25">
      <c r="A1690">
        <v>2136</v>
      </c>
      <c r="B1690" t="s">
        <v>1701</v>
      </c>
      <c r="C1690" s="6">
        <v>59</v>
      </c>
      <c r="D1690">
        <v>8660</v>
      </c>
      <c r="E1690" t="s">
        <v>2985</v>
      </c>
      <c r="F1690" t="s">
        <v>3012</v>
      </c>
      <c r="G1690" t="s">
        <v>9</v>
      </c>
      <c r="H1690" t="s">
        <v>3041</v>
      </c>
      <c r="I1690">
        <v>5</v>
      </c>
      <c r="J1690">
        <v>5</v>
      </c>
      <c r="K1690" t="str" cm="1">
        <f t="array" ref="K1690">_xlfn.IFS(AND(I1690&gt;=1, I1690&lt;=2), "Bad", AND(I1690&gt;=3, I1690&lt;=4), "Somewhat Decent", AND(I1690&gt;=5, I1690&lt;=6), "Good", AND(I1690&gt;=7, I1690&lt;=8), "Very Good", AND(I1690&gt;=9, I1690&lt;=10), "Excellent")</f>
        <v>Good</v>
      </c>
      <c r="L1690">
        <f t="shared" si="268"/>
        <v>0</v>
      </c>
      <c r="M1690">
        <f t="shared" si="269"/>
        <v>0</v>
      </c>
      <c r="N1690">
        <f t="shared" si="270"/>
        <v>1</v>
      </c>
      <c r="O1690">
        <f t="shared" si="271"/>
        <v>0</v>
      </c>
      <c r="P1690">
        <f t="shared" si="272"/>
        <v>0</v>
      </c>
      <c r="Q1690" s="10" t="e">
        <f t="shared" si="276"/>
        <v>#N/A</v>
      </c>
      <c r="R1690">
        <v>1976</v>
      </c>
      <c r="S1690" t="str">
        <f t="shared" si="273"/>
        <v>No</v>
      </c>
      <c r="T1690">
        <f t="shared" si="274"/>
        <v>0</v>
      </c>
      <c r="U1690" s="11">
        <v>1976</v>
      </c>
      <c r="V1690" s="6" t="s">
        <v>2988</v>
      </c>
      <c r="W1690" s="6">
        <v>113</v>
      </c>
      <c r="X1690" s="6" t="s">
        <v>2989</v>
      </c>
      <c r="Y1690" s="6">
        <v>502</v>
      </c>
      <c r="Z1690" s="6" t="s">
        <v>2990</v>
      </c>
      <c r="AA1690" s="6">
        <v>0</v>
      </c>
      <c r="AB1690" s="6">
        <v>513</v>
      </c>
      <c r="AC1690" s="6">
        <v>1015</v>
      </c>
      <c r="AD1690">
        <v>1025</v>
      </c>
      <c r="AE1690">
        <v>0</v>
      </c>
      <c r="AF1690">
        <v>1025</v>
      </c>
      <c r="AG1690" s="6">
        <v>0</v>
      </c>
      <c r="AH1690" s="6">
        <v>0</v>
      </c>
      <c r="AI1690">
        <v>2</v>
      </c>
      <c r="AJ1690">
        <v>0</v>
      </c>
      <c r="AK1690">
        <v>3</v>
      </c>
      <c r="AL1690">
        <v>1</v>
      </c>
      <c r="AM1690">
        <v>6</v>
      </c>
      <c r="AN1690">
        <v>1</v>
      </c>
      <c r="AO1690" t="s">
        <v>3017</v>
      </c>
      <c r="AP1690" t="s">
        <v>3015</v>
      </c>
      <c r="AQ1690" s="6">
        <v>1979</v>
      </c>
      <c r="AR1690" s="6" t="s">
        <v>2990</v>
      </c>
      <c r="AS1690" s="6">
        <v>2</v>
      </c>
      <c r="AT1690" s="6">
        <v>370</v>
      </c>
      <c r="AU1690" s="6" t="s">
        <v>2994</v>
      </c>
      <c r="AV1690">
        <v>127</v>
      </c>
      <c r="AW1690">
        <v>0</v>
      </c>
      <c r="AX1690">
        <v>0</v>
      </c>
      <c r="AY1690">
        <v>0</v>
      </c>
      <c r="AZ1690">
        <v>0</v>
      </c>
      <c r="BA1690">
        <v>0</v>
      </c>
      <c r="BB1690" t="s">
        <v>2995</v>
      </c>
      <c r="BC1690">
        <v>7</v>
      </c>
      <c r="BD1690">
        <v>2007</v>
      </c>
      <c r="BE1690" t="s">
        <v>2996</v>
      </c>
      <c r="BF1690" t="s">
        <v>2997</v>
      </c>
      <c r="BG1690">
        <v>153500</v>
      </c>
      <c r="BH1690" s="2">
        <v>6</v>
      </c>
      <c r="BI1690" s="2">
        <v>6</v>
      </c>
    </row>
    <row r="1691" spans="1:61" x14ac:dyDescent="0.25">
      <c r="A1691">
        <v>2213</v>
      </c>
      <c r="B1691" t="s">
        <v>1702</v>
      </c>
      <c r="C1691" s="6">
        <v>126</v>
      </c>
      <c r="D1691">
        <v>13108</v>
      </c>
      <c r="E1691" t="s">
        <v>2985</v>
      </c>
      <c r="F1691" t="s">
        <v>3035</v>
      </c>
      <c r="G1691" t="s">
        <v>9</v>
      </c>
      <c r="H1691" t="s">
        <v>3001</v>
      </c>
      <c r="I1691">
        <v>5</v>
      </c>
      <c r="J1691">
        <v>5</v>
      </c>
      <c r="K1691" t="str" cm="1">
        <f t="array" ref="K1691">_xlfn.IFS(AND(I1691&gt;=1, I1691&lt;=2), "Bad", AND(I1691&gt;=3, I1691&lt;=4), "Somewhat Decent", AND(I1691&gt;=5, I1691&lt;=6), "Good", AND(I1691&gt;=7, I1691&lt;=8), "Very Good", AND(I1691&gt;=9, I1691&lt;=10), "Excellent")</f>
        <v>Good</v>
      </c>
      <c r="L1691">
        <f t="shared" si="268"/>
        <v>0</v>
      </c>
      <c r="M1691">
        <f t="shared" si="269"/>
        <v>0</v>
      </c>
      <c r="N1691">
        <f t="shared" si="270"/>
        <v>1</v>
      </c>
      <c r="O1691">
        <f t="shared" si="271"/>
        <v>0</v>
      </c>
      <c r="P1691">
        <f t="shared" si="272"/>
        <v>0</v>
      </c>
      <c r="Q1691" s="10" t="e">
        <f t="shared" si="276"/>
        <v>#N/A</v>
      </c>
      <c r="R1691">
        <v>1951</v>
      </c>
      <c r="S1691" t="str">
        <f t="shared" si="273"/>
        <v>No</v>
      </c>
      <c r="T1691">
        <f t="shared" si="274"/>
        <v>0</v>
      </c>
      <c r="U1691" s="11">
        <v>1951</v>
      </c>
      <c r="V1691" s="6" t="s">
        <v>2998</v>
      </c>
      <c r="W1691" s="6">
        <v>0</v>
      </c>
      <c r="X1691" s="6" t="s">
        <v>2995</v>
      </c>
      <c r="Y1691" s="6">
        <v>0</v>
      </c>
      <c r="Z1691" s="6" t="s">
        <v>2995</v>
      </c>
      <c r="AA1691" s="6">
        <v>0</v>
      </c>
      <c r="AB1691" s="6">
        <v>0</v>
      </c>
      <c r="AC1691" s="6">
        <v>0</v>
      </c>
      <c r="AD1691">
        <v>1226</v>
      </c>
      <c r="AE1691">
        <v>0</v>
      </c>
      <c r="AF1691">
        <v>1226</v>
      </c>
      <c r="AG1691" s="6">
        <v>0</v>
      </c>
      <c r="AH1691" s="6">
        <v>0</v>
      </c>
      <c r="AI1691">
        <v>1</v>
      </c>
      <c r="AJ1691">
        <v>1</v>
      </c>
      <c r="AK1691">
        <v>2</v>
      </c>
      <c r="AL1691">
        <v>1</v>
      </c>
      <c r="AM1691">
        <v>7</v>
      </c>
      <c r="AN1691">
        <v>1</v>
      </c>
      <c r="AO1691" t="s">
        <v>3003</v>
      </c>
      <c r="AP1691" t="s">
        <v>2992</v>
      </c>
      <c r="AQ1691" s="6">
        <v>1951</v>
      </c>
      <c r="AR1691" s="6" t="s">
        <v>2993</v>
      </c>
      <c r="AS1691" s="6">
        <v>2</v>
      </c>
      <c r="AT1691" s="6">
        <v>400</v>
      </c>
      <c r="AU1691" s="6" t="s">
        <v>2994</v>
      </c>
      <c r="AV1691">
        <v>174</v>
      </c>
      <c r="AW1691">
        <v>24</v>
      </c>
      <c r="AX1691">
        <v>120</v>
      </c>
      <c r="AY1691">
        <v>0</v>
      </c>
      <c r="AZ1691">
        <v>228</v>
      </c>
      <c r="BA1691">
        <v>0</v>
      </c>
      <c r="BB1691" t="s">
        <v>2995</v>
      </c>
      <c r="BC1691">
        <v>6</v>
      </c>
      <c r="BD1691">
        <v>2007</v>
      </c>
      <c r="BE1691" t="s">
        <v>2996</v>
      </c>
      <c r="BF1691" t="s">
        <v>2997</v>
      </c>
      <c r="BG1691">
        <v>153500</v>
      </c>
      <c r="BH1691" s="2">
        <v>6</v>
      </c>
      <c r="BI1691" s="2">
        <v>6</v>
      </c>
    </row>
    <row r="1692" spans="1:61" x14ac:dyDescent="0.25">
      <c r="A1692">
        <v>2293</v>
      </c>
      <c r="B1692" t="s">
        <v>1703</v>
      </c>
      <c r="C1692" s="6">
        <v>72</v>
      </c>
      <c r="D1692">
        <v>9129</v>
      </c>
      <c r="E1692" t="s">
        <v>2985</v>
      </c>
      <c r="F1692" t="s">
        <v>3050</v>
      </c>
      <c r="G1692" t="s">
        <v>9</v>
      </c>
      <c r="H1692" t="s">
        <v>3040</v>
      </c>
      <c r="I1692">
        <v>5</v>
      </c>
      <c r="J1692">
        <v>5</v>
      </c>
      <c r="K1692" t="str" cm="1">
        <f t="array" ref="K1692">_xlfn.IFS(AND(I1692&gt;=1, I1692&lt;=2), "Bad", AND(I1692&gt;=3, I1692&lt;=4), "Somewhat Decent", AND(I1692&gt;=5, I1692&lt;=6), "Good", AND(I1692&gt;=7, I1692&lt;=8), "Very Good", AND(I1692&gt;=9, I1692&lt;=10), "Excellent")</f>
        <v>Good</v>
      </c>
      <c r="L1692">
        <f t="shared" si="268"/>
        <v>0</v>
      </c>
      <c r="M1692">
        <f t="shared" si="269"/>
        <v>0</v>
      </c>
      <c r="N1692">
        <f t="shared" si="270"/>
        <v>1</v>
      </c>
      <c r="O1692">
        <f t="shared" si="271"/>
        <v>0</v>
      </c>
      <c r="P1692">
        <f t="shared" si="272"/>
        <v>0</v>
      </c>
      <c r="Q1692" s="10" t="e">
        <f t="shared" si="276"/>
        <v>#N/A</v>
      </c>
      <c r="R1692">
        <v>1977</v>
      </c>
      <c r="S1692" t="str">
        <f t="shared" si="273"/>
        <v>No</v>
      </c>
      <c r="T1692">
        <f t="shared" si="274"/>
        <v>0</v>
      </c>
      <c r="U1692" s="11">
        <v>1977</v>
      </c>
      <c r="V1692" s="6" t="s">
        <v>2988</v>
      </c>
      <c r="W1692" s="6">
        <v>144</v>
      </c>
      <c r="X1692" s="6" t="s">
        <v>2989</v>
      </c>
      <c r="Y1692" s="6">
        <v>923</v>
      </c>
      <c r="Z1692" s="6" t="s">
        <v>2990</v>
      </c>
      <c r="AA1692" s="6">
        <v>0</v>
      </c>
      <c r="AB1692" s="6">
        <v>0</v>
      </c>
      <c r="AC1692" s="6">
        <v>923</v>
      </c>
      <c r="AD1692">
        <v>1008</v>
      </c>
      <c r="AE1692">
        <v>0</v>
      </c>
      <c r="AF1692">
        <v>1008</v>
      </c>
      <c r="AG1692" s="6">
        <v>1</v>
      </c>
      <c r="AH1692" s="6">
        <v>0</v>
      </c>
      <c r="AI1692">
        <v>1</v>
      </c>
      <c r="AJ1692">
        <v>0</v>
      </c>
      <c r="AK1692">
        <v>1</v>
      </c>
      <c r="AL1692">
        <v>1</v>
      </c>
      <c r="AM1692">
        <v>4</v>
      </c>
      <c r="AN1692">
        <v>1</v>
      </c>
      <c r="AO1692" t="s">
        <v>3017</v>
      </c>
      <c r="AP1692" t="s">
        <v>2992</v>
      </c>
      <c r="AQ1692" s="6">
        <v>1977</v>
      </c>
      <c r="AR1692" s="6" t="s">
        <v>2993</v>
      </c>
      <c r="AS1692" s="6">
        <v>2</v>
      </c>
      <c r="AT1692" s="6">
        <v>678</v>
      </c>
      <c r="AU1692" s="6" t="s">
        <v>2994</v>
      </c>
      <c r="AV1692">
        <v>201</v>
      </c>
      <c r="AW1692">
        <v>66</v>
      </c>
      <c r="AX1692">
        <v>0</v>
      </c>
      <c r="AY1692">
        <v>0</v>
      </c>
      <c r="AZ1692">
        <v>0</v>
      </c>
      <c r="BA1692">
        <v>0</v>
      </c>
      <c r="BB1692" t="s">
        <v>2995</v>
      </c>
      <c r="BC1692">
        <v>7</v>
      </c>
      <c r="BD1692">
        <v>2007</v>
      </c>
      <c r="BE1692" t="s">
        <v>2996</v>
      </c>
      <c r="BF1692" t="s">
        <v>2997</v>
      </c>
      <c r="BG1692">
        <v>153500</v>
      </c>
      <c r="BH1692" s="2">
        <v>6</v>
      </c>
      <c r="BI1692" s="2">
        <v>6</v>
      </c>
    </row>
    <row r="1693" spans="1:61" x14ac:dyDescent="0.25">
      <c r="A1693">
        <v>2356</v>
      </c>
      <c r="B1693" t="s">
        <v>1704</v>
      </c>
      <c r="C1693" s="6">
        <v>78</v>
      </c>
      <c r="D1693">
        <v>10140</v>
      </c>
      <c r="E1693" t="s">
        <v>2985</v>
      </c>
      <c r="F1693" t="s">
        <v>3049</v>
      </c>
      <c r="G1693" t="s">
        <v>9</v>
      </c>
      <c r="H1693" t="s">
        <v>3001</v>
      </c>
      <c r="I1693">
        <v>5</v>
      </c>
      <c r="J1693">
        <v>6</v>
      </c>
      <c r="K1693" t="str" cm="1">
        <f t="array" ref="K1693">_xlfn.IFS(AND(I1693&gt;=1, I1693&lt;=2), "Bad", AND(I1693&gt;=3, I1693&lt;=4), "Somewhat Decent", AND(I1693&gt;=5, I1693&lt;=6), "Good", AND(I1693&gt;=7, I1693&lt;=8), "Very Good", AND(I1693&gt;=9, I1693&lt;=10), "Excellent")</f>
        <v>Good</v>
      </c>
      <c r="L1693">
        <f t="shared" si="268"/>
        <v>0</v>
      </c>
      <c r="M1693">
        <f t="shared" si="269"/>
        <v>0</v>
      </c>
      <c r="N1693">
        <f t="shared" si="270"/>
        <v>1</v>
      </c>
      <c r="O1693">
        <f t="shared" si="271"/>
        <v>0</v>
      </c>
      <c r="P1693">
        <f t="shared" si="272"/>
        <v>0</v>
      </c>
      <c r="Q1693" s="10" t="e">
        <f t="shared" si="276"/>
        <v>#N/A</v>
      </c>
      <c r="R1693">
        <v>1975</v>
      </c>
      <c r="S1693" t="str">
        <f t="shared" si="273"/>
        <v>No</v>
      </c>
      <c r="T1693">
        <f t="shared" si="274"/>
        <v>0</v>
      </c>
      <c r="U1693" s="11">
        <v>1975</v>
      </c>
      <c r="V1693" s="6" t="s">
        <v>2998</v>
      </c>
      <c r="W1693" s="6">
        <v>0</v>
      </c>
      <c r="X1693" s="6" t="s">
        <v>3007</v>
      </c>
      <c r="Y1693" s="6">
        <v>788</v>
      </c>
      <c r="Z1693" s="6" t="s">
        <v>2990</v>
      </c>
      <c r="AA1693" s="6">
        <v>0</v>
      </c>
      <c r="AB1693" s="6">
        <v>268</v>
      </c>
      <c r="AC1693" s="6">
        <v>1056</v>
      </c>
      <c r="AD1693">
        <v>1074</v>
      </c>
      <c r="AE1693">
        <v>0</v>
      </c>
      <c r="AF1693">
        <v>1074</v>
      </c>
      <c r="AG1693" s="6">
        <v>1</v>
      </c>
      <c r="AH1693" s="6">
        <v>0</v>
      </c>
      <c r="AI1693">
        <v>1</v>
      </c>
      <c r="AJ1693">
        <v>1</v>
      </c>
      <c r="AK1693">
        <v>3</v>
      </c>
      <c r="AL1693">
        <v>1</v>
      </c>
      <c r="AM1693">
        <v>6</v>
      </c>
      <c r="AN1693">
        <v>0</v>
      </c>
      <c r="AO1693" t="s">
        <v>2995</v>
      </c>
      <c r="AP1693" t="s">
        <v>2992</v>
      </c>
      <c r="AQ1693" s="6">
        <v>1975</v>
      </c>
      <c r="AR1693" s="6" t="s">
        <v>3008</v>
      </c>
      <c r="AS1693" s="6">
        <v>2</v>
      </c>
      <c r="AT1693" s="6">
        <v>495</v>
      </c>
      <c r="AU1693" s="6" t="s">
        <v>2994</v>
      </c>
      <c r="AV1693">
        <v>0</v>
      </c>
      <c r="AW1693">
        <v>88</v>
      </c>
      <c r="AX1693">
        <v>0</v>
      </c>
      <c r="AY1693">
        <v>0</v>
      </c>
      <c r="AZ1693">
        <v>0</v>
      </c>
      <c r="BA1693">
        <v>0</v>
      </c>
      <c r="BB1693" t="s">
        <v>2995</v>
      </c>
      <c r="BC1693">
        <v>7</v>
      </c>
      <c r="BD1693">
        <v>2006</v>
      </c>
      <c r="BE1693" t="s">
        <v>2996</v>
      </c>
      <c r="BF1693" t="s">
        <v>2997</v>
      </c>
      <c r="BG1693">
        <v>153500</v>
      </c>
      <c r="BH1693" s="2">
        <v>6</v>
      </c>
      <c r="BI1693" s="2">
        <v>6</v>
      </c>
    </row>
    <row r="1694" spans="1:61" x14ac:dyDescent="0.25">
      <c r="A1694">
        <v>133</v>
      </c>
      <c r="B1694" t="s">
        <v>1705</v>
      </c>
      <c r="C1694" s="6">
        <v>80</v>
      </c>
      <c r="D1694">
        <v>9600</v>
      </c>
      <c r="E1694" t="s">
        <v>2985</v>
      </c>
      <c r="F1694" t="s">
        <v>3016</v>
      </c>
      <c r="G1694" t="s">
        <v>9</v>
      </c>
      <c r="H1694" t="s">
        <v>3041</v>
      </c>
      <c r="I1694">
        <v>6</v>
      </c>
      <c r="J1694">
        <v>6</v>
      </c>
      <c r="K1694" t="str" cm="1">
        <f t="array" ref="K1694">_xlfn.IFS(AND(I1694&gt;=1, I1694&lt;=2), "Bad", AND(I1694&gt;=3, I1694&lt;=4), "Somewhat Decent", AND(I1694&gt;=5, I1694&lt;=6), "Good", AND(I1694&gt;=7, I1694&lt;=8), "Very Good", AND(I1694&gt;=9, I1694&lt;=10), "Excellent")</f>
        <v>Good</v>
      </c>
      <c r="L1694">
        <f t="shared" si="268"/>
        <v>0</v>
      </c>
      <c r="M1694">
        <f t="shared" si="269"/>
        <v>0</v>
      </c>
      <c r="N1694">
        <f t="shared" si="270"/>
        <v>1</v>
      </c>
      <c r="O1694">
        <f t="shared" si="271"/>
        <v>0</v>
      </c>
      <c r="P1694">
        <f t="shared" si="272"/>
        <v>0</v>
      </c>
      <c r="Q1694" s="10">
        <f t="shared" si="276"/>
        <v>52</v>
      </c>
      <c r="R1694">
        <v>1955</v>
      </c>
      <c r="S1694" t="str">
        <f t="shared" si="273"/>
        <v>Yes</v>
      </c>
      <c r="T1694">
        <f t="shared" si="274"/>
        <v>1</v>
      </c>
      <c r="U1694" s="11">
        <v>1972</v>
      </c>
      <c r="V1694" s="6" t="s">
        <v>2988</v>
      </c>
      <c r="W1694" s="6">
        <v>164</v>
      </c>
      <c r="X1694" s="6" t="s">
        <v>3011</v>
      </c>
      <c r="Y1694" s="6">
        <v>674</v>
      </c>
      <c r="Z1694" s="6" t="s">
        <v>3030</v>
      </c>
      <c r="AA1694" s="6">
        <v>132</v>
      </c>
      <c r="AB1694" s="6">
        <v>350</v>
      </c>
      <c r="AC1694" s="6">
        <v>1156</v>
      </c>
      <c r="AD1694">
        <v>1520</v>
      </c>
      <c r="AE1694">
        <v>0</v>
      </c>
      <c r="AF1694">
        <v>1520</v>
      </c>
      <c r="AG1694" s="6">
        <v>1</v>
      </c>
      <c r="AH1694" s="6">
        <v>0</v>
      </c>
      <c r="AI1694">
        <v>1</v>
      </c>
      <c r="AJ1694">
        <v>0</v>
      </c>
      <c r="AK1694">
        <v>3</v>
      </c>
      <c r="AL1694">
        <v>1</v>
      </c>
      <c r="AM1694">
        <v>7</v>
      </c>
      <c r="AN1694">
        <v>2</v>
      </c>
      <c r="AO1694" t="s">
        <v>3003</v>
      </c>
      <c r="AP1694" t="s">
        <v>3038</v>
      </c>
      <c r="AQ1694" s="6">
        <v>1955</v>
      </c>
      <c r="AR1694" s="6" t="s">
        <v>3008</v>
      </c>
      <c r="AS1694" s="6">
        <v>1</v>
      </c>
      <c r="AT1694" s="6">
        <v>364</v>
      </c>
      <c r="AU1694" s="6" t="s">
        <v>2994</v>
      </c>
      <c r="AV1694">
        <v>0</v>
      </c>
      <c r="AW1694">
        <v>0</v>
      </c>
      <c r="AX1694">
        <v>189</v>
      </c>
      <c r="AY1694">
        <v>0</v>
      </c>
      <c r="AZ1694">
        <v>0</v>
      </c>
      <c r="BA1694">
        <v>0</v>
      </c>
      <c r="BB1694" t="s">
        <v>2995</v>
      </c>
      <c r="BC1694">
        <v>3</v>
      </c>
      <c r="BD1694">
        <v>2010</v>
      </c>
      <c r="BE1694" t="s">
        <v>2996</v>
      </c>
      <c r="BF1694" t="s">
        <v>2997</v>
      </c>
      <c r="BG1694">
        <v>153000</v>
      </c>
      <c r="BH1694" s="2">
        <v>6</v>
      </c>
      <c r="BI1694" s="2">
        <v>6</v>
      </c>
    </row>
    <row r="1695" spans="1:61" x14ac:dyDescent="0.25">
      <c r="A1695">
        <v>542</v>
      </c>
      <c r="B1695" t="s">
        <v>1706</v>
      </c>
      <c r="C1695" s="6">
        <v>60</v>
      </c>
      <c r="D1695">
        <v>12450</v>
      </c>
      <c r="E1695" t="s">
        <v>2985</v>
      </c>
      <c r="F1695" t="s">
        <v>3029</v>
      </c>
      <c r="G1695" t="s">
        <v>9</v>
      </c>
      <c r="H1695" t="s">
        <v>3001</v>
      </c>
      <c r="I1695">
        <v>5</v>
      </c>
      <c r="J1695">
        <v>5</v>
      </c>
      <c r="K1695" t="str" cm="1">
        <f t="array" ref="K1695">_xlfn.IFS(AND(I1695&gt;=1, I1695&lt;=2), "Bad", AND(I1695&gt;=3, I1695&lt;=4), "Somewhat Decent", AND(I1695&gt;=5, I1695&lt;=6), "Good", AND(I1695&gt;=7, I1695&lt;=8), "Very Good", AND(I1695&gt;=9, I1695&lt;=10), "Excellent")</f>
        <v>Good</v>
      </c>
      <c r="L1695">
        <f t="shared" si="268"/>
        <v>0</v>
      </c>
      <c r="M1695">
        <f t="shared" si="269"/>
        <v>0</v>
      </c>
      <c r="N1695">
        <f t="shared" si="270"/>
        <v>1</v>
      </c>
      <c r="O1695">
        <f t="shared" si="271"/>
        <v>0</v>
      </c>
      <c r="P1695">
        <f t="shared" si="272"/>
        <v>0</v>
      </c>
      <c r="Q1695" s="10">
        <f t="shared" si="276"/>
        <v>20</v>
      </c>
      <c r="R1695">
        <v>2003</v>
      </c>
      <c r="S1695" t="str">
        <f t="shared" si="273"/>
        <v>Yes</v>
      </c>
      <c r="T1695">
        <f t="shared" si="274"/>
        <v>1</v>
      </c>
      <c r="U1695" s="11">
        <v>2004</v>
      </c>
      <c r="V1695" s="6" t="s">
        <v>2998</v>
      </c>
      <c r="W1695" s="6">
        <v>0</v>
      </c>
      <c r="X1695" s="6" t="s">
        <v>2989</v>
      </c>
      <c r="Y1695" s="6">
        <v>836</v>
      </c>
      <c r="Z1695" s="6" t="s">
        <v>2990</v>
      </c>
      <c r="AA1695" s="6">
        <v>0</v>
      </c>
      <c r="AB1695" s="6">
        <v>278</v>
      </c>
      <c r="AC1695" s="6">
        <v>1114</v>
      </c>
      <c r="AD1695">
        <v>1114</v>
      </c>
      <c r="AE1695">
        <v>0</v>
      </c>
      <c r="AF1695">
        <v>1114</v>
      </c>
      <c r="AG1695" s="6">
        <v>1</v>
      </c>
      <c r="AH1695" s="6">
        <v>0</v>
      </c>
      <c r="AI1695">
        <v>2</v>
      </c>
      <c r="AJ1695">
        <v>0</v>
      </c>
      <c r="AK1695">
        <v>3</v>
      </c>
      <c r="AL1695">
        <v>1</v>
      </c>
      <c r="AM1695">
        <v>6</v>
      </c>
      <c r="AN1695">
        <v>0</v>
      </c>
      <c r="AO1695" t="s">
        <v>2995</v>
      </c>
      <c r="AP1695" t="s">
        <v>3015</v>
      </c>
      <c r="AQ1695" s="6">
        <v>2004</v>
      </c>
      <c r="AR1695" s="6" t="s">
        <v>2990</v>
      </c>
      <c r="AS1695" s="6">
        <v>2</v>
      </c>
      <c r="AT1695" s="6">
        <v>576</v>
      </c>
      <c r="AU1695" s="6" t="s">
        <v>2994</v>
      </c>
      <c r="AV1695">
        <v>0</v>
      </c>
      <c r="AW1695">
        <v>42</v>
      </c>
      <c r="AX1695">
        <v>0</v>
      </c>
      <c r="AY1695">
        <v>0</v>
      </c>
      <c r="AZ1695">
        <v>0</v>
      </c>
      <c r="BA1695">
        <v>0</v>
      </c>
      <c r="BB1695" t="s">
        <v>2995</v>
      </c>
      <c r="BC1695">
        <v>6</v>
      </c>
      <c r="BD1695">
        <v>2009</v>
      </c>
      <c r="BE1695" t="s">
        <v>2996</v>
      </c>
      <c r="BF1695" t="s">
        <v>2997</v>
      </c>
      <c r="BG1695">
        <v>153000</v>
      </c>
      <c r="BH1695" s="2">
        <v>6</v>
      </c>
      <c r="BI1695" s="2">
        <v>6</v>
      </c>
    </row>
    <row r="1696" spans="1:61" x14ac:dyDescent="0.25">
      <c r="A1696">
        <v>607</v>
      </c>
      <c r="B1696" t="s">
        <v>1707</v>
      </c>
      <c r="C1696" s="6">
        <v>85</v>
      </c>
      <c r="D1696">
        <v>9350</v>
      </c>
      <c r="E1696" t="s">
        <v>2985</v>
      </c>
      <c r="F1696" t="s">
        <v>3016</v>
      </c>
      <c r="G1696" t="s">
        <v>9</v>
      </c>
      <c r="H1696" t="s">
        <v>3001</v>
      </c>
      <c r="I1696">
        <v>5</v>
      </c>
      <c r="J1696">
        <v>6</v>
      </c>
      <c r="K1696" t="str" cm="1">
        <f t="array" ref="K1696">_xlfn.IFS(AND(I1696&gt;=1, I1696&lt;=2), "Bad", AND(I1696&gt;=3, I1696&lt;=4), "Somewhat Decent", AND(I1696&gt;=5, I1696&lt;=6), "Good", AND(I1696&gt;=7, I1696&lt;=8), "Very Good", AND(I1696&gt;=9, I1696&lt;=10), "Excellent")</f>
        <v>Good</v>
      </c>
      <c r="L1696">
        <f t="shared" si="268"/>
        <v>0</v>
      </c>
      <c r="M1696">
        <f t="shared" si="269"/>
        <v>0</v>
      </c>
      <c r="N1696">
        <f t="shared" si="270"/>
        <v>1</v>
      </c>
      <c r="O1696">
        <f t="shared" si="271"/>
        <v>0</v>
      </c>
      <c r="P1696">
        <f t="shared" si="272"/>
        <v>0</v>
      </c>
      <c r="Q1696" s="10">
        <f t="shared" si="276"/>
        <v>29</v>
      </c>
      <c r="R1696">
        <v>1961</v>
      </c>
      <c r="S1696" t="str">
        <f t="shared" si="273"/>
        <v>Yes</v>
      </c>
      <c r="T1696">
        <f t="shared" si="274"/>
        <v>1</v>
      </c>
      <c r="U1696" s="11">
        <v>1995</v>
      </c>
      <c r="V1696" s="6" t="s">
        <v>2988</v>
      </c>
      <c r="W1696" s="6">
        <v>217</v>
      </c>
      <c r="X1696" s="6" t="s">
        <v>3007</v>
      </c>
      <c r="Y1696" s="6">
        <v>310</v>
      </c>
      <c r="Z1696" s="6" t="s">
        <v>3011</v>
      </c>
      <c r="AA1696" s="6">
        <v>512</v>
      </c>
      <c r="AB1696" s="6">
        <v>491</v>
      </c>
      <c r="AC1696" s="6">
        <v>1313</v>
      </c>
      <c r="AD1696">
        <v>1313</v>
      </c>
      <c r="AE1696">
        <v>0</v>
      </c>
      <c r="AF1696">
        <v>1313</v>
      </c>
      <c r="AG1696" s="6">
        <v>1</v>
      </c>
      <c r="AH1696" s="6">
        <v>0</v>
      </c>
      <c r="AI1696">
        <v>1</v>
      </c>
      <c r="AJ1696">
        <v>1</v>
      </c>
      <c r="AK1696">
        <v>3</v>
      </c>
      <c r="AL1696">
        <v>1</v>
      </c>
      <c r="AM1696">
        <v>6</v>
      </c>
      <c r="AN1696">
        <v>1</v>
      </c>
      <c r="AO1696" t="s">
        <v>2994</v>
      </c>
      <c r="AP1696" t="s">
        <v>2992</v>
      </c>
      <c r="AQ1696" s="6">
        <v>1961</v>
      </c>
      <c r="AR1696" s="6" t="s">
        <v>3008</v>
      </c>
      <c r="AS1696" s="6">
        <v>2</v>
      </c>
      <c r="AT1696" s="6">
        <v>610</v>
      </c>
      <c r="AU1696" s="6" t="s">
        <v>2994</v>
      </c>
      <c r="AV1696">
        <v>172</v>
      </c>
      <c r="AW1696">
        <v>28</v>
      </c>
      <c r="AX1696">
        <v>0</v>
      </c>
      <c r="AY1696">
        <v>0</v>
      </c>
      <c r="AZ1696">
        <v>121</v>
      </c>
      <c r="BA1696">
        <v>0</v>
      </c>
      <c r="BB1696" t="s">
        <v>2995</v>
      </c>
      <c r="BC1696">
        <v>2</v>
      </c>
      <c r="BD1696">
        <v>2009</v>
      </c>
      <c r="BE1696" t="s">
        <v>2996</v>
      </c>
      <c r="BF1696" t="s">
        <v>2997</v>
      </c>
      <c r="BG1696">
        <v>153000</v>
      </c>
      <c r="BH1696" s="2">
        <v>6</v>
      </c>
      <c r="BI1696" s="2">
        <v>6</v>
      </c>
    </row>
    <row r="1697" spans="1:61" x14ac:dyDescent="0.25">
      <c r="A1697">
        <v>638</v>
      </c>
      <c r="B1697" t="s">
        <v>1708</v>
      </c>
      <c r="C1697" s="6">
        <v>70</v>
      </c>
      <c r="D1697">
        <v>8750</v>
      </c>
      <c r="E1697" t="s">
        <v>2985</v>
      </c>
      <c r="F1697" t="s">
        <v>3016</v>
      </c>
      <c r="G1697" t="s">
        <v>9</v>
      </c>
      <c r="H1697" t="s">
        <v>3001</v>
      </c>
      <c r="I1697">
        <v>5</v>
      </c>
      <c r="J1697">
        <v>5</v>
      </c>
      <c r="K1697" t="str" cm="1">
        <f t="array" ref="K1697">_xlfn.IFS(AND(I1697&gt;=1, I1697&lt;=2), "Bad", AND(I1697&gt;=3, I1697&lt;=4), "Somewhat Decent", AND(I1697&gt;=5, I1697&lt;=6), "Good", AND(I1697&gt;=7, I1697&lt;=8), "Very Good", AND(I1697&gt;=9, I1697&lt;=10), "Excellent")</f>
        <v>Good</v>
      </c>
      <c r="L1697">
        <f t="shared" si="268"/>
        <v>0</v>
      </c>
      <c r="M1697">
        <f t="shared" si="269"/>
        <v>0</v>
      </c>
      <c r="N1697">
        <f t="shared" si="270"/>
        <v>1</v>
      </c>
      <c r="O1697">
        <f t="shared" si="271"/>
        <v>0</v>
      </c>
      <c r="P1697">
        <f t="shared" si="272"/>
        <v>0</v>
      </c>
      <c r="Q1697" s="10" t="e">
        <f t="shared" si="276"/>
        <v>#N/A</v>
      </c>
      <c r="R1697">
        <v>1955</v>
      </c>
      <c r="S1697" t="str">
        <f t="shared" si="273"/>
        <v>No</v>
      </c>
      <c r="T1697">
        <f t="shared" si="274"/>
        <v>0</v>
      </c>
      <c r="U1697" s="11">
        <v>1955</v>
      </c>
      <c r="V1697" s="6" t="s">
        <v>2998</v>
      </c>
      <c r="W1697" s="6">
        <v>0</v>
      </c>
      <c r="X1697" s="6" t="s">
        <v>3009</v>
      </c>
      <c r="Y1697" s="6">
        <v>172</v>
      </c>
      <c r="Z1697" s="6" t="s">
        <v>3030</v>
      </c>
      <c r="AA1697" s="6">
        <v>483</v>
      </c>
      <c r="AB1697" s="6">
        <v>727</v>
      </c>
      <c r="AC1697" s="6">
        <v>1382</v>
      </c>
      <c r="AD1697">
        <v>1382</v>
      </c>
      <c r="AE1697">
        <v>0</v>
      </c>
      <c r="AF1697">
        <v>1382</v>
      </c>
      <c r="AG1697" s="6">
        <v>0</v>
      </c>
      <c r="AH1697" s="6">
        <v>1</v>
      </c>
      <c r="AI1697">
        <v>1</v>
      </c>
      <c r="AJ1697">
        <v>0</v>
      </c>
      <c r="AK1697">
        <v>3</v>
      </c>
      <c r="AL1697">
        <v>1</v>
      </c>
      <c r="AM1697">
        <v>6</v>
      </c>
      <c r="AN1697">
        <v>0</v>
      </c>
      <c r="AO1697" t="s">
        <v>2995</v>
      </c>
      <c r="AP1697" t="s">
        <v>2992</v>
      </c>
      <c r="AQ1697" s="6">
        <v>1955</v>
      </c>
      <c r="AR1697" s="6" t="s">
        <v>2990</v>
      </c>
      <c r="AS1697" s="6">
        <v>1</v>
      </c>
      <c r="AT1697" s="6">
        <v>350</v>
      </c>
      <c r="AU1697" s="6" t="s">
        <v>2994</v>
      </c>
      <c r="AV1697">
        <v>280</v>
      </c>
      <c r="AW1697">
        <v>0</v>
      </c>
      <c r="AX1697">
        <v>0</v>
      </c>
      <c r="AY1697">
        <v>0</v>
      </c>
      <c r="AZ1697">
        <v>0</v>
      </c>
      <c r="BA1697">
        <v>0</v>
      </c>
      <c r="BB1697" t="s">
        <v>2995</v>
      </c>
      <c r="BC1697">
        <v>7</v>
      </c>
      <c r="BD1697">
        <v>2009</v>
      </c>
      <c r="BE1697" t="s">
        <v>2996</v>
      </c>
      <c r="BF1697" t="s">
        <v>2997</v>
      </c>
      <c r="BG1697">
        <v>153000</v>
      </c>
      <c r="BH1697" s="2">
        <v>6</v>
      </c>
      <c r="BI1697" s="2">
        <v>6</v>
      </c>
    </row>
    <row r="1698" spans="1:61" x14ac:dyDescent="0.25">
      <c r="A1698">
        <v>641</v>
      </c>
      <c r="B1698" t="s">
        <v>1709</v>
      </c>
      <c r="C1698" s="6">
        <v>74</v>
      </c>
      <c r="D1698">
        <v>8532</v>
      </c>
      <c r="E1698" t="s">
        <v>2985</v>
      </c>
      <c r="F1698" t="s">
        <v>3016</v>
      </c>
      <c r="G1698" t="s">
        <v>9</v>
      </c>
      <c r="H1698" t="s">
        <v>3001</v>
      </c>
      <c r="I1698">
        <v>5</v>
      </c>
      <c r="J1698">
        <v>6</v>
      </c>
      <c r="K1698" t="str" cm="1">
        <f t="array" ref="K1698">_xlfn.IFS(AND(I1698&gt;=1, I1698&lt;=2), "Bad", AND(I1698&gt;=3, I1698&lt;=4), "Somewhat Decent", AND(I1698&gt;=5, I1698&lt;=6), "Good", AND(I1698&gt;=7, I1698&lt;=8), "Very Good", AND(I1698&gt;=9, I1698&lt;=10), "Excellent")</f>
        <v>Good</v>
      </c>
      <c r="L1698">
        <f t="shared" si="268"/>
        <v>0</v>
      </c>
      <c r="M1698">
        <f t="shared" si="269"/>
        <v>0</v>
      </c>
      <c r="N1698">
        <f t="shared" si="270"/>
        <v>1</v>
      </c>
      <c r="O1698">
        <f t="shared" si="271"/>
        <v>0</v>
      </c>
      <c r="P1698">
        <f t="shared" si="272"/>
        <v>0</v>
      </c>
      <c r="Q1698" s="10">
        <f t="shared" si="276"/>
        <v>34</v>
      </c>
      <c r="R1698">
        <v>1954</v>
      </c>
      <c r="S1698" t="str">
        <f t="shared" si="273"/>
        <v>Yes</v>
      </c>
      <c r="T1698">
        <f t="shared" si="274"/>
        <v>1</v>
      </c>
      <c r="U1698" s="11">
        <v>1990</v>
      </c>
      <c r="V1698" s="6" t="s">
        <v>2988</v>
      </c>
      <c r="W1698" s="6">
        <v>650</v>
      </c>
      <c r="X1698" s="6" t="s">
        <v>3009</v>
      </c>
      <c r="Y1698" s="6">
        <v>1213</v>
      </c>
      <c r="Z1698" s="6" t="s">
        <v>2990</v>
      </c>
      <c r="AA1698" s="6">
        <v>0</v>
      </c>
      <c r="AB1698" s="6">
        <v>84</v>
      </c>
      <c r="AC1698" s="6">
        <v>1297</v>
      </c>
      <c r="AD1698">
        <v>1297</v>
      </c>
      <c r="AE1698">
        <v>0</v>
      </c>
      <c r="AF1698">
        <v>1297</v>
      </c>
      <c r="AG1698" s="6">
        <v>0</v>
      </c>
      <c r="AH1698" s="6">
        <v>1</v>
      </c>
      <c r="AI1698">
        <v>1</v>
      </c>
      <c r="AJ1698">
        <v>0</v>
      </c>
      <c r="AK1698">
        <v>3</v>
      </c>
      <c r="AL1698">
        <v>1</v>
      </c>
      <c r="AM1698">
        <v>5</v>
      </c>
      <c r="AN1698">
        <v>1</v>
      </c>
      <c r="AO1698" t="s">
        <v>2994</v>
      </c>
      <c r="AP1698" t="s">
        <v>2992</v>
      </c>
      <c r="AQ1698" s="6">
        <v>1954</v>
      </c>
      <c r="AR1698" s="6" t="s">
        <v>2993</v>
      </c>
      <c r="AS1698" s="6">
        <v>2</v>
      </c>
      <c r="AT1698" s="6">
        <v>498</v>
      </c>
      <c r="AU1698" s="6" t="s">
        <v>2994</v>
      </c>
      <c r="AV1698">
        <v>0</v>
      </c>
      <c r="AW1698">
        <v>0</v>
      </c>
      <c r="AX1698">
        <v>0</v>
      </c>
      <c r="AY1698">
        <v>0</v>
      </c>
      <c r="AZ1698">
        <v>0</v>
      </c>
      <c r="BA1698">
        <v>0</v>
      </c>
      <c r="BB1698" t="s">
        <v>2995</v>
      </c>
      <c r="BC1698">
        <v>10</v>
      </c>
      <c r="BD1698">
        <v>2009</v>
      </c>
      <c r="BE1698" t="s">
        <v>2996</v>
      </c>
      <c r="BF1698" t="s">
        <v>2997</v>
      </c>
      <c r="BG1698">
        <v>153000</v>
      </c>
      <c r="BH1698" s="2">
        <v>6</v>
      </c>
      <c r="BI1698" s="2">
        <v>6</v>
      </c>
    </row>
    <row r="1699" spans="1:61" x14ac:dyDescent="0.25">
      <c r="A1699">
        <v>673</v>
      </c>
      <c r="B1699" t="s">
        <v>1710</v>
      </c>
      <c r="C1699" s="6">
        <v>64</v>
      </c>
      <c r="D1699">
        <v>8712</v>
      </c>
      <c r="E1699" t="s">
        <v>2985</v>
      </c>
      <c r="F1699" t="s">
        <v>3016</v>
      </c>
      <c r="G1699" t="s">
        <v>9</v>
      </c>
      <c r="H1699" t="s">
        <v>3001</v>
      </c>
      <c r="I1699">
        <v>5</v>
      </c>
      <c r="J1699">
        <v>7</v>
      </c>
      <c r="K1699" t="str" cm="1">
        <f t="array" ref="K1699">_xlfn.IFS(AND(I1699&gt;=1, I1699&lt;=2), "Bad", AND(I1699&gt;=3, I1699&lt;=4), "Somewhat Decent", AND(I1699&gt;=5, I1699&lt;=6), "Good", AND(I1699&gt;=7, I1699&lt;=8), "Very Good", AND(I1699&gt;=9, I1699&lt;=10), "Excellent")</f>
        <v>Good</v>
      </c>
      <c r="L1699">
        <f t="shared" si="268"/>
        <v>0</v>
      </c>
      <c r="M1699">
        <f t="shared" si="269"/>
        <v>0</v>
      </c>
      <c r="N1699">
        <f t="shared" si="270"/>
        <v>1</v>
      </c>
      <c r="O1699">
        <f t="shared" si="271"/>
        <v>0</v>
      </c>
      <c r="P1699">
        <f t="shared" si="272"/>
        <v>0</v>
      </c>
      <c r="Q1699" s="10">
        <f t="shared" si="276"/>
        <v>24</v>
      </c>
      <c r="R1699">
        <v>1957</v>
      </c>
      <c r="S1699" t="str">
        <f t="shared" si="273"/>
        <v>Yes</v>
      </c>
      <c r="T1699">
        <f t="shared" si="274"/>
        <v>1</v>
      </c>
      <c r="U1699" s="11">
        <v>2000</v>
      </c>
      <c r="V1699" s="6" t="s">
        <v>2998</v>
      </c>
      <c r="W1699" s="6">
        <v>0</v>
      </c>
      <c r="X1699" s="6" t="s">
        <v>3011</v>
      </c>
      <c r="Y1699" s="6">
        <v>860</v>
      </c>
      <c r="Z1699" s="6" t="s">
        <v>2990</v>
      </c>
      <c r="AA1699" s="6">
        <v>0</v>
      </c>
      <c r="AB1699" s="6">
        <v>132</v>
      </c>
      <c r="AC1699" s="6">
        <v>992</v>
      </c>
      <c r="AD1699">
        <v>1306</v>
      </c>
      <c r="AE1699">
        <v>0</v>
      </c>
      <c r="AF1699">
        <v>1306</v>
      </c>
      <c r="AG1699" s="6">
        <v>1</v>
      </c>
      <c r="AH1699" s="6">
        <v>0</v>
      </c>
      <c r="AI1699">
        <v>1</v>
      </c>
      <c r="AJ1699">
        <v>0</v>
      </c>
      <c r="AK1699">
        <v>2</v>
      </c>
      <c r="AL1699">
        <v>1</v>
      </c>
      <c r="AM1699">
        <v>5</v>
      </c>
      <c r="AN1699">
        <v>0</v>
      </c>
      <c r="AO1699" t="s">
        <v>2995</v>
      </c>
      <c r="AP1699" t="s">
        <v>3015</v>
      </c>
      <c r="AQ1699" s="6">
        <v>1968</v>
      </c>
      <c r="AR1699" s="6" t="s">
        <v>2990</v>
      </c>
      <c r="AS1699" s="6">
        <v>1</v>
      </c>
      <c r="AT1699" s="6">
        <v>756</v>
      </c>
      <c r="AU1699" s="6" t="s">
        <v>2994</v>
      </c>
      <c r="AV1699">
        <v>0</v>
      </c>
      <c r="AW1699">
        <v>0</v>
      </c>
      <c r="AX1699">
        <v>0</v>
      </c>
      <c r="AY1699">
        <v>0</v>
      </c>
      <c r="AZ1699">
        <v>0</v>
      </c>
      <c r="BA1699">
        <v>0</v>
      </c>
      <c r="BB1699" t="s">
        <v>2995</v>
      </c>
      <c r="BC1699">
        <v>5</v>
      </c>
      <c r="BD1699">
        <v>2009</v>
      </c>
      <c r="BE1699" t="s">
        <v>2996</v>
      </c>
      <c r="BF1699" t="s">
        <v>2997</v>
      </c>
      <c r="BG1699">
        <v>153000</v>
      </c>
      <c r="BH1699" s="2">
        <v>6</v>
      </c>
      <c r="BI1699" s="2">
        <v>6</v>
      </c>
    </row>
    <row r="1700" spans="1:61" x14ac:dyDescent="0.25">
      <c r="A1700">
        <v>1219</v>
      </c>
      <c r="B1700" t="s">
        <v>1711</v>
      </c>
      <c r="C1700" s="6">
        <v>69.22</v>
      </c>
      <c r="D1700">
        <v>11332</v>
      </c>
      <c r="E1700" t="s">
        <v>2985</v>
      </c>
      <c r="F1700" t="s">
        <v>3016</v>
      </c>
      <c r="G1700" t="s">
        <v>9</v>
      </c>
      <c r="H1700" t="s">
        <v>3001</v>
      </c>
      <c r="I1700">
        <v>5</v>
      </c>
      <c r="J1700">
        <v>7</v>
      </c>
      <c r="K1700" t="str" cm="1">
        <f t="array" ref="K1700">_xlfn.IFS(AND(I1700&gt;=1, I1700&lt;=2), "Bad", AND(I1700&gt;=3, I1700&lt;=4), "Somewhat Decent", AND(I1700&gt;=5, I1700&lt;=6), "Good", AND(I1700&gt;=7, I1700&lt;=8), "Very Good", AND(I1700&gt;=9, I1700&lt;=10), "Excellent")</f>
        <v>Good</v>
      </c>
      <c r="L1700">
        <f t="shared" si="268"/>
        <v>0</v>
      </c>
      <c r="M1700">
        <f t="shared" si="269"/>
        <v>0</v>
      </c>
      <c r="N1700">
        <f t="shared" si="270"/>
        <v>1</v>
      </c>
      <c r="O1700">
        <f t="shared" si="271"/>
        <v>0</v>
      </c>
      <c r="P1700">
        <f t="shared" si="272"/>
        <v>0</v>
      </c>
      <c r="Q1700" s="10">
        <f t="shared" si="276"/>
        <v>24</v>
      </c>
      <c r="R1700">
        <v>1960</v>
      </c>
      <c r="S1700" t="str">
        <f t="shared" si="273"/>
        <v>Yes</v>
      </c>
      <c r="T1700">
        <f t="shared" si="274"/>
        <v>1</v>
      </c>
      <c r="U1700" s="11">
        <v>2000</v>
      </c>
      <c r="V1700" s="6" t="s">
        <v>2998</v>
      </c>
      <c r="W1700" s="6">
        <v>0</v>
      </c>
      <c r="X1700" s="6" t="s">
        <v>3011</v>
      </c>
      <c r="Y1700" s="6">
        <v>528</v>
      </c>
      <c r="Z1700" s="6" t="s">
        <v>2990</v>
      </c>
      <c r="AA1700" s="6">
        <v>0</v>
      </c>
      <c r="AB1700" s="6">
        <v>590</v>
      </c>
      <c r="AC1700" s="6">
        <v>1118</v>
      </c>
      <c r="AD1700">
        <v>1118</v>
      </c>
      <c r="AE1700">
        <v>0</v>
      </c>
      <c r="AF1700">
        <v>1118</v>
      </c>
      <c r="AG1700" s="6">
        <v>1</v>
      </c>
      <c r="AH1700" s="6">
        <v>0</v>
      </c>
      <c r="AI1700">
        <v>1</v>
      </c>
      <c r="AJ1700">
        <v>0</v>
      </c>
      <c r="AK1700">
        <v>3</v>
      </c>
      <c r="AL1700">
        <v>1</v>
      </c>
      <c r="AM1700">
        <v>6</v>
      </c>
      <c r="AN1700">
        <v>0</v>
      </c>
      <c r="AO1700" t="s">
        <v>2995</v>
      </c>
      <c r="AP1700" t="s">
        <v>2992</v>
      </c>
      <c r="AQ1700" s="6">
        <v>1960</v>
      </c>
      <c r="AR1700" s="6" t="s">
        <v>3008</v>
      </c>
      <c r="AS1700" s="6">
        <v>1</v>
      </c>
      <c r="AT1700" s="6">
        <v>264</v>
      </c>
      <c r="AU1700" s="6" t="s">
        <v>2994</v>
      </c>
      <c r="AV1700">
        <v>290</v>
      </c>
      <c r="AW1700">
        <v>0</v>
      </c>
      <c r="AX1700">
        <v>0</v>
      </c>
      <c r="AY1700">
        <v>0</v>
      </c>
      <c r="AZ1700">
        <v>0</v>
      </c>
      <c r="BA1700">
        <v>0</v>
      </c>
      <c r="BB1700" t="s">
        <v>2995</v>
      </c>
      <c r="BC1700">
        <v>8</v>
      </c>
      <c r="BD1700">
        <v>2008</v>
      </c>
      <c r="BE1700" t="s">
        <v>2996</v>
      </c>
      <c r="BF1700" t="s">
        <v>2997</v>
      </c>
      <c r="BG1700">
        <v>153000</v>
      </c>
      <c r="BH1700" s="2">
        <v>6</v>
      </c>
      <c r="BI1700" s="2">
        <v>6</v>
      </c>
    </row>
    <row r="1701" spans="1:61" x14ac:dyDescent="0.25">
      <c r="A1701">
        <v>1331</v>
      </c>
      <c r="B1701" t="s">
        <v>1712</v>
      </c>
      <c r="C1701" s="6">
        <v>69.22</v>
      </c>
      <c r="D1701">
        <v>7010</v>
      </c>
      <c r="E1701" t="s">
        <v>2985</v>
      </c>
      <c r="F1701" t="s">
        <v>3057</v>
      </c>
      <c r="G1701" t="s">
        <v>9</v>
      </c>
      <c r="H1701" t="s">
        <v>3028</v>
      </c>
      <c r="I1701">
        <v>5</v>
      </c>
      <c r="J1701">
        <v>5</v>
      </c>
      <c r="K1701" t="str" cm="1">
        <f t="array" ref="K1701">_xlfn.IFS(AND(I1701&gt;=1, I1701&lt;=2), "Bad", AND(I1701&gt;=3, I1701&lt;=4), "Somewhat Decent", AND(I1701&gt;=5, I1701&lt;=6), "Good", AND(I1701&gt;=7, I1701&lt;=8), "Very Good", AND(I1701&gt;=9, I1701&lt;=10), "Excellent")</f>
        <v>Good</v>
      </c>
      <c r="L1701">
        <f t="shared" si="268"/>
        <v>0</v>
      </c>
      <c r="M1701">
        <f t="shared" si="269"/>
        <v>0</v>
      </c>
      <c r="N1701">
        <f t="shared" si="270"/>
        <v>1</v>
      </c>
      <c r="O1701">
        <f t="shared" si="271"/>
        <v>0</v>
      </c>
      <c r="P1701">
        <f t="shared" si="272"/>
        <v>0</v>
      </c>
      <c r="Q1701" s="10">
        <f t="shared" si="276"/>
        <v>74</v>
      </c>
      <c r="R1701">
        <v>1935</v>
      </c>
      <c r="S1701" t="str">
        <f t="shared" si="273"/>
        <v>Yes</v>
      </c>
      <c r="T1701">
        <f t="shared" si="274"/>
        <v>1</v>
      </c>
      <c r="U1701" s="11">
        <v>1950</v>
      </c>
      <c r="V1701" s="6" t="s">
        <v>2998</v>
      </c>
      <c r="W1701" s="6">
        <v>0</v>
      </c>
      <c r="X1701" s="6" t="s">
        <v>3009</v>
      </c>
      <c r="Y1701" s="6">
        <v>175</v>
      </c>
      <c r="Z1701" s="6" t="s">
        <v>2990</v>
      </c>
      <c r="AA1701" s="6">
        <v>0</v>
      </c>
      <c r="AB1701" s="6">
        <v>849</v>
      </c>
      <c r="AC1701" s="6">
        <v>1024</v>
      </c>
      <c r="AD1701">
        <v>1144</v>
      </c>
      <c r="AE1701">
        <v>594</v>
      </c>
      <c r="AF1701">
        <v>1738</v>
      </c>
      <c r="AG1701" s="6">
        <v>0</v>
      </c>
      <c r="AH1701" s="6">
        <v>0</v>
      </c>
      <c r="AI1701">
        <v>2</v>
      </c>
      <c r="AJ1701">
        <v>0</v>
      </c>
      <c r="AK1701">
        <v>3</v>
      </c>
      <c r="AL1701">
        <v>1</v>
      </c>
      <c r="AM1701">
        <v>6</v>
      </c>
      <c r="AN1701">
        <v>1</v>
      </c>
      <c r="AO1701" t="s">
        <v>3003</v>
      </c>
      <c r="AP1701" t="s">
        <v>3015</v>
      </c>
      <c r="AQ1701" s="6">
        <v>1950</v>
      </c>
      <c r="AR1701" s="6" t="s">
        <v>2990</v>
      </c>
      <c r="AS1701" s="6">
        <v>1</v>
      </c>
      <c r="AT1701" s="6">
        <v>240</v>
      </c>
      <c r="AU1701" s="6" t="s">
        <v>2994</v>
      </c>
      <c r="AV1701">
        <v>0</v>
      </c>
      <c r="AW1701">
        <v>30</v>
      </c>
      <c r="AX1701">
        <v>0</v>
      </c>
      <c r="AY1701">
        <v>0</v>
      </c>
      <c r="AZ1701">
        <v>0</v>
      </c>
      <c r="BA1701">
        <v>0</v>
      </c>
      <c r="BB1701" t="s">
        <v>2995</v>
      </c>
      <c r="BC1701">
        <v>7</v>
      </c>
      <c r="BD1701">
        <v>2008</v>
      </c>
      <c r="BE1701" t="s">
        <v>2996</v>
      </c>
      <c r="BF1701" t="s">
        <v>2997</v>
      </c>
      <c r="BG1701">
        <v>153000</v>
      </c>
      <c r="BH1701" s="2">
        <v>6</v>
      </c>
      <c r="BI1701" s="2">
        <v>6</v>
      </c>
    </row>
    <row r="1702" spans="1:61" x14ac:dyDescent="0.25">
      <c r="A1702">
        <v>1383</v>
      </c>
      <c r="B1702" t="s">
        <v>1713</v>
      </c>
      <c r="C1702" s="6">
        <v>69.22</v>
      </c>
      <c r="D1702">
        <v>7703</v>
      </c>
      <c r="E1702" t="s">
        <v>2985</v>
      </c>
      <c r="F1702" t="s">
        <v>3031</v>
      </c>
      <c r="G1702" t="s">
        <v>9</v>
      </c>
      <c r="H1702" t="s">
        <v>3040</v>
      </c>
      <c r="I1702">
        <v>6</v>
      </c>
      <c r="J1702">
        <v>8</v>
      </c>
      <c r="K1702" t="str" cm="1">
        <f t="array" ref="K1702">_xlfn.IFS(AND(I1702&gt;=1, I1702&lt;=2), "Bad", AND(I1702&gt;=3, I1702&lt;=4), "Somewhat Decent", AND(I1702&gt;=5, I1702&lt;=6), "Good", AND(I1702&gt;=7, I1702&lt;=8), "Very Good", AND(I1702&gt;=9, I1702&lt;=10), "Excellent")</f>
        <v>Good</v>
      </c>
      <c r="L1702">
        <f t="shared" si="268"/>
        <v>0</v>
      </c>
      <c r="M1702">
        <f t="shared" si="269"/>
        <v>0</v>
      </c>
      <c r="N1702">
        <f t="shared" si="270"/>
        <v>1</v>
      </c>
      <c r="O1702">
        <f t="shared" si="271"/>
        <v>0</v>
      </c>
      <c r="P1702">
        <f t="shared" si="272"/>
        <v>0</v>
      </c>
      <c r="Q1702" s="10" t="e">
        <f t="shared" si="276"/>
        <v>#N/A</v>
      </c>
      <c r="R1702">
        <v>1978</v>
      </c>
      <c r="S1702" t="str">
        <f t="shared" si="273"/>
        <v>No</v>
      </c>
      <c r="T1702">
        <f t="shared" si="274"/>
        <v>0</v>
      </c>
      <c r="U1702" s="11">
        <v>1978</v>
      </c>
      <c r="V1702" s="6" t="s">
        <v>3055</v>
      </c>
      <c r="W1702" s="6">
        <v>40</v>
      </c>
      <c r="X1702" s="6" t="s">
        <v>3007</v>
      </c>
      <c r="Y1702" s="6">
        <v>450</v>
      </c>
      <c r="Z1702" s="6" t="s">
        <v>2990</v>
      </c>
      <c r="AA1702" s="6">
        <v>0</v>
      </c>
      <c r="AB1702" s="6">
        <v>0</v>
      </c>
      <c r="AC1702" s="6">
        <v>450</v>
      </c>
      <c r="AD1702">
        <v>1034</v>
      </c>
      <c r="AE1702">
        <v>0</v>
      </c>
      <c r="AF1702">
        <v>1034</v>
      </c>
      <c r="AG1702" s="6">
        <v>0</v>
      </c>
      <c r="AH1702" s="6">
        <v>1</v>
      </c>
      <c r="AI1702">
        <v>1</v>
      </c>
      <c r="AJ1702">
        <v>0</v>
      </c>
      <c r="AK1702">
        <v>3</v>
      </c>
      <c r="AL1702">
        <v>1</v>
      </c>
      <c r="AM1702">
        <v>6</v>
      </c>
      <c r="AN1702">
        <v>1</v>
      </c>
      <c r="AO1702" t="s">
        <v>3046</v>
      </c>
      <c r="AP1702" t="s">
        <v>3038</v>
      </c>
      <c r="AQ1702" s="6">
        <v>1978</v>
      </c>
      <c r="AR1702" s="6" t="s">
        <v>2993</v>
      </c>
      <c r="AS1702" s="6">
        <v>2</v>
      </c>
      <c r="AT1702" s="6">
        <v>504</v>
      </c>
      <c r="AU1702" s="6" t="s">
        <v>2994</v>
      </c>
      <c r="AV1702">
        <v>311</v>
      </c>
      <c r="AW1702">
        <v>0</v>
      </c>
      <c r="AX1702">
        <v>0</v>
      </c>
      <c r="AY1702">
        <v>0</v>
      </c>
      <c r="AZ1702">
        <v>0</v>
      </c>
      <c r="BA1702">
        <v>0</v>
      </c>
      <c r="BB1702" t="s">
        <v>2995</v>
      </c>
      <c r="BC1702">
        <v>5</v>
      </c>
      <c r="BD1702">
        <v>2008</v>
      </c>
      <c r="BE1702" t="s">
        <v>2996</v>
      </c>
      <c r="BF1702" t="s">
        <v>2997</v>
      </c>
      <c r="BG1702">
        <v>153000</v>
      </c>
      <c r="BH1702" s="2">
        <v>6</v>
      </c>
      <c r="BI1702" s="2">
        <v>6</v>
      </c>
    </row>
    <row r="1703" spans="1:61" x14ac:dyDescent="0.25">
      <c r="A1703">
        <v>1941</v>
      </c>
      <c r="B1703" t="s">
        <v>1714</v>
      </c>
      <c r="C1703" s="6">
        <v>75</v>
      </c>
      <c r="D1703">
        <v>9532</v>
      </c>
      <c r="E1703" t="s">
        <v>2985</v>
      </c>
      <c r="F1703" t="s">
        <v>3016</v>
      </c>
      <c r="G1703" t="s">
        <v>9</v>
      </c>
      <c r="H1703" t="s">
        <v>3001</v>
      </c>
      <c r="I1703">
        <v>4</v>
      </c>
      <c r="J1703">
        <v>6</v>
      </c>
      <c r="K1703" t="str" cm="1">
        <f t="array" ref="K1703">_xlfn.IFS(AND(I1703&gt;=1, I1703&lt;=2), "Bad", AND(I1703&gt;=3, I1703&lt;=4), "Somewhat Decent", AND(I1703&gt;=5, I1703&lt;=6), "Good", AND(I1703&gt;=7, I1703&lt;=8), "Very Good", AND(I1703&gt;=9, I1703&lt;=10), "Excellent")</f>
        <v>Somewhat Decent</v>
      </c>
      <c r="L1703">
        <f t="shared" si="268"/>
        <v>0</v>
      </c>
      <c r="M1703">
        <f t="shared" si="269"/>
        <v>1</v>
      </c>
      <c r="N1703">
        <f t="shared" si="270"/>
        <v>0</v>
      </c>
      <c r="O1703">
        <f t="shared" si="271"/>
        <v>0</v>
      </c>
      <c r="P1703">
        <f t="shared" si="272"/>
        <v>0</v>
      </c>
      <c r="Q1703" s="10" t="e">
        <f t="shared" si="276"/>
        <v>#N/A</v>
      </c>
      <c r="R1703">
        <v>1953</v>
      </c>
      <c r="S1703" t="str">
        <f t="shared" si="273"/>
        <v>No</v>
      </c>
      <c r="T1703">
        <f t="shared" si="274"/>
        <v>0</v>
      </c>
      <c r="U1703" s="11">
        <v>1953</v>
      </c>
      <c r="V1703" s="6" t="s">
        <v>2998</v>
      </c>
      <c r="W1703" s="6">
        <v>0</v>
      </c>
      <c r="X1703" s="6" t="s">
        <v>3011</v>
      </c>
      <c r="Y1703" s="6">
        <v>595</v>
      </c>
      <c r="Z1703" s="6" t="s">
        <v>3009</v>
      </c>
      <c r="AA1703" s="6">
        <v>354</v>
      </c>
      <c r="AB1703" s="6">
        <v>156</v>
      </c>
      <c r="AC1703" s="6">
        <v>1105</v>
      </c>
      <c r="AD1703">
        <v>1647</v>
      </c>
      <c r="AE1703">
        <v>0</v>
      </c>
      <c r="AF1703">
        <v>1647</v>
      </c>
      <c r="AG1703" s="6">
        <v>1</v>
      </c>
      <c r="AH1703" s="6">
        <v>0</v>
      </c>
      <c r="AI1703">
        <v>1</v>
      </c>
      <c r="AJ1703">
        <v>0</v>
      </c>
      <c r="AK1703">
        <v>3</v>
      </c>
      <c r="AL1703">
        <v>1</v>
      </c>
      <c r="AM1703">
        <v>6</v>
      </c>
      <c r="AN1703">
        <v>1</v>
      </c>
      <c r="AO1703" t="s">
        <v>3017</v>
      </c>
      <c r="AP1703" t="s">
        <v>2992</v>
      </c>
      <c r="AQ1703" s="6">
        <v>1953</v>
      </c>
      <c r="AR1703" s="6" t="s">
        <v>2993</v>
      </c>
      <c r="AS1703" s="6">
        <v>1</v>
      </c>
      <c r="AT1703" s="6">
        <v>280</v>
      </c>
      <c r="AU1703" s="6" t="s">
        <v>2994</v>
      </c>
      <c r="AV1703">
        <v>225</v>
      </c>
      <c r="AW1703">
        <v>0</v>
      </c>
      <c r="AX1703">
        <v>0</v>
      </c>
      <c r="AY1703">
        <v>0</v>
      </c>
      <c r="AZ1703">
        <v>0</v>
      </c>
      <c r="BA1703">
        <v>368</v>
      </c>
      <c r="BB1703" t="s">
        <v>2994</v>
      </c>
      <c r="BC1703">
        <v>2</v>
      </c>
      <c r="BD1703">
        <v>2007</v>
      </c>
      <c r="BE1703" t="s">
        <v>2996</v>
      </c>
      <c r="BF1703" t="s">
        <v>2997</v>
      </c>
      <c r="BG1703">
        <v>153000</v>
      </c>
      <c r="BH1703" s="2">
        <v>6</v>
      </c>
      <c r="BI1703" s="2">
        <v>6</v>
      </c>
    </row>
    <row r="1704" spans="1:61" x14ac:dyDescent="0.25">
      <c r="A1704">
        <v>2580</v>
      </c>
      <c r="B1704" t="s">
        <v>1715</v>
      </c>
      <c r="C1704" s="6">
        <v>72</v>
      </c>
      <c r="D1704">
        <v>10152</v>
      </c>
      <c r="E1704" t="s">
        <v>2985</v>
      </c>
      <c r="F1704" t="s">
        <v>3016</v>
      </c>
      <c r="G1704" t="s">
        <v>9</v>
      </c>
      <c r="H1704" t="s">
        <v>3001</v>
      </c>
      <c r="I1704">
        <v>6</v>
      </c>
      <c r="J1704">
        <v>6</v>
      </c>
      <c r="K1704" t="str" cm="1">
        <f t="array" ref="K1704">_xlfn.IFS(AND(I1704&gt;=1, I1704&lt;=2), "Bad", AND(I1704&gt;=3, I1704&lt;=4), "Somewhat Decent", AND(I1704&gt;=5, I1704&lt;=6), "Good", AND(I1704&gt;=7, I1704&lt;=8), "Very Good", AND(I1704&gt;=9, I1704&lt;=10), "Excellent")</f>
        <v>Good</v>
      </c>
      <c r="L1704">
        <f t="shared" si="268"/>
        <v>0</v>
      </c>
      <c r="M1704">
        <f t="shared" si="269"/>
        <v>0</v>
      </c>
      <c r="N1704">
        <f t="shared" si="270"/>
        <v>1</v>
      </c>
      <c r="O1704">
        <f t="shared" si="271"/>
        <v>0</v>
      </c>
      <c r="P1704">
        <f t="shared" si="272"/>
        <v>0</v>
      </c>
      <c r="Q1704" s="10">
        <f t="shared" si="276"/>
        <v>30</v>
      </c>
      <c r="R1704">
        <v>1956</v>
      </c>
      <c r="S1704" t="str">
        <f t="shared" si="273"/>
        <v>Yes</v>
      </c>
      <c r="T1704">
        <f t="shared" si="274"/>
        <v>1</v>
      </c>
      <c r="U1704" s="11">
        <v>1994</v>
      </c>
      <c r="V1704" s="6" t="s">
        <v>2998</v>
      </c>
      <c r="W1704" s="6">
        <v>0</v>
      </c>
      <c r="X1704" s="6" t="s">
        <v>3011</v>
      </c>
      <c r="Y1704" s="6">
        <v>914</v>
      </c>
      <c r="Z1704" s="6" t="s">
        <v>2990</v>
      </c>
      <c r="AA1704" s="6">
        <v>0</v>
      </c>
      <c r="AB1704" s="6">
        <v>210</v>
      </c>
      <c r="AC1704" s="6">
        <v>1124</v>
      </c>
      <c r="AD1704">
        <v>1124</v>
      </c>
      <c r="AE1704">
        <v>0</v>
      </c>
      <c r="AF1704">
        <v>1124</v>
      </c>
      <c r="AG1704" s="6">
        <v>1</v>
      </c>
      <c r="AH1704" s="6">
        <v>0</v>
      </c>
      <c r="AI1704">
        <v>1</v>
      </c>
      <c r="AJ1704">
        <v>0</v>
      </c>
      <c r="AK1704">
        <v>3</v>
      </c>
      <c r="AL1704">
        <v>1</v>
      </c>
      <c r="AM1704">
        <v>6</v>
      </c>
      <c r="AN1704">
        <v>1</v>
      </c>
      <c r="AO1704" t="s">
        <v>2994</v>
      </c>
      <c r="AP1704" t="s">
        <v>2992</v>
      </c>
      <c r="AQ1704" s="6">
        <v>1956</v>
      </c>
      <c r="AR1704" s="6" t="s">
        <v>2993</v>
      </c>
      <c r="AS1704" s="6">
        <v>1</v>
      </c>
      <c r="AT1704" s="6">
        <v>353</v>
      </c>
      <c r="AU1704" s="6" t="s">
        <v>2994</v>
      </c>
      <c r="AV1704">
        <v>0</v>
      </c>
      <c r="AW1704">
        <v>211</v>
      </c>
      <c r="AX1704">
        <v>180</v>
      </c>
      <c r="AY1704">
        <v>0</v>
      </c>
      <c r="AZ1704">
        <v>142</v>
      </c>
      <c r="BA1704">
        <v>0</v>
      </c>
      <c r="BB1704" t="s">
        <v>2995</v>
      </c>
      <c r="BC1704">
        <v>5</v>
      </c>
      <c r="BD1704">
        <v>2006</v>
      </c>
      <c r="BE1704" t="s">
        <v>2996</v>
      </c>
      <c r="BF1704" t="s">
        <v>2997</v>
      </c>
      <c r="BG1704">
        <v>153000</v>
      </c>
      <c r="BH1704" s="2">
        <v>6</v>
      </c>
      <c r="BI1704" s="2">
        <v>6</v>
      </c>
    </row>
    <row r="1705" spans="1:61" x14ac:dyDescent="0.25">
      <c r="A1705">
        <v>652</v>
      </c>
      <c r="B1705" t="s">
        <v>1716</v>
      </c>
      <c r="C1705" s="6">
        <v>78</v>
      </c>
      <c r="D1705">
        <v>11419</v>
      </c>
      <c r="E1705" t="s">
        <v>2985</v>
      </c>
      <c r="F1705" t="s">
        <v>3016</v>
      </c>
      <c r="G1705" t="s">
        <v>9</v>
      </c>
      <c r="H1705" t="s">
        <v>2987</v>
      </c>
      <c r="I1705">
        <v>7</v>
      </c>
      <c r="J1705">
        <v>7</v>
      </c>
      <c r="K1705" t="str" cm="1">
        <f t="array" ref="K1705">_xlfn.IFS(AND(I1705&gt;=1, I1705&lt;=2), "Bad", AND(I1705&gt;=3, I1705&lt;=4), "Somewhat Decent", AND(I1705&gt;=5, I1705&lt;=6), "Good", AND(I1705&gt;=7, I1705&lt;=8), "Very Good", AND(I1705&gt;=9, I1705&lt;=10), "Excellent")</f>
        <v>Very Good</v>
      </c>
      <c r="L1705">
        <f t="shared" si="268"/>
        <v>0</v>
      </c>
      <c r="M1705">
        <f t="shared" si="269"/>
        <v>0</v>
      </c>
      <c r="N1705">
        <f t="shared" si="270"/>
        <v>0</v>
      </c>
      <c r="O1705">
        <f t="shared" si="271"/>
        <v>1</v>
      </c>
      <c r="P1705">
        <f t="shared" si="272"/>
        <v>0</v>
      </c>
      <c r="Q1705" s="10">
        <f t="shared" si="276"/>
        <v>25</v>
      </c>
      <c r="R1705">
        <v>1948</v>
      </c>
      <c r="S1705" t="str">
        <f t="shared" si="273"/>
        <v>Yes</v>
      </c>
      <c r="T1705">
        <f t="shared" si="274"/>
        <v>1</v>
      </c>
      <c r="U1705" s="11">
        <v>1999</v>
      </c>
      <c r="V1705" s="6" t="s">
        <v>2998</v>
      </c>
      <c r="W1705" s="6">
        <v>0</v>
      </c>
      <c r="X1705" s="6" t="s">
        <v>3007</v>
      </c>
      <c r="Y1705" s="6">
        <v>699</v>
      </c>
      <c r="Z1705" s="6" t="s">
        <v>2990</v>
      </c>
      <c r="AA1705" s="6">
        <v>0</v>
      </c>
      <c r="AB1705" s="6">
        <v>0</v>
      </c>
      <c r="AC1705" s="6">
        <v>699</v>
      </c>
      <c r="AD1705">
        <v>801</v>
      </c>
      <c r="AE1705">
        <v>726</v>
      </c>
      <c r="AF1705">
        <v>1527</v>
      </c>
      <c r="AG1705" s="6">
        <v>1</v>
      </c>
      <c r="AH1705" s="6">
        <v>0</v>
      </c>
      <c r="AI1705">
        <v>1</v>
      </c>
      <c r="AJ1705">
        <v>1</v>
      </c>
      <c r="AK1705">
        <v>3</v>
      </c>
      <c r="AL1705">
        <v>1</v>
      </c>
      <c r="AM1705">
        <v>6</v>
      </c>
      <c r="AN1705">
        <v>1</v>
      </c>
      <c r="AO1705" t="s">
        <v>3003</v>
      </c>
      <c r="AP1705" t="s">
        <v>2992</v>
      </c>
      <c r="AQ1705" s="6">
        <v>1948</v>
      </c>
      <c r="AR1705" s="6" t="s">
        <v>2990</v>
      </c>
      <c r="AS1705" s="6">
        <v>2</v>
      </c>
      <c r="AT1705" s="6">
        <v>410</v>
      </c>
      <c r="AU1705" s="6" t="s">
        <v>2994</v>
      </c>
      <c r="AV1705">
        <v>0</v>
      </c>
      <c r="AW1705">
        <v>0</v>
      </c>
      <c r="AX1705">
        <v>134</v>
      </c>
      <c r="AY1705">
        <v>0</v>
      </c>
      <c r="AZ1705">
        <v>0</v>
      </c>
      <c r="BA1705">
        <v>0</v>
      </c>
      <c r="BB1705" t="s">
        <v>2995</v>
      </c>
      <c r="BC1705">
        <v>12</v>
      </c>
      <c r="BD1705">
        <v>2009</v>
      </c>
      <c r="BE1705" t="s">
        <v>2996</v>
      </c>
      <c r="BF1705" t="s">
        <v>2997</v>
      </c>
      <c r="BG1705">
        <v>152500</v>
      </c>
      <c r="BH1705" s="2">
        <v>6</v>
      </c>
      <c r="BI1705" s="2">
        <v>6</v>
      </c>
    </row>
    <row r="1706" spans="1:61" x14ac:dyDescent="0.25">
      <c r="A1706">
        <v>1599</v>
      </c>
      <c r="B1706" t="s">
        <v>1717</v>
      </c>
      <c r="C1706" s="6">
        <v>69.22</v>
      </c>
      <c r="D1706">
        <v>17979</v>
      </c>
      <c r="E1706" t="s">
        <v>2985</v>
      </c>
      <c r="F1706" t="s">
        <v>3050</v>
      </c>
      <c r="G1706" t="s">
        <v>9</v>
      </c>
      <c r="H1706" t="s">
        <v>3001</v>
      </c>
      <c r="I1706">
        <v>5</v>
      </c>
      <c r="J1706">
        <v>6</v>
      </c>
      <c r="K1706" t="str" cm="1">
        <f t="array" ref="K1706">_xlfn.IFS(AND(I1706&gt;=1, I1706&lt;=2), "Bad", AND(I1706&gt;=3, I1706&lt;=4), "Somewhat Decent", AND(I1706&gt;=5, I1706&lt;=6), "Good", AND(I1706&gt;=7, I1706&lt;=8), "Very Good", AND(I1706&gt;=9, I1706&lt;=10), "Excellent")</f>
        <v>Good</v>
      </c>
      <c r="L1706">
        <f t="shared" si="268"/>
        <v>0</v>
      </c>
      <c r="M1706">
        <f t="shared" si="269"/>
        <v>0</v>
      </c>
      <c r="N1706">
        <f t="shared" si="270"/>
        <v>1</v>
      </c>
      <c r="O1706">
        <f t="shared" si="271"/>
        <v>0</v>
      </c>
      <c r="P1706">
        <f t="shared" si="272"/>
        <v>0</v>
      </c>
      <c r="Q1706" s="10" t="e">
        <f t="shared" si="276"/>
        <v>#N/A</v>
      </c>
      <c r="R1706">
        <v>1968</v>
      </c>
      <c r="S1706" t="str">
        <f t="shared" si="273"/>
        <v>No</v>
      </c>
      <c r="T1706">
        <f t="shared" si="274"/>
        <v>0</v>
      </c>
      <c r="U1706" s="11">
        <v>1968</v>
      </c>
      <c r="V1706" s="6" t="s">
        <v>2998</v>
      </c>
      <c r="W1706" s="6">
        <v>0</v>
      </c>
      <c r="X1706" s="6" t="s">
        <v>3007</v>
      </c>
      <c r="Y1706" s="6">
        <v>785</v>
      </c>
      <c r="Z1706" s="6" t="s">
        <v>2990</v>
      </c>
      <c r="AA1706" s="6">
        <v>0</v>
      </c>
      <c r="AB1706" s="6">
        <v>328</v>
      </c>
      <c r="AC1706" s="6">
        <v>1113</v>
      </c>
      <c r="AD1706">
        <v>1160</v>
      </c>
      <c r="AE1706">
        <v>0</v>
      </c>
      <c r="AF1706">
        <v>1160</v>
      </c>
      <c r="AG1706" s="6">
        <v>1</v>
      </c>
      <c r="AH1706" s="6">
        <v>0</v>
      </c>
      <c r="AI1706">
        <v>1</v>
      </c>
      <c r="AJ1706">
        <v>0</v>
      </c>
      <c r="AK1706">
        <v>3</v>
      </c>
      <c r="AL1706">
        <v>1</v>
      </c>
      <c r="AM1706">
        <v>6</v>
      </c>
      <c r="AN1706">
        <v>0</v>
      </c>
      <c r="AO1706" t="s">
        <v>2995</v>
      </c>
      <c r="AP1706" t="s">
        <v>2992</v>
      </c>
      <c r="AQ1706" s="6">
        <v>1968</v>
      </c>
      <c r="AR1706" s="6" t="s">
        <v>2990</v>
      </c>
      <c r="AS1706" s="6">
        <v>1</v>
      </c>
      <c r="AT1706" s="6">
        <v>257</v>
      </c>
      <c r="AU1706" s="6" t="s">
        <v>2994</v>
      </c>
      <c r="AV1706">
        <v>81</v>
      </c>
      <c r="AW1706">
        <v>0</v>
      </c>
      <c r="AX1706">
        <v>0</v>
      </c>
      <c r="AY1706">
        <v>0</v>
      </c>
      <c r="AZ1706">
        <v>0</v>
      </c>
      <c r="BA1706">
        <v>0</v>
      </c>
      <c r="BB1706" t="s">
        <v>2995</v>
      </c>
      <c r="BC1706">
        <v>2</v>
      </c>
      <c r="BD1706">
        <v>2008</v>
      </c>
      <c r="BE1706" t="s">
        <v>2996</v>
      </c>
      <c r="BF1706" t="s">
        <v>2997</v>
      </c>
      <c r="BG1706">
        <v>152500</v>
      </c>
      <c r="BH1706" s="2">
        <v>6</v>
      </c>
      <c r="BI1706" s="2">
        <v>6</v>
      </c>
    </row>
    <row r="1707" spans="1:61" x14ac:dyDescent="0.25">
      <c r="A1707">
        <v>1397</v>
      </c>
      <c r="B1707" t="s">
        <v>1718</v>
      </c>
      <c r="C1707" s="6">
        <v>63</v>
      </c>
      <c r="D1707">
        <v>8375</v>
      </c>
      <c r="E1707" t="s">
        <v>2985</v>
      </c>
      <c r="F1707" t="s">
        <v>3031</v>
      </c>
      <c r="G1707" t="s">
        <v>9</v>
      </c>
      <c r="H1707" t="s">
        <v>3028</v>
      </c>
      <c r="I1707">
        <v>5</v>
      </c>
      <c r="J1707">
        <v>7</v>
      </c>
      <c r="K1707" t="str" cm="1">
        <f t="array" ref="K1707">_xlfn.IFS(AND(I1707&gt;=1, I1707&lt;=2), "Bad", AND(I1707&gt;=3, I1707&lt;=4), "Somewhat Decent", AND(I1707&gt;=5, I1707&lt;=6), "Good", AND(I1707&gt;=7, I1707&lt;=8), "Very Good", AND(I1707&gt;=9, I1707&lt;=10), "Excellent")</f>
        <v>Good</v>
      </c>
      <c r="L1707">
        <f t="shared" si="268"/>
        <v>0</v>
      </c>
      <c r="M1707">
        <f t="shared" si="269"/>
        <v>0</v>
      </c>
      <c r="N1707">
        <f t="shared" si="270"/>
        <v>1</v>
      </c>
      <c r="O1707">
        <f t="shared" si="271"/>
        <v>0</v>
      </c>
      <c r="P1707">
        <f t="shared" si="272"/>
        <v>0</v>
      </c>
      <c r="Q1707" s="10">
        <f t="shared" si="276"/>
        <v>51</v>
      </c>
      <c r="R1707">
        <v>1941</v>
      </c>
      <c r="S1707" t="str">
        <f t="shared" si="273"/>
        <v>Yes</v>
      </c>
      <c r="T1707">
        <f t="shared" si="274"/>
        <v>1</v>
      </c>
      <c r="U1707" s="11">
        <v>1973</v>
      </c>
      <c r="V1707" s="6" t="s">
        <v>2998</v>
      </c>
      <c r="W1707" s="6">
        <v>0</v>
      </c>
      <c r="X1707" s="6" t="s">
        <v>3007</v>
      </c>
      <c r="Y1707" s="6">
        <v>336</v>
      </c>
      <c r="Z1707" s="6" t="s">
        <v>2990</v>
      </c>
      <c r="AA1707" s="6">
        <v>0</v>
      </c>
      <c r="AB1707" s="6">
        <v>240</v>
      </c>
      <c r="AC1707" s="6">
        <v>576</v>
      </c>
      <c r="AD1707">
        <v>864</v>
      </c>
      <c r="AE1707">
        <v>486</v>
      </c>
      <c r="AF1707">
        <v>1350</v>
      </c>
      <c r="AG1707" s="6">
        <v>1</v>
      </c>
      <c r="AH1707" s="6">
        <v>0</v>
      </c>
      <c r="AI1707">
        <v>1</v>
      </c>
      <c r="AJ1707">
        <v>1</v>
      </c>
      <c r="AK1707">
        <v>2</v>
      </c>
      <c r="AL1707">
        <v>1</v>
      </c>
      <c r="AM1707">
        <v>6</v>
      </c>
      <c r="AN1707">
        <v>0</v>
      </c>
      <c r="AO1707" t="s">
        <v>2995</v>
      </c>
      <c r="AP1707" t="s">
        <v>3052</v>
      </c>
      <c r="AQ1707" s="6">
        <v>1973</v>
      </c>
      <c r="AR1707" s="6" t="s">
        <v>2990</v>
      </c>
      <c r="AS1707" s="6">
        <v>3</v>
      </c>
      <c r="AT1707" s="6">
        <v>627</v>
      </c>
      <c r="AU1707" s="6" t="s">
        <v>2994</v>
      </c>
      <c r="AV1707">
        <v>0</v>
      </c>
      <c r="AW1707">
        <v>0</v>
      </c>
      <c r="AX1707">
        <v>0</v>
      </c>
      <c r="AY1707">
        <v>0</v>
      </c>
      <c r="AZ1707">
        <v>0</v>
      </c>
      <c r="BA1707">
        <v>0</v>
      </c>
      <c r="BB1707" t="s">
        <v>2995</v>
      </c>
      <c r="BC1707">
        <v>6</v>
      </c>
      <c r="BD1707">
        <v>2008</v>
      </c>
      <c r="BE1707" t="s">
        <v>2996</v>
      </c>
      <c r="BF1707" t="s">
        <v>2997</v>
      </c>
      <c r="BG1707">
        <v>152400</v>
      </c>
      <c r="BH1707" s="2">
        <v>6</v>
      </c>
      <c r="BI1707" s="2">
        <v>6</v>
      </c>
    </row>
    <row r="1708" spans="1:61" x14ac:dyDescent="0.25">
      <c r="A1708">
        <v>81</v>
      </c>
      <c r="B1708" t="s">
        <v>1719</v>
      </c>
      <c r="C1708" s="6">
        <v>81</v>
      </c>
      <c r="D1708">
        <v>9672</v>
      </c>
      <c r="E1708" t="s">
        <v>2985</v>
      </c>
      <c r="F1708" t="s">
        <v>3029</v>
      </c>
      <c r="G1708" t="s">
        <v>9</v>
      </c>
      <c r="H1708" t="s">
        <v>3001</v>
      </c>
      <c r="I1708">
        <v>6</v>
      </c>
      <c r="J1708">
        <v>5</v>
      </c>
      <c r="K1708" t="str" cm="1">
        <f t="array" ref="K1708">_xlfn.IFS(AND(I1708&gt;=1, I1708&lt;=2), "Bad", AND(I1708&gt;=3, I1708&lt;=4), "Somewhat Decent", AND(I1708&gt;=5, I1708&lt;=6), "Good", AND(I1708&gt;=7, I1708&lt;=8), "Very Good", AND(I1708&gt;=9, I1708&lt;=10), "Excellent")</f>
        <v>Good</v>
      </c>
      <c r="L1708">
        <f t="shared" si="268"/>
        <v>0</v>
      </c>
      <c r="M1708">
        <f t="shared" si="269"/>
        <v>0</v>
      </c>
      <c r="N1708">
        <f t="shared" si="270"/>
        <v>1</v>
      </c>
      <c r="O1708">
        <f t="shared" si="271"/>
        <v>0</v>
      </c>
      <c r="P1708">
        <f t="shared" si="272"/>
        <v>0</v>
      </c>
      <c r="Q1708" s="10">
        <f t="shared" si="276"/>
        <v>39</v>
      </c>
      <c r="R1708">
        <v>1984</v>
      </c>
      <c r="S1708" t="str">
        <f t="shared" si="273"/>
        <v>Yes</v>
      </c>
      <c r="T1708">
        <f t="shared" si="274"/>
        <v>1</v>
      </c>
      <c r="U1708" s="11">
        <v>1985</v>
      </c>
      <c r="V1708" s="6" t="s">
        <v>2998</v>
      </c>
      <c r="W1708" s="6">
        <v>0</v>
      </c>
      <c r="X1708" s="6" t="s">
        <v>2989</v>
      </c>
      <c r="Y1708" s="6">
        <v>338</v>
      </c>
      <c r="Z1708" s="6" t="s">
        <v>2990</v>
      </c>
      <c r="AA1708" s="6">
        <v>0</v>
      </c>
      <c r="AB1708" s="6">
        <v>702</v>
      </c>
      <c r="AC1708" s="6">
        <v>1040</v>
      </c>
      <c r="AD1708">
        <v>1097</v>
      </c>
      <c r="AE1708">
        <v>0</v>
      </c>
      <c r="AF1708">
        <v>1097</v>
      </c>
      <c r="AG1708" s="6">
        <v>0</v>
      </c>
      <c r="AH1708" s="6">
        <v>0</v>
      </c>
      <c r="AI1708">
        <v>2</v>
      </c>
      <c r="AJ1708">
        <v>0</v>
      </c>
      <c r="AK1708">
        <v>3</v>
      </c>
      <c r="AL1708">
        <v>1</v>
      </c>
      <c r="AM1708">
        <v>6</v>
      </c>
      <c r="AN1708">
        <v>0</v>
      </c>
      <c r="AO1708" t="s">
        <v>2995</v>
      </c>
      <c r="AP1708" t="s">
        <v>2992</v>
      </c>
      <c r="AQ1708" s="6">
        <v>1986</v>
      </c>
      <c r="AR1708" s="6" t="s">
        <v>2990</v>
      </c>
      <c r="AS1708" s="6">
        <v>2</v>
      </c>
      <c r="AT1708" s="6">
        <v>480</v>
      </c>
      <c r="AU1708" s="6" t="s">
        <v>2994</v>
      </c>
      <c r="AV1708">
        <v>0</v>
      </c>
      <c r="AW1708">
        <v>0</v>
      </c>
      <c r="AX1708">
        <v>0</v>
      </c>
      <c r="AY1708">
        <v>0</v>
      </c>
      <c r="AZ1708">
        <v>0</v>
      </c>
      <c r="BA1708">
        <v>0</v>
      </c>
      <c r="BB1708" t="s">
        <v>2995</v>
      </c>
      <c r="BC1708">
        <v>5</v>
      </c>
      <c r="BD1708">
        <v>2010</v>
      </c>
      <c r="BE1708" t="s">
        <v>2996</v>
      </c>
      <c r="BF1708" t="s">
        <v>2997</v>
      </c>
      <c r="BG1708">
        <v>152000</v>
      </c>
      <c r="BH1708" s="2">
        <v>6</v>
      </c>
      <c r="BI1708" s="2">
        <v>6</v>
      </c>
    </row>
    <row r="1709" spans="1:61" x14ac:dyDescent="0.25">
      <c r="A1709">
        <v>382</v>
      </c>
      <c r="B1709" t="s">
        <v>1720</v>
      </c>
      <c r="C1709" s="6">
        <v>80</v>
      </c>
      <c r="D1709">
        <v>10400</v>
      </c>
      <c r="E1709" t="s">
        <v>2985</v>
      </c>
      <c r="F1709" t="s">
        <v>3049</v>
      </c>
      <c r="G1709" t="s">
        <v>9</v>
      </c>
      <c r="H1709" t="s">
        <v>3001</v>
      </c>
      <c r="I1709">
        <v>7</v>
      </c>
      <c r="J1709">
        <v>5</v>
      </c>
      <c r="K1709" t="str" cm="1">
        <f t="array" ref="K1709">_xlfn.IFS(AND(I1709&gt;=1, I1709&lt;=2), "Bad", AND(I1709&gt;=3, I1709&lt;=4), "Somewhat Decent", AND(I1709&gt;=5, I1709&lt;=6), "Good", AND(I1709&gt;=7, I1709&lt;=8), "Very Good", AND(I1709&gt;=9, I1709&lt;=10), "Excellent")</f>
        <v>Very Good</v>
      </c>
      <c r="L1709">
        <f t="shared" si="268"/>
        <v>0</v>
      </c>
      <c r="M1709">
        <f t="shared" si="269"/>
        <v>0</v>
      </c>
      <c r="N1709">
        <f t="shared" si="270"/>
        <v>0</v>
      </c>
      <c r="O1709">
        <f t="shared" si="271"/>
        <v>1</v>
      </c>
      <c r="P1709">
        <f t="shared" si="272"/>
        <v>0</v>
      </c>
      <c r="Q1709" s="10" t="e">
        <f t="shared" si="276"/>
        <v>#N/A</v>
      </c>
      <c r="R1709">
        <v>1976</v>
      </c>
      <c r="S1709" t="str">
        <f t="shared" si="273"/>
        <v>No</v>
      </c>
      <c r="T1709">
        <f t="shared" si="274"/>
        <v>0</v>
      </c>
      <c r="U1709" s="11">
        <v>1976</v>
      </c>
      <c r="V1709" s="6" t="s">
        <v>2988</v>
      </c>
      <c r="W1709" s="6">
        <v>189</v>
      </c>
      <c r="X1709" s="6" t="s">
        <v>2990</v>
      </c>
      <c r="Y1709" s="6">
        <v>0</v>
      </c>
      <c r="Z1709" s="6" t="s">
        <v>2990</v>
      </c>
      <c r="AA1709" s="6">
        <v>0</v>
      </c>
      <c r="AB1709" s="6">
        <v>1090</v>
      </c>
      <c r="AC1709" s="6">
        <v>1090</v>
      </c>
      <c r="AD1709">
        <v>1370</v>
      </c>
      <c r="AE1709">
        <v>0</v>
      </c>
      <c r="AF1709">
        <v>1370</v>
      </c>
      <c r="AG1709" s="6">
        <v>0</v>
      </c>
      <c r="AH1709" s="6">
        <v>0</v>
      </c>
      <c r="AI1709">
        <v>2</v>
      </c>
      <c r="AJ1709">
        <v>0</v>
      </c>
      <c r="AK1709">
        <v>3</v>
      </c>
      <c r="AL1709">
        <v>1</v>
      </c>
      <c r="AM1709">
        <v>6</v>
      </c>
      <c r="AN1709">
        <v>1</v>
      </c>
      <c r="AO1709" t="s">
        <v>2994</v>
      </c>
      <c r="AP1709" t="s">
        <v>2992</v>
      </c>
      <c r="AQ1709" s="6">
        <v>1976</v>
      </c>
      <c r="AR1709" s="6" t="s">
        <v>3008</v>
      </c>
      <c r="AS1709" s="6">
        <v>2</v>
      </c>
      <c r="AT1709" s="6">
        <v>479</v>
      </c>
      <c r="AU1709" s="6" t="s">
        <v>2994</v>
      </c>
      <c r="AV1709">
        <v>0</v>
      </c>
      <c r="AW1709">
        <v>0</v>
      </c>
      <c r="AX1709">
        <v>0</v>
      </c>
      <c r="AY1709">
        <v>0</v>
      </c>
      <c r="AZ1709">
        <v>0</v>
      </c>
      <c r="BA1709">
        <v>0</v>
      </c>
      <c r="BB1709" t="s">
        <v>2995</v>
      </c>
      <c r="BC1709">
        <v>6</v>
      </c>
      <c r="BD1709">
        <v>2009</v>
      </c>
      <c r="BE1709" t="s">
        <v>2996</v>
      </c>
      <c r="BF1709" t="s">
        <v>3020</v>
      </c>
      <c r="BG1709">
        <v>152000</v>
      </c>
      <c r="BH1709" s="2">
        <v>6</v>
      </c>
      <c r="BI1709" s="2">
        <v>6</v>
      </c>
    </row>
    <row r="1710" spans="1:61" x14ac:dyDescent="0.25">
      <c r="A1710">
        <v>535</v>
      </c>
      <c r="B1710" t="s">
        <v>1721</v>
      </c>
      <c r="C1710" s="6">
        <v>63</v>
      </c>
      <c r="D1710">
        <v>7500</v>
      </c>
      <c r="E1710" t="s">
        <v>2985</v>
      </c>
      <c r="F1710" t="s">
        <v>3029</v>
      </c>
      <c r="G1710" t="s">
        <v>9</v>
      </c>
      <c r="H1710" t="s">
        <v>3001</v>
      </c>
      <c r="I1710">
        <v>7</v>
      </c>
      <c r="J1710">
        <v>5</v>
      </c>
      <c r="K1710" t="str" cm="1">
        <f t="array" ref="K1710">_xlfn.IFS(AND(I1710&gt;=1, I1710&lt;=2), "Bad", AND(I1710&gt;=3, I1710&lt;=4), "Somewhat Decent", AND(I1710&gt;=5, I1710&lt;=6), "Good", AND(I1710&gt;=7, I1710&lt;=8), "Very Good", AND(I1710&gt;=9, I1710&lt;=10), "Excellent")</f>
        <v>Very Good</v>
      </c>
      <c r="L1710">
        <f t="shared" si="268"/>
        <v>0</v>
      </c>
      <c r="M1710">
        <f t="shared" si="269"/>
        <v>0</v>
      </c>
      <c r="N1710">
        <f t="shared" si="270"/>
        <v>0</v>
      </c>
      <c r="O1710">
        <f t="shared" si="271"/>
        <v>1</v>
      </c>
      <c r="P1710">
        <f t="shared" si="272"/>
        <v>0</v>
      </c>
      <c r="Q1710" s="10" t="e">
        <f t="shared" si="276"/>
        <v>#N/A</v>
      </c>
      <c r="R1710">
        <v>2006</v>
      </c>
      <c r="S1710" t="str">
        <f t="shared" si="273"/>
        <v>No</v>
      </c>
      <c r="T1710">
        <f t="shared" si="274"/>
        <v>0</v>
      </c>
      <c r="U1710" s="11">
        <v>2006</v>
      </c>
      <c r="V1710" s="6" t="s">
        <v>2998</v>
      </c>
      <c r="W1710" s="6">
        <v>0</v>
      </c>
      <c r="X1710" s="6" t="s">
        <v>2989</v>
      </c>
      <c r="Y1710" s="6">
        <v>54</v>
      </c>
      <c r="Z1710" s="6" t="s">
        <v>2990</v>
      </c>
      <c r="AA1710" s="6">
        <v>0</v>
      </c>
      <c r="AB1710" s="6">
        <v>1087</v>
      </c>
      <c r="AC1710" s="6">
        <v>1141</v>
      </c>
      <c r="AD1710">
        <v>1141</v>
      </c>
      <c r="AE1710">
        <v>0</v>
      </c>
      <c r="AF1710">
        <v>1141</v>
      </c>
      <c r="AG1710" s="6">
        <v>1</v>
      </c>
      <c r="AH1710" s="6">
        <v>0</v>
      </c>
      <c r="AI1710">
        <v>1</v>
      </c>
      <c r="AJ1710">
        <v>1</v>
      </c>
      <c r="AK1710">
        <v>3</v>
      </c>
      <c r="AL1710">
        <v>1</v>
      </c>
      <c r="AM1710">
        <v>6</v>
      </c>
      <c r="AN1710">
        <v>0</v>
      </c>
      <c r="AO1710" t="s">
        <v>2995</v>
      </c>
      <c r="AP1710" t="s">
        <v>3015</v>
      </c>
      <c r="AQ1710" s="6">
        <v>2006</v>
      </c>
      <c r="AR1710" s="6" t="s">
        <v>3008</v>
      </c>
      <c r="AS1710" s="6">
        <v>2</v>
      </c>
      <c r="AT1710" s="6">
        <v>484</v>
      </c>
      <c r="AU1710" s="6" t="s">
        <v>2994</v>
      </c>
      <c r="AV1710">
        <v>182</v>
      </c>
      <c r="AW1710">
        <v>0</v>
      </c>
      <c r="AX1710">
        <v>0</v>
      </c>
      <c r="AY1710">
        <v>0</v>
      </c>
      <c r="AZ1710">
        <v>0</v>
      </c>
      <c r="BA1710">
        <v>0</v>
      </c>
      <c r="BB1710" t="s">
        <v>2995</v>
      </c>
      <c r="BC1710">
        <v>6</v>
      </c>
      <c r="BD1710">
        <v>2009</v>
      </c>
      <c r="BE1710" t="s">
        <v>2996</v>
      </c>
      <c r="BF1710" t="s">
        <v>2997</v>
      </c>
      <c r="BG1710">
        <v>152000</v>
      </c>
      <c r="BH1710" s="2">
        <v>6</v>
      </c>
      <c r="BI1710" s="2">
        <v>6</v>
      </c>
    </row>
    <row r="1711" spans="1:61" x14ac:dyDescent="0.25">
      <c r="A1711">
        <v>836</v>
      </c>
      <c r="B1711" t="s">
        <v>1722</v>
      </c>
      <c r="C1711" s="6">
        <v>82</v>
      </c>
      <c r="D1711">
        <v>12464</v>
      </c>
      <c r="E1711" t="s">
        <v>2985</v>
      </c>
      <c r="F1711" t="s">
        <v>3012</v>
      </c>
      <c r="G1711" t="s">
        <v>9</v>
      </c>
      <c r="H1711" t="s">
        <v>3001</v>
      </c>
      <c r="I1711">
        <v>5</v>
      </c>
      <c r="J1711">
        <v>5</v>
      </c>
      <c r="K1711" t="str" cm="1">
        <f t="array" ref="K1711">_xlfn.IFS(AND(I1711&gt;=1, I1711&lt;=2), "Bad", AND(I1711&gt;=3, I1711&lt;=4), "Somewhat Decent", AND(I1711&gt;=5, I1711&lt;=6), "Good", AND(I1711&gt;=7, I1711&lt;=8), "Very Good", AND(I1711&gt;=9, I1711&lt;=10), "Excellent")</f>
        <v>Good</v>
      </c>
      <c r="L1711">
        <f t="shared" si="268"/>
        <v>0</v>
      </c>
      <c r="M1711">
        <f t="shared" si="269"/>
        <v>0</v>
      </c>
      <c r="N1711">
        <f t="shared" si="270"/>
        <v>1</v>
      </c>
      <c r="O1711">
        <f t="shared" si="271"/>
        <v>0</v>
      </c>
      <c r="P1711">
        <f t="shared" si="272"/>
        <v>0</v>
      </c>
      <c r="Q1711" s="10" t="e">
        <f t="shared" si="276"/>
        <v>#N/A</v>
      </c>
      <c r="R1711">
        <v>1996</v>
      </c>
      <c r="S1711" t="str">
        <f t="shared" si="273"/>
        <v>No</v>
      </c>
      <c r="T1711">
        <f t="shared" si="274"/>
        <v>0</v>
      </c>
      <c r="U1711" s="11">
        <v>1996</v>
      </c>
      <c r="V1711" s="6" t="s">
        <v>2998</v>
      </c>
      <c r="W1711" s="6">
        <v>0</v>
      </c>
      <c r="X1711" s="6" t="s">
        <v>2989</v>
      </c>
      <c r="Y1711" s="6">
        <v>732</v>
      </c>
      <c r="Z1711" s="6" t="s">
        <v>2990</v>
      </c>
      <c r="AA1711" s="6">
        <v>0</v>
      </c>
      <c r="AB1711" s="6">
        <v>308</v>
      </c>
      <c r="AC1711" s="6">
        <v>1040</v>
      </c>
      <c r="AD1711">
        <v>1040</v>
      </c>
      <c r="AE1711">
        <v>0</v>
      </c>
      <c r="AF1711">
        <v>1040</v>
      </c>
      <c r="AG1711" s="6">
        <v>1</v>
      </c>
      <c r="AH1711" s="6">
        <v>0</v>
      </c>
      <c r="AI1711">
        <v>1</v>
      </c>
      <c r="AJ1711">
        <v>0</v>
      </c>
      <c r="AK1711">
        <v>3</v>
      </c>
      <c r="AL1711">
        <v>1</v>
      </c>
      <c r="AM1711">
        <v>6</v>
      </c>
      <c r="AN1711">
        <v>0</v>
      </c>
      <c r="AO1711" t="s">
        <v>2995</v>
      </c>
      <c r="AP1711" t="s">
        <v>3015</v>
      </c>
      <c r="AQ1711" s="6">
        <v>2000</v>
      </c>
      <c r="AR1711" s="6" t="s">
        <v>2990</v>
      </c>
      <c r="AS1711" s="6">
        <v>2</v>
      </c>
      <c r="AT1711" s="6">
        <v>576</v>
      </c>
      <c r="AU1711" s="6" t="s">
        <v>2994</v>
      </c>
      <c r="AV1711">
        <v>168</v>
      </c>
      <c r="AW1711">
        <v>0</v>
      </c>
      <c r="AX1711">
        <v>0</v>
      </c>
      <c r="AY1711">
        <v>0</v>
      </c>
      <c r="AZ1711">
        <v>0</v>
      </c>
      <c r="BA1711">
        <v>0</v>
      </c>
      <c r="BB1711" t="s">
        <v>2995</v>
      </c>
      <c r="BC1711">
        <v>11</v>
      </c>
      <c r="BD1711">
        <v>2009</v>
      </c>
      <c r="BE1711" t="s">
        <v>2996</v>
      </c>
      <c r="BF1711" t="s">
        <v>2997</v>
      </c>
      <c r="BG1711">
        <v>152000</v>
      </c>
      <c r="BH1711" s="2">
        <v>6</v>
      </c>
      <c r="BI1711" s="2">
        <v>6</v>
      </c>
    </row>
    <row r="1712" spans="1:61" x14ac:dyDescent="0.25">
      <c r="A1712">
        <v>955</v>
      </c>
      <c r="B1712" t="s">
        <v>1723</v>
      </c>
      <c r="C1712" s="6">
        <v>82</v>
      </c>
      <c r="D1712">
        <v>11070</v>
      </c>
      <c r="E1712" t="s">
        <v>2985</v>
      </c>
      <c r="F1712" t="s">
        <v>3050</v>
      </c>
      <c r="G1712" t="s">
        <v>9</v>
      </c>
      <c r="H1712" t="s">
        <v>3001</v>
      </c>
      <c r="I1712">
        <v>5</v>
      </c>
      <c r="J1712">
        <v>5</v>
      </c>
      <c r="K1712" t="str" cm="1">
        <f t="array" ref="K1712">_xlfn.IFS(AND(I1712&gt;=1, I1712&lt;=2), "Bad", AND(I1712&gt;=3, I1712&lt;=4), "Somewhat Decent", AND(I1712&gt;=5, I1712&lt;=6), "Good", AND(I1712&gt;=7, I1712&lt;=8), "Very Good", AND(I1712&gt;=9, I1712&lt;=10), "Excellent")</f>
        <v>Good</v>
      </c>
      <c r="L1712">
        <f t="shared" si="268"/>
        <v>0</v>
      </c>
      <c r="M1712">
        <f t="shared" si="269"/>
        <v>0</v>
      </c>
      <c r="N1712">
        <f t="shared" si="270"/>
        <v>1</v>
      </c>
      <c r="O1712">
        <f t="shared" si="271"/>
        <v>0</v>
      </c>
      <c r="P1712">
        <f t="shared" si="272"/>
        <v>0</v>
      </c>
      <c r="Q1712" s="10" t="e">
        <f t="shared" si="276"/>
        <v>#N/A</v>
      </c>
      <c r="R1712">
        <v>1991</v>
      </c>
      <c r="S1712" t="str">
        <f t="shared" si="273"/>
        <v>No</v>
      </c>
      <c r="T1712">
        <f t="shared" si="274"/>
        <v>0</v>
      </c>
      <c r="U1712" s="11">
        <v>1991</v>
      </c>
      <c r="V1712" s="6" t="s">
        <v>2998</v>
      </c>
      <c r="W1712" s="6">
        <v>0</v>
      </c>
      <c r="X1712" s="6" t="s">
        <v>3011</v>
      </c>
      <c r="Y1712" s="6">
        <v>55</v>
      </c>
      <c r="Z1712" s="6" t="s">
        <v>2990</v>
      </c>
      <c r="AA1712" s="6">
        <v>0</v>
      </c>
      <c r="AB1712" s="6">
        <v>1527</v>
      </c>
      <c r="AC1712" s="6">
        <v>1582</v>
      </c>
      <c r="AD1712">
        <v>1595</v>
      </c>
      <c r="AE1712">
        <v>0</v>
      </c>
      <c r="AF1712">
        <v>1595</v>
      </c>
      <c r="AG1712" s="6">
        <v>1</v>
      </c>
      <c r="AH1712" s="6">
        <v>0</v>
      </c>
      <c r="AI1712">
        <v>2</v>
      </c>
      <c r="AJ1712">
        <v>0</v>
      </c>
      <c r="AK1712">
        <v>2</v>
      </c>
      <c r="AL1712">
        <v>1</v>
      </c>
      <c r="AM1712">
        <v>5</v>
      </c>
      <c r="AN1712">
        <v>0</v>
      </c>
      <c r="AO1712" t="s">
        <v>2995</v>
      </c>
      <c r="AP1712" t="s">
        <v>3015</v>
      </c>
      <c r="AQ1712" s="6">
        <v>1991</v>
      </c>
      <c r="AR1712" s="6" t="s">
        <v>2990</v>
      </c>
      <c r="AS1712" s="6">
        <v>2</v>
      </c>
      <c r="AT1712" s="6">
        <v>672</v>
      </c>
      <c r="AU1712" s="6" t="s">
        <v>2994</v>
      </c>
      <c r="AV1712">
        <v>0</v>
      </c>
      <c r="AW1712">
        <v>0</v>
      </c>
      <c r="AX1712">
        <v>0</v>
      </c>
      <c r="AY1712">
        <v>0</v>
      </c>
      <c r="AZ1712">
        <v>0</v>
      </c>
      <c r="BA1712">
        <v>0</v>
      </c>
      <c r="BB1712" t="s">
        <v>2995</v>
      </c>
      <c r="BC1712">
        <v>4</v>
      </c>
      <c r="BD1712">
        <v>2009</v>
      </c>
      <c r="BE1712" t="s">
        <v>3019</v>
      </c>
      <c r="BF1712" t="s">
        <v>2999</v>
      </c>
      <c r="BG1712">
        <v>152000</v>
      </c>
      <c r="BH1712" s="2">
        <v>6</v>
      </c>
      <c r="BI1712" s="2">
        <v>6</v>
      </c>
    </row>
    <row r="1713" spans="1:61" x14ac:dyDescent="0.25">
      <c r="A1713">
        <v>1385</v>
      </c>
      <c r="B1713" t="s">
        <v>1724</v>
      </c>
      <c r="C1713" s="6">
        <v>69.22</v>
      </c>
      <c r="D1713">
        <v>7400</v>
      </c>
      <c r="E1713" t="s">
        <v>2985</v>
      </c>
      <c r="F1713" t="s">
        <v>3031</v>
      </c>
      <c r="G1713" t="s">
        <v>9</v>
      </c>
      <c r="H1713" t="s">
        <v>3040</v>
      </c>
      <c r="I1713">
        <v>5</v>
      </c>
      <c r="J1713">
        <v>5</v>
      </c>
      <c r="K1713" t="str" cm="1">
        <f t="array" ref="K1713">_xlfn.IFS(AND(I1713&gt;=1, I1713&lt;=2), "Bad", AND(I1713&gt;=3, I1713&lt;=4), "Somewhat Decent", AND(I1713&gt;=5, I1713&lt;=6), "Good", AND(I1713&gt;=7, I1713&lt;=8), "Very Good", AND(I1713&gt;=9, I1713&lt;=10), "Excellent")</f>
        <v>Good</v>
      </c>
      <c r="L1713">
        <f t="shared" si="268"/>
        <v>0</v>
      </c>
      <c r="M1713">
        <f t="shared" si="269"/>
        <v>0</v>
      </c>
      <c r="N1713">
        <f t="shared" si="270"/>
        <v>1</v>
      </c>
      <c r="O1713">
        <f t="shared" si="271"/>
        <v>0</v>
      </c>
      <c r="P1713">
        <f t="shared" si="272"/>
        <v>0</v>
      </c>
      <c r="Q1713" s="10" t="e">
        <f t="shared" si="276"/>
        <v>#N/A</v>
      </c>
      <c r="R1713">
        <v>1984</v>
      </c>
      <c r="S1713" t="str">
        <f t="shared" si="273"/>
        <v>No</v>
      </c>
      <c r="T1713">
        <f t="shared" si="274"/>
        <v>0</v>
      </c>
      <c r="U1713" s="11">
        <v>1984</v>
      </c>
      <c r="V1713" s="6" t="s">
        <v>2998</v>
      </c>
      <c r="W1713" s="6">
        <v>0</v>
      </c>
      <c r="X1713" s="6" t="s">
        <v>3030</v>
      </c>
      <c r="Y1713" s="6">
        <v>104</v>
      </c>
      <c r="Z1713" s="6" t="s">
        <v>3007</v>
      </c>
      <c r="AA1713" s="6">
        <v>956</v>
      </c>
      <c r="AB1713" s="6">
        <v>0</v>
      </c>
      <c r="AC1713" s="6">
        <v>1060</v>
      </c>
      <c r="AD1713">
        <v>1126</v>
      </c>
      <c r="AE1713">
        <v>0</v>
      </c>
      <c r="AF1713">
        <v>1126</v>
      </c>
      <c r="AG1713" s="6">
        <v>1</v>
      </c>
      <c r="AH1713" s="6">
        <v>0</v>
      </c>
      <c r="AI1713">
        <v>1</v>
      </c>
      <c r="AJ1713">
        <v>0</v>
      </c>
      <c r="AK1713">
        <v>2</v>
      </c>
      <c r="AL1713">
        <v>1</v>
      </c>
      <c r="AM1713">
        <v>5</v>
      </c>
      <c r="AN1713">
        <v>0</v>
      </c>
      <c r="AO1713" t="s">
        <v>2995</v>
      </c>
      <c r="AP1713" t="s">
        <v>2992</v>
      </c>
      <c r="AQ1713" s="6">
        <v>1984</v>
      </c>
      <c r="AR1713" s="6" t="s">
        <v>2990</v>
      </c>
      <c r="AS1713" s="6">
        <v>2</v>
      </c>
      <c r="AT1713" s="6">
        <v>506</v>
      </c>
      <c r="AU1713" s="6" t="s">
        <v>2994</v>
      </c>
      <c r="AV1713">
        <v>178</v>
      </c>
      <c r="AW1713">
        <v>0</v>
      </c>
      <c r="AX1713">
        <v>0</v>
      </c>
      <c r="AY1713">
        <v>0</v>
      </c>
      <c r="AZ1713">
        <v>0</v>
      </c>
      <c r="BA1713">
        <v>0</v>
      </c>
      <c r="BB1713" t="s">
        <v>2995</v>
      </c>
      <c r="BC1713">
        <v>3</v>
      </c>
      <c r="BD1713">
        <v>2008</v>
      </c>
      <c r="BE1713" t="s">
        <v>2996</v>
      </c>
      <c r="BF1713" t="s">
        <v>2997</v>
      </c>
      <c r="BG1713">
        <v>152000</v>
      </c>
      <c r="BH1713" s="2">
        <v>6</v>
      </c>
      <c r="BI1713" s="2">
        <v>6</v>
      </c>
    </row>
    <row r="1714" spans="1:61" x14ac:dyDescent="0.25">
      <c r="A1714">
        <v>1656</v>
      </c>
      <c r="B1714" t="s">
        <v>1725</v>
      </c>
      <c r="C1714" s="6">
        <v>80</v>
      </c>
      <c r="D1714">
        <v>10793</v>
      </c>
      <c r="E1714" t="s">
        <v>2985</v>
      </c>
      <c r="F1714" t="s">
        <v>3049</v>
      </c>
      <c r="G1714" t="s">
        <v>9</v>
      </c>
      <c r="H1714" t="s">
        <v>2987</v>
      </c>
      <c r="I1714">
        <v>5</v>
      </c>
      <c r="J1714">
        <v>5</v>
      </c>
      <c r="K1714" t="str" cm="1">
        <f t="array" ref="K1714">_xlfn.IFS(AND(I1714&gt;=1, I1714&lt;=2), "Bad", AND(I1714&gt;=3, I1714&lt;=4), "Somewhat Decent", AND(I1714&gt;=5, I1714&lt;=6), "Good", AND(I1714&gt;=7, I1714&lt;=8), "Very Good", AND(I1714&gt;=9, I1714&lt;=10), "Excellent")</f>
        <v>Good</v>
      </c>
      <c r="L1714">
        <f t="shared" si="268"/>
        <v>0</v>
      </c>
      <c r="M1714">
        <f t="shared" si="269"/>
        <v>0</v>
      </c>
      <c r="N1714">
        <f t="shared" si="270"/>
        <v>1</v>
      </c>
      <c r="O1714">
        <f t="shared" si="271"/>
        <v>0</v>
      </c>
      <c r="P1714">
        <f t="shared" si="272"/>
        <v>0</v>
      </c>
      <c r="Q1714" s="10" t="e">
        <f t="shared" si="276"/>
        <v>#N/A</v>
      </c>
      <c r="R1714">
        <v>1969</v>
      </c>
      <c r="S1714" t="str">
        <f t="shared" si="273"/>
        <v>No</v>
      </c>
      <c r="T1714">
        <f t="shared" si="274"/>
        <v>0</v>
      </c>
      <c r="U1714" s="11">
        <v>1969</v>
      </c>
      <c r="V1714" s="6" t="s">
        <v>2988</v>
      </c>
      <c r="W1714" s="6">
        <v>263</v>
      </c>
      <c r="X1714" s="6" t="s">
        <v>3009</v>
      </c>
      <c r="Y1714" s="6">
        <v>493</v>
      </c>
      <c r="Z1714" s="6" t="s">
        <v>3011</v>
      </c>
      <c r="AA1714" s="6">
        <v>287</v>
      </c>
      <c r="AB1714" s="6">
        <v>0</v>
      </c>
      <c r="AC1714" s="6">
        <v>780</v>
      </c>
      <c r="AD1714">
        <v>780</v>
      </c>
      <c r="AE1714">
        <v>840</v>
      </c>
      <c r="AF1714">
        <v>1620</v>
      </c>
      <c r="AG1714" s="6">
        <v>0</v>
      </c>
      <c r="AH1714" s="6">
        <v>0</v>
      </c>
      <c r="AI1714">
        <v>2</v>
      </c>
      <c r="AJ1714">
        <v>1</v>
      </c>
      <c r="AK1714">
        <v>4</v>
      </c>
      <c r="AL1714">
        <v>1</v>
      </c>
      <c r="AM1714">
        <v>7</v>
      </c>
      <c r="AN1714">
        <v>0</v>
      </c>
      <c r="AO1714" t="s">
        <v>2995</v>
      </c>
      <c r="AP1714" t="s">
        <v>2992</v>
      </c>
      <c r="AQ1714" s="6">
        <v>1969</v>
      </c>
      <c r="AR1714" s="6" t="s">
        <v>2993</v>
      </c>
      <c r="AS1714" s="6">
        <v>2</v>
      </c>
      <c r="AT1714" s="6">
        <v>462</v>
      </c>
      <c r="AU1714" s="6" t="s">
        <v>2994</v>
      </c>
      <c r="AV1714">
        <v>208</v>
      </c>
      <c r="AW1714">
        <v>0</v>
      </c>
      <c r="AX1714">
        <v>0</v>
      </c>
      <c r="AY1714">
        <v>0</v>
      </c>
      <c r="AZ1714">
        <v>0</v>
      </c>
      <c r="BA1714">
        <v>0</v>
      </c>
      <c r="BB1714" t="s">
        <v>2995</v>
      </c>
      <c r="BC1714">
        <v>4</v>
      </c>
      <c r="BD1714">
        <v>2007</v>
      </c>
      <c r="BE1714" t="s">
        <v>2996</v>
      </c>
      <c r="BF1714" t="s">
        <v>2997</v>
      </c>
      <c r="BG1714">
        <v>152000</v>
      </c>
      <c r="BH1714" s="2">
        <v>6</v>
      </c>
      <c r="BI1714" s="2">
        <v>6</v>
      </c>
    </row>
    <row r="1715" spans="1:61" x14ac:dyDescent="0.25">
      <c r="A1715">
        <v>1964</v>
      </c>
      <c r="B1715" t="s">
        <v>1726</v>
      </c>
      <c r="C1715" s="6">
        <v>69.22</v>
      </c>
      <c r="D1715">
        <v>7500</v>
      </c>
      <c r="E1715" t="s">
        <v>2985</v>
      </c>
      <c r="F1715" t="s">
        <v>3016</v>
      </c>
      <c r="G1715" t="s">
        <v>9</v>
      </c>
      <c r="H1715" t="s">
        <v>3001</v>
      </c>
      <c r="I1715">
        <v>5</v>
      </c>
      <c r="J1715">
        <v>7</v>
      </c>
      <c r="K1715" t="str" cm="1">
        <f t="array" ref="K1715">_xlfn.IFS(AND(I1715&gt;=1, I1715&lt;=2), "Bad", AND(I1715&gt;=3, I1715&lt;=4), "Somewhat Decent", AND(I1715&gt;=5, I1715&lt;=6), "Good", AND(I1715&gt;=7, I1715&lt;=8), "Very Good", AND(I1715&gt;=9, I1715&lt;=10), "Excellent")</f>
        <v>Good</v>
      </c>
      <c r="L1715">
        <f t="shared" si="268"/>
        <v>0</v>
      </c>
      <c r="M1715">
        <f t="shared" si="269"/>
        <v>0</v>
      </c>
      <c r="N1715">
        <f t="shared" si="270"/>
        <v>1</v>
      </c>
      <c r="O1715">
        <f t="shared" si="271"/>
        <v>0</v>
      </c>
      <c r="P1715">
        <f t="shared" si="272"/>
        <v>0</v>
      </c>
      <c r="Q1715" s="10">
        <f t="shared" si="276"/>
        <v>21</v>
      </c>
      <c r="R1715">
        <v>1959</v>
      </c>
      <c r="S1715" t="str">
        <f t="shared" si="273"/>
        <v>Yes</v>
      </c>
      <c r="T1715">
        <f t="shared" si="274"/>
        <v>1</v>
      </c>
      <c r="U1715" s="11">
        <v>2003</v>
      </c>
      <c r="V1715" s="6" t="s">
        <v>2998</v>
      </c>
      <c r="W1715" s="6">
        <v>0</v>
      </c>
      <c r="X1715" s="6" t="s">
        <v>2989</v>
      </c>
      <c r="Y1715" s="6">
        <v>574</v>
      </c>
      <c r="Z1715" s="6" t="s">
        <v>2990</v>
      </c>
      <c r="AA1715" s="6">
        <v>0</v>
      </c>
      <c r="AB1715" s="6">
        <v>466</v>
      </c>
      <c r="AC1715" s="6">
        <v>1040</v>
      </c>
      <c r="AD1715">
        <v>1040</v>
      </c>
      <c r="AE1715">
        <v>0</v>
      </c>
      <c r="AF1715">
        <v>1040</v>
      </c>
      <c r="AG1715" s="6">
        <v>1</v>
      </c>
      <c r="AH1715" s="6">
        <v>0</v>
      </c>
      <c r="AI1715">
        <v>1</v>
      </c>
      <c r="AJ1715">
        <v>0</v>
      </c>
      <c r="AK1715">
        <v>3</v>
      </c>
      <c r="AL1715">
        <v>1</v>
      </c>
      <c r="AM1715">
        <v>6</v>
      </c>
      <c r="AN1715">
        <v>0</v>
      </c>
      <c r="AO1715" t="s">
        <v>2995</v>
      </c>
      <c r="AP1715" t="s">
        <v>2992</v>
      </c>
      <c r="AQ1715" s="6">
        <v>1959</v>
      </c>
      <c r="AR1715" s="6" t="s">
        <v>3008</v>
      </c>
      <c r="AS1715" s="6">
        <v>1</v>
      </c>
      <c r="AT1715" s="6">
        <v>286</v>
      </c>
      <c r="AU1715" s="6" t="s">
        <v>2994</v>
      </c>
      <c r="AV1715">
        <v>0</v>
      </c>
      <c r="AW1715">
        <v>0</v>
      </c>
      <c r="AX1715">
        <v>0</v>
      </c>
      <c r="AY1715">
        <v>0</v>
      </c>
      <c r="AZ1715">
        <v>0</v>
      </c>
      <c r="BA1715">
        <v>0</v>
      </c>
      <c r="BB1715" t="s">
        <v>2995</v>
      </c>
      <c r="BC1715">
        <v>7</v>
      </c>
      <c r="BD1715">
        <v>2007</v>
      </c>
      <c r="BE1715" t="s">
        <v>2996</v>
      </c>
      <c r="BF1715" t="s">
        <v>2997</v>
      </c>
      <c r="BG1715">
        <v>152000</v>
      </c>
      <c r="BH1715" s="2">
        <v>6</v>
      </c>
      <c r="BI1715" s="2">
        <v>6</v>
      </c>
    </row>
    <row r="1716" spans="1:61" x14ac:dyDescent="0.25">
      <c r="A1716">
        <v>1966</v>
      </c>
      <c r="B1716" t="s">
        <v>1727</v>
      </c>
      <c r="C1716" s="6">
        <v>70</v>
      </c>
      <c r="D1716">
        <v>7903</v>
      </c>
      <c r="E1716" t="s">
        <v>2985</v>
      </c>
      <c r="F1716" t="s">
        <v>3016</v>
      </c>
      <c r="G1716" t="s">
        <v>9</v>
      </c>
      <c r="H1716" t="s">
        <v>3001</v>
      </c>
      <c r="I1716">
        <v>5</v>
      </c>
      <c r="J1716">
        <v>5</v>
      </c>
      <c r="K1716" t="str" cm="1">
        <f t="array" ref="K1716">_xlfn.IFS(AND(I1716&gt;=1, I1716&lt;=2), "Bad", AND(I1716&gt;=3, I1716&lt;=4), "Somewhat Decent", AND(I1716&gt;=5, I1716&lt;=6), "Good", AND(I1716&gt;=7, I1716&lt;=8), "Very Good", AND(I1716&gt;=9, I1716&lt;=10), "Excellent")</f>
        <v>Good</v>
      </c>
      <c r="L1716">
        <f t="shared" si="268"/>
        <v>0</v>
      </c>
      <c r="M1716">
        <f t="shared" si="269"/>
        <v>0</v>
      </c>
      <c r="N1716">
        <f t="shared" si="270"/>
        <v>1</v>
      </c>
      <c r="O1716">
        <f t="shared" si="271"/>
        <v>0</v>
      </c>
      <c r="P1716">
        <f t="shared" si="272"/>
        <v>0</v>
      </c>
      <c r="Q1716" s="10" t="e">
        <f t="shared" si="276"/>
        <v>#N/A</v>
      </c>
      <c r="R1716">
        <v>1960</v>
      </c>
      <c r="S1716" t="str">
        <f t="shared" si="273"/>
        <v>No</v>
      </c>
      <c r="T1716">
        <f t="shared" si="274"/>
        <v>0</v>
      </c>
      <c r="U1716" s="11">
        <v>1960</v>
      </c>
      <c r="V1716" s="6" t="s">
        <v>2998</v>
      </c>
      <c r="W1716" s="6">
        <v>0</v>
      </c>
      <c r="X1716" s="6" t="s">
        <v>3009</v>
      </c>
      <c r="Y1716" s="6">
        <v>739</v>
      </c>
      <c r="Z1716" s="6" t="s">
        <v>2990</v>
      </c>
      <c r="AA1716" s="6">
        <v>0</v>
      </c>
      <c r="AB1716" s="6">
        <v>503</v>
      </c>
      <c r="AC1716" s="6">
        <v>1242</v>
      </c>
      <c r="AD1716">
        <v>1242</v>
      </c>
      <c r="AE1716">
        <v>0</v>
      </c>
      <c r="AF1716">
        <v>1242</v>
      </c>
      <c r="AG1716" s="6">
        <v>1</v>
      </c>
      <c r="AH1716" s="6">
        <v>0</v>
      </c>
      <c r="AI1716">
        <v>1</v>
      </c>
      <c r="AJ1716">
        <v>1</v>
      </c>
      <c r="AK1716">
        <v>3</v>
      </c>
      <c r="AL1716">
        <v>1</v>
      </c>
      <c r="AM1716">
        <v>6</v>
      </c>
      <c r="AN1716">
        <v>0</v>
      </c>
      <c r="AO1716" t="s">
        <v>2995</v>
      </c>
      <c r="AP1716" t="s">
        <v>2992</v>
      </c>
      <c r="AQ1716" s="6">
        <v>1960</v>
      </c>
      <c r="AR1716" s="6" t="s">
        <v>3008</v>
      </c>
      <c r="AS1716" s="6">
        <v>1</v>
      </c>
      <c r="AT1716" s="6">
        <v>324</v>
      </c>
      <c r="AU1716" s="6" t="s">
        <v>2994</v>
      </c>
      <c r="AV1716">
        <v>0</v>
      </c>
      <c r="AW1716">
        <v>0</v>
      </c>
      <c r="AX1716">
        <v>0</v>
      </c>
      <c r="AY1716">
        <v>0</v>
      </c>
      <c r="AZ1716">
        <v>0</v>
      </c>
      <c r="BA1716">
        <v>0</v>
      </c>
      <c r="BB1716" t="s">
        <v>2995</v>
      </c>
      <c r="BC1716">
        <v>5</v>
      </c>
      <c r="BD1716">
        <v>2007</v>
      </c>
      <c r="BE1716" t="s">
        <v>2996</v>
      </c>
      <c r="BF1716" t="s">
        <v>3020</v>
      </c>
      <c r="BG1716">
        <v>152000</v>
      </c>
      <c r="BH1716" s="2">
        <v>6</v>
      </c>
      <c r="BI1716" s="2">
        <v>6</v>
      </c>
    </row>
    <row r="1717" spans="1:61" hidden="1" x14ac:dyDescent="0.25">
      <c r="A1717">
        <v>1716</v>
      </c>
      <c r="B1717" t="s">
        <v>1728</v>
      </c>
      <c r="C1717" s="4">
        <v>61</v>
      </c>
      <c r="D1717">
        <v>7577</v>
      </c>
      <c r="E1717" t="s">
        <v>2985</v>
      </c>
      <c r="F1717" t="s">
        <v>3000</v>
      </c>
      <c r="G1717" t="s">
        <v>16</v>
      </c>
      <c r="H1717" t="s">
        <v>3001</v>
      </c>
      <c r="I1717">
        <v>6</v>
      </c>
      <c r="J1717">
        <v>5</v>
      </c>
      <c r="K1717" t="str" cm="1">
        <f t="array" ref="K1717">_xlfn.IFS(AND(I1717&gt;=1, I1717&lt;=2), "Bad", AND(I1717&gt;=3, I1717&lt;=4), "Somewhat Decent", AND(I1717&gt;=5, I1717&lt;=6), "Good", AND(I1717&gt;=7, I1717&lt;=8), "Very Good", AND(I1717&gt;=9, I1717&lt;=10), "Excellent")</f>
        <v>Good</v>
      </c>
      <c r="L1717">
        <f t="shared" si="268"/>
        <v>0</v>
      </c>
      <c r="M1717">
        <f t="shared" si="269"/>
        <v>0</v>
      </c>
      <c r="N1717">
        <f t="shared" si="270"/>
        <v>1</v>
      </c>
      <c r="O1717">
        <f t="shared" si="271"/>
        <v>0</v>
      </c>
      <c r="P1717">
        <f t="shared" si="272"/>
        <v>0</v>
      </c>
      <c r="Q1717" s="10">
        <f t="shared" ref="Q1717:Q1728" si="277">U1717-R1717</f>
        <v>1</v>
      </c>
      <c r="R1717">
        <v>2005</v>
      </c>
      <c r="S1717" t="str">
        <f t="shared" si="273"/>
        <v>Yes</v>
      </c>
      <c r="T1717">
        <f t="shared" si="274"/>
        <v>1</v>
      </c>
      <c r="U1717">
        <v>2006</v>
      </c>
      <c r="V1717" s="4" t="s">
        <v>3002</v>
      </c>
      <c r="W1717" s="4">
        <v>256</v>
      </c>
      <c r="X1717" s="4" t="s">
        <v>3007</v>
      </c>
      <c r="Y1717" s="4">
        <v>20</v>
      </c>
      <c r="Z1717" s="4" t="s">
        <v>2990</v>
      </c>
      <c r="AA1717" s="4">
        <v>0</v>
      </c>
      <c r="AB1717" s="4">
        <v>1342</v>
      </c>
      <c r="AC1717" s="4">
        <v>1362</v>
      </c>
      <c r="AD1717">
        <v>1362</v>
      </c>
      <c r="AE1717">
        <v>0</v>
      </c>
      <c r="AF1717">
        <v>1362</v>
      </c>
      <c r="AG1717" s="4">
        <v>0</v>
      </c>
      <c r="AH1717" s="4">
        <v>0</v>
      </c>
      <c r="AI1717">
        <v>2</v>
      </c>
      <c r="AJ1717">
        <v>0</v>
      </c>
      <c r="AK1717">
        <v>2</v>
      </c>
      <c r="AL1717">
        <v>1</v>
      </c>
      <c r="AM1717">
        <v>6</v>
      </c>
      <c r="AN1717">
        <v>1</v>
      </c>
      <c r="AO1717" t="s">
        <v>3003</v>
      </c>
      <c r="AP1717" t="s">
        <v>2992</v>
      </c>
      <c r="AQ1717" s="4">
        <v>2005</v>
      </c>
      <c r="AR1717" s="4" t="s">
        <v>3008</v>
      </c>
      <c r="AS1717" s="4">
        <v>2</v>
      </c>
      <c r="AT1717" s="4">
        <v>460</v>
      </c>
      <c r="AU1717" s="4" t="s">
        <v>2994</v>
      </c>
      <c r="AV1717">
        <v>192</v>
      </c>
      <c r="AW1717">
        <v>28</v>
      </c>
      <c r="AX1717">
        <v>0</v>
      </c>
      <c r="AY1717">
        <v>0</v>
      </c>
      <c r="AZ1717">
        <v>0</v>
      </c>
      <c r="BA1717">
        <v>0</v>
      </c>
      <c r="BB1717" t="s">
        <v>2995</v>
      </c>
      <c r="BC1717">
        <v>6</v>
      </c>
      <c r="BD1717">
        <v>2007</v>
      </c>
      <c r="BE1717" t="s">
        <v>2996</v>
      </c>
      <c r="BF1717" t="s">
        <v>2997</v>
      </c>
      <c r="BG1717">
        <v>194700</v>
      </c>
      <c r="BH1717" s="2">
        <v>6</v>
      </c>
      <c r="BI1717" s="2">
        <v>6</v>
      </c>
    </row>
    <row r="1718" spans="1:61" hidden="1" x14ac:dyDescent="0.25">
      <c r="A1718">
        <v>1717</v>
      </c>
      <c r="B1718" t="s">
        <v>1729</v>
      </c>
      <c r="C1718" s="4">
        <v>34</v>
      </c>
      <c r="D1718">
        <v>3901</v>
      </c>
      <c r="E1718" t="s">
        <v>2985</v>
      </c>
      <c r="F1718" t="s">
        <v>3000</v>
      </c>
      <c r="G1718" t="s">
        <v>40</v>
      </c>
      <c r="H1718" t="s">
        <v>3001</v>
      </c>
      <c r="I1718">
        <v>6</v>
      </c>
      <c r="J1718">
        <v>5</v>
      </c>
      <c r="K1718" t="str" cm="1">
        <f t="array" ref="K1718">_xlfn.IFS(AND(I1718&gt;=1, I1718&lt;=2), "Bad", AND(I1718&gt;=3, I1718&lt;=4), "Somewhat Decent", AND(I1718&gt;=5, I1718&lt;=6), "Good", AND(I1718&gt;=7, I1718&lt;=8), "Very Good", AND(I1718&gt;=9, I1718&lt;=10), "Excellent")</f>
        <v>Good</v>
      </c>
      <c r="L1718">
        <f t="shared" si="268"/>
        <v>0</v>
      </c>
      <c r="M1718">
        <f t="shared" si="269"/>
        <v>0</v>
      </c>
      <c r="N1718">
        <f t="shared" si="270"/>
        <v>1</v>
      </c>
      <c r="O1718">
        <f t="shared" si="271"/>
        <v>0</v>
      </c>
      <c r="P1718">
        <f t="shared" si="272"/>
        <v>0</v>
      </c>
      <c r="Q1718" s="10">
        <f t="shared" si="277"/>
        <v>1</v>
      </c>
      <c r="R1718">
        <v>2005</v>
      </c>
      <c r="S1718" t="str">
        <f t="shared" si="273"/>
        <v>Yes</v>
      </c>
      <c r="T1718">
        <f t="shared" si="274"/>
        <v>1</v>
      </c>
      <c r="U1718">
        <v>2006</v>
      </c>
      <c r="V1718" s="4" t="s">
        <v>3002</v>
      </c>
      <c r="W1718" s="4">
        <v>182</v>
      </c>
      <c r="X1718" s="4" t="s">
        <v>3007</v>
      </c>
      <c r="Y1718" s="4">
        <v>866</v>
      </c>
      <c r="Z1718" s="4" t="s">
        <v>2990</v>
      </c>
      <c r="AA1718" s="4">
        <v>0</v>
      </c>
      <c r="AB1718" s="4">
        <v>436</v>
      </c>
      <c r="AC1718" s="4">
        <v>1302</v>
      </c>
      <c r="AD1718">
        <v>1302</v>
      </c>
      <c r="AE1718">
        <v>0</v>
      </c>
      <c r="AF1718">
        <v>1302</v>
      </c>
      <c r="AG1718" s="4">
        <v>1</v>
      </c>
      <c r="AH1718" s="4">
        <v>0</v>
      </c>
      <c r="AI1718">
        <v>1</v>
      </c>
      <c r="AJ1718">
        <v>1</v>
      </c>
      <c r="AK1718">
        <v>1</v>
      </c>
      <c r="AL1718">
        <v>1</v>
      </c>
      <c r="AM1718">
        <v>5</v>
      </c>
      <c r="AN1718">
        <v>1</v>
      </c>
      <c r="AO1718" t="s">
        <v>3003</v>
      </c>
      <c r="AP1718" t="s">
        <v>2992</v>
      </c>
      <c r="AQ1718" s="4">
        <v>2005</v>
      </c>
      <c r="AR1718" s="4" t="s">
        <v>3008</v>
      </c>
      <c r="AS1718" s="4">
        <v>2</v>
      </c>
      <c r="AT1718" s="4">
        <v>631</v>
      </c>
      <c r="AU1718" s="4" t="s">
        <v>2994</v>
      </c>
      <c r="AV1718">
        <v>110</v>
      </c>
      <c r="AW1718">
        <v>50</v>
      </c>
      <c r="AX1718">
        <v>0</v>
      </c>
      <c r="AY1718">
        <v>0</v>
      </c>
      <c r="AZ1718">
        <v>0</v>
      </c>
      <c r="BA1718">
        <v>0</v>
      </c>
      <c r="BB1718" t="s">
        <v>2995</v>
      </c>
      <c r="BC1718">
        <v>8</v>
      </c>
      <c r="BD1718">
        <v>2007</v>
      </c>
      <c r="BE1718" t="s">
        <v>3004</v>
      </c>
      <c r="BF1718" t="s">
        <v>3005</v>
      </c>
      <c r="BG1718">
        <v>204000</v>
      </c>
      <c r="BH1718" s="2">
        <v>6</v>
      </c>
      <c r="BI1718" s="2">
        <v>6</v>
      </c>
    </row>
    <row r="1719" spans="1:61" hidden="1" x14ac:dyDescent="0.25">
      <c r="A1719">
        <v>1718</v>
      </c>
      <c r="B1719" t="s">
        <v>1730</v>
      </c>
      <c r="C1719" s="4">
        <v>34</v>
      </c>
      <c r="D1719">
        <v>3903</v>
      </c>
      <c r="E1719" t="s">
        <v>2985</v>
      </c>
      <c r="F1719" t="s">
        <v>3000</v>
      </c>
      <c r="G1719" t="s">
        <v>40</v>
      </c>
      <c r="H1719" t="s">
        <v>3001</v>
      </c>
      <c r="I1719">
        <v>6</v>
      </c>
      <c r="J1719">
        <v>5</v>
      </c>
      <c r="K1719" t="str" cm="1">
        <f t="array" ref="K1719">_xlfn.IFS(AND(I1719&gt;=1, I1719&lt;=2), "Bad", AND(I1719&gt;=3, I1719&lt;=4), "Somewhat Decent", AND(I1719&gt;=5, I1719&lt;=6), "Good", AND(I1719&gt;=7, I1719&lt;=8), "Very Good", AND(I1719&gt;=9, I1719&lt;=10), "Excellent")</f>
        <v>Good</v>
      </c>
      <c r="L1719">
        <f t="shared" si="268"/>
        <v>0</v>
      </c>
      <c r="M1719">
        <f t="shared" si="269"/>
        <v>0</v>
      </c>
      <c r="N1719">
        <f t="shared" si="270"/>
        <v>1</v>
      </c>
      <c r="O1719">
        <f t="shared" si="271"/>
        <v>0</v>
      </c>
      <c r="P1719">
        <f t="shared" si="272"/>
        <v>0</v>
      </c>
      <c r="Q1719" s="10">
        <f t="shared" si="277"/>
        <v>1</v>
      </c>
      <c r="R1719">
        <v>2005</v>
      </c>
      <c r="S1719" t="str">
        <f t="shared" si="273"/>
        <v>Yes</v>
      </c>
      <c r="T1719">
        <f t="shared" si="274"/>
        <v>1</v>
      </c>
      <c r="U1719">
        <v>2006</v>
      </c>
      <c r="V1719" s="4" t="s">
        <v>3002</v>
      </c>
      <c r="W1719" s="4">
        <v>182</v>
      </c>
      <c r="X1719" s="4" t="s">
        <v>3007</v>
      </c>
      <c r="Y1719" s="4">
        <v>1030</v>
      </c>
      <c r="Z1719" s="4" t="s">
        <v>2990</v>
      </c>
      <c r="AA1719" s="4">
        <v>0</v>
      </c>
      <c r="AB1719" s="4">
        <v>272</v>
      </c>
      <c r="AC1719" s="4">
        <v>1302</v>
      </c>
      <c r="AD1719">
        <v>1302</v>
      </c>
      <c r="AE1719">
        <v>0</v>
      </c>
      <c r="AF1719">
        <v>1302</v>
      </c>
      <c r="AG1719" s="4">
        <v>1</v>
      </c>
      <c r="AH1719" s="4">
        <v>0</v>
      </c>
      <c r="AI1719">
        <v>1</v>
      </c>
      <c r="AJ1719">
        <v>1</v>
      </c>
      <c r="AK1719">
        <v>1</v>
      </c>
      <c r="AL1719">
        <v>1</v>
      </c>
      <c r="AM1719">
        <v>5</v>
      </c>
      <c r="AN1719">
        <v>1</v>
      </c>
      <c r="AO1719" t="s">
        <v>3003</v>
      </c>
      <c r="AP1719" t="s">
        <v>2992</v>
      </c>
      <c r="AQ1719" s="4">
        <v>2005</v>
      </c>
      <c r="AR1719" s="4" t="s">
        <v>3008</v>
      </c>
      <c r="AS1719" s="4">
        <v>2</v>
      </c>
      <c r="AT1719" s="4">
        <v>631</v>
      </c>
      <c r="AU1719" s="4" t="s">
        <v>2994</v>
      </c>
      <c r="AV1719">
        <v>110</v>
      </c>
      <c r="AW1719">
        <v>50</v>
      </c>
      <c r="AX1719">
        <v>0</v>
      </c>
      <c r="AY1719">
        <v>0</v>
      </c>
      <c r="AZ1719">
        <v>0</v>
      </c>
      <c r="BA1719">
        <v>0</v>
      </c>
      <c r="BB1719" t="s">
        <v>2995</v>
      </c>
      <c r="BC1719">
        <v>5</v>
      </c>
      <c r="BD1719">
        <v>2007</v>
      </c>
      <c r="BE1719" t="s">
        <v>2996</v>
      </c>
      <c r="BF1719" t="s">
        <v>2997</v>
      </c>
      <c r="BG1719">
        <v>200000</v>
      </c>
      <c r="BH1719" s="2">
        <v>4</v>
      </c>
      <c r="BI1719" s="2">
        <v>6</v>
      </c>
    </row>
    <row r="1720" spans="1:61" hidden="1" x14ac:dyDescent="0.25">
      <c r="A1720">
        <v>1719</v>
      </c>
      <c r="B1720" t="s">
        <v>1731</v>
      </c>
      <c r="C1720" s="4">
        <v>41</v>
      </c>
      <c r="D1720">
        <v>6289</v>
      </c>
      <c r="E1720" t="s">
        <v>2985</v>
      </c>
      <c r="F1720" t="s">
        <v>3000</v>
      </c>
      <c r="G1720" t="s">
        <v>16</v>
      </c>
      <c r="H1720" t="s">
        <v>3001</v>
      </c>
      <c r="I1720">
        <v>6</v>
      </c>
      <c r="J1720">
        <v>5</v>
      </c>
      <c r="K1720" t="str" cm="1">
        <f t="array" ref="K1720">_xlfn.IFS(AND(I1720&gt;=1, I1720&lt;=2), "Bad", AND(I1720&gt;=3, I1720&lt;=4), "Somewhat Decent", AND(I1720&gt;=5, I1720&lt;=6), "Good", AND(I1720&gt;=7, I1720&lt;=8), "Very Good", AND(I1720&gt;=9, I1720&lt;=10), "Excellent")</f>
        <v>Good</v>
      </c>
      <c r="L1720">
        <f t="shared" si="268"/>
        <v>0</v>
      </c>
      <c r="M1720">
        <f t="shared" si="269"/>
        <v>0</v>
      </c>
      <c r="N1720">
        <f t="shared" si="270"/>
        <v>1</v>
      </c>
      <c r="O1720">
        <f t="shared" si="271"/>
        <v>0</v>
      </c>
      <c r="P1720">
        <f t="shared" si="272"/>
        <v>0</v>
      </c>
      <c r="Q1720" s="10">
        <f t="shared" si="277"/>
        <v>1</v>
      </c>
      <c r="R1720">
        <v>2005</v>
      </c>
      <c r="S1720" t="str">
        <f t="shared" si="273"/>
        <v>Yes</v>
      </c>
      <c r="T1720">
        <f t="shared" si="274"/>
        <v>1</v>
      </c>
      <c r="U1720">
        <v>2006</v>
      </c>
      <c r="V1720" s="4" t="s">
        <v>3002</v>
      </c>
      <c r="W1720" s="4">
        <v>256</v>
      </c>
      <c r="X1720" s="4" t="s">
        <v>3007</v>
      </c>
      <c r="Y1720" s="4">
        <v>762</v>
      </c>
      <c r="Z1720" s="4" t="s">
        <v>2990</v>
      </c>
      <c r="AA1720" s="4">
        <v>0</v>
      </c>
      <c r="AB1720" s="4">
        <v>600</v>
      </c>
      <c r="AC1720" s="4">
        <v>1362</v>
      </c>
      <c r="AD1720">
        <v>1362</v>
      </c>
      <c r="AE1720">
        <v>0</v>
      </c>
      <c r="AF1720">
        <v>1362</v>
      </c>
      <c r="AG1720" s="4">
        <v>1</v>
      </c>
      <c r="AH1720" s="4">
        <v>0</v>
      </c>
      <c r="AI1720">
        <v>2</v>
      </c>
      <c r="AJ1720">
        <v>0</v>
      </c>
      <c r="AK1720">
        <v>2</v>
      </c>
      <c r="AL1720">
        <v>1</v>
      </c>
      <c r="AM1720">
        <v>6</v>
      </c>
      <c r="AN1720">
        <v>1</v>
      </c>
      <c r="AO1720" t="s">
        <v>3003</v>
      </c>
      <c r="AP1720" t="s">
        <v>2992</v>
      </c>
      <c r="AQ1720" s="4">
        <v>2005</v>
      </c>
      <c r="AR1720" s="4" t="s">
        <v>3008</v>
      </c>
      <c r="AS1720" s="4">
        <v>2</v>
      </c>
      <c r="AT1720" s="4">
        <v>460</v>
      </c>
      <c r="AU1720" s="4" t="s">
        <v>2994</v>
      </c>
      <c r="AV1720">
        <v>192</v>
      </c>
      <c r="AW1720">
        <v>28</v>
      </c>
      <c r="AX1720">
        <v>0</v>
      </c>
      <c r="AY1720">
        <v>0</v>
      </c>
      <c r="AZ1720">
        <v>0</v>
      </c>
      <c r="BA1720">
        <v>0</v>
      </c>
      <c r="BB1720" t="s">
        <v>2995</v>
      </c>
      <c r="BC1720">
        <v>6</v>
      </c>
      <c r="BD1720">
        <v>2007</v>
      </c>
      <c r="BE1720" t="s">
        <v>2996</v>
      </c>
      <c r="BF1720" t="s">
        <v>2997</v>
      </c>
      <c r="BG1720">
        <v>207000</v>
      </c>
      <c r="BH1720" s="2">
        <v>6</v>
      </c>
      <c r="BI1720" s="2">
        <v>4</v>
      </c>
    </row>
    <row r="1721" spans="1:61" hidden="1" x14ac:dyDescent="0.25">
      <c r="A1721">
        <v>1720</v>
      </c>
      <c r="B1721" t="s">
        <v>1732</v>
      </c>
      <c r="C1721" s="4">
        <v>34</v>
      </c>
      <c r="D1721">
        <v>4590</v>
      </c>
      <c r="E1721" t="s">
        <v>2985</v>
      </c>
      <c r="F1721" t="s">
        <v>3000</v>
      </c>
      <c r="G1721" t="s">
        <v>40</v>
      </c>
      <c r="H1721" t="s">
        <v>3001</v>
      </c>
      <c r="I1721">
        <v>8</v>
      </c>
      <c r="J1721">
        <v>5</v>
      </c>
      <c r="K1721" t="str" cm="1">
        <f t="array" ref="K1721">_xlfn.IFS(AND(I1721&gt;=1, I1721&lt;=2), "Bad", AND(I1721&gt;=3, I1721&lt;=4), "Somewhat Decent", AND(I1721&gt;=5, I1721&lt;=6), "Good", AND(I1721&gt;=7, I1721&lt;=8), "Very Good", AND(I1721&gt;=9, I1721&lt;=10), "Excellent")</f>
        <v>Very Good</v>
      </c>
      <c r="L1721">
        <f t="shared" si="268"/>
        <v>0</v>
      </c>
      <c r="M1721">
        <f t="shared" si="269"/>
        <v>0</v>
      </c>
      <c r="N1721">
        <f t="shared" si="270"/>
        <v>0</v>
      </c>
      <c r="O1721">
        <f t="shared" si="271"/>
        <v>1</v>
      </c>
      <c r="P1721">
        <f t="shared" si="272"/>
        <v>0</v>
      </c>
      <c r="Q1721" s="10">
        <f t="shared" si="277"/>
        <v>0</v>
      </c>
      <c r="R1721">
        <v>2006</v>
      </c>
      <c r="S1721" t="str">
        <f t="shared" si="273"/>
        <v>No</v>
      </c>
      <c r="T1721">
        <f t="shared" si="274"/>
        <v>0</v>
      </c>
      <c r="U1721">
        <v>2006</v>
      </c>
      <c r="V1721" s="4" t="s">
        <v>3002</v>
      </c>
      <c r="W1721" s="4">
        <v>108</v>
      </c>
      <c r="X1721" s="4" t="s">
        <v>2989</v>
      </c>
      <c r="Y1721" s="4">
        <v>24</v>
      </c>
      <c r="Z1721" s="4" t="s">
        <v>2990</v>
      </c>
      <c r="AA1721" s="4">
        <v>0</v>
      </c>
      <c r="AB1721" s="4">
        <v>1530</v>
      </c>
      <c r="AC1721" s="4">
        <v>1554</v>
      </c>
      <c r="AD1721">
        <v>1554</v>
      </c>
      <c r="AE1721">
        <v>0</v>
      </c>
      <c r="AF1721">
        <v>1554</v>
      </c>
      <c r="AG1721" s="4">
        <v>0</v>
      </c>
      <c r="AH1721" s="4">
        <v>0</v>
      </c>
      <c r="AI1721">
        <v>2</v>
      </c>
      <c r="AJ1721">
        <v>0</v>
      </c>
      <c r="AK1721">
        <v>2</v>
      </c>
      <c r="AL1721">
        <v>1</v>
      </c>
      <c r="AM1721">
        <v>6</v>
      </c>
      <c r="AN1721">
        <v>1</v>
      </c>
      <c r="AO1721" t="s">
        <v>3003</v>
      </c>
      <c r="AP1721" t="s">
        <v>2992</v>
      </c>
      <c r="AQ1721" s="4">
        <v>2006</v>
      </c>
      <c r="AR1721" s="4" t="s">
        <v>3008</v>
      </c>
      <c r="AS1721" s="4">
        <v>2</v>
      </c>
      <c r="AT1721" s="4">
        <v>627</v>
      </c>
      <c r="AU1721" s="4" t="s">
        <v>2994</v>
      </c>
      <c r="AV1721">
        <v>156</v>
      </c>
      <c r="AW1721">
        <v>73</v>
      </c>
      <c r="AX1721">
        <v>0</v>
      </c>
      <c r="AY1721">
        <v>0</v>
      </c>
      <c r="AZ1721">
        <v>0</v>
      </c>
      <c r="BA1721">
        <v>0</v>
      </c>
      <c r="BB1721" t="s">
        <v>2995</v>
      </c>
      <c r="BC1721">
        <v>8</v>
      </c>
      <c r="BD1721">
        <v>2007</v>
      </c>
      <c r="BE1721" t="s">
        <v>2996</v>
      </c>
      <c r="BF1721" t="s">
        <v>2997</v>
      </c>
      <c r="BG1721">
        <v>209500</v>
      </c>
      <c r="BH1721" s="2">
        <v>6</v>
      </c>
      <c r="BI1721" s="2">
        <v>6</v>
      </c>
    </row>
    <row r="1722" spans="1:61" hidden="1" x14ac:dyDescent="0.25">
      <c r="A1722">
        <v>1721</v>
      </c>
      <c r="B1722" t="s">
        <v>1733</v>
      </c>
      <c r="C1722" s="4">
        <v>34</v>
      </c>
      <c r="D1722">
        <v>4590</v>
      </c>
      <c r="E1722" t="s">
        <v>2985</v>
      </c>
      <c r="F1722" t="s">
        <v>3000</v>
      </c>
      <c r="G1722" t="s">
        <v>40</v>
      </c>
      <c r="H1722" t="s">
        <v>3001</v>
      </c>
      <c r="I1722">
        <v>8</v>
      </c>
      <c r="J1722">
        <v>5</v>
      </c>
      <c r="K1722" t="str" cm="1">
        <f t="array" ref="K1722">_xlfn.IFS(AND(I1722&gt;=1, I1722&lt;=2), "Bad", AND(I1722&gt;=3, I1722&lt;=4), "Somewhat Decent", AND(I1722&gt;=5, I1722&lt;=6), "Good", AND(I1722&gt;=7, I1722&lt;=8), "Very Good", AND(I1722&gt;=9, I1722&lt;=10), "Excellent")</f>
        <v>Very Good</v>
      </c>
      <c r="L1722">
        <f t="shared" si="268"/>
        <v>0</v>
      </c>
      <c r="M1722">
        <f t="shared" si="269"/>
        <v>0</v>
      </c>
      <c r="N1722">
        <f t="shared" si="270"/>
        <v>0</v>
      </c>
      <c r="O1722">
        <f t="shared" si="271"/>
        <v>1</v>
      </c>
      <c r="P1722">
        <f t="shared" si="272"/>
        <v>0</v>
      </c>
      <c r="Q1722" s="10">
        <f t="shared" si="277"/>
        <v>0</v>
      </c>
      <c r="R1722">
        <v>2006</v>
      </c>
      <c r="S1722" t="str">
        <f t="shared" si="273"/>
        <v>No</v>
      </c>
      <c r="T1722">
        <f t="shared" si="274"/>
        <v>0</v>
      </c>
      <c r="U1722">
        <v>2006</v>
      </c>
      <c r="V1722" s="4" t="s">
        <v>3002</v>
      </c>
      <c r="W1722" s="4">
        <v>108</v>
      </c>
      <c r="X1722" s="4" t="s">
        <v>2989</v>
      </c>
      <c r="Y1722" s="4">
        <v>24</v>
      </c>
      <c r="Z1722" s="4" t="s">
        <v>2990</v>
      </c>
      <c r="AA1722" s="4">
        <v>0</v>
      </c>
      <c r="AB1722" s="4">
        <v>1530</v>
      </c>
      <c r="AC1722" s="4">
        <v>1554</v>
      </c>
      <c r="AD1722">
        <v>1554</v>
      </c>
      <c r="AE1722">
        <v>0</v>
      </c>
      <c r="AF1722">
        <v>1554</v>
      </c>
      <c r="AG1722" s="4">
        <v>0</v>
      </c>
      <c r="AH1722" s="4">
        <v>0</v>
      </c>
      <c r="AI1722">
        <v>2</v>
      </c>
      <c r="AJ1722">
        <v>0</v>
      </c>
      <c r="AK1722">
        <v>2</v>
      </c>
      <c r="AL1722">
        <v>1</v>
      </c>
      <c r="AM1722">
        <v>6</v>
      </c>
      <c r="AN1722">
        <v>1</v>
      </c>
      <c r="AO1722" t="s">
        <v>3003</v>
      </c>
      <c r="AP1722" t="s">
        <v>2992</v>
      </c>
      <c r="AQ1722" s="4">
        <v>2006</v>
      </c>
      <c r="AR1722" s="4" t="s">
        <v>3008</v>
      </c>
      <c r="AS1722" s="4">
        <v>2</v>
      </c>
      <c r="AT1722" s="4">
        <v>627</v>
      </c>
      <c r="AU1722" s="4" t="s">
        <v>2994</v>
      </c>
      <c r="AV1722">
        <v>156</v>
      </c>
      <c r="AW1722">
        <v>73</v>
      </c>
      <c r="AX1722">
        <v>0</v>
      </c>
      <c r="AY1722">
        <v>0</v>
      </c>
      <c r="AZ1722">
        <v>0</v>
      </c>
      <c r="BA1722">
        <v>0</v>
      </c>
      <c r="BB1722" t="s">
        <v>2995</v>
      </c>
      <c r="BC1722">
        <v>5</v>
      </c>
      <c r="BD1722">
        <v>2007</v>
      </c>
      <c r="BE1722" t="s">
        <v>3058</v>
      </c>
      <c r="BF1722" t="s">
        <v>2997</v>
      </c>
      <c r="BG1722">
        <v>209500</v>
      </c>
      <c r="BH1722" s="2">
        <v>6</v>
      </c>
      <c r="BI1722" s="2">
        <v>6</v>
      </c>
    </row>
    <row r="1723" spans="1:61" hidden="1" x14ac:dyDescent="0.25">
      <c r="A1723">
        <v>1722</v>
      </c>
      <c r="B1723" t="s">
        <v>1734</v>
      </c>
      <c r="C1723" s="4">
        <v>44</v>
      </c>
      <c r="D1723">
        <v>6442</v>
      </c>
      <c r="E1723" t="s">
        <v>2985</v>
      </c>
      <c r="F1723" t="s">
        <v>3000</v>
      </c>
      <c r="G1723" t="s">
        <v>16</v>
      </c>
      <c r="H1723" t="s">
        <v>3001</v>
      </c>
      <c r="I1723">
        <v>8</v>
      </c>
      <c r="J1723">
        <v>5</v>
      </c>
      <c r="K1723" t="str" cm="1">
        <f t="array" ref="K1723">_xlfn.IFS(AND(I1723&gt;=1, I1723&lt;=2), "Bad", AND(I1723&gt;=3, I1723&lt;=4), "Somewhat Decent", AND(I1723&gt;=5, I1723&lt;=6), "Good", AND(I1723&gt;=7, I1723&lt;=8), "Very Good", AND(I1723&gt;=9, I1723&lt;=10), "Excellent")</f>
        <v>Very Good</v>
      </c>
      <c r="L1723">
        <f t="shared" si="268"/>
        <v>0</v>
      </c>
      <c r="M1723">
        <f t="shared" si="269"/>
        <v>0</v>
      </c>
      <c r="N1723">
        <f t="shared" si="270"/>
        <v>0</v>
      </c>
      <c r="O1723">
        <f t="shared" si="271"/>
        <v>1</v>
      </c>
      <c r="P1723">
        <f t="shared" si="272"/>
        <v>0</v>
      </c>
      <c r="Q1723" s="10">
        <f t="shared" si="277"/>
        <v>0</v>
      </c>
      <c r="R1723">
        <v>2006</v>
      </c>
      <c r="S1723" t="str">
        <f t="shared" si="273"/>
        <v>No</v>
      </c>
      <c r="T1723">
        <f t="shared" si="274"/>
        <v>0</v>
      </c>
      <c r="U1723">
        <v>2006</v>
      </c>
      <c r="V1723" s="4" t="s">
        <v>3002</v>
      </c>
      <c r="W1723" s="4">
        <v>178</v>
      </c>
      <c r="X1723" s="4" t="s">
        <v>2989</v>
      </c>
      <c r="Y1723" s="4">
        <v>24</v>
      </c>
      <c r="Z1723" s="4" t="s">
        <v>2990</v>
      </c>
      <c r="AA1723" s="4">
        <v>0</v>
      </c>
      <c r="AB1723" s="4">
        <v>1346</v>
      </c>
      <c r="AC1723" s="4">
        <v>1370</v>
      </c>
      <c r="AD1723">
        <v>1370</v>
      </c>
      <c r="AE1723">
        <v>0</v>
      </c>
      <c r="AF1723">
        <v>1370</v>
      </c>
      <c r="AG1723" s="4">
        <v>0</v>
      </c>
      <c r="AH1723" s="4">
        <v>0</v>
      </c>
      <c r="AI1723">
        <v>2</v>
      </c>
      <c r="AJ1723">
        <v>0</v>
      </c>
      <c r="AK1723">
        <v>2</v>
      </c>
      <c r="AL1723">
        <v>1</v>
      </c>
      <c r="AM1723">
        <v>6</v>
      </c>
      <c r="AN1723">
        <v>1</v>
      </c>
      <c r="AO1723" t="s">
        <v>3003</v>
      </c>
      <c r="AP1723" t="s">
        <v>2992</v>
      </c>
      <c r="AQ1723" s="4">
        <v>2006</v>
      </c>
      <c r="AR1723" s="4" t="s">
        <v>3008</v>
      </c>
      <c r="AS1723" s="4">
        <v>2</v>
      </c>
      <c r="AT1723" s="4">
        <v>484</v>
      </c>
      <c r="AU1723" s="4" t="s">
        <v>2994</v>
      </c>
      <c r="AV1723">
        <v>120</v>
      </c>
      <c r="AW1723">
        <v>49</v>
      </c>
      <c r="AX1723">
        <v>0</v>
      </c>
      <c r="AY1723">
        <v>0</v>
      </c>
      <c r="AZ1723">
        <v>0</v>
      </c>
      <c r="BA1723">
        <v>0</v>
      </c>
      <c r="BB1723" t="s">
        <v>2995</v>
      </c>
      <c r="BC1723">
        <v>10</v>
      </c>
      <c r="BD1723">
        <v>2007</v>
      </c>
      <c r="BE1723" t="s">
        <v>2996</v>
      </c>
      <c r="BF1723" t="s">
        <v>2997</v>
      </c>
      <c r="BG1723">
        <v>202500</v>
      </c>
      <c r="BH1723" s="2">
        <v>6</v>
      </c>
      <c r="BI1723" s="2">
        <v>6</v>
      </c>
    </row>
    <row r="1724" spans="1:61" hidden="1" x14ac:dyDescent="0.25">
      <c r="A1724">
        <v>1723</v>
      </c>
      <c r="B1724" t="s">
        <v>1735</v>
      </c>
      <c r="C1724" s="4">
        <v>48</v>
      </c>
      <c r="D1724">
        <v>7841</v>
      </c>
      <c r="E1724" t="s">
        <v>2985</v>
      </c>
      <c r="F1724" t="s">
        <v>3000</v>
      </c>
      <c r="G1724" t="s">
        <v>16</v>
      </c>
      <c r="H1724" t="s">
        <v>3001</v>
      </c>
      <c r="I1724">
        <v>9</v>
      </c>
      <c r="J1724">
        <v>5</v>
      </c>
      <c r="K1724" t="str" cm="1">
        <f t="array" ref="K1724">_xlfn.IFS(AND(I1724&gt;=1, I1724&lt;=2), "Bad", AND(I1724&gt;=3, I1724&lt;=4), "Somewhat Decent", AND(I1724&gt;=5, I1724&lt;=6), "Good", AND(I1724&gt;=7, I1724&lt;=8), "Very Good", AND(I1724&gt;=9, I1724&lt;=10), "Excellent")</f>
        <v>Excellent</v>
      </c>
      <c r="L1724">
        <f t="shared" si="268"/>
        <v>0</v>
      </c>
      <c r="M1724">
        <f t="shared" si="269"/>
        <v>0</v>
      </c>
      <c r="N1724">
        <f t="shared" si="270"/>
        <v>0</v>
      </c>
      <c r="O1724">
        <f t="shared" si="271"/>
        <v>0</v>
      </c>
      <c r="P1724">
        <f t="shared" si="272"/>
        <v>1</v>
      </c>
      <c r="Q1724" s="10">
        <f t="shared" si="277"/>
        <v>0</v>
      </c>
      <c r="R1724">
        <v>2005</v>
      </c>
      <c r="S1724" t="str">
        <f t="shared" si="273"/>
        <v>No</v>
      </c>
      <c r="T1724">
        <f t="shared" si="274"/>
        <v>0</v>
      </c>
      <c r="U1724">
        <v>2005</v>
      </c>
      <c r="V1724" s="4" t="s">
        <v>2988</v>
      </c>
      <c r="W1724" s="4">
        <v>394</v>
      </c>
      <c r="X1724" s="4" t="s">
        <v>2989</v>
      </c>
      <c r="Y1724" s="4">
        <v>848</v>
      </c>
      <c r="Z1724" s="4" t="s">
        <v>2990</v>
      </c>
      <c r="AA1724" s="4">
        <v>0</v>
      </c>
      <c r="AB1724" s="4">
        <v>729</v>
      </c>
      <c r="AC1724" s="4">
        <v>1577</v>
      </c>
      <c r="AD1724">
        <v>1577</v>
      </c>
      <c r="AE1724">
        <v>0</v>
      </c>
      <c r="AF1724">
        <v>1577</v>
      </c>
      <c r="AG1724" s="4">
        <v>1</v>
      </c>
      <c r="AH1724" s="4">
        <v>0</v>
      </c>
      <c r="AI1724">
        <v>2</v>
      </c>
      <c r="AJ1724">
        <v>0</v>
      </c>
      <c r="AK1724">
        <v>2</v>
      </c>
      <c r="AL1724">
        <v>1</v>
      </c>
      <c r="AM1724">
        <v>6</v>
      </c>
      <c r="AN1724">
        <v>1</v>
      </c>
      <c r="AO1724" t="s">
        <v>3003</v>
      </c>
      <c r="AP1724" t="s">
        <v>2992</v>
      </c>
      <c r="AQ1724" s="4">
        <v>2005</v>
      </c>
      <c r="AR1724" s="4" t="s">
        <v>3008</v>
      </c>
      <c r="AS1724" s="4">
        <v>2</v>
      </c>
      <c r="AT1724" s="4">
        <v>564</v>
      </c>
      <c r="AU1724" s="4" t="s">
        <v>2994</v>
      </c>
      <c r="AV1724">
        <v>203</v>
      </c>
      <c r="AW1724">
        <v>39</v>
      </c>
      <c r="AX1724">
        <v>0</v>
      </c>
      <c r="AY1724">
        <v>0</v>
      </c>
      <c r="AZ1724">
        <v>0</v>
      </c>
      <c r="BA1724">
        <v>0</v>
      </c>
      <c r="BB1724" t="s">
        <v>2995</v>
      </c>
      <c r="BC1724">
        <v>5</v>
      </c>
      <c r="BD1724">
        <v>2007</v>
      </c>
      <c r="BE1724" t="s">
        <v>2996</v>
      </c>
      <c r="BF1724" t="s">
        <v>2997</v>
      </c>
      <c r="BG1724">
        <v>280000</v>
      </c>
      <c r="BH1724" s="2">
        <v>6</v>
      </c>
      <c r="BI1724" s="2">
        <v>6</v>
      </c>
    </row>
    <row r="1725" spans="1:61" hidden="1" x14ac:dyDescent="0.25">
      <c r="A1725">
        <v>1724</v>
      </c>
      <c r="B1725" t="s">
        <v>1736</v>
      </c>
      <c r="C1725" s="4">
        <v>60</v>
      </c>
      <c r="D1725">
        <v>7313</v>
      </c>
      <c r="E1725" t="s">
        <v>2985</v>
      </c>
      <c r="F1725" t="s">
        <v>3000</v>
      </c>
      <c r="G1725" t="s">
        <v>16</v>
      </c>
      <c r="H1725" t="s">
        <v>3001</v>
      </c>
      <c r="I1725">
        <v>9</v>
      </c>
      <c r="J1725">
        <v>5</v>
      </c>
      <c r="K1725" t="str" cm="1">
        <f t="array" ref="K1725">_xlfn.IFS(AND(I1725&gt;=1, I1725&lt;=2), "Bad", AND(I1725&gt;=3, I1725&lt;=4), "Somewhat Decent", AND(I1725&gt;=5, I1725&lt;=6), "Good", AND(I1725&gt;=7, I1725&lt;=8), "Very Good", AND(I1725&gt;=9, I1725&lt;=10), "Excellent")</f>
        <v>Excellent</v>
      </c>
      <c r="L1725">
        <f t="shared" si="268"/>
        <v>0</v>
      </c>
      <c r="M1725">
        <f t="shared" si="269"/>
        <v>0</v>
      </c>
      <c r="N1725">
        <f t="shared" si="270"/>
        <v>0</v>
      </c>
      <c r="O1725">
        <f t="shared" si="271"/>
        <v>0</v>
      </c>
      <c r="P1725">
        <f t="shared" si="272"/>
        <v>1</v>
      </c>
      <c r="Q1725" s="10">
        <f t="shared" si="277"/>
        <v>0</v>
      </c>
      <c r="R1725">
        <v>2005</v>
      </c>
      <c r="S1725" t="str">
        <f t="shared" si="273"/>
        <v>No</v>
      </c>
      <c r="T1725">
        <f t="shared" si="274"/>
        <v>0</v>
      </c>
      <c r="U1725">
        <v>2005</v>
      </c>
      <c r="V1725" s="4" t="s">
        <v>2988</v>
      </c>
      <c r="W1725" s="4">
        <v>246</v>
      </c>
      <c r="X1725" s="4" t="s">
        <v>2989</v>
      </c>
      <c r="Y1725" s="4">
        <v>1153</v>
      </c>
      <c r="Z1725" s="4" t="s">
        <v>2990</v>
      </c>
      <c r="AA1725" s="4">
        <v>0</v>
      </c>
      <c r="AB1725" s="4">
        <v>408</v>
      </c>
      <c r="AC1725" s="4">
        <v>1561</v>
      </c>
      <c r="AD1725">
        <v>1561</v>
      </c>
      <c r="AE1725">
        <v>0</v>
      </c>
      <c r="AF1725">
        <v>1561</v>
      </c>
      <c r="AG1725" s="4">
        <v>1</v>
      </c>
      <c r="AH1725" s="4">
        <v>0</v>
      </c>
      <c r="AI1725">
        <v>2</v>
      </c>
      <c r="AJ1725">
        <v>0</v>
      </c>
      <c r="AK1725">
        <v>2</v>
      </c>
      <c r="AL1725">
        <v>1</v>
      </c>
      <c r="AM1725">
        <v>6</v>
      </c>
      <c r="AN1725">
        <v>1</v>
      </c>
      <c r="AO1725" t="s">
        <v>3003</v>
      </c>
      <c r="AP1725" t="s">
        <v>2992</v>
      </c>
      <c r="AQ1725" s="4">
        <v>2005</v>
      </c>
      <c r="AR1725" s="4" t="s">
        <v>2993</v>
      </c>
      <c r="AS1725" s="4">
        <v>2</v>
      </c>
      <c r="AT1725" s="4">
        <v>556</v>
      </c>
      <c r="AU1725" s="4" t="s">
        <v>2994</v>
      </c>
      <c r="AV1725">
        <v>203</v>
      </c>
      <c r="AW1725">
        <v>47</v>
      </c>
      <c r="AX1725">
        <v>0</v>
      </c>
      <c r="AY1725">
        <v>0</v>
      </c>
      <c r="AZ1725">
        <v>0</v>
      </c>
      <c r="BA1725">
        <v>0</v>
      </c>
      <c r="BB1725" t="s">
        <v>2995</v>
      </c>
      <c r="BC1725">
        <v>8</v>
      </c>
      <c r="BD1725">
        <v>2007</v>
      </c>
      <c r="BE1725" t="s">
        <v>2996</v>
      </c>
      <c r="BF1725" t="s">
        <v>2997</v>
      </c>
      <c r="BG1725">
        <v>277500</v>
      </c>
      <c r="BH1725" s="2">
        <v>6</v>
      </c>
      <c r="BI1725" s="2">
        <v>6</v>
      </c>
    </row>
    <row r="1726" spans="1:61" hidden="1" x14ac:dyDescent="0.25">
      <c r="A1726">
        <v>1725</v>
      </c>
      <c r="B1726" t="s">
        <v>1737</v>
      </c>
      <c r="C1726" s="4">
        <v>68</v>
      </c>
      <c r="D1726">
        <v>7820</v>
      </c>
      <c r="E1726" t="s">
        <v>2985</v>
      </c>
      <c r="F1726" t="s">
        <v>3000</v>
      </c>
      <c r="G1726" t="s">
        <v>16</v>
      </c>
      <c r="H1726" t="s">
        <v>3001</v>
      </c>
      <c r="I1726">
        <v>9</v>
      </c>
      <c r="J1726">
        <v>5</v>
      </c>
      <c r="K1726" t="str" cm="1">
        <f t="array" ref="K1726">_xlfn.IFS(AND(I1726&gt;=1, I1726&lt;=2), "Bad", AND(I1726&gt;=3, I1726&lt;=4), "Somewhat Decent", AND(I1726&gt;=5, I1726&lt;=6), "Good", AND(I1726&gt;=7, I1726&lt;=8), "Very Good", AND(I1726&gt;=9, I1726&lt;=10), "Excellent")</f>
        <v>Excellent</v>
      </c>
      <c r="L1726">
        <f t="shared" si="268"/>
        <v>0</v>
      </c>
      <c r="M1726">
        <f t="shared" si="269"/>
        <v>0</v>
      </c>
      <c r="N1726">
        <f t="shared" si="270"/>
        <v>0</v>
      </c>
      <c r="O1726">
        <f t="shared" si="271"/>
        <v>0</v>
      </c>
      <c r="P1726">
        <f t="shared" si="272"/>
        <v>1</v>
      </c>
      <c r="Q1726" s="10">
        <f t="shared" si="277"/>
        <v>0</v>
      </c>
      <c r="R1726">
        <v>2007</v>
      </c>
      <c r="S1726" t="str">
        <f t="shared" si="273"/>
        <v>No</v>
      </c>
      <c r="T1726">
        <f t="shared" si="274"/>
        <v>0</v>
      </c>
      <c r="U1726">
        <v>2007</v>
      </c>
      <c r="V1726" s="4" t="s">
        <v>2988</v>
      </c>
      <c r="W1726" s="4">
        <v>362</v>
      </c>
      <c r="X1726" s="4" t="s">
        <v>2990</v>
      </c>
      <c r="Y1726" s="4">
        <v>0</v>
      </c>
      <c r="Z1726" s="4" t="s">
        <v>2990</v>
      </c>
      <c r="AA1726" s="4">
        <v>0</v>
      </c>
      <c r="AB1726" s="4">
        <v>1869</v>
      </c>
      <c r="AC1726" s="4">
        <v>1869</v>
      </c>
      <c r="AD1726">
        <v>1869</v>
      </c>
      <c r="AE1726">
        <v>0</v>
      </c>
      <c r="AF1726">
        <v>1869</v>
      </c>
      <c r="AG1726" s="4">
        <v>0</v>
      </c>
      <c r="AH1726" s="4">
        <v>0</v>
      </c>
      <c r="AI1726">
        <v>2</v>
      </c>
      <c r="AJ1726">
        <v>0</v>
      </c>
      <c r="AK1726">
        <v>2</v>
      </c>
      <c r="AL1726">
        <v>1</v>
      </c>
      <c r="AM1726">
        <v>6</v>
      </c>
      <c r="AN1726">
        <v>1</v>
      </c>
      <c r="AO1726" t="s">
        <v>3003</v>
      </c>
      <c r="AP1726" t="s">
        <v>2992</v>
      </c>
      <c r="AQ1726" s="4">
        <v>2007</v>
      </c>
      <c r="AR1726" s="4" t="s">
        <v>3008</v>
      </c>
      <c r="AS1726" s="4">
        <v>2</v>
      </c>
      <c r="AT1726" s="4">
        <v>617</v>
      </c>
      <c r="AU1726" s="4" t="s">
        <v>2994</v>
      </c>
      <c r="AV1726">
        <v>210</v>
      </c>
      <c r="AW1726">
        <v>54</v>
      </c>
      <c r="AX1726">
        <v>0</v>
      </c>
      <c r="AY1726">
        <v>0</v>
      </c>
      <c r="AZ1726">
        <v>0</v>
      </c>
      <c r="BA1726">
        <v>0</v>
      </c>
      <c r="BB1726" t="s">
        <v>2995</v>
      </c>
      <c r="BC1726">
        <v>12</v>
      </c>
      <c r="BD1726">
        <v>2007</v>
      </c>
      <c r="BE1726" t="s">
        <v>3004</v>
      </c>
      <c r="BF1726" t="s">
        <v>3005</v>
      </c>
      <c r="BG1726">
        <v>318061</v>
      </c>
      <c r="BH1726" s="2">
        <v>6</v>
      </c>
      <c r="BI1726" s="2">
        <v>6</v>
      </c>
    </row>
    <row r="1727" spans="1:61" hidden="1" x14ac:dyDescent="0.25">
      <c r="A1727">
        <v>1726</v>
      </c>
      <c r="B1727" t="s">
        <v>1738</v>
      </c>
      <c r="C1727" s="4">
        <v>48</v>
      </c>
      <c r="D1727">
        <v>6240</v>
      </c>
      <c r="E1727" t="s">
        <v>2985</v>
      </c>
      <c r="F1727" t="s">
        <v>3000</v>
      </c>
      <c r="G1727" t="s">
        <v>16</v>
      </c>
      <c r="H1727" t="s">
        <v>3001</v>
      </c>
      <c r="I1727">
        <v>8</v>
      </c>
      <c r="J1727">
        <v>5</v>
      </c>
      <c r="K1727" t="str" cm="1">
        <f t="array" ref="K1727">_xlfn.IFS(AND(I1727&gt;=1, I1727&lt;=2), "Bad", AND(I1727&gt;=3, I1727&lt;=4), "Somewhat Decent", AND(I1727&gt;=5, I1727&lt;=6), "Good", AND(I1727&gt;=7, I1727&lt;=8), "Very Good", AND(I1727&gt;=9, I1727&lt;=10), "Excellent")</f>
        <v>Very Good</v>
      </c>
      <c r="L1727">
        <f t="shared" si="268"/>
        <v>0</v>
      </c>
      <c r="M1727">
        <f t="shared" si="269"/>
        <v>0</v>
      </c>
      <c r="N1727">
        <f t="shared" si="270"/>
        <v>0</v>
      </c>
      <c r="O1727">
        <f t="shared" si="271"/>
        <v>1</v>
      </c>
      <c r="P1727">
        <f t="shared" si="272"/>
        <v>0</v>
      </c>
      <c r="Q1727" s="10">
        <f t="shared" si="277"/>
        <v>0</v>
      </c>
      <c r="R1727">
        <v>2006</v>
      </c>
      <c r="S1727" t="str">
        <f t="shared" si="273"/>
        <v>No</v>
      </c>
      <c r="T1727">
        <f t="shared" si="274"/>
        <v>0</v>
      </c>
      <c r="U1727">
        <v>2006</v>
      </c>
      <c r="V1727" s="4" t="s">
        <v>2988</v>
      </c>
      <c r="W1727" s="4">
        <v>176</v>
      </c>
      <c r="X1727" s="4" t="s">
        <v>2989</v>
      </c>
      <c r="Y1727" s="4">
        <v>24</v>
      </c>
      <c r="Z1727" s="4" t="s">
        <v>2990</v>
      </c>
      <c r="AA1727" s="4">
        <v>0</v>
      </c>
      <c r="AB1727" s="4">
        <v>1300</v>
      </c>
      <c r="AC1727" s="4">
        <v>1324</v>
      </c>
      <c r="AD1727">
        <v>1324</v>
      </c>
      <c r="AE1727">
        <v>0</v>
      </c>
      <c r="AF1727">
        <v>1324</v>
      </c>
      <c r="AG1727" s="4">
        <v>0</v>
      </c>
      <c r="AH1727" s="4">
        <v>0</v>
      </c>
      <c r="AI1727">
        <v>2</v>
      </c>
      <c r="AJ1727">
        <v>0</v>
      </c>
      <c r="AK1727">
        <v>2</v>
      </c>
      <c r="AL1727">
        <v>1</v>
      </c>
      <c r="AM1727">
        <v>6</v>
      </c>
      <c r="AN1727">
        <v>1</v>
      </c>
      <c r="AO1727" t="s">
        <v>3003</v>
      </c>
      <c r="AP1727" t="s">
        <v>2992</v>
      </c>
      <c r="AQ1727" s="4">
        <v>2006</v>
      </c>
      <c r="AR1727" s="4" t="s">
        <v>2993</v>
      </c>
      <c r="AS1727" s="4">
        <v>2</v>
      </c>
      <c r="AT1727" s="4">
        <v>550</v>
      </c>
      <c r="AU1727" s="4" t="s">
        <v>2994</v>
      </c>
      <c r="AV1727">
        <v>0</v>
      </c>
      <c r="AW1727">
        <v>38</v>
      </c>
      <c r="AX1727">
        <v>0</v>
      </c>
      <c r="AY1727">
        <v>0</v>
      </c>
      <c r="AZ1727">
        <v>0</v>
      </c>
      <c r="BA1727">
        <v>0</v>
      </c>
      <c r="BB1727" t="s">
        <v>2995</v>
      </c>
      <c r="BC1727">
        <v>9</v>
      </c>
      <c r="BD1727">
        <v>2007</v>
      </c>
      <c r="BE1727" t="s">
        <v>3004</v>
      </c>
      <c r="BF1727" t="s">
        <v>3005</v>
      </c>
      <c r="BG1727">
        <v>221370</v>
      </c>
      <c r="BH1727" s="2">
        <v>6</v>
      </c>
      <c r="BI1727" s="2">
        <v>6</v>
      </c>
    </row>
    <row r="1728" spans="1:61" hidden="1" x14ac:dyDescent="0.25">
      <c r="A1728">
        <v>1727</v>
      </c>
      <c r="B1728" t="s">
        <v>1739</v>
      </c>
      <c r="C1728" s="4">
        <v>48</v>
      </c>
      <c r="D1728">
        <v>3242</v>
      </c>
      <c r="E1728" t="s">
        <v>2985</v>
      </c>
      <c r="F1728" t="s">
        <v>3000</v>
      </c>
      <c r="G1728" t="s">
        <v>16</v>
      </c>
      <c r="H1728" t="s">
        <v>3001</v>
      </c>
      <c r="I1728">
        <v>7</v>
      </c>
      <c r="J1728">
        <v>5</v>
      </c>
      <c r="K1728" t="str" cm="1">
        <f t="array" ref="K1728">_xlfn.IFS(AND(I1728&gt;=1, I1728&lt;=2), "Bad", AND(I1728&gt;=3, I1728&lt;=4), "Somewhat Decent", AND(I1728&gt;=5, I1728&lt;=6), "Good", AND(I1728&gt;=7, I1728&lt;=8), "Very Good", AND(I1728&gt;=9, I1728&lt;=10), "Excellent")</f>
        <v>Very Good</v>
      </c>
      <c r="L1728">
        <f t="shared" si="268"/>
        <v>0</v>
      </c>
      <c r="M1728">
        <f t="shared" si="269"/>
        <v>0</v>
      </c>
      <c r="N1728">
        <f t="shared" si="270"/>
        <v>0</v>
      </c>
      <c r="O1728">
        <f t="shared" si="271"/>
        <v>1</v>
      </c>
      <c r="P1728">
        <f t="shared" si="272"/>
        <v>0</v>
      </c>
      <c r="Q1728" s="10">
        <f t="shared" si="277"/>
        <v>0</v>
      </c>
      <c r="R1728">
        <v>2003</v>
      </c>
      <c r="S1728" t="str">
        <f t="shared" si="273"/>
        <v>No</v>
      </c>
      <c r="T1728">
        <f t="shared" si="274"/>
        <v>0</v>
      </c>
      <c r="U1728">
        <v>2003</v>
      </c>
      <c r="V1728" s="4" t="s">
        <v>3002</v>
      </c>
      <c r="W1728" s="4">
        <v>235</v>
      </c>
      <c r="X1728" s="4" t="s">
        <v>2989</v>
      </c>
      <c r="Y1728" s="4">
        <v>1000</v>
      </c>
      <c r="Z1728" s="4" t="s">
        <v>2990</v>
      </c>
      <c r="AA1728" s="4">
        <v>0</v>
      </c>
      <c r="AB1728" s="4">
        <v>405</v>
      </c>
      <c r="AC1728" s="4">
        <v>1405</v>
      </c>
      <c r="AD1728">
        <v>1405</v>
      </c>
      <c r="AE1728">
        <v>0</v>
      </c>
      <c r="AF1728">
        <v>1405</v>
      </c>
      <c r="AG1728" s="4">
        <v>1</v>
      </c>
      <c r="AH1728" s="4">
        <v>0</v>
      </c>
      <c r="AI1728">
        <v>2</v>
      </c>
      <c r="AJ1728">
        <v>0</v>
      </c>
      <c r="AK1728">
        <v>2</v>
      </c>
      <c r="AL1728">
        <v>1</v>
      </c>
      <c r="AM1728">
        <v>6</v>
      </c>
      <c r="AN1728">
        <v>1</v>
      </c>
      <c r="AO1728" t="s">
        <v>3003</v>
      </c>
      <c r="AP1728" t="s">
        <v>2992</v>
      </c>
      <c r="AQ1728" s="4">
        <v>2003</v>
      </c>
      <c r="AR1728" s="4" t="s">
        <v>3008</v>
      </c>
      <c r="AS1728" s="4">
        <v>2</v>
      </c>
      <c r="AT1728" s="4">
        <v>478</v>
      </c>
      <c r="AU1728" s="4" t="s">
        <v>2994</v>
      </c>
      <c r="AV1728">
        <v>136</v>
      </c>
      <c r="AW1728">
        <v>36</v>
      </c>
      <c r="AX1728">
        <v>0</v>
      </c>
      <c r="AY1728">
        <v>0</v>
      </c>
      <c r="AZ1728">
        <v>0</v>
      </c>
      <c r="BA1728">
        <v>0</v>
      </c>
      <c r="BB1728" t="s">
        <v>2995</v>
      </c>
      <c r="BC1728">
        <v>3</v>
      </c>
      <c r="BD1728">
        <v>2007</v>
      </c>
      <c r="BE1728" t="s">
        <v>2996</v>
      </c>
      <c r="BF1728" t="s">
        <v>2997</v>
      </c>
      <c r="BG1728">
        <v>200000</v>
      </c>
      <c r="BH1728" s="2">
        <v>6</v>
      </c>
      <c r="BI1728" s="2">
        <v>6</v>
      </c>
    </row>
    <row r="1729" spans="1:61" x14ac:dyDescent="0.25">
      <c r="A1729">
        <v>2000</v>
      </c>
      <c r="B1729" t="s">
        <v>1740</v>
      </c>
      <c r="C1729" s="6">
        <v>40</v>
      </c>
      <c r="D1729">
        <v>5400</v>
      </c>
      <c r="E1729" t="s">
        <v>2985</v>
      </c>
      <c r="F1729" t="s">
        <v>3013</v>
      </c>
      <c r="G1729" t="s">
        <v>9</v>
      </c>
      <c r="H1729" t="s">
        <v>3001</v>
      </c>
      <c r="I1729">
        <v>6</v>
      </c>
      <c r="J1729">
        <v>7</v>
      </c>
      <c r="K1729" t="str" cm="1">
        <f t="array" ref="K1729">_xlfn.IFS(AND(I1729&gt;=1, I1729&lt;=2), "Bad", AND(I1729&gt;=3, I1729&lt;=4), "Somewhat Decent", AND(I1729&gt;=5, I1729&lt;=6), "Good", AND(I1729&gt;=7, I1729&lt;=8), "Very Good", AND(I1729&gt;=9, I1729&lt;=10), "Excellent")</f>
        <v>Good</v>
      </c>
      <c r="L1729">
        <f t="shared" si="268"/>
        <v>0</v>
      </c>
      <c r="M1729">
        <f t="shared" si="269"/>
        <v>0</v>
      </c>
      <c r="N1729">
        <f t="shared" si="270"/>
        <v>1</v>
      </c>
      <c r="O1729">
        <f t="shared" si="271"/>
        <v>0</v>
      </c>
      <c r="P1729">
        <f t="shared" si="272"/>
        <v>0</v>
      </c>
      <c r="Q1729" s="10">
        <f t="shared" ref="Q1729:Q1742" si="278">IF(T1729=0,NA(),2024-U1729)</f>
        <v>20</v>
      </c>
      <c r="R1729">
        <v>1926</v>
      </c>
      <c r="S1729" t="str">
        <f t="shared" si="273"/>
        <v>Yes</v>
      </c>
      <c r="T1729">
        <f t="shared" si="274"/>
        <v>1</v>
      </c>
      <c r="U1729" s="11">
        <v>2004</v>
      </c>
      <c r="V1729" s="6" t="s">
        <v>2998</v>
      </c>
      <c r="W1729" s="6">
        <v>0</v>
      </c>
      <c r="X1729" s="6" t="s">
        <v>3030</v>
      </c>
      <c r="Y1729" s="6">
        <v>370</v>
      </c>
      <c r="Z1729" s="6" t="s">
        <v>2990</v>
      </c>
      <c r="AA1729" s="6">
        <v>0</v>
      </c>
      <c r="AB1729" s="6">
        <v>779</v>
      </c>
      <c r="AC1729" s="6">
        <v>1149</v>
      </c>
      <c r="AD1729">
        <v>1149</v>
      </c>
      <c r="AE1729">
        <v>467</v>
      </c>
      <c r="AF1729">
        <v>1616</v>
      </c>
      <c r="AG1729" s="6">
        <v>0</v>
      </c>
      <c r="AH1729" s="6">
        <v>0</v>
      </c>
      <c r="AI1729">
        <v>2</v>
      </c>
      <c r="AJ1729">
        <v>0</v>
      </c>
      <c r="AK1729">
        <v>3</v>
      </c>
      <c r="AL1729">
        <v>1</v>
      </c>
      <c r="AM1729">
        <v>5</v>
      </c>
      <c r="AN1729">
        <v>0</v>
      </c>
      <c r="AO1729" t="s">
        <v>2995</v>
      </c>
      <c r="AP1729" t="s">
        <v>3015</v>
      </c>
      <c r="AQ1729" s="6">
        <v>1926</v>
      </c>
      <c r="AR1729" s="6" t="s">
        <v>2990</v>
      </c>
      <c r="AS1729" s="6">
        <v>1</v>
      </c>
      <c r="AT1729" s="6">
        <v>216</v>
      </c>
      <c r="AU1729" s="6" t="s">
        <v>2994</v>
      </c>
      <c r="AV1729">
        <v>0</v>
      </c>
      <c r="AW1729">
        <v>0</v>
      </c>
      <c r="AX1729">
        <v>183</v>
      </c>
      <c r="AY1729">
        <v>0</v>
      </c>
      <c r="AZ1729">
        <v>0</v>
      </c>
      <c r="BA1729">
        <v>0</v>
      </c>
      <c r="BB1729" t="s">
        <v>2995</v>
      </c>
      <c r="BC1729">
        <v>10</v>
      </c>
      <c r="BD1729">
        <v>2007</v>
      </c>
      <c r="BE1729" t="s">
        <v>2996</v>
      </c>
      <c r="BF1729" t="s">
        <v>2997</v>
      </c>
      <c r="BG1729">
        <v>152000</v>
      </c>
      <c r="BH1729" s="2">
        <v>6</v>
      </c>
      <c r="BI1729" s="2">
        <v>6</v>
      </c>
    </row>
    <row r="1730" spans="1:61" x14ac:dyDescent="0.25">
      <c r="A1730">
        <v>2241</v>
      </c>
      <c r="B1730" t="s">
        <v>1741</v>
      </c>
      <c r="C1730" s="6">
        <v>75</v>
      </c>
      <c r="D1730">
        <v>13710</v>
      </c>
      <c r="E1730" t="s">
        <v>2985</v>
      </c>
      <c r="F1730" t="s">
        <v>3044</v>
      </c>
      <c r="G1730" t="s">
        <v>9</v>
      </c>
      <c r="H1730" t="s">
        <v>3028</v>
      </c>
      <c r="I1730">
        <v>5</v>
      </c>
      <c r="J1730">
        <v>5</v>
      </c>
      <c r="K1730" t="str" cm="1">
        <f t="array" ref="K1730">_xlfn.IFS(AND(I1730&gt;=1, I1730&lt;=2), "Bad", AND(I1730&gt;=3, I1730&lt;=4), "Somewhat Decent", AND(I1730&gt;=5, I1730&lt;=6), "Good", AND(I1730&gt;=7, I1730&lt;=8), "Very Good", AND(I1730&gt;=9, I1730&lt;=10), "Excellent")</f>
        <v>Good</v>
      </c>
      <c r="L1730">
        <f t="shared" ref="L1730:L1793" si="279">IF(K1730="Bad", 1, 0)</f>
        <v>0</v>
      </c>
      <c r="M1730">
        <f t="shared" ref="M1730:M1793" si="280">IF(K1730="Somewhat Decent", 1, 0)</f>
        <v>0</v>
      </c>
      <c r="N1730">
        <f t="shared" ref="N1730:N1793" si="281">IF(K1730="Good", 1, 0)</f>
        <v>1</v>
      </c>
      <c r="O1730">
        <f t="shared" ref="O1730:O1793" si="282">IF(K1730="Very Good", 1, 0)</f>
        <v>0</v>
      </c>
      <c r="P1730">
        <f t="shared" ref="P1730:P1793" si="283">IF(K1730="Excellent", 1, 0)</f>
        <v>0</v>
      </c>
      <c r="Q1730" s="10" t="e">
        <f t="shared" si="278"/>
        <v>#N/A</v>
      </c>
      <c r="R1730">
        <v>1950</v>
      </c>
      <c r="S1730" t="str">
        <f t="shared" ref="S1730:S1793" si="284">IF(U1730=R1730,"No","Yes")</f>
        <v>No</v>
      </c>
      <c r="T1730">
        <f t="shared" ref="T1730:T1793" si="285">IF(U1730=R1730,0,1)</f>
        <v>0</v>
      </c>
      <c r="U1730" s="11">
        <v>1950</v>
      </c>
      <c r="V1730" s="6" t="s">
        <v>2998</v>
      </c>
      <c r="W1730" s="6">
        <v>0</v>
      </c>
      <c r="X1730" s="6" t="s">
        <v>3011</v>
      </c>
      <c r="Y1730" s="6">
        <v>420</v>
      </c>
      <c r="Z1730" s="6" t="s">
        <v>2990</v>
      </c>
      <c r="AA1730" s="6">
        <v>0</v>
      </c>
      <c r="AB1730" s="6">
        <v>490</v>
      </c>
      <c r="AC1730" s="6">
        <v>910</v>
      </c>
      <c r="AD1730">
        <v>910</v>
      </c>
      <c r="AE1730">
        <v>648</v>
      </c>
      <c r="AF1730">
        <v>1558</v>
      </c>
      <c r="AG1730" s="6">
        <v>0</v>
      </c>
      <c r="AH1730" s="6">
        <v>0</v>
      </c>
      <c r="AI1730">
        <v>1</v>
      </c>
      <c r="AJ1730">
        <v>1</v>
      </c>
      <c r="AK1730">
        <v>4</v>
      </c>
      <c r="AL1730">
        <v>1</v>
      </c>
      <c r="AM1730">
        <v>6</v>
      </c>
      <c r="AN1730">
        <v>0</v>
      </c>
      <c r="AO1730" t="s">
        <v>2995</v>
      </c>
      <c r="AP1730" t="s">
        <v>2992</v>
      </c>
      <c r="AQ1730" s="6">
        <v>1950</v>
      </c>
      <c r="AR1730" s="6" t="s">
        <v>2990</v>
      </c>
      <c r="AS1730" s="6">
        <v>1</v>
      </c>
      <c r="AT1730" s="6">
        <v>282</v>
      </c>
      <c r="AU1730" s="6" t="s">
        <v>2994</v>
      </c>
      <c r="AV1730">
        <v>289</v>
      </c>
      <c r="AW1730">
        <v>0</v>
      </c>
      <c r="AX1730">
        <v>0</v>
      </c>
      <c r="AY1730">
        <v>0</v>
      </c>
      <c r="AZ1730">
        <v>0</v>
      </c>
      <c r="BA1730">
        <v>0</v>
      </c>
      <c r="BB1730" t="s">
        <v>2995</v>
      </c>
      <c r="BC1730">
        <v>6</v>
      </c>
      <c r="BD1730">
        <v>2007</v>
      </c>
      <c r="BE1730" t="s">
        <v>2996</v>
      </c>
      <c r="BF1730" t="s">
        <v>2997</v>
      </c>
      <c r="BG1730">
        <v>152000</v>
      </c>
      <c r="BH1730" s="2">
        <v>6</v>
      </c>
      <c r="BI1730" s="2">
        <v>6</v>
      </c>
    </row>
    <row r="1731" spans="1:61" x14ac:dyDescent="0.25">
      <c r="A1731">
        <v>1653</v>
      </c>
      <c r="B1731" t="s">
        <v>1742</v>
      </c>
      <c r="C1731" s="6">
        <v>79</v>
      </c>
      <c r="D1731">
        <v>11850</v>
      </c>
      <c r="E1731" t="s">
        <v>2985</v>
      </c>
      <c r="F1731" t="s">
        <v>3049</v>
      </c>
      <c r="G1731" t="s">
        <v>9</v>
      </c>
      <c r="H1731" t="s">
        <v>3001</v>
      </c>
      <c r="I1731">
        <v>6</v>
      </c>
      <c r="J1731">
        <v>6</v>
      </c>
      <c r="K1731" t="str" cm="1">
        <f t="array" ref="K1731">_xlfn.IFS(AND(I1731&gt;=1, I1731&lt;=2), "Bad", AND(I1731&gt;=3, I1731&lt;=4), "Somewhat Decent", AND(I1731&gt;=5, I1731&lt;=6), "Good", AND(I1731&gt;=7, I1731&lt;=8), "Very Good", AND(I1731&gt;=9, I1731&lt;=10), "Excellent")</f>
        <v>Good</v>
      </c>
      <c r="L1731">
        <f t="shared" si="279"/>
        <v>0</v>
      </c>
      <c r="M1731">
        <f t="shared" si="280"/>
        <v>0</v>
      </c>
      <c r="N1731">
        <f t="shared" si="281"/>
        <v>1</v>
      </c>
      <c r="O1731">
        <f t="shared" si="282"/>
        <v>0</v>
      </c>
      <c r="P1731">
        <f t="shared" si="283"/>
        <v>0</v>
      </c>
      <c r="Q1731" s="10" t="e">
        <f t="shared" si="278"/>
        <v>#N/A</v>
      </c>
      <c r="R1731">
        <v>1984</v>
      </c>
      <c r="S1731" t="str">
        <f t="shared" si="284"/>
        <v>No</v>
      </c>
      <c r="T1731">
        <f t="shared" si="285"/>
        <v>0</v>
      </c>
      <c r="U1731" s="11">
        <v>1984</v>
      </c>
      <c r="V1731" s="6" t="s">
        <v>2988</v>
      </c>
      <c r="W1731" s="6">
        <v>98</v>
      </c>
      <c r="X1731" s="6" t="s">
        <v>3007</v>
      </c>
      <c r="Y1731" s="6">
        <v>781</v>
      </c>
      <c r="Z1731" s="6" t="s">
        <v>2990</v>
      </c>
      <c r="AA1731" s="6">
        <v>0</v>
      </c>
      <c r="AB1731" s="6">
        <v>372</v>
      </c>
      <c r="AC1731" s="6">
        <v>1153</v>
      </c>
      <c r="AD1731">
        <v>1177</v>
      </c>
      <c r="AE1731">
        <v>0</v>
      </c>
      <c r="AF1731">
        <v>1177</v>
      </c>
      <c r="AG1731" s="6">
        <v>0</v>
      </c>
      <c r="AH1731" s="6">
        <v>0</v>
      </c>
      <c r="AI1731">
        <v>2</v>
      </c>
      <c r="AJ1731">
        <v>0</v>
      </c>
      <c r="AK1731">
        <v>3</v>
      </c>
      <c r="AL1731">
        <v>1</v>
      </c>
      <c r="AM1731">
        <v>6</v>
      </c>
      <c r="AN1731">
        <v>0</v>
      </c>
      <c r="AO1731" t="s">
        <v>2995</v>
      </c>
      <c r="AP1731" t="s">
        <v>2992</v>
      </c>
      <c r="AQ1731" s="6">
        <v>1984</v>
      </c>
      <c r="AR1731" s="6" t="s">
        <v>2993</v>
      </c>
      <c r="AS1731" s="6">
        <v>2</v>
      </c>
      <c r="AT1731" s="6">
        <v>495</v>
      </c>
      <c r="AU1731" s="6" t="s">
        <v>2994</v>
      </c>
      <c r="AV1731">
        <v>204</v>
      </c>
      <c r="AW1731">
        <v>103</v>
      </c>
      <c r="AX1731">
        <v>0</v>
      </c>
      <c r="AY1731">
        <v>0</v>
      </c>
      <c r="AZ1731">
        <v>0</v>
      </c>
      <c r="BA1731">
        <v>0</v>
      </c>
      <c r="BB1731" t="s">
        <v>2995</v>
      </c>
      <c r="BC1731">
        <v>8</v>
      </c>
      <c r="BD1731">
        <v>2007</v>
      </c>
      <c r="BE1731" t="s">
        <v>2996</v>
      </c>
      <c r="BF1731" t="s">
        <v>2997</v>
      </c>
      <c r="BG1731">
        <v>151500</v>
      </c>
      <c r="BH1731" s="2">
        <v>6</v>
      </c>
      <c r="BI1731" s="2">
        <v>6</v>
      </c>
    </row>
    <row r="1732" spans="1:61" x14ac:dyDescent="0.25">
      <c r="A1732">
        <v>1882</v>
      </c>
      <c r="B1732" t="s">
        <v>1743</v>
      </c>
      <c r="C1732" s="6">
        <v>69.22</v>
      </c>
      <c r="D1732">
        <v>12772</v>
      </c>
      <c r="E1732" t="s">
        <v>2985</v>
      </c>
      <c r="F1732" t="s">
        <v>3016</v>
      </c>
      <c r="G1732" t="s">
        <v>9</v>
      </c>
      <c r="H1732" t="s">
        <v>3001</v>
      </c>
      <c r="I1732">
        <v>6</v>
      </c>
      <c r="J1732">
        <v>8</v>
      </c>
      <c r="K1732" t="str" cm="1">
        <f t="array" ref="K1732">_xlfn.IFS(AND(I1732&gt;=1, I1732&lt;=2), "Bad", AND(I1732&gt;=3, I1732&lt;=4), "Somewhat Decent", AND(I1732&gt;=5, I1732&lt;=6), "Good", AND(I1732&gt;=7, I1732&lt;=8), "Very Good", AND(I1732&gt;=9, I1732&lt;=10), "Excellent")</f>
        <v>Good</v>
      </c>
      <c r="L1732">
        <f t="shared" si="279"/>
        <v>0</v>
      </c>
      <c r="M1732">
        <f t="shared" si="280"/>
        <v>0</v>
      </c>
      <c r="N1732">
        <f t="shared" si="281"/>
        <v>1</v>
      </c>
      <c r="O1732">
        <f t="shared" si="282"/>
        <v>0</v>
      </c>
      <c r="P1732">
        <f t="shared" si="283"/>
        <v>0</v>
      </c>
      <c r="Q1732" s="10">
        <f t="shared" si="278"/>
        <v>26</v>
      </c>
      <c r="R1732">
        <v>1960</v>
      </c>
      <c r="S1732" t="str">
        <f t="shared" si="284"/>
        <v>Yes</v>
      </c>
      <c r="T1732">
        <f t="shared" si="285"/>
        <v>1</v>
      </c>
      <c r="U1732" s="11">
        <v>1998</v>
      </c>
      <c r="V1732" s="6" t="s">
        <v>2998</v>
      </c>
      <c r="W1732" s="6">
        <v>0</v>
      </c>
      <c r="X1732" s="6" t="s">
        <v>3011</v>
      </c>
      <c r="Y1732" s="6">
        <v>498</v>
      </c>
      <c r="Z1732" s="6" t="s">
        <v>2990</v>
      </c>
      <c r="AA1732" s="6">
        <v>0</v>
      </c>
      <c r="AB1732" s="6">
        <v>460</v>
      </c>
      <c r="AC1732" s="6">
        <v>958</v>
      </c>
      <c r="AD1732">
        <v>958</v>
      </c>
      <c r="AE1732">
        <v>0</v>
      </c>
      <c r="AF1732">
        <v>958</v>
      </c>
      <c r="AG1732" s="6">
        <v>0</v>
      </c>
      <c r="AH1732" s="6">
        <v>0</v>
      </c>
      <c r="AI1732">
        <v>1</v>
      </c>
      <c r="AJ1732">
        <v>0</v>
      </c>
      <c r="AK1732">
        <v>2</v>
      </c>
      <c r="AL1732">
        <v>1</v>
      </c>
      <c r="AM1732">
        <v>5</v>
      </c>
      <c r="AN1732">
        <v>0</v>
      </c>
      <c r="AO1732" t="s">
        <v>2995</v>
      </c>
      <c r="AP1732" t="s">
        <v>2992</v>
      </c>
      <c r="AQ1732" s="6">
        <v>1960</v>
      </c>
      <c r="AR1732" s="6" t="s">
        <v>3008</v>
      </c>
      <c r="AS1732" s="6">
        <v>1</v>
      </c>
      <c r="AT1732" s="6">
        <v>301</v>
      </c>
      <c r="AU1732" s="6" t="s">
        <v>2994</v>
      </c>
      <c r="AV1732">
        <v>0</v>
      </c>
      <c r="AW1732">
        <v>0</v>
      </c>
      <c r="AX1732">
        <v>0</v>
      </c>
      <c r="AY1732">
        <v>0</v>
      </c>
      <c r="AZ1732">
        <v>0</v>
      </c>
      <c r="BA1732">
        <v>0</v>
      </c>
      <c r="BB1732" t="s">
        <v>2995</v>
      </c>
      <c r="BC1732">
        <v>4</v>
      </c>
      <c r="BD1732">
        <v>2007</v>
      </c>
      <c r="BE1732" t="s">
        <v>2996</v>
      </c>
      <c r="BF1732" t="s">
        <v>2997</v>
      </c>
      <c r="BG1732">
        <v>151500</v>
      </c>
      <c r="BH1732" s="2">
        <v>6</v>
      </c>
      <c r="BI1732" s="2">
        <v>6</v>
      </c>
    </row>
    <row r="1733" spans="1:61" x14ac:dyDescent="0.25">
      <c r="A1733">
        <v>2551</v>
      </c>
      <c r="B1733" t="s">
        <v>1744</v>
      </c>
      <c r="C1733" s="6">
        <v>80</v>
      </c>
      <c r="D1733">
        <v>10800</v>
      </c>
      <c r="E1733" t="s">
        <v>2985</v>
      </c>
      <c r="F1733" t="s">
        <v>3016</v>
      </c>
      <c r="G1733" t="s">
        <v>9</v>
      </c>
      <c r="H1733" t="s">
        <v>3001</v>
      </c>
      <c r="I1733">
        <v>5</v>
      </c>
      <c r="J1733">
        <v>7</v>
      </c>
      <c r="K1733" t="str" cm="1">
        <f t="array" ref="K1733">_xlfn.IFS(AND(I1733&gt;=1, I1733&lt;=2), "Bad", AND(I1733&gt;=3, I1733&lt;=4), "Somewhat Decent", AND(I1733&gt;=5, I1733&lt;=6), "Good", AND(I1733&gt;=7, I1733&lt;=8), "Very Good", AND(I1733&gt;=9, I1733&lt;=10), "Excellent")</f>
        <v>Good</v>
      </c>
      <c r="L1733">
        <f t="shared" si="279"/>
        <v>0</v>
      </c>
      <c r="M1733">
        <f t="shared" si="280"/>
        <v>0</v>
      </c>
      <c r="N1733">
        <f t="shared" si="281"/>
        <v>1</v>
      </c>
      <c r="O1733">
        <f t="shared" si="282"/>
        <v>0</v>
      </c>
      <c r="P1733">
        <f t="shared" si="283"/>
        <v>0</v>
      </c>
      <c r="Q1733" s="10" t="e">
        <f t="shared" si="278"/>
        <v>#N/A</v>
      </c>
      <c r="R1733">
        <v>1960</v>
      </c>
      <c r="S1733" t="str">
        <f t="shared" si="284"/>
        <v>No</v>
      </c>
      <c r="T1733">
        <f t="shared" si="285"/>
        <v>0</v>
      </c>
      <c r="U1733" s="11">
        <v>1960</v>
      </c>
      <c r="V1733" s="6" t="s">
        <v>2988</v>
      </c>
      <c r="W1733" s="6">
        <v>88</v>
      </c>
      <c r="X1733" s="6" t="s">
        <v>3007</v>
      </c>
      <c r="Y1733" s="6">
        <v>632</v>
      </c>
      <c r="Z1733" s="6" t="s">
        <v>2990</v>
      </c>
      <c r="AA1733" s="6">
        <v>0</v>
      </c>
      <c r="AB1733" s="6">
        <v>616</v>
      </c>
      <c r="AC1733" s="6">
        <v>1248</v>
      </c>
      <c r="AD1733">
        <v>1248</v>
      </c>
      <c r="AE1733">
        <v>0</v>
      </c>
      <c r="AF1733">
        <v>1248</v>
      </c>
      <c r="AG1733" s="6">
        <v>1</v>
      </c>
      <c r="AH1733" s="6">
        <v>0</v>
      </c>
      <c r="AI1733">
        <v>1</v>
      </c>
      <c r="AJ1733">
        <v>0</v>
      </c>
      <c r="AK1733">
        <v>3</v>
      </c>
      <c r="AL1733">
        <v>1</v>
      </c>
      <c r="AM1733">
        <v>6</v>
      </c>
      <c r="AN1733">
        <v>0</v>
      </c>
      <c r="AO1733" t="s">
        <v>2995</v>
      </c>
      <c r="AP1733" t="s">
        <v>2992</v>
      </c>
      <c r="AQ1733" s="6">
        <v>1960</v>
      </c>
      <c r="AR1733" s="6" t="s">
        <v>2990</v>
      </c>
      <c r="AS1733" s="6">
        <v>1</v>
      </c>
      <c r="AT1733" s="6">
        <v>286</v>
      </c>
      <c r="AU1733" s="6" t="s">
        <v>2994</v>
      </c>
      <c r="AV1733">
        <v>0</v>
      </c>
      <c r="AW1733">
        <v>0</v>
      </c>
      <c r="AX1733">
        <v>0</v>
      </c>
      <c r="AY1733">
        <v>0</v>
      </c>
      <c r="AZ1733">
        <v>0</v>
      </c>
      <c r="BA1733">
        <v>0</v>
      </c>
      <c r="BB1733" t="s">
        <v>2995</v>
      </c>
      <c r="BC1733">
        <v>5</v>
      </c>
      <c r="BD1733">
        <v>2006</v>
      </c>
      <c r="BE1733" t="s">
        <v>2996</v>
      </c>
      <c r="BF1733" t="s">
        <v>2997</v>
      </c>
      <c r="BG1733">
        <v>151500</v>
      </c>
      <c r="BH1733" s="2">
        <v>6</v>
      </c>
      <c r="BI1733" s="2">
        <v>6</v>
      </c>
    </row>
    <row r="1734" spans="1:61" x14ac:dyDescent="0.25">
      <c r="A1734">
        <v>1035</v>
      </c>
      <c r="B1734" t="s">
        <v>1745</v>
      </c>
      <c r="C1734" s="6">
        <v>65</v>
      </c>
      <c r="D1734">
        <v>9750</v>
      </c>
      <c r="E1734" t="s">
        <v>2985</v>
      </c>
      <c r="F1734" t="s">
        <v>3016</v>
      </c>
      <c r="G1734" t="s">
        <v>9</v>
      </c>
      <c r="H1734" t="s">
        <v>3001</v>
      </c>
      <c r="I1734">
        <v>6</v>
      </c>
      <c r="J1734">
        <v>8</v>
      </c>
      <c r="K1734" t="str" cm="1">
        <f t="array" ref="K1734">_xlfn.IFS(AND(I1734&gt;=1, I1734&lt;=2), "Bad", AND(I1734&gt;=3, I1734&lt;=4), "Somewhat Decent", AND(I1734&gt;=5, I1734&lt;=6), "Good", AND(I1734&gt;=7, I1734&lt;=8), "Very Good", AND(I1734&gt;=9, I1734&lt;=10), "Excellent")</f>
        <v>Good</v>
      </c>
      <c r="L1734">
        <f t="shared" si="279"/>
        <v>0</v>
      </c>
      <c r="M1734">
        <f t="shared" si="280"/>
        <v>0</v>
      </c>
      <c r="N1734">
        <f t="shared" si="281"/>
        <v>1</v>
      </c>
      <c r="O1734">
        <f t="shared" si="282"/>
        <v>0</v>
      </c>
      <c r="P1734">
        <f t="shared" si="283"/>
        <v>0</v>
      </c>
      <c r="Q1734" s="10" t="e">
        <f t="shared" si="278"/>
        <v>#N/A</v>
      </c>
      <c r="R1734">
        <v>1969</v>
      </c>
      <c r="S1734" t="str">
        <f t="shared" si="284"/>
        <v>No</v>
      </c>
      <c r="T1734">
        <f t="shared" si="285"/>
        <v>0</v>
      </c>
      <c r="U1734" s="11">
        <v>1969</v>
      </c>
      <c r="V1734" s="6" t="s">
        <v>2998</v>
      </c>
      <c r="W1734" s="6">
        <v>0</v>
      </c>
      <c r="X1734" s="6" t="s">
        <v>3007</v>
      </c>
      <c r="Y1734" s="6">
        <v>602</v>
      </c>
      <c r="Z1734" s="6" t="s">
        <v>3030</v>
      </c>
      <c r="AA1734" s="6">
        <v>438</v>
      </c>
      <c r="AB1734" s="6">
        <v>14</v>
      </c>
      <c r="AC1734" s="6">
        <v>1054</v>
      </c>
      <c r="AD1734">
        <v>1054</v>
      </c>
      <c r="AE1734">
        <v>0</v>
      </c>
      <c r="AF1734">
        <v>1054</v>
      </c>
      <c r="AG1734" s="6">
        <v>1</v>
      </c>
      <c r="AH1734" s="6">
        <v>0</v>
      </c>
      <c r="AI1734">
        <v>1</v>
      </c>
      <c r="AJ1734">
        <v>1</v>
      </c>
      <c r="AK1734">
        <v>3</v>
      </c>
      <c r="AL1734">
        <v>1</v>
      </c>
      <c r="AM1734">
        <v>6</v>
      </c>
      <c r="AN1734">
        <v>0</v>
      </c>
      <c r="AO1734" t="s">
        <v>2995</v>
      </c>
      <c r="AP1734" t="s">
        <v>2992</v>
      </c>
      <c r="AQ1734" s="6">
        <v>1969</v>
      </c>
      <c r="AR1734" s="6" t="s">
        <v>2990</v>
      </c>
      <c r="AS1734" s="6">
        <v>2</v>
      </c>
      <c r="AT1734" s="6">
        <v>460</v>
      </c>
      <c r="AU1734" s="6" t="s">
        <v>2994</v>
      </c>
      <c r="AV1734">
        <v>180</v>
      </c>
      <c r="AW1734">
        <v>0</v>
      </c>
      <c r="AX1734">
        <v>0</v>
      </c>
      <c r="AY1734">
        <v>0</v>
      </c>
      <c r="AZ1734">
        <v>80</v>
      </c>
      <c r="BA1734">
        <v>0</v>
      </c>
      <c r="BB1734" t="s">
        <v>2995</v>
      </c>
      <c r="BC1734">
        <v>7</v>
      </c>
      <c r="BD1734">
        <v>2008</v>
      </c>
      <c r="BE1734" t="s">
        <v>2996</v>
      </c>
      <c r="BF1734" t="s">
        <v>2997</v>
      </c>
      <c r="BG1734">
        <v>151000</v>
      </c>
      <c r="BH1734" s="2">
        <v>6</v>
      </c>
      <c r="BI1734" s="2">
        <v>6</v>
      </c>
    </row>
    <row r="1735" spans="1:61" x14ac:dyDescent="0.25">
      <c r="A1735">
        <v>2490</v>
      </c>
      <c r="B1735" t="s">
        <v>1746</v>
      </c>
      <c r="C1735" s="6">
        <v>88</v>
      </c>
      <c r="D1735">
        <v>8471</v>
      </c>
      <c r="E1735" t="s">
        <v>2985</v>
      </c>
      <c r="F1735" t="s">
        <v>3031</v>
      </c>
      <c r="G1735" t="s">
        <v>9</v>
      </c>
      <c r="H1735" t="s">
        <v>3041</v>
      </c>
      <c r="I1735">
        <v>6</v>
      </c>
      <c r="J1735">
        <v>7</v>
      </c>
      <c r="K1735" t="str" cm="1">
        <f t="array" ref="K1735">_xlfn.IFS(AND(I1735&gt;=1, I1735&lt;=2), "Bad", AND(I1735&gt;=3, I1735&lt;=4), "Somewhat Decent", AND(I1735&gt;=5, I1735&lt;=6), "Good", AND(I1735&gt;=7, I1735&lt;=8), "Very Good", AND(I1735&gt;=9, I1735&lt;=10), "Excellent")</f>
        <v>Good</v>
      </c>
      <c r="L1735">
        <f t="shared" si="279"/>
        <v>0</v>
      </c>
      <c r="M1735">
        <f t="shared" si="280"/>
        <v>0</v>
      </c>
      <c r="N1735">
        <f t="shared" si="281"/>
        <v>1</v>
      </c>
      <c r="O1735">
        <f t="shared" si="282"/>
        <v>0</v>
      </c>
      <c r="P1735">
        <f t="shared" si="283"/>
        <v>0</v>
      </c>
      <c r="Q1735" s="10">
        <f t="shared" si="278"/>
        <v>29</v>
      </c>
      <c r="R1735">
        <v>1977</v>
      </c>
      <c r="S1735" t="str">
        <f t="shared" si="284"/>
        <v>Yes</v>
      </c>
      <c r="T1735">
        <f t="shared" si="285"/>
        <v>1</v>
      </c>
      <c r="U1735" s="11">
        <v>1995</v>
      </c>
      <c r="V1735" s="6" t="s">
        <v>2988</v>
      </c>
      <c r="W1735" s="6">
        <v>46</v>
      </c>
      <c r="X1735" s="6" t="s">
        <v>3007</v>
      </c>
      <c r="Y1735" s="6">
        <v>506</v>
      </c>
      <c r="Z1735" s="6" t="s">
        <v>2990</v>
      </c>
      <c r="AA1735" s="6">
        <v>0</v>
      </c>
      <c r="AB1735" s="6">
        <v>0</v>
      </c>
      <c r="AC1735" s="6">
        <v>506</v>
      </c>
      <c r="AD1735">
        <v>1212</v>
      </c>
      <c r="AE1735">
        <v>0</v>
      </c>
      <c r="AF1735">
        <v>1212</v>
      </c>
      <c r="AG1735" s="6">
        <v>1</v>
      </c>
      <c r="AH1735" s="6">
        <v>0</v>
      </c>
      <c r="AI1735">
        <v>1</v>
      </c>
      <c r="AJ1735">
        <v>0</v>
      </c>
      <c r="AK1735">
        <v>3</v>
      </c>
      <c r="AL1735">
        <v>1</v>
      </c>
      <c r="AM1735">
        <v>6</v>
      </c>
      <c r="AN1735">
        <v>1</v>
      </c>
      <c r="AO1735" t="s">
        <v>2994</v>
      </c>
      <c r="AP1735" t="s">
        <v>2992</v>
      </c>
      <c r="AQ1735" s="6">
        <v>1978</v>
      </c>
      <c r="AR1735" s="6" t="s">
        <v>2990</v>
      </c>
      <c r="AS1735" s="6">
        <v>2</v>
      </c>
      <c r="AT1735" s="6">
        <v>492</v>
      </c>
      <c r="AU1735" s="6" t="s">
        <v>2994</v>
      </c>
      <c r="AV1735">
        <v>292</v>
      </c>
      <c r="AW1735">
        <v>12</v>
      </c>
      <c r="AX1735">
        <v>0</v>
      </c>
      <c r="AY1735">
        <v>0</v>
      </c>
      <c r="AZ1735">
        <v>0</v>
      </c>
      <c r="BA1735">
        <v>0</v>
      </c>
      <c r="BB1735" t="s">
        <v>2995</v>
      </c>
      <c r="BC1735">
        <v>7</v>
      </c>
      <c r="BD1735">
        <v>2006</v>
      </c>
      <c r="BE1735" t="s">
        <v>2996</v>
      </c>
      <c r="BF1735" t="s">
        <v>2997</v>
      </c>
      <c r="BG1735">
        <v>151000</v>
      </c>
      <c r="BH1735" s="2">
        <v>6</v>
      </c>
      <c r="BI1735" s="2">
        <v>6</v>
      </c>
    </row>
    <row r="1736" spans="1:61" x14ac:dyDescent="0.25">
      <c r="A1736">
        <v>2237</v>
      </c>
      <c r="B1736" t="s">
        <v>1747</v>
      </c>
      <c r="C1736" s="6">
        <v>50</v>
      </c>
      <c r="D1736">
        <v>9060</v>
      </c>
      <c r="E1736" t="s">
        <v>2985</v>
      </c>
      <c r="F1736" t="s">
        <v>3044</v>
      </c>
      <c r="G1736" t="s">
        <v>9</v>
      </c>
      <c r="H1736" t="s">
        <v>2987</v>
      </c>
      <c r="I1736">
        <v>5</v>
      </c>
      <c r="J1736">
        <v>6</v>
      </c>
      <c r="K1736" t="str" cm="1">
        <f t="array" ref="K1736">_xlfn.IFS(AND(I1736&gt;=1, I1736&lt;=2), "Bad", AND(I1736&gt;=3, I1736&lt;=4), "Somewhat Decent", AND(I1736&gt;=5, I1736&lt;=6), "Good", AND(I1736&gt;=7, I1736&lt;=8), "Very Good", AND(I1736&gt;=9, I1736&lt;=10), "Excellent")</f>
        <v>Good</v>
      </c>
      <c r="L1736">
        <f t="shared" si="279"/>
        <v>0</v>
      </c>
      <c r="M1736">
        <f t="shared" si="280"/>
        <v>0</v>
      </c>
      <c r="N1736">
        <f t="shared" si="281"/>
        <v>1</v>
      </c>
      <c r="O1736">
        <f t="shared" si="282"/>
        <v>0</v>
      </c>
      <c r="P1736">
        <f t="shared" si="283"/>
        <v>0</v>
      </c>
      <c r="Q1736" s="10">
        <f t="shared" si="278"/>
        <v>25</v>
      </c>
      <c r="R1736">
        <v>1923</v>
      </c>
      <c r="S1736" t="str">
        <f t="shared" si="284"/>
        <v>Yes</v>
      </c>
      <c r="T1736">
        <f t="shared" si="285"/>
        <v>1</v>
      </c>
      <c r="U1736" s="11">
        <v>1999</v>
      </c>
      <c r="V1736" s="6" t="s">
        <v>2998</v>
      </c>
      <c r="W1736" s="6">
        <v>0</v>
      </c>
      <c r="X1736" s="6" t="s">
        <v>3007</v>
      </c>
      <c r="Y1736" s="6">
        <v>548</v>
      </c>
      <c r="Z1736" s="6" t="s">
        <v>2990</v>
      </c>
      <c r="AA1736" s="6">
        <v>0</v>
      </c>
      <c r="AB1736" s="6">
        <v>311</v>
      </c>
      <c r="AC1736" s="6">
        <v>859</v>
      </c>
      <c r="AD1736">
        <v>942</v>
      </c>
      <c r="AE1736">
        <v>886</v>
      </c>
      <c r="AF1736">
        <v>1828</v>
      </c>
      <c r="AG1736" s="6">
        <v>0</v>
      </c>
      <c r="AH1736" s="6">
        <v>0</v>
      </c>
      <c r="AI1736">
        <v>2</v>
      </c>
      <c r="AJ1736">
        <v>0</v>
      </c>
      <c r="AK1736">
        <v>3</v>
      </c>
      <c r="AL1736">
        <v>1</v>
      </c>
      <c r="AM1736">
        <v>6</v>
      </c>
      <c r="AN1736">
        <v>0</v>
      </c>
      <c r="AO1736" t="s">
        <v>2995</v>
      </c>
      <c r="AP1736" t="s">
        <v>3015</v>
      </c>
      <c r="AQ1736" s="6">
        <v>1979</v>
      </c>
      <c r="AR1736" s="6" t="s">
        <v>2990</v>
      </c>
      <c r="AS1736" s="6">
        <v>2</v>
      </c>
      <c r="AT1736" s="6">
        <v>519.29</v>
      </c>
      <c r="AU1736" s="6" t="s">
        <v>2994</v>
      </c>
      <c r="AV1736">
        <v>174</v>
      </c>
      <c r="AW1736">
        <v>0</v>
      </c>
      <c r="AX1736">
        <v>212</v>
      </c>
      <c r="AY1736">
        <v>0</v>
      </c>
      <c r="AZ1736">
        <v>0</v>
      </c>
      <c r="BA1736">
        <v>0</v>
      </c>
      <c r="BB1736" t="s">
        <v>2995</v>
      </c>
      <c r="BC1736">
        <v>3</v>
      </c>
      <c r="BD1736">
        <v>2007</v>
      </c>
      <c r="BE1736" t="s">
        <v>2996</v>
      </c>
      <c r="BF1736" t="s">
        <v>3039</v>
      </c>
      <c r="BG1736">
        <v>150909</v>
      </c>
      <c r="BH1736" s="2">
        <v>6</v>
      </c>
      <c r="BI1736" s="2">
        <v>6</v>
      </c>
    </row>
    <row r="1737" spans="1:61" x14ac:dyDescent="0.25">
      <c r="A1737">
        <v>1898</v>
      </c>
      <c r="B1737" t="s">
        <v>1748</v>
      </c>
      <c r="C1737" s="6">
        <v>75</v>
      </c>
      <c r="D1737">
        <v>7388</v>
      </c>
      <c r="E1737" t="s">
        <v>2985</v>
      </c>
      <c r="F1737" t="s">
        <v>3016</v>
      </c>
      <c r="G1737" t="s">
        <v>9</v>
      </c>
      <c r="H1737" t="s">
        <v>3001</v>
      </c>
      <c r="I1737">
        <v>5</v>
      </c>
      <c r="J1737">
        <v>6</v>
      </c>
      <c r="K1737" t="str" cm="1">
        <f t="array" ref="K1737">_xlfn.IFS(AND(I1737&gt;=1, I1737&lt;=2), "Bad", AND(I1737&gt;=3, I1737&lt;=4), "Somewhat Decent", AND(I1737&gt;=5, I1737&lt;=6), "Good", AND(I1737&gt;=7, I1737&lt;=8), "Very Good", AND(I1737&gt;=9, I1737&lt;=10), "Excellent")</f>
        <v>Good</v>
      </c>
      <c r="L1737">
        <f t="shared" si="279"/>
        <v>0</v>
      </c>
      <c r="M1737">
        <f t="shared" si="280"/>
        <v>0</v>
      </c>
      <c r="N1737">
        <f t="shared" si="281"/>
        <v>1</v>
      </c>
      <c r="O1737">
        <f t="shared" si="282"/>
        <v>0</v>
      </c>
      <c r="P1737">
        <f t="shared" si="283"/>
        <v>0</v>
      </c>
      <c r="Q1737" s="10">
        <f t="shared" si="278"/>
        <v>22</v>
      </c>
      <c r="R1737">
        <v>1959</v>
      </c>
      <c r="S1737" t="str">
        <f t="shared" si="284"/>
        <v>Yes</v>
      </c>
      <c r="T1737">
        <f t="shared" si="285"/>
        <v>1</v>
      </c>
      <c r="U1737" s="11">
        <v>2002</v>
      </c>
      <c r="V1737" s="6" t="s">
        <v>2998</v>
      </c>
      <c r="W1737" s="6">
        <v>0</v>
      </c>
      <c r="X1737" s="6" t="s">
        <v>3009</v>
      </c>
      <c r="Y1737" s="6">
        <v>405</v>
      </c>
      <c r="Z1737" s="6" t="s">
        <v>2990</v>
      </c>
      <c r="AA1737" s="6">
        <v>0</v>
      </c>
      <c r="AB1737" s="6">
        <v>658</v>
      </c>
      <c r="AC1737" s="6">
        <v>1063</v>
      </c>
      <c r="AD1737">
        <v>1327</v>
      </c>
      <c r="AE1737">
        <v>0</v>
      </c>
      <c r="AF1737">
        <v>1327</v>
      </c>
      <c r="AG1737" s="6">
        <v>1</v>
      </c>
      <c r="AH1737" s="6">
        <v>0</v>
      </c>
      <c r="AI1737">
        <v>1</v>
      </c>
      <c r="AJ1737">
        <v>0</v>
      </c>
      <c r="AK1737">
        <v>3</v>
      </c>
      <c r="AL1737">
        <v>1</v>
      </c>
      <c r="AM1737">
        <v>7</v>
      </c>
      <c r="AN1737">
        <v>0</v>
      </c>
      <c r="AO1737" t="s">
        <v>2995</v>
      </c>
      <c r="AP1737" t="s">
        <v>3015</v>
      </c>
      <c r="AQ1737" s="6">
        <v>1974</v>
      </c>
      <c r="AR1737" s="6" t="s">
        <v>2990</v>
      </c>
      <c r="AS1737" s="6">
        <v>2</v>
      </c>
      <c r="AT1737" s="6">
        <v>624</v>
      </c>
      <c r="AU1737" s="6" t="s">
        <v>2994</v>
      </c>
      <c r="AV1737">
        <v>0</v>
      </c>
      <c r="AW1737">
        <v>0</v>
      </c>
      <c r="AX1737">
        <v>0</v>
      </c>
      <c r="AY1737">
        <v>0</v>
      </c>
      <c r="AZ1737">
        <v>0</v>
      </c>
      <c r="BA1737">
        <v>0</v>
      </c>
      <c r="BB1737" t="s">
        <v>2995</v>
      </c>
      <c r="BC1737">
        <v>7</v>
      </c>
      <c r="BD1737">
        <v>2007</v>
      </c>
      <c r="BE1737" t="s">
        <v>2996</v>
      </c>
      <c r="BF1737" t="s">
        <v>2997</v>
      </c>
      <c r="BG1737">
        <v>150750</v>
      </c>
      <c r="BH1737" s="2">
        <v>6</v>
      </c>
      <c r="BI1737" s="2">
        <v>6</v>
      </c>
    </row>
    <row r="1738" spans="1:61" x14ac:dyDescent="0.25">
      <c r="A1738">
        <v>856</v>
      </c>
      <c r="B1738" t="s">
        <v>1749</v>
      </c>
      <c r="C1738" s="6">
        <v>61</v>
      </c>
      <c r="D1738">
        <v>8800</v>
      </c>
      <c r="E1738" t="s">
        <v>2985</v>
      </c>
      <c r="F1738" t="s">
        <v>3012</v>
      </c>
      <c r="G1738" t="s">
        <v>9</v>
      </c>
      <c r="H1738" t="s">
        <v>3001</v>
      </c>
      <c r="I1738">
        <v>5</v>
      </c>
      <c r="J1738">
        <v>7</v>
      </c>
      <c r="K1738" t="str" cm="1">
        <f t="array" ref="K1738">_xlfn.IFS(AND(I1738&gt;=1, I1738&lt;=2), "Bad", AND(I1738&gt;=3, I1738&lt;=4), "Somewhat Decent", AND(I1738&gt;=5, I1738&lt;=6), "Good", AND(I1738&gt;=7, I1738&lt;=8), "Very Good", AND(I1738&gt;=9, I1738&lt;=10), "Excellent")</f>
        <v>Good</v>
      </c>
      <c r="L1738">
        <f t="shared" si="279"/>
        <v>0</v>
      </c>
      <c r="M1738">
        <f t="shared" si="280"/>
        <v>0</v>
      </c>
      <c r="N1738">
        <f t="shared" si="281"/>
        <v>1</v>
      </c>
      <c r="O1738">
        <f t="shared" si="282"/>
        <v>0</v>
      </c>
      <c r="P1738">
        <f t="shared" si="283"/>
        <v>0</v>
      </c>
      <c r="Q1738" s="10">
        <f t="shared" si="278"/>
        <v>16</v>
      </c>
      <c r="R1738">
        <v>1977</v>
      </c>
      <c r="S1738" t="str">
        <f t="shared" si="284"/>
        <v>Yes</v>
      </c>
      <c r="T1738">
        <f t="shared" si="285"/>
        <v>1</v>
      </c>
      <c r="U1738" s="11">
        <v>2008</v>
      </c>
      <c r="V1738" s="6" t="s">
        <v>2998</v>
      </c>
      <c r="W1738" s="6">
        <v>0</v>
      </c>
      <c r="X1738" s="6" t="s">
        <v>3030</v>
      </c>
      <c r="Y1738" s="6">
        <v>532</v>
      </c>
      <c r="Z1738" s="6" t="s">
        <v>3009</v>
      </c>
      <c r="AA1738" s="6">
        <v>144</v>
      </c>
      <c r="AB1738" s="6">
        <v>364</v>
      </c>
      <c r="AC1738" s="6">
        <v>1040</v>
      </c>
      <c r="AD1738">
        <v>1040</v>
      </c>
      <c r="AE1738">
        <v>0</v>
      </c>
      <c r="AF1738">
        <v>1040</v>
      </c>
      <c r="AG1738" s="6">
        <v>0</v>
      </c>
      <c r="AH1738" s="6">
        <v>0</v>
      </c>
      <c r="AI1738">
        <v>2</v>
      </c>
      <c r="AJ1738">
        <v>0</v>
      </c>
      <c r="AK1738">
        <v>3</v>
      </c>
      <c r="AL1738">
        <v>1</v>
      </c>
      <c r="AM1738">
        <v>5</v>
      </c>
      <c r="AN1738">
        <v>0</v>
      </c>
      <c r="AO1738" t="s">
        <v>2995</v>
      </c>
      <c r="AP1738" t="s">
        <v>3015</v>
      </c>
      <c r="AQ1738" s="6">
        <v>1977</v>
      </c>
      <c r="AR1738" s="6" t="s">
        <v>2990</v>
      </c>
      <c r="AS1738" s="6">
        <v>2</v>
      </c>
      <c r="AT1738" s="6">
        <v>484</v>
      </c>
      <c r="AU1738" s="6" t="s">
        <v>2994</v>
      </c>
      <c r="AV1738">
        <v>0</v>
      </c>
      <c r="AW1738">
        <v>0</v>
      </c>
      <c r="AX1738">
        <v>0</v>
      </c>
      <c r="AY1738">
        <v>0</v>
      </c>
      <c r="AZ1738">
        <v>288</v>
      </c>
      <c r="BA1738">
        <v>0</v>
      </c>
      <c r="BB1738" t="s">
        <v>2995</v>
      </c>
      <c r="BC1738">
        <v>9</v>
      </c>
      <c r="BD1738">
        <v>2009</v>
      </c>
      <c r="BE1738" t="s">
        <v>2996</v>
      </c>
      <c r="BF1738" t="s">
        <v>2997</v>
      </c>
      <c r="BG1738">
        <v>150500</v>
      </c>
      <c r="BH1738" s="2">
        <v>6</v>
      </c>
      <c r="BI1738" s="2">
        <v>6</v>
      </c>
    </row>
    <row r="1739" spans="1:61" x14ac:dyDescent="0.25">
      <c r="A1739">
        <v>184</v>
      </c>
      <c r="B1739" t="s">
        <v>1750</v>
      </c>
      <c r="C1739" s="6">
        <v>60</v>
      </c>
      <c r="D1739">
        <v>9600</v>
      </c>
      <c r="E1739" t="s">
        <v>2985</v>
      </c>
      <c r="F1739" t="s">
        <v>3013</v>
      </c>
      <c r="G1739" t="s">
        <v>9</v>
      </c>
      <c r="H1739" t="s">
        <v>2987</v>
      </c>
      <c r="I1739">
        <v>8</v>
      </c>
      <c r="J1739">
        <v>9</v>
      </c>
      <c r="K1739" t="str" cm="1">
        <f t="array" ref="K1739">_xlfn.IFS(AND(I1739&gt;=1, I1739&lt;=2), "Bad", AND(I1739&gt;=3, I1739&lt;=4), "Somewhat Decent", AND(I1739&gt;=5, I1739&lt;=6), "Good", AND(I1739&gt;=7, I1739&lt;=8), "Very Good", AND(I1739&gt;=9, I1739&lt;=10), "Excellent")</f>
        <v>Very Good</v>
      </c>
      <c r="L1739">
        <f t="shared" si="279"/>
        <v>0</v>
      </c>
      <c r="M1739">
        <f t="shared" si="280"/>
        <v>0</v>
      </c>
      <c r="N1739">
        <f t="shared" si="281"/>
        <v>0</v>
      </c>
      <c r="O1739">
        <f t="shared" si="282"/>
        <v>1</v>
      </c>
      <c r="P1739">
        <f t="shared" si="283"/>
        <v>0</v>
      </c>
      <c r="Q1739" s="10">
        <f t="shared" si="278"/>
        <v>21</v>
      </c>
      <c r="R1739">
        <v>1900</v>
      </c>
      <c r="S1739" t="str">
        <f t="shared" si="284"/>
        <v>Yes</v>
      </c>
      <c r="T1739">
        <f t="shared" si="285"/>
        <v>1</v>
      </c>
      <c r="U1739" s="11">
        <v>2003</v>
      </c>
      <c r="V1739" s="6" t="s">
        <v>2998</v>
      </c>
      <c r="W1739" s="6">
        <v>0</v>
      </c>
      <c r="X1739" s="6" t="s">
        <v>2990</v>
      </c>
      <c r="Y1739" s="6">
        <v>0</v>
      </c>
      <c r="Z1739" s="6" t="s">
        <v>2990</v>
      </c>
      <c r="AA1739" s="6">
        <v>0</v>
      </c>
      <c r="AB1739" s="6">
        <v>930</v>
      </c>
      <c r="AC1739" s="6">
        <v>930</v>
      </c>
      <c r="AD1739">
        <v>930</v>
      </c>
      <c r="AE1739">
        <v>636</v>
      </c>
      <c r="AF1739">
        <v>1566</v>
      </c>
      <c r="AG1739" s="6">
        <v>0</v>
      </c>
      <c r="AH1739" s="6">
        <v>0</v>
      </c>
      <c r="AI1739">
        <v>2</v>
      </c>
      <c r="AJ1739">
        <v>0</v>
      </c>
      <c r="AK1739">
        <v>3</v>
      </c>
      <c r="AL1739">
        <v>1</v>
      </c>
      <c r="AM1739">
        <v>7</v>
      </c>
      <c r="AN1739">
        <v>0</v>
      </c>
      <c r="AO1739" t="s">
        <v>2995</v>
      </c>
      <c r="AP1739" t="s">
        <v>3015</v>
      </c>
      <c r="AQ1739" s="6">
        <v>1930</v>
      </c>
      <c r="AR1739" s="6" t="s">
        <v>2990</v>
      </c>
      <c r="AS1739" s="6">
        <v>1</v>
      </c>
      <c r="AT1739" s="6">
        <v>288</v>
      </c>
      <c r="AU1739" s="6" t="s">
        <v>2994</v>
      </c>
      <c r="AV1739">
        <v>54</v>
      </c>
      <c r="AW1739">
        <v>228</v>
      </c>
      <c r="AX1739">
        <v>246</v>
      </c>
      <c r="AY1739">
        <v>0</v>
      </c>
      <c r="AZ1739">
        <v>0</v>
      </c>
      <c r="BA1739">
        <v>0</v>
      </c>
      <c r="BB1739" t="s">
        <v>2995</v>
      </c>
      <c r="BC1739">
        <v>4</v>
      </c>
      <c r="BD1739">
        <v>2010</v>
      </c>
      <c r="BE1739" t="s">
        <v>2996</v>
      </c>
      <c r="BF1739" t="s">
        <v>2999</v>
      </c>
      <c r="BG1739">
        <v>150000</v>
      </c>
      <c r="BH1739" s="2">
        <v>6</v>
      </c>
      <c r="BI1739" s="2">
        <v>6</v>
      </c>
    </row>
    <row r="1740" spans="1:61" x14ac:dyDescent="0.25">
      <c r="A1740">
        <v>260</v>
      </c>
      <c r="B1740" t="s">
        <v>1751</v>
      </c>
      <c r="C1740" s="6">
        <v>38</v>
      </c>
      <c r="D1740">
        <v>15240</v>
      </c>
      <c r="E1740" t="s">
        <v>2985</v>
      </c>
      <c r="F1740" t="s">
        <v>3012</v>
      </c>
      <c r="G1740" t="s">
        <v>9</v>
      </c>
      <c r="H1740" t="s">
        <v>3001</v>
      </c>
      <c r="I1740">
        <v>5</v>
      </c>
      <c r="J1740">
        <v>8</v>
      </c>
      <c r="K1740" t="str" cm="1">
        <f t="array" ref="K1740">_xlfn.IFS(AND(I1740&gt;=1, I1740&lt;=2), "Bad", AND(I1740&gt;=3, I1740&lt;=4), "Somewhat Decent", AND(I1740&gt;=5, I1740&lt;=6), "Good", AND(I1740&gt;=7, I1740&lt;=8), "Very Good", AND(I1740&gt;=9, I1740&lt;=10), "Excellent")</f>
        <v>Good</v>
      </c>
      <c r="L1740">
        <f t="shared" si="279"/>
        <v>0</v>
      </c>
      <c r="M1740">
        <f t="shared" si="280"/>
        <v>0</v>
      </c>
      <c r="N1740">
        <f t="shared" si="281"/>
        <v>1</v>
      </c>
      <c r="O1740">
        <f t="shared" si="282"/>
        <v>0</v>
      </c>
      <c r="P1740">
        <f t="shared" si="283"/>
        <v>0</v>
      </c>
      <c r="Q1740" s="10">
        <f t="shared" si="278"/>
        <v>20</v>
      </c>
      <c r="R1740">
        <v>1977</v>
      </c>
      <c r="S1740" t="str">
        <f t="shared" si="284"/>
        <v>Yes</v>
      </c>
      <c r="T1740">
        <f t="shared" si="285"/>
        <v>1</v>
      </c>
      <c r="U1740" s="11">
        <v>2004</v>
      </c>
      <c r="V1740" s="6" t="s">
        <v>2998</v>
      </c>
      <c r="W1740" s="6">
        <v>0</v>
      </c>
      <c r="X1740" s="6" t="s">
        <v>2989</v>
      </c>
      <c r="Y1740" s="6">
        <v>198</v>
      </c>
      <c r="Z1740" s="6" t="s">
        <v>3009</v>
      </c>
      <c r="AA1740" s="6">
        <v>688</v>
      </c>
      <c r="AB1740" s="6">
        <v>140</v>
      </c>
      <c r="AC1740" s="6">
        <v>1026</v>
      </c>
      <c r="AD1740">
        <v>1026</v>
      </c>
      <c r="AE1740">
        <v>0</v>
      </c>
      <c r="AF1740">
        <v>1026</v>
      </c>
      <c r="AG1740" s="6">
        <v>1</v>
      </c>
      <c r="AH1740" s="6">
        <v>0</v>
      </c>
      <c r="AI1740">
        <v>1</v>
      </c>
      <c r="AJ1740">
        <v>1</v>
      </c>
      <c r="AK1740">
        <v>3</v>
      </c>
      <c r="AL1740">
        <v>1</v>
      </c>
      <c r="AM1740">
        <v>5</v>
      </c>
      <c r="AN1740">
        <v>0</v>
      </c>
      <c r="AO1740" t="s">
        <v>2995</v>
      </c>
      <c r="AP1740" t="s">
        <v>2992</v>
      </c>
      <c r="AQ1740" s="6">
        <v>1977</v>
      </c>
      <c r="AR1740" s="6" t="s">
        <v>2990</v>
      </c>
      <c r="AS1740" s="6">
        <v>1</v>
      </c>
      <c r="AT1740" s="6">
        <v>308</v>
      </c>
      <c r="AU1740" s="6" t="s">
        <v>2994</v>
      </c>
      <c r="AV1740">
        <v>316</v>
      </c>
      <c r="AW1740">
        <v>85</v>
      </c>
      <c r="AX1740">
        <v>0</v>
      </c>
      <c r="AY1740">
        <v>0</v>
      </c>
      <c r="AZ1740">
        <v>0</v>
      </c>
      <c r="BA1740">
        <v>0</v>
      </c>
      <c r="BB1740" t="s">
        <v>2995</v>
      </c>
      <c r="BC1740">
        <v>6</v>
      </c>
      <c r="BD1740">
        <v>2010</v>
      </c>
      <c r="BE1740" t="s">
        <v>2996</v>
      </c>
      <c r="BF1740" t="s">
        <v>2997</v>
      </c>
      <c r="BG1740">
        <v>150000</v>
      </c>
      <c r="BH1740" s="2">
        <v>6</v>
      </c>
      <c r="BI1740" s="2">
        <v>6</v>
      </c>
    </row>
    <row r="1741" spans="1:61" x14ac:dyDescent="0.25">
      <c r="A1741">
        <v>579</v>
      </c>
      <c r="B1741" t="s">
        <v>1752</v>
      </c>
      <c r="C1741" s="6">
        <v>69.22</v>
      </c>
      <c r="D1741">
        <v>9991</v>
      </c>
      <c r="E1741" t="s">
        <v>2985</v>
      </c>
      <c r="F1741" t="s">
        <v>3031</v>
      </c>
      <c r="G1741" t="s">
        <v>9</v>
      </c>
      <c r="H1741" t="s">
        <v>3001</v>
      </c>
      <c r="I1741">
        <v>4</v>
      </c>
      <c r="J1741">
        <v>4</v>
      </c>
      <c r="K1741" t="str" cm="1">
        <f t="array" ref="K1741">_xlfn.IFS(AND(I1741&gt;=1, I1741&lt;=2), "Bad", AND(I1741&gt;=3, I1741&lt;=4), "Somewhat Decent", AND(I1741&gt;=5, I1741&lt;=6), "Good", AND(I1741&gt;=7, I1741&lt;=8), "Very Good", AND(I1741&gt;=9, I1741&lt;=10), "Excellent")</f>
        <v>Somewhat Decent</v>
      </c>
      <c r="L1741">
        <f t="shared" si="279"/>
        <v>0</v>
      </c>
      <c r="M1741">
        <f t="shared" si="280"/>
        <v>1</v>
      </c>
      <c r="N1741">
        <f t="shared" si="281"/>
        <v>0</v>
      </c>
      <c r="O1741">
        <f t="shared" si="282"/>
        <v>0</v>
      </c>
      <c r="P1741">
        <f t="shared" si="283"/>
        <v>0</v>
      </c>
      <c r="Q1741" s="10">
        <f t="shared" si="278"/>
        <v>31</v>
      </c>
      <c r="R1741">
        <v>1976</v>
      </c>
      <c r="S1741" t="str">
        <f t="shared" si="284"/>
        <v>Yes</v>
      </c>
      <c r="T1741">
        <f t="shared" si="285"/>
        <v>1</v>
      </c>
      <c r="U1741" s="11">
        <v>1993</v>
      </c>
      <c r="V1741" s="6" t="s">
        <v>2998</v>
      </c>
      <c r="W1741" s="6">
        <v>0</v>
      </c>
      <c r="X1741" s="6" t="s">
        <v>3011</v>
      </c>
      <c r="Y1741" s="6">
        <v>1116</v>
      </c>
      <c r="Z1741" s="6" t="s">
        <v>2990</v>
      </c>
      <c r="AA1741" s="6">
        <v>0</v>
      </c>
      <c r="AB1741" s="6">
        <v>165</v>
      </c>
      <c r="AC1741" s="6">
        <v>1281</v>
      </c>
      <c r="AD1741">
        <v>1620</v>
      </c>
      <c r="AE1741">
        <v>0</v>
      </c>
      <c r="AF1741">
        <v>1620</v>
      </c>
      <c r="AG1741" s="6">
        <v>1</v>
      </c>
      <c r="AH1741" s="6">
        <v>0</v>
      </c>
      <c r="AI1741">
        <v>2</v>
      </c>
      <c r="AJ1741">
        <v>0</v>
      </c>
      <c r="AK1741">
        <v>3</v>
      </c>
      <c r="AL1741">
        <v>1</v>
      </c>
      <c r="AM1741">
        <v>8</v>
      </c>
      <c r="AN1741">
        <v>1</v>
      </c>
      <c r="AO1741" t="s">
        <v>2994</v>
      </c>
      <c r="AP1741" t="s">
        <v>2992</v>
      </c>
      <c r="AQ1741" s="6">
        <v>1993</v>
      </c>
      <c r="AR1741" s="6" t="s">
        <v>2990</v>
      </c>
      <c r="AS1741" s="6">
        <v>2</v>
      </c>
      <c r="AT1741" s="6">
        <v>490</v>
      </c>
      <c r="AU1741" s="6" t="s">
        <v>2994</v>
      </c>
      <c r="AV1741">
        <v>120</v>
      </c>
      <c r="AW1741">
        <v>78</v>
      </c>
      <c r="AX1741">
        <v>0</v>
      </c>
      <c r="AY1741">
        <v>0</v>
      </c>
      <c r="AZ1741">
        <v>0</v>
      </c>
      <c r="BA1741">
        <v>0</v>
      </c>
      <c r="BB1741" t="s">
        <v>2995</v>
      </c>
      <c r="BC1741">
        <v>6</v>
      </c>
      <c r="BD1741">
        <v>2009</v>
      </c>
      <c r="BE1741" t="s">
        <v>2996</v>
      </c>
      <c r="BF1741" t="s">
        <v>2997</v>
      </c>
      <c r="BG1741">
        <v>150000</v>
      </c>
      <c r="BH1741" s="2">
        <v>6</v>
      </c>
      <c r="BI1741" s="2">
        <v>6</v>
      </c>
    </row>
    <row r="1742" spans="1:61" x14ac:dyDescent="0.25">
      <c r="A1742">
        <v>631</v>
      </c>
      <c r="B1742" t="s">
        <v>1753</v>
      </c>
      <c r="C1742" s="6">
        <v>73</v>
      </c>
      <c r="D1742">
        <v>8760</v>
      </c>
      <c r="E1742" t="s">
        <v>2985</v>
      </c>
      <c r="F1742" t="s">
        <v>3016</v>
      </c>
      <c r="G1742" t="s">
        <v>9</v>
      </c>
      <c r="H1742" t="s">
        <v>3001</v>
      </c>
      <c r="I1742">
        <v>5</v>
      </c>
      <c r="J1742">
        <v>7</v>
      </c>
      <c r="K1742" t="str" cm="1">
        <f t="array" ref="K1742">_xlfn.IFS(AND(I1742&gt;=1, I1742&lt;=2), "Bad", AND(I1742&gt;=3, I1742&lt;=4), "Somewhat Decent", AND(I1742&gt;=5, I1742&lt;=6), "Good", AND(I1742&gt;=7, I1742&lt;=8), "Very Good", AND(I1742&gt;=9, I1742&lt;=10), "Excellent")</f>
        <v>Good</v>
      </c>
      <c r="L1742">
        <f t="shared" si="279"/>
        <v>0</v>
      </c>
      <c r="M1742">
        <f t="shared" si="280"/>
        <v>0</v>
      </c>
      <c r="N1742">
        <f t="shared" si="281"/>
        <v>1</v>
      </c>
      <c r="O1742">
        <f t="shared" si="282"/>
        <v>0</v>
      </c>
      <c r="P1742">
        <f t="shared" si="283"/>
        <v>0</v>
      </c>
      <c r="Q1742" s="10" t="e">
        <f t="shared" si="278"/>
        <v>#N/A</v>
      </c>
      <c r="R1742">
        <v>1956</v>
      </c>
      <c r="S1742" t="str">
        <f t="shared" si="284"/>
        <v>No</v>
      </c>
      <c r="T1742">
        <f t="shared" si="285"/>
        <v>0</v>
      </c>
      <c r="U1742" s="11">
        <v>1956</v>
      </c>
      <c r="V1742" s="6" t="s">
        <v>2988</v>
      </c>
      <c r="W1742" s="6">
        <v>164</v>
      </c>
      <c r="X1742" s="6" t="s">
        <v>3007</v>
      </c>
      <c r="Y1742" s="6">
        <v>856</v>
      </c>
      <c r="Z1742" s="6" t="s">
        <v>2990</v>
      </c>
      <c r="AA1742" s="6">
        <v>0</v>
      </c>
      <c r="AB1742" s="6">
        <v>313</v>
      </c>
      <c r="AC1742" s="6">
        <v>1169</v>
      </c>
      <c r="AD1742">
        <v>1144</v>
      </c>
      <c r="AE1742">
        <v>0</v>
      </c>
      <c r="AF1742">
        <v>1144</v>
      </c>
      <c r="AG1742" s="6">
        <v>1</v>
      </c>
      <c r="AH1742" s="6">
        <v>0</v>
      </c>
      <c r="AI1742">
        <v>1</v>
      </c>
      <c r="AJ1742">
        <v>0</v>
      </c>
      <c r="AK1742">
        <v>3</v>
      </c>
      <c r="AL1742">
        <v>1</v>
      </c>
      <c r="AM1742">
        <v>6</v>
      </c>
      <c r="AN1742">
        <v>0</v>
      </c>
      <c r="AO1742" t="s">
        <v>2995</v>
      </c>
      <c r="AP1742" t="s">
        <v>2992</v>
      </c>
      <c r="AQ1742" s="6">
        <v>1956</v>
      </c>
      <c r="AR1742" s="6" t="s">
        <v>3008</v>
      </c>
      <c r="AS1742" s="6">
        <v>1</v>
      </c>
      <c r="AT1742" s="6">
        <v>286</v>
      </c>
      <c r="AU1742" s="6" t="s">
        <v>2994</v>
      </c>
      <c r="AV1742">
        <v>257</v>
      </c>
      <c r="AW1742">
        <v>0</v>
      </c>
      <c r="AX1742">
        <v>0</v>
      </c>
      <c r="AY1742">
        <v>0</v>
      </c>
      <c r="AZ1742">
        <v>0</v>
      </c>
      <c r="BA1742">
        <v>0</v>
      </c>
      <c r="BB1742" t="s">
        <v>2995</v>
      </c>
      <c r="BC1742">
        <v>6</v>
      </c>
      <c r="BD1742">
        <v>2009</v>
      </c>
      <c r="BE1742" t="s">
        <v>2996</v>
      </c>
      <c r="BF1742" t="s">
        <v>2997</v>
      </c>
      <c r="BG1742">
        <v>150000</v>
      </c>
      <c r="BH1742" s="2">
        <v>6</v>
      </c>
      <c r="BI1742" s="2">
        <v>6</v>
      </c>
    </row>
    <row r="1743" spans="1:61" hidden="1" x14ac:dyDescent="0.25">
      <c r="A1743">
        <v>1742</v>
      </c>
      <c r="B1743" t="s">
        <v>1754</v>
      </c>
      <c r="C1743" s="4">
        <v>53</v>
      </c>
      <c r="D1743">
        <v>3922</v>
      </c>
      <c r="E1743" t="s">
        <v>2985</v>
      </c>
      <c r="F1743" t="s">
        <v>3024</v>
      </c>
      <c r="G1743" t="s">
        <v>16</v>
      </c>
      <c r="H1743" t="s">
        <v>3001</v>
      </c>
      <c r="I1743">
        <v>7</v>
      </c>
      <c r="J1743">
        <v>5</v>
      </c>
      <c r="K1743" t="str" cm="1">
        <f t="array" ref="K1743">_xlfn.IFS(AND(I1743&gt;=1, I1743&lt;=2), "Bad", AND(I1743&gt;=3, I1743&lt;=4), "Somewhat Decent", AND(I1743&gt;=5, I1743&lt;=6), "Good", AND(I1743&gt;=7, I1743&lt;=8), "Very Good", AND(I1743&gt;=9, I1743&lt;=10), "Excellent")</f>
        <v>Very Good</v>
      </c>
      <c r="L1743">
        <f t="shared" si="279"/>
        <v>0</v>
      </c>
      <c r="M1743">
        <f t="shared" si="280"/>
        <v>0</v>
      </c>
      <c r="N1743">
        <f t="shared" si="281"/>
        <v>0</v>
      </c>
      <c r="O1743">
        <f t="shared" si="282"/>
        <v>1</v>
      </c>
      <c r="P1743">
        <f t="shared" si="283"/>
        <v>0</v>
      </c>
      <c r="Q1743" s="10">
        <f>U1743-R1743</f>
        <v>1</v>
      </c>
      <c r="R1743">
        <v>2006</v>
      </c>
      <c r="S1743" t="str">
        <f t="shared" si="284"/>
        <v>Yes</v>
      </c>
      <c r="T1743">
        <f t="shared" si="285"/>
        <v>1</v>
      </c>
      <c r="U1743">
        <v>2007</v>
      </c>
      <c r="V1743" s="4" t="s">
        <v>2988</v>
      </c>
      <c r="W1743" s="4">
        <v>72</v>
      </c>
      <c r="X1743" s="4" t="s">
        <v>2990</v>
      </c>
      <c r="Y1743" s="4">
        <v>0</v>
      </c>
      <c r="Z1743" s="4" t="s">
        <v>2990</v>
      </c>
      <c r="AA1743" s="4">
        <v>0</v>
      </c>
      <c r="AB1743" s="4">
        <v>1258</v>
      </c>
      <c r="AC1743" s="4">
        <v>1258</v>
      </c>
      <c r="AD1743">
        <v>1258</v>
      </c>
      <c r="AE1743">
        <v>0</v>
      </c>
      <c r="AF1743">
        <v>1258</v>
      </c>
      <c r="AG1743" s="4">
        <v>0</v>
      </c>
      <c r="AH1743" s="4">
        <v>0</v>
      </c>
      <c r="AI1743">
        <v>2</v>
      </c>
      <c r="AJ1743">
        <v>0</v>
      </c>
      <c r="AK1743">
        <v>2</v>
      </c>
      <c r="AL1743">
        <v>1</v>
      </c>
      <c r="AM1743">
        <v>6</v>
      </c>
      <c r="AN1743">
        <v>1</v>
      </c>
      <c r="AO1743" t="s">
        <v>3003</v>
      </c>
      <c r="AP1743" t="s">
        <v>2992</v>
      </c>
      <c r="AQ1743" s="4">
        <v>2007</v>
      </c>
      <c r="AR1743" s="4" t="s">
        <v>2993</v>
      </c>
      <c r="AS1743" s="4">
        <v>3</v>
      </c>
      <c r="AT1743" s="4">
        <v>648</v>
      </c>
      <c r="AU1743" s="4" t="s">
        <v>2994</v>
      </c>
      <c r="AV1743">
        <v>144</v>
      </c>
      <c r="AW1743">
        <v>16</v>
      </c>
      <c r="AX1743">
        <v>0</v>
      </c>
      <c r="AY1743">
        <v>0</v>
      </c>
      <c r="AZ1743">
        <v>0</v>
      </c>
      <c r="BA1743">
        <v>0</v>
      </c>
      <c r="BB1743" t="s">
        <v>2995</v>
      </c>
      <c r="BC1743">
        <v>6</v>
      </c>
      <c r="BD1743">
        <v>2007</v>
      </c>
      <c r="BE1743" t="s">
        <v>3004</v>
      </c>
      <c r="BF1743" t="s">
        <v>3005</v>
      </c>
      <c r="BG1743">
        <v>172500</v>
      </c>
      <c r="BH1743" s="2">
        <v>6</v>
      </c>
      <c r="BI1743" s="2">
        <v>6</v>
      </c>
    </row>
    <row r="1744" spans="1:61" hidden="1" x14ac:dyDescent="0.25">
      <c r="A1744">
        <v>1743</v>
      </c>
      <c r="B1744" t="s">
        <v>1755</v>
      </c>
      <c r="C1744" s="4">
        <v>53</v>
      </c>
      <c r="D1744">
        <v>3922</v>
      </c>
      <c r="E1744" t="s">
        <v>2985</v>
      </c>
      <c r="F1744" t="s">
        <v>3024</v>
      </c>
      <c r="G1744" t="s">
        <v>16</v>
      </c>
      <c r="H1744" t="s">
        <v>3001</v>
      </c>
      <c r="I1744">
        <v>7</v>
      </c>
      <c r="J1744">
        <v>5</v>
      </c>
      <c r="K1744" t="str" cm="1">
        <f t="array" ref="K1744">_xlfn.IFS(AND(I1744&gt;=1, I1744&lt;=2), "Bad", AND(I1744&gt;=3, I1744&lt;=4), "Somewhat Decent", AND(I1744&gt;=5, I1744&lt;=6), "Good", AND(I1744&gt;=7, I1744&lt;=8), "Very Good", AND(I1744&gt;=9, I1744&lt;=10), "Excellent")</f>
        <v>Very Good</v>
      </c>
      <c r="L1744">
        <f t="shared" si="279"/>
        <v>0</v>
      </c>
      <c r="M1744">
        <f t="shared" si="280"/>
        <v>0</v>
      </c>
      <c r="N1744">
        <f t="shared" si="281"/>
        <v>0</v>
      </c>
      <c r="O1744">
        <f t="shared" si="282"/>
        <v>1</v>
      </c>
      <c r="P1744">
        <f t="shared" si="283"/>
        <v>0</v>
      </c>
      <c r="Q1744" s="10">
        <f>U1744-R1744</f>
        <v>1</v>
      </c>
      <c r="R1744">
        <v>2006</v>
      </c>
      <c r="S1744" t="str">
        <f t="shared" si="284"/>
        <v>Yes</v>
      </c>
      <c r="T1744">
        <f t="shared" si="285"/>
        <v>1</v>
      </c>
      <c r="U1744">
        <v>2007</v>
      </c>
      <c r="V1744" s="4" t="s">
        <v>2988</v>
      </c>
      <c r="W1744" s="4">
        <v>72</v>
      </c>
      <c r="X1744" s="4" t="s">
        <v>2990</v>
      </c>
      <c r="Y1744" s="4">
        <v>0</v>
      </c>
      <c r="Z1744" s="4" t="s">
        <v>2990</v>
      </c>
      <c r="AA1744" s="4">
        <v>0</v>
      </c>
      <c r="AB1744" s="4">
        <v>1258</v>
      </c>
      <c r="AC1744" s="4">
        <v>1258</v>
      </c>
      <c r="AD1744">
        <v>1402</v>
      </c>
      <c r="AE1744">
        <v>0</v>
      </c>
      <c r="AF1744">
        <v>1402</v>
      </c>
      <c r="AG1744" s="4">
        <v>0</v>
      </c>
      <c r="AH1744" s="4">
        <v>2</v>
      </c>
      <c r="AI1744">
        <v>0</v>
      </c>
      <c r="AJ1744">
        <v>2</v>
      </c>
      <c r="AK1744">
        <v>2</v>
      </c>
      <c r="AL1744">
        <v>1</v>
      </c>
      <c r="AM1744">
        <v>7</v>
      </c>
      <c r="AN1744">
        <v>1</v>
      </c>
      <c r="AO1744" t="s">
        <v>3003</v>
      </c>
      <c r="AP1744" t="s">
        <v>2992</v>
      </c>
      <c r="AQ1744" s="4">
        <v>2006</v>
      </c>
      <c r="AR1744" s="4" t="s">
        <v>2993</v>
      </c>
      <c r="AS1744" s="4">
        <v>3</v>
      </c>
      <c r="AT1744" s="4">
        <v>648</v>
      </c>
      <c r="AU1744" s="4" t="s">
        <v>2994</v>
      </c>
      <c r="AV1744">
        <v>120</v>
      </c>
      <c r="AW1744">
        <v>16</v>
      </c>
      <c r="AX1744">
        <v>0</v>
      </c>
      <c r="AY1744">
        <v>0</v>
      </c>
      <c r="AZ1744">
        <v>0</v>
      </c>
      <c r="BA1744">
        <v>0</v>
      </c>
      <c r="BB1744" t="s">
        <v>2995</v>
      </c>
      <c r="BC1744">
        <v>2</v>
      </c>
      <c r="BD1744">
        <v>2007</v>
      </c>
      <c r="BE1744" t="s">
        <v>3004</v>
      </c>
      <c r="BF1744" t="s">
        <v>3005</v>
      </c>
      <c r="BG1744">
        <v>194201</v>
      </c>
      <c r="BH1744" s="2">
        <v>0</v>
      </c>
      <c r="BI1744" s="2">
        <v>6</v>
      </c>
    </row>
    <row r="1745" spans="1:61" hidden="1" x14ac:dyDescent="0.25">
      <c r="A1745">
        <v>1744</v>
      </c>
      <c r="B1745" t="s">
        <v>1756</v>
      </c>
      <c r="C1745" s="4"/>
      <c r="D1745">
        <v>3621</v>
      </c>
      <c r="E1745" t="s">
        <v>2985</v>
      </c>
      <c r="F1745" t="s">
        <v>3024</v>
      </c>
      <c r="G1745" t="s">
        <v>16</v>
      </c>
      <c r="H1745" t="s">
        <v>3001</v>
      </c>
      <c r="I1745">
        <v>8</v>
      </c>
      <c r="J1745">
        <v>5</v>
      </c>
      <c r="K1745" t="str" cm="1">
        <f t="array" ref="K1745">_xlfn.IFS(AND(I1745&gt;=1, I1745&lt;=2), "Bad", AND(I1745&gt;=3, I1745&lt;=4), "Somewhat Decent", AND(I1745&gt;=5, I1745&lt;=6), "Good", AND(I1745&gt;=7, I1745&lt;=8), "Very Good", AND(I1745&gt;=9, I1745&lt;=10), "Excellent")</f>
        <v>Very Good</v>
      </c>
      <c r="L1745">
        <f t="shared" si="279"/>
        <v>0</v>
      </c>
      <c r="M1745">
        <f t="shared" si="280"/>
        <v>0</v>
      </c>
      <c r="N1745">
        <f t="shared" si="281"/>
        <v>0</v>
      </c>
      <c r="O1745">
        <f t="shared" si="282"/>
        <v>1</v>
      </c>
      <c r="P1745">
        <f t="shared" si="283"/>
        <v>0</v>
      </c>
      <c r="Q1745" s="10">
        <f>U1745-R1745</f>
        <v>0</v>
      </c>
      <c r="R1745">
        <v>2003</v>
      </c>
      <c r="S1745" t="str">
        <f t="shared" si="284"/>
        <v>No</v>
      </c>
      <c r="T1745">
        <f t="shared" si="285"/>
        <v>0</v>
      </c>
      <c r="U1745">
        <v>2003</v>
      </c>
      <c r="V1745" s="4" t="s">
        <v>2988</v>
      </c>
      <c r="W1745" s="4">
        <v>72</v>
      </c>
      <c r="X1745" s="4" t="s">
        <v>2989</v>
      </c>
      <c r="Y1745" s="4">
        <v>1084</v>
      </c>
      <c r="Z1745" s="4" t="s">
        <v>2990</v>
      </c>
      <c r="AA1745" s="4">
        <v>0</v>
      </c>
      <c r="AB1745" s="4">
        <v>322</v>
      </c>
      <c r="AC1745" s="4">
        <v>1406</v>
      </c>
      <c r="AD1745">
        <v>1589</v>
      </c>
      <c r="AE1745">
        <v>0</v>
      </c>
      <c r="AF1745">
        <v>1589</v>
      </c>
      <c r="AG1745" s="4">
        <v>1</v>
      </c>
      <c r="AH1745" s="4">
        <v>0</v>
      </c>
      <c r="AI1745">
        <v>2</v>
      </c>
      <c r="AJ1745">
        <v>0</v>
      </c>
      <c r="AK1745">
        <v>2</v>
      </c>
      <c r="AL1745">
        <v>1</v>
      </c>
      <c r="AM1745">
        <v>7</v>
      </c>
      <c r="AN1745">
        <v>1</v>
      </c>
      <c r="AO1745" t="s">
        <v>2994</v>
      </c>
      <c r="AP1745" t="s">
        <v>2992</v>
      </c>
      <c r="AQ1745" s="4">
        <v>2003</v>
      </c>
      <c r="AR1745" s="4" t="s">
        <v>2993</v>
      </c>
      <c r="AS1745" s="4">
        <v>3</v>
      </c>
      <c r="AT1745" s="4">
        <v>630</v>
      </c>
      <c r="AU1745" s="4" t="s">
        <v>2994</v>
      </c>
      <c r="AV1745">
        <v>143</v>
      </c>
      <c r="AW1745">
        <v>20</v>
      </c>
      <c r="AX1745">
        <v>0</v>
      </c>
      <c r="AY1745">
        <v>0</v>
      </c>
      <c r="AZ1745">
        <v>0</v>
      </c>
      <c r="BA1745">
        <v>0</v>
      </c>
      <c r="BB1745" t="s">
        <v>2995</v>
      </c>
      <c r="BC1745">
        <v>11</v>
      </c>
      <c r="BD1745">
        <v>2007</v>
      </c>
      <c r="BE1745" t="s">
        <v>2996</v>
      </c>
      <c r="BF1745" t="s">
        <v>2997</v>
      </c>
      <c r="BG1745">
        <v>226500</v>
      </c>
      <c r="BH1745" s="2">
        <v>6</v>
      </c>
      <c r="BI1745" s="2">
        <v>0</v>
      </c>
    </row>
    <row r="1746" spans="1:61" x14ac:dyDescent="0.25">
      <c r="A1746">
        <v>699</v>
      </c>
      <c r="B1746" t="s">
        <v>1757</v>
      </c>
      <c r="C1746" s="6">
        <v>57</v>
      </c>
      <c r="D1746">
        <v>6406</v>
      </c>
      <c r="E1746" t="s">
        <v>2985</v>
      </c>
      <c r="F1746" t="s">
        <v>3013</v>
      </c>
      <c r="G1746" t="s">
        <v>9</v>
      </c>
      <c r="H1746" t="s">
        <v>2987</v>
      </c>
      <c r="I1746">
        <v>5</v>
      </c>
      <c r="J1746">
        <v>6</v>
      </c>
      <c r="K1746" t="str" cm="1">
        <f t="array" ref="K1746">_xlfn.IFS(AND(I1746&gt;=1, I1746&lt;=2), "Bad", AND(I1746&gt;=3, I1746&lt;=4), "Somewhat Decent", AND(I1746&gt;=5, I1746&lt;=6), "Good", AND(I1746&gt;=7, I1746&lt;=8), "Very Good", AND(I1746&gt;=9, I1746&lt;=10), "Excellent")</f>
        <v>Good</v>
      </c>
      <c r="L1746">
        <f t="shared" si="279"/>
        <v>0</v>
      </c>
      <c r="M1746">
        <f t="shared" si="280"/>
        <v>0</v>
      </c>
      <c r="N1746">
        <f t="shared" si="281"/>
        <v>1</v>
      </c>
      <c r="O1746">
        <f t="shared" si="282"/>
        <v>0</v>
      </c>
      <c r="P1746">
        <f t="shared" si="283"/>
        <v>0</v>
      </c>
      <c r="Q1746" s="10">
        <f t="shared" ref="Q1746:Q1777" si="286">IF(T1746=0,NA(),2024-U1746)</f>
        <v>74</v>
      </c>
      <c r="R1746">
        <v>1939</v>
      </c>
      <c r="S1746" t="str">
        <f t="shared" si="284"/>
        <v>Yes</v>
      </c>
      <c r="T1746">
        <f t="shared" si="285"/>
        <v>1</v>
      </c>
      <c r="U1746" s="11">
        <v>1950</v>
      </c>
      <c r="V1746" s="6" t="s">
        <v>2998</v>
      </c>
      <c r="W1746" s="6">
        <v>0</v>
      </c>
      <c r="X1746" s="6" t="s">
        <v>3007</v>
      </c>
      <c r="Y1746" s="6">
        <v>421</v>
      </c>
      <c r="Z1746" s="6" t="s">
        <v>2990</v>
      </c>
      <c r="AA1746" s="6">
        <v>0</v>
      </c>
      <c r="AB1746" s="6">
        <v>269</v>
      </c>
      <c r="AC1746" s="6">
        <v>690</v>
      </c>
      <c r="AD1746">
        <v>868</v>
      </c>
      <c r="AE1746">
        <v>690</v>
      </c>
      <c r="AF1746">
        <v>1558</v>
      </c>
      <c r="AG1746" s="6">
        <v>0</v>
      </c>
      <c r="AH1746" s="6">
        <v>0</v>
      </c>
      <c r="AI1746">
        <v>1</v>
      </c>
      <c r="AJ1746">
        <v>1</v>
      </c>
      <c r="AK1746">
        <v>3</v>
      </c>
      <c r="AL1746">
        <v>1</v>
      </c>
      <c r="AM1746">
        <v>7</v>
      </c>
      <c r="AN1746">
        <v>1</v>
      </c>
      <c r="AO1746" t="s">
        <v>3003</v>
      </c>
      <c r="AP1746" t="s">
        <v>3015</v>
      </c>
      <c r="AQ1746" s="6">
        <v>1939</v>
      </c>
      <c r="AR1746" s="6" t="s">
        <v>2990</v>
      </c>
      <c r="AS1746" s="6">
        <v>2</v>
      </c>
      <c r="AT1746" s="6">
        <v>400</v>
      </c>
      <c r="AU1746" s="6" t="s">
        <v>2994</v>
      </c>
      <c r="AV1746">
        <v>0</v>
      </c>
      <c r="AW1746">
        <v>36</v>
      </c>
      <c r="AX1746">
        <v>0</v>
      </c>
      <c r="AY1746">
        <v>0</v>
      </c>
      <c r="AZ1746">
        <v>182</v>
      </c>
      <c r="BA1746">
        <v>0</v>
      </c>
      <c r="BB1746" t="s">
        <v>2995</v>
      </c>
      <c r="BC1746">
        <v>10</v>
      </c>
      <c r="BD1746">
        <v>2009</v>
      </c>
      <c r="BE1746" t="s">
        <v>2996</v>
      </c>
      <c r="BF1746" t="s">
        <v>2997</v>
      </c>
      <c r="BG1746">
        <v>150000</v>
      </c>
      <c r="BH1746" s="2">
        <v>6</v>
      </c>
      <c r="BI1746" s="2">
        <v>6</v>
      </c>
    </row>
    <row r="1747" spans="1:61" x14ac:dyDescent="0.25">
      <c r="A1747">
        <v>746</v>
      </c>
      <c r="B1747" t="s">
        <v>1758</v>
      </c>
      <c r="C1747" s="6">
        <v>51</v>
      </c>
      <c r="D1747">
        <v>6120</v>
      </c>
      <c r="E1747" t="s">
        <v>2985</v>
      </c>
      <c r="F1747" t="s">
        <v>3057</v>
      </c>
      <c r="G1747" t="s">
        <v>9</v>
      </c>
      <c r="H1747" t="s">
        <v>3028</v>
      </c>
      <c r="I1747">
        <v>5</v>
      </c>
      <c r="J1747">
        <v>6</v>
      </c>
      <c r="K1747" t="str" cm="1">
        <f t="array" ref="K1747">_xlfn.IFS(AND(I1747&gt;=1, I1747&lt;=2), "Bad", AND(I1747&gt;=3, I1747&lt;=4), "Somewhat Decent", AND(I1747&gt;=5, I1747&lt;=6), "Good", AND(I1747&gt;=7, I1747&lt;=8), "Very Good", AND(I1747&gt;=9, I1747&lt;=10), "Excellent")</f>
        <v>Good</v>
      </c>
      <c r="L1747">
        <f t="shared" si="279"/>
        <v>0</v>
      </c>
      <c r="M1747">
        <f t="shared" si="280"/>
        <v>0</v>
      </c>
      <c r="N1747">
        <f t="shared" si="281"/>
        <v>1</v>
      </c>
      <c r="O1747">
        <f t="shared" si="282"/>
        <v>0</v>
      </c>
      <c r="P1747">
        <f t="shared" si="283"/>
        <v>0</v>
      </c>
      <c r="Q1747" s="10">
        <f t="shared" si="286"/>
        <v>74</v>
      </c>
      <c r="R1747">
        <v>1938</v>
      </c>
      <c r="S1747" t="str">
        <f t="shared" si="284"/>
        <v>Yes</v>
      </c>
      <c r="T1747">
        <f t="shared" si="285"/>
        <v>1</v>
      </c>
      <c r="U1747" s="11">
        <v>1950</v>
      </c>
      <c r="V1747" s="6" t="s">
        <v>2998</v>
      </c>
      <c r="W1747" s="6">
        <v>0</v>
      </c>
      <c r="X1747" s="6" t="s">
        <v>3030</v>
      </c>
      <c r="Y1747" s="6">
        <v>273</v>
      </c>
      <c r="Z1747" s="6" t="s">
        <v>2990</v>
      </c>
      <c r="AA1747" s="6">
        <v>0</v>
      </c>
      <c r="AB1747" s="6">
        <v>679</v>
      </c>
      <c r="AC1747" s="6">
        <v>952</v>
      </c>
      <c r="AD1747">
        <v>994</v>
      </c>
      <c r="AE1747">
        <v>588</v>
      </c>
      <c r="AF1747">
        <v>1582</v>
      </c>
      <c r="AG1747" s="6">
        <v>0</v>
      </c>
      <c r="AH1747" s="6">
        <v>0</v>
      </c>
      <c r="AI1747">
        <v>2</v>
      </c>
      <c r="AJ1747">
        <v>0</v>
      </c>
      <c r="AK1747">
        <v>3</v>
      </c>
      <c r="AL1747">
        <v>1</v>
      </c>
      <c r="AM1747">
        <v>6</v>
      </c>
      <c r="AN1747">
        <v>1</v>
      </c>
      <c r="AO1747" t="s">
        <v>3003</v>
      </c>
      <c r="AP1747" t="s">
        <v>3015</v>
      </c>
      <c r="AQ1747" s="6">
        <v>1938</v>
      </c>
      <c r="AR1747" s="6" t="s">
        <v>2990</v>
      </c>
      <c r="AS1747" s="6">
        <v>1</v>
      </c>
      <c r="AT1747" s="6">
        <v>250</v>
      </c>
      <c r="AU1747" s="6" t="s">
        <v>2994</v>
      </c>
      <c r="AV1747">
        <v>189</v>
      </c>
      <c r="AW1747">
        <v>0</v>
      </c>
      <c r="AX1747">
        <v>34</v>
      </c>
      <c r="AY1747">
        <v>150</v>
      </c>
      <c r="AZ1747">
        <v>0</v>
      </c>
      <c r="BA1747">
        <v>0</v>
      </c>
      <c r="BB1747" t="s">
        <v>2995</v>
      </c>
      <c r="BC1747">
        <v>2</v>
      </c>
      <c r="BD1747">
        <v>2009</v>
      </c>
      <c r="BE1747" t="s">
        <v>2996</v>
      </c>
      <c r="BF1747" t="s">
        <v>2997</v>
      </c>
      <c r="BG1747">
        <v>150000</v>
      </c>
      <c r="BH1747" s="2">
        <v>6</v>
      </c>
      <c r="BI1747" s="2">
        <v>6</v>
      </c>
    </row>
    <row r="1748" spans="1:61" x14ac:dyDescent="0.25">
      <c r="A1748">
        <v>1183</v>
      </c>
      <c r="B1748" t="s">
        <v>1759</v>
      </c>
      <c r="C1748" s="6">
        <v>69.22</v>
      </c>
      <c r="D1748">
        <v>24572</v>
      </c>
      <c r="E1748" t="s">
        <v>2985</v>
      </c>
      <c r="F1748" t="s">
        <v>3034</v>
      </c>
      <c r="G1748" t="s">
        <v>9</v>
      </c>
      <c r="H1748" t="s">
        <v>2987</v>
      </c>
      <c r="I1748">
        <v>9</v>
      </c>
      <c r="J1748">
        <v>3</v>
      </c>
      <c r="K1748" t="str" cm="1">
        <f t="array" ref="K1748">_xlfn.IFS(AND(I1748&gt;=1, I1748&lt;=2), "Bad", AND(I1748&gt;=3, I1748&lt;=4), "Somewhat Decent", AND(I1748&gt;=5, I1748&lt;=6), "Good", AND(I1748&gt;=7, I1748&lt;=8), "Very Good", AND(I1748&gt;=9, I1748&lt;=10), "Excellent")</f>
        <v>Excellent</v>
      </c>
      <c r="L1748">
        <f t="shared" si="279"/>
        <v>0</v>
      </c>
      <c r="M1748">
        <f t="shared" si="280"/>
        <v>0</v>
      </c>
      <c r="N1748">
        <f t="shared" si="281"/>
        <v>0</v>
      </c>
      <c r="O1748">
        <f t="shared" si="282"/>
        <v>0</v>
      </c>
      <c r="P1748">
        <f t="shared" si="283"/>
        <v>1</v>
      </c>
      <c r="Q1748" s="10" t="e">
        <f t="shared" si="286"/>
        <v>#N/A</v>
      </c>
      <c r="R1748">
        <v>1977</v>
      </c>
      <c r="S1748" t="str">
        <f t="shared" si="284"/>
        <v>No</v>
      </c>
      <c r="T1748">
        <f t="shared" si="285"/>
        <v>0</v>
      </c>
      <c r="U1748" s="11">
        <v>1977</v>
      </c>
      <c r="V1748" s="6" t="s">
        <v>2988</v>
      </c>
      <c r="W1748" s="6">
        <v>1050</v>
      </c>
      <c r="X1748" s="6" t="s">
        <v>2989</v>
      </c>
      <c r="Y1748" s="6">
        <v>410</v>
      </c>
      <c r="Z1748" s="6" t="s">
        <v>2990</v>
      </c>
      <c r="AA1748" s="6">
        <v>0</v>
      </c>
      <c r="AB1748" s="6">
        <v>584</v>
      </c>
      <c r="AC1748" s="6">
        <v>994</v>
      </c>
      <c r="AD1748">
        <v>1599</v>
      </c>
      <c r="AE1748">
        <v>1345</v>
      </c>
      <c r="AF1748">
        <v>2944</v>
      </c>
      <c r="AG1748" s="6">
        <v>0</v>
      </c>
      <c r="AH1748" s="6">
        <v>0</v>
      </c>
      <c r="AI1748">
        <v>2</v>
      </c>
      <c r="AJ1748">
        <v>2</v>
      </c>
      <c r="AK1748">
        <v>3</v>
      </c>
      <c r="AL1748">
        <v>1</v>
      </c>
      <c r="AM1748">
        <v>9</v>
      </c>
      <c r="AN1748">
        <v>1</v>
      </c>
      <c r="AO1748" t="s">
        <v>3003</v>
      </c>
      <c r="AP1748" t="s">
        <v>2992</v>
      </c>
      <c r="AQ1748" s="6">
        <v>1977</v>
      </c>
      <c r="AR1748" s="6" t="s">
        <v>3008</v>
      </c>
      <c r="AS1748" s="6">
        <v>3</v>
      </c>
      <c r="AT1748" s="6">
        <v>864</v>
      </c>
      <c r="AU1748" s="6" t="s">
        <v>2994</v>
      </c>
      <c r="AV1748">
        <v>140</v>
      </c>
      <c r="AW1748">
        <v>70</v>
      </c>
      <c r="AX1748">
        <v>16</v>
      </c>
      <c r="AY1748">
        <v>0</v>
      </c>
      <c r="AZ1748">
        <v>0</v>
      </c>
      <c r="BA1748">
        <v>0</v>
      </c>
      <c r="BB1748" t="s">
        <v>2995</v>
      </c>
      <c r="BC1748">
        <v>6</v>
      </c>
      <c r="BD1748">
        <v>2008</v>
      </c>
      <c r="BE1748" t="s">
        <v>2996</v>
      </c>
      <c r="BF1748" t="s">
        <v>3020</v>
      </c>
      <c r="BG1748">
        <v>150000</v>
      </c>
      <c r="BH1748" s="2">
        <v>6</v>
      </c>
      <c r="BI1748" s="2">
        <v>6</v>
      </c>
    </row>
    <row r="1749" spans="1:61" x14ac:dyDescent="0.25">
      <c r="A1749">
        <v>1188</v>
      </c>
      <c r="B1749" t="s">
        <v>1760</v>
      </c>
      <c r="C1749" s="6">
        <v>85</v>
      </c>
      <c r="D1749">
        <v>11050</v>
      </c>
      <c r="E1749" t="s">
        <v>2985</v>
      </c>
      <c r="F1749" t="s">
        <v>3049</v>
      </c>
      <c r="G1749" t="s">
        <v>9</v>
      </c>
      <c r="H1749" t="s">
        <v>3001</v>
      </c>
      <c r="I1749">
        <v>6</v>
      </c>
      <c r="J1749">
        <v>5</v>
      </c>
      <c r="K1749" t="str" cm="1">
        <f t="array" ref="K1749">_xlfn.IFS(AND(I1749&gt;=1, I1749&lt;=2), "Bad", AND(I1749&gt;=3, I1749&lt;=4), "Somewhat Decent", AND(I1749&gt;=5, I1749&lt;=6), "Good", AND(I1749&gt;=7, I1749&lt;=8), "Very Good", AND(I1749&gt;=9, I1749&lt;=10), "Excellent")</f>
        <v>Good</v>
      </c>
      <c r="L1749">
        <f t="shared" si="279"/>
        <v>0</v>
      </c>
      <c r="M1749">
        <f t="shared" si="280"/>
        <v>0</v>
      </c>
      <c r="N1749">
        <f t="shared" si="281"/>
        <v>1</v>
      </c>
      <c r="O1749">
        <f t="shared" si="282"/>
        <v>0</v>
      </c>
      <c r="P1749">
        <f t="shared" si="283"/>
        <v>0</v>
      </c>
      <c r="Q1749" s="10" t="e">
        <f t="shared" si="286"/>
        <v>#N/A</v>
      </c>
      <c r="R1749">
        <v>1968</v>
      </c>
      <c r="S1749" t="str">
        <f t="shared" si="284"/>
        <v>No</v>
      </c>
      <c r="T1749">
        <f t="shared" si="285"/>
        <v>0</v>
      </c>
      <c r="U1749" s="11">
        <v>1968</v>
      </c>
      <c r="V1749" s="6" t="s">
        <v>2998</v>
      </c>
      <c r="W1749" s="6">
        <v>0</v>
      </c>
      <c r="X1749" s="6" t="s">
        <v>3009</v>
      </c>
      <c r="Y1749" s="6">
        <v>301</v>
      </c>
      <c r="Z1749" s="6" t="s">
        <v>2990</v>
      </c>
      <c r="AA1749" s="6">
        <v>0</v>
      </c>
      <c r="AB1749" s="6">
        <v>1439</v>
      </c>
      <c r="AC1749" s="6">
        <v>1740</v>
      </c>
      <c r="AD1749">
        <v>1740</v>
      </c>
      <c r="AE1749">
        <v>0</v>
      </c>
      <c r="AF1749">
        <v>1740</v>
      </c>
      <c r="AG1749" s="6">
        <v>0</v>
      </c>
      <c r="AH1749" s="6">
        <v>0</v>
      </c>
      <c r="AI1749">
        <v>1</v>
      </c>
      <c r="AJ1749">
        <v>1</v>
      </c>
      <c r="AK1749">
        <v>4</v>
      </c>
      <c r="AL1749">
        <v>1</v>
      </c>
      <c r="AM1749">
        <v>8</v>
      </c>
      <c r="AN1749">
        <v>1</v>
      </c>
      <c r="AO1749" t="s">
        <v>2994</v>
      </c>
      <c r="AP1749" t="s">
        <v>2992</v>
      </c>
      <c r="AQ1749" s="6">
        <v>1968</v>
      </c>
      <c r="AR1749" s="6" t="s">
        <v>3008</v>
      </c>
      <c r="AS1749" s="6">
        <v>2</v>
      </c>
      <c r="AT1749" s="6">
        <v>512</v>
      </c>
      <c r="AU1749" s="6" t="s">
        <v>2994</v>
      </c>
      <c r="AV1749">
        <v>25</v>
      </c>
      <c r="AW1749">
        <v>0</v>
      </c>
      <c r="AX1749">
        <v>0</v>
      </c>
      <c r="AY1749">
        <v>0</v>
      </c>
      <c r="AZ1749">
        <v>192</v>
      </c>
      <c r="BA1749">
        <v>0</v>
      </c>
      <c r="BB1749" t="s">
        <v>2995</v>
      </c>
      <c r="BC1749">
        <v>10</v>
      </c>
      <c r="BD1749">
        <v>2008</v>
      </c>
      <c r="BE1749" t="s">
        <v>2996</v>
      </c>
      <c r="BF1749" t="s">
        <v>3020</v>
      </c>
      <c r="BG1749">
        <v>150000</v>
      </c>
      <c r="BH1749" s="2">
        <v>6</v>
      </c>
      <c r="BI1749" s="2">
        <v>6</v>
      </c>
    </row>
    <row r="1750" spans="1:61" x14ac:dyDescent="0.25">
      <c r="A1750">
        <v>1279</v>
      </c>
      <c r="B1750" t="s">
        <v>1761</v>
      </c>
      <c r="C1750" s="6">
        <v>60</v>
      </c>
      <c r="D1750">
        <v>7200</v>
      </c>
      <c r="E1750" t="s">
        <v>2985</v>
      </c>
      <c r="F1750" t="s">
        <v>3016</v>
      </c>
      <c r="G1750" t="s">
        <v>9</v>
      </c>
      <c r="H1750" t="s">
        <v>3028</v>
      </c>
      <c r="I1750">
        <v>5</v>
      </c>
      <c r="J1750">
        <v>6</v>
      </c>
      <c r="K1750" t="str" cm="1">
        <f t="array" ref="K1750">_xlfn.IFS(AND(I1750&gt;=1, I1750&lt;=2), "Bad", AND(I1750&gt;=3, I1750&lt;=4), "Somewhat Decent", AND(I1750&gt;=5, I1750&lt;=6), "Good", AND(I1750&gt;=7, I1750&lt;=8), "Very Good", AND(I1750&gt;=9, I1750&lt;=10), "Excellent")</f>
        <v>Good</v>
      </c>
      <c r="L1750">
        <f t="shared" si="279"/>
        <v>0</v>
      </c>
      <c r="M1750">
        <f t="shared" si="280"/>
        <v>0</v>
      </c>
      <c r="N1750">
        <f t="shared" si="281"/>
        <v>1</v>
      </c>
      <c r="O1750">
        <f t="shared" si="282"/>
        <v>0</v>
      </c>
      <c r="P1750">
        <f t="shared" si="283"/>
        <v>0</v>
      </c>
      <c r="Q1750" s="10">
        <f t="shared" si="286"/>
        <v>57</v>
      </c>
      <c r="R1750">
        <v>1955</v>
      </c>
      <c r="S1750" t="str">
        <f t="shared" si="284"/>
        <v>Yes</v>
      </c>
      <c r="T1750">
        <f t="shared" si="285"/>
        <v>1</v>
      </c>
      <c r="U1750" s="11">
        <v>1967</v>
      </c>
      <c r="V1750" s="6" t="s">
        <v>2998</v>
      </c>
      <c r="W1750" s="6">
        <v>0</v>
      </c>
      <c r="X1750" s="6" t="s">
        <v>2989</v>
      </c>
      <c r="Y1750" s="6">
        <v>370</v>
      </c>
      <c r="Z1750" s="6" t="s">
        <v>2990</v>
      </c>
      <c r="AA1750" s="6">
        <v>0</v>
      </c>
      <c r="AB1750" s="6">
        <v>398</v>
      </c>
      <c r="AC1750" s="6">
        <v>768</v>
      </c>
      <c r="AD1750">
        <v>1024</v>
      </c>
      <c r="AE1750">
        <v>564</v>
      </c>
      <c r="AF1750">
        <v>1588</v>
      </c>
      <c r="AG1750" s="6">
        <v>0</v>
      </c>
      <c r="AH1750" s="6">
        <v>0</v>
      </c>
      <c r="AI1750">
        <v>1</v>
      </c>
      <c r="AJ1750">
        <v>1</v>
      </c>
      <c r="AK1750">
        <v>3</v>
      </c>
      <c r="AL1750">
        <v>1</v>
      </c>
      <c r="AM1750">
        <v>6</v>
      </c>
      <c r="AN1750">
        <v>0</v>
      </c>
      <c r="AO1750" t="s">
        <v>2995</v>
      </c>
      <c r="AP1750" t="s">
        <v>3015</v>
      </c>
      <c r="AQ1750" s="6">
        <v>1955</v>
      </c>
      <c r="AR1750" s="6" t="s">
        <v>2990</v>
      </c>
      <c r="AS1750" s="6">
        <v>2</v>
      </c>
      <c r="AT1750" s="6">
        <v>480</v>
      </c>
      <c r="AU1750" s="6" t="s">
        <v>2994</v>
      </c>
      <c r="AV1750">
        <v>0</v>
      </c>
      <c r="AW1750">
        <v>0</v>
      </c>
      <c r="AX1750">
        <v>0</v>
      </c>
      <c r="AY1750">
        <v>0</v>
      </c>
      <c r="AZ1750">
        <v>0</v>
      </c>
      <c r="BA1750">
        <v>0</v>
      </c>
      <c r="BB1750" t="s">
        <v>2995</v>
      </c>
      <c r="BC1750">
        <v>3</v>
      </c>
      <c r="BD1750">
        <v>2008</v>
      </c>
      <c r="BE1750" t="s">
        <v>2996</v>
      </c>
      <c r="BF1750" t="s">
        <v>2997</v>
      </c>
      <c r="BG1750">
        <v>150000</v>
      </c>
      <c r="BH1750" s="2">
        <v>6</v>
      </c>
      <c r="BI1750" s="2">
        <v>6</v>
      </c>
    </row>
    <row r="1751" spans="1:61" x14ac:dyDescent="0.25">
      <c r="A1751">
        <v>1346</v>
      </c>
      <c r="B1751" t="s">
        <v>1762</v>
      </c>
      <c r="C1751" s="6">
        <v>52</v>
      </c>
      <c r="D1751">
        <v>6240</v>
      </c>
      <c r="E1751" t="s">
        <v>2985</v>
      </c>
      <c r="F1751" t="s">
        <v>3057</v>
      </c>
      <c r="G1751" t="s">
        <v>9</v>
      </c>
      <c r="H1751" t="s">
        <v>3028</v>
      </c>
      <c r="I1751">
        <v>7</v>
      </c>
      <c r="J1751">
        <v>5</v>
      </c>
      <c r="K1751" t="str" cm="1">
        <f t="array" ref="K1751">_xlfn.IFS(AND(I1751&gt;=1, I1751&lt;=2), "Bad", AND(I1751&gt;=3, I1751&lt;=4), "Somewhat Decent", AND(I1751&gt;=5, I1751&lt;=6), "Good", AND(I1751&gt;=7, I1751&lt;=8), "Very Good", AND(I1751&gt;=9, I1751&lt;=10), "Excellent")</f>
        <v>Very Good</v>
      </c>
      <c r="L1751">
        <f t="shared" si="279"/>
        <v>0</v>
      </c>
      <c r="M1751">
        <f t="shared" si="280"/>
        <v>0</v>
      </c>
      <c r="N1751">
        <f t="shared" si="281"/>
        <v>0</v>
      </c>
      <c r="O1751">
        <f t="shared" si="282"/>
        <v>1</v>
      </c>
      <c r="P1751">
        <f t="shared" si="283"/>
        <v>0</v>
      </c>
      <c r="Q1751" s="10">
        <f t="shared" si="286"/>
        <v>74</v>
      </c>
      <c r="R1751">
        <v>1939</v>
      </c>
      <c r="S1751" t="str">
        <f t="shared" si="284"/>
        <v>Yes</v>
      </c>
      <c r="T1751">
        <f t="shared" si="285"/>
        <v>1</v>
      </c>
      <c r="U1751" s="11">
        <v>1950</v>
      </c>
      <c r="V1751" s="6" t="s">
        <v>2998</v>
      </c>
      <c r="W1751" s="6">
        <v>0</v>
      </c>
      <c r="X1751" s="6" t="s">
        <v>3009</v>
      </c>
      <c r="Y1751" s="6">
        <v>300</v>
      </c>
      <c r="Z1751" s="6" t="s">
        <v>3030</v>
      </c>
      <c r="AA1751" s="6">
        <v>240</v>
      </c>
      <c r="AB1751" s="6">
        <v>449</v>
      </c>
      <c r="AC1751" s="6">
        <v>989</v>
      </c>
      <c r="AD1751">
        <v>1245</v>
      </c>
      <c r="AE1751">
        <v>764</v>
      </c>
      <c r="AF1751">
        <v>2009</v>
      </c>
      <c r="AG1751" s="6">
        <v>0</v>
      </c>
      <c r="AH1751" s="6">
        <v>0</v>
      </c>
      <c r="AI1751">
        <v>2</v>
      </c>
      <c r="AJ1751">
        <v>0</v>
      </c>
      <c r="AK1751">
        <v>4</v>
      </c>
      <c r="AL1751">
        <v>1</v>
      </c>
      <c r="AM1751">
        <v>7</v>
      </c>
      <c r="AN1751">
        <v>1</v>
      </c>
      <c r="AO1751" t="s">
        <v>3003</v>
      </c>
      <c r="AP1751" t="s">
        <v>3015</v>
      </c>
      <c r="AQ1751" s="6">
        <v>1939</v>
      </c>
      <c r="AR1751" s="6" t="s">
        <v>2990</v>
      </c>
      <c r="AS1751" s="6">
        <v>2</v>
      </c>
      <c r="AT1751" s="6">
        <v>400</v>
      </c>
      <c r="AU1751" s="6" t="s">
        <v>2994</v>
      </c>
      <c r="AV1751">
        <v>0</v>
      </c>
      <c r="AW1751">
        <v>20</v>
      </c>
      <c r="AX1751">
        <v>0</v>
      </c>
      <c r="AY1751">
        <v>0</v>
      </c>
      <c r="AZ1751">
        <v>0</v>
      </c>
      <c r="BA1751">
        <v>0</v>
      </c>
      <c r="BB1751" t="s">
        <v>2995</v>
      </c>
      <c r="BC1751">
        <v>1</v>
      </c>
      <c r="BD1751">
        <v>2008</v>
      </c>
      <c r="BE1751" t="s">
        <v>2996</v>
      </c>
      <c r="BF1751" t="s">
        <v>2997</v>
      </c>
      <c r="BG1751">
        <v>150000</v>
      </c>
      <c r="BH1751" s="2">
        <v>6</v>
      </c>
      <c r="BI1751" s="2">
        <v>6</v>
      </c>
    </row>
    <row r="1752" spans="1:61" x14ac:dyDescent="0.25">
      <c r="A1752">
        <v>1580</v>
      </c>
      <c r="B1752" t="s">
        <v>1763</v>
      </c>
      <c r="C1752" s="6">
        <v>75</v>
      </c>
      <c r="D1752">
        <v>12890</v>
      </c>
      <c r="E1752" t="s">
        <v>2985</v>
      </c>
      <c r="F1752" t="s">
        <v>3025</v>
      </c>
      <c r="G1752" t="s">
        <v>9</v>
      </c>
      <c r="H1752" t="s">
        <v>3001</v>
      </c>
      <c r="I1752">
        <v>6</v>
      </c>
      <c r="J1752">
        <v>5</v>
      </c>
      <c r="K1752" t="str" cm="1">
        <f t="array" ref="K1752">_xlfn.IFS(AND(I1752&gt;=1, I1752&lt;=2), "Bad", AND(I1752&gt;=3, I1752&lt;=4), "Somewhat Decent", AND(I1752&gt;=5, I1752&lt;=6), "Good", AND(I1752&gt;=7, I1752&lt;=8), "Very Good", AND(I1752&gt;=9, I1752&lt;=10), "Excellent")</f>
        <v>Good</v>
      </c>
      <c r="L1752">
        <f t="shared" si="279"/>
        <v>0</v>
      </c>
      <c r="M1752">
        <f t="shared" si="280"/>
        <v>0</v>
      </c>
      <c r="N1752">
        <f t="shared" si="281"/>
        <v>1</v>
      </c>
      <c r="O1752">
        <f t="shared" si="282"/>
        <v>0</v>
      </c>
      <c r="P1752">
        <f t="shared" si="283"/>
        <v>0</v>
      </c>
      <c r="Q1752" s="10" t="e">
        <f t="shared" si="286"/>
        <v>#N/A</v>
      </c>
      <c r="R1752">
        <v>1989</v>
      </c>
      <c r="S1752" t="str">
        <f t="shared" si="284"/>
        <v>No</v>
      </c>
      <c r="T1752">
        <f t="shared" si="285"/>
        <v>0</v>
      </c>
      <c r="U1752" s="11">
        <v>1989</v>
      </c>
      <c r="V1752" s="6" t="s">
        <v>2988</v>
      </c>
      <c r="W1752" s="6">
        <v>128</v>
      </c>
      <c r="X1752" s="6" t="s">
        <v>2990</v>
      </c>
      <c r="Y1752" s="6">
        <v>0</v>
      </c>
      <c r="Z1752" s="6" t="s">
        <v>2990</v>
      </c>
      <c r="AA1752" s="6">
        <v>0</v>
      </c>
      <c r="AB1752" s="6">
        <v>1495</v>
      </c>
      <c r="AC1752" s="6">
        <v>1495</v>
      </c>
      <c r="AD1752">
        <v>1495</v>
      </c>
      <c r="AE1752">
        <v>0</v>
      </c>
      <c r="AF1752">
        <v>1495</v>
      </c>
      <c r="AG1752" s="6">
        <v>0</v>
      </c>
      <c r="AH1752" s="6">
        <v>0</v>
      </c>
      <c r="AI1752">
        <v>2</v>
      </c>
      <c r="AJ1752">
        <v>0</v>
      </c>
      <c r="AK1752">
        <v>3</v>
      </c>
      <c r="AL1752">
        <v>1</v>
      </c>
      <c r="AM1752">
        <v>8</v>
      </c>
      <c r="AN1752">
        <v>1</v>
      </c>
      <c r="AO1752" t="s">
        <v>2994</v>
      </c>
      <c r="AP1752" t="s">
        <v>2992</v>
      </c>
      <c r="AQ1752" s="6">
        <v>1989</v>
      </c>
      <c r="AR1752" s="6" t="s">
        <v>2990</v>
      </c>
      <c r="AS1752" s="6">
        <v>2</v>
      </c>
      <c r="AT1752" s="6">
        <v>438</v>
      </c>
      <c r="AU1752" s="6" t="s">
        <v>2994</v>
      </c>
      <c r="AV1752">
        <v>252</v>
      </c>
      <c r="AW1752">
        <v>0</v>
      </c>
      <c r="AX1752">
        <v>192</v>
      </c>
      <c r="AY1752">
        <v>0</v>
      </c>
      <c r="AZ1752">
        <v>0</v>
      </c>
      <c r="BA1752">
        <v>0</v>
      </c>
      <c r="BB1752" t="s">
        <v>2995</v>
      </c>
      <c r="BC1752">
        <v>7</v>
      </c>
      <c r="BD1752">
        <v>2008</v>
      </c>
      <c r="BE1752" t="s">
        <v>2996</v>
      </c>
      <c r="BF1752" t="s">
        <v>2997</v>
      </c>
      <c r="BG1752">
        <v>150000</v>
      </c>
      <c r="BH1752" s="2">
        <v>6</v>
      </c>
      <c r="BI1752" s="2">
        <v>6</v>
      </c>
    </row>
    <row r="1753" spans="1:61" x14ac:dyDescent="0.25">
      <c r="A1753">
        <v>1923</v>
      </c>
      <c r="B1753" t="s">
        <v>1764</v>
      </c>
      <c r="C1753" s="6">
        <v>90</v>
      </c>
      <c r="D1753">
        <v>11988</v>
      </c>
      <c r="E1753" t="s">
        <v>2985</v>
      </c>
      <c r="F1753" t="s">
        <v>3016</v>
      </c>
      <c r="G1753" t="s">
        <v>9</v>
      </c>
      <c r="H1753" t="s">
        <v>3001</v>
      </c>
      <c r="I1753">
        <v>6</v>
      </c>
      <c r="J1753">
        <v>6</v>
      </c>
      <c r="K1753" t="str" cm="1">
        <f t="array" ref="K1753">_xlfn.IFS(AND(I1753&gt;=1, I1753&lt;=2), "Bad", AND(I1753&gt;=3, I1753&lt;=4), "Somewhat Decent", AND(I1753&gt;=5, I1753&lt;=6), "Good", AND(I1753&gt;=7, I1753&lt;=8), "Very Good", AND(I1753&gt;=9, I1753&lt;=10), "Excellent")</f>
        <v>Good</v>
      </c>
      <c r="L1753">
        <f t="shared" si="279"/>
        <v>0</v>
      </c>
      <c r="M1753">
        <f t="shared" si="280"/>
        <v>0</v>
      </c>
      <c r="N1753">
        <f t="shared" si="281"/>
        <v>1</v>
      </c>
      <c r="O1753">
        <f t="shared" si="282"/>
        <v>0</v>
      </c>
      <c r="P1753">
        <f t="shared" si="283"/>
        <v>0</v>
      </c>
      <c r="Q1753" s="10" t="e">
        <f t="shared" si="286"/>
        <v>#N/A</v>
      </c>
      <c r="R1753">
        <v>1957</v>
      </c>
      <c r="S1753" t="str">
        <f t="shared" si="284"/>
        <v>No</v>
      </c>
      <c r="T1753">
        <f t="shared" si="285"/>
        <v>0</v>
      </c>
      <c r="U1753" s="11">
        <v>1957</v>
      </c>
      <c r="V1753" s="6" t="s">
        <v>2998</v>
      </c>
      <c r="W1753" s="6">
        <v>0</v>
      </c>
      <c r="X1753" s="6" t="s">
        <v>3009</v>
      </c>
      <c r="Y1753" s="6">
        <v>777</v>
      </c>
      <c r="Z1753" s="6" t="s">
        <v>2990</v>
      </c>
      <c r="AA1753" s="6">
        <v>0</v>
      </c>
      <c r="AB1753" s="6">
        <v>467</v>
      </c>
      <c r="AC1753" s="6">
        <v>1244</v>
      </c>
      <c r="AD1753">
        <v>1244</v>
      </c>
      <c r="AE1753">
        <v>0</v>
      </c>
      <c r="AF1753">
        <v>1244</v>
      </c>
      <c r="AG1753" s="6">
        <v>0</v>
      </c>
      <c r="AH1753" s="6">
        <v>0</v>
      </c>
      <c r="AI1753">
        <v>1</v>
      </c>
      <c r="AJ1753">
        <v>1</v>
      </c>
      <c r="AK1753">
        <v>3</v>
      </c>
      <c r="AL1753">
        <v>1</v>
      </c>
      <c r="AM1753">
        <v>6</v>
      </c>
      <c r="AN1753">
        <v>2</v>
      </c>
      <c r="AO1753" t="s">
        <v>3003</v>
      </c>
      <c r="AP1753" t="s">
        <v>2992</v>
      </c>
      <c r="AQ1753" s="6">
        <v>1957</v>
      </c>
      <c r="AR1753" s="6" t="s">
        <v>2990</v>
      </c>
      <c r="AS1753" s="6">
        <v>1</v>
      </c>
      <c r="AT1753" s="6">
        <v>336</v>
      </c>
      <c r="AU1753" s="6" t="s">
        <v>2994</v>
      </c>
      <c r="AV1753">
        <v>0</v>
      </c>
      <c r="AW1753">
        <v>40</v>
      </c>
      <c r="AX1753">
        <v>0</v>
      </c>
      <c r="AY1753">
        <v>0</v>
      </c>
      <c r="AZ1753">
        <v>0</v>
      </c>
      <c r="BA1753">
        <v>0</v>
      </c>
      <c r="BB1753" t="s">
        <v>2995</v>
      </c>
      <c r="BC1753">
        <v>5</v>
      </c>
      <c r="BD1753">
        <v>2007</v>
      </c>
      <c r="BE1753" t="s">
        <v>2996</v>
      </c>
      <c r="BF1753" t="s">
        <v>2997</v>
      </c>
      <c r="BG1753">
        <v>150000</v>
      </c>
      <c r="BH1753" s="2">
        <v>6</v>
      </c>
      <c r="BI1753" s="2">
        <v>6</v>
      </c>
    </row>
    <row r="1754" spans="1:61" x14ac:dyDescent="0.25">
      <c r="A1754">
        <v>2069</v>
      </c>
      <c r="B1754" t="s">
        <v>1765</v>
      </c>
      <c r="C1754" s="6">
        <v>91</v>
      </c>
      <c r="D1754">
        <v>11375</v>
      </c>
      <c r="E1754" t="s">
        <v>2985</v>
      </c>
      <c r="F1754" t="s">
        <v>3031</v>
      </c>
      <c r="G1754" t="s">
        <v>9</v>
      </c>
      <c r="H1754" t="s">
        <v>3001</v>
      </c>
      <c r="I1754">
        <v>6</v>
      </c>
      <c r="J1754">
        <v>5</v>
      </c>
      <c r="K1754" t="str" cm="1">
        <f t="array" ref="K1754">_xlfn.IFS(AND(I1754&gt;=1, I1754&lt;=2), "Bad", AND(I1754&gt;=3, I1754&lt;=4), "Somewhat Decent", AND(I1754&gt;=5, I1754&lt;=6), "Good", AND(I1754&gt;=7, I1754&lt;=8), "Very Good", AND(I1754&gt;=9, I1754&lt;=10), "Excellent")</f>
        <v>Good</v>
      </c>
      <c r="L1754">
        <f t="shared" si="279"/>
        <v>0</v>
      </c>
      <c r="M1754">
        <f t="shared" si="280"/>
        <v>0</v>
      </c>
      <c r="N1754">
        <f t="shared" si="281"/>
        <v>1</v>
      </c>
      <c r="O1754">
        <f t="shared" si="282"/>
        <v>0</v>
      </c>
      <c r="P1754">
        <f t="shared" si="283"/>
        <v>0</v>
      </c>
      <c r="Q1754" s="10">
        <f t="shared" si="286"/>
        <v>29</v>
      </c>
      <c r="R1754">
        <v>1954</v>
      </c>
      <c r="S1754" t="str">
        <f t="shared" si="284"/>
        <v>Yes</v>
      </c>
      <c r="T1754">
        <f t="shared" si="285"/>
        <v>1</v>
      </c>
      <c r="U1754" s="11">
        <v>1995</v>
      </c>
      <c r="V1754" s="6" t="s">
        <v>2998</v>
      </c>
      <c r="W1754" s="6">
        <v>0</v>
      </c>
      <c r="X1754" s="6" t="s">
        <v>3009</v>
      </c>
      <c r="Y1754" s="6">
        <v>736</v>
      </c>
      <c r="Z1754" s="6" t="s">
        <v>2990</v>
      </c>
      <c r="AA1754" s="6">
        <v>0</v>
      </c>
      <c r="AB1754" s="6">
        <v>231</v>
      </c>
      <c r="AC1754" s="6">
        <v>967</v>
      </c>
      <c r="AD1754">
        <v>1299</v>
      </c>
      <c r="AE1754">
        <v>0</v>
      </c>
      <c r="AF1754">
        <v>1299</v>
      </c>
      <c r="AG1754" s="6">
        <v>0</v>
      </c>
      <c r="AH1754" s="6">
        <v>0</v>
      </c>
      <c r="AI1754">
        <v>1</v>
      </c>
      <c r="AJ1754">
        <v>0</v>
      </c>
      <c r="AK1754">
        <v>3</v>
      </c>
      <c r="AL1754">
        <v>1</v>
      </c>
      <c r="AM1754">
        <v>6</v>
      </c>
      <c r="AN1754">
        <v>1</v>
      </c>
      <c r="AO1754" t="s">
        <v>2994</v>
      </c>
      <c r="AP1754" t="s">
        <v>2992</v>
      </c>
      <c r="AQ1754" s="6">
        <v>1954</v>
      </c>
      <c r="AR1754" s="6" t="s">
        <v>2990</v>
      </c>
      <c r="AS1754" s="6">
        <v>2</v>
      </c>
      <c r="AT1754" s="6">
        <v>494</v>
      </c>
      <c r="AU1754" s="6" t="s">
        <v>2994</v>
      </c>
      <c r="AV1754">
        <v>81</v>
      </c>
      <c r="AW1754">
        <v>0</v>
      </c>
      <c r="AX1754">
        <v>280</v>
      </c>
      <c r="AY1754">
        <v>0</v>
      </c>
      <c r="AZ1754">
        <v>0</v>
      </c>
      <c r="BA1754">
        <v>0</v>
      </c>
      <c r="BB1754" t="s">
        <v>2995</v>
      </c>
      <c r="BC1754">
        <v>10</v>
      </c>
      <c r="BD1754">
        <v>2007</v>
      </c>
      <c r="BE1754" t="s">
        <v>2996</v>
      </c>
      <c r="BF1754" t="s">
        <v>2997</v>
      </c>
      <c r="BG1754">
        <v>150000</v>
      </c>
      <c r="BH1754" s="2">
        <v>6</v>
      </c>
      <c r="BI1754" s="2">
        <v>6</v>
      </c>
    </row>
    <row r="1755" spans="1:61" x14ac:dyDescent="0.25">
      <c r="A1755">
        <v>2483</v>
      </c>
      <c r="B1755" t="s">
        <v>1766</v>
      </c>
      <c r="C1755" s="6">
        <v>69.22</v>
      </c>
      <c r="D1755">
        <v>9019</v>
      </c>
      <c r="E1755" t="s">
        <v>2985</v>
      </c>
      <c r="F1755" t="s">
        <v>3029</v>
      </c>
      <c r="G1755" t="s">
        <v>9</v>
      </c>
      <c r="H1755" t="s">
        <v>2987</v>
      </c>
      <c r="I1755">
        <v>6</v>
      </c>
      <c r="J1755">
        <v>5</v>
      </c>
      <c r="K1755" t="str" cm="1">
        <f t="array" ref="K1755">_xlfn.IFS(AND(I1755&gt;=1, I1755&lt;=2), "Bad", AND(I1755&gt;=3, I1755&lt;=4), "Somewhat Decent", AND(I1755&gt;=5, I1755&lt;=6), "Good", AND(I1755&gt;=7, I1755&lt;=8), "Very Good", AND(I1755&gt;=9, I1755&lt;=10), "Excellent")</f>
        <v>Good</v>
      </c>
      <c r="L1755">
        <f t="shared" si="279"/>
        <v>0</v>
      </c>
      <c r="M1755">
        <f t="shared" si="280"/>
        <v>0</v>
      </c>
      <c r="N1755">
        <f t="shared" si="281"/>
        <v>1</v>
      </c>
      <c r="O1755">
        <f t="shared" si="282"/>
        <v>0</v>
      </c>
      <c r="P1755">
        <f t="shared" si="283"/>
        <v>0</v>
      </c>
      <c r="Q1755" s="10" t="e">
        <f t="shared" si="286"/>
        <v>#N/A</v>
      </c>
      <c r="R1755">
        <v>1994</v>
      </c>
      <c r="S1755" t="str">
        <f t="shared" si="284"/>
        <v>No</v>
      </c>
      <c r="T1755">
        <f t="shared" si="285"/>
        <v>0</v>
      </c>
      <c r="U1755" s="11">
        <v>1994</v>
      </c>
      <c r="V1755" s="6" t="s">
        <v>2998</v>
      </c>
      <c r="W1755" s="6">
        <v>0</v>
      </c>
      <c r="X1755" s="6" t="s">
        <v>3007</v>
      </c>
      <c r="Y1755" s="6">
        <v>274</v>
      </c>
      <c r="Z1755" s="6" t="s">
        <v>2990</v>
      </c>
      <c r="AA1755" s="6">
        <v>0</v>
      </c>
      <c r="AB1755" s="6">
        <v>362</v>
      </c>
      <c r="AC1755" s="6">
        <v>636</v>
      </c>
      <c r="AD1755">
        <v>636</v>
      </c>
      <c r="AE1755">
        <v>684</v>
      </c>
      <c r="AF1755">
        <v>1320</v>
      </c>
      <c r="AG1755" s="6">
        <v>0</v>
      </c>
      <c r="AH1755" s="6">
        <v>0</v>
      </c>
      <c r="AI1755">
        <v>2</v>
      </c>
      <c r="AJ1755">
        <v>1</v>
      </c>
      <c r="AK1755">
        <v>3</v>
      </c>
      <c r="AL1755">
        <v>1</v>
      </c>
      <c r="AM1755">
        <v>6</v>
      </c>
      <c r="AN1755">
        <v>0</v>
      </c>
      <c r="AO1755" t="s">
        <v>2995</v>
      </c>
      <c r="AP1755" t="s">
        <v>2992</v>
      </c>
      <c r="AQ1755" s="6">
        <v>1994</v>
      </c>
      <c r="AR1755" s="6" t="s">
        <v>2993</v>
      </c>
      <c r="AS1755" s="6">
        <v>2</v>
      </c>
      <c r="AT1755" s="6">
        <v>472</v>
      </c>
      <c r="AU1755" s="6" t="s">
        <v>2994</v>
      </c>
      <c r="AV1755">
        <v>0</v>
      </c>
      <c r="AW1755">
        <v>40</v>
      </c>
      <c r="AX1755">
        <v>0</v>
      </c>
      <c r="AY1755">
        <v>0</v>
      </c>
      <c r="AZ1755">
        <v>0</v>
      </c>
      <c r="BA1755">
        <v>0</v>
      </c>
      <c r="BB1755" t="s">
        <v>2995</v>
      </c>
      <c r="BC1755">
        <v>7</v>
      </c>
      <c r="BD1755">
        <v>2006</v>
      </c>
      <c r="BE1755" t="s">
        <v>2996</v>
      </c>
      <c r="BF1755" t="s">
        <v>2997</v>
      </c>
      <c r="BG1755">
        <v>150000</v>
      </c>
      <c r="BH1755" s="2">
        <v>6</v>
      </c>
      <c r="BI1755" s="2">
        <v>6</v>
      </c>
    </row>
    <row r="1756" spans="1:61" x14ac:dyDescent="0.25">
      <c r="A1756">
        <v>2550</v>
      </c>
      <c r="B1756" t="s">
        <v>1767</v>
      </c>
      <c r="C1756" s="6">
        <v>69</v>
      </c>
      <c r="D1756">
        <v>8973</v>
      </c>
      <c r="E1756" t="s">
        <v>2985</v>
      </c>
      <c r="F1756" t="s">
        <v>3016</v>
      </c>
      <c r="G1756" t="s">
        <v>9</v>
      </c>
      <c r="H1756" t="s">
        <v>3001</v>
      </c>
      <c r="I1756">
        <v>5</v>
      </c>
      <c r="J1756">
        <v>7</v>
      </c>
      <c r="K1756" t="str" cm="1">
        <f t="array" ref="K1756">_xlfn.IFS(AND(I1756&gt;=1, I1756&lt;=2), "Bad", AND(I1756&gt;=3, I1756&lt;=4), "Somewhat Decent", AND(I1756&gt;=5, I1756&lt;=6), "Good", AND(I1756&gt;=7, I1756&lt;=8), "Very Good", AND(I1756&gt;=9, I1756&lt;=10), "Excellent")</f>
        <v>Good</v>
      </c>
      <c r="L1756">
        <f t="shared" si="279"/>
        <v>0</v>
      </c>
      <c r="M1756">
        <f t="shared" si="280"/>
        <v>0</v>
      </c>
      <c r="N1756">
        <f t="shared" si="281"/>
        <v>1</v>
      </c>
      <c r="O1756">
        <f t="shared" si="282"/>
        <v>0</v>
      </c>
      <c r="P1756">
        <f t="shared" si="283"/>
        <v>0</v>
      </c>
      <c r="Q1756" s="10">
        <f t="shared" si="286"/>
        <v>33</v>
      </c>
      <c r="R1756">
        <v>1958</v>
      </c>
      <c r="S1756" t="str">
        <f t="shared" si="284"/>
        <v>Yes</v>
      </c>
      <c r="T1756">
        <f t="shared" si="285"/>
        <v>1</v>
      </c>
      <c r="U1756" s="11">
        <v>1991</v>
      </c>
      <c r="V1756" s="6" t="s">
        <v>2988</v>
      </c>
      <c r="W1756" s="6">
        <v>85</v>
      </c>
      <c r="X1756" s="6" t="s">
        <v>3009</v>
      </c>
      <c r="Y1756" s="6">
        <v>567</v>
      </c>
      <c r="Z1756" s="6" t="s">
        <v>3011</v>
      </c>
      <c r="AA1756" s="6">
        <v>28</v>
      </c>
      <c r="AB1756" s="6">
        <v>413</v>
      </c>
      <c r="AC1756" s="6">
        <v>1008</v>
      </c>
      <c r="AD1756">
        <v>1053</v>
      </c>
      <c r="AE1756">
        <v>0</v>
      </c>
      <c r="AF1756">
        <v>1053</v>
      </c>
      <c r="AG1756" s="6">
        <v>0</v>
      </c>
      <c r="AH1756" s="6">
        <v>1</v>
      </c>
      <c r="AI1756">
        <v>1</v>
      </c>
      <c r="AJ1756">
        <v>1</v>
      </c>
      <c r="AK1756">
        <v>3</v>
      </c>
      <c r="AL1756">
        <v>1</v>
      </c>
      <c r="AM1756">
        <v>6</v>
      </c>
      <c r="AN1756">
        <v>0</v>
      </c>
      <c r="AO1756" t="s">
        <v>2995</v>
      </c>
      <c r="AP1756" t="s">
        <v>3052</v>
      </c>
      <c r="AQ1756" s="6">
        <v>1998</v>
      </c>
      <c r="AR1756" s="6" t="s">
        <v>3008</v>
      </c>
      <c r="AS1756" s="6">
        <v>2</v>
      </c>
      <c r="AT1756" s="6">
        <v>750</v>
      </c>
      <c r="AU1756" s="6" t="s">
        <v>2994</v>
      </c>
      <c r="AV1756">
        <v>0</v>
      </c>
      <c r="AW1756">
        <v>80</v>
      </c>
      <c r="AX1756">
        <v>0</v>
      </c>
      <c r="AY1756">
        <v>180</v>
      </c>
      <c r="AZ1756">
        <v>0</v>
      </c>
      <c r="BA1756">
        <v>0</v>
      </c>
      <c r="BB1756" t="s">
        <v>2995</v>
      </c>
      <c r="BC1756">
        <v>7</v>
      </c>
      <c r="BD1756">
        <v>2006</v>
      </c>
      <c r="BE1756" t="s">
        <v>2996</v>
      </c>
      <c r="BF1756" t="s">
        <v>2999</v>
      </c>
      <c r="BG1756">
        <v>150000</v>
      </c>
      <c r="BH1756" s="2">
        <v>6</v>
      </c>
      <c r="BI1756" s="2">
        <v>6</v>
      </c>
    </row>
    <row r="1757" spans="1:61" x14ac:dyDescent="0.25">
      <c r="A1757">
        <v>25</v>
      </c>
      <c r="B1757" t="s">
        <v>1768</v>
      </c>
      <c r="C1757" s="6">
        <v>69.22</v>
      </c>
      <c r="D1757">
        <v>12537</v>
      </c>
      <c r="E1757" t="s">
        <v>2985</v>
      </c>
      <c r="F1757" t="s">
        <v>3016</v>
      </c>
      <c r="G1757" t="s">
        <v>9</v>
      </c>
      <c r="H1757" t="s">
        <v>3001</v>
      </c>
      <c r="I1757">
        <v>5</v>
      </c>
      <c r="J1757">
        <v>6</v>
      </c>
      <c r="K1757" t="str" cm="1">
        <f t="array" ref="K1757">_xlfn.IFS(AND(I1757&gt;=1, I1757&lt;=2), "Bad", AND(I1757&gt;=3, I1757&lt;=4), "Somewhat Decent", AND(I1757&gt;=5, I1757&lt;=6), "Good", AND(I1757&gt;=7, I1757&lt;=8), "Very Good", AND(I1757&gt;=9, I1757&lt;=10), "Excellent")</f>
        <v>Good</v>
      </c>
      <c r="L1757">
        <f t="shared" si="279"/>
        <v>0</v>
      </c>
      <c r="M1757">
        <f t="shared" si="280"/>
        <v>0</v>
      </c>
      <c r="N1757">
        <f t="shared" si="281"/>
        <v>1</v>
      </c>
      <c r="O1757">
        <f t="shared" si="282"/>
        <v>0</v>
      </c>
      <c r="P1757">
        <f t="shared" si="283"/>
        <v>0</v>
      </c>
      <c r="Q1757" s="10">
        <f t="shared" si="286"/>
        <v>16</v>
      </c>
      <c r="R1757">
        <v>1971</v>
      </c>
      <c r="S1757" t="str">
        <f t="shared" si="284"/>
        <v>Yes</v>
      </c>
      <c r="T1757">
        <f t="shared" si="285"/>
        <v>1</v>
      </c>
      <c r="U1757" s="11">
        <v>2008</v>
      </c>
      <c r="V1757" s="6" t="s">
        <v>2998</v>
      </c>
      <c r="W1757" s="6">
        <v>0</v>
      </c>
      <c r="X1757" s="6" t="s">
        <v>2989</v>
      </c>
      <c r="Y1757" s="6">
        <v>734</v>
      </c>
      <c r="Z1757" s="6" t="s">
        <v>2990</v>
      </c>
      <c r="AA1757" s="6">
        <v>0</v>
      </c>
      <c r="AB1757" s="6">
        <v>344</v>
      </c>
      <c r="AC1757" s="6">
        <v>1078</v>
      </c>
      <c r="AD1757">
        <v>1078</v>
      </c>
      <c r="AE1757">
        <v>0</v>
      </c>
      <c r="AF1757">
        <v>1078</v>
      </c>
      <c r="AG1757" s="6">
        <v>1</v>
      </c>
      <c r="AH1757" s="6">
        <v>0</v>
      </c>
      <c r="AI1757">
        <v>1</v>
      </c>
      <c r="AJ1757">
        <v>1</v>
      </c>
      <c r="AK1757">
        <v>3</v>
      </c>
      <c r="AL1757">
        <v>1</v>
      </c>
      <c r="AM1757">
        <v>6</v>
      </c>
      <c r="AN1757">
        <v>1</v>
      </c>
      <c r="AO1757" t="s">
        <v>3017</v>
      </c>
      <c r="AP1757" t="s">
        <v>2992</v>
      </c>
      <c r="AQ1757" s="6">
        <v>1971</v>
      </c>
      <c r="AR1757" s="6" t="s">
        <v>2993</v>
      </c>
      <c r="AS1757" s="6">
        <v>2</v>
      </c>
      <c r="AT1757" s="6">
        <v>500</v>
      </c>
      <c r="AU1757" s="6" t="s">
        <v>2994</v>
      </c>
      <c r="AV1757">
        <v>0</v>
      </c>
      <c r="AW1757">
        <v>0</v>
      </c>
      <c r="AX1757">
        <v>0</v>
      </c>
      <c r="AY1757">
        <v>0</v>
      </c>
      <c r="AZ1757">
        <v>0</v>
      </c>
      <c r="BA1757">
        <v>0</v>
      </c>
      <c r="BB1757" t="s">
        <v>2995</v>
      </c>
      <c r="BC1757">
        <v>4</v>
      </c>
      <c r="BD1757">
        <v>2010</v>
      </c>
      <c r="BE1757" t="s">
        <v>2996</v>
      </c>
      <c r="BF1757" t="s">
        <v>2997</v>
      </c>
      <c r="BG1757">
        <v>149900</v>
      </c>
      <c r="BH1757" s="2">
        <v>6</v>
      </c>
      <c r="BI1757" s="2">
        <v>6</v>
      </c>
    </row>
    <row r="1758" spans="1:61" x14ac:dyDescent="0.25">
      <c r="A1758">
        <v>336</v>
      </c>
      <c r="B1758" t="s">
        <v>1769</v>
      </c>
      <c r="C1758" s="6">
        <v>76</v>
      </c>
      <c r="D1758">
        <v>12887</v>
      </c>
      <c r="E1758" t="s">
        <v>2985</v>
      </c>
      <c r="F1758" t="s">
        <v>3050</v>
      </c>
      <c r="G1758" t="s">
        <v>9</v>
      </c>
      <c r="H1758" t="s">
        <v>3001</v>
      </c>
      <c r="I1758">
        <v>5</v>
      </c>
      <c r="J1758">
        <v>7</v>
      </c>
      <c r="K1758" t="str" cm="1">
        <f t="array" ref="K1758">_xlfn.IFS(AND(I1758&gt;=1, I1758&lt;=2), "Bad", AND(I1758&gt;=3, I1758&lt;=4), "Somewhat Decent", AND(I1758&gt;=5, I1758&lt;=6), "Good", AND(I1758&gt;=7, I1758&lt;=8), "Very Good", AND(I1758&gt;=9, I1758&lt;=10), "Excellent")</f>
        <v>Good</v>
      </c>
      <c r="L1758">
        <f t="shared" si="279"/>
        <v>0</v>
      </c>
      <c r="M1758">
        <f t="shared" si="280"/>
        <v>0</v>
      </c>
      <c r="N1758">
        <f t="shared" si="281"/>
        <v>1</v>
      </c>
      <c r="O1758">
        <f t="shared" si="282"/>
        <v>0</v>
      </c>
      <c r="P1758">
        <f t="shared" si="283"/>
        <v>0</v>
      </c>
      <c r="Q1758" s="10" t="e">
        <f t="shared" si="286"/>
        <v>#N/A</v>
      </c>
      <c r="R1758">
        <v>1984</v>
      </c>
      <c r="S1758" t="str">
        <f t="shared" si="284"/>
        <v>No</v>
      </c>
      <c r="T1758">
        <f t="shared" si="285"/>
        <v>0</v>
      </c>
      <c r="U1758" s="11">
        <v>1984</v>
      </c>
      <c r="V1758" s="6" t="s">
        <v>2998</v>
      </c>
      <c r="W1758" s="6">
        <v>0</v>
      </c>
      <c r="X1758" s="6" t="s">
        <v>3009</v>
      </c>
      <c r="Y1758" s="6">
        <v>207</v>
      </c>
      <c r="Z1758" s="6" t="s">
        <v>2989</v>
      </c>
      <c r="AA1758" s="6">
        <v>590</v>
      </c>
      <c r="AB1758" s="6">
        <v>36</v>
      </c>
      <c r="AC1758" s="6">
        <v>833</v>
      </c>
      <c r="AD1758">
        <v>833</v>
      </c>
      <c r="AE1758">
        <v>0</v>
      </c>
      <c r="AF1758">
        <v>833</v>
      </c>
      <c r="AG1758" s="6">
        <v>1</v>
      </c>
      <c r="AH1758" s="6">
        <v>0</v>
      </c>
      <c r="AI1758">
        <v>1</v>
      </c>
      <c r="AJ1758">
        <v>0</v>
      </c>
      <c r="AK1758">
        <v>2</v>
      </c>
      <c r="AL1758">
        <v>1</v>
      </c>
      <c r="AM1758">
        <v>5</v>
      </c>
      <c r="AN1758">
        <v>0</v>
      </c>
      <c r="AO1758" t="s">
        <v>2995</v>
      </c>
      <c r="AP1758" t="s">
        <v>2992</v>
      </c>
      <c r="AQ1758" s="6">
        <v>1984</v>
      </c>
      <c r="AR1758" s="6" t="s">
        <v>2990</v>
      </c>
      <c r="AS1758" s="6">
        <v>2</v>
      </c>
      <c r="AT1758" s="6">
        <v>495</v>
      </c>
      <c r="AU1758" s="6" t="s">
        <v>2994</v>
      </c>
      <c r="AV1758">
        <v>431</v>
      </c>
      <c r="AW1758">
        <v>0</v>
      </c>
      <c r="AX1758">
        <v>0</v>
      </c>
      <c r="AY1758">
        <v>0</v>
      </c>
      <c r="AZ1758">
        <v>0</v>
      </c>
      <c r="BA1758">
        <v>0</v>
      </c>
      <c r="BB1758" t="s">
        <v>2995</v>
      </c>
      <c r="BC1758">
        <v>4</v>
      </c>
      <c r="BD1758">
        <v>2010</v>
      </c>
      <c r="BE1758" t="s">
        <v>2996</v>
      </c>
      <c r="BF1758" t="s">
        <v>2997</v>
      </c>
      <c r="BG1758">
        <v>149900</v>
      </c>
      <c r="BH1758" s="2">
        <v>6</v>
      </c>
      <c r="BI1758" s="2">
        <v>6</v>
      </c>
    </row>
    <row r="1759" spans="1:61" x14ac:dyDescent="0.25">
      <c r="A1759">
        <v>774</v>
      </c>
      <c r="B1759" t="s">
        <v>1770</v>
      </c>
      <c r="C1759" s="6">
        <v>69.22</v>
      </c>
      <c r="D1759">
        <v>8014</v>
      </c>
      <c r="E1759" t="s">
        <v>2985</v>
      </c>
      <c r="F1759" t="s">
        <v>3031</v>
      </c>
      <c r="G1759" t="s">
        <v>9</v>
      </c>
      <c r="H1759" t="s">
        <v>3040</v>
      </c>
      <c r="I1759">
        <v>6</v>
      </c>
      <c r="J1759">
        <v>5</v>
      </c>
      <c r="K1759" t="str" cm="1">
        <f t="array" ref="K1759">_xlfn.IFS(AND(I1759&gt;=1, I1759&lt;=2), "Bad", AND(I1759&gt;=3, I1759&lt;=4), "Somewhat Decent", AND(I1759&gt;=5, I1759&lt;=6), "Good", AND(I1759&gt;=7, I1759&lt;=8), "Very Good", AND(I1759&gt;=9, I1759&lt;=10), "Excellent")</f>
        <v>Good</v>
      </c>
      <c r="L1759">
        <f t="shared" si="279"/>
        <v>0</v>
      </c>
      <c r="M1759">
        <f t="shared" si="280"/>
        <v>0</v>
      </c>
      <c r="N1759">
        <f t="shared" si="281"/>
        <v>1</v>
      </c>
      <c r="O1759">
        <f t="shared" si="282"/>
        <v>0</v>
      </c>
      <c r="P1759">
        <f t="shared" si="283"/>
        <v>0</v>
      </c>
      <c r="Q1759" s="10" t="e">
        <f t="shared" si="286"/>
        <v>#N/A</v>
      </c>
      <c r="R1759">
        <v>1978</v>
      </c>
      <c r="S1759" t="str">
        <f t="shared" si="284"/>
        <v>No</v>
      </c>
      <c r="T1759">
        <f t="shared" si="285"/>
        <v>0</v>
      </c>
      <c r="U1759" s="11">
        <v>1978</v>
      </c>
      <c r="V1759" s="6" t="s">
        <v>2988</v>
      </c>
      <c r="W1759" s="6">
        <v>23</v>
      </c>
      <c r="X1759" s="6" t="s">
        <v>2989</v>
      </c>
      <c r="Y1759" s="6">
        <v>456</v>
      </c>
      <c r="Z1759" s="6" t="s">
        <v>2990</v>
      </c>
      <c r="AA1759" s="6">
        <v>0</v>
      </c>
      <c r="AB1759" s="6">
        <v>0</v>
      </c>
      <c r="AC1759" s="6">
        <v>456</v>
      </c>
      <c r="AD1759">
        <v>1034</v>
      </c>
      <c r="AE1759">
        <v>0</v>
      </c>
      <c r="AF1759">
        <v>1034</v>
      </c>
      <c r="AG1759" s="6">
        <v>0</v>
      </c>
      <c r="AH1759" s="6">
        <v>1</v>
      </c>
      <c r="AI1759">
        <v>1</v>
      </c>
      <c r="AJ1759">
        <v>0</v>
      </c>
      <c r="AK1759">
        <v>3</v>
      </c>
      <c r="AL1759">
        <v>1</v>
      </c>
      <c r="AM1759">
        <v>5</v>
      </c>
      <c r="AN1759">
        <v>1</v>
      </c>
      <c r="AO1759" t="s">
        <v>3017</v>
      </c>
      <c r="AP1759" t="s">
        <v>3038</v>
      </c>
      <c r="AQ1759" s="6">
        <v>1978</v>
      </c>
      <c r="AR1759" s="6" t="s">
        <v>2993</v>
      </c>
      <c r="AS1759" s="6">
        <v>2</v>
      </c>
      <c r="AT1759" s="6">
        <v>504</v>
      </c>
      <c r="AU1759" s="6" t="s">
        <v>2994</v>
      </c>
      <c r="AV1759">
        <v>0</v>
      </c>
      <c r="AW1759">
        <v>0</v>
      </c>
      <c r="AX1759">
        <v>0</v>
      </c>
      <c r="AY1759">
        <v>0</v>
      </c>
      <c r="AZ1759">
        <v>0</v>
      </c>
      <c r="BA1759">
        <v>0</v>
      </c>
      <c r="BB1759" t="s">
        <v>2995</v>
      </c>
      <c r="BC1759">
        <v>6</v>
      </c>
      <c r="BD1759">
        <v>2009</v>
      </c>
      <c r="BE1759" t="s">
        <v>2996</v>
      </c>
      <c r="BF1759" t="s">
        <v>2997</v>
      </c>
      <c r="BG1759">
        <v>149900</v>
      </c>
      <c r="BH1759" s="2">
        <v>6</v>
      </c>
      <c r="BI1759" s="2">
        <v>6</v>
      </c>
    </row>
    <row r="1760" spans="1:61" x14ac:dyDescent="0.25">
      <c r="A1760">
        <v>1446</v>
      </c>
      <c r="B1760" t="s">
        <v>1771</v>
      </c>
      <c r="C1760" s="6">
        <v>65</v>
      </c>
      <c r="D1760">
        <v>8385</v>
      </c>
      <c r="E1760" t="s">
        <v>2985</v>
      </c>
      <c r="F1760" t="s">
        <v>3012</v>
      </c>
      <c r="G1760" t="s">
        <v>9</v>
      </c>
      <c r="H1760" t="s">
        <v>3041</v>
      </c>
      <c r="I1760">
        <v>5</v>
      </c>
      <c r="J1760">
        <v>8</v>
      </c>
      <c r="K1760" t="str" cm="1">
        <f t="array" ref="K1760">_xlfn.IFS(AND(I1760&gt;=1, I1760&lt;=2), "Bad", AND(I1760&gt;=3, I1760&lt;=4), "Somewhat Decent", AND(I1760&gt;=5, I1760&lt;=6), "Good", AND(I1760&gt;=7, I1760&lt;=8), "Very Good", AND(I1760&gt;=9, I1760&lt;=10), "Excellent")</f>
        <v>Good</v>
      </c>
      <c r="L1760">
        <f t="shared" si="279"/>
        <v>0</v>
      </c>
      <c r="M1760">
        <f t="shared" si="280"/>
        <v>0</v>
      </c>
      <c r="N1760">
        <f t="shared" si="281"/>
        <v>1</v>
      </c>
      <c r="O1760">
        <f t="shared" si="282"/>
        <v>0</v>
      </c>
      <c r="P1760">
        <f t="shared" si="283"/>
        <v>0</v>
      </c>
      <c r="Q1760" s="10" t="e">
        <f t="shared" si="286"/>
        <v>#N/A</v>
      </c>
      <c r="R1760">
        <v>1977</v>
      </c>
      <c r="S1760" t="str">
        <f t="shared" si="284"/>
        <v>No</v>
      </c>
      <c r="T1760">
        <f t="shared" si="285"/>
        <v>0</v>
      </c>
      <c r="U1760" s="11">
        <v>1977</v>
      </c>
      <c r="V1760" s="6" t="s">
        <v>2988</v>
      </c>
      <c r="W1760" s="6">
        <v>220</v>
      </c>
      <c r="X1760" s="6" t="s">
        <v>2989</v>
      </c>
      <c r="Y1760" s="6">
        <v>595</v>
      </c>
      <c r="Z1760" s="6" t="s">
        <v>2990</v>
      </c>
      <c r="AA1760" s="6">
        <v>0</v>
      </c>
      <c r="AB1760" s="6">
        <v>390</v>
      </c>
      <c r="AC1760" s="6">
        <v>985</v>
      </c>
      <c r="AD1760">
        <v>985</v>
      </c>
      <c r="AE1760">
        <v>0</v>
      </c>
      <c r="AF1760">
        <v>985</v>
      </c>
      <c r="AG1760" s="6">
        <v>0</v>
      </c>
      <c r="AH1760" s="6">
        <v>0</v>
      </c>
      <c r="AI1760">
        <v>2</v>
      </c>
      <c r="AJ1760">
        <v>0</v>
      </c>
      <c r="AK1760">
        <v>3</v>
      </c>
      <c r="AL1760">
        <v>1</v>
      </c>
      <c r="AM1760">
        <v>6</v>
      </c>
      <c r="AN1760">
        <v>0</v>
      </c>
      <c r="AO1760" t="s">
        <v>2995</v>
      </c>
      <c r="AP1760" t="s">
        <v>2992</v>
      </c>
      <c r="AQ1760" s="6">
        <v>1977</v>
      </c>
      <c r="AR1760" s="6" t="s">
        <v>2990</v>
      </c>
      <c r="AS1760" s="6">
        <v>1</v>
      </c>
      <c r="AT1760" s="6">
        <v>328</v>
      </c>
      <c r="AU1760" s="6" t="s">
        <v>2994</v>
      </c>
      <c r="AV1760">
        <v>210</v>
      </c>
      <c r="AW1760">
        <v>0</v>
      </c>
      <c r="AX1760">
        <v>0</v>
      </c>
      <c r="AY1760">
        <v>0</v>
      </c>
      <c r="AZ1760">
        <v>0</v>
      </c>
      <c r="BA1760">
        <v>0</v>
      </c>
      <c r="BB1760" t="s">
        <v>2995</v>
      </c>
      <c r="BC1760">
        <v>11</v>
      </c>
      <c r="BD1760">
        <v>2008</v>
      </c>
      <c r="BE1760" t="s">
        <v>2996</v>
      </c>
      <c r="BF1760" t="s">
        <v>2997</v>
      </c>
      <c r="BG1760">
        <v>149900</v>
      </c>
      <c r="BH1760" s="2">
        <v>6</v>
      </c>
      <c r="BI1760" s="2">
        <v>6</v>
      </c>
    </row>
    <row r="1761" spans="1:61" x14ac:dyDescent="0.25">
      <c r="A1761">
        <v>2306</v>
      </c>
      <c r="B1761" t="s">
        <v>1772</v>
      </c>
      <c r="C1761" s="6">
        <v>69.22</v>
      </c>
      <c r="D1761">
        <v>11027</v>
      </c>
      <c r="E1761" t="s">
        <v>2985</v>
      </c>
      <c r="F1761" t="s">
        <v>3016</v>
      </c>
      <c r="G1761" t="s">
        <v>9</v>
      </c>
      <c r="H1761" t="s">
        <v>3001</v>
      </c>
      <c r="I1761">
        <v>6</v>
      </c>
      <c r="J1761">
        <v>5</v>
      </c>
      <c r="K1761" t="str" cm="1">
        <f t="array" ref="K1761">_xlfn.IFS(AND(I1761&gt;=1, I1761&lt;=2), "Bad", AND(I1761&gt;=3, I1761&lt;=4), "Somewhat Decent", AND(I1761&gt;=5, I1761&lt;=6), "Good", AND(I1761&gt;=7, I1761&lt;=8), "Very Good", AND(I1761&gt;=9, I1761&lt;=10), "Excellent")</f>
        <v>Good</v>
      </c>
      <c r="L1761">
        <f t="shared" si="279"/>
        <v>0</v>
      </c>
      <c r="M1761">
        <f t="shared" si="280"/>
        <v>0</v>
      </c>
      <c r="N1761">
        <f t="shared" si="281"/>
        <v>1</v>
      </c>
      <c r="O1761">
        <f t="shared" si="282"/>
        <v>0</v>
      </c>
      <c r="P1761">
        <f t="shared" si="283"/>
        <v>0</v>
      </c>
      <c r="Q1761" s="10" t="e">
        <f t="shared" si="286"/>
        <v>#N/A</v>
      </c>
      <c r="R1761">
        <v>1954</v>
      </c>
      <c r="S1761" t="str">
        <f t="shared" si="284"/>
        <v>No</v>
      </c>
      <c r="T1761">
        <f t="shared" si="285"/>
        <v>0</v>
      </c>
      <c r="U1761" s="11">
        <v>1954</v>
      </c>
      <c r="V1761" s="6" t="s">
        <v>3002</v>
      </c>
      <c r="W1761" s="6">
        <v>28</v>
      </c>
      <c r="X1761" s="6" t="s">
        <v>3011</v>
      </c>
      <c r="Y1761" s="6">
        <v>468</v>
      </c>
      <c r="Z1761" s="6" t="s">
        <v>3009</v>
      </c>
      <c r="AA1761" s="6">
        <v>539</v>
      </c>
      <c r="AB1761" s="6">
        <v>171</v>
      </c>
      <c r="AC1761" s="6">
        <v>1178</v>
      </c>
      <c r="AD1761">
        <v>1293</v>
      </c>
      <c r="AE1761">
        <v>0</v>
      </c>
      <c r="AF1761">
        <v>1293</v>
      </c>
      <c r="AG1761" s="6">
        <v>1</v>
      </c>
      <c r="AH1761" s="6">
        <v>0</v>
      </c>
      <c r="AI1761">
        <v>2</v>
      </c>
      <c r="AJ1761">
        <v>0</v>
      </c>
      <c r="AK1761">
        <v>2</v>
      </c>
      <c r="AL1761">
        <v>1</v>
      </c>
      <c r="AM1761">
        <v>5</v>
      </c>
      <c r="AN1761">
        <v>0</v>
      </c>
      <c r="AO1761" t="s">
        <v>2995</v>
      </c>
      <c r="AP1761" t="s">
        <v>2992</v>
      </c>
      <c r="AQ1761" s="6">
        <v>1954</v>
      </c>
      <c r="AR1761" s="6" t="s">
        <v>3008</v>
      </c>
      <c r="AS1761" s="6">
        <v>2</v>
      </c>
      <c r="AT1761" s="6">
        <v>452</v>
      </c>
      <c r="AU1761" s="6" t="s">
        <v>2994</v>
      </c>
      <c r="AV1761">
        <v>280</v>
      </c>
      <c r="AW1761">
        <v>0</v>
      </c>
      <c r="AX1761">
        <v>0</v>
      </c>
      <c r="AY1761">
        <v>0</v>
      </c>
      <c r="AZ1761">
        <v>0</v>
      </c>
      <c r="BA1761">
        <v>0</v>
      </c>
      <c r="BB1761" t="s">
        <v>2995</v>
      </c>
      <c r="BC1761">
        <v>5</v>
      </c>
      <c r="BD1761">
        <v>2006</v>
      </c>
      <c r="BE1761" t="s">
        <v>2996</v>
      </c>
      <c r="BF1761" t="s">
        <v>2997</v>
      </c>
      <c r="BG1761">
        <v>149900</v>
      </c>
      <c r="BH1761" s="2">
        <v>6</v>
      </c>
      <c r="BI1761" s="2">
        <v>6</v>
      </c>
    </row>
    <row r="1762" spans="1:61" x14ac:dyDescent="0.25">
      <c r="A1762">
        <v>2743</v>
      </c>
      <c r="B1762" t="s">
        <v>1773</v>
      </c>
      <c r="C1762" s="6">
        <v>75</v>
      </c>
      <c r="D1762">
        <v>9525</v>
      </c>
      <c r="E1762" t="s">
        <v>2985</v>
      </c>
      <c r="F1762" t="s">
        <v>3026</v>
      </c>
      <c r="G1762" t="s">
        <v>9</v>
      </c>
      <c r="H1762" t="s">
        <v>3028</v>
      </c>
      <c r="I1762">
        <v>6</v>
      </c>
      <c r="J1762">
        <v>5</v>
      </c>
      <c r="K1762" t="str" cm="1">
        <f t="array" ref="K1762">_xlfn.IFS(AND(I1762&gt;=1, I1762&lt;=2), "Bad", AND(I1762&gt;=3, I1762&lt;=4), "Somewhat Decent", AND(I1762&gt;=5, I1762&lt;=6), "Good", AND(I1762&gt;=7, I1762&lt;=8), "Very Good", AND(I1762&gt;=9, I1762&lt;=10), "Excellent")</f>
        <v>Good</v>
      </c>
      <c r="L1762">
        <f t="shared" si="279"/>
        <v>0</v>
      </c>
      <c r="M1762">
        <f t="shared" si="280"/>
        <v>0</v>
      </c>
      <c r="N1762">
        <f t="shared" si="281"/>
        <v>1</v>
      </c>
      <c r="O1762">
        <f t="shared" si="282"/>
        <v>0</v>
      </c>
      <c r="P1762">
        <f t="shared" si="283"/>
        <v>0</v>
      </c>
      <c r="Q1762" s="10" t="e">
        <f t="shared" si="286"/>
        <v>#N/A</v>
      </c>
      <c r="R1762">
        <v>1953</v>
      </c>
      <c r="S1762" t="str">
        <f t="shared" si="284"/>
        <v>No</v>
      </c>
      <c r="T1762">
        <f t="shared" si="285"/>
        <v>0</v>
      </c>
      <c r="U1762" s="11">
        <v>1953</v>
      </c>
      <c r="V1762" s="6" t="s">
        <v>2998</v>
      </c>
      <c r="W1762" s="6">
        <v>0</v>
      </c>
      <c r="X1762" s="6" t="s">
        <v>3030</v>
      </c>
      <c r="Y1762" s="6">
        <v>468</v>
      </c>
      <c r="Z1762" s="6" t="s">
        <v>2990</v>
      </c>
      <c r="AA1762" s="6">
        <v>0</v>
      </c>
      <c r="AB1762" s="6">
        <v>532</v>
      </c>
      <c r="AC1762" s="6">
        <v>1000</v>
      </c>
      <c r="AD1762">
        <v>1068</v>
      </c>
      <c r="AE1762">
        <v>541</v>
      </c>
      <c r="AF1762">
        <v>1609</v>
      </c>
      <c r="AG1762" s="6">
        <v>0</v>
      </c>
      <c r="AH1762" s="6">
        <v>0</v>
      </c>
      <c r="AI1762">
        <v>1</v>
      </c>
      <c r="AJ1762">
        <v>1</v>
      </c>
      <c r="AK1762">
        <v>5</v>
      </c>
      <c r="AL1762">
        <v>1</v>
      </c>
      <c r="AM1762">
        <v>7</v>
      </c>
      <c r="AN1762">
        <v>0</v>
      </c>
      <c r="AO1762" t="s">
        <v>2995</v>
      </c>
      <c r="AP1762" t="s">
        <v>2992</v>
      </c>
      <c r="AQ1762" s="6">
        <v>1953</v>
      </c>
      <c r="AR1762" s="6" t="s">
        <v>2990</v>
      </c>
      <c r="AS1762" s="6">
        <v>1</v>
      </c>
      <c r="AT1762" s="6">
        <v>305</v>
      </c>
      <c r="AU1762" s="6" t="s">
        <v>2994</v>
      </c>
      <c r="AV1762">
        <v>0</v>
      </c>
      <c r="AW1762">
        <v>0</v>
      </c>
      <c r="AX1762">
        <v>0</v>
      </c>
      <c r="AY1762">
        <v>0</v>
      </c>
      <c r="AZ1762">
        <v>0</v>
      </c>
      <c r="BA1762">
        <v>0</v>
      </c>
      <c r="BB1762" t="s">
        <v>2995</v>
      </c>
      <c r="BC1762">
        <v>7</v>
      </c>
      <c r="BD1762">
        <v>2006</v>
      </c>
      <c r="BE1762" t="s">
        <v>2996</v>
      </c>
      <c r="BF1762" t="s">
        <v>2997</v>
      </c>
      <c r="BG1762">
        <v>149900</v>
      </c>
      <c r="BH1762" s="2">
        <v>6</v>
      </c>
      <c r="BI1762" s="2">
        <v>6</v>
      </c>
    </row>
    <row r="1763" spans="1:61" x14ac:dyDescent="0.25">
      <c r="A1763">
        <v>2787</v>
      </c>
      <c r="B1763" t="s">
        <v>1774</v>
      </c>
      <c r="C1763" s="6">
        <v>70</v>
      </c>
      <c r="D1763">
        <v>9800</v>
      </c>
      <c r="E1763" t="s">
        <v>2985</v>
      </c>
      <c r="F1763" t="s">
        <v>3012</v>
      </c>
      <c r="G1763" t="s">
        <v>9</v>
      </c>
      <c r="H1763" t="s">
        <v>3001</v>
      </c>
      <c r="I1763">
        <v>5</v>
      </c>
      <c r="J1763">
        <v>7</v>
      </c>
      <c r="K1763" t="str" cm="1">
        <f t="array" ref="K1763">_xlfn.IFS(AND(I1763&gt;=1, I1763&lt;=2), "Bad", AND(I1763&gt;=3, I1763&lt;=4), "Somewhat Decent", AND(I1763&gt;=5, I1763&lt;=6), "Good", AND(I1763&gt;=7, I1763&lt;=8), "Very Good", AND(I1763&gt;=9, I1763&lt;=10), "Excellent")</f>
        <v>Good</v>
      </c>
      <c r="L1763">
        <f t="shared" si="279"/>
        <v>0</v>
      </c>
      <c r="M1763">
        <f t="shared" si="280"/>
        <v>0</v>
      </c>
      <c r="N1763">
        <f t="shared" si="281"/>
        <v>1</v>
      </c>
      <c r="O1763">
        <f t="shared" si="282"/>
        <v>0</v>
      </c>
      <c r="P1763">
        <f t="shared" si="283"/>
        <v>0</v>
      </c>
      <c r="Q1763" s="10" t="e">
        <f t="shared" si="286"/>
        <v>#N/A</v>
      </c>
      <c r="R1763">
        <v>1972</v>
      </c>
      <c r="S1763" t="str">
        <f t="shared" si="284"/>
        <v>No</v>
      </c>
      <c r="T1763">
        <f t="shared" si="285"/>
        <v>0</v>
      </c>
      <c r="U1763" s="11">
        <v>1972</v>
      </c>
      <c r="V1763" s="6" t="s">
        <v>2998</v>
      </c>
      <c r="W1763" s="6">
        <v>0</v>
      </c>
      <c r="X1763" s="6" t="s">
        <v>3007</v>
      </c>
      <c r="Y1763" s="6">
        <v>894</v>
      </c>
      <c r="Z1763" s="6" t="s">
        <v>2990</v>
      </c>
      <c r="AA1763" s="6">
        <v>0</v>
      </c>
      <c r="AB1763" s="6">
        <v>0</v>
      </c>
      <c r="AC1763" s="6">
        <v>894</v>
      </c>
      <c r="AD1763">
        <v>894</v>
      </c>
      <c r="AE1763">
        <v>0</v>
      </c>
      <c r="AF1763">
        <v>894</v>
      </c>
      <c r="AG1763" s="6">
        <v>1</v>
      </c>
      <c r="AH1763" s="6">
        <v>0</v>
      </c>
      <c r="AI1763">
        <v>1</v>
      </c>
      <c r="AJ1763">
        <v>0</v>
      </c>
      <c r="AK1763">
        <v>3</v>
      </c>
      <c r="AL1763">
        <v>1</v>
      </c>
      <c r="AM1763">
        <v>5</v>
      </c>
      <c r="AN1763">
        <v>0</v>
      </c>
      <c r="AO1763" t="s">
        <v>2995</v>
      </c>
      <c r="AP1763" t="s">
        <v>2992</v>
      </c>
      <c r="AQ1763" s="6">
        <v>1975</v>
      </c>
      <c r="AR1763" s="6" t="s">
        <v>2990</v>
      </c>
      <c r="AS1763" s="6">
        <v>2</v>
      </c>
      <c r="AT1763" s="6">
        <v>552</v>
      </c>
      <c r="AU1763" s="6" t="s">
        <v>2994</v>
      </c>
      <c r="AV1763">
        <v>256</v>
      </c>
      <c r="AW1763">
        <v>0</v>
      </c>
      <c r="AX1763">
        <v>0</v>
      </c>
      <c r="AY1763">
        <v>0</v>
      </c>
      <c r="AZ1763">
        <v>0</v>
      </c>
      <c r="BA1763">
        <v>0</v>
      </c>
      <c r="BB1763" t="s">
        <v>2995</v>
      </c>
      <c r="BC1763">
        <v>7</v>
      </c>
      <c r="BD1763">
        <v>2006</v>
      </c>
      <c r="BE1763" t="s">
        <v>2996</v>
      </c>
      <c r="BF1763" t="s">
        <v>2999</v>
      </c>
      <c r="BG1763">
        <v>149900</v>
      </c>
      <c r="BH1763" s="2">
        <v>6</v>
      </c>
      <c r="BI1763" s="2">
        <v>6</v>
      </c>
    </row>
    <row r="1764" spans="1:61" x14ac:dyDescent="0.25">
      <c r="A1764">
        <v>2818</v>
      </c>
      <c r="B1764" t="s">
        <v>1775</v>
      </c>
      <c r="C1764" s="6">
        <v>134</v>
      </c>
      <c r="D1764">
        <v>17755</v>
      </c>
      <c r="E1764" t="s">
        <v>2985</v>
      </c>
      <c r="F1764" t="s">
        <v>3026</v>
      </c>
      <c r="G1764" t="s">
        <v>9</v>
      </c>
      <c r="H1764" t="s">
        <v>3001</v>
      </c>
      <c r="I1764">
        <v>5</v>
      </c>
      <c r="J1764">
        <v>4</v>
      </c>
      <c r="K1764" t="str" cm="1">
        <f t="array" ref="K1764">_xlfn.IFS(AND(I1764&gt;=1, I1764&lt;=2), "Bad", AND(I1764&gt;=3, I1764&lt;=4), "Somewhat Decent", AND(I1764&gt;=5, I1764&lt;=6), "Good", AND(I1764&gt;=7, I1764&lt;=8), "Very Good", AND(I1764&gt;=9, I1764&lt;=10), "Excellent")</f>
        <v>Good</v>
      </c>
      <c r="L1764">
        <f t="shared" si="279"/>
        <v>0</v>
      </c>
      <c r="M1764">
        <f t="shared" si="280"/>
        <v>0</v>
      </c>
      <c r="N1764">
        <f t="shared" si="281"/>
        <v>1</v>
      </c>
      <c r="O1764">
        <f t="shared" si="282"/>
        <v>0</v>
      </c>
      <c r="P1764">
        <f t="shared" si="283"/>
        <v>0</v>
      </c>
      <c r="Q1764" s="10" t="e">
        <f t="shared" si="286"/>
        <v>#N/A</v>
      </c>
      <c r="R1764">
        <v>1959</v>
      </c>
      <c r="S1764" t="str">
        <f t="shared" si="284"/>
        <v>No</v>
      </c>
      <c r="T1764">
        <f t="shared" si="285"/>
        <v>0</v>
      </c>
      <c r="U1764" s="11">
        <v>1959</v>
      </c>
      <c r="V1764" s="6" t="s">
        <v>2988</v>
      </c>
      <c r="W1764" s="6">
        <v>132</v>
      </c>
      <c r="X1764" s="6" t="s">
        <v>3011</v>
      </c>
      <c r="Y1764" s="6">
        <v>176</v>
      </c>
      <c r="Z1764" s="6" t="s">
        <v>2990</v>
      </c>
      <c r="AA1764" s="6">
        <v>0</v>
      </c>
      <c r="AB1764" s="6">
        <v>1290</v>
      </c>
      <c r="AC1764" s="6">
        <v>1466</v>
      </c>
      <c r="AD1764">
        <v>1466</v>
      </c>
      <c r="AE1764">
        <v>0</v>
      </c>
      <c r="AF1764">
        <v>1466</v>
      </c>
      <c r="AG1764" s="6">
        <v>0</v>
      </c>
      <c r="AH1764" s="6">
        <v>0</v>
      </c>
      <c r="AI1764">
        <v>1</v>
      </c>
      <c r="AJ1764">
        <v>1</v>
      </c>
      <c r="AK1764">
        <v>3</v>
      </c>
      <c r="AL1764">
        <v>1</v>
      </c>
      <c r="AM1764">
        <v>6</v>
      </c>
      <c r="AN1764">
        <v>2</v>
      </c>
      <c r="AO1764" t="s">
        <v>3003</v>
      </c>
      <c r="AP1764" t="s">
        <v>2992</v>
      </c>
      <c r="AQ1764" s="6">
        <v>1959</v>
      </c>
      <c r="AR1764" s="6" t="s">
        <v>2993</v>
      </c>
      <c r="AS1764" s="6">
        <v>2</v>
      </c>
      <c r="AT1764" s="6">
        <v>528</v>
      </c>
      <c r="AU1764" s="6" t="s">
        <v>2994</v>
      </c>
      <c r="AV1764">
        <v>0</v>
      </c>
      <c r="AW1764">
        <v>140</v>
      </c>
      <c r="AX1764">
        <v>0</v>
      </c>
      <c r="AY1764">
        <v>0</v>
      </c>
      <c r="AZ1764">
        <v>100</v>
      </c>
      <c r="BA1764">
        <v>0</v>
      </c>
      <c r="BB1764" t="s">
        <v>2995</v>
      </c>
      <c r="BC1764">
        <v>11</v>
      </c>
      <c r="BD1764">
        <v>2006</v>
      </c>
      <c r="BE1764" t="s">
        <v>2996</v>
      </c>
      <c r="BF1764" t="s">
        <v>2997</v>
      </c>
      <c r="BG1764">
        <v>149900</v>
      </c>
      <c r="BH1764" s="2">
        <v>6</v>
      </c>
      <c r="BI1764" s="2">
        <v>6</v>
      </c>
    </row>
    <row r="1765" spans="1:61" x14ac:dyDescent="0.25">
      <c r="A1765">
        <v>188</v>
      </c>
      <c r="B1765" t="s">
        <v>1776</v>
      </c>
      <c r="C1765" s="6">
        <v>90</v>
      </c>
      <c r="D1765">
        <v>7407</v>
      </c>
      <c r="E1765" t="s">
        <v>2985</v>
      </c>
      <c r="F1765" t="s">
        <v>3013</v>
      </c>
      <c r="G1765" t="s">
        <v>9</v>
      </c>
      <c r="H1765" t="s">
        <v>3001</v>
      </c>
      <c r="I1765">
        <v>6</v>
      </c>
      <c r="J1765">
        <v>7</v>
      </c>
      <c r="K1765" t="str" cm="1">
        <f t="array" ref="K1765">_xlfn.IFS(AND(I1765&gt;=1, I1765&lt;=2), "Bad", AND(I1765&gt;=3, I1765&lt;=4), "Somewhat Decent", AND(I1765&gt;=5, I1765&lt;=6), "Good", AND(I1765&gt;=7, I1765&lt;=8), "Very Good", AND(I1765&gt;=9, I1765&lt;=10), "Excellent")</f>
        <v>Good</v>
      </c>
      <c r="L1765">
        <f t="shared" si="279"/>
        <v>0</v>
      </c>
      <c r="M1765">
        <f t="shared" si="280"/>
        <v>0</v>
      </c>
      <c r="N1765">
        <f t="shared" si="281"/>
        <v>1</v>
      </c>
      <c r="O1765">
        <f t="shared" si="282"/>
        <v>0</v>
      </c>
      <c r="P1765">
        <f t="shared" si="283"/>
        <v>0</v>
      </c>
      <c r="Q1765" s="10">
        <f t="shared" si="286"/>
        <v>28</v>
      </c>
      <c r="R1765">
        <v>1957</v>
      </c>
      <c r="S1765" t="str">
        <f t="shared" si="284"/>
        <v>Yes</v>
      </c>
      <c r="T1765">
        <f t="shared" si="285"/>
        <v>1</v>
      </c>
      <c r="U1765" s="11">
        <v>1996</v>
      </c>
      <c r="V1765" s="6" t="s">
        <v>2998</v>
      </c>
      <c r="W1765" s="6">
        <v>0</v>
      </c>
      <c r="X1765" s="6" t="s">
        <v>2989</v>
      </c>
      <c r="Y1765" s="6">
        <v>600</v>
      </c>
      <c r="Z1765" s="6" t="s">
        <v>2990</v>
      </c>
      <c r="AA1765" s="6">
        <v>0</v>
      </c>
      <c r="AB1765" s="6">
        <v>312</v>
      </c>
      <c r="AC1765" s="6">
        <v>912</v>
      </c>
      <c r="AD1765">
        <v>1236</v>
      </c>
      <c r="AE1765">
        <v>0</v>
      </c>
      <c r="AF1765">
        <v>1236</v>
      </c>
      <c r="AG1765" s="6">
        <v>1</v>
      </c>
      <c r="AH1765" s="6">
        <v>0</v>
      </c>
      <c r="AI1765">
        <v>1</v>
      </c>
      <c r="AJ1765">
        <v>0</v>
      </c>
      <c r="AK1765">
        <v>2</v>
      </c>
      <c r="AL1765">
        <v>1</v>
      </c>
      <c r="AM1765">
        <v>6</v>
      </c>
      <c r="AN1765">
        <v>0</v>
      </c>
      <c r="AO1765" t="s">
        <v>2995</v>
      </c>
      <c r="AP1765" t="s">
        <v>2992</v>
      </c>
      <c r="AQ1765" s="6">
        <v>1957</v>
      </c>
      <c r="AR1765" s="6" t="s">
        <v>2990</v>
      </c>
      <c r="AS1765" s="6">
        <v>2</v>
      </c>
      <c r="AT1765" s="6">
        <v>923</v>
      </c>
      <c r="AU1765" s="6" t="s">
        <v>2994</v>
      </c>
      <c r="AV1765">
        <v>0</v>
      </c>
      <c r="AW1765">
        <v>158</v>
      </c>
      <c r="AX1765">
        <v>158</v>
      </c>
      <c r="AY1765">
        <v>0</v>
      </c>
      <c r="AZ1765">
        <v>0</v>
      </c>
      <c r="BA1765">
        <v>0</v>
      </c>
      <c r="BB1765" t="s">
        <v>2995</v>
      </c>
      <c r="BC1765">
        <v>4</v>
      </c>
      <c r="BD1765">
        <v>2010</v>
      </c>
      <c r="BE1765" t="s">
        <v>2996</v>
      </c>
      <c r="BF1765" t="s">
        <v>2997</v>
      </c>
      <c r="BG1765">
        <v>149700</v>
      </c>
      <c r="BH1765" s="2">
        <v>6</v>
      </c>
      <c r="BI1765" s="2">
        <v>6</v>
      </c>
    </row>
    <row r="1766" spans="1:61" x14ac:dyDescent="0.25">
      <c r="A1766">
        <v>203</v>
      </c>
      <c r="B1766" t="s">
        <v>1777</v>
      </c>
      <c r="C1766" s="6">
        <v>57</v>
      </c>
      <c r="D1766">
        <v>8094</v>
      </c>
      <c r="E1766" t="s">
        <v>2985</v>
      </c>
      <c r="F1766" t="s">
        <v>3013</v>
      </c>
      <c r="G1766" t="s">
        <v>9</v>
      </c>
      <c r="H1766" t="s">
        <v>3028</v>
      </c>
      <c r="I1766">
        <v>4</v>
      </c>
      <c r="J1766">
        <v>5</v>
      </c>
      <c r="K1766" t="str" cm="1">
        <f t="array" ref="K1766">_xlfn.IFS(AND(I1766&gt;=1, I1766&lt;=2), "Bad", AND(I1766&gt;=3, I1766&lt;=4), "Somewhat Decent", AND(I1766&gt;=5, I1766&lt;=6), "Good", AND(I1766&gt;=7, I1766&lt;=8), "Very Good", AND(I1766&gt;=9, I1766&lt;=10), "Excellent")</f>
        <v>Somewhat Decent</v>
      </c>
      <c r="L1766">
        <f t="shared" si="279"/>
        <v>0</v>
      </c>
      <c r="M1766">
        <f t="shared" si="280"/>
        <v>1</v>
      </c>
      <c r="N1766">
        <f t="shared" si="281"/>
        <v>0</v>
      </c>
      <c r="O1766">
        <f t="shared" si="282"/>
        <v>0</v>
      </c>
      <c r="P1766">
        <f t="shared" si="283"/>
        <v>0</v>
      </c>
      <c r="Q1766" s="10">
        <f t="shared" si="286"/>
        <v>74</v>
      </c>
      <c r="R1766">
        <v>1915</v>
      </c>
      <c r="S1766" t="str">
        <f t="shared" si="284"/>
        <v>Yes</v>
      </c>
      <c r="T1766">
        <f t="shared" si="285"/>
        <v>1</v>
      </c>
      <c r="U1766" s="11">
        <v>1950</v>
      </c>
      <c r="V1766" s="6" t="s">
        <v>2998</v>
      </c>
      <c r="W1766" s="6">
        <v>0</v>
      </c>
      <c r="X1766" s="6" t="s">
        <v>2990</v>
      </c>
      <c r="Y1766" s="6">
        <v>0</v>
      </c>
      <c r="Z1766" s="6" t="s">
        <v>2990</v>
      </c>
      <c r="AA1766" s="6">
        <v>0</v>
      </c>
      <c r="AB1766" s="6">
        <v>888</v>
      </c>
      <c r="AC1766" s="6">
        <v>888</v>
      </c>
      <c r="AD1766">
        <v>888</v>
      </c>
      <c r="AE1766">
        <v>1074</v>
      </c>
      <c r="AF1766">
        <v>1962</v>
      </c>
      <c r="AG1766" s="6">
        <v>0</v>
      </c>
      <c r="AH1766" s="6">
        <v>0</v>
      </c>
      <c r="AI1766">
        <v>1</v>
      </c>
      <c r="AJ1766">
        <v>1</v>
      </c>
      <c r="AK1766">
        <v>4</v>
      </c>
      <c r="AL1766">
        <v>1</v>
      </c>
      <c r="AM1766">
        <v>9</v>
      </c>
      <c r="AN1766">
        <v>1</v>
      </c>
      <c r="AO1766" t="s">
        <v>2994</v>
      </c>
      <c r="AP1766" t="s">
        <v>3015</v>
      </c>
      <c r="AQ1766" s="6">
        <v>1915</v>
      </c>
      <c r="AR1766" s="6" t="s">
        <v>2990</v>
      </c>
      <c r="AS1766" s="6">
        <v>2</v>
      </c>
      <c r="AT1766" s="6">
        <v>572</v>
      </c>
      <c r="AU1766" s="6" t="s">
        <v>2994</v>
      </c>
      <c r="AV1766">
        <v>160</v>
      </c>
      <c r="AW1766">
        <v>0</v>
      </c>
      <c r="AX1766">
        <v>364</v>
      </c>
      <c r="AY1766">
        <v>0</v>
      </c>
      <c r="AZ1766">
        <v>0</v>
      </c>
      <c r="BA1766">
        <v>0</v>
      </c>
      <c r="BB1766" t="s">
        <v>2995</v>
      </c>
      <c r="BC1766">
        <v>6</v>
      </c>
      <c r="BD1766">
        <v>2010</v>
      </c>
      <c r="BE1766" t="s">
        <v>2996</v>
      </c>
      <c r="BF1766" t="s">
        <v>2997</v>
      </c>
      <c r="BG1766">
        <v>149500</v>
      </c>
      <c r="BH1766" s="2">
        <v>4</v>
      </c>
      <c r="BI1766" s="2">
        <v>6</v>
      </c>
    </row>
    <row r="1767" spans="1:61" x14ac:dyDescent="0.25">
      <c r="A1767">
        <v>617</v>
      </c>
      <c r="B1767" t="s">
        <v>1778</v>
      </c>
      <c r="C1767" s="6">
        <v>128</v>
      </c>
      <c r="D1767">
        <v>12160</v>
      </c>
      <c r="E1767" t="s">
        <v>2985</v>
      </c>
      <c r="F1767" t="s">
        <v>3016</v>
      </c>
      <c r="G1767" t="s">
        <v>9</v>
      </c>
      <c r="H1767" t="s">
        <v>3001</v>
      </c>
      <c r="I1767">
        <v>6</v>
      </c>
      <c r="J1767">
        <v>4</v>
      </c>
      <c r="K1767" t="str" cm="1">
        <f t="array" ref="K1767">_xlfn.IFS(AND(I1767&gt;=1, I1767&lt;=2), "Bad", AND(I1767&gt;=3, I1767&lt;=4), "Somewhat Decent", AND(I1767&gt;=5, I1767&lt;=6), "Good", AND(I1767&gt;=7, I1767&lt;=8), "Very Good", AND(I1767&gt;=9, I1767&lt;=10), "Excellent")</f>
        <v>Good</v>
      </c>
      <c r="L1767">
        <f t="shared" si="279"/>
        <v>0</v>
      </c>
      <c r="M1767">
        <f t="shared" si="280"/>
        <v>0</v>
      </c>
      <c r="N1767">
        <f t="shared" si="281"/>
        <v>1</v>
      </c>
      <c r="O1767">
        <f t="shared" si="282"/>
        <v>0</v>
      </c>
      <c r="P1767">
        <f t="shared" si="283"/>
        <v>0</v>
      </c>
      <c r="Q1767" s="10" t="e">
        <f t="shared" si="286"/>
        <v>#N/A</v>
      </c>
      <c r="R1767">
        <v>1953</v>
      </c>
      <c r="S1767" t="str">
        <f t="shared" si="284"/>
        <v>No</v>
      </c>
      <c r="T1767">
        <f t="shared" si="285"/>
        <v>0</v>
      </c>
      <c r="U1767" s="11">
        <v>1953</v>
      </c>
      <c r="V1767" s="6" t="s">
        <v>2988</v>
      </c>
      <c r="W1767" s="6">
        <v>90</v>
      </c>
      <c r="X1767" s="6" t="s">
        <v>3011</v>
      </c>
      <c r="Y1767" s="6">
        <v>1024</v>
      </c>
      <c r="Z1767" s="6" t="s">
        <v>2990</v>
      </c>
      <c r="AA1767" s="6">
        <v>0</v>
      </c>
      <c r="AB1767" s="6">
        <v>481</v>
      </c>
      <c r="AC1767" s="6">
        <v>1505</v>
      </c>
      <c r="AD1767">
        <v>1505</v>
      </c>
      <c r="AE1767">
        <v>0</v>
      </c>
      <c r="AF1767">
        <v>1505</v>
      </c>
      <c r="AG1767" s="6">
        <v>1</v>
      </c>
      <c r="AH1767" s="6">
        <v>0</v>
      </c>
      <c r="AI1767">
        <v>1</v>
      </c>
      <c r="AJ1767">
        <v>0</v>
      </c>
      <c r="AK1767">
        <v>2</v>
      </c>
      <c r="AL1767">
        <v>1</v>
      </c>
      <c r="AM1767">
        <v>6</v>
      </c>
      <c r="AN1767">
        <v>1</v>
      </c>
      <c r="AO1767" t="s">
        <v>2994</v>
      </c>
      <c r="AP1767" t="s">
        <v>2992</v>
      </c>
      <c r="AQ1767" s="6">
        <v>1953</v>
      </c>
      <c r="AR1767" s="6" t="s">
        <v>3008</v>
      </c>
      <c r="AS1767" s="6">
        <v>2</v>
      </c>
      <c r="AT1767" s="6">
        <v>505</v>
      </c>
      <c r="AU1767" s="6" t="s">
        <v>2994</v>
      </c>
      <c r="AV1767">
        <v>0</v>
      </c>
      <c r="AW1767">
        <v>0</v>
      </c>
      <c r="AX1767">
        <v>0</v>
      </c>
      <c r="AY1767">
        <v>162</v>
      </c>
      <c r="AZ1767">
        <v>0</v>
      </c>
      <c r="BA1767">
        <v>0</v>
      </c>
      <c r="BB1767" t="s">
        <v>2995</v>
      </c>
      <c r="BC1767">
        <v>2</v>
      </c>
      <c r="BD1767">
        <v>2009</v>
      </c>
      <c r="BE1767" t="s">
        <v>2996</v>
      </c>
      <c r="BF1767" t="s">
        <v>2997</v>
      </c>
      <c r="BG1767">
        <v>149500</v>
      </c>
      <c r="BH1767" s="2">
        <v>6</v>
      </c>
      <c r="BI1767" s="2">
        <v>4</v>
      </c>
    </row>
    <row r="1768" spans="1:61" x14ac:dyDescent="0.25">
      <c r="A1768">
        <v>634</v>
      </c>
      <c r="B1768" t="s">
        <v>1779</v>
      </c>
      <c r="C1768" s="6">
        <v>66</v>
      </c>
      <c r="D1768">
        <v>9240</v>
      </c>
      <c r="E1768" t="s">
        <v>2985</v>
      </c>
      <c r="F1768" t="s">
        <v>3016</v>
      </c>
      <c r="G1768" t="s">
        <v>9</v>
      </c>
      <c r="H1768" t="s">
        <v>3001</v>
      </c>
      <c r="I1768">
        <v>6</v>
      </c>
      <c r="J1768">
        <v>8</v>
      </c>
      <c r="K1768" t="str" cm="1">
        <f t="array" ref="K1768">_xlfn.IFS(AND(I1768&gt;=1, I1768&lt;=2), "Bad", AND(I1768&gt;=3, I1768&lt;=4), "Somewhat Decent", AND(I1768&gt;=5, I1768&lt;=6), "Good", AND(I1768&gt;=7, I1768&lt;=8), "Very Good", AND(I1768&gt;=9, I1768&lt;=10), "Excellent")</f>
        <v>Good</v>
      </c>
      <c r="L1768">
        <f t="shared" si="279"/>
        <v>0</v>
      </c>
      <c r="M1768">
        <f t="shared" si="280"/>
        <v>0</v>
      </c>
      <c r="N1768">
        <f t="shared" si="281"/>
        <v>1</v>
      </c>
      <c r="O1768">
        <f t="shared" si="282"/>
        <v>0</v>
      </c>
      <c r="P1768">
        <f t="shared" si="283"/>
        <v>0</v>
      </c>
      <c r="Q1768" s="10">
        <f t="shared" si="286"/>
        <v>26</v>
      </c>
      <c r="R1768">
        <v>1959</v>
      </c>
      <c r="S1768" t="str">
        <f t="shared" si="284"/>
        <v>Yes</v>
      </c>
      <c r="T1768">
        <f t="shared" si="285"/>
        <v>1</v>
      </c>
      <c r="U1768" s="11">
        <v>1998</v>
      </c>
      <c r="V1768" s="6" t="s">
        <v>2998</v>
      </c>
      <c r="W1768" s="6">
        <v>0</v>
      </c>
      <c r="X1768" s="6" t="s">
        <v>3007</v>
      </c>
      <c r="Y1768" s="6">
        <v>708</v>
      </c>
      <c r="Z1768" s="6" t="s">
        <v>2990</v>
      </c>
      <c r="AA1768" s="6">
        <v>0</v>
      </c>
      <c r="AB1768" s="6">
        <v>280</v>
      </c>
      <c r="AC1768" s="6">
        <v>988</v>
      </c>
      <c r="AD1768">
        <v>988</v>
      </c>
      <c r="AE1768">
        <v>0</v>
      </c>
      <c r="AF1768">
        <v>988</v>
      </c>
      <c r="AG1768" s="6">
        <v>1</v>
      </c>
      <c r="AH1768" s="6">
        <v>0</v>
      </c>
      <c r="AI1768">
        <v>2</v>
      </c>
      <c r="AJ1768">
        <v>0</v>
      </c>
      <c r="AK1768">
        <v>3</v>
      </c>
      <c r="AL1768">
        <v>1</v>
      </c>
      <c r="AM1768">
        <v>6</v>
      </c>
      <c r="AN1768">
        <v>0</v>
      </c>
      <c r="AO1768" t="s">
        <v>2995</v>
      </c>
      <c r="AP1768" t="s">
        <v>2992</v>
      </c>
      <c r="AQ1768" s="6">
        <v>1959</v>
      </c>
      <c r="AR1768" s="6" t="s">
        <v>2990</v>
      </c>
      <c r="AS1768" s="6">
        <v>1</v>
      </c>
      <c r="AT1768" s="6">
        <v>297</v>
      </c>
      <c r="AU1768" s="6" t="s">
        <v>2994</v>
      </c>
      <c r="AV1768">
        <v>156</v>
      </c>
      <c r="AW1768">
        <v>0</v>
      </c>
      <c r="AX1768">
        <v>0</v>
      </c>
      <c r="AY1768">
        <v>0</v>
      </c>
      <c r="AZ1768">
        <v>0</v>
      </c>
      <c r="BA1768">
        <v>0</v>
      </c>
      <c r="BB1768" t="s">
        <v>2995</v>
      </c>
      <c r="BC1768">
        <v>6</v>
      </c>
      <c r="BD1768">
        <v>2009</v>
      </c>
      <c r="BE1768" t="s">
        <v>2996</v>
      </c>
      <c r="BF1768" t="s">
        <v>2997</v>
      </c>
      <c r="BG1768">
        <v>149500</v>
      </c>
      <c r="BH1768" s="2">
        <v>6</v>
      </c>
      <c r="BI1768" s="2">
        <v>6</v>
      </c>
    </row>
    <row r="1769" spans="1:61" x14ac:dyDescent="0.25">
      <c r="A1769">
        <v>2714</v>
      </c>
      <c r="B1769" t="s">
        <v>1780</v>
      </c>
      <c r="C1769" s="6">
        <v>74</v>
      </c>
      <c r="D1769">
        <v>7844</v>
      </c>
      <c r="E1769" t="s">
        <v>2985</v>
      </c>
      <c r="F1769" t="s">
        <v>3031</v>
      </c>
      <c r="G1769" t="s">
        <v>9</v>
      </c>
      <c r="H1769" t="s">
        <v>2987</v>
      </c>
      <c r="I1769">
        <v>6</v>
      </c>
      <c r="J1769">
        <v>7</v>
      </c>
      <c r="K1769" t="str" cm="1">
        <f t="array" ref="K1769">_xlfn.IFS(AND(I1769&gt;=1, I1769&lt;=2), "Bad", AND(I1769&gt;=3, I1769&lt;=4), "Somewhat Decent", AND(I1769&gt;=5, I1769&lt;=6), "Good", AND(I1769&gt;=7, I1769&lt;=8), "Very Good", AND(I1769&gt;=9, I1769&lt;=10), "Excellent")</f>
        <v>Good</v>
      </c>
      <c r="L1769">
        <f t="shared" si="279"/>
        <v>0</v>
      </c>
      <c r="M1769">
        <f t="shared" si="280"/>
        <v>0</v>
      </c>
      <c r="N1769">
        <f t="shared" si="281"/>
        <v>1</v>
      </c>
      <c r="O1769">
        <f t="shared" si="282"/>
        <v>0</v>
      </c>
      <c r="P1769">
        <f t="shared" si="283"/>
        <v>0</v>
      </c>
      <c r="Q1769" s="10" t="e">
        <f t="shared" si="286"/>
        <v>#N/A</v>
      </c>
      <c r="R1769">
        <v>1978</v>
      </c>
      <c r="S1769" t="str">
        <f t="shared" si="284"/>
        <v>No</v>
      </c>
      <c r="T1769">
        <f t="shared" si="285"/>
        <v>0</v>
      </c>
      <c r="U1769" s="11">
        <v>1978</v>
      </c>
      <c r="V1769" s="6" t="s">
        <v>2988</v>
      </c>
      <c r="W1769" s="6">
        <v>203</v>
      </c>
      <c r="X1769" s="6" t="s">
        <v>3007</v>
      </c>
      <c r="Y1769" s="6">
        <v>209</v>
      </c>
      <c r="Z1769" s="6" t="s">
        <v>2990</v>
      </c>
      <c r="AA1769" s="6">
        <v>0</v>
      </c>
      <c r="AB1769" s="6">
        <v>463</v>
      </c>
      <c r="AC1769" s="6">
        <v>672</v>
      </c>
      <c r="AD1769">
        <v>672</v>
      </c>
      <c r="AE1769">
        <v>728</v>
      </c>
      <c r="AF1769">
        <v>1400</v>
      </c>
      <c r="AG1769" s="6">
        <v>0</v>
      </c>
      <c r="AH1769" s="6">
        <v>0</v>
      </c>
      <c r="AI1769">
        <v>1</v>
      </c>
      <c r="AJ1769">
        <v>1</v>
      </c>
      <c r="AK1769">
        <v>3</v>
      </c>
      <c r="AL1769">
        <v>1</v>
      </c>
      <c r="AM1769">
        <v>6</v>
      </c>
      <c r="AN1769">
        <v>1</v>
      </c>
      <c r="AO1769" t="s">
        <v>2994</v>
      </c>
      <c r="AP1769" t="s">
        <v>2992</v>
      </c>
      <c r="AQ1769" s="6">
        <v>1978</v>
      </c>
      <c r="AR1769" s="6" t="s">
        <v>2993</v>
      </c>
      <c r="AS1769" s="6">
        <v>2</v>
      </c>
      <c r="AT1769" s="6">
        <v>440</v>
      </c>
      <c r="AU1769" s="6" t="s">
        <v>2994</v>
      </c>
      <c r="AV1769">
        <v>0</v>
      </c>
      <c r="AW1769">
        <v>0</v>
      </c>
      <c r="AX1769">
        <v>0</v>
      </c>
      <c r="AY1769">
        <v>0</v>
      </c>
      <c r="AZ1769">
        <v>0</v>
      </c>
      <c r="BA1769">
        <v>0</v>
      </c>
      <c r="BB1769" t="s">
        <v>2995</v>
      </c>
      <c r="BC1769">
        <v>3</v>
      </c>
      <c r="BD1769">
        <v>2006</v>
      </c>
      <c r="BE1769" t="s">
        <v>2996</v>
      </c>
      <c r="BF1769" t="s">
        <v>2997</v>
      </c>
      <c r="BG1769">
        <v>149500</v>
      </c>
      <c r="BH1769" s="2">
        <v>6</v>
      </c>
      <c r="BI1769" s="2">
        <v>6</v>
      </c>
    </row>
    <row r="1770" spans="1:61" x14ac:dyDescent="0.25">
      <c r="A1770">
        <v>1389</v>
      </c>
      <c r="B1770" t="s">
        <v>1781</v>
      </c>
      <c r="C1770" s="6">
        <v>69.22</v>
      </c>
      <c r="D1770">
        <v>8544</v>
      </c>
      <c r="E1770" t="s">
        <v>2985</v>
      </c>
      <c r="F1770" t="s">
        <v>3031</v>
      </c>
      <c r="G1770" t="s">
        <v>9</v>
      </c>
      <c r="H1770" t="s">
        <v>3001</v>
      </c>
      <c r="I1770">
        <v>5</v>
      </c>
      <c r="J1770">
        <v>6</v>
      </c>
      <c r="K1770" t="str" cm="1">
        <f t="array" ref="K1770">_xlfn.IFS(AND(I1770&gt;=1, I1770&lt;=2), "Bad", AND(I1770&gt;=3, I1770&lt;=4), "Somewhat Decent", AND(I1770&gt;=5, I1770&lt;=6), "Good", AND(I1770&gt;=7, I1770&lt;=8), "Very Good", AND(I1770&gt;=9, I1770&lt;=10), "Excellent")</f>
        <v>Good</v>
      </c>
      <c r="L1770">
        <f t="shared" si="279"/>
        <v>0</v>
      </c>
      <c r="M1770">
        <f t="shared" si="280"/>
        <v>0</v>
      </c>
      <c r="N1770">
        <f t="shared" si="281"/>
        <v>1</v>
      </c>
      <c r="O1770">
        <f t="shared" si="282"/>
        <v>0</v>
      </c>
      <c r="P1770">
        <f t="shared" si="283"/>
        <v>0</v>
      </c>
      <c r="Q1770" s="10">
        <f t="shared" si="286"/>
        <v>18</v>
      </c>
      <c r="R1770">
        <v>1966</v>
      </c>
      <c r="S1770" t="str">
        <f t="shared" si="284"/>
        <v>Yes</v>
      </c>
      <c r="T1770">
        <f t="shared" si="285"/>
        <v>1</v>
      </c>
      <c r="U1770" s="11">
        <v>2006</v>
      </c>
      <c r="V1770" s="6" t="s">
        <v>2998</v>
      </c>
      <c r="W1770" s="6">
        <v>0</v>
      </c>
      <c r="X1770" s="6" t="s">
        <v>2990</v>
      </c>
      <c r="Y1770" s="6">
        <v>0</v>
      </c>
      <c r="Z1770" s="6" t="s">
        <v>2990</v>
      </c>
      <c r="AA1770" s="6">
        <v>0</v>
      </c>
      <c r="AB1770" s="6">
        <v>1228</v>
      </c>
      <c r="AC1770" s="6">
        <v>1228</v>
      </c>
      <c r="AD1770">
        <v>1228</v>
      </c>
      <c r="AE1770">
        <v>0</v>
      </c>
      <c r="AF1770">
        <v>1228</v>
      </c>
      <c r="AG1770" s="6">
        <v>0</v>
      </c>
      <c r="AH1770" s="6">
        <v>0</v>
      </c>
      <c r="AI1770">
        <v>1</v>
      </c>
      <c r="AJ1770">
        <v>1</v>
      </c>
      <c r="AK1770">
        <v>3</v>
      </c>
      <c r="AL1770">
        <v>1</v>
      </c>
      <c r="AM1770">
        <v>6</v>
      </c>
      <c r="AN1770">
        <v>0</v>
      </c>
      <c r="AO1770" t="s">
        <v>2995</v>
      </c>
      <c r="AP1770" t="s">
        <v>2992</v>
      </c>
      <c r="AQ1770" s="6">
        <v>1966</v>
      </c>
      <c r="AR1770" s="6" t="s">
        <v>2990</v>
      </c>
      <c r="AS1770" s="6">
        <v>1</v>
      </c>
      <c r="AT1770" s="6">
        <v>271</v>
      </c>
      <c r="AU1770" s="6" t="s">
        <v>2994</v>
      </c>
      <c r="AV1770">
        <v>0</v>
      </c>
      <c r="AW1770">
        <v>65</v>
      </c>
      <c r="AX1770">
        <v>0</v>
      </c>
      <c r="AY1770">
        <v>0</v>
      </c>
      <c r="AZ1770">
        <v>0</v>
      </c>
      <c r="BA1770">
        <v>0</v>
      </c>
      <c r="BB1770" t="s">
        <v>2995</v>
      </c>
      <c r="BC1770">
        <v>6</v>
      </c>
      <c r="BD1770">
        <v>2008</v>
      </c>
      <c r="BE1770" t="s">
        <v>2996</v>
      </c>
      <c r="BF1770" t="s">
        <v>2997</v>
      </c>
      <c r="BG1770">
        <v>149350</v>
      </c>
      <c r="BH1770" s="2">
        <v>6</v>
      </c>
      <c r="BI1770" s="2">
        <v>6</v>
      </c>
    </row>
    <row r="1771" spans="1:61" x14ac:dyDescent="0.25">
      <c r="A1771">
        <v>24</v>
      </c>
      <c r="B1771" t="s">
        <v>1782</v>
      </c>
      <c r="C1771" s="6">
        <v>69.22</v>
      </c>
      <c r="D1771">
        <v>11241</v>
      </c>
      <c r="E1771" t="s">
        <v>2985</v>
      </c>
      <c r="F1771" t="s">
        <v>3016</v>
      </c>
      <c r="G1771" t="s">
        <v>9</v>
      </c>
      <c r="H1771" t="s">
        <v>3001</v>
      </c>
      <c r="I1771">
        <v>6</v>
      </c>
      <c r="J1771">
        <v>7</v>
      </c>
      <c r="K1771" t="str" cm="1">
        <f t="array" ref="K1771">_xlfn.IFS(AND(I1771&gt;=1, I1771&lt;=2), "Bad", AND(I1771&gt;=3, I1771&lt;=4), "Somewhat Decent", AND(I1771&gt;=5, I1771&lt;=6), "Good", AND(I1771&gt;=7, I1771&lt;=8), "Very Good", AND(I1771&gt;=9, I1771&lt;=10), "Excellent")</f>
        <v>Good</v>
      </c>
      <c r="L1771">
        <f t="shared" si="279"/>
        <v>0</v>
      </c>
      <c r="M1771">
        <f t="shared" si="280"/>
        <v>0</v>
      </c>
      <c r="N1771">
        <f t="shared" si="281"/>
        <v>1</v>
      </c>
      <c r="O1771">
        <f t="shared" si="282"/>
        <v>0</v>
      </c>
      <c r="P1771">
        <f t="shared" si="283"/>
        <v>0</v>
      </c>
      <c r="Q1771" s="10" t="e">
        <f t="shared" si="286"/>
        <v>#N/A</v>
      </c>
      <c r="R1771">
        <v>1970</v>
      </c>
      <c r="S1771" t="str">
        <f t="shared" si="284"/>
        <v>No</v>
      </c>
      <c r="T1771">
        <f t="shared" si="285"/>
        <v>0</v>
      </c>
      <c r="U1771" s="11">
        <v>1970</v>
      </c>
      <c r="V1771" s="6" t="s">
        <v>2988</v>
      </c>
      <c r="W1771" s="6">
        <v>180</v>
      </c>
      <c r="X1771" s="6" t="s">
        <v>3007</v>
      </c>
      <c r="Y1771" s="6">
        <v>578</v>
      </c>
      <c r="Z1771" s="6" t="s">
        <v>2990</v>
      </c>
      <c r="AA1771" s="6">
        <v>0</v>
      </c>
      <c r="AB1771" s="6">
        <v>426</v>
      </c>
      <c r="AC1771" s="6">
        <v>1004</v>
      </c>
      <c r="AD1771">
        <v>1004</v>
      </c>
      <c r="AE1771">
        <v>0</v>
      </c>
      <c r="AF1771">
        <v>1004</v>
      </c>
      <c r="AG1771" s="6">
        <v>1</v>
      </c>
      <c r="AH1771" s="6">
        <v>0</v>
      </c>
      <c r="AI1771">
        <v>1</v>
      </c>
      <c r="AJ1771">
        <v>0</v>
      </c>
      <c r="AK1771">
        <v>2</v>
      </c>
      <c r="AL1771">
        <v>1</v>
      </c>
      <c r="AM1771">
        <v>5</v>
      </c>
      <c r="AN1771">
        <v>1</v>
      </c>
      <c r="AO1771" t="s">
        <v>2994</v>
      </c>
      <c r="AP1771" t="s">
        <v>2992</v>
      </c>
      <c r="AQ1771" s="6">
        <v>1970</v>
      </c>
      <c r="AR1771" s="6" t="s">
        <v>2993</v>
      </c>
      <c r="AS1771" s="6">
        <v>2</v>
      </c>
      <c r="AT1771" s="6">
        <v>480</v>
      </c>
      <c r="AU1771" s="6" t="s">
        <v>2994</v>
      </c>
      <c r="AV1771">
        <v>0</v>
      </c>
      <c r="AW1771">
        <v>0</v>
      </c>
      <c r="AX1771">
        <v>0</v>
      </c>
      <c r="AY1771">
        <v>0</v>
      </c>
      <c r="AZ1771">
        <v>0</v>
      </c>
      <c r="BA1771">
        <v>0</v>
      </c>
      <c r="BB1771" t="s">
        <v>2995</v>
      </c>
      <c r="BC1771">
        <v>3</v>
      </c>
      <c r="BD1771">
        <v>2010</v>
      </c>
      <c r="BE1771" t="s">
        <v>2996</v>
      </c>
      <c r="BF1771" t="s">
        <v>2997</v>
      </c>
      <c r="BG1771">
        <v>149000</v>
      </c>
      <c r="BH1771" s="2">
        <v>6</v>
      </c>
      <c r="BI1771" s="2">
        <v>6</v>
      </c>
    </row>
    <row r="1772" spans="1:61" x14ac:dyDescent="0.25">
      <c r="A1772">
        <v>657</v>
      </c>
      <c r="B1772" t="s">
        <v>1783</v>
      </c>
      <c r="C1772" s="6">
        <v>60</v>
      </c>
      <c r="D1772">
        <v>10800</v>
      </c>
      <c r="E1772" t="s">
        <v>2985</v>
      </c>
      <c r="F1772" t="s">
        <v>3013</v>
      </c>
      <c r="G1772" t="s">
        <v>9</v>
      </c>
      <c r="H1772" t="s">
        <v>2987</v>
      </c>
      <c r="I1772">
        <v>5</v>
      </c>
      <c r="J1772">
        <v>7</v>
      </c>
      <c r="K1772" t="str" cm="1">
        <f t="array" ref="K1772">_xlfn.IFS(AND(I1772&gt;=1, I1772&lt;=2), "Bad", AND(I1772&gt;=3, I1772&lt;=4), "Somewhat Decent", AND(I1772&gt;=5, I1772&lt;=6), "Good", AND(I1772&gt;=7, I1772&lt;=8), "Very Good", AND(I1772&gt;=9, I1772&lt;=10), "Excellent")</f>
        <v>Good</v>
      </c>
      <c r="L1772">
        <f t="shared" si="279"/>
        <v>0</v>
      </c>
      <c r="M1772">
        <f t="shared" si="280"/>
        <v>0</v>
      </c>
      <c r="N1772">
        <f t="shared" si="281"/>
        <v>1</v>
      </c>
      <c r="O1772">
        <f t="shared" si="282"/>
        <v>0</v>
      </c>
      <c r="P1772">
        <f t="shared" si="283"/>
        <v>0</v>
      </c>
      <c r="Q1772" s="10">
        <f t="shared" si="286"/>
        <v>18</v>
      </c>
      <c r="R1772">
        <v>1939</v>
      </c>
      <c r="S1772" t="str">
        <f t="shared" si="284"/>
        <v>Yes</v>
      </c>
      <c r="T1772">
        <f t="shared" si="285"/>
        <v>1</v>
      </c>
      <c r="U1772" s="11">
        <v>2006</v>
      </c>
      <c r="V1772" s="6" t="s">
        <v>2998</v>
      </c>
      <c r="W1772" s="6">
        <v>0</v>
      </c>
      <c r="X1772" s="6" t="s">
        <v>2990</v>
      </c>
      <c r="Y1772" s="6">
        <v>0</v>
      </c>
      <c r="Z1772" s="6" t="s">
        <v>2990</v>
      </c>
      <c r="AA1772" s="6">
        <v>0</v>
      </c>
      <c r="AB1772" s="6">
        <v>676</v>
      </c>
      <c r="AC1772" s="6">
        <v>676</v>
      </c>
      <c r="AD1772">
        <v>676</v>
      </c>
      <c r="AE1772">
        <v>676</v>
      </c>
      <c r="AF1772">
        <v>1352</v>
      </c>
      <c r="AG1772" s="6">
        <v>0</v>
      </c>
      <c r="AH1772" s="6">
        <v>1</v>
      </c>
      <c r="AI1772">
        <v>2</v>
      </c>
      <c r="AJ1772">
        <v>0</v>
      </c>
      <c r="AK1772">
        <v>4</v>
      </c>
      <c r="AL1772">
        <v>1</v>
      </c>
      <c r="AM1772">
        <v>7</v>
      </c>
      <c r="AN1772">
        <v>0</v>
      </c>
      <c r="AO1772" t="s">
        <v>2995</v>
      </c>
      <c r="AP1772" t="s">
        <v>3015</v>
      </c>
      <c r="AQ1772" s="6">
        <v>1939</v>
      </c>
      <c r="AR1772" s="6" t="s">
        <v>2990</v>
      </c>
      <c r="AS1772" s="6">
        <v>2</v>
      </c>
      <c r="AT1772" s="6">
        <v>720</v>
      </c>
      <c r="AU1772" s="6" t="s">
        <v>2994</v>
      </c>
      <c r="AV1772">
        <v>187</v>
      </c>
      <c r="AW1772">
        <v>0</v>
      </c>
      <c r="AX1772">
        <v>128</v>
      </c>
      <c r="AY1772">
        <v>0</v>
      </c>
      <c r="AZ1772">
        <v>0</v>
      </c>
      <c r="BA1772">
        <v>0</v>
      </c>
      <c r="BB1772" t="s">
        <v>2995</v>
      </c>
      <c r="BC1772">
        <v>8</v>
      </c>
      <c r="BD1772">
        <v>2009</v>
      </c>
      <c r="BE1772" t="s">
        <v>2996</v>
      </c>
      <c r="BF1772" t="s">
        <v>2997</v>
      </c>
      <c r="BG1772">
        <v>149000</v>
      </c>
      <c r="BH1772" s="2">
        <v>6</v>
      </c>
      <c r="BI1772" s="2">
        <v>6</v>
      </c>
    </row>
    <row r="1773" spans="1:61" x14ac:dyDescent="0.25">
      <c r="A1773">
        <v>730</v>
      </c>
      <c r="B1773" t="s">
        <v>1784</v>
      </c>
      <c r="C1773" s="6">
        <v>69.22</v>
      </c>
      <c r="D1773">
        <v>6615</v>
      </c>
      <c r="E1773" t="s">
        <v>2985</v>
      </c>
      <c r="F1773" t="s">
        <v>3057</v>
      </c>
      <c r="G1773" t="s">
        <v>9</v>
      </c>
      <c r="H1773" t="s">
        <v>3001</v>
      </c>
      <c r="I1773">
        <v>6</v>
      </c>
      <c r="J1773">
        <v>6</v>
      </c>
      <c r="K1773" t="str" cm="1">
        <f t="array" ref="K1773">_xlfn.IFS(AND(I1773&gt;=1, I1773&lt;=2), "Bad", AND(I1773&gt;=3, I1773&lt;=4), "Somewhat Decent", AND(I1773&gt;=5, I1773&lt;=6), "Good", AND(I1773&gt;=7, I1773&lt;=8), "Very Good", AND(I1773&gt;=9, I1773&lt;=10), "Excellent")</f>
        <v>Good</v>
      </c>
      <c r="L1773">
        <f t="shared" si="279"/>
        <v>0</v>
      </c>
      <c r="M1773">
        <f t="shared" si="280"/>
        <v>0</v>
      </c>
      <c r="N1773">
        <f t="shared" si="281"/>
        <v>1</v>
      </c>
      <c r="O1773">
        <f t="shared" si="282"/>
        <v>0</v>
      </c>
      <c r="P1773">
        <f t="shared" si="283"/>
        <v>0</v>
      </c>
      <c r="Q1773" s="10">
        <f t="shared" si="286"/>
        <v>74</v>
      </c>
      <c r="R1773">
        <v>1923</v>
      </c>
      <c r="S1773" t="str">
        <f t="shared" si="284"/>
        <v>Yes</v>
      </c>
      <c r="T1773">
        <f t="shared" si="285"/>
        <v>1</v>
      </c>
      <c r="U1773" s="11">
        <v>1950</v>
      </c>
      <c r="V1773" s="6" t="s">
        <v>2998</v>
      </c>
      <c r="W1773" s="6">
        <v>0</v>
      </c>
      <c r="X1773" s="6" t="s">
        <v>2990</v>
      </c>
      <c r="Y1773" s="6">
        <v>0</v>
      </c>
      <c r="Z1773" s="6" t="s">
        <v>2990</v>
      </c>
      <c r="AA1773" s="6">
        <v>0</v>
      </c>
      <c r="AB1773" s="6">
        <v>1022</v>
      </c>
      <c r="AC1773" s="6">
        <v>1022</v>
      </c>
      <c r="AD1773">
        <v>1432</v>
      </c>
      <c r="AE1773">
        <v>0</v>
      </c>
      <c r="AF1773">
        <v>1432</v>
      </c>
      <c r="AG1773" s="6">
        <v>0</v>
      </c>
      <c r="AH1773" s="6">
        <v>0</v>
      </c>
      <c r="AI1773">
        <v>1</v>
      </c>
      <c r="AJ1773">
        <v>0</v>
      </c>
      <c r="AK1773">
        <v>3</v>
      </c>
      <c r="AL1773">
        <v>1</v>
      </c>
      <c r="AM1773">
        <v>6</v>
      </c>
      <c r="AN1773">
        <v>1</v>
      </c>
      <c r="AO1773" t="s">
        <v>3003</v>
      </c>
      <c r="AP1773" t="s">
        <v>3010</v>
      </c>
      <c r="AQ1773" s="6">
        <v>1923</v>
      </c>
      <c r="AR1773" s="6" t="s">
        <v>2990</v>
      </c>
      <c r="AS1773" s="6">
        <v>1</v>
      </c>
      <c r="AT1773" s="6">
        <v>216</v>
      </c>
      <c r="AU1773" s="6" t="s">
        <v>2994</v>
      </c>
      <c r="AV1773">
        <v>266</v>
      </c>
      <c r="AW1773">
        <v>61</v>
      </c>
      <c r="AX1773">
        <v>0</v>
      </c>
      <c r="AY1773">
        <v>0</v>
      </c>
      <c r="AZ1773">
        <v>0</v>
      </c>
      <c r="BA1773">
        <v>0</v>
      </c>
      <c r="BB1773" t="s">
        <v>2995</v>
      </c>
      <c r="BC1773">
        <v>9</v>
      </c>
      <c r="BD1773">
        <v>2009</v>
      </c>
      <c r="BE1773" t="s">
        <v>2996</v>
      </c>
      <c r="BF1773" t="s">
        <v>2997</v>
      </c>
      <c r="BG1773">
        <v>149000</v>
      </c>
      <c r="BH1773" s="2">
        <v>6</v>
      </c>
      <c r="BI1773" s="2">
        <v>6</v>
      </c>
    </row>
    <row r="1774" spans="1:61" x14ac:dyDescent="0.25">
      <c r="A1774">
        <v>755</v>
      </c>
      <c r="B1774" t="s">
        <v>1785</v>
      </c>
      <c r="C1774" s="6">
        <v>57</v>
      </c>
      <c r="D1774">
        <v>6876</v>
      </c>
      <c r="E1774" t="s">
        <v>2985</v>
      </c>
      <c r="F1774" t="s">
        <v>3044</v>
      </c>
      <c r="G1774" t="s">
        <v>9</v>
      </c>
      <c r="H1774" t="s">
        <v>2987</v>
      </c>
      <c r="I1774">
        <v>6</v>
      </c>
      <c r="J1774">
        <v>5</v>
      </c>
      <c r="K1774" t="str" cm="1">
        <f t="array" ref="K1774">_xlfn.IFS(AND(I1774&gt;=1, I1774&lt;=2), "Bad", AND(I1774&gt;=3, I1774&lt;=4), "Somewhat Decent", AND(I1774&gt;=5, I1774&lt;=6), "Good", AND(I1774&gt;=7, I1774&lt;=8), "Very Good", AND(I1774&gt;=9, I1774&lt;=10), "Excellent")</f>
        <v>Good</v>
      </c>
      <c r="L1774">
        <f t="shared" si="279"/>
        <v>0</v>
      </c>
      <c r="M1774">
        <f t="shared" si="280"/>
        <v>0</v>
      </c>
      <c r="N1774">
        <f t="shared" si="281"/>
        <v>1</v>
      </c>
      <c r="O1774">
        <f t="shared" si="282"/>
        <v>0</v>
      </c>
      <c r="P1774">
        <f t="shared" si="283"/>
        <v>0</v>
      </c>
      <c r="Q1774" s="10">
        <f t="shared" si="286"/>
        <v>74</v>
      </c>
      <c r="R1774">
        <v>1927</v>
      </c>
      <c r="S1774" t="str">
        <f t="shared" si="284"/>
        <v>Yes</v>
      </c>
      <c r="T1774">
        <f t="shared" si="285"/>
        <v>1</v>
      </c>
      <c r="U1774" s="11">
        <v>1950</v>
      </c>
      <c r="V1774" s="6" t="s">
        <v>2998</v>
      </c>
      <c r="W1774" s="6">
        <v>0</v>
      </c>
      <c r="X1774" s="6" t="s">
        <v>3011</v>
      </c>
      <c r="Y1774" s="6">
        <v>522</v>
      </c>
      <c r="Z1774" s="6" t="s">
        <v>2990</v>
      </c>
      <c r="AA1774" s="6">
        <v>0</v>
      </c>
      <c r="AB1774" s="6">
        <v>198</v>
      </c>
      <c r="AC1774" s="6">
        <v>720</v>
      </c>
      <c r="AD1774">
        <v>1146</v>
      </c>
      <c r="AE1774">
        <v>784</v>
      </c>
      <c r="AF1774">
        <v>1930</v>
      </c>
      <c r="AG1774" s="6">
        <v>1</v>
      </c>
      <c r="AH1774" s="6">
        <v>0</v>
      </c>
      <c r="AI1774">
        <v>2</v>
      </c>
      <c r="AJ1774">
        <v>0</v>
      </c>
      <c r="AK1774">
        <v>4</v>
      </c>
      <c r="AL1774">
        <v>1</v>
      </c>
      <c r="AM1774">
        <v>8</v>
      </c>
      <c r="AN1774">
        <v>0</v>
      </c>
      <c r="AO1774" t="s">
        <v>2995</v>
      </c>
      <c r="AP1774" t="s">
        <v>2992</v>
      </c>
      <c r="AQ1774" s="6">
        <v>1927</v>
      </c>
      <c r="AR1774" s="6" t="s">
        <v>2990</v>
      </c>
      <c r="AS1774" s="6">
        <v>1</v>
      </c>
      <c r="AT1774" s="6">
        <v>316</v>
      </c>
      <c r="AU1774" s="6" t="s">
        <v>2994</v>
      </c>
      <c r="AV1774">
        <v>0</v>
      </c>
      <c r="AW1774">
        <v>0</v>
      </c>
      <c r="AX1774">
        <v>213</v>
      </c>
      <c r="AY1774">
        <v>0</v>
      </c>
      <c r="AZ1774">
        <v>0</v>
      </c>
      <c r="BA1774">
        <v>0</v>
      </c>
      <c r="BB1774" t="s">
        <v>2995</v>
      </c>
      <c r="BC1774">
        <v>8</v>
      </c>
      <c r="BD1774">
        <v>2009</v>
      </c>
      <c r="BE1774" t="s">
        <v>2996</v>
      </c>
      <c r="BF1774" t="s">
        <v>2997</v>
      </c>
      <c r="BG1774">
        <v>149000</v>
      </c>
      <c r="BH1774" s="2">
        <v>6</v>
      </c>
      <c r="BI1774" s="2">
        <v>6</v>
      </c>
    </row>
    <row r="1775" spans="1:61" x14ac:dyDescent="0.25">
      <c r="A1775">
        <v>985</v>
      </c>
      <c r="B1775" t="s">
        <v>1786</v>
      </c>
      <c r="C1775" s="6">
        <v>70</v>
      </c>
      <c r="D1775">
        <v>7669</v>
      </c>
      <c r="E1775" t="s">
        <v>2985</v>
      </c>
      <c r="F1775" t="s">
        <v>3050</v>
      </c>
      <c r="G1775" t="s">
        <v>9</v>
      </c>
      <c r="H1775" t="s">
        <v>3040</v>
      </c>
      <c r="I1775">
        <v>5</v>
      </c>
      <c r="J1775">
        <v>6</v>
      </c>
      <c r="K1775" t="str" cm="1">
        <f t="array" ref="K1775">_xlfn.IFS(AND(I1775&gt;=1, I1775&lt;=2), "Bad", AND(I1775&gt;=3, I1775&lt;=4), "Somewhat Decent", AND(I1775&gt;=5, I1775&lt;=6), "Good", AND(I1775&gt;=7, I1775&lt;=8), "Very Good", AND(I1775&gt;=9, I1775&lt;=10), "Excellent")</f>
        <v>Good</v>
      </c>
      <c r="L1775">
        <f t="shared" si="279"/>
        <v>0</v>
      </c>
      <c r="M1775">
        <f t="shared" si="280"/>
        <v>0</v>
      </c>
      <c r="N1775">
        <f t="shared" si="281"/>
        <v>1</v>
      </c>
      <c r="O1775">
        <f t="shared" si="282"/>
        <v>0</v>
      </c>
      <c r="P1775">
        <f t="shared" si="283"/>
        <v>0</v>
      </c>
      <c r="Q1775" s="10">
        <f t="shared" si="286"/>
        <v>31</v>
      </c>
      <c r="R1775">
        <v>1992</v>
      </c>
      <c r="S1775" t="str">
        <f t="shared" si="284"/>
        <v>Yes</v>
      </c>
      <c r="T1775">
        <f t="shared" si="285"/>
        <v>1</v>
      </c>
      <c r="U1775" s="11">
        <v>1993</v>
      </c>
      <c r="V1775" s="6" t="s">
        <v>2998</v>
      </c>
      <c r="W1775" s="6">
        <v>0</v>
      </c>
      <c r="X1775" s="6" t="s">
        <v>2989</v>
      </c>
      <c r="Y1775" s="6">
        <v>718</v>
      </c>
      <c r="Z1775" s="6" t="s">
        <v>3030</v>
      </c>
      <c r="AA1775" s="6">
        <v>110</v>
      </c>
      <c r="AB1775" s="6">
        <v>0</v>
      </c>
      <c r="AC1775" s="6">
        <v>828</v>
      </c>
      <c r="AD1775">
        <v>883</v>
      </c>
      <c r="AE1775">
        <v>0</v>
      </c>
      <c r="AF1775">
        <v>883</v>
      </c>
      <c r="AG1775" s="6">
        <v>1</v>
      </c>
      <c r="AH1775" s="6">
        <v>0</v>
      </c>
      <c r="AI1775">
        <v>1</v>
      </c>
      <c r="AJ1775">
        <v>0</v>
      </c>
      <c r="AK1775">
        <v>2</v>
      </c>
      <c r="AL1775">
        <v>1</v>
      </c>
      <c r="AM1775">
        <v>5</v>
      </c>
      <c r="AN1775">
        <v>1</v>
      </c>
      <c r="AO1775" t="s">
        <v>3017</v>
      </c>
      <c r="AP1775" t="s">
        <v>3015</v>
      </c>
      <c r="AQ1775" s="6">
        <v>1998</v>
      </c>
      <c r="AR1775" s="6" t="s">
        <v>2990</v>
      </c>
      <c r="AS1775" s="6">
        <v>2</v>
      </c>
      <c r="AT1775" s="6">
        <v>698</v>
      </c>
      <c r="AU1775" s="6" t="s">
        <v>2994</v>
      </c>
      <c r="AV1775">
        <v>100</v>
      </c>
      <c r="AW1775">
        <v>32</v>
      </c>
      <c r="AX1775">
        <v>0</v>
      </c>
      <c r="AY1775">
        <v>0</v>
      </c>
      <c r="AZ1775">
        <v>0</v>
      </c>
      <c r="BA1775">
        <v>0</v>
      </c>
      <c r="BB1775" t="s">
        <v>2995</v>
      </c>
      <c r="BC1775">
        <v>6</v>
      </c>
      <c r="BD1775">
        <v>2009</v>
      </c>
      <c r="BE1775" t="s">
        <v>2996</v>
      </c>
      <c r="BF1775" t="s">
        <v>2997</v>
      </c>
      <c r="BG1775">
        <v>149000</v>
      </c>
      <c r="BH1775" s="2">
        <v>8</v>
      </c>
      <c r="BI1775" s="2">
        <v>6</v>
      </c>
    </row>
    <row r="1776" spans="1:61" x14ac:dyDescent="0.25">
      <c r="A1776">
        <v>1532</v>
      </c>
      <c r="B1776" t="s">
        <v>1787</v>
      </c>
      <c r="C1776" s="6">
        <v>60</v>
      </c>
      <c r="D1776">
        <v>7200</v>
      </c>
      <c r="E1776" t="s">
        <v>2985</v>
      </c>
      <c r="F1776" t="s">
        <v>3035</v>
      </c>
      <c r="G1776" t="s">
        <v>9</v>
      </c>
      <c r="H1776" t="s">
        <v>2987</v>
      </c>
      <c r="I1776">
        <v>7</v>
      </c>
      <c r="J1776">
        <v>6</v>
      </c>
      <c r="K1776" t="str" cm="1">
        <f t="array" ref="K1776">_xlfn.IFS(AND(I1776&gt;=1, I1776&lt;=2), "Bad", AND(I1776&gt;=3, I1776&lt;=4), "Somewhat Decent", AND(I1776&gt;=5, I1776&lt;=6), "Good", AND(I1776&gt;=7, I1776&lt;=8), "Very Good", AND(I1776&gt;=9, I1776&lt;=10), "Excellent")</f>
        <v>Very Good</v>
      </c>
      <c r="L1776">
        <f t="shared" si="279"/>
        <v>0</v>
      </c>
      <c r="M1776">
        <f t="shared" si="280"/>
        <v>0</v>
      </c>
      <c r="N1776">
        <f t="shared" si="281"/>
        <v>0</v>
      </c>
      <c r="O1776">
        <f t="shared" si="282"/>
        <v>1</v>
      </c>
      <c r="P1776">
        <f t="shared" si="283"/>
        <v>0</v>
      </c>
      <c r="Q1776" s="10">
        <f t="shared" si="286"/>
        <v>24</v>
      </c>
      <c r="R1776">
        <v>1931</v>
      </c>
      <c r="S1776" t="str">
        <f t="shared" si="284"/>
        <v>Yes</v>
      </c>
      <c r="T1776">
        <f t="shared" si="285"/>
        <v>1</v>
      </c>
      <c r="U1776" s="11">
        <v>2000</v>
      </c>
      <c r="V1776" s="6" t="s">
        <v>2998</v>
      </c>
      <c r="W1776" s="6">
        <v>0</v>
      </c>
      <c r="X1776" s="6" t="s">
        <v>2990</v>
      </c>
      <c r="Y1776" s="6">
        <v>0</v>
      </c>
      <c r="Z1776" s="6" t="s">
        <v>2990</v>
      </c>
      <c r="AA1776" s="6">
        <v>0</v>
      </c>
      <c r="AB1776" s="6">
        <v>776</v>
      </c>
      <c r="AC1776" s="6">
        <v>776</v>
      </c>
      <c r="AD1776">
        <v>851</v>
      </c>
      <c r="AE1776">
        <v>651</v>
      </c>
      <c r="AF1776">
        <v>1502</v>
      </c>
      <c r="AG1776" s="6">
        <v>0</v>
      </c>
      <c r="AH1776" s="6">
        <v>0</v>
      </c>
      <c r="AI1776">
        <v>1</v>
      </c>
      <c r="AJ1776">
        <v>1</v>
      </c>
      <c r="AK1776">
        <v>3</v>
      </c>
      <c r="AL1776">
        <v>1</v>
      </c>
      <c r="AM1776">
        <v>6</v>
      </c>
      <c r="AN1776">
        <v>1</v>
      </c>
      <c r="AO1776" t="s">
        <v>3003</v>
      </c>
      <c r="AP1776" t="s">
        <v>2992</v>
      </c>
      <c r="AQ1776" s="6">
        <v>1931</v>
      </c>
      <c r="AR1776" s="6" t="s">
        <v>3008</v>
      </c>
      <c r="AS1776" s="6">
        <v>1</v>
      </c>
      <c r="AT1776" s="6">
        <v>270</v>
      </c>
      <c r="AU1776" s="6" t="s">
        <v>2994</v>
      </c>
      <c r="AV1776">
        <v>0</v>
      </c>
      <c r="AW1776">
        <v>0</v>
      </c>
      <c r="AX1776">
        <v>112</v>
      </c>
      <c r="AY1776">
        <v>0</v>
      </c>
      <c r="AZ1776">
        <v>0</v>
      </c>
      <c r="BA1776">
        <v>0</v>
      </c>
      <c r="BB1776" t="s">
        <v>2995</v>
      </c>
      <c r="BC1776">
        <v>2</v>
      </c>
      <c r="BD1776">
        <v>2008</v>
      </c>
      <c r="BE1776" t="s">
        <v>2996</v>
      </c>
      <c r="BF1776" t="s">
        <v>2997</v>
      </c>
      <c r="BG1776">
        <v>149000</v>
      </c>
      <c r="BH1776" s="2">
        <v>6</v>
      </c>
      <c r="BI1776" s="2">
        <v>8</v>
      </c>
    </row>
    <row r="1777" spans="1:61" x14ac:dyDescent="0.25">
      <c r="A1777">
        <v>1809</v>
      </c>
      <c r="B1777" t="s">
        <v>1788</v>
      </c>
      <c r="C1777" s="6">
        <v>60</v>
      </c>
      <c r="D1777">
        <v>12450</v>
      </c>
      <c r="E1777" t="s">
        <v>2985</v>
      </c>
      <c r="F1777" t="s">
        <v>3029</v>
      </c>
      <c r="G1777" t="s">
        <v>9</v>
      </c>
      <c r="H1777" t="s">
        <v>3001</v>
      </c>
      <c r="I1777">
        <v>5</v>
      </c>
      <c r="J1777">
        <v>5</v>
      </c>
      <c r="K1777" t="str" cm="1">
        <f t="array" ref="K1777">_xlfn.IFS(AND(I1777&gt;=1, I1777&lt;=2), "Bad", AND(I1777&gt;=3, I1777&lt;=4), "Somewhat Decent", AND(I1777&gt;=5, I1777&lt;=6), "Good", AND(I1777&gt;=7, I1777&lt;=8), "Very Good", AND(I1777&gt;=9, I1777&lt;=10), "Excellent")</f>
        <v>Good</v>
      </c>
      <c r="L1777">
        <f t="shared" si="279"/>
        <v>0</v>
      </c>
      <c r="M1777">
        <f t="shared" si="280"/>
        <v>0</v>
      </c>
      <c r="N1777">
        <f t="shared" si="281"/>
        <v>1</v>
      </c>
      <c r="O1777">
        <f t="shared" si="282"/>
        <v>0</v>
      </c>
      <c r="P1777">
        <f t="shared" si="283"/>
        <v>0</v>
      </c>
      <c r="Q1777" s="10">
        <f t="shared" si="286"/>
        <v>20</v>
      </c>
      <c r="R1777">
        <v>2003</v>
      </c>
      <c r="S1777" t="str">
        <f t="shared" si="284"/>
        <v>Yes</v>
      </c>
      <c r="T1777">
        <f t="shared" si="285"/>
        <v>1</v>
      </c>
      <c r="U1777" s="11">
        <v>2004</v>
      </c>
      <c r="V1777" s="6" t="s">
        <v>2988</v>
      </c>
      <c r="W1777" s="6">
        <v>126</v>
      </c>
      <c r="X1777" s="6" t="s">
        <v>2989</v>
      </c>
      <c r="Y1777" s="6">
        <v>729</v>
      </c>
      <c r="Z1777" s="6" t="s">
        <v>2990</v>
      </c>
      <c r="AA1777" s="6">
        <v>0</v>
      </c>
      <c r="AB1777" s="6">
        <v>365</v>
      </c>
      <c r="AC1777" s="6">
        <v>1094</v>
      </c>
      <c r="AD1777">
        <v>1094</v>
      </c>
      <c r="AE1777">
        <v>0</v>
      </c>
      <c r="AF1777">
        <v>1094</v>
      </c>
      <c r="AG1777" s="6">
        <v>1</v>
      </c>
      <c r="AH1777" s="6">
        <v>0</v>
      </c>
      <c r="AI1777">
        <v>1</v>
      </c>
      <c r="AJ1777">
        <v>0</v>
      </c>
      <c r="AK1777">
        <v>3</v>
      </c>
      <c r="AL1777">
        <v>1</v>
      </c>
      <c r="AM1777">
        <v>6</v>
      </c>
      <c r="AN1777">
        <v>0</v>
      </c>
      <c r="AO1777" t="s">
        <v>2995</v>
      </c>
      <c r="AP1777" t="s">
        <v>3015</v>
      </c>
      <c r="AQ1777" s="6">
        <v>2004</v>
      </c>
      <c r="AR1777" s="6" t="s">
        <v>2990</v>
      </c>
      <c r="AS1777" s="6">
        <v>2</v>
      </c>
      <c r="AT1777" s="6">
        <v>576</v>
      </c>
      <c r="AU1777" s="6" t="s">
        <v>2994</v>
      </c>
      <c r="AV1777">
        <v>0</v>
      </c>
      <c r="AW1777">
        <v>0</v>
      </c>
      <c r="AX1777">
        <v>0</v>
      </c>
      <c r="AY1777">
        <v>0</v>
      </c>
      <c r="AZ1777">
        <v>0</v>
      </c>
      <c r="BA1777">
        <v>0</v>
      </c>
      <c r="BB1777" t="s">
        <v>2995</v>
      </c>
      <c r="BC1777">
        <v>5</v>
      </c>
      <c r="BD1777">
        <v>2007</v>
      </c>
      <c r="BE1777" t="s">
        <v>2996</v>
      </c>
      <c r="BF1777" t="s">
        <v>2997</v>
      </c>
      <c r="BG1777">
        <v>149000</v>
      </c>
      <c r="BH1777" s="2">
        <v>6</v>
      </c>
      <c r="BI1777" s="2">
        <v>6</v>
      </c>
    </row>
    <row r="1778" spans="1:61" x14ac:dyDescent="0.25">
      <c r="A1778">
        <v>2681</v>
      </c>
      <c r="B1778" t="s">
        <v>1789</v>
      </c>
      <c r="C1778" s="6">
        <v>52</v>
      </c>
      <c r="D1778">
        <v>6240</v>
      </c>
      <c r="E1778" t="s">
        <v>2985</v>
      </c>
      <c r="F1778" t="s">
        <v>3057</v>
      </c>
      <c r="G1778" t="s">
        <v>9</v>
      </c>
      <c r="H1778" t="s">
        <v>3028</v>
      </c>
      <c r="I1778">
        <v>5</v>
      </c>
      <c r="J1778">
        <v>6</v>
      </c>
      <c r="K1778" t="str" cm="1">
        <f t="array" ref="K1778">_xlfn.IFS(AND(I1778&gt;=1, I1778&lt;=2), "Bad", AND(I1778&gt;=3, I1778&lt;=4), "Somewhat Decent", AND(I1778&gt;=5, I1778&lt;=6), "Good", AND(I1778&gt;=7, I1778&lt;=8), "Very Good", AND(I1778&gt;=9, I1778&lt;=10), "Excellent")</f>
        <v>Good</v>
      </c>
      <c r="L1778">
        <f t="shared" si="279"/>
        <v>0</v>
      </c>
      <c r="M1778">
        <f t="shared" si="280"/>
        <v>0</v>
      </c>
      <c r="N1778">
        <f t="shared" si="281"/>
        <v>1</v>
      </c>
      <c r="O1778">
        <f t="shared" si="282"/>
        <v>0</v>
      </c>
      <c r="P1778">
        <f t="shared" si="283"/>
        <v>0</v>
      </c>
      <c r="Q1778" s="10">
        <f t="shared" ref="Q1778:Q1809" si="287">IF(T1778=0,NA(),2024-U1778)</f>
        <v>74</v>
      </c>
      <c r="R1778">
        <v>1928</v>
      </c>
      <c r="S1778" t="str">
        <f t="shared" si="284"/>
        <v>Yes</v>
      </c>
      <c r="T1778">
        <f t="shared" si="285"/>
        <v>1</v>
      </c>
      <c r="U1778" s="11">
        <v>1950</v>
      </c>
      <c r="V1778" s="6" t="s">
        <v>2998</v>
      </c>
      <c r="W1778" s="6">
        <v>0</v>
      </c>
      <c r="X1778" s="6" t="s">
        <v>2990</v>
      </c>
      <c r="Y1778" s="6">
        <v>0</v>
      </c>
      <c r="Z1778" s="6" t="s">
        <v>2990</v>
      </c>
      <c r="AA1778" s="6">
        <v>0</v>
      </c>
      <c r="AB1778" s="6">
        <v>1042</v>
      </c>
      <c r="AC1778" s="6">
        <v>1042</v>
      </c>
      <c r="AD1778">
        <v>1042</v>
      </c>
      <c r="AE1778">
        <v>534</v>
      </c>
      <c r="AF1778">
        <v>1576</v>
      </c>
      <c r="AG1778" s="6">
        <v>0</v>
      </c>
      <c r="AH1778" s="6">
        <v>0</v>
      </c>
      <c r="AI1778">
        <v>1</v>
      </c>
      <c r="AJ1778">
        <v>0</v>
      </c>
      <c r="AK1778">
        <v>3</v>
      </c>
      <c r="AL1778">
        <v>1</v>
      </c>
      <c r="AM1778">
        <v>8</v>
      </c>
      <c r="AN1778">
        <v>1</v>
      </c>
      <c r="AO1778" t="s">
        <v>3003</v>
      </c>
      <c r="AP1778" t="s">
        <v>3015</v>
      </c>
      <c r="AQ1778" s="6">
        <v>1928</v>
      </c>
      <c r="AR1778" s="6" t="s">
        <v>2990</v>
      </c>
      <c r="AS1778" s="6">
        <v>1</v>
      </c>
      <c r="AT1778" s="6">
        <v>225</v>
      </c>
      <c r="AU1778" s="6" t="s">
        <v>2994</v>
      </c>
      <c r="AV1778">
        <v>0</v>
      </c>
      <c r="AW1778">
        <v>0</v>
      </c>
      <c r="AX1778">
        <v>0</v>
      </c>
      <c r="AY1778">
        <v>0</v>
      </c>
      <c r="AZ1778">
        <v>0</v>
      </c>
      <c r="BA1778">
        <v>0</v>
      </c>
      <c r="BB1778" t="s">
        <v>2995</v>
      </c>
      <c r="BC1778">
        <v>8</v>
      </c>
      <c r="BD1778">
        <v>2006</v>
      </c>
      <c r="BE1778" t="s">
        <v>2996</v>
      </c>
      <c r="BF1778" t="s">
        <v>3020</v>
      </c>
      <c r="BG1778">
        <v>149000</v>
      </c>
      <c r="BH1778" s="2">
        <v>6</v>
      </c>
      <c r="BI1778" s="2">
        <v>6</v>
      </c>
    </row>
    <row r="1779" spans="1:61" x14ac:dyDescent="0.25">
      <c r="A1779">
        <v>2852</v>
      </c>
      <c r="B1779" t="s">
        <v>1790</v>
      </c>
      <c r="C1779" s="6">
        <v>69</v>
      </c>
      <c r="D1779">
        <v>4899</v>
      </c>
      <c r="E1779" t="s">
        <v>2985</v>
      </c>
      <c r="F1779" t="s">
        <v>3047</v>
      </c>
      <c r="G1779" t="s">
        <v>9</v>
      </c>
      <c r="H1779" t="s">
        <v>2987</v>
      </c>
      <c r="I1779">
        <v>6</v>
      </c>
      <c r="J1779">
        <v>8</v>
      </c>
      <c r="K1779" t="str" cm="1">
        <f t="array" ref="K1779">_xlfn.IFS(AND(I1779&gt;=1, I1779&lt;=2), "Bad", AND(I1779&gt;=3, I1779&lt;=4), "Somewhat Decent", AND(I1779&gt;=5, I1779&lt;=6), "Good", AND(I1779&gt;=7, I1779&lt;=8), "Very Good", AND(I1779&gt;=9, I1779&lt;=10), "Excellent")</f>
        <v>Good</v>
      </c>
      <c r="L1779">
        <f t="shared" si="279"/>
        <v>0</v>
      </c>
      <c r="M1779">
        <f t="shared" si="280"/>
        <v>0</v>
      </c>
      <c r="N1779">
        <f t="shared" si="281"/>
        <v>1</v>
      </c>
      <c r="O1779">
        <f t="shared" si="282"/>
        <v>0</v>
      </c>
      <c r="P1779">
        <f t="shared" si="283"/>
        <v>0</v>
      </c>
      <c r="Q1779" s="10">
        <f t="shared" si="287"/>
        <v>74</v>
      </c>
      <c r="R1779">
        <v>1920</v>
      </c>
      <c r="S1779" t="str">
        <f t="shared" si="284"/>
        <v>Yes</v>
      </c>
      <c r="T1779">
        <f t="shared" si="285"/>
        <v>1</v>
      </c>
      <c r="U1779" s="11">
        <v>1950</v>
      </c>
      <c r="V1779" s="6" t="s">
        <v>2998</v>
      </c>
      <c r="W1779" s="6">
        <v>0</v>
      </c>
      <c r="X1779" s="6" t="s">
        <v>3011</v>
      </c>
      <c r="Y1779" s="6">
        <v>305</v>
      </c>
      <c r="Z1779" s="6" t="s">
        <v>2990</v>
      </c>
      <c r="AA1779" s="6">
        <v>0</v>
      </c>
      <c r="AB1779" s="6">
        <v>450</v>
      </c>
      <c r="AC1779" s="6">
        <v>755</v>
      </c>
      <c r="AD1779">
        <v>755</v>
      </c>
      <c r="AE1779">
        <v>755</v>
      </c>
      <c r="AF1779">
        <v>1510</v>
      </c>
      <c r="AG1779" s="6">
        <v>0</v>
      </c>
      <c r="AH1779" s="6">
        <v>0</v>
      </c>
      <c r="AI1779">
        <v>1</v>
      </c>
      <c r="AJ1779">
        <v>0</v>
      </c>
      <c r="AK1779">
        <v>3</v>
      </c>
      <c r="AL1779">
        <v>1</v>
      </c>
      <c r="AM1779">
        <v>6</v>
      </c>
      <c r="AN1779">
        <v>0</v>
      </c>
      <c r="AO1779" t="s">
        <v>2995</v>
      </c>
      <c r="AP1779" t="s">
        <v>3015</v>
      </c>
      <c r="AQ1779" s="6">
        <v>1920</v>
      </c>
      <c r="AR1779" s="6" t="s">
        <v>2990</v>
      </c>
      <c r="AS1779" s="6">
        <v>1</v>
      </c>
      <c r="AT1779" s="6">
        <v>216</v>
      </c>
      <c r="AU1779" s="6" t="s">
        <v>2994</v>
      </c>
      <c r="AV1779">
        <v>0</v>
      </c>
      <c r="AW1779">
        <v>0</v>
      </c>
      <c r="AX1779">
        <v>164</v>
      </c>
      <c r="AY1779">
        <v>0</v>
      </c>
      <c r="AZ1779">
        <v>0</v>
      </c>
      <c r="BA1779">
        <v>0</v>
      </c>
      <c r="BB1779" t="s">
        <v>2995</v>
      </c>
      <c r="BC1779">
        <v>6</v>
      </c>
      <c r="BD1779">
        <v>2006</v>
      </c>
      <c r="BE1779" t="s">
        <v>2996</v>
      </c>
      <c r="BF1779" t="s">
        <v>2997</v>
      </c>
      <c r="BG1779">
        <v>149000</v>
      </c>
      <c r="BH1779" s="2">
        <v>6</v>
      </c>
      <c r="BI1779" s="2">
        <v>6</v>
      </c>
    </row>
    <row r="1780" spans="1:61" x14ac:dyDescent="0.25">
      <c r="A1780">
        <v>420</v>
      </c>
      <c r="B1780" t="s">
        <v>1791</v>
      </c>
      <c r="C1780" s="6">
        <v>69.22</v>
      </c>
      <c r="D1780">
        <v>10710</v>
      </c>
      <c r="E1780" t="s">
        <v>2985</v>
      </c>
      <c r="F1780" t="s">
        <v>3016</v>
      </c>
      <c r="G1780" t="s">
        <v>9</v>
      </c>
      <c r="H1780" t="s">
        <v>3001</v>
      </c>
      <c r="I1780">
        <v>5</v>
      </c>
      <c r="J1780">
        <v>7</v>
      </c>
      <c r="K1780" t="str" cm="1">
        <f t="array" ref="K1780">_xlfn.IFS(AND(I1780&gt;=1, I1780&lt;=2), "Bad", AND(I1780&gt;=3, I1780&lt;=4), "Somewhat Decent", AND(I1780&gt;=5, I1780&lt;=6), "Good", AND(I1780&gt;=7, I1780&lt;=8), "Very Good", AND(I1780&gt;=9, I1780&lt;=10), "Excellent")</f>
        <v>Good</v>
      </c>
      <c r="L1780">
        <f t="shared" si="279"/>
        <v>0</v>
      </c>
      <c r="M1780">
        <f t="shared" si="280"/>
        <v>0</v>
      </c>
      <c r="N1780">
        <f t="shared" si="281"/>
        <v>1</v>
      </c>
      <c r="O1780">
        <f t="shared" si="282"/>
        <v>0</v>
      </c>
      <c r="P1780">
        <f t="shared" si="283"/>
        <v>0</v>
      </c>
      <c r="Q1780" s="10">
        <f t="shared" si="287"/>
        <v>20</v>
      </c>
      <c r="R1780">
        <v>1966</v>
      </c>
      <c r="S1780" t="str">
        <f t="shared" si="284"/>
        <v>Yes</v>
      </c>
      <c r="T1780">
        <f t="shared" si="285"/>
        <v>1</v>
      </c>
      <c r="U1780" s="11">
        <v>2004</v>
      </c>
      <c r="V1780" s="6" t="s">
        <v>2988</v>
      </c>
      <c r="W1780" s="6">
        <v>165</v>
      </c>
      <c r="X1780" s="6" t="s">
        <v>3011</v>
      </c>
      <c r="Y1780" s="6">
        <v>644</v>
      </c>
      <c r="Z1780" s="6" t="s">
        <v>2990</v>
      </c>
      <c r="AA1780" s="6">
        <v>0</v>
      </c>
      <c r="AB1780" s="6">
        <v>220</v>
      </c>
      <c r="AC1780" s="6">
        <v>864</v>
      </c>
      <c r="AD1780">
        <v>1120</v>
      </c>
      <c r="AE1780">
        <v>0</v>
      </c>
      <c r="AF1780">
        <v>1120</v>
      </c>
      <c r="AG1780" s="6">
        <v>0</v>
      </c>
      <c r="AH1780" s="6">
        <v>1</v>
      </c>
      <c r="AI1780">
        <v>1</v>
      </c>
      <c r="AJ1780">
        <v>0</v>
      </c>
      <c r="AK1780">
        <v>3</v>
      </c>
      <c r="AL1780">
        <v>1</v>
      </c>
      <c r="AM1780">
        <v>5</v>
      </c>
      <c r="AN1780">
        <v>1</v>
      </c>
      <c r="AO1780" t="s">
        <v>2994</v>
      </c>
      <c r="AP1780" t="s">
        <v>2992</v>
      </c>
      <c r="AQ1780" s="6">
        <v>1966</v>
      </c>
      <c r="AR1780" s="6" t="s">
        <v>3008</v>
      </c>
      <c r="AS1780" s="6">
        <v>2</v>
      </c>
      <c r="AT1780" s="6">
        <v>656</v>
      </c>
      <c r="AU1780" s="6" t="s">
        <v>2994</v>
      </c>
      <c r="AV1780">
        <v>0</v>
      </c>
      <c r="AW1780">
        <v>162</v>
      </c>
      <c r="AX1780">
        <v>0</v>
      </c>
      <c r="AY1780">
        <v>0</v>
      </c>
      <c r="AZ1780">
        <v>0</v>
      </c>
      <c r="BA1780">
        <v>0</v>
      </c>
      <c r="BB1780" t="s">
        <v>2995</v>
      </c>
      <c r="BC1780">
        <v>7</v>
      </c>
      <c r="BD1780">
        <v>2009</v>
      </c>
      <c r="BE1780" t="s">
        <v>2996</v>
      </c>
      <c r="BF1780" t="s">
        <v>2997</v>
      </c>
      <c r="BG1780">
        <v>148800</v>
      </c>
      <c r="BH1780" s="2">
        <v>6</v>
      </c>
      <c r="BI1780" s="2">
        <v>6</v>
      </c>
    </row>
    <row r="1781" spans="1:61" x14ac:dyDescent="0.25">
      <c r="A1781">
        <v>394</v>
      </c>
      <c r="B1781" t="s">
        <v>1792</v>
      </c>
      <c r="C1781" s="6">
        <v>69.22</v>
      </c>
      <c r="D1781">
        <v>8750</v>
      </c>
      <c r="E1781" t="s">
        <v>2985</v>
      </c>
      <c r="F1781" t="s">
        <v>3016</v>
      </c>
      <c r="G1781" t="s">
        <v>9</v>
      </c>
      <c r="H1781" t="s">
        <v>3001</v>
      </c>
      <c r="I1781">
        <v>5</v>
      </c>
      <c r="J1781">
        <v>6</v>
      </c>
      <c r="K1781" t="str" cm="1">
        <f t="array" ref="K1781">_xlfn.IFS(AND(I1781&gt;=1, I1781&lt;=2), "Bad", AND(I1781&gt;=3, I1781&lt;=4), "Somewhat Decent", AND(I1781&gt;=5, I1781&lt;=6), "Good", AND(I1781&gt;=7, I1781&lt;=8), "Very Good", AND(I1781&gt;=9, I1781&lt;=10), "Excellent")</f>
        <v>Good</v>
      </c>
      <c r="L1781">
        <f t="shared" si="279"/>
        <v>0</v>
      </c>
      <c r="M1781">
        <f t="shared" si="280"/>
        <v>0</v>
      </c>
      <c r="N1781">
        <f t="shared" si="281"/>
        <v>1</v>
      </c>
      <c r="O1781">
        <f t="shared" si="282"/>
        <v>0</v>
      </c>
      <c r="P1781">
        <f t="shared" si="283"/>
        <v>0</v>
      </c>
      <c r="Q1781" s="10" t="e">
        <f t="shared" si="287"/>
        <v>#N/A</v>
      </c>
      <c r="R1781">
        <v>1970</v>
      </c>
      <c r="S1781" t="str">
        <f t="shared" si="284"/>
        <v>No</v>
      </c>
      <c r="T1781">
        <f t="shared" si="285"/>
        <v>0</v>
      </c>
      <c r="U1781" s="11">
        <v>1970</v>
      </c>
      <c r="V1781" s="6" t="s">
        <v>2988</v>
      </c>
      <c r="W1781" s="6">
        <v>76</v>
      </c>
      <c r="X1781" s="6" t="s">
        <v>3011</v>
      </c>
      <c r="Y1781" s="6">
        <v>828</v>
      </c>
      <c r="Z1781" s="6" t="s">
        <v>2990</v>
      </c>
      <c r="AA1781" s="6">
        <v>0</v>
      </c>
      <c r="AB1781" s="6">
        <v>174</v>
      </c>
      <c r="AC1781" s="6">
        <v>1002</v>
      </c>
      <c r="AD1781">
        <v>1002</v>
      </c>
      <c r="AE1781">
        <v>0</v>
      </c>
      <c r="AF1781">
        <v>1002</v>
      </c>
      <c r="AG1781" s="6">
        <v>1</v>
      </c>
      <c r="AH1781" s="6">
        <v>0</v>
      </c>
      <c r="AI1781">
        <v>1</v>
      </c>
      <c r="AJ1781">
        <v>0</v>
      </c>
      <c r="AK1781">
        <v>3</v>
      </c>
      <c r="AL1781">
        <v>1</v>
      </c>
      <c r="AM1781">
        <v>5</v>
      </c>
      <c r="AN1781">
        <v>0</v>
      </c>
      <c r="AO1781" t="s">
        <v>2995</v>
      </c>
      <c r="AP1781" t="s">
        <v>3015</v>
      </c>
      <c r="AQ1781" s="6">
        <v>1973</v>
      </c>
      <c r="AR1781" s="6" t="s">
        <v>2990</v>
      </c>
      <c r="AS1781" s="6">
        <v>2</v>
      </c>
      <c r="AT1781" s="6">
        <v>902</v>
      </c>
      <c r="AU1781" s="6" t="s">
        <v>2994</v>
      </c>
      <c r="AV1781">
        <v>0</v>
      </c>
      <c r="AW1781">
        <v>0</v>
      </c>
      <c r="AX1781">
        <v>0</v>
      </c>
      <c r="AY1781">
        <v>0</v>
      </c>
      <c r="AZ1781">
        <v>0</v>
      </c>
      <c r="BA1781">
        <v>0</v>
      </c>
      <c r="BB1781" t="s">
        <v>2995</v>
      </c>
      <c r="BC1781">
        <v>8</v>
      </c>
      <c r="BD1781">
        <v>2009</v>
      </c>
      <c r="BE1781" t="s">
        <v>2996</v>
      </c>
      <c r="BF1781" t="s">
        <v>2997</v>
      </c>
      <c r="BG1781">
        <v>148500</v>
      </c>
      <c r="BH1781" s="2">
        <v>6</v>
      </c>
      <c r="BI1781" s="2">
        <v>6</v>
      </c>
    </row>
    <row r="1782" spans="1:61" x14ac:dyDescent="0.25">
      <c r="A1782">
        <v>2202</v>
      </c>
      <c r="B1782" t="s">
        <v>1793</v>
      </c>
      <c r="C1782" s="6">
        <v>63</v>
      </c>
      <c r="D1782">
        <v>4000</v>
      </c>
      <c r="E1782" t="s">
        <v>2985</v>
      </c>
      <c r="F1782" t="s">
        <v>3035</v>
      </c>
      <c r="G1782" t="s">
        <v>9</v>
      </c>
      <c r="H1782" t="s">
        <v>2987</v>
      </c>
      <c r="I1782">
        <v>7</v>
      </c>
      <c r="J1782">
        <v>8</v>
      </c>
      <c r="K1782" t="str" cm="1">
        <f t="array" ref="K1782">_xlfn.IFS(AND(I1782&gt;=1, I1782&lt;=2), "Bad", AND(I1782&gt;=3, I1782&lt;=4), "Somewhat Decent", AND(I1782&gt;=5, I1782&lt;=6), "Good", AND(I1782&gt;=7, I1782&lt;=8), "Very Good", AND(I1782&gt;=9, I1782&lt;=10), "Excellent")</f>
        <v>Very Good</v>
      </c>
      <c r="L1782">
        <f t="shared" si="279"/>
        <v>0</v>
      </c>
      <c r="M1782">
        <f t="shared" si="280"/>
        <v>0</v>
      </c>
      <c r="N1782">
        <f t="shared" si="281"/>
        <v>0</v>
      </c>
      <c r="O1782">
        <f t="shared" si="282"/>
        <v>1</v>
      </c>
      <c r="P1782">
        <f t="shared" si="283"/>
        <v>0</v>
      </c>
      <c r="Q1782" s="10">
        <f t="shared" si="287"/>
        <v>29</v>
      </c>
      <c r="R1782">
        <v>1930</v>
      </c>
      <c r="S1782" t="str">
        <f t="shared" si="284"/>
        <v>Yes</v>
      </c>
      <c r="T1782">
        <f t="shared" si="285"/>
        <v>1</v>
      </c>
      <c r="U1782" s="11">
        <v>1995</v>
      </c>
      <c r="V1782" s="6" t="s">
        <v>2998</v>
      </c>
      <c r="W1782" s="6">
        <v>0</v>
      </c>
      <c r="X1782" s="6" t="s">
        <v>2989</v>
      </c>
      <c r="Y1782" s="6">
        <v>246</v>
      </c>
      <c r="Z1782" s="6" t="s">
        <v>2990</v>
      </c>
      <c r="AA1782" s="6">
        <v>0</v>
      </c>
      <c r="AB1782" s="6">
        <v>285</v>
      </c>
      <c r="AC1782" s="6">
        <v>531</v>
      </c>
      <c r="AD1782">
        <v>567</v>
      </c>
      <c r="AE1782">
        <v>531</v>
      </c>
      <c r="AF1782">
        <v>1098</v>
      </c>
      <c r="AG1782" s="6">
        <v>1</v>
      </c>
      <c r="AH1782" s="6">
        <v>0</v>
      </c>
      <c r="AI1782">
        <v>1</v>
      </c>
      <c r="AJ1782">
        <v>0</v>
      </c>
      <c r="AK1782">
        <v>2</v>
      </c>
      <c r="AL1782">
        <v>1</v>
      </c>
      <c r="AM1782">
        <v>5</v>
      </c>
      <c r="AN1782">
        <v>1</v>
      </c>
      <c r="AO1782" t="s">
        <v>3003</v>
      </c>
      <c r="AP1782" t="s">
        <v>3015</v>
      </c>
      <c r="AQ1782" s="6">
        <v>1930</v>
      </c>
      <c r="AR1782" s="6" t="s">
        <v>2990</v>
      </c>
      <c r="AS1782" s="6">
        <v>1</v>
      </c>
      <c r="AT1782" s="6">
        <v>216</v>
      </c>
      <c r="AU1782" s="6" t="s">
        <v>2994</v>
      </c>
      <c r="AV1782">
        <v>0</v>
      </c>
      <c r="AW1782">
        <v>0</v>
      </c>
      <c r="AX1782">
        <v>0</v>
      </c>
      <c r="AY1782">
        <v>0</v>
      </c>
      <c r="AZ1782">
        <v>0</v>
      </c>
      <c r="BA1782">
        <v>0</v>
      </c>
      <c r="BB1782" t="s">
        <v>2995</v>
      </c>
      <c r="BC1782">
        <v>6</v>
      </c>
      <c r="BD1782">
        <v>2007</v>
      </c>
      <c r="BE1782" t="s">
        <v>2996</v>
      </c>
      <c r="BF1782" t="s">
        <v>2997</v>
      </c>
      <c r="BG1782">
        <v>148500</v>
      </c>
      <c r="BH1782" s="2">
        <v>6</v>
      </c>
      <c r="BI1782" s="2">
        <v>6</v>
      </c>
    </row>
    <row r="1783" spans="1:61" x14ac:dyDescent="0.25">
      <c r="A1783">
        <v>85</v>
      </c>
      <c r="B1783" t="s">
        <v>1794</v>
      </c>
      <c r="C1783" s="6">
        <v>88</v>
      </c>
      <c r="D1783">
        <v>11782</v>
      </c>
      <c r="E1783" t="s">
        <v>2985</v>
      </c>
      <c r="F1783" t="s">
        <v>3031</v>
      </c>
      <c r="G1783" t="s">
        <v>9</v>
      </c>
      <c r="H1783" t="s">
        <v>3040</v>
      </c>
      <c r="I1783">
        <v>5</v>
      </c>
      <c r="J1783">
        <v>7</v>
      </c>
      <c r="K1783" t="str" cm="1">
        <f t="array" ref="K1783">_xlfn.IFS(AND(I1783&gt;=1, I1783&lt;=2), "Bad", AND(I1783&gt;=3, I1783&lt;=4), "Somewhat Decent", AND(I1783&gt;=5, I1783&lt;=6), "Good", AND(I1783&gt;=7, I1783&lt;=8), "Very Good", AND(I1783&gt;=9, I1783&lt;=10), "Excellent")</f>
        <v>Good</v>
      </c>
      <c r="L1783">
        <f t="shared" si="279"/>
        <v>0</v>
      </c>
      <c r="M1783">
        <f t="shared" si="280"/>
        <v>0</v>
      </c>
      <c r="N1783">
        <f t="shared" si="281"/>
        <v>1</v>
      </c>
      <c r="O1783">
        <f t="shared" si="282"/>
        <v>0</v>
      </c>
      <c r="P1783">
        <f t="shared" si="283"/>
        <v>0</v>
      </c>
      <c r="Q1783" s="10">
        <f t="shared" si="287"/>
        <v>29</v>
      </c>
      <c r="R1783">
        <v>1961</v>
      </c>
      <c r="S1783" t="str">
        <f t="shared" si="284"/>
        <v>Yes</v>
      </c>
      <c r="T1783">
        <f t="shared" si="285"/>
        <v>1</v>
      </c>
      <c r="U1783" s="11">
        <v>1995</v>
      </c>
      <c r="V1783" s="6" t="s">
        <v>2998</v>
      </c>
      <c r="W1783" s="6">
        <v>0</v>
      </c>
      <c r="X1783" s="6" t="s">
        <v>3007</v>
      </c>
      <c r="Y1783" s="6">
        <v>899</v>
      </c>
      <c r="Z1783" s="6" t="s">
        <v>2990</v>
      </c>
      <c r="AA1783" s="6">
        <v>0</v>
      </c>
      <c r="AB1783" s="6">
        <v>210</v>
      </c>
      <c r="AC1783" s="6">
        <v>1109</v>
      </c>
      <c r="AD1783">
        <v>1155</v>
      </c>
      <c r="AE1783">
        <v>0</v>
      </c>
      <c r="AF1783">
        <v>1155</v>
      </c>
      <c r="AG1783" s="6">
        <v>1</v>
      </c>
      <c r="AH1783" s="6">
        <v>0</v>
      </c>
      <c r="AI1783">
        <v>1</v>
      </c>
      <c r="AJ1783">
        <v>0</v>
      </c>
      <c r="AK1783">
        <v>3</v>
      </c>
      <c r="AL1783">
        <v>1</v>
      </c>
      <c r="AM1783">
        <v>6</v>
      </c>
      <c r="AN1783">
        <v>0</v>
      </c>
      <c r="AO1783" t="s">
        <v>2995</v>
      </c>
      <c r="AP1783" t="s">
        <v>3015</v>
      </c>
      <c r="AQ1783" s="6">
        <v>1987</v>
      </c>
      <c r="AR1783" s="6" t="s">
        <v>2990</v>
      </c>
      <c r="AS1783" s="6">
        <v>2</v>
      </c>
      <c r="AT1783" s="6">
        <v>576</v>
      </c>
      <c r="AU1783" s="6" t="s">
        <v>2994</v>
      </c>
      <c r="AV1783">
        <v>192</v>
      </c>
      <c r="AW1783">
        <v>0</v>
      </c>
      <c r="AX1783">
        <v>0</v>
      </c>
      <c r="AY1783">
        <v>0</v>
      </c>
      <c r="AZ1783">
        <v>0</v>
      </c>
      <c r="BA1783">
        <v>0</v>
      </c>
      <c r="BB1783" t="s">
        <v>2995</v>
      </c>
      <c r="BC1783">
        <v>6</v>
      </c>
      <c r="BD1783">
        <v>2010</v>
      </c>
      <c r="BE1783" t="s">
        <v>2996</v>
      </c>
      <c r="BF1783" t="s">
        <v>2997</v>
      </c>
      <c r="BG1783">
        <v>148000</v>
      </c>
      <c r="BH1783" s="2">
        <v>6</v>
      </c>
      <c r="BI1783" s="2">
        <v>6</v>
      </c>
    </row>
    <row r="1784" spans="1:61" x14ac:dyDescent="0.25">
      <c r="A1784">
        <v>144</v>
      </c>
      <c r="B1784" t="s">
        <v>1795</v>
      </c>
      <c r="C1784" s="6">
        <v>73</v>
      </c>
      <c r="D1784">
        <v>8760</v>
      </c>
      <c r="E1784" t="s">
        <v>2985</v>
      </c>
      <c r="F1784" t="s">
        <v>3016</v>
      </c>
      <c r="G1784" t="s">
        <v>9</v>
      </c>
      <c r="H1784" t="s">
        <v>3001</v>
      </c>
      <c r="I1784">
        <v>6</v>
      </c>
      <c r="J1784">
        <v>6</v>
      </c>
      <c r="K1784" t="str" cm="1">
        <f t="array" ref="K1784">_xlfn.IFS(AND(I1784&gt;=1, I1784&lt;=2), "Bad", AND(I1784&gt;=3, I1784&lt;=4), "Somewhat Decent", AND(I1784&gt;=5, I1784&lt;=6), "Good", AND(I1784&gt;=7, I1784&lt;=8), "Very Good", AND(I1784&gt;=9, I1784&lt;=10), "Excellent")</f>
        <v>Good</v>
      </c>
      <c r="L1784">
        <f t="shared" si="279"/>
        <v>0</v>
      </c>
      <c r="M1784">
        <f t="shared" si="280"/>
        <v>0</v>
      </c>
      <c r="N1784">
        <f t="shared" si="281"/>
        <v>1</v>
      </c>
      <c r="O1784">
        <f t="shared" si="282"/>
        <v>0</v>
      </c>
      <c r="P1784">
        <f t="shared" si="283"/>
        <v>0</v>
      </c>
      <c r="Q1784" s="10" t="e">
        <f t="shared" si="287"/>
        <v>#N/A</v>
      </c>
      <c r="R1784">
        <v>1959</v>
      </c>
      <c r="S1784" t="str">
        <f t="shared" si="284"/>
        <v>No</v>
      </c>
      <c r="T1784">
        <f t="shared" si="285"/>
        <v>0</v>
      </c>
      <c r="U1784" s="11">
        <v>1959</v>
      </c>
      <c r="V1784" s="6" t="s">
        <v>2988</v>
      </c>
      <c r="W1784" s="6">
        <v>220</v>
      </c>
      <c r="X1784" s="6" t="s">
        <v>2990</v>
      </c>
      <c r="Y1784" s="6">
        <v>0</v>
      </c>
      <c r="Z1784" s="6" t="s">
        <v>2990</v>
      </c>
      <c r="AA1784" s="6">
        <v>0</v>
      </c>
      <c r="AB1784" s="6">
        <v>1194</v>
      </c>
      <c r="AC1784" s="6">
        <v>1194</v>
      </c>
      <c r="AD1784">
        <v>1194</v>
      </c>
      <c r="AE1784">
        <v>0</v>
      </c>
      <c r="AF1784">
        <v>1194</v>
      </c>
      <c r="AG1784" s="6">
        <v>1</v>
      </c>
      <c r="AH1784" s="6">
        <v>0</v>
      </c>
      <c r="AI1784">
        <v>1</v>
      </c>
      <c r="AJ1784">
        <v>0</v>
      </c>
      <c r="AK1784">
        <v>3</v>
      </c>
      <c r="AL1784">
        <v>1</v>
      </c>
      <c r="AM1784">
        <v>6</v>
      </c>
      <c r="AN1784">
        <v>0</v>
      </c>
      <c r="AO1784" t="s">
        <v>2995</v>
      </c>
      <c r="AP1784" t="s">
        <v>2992</v>
      </c>
      <c r="AQ1784" s="6">
        <v>1959</v>
      </c>
      <c r="AR1784" s="6" t="s">
        <v>3008</v>
      </c>
      <c r="AS1784" s="6">
        <v>1</v>
      </c>
      <c r="AT1784" s="6">
        <v>312</v>
      </c>
      <c r="AU1784" s="6" t="s">
        <v>2994</v>
      </c>
      <c r="AV1784">
        <v>0</v>
      </c>
      <c r="AW1784">
        <v>0</v>
      </c>
      <c r="AX1784">
        <v>120</v>
      </c>
      <c r="AY1784">
        <v>0</v>
      </c>
      <c r="AZ1784">
        <v>0</v>
      </c>
      <c r="BA1784">
        <v>0</v>
      </c>
      <c r="BB1784" t="s">
        <v>2995</v>
      </c>
      <c r="BC1784">
        <v>4</v>
      </c>
      <c r="BD1784">
        <v>2010</v>
      </c>
      <c r="BE1784" t="s">
        <v>2996</v>
      </c>
      <c r="BF1784" t="s">
        <v>2997</v>
      </c>
      <c r="BG1784">
        <v>148000</v>
      </c>
      <c r="BH1784" s="2">
        <v>6</v>
      </c>
      <c r="BI1784" s="2">
        <v>6</v>
      </c>
    </row>
    <row r="1785" spans="1:61" x14ac:dyDescent="0.25">
      <c r="A1785">
        <v>167</v>
      </c>
      <c r="B1785" t="s">
        <v>1796</v>
      </c>
      <c r="C1785" s="6">
        <v>81</v>
      </c>
      <c r="D1785">
        <v>7635</v>
      </c>
      <c r="E1785" t="s">
        <v>2985</v>
      </c>
      <c r="F1785" t="s">
        <v>3016</v>
      </c>
      <c r="G1785" t="s">
        <v>9</v>
      </c>
      <c r="H1785" t="s">
        <v>3001</v>
      </c>
      <c r="I1785">
        <v>5</v>
      </c>
      <c r="J1785">
        <v>6</v>
      </c>
      <c r="K1785" t="str" cm="1">
        <f t="array" ref="K1785">_xlfn.IFS(AND(I1785&gt;=1, I1785&lt;=2), "Bad", AND(I1785&gt;=3, I1785&lt;=4), "Somewhat Decent", AND(I1785&gt;=5, I1785&lt;=6), "Good", AND(I1785&gt;=7, I1785&lt;=8), "Very Good", AND(I1785&gt;=9, I1785&lt;=10), "Excellent")</f>
        <v>Good</v>
      </c>
      <c r="L1785">
        <f t="shared" si="279"/>
        <v>0</v>
      </c>
      <c r="M1785">
        <f t="shared" si="280"/>
        <v>0</v>
      </c>
      <c r="N1785">
        <f t="shared" si="281"/>
        <v>1</v>
      </c>
      <c r="O1785">
        <f t="shared" si="282"/>
        <v>0</v>
      </c>
      <c r="P1785">
        <f t="shared" si="283"/>
        <v>0</v>
      </c>
      <c r="Q1785" s="10" t="e">
        <f t="shared" si="287"/>
        <v>#N/A</v>
      </c>
      <c r="R1785">
        <v>1960</v>
      </c>
      <c r="S1785" t="str">
        <f t="shared" si="284"/>
        <v>No</v>
      </c>
      <c r="T1785">
        <f t="shared" si="285"/>
        <v>0</v>
      </c>
      <c r="U1785" s="11">
        <v>1960</v>
      </c>
      <c r="V1785" s="6" t="s">
        <v>2998</v>
      </c>
      <c r="W1785" s="6">
        <v>0</v>
      </c>
      <c r="X1785" s="6" t="s">
        <v>3009</v>
      </c>
      <c r="Y1785" s="6">
        <v>588</v>
      </c>
      <c r="Z1785" s="6" t="s">
        <v>3030</v>
      </c>
      <c r="AA1785" s="6">
        <v>350</v>
      </c>
      <c r="AB1785" s="6">
        <v>237</v>
      </c>
      <c r="AC1785" s="6">
        <v>1175</v>
      </c>
      <c r="AD1785">
        <v>1175</v>
      </c>
      <c r="AE1785">
        <v>0</v>
      </c>
      <c r="AF1785">
        <v>1175</v>
      </c>
      <c r="AG1785" s="6">
        <v>0</v>
      </c>
      <c r="AH1785" s="6">
        <v>0</v>
      </c>
      <c r="AI1785">
        <v>1</v>
      </c>
      <c r="AJ1785">
        <v>1</v>
      </c>
      <c r="AK1785">
        <v>3</v>
      </c>
      <c r="AL1785">
        <v>1</v>
      </c>
      <c r="AM1785">
        <v>6</v>
      </c>
      <c r="AN1785">
        <v>0</v>
      </c>
      <c r="AO1785" t="s">
        <v>2995</v>
      </c>
      <c r="AP1785" t="s">
        <v>3015</v>
      </c>
      <c r="AQ1785" s="6">
        <v>1960</v>
      </c>
      <c r="AR1785" s="6" t="s">
        <v>3008</v>
      </c>
      <c r="AS1785" s="6">
        <v>2</v>
      </c>
      <c r="AT1785" s="6">
        <v>484</v>
      </c>
      <c r="AU1785" s="6" t="s">
        <v>2994</v>
      </c>
      <c r="AV1785">
        <v>0</v>
      </c>
      <c r="AW1785">
        <v>0</v>
      </c>
      <c r="AX1785">
        <v>0</v>
      </c>
      <c r="AY1785">
        <v>0</v>
      </c>
      <c r="AZ1785">
        <v>0</v>
      </c>
      <c r="BA1785">
        <v>0</v>
      </c>
      <c r="BB1785" t="s">
        <v>2995</v>
      </c>
      <c r="BC1785">
        <v>6</v>
      </c>
      <c r="BD1785">
        <v>2010</v>
      </c>
      <c r="BE1785" t="s">
        <v>2996</v>
      </c>
      <c r="BF1785" t="s">
        <v>2997</v>
      </c>
      <c r="BG1785">
        <v>148000</v>
      </c>
      <c r="BH1785" s="2">
        <v>6</v>
      </c>
      <c r="BI1785" s="2">
        <v>6</v>
      </c>
    </row>
    <row r="1786" spans="1:61" x14ac:dyDescent="0.25">
      <c r="A1786">
        <v>779</v>
      </c>
      <c r="B1786" t="s">
        <v>1797</v>
      </c>
      <c r="C1786" s="6">
        <v>88</v>
      </c>
      <c r="D1786">
        <v>15312</v>
      </c>
      <c r="E1786" t="s">
        <v>2985</v>
      </c>
      <c r="F1786" t="s">
        <v>3031</v>
      </c>
      <c r="G1786" t="s">
        <v>9</v>
      </c>
      <c r="H1786" t="s">
        <v>3041</v>
      </c>
      <c r="I1786">
        <v>6</v>
      </c>
      <c r="J1786">
        <v>5</v>
      </c>
      <c r="K1786" t="str" cm="1">
        <f t="array" ref="K1786">_xlfn.IFS(AND(I1786&gt;=1, I1786&lt;=2), "Bad", AND(I1786&gt;=3, I1786&lt;=4), "Somewhat Decent", AND(I1786&gt;=5, I1786&lt;=6), "Good", AND(I1786&gt;=7, I1786&lt;=8), "Very Good", AND(I1786&gt;=9, I1786&lt;=10), "Excellent")</f>
        <v>Good</v>
      </c>
      <c r="L1786">
        <f t="shared" si="279"/>
        <v>0</v>
      </c>
      <c r="M1786">
        <f t="shared" si="280"/>
        <v>0</v>
      </c>
      <c r="N1786">
        <f t="shared" si="281"/>
        <v>1</v>
      </c>
      <c r="O1786">
        <f t="shared" si="282"/>
        <v>0</v>
      </c>
      <c r="P1786">
        <f t="shared" si="283"/>
        <v>0</v>
      </c>
      <c r="Q1786" s="10" t="e">
        <f t="shared" si="287"/>
        <v>#N/A</v>
      </c>
      <c r="R1786">
        <v>1960</v>
      </c>
      <c r="S1786" t="str">
        <f t="shared" si="284"/>
        <v>No</v>
      </c>
      <c r="T1786">
        <f t="shared" si="285"/>
        <v>0</v>
      </c>
      <c r="U1786" s="11">
        <v>1960</v>
      </c>
      <c r="V1786" s="6" t="s">
        <v>2988</v>
      </c>
      <c r="W1786" s="6">
        <v>54</v>
      </c>
      <c r="X1786" s="6" t="s">
        <v>3011</v>
      </c>
      <c r="Y1786" s="6">
        <v>588</v>
      </c>
      <c r="Z1786" s="6" t="s">
        <v>2990</v>
      </c>
      <c r="AA1786" s="6">
        <v>0</v>
      </c>
      <c r="AB1786" s="6">
        <v>550</v>
      </c>
      <c r="AC1786" s="6">
        <v>1138</v>
      </c>
      <c r="AD1786">
        <v>1138</v>
      </c>
      <c r="AE1786">
        <v>0</v>
      </c>
      <c r="AF1786">
        <v>1138</v>
      </c>
      <c r="AG1786" s="6">
        <v>0</v>
      </c>
      <c r="AH1786" s="6">
        <v>1</v>
      </c>
      <c r="AI1786">
        <v>1</v>
      </c>
      <c r="AJ1786">
        <v>0</v>
      </c>
      <c r="AK1786">
        <v>3</v>
      </c>
      <c r="AL1786">
        <v>1</v>
      </c>
      <c r="AM1786">
        <v>6</v>
      </c>
      <c r="AN1786">
        <v>1</v>
      </c>
      <c r="AO1786" t="s">
        <v>2994</v>
      </c>
      <c r="AP1786" t="s">
        <v>2992</v>
      </c>
      <c r="AQ1786" s="6">
        <v>1960</v>
      </c>
      <c r="AR1786" s="6" t="s">
        <v>3008</v>
      </c>
      <c r="AS1786" s="6">
        <v>2</v>
      </c>
      <c r="AT1786" s="6">
        <v>480</v>
      </c>
      <c r="AU1786" s="6" t="s">
        <v>2994</v>
      </c>
      <c r="AV1786">
        <v>0</v>
      </c>
      <c r="AW1786">
        <v>0</v>
      </c>
      <c r="AX1786">
        <v>0</v>
      </c>
      <c r="AY1786">
        <v>0</v>
      </c>
      <c r="AZ1786">
        <v>140</v>
      </c>
      <c r="BA1786">
        <v>0</v>
      </c>
      <c r="BB1786" t="s">
        <v>2995</v>
      </c>
      <c r="BC1786">
        <v>3</v>
      </c>
      <c r="BD1786">
        <v>2009</v>
      </c>
      <c r="BE1786" t="s">
        <v>3019</v>
      </c>
      <c r="BF1786" t="s">
        <v>2997</v>
      </c>
      <c r="BG1786">
        <v>148000</v>
      </c>
      <c r="BH1786" s="2">
        <v>6</v>
      </c>
      <c r="BI1786" s="2">
        <v>6</v>
      </c>
    </row>
    <row r="1787" spans="1:61" x14ac:dyDescent="0.25">
      <c r="A1787">
        <v>1265</v>
      </c>
      <c r="B1787" t="s">
        <v>1798</v>
      </c>
      <c r="C1787" s="6">
        <v>69.22</v>
      </c>
      <c r="D1787">
        <v>12929</v>
      </c>
      <c r="E1787" t="s">
        <v>2985</v>
      </c>
      <c r="F1787" t="s">
        <v>3016</v>
      </c>
      <c r="G1787" t="s">
        <v>9</v>
      </c>
      <c r="H1787" t="s">
        <v>3001</v>
      </c>
      <c r="I1787">
        <v>6</v>
      </c>
      <c r="J1787">
        <v>6</v>
      </c>
      <c r="K1787" t="str" cm="1">
        <f t="array" ref="K1787">_xlfn.IFS(AND(I1787&gt;=1, I1787&lt;=2), "Bad", AND(I1787&gt;=3, I1787&lt;=4), "Somewhat Decent", AND(I1787&gt;=5, I1787&lt;=6), "Good", AND(I1787&gt;=7, I1787&lt;=8), "Very Good", AND(I1787&gt;=9, I1787&lt;=10), "Excellent")</f>
        <v>Good</v>
      </c>
      <c r="L1787">
        <f t="shared" si="279"/>
        <v>0</v>
      </c>
      <c r="M1787">
        <f t="shared" si="280"/>
        <v>0</v>
      </c>
      <c r="N1787">
        <f t="shared" si="281"/>
        <v>1</v>
      </c>
      <c r="O1787">
        <f t="shared" si="282"/>
        <v>0</v>
      </c>
      <c r="P1787">
        <f t="shared" si="283"/>
        <v>0</v>
      </c>
      <c r="Q1787" s="10">
        <f t="shared" si="287"/>
        <v>31</v>
      </c>
      <c r="R1787">
        <v>1960</v>
      </c>
      <c r="S1787" t="str">
        <f t="shared" si="284"/>
        <v>Yes</v>
      </c>
      <c r="T1787">
        <f t="shared" si="285"/>
        <v>1</v>
      </c>
      <c r="U1787" s="11">
        <v>1993</v>
      </c>
      <c r="V1787" s="6" t="s">
        <v>2988</v>
      </c>
      <c r="W1787" s="6">
        <v>276</v>
      </c>
      <c r="X1787" s="6" t="s">
        <v>2989</v>
      </c>
      <c r="Y1787" s="6">
        <v>697</v>
      </c>
      <c r="Z1787" s="6" t="s">
        <v>2990</v>
      </c>
      <c r="AA1787" s="6">
        <v>0</v>
      </c>
      <c r="AB1787" s="6">
        <v>384</v>
      </c>
      <c r="AC1787" s="6">
        <v>1081</v>
      </c>
      <c r="AD1787">
        <v>1081</v>
      </c>
      <c r="AE1787">
        <v>0</v>
      </c>
      <c r="AF1787">
        <v>1081</v>
      </c>
      <c r="AG1787" s="6">
        <v>1</v>
      </c>
      <c r="AH1787" s="6">
        <v>0</v>
      </c>
      <c r="AI1787">
        <v>1</v>
      </c>
      <c r="AJ1787">
        <v>0</v>
      </c>
      <c r="AK1787">
        <v>3</v>
      </c>
      <c r="AL1787">
        <v>1</v>
      </c>
      <c r="AM1787">
        <v>5</v>
      </c>
      <c r="AN1787">
        <v>0</v>
      </c>
      <c r="AO1787" t="s">
        <v>2995</v>
      </c>
      <c r="AP1787" t="s">
        <v>3045</v>
      </c>
      <c r="AQ1787" s="6">
        <v>1960</v>
      </c>
      <c r="AR1787" s="6" t="s">
        <v>2990</v>
      </c>
      <c r="AS1787" s="6">
        <v>1</v>
      </c>
      <c r="AT1787" s="6">
        <v>401</v>
      </c>
      <c r="AU1787" s="6" t="s">
        <v>2994</v>
      </c>
      <c r="AV1787">
        <v>36</v>
      </c>
      <c r="AW1787">
        <v>82</v>
      </c>
      <c r="AX1787">
        <v>0</v>
      </c>
      <c r="AY1787">
        <v>0</v>
      </c>
      <c r="AZ1787">
        <v>0</v>
      </c>
      <c r="BA1787">
        <v>0</v>
      </c>
      <c r="BB1787" t="s">
        <v>2995</v>
      </c>
      <c r="BC1787">
        <v>6</v>
      </c>
      <c r="BD1787">
        <v>2008</v>
      </c>
      <c r="BE1787" t="s">
        <v>2996</v>
      </c>
      <c r="BF1787" t="s">
        <v>2997</v>
      </c>
      <c r="BG1787">
        <v>148000</v>
      </c>
      <c r="BH1787" s="2">
        <v>6</v>
      </c>
      <c r="BI1787" s="2">
        <v>6</v>
      </c>
    </row>
    <row r="1788" spans="1:61" x14ac:dyDescent="0.25">
      <c r="A1788">
        <v>1377</v>
      </c>
      <c r="B1788" t="s">
        <v>1799</v>
      </c>
      <c r="C1788" s="6">
        <v>69.22</v>
      </c>
      <c r="D1788">
        <v>11235</v>
      </c>
      <c r="E1788" t="s">
        <v>2985</v>
      </c>
      <c r="F1788" t="s">
        <v>3031</v>
      </c>
      <c r="G1788" t="s">
        <v>9</v>
      </c>
      <c r="H1788" t="s">
        <v>3040</v>
      </c>
      <c r="I1788">
        <v>5</v>
      </c>
      <c r="J1788">
        <v>6</v>
      </c>
      <c r="K1788" t="str" cm="1">
        <f t="array" ref="K1788">_xlfn.IFS(AND(I1788&gt;=1, I1788&lt;=2), "Bad", AND(I1788&gt;=3, I1788&lt;=4), "Somewhat Decent", AND(I1788&gt;=5, I1788&lt;=6), "Good", AND(I1788&gt;=7, I1788&lt;=8), "Very Good", AND(I1788&gt;=9, I1788&lt;=10), "Excellent")</f>
        <v>Good</v>
      </c>
      <c r="L1788">
        <f t="shared" si="279"/>
        <v>0</v>
      </c>
      <c r="M1788">
        <f t="shared" si="280"/>
        <v>0</v>
      </c>
      <c r="N1788">
        <f t="shared" si="281"/>
        <v>1</v>
      </c>
      <c r="O1788">
        <f t="shared" si="282"/>
        <v>0</v>
      </c>
      <c r="P1788">
        <f t="shared" si="283"/>
        <v>0</v>
      </c>
      <c r="Q1788" s="10" t="e">
        <f t="shared" si="287"/>
        <v>#N/A</v>
      </c>
      <c r="R1788">
        <v>1963</v>
      </c>
      <c r="S1788" t="str">
        <f t="shared" si="284"/>
        <v>No</v>
      </c>
      <c r="T1788">
        <f t="shared" si="285"/>
        <v>0</v>
      </c>
      <c r="U1788" s="11">
        <v>1963</v>
      </c>
      <c r="V1788" s="6" t="s">
        <v>2998</v>
      </c>
      <c r="W1788" s="6">
        <v>0</v>
      </c>
      <c r="X1788" s="6" t="s">
        <v>3007</v>
      </c>
      <c r="Y1788" s="6">
        <v>784</v>
      </c>
      <c r="Z1788" s="6" t="s">
        <v>2990</v>
      </c>
      <c r="AA1788" s="6">
        <v>0</v>
      </c>
      <c r="AB1788" s="6">
        <v>197</v>
      </c>
      <c r="AC1788" s="6">
        <v>981</v>
      </c>
      <c r="AD1788">
        <v>1075</v>
      </c>
      <c r="AE1788">
        <v>0</v>
      </c>
      <c r="AF1788">
        <v>1075</v>
      </c>
      <c r="AG1788" s="6">
        <v>1</v>
      </c>
      <c r="AH1788" s="6">
        <v>0</v>
      </c>
      <c r="AI1788">
        <v>1</v>
      </c>
      <c r="AJ1788">
        <v>0</v>
      </c>
      <c r="AK1788">
        <v>3</v>
      </c>
      <c r="AL1788">
        <v>1</v>
      </c>
      <c r="AM1788">
        <v>6</v>
      </c>
      <c r="AN1788">
        <v>0</v>
      </c>
      <c r="AO1788" t="s">
        <v>2995</v>
      </c>
      <c r="AP1788" t="s">
        <v>3015</v>
      </c>
      <c r="AQ1788" s="6">
        <v>1996</v>
      </c>
      <c r="AR1788" s="6" t="s">
        <v>2990</v>
      </c>
      <c r="AS1788" s="6">
        <v>2</v>
      </c>
      <c r="AT1788" s="6">
        <v>440</v>
      </c>
      <c r="AU1788" s="6" t="s">
        <v>2994</v>
      </c>
      <c r="AV1788">
        <v>64</v>
      </c>
      <c r="AW1788">
        <v>0</v>
      </c>
      <c r="AX1788">
        <v>0</v>
      </c>
      <c r="AY1788">
        <v>0</v>
      </c>
      <c r="AZ1788">
        <v>64</v>
      </c>
      <c r="BA1788">
        <v>0</v>
      </c>
      <c r="BB1788" t="s">
        <v>2995</v>
      </c>
      <c r="BC1788">
        <v>5</v>
      </c>
      <c r="BD1788">
        <v>2008</v>
      </c>
      <c r="BE1788" t="s">
        <v>2996</v>
      </c>
      <c r="BF1788" t="s">
        <v>2999</v>
      </c>
      <c r="BG1788">
        <v>148000</v>
      </c>
      <c r="BH1788" s="2">
        <v>6</v>
      </c>
      <c r="BI1788" s="2">
        <v>6</v>
      </c>
    </row>
    <row r="1789" spans="1:61" x14ac:dyDescent="0.25">
      <c r="A1789">
        <v>1652</v>
      </c>
      <c r="B1789" t="s">
        <v>1800</v>
      </c>
      <c r="C1789" s="6">
        <v>69.22</v>
      </c>
      <c r="D1789">
        <v>10395</v>
      </c>
      <c r="E1789" t="s">
        <v>2985</v>
      </c>
      <c r="F1789" t="s">
        <v>3049</v>
      </c>
      <c r="G1789" t="s">
        <v>9</v>
      </c>
      <c r="H1789" t="s">
        <v>3041</v>
      </c>
      <c r="I1789">
        <v>6</v>
      </c>
      <c r="J1789">
        <v>6</v>
      </c>
      <c r="K1789" t="str" cm="1">
        <f t="array" ref="K1789">_xlfn.IFS(AND(I1789&gt;=1, I1789&lt;=2), "Bad", AND(I1789&gt;=3, I1789&lt;=4), "Somewhat Decent", AND(I1789&gt;=5, I1789&lt;=6), "Good", AND(I1789&gt;=7, I1789&lt;=8), "Very Good", AND(I1789&gt;=9, I1789&lt;=10), "Excellent")</f>
        <v>Good</v>
      </c>
      <c r="L1789">
        <f t="shared" si="279"/>
        <v>0</v>
      </c>
      <c r="M1789">
        <f t="shared" si="280"/>
        <v>0</v>
      </c>
      <c r="N1789">
        <f t="shared" si="281"/>
        <v>1</v>
      </c>
      <c r="O1789">
        <f t="shared" si="282"/>
        <v>0</v>
      </c>
      <c r="P1789">
        <f t="shared" si="283"/>
        <v>0</v>
      </c>
      <c r="Q1789" s="10" t="e">
        <f t="shared" si="287"/>
        <v>#N/A</v>
      </c>
      <c r="R1789">
        <v>1978</v>
      </c>
      <c r="S1789" t="str">
        <f t="shared" si="284"/>
        <v>No</v>
      </c>
      <c r="T1789">
        <f t="shared" si="285"/>
        <v>0</v>
      </c>
      <c r="U1789" s="11">
        <v>1978</v>
      </c>
      <c r="V1789" s="6" t="s">
        <v>2988</v>
      </c>
      <c r="W1789" s="6">
        <v>233</v>
      </c>
      <c r="X1789" s="6" t="s">
        <v>3007</v>
      </c>
      <c r="Y1789" s="6">
        <v>605</v>
      </c>
      <c r="Z1789" s="6" t="s">
        <v>2990</v>
      </c>
      <c r="AA1789" s="6">
        <v>0</v>
      </c>
      <c r="AB1789" s="6">
        <v>427</v>
      </c>
      <c r="AC1789" s="6">
        <v>1032</v>
      </c>
      <c r="AD1789">
        <v>1032</v>
      </c>
      <c r="AE1789">
        <v>0</v>
      </c>
      <c r="AF1789">
        <v>1032</v>
      </c>
      <c r="AG1789" s="6">
        <v>0</v>
      </c>
      <c r="AH1789" s="6">
        <v>1</v>
      </c>
      <c r="AI1789">
        <v>2</v>
      </c>
      <c r="AJ1789">
        <v>0</v>
      </c>
      <c r="AK1789">
        <v>3</v>
      </c>
      <c r="AL1789">
        <v>1</v>
      </c>
      <c r="AM1789">
        <v>6</v>
      </c>
      <c r="AN1789">
        <v>1</v>
      </c>
      <c r="AO1789" t="s">
        <v>2994</v>
      </c>
      <c r="AP1789" t="s">
        <v>2992</v>
      </c>
      <c r="AQ1789" s="6">
        <v>1978</v>
      </c>
      <c r="AR1789" s="6" t="s">
        <v>2990</v>
      </c>
      <c r="AS1789" s="6">
        <v>2</v>
      </c>
      <c r="AT1789" s="6">
        <v>564</v>
      </c>
      <c r="AU1789" s="6" t="s">
        <v>2994</v>
      </c>
      <c r="AV1789">
        <v>0</v>
      </c>
      <c r="AW1789">
        <v>0</v>
      </c>
      <c r="AX1789">
        <v>0</v>
      </c>
      <c r="AY1789">
        <v>0</v>
      </c>
      <c r="AZ1789">
        <v>0</v>
      </c>
      <c r="BA1789">
        <v>0</v>
      </c>
      <c r="BB1789" t="s">
        <v>2995</v>
      </c>
      <c r="BC1789">
        <v>7</v>
      </c>
      <c r="BD1789">
        <v>2007</v>
      </c>
      <c r="BE1789" t="s">
        <v>2996</v>
      </c>
      <c r="BF1789" t="s">
        <v>2997</v>
      </c>
      <c r="BG1789">
        <v>148000</v>
      </c>
      <c r="BH1789" s="2">
        <v>6</v>
      </c>
      <c r="BI1789" s="2">
        <v>6</v>
      </c>
    </row>
    <row r="1790" spans="1:61" x14ac:dyDescent="0.25">
      <c r="A1790">
        <v>1951</v>
      </c>
      <c r="B1790" t="s">
        <v>1801</v>
      </c>
      <c r="C1790" s="6">
        <v>60</v>
      </c>
      <c r="D1790">
        <v>10800</v>
      </c>
      <c r="E1790" t="s">
        <v>2985</v>
      </c>
      <c r="F1790" t="s">
        <v>3013</v>
      </c>
      <c r="G1790" t="s">
        <v>9</v>
      </c>
      <c r="H1790" t="s">
        <v>2987</v>
      </c>
      <c r="I1790">
        <v>5</v>
      </c>
      <c r="J1790">
        <v>9</v>
      </c>
      <c r="K1790" t="str" cm="1">
        <f t="array" ref="K1790">_xlfn.IFS(AND(I1790&gt;=1, I1790&lt;=2), "Bad", AND(I1790&gt;=3, I1790&lt;=4), "Somewhat Decent", AND(I1790&gt;=5, I1790&lt;=6), "Good", AND(I1790&gt;=7, I1790&lt;=8), "Very Good", AND(I1790&gt;=9, I1790&lt;=10), "Excellent")</f>
        <v>Good</v>
      </c>
      <c r="L1790">
        <f t="shared" si="279"/>
        <v>0</v>
      </c>
      <c r="M1790">
        <f t="shared" si="280"/>
        <v>0</v>
      </c>
      <c r="N1790">
        <f t="shared" si="281"/>
        <v>1</v>
      </c>
      <c r="O1790">
        <f t="shared" si="282"/>
        <v>0</v>
      </c>
      <c r="P1790">
        <f t="shared" si="283"/>
        <v>0</v>
      </c>
      <c r="Q1790" s="10">
        <f t="shared" si="287"/>
        <v>25</v>
      </c>
      <c r="R1790">
        <v>1895</v>
      </c>
      <c r="S1790" t="str">
        <f t="shared" si="284"/>
        <v>Yes</v>
      </c>
      <c r="T1790">
        <f t="shared" si="285"/>
        <v>1</v>
      </c>
      <c r="U1790" s="11">
        <v>1999</v>
      </c>
      <c r="V1790" s="6" t="s">
        <v>2998</v>
      </c>
      <c r="W1790" s="6">
        <v>0</v>
      </c>
      <c r="X1790" s="6" t="s">
        <v>2990</v>
      </c>
      <c r="Y1790" s="6">
        <v>0</v>
      </c>
      <c r="Z1790" s="6" t="s">
        <v>2990</v>
      </c>
      <c r="AA1790" s="6">
        <v>0</v>
      </c>
      <c r="AB1790" s="6">
        <v>736</v>
      </c>
      <c r="AC1790" s="6">
        <v>736</v>
      </c>
      <c r="AD1790">
        <v>751</v>
      </c>
      <c r="AE1790">
        <v>783</v>
      </c>
      <c r="AF1790">
        <v>1534</v>
      </c>
      <c r="AG1790" s="6">
        <v>0</v>
      </c>
      <c r="AH1790" s="6">
        <v>0</v>
      </c>
      <c r="AI1790">
        <v>1</v>
      </c>
      <c r="AJ1790">
        <v>1</v>
      </c>
      <c r="AK1790">
        <v>3</v>
      </c>
      <c r="AL1790">
        <v>1</v>
      </c>
      <c r="AM1790">
        <v>6</v>
      </c>
      <c r="AN1790">
        <v>0</v>
      </c>
      <c r="AO1790" t="s">
        <v>2995</v>
      </c>
      <c r="AP1790" t="s">
        <v>2995</v>
      </c>
      <c r="AQ1790" s="6" t="s">
        <v>2995</v>
      </c>
      <c r="AR1790" s="6" t="s">
        <v>2995</v>
      </c>
      <c r="AS1790" s="6">
        <v>0</v>
      </c>
      <c r="AT1790" s="6">
        <v>0</v>
      </c>
      <c r="AU1790" s="6" t="s">
        <v>2995</v>
      </c>
      <c r="AV1790">
        <v>0</v>
      </c>
      <c r="AW1790">
        <v>112</v>
      </c>
      <c r="AX1790">
        <v>0</v>
      </c>
      <c r="AY1790">
        <v>0</v>
      </c>
      <c r="AZ1790">
        <v>0</v>
      </c>
      <c r="BA1790">
        <v>0</v>
      </c>
      <c r="BB1790" t="s">
        <v>2995</v>
      </c>
      <c r="BC1790">
        <v>7</v>
      </c>
      <c r="BD1790">
        <v>2007</v>
      </c>
      <c r="BE1790" t="s">
        <v>2996</v>
      </c>
      <c r="BF1790" t="s">
        <v>2997</v>
      </c>
      <c r="BG1790">
        <v>148000</v>
      </c>
      <c r="BH1790" s="2">
        <v>6</v>
      </c>
      <c r="BI1790" s="2">
        <v>6</v>
      </c>
    </row>
    <row r="1791" spans="1:61" x14ac:dyDescent="0.25">
      <c r="A1791">
        <v>2176</v>
      </c>
      <c r="B1791" t="s">
        <v>1802</v>
      </c>
      <c r="C1791" s="6">
        <v>69.22</v>
      </c>
      <c r="D1791">
        <v>7917</v>
      </c>
      <c r="E1791" t="s">
        <v>2985</v>
      </c>
      <c r="F1791" t="s">
        <v>3026</v>
      </c>
      <c r="G1791" t="s">
        <v>9</v>
      </c>
      <c r="H1791" t="s">
        <v>3001</v>
      </c>
      <c r="I1791">
        <v>6</v>
      </c>
      <c r="J1791">
        <v>7</v>
      </c>
      <c r="K1791" t="str" cm="1">
        <f t="array" ref="K1791">_xlfn.IFS(AND(I1791&gt;=1, I1791&lt;=2), "Bad", AND(I1791&gt;=3, I1791&lt;=4), "Somewhat Decent", AND(I1791&gt;=5, I1791&lt;=6), "Good", AND(I1791&gt;=7, I1791&lt;=8), "Very Good", AND(I1791&gt;=9, I1791&lt;=10), "Excellent")</f>
        <v>Good</v>
      </c>
      <c r="L1791">
        <f t="shared" si="279"/>
        <v>0</v>
      </c>
      <c r="M1791">
        <f t="shared" si="280"/>
        <v>0</v>
      </c>
      <c r="N1791">
        <f t="shared" si="281"/>
        <v>1</v>
      </c>
      <c r="O1791">
        <f t="shared" si="282"/>
        <v>0</v>
      </c>
      <c r="P1791">
        <f t="shared" si="283"/>
        <v>0</v>
      </c>
      <c r="Q1791" s="10" t="e">
        <f t="shared" si="287"/>
        <v>#N/A</v>
      </c>
      <c r="R1791">
        <v>1976</v>
      </c>
      <c r="S1791" t="str">
        <f t="shared" si="284"/>
        <v>No</v>
      </c>
      <c r="T1791">
        <f t="shared" si="285"/>
        <v>0</v>
      </c>
      <c r="U1791" s="11">
        <v>1976</v>
      </c>
      <c r="V1791" s="6" t="s">
        <v>2988</v>
      </c>
      <c r="W1791" s="6">
        <v>174</v>
      </c>
      <c r="X1791" s="6" t="s">
        <v>3011</v>
      </c>
      <c r="Y1791" s="6">
        <v>751</v>
      </c>
      <c r="Z1791" s="6" t="s">
        <v>2990</v>
      </c>
      <c r="AA1791" s="6">
        <v>0</v>
      </c>
      <c r="AB1791" s="6">
        <v>392</v>
      </c>
      <c r="AC1791" s="6">
        <v>1143</v>
      </c>
      <c r="AD1791">
        <v>1113</v>
      </c>
      <c r="AE1791">
        <v>0</v>
      </c>
      <c r="AF1791">
        <v>1113</v>
      </c>
      <c r="AG1791" s="6">
        <v>1</v>
      </c>
      <c r="AH1791" s="6">
        <v>0</v>
      </c>
      <c r="AI1791">
        <v>1</v>
      </c>
      <c r="AJ1791">
        <v>1</v>
      </c>
      <c r="AK1791">
        <v>3</v>
      </c>
      <c r="AL1791">
        <v>1</v>
      </c>
      <c r="AM1791">
        <v>6</v>
      </c>
      <c r="AN1791">
        <v>1</v>
      </c>
      <c r="AO1791" t="s">
        <v>3017</v>
      </c>
      <c r="AP1791" t="s">
        <v>2992</v>
      </c>
      <c r="AQ1791" s="6">
        <v>1987</v>
      </c>
      <c r="AR1791" s="6" t="s">
        <v>3008</v>
      </c>
      <c r="AS1791" s="6">
        <v>1</v>
      </c>
      <c r="AT1791" s="6">
        <v>504</v>
      </c>
      <c r="AU1791" s="6" t="s">
        <v>3003</v>
      </c>
      <c r="AV1791">
        <v>370</v>
      </c>
      <c r="AW1791">
        <v>30</v>
      </c>
      <c r="AX1791">
        <v>0</v>
      </c>
      <c r="AY1791">
        <v>0</v>
      </c>
      <c r="AZ1791">
        <v>0</v>
      </c>
      <c r="BA1791">
        <v>0</v>
      </c>
      <c r="BB1791" t="s">
        <v>2995</v>
      </c>
      <c r="BC1791">
        <v>5</v>
      </c>
      <c r="BD1791">
        <v>2007</v>
      </c>
      <c r="BE1791" t="s">
        <v>2996</v>
      </c>
      <c r="BF1791" t="s">
        <v>2997</v>
      </c>
      <c r="BG1791">
        <v>148000</v>
      </c>
      <c r="BH1791" s="2">
        <v>8</v>
      </c>
      <c r="BI1791" s="2">
        <v>6</v>
      </c>
    </row>
    <row r="1792" spans="1:61" x14ac:dyDescent="0.25">
      <c r="A1792">
        <v>2254</v>
      </c>
      <c r="B1792" t="s">
        <v>1803</v>
      </c>
      <c r="C1792" s="6">
        <v>69.22</v>
      </c>
      <c r="D1792">
        <v>8750</v>
      </c>
      <c r="E1792" t="s">
        <v>2985</v>
      </c>
      <c r="F1792" t="s">
        <v>3050</v>
      </c>
      <c r="G1792" t="s">
        <v>9</v>
      </c>
      <c r="H1792" t="s">
        <v>3041</v>
      </c>
      <c r="I1792">
        <v>7</v>
      </c>
      <c r="J1792">
        <v>6</v>
      </c>
      <c r="K1792" t="str" cm="1">
        <f t="array" ref="K1792">_xlfn.IFS(AND(I1792&gt;=1, I1792&lt;=2), "Bad", AND(I1792&gt;=3, I1792&lt;=4), "Somewhat Decent", AND(I1792&gt;=5, I1792&lt;=6), "Good", AND(I1792&gt;=7, I1792&lt;=8), "Very Good", AND(I1792&gt;=9, I1792&lt;=10), "Excellent")</f>
        <v>Very Good</v>
      </c>
      <c r="L1792">
        <f t="shared" si="279"/>
        <v>0</v>
      </c>
      <c r="M1792">
        <f t="shared" si="280"/>
        <v>0</v>
      </c>
      <c r="N1792">
        <f t="shared" si="281"/>
        <v>0</v>
      </c>
      <c r="O1792">
        <f t="shared" si="282"/>
        <v>1</v>
      </c>
      <c r="P1792">
        <f t="shared" si="283"/>
        <v>0</v>
      </c>
      <c r="Q1792" s="10" t="e">
        <f t="shared" si="287"/>
        <v>#N/A</v>
      </c>
      <c r="R1792">
        <v>1975</v>
      </c>
      <c r="S1792" t="str">
        <f t="shared" si="284"/>
        <v>No</v>
      </c>
      <c r="T1792">
        <f t="shared" si="285"/>
        <v>0</v>
      </c>
      <c r="U1792" s="11">
        <v>1975</v>
      </c>
      <c r="V1792" s="6" t="s">
        <v>3002</v>
      </c>
      <c r="W1792" s="6">
        <v>50</v>
      </c>
      <c r="X1792" s="6" t="s">
        <v>3009</v>
      </c>
      <c r="Y1792" s="6">
        <v>224</v>
      </c>
      <c r="Z1792" s="6" t="s">
        <v>2989</v>
      </c>
      <c r="AA1792" s="6">
        <v>530</v>
      </c>
      <c r="AB1792" s="6">
        <v>98</v>
      </c>
      <c r="AC1792" s="6">
        <v>852</v>
      </c>
      <c r="AD1792">
        <v>918</v>
      </c>
      <c r="AE1792">
        <v>0</v>
      </c>
      <c r="AF1792">
        <v>918</v>
      </c>
      <c r="AG1792" s="6">
        <v>0</v>
      </c>
      <c r="AH1792" s="6">
        <v>1</v>
      </c>
      <c r="AI1792">
        <v>1</v>
      </c>
      <c r="AJ1792">
        <v>0</v>
      </c>
      <c r="AK1792">
        <v>3</v>
      </c>
      <c r="AL1792">
        <v>0</v>
      </c>
      <c r="AM1792">
        <v>4</v>
      </c>
      <c r="AN1792">
        <v>0</v>
      </c>
      <c r="AO1792" t="s">
        <v>2995</v>
      </c>
      <c r="AP1792" t="s">
        <v>2992</v>
      </c>
      <c r="AQ1792" s="6">
        <v>1975</v>
      </c>
      <c r="AR1792" s="6" t="s">
        <v>2990</v>
      </c>
      <c r="AS1792" s="6">
        <v>1</v>
      </c>
      <c r="AT1792" s="6">
        <v>360</v>
      </c>
      <c r="AU1792" s="6" t="s">
        <v>2994</v>
      </c>
      <c r="AV1792">
        <v>192</v>
      </c>
      <c r="AW1792">
        <v>84</v>
      </c>
      <c r="AX1792">
        <v>0</v>
      </c>
      <c r="AY1792">
        <v>0</v>
      </c>
      <c r="AZ1792">
        <v>0</v>
      </c>
      <c r="BA1792">
        <v>0</v>
      </c>
      <c r="BB1792" t="s">
        <v>2995</v>
      </c>
      <c r="BC1792">
        <v>3</v>
      </c>
      <c r="BD1792">
        <v>2007</v>
      </c>
      <c r="BE1792" t="s">
        <v>2996</v>
      </c>
      <c r="BF1792" t="s">
        <v>2997</v>
      </c>
      <c r="BG1792">
        <v>148000</v>
      </c>
      <c r="BH1792" s="2">
        <v>6</v>
      </c>
      <c r="BI1792" s="2">
        <v>8</v>
      </c>
    </row>
    <row r="1793" spans="1:61" x14ac:dyDescent="0.25">
      <c r="A1793">
        <v>2578</v>
      </c>
      <c r="B1793" t="s">
        <v>1804</v>
      </c>
      <c r="C1793" s="6">
        <v>125</v>
      </c>
      <c r="D1793">
        <v>10000</v>
      </c>
      <c r="E1793" t="s">
        <v>2985</v>
      </c>
      <c r="F1793" t="s">
        <v>3016</v>
      </c>
      <c r="G1793" t="s">
        <v>9</v>
      </c>
      <c r="H1793" t="s">
        <v>3041</v>
      </c>
      <c r="I1793">
        <v>5</v>
      </c>
      <c r="J1793">
        <v>6</v>
      </c>
      <c r="K1793" t="str" cm="1">
        <f t="array" ref="K1793">_xlfn.IFS(AND(I1793&gt;=1, I1793&lt;=2), "Bad", AND(I1793&gt;=3, I1793&lt;=4), "Somewhat Decent", AND(I1793&gt;=5, I1793&lt;=6), "Good", AND(I1793&gt;=7, I1793&lt;=8), "Very Good", AND(I1793&gt;=9, I1793&lt;=10), "Excellent")</f>
        <v>Good</v>
      </c>
      <c r="L1793">
        <f t="shared" si="279"/>
        <v>0</v>
      </c>
      <c r="M1793">
        <f t="shared" si="280"/>
        <v>0</v>
      </c>
      <c r="N1793">
        <f t="shared" si="281"/>
        <v>1</v>
      </c>
      <c r="O1793">
        <f t="shared" si="282"/>
        <v>0</v>
      </c>
      <c r="P1793">
        <f t="shared" si="283"/>
        <v>0</v>
      </c>
      <c r="Q1793" s="10" t="e">
        <f t="shared" si="287"/>
        <v>#N/A</v>
      </c>
      <c r="R1793">
        <v>1956</v>
      </c>
      <c r="S1793" t="str">
        <f t="shared" si="284"/>
        <v>No</v>
      </c>
      <c r="T1793">
        <f t="shared" si="285"/>
        <v>0</v>
      </c>
      <c r="U1793" s="11">
        <v>1956</v>
      </c>
      <c r="V1793" s="6" t="s">
        <v>2988</v>
      </c>
      <c r="W1793" s="6">
        <v>272</v>
      </c>
      <c r="X1793" s="6" t="s">
        <v>3011</v>
      </c>
      <c r="Y1793" s="6">
        <v>678</v>
      </c>
      <c r="Z1793" s="6" t="s">
        <v>3009</v>
      </c>
      <c r="AA1793" s="6">
        <v>281</v>
      </c>
      <c r="AB1793" s="6">
        <v>99</v>
      </c>
      <c r="AC1793" s="6">
        <v>1058</v>
      </c>
      <c r="AD1793">
        <v>1370</v>
      </c>
      <c r="AE1793">
        <v>0</v>
      </c>
      <c r="AF1793">
        <v>1370</v>
      </c>
      <c r="AG1793" s="6">
        <v>1</v>
      </c>
      <c r="AH1793" s="6">
        <v>0</v>
      </c>
      <c r="AI1793">
        <v>1</v>
      </c>
      <c r="AJ1793">
        <v>0</v>
      </c>
      <c r="AK1793">
        <v>3</v>
      </c>
      <c r="AL1793">
        <v>1</v>
      </c>
      <c r="AM1793">
        <v>6</v>
      </c>
      <c r="AN1793">
        <v>1</v>
      </c>
      <c r="AO1793" t="s">
        <v>2994</v>
      </c>
      <c r="AP1793" t="s">
        <v>3038</v>
      </c>
      <c r="AQ1793" s="6">
        <v>1956</v>
      </c>
      <c r="AR1793" s="6" t="s">
        <v>3008</v>
      </c>
      <c r="AS1793" s="6">
        <v>1</v>
      </c>
      <c r="AT1793" s="6">
        <v>300</v>
      </c>
      <c r="AU1793" s="6" t="s">
        <v>2994</v>
      </c>
      <c r="AV1793">
        <v>191</v>
      </c>
      <c r="AW1793">
        <v>0</v>
      </c>
      <c r="AX1793">
        <v>0</v>
      </c>
      <c r="AY1793">
        <v>0</v>
      </c>
      <c r="AZ1793">
        <v>120</v>
      </c>
      <c r="BA1793">
        <v>0</v>
      </c>
      <c r="BB1793" t="s">
        <v>2995</v>
      </c>
      <c r="BC1793">
        <v>2</v>
      </c>
      <c r="BD1793">
        <v>2006</v>
      </c>
      <c r="BE1793" t="s">
        <v>2996</v>
      </c>
      <c r="BF1793" t="s">
        <v>2997</v>
      </c>
      <c r="BG1793">
        <v>148000</v>
      </c>
      <c r="BH1793" s="2">
        <v>6</v>
      </c>
      <c r="BI1793" s="2">
        <v>6</v>
      </c>
    </row>
    <row r="1794" spans="1:61" x14ac:dyDescent="0.25">
      <c r="A1794">
        <v>2706</v>
      </c>
      <c r="B1794" t="s">
        <v>1805</v>
      </c>
      <c r="C1794" s="6">
        <v>75</v>
      </c>
      <c r="D1794">
        <v>11235</v>
      </c>
      <c r="E1794" t="s">
        <v>2985</v>
      </c>
      <c r="F1794" t="s">
        <v>3031</v>
      </c>
      <c r="G1794" t="s">
        <v>9</v>
      </c>
      <c r="H1794" t="s">
        <v>3001</v>
      </c>
      <c r="I1794">
        <v>4</v>
      </c>
      <c r="J1794">
        <v>5</v>
      </c>
      <c r="K1794" t="str" cm="1">
        <f t="array" ref="K1794">_xlfn.IFS(AND(I1794&gt;=1, I1794&lt;=2), "Bad", AND(I1794&gt;=3, I1794&lt;=4), "Somewhat Decent", AND(I1794&gt;=5, I1794&lt;=6), "Good", AND(I1794&gt;=7, I1794&lt;=8), "Very Good", AND(I1794&gt;=9, I1794&lt;=10), "Excellent")</f>
        <v>Somewhat Decent</v>
      </c>
      <c r="L1794">
        <f t="shared" ref="L1794:L1857" si="288">IF(K1794="Bad", 1, 0)</f>
        <v>0</v>
      </c>
      <c r="M1794">
        <f t="shared" ref="M1794:M1857" si="289">IF(K1794="Somewhat Decent", 1, 0)</f>
        <v>1</v>
      </c>
      <c r="N1794">
        <f t="shared" ref="N1794:N1857" si="290">IF(K1794="Good", 1, 0)</f>
        <v>0</v>
      </c>
      <c r="O1794">
        <f t="shared" ref="O1794:O1857" si="291">IF(K1794="Very Good", 1, 0)</f>
        <v>0</v>
      </c>
      <c r="P1794">
        <f t="shared" ref="P1794:P1857" si="292">IF(K1794="Excellent", 1, 0)</f>
        <v>0</v>
      </c>
      <c r="Q1794" s="10">
        <f t="shared" si="287"/>
        <v>45</v>
      </c>
      <c r="R1794">
        <v>1963</v>
      </c>
      <c r="S1794" t="str">
        <f t="shared" ref="S1794:S1857" si="293">IF(U1794=R1794,"No","Yes")</f>
        <v>Yes</v>
      </c>
      <c r="T1794">
        <f t="shared" ref="T1794:T1857" si="294">IF(U1794=R1794,0,1)</f>
        <v>1</v>
      </c>
      <c r="U1794" s="11">
        <v>1979</v>
      </c>
      <c r="V1794" s="6" t="s">
        <v>2988</v>
      </c>
      <c r="W1794" s="6">
        <v>51</v>
      </c>
      <c r="X1794" s="6" t="s">
        <v>3009</v>
      </c>
      <c r="Y1794" s="6">
        <v>547</v>
      </c>
      <c r="Z1794" s="6" t="s">
        <v>2990</v>
      </c>
      <c r="AA1794" s="6">
        <v>0</v>
      </c>
      <c r="AB1794" s="6">
        <v>504</v>
      </c>
      <c r="AC1794" s="6">
        <v>1051</v>
      </c>
      <c r="AD1794">
        <v>1382</v>
      </c>
      <c r="AE1794">
        <v>0</v>
      </c>
      <c r="AF1794">
        <v>1382</v>
      </c>
      <c r="AG1794" s="6">
        <v>0</v>
      </c>
      <c r="AH1794" s="6">
        <v>0</v>
      </c>
      <c r="AI1794">
        <v>1</v>
      </c>
      <c r="AJ1794">
        <v>1</v>
      </c>
      <c r="AK1794">
        <v>3</v>
      </c>
      <c r="AL1794">
        <v>1</v>
      </c>
      <c r="AM1794">
        <v>6</v>
      </c>
      <c r="AN1794">
        <v>1</v>
      </c>
      <c r="AO1794" t="s">
        <v>3046</v>
      </c>
      <c r="AP1794" t="s">
        <v>2992</v>
      </c>
      <c r="AQ1794" s="6">
        <v>1974</v>
      </c>
      <c r="AR1794" s="6" t="s">
        <v>2990</v>
      </c>
      <c r="AS1794" s="6">
        <v>2</v>
      </c>
      <c r="AT1794" s="6">
        <v>459</v>
      </c>
      <c r="AU1794" s="6" t="s">
        <v>2994</v>
      </c>
      <c r="AV1794">
        <v>0</v>
      </c>
      <c r="AW1794">
        <v>82</v>
      </c>
      <c r="AX1794">
        <v>0</v>
      </c>
      <c r="AY1794">
        <v>0</v>
      </c>
      <c r="AZ1794">
        <v>0</v>
      </c>
      <c r="BA1794">
        <v>0</v>
      </c>
      <c r="BB1794" t="s">
        <v>2995</v>
      </c>
      <c r="BC1794">
        <v>10</v>
      </c>
      <c r="BD1794">
        <v>2006</v>
      </c>
      <c r="BE1794" t="s">
        <v>2996</v>
      </c>
      <c r="BF1794" t="s">
        <v>2997</v>
      </c>
      <c r="BG1794">
        <v>148000</v>
      </c>
      <c r="BH1794" s="2">
        <v>0</v>
      </c>
      <c r="BI1794" s="2">
        <v>6</v>
      </c>
    </row>
    <row r="1795" spans="1:61" x14ac:dyDescent="0.25">
      <c r="A1795">
        <v>2769</v>
      </c>
      <c r="B1795" t="s">
        <v>1806</v>
      </c>
      <c r="C1795" s="6">
        <v>57</v>
      </c>
      <c r="D1795">
        <v>8846</v>
      </c>
      <c r="E1795" t="s">
        <v>2985</v>
      </c>
      <c r="F1795" t="s">
        <v>3012</v>
      </c>
      <c r="G1795" t="s">
        <v>9</v>
      </c>
      <c r="H1795" t="s">
        <v>3040</v>
      </c>
      <c r="I1795">
        <v>5</v>
      </c>
      <c r="J1795">
        <v>5</v>
      </c>
      <c r="K1795" t="str" cm="1">
        <f t="array" ref="K1795">_xlfn.IFS(AND(I1795&gt;=1, I1795&lt;=2), "Bad", AND(I1795&gt;=3, I1795&lt;=4), "Somewhat Decent", AND(I1795&gt;=5, I1795&lt;=6), "Good", AND(I1795&gt;=7, I1795&lt;=8), "Very Good", AND(I1795&gt;=9, I1795&lt;=10), "Excellent")</f>
        <v>Good</v>
      </c>
      <c r="L1795">
        <f t="shared" si="288"/>
        <v>0</v>
      </c>
      <c r="M1795">
        <f t="shared" si="289"/>
        <v>0</v>
      </c>
      <c r="N1795">
        <f t="shared" si="290"/>
        <v>1</v>
      </c>
      <c r="O1795">
        <f t="shared" si="291"/>
        <v>0</v>
      </c>
      <c r="P1795">
        <f t="shared" si="292"/>
        <v>0</v>
      </c>
      <c r="Q1795" s="10" t="e">
        <f t="shared" si="287"/>
        <v>#N/A</v>
      </c>
      <c r="R1795">
        <v>1996</v>
      </c>
      <c r="S1795" t="str">
        <f t="shared" si="293"/>
        <v>No</v>
      </c>
      <c r="T1795">
        <f t="shared" si="294"/>
        <v>0</v>
      </c>
      <c r="U1795" s="11">
        <v>1996</v>
      </c>
      <c r="V1795" s="6" t="s">
        <v>2998</v>
      </c>
      <c r="W1795" s="6">
        <v>0</v>
      </c>
      <c r="X1795" s="6" t="s">
        <v>2989</v>
      </c>
      <c r="Y1795" s="6">
        <v>298</v>
      </c>
      <c r="Z1795" s="6" t="s">
        <v>2990</v>
      </c>
      <c r="AA1795" s="6">
        <v>0</v>
      </c>
      <c r="AB1795" s="6">
        <v>572</v>
      </c>
      <c r="AC1795" s="6">
        <v>870</v>
      </c>
      <c r="AD1795">
        <v>914</v>
      </c>
      <c r="AE1795">
        <v>0</v>
      </c>
      <c r="AF1795">
        <v>914</v>
      </c>
      <c r="AG1795" s="6">
        <v>0</v>
      </c>
      <c r="AH1795" s="6">
        <v>0</v>
      </c>
      <c r="AI1795">
        <v>1</v>
      </c>
      <c r="AJ1795">
        <v>0</v>
      </c>
      <c r="AK1795">
        <v>2</v>
      </c>
      <c r="AL1795">
        <v>1</v>
      </c>
      <c r="AM1795">
        <v>5</v>
      </c>
      <c r="AN1795">
        <v>0</v>
      </c>
      <c r="AO1795" t="s">
        <v>2995</v>
      </c>
      <c r="AP1795" t="s">
        <v>3015</v>
      </c>
      <c r="AQ1795" s="6">
        <v>1998</v>
      </c>
      <c r="AR1795" s="6" t="s">
        <v>2990</v>
      </c>
      <c r="AS1795" s="6">
        <v>2</v>
      </c>
      <c r="AT1795" s="6">
        <v>576</v>
      </c>
      <c r="AU1795" s="6" t="s">
        <v>2994</v>
      </c>
      <c r="AV1795">
        <v>0</v>
      </c>
      <c r="AW1795">
        <v>0</v>
      </c>
      <c r="AX1795">
        <v>0</v>
      </c>
      <c r="AY1795">
        <v>0</v>
      </c>
      <c r="AZ1795">
        <v>0</v>
      </c>
      <c r="BA1795">
        <v>0</v>
      </c>
      <c r="BB1795" t="s">
        <v>2995</v>
      </c>
      <c r="BC1795">
        <v>7</v>
      </c>
      <c r="BD1795">
        <v>2006</v>
      </c>
      <c r="BE1795" t="s">
        <v>2996</v>
      </c>
      <c r="BF1795" t="s">
        <v>2997</v>
      </c>
      <c r="BG1795">
        <v>148000</v>
      </c>
      <c r="BH1795" s="2">
        <v>6</v>
      </c>
      <c r="BI1795" s="2">
        <v>0</v>
      </c>
    </row>
    <row r="1796" spans="1:61" x14ac:dyDescent="0.25">
      <c r="A1796">
        <v>2890</v>
      </c>
      <c r="B1796" t="s">
        <v>1807</v>
      </c>
      <c r="C1796" s="6">
        <v>140</v>
      </c>
      <c r="D1796">
        <v>11080</v>
      </c>
      <c r="E1796" t="s">
        <v>2985</v>
      </c>
      <c r="F1796" t="s">
        <v>3050</v>
      </c>
      <c r="G1796" t="s">
        <v>9</v>
      </c>
      <c r="H1796" t="s">
        <v>3041</v>
      </c>
      <c r="I1796">
        <v>6</v>
      </c>
      <c r="J1796">
        <v>6</v>
      </c>
      <c r="K1796" t="str" cm="1">
        <f t="array" ref="K1796">_xlfn.IFS(AND(I1796&gt;=1, I1796&lt;=2), "Bad", AND(I1796&gt;=3, I1796&lt;=4), "Somewhat Decent", AND(I1796&gt;=5, I1796&lt;=6), "Good", AND(I1796&gt;=7, I1796&lt;=8), "Very Good", AND(I1796&gt;=9, I1796&lt;=10), "Excellent")</f>
        <v>Good</v>
      </c>
      <c r="L1796">
        <f t="shared" si="288"/>
        <v>0</v>
      </c>
      <c r="M1796">
        <f t="shared" si="289"/>
        <v>0</v>
      </c>
      <c r="N1796">
        <f t="shared" si="290"/>
        <v>1</v>
      </c>
      <c r="O1796">
        <f t="shared" si="291"/>
        <v>0</v>
      </c>
      <c r="P1796">
        <f t="shared" si="292"/>
        <v>0</v>
      </c>
      <c r="Q1796" s="10" t="e">
        <f t="shared" si="287"/>
        <v>#N/A</v>
      </c>
      <c r="R1796">
        <v>1975</v>
      </c>
      <c r="S1796" t="str">
        <f t="shared" si="293"/>
        <v>No</v>
      </c>
      <c r="T1796">
        <f t="shared" si="294"/>
        <v>0</v>
      </c>
      <c r="U1796" s="11">
        <v>1975</v>
      </c>
      <c r="V1796" s="6" t="s">
        <v>2988</v>
      </c>
      <c r="W1796" s="6">
        <v>257</v>
      </c>
      <c r="X1796" s="6" t="s">
        <v>2989</v>
      </c>
      <c r="Y1796" s="6">
        <v>576</v>
      </c>
      <c r="Z1796" s="6" t="s">
        <v>2990</v>
      </c>
      <c r="AA1796" s="6">
        <v>0</v>
      </c>
      <c r="AB1796" s="6">
        <v>552</v>
      </c>
      <c r="AC1796" s="6">
        <v>1128</v>
      </c>
      <c r="AD1796">
        <v>1210</v>
      </c>
      <c r="AE1796">
        <v>0</v>
      </c>
      <c r="AF1796">
        <v>1210</v>
      </c>
      <c r="AG1796" s="6">
        <v>1</v>
      </c>
      <c r="AH1796" s="6">
        <v>0</v>
      </c>
      <c r="AI1796">
        <v>2</v>
      </c>
      <c r="AJ1796">
        <v>0</v>
      </c>
      <c r="AK1796">
        <v>3</v>
      </c>
      <c r="AL1796">
        <v>1</v>
      </c>
      <c r="AM1796">
        <v>6</v>
      </c>
      <c r="AN1796">
        <v>0</v>
      </c>
      <c r="AO1796" t="s">
        <v>2995</v>
      </c>
      <c r="AP1796" t="s">
        <v>2992</v>
      </c>
      <c r="AQ1796" s="6">
        <v>1975</v>
      </c>
      <c r="AR1796" s="6" t="s">
        <v>2990</v>
      </c>
      <c r="AS1796" s="6">
        <v>2</v>
      </c>
      <c r="AT1796" s="6">
        <v>528</v>
      </c>
      <c r="AU1796" s="6" t="s">
        <v>2994</v>
      </c>
      <c r="AV1796">
        <v>0</v>
      </c>
      <c r="AW1796">
        <v>0</v>
      </c>
      <c r="AX1796">
        <v>0</v>
      </c>
      <c r="AY1796">
        <v>0</v>
      </c>
      <c r="AZ1796">
        <v>0</v>
      </c>
      <c r="BA1796">
        <v>0</v>
      </c>
      <c r="BB1796" t="s">
        <v>2995</v>
      </c>
      <c r="BC1796">
        <v>5</v>
      </c>
      <c r="BD1796">
        <v>2006</v>
      </c>
      <c r="BE1796" t="s">
        <v>2996</v>
      </c>
      <c r="BF1796" t="s">
        <v>2997</v>
      </c>
      <c r="BG1796">
        <v>148000</v>
      </c>
      <c r="BH1796" s="2">
        <v>6</v>
      </c>
      <c r="BI1796" s="2">
        <v>6</v>
      </c>
    </row>
    <row r="1797" spans="1:61" x14ac:dyDescent="0.25">
      <c r="A1797">
        <v>2126</v>
      </c>
      <c r="B1797" t="s">
        <v>1808</v>
      </c>
      <c r="C1797" s="6">
        <v>70</v>
      </c>
      <c r="D1797">
        <v>16561</v>
      </c>
      <c r="E1797" t="s">
        <v>2985</v>
      </c>
      <c r="F1797" t="s">
        <v>3012</v>
      </c>
      <c r="G1797" t="s">
        <v>9</v>
      </c>
      <c r="H1797" t="s">
        <v>3001</v>
      </c>
      <c r="I1797">
        <v>5</v>
      </c>
      <c r="J1797">
        <v>5</v>
      </c>
      <c r="K1797" t="str" cm="1">
        <f t="array" ref="K1797">_xlfn.IFS(AND(I1797&gt;=1, I1797&lt;=2), "Bad", AND(I1797&gt;=3, I1797&lt;=4), "Somewhat Decent", AND(I1797&gt;=5, I1797&lt;=6), "Good", AND(I1797&gt;=7, I1797&lt;=8), "Very Good", AND(I1797&gt;=9, I1797&lt;=10), "Excellent")</f>
        <v>Good</v>
      </c>
      <c r="L1797">
        <f t="shared" si="288"/>
        <v>0</v>
      </c>
      <c r="M1797">
        <f t="shared" si="289"/>
        <v>0</v>
      </c>
      <c r="N1797">
        <f t="shared" si="290"/>
        <v>1</v>
      </c>
      <c r="O1797">
        <f t="shared" si="291"/>
        <v>0</v>
      </c>
      <c r="P1797">
        <f t="shared" si="292"/>
        <v>0</v>
      </c>
      <c r="Q1797" s="10" t="e">
        <f t="shared" si="287"/>
        <v>#N/A</v>
      </c>
      <c r="R1797">
        <v>1996</v>
      </c>
      <c r="S1797" t="str">
        <f t="shared" si="293"/>
        <v>No</v>
      </c>
      <c r="T1797">
        <f t="shared" si="294"/>
        <v>0</v>
      </c>
      <c r="U1797" s="11">
        <v>1996</v>
      </c>
      <c r="V1797" s="6" t="s">
        <v>2998</v>
      </c>
      <c r="W1797" s="6">
        <v>0</v>
      </c>
      <c r="X1797" s="6" t="s">
        <v>3007</v>
      </c>
      <c r="Y1797" s="6">
        <v>549</v>
      </c>
      <c r="Z1797" s="6" t="s">
        <v>2990</v>
      </c>
      <c r="AA1797" s="6">
        <v>0</v>
      </c>
      <c r="AB1797" s="6">
        <v>548</v>
      </c>
      <c r="AC1797" s="6">
        <v>1097</v>
      </c>
      <c r="AD1797">
        <v>1097</v>
      </c>
      <c r="AE1797">
        <v>0</v>
      </c>
      <c r="AF1797">
        <v>1097</v>
      </c>
      <c r="AG1797" s="6">
        <v>1</v>
      </c>
      <c r="AH1797" s="6">
        <v>0</v>
      </c>
      <c r="AI1797">
        <v>1</v>
      </c>
      <c r="AJ1797">
        <v>1</v>
      </c>
      <c r="AK1797">
        <v>3</v>
      </c>
      <c r="AL1797">
        <v>1</v>
      </c>
      <c r="AM1797">
        <v>6</v>
      </c>
      <c r="AN1797">
        <v>0</v>
      </c>
      <c r="AO1797" t="s">
        <v>2995</v>
      </c>
      <c r="AP1797" t="s">
        <v>2992</v>
      </c>
      <c r="AQ1797" s="6">
        <v>1996</v>
      </c>
      <c r="AR1797" s="6" t="s">
        <v>2990</v>
      </c>
      <c r="AS1797" s="6">
        <v>1</v>
      </c>
      <c r="AT1797" s="6">
        <v>242</v>
      </c>
      <c r="AU1797" s="6" t="s">
        <v>2994</v>
      </c>
      <c r="AV1797">
        <v>306</v>
      </c>
      <c r="AW1797">
        <v>0</v>
      </c>
      <c r="AX1797">
        <v>0</v>
      </c>
      <c r="AY1797">
        <v>0</v>
      </c>
      <c r="AZ1797">
        <v>0</v>
      </c>
      <c r="BA1797">
        <v>0</v>
      </c>
      <c r="BB1797" t="s">
        <v>2995</v>
      </c>
      <c r="BC1797">
        <v>7</v>
      </c>
      <c r="BD1797">
        <v>2007</v>
      </c>
      <c r="BE1797" t="s">
        <v>2996</v>
      </c>
      <c r="BF1797" t="s">
        <v>2997</v>
      </c>
      <c r="BG1797">
        <v>147900</v>
      </c>
      <c r="BH1797" s="2">
        <v>0</v>
      </c>
      <c r="BI1797" s="2">
        <v>6</v>
      </c>
    </row>
    <row r="1798" spans="1:61" x14ac:dyDescent="0.25">
      <c r="A1798">
        <v>913</v>
      </c>
      <c r="B1798" t="s">
        <v>1809</v>
      </c>
      <c r="C1798" s="6">
        <v>64</v>
      </c>
      <c r="D1798">
        <v>8574</v>
      </c>
      <c r="E1798" t="s">
        <v>2985</v>
      </c>
      <c r="F1798" t="s">
        <v>3035</v>
      </c>
      <c r="G1798" t="s">
        <v>9</v>
      </c>
      <c r="H1798" t="s">
        <v>3001</v>
      </c>
      <c r="I1798">
        <v>6</v>
      </c>
      <c r="J1798">
        <v>8</v>
      </c>
      <c r="K1798" t="str" cm="1">
        <f t="array" ref="K1798">_xlfn.IFS(AND(I1798&gt;=1, I1798&lt;=2), "Bad", AND(I1798&gt;=3, I1798&lt;=4), "Somewhat Decent", AND(I1798&gt;=5, I1798&lt;=6), "Good", AND(I1798&gt;=7, I1798&lt;=8), "Very Good", AND(I1798&gt;=9, I1798&lt;=10), "Excellent")</f>
        <v>Good</v>
      </c>
      <c r="L1798">
        <f t="shared" si="288"/>
        <v>0</v>
      </c>
      <c r="M1798">
        <f t="shared" si="289"/>
        <v>0</v>
      </c>
      <c r="N1798">
        <f t="shared" si="290"/>
        <v>1</v>
      </c>
      <c r="O1798">
        <f t="shared" si="291"/>
        <v>0</v>
      </c>
      <c r="P1798">
        <f t="shared" si="292"/>
        <v>0</v>
      </c>
      <c r="Q1798" s="10">
        <f t="shared" si="287"/>
        <v>24</v>
      </c>
      <c r="R1798">
        <v>1916</v>
      </c>
      <c r="S1798" t="str">
        <f t="shared" si="293"/>
        <v>Yes</v>
      </c>
      <c r="T1798">
        <f t="shared" si="294"/>
        <v>1</v>
      </c>
      <c r="U1798" s="11">
        <v>2000</v>
      </c>
      <c r="V1798" s="6" t="s">
        <v>2998</v>
      </c>
      <c r="W1798" s="6">
        <v>0</v>
      </c>
      <c r="X1798" s="6" t="s">
        <v>2990</v>
      </c>
      <c r="Y1798" s="6">
        <v>0</v>
      </c>
      <c r="Z1798" s="6" t="s">
        <v>2990</v>
      </c>
      <c r="AA1798" s="6">
        <v>0</v>
      </c>
      <c r="AB1798" s="6">
        <v>816</v>
      </c>
      <c r="AC1798" s="6">
        <v>816</v>
      </c>
      <c r="AD1798">
        <v>1232</v>
      </c>
      <c r="AE1798">
        <v>0</v>
      </c>
      <c r="AF1798">
        <v>1232</v>
      </c>
      <c r="AG1798" s="6">
        <v>0</v>
      </c>
      <c r="AH1798" s="6">
        <v>0</v>
      </c>
      <c r="AI1798">
        <v>1</v>
      </c>
      <c r="AJ1798">
        <v>0</v>
      </c>
      <c r="AK1798">
        <v>3</v>
      </c>
      <c r="AL1798">
        <v>1</v>
      </c>
      <c r="AM1798">
        <v>6</v>
      </c>
      <c r="AN1798">
        <v>1</v>
      </c>
      <c r="AO1798" t="s">
        <v>3003</v>
      </c>
      <c r="AP1798" t="s">
        <v>3015</v>
      </c>
      <c r="AQ1798" s="6">
        <v>1916</v>
      </c>
      <c r="AR1798" s="6" t="s">
        <v>2990</v>
      </c>
      <c r="AS1798" s="6">
        <v>2</v>
      </c>
      <c r="AT1798" s="6">
        <v>440</v>
      </c>
      <c r="AU1798" s="6" t="s">
        <v>2994</v>
      </c>
      <c r="AV1798">
        <v>0</v>
      </c>
      <c r="AW1798">
        <v>0</v>
      </c>
      <c r="AX1798">
        <v>180</v>
      </c>
      <c r="AY1798">
        <v>0</v>
      </c>
      <c r="AZ1798">
        <v>0</v>
      </c>
      <c r="BA1798">
        <v>0</v>
      </c>
      <c r="BB1798" t="s">
        <v>2995</v>
      </c>
      <c r="BC1798">
        <v>10</v>
      </c>
      <c r="BD1798">
        <v>2009</v>
      </c>
      <c r="BE1798" t="s">
        <v>2996</v>
      </c>
      <c r="BF1798" t="s">
        <v>2997</v>
      </c>
      <c r="BG1798">
        <v>147500</v>
      </c>
      <c r="BH1798" s="2">
        <v>6</v>
      </c>
      <c r="BI1798" s="2">
        <v>0</v>
      </c>
    </row>
    <row r="1799" spans="1:61" x14ac:dyDescent="0.25">
      <c r="A1799">
        <v>1489</v>
      </c>
      <c r="B1799" t="s">
        <v>1810</v>
      </c>
      <c r="C1799" s="6">
        <v>75</v>
      </c>
      <c r="D1799">
        <v>9937</v>
      </c>
      <c r="E1799" t="s">
        <v>2985</v>
      </c>
      <c r="F1799" t="s">
        <v>3026</v>
      </c>
      <c r="G1799" t="s">
        <v>9</v>
      </c>
      <c r="H1799" t="s">
        <v>3001</v>
      </c>
      <c r="I1799">
        <v>5</v>
      </c>
      <c r="J1799">
        <v>6</v>
      </c>
      <c r="K1799" t="str" cm="1">
        <f t="array" ref="K1799">_xlfn.IFS(AND(I1799&gt;=1, I1799&lt;=2), "Bad", AND(I1799&gt;=3, I1799&lt;=4), "Somewhat Decent", AND(I1799&gt;=5, I1799&lt;=6), "Good", AND(I1799&gt;=7, I1799&lt;=8), "Very Good", AND(I1799&gt;=9, I1799&lt;=10), "Excellent")</f>
        <v>Good</v>
      </c>
      <c r="L1799">
        <f t="shared" si="288"/>
        <v>0</v>
      </c>
      <c r="M1799">
        <f t="shared" si="289"/>
        <v>0</v>
      </c>
      <c r="N1799">
        <f t="shared" si="290"/>
        <v>1</v>
      </c>
      <c r="O1799">
        <f t="shared" si="291"/>
        <v>0</v>
      </c>
      <c r="P1799">
        <f t="shared" si="292"/>
        <v>0</v>
      </c>
      <c r="Q1799" s="10" t="e">
        <f t="shared" si="287"/>
        <v>#N/A</v>
      </c>
      <c r="R1799">
        <v>1965</v>
      </c>
      <c r="S1799" t="str">
        <f t="shared" si="293"/>
        <v>No</v>
      </c>
      <c r="T1799">
        <f t="shared" si="294"/>
        <v>0</v>
      </c>
      <c r="U1799" s="11">
        <v>1965</v>
      </c>
      <c r="V1799" s="6" t="s">
        <v>2998</v>
      </c>
      <c r="W1799" s="6">
        <v>0</v>
      </c>
      <c r="X1799" s="6" t="s">
        <v>3011</v>
      </c>
      <c r="Y1799" s="6">
        <v>830</v>
      </c>
      <c r="Z1799" s="6" t="s">
        <v>3030</v>
      </c>
      <c r="AA1799" s="6">
        <v>290</v>
      </c>
      <c r="AB1799" s="6">
        <v>136</v>
      </c>
      <c r="AC1799" s="6">
        <v>1256</v>
      </c>
      <c r="AD1799">
        <v>1256</v>
      </c>
      <c r="AE1799">
        <v>0</v>
      </c>
      <c r="AF1799">
        <v>1256</v>
      </c>
      <c r="AG1799" s="6">
        <v>1</v>
      </c>
      <c r="AH1799" s="6">
        <v>0</v>
      </c>
      <c r="AI1799">
        <v>1</v>
      </c>
      <c r="AJ1799">
        <v>1</v>
      </c>
      <c r="AK1799">
        <v>3</v>
      </c>
      <c r="AL1799">
        <v>1</v>
      </c>
      <c r="AM1799">
        <v>6</v>
      </c>
      <c r="AN1799">
        <v>0</v>
      </c>
      <c r="AO1799" t="s">
        <v>2995</v>
      </c>
      <c r="AP1799" t="s">
        <v>2992</v>
      </c>
      <c r="AQ1799" s="6">
        <v>1965</v>
      </c>
      <c r="AR1799" s="6" t="s">
        <v>2993</v>
      </c>
      <c r="AS1799" s="6">
        <v>1</v>
      </c>
      <c r="AT1799" s="6">
        <v>276</v>
      </c>
      <c r="AU1799" s="6" t="s">
        <v>2994</v>
      </c>
      <c r="AV1799">
        <v>736</v>
      </c>
      <c r="AW1799">
        <v>68</v>
      </c>
      <c r="AX1799">
        <v>0</v>
      </c>
      <c r="AY1799">
        <v>0</v>
      </c>
      <c r="AZ1799">
        <v>0</v>
      </c>
      <c r="BA1799">
        <v>0</v>
      </c>
      <c r="BB1799" t="s">
        <v>2995</v>
      </c>
      <c r="BC1799">
        <v>6</v>
      </c>
      <c r="BD1799">
        <v>2008</v>
      </c>
      <c r="BE1799" t="s">
        <v>2996</v>
      </c>
      <c r="BF1799" t="s">
        <v>2997</v>
      </c>
      <c r="BG1799">
        <v>147500</v>
      </c>
      <c r="BH1799" s="2">
        <v>6</v>
      </c>
      <c r="BI1799" s="2">
        <v>6</v>
      </c>
    </row>
    <row r="1800" spans="1:61" x14ac:dyDescent="0.25">
      <c r="A1800">
        <v>1527</v>
      </c>
      <c r="B1800" t="s">
        <v>1811</v>
      </c>
      <c r="C1800" s="6">
        <v>63</v>
      </c>
      <c r="D1800">
        <v>15564</v>
      </c>
      <c r="E1800" t="s">
        <v>2985</v>
      </c>
      <c r="F1800" t="s">
        <v>3035</v>
      </c>
      <c r="G1800" t="s">
        <v>9</v>
      </c>
      <c r="H1800" t="s">
        <v>3028</v>
      </c>
      <c r="I1800">
        <v>6</v>
      </c>
      <c r="J1800">
        <v>6</v>
      </c>
      <c r="K1800" t="str" cm="1">
        <f t="array" ref="K1800">_xlfn.IFS(AND(I1800&gt;=1, I1800&lt;=2), "Bad", AND(I1800&gt;=3, I1800&lt;=4), "Somewhat Decent", AND(I1800&gt;=5, I1800&lt;=6), "Good", AND(I1800&gt;=7, I1800&lt;=8), "Very Good", AND(I1800&gt;=9, I1800&lt;=10), "Excellent")</f>
        <v>Good</v>
      </c>
      <c r="L1800">
        <f t="shared" si="288"/>
        <v>0</v>
      </c>
      <c r="M1800">
        <f t="shared" si="289"/>
        <v>0</v>
      </c>
      <c r="N1800">
        <f t="shared" si="290"/>
        <v>1</v>
      </c>
      <c r="O1800">
        <f t="shared" si="291"/>
        <v>0</v>
      </c>
      <c r="P1800">
        <f t="shared" si="292"/>
        <v>0</v>
      </c>
      <c r="Q1800" s="10">
        <f t="shared" si="287"/>
        <v>29</v>
      </c>
      <c r="R1800">
        <v>1914</v>
      </c>
      <c r="S1800" t="str">
        <f t="shared" si="293"/>
        <v>Yes</v>
      </c>
      <c r="T1800">
        <f t="shared" si="294"/>
        <v>1</v>
      </c>
      <c r="U1800" s="11">
        <v>1995</v>
      </c>
      <c r="V1800" s="6" t="s">
        <v>2998</v>
      </c>
      <c r="W1800" s="6">
        <v>0</v>
      </c>
      <c r="X1800" s="6" t="s">
        <v>2990</v>
      </c>
      <c r="Y1800" s="6">
        <v>0</v>
      </c>
      <c r="Z1800" s="6" t="s">
        <v>2990</v>
      </c>
      <c r="AA1800" s="6">
        <v>0</v>
      </c>
      <c r="AB1800" s="6">
        <v>676</v>
      </c>
      <c r="AC1800" s="6">
        <v>676</v>
      </c>
      <c r="AD1800">
        <v>676</v>
      </c>
      <c r="AE1800">
        <v>588</v>
      </c>
      <c r="AF1800">
        <v>1264</v>
      </c>
      <c r="AG1800" s="6">
        <v>0</v>
      </c>
      <c r="AH1800" s="6">
        <v>0</v>
      </c>
      <c r="AI1800">
        <v>1</v>
      </c>
      <c r="AJ1800">
        <v>0</v>
      </c>
      <c r="AK1800">
        <v>3</v>
      </c>
      <c r="AL1800">
        <v>1</v>
      </c>
      <c r="AM1800">
        <v>6</v>
      </c>
      <c r="AN1800">
        <v>0</v>
      </c>
      <c r="AO1800" t="s">
        <v>2995</v>
      </c>
      <c r="AP1800" t="s">
        <v>3015</v>
      </c>
      <c r="AQ1800" s="6">
        <v>1994</v>
      </c>
      <c r="AR1800" s="6" t="s">
        <v>2990</v>
      </c>
      <c r="AS1800" s="6">
        <v>2</v>
      </c>
      <c r="AT1800" s="6">
        <v>400</v>
      </c>
      <c r="AU1800" s="6" t="s">
        <v>2994</v>
      </c>
      <c r="AV1800">
        <v>424</v>
      </c>
      <c r="AW1800">
        <v>0</v>
      </c>
      <c r="AX1800">
        <v>0</v>
      </c>
      <c r="AY1800">
        <v>0</v>
      </c>
      <c r="AZ1800">
        <v>0</v>
      </c>
      <c r="BA1800">
        <v>0</v>
      </c>
      <c r="BB1800" t="s">
        <v>2995</v>
      </c>
      <c r="BC1800">
        <v>1</v>
      </c>
      <c r="BD1800">
        <v>2008</v>
      </c>
      <c r="BE1800" t="s">
        <v>2996</v>
      </c>
      <c r="BF1800" t="s">
        <v>2997</v>
      </c>
      <c r="BG1800">
        <v>147500</v>
      </c>
      <c r="BH1800" s="2">
        <v>6</v>
      </c>
      <c r="BI1800" s="2">
        <v>6</v>
      </c>
    </row>
    <row r="1801" spans="1:61" x14ac:dyDescent="0.25">
      <c r="A1801">
        <v>2620</v>
      </c>
      <c r="B1801" t="s">
        <v>1812</v>
      </c>
      <c r="C1801" s="6">
        <v>60</v>
      </c>
      <c r="D1801">
        <v>12144</v>
      </c>
      <c r="E1801" t="s">
        <v>2985</v>
      </c>
      <c r="F1801" t="s">
        <v>3016</v>
      </c>
      <c r="G1801" t="s">
        <v>9</v>
      </c>
      <c r="H1801" t="s">
        <v>3028</v>
      </c>
      <c r="I1801">
        <v>4</v>
      </c>
      <c r="J1801">
        <v>6</v>
      </c>
      <c r="K1801" t="str" cm="1">
        <f t="array" ref="K1801">_xlfn.IFS(AND(I1801&gt;=1, I1801&lt;=2), "Bad", AND(I1801&gt;=3, I1801&lt;=4), "Somewhat Decent", AND(I1801&gt;=5, I1801&lt;=6), "Good", AND(I1801&gt;=7, I1801&lt;=8), "Very Good", AND(I1801&gt;=9, I1801&lt;=10), "Excellent")</f>
        <v>Somewhat Decent</v>
      </c>
      <c r="L1801">
        <f t="shared" si="288"/>
        <v>0</v>
      </c>
      <c r="M1801">
        <f t="shared" si="289"/>
        <v>1</v>
      </c>
      <c r="N1801">
        <f t="shared" si="290"/>
        <v>0</v>
      </c>
      <c r="O1801">
        <f t="shared" si="291"/>
        <v>0</v>
      </c>
      <c r="P1801">
        <f t="shared" si="292"/>
        <v>0</v>
      </c>
      <c r="Q1801" s="10" t="e">
        <f t="shared" si="287"/>
        <v>#N/A</v>
      </c>
      <c r="R1801">
        <v>1950</v>
      </c>
      <c r="S1801" t="str">
        <f t="shared" si="293"/>
        <v>No</v>
      </c>
      <c r="T1801">
        <f t="shared" si="294"/>
        <v>0</v>
      </c>
      <c r="U1801" s="11">
        <v>1950</v>
      </c>
      <c r="V1801" s="6" t="s">
        <v>2998</v>
      </c>
      <c r="W1801" s="6">
        <v>0</v>
      </c>
      <c r="X1801" s="6" t="s">
        <v>3009</v>
      </c>
      <c r="Y1801" s="6">
        <v>455</v>
      </c>
      <c r="Z1801" s="6" t="s">
        <v>2990</v>
      </c>
      <c r="AA1801" s="6">
        <v>0</v>
      </c>
      <c r="AB1801" s="6">
        <v>455</v>
      </c>
      <c r="AC1801" s="6">
        <v>910</v>
      </c>
      <c r="AD1801">
        <v>910</v>
      </c>
      <c r="AE1801">
        <v>611</v>
      </c>
      <c r="AF1801">
        <v>1521</v>
      </c>
      <c r="AG1801" s="6">
        <v>0</v>
      </c>
      <c r="AH1801" s="6">
        <v>0</v>
      </c>
      <c r="AI1801">
        <v>1</v>
      </c>
      <c r="AJ1801">
        <v>1</v>
      </c>
      <c r="AK1801">
        <v>3</v>
      </c>
      <c r="AL1801">
        <v>1</v>
      </c>
      <c r="AM1801">
        <v>6</v>
      </c>
      <c r="AN1801">
        <v>0</v>
      </c>
      <c r="AO1801" t="s">
        <v>2995</v>
      </c>
      <c r="AP1801" t="s">
        <v>3015</v>
      </c>
      <c r="AQ1801" s="6">
        <v>1950</v>
      </c>
      <c r="AR1801" s="6" t="s">
        <v>2990</v>
      </c>
      <c r="AS1801" s="6">
        <v>1</v>
      </c>
      <c r="AT1801" s="6">
        <v>597</v>
      </c>
      <c r="AU1801" s="6" t="s">
        <v>2994</v>
      </c>
      <c r="AV1801">
        <v>199</v>
      </c>
      <c r="AW1801">
        <v>0</v>
      </c>
      <c r="AX1801">
        <v>168</v>
      </c>
      <c r="AY1801">
        <v>0</v>
      </c>
      <c r="AZ1801">
        <v>0</v>
      </c>
      <c r="BA1801">
        <v>0</v>
      </c>
      <c r="BB1801" t="s">
        <v>2995</v>
      </c>
      <c r="BC1801">
        <v>9</v>
      </c>
      <c r="BD1801">
        <v>2006</v>
      </c>
      <c r="BE1801" t="s">
        <v>2996</v>
      </c>
      <c r="BF1801" t="s">
        <v>2997</v>
      </c>
      <c r="BG1801">
        <v>147500</v>
      </c>
      <c r="BH1801" s="2">
        <v>6</v>
      </c>
      <c r="BI1801" s="2">
        <v>6</v>
      </c>
    </row>
    <row r="1802" spans="1:61" x14ac:dyDescent="0.25">
      <c r="A1802">
        <v>249</v>
      </c>
      <c r="B1802" t="s">
        <v>1813</v>
      </c>
      <c r="C1802" s="6">
        <v>73</v>
      </c>
      <c r="D1802">
        <v>9069</v>
      </c>
      <c r="E1802" t="s">
        <v>2985</v>
      </c>
      <c r="F1802" t="s">
        <v>3029</v>
      </c>
      <c r="G1802" t="s">
        <v>9</v>
      </c>
      <c r="H1802" t="s">
        <v>3040</v>
      </c>
      <c r="I1802">
        <v>6</v>
      </c>
      <c r="J1802">
        <v>6</v>
      </c>
      <c r="K1802" t="str" cm="1">
        <f t="array" ref="K1802">_xlfn.IFS(AND(I1802&gt;=1, I1802&lt;=2), "Bad", AND(I1802&gt;=3, I1802&lt;=4), "Somewhat Decent", AND(I1802&gt;=5, I1802&lt;=6), "Good", AND(I1802&gt;=7, I1802&lt;=8), "Very Good", AND(I1802&gt;=9, I1802&lt;=10), "Excellent")</f>
        <v>Good</v>
      </c>
      <c r="L1802">
        <f t="shared" si="288"/>
        <v>0</v>
      </c>
      <c r="M1802">
        <f t="shared" si="289"/>
        <v>0</v>
      </c>
      <c r="N1802">
        <f t="shared" si="290"/>
        <v>1</v>
      </c>
      <c r="O1802">
        <f t="shared" si="291"/>
        <v>0</v>
      </c>
      <c r="P1802">
        <f t="shared" si="292"/>
        <v>0</v>
      </c>
      <c r="Q1802" s="10" t="e">
        <f t="shared" si="287"/>
        <v>#N/A</v>
      </c>
      <c r="R1802">
        <v>1992</v>
      </c>
      <c r="S1802" t="str">
        <f t="shared" si="293"/>
        <v>No</v>
      </c>
      <c r="T1802">
        <f t="shared" si="294"/>
        <v>0</v>
      </c>
      <c r="U1802" s="11">
        <v>1992</v>
      </c>
      <c r="V1802" s="6" t="s">
        <v>2998</v>
      </c>
      <c r="W1802" s="6">
        <v>0</v>
      </c>
      <c r="X1802" s="6" t="s">
        <v>2989</v>
      </c>
      <c r="Y1802" s="6">
        <v>747</v>
      </c>
      <c r="Z1802" s="6" t="s">
        <v>2990</v>
      </c>
      <c r="AA1802" s="6">
        <v>0</v>
      </c>
      <c r="AB1802" s="6">
        <v>189</v>
      </c>
      <c r="AC1802" s="6">
        <v>936</v>
      </c>
      <c r="AD1802">
        <v>996</v>
      </c>
      <c r="AE1802">
        <v>0</v>
      </c>
      <c r="AF1802">
        <v>996</v>
      </c>
      <c r="AG1802" s="6">
        <v>1</v>
      </c>
      <c r="AH1802" s="6">
        <v>0</v>
      </c>
      <c r="AI1802">
        <v>1</v>
      </c>
      <c r="AJ1802">
        <v>0</v>
      </c>
      <c r="AK1802">
        <v>2</v>
      </c>
      <c r="AL1802">
        <v>1</v>
      </c>
      <c r="AM1802">
        <v>5</v>
      </c>
      <c r="AN1802">
        <v>0</v>
      </c>
      <c r="AO1802" t="s">
        <v>2995</v>
      </c>
      <c r="AP1802" t="s">
        <v>2992</v>
      </c>
      <c r="AQ1802" s="6">
        <v>1992</v>
      </c>
      <c r="AR1802" s="6" t="s">
        <v>2990</v>
      </c>
      <c r="AS1802" s="6">
        <v>2</v>
      </c>
      <c r="AT1802" s="6">
        <v>564</v>
      </c>
      <c r="AU1802" s="6" t="s">
        <v>2994</v>
      </c>
      <c r="AV1802">
        <v>120</v>
      </c>
      <c r="AW1802">
        <v>0</v>
      </c>
      <c r="AX1802">
        <v>0</v>
      </c>
      <c r="AY1802">
        <v>0</v>
      </c>
      <c r="AZ1802">
        <v>0</v>
      </c>
      <c r="BA1802">
        <v>0</v>
      </c>
      <c r="BB1802" t="s">
        <v>2995</v>
      </c>
      <c r="BC1802">
        <v>4</v>
      </c>
      <c r="BD1802">
        <v>2010</v>
      </c>
      <c r="BE1802" t="s">
        <v>2996</v>
      </c>
      <c r="BF1802" t="s">
        <v>2997</v>
      </c>
      <c r="BG1802">
        <v>147000</v>
      </c>
      <c r="BH1802" s="2">
        <v>6</v>
      </c>
      <c r="BI1802" s="2">
        <v>6</v>
      </c>
    </row>
    <row r="1803" spans="1:61" x14ac:dyDescent="0.25">
      <c r="A1803">
        <v>622</v>
      </c>
      <c r="B1803" t="s">
        <v>1814</v>
      </c>
      <c r="C1803" s="6">
        <v>80</v>
      </c>
      <c r="D1803">
        <v>9600</v>
      </c>
      <c r="E1803" t="s">
        <v>2985</v>
      </c>
      <c r="F1803" t="s">
        <v>3016</v>
      </c>
      <c r="G1803" t="s">
        <v>9</v>
      </c>
      <c r="H1803" t="s">
        <v>3001</v>
      </c>
      <c r="I1803">
        <v>5</v>
      </c>
      <c r="J1803">
        <v>7</v>
      </c>
      <c r="K1803" t="str" cm="1">
        <f t="array" ref="K1803">_xlfn.IFS(AND(I1803&gt;=1, I1803&lt;=2), "Bad", AND(I1803&gt;=3, I1803&lt;=4), "Somewhat Decent", AND(I1803&gt;=5, I1803&lt;=6), "Good", AND(I1803&gt;=7, I1803&lt;=8), "Very Good", AND(I1803&gt;=9, I1803&lt;=10), "Excellent")</f>
        <v>Good</v>
      </c>
      <c r="L1803">
        <f t="shared" si="288"/>
        <v>0</v>
      </c>
      <c r="M1803">
        <f t="shared" si="289"/>
        <v>0</v>
      </c>
      <c r="N1803">
        <f t="shared" si="290"/>
        <v>1</v>
      </c>
      <c r="O1803">
        <f t="shared" si="291"/>
        <v>0</v>
      </c>
      <c r="P1803">
        <f t="shared" si="292"/>
        <v>0</v>
      </c>
      <c r="Q1803" s="10">
        <f t="shared" si="287"/>
        <v>17</v>
      </c>
      <c r="R1803">
        <v>1950</v>
      </c>
      <c r="S1803" t="str">
        <f t="shared" si="293"/>
        <v>Yes</v>
      </c>
      <c r="T1803">
        <f t="shared" si="294"/>
        <v>1</v>
      </c>
      <c r="U1803" s="11">
        <v>2007</v>
      </c>
      <c r="V1803" s="6" t="s">
        <v>2998</v>
      </c>
      <c r="W1803" s="6">
        <v>0</v>
      </c>
      <c r="X1803" s="6" t="s">
        <v>3007</v>
      </c>
      <c r="Y1803" s="6">
        <v>607</v>
      </c>
      <c r="Z1803" s="6" t="s">
        <v>2990</v>
      </c>
      <c r="AA1803" s="6">
        <v>0</v>
      </c>
      <c r="AB1803" s="6">
        <v>506</v>
      </c>
      <c r="AC1803" s="6">
        <v>1113</v>
      </c>
      <c r="AD1803">
        <v>1113</v>
      </c>
      <c r="AE1803">
        <v>0</v>
      </c>
      <c r="AF1803">
        <v>1113</v>
      </c>
      <c r="AG1803" s="6">
        <v>0</v>
      </c>
      <c r="AH1803" s="6">
        <v>0</v>
      </c>
      <c r="AI1803">
        <v>1</v>
      </c>
      <c r="AJ1803">
        <v>0</v>
      </c>
      <c r="AK1803">
        <v>3</v>
      </c>
      <c r="AL1803">
        <v>1</v>
      </c>
      <c r="AM1803">
        <v>5</v>
      </c>
      <c r="AN1803">
        <v>1</v>
      </c>
      <c r="AO1803" t="s">
        <v>3003</v>
      </c>
      <c r="AP1803" t="s">
        <v>2992</v>
      </c>
      <c r="AQ1803" s="6">
        <v>1950</v>
      </c>
      <c r="AR1803" s="6" t="s">
        <v>2990</v>
      </c>
      <c r="AS1803" s="6">
        <v>1</v>
      </c>
      <c r="AT1803" s="6">
        <v>264</v>
      </c>
      <c r="AU1803" s="6" t="s">
        <v>2994</v>
      </c>
      <c r="AV1803">
        <v>0</v>
      </c>
      <c r="AW1803">
        <v>80</v>
      </c>
      <c r="AX1803">
        <v>120</v>
      </c>
      <c r="AY1803">
        <v>0</v>
      </c>
      <c r="AZ1803">
        <v>0</v>
      </c>
      <c r="BA1803">
        <v>0</v>
      </c>
      <c r="BB1803" t="s">
        <v>2995</v>
      </c>
      <c r="BC1803">
        <v>7</v>
      </c>
      <c r="BD1803">
        <v>2009</v>
      </c>
      <c r="BE1803" t="s">
        <v>2996</v>
      </c>
      <c r="BF1803" t="s">
        <v>2997</v>
      </c>
      <c r="BG1803">
        <v>147000</v>
      </c>
      <c r="BH1803" s="2">
        <v>6</v>
      </c>
      <c r="BI1803" s="2">
        <v>6</v>
      </c>
    </row>
    <row r="1804" spans="1:61" x14ac:dyDescent="0.25">
      <c r="A1804">
        <v>940</v>
      </c>
      <c r="B1804" t="s">
        <v>1815</v>
      </c>
      <c r="C1804" s="6">
        <v>59</v>
      </c>
      <c r="D1804">
        <v>10690</v>
      </c>
      <c r="E1804" t="s">
        <v>2985</v>
      </c>
      <c r="F1804" t="s">
        <v>3044</v>
      </c>
      <c r="G1804" t="s">
        <v>9</v>
      </c>
      <c r="H1804" t="s">
        <v>2987</v>
      </c>
      <c r="I1804">
        <v>5</v>
      </c>
      <c r="J1804">
        <v>7</v>
      </c>
      <c r="K1804" t="str" cm="1">
        <f t="array" ref="K1804">_xlfn.IFS(AND(I1804&gt;=1, I1804&lt;=2), "Bad", AND(I1804&gt;=3, I1804&lt;=4), "Somewhat Decent", AND(I1804&gt;=5, I1804&lt;=6), "Good", AND(I1804&gt;=7, I1804&lt;=8), "Very Good", AND(I1804&gt;=9, I1804&lt;=10), "Excellent")</f>
        <v>Good</v>
      </c>
      <c r="L1804">
        <f t="shared" si="288"/>
        <v>0</v>
      </c>
      <c r="M1804">
        <f t="shared" si="289"/>
        <v>0</v>
      </c>
      <c r="N1804">
        <f t="shared" si="290"/>
        <v>1</v>
      </c>
      <c r="O1804">
        <f t="shared" si="291"/>
        <v>0</v>
      </c>
      <c r="P1804">
        <f t="shared" si="292"/>
        <v>0</v>
      </c>
      <c r="Q1804" s="10">
        <f t="shared" si="287"/>
        <v>27</v>
      </c>
      <c r="R1804">
        <v>1920</v>
      </c>
      <c r="S1804" t="str">
        <f t="shared" si="293"/>
        <v>Yes</v>
      </c>
      <c r="T1804">
        <f t="shared" si="294"/>
        <v>1</v>
      </c>
      <c r="U1804" s="11">
        <v>1997</v>
      </c>
      <c r="V1804" s="6" t="s">
        <v>2998</v>
      </c>
      <c r="W1804" s="6">
        <v>0</v>
      </c>
      <c r="X1804" s="6" t="s">
        <v>3009</v>
      </c>
      <c r="Y1804" s="6">
        <v>456</v>
      </c>
      <c r="Z1804" s="6" t="s">
        <v>2990</v>
      </c>
      <c r="AA1804" s="6">
        <v>0</v>
      </c>
      <c r="AB1804" s="6">
        <v>216</v>
      </c>
      <c r="AC1804" s="6">
        <v>672</v>
      </c>
      <c r="AD1804">
        <v>672</v>
      </c>
      <c r="AE1804">
        <v>672</v>
      </c>
      <c r="AF1804">
        <v>1344</v>
      </c>
      <c r="AG1804" s="6">
        <v>0</v>
      </c>
      <c r="AH1804" s="6">
        <v>0</v>
      </c>
      <c r="AI1804">
        <v>1</v>
      </c>
      <c r="AJ1804">
        <v>0</v>
      </c>
      <c r="AK1804">
        <v>3</v>
      </c>
      <c r="AL1804">
        <v>1</v>
      </c>
      <c r="AM1804">
        <v>6</v>
      </c>
      <c r="AN1804">
        <v>0</v>
      </c>
      <c r="AO1804" t="s">
        <v>2995</v>
      </c>
      <c r="AP1804" t="s">
        <v>3015</v>
      </c>
      <c r="AQ1804" s="6">
        <v>1964</v>
      </c>
      <c r="AR1804" s="6" t="s">
        <v>2990</v>
      </c>
      <c r="AS1804" s="6">
        <v>1</v>
      </c>
      <c r="AT1804" s="6">
        <v>468</v>
      </c>
      <c r="AU1804" s="6" t="s">
        <v>3017</v>
      </c>
      <c r="AV1804">
        <v>0</v>
      </c>
      <c r="AW1804">
        <v>128</v>
      </c>
      <c r="AX1804">
        <v>218</v>
      </c>
      <c r="AY1804">
        <v>0</v>
      </c>
      <c r="AZ1804">
        <v>0</v>
      </c>
      <c r="BA1804">
        <v>0</v>
      </c>
      <c r="BB1804" t="s">
        <v>2995</v>
      </c>
      <c r="BC1804">
        <v>7</v>
      </c>
      <c r="BD1804">
        <v>2009</v>
      </c>
      <c r="BE1804" t="s">
        <v>2996</v>
      </c>
      <c r="BF1804" t="s">
        <v>2997</v>
      </c>
      <c r="BG1804">
        <v>147000</v>
      </c>
      <c r="BH1804" s="2">
        <v>6</v>
      </c>
      <c r="BI1804" s="2">
        <v>6</v>
      </c>
    </row>
    <row r="1805" spans="1:61" x14ac:dyDescent="0.25">
      <c r="A1805">
        <v>1194</v>
      </c>
      <c r="B1805" t="s">
        <v>1816</v>
      </c>
      <c r="C1805" s="6">
        <v>72</v>
      </c>
      <c r="D1805">
        <v>8872</v>
      </c>
      <c r="E1805" t="s">
        <v>2985</v>
      </c>
      <c r="F1805" t="s">
        <v>3016</v>
      </c>
      <c r="G1805" t="s">
        <v>9</v>
      </c>
      <c r="H1805" t="s">
        <v>3001</v>
      </c>
      <c r="I1805">
        <v>5</v>
      </c>
      <c r="J1805">
        <v>8</v>
      </c>
      <c r="K1805" t="str" cm="1">
        <f t="array" ref="K1805">_xlfn.IFS(AND(I1805&gt;=1, I1805&lt;=2), "Bad", AND(I1805&gt;=3, I1805&lt;=4), "Somewhat Decent", AND(I1805&gt;=5, I1805&lt;=6), "Good", AND(I1805&gt;=7, I1805&lt;=8), "Very Good", AND(I1805&gt;=9, I1805&lt;=10), "Excellent")</f>
        <v>Good</v>
      </c>
      <c r="L1805">
        <f t="shared" si="288"/>
        <v>0</v>
      </c>
      <c r="M1805">
        <f t="shared" si="289"/>
        <v>0</v>
      </c>
      <c r="N1805">
        <f t="shared" si="290"/>
        <v>1</v>
      </c>
      <c r="O1805">
        <f t="shared" si="291"/>
        <v>0</v>
      </c>
      <c r="P1805">
        <f t="shared" si="292"/>
        <v>0</v>
      </c>
      <c r="Q1805" s="10">
        <f t="shared" si="287"/>
        <v>16</v>
      </c>
      <c r="R1805">
        <v>1965</v>
      </c>
      <c r="S1805" t="str">
        <f t="shared" si="293"/>
        <v>Yes</v>
      </c>
      <c r="T1805">
        <f t="shared" si="294"/>
        <v>1</v>
      </c>
      <c r="U1805" s="11">
        <v>2008</v>
      </c>
      <c r="V1805" s="6" t="s">
        <v>2988</v>
      </c>
      <c r="W1805" s="6">
        <v>300</v>
      </c>
      <c r="X1805" s="6" t="s">
        <v>3007</v>
      </c>
      <c r="Y1805" s="6">
        <v>595</v>
      </c>
      <c r="Z1805" s="6" t="s">
        <v>2990</v>
      </c>
      <c r="AA1805" s="6">
        <v>0</v>
      </c>
      <c r="AB1805" s="6">
        <v>317</v>
      </c>
      <c r="AC1805" s="6">
        <v>912</v>
      </c>
      <c r="AD1805">
        <v>912</v>
      </c>
      <c r="AE1805">
        <v>0</v>
      </c>
      <c r="AF1805">
        <v>912</v>
      </c>
      <c r="AG1805" s="6">
        <v>1</v>
      </c>
      <c r="AH1805" s="6">
        <v>0</v>
      </c>
      <c r="AI1805">
        <v>1</v>
      </c>
      <c r="AJ1805">
        <v>0</v>
      </c>
      <c r="AK1805">
        <v>2</v>
      </c>
      <c r="AL1805">
        <v>1</v>
      </c>
      <c r="AM1805">
        <v>5</v>
      </c>
      <c r="AN1805">
        <v>0</v>
      </c>
      <c r="AO1805" t="s">
        <v>2995</v>
      </c>
      <c r="AP1805" t="s">
        <v>3015</v>
      </c>
      <c r="AQ1805" s="6">
        <v>1992</v>
      </c>
      <c r="AR1805" s="6" t="s">
        <v>2990</v>
      </c>
      <c r="AS1805" s="6">
        <v>2</v>
      </c>
      <c r="AT1805" s="6">
        <v>576</v>
      </c>
      <c r="AU1805" s="6" t="s">
        <v>2994</v>
      </c>
      <c r="AV1805">
        <v>0</v>
      </c>
      <c r="AW1805">
        <v>240</v>
      </c>
      <c r="AX1805">
        <v>0</v>
      </c>
      <c r="AY1805">
        <v>0</v>
      </c>
      <c r="AZ1805">
        <v>0</v>
      </c>
      <c r="BA1805">
        <v>0</v>
      </c>
      <c r="BB1805" t="s">
        <v>2995</v>
      </c>
      <c r="BC1805">
        <v>12</v>
      </c>
      <c r="BD1805">
        <v>2008</v>
      </c>
      <c r="BE1805" t="s">
        <v>2996</v>
      </c>
      <c r="BF1805" t="s">
        <v>2997</v>
      </c>
      <c r="BG1805">
        <v>147000</v>
      </c>
      <c r="BH1805" s="2">
        <v>6</v>
      </c>
      <c r="BI1805" s="2">
        <v>6</v>
      </c>
    </row>
    <row r="1806" spans="1:61" x14ac:dyDescent="0.25">
      <c r="A1806">
        <v>1301</v>
      </c>
      <c r="B1806" t="s">
        <v>1817</v>
      </c>
      <c r="C1806" s="6">
        <v>100</v>
      </c>
      <c r="D1806">
        <v>12000</v>
      </c>
      <c r="E1806" t="s">
        <v>2985</v>
      </c>
      <c r="F1806" t="s">
        <v>3013</v>
      </c>
      <c r="G1806" t="s">
        <v>9</v>
      </c>
      <c r="H1806" t="s">
        <v>3001</v>
      </c>
      <c r="I1806">
        <v>5</v>
      </c>
      <c r="J1806">
        <v>7</v>
      </c>
      <c r="K1806" t="str" cm="1">
        <f t="array" ref="K1806">_xlfn.IFS(AND(I1806&gt;=1, I1806&lt;=2), "Bad", AND(I1806&gt;=3, I1806&lt;=4), "Somewhat Decent", AND(I1806&gt;=5, I1806&lt;=6), "Good", AND(I1806&gt;=7, I1806&lt;=8), "Very Good", AND(I1806&gt;=9, I1806&lt;=10), "Excellent")</f>
        <v>Good</v>
      </c>
      <c r="L1806">
        <f t="shared" si="288"/>
        <v>0</v>
      </c>
      <c r="M1806">
        <f t="shared" si="289"/>
        <v>0</v>
      </c>
      <c r="N1806">
        <f t="shared" si="290"/>
        <v>1</v>
      </c>
      <c r="O1806">
        <f t="shared" si="291"/>
        <v>0</v>
      </c>
      <c r="P1806">
        <f t="shared" si="292"/>
        <v>0</v>
      </c>
      <c r="Q1806" s="10">
        <f t="shared" si="287"/>
        <v>19</v>
      </c>
      <c r="R1806">
        <v>1948</v>
      </c>
      <c r="S1806" t="str">
        <f t="shared" si="293"/>
        <v>Yes</v>
      </c>
      <c r="T1806">
        <f t="shared" si="294"/>
        <v>1</v>
      </c>
      <c r="U1806" s="11">
        <v>2005</v>
      </c>
      <c r="V1806" s="6" t="s">
        <v>2998</v>
      </c>
      <c r="W1806" s="6">
        <v>0</v>
      </c>
      <c r="X1806" s="6" t="s">
        <v>2989</v>
      </c>
      <c r="Y1806" s="6">
        <v>144</v>
      </c>
      <c r="Z1806" s="6" t="s">
        <v>3007</v>
      </c>
      <c r="AA1806" s="6">
        <v>608</v>
      </c>
      <c r="AB1806" s="6">
        <v>172</v>
      </c>
      <c r="AC1806" s="6">
        <v>924</v>
      </c>
      <c r="AD1806">
        <v>1122</v>
      </c>
      <c r="AE1806">
        <v>0</v>
      </c>
      <c r="AF1806">
        <v>1122</v>
      </c>
      <c r="AG1806" s="6">
        <v>1</v>
      </c>
      <c r="AH1806" s="6">
        <v>0</v>
      </c>
      <c r="AI1806">
        <v>1</v>
      </c>
      <c r="AJ1806">
        <v>0</v>
      </c>
      <c r="AK1806">
        <v>2</v>
      </c>
      <c r="AL1806">
        <v>1</v>
      </c>
      <c r="AM1806">
        <v>6</v>
      </c>
      <c r="AN1806">
        <v>0</v>
      </c>
      <c r="AO1806" t="s">
        <v>2995</v>
      </c>
      <c r="AP1806" t="s">
        <v>2992</v>
      </c>
      <c r="AQ1806" s="6">
        <v>1948</v>
      </c>
      <c r="AR1806" s="6" t="s">
        <v>2990</v>
      </c>
      <c r="AS1806" s="6">
        <v>2</v>
      </c>
      <c r="AT1806" s="6">
        <v>528</v>
      </c>
      <c r="AU1806" s="6" t="s">
        <v>2994</v>
      </c>
      <c r="AV1806">
        <v>0</v>
      </c>
      <c r="AW1806">
        <v>36</v>
      </c>
      <c r="AX1806">
        <v>0</v>
      </c>
      <c r="AY1806">
        <v>0</v>
      </c>
      <c r="AZ1806">
        <v>0</v>
      </c>
      <c r="BA1806">
        <v>0</v>
      </c>
      <c r="BB1806" t="s">
        <v>2995</v>
      </c>
      <c r="BC1806">
        <v>5</v>
      </c>
      <c r="BD1806">
        <v>2008</v>
      </c>
      <c r="BE1806" t="s">
        <v>2996</v>
      </c>
      <c r="BF1806" t="s">
        <v>2997</v>
      </c>
      <c r="BG1806">
        <v>147000</v>
      </c>
      <c r="BH1806" s="2">
        <v>6</v>
      </c>
      <c r="BI1806" s="2">
        <v>6</v>
      </c>
    </row>
    <row r="1807" spans="1:61" x14ac:dyDescent="0.25">
      <c r="A1807">
        <v>1448</v>
      </c>
      <c r="B1807" t="s">
        <v>1818</v>
      </c>
      <c r="C1807" s="6">
        <v>69.22</v>
      </c>
      <c r="D1807">
        <v>10970</v>
      </c>
      <c r="E1807" t="s">
        <v>2985</v>
      </c>
      <c r="F1807" t="s">
        <v>3012</v>
      </c>
      <c r="G1807" t="s">
        <v>9</v>
      </c>
      <c r="H1807" t="s">
        <v>3041</v>
      </c>
      <c r="I1807">
        <v>6</v>
      </c>
      <c r="J1807">
        <v>6</v>
      </c>
      <c r="K1807" t="str" cm="1">
        <f t="array" ref="K1807">_xlfn.IFS(AND(I1807&gt;=1, I1807&lt;=2), "Bad", AND(I1807&gt;=3, I1807&lt;=4), "Somewhat Decent", AND(I1807&gt;=5, I1807&lt;=6), "Good", AND(I1807&gt;=7, I1807&lt;=8), "Very Good", AND(I1807&gt;=9, I1807&lt;=10), "Excellent")</f>
        <v>Good</v>
      </c>
      <c r="L1807">
        <f t="shared" si="288"/>
        <v>0</v>
      </c>
      <c r="M1807">
        <f t="shared" si="289"/>
        <v>0</v>
      </c>
      <c r="N1807">
        <f t="shared" si="290"/>
        <v>1</v>
      </c>
      <c r="O1807">
        <f t="shared" si="291"/>
        <v>0</v>
      </c>
      <c r="P1807">
        <f t="shared" si="292"/>
        <v>0</v>
      </c>
      <c r="Q1807" s="10" t="e">
        <f t="shared" si="287"/>
        <v>#N/A</v>
      </c>
      <c r="R1807">
        <v>1978</v>
      </c>
      <c r="S1807" t="str">
        <f t="shared" si="293"/>
        <v>No</v>
      </c>
      <c r="T1807">
        <f t="shared" si="294"/>
        <v>0</v>
      </c>
      <c r="U1807" s="11">
        <v>1978</v>
      </c>
      <c r="V1807" s="6" t="s">
        <v>2998</v>
      </c>
      <c r="W1807" s="6">
        <v>0</v>
      </c>
      <c r="X1807" s="6" t="s">
        <v>2989</v>
      </c>
      <c r="Y1807" s="6">
        <v>505</v>
      </c>
      <c r="Z1807" s="6" t="s">
        <v>3030</v>
      </c>
      <c r="AA1807" s="6">
        <v>435</v>
      </c>
      <c r="AB1807" s="6">
        <v>0</v>
      </c>
      <c r="AC1807" s="6">
        <v>940</v>
      </c>
      <c r="AD1807">
        <v>1026</v>
      </c>
      <c r="AE1807">
        <v>0</v>
      </c>
      <c r="AF1807">
        <v>1026</v>
      </c>
      <c r="AG1807" s="6">
        <v>1</v>
      </c>
      <c r="AH1807" s="6">
        <v>0</v>
      </c>
      <c r="AI1807">
        <v>1</v>
      </c>
      <c r="AJ1807">
        <v>0</v>
      </c>
      <c r="AK1807">
        <v>3</v>
      </c>
      <c r="AL1807">
        <v>1</v>
      </c>
      <c r="AM1807">
        <v>5</v>
      </c>
      <c r="AN1807">
        <v>0</v>
      </c>
      <c r="AO1807" t="s">
        <v>2995</v>
      </c>
      <c r="AP1807" t="s">
        <v>3015</v>
      </c>
      <c r="AQ1807" s="6">
        <v>1981</v>
      </c>
      <c r="AR1807" s="6" t="s">
        <v>2990</v>
      </c>
      <c r="AS1807" s="6">
        <v>2</v>
      </c>
      <c r="AT1807" s="6">
        <v>576</v>
      </c>
      <c r="AU1807" s="6" t="s">
        <v>3017</v>
      </c>
      <c r="AV1807">
        <v>0</v>
      </c>
      <c r="AW1807">
        <v>0</v>
      </c>
      <c r="AX1807">
        <v>34</v>
      </c>
      <c r="AY1807">
        <v>0</v>
      </c>
      <c r="AZ1807">
        <v>0</v>
      </c>
      <c r="BA1807">
        <v>0</v>
      </c>
      <c r="BB1807" t="s">
        <v>2995</v>
      </c>
      <c r="BC1807">
        <v>10</v>
      </c>
      <c r="BD1807">
        <v>2008</v>
      </c>
      <c r="BE1807" t="s">
        <v>2996</v>
      </c>
      <c r="BF1807" t="s">
        <v>2997</v>
      </c>
      <c r="BG1807">
        <v>147000</v>
      </c>
      <c r="BH1807" s="2">
        <v>6</v>
      </c>
      <c r="BI1807" s="2">
        <v>6</v>
      </c>
    </row>
    <row r="1808" spans="1:61" x14ac:dyDescent="0.25">
      <c r="A1808">
        <v>1495</v>
      </c>
      <c r="B1808" t="s">
        <v>1819</v>
      </c>
      <c r="C1808" s="6">
        <v>69.22</v>
      </c>
      <c r="D1808">
        <v>9638</v>
      </c>
      <c r="E1808" t="s">
        <v>2985</v>
      </c>
      <c r="F1808" t="s">
        <v>3026</v>
      </c>
      <c r="G1808" t="s">
        <v>9</v>
      </c>
      <c r="H1808" t="s">
        <v>3041</v>
      </c>
      <c r="I1808">
        <v>6</v>
      </c>
      <c r="J1808">
        <v>6</v>
      </c>
      <c r="K1808" t="str" cm="1">
        <f t="array" ref="K1808">_xlfn.IFS(AND(I1808&gt;=1, I1808&lt;=2), "Bad", AND(I1808&gt;=3, I1808&lt;=4), "Somewhat Decent", AND(I1808&gt;=5, I1808&lt;=6), "Good", AND(I1808&gt;=7, I1808&lt;=8), "Very Good", AND(I1808&gt;=9, I1808&lt;=10), "Excellent")</f>
        <v>Good</v>
      </c>
      <c r="L1808">
        <f t="shared" si="288"/>
        <v>0</v>
      </c>
      <c r="M1808">
        <f t="shared" si="289"/>
        <v>0</v>
      </c>
      <c r="N1808">
        <f t="shared" si="290"/>
        <v>1</v>
      </c>
      <c r="O1808">
        <f t="shared" si="291"/>
        <v>0</v>
      </c>
      <c r="P1808">
        <f t="shared" si="292"/>
        <v>0</v>
      </c>
      <c r="Q1808" s="10" t="e">
        <f t="shared" si="287"/>
        <v>#N/A</v>
      </c>
      <c r="R1808">
        <v>1977</v>
      </c>
      <c r="S1808" t="str">
        <f t="shared" si="293"/>
        <v>No</v>
      </c>
      <c r="T1808">
        <f t="shared" si="294"/>
        <v>0</v>
      </c>
      <c r="U1808" s="11">
        <v>1977</v>
      </c>
      <c r="V1808" s="6" t="s">
        <v>2998</v>
      </c>
      <c r="W1808" s="6">
        <v>0</v>
      </c>
      <c r="X1808" s="6" t="s">
        <v>3007</v>
      </c>
      <c r="Y1808" s="6">
        <v>368</v>
      </c>
      <c r="Z1808" s="6" t="s">
        <v>3009</v>
      </c>
      <c r="AA1808" s="6">
        <v>120</v>
      </c>
      <c r="AB1808" s="6">
        <v>541</v>
      </c>
      <c r="AC1808" s="6">
        <v>1029</v>
      </c>
      <c r="AD1808">
        <v>1117</v>
      </c>
      <c r="AE1808">
        <v>0</v>
      </c>
      <c r="AF1808">
        <v>1117</v>
      </c>
      <c r="AG1808" s="6">
        <v>1</v>
      </c>
      <c r="AH1808" s="6">
        <v>0</v>
      </c>
      <c r="AI1808">
        <v>1</v>
      </c>
      <c r="AJ1808">
        <v>0</v>
      </c>
      <c r="AK1808">
        <v>3</v>
      </c>
      <c r="AL1808">
        <v>1</v>
      </c>
      <c r="AM1808">
        <v>6</v>
      </c>
      <c r="AN1808">
        <v>1</v>
      </c>
      <c r="AO1808" t="s">
        <v>3017</v>
      </c>
      <c r="AP1808" t="s">
        <v>2992</v>
      </c>
      <c r="AQ1808" s="6">
        <v>1977</v>
      </c>
      <c r="AR1808" s="6" t="s">
        <v>3008</v>
      </c>
      <c r="AS1808" s="6">
        <v>2</v>
      </c>
      <c r="AT1808" s="6">
        <v>542</v>
      </c>
      <c r="AU1808" s="6" t="s">
        <v>2994</v>
      </c>
      <c r="AV1808">
        <v>292</v>
      </c>
      <c r="AW1808">
        <v>0</v>
      </c>
      <c r="AX1808">
        <v>0</v>
      </c>
      <c r="AY1808">
        <v>0</v>
      </c>
      <c r="AZ1808">
        <v>0</v>
      </c>
      <c r="BA1808">
        <v>0</v>
      </c>
      <c r="BB1808" t="s">
        <v>2995</v>
      </c>
      <c r="BC1808">
        <v>11</v>
      </c>
      <c r="BD1808">
        <v>2008</v>
      </c>
      <c r="BE1808" t="s">
        <v>2996</v>
      </c>
      <c r="BF1808" t="s">
        <v>2997</v>
      </c>
      <c r="BG1808">
        <v>147000</v>
      </c>
      <c r="BH1808" s="2">
        <v>6</v>
      </c>
      <c r="BI1808" s="2">
        <v>6</v>
      </c>
    </row>
    <row r="1809" spans="1:61" x14ac:dyDescent="0.25">
      <c r="A1809">
        <v>1783</v>
      </c>
      <c r="B1809" t="s">
        <v>1820</v>
      </c>
      <c r="C1809" s="6">
        <v>75</v>
      </c>
      <c r="D1809">
        <v>9986</v>
      </c>
      <c r="E1809" t="s">
        <v>2985</v>
      </c>
      <c r="F1809" t="s">
        <v>3022</v>
      </c>
      <c r="G1809" t="s">
        <v>9</v>
      </c>
      <c r="H1809" t="s">
        <v>3001</v>
      </c>
      <c r="I1809">
        <v>8</v>
      </c>
      <c r="J1809">
        <v>5</v>
      </c>
      <c r="K1809" t="str" cm="1">
        <f t="array" ref="K1809">_xlfn.IFS(AND(I1809&gt;=1, I1809&lt;=2), "Bad", AND(I1809&gt;=3, I1809&lt;=4), "Somewhat Decent", AND(I1809&gt;=5, I1809&lt;=6), "Good", AND(I1809&gt;=7, I1809&lt;=8), "Very Good", AND(I1809&gt;=9, I1809&lt;=10), "Excellent")</f>
        <v>Very Good</v>
      </c>
      <c r="L1809">
        <f t="shared" si="288"/>
        <v>0</v>
      </c>
      <c r="M1809">
        <f t="shared" si="289"/>
        <v>0</v>
      </c>
      <c r="N1809">
        <f t="shared" si="290"/>
        <v>0</v>
      </c>
      <c r="O1809">
        <f t="shared" si="291"/>
        <v>1</v>
      </c>
      <c r="P1809">
        <f t="shared" si="292"/>
        <v>0</v>
      </c>
      <c r="Q1809" s="10">
        <f t="shared" si="287"/>
        <v>17</v>
      </c>
      <c r="R1809">
        <v>2006</v>
      </c>
      <c r="S1809" t="str">
        <f t="shared" si="293"/>
        <v>Yes</v>
      </c>
      <c r="T1809">
        <f t="shared" si="294"/>
        <v>1</v>
      </c>
      <c r="U1809" s="11">
        <v>2007</v>
      </c>
      <c r="V1809" s="6" t="s">
        <v>2988</v>
      </c>
      <c r="W1809" s="6">
        <v>428</v>
      </c>
      <c r="X1809" s="6" t="s">
        <v>2990</v>
      </c>
      <c r="Y1809" s="6">
        <v>0</v>
      </c>
      <c r="Z1809" s="6" t="s">
        <v>2990</v>
      </c>
      <c r="AA1809" s="6">
        <v>0</v>
      </c>
      <c r="AB1809" s="6">
        <v>1795</v>
      </c>
      <c r="AC1809" s="6">
        <v>1795</v>
      </c>
      <c r="AD1809">
        <v>1795</v>
      </c>
      <c r="AE1809">
        <v>0</v>
      </c>
      <c r="AF1809">
        <v>1795</v>
      </c>
      <c r="AG1809" s="6">
        <v>0</v>
      </c>
      <c r="AH1809" s="6">
        <v>0</v>
      </c>
      <c r="AI1809">
        <v>2</v>
      </c>
      <c r="AJ1809">
        <v>0</v>
      </c>
      <c r="AK1809">
        <v>2</v>
      </c>
      <c r="AL1809">
        <v>1</v>
      </c>
      <c r="AM1809">
        <v>7</v>
      </c>
      <c r="AN1809">
        <v>1</v>
      </c>
      <c r="AO1809" t="s">
        <v>3003</v>
      </c>
      <c r="AP1809" t="s">
        <v>2992</v>
      </c>
      <c r="AQ1809" s="6">
        <v>2007</v>
      </c>
      <c r="AR1809" s="6" t="s">
        <v>3008</v>
      </c>
      <c r="AS1809" s="6">
        <v>3</v>
      </c>
      <c r="AT1809" s="6">
        <v>895</v>
      </c>
      <c r="AU1809" s="6" t="s">
        <v>2994</v>
      </c>
      <c r="AV1809">
        <v>0</v>
      </c>
      <c r="AW1809">
        <v>49</v>
      </c>
      <c r="AX1809">
        <v>0</v>
      </c>
      <c r="AY1809">
        <v>0</v>
      </c>
      <c r="AZ1809">
        <v>0</v>
      </c>
      <c r="BA1809">
        <v>0</v>
      </c>
      <c r="BB1809" t="s">
        <v>2995</v>
      </c>
      <c r="BC1809">
        <v>2</v>
      </c>
      <c r="BD1809">
        <v>2007</v>
      </c>
      <c r="BE1809" t="s">
        <v>3004</v>
      </c>
      <c r="BF1809" t="s">
        <v>3005</v>
      </c>
      <c r="BG1809">
        <v>147000</v>
      </c>
      <c r="BH1809" s="2">
        <v>6</v>
      </c>
      <c r="BI1809" s="2">
        <v>6</v>
      </c>
    </row>
    <row r="1810" spans="1:61" x14ac:dyDescent="0.25">
      <c r="A1810">
        <v>1808</v>
      </c>
      <c r="B1810" t="s">
        <v>1821</v>
      </c>
      <c r="C1810" s="6">
        <v>63</v>
      </c>
      <c r="D1810">
        <v>7500</v>
      </c>
      <c r="E1810" t="s">
        <v>2985</v>
      </c>
      <c r="F1810" t="s">
        <v>3029</v>
      </c>
      <c r="G1810" t="s">
        <v>9</v>
      </c>
      <c r="H1810" t="s">
        <v>3001</v>
      </c>
      <c r="I1810">
        <v>7</v>
      </c>
      <c r="J1810">
        <v>5</v>
      </c>
      <c r="K1810" t="str" cm="1">
        <f t="array" ref="K1810">_xlfn.IFS(AND(I1810&gt;=1, I1810&lt;=2), "Bad", AND(I1810&gt;=3, I1810&lt;=4), "Somewhat Decent", AND(I1810&gt;=5, I1810&lt;=6), "Good", AND(I1810&gt;=7, I1810&lt;=8), "Very Good", AND(I1810&gt;=9, I1810&lt;=10), "Excellent")</f>
        <v>Very Good</v>
      </c>
      <c r="L1810">
        <f t="shared" si="288"/>
        <v>0</v>
      </c>
      <c r="M1810">
        <f t="shared" si="289"/>
        <v>0</v>
      </c>
      <c r="N1810">
        <f t="shared" si="290"/>
        <v>0</v>
      </c>
      <c r="O1810">
        <f t="shared" si="291"/>
        <v>1</v>
      </c>
      <c r="P1810">
        <f t="shared" si="292"/>
        <v>0</v>
      </c>
      <c r="Q1810" s="10" t="e">
        <f t="shared" ref="Q1810:Q1815" si="295">IF(T1810=0,NA(),2024-U1810)</f>
        <v>#N/A</v>
      </c>
      <c r="R1810">
        <v>2006</v>
      </c>
      <c r="S1810" t="str">
        <f t="shared" si="293"/>
        <v>No</v>
      </c>
      <c r="T1810">
        <f t="shared" si="294"/>
        <v>0</v>
      </c>
      <c r="U1810" s="11">
        <v>2006</v>
      </c>
      <c r="V1810" s="6" t="s">
        <v>2998</v>
      </c>
      <c r="W1810" s="6">
        <v>0</v>
      </c>
      <c r="X1810" s="6" t="s">
        <v>2990</v>
      </c>
      <c r="Y1810" s="6">
        <v>0</v>
      </c>
      <c r="Z1810" s="6" t="s">
        <v>2990</v>
      </c>
      <c r="AA1810" s="6">
        <v>0</v>
      </c>
      <c r="AB1810" s="6">
        <v>1143</v>
      </c>
      <c r="AC1810" s="6">
        <v>1143</v>
      </c>
      <c r="AD1810">
        <v>1143</v>
      </c>
      <c r="AE1810">
        <v>0</v>
      </c>
      <c r="AF1810">
        <v>1143</v>
      </c>
      <c r="AG1810" s="6">
        <v>0</v>
      </c>
      <c r="AH1810" s="6">
        <v>0</v>
      </c>
      <c r="AI1810">
        <v>1</v>
      </c>
      <c r="AJ1810">
        <v>1</v>
      </c>
      <c r="AK1810">
        <v>3</v>
      </c>
      <c r="AL1810">
        <v>1</v>
      </c>
      <c r="AM1810">
        <v>5</v>
      </c>
      <c r="AN1810">
        <v>0</v>
      </c>
      <c r="AO1810" t="s">
        <v>2995</v>
      </c>
      <c r="AP1810" t="s">
        <v>2995</v>
      </c>
      <c r="AQ1810" s="6" t="s">
        <v>2995</v>
      </c>
      <c r="AR1810" s="6" t="s">
        <v>2995</v>
      </c>
      <c r="AS1810" s="6">
        <v>0</v>
      </c>
      <c r="AT1810" s="6">
        <v>0</v>
      </c>
      <c r="AU1810" s="6" t="s">
        <v>2995</v>
      </c>
      <c r="AV1810">
        <v>0</v>
      </c>
      <c r="AW1810">
        <v>55</v>
      </c>
      <c r="AX1810">
        <v>0</v>
      </c>
      <c r="AY1810">
        <v>0</v>
      </c>
      <c r="AZ1810">
        <v>0</v>
      </c>
      <c r="BA1810">
        <v>0</v>
      </c>
      <c r="BB1810" t="s">
        <v>2995</v>
      </c>
      <c r="BC1810">
        <v>10</v>
      </c>
      <c r="BD1810">
        <v>2007</v>
      </c>
      <c r="BE1810" t="s">
        <v>2996</v>
      </c>
      <c r="BF1810" t="s">
        <v>2997</v>
      </c>
      <c r="BG1810">
        <v>147000</v>
      </c>
      <c r="BH1810" s="2">
        <v>6</v>
      </c>
      <c r="BI1810" s="2">
        <v>6</v>
      </c>
    </row>
    <row r="1811" spans="1:61" x14ac:dyDescent="0.25">
      <c r="A1811">
        <v>1832</v>
      </c>
      <c r="B1811" t="s">
        <v>1822</v>
      </c>
      <c r="C1811" s="6">
        <v>43</v>
      </c>
      <c r="D1811">
        <v>12712</v>
      </c>
      <c r="E1811" t="s">
        <v>2985</v>
      </c>
      <c r="F1811" t="s">
        <v>3031</v>
      </c>
      <c r="G1811" t="s">
        <v>9</v>
      </c>
      <c r="H1811" t="s">
        <v>3001</v>
      </c>
      <c r="I1811">
        <v>6</v>
      </c>
      <c r="J1811">
        <v>7</v>
      </c>
      <c r="K1811" t="str" cm="1">
        <f t="array" ref="K1811">_xlfn.IFS(AND(I1811&gt;=1, I1811&lt;=2), "Bad", AND(I1811&gt;=3, I1811&lt;=4), "Somewhat Decent", AND(I1811&gt;=5, I1811&lt;=6), "Good", AND(I1811&gt;=7, I1811&lt;=8), "Very Good", AND(I1811&gt;=9, I1811&lt;=10), "Excellent")</f>
        <v>Good</v>
      </c>
      <c r="L1811">
        <f t="shared" si="288"/>
        <v>0</v>
      </c>
      <c r="M1811">
        <f t="shared" si="289"/>
        <v>0</v>
      </c>
      <c r="N1811">
        <f t="shared" si="290"/>
        <v>1</v>
      </c>
      <c r="O1811">
        <f t="shared" si="291"/>
        <v>0</v>
      </c>
      <c r="P1811">
        <f t="shared" si="292"/>
        <v>0</v>
      </c>
      <c r="Q1811" s="10">
        <f t="shared" si="295"/>
        <v>18</v>
      </c>
      <c r="R1811">
        <v>1973</v>
      </c>
      <c r="S1811" t="str">
        <f t="shared" si="293"/>
        <v>Yes</v>
      </c>
      <c r="T1811">
        <f t="shared" si="294"/>
        <v>1</v>
      </c>
      <c r="U1811" s="11">
        <v>2006</v>
      </c>
      <c r="V1811" s="6" t="s">
        <v>2998</v>
      </c>
      <c r="W1811" s="6">
        <v>0</v>
      </c>
      <c r="X1811" s="6" t="s">
        <v>3007</v>
      </c>
      <c r="Y1811" s="6">
        <v>968</v>
      </c>
      <c r="Z1811" s="6" t="s">
        <v>2990</v>
      </c>
      <c r="AA1811" s="6">
        <v>0</v>
      </c>
      <c r="AB1811" s="6">
        <v>76</v>
      </c>
      <c r="AC1811" s="6">
        <v>1044</v>
      </c>
      <c r="AD1811">
        <v>1055</v>
      </c>
      <c r="AE1811">
        <v>0</v>
      </c>
      <c r="AF1811">
        <v>1055</v>
      </c>
      <c r="AG1811" s="6">
        <v>1</v>
      </c>
      <c r="AH1811" s="6">
        <v>0</v>
      </c>
      <c r="AI1811">
        <v>1</v>
      </c>
      <c r="AJ1811">
        <v>0</v>
      </c>
      <c r="AK1811">
        <v>2</v>
      </c>
      <c r="AL1811">
        <v>1</v>
      </c>
      <c r="AM1811">
        <v>5</v>
      </c>
      <c r="AN1811">
        <v>1</v>
      </c>
      <c r="AO1811" t="s">
        <v>2994</v>
      </c>
      <c r="AP1811" t="s">
        <v>2992</v>
      </c>
      <c r="AQ1811" s="6">
        <v>1973</v>
      </c>
      <c r="AR1811" s="6" t="s">
        <v>3008</v>
      </c>
      <c r="AS1811" s="6">
        <v>2</v>
      </c>
      <c r="AT1811" s="6">
        <v>542</v>
      </c>
      <c r="AU1811" s="6" t="s">
        <v>2994</v>
      </c>
      <c r="AV1811">
        <v>455</v>
      </c>
      <c r="AW1811">
        <v>0</v>
      </c>
      <c r="AX1811">
        <v>0</v>
      </c>
      <c r="AY1811">
        <v>0</v>
      </c>
      <c r="AZ1811">
        <v>0</v>
      </c>
      <c r="BA1811">
        <v>0</v>
      </c>
      <c r="BB1811" t="s">
        <v>2995</v>
      </c>
      <c r="BC1811">
        <v>1</v>
      </c>
      <c r="BD1811">
        <v>2007</v>
      </c>
      <c r="BE1811" t="s">
        <v>2996</v>
      </c>
      <c r="BF1811" t="s">
        <v>2999</v>
      </c>
      <c r="BG1811">
        <v>147000</v>
      </c>
      <c r="BH1811" s="2">
        <v>6</v>
      </c>
      <c r="BI1811" s="2">
        <v>6</v>
      </c>
    </row>
    <row r="1812" spans="1:61" x14ac:dyDescent="0.25">
      <c r="A1812">
        <v>1895</v>
      </c>
      <c r="B1812" t="s">
        <v>1823</v>
      </c>
      <c r="C1812" s="6">
        <v>69.22</v>
      </c>
      <c r="D1812">
        <v>11382</v>
      </c>
      <c r="E1812" t="s">
        <v>2985</v>
      </c>
      <c r="F1812" t="s">
        <v>3016</v>
      </c>
      <c r="G1812" t="s">
        <v>9</v>
      </c>
      <c r="H1812" t="s">
        <v>3001</v>
      </c>
      <c r="I1812">
        <v>6</v>
      </c>
      <c r="J1812">
        <v>5</v>
      </c>
      <c r="K1812" t="str" cm="1">
        <f t="array" ref="K1812">_xlfn.IFS(AND(I1812&gt;=1, I1812&lt;=2), "Bad", AND(I1812&gt;=3, I1812&lt;=4), "Somewhat Decent", AND(I1812&gt;=5, I1812&lt;=6), "Good", AND(I1812&gt;=7, I1812&lt;=8), "Very Good", AND(I1812&gt;=9, I1812&lt;=10), "Excellent")</f>
        <v>Good</v>
      </c>
      <c r="L1812">
        <f t="shared" si="288"/>
        <v>0</v>
      </c>
      <c r="M1812">
        <f t="shared" si="289"/>
        <v>0</v>
      </c>
      <c r="N1812">
        <f t="shared" si="290"/>
        <v>1</v>
      </c>
      <c r="O1812">
        <f t="shared" si="291"/>
        <v>0</v>
      </c>
      <c r="P1812">
        <f t="shared" si="292"/>
        <v>0</v>
      </c>
      <c r="Q1812" s="10" t="e">
        <f t="shared" si="295"/>
        <v>#N/A</v>
      </c>
      <c r="R1812">
        <v>1964</v>
      </c>
      <c r="S1812" t="str">
        <f t="shared" si="293"/>
        <v>No</v>
      </c>
      <c r="T1812">
        <f t="shared" si="294"/>
        <v>0</v>
      </c>
      <c r="U1812" s="11">
        <v>1964</v>
      </c>
      <c r="V1812" s="6" t="s">
        <v>2988</v>
      </c>
      <c r="W1812" s="6">
        <v>212</v>
      </c>
      <c r="X1812" s="6" t="s">
        <v>3007</v>
      </c>
      <c r="Y1812" s="6">
        <v>54</v>
      </c>
      <c r="Z1812" s="6" t="s">
        <v>3009</v>
      </c>
      <c r="AA1812" s="6">
        <v>543</v>
      </c>
      <c r="AB1812" s="6">
        <v>533</v>
      </c>
      <c r="AC1812" s="6">
        <v>1130</v>
      </c>
      <c r="AD1812">
        <v>1374</v>
      </c>
      <c r="AE1812">
        <v>0</v>
      </c>
      <c r="AF1812">
        <v>1374</v>
      </c>
      <c r="AG1812" s="6">
        <v>0</v>
      </c>
      <c r="AH1812" s="6">
        <v>1</v>
      </c>
      <c r="AI1812">
        <v>1</v>
      </c>
      <c r="AJ1812">
        <v>0</v>
      </c>
      <c r="AK1812">
        <v>3</v>
      </c>
      <c r="AL1812">
        <v>1</v>
      </c>
      <c r="AM1812">
        <v>7</v>
      </c>
      <c r="AN1812">
        <v>1</v>
      </c>
      <c r="AO1812" t="s">
        <v>2994</v>
      </c>
      <c r="AP1812" t="s">
        <v>2992</v>
      </c>
      <c r="AQ1812" s="6">
        <v>1964</v>
      </c>
      <c r="AR1812" s="6" t="s">
        <v>3008</v>
      </c>
      <c r="AS1812" s="6">
        <v>1</v>
      </c>
      <c r="AT1812" s="6">
        <v>286</v>
      </c>
      <c r="AU1812" s="6" t="s">
        <v>2994</v>
      </c>
      <c r="AV1812">
        <v>0</v>
      </c>
      <c r="AW1812">
        <v>28</v>
      </c>
      <c r="AX1812">
        <v>84</v>
      </c>
      <c r="AY1812">
        <v>0</v>
      </c>
      <c r="AZ1812">
        <v>0</v>
      </c>
      <c r="BA1812">
        <v>0</v>
      </c>
      <c r="BB1812" t="s">
        <v>2995</v>
      </c>
      <c r="BC1812">
        <v>8</v>
      </c>
      <c r="BD1812">
        <v>2007</v>
      </c>
      <c r="BE1812" t="s">
        <v>2996</v>
      </c>
      <c r="BF1812" t="s">
        <v>2997</v>
      </c>
      <c r="BG1812">
        <v>147000</v>
      </c>
      <c r="BH1812" s="2">
        <v>6</v>
      </c>
      <c r="BI1812" s="2">
        <v>6</v>
      </c>
    </row>
    <row r="1813" spans="1:61" x14ac:dyDescent="0.25">
      <c r="A1813">
        <v>2278</v>
      </c>
      <c r="B1813" t="s">
        <v>1824</v>
      </c>
      <c r="C1813" s="6">
        <v>70</v>
      </c>
      <c r="D1813">
        <v>8402</v>
      </c>
      <c r="E1813" t="s">
        <v>2985</v>
      </c>
      <c r="F1813" t="s">
        <v>3050</v>
      </c>
      <c r="G1813" t="s">
        <v>9</v>
      </c>
      <c r="H1813" t="s">
        <v>3001</v>
      </c>
      <c r="I1813">
        <v>5</v>
      </c>
      <c r="J1813">
        <v>5</v>
      </c>
      <c r="K1813" t="str" cm="1">
        <f t="array" ref="K1813">_xlfn.IFS(AND(I1813&gt;=1, I1813&lt;=2), "Bad", AND(I1813&gt;=3, I1813&lt;=4), "Somewhat Decent", AND(I1813&gt;=5, I1813&lt;=6), "Good", AND(I1813&gt;=7, I1813&lt;=8), "Very Good", AND(I1813&gt;=9, I1813&lt;=10), "Excellent")</f>
        <v>Good</v>
      </c>
      <c r="L1813">
        <f t="shared" si="288"/>
        <v>0</v>
      </c>
      <c r="M1813">
        <f t="shared" si="289"/>
        <v>0</v>
      </c>
      <c r="N1813">
        <f t="shared" si="290"/>
        <v>1</v>
      </c>
      <c r="O1813">
        <f t="shared" si="291"/>
        <v>0</v>
      </c>
      <c r="P1813">
        <f t="shared" si="292"/>
        <v>0</v>
      </c>
      <c r="Q1813" s="10" t="e">
        <f t="shared" si="295"/>
        <v>#N/A</v>
      </c>
      <c r="R1813">
        <v>2007</v>
      </c>
      <c r="S1813" t="str">
        <f t="shared" si="293"/>
        <v>No</v>
      </c>
      <c r="T1813">
        <f t="shared" si="294"/>
        <v>0</v>
      </c>
      <c r="U1813" s="11">
        <v>2007</v>
      </c>
      <c r="V1813" s="6" t="s">
        <v>2998</v>
      </c>
      <c r="W1813" s="6">
        <v>0</v>
      </c>
      <c r="X1813" s="6" t="s">
        <v>3007</v>
      </c>
      <c r="Y1813" s="6">
        <v>206</v>
      </c>
      <c r="Z1813" s="6" t="s">
        <v>2990</v>
      </c>
      <c r="AA1813" s="6">
        <v>0</v>
      </c>
      <c r="AB1813" s="6">
        <v>914</v>
      </c>
      <c r="AC1813" s="6">
        <v>1120</v>
      </c>
      <c r="AD1813">
        <v>1120</v>
      </c>
      <c r="AE1813">
        <v>0</v>
      </c>
      <c r="AF1813">
        <v>1120</v>
      </c>
      <c r="AG1813" s="6">
        <v>0</v>
      </c>
      <c r="AH1813" s="6">
        <v>0</v>
      </c>
      <c r="AI1813">
        <v>1</v>
      </c>
      <c r="AJ1813">
        <v>0</v>
      </c>
      <c r="AK1813">
        <v>3</v>
      </c>
      <c r="AL1813">
        <v>1</v>
      </c>
      <c r="AM1813">
        <v>6</v>
      </c>
      <c r="AN1813">
        <v>0</v>
      </c>
      <c r="AO1813" t="s">
        <v>2995</v>
      </c>
      <c r="AP1813" t="s">
        <v>2995</v>
      </c>
      <c r="AQ1813" s="6" t="s">
        <v>2995</v>
      </c>
      <c r="AR1813" s="6" t="s">
        <v>2995</v>
      </c>
      <c r="AS1813" s="6">
        <v>0</v>
      </c>
      <c r="AT1813" s="6">
        <v>0</v>
      </c>
      <c r="AU1813" s="6" t="s">
        <v>2995</v>
      </c>
      <c r="AV1813">
        <v>0</v>
      </c>
      <c r="AW1813">
        <v>30</v>
      </c>
      <c r="AX1813">
        <v>0</v>
      </c>
      <c r="AY1813">
        <v>0</v>
      </c>
      <c r="AZ1813">
        <v>0</v>
      </c>
      <c r="BA1813">
        <v>0</v>
      </c>
      <c r="BB1813" t="s">
        <v>2995</v>
      </c>
      <c r="BC1813">
        <v>12</v>
      </c>
      <c r="BD1813">
        <v>2007</v>
      </c>
      <c r="BE1813" t="s">
        <v>3004</v>
      </c>
      <c r="BF1813" t="s">
        <v>3005</v>
      </c>
      <c r="BG1813">
        <v>147000</v>
      </c>
      <c r="BH1813" s="2">
        <v>6</v>
      </c>
      <c r="BI1813" s="2">
        <v>6</v>
      </c>
    </row>
    <row r="1814" spans="1:61" x14ac:dyDescent="0.25">
      <c r="A1814">
        <v>2611</v>
      </c>
      <c r="B1814" t="s">
        <v>1825</v>
      </c>
      <c r="C1814" s="6">
        <v>77</v>
      </c>
      <c r="D1814">
        <v>9510</v>
      </c>
      <c r="E1814" t="s">
        <v>2985</v>
      </c>
      <c r="F1814" t="s">
        <v>3016</v>
      </c>
      <c r="G1814" t="s">
        <v>9</v>
      </c>
      <c r="H1814" t="s">
        <v>3001</v>
      </c>
      <c r="I1814">
        <v>6</v>
      </c>
      <c r="J1814">
        <v>5</v>
      </c>
      <c r="K1814" t="str" cm="1">
        <f t="array" ref="K1814">_xlfn.IFS(AND(I1814&gt;=1, I1814&lt;=2), "Bad", AND(I1814&gt;=3, I1814&lt;=4), "Somewhat Decent", AND(I1814&gt;=5, I1814&lt;=6), "Good", AND(I1814&gt;=7, I1814&lt;=8), "Very Good", AND(I1814&gt;=9, I1814&lt;=10), "Excellent")</f>
        <v>Good</v>
      </c>
      <c r="L1814">
        <f t="shared" si="288"/>
        <v>0</v>
      </c>
      <c r="M1814">
        <f t="shared" si="289"/>
        <v>0</v>
      </c>
      <c r="N1814">
        <f t="shared" si="290"/>
        <v>1</v>
      </c>
      <c r="O1814">
        <f t="shared" si="291"/>
        <v>0</v>
      </c>
      <c r="P1814">
        <f t="shared" si="292"/>
        <v>0</v>
      </c>
      <c r="Q1814" s="10">
        <f t="shared" si="295"/>
        <v>39</v>
      </c>
      <c r="R1814">
        <v>1962</v>
      </c>
      <c r="S1814" t="str">
        <f t="shared" si="293"/>
        <v>Yes</v>
      </c>
      <c r="T1814">
        <f t="shared" si="294"/>
        <v>1</v>
      </c>
      <c r="U1814" s="11">
        <v>1985</v>
      </c>
      <c r="V1814" s="6" t="s">
        <v>3055</v>
      </c>
      <c r="W1814" s="6">
        <v>161</v>
      </c>
      <c r="X1814" s="6" t="s">
        <v>3007</v>
      </c>
      <c r="Y1814" s="6">
        <v>701</v>
      </c>
      <c r="Z1814" s="6" t="s">
        <v>2990</v>
      </c>
      <c r="AA1814" s="6">
        <v>0</v>
      </c>
      <c r="AB1814" s="6">
        <v>434</v>
      </c>
      <c r="AC1814" s="6">
        <v>1135</v>
      </c>
      <c r="AD1814">
        <v>1207</v>
      </c>
      <c r="AE1814">
        <v>0</v>
      </c>
      <c r="AF1814">
        <v>1207</v>
      </c>
      <c r="AG1814" s="6">
        <v>0</v>
      </c>
      <c r="AH1814" s="6">
        <v>0</v>
      </c>
      <c r="AI1814">
        <v>1</v>
      </c>
      <c r="AJ1814">
        <v>1</v>
      </c>
      <c r="AK1814">
        <v>3</v>
      </c>
      <c r="AL1814">
        <v>1</v>
      </c>
      <c r="AM1814">
        <v>6</v>
      </c>
      <c r="AN1814">
        <v>0</v>
      </c>
      <c r="AO1814" t="s">
        <v>2995</v>
      </c>
      <c r="AP1814" t="s">
        <v>2992</v>
      </c>
      <c r="AQ1814" s="6">
        <v>1962</v>
      </c>
      <c r="AR1814" s="6" t="s">
        <v>3008</v>
      </c>
      <c r="AS1814" s="6">
        <v>1</v>
      </c>
      <c r="AT1814" s="6">
        <v>264</v>
      </c>
      <c r="AU1814" s="6" t="s">
        <v>2994</v>
      </c>
      <c r="AV1814">
        <v>0</v>
      </c>
      <c r="AW1814">
        <v>240</v>
      </c>
      <c r="AX1814">
        <v>0</v>
      </c>
      <c r="AY1814">
        <v>0</v>
      </c>
      <c r="AZ1814">
        <v>0</v>
      </c>
      <c r="BA1814">
        <v>0</v>
      </c>
      <c r="BB1814" t="s">
        <v>2995</v>
      </c>
      <c r="BC1814">
        <v>5</v>
      </c>
      <c r="BD1814">
        <v>2006</v>
      </c>
      <c r="BE1814" t="s">
        <v>2996</v>
      </c>
      <c r="BF1814" t="s">
        <v>2997</v>
      </c>
      <c r="BG1814">
        <v>147000</v>
      </c>
      <c r="BH1814" s="2">
        <v>6</v>
      </c>
      <c r="BI1814" s="2">
        <v>6</v>
      </c>
    </row>
    <row r="1815" spans="1:61" x14ac:dyDescent="0.25">
      <c r="A1815">
        <v>1027</v>
      </c>
      <c r="B1815" t="s">
        <v>1826</v>
      </c>
      <c r="C1815" s="6">
        <v>75</v>
      </c>
      <c r="D1815">
        <v>9743</v>
      </c>
      <c r="E1815" t="s">
        <v>2985</v>
      </c>
      <c r="F1815" t="s">
        <v>3049</v>
      </c>
      <c r="G1815" t="s">
        <v>9</v>
      </c>
      <c r="H1815" t="s">
        <v>2987</v>
      </c>
      <c r="I1815">
        <v>5</v>
      </c>
      <c r="J1815">
        <v>6</v>
      </c>
      <c r="K1815" t="str" cm="1">
        <f t="array" ref="K1815">_xlfn.IFS(AND(I1815&gt;=1, I1815&lt;=2), "Bad", AND(I1815&gt;=3, I1815&lt;=4), "Somewhat Decent", AND(I1815&gt;=5, I1815&lt;=6), "Good", AND(I1815&gt;=7, I1815&lt;=8), "Very Good", AND(I1815&gt;=9, I1815&lt;=10), "Excellent")</f>
        <v>Good</v>
      </c>
      <c r="L1815">
        <f t="shared" si="288"/>
        <v>0</v>
      </c>
      <c r="M1815">
        <f t="shared" si="289"/>
        <v>0</v>
      </c>
      <c r="N1815">
        <f t="shared" si="290"/>
        <v>1</v>
      </c>
      <c r="O1815">
        <f t="shared" si="291"/>
        <v>0</v>
      </c>
      <c r="P1815">
        <f t="shared" si="292"/>
        <v>0</v>
      </c>
      <c r="Q1815" s="10" t="e">
        <f t="shared" si="295"/>
        <v>#N/A</v>
      </c>
      <c r="R1815">
        <v>1969</v>
      </c>
      <c r="S1815" t="str">
        <f t="shared" si="293"/>
        <v>No</v>
      </c>
      <c r="T1815">
        <f t="shared" si="294"/>
        <v>0</v>
      </c>
      <c r="U1815" s="11">
        <v>1969</v>
      </c>
      <c r="V1815" s="6" t="s">
        <v>2998</v>
      </c>
      <c r="W1815" s="6">
        <v>0</v>
      </c>
      <c r="X1815" s="6" t="s">
        <v>3011</v>
      </c>
      <c r="Y1815" s="6">
        <v>280</v>
      </c>
      <c r="Z1815" s="6" t="s">
        <v>2990</v>
      </c>
      <c r="AA1815" s="6">
        <v>0</v>
      </c>
      <c r="AB1815" s="6">
        <v>440</v>
      </c>
      <c r="AC1815" s="6">
        <v>720</v>
      </c>
      <c r="AD1815">
        <v>720</v>
      </c>
      <c r="AE1815">
        <v>588</v>
      </c>
      <c r="AF1815">
        <v>1308</v>
      </c>
      <c r="AG1815" s="6">
        <v>0</v>
      </c>
      <c r="AH1815" s="6">
        <v>0</v>
      </c>
      <c r="AI1815">
        <v>1</v>
      </c>
      <c r="AJ1815">
        <v>1</v>
      </c>
      <c r="AK1815">
        <v>3</v>
      </c>
      <c r="AL1815">
        <v>1</v>
      </c>
      <c r="AM1815">
        <v>7</v>
      </c>
      <c r="AN1815">
        <v>0</v>
      </c>
      <c r="AO1815" t="s">
        <v>2995</v>
      </c>
      <c r="AP1815" t="s">
        <v>3015</v>
      </c>
      <c r="AQ1815" s="6">
        <v>1969</v>
      </c>
      <c r="AR1815" s="6" t="s">
        <v>2990</v>
      </c>
      <c r="AS1815" s="6">
        <v>2</v>
      </c>
      <c r="AT1815" s="6">
        <v>484</v>
      </c>
      <c r="AU1815" s="6" t="s">
        <v>2994</v>
      </c>
      <c r="AV1815">
        <v>0</v>
      </c>
      <c r="AW1815">
        <v>0</v>
      </c>
      <c r="AX1815">
        <v>0</v>
      </c>
      <c r="AY1815">
        <v>0</v>
      </c>
      <c r="AZ1815">
        <v>0</v>
      </c>
      <c r="BA1815">
        <v>0</v>
      </c>
      <c r="BB1815" t="s">
        <v>2995</v>
      </c>
      <c r="BC1815">
        <v>6</v>
      </c>
      <c r="BD1815">
        <v>2008</v>
      </c>
      <c r="BE1815" t="s">
        <v>2996</v>
      </c>
      <c r="BF1815" t="s">
        <v>2997</v>
      </c>
      <c r="BG1815">
        <v>146900</v>
      </c>
      <c r="BH1815" s="2">
        <v>6</v>
      </c>
      <c r="BI1815" s="2">
        <v>6</v>
      </c>
    </row>
    <row r="1816" spans="1:61" hidden="1" x14ac:dyDescent="0.25">
      <c r="A1816">
        <v>1815</v>
      </c>
      <c r="B1816" t="s">
        <v>1827</v>
      </c>
      <c r="C1816" s="4">
        <v>50</v>
      </c>
      <c r="D1816">
        <v>8012</v>
      </c>
      <c r="E1816" t="s">
        <v>2985</v>
      </c>
      <c r="F1816" t="s">
        <v>3029</v>
      </c>
      <c r="G1816" t="s">
        <v>16</v>
      </c>
      <c r="H1816" t="s">
        <v>3001</v>
      </c>
      <c r="I1816">
        <v>6</v>
      </c>
      <c r="J1816">
        <v>5</v>
      </c>
      <c r="K1816" t="str" cm="1">
        <f t="array" ref="K1816">_xlfn.IFS(AND(I1816&gt;=1, I1816&lt;=2), "Bad", AND(I1816&gt;=3, I1816&lt;=4), "Somewhat Decent", AND(I1816&gt;=5, I1816&lt;=6), "Good", AND(I1816&gt;=7, I1816&lt;=8), "Very Good", AND(I1816&gt;=9, I1816&lt;=10), "Excellent")</f>
        <v>Good</v>
      </c>
      <c r="L1816">
        <f t="shared" si="288"/>
        <v>0</v>
      </c>
      <c r="M1816">
        <f t="shared" si="289"/>
        <v>0</v>
      </c>
      <c r="N1816">
        <f t="shared" si="290"/>
        <v>1</v>
      </c>
      <c r="O1816">
        <f t="shared" si="291"/>
        <v>0</v>
      </c>
      <c r="P1816">
        <f t="shared" si="292"/>
        <v>0</v>
      </c>
      <c r="Q1816" s="10">
        <f>U1816-R1816</f>
        <v>0</v>
      </c>
      <c r="R1816">
        <v>1992</v>
      </c>
      <c r="S1816" t="str">
        <f t="shared" si="293"/>
        <v>No</v>
      </c>
      <c r="T1816">
        <f t="shared" si="294"/>
        <v>0</v>
      </c>
      <c r="U1816">
        <v>1992</v>
      </c>
      <c r="V1816" s="4" t="s">
        <v>2998</v>
      </c>
      <c r="W1816" s="4">
        <v>0</v>
      </c>
      <c r="X1816" s="4" t="s">
        <v>2989</v>
      </c>
      <c r="Y1816" s="4">
        <v>430</v>
      </c>
      <c r="Z1816" s="4" t="s">
        <v>2990</v>
      </c>
      <c r="AA1816" s="4">
        <v>0</v>
      </c>
      <c r="AB1816" s="4">
        <v>1145</v>
      </c>
      <c r="AC1816" s="4">
        <v>1575</v>
      </c>
      <c r="AD1816">
        <v>1575</v>
      </c>
      <c r="AE1816">
        <v>0</v>
      </c>
      <c r="AF1816">
        <v>1575</v>
      </c>
      <c r="AG1816" s="4">
        <v>1</v>
      </c>
      <c r="AH1816" s="4">
        <v>0</v>
      </c>
      <c r="AI1816">
        <v>2</v>
      </c>
      <c r="AJ1816">
        <v>0</v>
      </c>
      <c r="AK1816">
        <v>2</v>
      </c>
      <c r="AL1816">
        <v>1</v>
      </c>
      <c r="AM1816">
        <v>5</v>
      </c>
      <c r="AN1816">
        <v>0</v>
      </c>
      <c r="AO1816" t="s">
        <v>2995</v>
      </c>
      <c r="AP1816" t="s">
        <v>2992</v>
      </c>
      <c r="AQ1816" s="4">
        <v>1992</v>
      </c>
      <c r="AR1816" s="4" t="s">
        <v>3008</v>
      </c>
      <c r="AS1816" s="4">
        <v>2</v>
      </c>
      <c r="AT1816" s="4">
        <v>529</v>
      </c>
      <c r="AU1816" s="4" t="s">
        <v>2994</v>
      </c>
      <c r="AV1816">
        <v>0</v>
      </c>
      <c r="AW1816">
        <v>0</v>
      </c>
      <c r="AX1816">
        <v>52</v>
      </c>
      <c r="AY1816">
        <v>0</v>
      </c>
      <c r="AZ1816">
        <v>0</v>
      </c>
      <c r="BA1816">
        <v>0</v>
      </c>
      <c r="BB1816" t="s">
        <v>2995</v>
      </c>
      <c r="BC1816">
        <v>7</v>
      </c>
      <c r="BD1816">
        <v>2007</v>
      </c>
      <c r="BE1816" t="s">
        <v>2996</v>
      </c>
      <c r="BF1816" t="s">
        <v>2997</v>
      </c>
      <c r="BG1816">
        <v>179200</v>
      </c>
      <c r="BH1816" s="2">
        <v>6</v>
      </c>
      <c r="BI1816" s="2">
        <v>6</v>
      </c>
    </row>
    <row r="1817" spans="1:61" hidden="1" x14ac:dyDescent="0.25">
      <c r="A1817">
        <v>1816</v>
      </c>
      <c r="B1817" t="s">
        <v>1828</v>
      </c>
      <c r="C1817" s="4">
        <v>50</v>
      </c>
      <c r="D1817">
        <v>8012</v>
      </c>
      <c r="E1817" t="s">
        <v>2985</v>
      </c>
      <c r="F1817" t="s">
        <v>3029</v>
      </c>
      <c r="G1817" t="s">
        <v>16</v>
      </c>
      <c r="H1817" t="s">
        <v>2987</v>
      </c>
      <c r="I1817">
        <v>6</v>
      </c>
      <c r="J1817">
        <v>5</v>
      </c>
      <c r="K1817" t="str" cm="1">
        <f t="array" ref="K1817">_xlfn.IFS(AND(I1817&gt;=1, I1817&lt;=2), "Bad", AND(I1817&gt;=3, I1817&lt;=4), "Somewhat Decent", AND(I1817&gt;=5, I1817&lt;=6), "Good", AND(I1817&gt;=7, I1817&lt;=8), "Very Good", AND(I1817&gt;=9, I1817&lt;=10), "Excellent")</f>
        <v>Good</v>
      </c>
      <c r="L1817">
        <f t="shared" si="288"/>
        <v>0</v>
      </c>
      <c r="M1817">
        <f t="shared" si="289"/>
        <v>0</v>
      </c>
      <c r="N1817">
        <f t="shared" si="290"/>
        <v>1</v>
      </c>
      <c r="O1817">
        <f t="shared" si="291"/>
        <v>0</v>
      </c>
      <c r="P1817">
        <f t="shared" si="292"/>
        <v>0</v>
      </c>
      <c r="Q1817" s="10">
        <f>U1817-R1817</f>
        <v>0</v>
      </c>
      <c r="R1817">
        <v>1980</v>
      </c>
      <c r="S1817" t="str">
        <f t="shared" si="293"/>
        <v>No</v>
      </c>
      <c r="T1817">
        <f t="shared" si="294"/>
        <v>0</v>
      </c>
      <c r="U1817">
        <v>1980</v>
      </c>
      <c r="V1817" s="4" t="s">
        <v>2998</v>
      </c>
      <c r="W1817" s="4">
        <v>0</v>
      </c>
      <c r="X1817" s="4" t="s">
        <v>2990</v>
      </c>
      <c r="Y1817" s="4">
        <v>0</v>
      </c>
      <c r="Z1817" s="4" t="s">
        <v>2990</v>
      </c>
      <c r="AA1817" s="4">
        <v>0</v>
      </c>
      <c r="AB1817" s="4">
        <v>630</v>
      </c>
      <c r="AC1817" s="4">
        <v>630</v>
      </c>
      <c r="AD1817">
        <v>630</v>
      </c>
      <c r="AE1817">
        <v>636</v>
      </c>
      <c r="AF1817">
        <v>1266</v>
      </c>
      <c r="AG1817" s="4">
        <v>0</v>
      </c>
      <c r="AH1817" s="4">
        <v>0</v>
      </c>
      <c r="AI1817">
        <v>1</v>
      </c>
      <c r="AJ1817">
        <v>1</v>
      </c>
      <c r="AK1817">
        <v>2</v>
      </c>
      <c r="AL1817">
        <v>1</v>
      </c>
      <c r="AM1817">
        <v>5</v>
      </c>
      <c r="AN1817">
        <v>2</v>
      </c>
      <c r="AO1817" t="s">
        <v>2994</v>
      </c>
      <c r="AP1817" t="s">
        <v>2992</v>
      </c>
      <c r="AQ1817" s="4">
        <v>1980</v>
      </c>
      <c r="AR1817" s="4" t="s">
        <v>3008</v>
      </c>
      <c r="AS1817" s="4">
        <v>1</v>
      </c>
      <c r="AT1817" s="4">
        <v>283</v>
      </c>
      <c r="AU1817" s="4" t="s">
        <v>2994</v>
      </c>
      <c r="AV1817">
        <v>340</v>
      </c>
      <c r="AW1817">
        <v>0</v>
      </c>
      <c r="AX1817">
        <v>0</v>
      </c>
      <c r="AY1817">
        <v>0</v>
      </c>
      <c r="AZ1817">
        <v>0</v>
      </c>
      <c r="BA1817">
        <v>0</v>
      </c>
      <c r="BB1817" t="s">
        <v>2995</v>
      </c>
      <c r="BC1817">
        <v>7</v>
      </c>
      <c r="BD1817">
        <v>2007</v>
      </c>
      <c r="BE1817" t="s">
        <v>2996</v>
      </c>
      <c r="BF1817" t="s">
        <v>2997</v>
      </c>
      <c r="BG1817">
        <v>128000</v>
      </c>
      <c r="BH1817" s="2">
        <v>6</v>
      </c>
      <c r="BI1817" s="2">
        <v>6</v>
      </c>
    </row>
    <row r="1818" spans="1:61" x14ac:dyDescent="0.25">
      <c r="A1818">
        <v>2292</v>
      </c>
      <c r="B1818" t="s">
        <v>1829</v>
      </c>
      <c r="C1818" s="6">
        <v>69.22</v>
      </c>
      <c r="D1818">
        <v>11333</v>
      </c>
      <c r="E1818" t="s">
        <v>2985</v>
      </c>
      <c r="F1818" t="s">
        <v>3050</v>
      </c>
      <c r="G1818" t="s">
        <v>9</v>
      </c>
      <c r="H1818" t="s">
        <v>3041</v>
      </c>
      <c r="I1818">
        <v>6</v>
      </c>
      <c r="J1818">
        <v>5</v>
      </c>
      <c r="K1818" t="str" cm="1">
        <f t="array" ref="K1818">_xlfn.IFS(AND(I1818&gt;=1, I1818&lt;=2), "Bad", AND(I1818&gt;=3, I1818&lt;=4), "Somewhat Decent", AND(I1818&gt;=5, I1818&lt;=6), "Good", AND(I1818&gt;=7, I1818&lt;=8), "Very Good", AND(I1818&gt;=9, I1818&lt;=10), "Excellent")</f>
        <v>Good</v>
      </c>
      <c r="L1818">
        <f t="shared" si="288"/>
        <v>0</v>
      </c>
      <c r="M1818">
        <f t="shared" si="289"/>
        <v>0</v>
      </c>
      <c r="N1818">
        <f t="shared" si="290"/>
        <v>1</v>
      </c>
      <c r="O1818">
        <f t="shared" si="291"/>
        <v>0</v>
      </c>
      <c r="P1818">
        <f t="shared" si="292"/>
        <v>0</v>
      </c>
      <c r="Q1818" s="10" t="e">
        <f>IF(T1818=0,NA(),2024-U1818)</f>
        <v>#N/A</v>
      </c>
      <c r="R1818">
        <v>1976</v>
      </c>
      <c r="S1818" t="str">
        <f t="shared" si="293"/>
        <v>No</v>
      </c>
      <c r="T1818">
        <f t="shared" si="294"/>
        <v>0</v>
      </c>
      <c r="U1818" s="11">
        <v>1976</v>
      </c>
      <c r="V1818" s="6" t="s">
        <v>2998</v>
      </c>
      <c r="W1818" s="6">
        <v>0</v>
      </c>
      <c r="X1818" s="6" t="s">
        <v>3007</v>
      </c>
      <c r="Y1818" s="6">
        <v>539</v>
      </c>
      <c r="Z1818" s="6" t="s">
        <v>2990</v>
      </c>
      <c r="AA1818" s="6">
        <v>0</v>
      </c>
      <c r="AB1818" s="6">
        <v>490</v>
      </c>
      <c r="AC1818" s="6">
        <v>1029</v>
      </c>
      <c r="AD1818">
        <v>1062</v>
      </c>
      <c r="AE1818">
        <v>0</v>
      </c>
      <c r="AF1818">
        <v>1062</v>
      </c>
      <c r="AG1818" s="6">
        <v>1</v>
      </c>
      <c r="AH1818" s="6">
        <v>0</v>
      </c>
      <c r="AI1818">
        <v>1</v>
      </c>
      <c r="AJ1818">
        <v>0</v>
      </c>
      <c r="AK1818">
        <v>3</v>
      </c>
      <c r="AL1818">
        <v>1</v>
      </c>
      <c r="AM1818">
        <v>5</v>
      </c>
      <c r="AN1818">
        <v>2</v>
      </c>
      <c r="AO1818" t="s">
        <v>2994</v>
      </c>
      <c r="AP1818" t="s">
        <v>2992</v>
      </c>
      <c r="AQ1818" s="6">
        <v>1976</v>
      </c>
      <c r="AR1818" s="6" t="s">
        <v>3008</v>
      </c>
      <c r="AS1818" s="6">
        <v>2</v>
      </c>
      <c r="AT1818" s="6">
        <v>539</v>
      </c>
      <c r="AU1818" s="6" t="s">
        <v>2994</v>
      </c>
      <c r="AV1818">
        <v>120</v>
      </c>
      <c r="AW1818">
        <v>0</v>
      </c>
      <c r="AX1818">
        <v>0</v>
      </c>
      <c r="AY1818">
        <v>0</v>
      </c>
      <c r="AZ1818">
        <v>0</v>
      </c>
      <c r="BA1818">
        <v>0</v>
      </c>
      <c r="BB1818" t="s">
        <v>2995</v>
      </c>
      <c r="BC1818">
        <v>5</v>
      </c>
      <c r="BD1818">
        <v>2007</v>
      </c>
      <c r="BE1818" t="s">
        <v>2996</v>
      </c>
      <c r="BF1818" t="s">
        <v>2997</v>
      </c>
      <c r="BG1818">
        <v>146800</v>
      </c>
      <c r="BH1818" s="2">
        <v>6</v>
      </c>
      <c r="BI1818" s="2">
        <v>6</v>
      </c>
    </row>
    <row r="1819" spans="1:61" hidden="1" x14ac:dyDescent="0.25">
      <c r="A1819">
        <v>1818</v>
      </c>
      <c r="B1819" t="s">
        <v>1830</v>
      </c>
      <c r="C1819" s="4">
        <v>60</v>
      </c>
      <c r="D1819">
        <v>8400</v>
      </c>
      <c r="E1819" t="s">
        <v>2985</v>
      </c>
      <c r="F1819" t="s">
        <v>3029</v>
      </c>
      <c r="G1819" t="s">
        <v>95</v>
      </c>
      <c r="H1819" t="s">
        <v>3001</v>
      </c>
      <c r="I1819">
        <v>5</v>
      </c>
      <c r="J1819">
        <v>5</v>
      </c>
      <c r="K1819" t="str" cm="1">
        <f t="array" ref="K1819">_xlfn.IFS(AND(I1819&gt;=1, I1819&lt;=2), "Bad", AND(I1819&gt;=3, I1819&lt;=4), "Somewhat Decent", AND(I1819&gt;=5, I1819&lt;=6), "Good", AND(I1819&gt;=7, I1819&lt;=8), "Very Good", AND(I1819&gt;=9, I1819&lt;=10), "Excellent")</f>
        <v>Good</v>
      </c>
      <c r="L1819">
        <f t="shared" si="288"/>
        <v>0</v>
      </c>
      <c r="M1819">
        <f t="shared" si="289"/>
        <v>0</v>
      </c>
      <c r="N1819">
        <f t="shared" si="290"/>
        <v>1</v>
      </c>
      <c r="O1819">
        <f t="shared" si="291"/>
        <v>0</v>
      </c>
      <c r="P1819">
        <f t="shared" si="292"/>
        <v>0</v>
      </c>
      <c r="Q1819" s="10">
        <f>U1819-R1819</f>
        <v>0</v>
      </c>
      <c r="R1819">
        <v>1977</v>
      </c>
      <c r="S1819" t="str">
        <f t="shared" si="293"/>
        <v>No</v>
      </c>
      <c r="T1819">
        <f t="shared" si="294"/>
        <v>0</v>
      </c>
      <c r="U1819">
        <v>1977</v>
      </c>
      <c r="V1819" s="4" t="s">
        <v>2988</v>
      </c>
      <c r="W1819" s="4">
        <v>320</v>
      </c>
      <c r="X1819" s="4" t="s">
        <v>2995</v>
      </c>
      <c r="Y1819" s="4">
        <v>0</v>
      </c>
      <c r="Z1819" s="4" t="s">
        <v>2995</v>
      </c>
      <c r="AA1819" s="4">
        <v>0</v>
      </c>
      <c r="AB1819" s="4">
        <v>0</v>
      </c>
      <c r="AC1819" s="4">
        <v>0</v>
      </c>
      <c r="AD1819">
        <v>2020</v>
      </c>
      <c r="AE1819">
        <v>0</v>
      </c>
      <c r="AF1819">
        <v>2020</v>
      </c>
      <c r="AG1819" s="4">
        <v>0</v>
      </c>
      <c r="AH1819" s="4">
        <v>0</v>
      </c>
      <c r="AI1819">
        <v>2</v>
      </c>
      <c r="AJ1819">
        <v>0</v>
      </c>
      <c r="AK1819">
        <v>4</v>
      </c>
      <c r="AL1819">
        <v>2</v>
      </c>
      <c r="AM1819">
        <v>10</v>
      </c>
      <c r="AN1819">
        <v>2</v>
      </c>
      <c r="AO1819" t="s">
        <v>2994</v>
      </c>
      <c r="AP1819" t="s">
        <v>3015</v>
      </c>
      <c r="AQ1819" s="4">
        <v>1977</v>
      </c>
      <c r="AR1819" s="4" t="s">
        <v>2990</v>
      </c>
      <c r="AS1819" s="4">
        <v>2</v>
      </c>
      <c r="AT1819" s="4">
        <v>630</v>
      </c>
      <c r="AU1819" s="4" t="s">
        <v>2994</v>
      </c>
      <c r="AV1819">
        <v>0</v>
      </c>
      <c r="AW1819">
        <v>0</v>
      </c>
      <c r="AX1819">
        <v>0</v>
      </c>
      <c r="AY1819">
        <v>0</v>
      </c>
      <c r="AZ1819">
        <v>0</v>
      </c>
      <c r="BA1819">
        <v>0</v>
      </c>
      <c r="BB1819" t="s">
        <v>2995</v>
      </c>
      <c r="BC1819">
        <v>10</v>
      </c>
      <c r="BD1819">
        <v>2007</v>
      </c>
      <c r="BE1819" t="s">
        <v>2996</v>
      </c>
      <c r="BF1819" t="s">
        <v>2997</v>
      </c>
      <c r="BG1819">
        <v>144000</v>
      </c>
      <c r="BH1819" s="2">
        <v>6</v>
      </c>
      <c r="BI1819" s="2">
        <v>6</v>
      </c>
    </row>
    <row r="1820" spans="1:61" x14ac:dyDescent="0.25">
      <c r="A1820">
        <v>726</v>
      </c>
      <c r="B1820" t="s">
        <v>1831</v>
      </c>
      <c r="C1820" s="6">
        <v>60</v>
      </c>
      <c r="D1820">
        <v>9720</v>
      </c>
      <c r="E1820" t="s">
        <v>2985</v>
      </c>
      <c r="F1820" t="s">
        <v>3013</v>
      </c>
      <c r="G1820" t="s">
        <v>9</v>
      </c>
      <c r="H1820" t="s">
        <v>2987</v>
      </c>
      <c r="I1820">
        <v>6</v>
      </c>
      <c r="J1820">
        <v>7</v>
      </c>
      <c r="K1820" t="str" cm="1">
        <f t="array" ref="K1820">_xlfn.IFS(AND(I1820&gt;=1, I1820&lt;=2), "Bad", AND(I1820&gt;=3, I1820&lt;=4), "Somewhat Decent", AND(I1820&gt;=5, I1820&lt;=6), "Good", AND(I1820&gt;=7, I1820&lt;=8), "Very Good", AND(I1820&gt;=9, I1820&lt;=10), "Excellent")</f>
        <v>Good</v>
      </c>
      <c r="L1820">
        <f t="shared" si="288"/>
        <v>0</v>
      </c>
      <c r="M1820">
        <f t="shared" si="289"/>
        <v>0</v>
      </c>
      <c r="N1820">
        <f t="shared" si="290"/>
        <v>1</v>
      </c>
      <c r="O1820">
        <f t="shared" si="291"/>
        <v>0</v>
      </c>
      <c r="P1820">
        <f t="shared" si="292"/>
        <v>0</v>
      </c>
      <c r="Q1820" s="10">
        <f t="shared" ref="Q1820:Q1835" si="296">IF(T1820=0,NA(),2024-U1820)</f>
        <v>22</v>
      </c>
      <c r="R1820">
        <v>1910</v>
      </c>
      <c r="S1820" t="str">
        <f t="shared" si="293"/>
        <v>Yes</v>
      </c>
      <c r="T1820">
        <f t="shared" si="294"/>
        <v>1</v>
      </c>
      <c r="U1820" s="11">
        <v>2002</v>
      </c>
      <c r="V1820" s="6" t="s">
        <v>2998</v>
      </c>
      <c r="W1820" s="6">
        <v>0</v>
      </c>
      <c r="X1820" s="6" t="s">
        <v>2990</v>
      </c>
      <c r="Y1820" s="6">
        <v>0</v>
      </c>
      <c r="Z1820" s="6" t="s">
        <v>2990</v>
      </c>
      <c r="AA1820" s="6">
        <v>0</v>
      </c>
      <c r="AB1820" s="6">
        <v>741</v>
      </c>
      <c r="AC1820" s="6">
        <v>741</v>
      </c>
      <c r="AD1820">
        <v>780</v>
      </c>
      <c r="AE1820">
        <v>741</v>
      </c>
      <c r="AF1820">
        <v>1521</v>
      </c>
      <c r="AG1820" s="6">
        <v>0</v>
      </c>
      <c r="AH1820" s="6">
        <v>0</v>
      </c>
      <c r="AI1820">
        <v>1</v>
      </c>
      <c r="AJ1820">
        <v>0</v>
      </c>
      <c r="AK1820">
        <v>4</v>
      </c>
      <c r="AL1820">
        <v>1</v>
      </c>
      <c r="AM1820">
        <v>8</v>
      </c>
      <c r="AN1820">
        <v>0</v>
      </c>
      <c r="AO1820" t="s">
        <v>2995</v>
      </c>
      <c r="AP1820" t="s">
        <v>3015</v>
      </c>
      <c r="AQ1820" s="6">
        <v>1950</v>
      </c>
      <c r="AR1820" s="6" t="s">
        <v>2990</v>
      </c>
      <c r="AS1820" s="6">
        <v>3</v>
      </c>
      <c r="AT1820" s="6">
        <v>640</v>
      </c>
      <c r="AU1820" s="6" t="s">
        <v>2994</v>
      </c>
      <c r="AV1820">
        <v>0</v>
      </c>
      <c r="AW1820">
        <v>0</v>
      </c>
      <c r="AX1820">
        <v>238</v>
      </c>
      <c r="AY1820">
        <v>0</v>
      </c>
      <c r="AZ1820">
        <v>0</v>
      </c>
      <c r="BA1820">
        <v>0</v>
      </c>
      <c r="BB1820" t="s">
        <v>2995</v>
      </c>
      <c r="BC1820">
        <v>9</v>
      </c>
      <c r="BD1820">
        <v>2009</v>
      </c>
      <c r="BE1820" t="s">
        <v>2996</v>
      </c>
      <c r="BF1820" t="s">
        <v>2997</v>
      </c>
      <c r="BG1820">
        <v>146500</v>
      </c>
      <c r="BH1820" s="2">
        <v>6</v>
      </c>
      <c r="BI1820" s="2">
        <v>6</v>
      </c>
    </row>
    <row r="1821" spans="1:61" x14ac:dyDescent="0.25">
      <c r="A1821">
        <v>1910</v>
      </c>
      <c r="B1821" t="s">
        <v>1832</v>
      </c>
      <c r="C1821" s="6">
        <v>79</v>
      </c>
      <c r="D1821">
        <v>9480</v>
      </c>
      <c r="E1821" t="s">
        <v>2985</v>
      </c>
      <c r="F1821" t="s">
        <v>3016</v>
      </c>
      <c r="G1821" t="s">
        <v>9</v>
      </c>
      <c r="H1821" t="s">
        <v>2987</v>
      </c>
      <c r="I1821">
        <v>5</v>
      </c>
      <c r="J1821">
        <v>7</v>
      </c>
      <c r="K1821" t="str" cm="1">
        <f t="array" ref="K1821">_xlfn.IFS(AND(I1821&gt;=1, I1821&lt;=2), "Bad", AND(I1821&gt;=3, I1821&lt;=4), "Somewhat Decent", AND(I1821&gt;=5, I1821&lt;=6), "Good", AND(I1821&gt;=7, I1821&lt;=8), "Very Good", AND(I1821&gt;=9, I1821&lt;=10), "Excellent")</f>
        <v>Good</v>
      </c>
      <c r="L1821">
        <f t="shared" si="288"/>
        <v>0</v>
      </c>
      <c r="M1821">
        <f t="shared" si="289"/>
        <v>0</v>
      </c>
      <c r="N1821">
        <f t="shared" si="290"/>
        <v>1</v>
      </c>
      <c r="O1821">
        <f t="shared" si="291"/>
        <v>0</v>
      </c>
      <c r="P1821">
        <f t="shared" si="292"/>
        <v>0</v>
      </c>
      <c r="Q1821" s="10">
        <f t="shared" si="296"/>
        <v>29</v>
      </c>
      <c r="R1821">
        <v>1942</v>
      </c>
      <c r="S1821" t="str">
        <f t="shared" si="293"/>
        <v>Yes</v>
      </c>
      <c r="T1821">
        <f t="shared" si="294"/>
        <v>1</v>
      </c>
      <c r="U1821" s="11">
        <v>1995</v>
      </c>
      <c r="V1821" s="6" t="s">
        <v>3002</v>
      </c>
      <c r="W1821" s="6">
        <v>224</v>
      </c>
      <c r="X1821" s="6" t="s">
        <v>3030</v>
      </c>
      <c r="Y1821" s="6">
        <v>386</v>
      </c>
      <c r="Z1821" s="6" t="s">
        <v>2990</v>
      </c>
      <c r="AA1821" s="6">
        <v>0</v>
      </c>
      <c r="AB1821" s="6">
        <v>342</v>
      </c>
      <c r="AC1821" s="6">
        <v>728</v>
      </c>
      <c r="AD1821">
        <v>888</v>
      </c>
      <c r="AE1821">
        <v>756</v>
      </c>
      <c r="AF1821">
        <v>1644</v>
      </c>
      <c r="AG1821" s="6">
        <v>0</v>
      </c>
      <c r="AH1821" s="6">
        <v>0</v>
      </c>
      <c r="AI1821">
        <v>1</v>
      </c>
      <c r="AJ1821">
        <v>1</v>
      </c>
      <c r="AK1821">
        <v>3</v>
      </c>
      <c r="AL1821">
        <v>1</v>
      </c>
      <c r="AM1821">
        <v>7</v>
      </c>
      <c r="AN1821">
        <v>2</v>
      </c>
      <c r="AO1821" t="s">
        <v>3003</v>
      </c>
      <c r="AP1821" t="s">
        <v>2992</v>
      </c>
      <c r="AQ1821" s="6">
        <v>1942</v>
      </c>
      <c r="AR1821" s="6" t="s">
        <v>2990</v>
      </c>
      <c r="AS1821" s="6">
        <v>1</v>
      </c>
      <c r="AT1821" s="6">
        <v>312</v>
      </c>
      <c r="AU1821" s="6" t="s">
        <v>2994</v>
      </c>
      <c r="AV1821">
        <v>168</v>
      </c>
      <c r="AW1821">
        <v>0</v>
      </c>
      <c r="AX1821">
        <v>0</v>
      </c>
      <c r="AY1821">
        <v>0</v>
      </c>
      <c r="AZ1821">
        <v>0</v>
      </c>
      <c r="BA1821">
        <v>0</v>
      </c>
      <c r="BB1821" t="s">
        <v>2995</v>
      </c>
      <c r="BC1821">
        <v>6</v>
      </c>
      <c r="BD1821">
        <v>2007</v>
      </c>
      <c r="BE1821" t="s">
        <v>2996</v>
      </c>
      <c r="BF1821" t="s">
        <v>2997</v>
      </c>
      <c r="BG1821">
        <v>146500</v>
      </c>
      <c r="BH1821" s="2">
        <v>6</v>
      </c>
      <c r="BI1821" s="2">
        <v>6</v>
      </c>
    </row>
    <row r="1822" spans="1:61" x14ac:dyDescent="0.25">
      <c r="A1822">
        <v>2200</v>
      </c>
      <c r="B1822" t="s">
        <v>1833</v>
      </c>
      <c r="C1822" s="6">
        <v>51</v>
      </c>
      <c r="D1822">
        <v>6821</v>
      </c>
      <c r="E1822" t="s">
        <v>2985</v>
      </c>
      <c r="F1822" t="s">
        <v>3035</v>
      </c>
      <c r="G1822" t="s">
        <v>9</v>
      </c>
      <c r="H1822" t="s">
        <v>3028</v>
      </c>
      <c r="I1822">
        <v>6</v>
      </c>
      <c r="J1822">
        <v>7</v>
      </c>
      <c r="K1822" t="str" cm="1">
        <f t="array" ref="K1822">_xlfn.IFS(AND(I1822&gt;=1, I1822&lt;=2), "Bad", AND(I1822&gt;=3, I1822&lt;=4), "Somewhat Decent", AND(I1822&gt;=5, I1822&lt;=6), "Good", AND(I1822&gt;=7, I1822&lt;=8), "Very Good", AND(I1822&gt;=9, I1822&lt;=10), "Excellent")</f>
        <v>Good</v>
      </c>
      <c r="L1822">
        <f t="shared" si="288"/>
        <v>0</v>
      </c>
      <c r="M1822">
        <f t="shared" si="289"/>
        <v>0</v>
      </c>
      <c r="N1822">
        <f t="shared" si="290"/>
        <v>1</v>
      </c>
      <c r="O1822">
        <f t="shared" si="291"/>
        <v>0</v>
      </c>
      <c r="P1822">
        <f t="shared" si="292"/>
        <v>0</v>
      </c>
      <c r="Q1822" s="10">
        <f t="shared" si="296"/>
        <v>19</v>
      </c>
      <c r="R1822">
        <v>1921</v>
      </c>
      <c r="S1822" t="str">
        <f t="shared" si="293"/>
        <v>Yes</v>
      </c>
      <c r="T1822">
        <f t="shared" si="294"/>
        <v>1</v>
      </c>
      <c r="U1822" s="11">
        <v>2005</v>
      </c>
      <c r="V1822" s="6" t="s">
        <v>2998</v>
      </c>
      <c r="W1822" s="6">
        <v>0</v>
      </c>
      <c r="X1822" s="6" t="s">
        <v>3011</v>
      </c>
      <c r="Y1822" s="6">
        <v>113</v>
      </c>
      <c r="Z1822" s="6" t="s">
        <v>2990</v>
      </c>
      <c r="AA1822" s="6">
        <v>0</v>
      </c>
      <c r="AB1822" s="6">
        <v>538</v>
      </c>
      <c r="AC1822" s="6">
        <v>651</v>
      </c>
      <c r="AD1822">
        <v>759</v>
      </c>
      <c r="AE1822">
        <v>539</v>
      </c>
      <c r="AF1822">
        <v>1298</v>
      </c>
      <c r="AG1822" s="6">
        <v>0</v>
      </c>
      <c r="AH1822" s="6">
        <v>0</v>
      </c>
      <c r="AI1822">
        <v>2</v>
      </c>
      <c r="AJ1822">
        <v>0</v>
      </c>
      <c r="AK1822">
        <v>2</v>
      </c>
      <c r="AL1822">
        <v>1</v>
      </c>
      <c r="AM1822">
        <v>8</v>
      </c>
      <c r="AN1822">
        <v>1</v>
      </c>
      <c r="AO1822" t="s">
        <v>3003</v>
      </c>
      <c r="AP1822" t="s">
        <v>3015</v>
      </c>
      <c r="AQ1822" s="6">
        <v>1994</v>
      </c>
      <c r="AR1822" s="6" t="s">
        <v>2990</v>
      </c>
      <c r="AS1822" s="6">
        <v>1</v>
      </c>
      <c r="AT1822" s="6">
        <v>240</v>
      </c>
      <c r="AU1822" s="6" t="s">
        <v>2994</v>
      </c>
      <c r="AV1822">
        <v>216</v>
      </c>
      <c r="AW1822">
        <v>0</v>
      </c>
      <c r="AX1822">
        <v>168</v>
      </c>
      <c r="AY1822">
        <v>0</v>
      </c>
      <c r="AZ1822">
        <v>0</v>
      </c>
      <c r="BA1822">
        <v>0</v>
      </c>
      <c r="BB1822" t="s">
        <v>2995</v>
      </c>
      <c r="BC1822">
        <v>8</v>
      </c>
      <c r="BD1822">
        <v>2007</v>
      </c>
      <c r="BE1822" t="s">
        <v>2996</v>
      </c>
      <c r="BF1822" t="s">
        <v>2997</v>
      </c>
      <c r="BG1822">
        <v>146500</v>
      </c>
      <c r="BH1822" s="2">
        <v>6</v>
      </c>
      <c r="BI1822" s="2">
        <v>6</v>
      </c>
    </row>
    <row r="1823" spans="1:61" x14ac:dyDescent="0.25">
      <c r="A1823">
        <v>2560</v>
      </c>
      <c r="B1823" t="s">
        <v>1834</v>
      </c>
      <c r="C1823" s="6">
        <v>89</v>
      </c>
      <c r="D1823">
        <v>10858</v>
      </c>
      <c r="E1823" t="s">
        <v>2985</v>
      </c>
      <c r="F1823" t="s">
        <v>3016</v>
      </c>
      <c r="G1823" t="s">
        <v>9</v>
      </c>
      <c r="H1823" t="s">
        <v>3001</v>
      </c>
      <c r="I1823">
        <v>5</v>
      </c>
      <c r="J1823">
        <v>6</v>
      </c>
      <c r="K1823" t="str" cm="1">
        <f t="array" ref="K1823">_xlfn.IFS(AND(I1823&gt;=1, I1823&lt;=2), "Bad", AND(I1823&gt;=3, I1823&lt;=4), "Somewhat Decent", AND(I1823&gt;=5, I1823&lt;=6), "Good", AND(I1823&gt;=7, I1823&lt;=8), "Very Good", AND(I1823&gt;=9, I1823&lt;=10), "Excellent")</f>
        <v>Good</v>
      </c>
      <c r="L1823">
        <f t="shared" si="288"/>
        <v>0</v>
      </c>
      <c r="M1823">
        <f t="shared" si="289"/>
        <v>0</v>
      </c>
      <c r="N1823">
        <f t="shared" si="290"/>
        <v>1</v>
      </c>
      <c r="O1823">
        <f t="shared" si="291"/>
        <v>0</v>
      </c>
      <c r="P1823">
        <f t="shared" si="292"/>
        <v>0</v>
      </c>
      <c r="Q1823" s="10" t="e">
        <f t="shared" si="296"/>
        <v>#N/A</v>
      </c>
      <c r="R1823">
        <v>1952</v>
      </c>
      <c r="S1823" t="str">
        <f t="shared" si="293"/>
        <v>No</v>
      </c>
      <c r="T1823">
        <f t="shared" si="294"/>
        <v>0</v>
      </c>
      <c r="U1823" s="11">
        <v>1952</v>
      </c>
      <c r="V1823" s="6" t="s">
        <v>3002</v>
      </c>
      <c r="W1823" s="6">
        <v>150</v>
      </c>
      <c r="X1823" s="6" t="s">
        <v>3030</v>
      </c>
      <c r="Y1823" s="6">
        <v>40</v>
      </c>
      <c r="Z1823" s="6" t="s">
        <v>2990</v>
      </c>
      <c r="AA1823" s="6">
        <v>0</v>
      </c>
      <c r="AB1823" s="6">
        <v>1404</v>
      </c>
      <c r="AC1823" s="6">
        <v>1444</v>
      </c>
      <c r="AD1823">
        <v>1624</v>
      </c>
      <c r="AE1823">
        <v>0</v>
      </c>
      <c r="AF1823">
        <v>1624</v>
      </c>
      <c r="AG1823" s="6">
        <v>1</v>
      </c>
      <c r="AH1823" s="6">
        <v>0</v>
      </c>
      <c r="AI1823">
        <v>1</v>
      </c>
      <c r="AJ1823">
        <v>0</v>
      </c>
      <c r="AK1823">
        <v>2</v>
      </c>
      <c r="AL1823">
        <v>1</v>
      </c>
      <c r="AM1823">
        <v>6</v>
      </c>
      <c r="AN1823">
        <v>1</v>
      </c>
      <c r="AO1823" t="s">
        <v>3003</v>
      </c>
      <c r="AP1823" t="s">
        <v>2992</v>
      </c>
      <c r="AQ1823" s="6">
        <v>1952</v>
      </c>
      <c r="AR1823" s="6" t="s">
        <v>3008</v>
      </c>
      <c r="AS1823" s="6">
        <v>1</v>
      </c>
      <c r="AT1823" s="6">
        <v>240</v>
      </c>
      <c r="AU1823" s="6" t="s">
        <v>2994</v>
      </c>
      <c r="AV1823">
        <v>0</v>
      </c>
      <c r="AW1823">
        <v>40</v>
      </c>
      <c r="AX1823">
        <v>324</v>
      </c>
      <c r="AY1823">
        <v>0</v>
      </c>
      <c r="AZ1823">
        <v>0</v>
      </c>
      <c r="BA1823">
        <v>0</v>
      </c>
      <c r="BB1823" t="s">
        <v>2995</v>
      </c>
      <c r="BC1823">
        <v>7</v>
      </c>
      <c r="BD1823">
        <v>2006</v>
      </c>
      <c r="BE1823" t="s">
        <v>2996</v>
      </c>
      <c r="BF1823" t="s">
        <v>3005</v>
      </c>
      <c r="BG1823">
        <v>146500</v>
      </c>
      <c r="BH1823" s="2">
        <v>6</v>
      </c>
      <c r="BI1823" s="2">
        <v>6</v>
      </c>
    </row>
    <row r="1824" spans="1:61" x14ac:dyDescent="0.25">
      <c r="A1824">
        <v>1135</v>
      </c>
      <c r="B1824" t="s">
        <v>1835</v>
      </c>
      <c r="C1824" s="6">
        <v>63</v>
      </c>
      <c r="D1824">
        <v>13072</v>
      </c>
      <c r="E1824" t="s">
        <v>2985</v>
      </c>
      <c r="F1824" t="s">
        <v>3029</v>
      </c>
      <c r="G1824" t="s">
        <v>9</v>
      </c>
      <c r="H1824" t="s">
        <v>3001</v>
      </c>
      <c r="I1824">
        <v>6</v>
      </c>
      <c r="J1824">
        <v>5</v>
      </c>
      <c r="K1824" t="str" cm="1">
        <f t="array" ref="K1824">_xlfn.IFS(AND(I1824&gt;=1, I1824&lt;=2), "Bad", AND(I1824&gt;=3, I1824&lt;=4), "Somewhat Decent", AND(I1824&gt;=5, I1824&lt;=6), "Good", AND(I1824&gt;=7, I1824&lt;=8), "Very Good", AND(I1824&gt;=9, I1824&lt;=10), "Excellent")</f>
        <v>Good</v>
      </c>
      <c r="L1824">
        <f t="shared" si="288"/>
        <v>0</v>
      </c>
      <c r="M1824">
        <f t="shared" si="289"/>
        <v>0</v>
      </c>
      <c r="N1824">
        <f t="shared" si="290"/>
        <v>1</v>
      </c>
      <c r="O1824">
        <f t="shared" si="291"/>
        <v>0</v>
      </c>
      <c r="P1824">
        <f t="shared" si="292"/>
        <v>0</v>
      </c>
      <c r="Q1824" s="10">
        <f t="shared" si="296"/>
        <v>18</v>
      </c>
      <c r="R1824">
        <v>2005</v>
      </c>
      <c r="S1824" t="str">
        <f t="shared" si="293"/>
        <v>Yes</v>
      </c>
      <c r="T1824">
        <f t="shared" si="294"/>
        <v>1</v>
      </c>
      <c r="U1824" s="11">
        <v>2006</v>
      </c>
      <c r="V1824" s="6" t="s">
        <v>2988</v>
      </c>
      <c r="W1824" s="6">
        <v>126</v>
      </c>
      <c r="X1824" s="6" t="s">
        <v>2989</v>
      </c>
      <c r="Y1824" s="6">
        <v>80</v>
      </c>
      <c r="Z1824" s="6" t="s">
        <v>2990</v>
      </c>
      <c r="AA1824" s="6">
        <v>0</v>
      </c>
      <c r="AB1824" s="6">
        <v>1095</v>
      </c>
      <c r="AC1824" s="6">
        <v>1175</v>
      </c>
      <c r="AD1824">
        <v>1175</v>
      </c>
      <c r="AE1824">
        <v>0</v>
      </c>
      <c r="AF1824">
        <v>1175</v>
      </c>
      <c r="AG1824" s="6">
        <v>1</v>
      </c>
      <c r="AH1824" s="6">
        <v>0</v>
      </c>
      <c r="AI1824">
        <v>1</v>
      </c>
      <c r="AJ1824">
        <v>0</v>
      </c>
      <c r="AK1824">
        <v>3</v>
      </c>
      <c r="AL1824">
        <v>1</v>
      </c>
      <c r="AM1824">
        <v>6</v>
      </c>
      <c r="AN1824">
        <v>0</v>
      </c>
      <c r="AO1824" t="s">
        <v>2995</v>
      </c>
      <c r="AP1824" t="s">
        <v>2995</v>
      </c>
      <c r="AQ1824" s="6" t="s">
        <v>2995</v>
      </c>
      <c r="AR1824" s="6" t="s">
        <v>2995</v>
      </c>
      <c r="AS1824" s="6">
        <v>0</v>
      </c>
      <c r="AT1824" s="6">
        <v>0</v>
      </c>
      <c r="AU1824" s="6" t="s">
        <v>2995</v>
      </c>
      <c r="AV1824">
        <v>0</v>
      </c>
      <c r="AW1824">
        <v>90</v>
      </c>
      <c r="AX1824">
        <v>0</v>
      </c>
      <c r="AY1824">
        <v>0</v>
      </c>
      <c r="AZ1824">
        <v>0</v>
      </c>
      <c r="BA1824">
        <v>0</v>
      </c>
      <c r="BB1824" t="s">
        <v>2995</v>
      </c>
      <c r="BC1824">
        <v>6</v>
      </c>
      <c r="BD1824">
        <v>2008</v>
      </c>
      <c r="BE1824" t="s">
        <v>2996</v>
      </c>
      <c r="BF1824" t="s">
        <v>2997</v>
      </c>
      <c r="BG1824">
        <v>146000</v>
      </c>
      <c r="BH1824" s="2">
        <v>6</v>
      </c>
      <c r="BI1824" s="2">
        <v>6</v>
      </c>
    </row>
    <row r="1825" spans="1:61" x14ac:dyDescent="0.25">
      <c r="A1825">
        <v>1591</v>
      </c>
      <c r="B1825" t="s">
        <v>1836</v>
      </c>
      <c r="C1825" s="6">
        <v>77</v>
      </c>
      <c r="D1825">
        <v>9278</v>
      </c>
      <c r="E1825" t="s">
        <v>2985</v>
      </c>
      <c r="F1825" t="s">
        <v>3050</v>
      </c>
      <c r="G1825" t="s">
        <v>9</v>
      </c>
      <c r="H1825" t="s">
        <v>3001</v>
      </c>
      <c r="I1825">
        <v>5</v>
      </c>
      <c r="J1825">
        <v>5</v>
      </c>
      <c r="K1825" t="str" cm="1">
        <f t="array" ref="K1825">_xlfn.IFS(AND(I1825&gt;=1, I1825&lt;=2), "Bad", AND(I1825&gt;=3, I1825&lt;=4), "Somewhat Decent", AND(I1825&gt;=5, I1825&lt;=6), "Good", AND(I1825&gt;=7, I1825&lt;=8), "Very Good", AND(I1825&gt;=9, I1825&lt;=10), "Excellent")</f>
        <v>Good</v>
      </c>
      <c r="L1825">
        <f t="shared" si="288"/>
        <v>0</v>
      </c>
      <c r="M1825">
        <f t="shared" si="289"/>
        <v>0</v>
      </c>
      <c r="N1825">
        <f t="shared" si="290"/>
        <v>1</v>
      </c>
      <c r="O1825">
        <f t="shared" si="291"/>
        <v>0</v>
      </c>
      <c r="P1825">
        <f t="shared" si="292"/>
        <v>0</v>
      </c>
      <c r="Q1825" s="10">
        <f t="shared" si="296"/>
        <v>16</v>
      </c>
      <c r="R1825">
        <v>2007</v>
      </c>
      <c r="S1825" t="str">
        <f t="shared" si="293"/>
        <v>Yes</v>
      </c>
      <c r="T1825">
        <f t="shared" si="294"/>
        <v>1</v>
      </c>
      <c r="U1825" s="11">
        <v>2008</v>
      </c>
      <c r="V1825" s="6" t="s">
        <v>2998</v>
      </c>
      <c r="W1825" s="6">
        <v>0</v>
      </c>
      <c r="X1825" s="6" t="s">
        <v>2990</v>
      </c>
      <c r="Y1825" s="6">
        <v>0</v>
      </c>
      <c r="Z1825" s="6" t="s">
        <v>2990</v>
      </c>
      <c r="AA1825" s="6">
        <v>0</v>
      </c>
      <c r="AB1825" s="6">
        <v>1092</v>
      </c>
      <c r="AC1825" s="6">
        <v>1092</v>
      </c>
      <c r="AD1825">
        <v>1092</v>
      </c>
      <c r="AE1825">
        <v>0</v>
      </c>
      <c r="AF1825">
        <v>1092</v>
      </c>
      <c r="AG1825" s="6">
        <v>0</v>
      </c>
      <c r="AH1825" s="6">
        <v>0</v>
      </c>
      <c r="AI1825">
        <v>1</v>
      </c>
      <c r="AJ1825">
        <v>0</v>
      </c>
      <c r="AK1825">
        <v>2</v>
      </c>
      <c r="AL1825">
        <v>1</v>
      </c>
      <c r="AM1825">
        <v>5</v>
      </c>
      <c r="AN1825">
        <v>0</v>
      </c>
      <c r="AO1825" t="s">
        <v>2995</v>
      </c>
      <c r="AP1825" t="s">
        <v>2995</v>
      </c>
      <c r="AQ1825" s="6" t="s">
        <v>2995</v>
      </c>
      <c r="AR1825" s="6" t="s">
        <v>2995</v>
      </c>
      <c r="AS1825" s="6">
        <v>0</v>
      </c>
      <c r="AT1825" s="6">
        <v>0</v>
      </c>
      <c r="AU1825" s="6" t="s">
        <v>2995</v>
      </c>
      <c r="AV1825">
        <v>0</v>
      </c>
      <c r="AW1825">
        <v>52</v>
      </c>
      <c r="AX1825">
        <v>0</v>
      </c>
      <c r="AY1825">
        <v>0</v>
      </c>
      <c r="AZ1825">
        <v>0</v>
      </c>
      <c r="BA1825">
        <v>0</v>
      </c>
      <c r="BB1825" t="s">
        <v>2995</v>
      </c>
      <c r="BC1825">
        <v>2</v>
      </c>
      <c r="BD1825">
        <v>2008</v>
      </c>
      <c r="BE1825" t="s">
        <v>2996</v>
      </c>
      <c r="BF1825" t="s">
        <v>2999</v>
      </c>
      <c r="BG1825">
        <v>146000</v>
      </c>
      <c r="BH1825" s="2">
        <v>6</v>
      </c>
      <c r="BI1825" s="2">
        <v>6</v>
      </c>
    </row>
    <row r="1826" spans="1:61" x14ac:dyDescent="0.25">
      <c r="A1826">
        <v>1807</v>
      </c>
      <c r="B1826" t="s">
        <v>1837</v>
      </c>
      <c r="C1826" s="6">
        <v>63</v>
      </c>
      <c r="D1826">
        <v>7500</v>
      </c>
      <c r="E1826" t="s">
        <v>2985</v>
      </c>
      <c r="F1826" t="s">
        <v>3029</v>
      </c>
      <c r="G1826" t="s">
        <v>9</v>
      </c>
      <c r="H1826" t="s">
        <v>3001</v>
      </c>
      <c r="I1826">
        <v>6</v>
      </c>
      <c r="J1826">
        <v>5</v>
      </c>
      <c r="K1826" t="str" cm="1">
        <f t="array" ref="K1826">_xlfn.IFS(AND(I1826&gt;=1, I1826&lt;=2), "Bad", AND(I1826&gt;=3, I1826&lt;=4), "Somewhat Decent", AND(I1826&gt;=5, I1826&lt;=6), "Good", AND(I1826&gt;=7, I1826&lt;=8), "Very Good", AND(I1826&gt;=9, I1826&lt;=10), "Excellent")</f>
        <v>Good</v>
      </c>
      <c r="L1826">
        <f t="shared" si="288"/>
        <v>0</v>
      </c>
      <c r="M1826">
        <f t="shared" si="289"/>
        <v>0</v>
      </c>
      <c r="N1826">
        <f t="shared" si="290"/>
        <v>1</v>
      </c>
      <c r="O1826">
        <f t="shared" si="291"/>
        <v>0</v>
      </c>
      <c r="P1826">
        <f t="shared" si="292"/>
        <v>0</v>
      </c>
      <c r="Q1826" s="10">
        <f t="shared" si="296"/>
        <v>17</v>
      </c>
      <c r="R1826">
        <v>2006</v>
      </c>
      <c r="S1826" t="str">
        <f t="shared" si="293"/>
        <v>Yes</v>
      </c>
      <c r="T1826">
        <f t="shared" si="294"/>
        <v>1</v>
      </c>
      <c r="U1826" s="11">
        <v>2007</v>
      </c>
      <c r="V1826" s="6" t="s">
        <v>2998</v>
      </c>
      <c r="W1826" s="6">
        <v>0</v>
      </c>
      <c r="X1826" s="6" t="s">
        <v>2990</v>
      </c>
      <c r="Y1826" s="6">
        <v>0</v>
      </c>
      <c r="Z1826" s="6" t="s">
        <v>2990</v>
      </c>
      <c r="AA1826" s="6">
        <v>0</v>
      </c>
      <c r="AB1826" s="6">
        <v>1100</v>
      </c>
      <c r="AC1826" s="6">
        <v>1100</v>
      </c>
      <c r="AD1826">
        <v>1100</v>
      </c>
      <c r="AE1826">
        <v>0</v>
      </c>
      <c r="AF1826">
        <v>1100</v>
      </c>
      <c r="AG1826" s="6">
        <v>0</v>
      </c>
      <c r="AH1826" s="6">
        <v>0</v>
      </c>
      <c r="AI1826">
        <v>1</v>
      </c>
      <c r="AJ1826">
        <v>1</v>
      </c>
      <c r="AK1826">
        <v>3</v>
      </c>
      <c r="AL1826">
        <v>1</v>
      </c>
      <c r="AM1826">
        <v>6</v>
      </c>
      <c r="AN1826">
        <v>0</v>
      </c>
      <c r="AO1826" t="s">
        <v>2995</v>
      </c>
      <c r="AP1826" t="s">
        <v>2995</v>
      </c>
      <c r="AQ1826" s="6" t="s">
        <v>2995</v>
      </c>
      <c r="AR1826" s="6" t="s">
        <v>2995</v>
      </c>
      <c r="AS1826" s="6">
        <v>0</v>
      </c>
      <c r="AT1826" s="6">
        <v>0</v>
      </c>
      <c r="AU1826" s="6" t="s">
        <v>2995</v>
      </c>
      <c r="AV1826">
        <v>0</v>
      </c>
      <c r="AW1826">
        <v>136</v>
      </c>
      <c r="AX1826">
        <v>0</v>
      </c>
      <c r="AY1826">
        <v>0</v>
      </c>
      <c r="AZ1826">
        <v>0</v>
      </c>
      <c r="BA1826">
        <v>0</v>
      </c>
      <c r="BB1826" t="s">
        <v>2995</v>
      </c>
      <c r="BC1826">
        <v>6</v>
      </c>
      <c r="BD1826">
        <v>2007</v>
      </c>
      <c r="BE1826" t="s">
        <v>3004</v>
      </c>
      <c r="BF1826" t="s">
        <v>3005</v>
      </c>
      <c r="BG1826">
        <v>146000</v>
      </c>
      <c r="BH1826" s="2">
        <v>6</v>
      </c>
      <c r="BI1826" s="2">
        <v>6</v>
      </c>
    </row>
    <row r="1827" spans="1:61" x14ac:dyDescent="0.25">
      <c r="A1827">
        <v>2125</v>
      </c>
      <c r="B1827" t="s">
        <v>1838</v>
      </c>
      <c r="C1827" s="6">
        <v>60</v>
      </c>
      <c r="D1827">
        <v>8428</v>
      </c>
      <c r="E1827" t="s">
        <v>2985</v>
      </c>
      <c r="F1827" t="s">
        <v>3012</v>
      </c>
      <c r="G1827" t="s">
        <v>9</v>
      </c>
      <c r="H1827" t="s">
        <v>3001</v>
      </c>
      <c r="I1827">
        <v>5</v>
      </c>
      <c r="J1827">
        <v>7</v>
      </c>
      <c r="K1827" t="str" cm="1">
        <f t="array" ref="K1827">_xlfn.IFS(AND(I1827&gt;=1, I1827&lt;=2), "Bad", AND(I1827&gt;=3, I1827&lt;=4), "Somewhat Decent", AND(I1827&gt;=5, I1827&lt;=6), "Good", AND(I1827&gt;=7, I1827&lt;=8), "Very Good", AND(I1827&gt;=9, I1827&lt;=10), "Excellent")</f>
        <v>Good</v>
      </c>
      <c r="L1827">
        <f t="shared" si="288"/>
        <v>0</v>
      </c>
      <c r="M1827">
        <f t="shared" si="289"/>
        <v>0</v>
      </c>
      <c r="N1827">
        <f t="shared" si="290"/>
        <v>1</v>
      </c>
      <c r="O1827">
        <f t="shared" si="291"/>
        <v>0</v>
      </c>
      <c r="P1827">
        <f t="shared" si="292"/>
        <v>0</v>
      </c>
      <c r="Q1827" s="10" t="e">
        <f t="shared" si="296"/>
        <v>#N/A</v>
      </c>
      <c r="R1827">
        <v>1994</v>
      </c>
      <c r="S1827" t="str">
        <f t="shared" si="293"/>
        <v>No</v>
      </c>
      <c r="T1827">
        <f t="shared" si="294"/>
        <v>0</v>
      </c>
      <c r="U1827" s="11">
        <v>1994</v>
      </c>
      <c r="V1827" s="6" t="s">
        <v>2998</v>
      </c>
      <c r="W1827" s="6">
        <v>0</v>
      </c>
      <c r="X1827" s="6" t="s">
        <v>2989</v>
      </c>
      <c r="Y1827" s="6">
        <v>420</v>
      </c>
      <c r="Z1827" s="6" t="s">
        <v>2990</v>
      </c>
      <c r="AA1827" s="6">
        <v>0</v>
      </c>
      <c r="AB1827" s="6">
        <v>570</v>
      </c>
      <c r="AC1827" s="6">
        <v>990</v>
      </c>
      <c r="AD1827">
        <v>990</v>
      </c>
      <c r="AE1827">
        <v>0</v>
      </c>
      <c r="AF1827">
        <v>990</v>
      </c>
      <c r="AG1827" s="6">
        <v>1</v>
      </c>
      <c r="AH1827" s="6">
        <v>0</v>
      </c>
      <c r="AI1827">
        <v>1</v>
      </c>
      <c r="AJ1827">
        <v>0</v>
      </c>
      <c r="AK1827">
        <v>3</v>
      </c>
      <c r="AL1827">
        <v>1</v>
      </c>
      <c r="AM1827">
        <v>5</v>
      </c>
      <c r="AN1827">
        <v>0</v>
      </c>
      <c r="AO1827" t="s">
        <v>2995</v>
      </c>
      <c r="AP1827" t="s">
        <v>3015</v>
      </c>
      <c r="AQ1827" s="6">
        <v>1995</v>
      </c>
      <c r="AR1827" s="6" t="s">
        <v>2990</v>
      </c>
      <c r="AS1827" s="6">
        <v>1</v>
      </c>
      <c r="AT1827" s="6">
        <v>384</v>
      </c>
      <c r="AU1827" s="6" t="s">
        <v>2994</v>
      </c>
      <c r="AV1827">
        <v>256</v>
      </c>
      <c r="AW1827">
        <v>0</v>
      </c>
      <c r="AX1827">
        <v>0</v>
      </c>
      <c r="AY1827">
        <v>0</v>
      </c>
      <c r="AZ1827">
        <v>0</v>
      </c>
      <c r="BA1827">
        <v>0</v>
      </c>
      <c r="BB1827" t="s">
        <v>2995</v>
      </c>
      <c r="BC1827">
        <v>7</v>
      </c>
      <c r="BD1827">
        <v>2007</v>
      </c>
      <c r="BE1827" t="s">
        <v>2996</v>
      </c>
      <c r="BF1827" t="s">
        <v>2997</v>
      </c>
      <c r="BG1827">
        <v>146000</v>
      </c>
      <c r="BH1827" s="2">
        <v>6</v>
      </c>
      <c r="BI1827" s="2">
        <v>6</v>
      </c>
    </row>
    <row r="1828" spans="1:61" x14ac:dyDescent="0.25">
      <c r="A1828">
        <v>2540</v>
      </c>
      <c r="B1828" t="s">
        <v>1839</v>
      </c>
      <c r="C1828" s="6">
        <v>71</v>
      </c>
      <c r="D1828">
        <v>9230</v>
      </c>
      <c r="E1828" t="s">
        <v>2985</v>
      </c>
      <c r="F1828" t="s">
        <v>3016</v>
      </c>
      <c r="G1828" t="s">
        <v>9</v>
      </c>
      <c r="H1828" t="s">
        <v>3001</v>
      </c>
      <c r="I1828">
        <v>5</v>
      </c>
      <c r="J1828">
        <v>8</v>
      </c>
      <c r="K1828" t="str" cm="1">
        <f t="array" ref="K1828">_xlfn.IFS(AND(I1828&gt;=1, I1828&lt;=2), "Bad", AND(I1828&gt;=3, I1828&lt;=4), "Somewhat Decent", AND(I1828&gt;=5, I1828&lt;=6), "Good", AND(I1828&gt;=7, I1828&lt;=8), "Very Good", AND(I1828&gt;=9, I1828&lt;=10), "Excellent")</f>
        <v>Good</v>
      </c>
      <c r="L1828">
        <f t="shared" si="288"/>
        <v>0</v>
      </c>
      <c r="M1828">
        <f t="shared" si="289"/>
        <v>0</v>
      </c>
      <c r="N1828">
        <f t="shared" si="290"/>
        <v>1</v>
      </c>
      <c r="O1828">
        <f t="shared" si="291"/>
        <v>0</v>
      </c>
      <c r="P1828">
        <f t="shared" si="292"/>
        <v>0</v>
      </c>
      <c r="Q1828" s="10">
        <f t="shared" si="296"/>
        <v>26</v>
      </c>
      <c r="R1828">
        <v>1965</v>
      </c>
      <c r="S1828" t="str">
        <f t="shared" si="293"/>
        <v>Yes</v>
      </c>
      <c r="T1828">
        <f t="shared" si="294"/>
        <v>1</v>
      </c>
      <c r="U1828" s="11">
        <v>1998</v>
      </c>
      <c r="V1828" s="6" t="s">
        <v>2988</v>
      </c>
      <c r="W1828" s="6">
        <v>166</v>
      </c>
      <c r="X1828" s="6" t="s">
        <v>2989</v>
      </c>
      <c r="Y1828" s="6">
        <v>661</v>
      </c>
      <c r="Z1828" s="6" t="s">
        <v>2990</v>
      </c>
      <c r="AA1828" s="6">
        <v>0</v>
      </c>
      <c r="AB1828" s="6">
        <v>203</v>
      </c>
      <c r="AC1828" s="6">
        <v>864</v>
      </c>
      <c r="AD1828">
        <v>1200</v>
      </c>
      <c r="AE1828">
        <v>0</v>
      </c>
      <c r="AF1828">
        <v>1200</v>
      </c>
      <c r="AG1828" s="6">
        <v>1</v>
      </c>
      <c r="AH1828" s="6">
        <v>0</v>
      </c>
      <c r="AI1828">
        <v>1</v>
      </c>
      <c r="AJ1828">
        <v>1</v>
      </c>
      <c r="AK1828">
        <v>1</v>
      </c>
      <c r="AL1828">
        <v>1</v>
      </c>
      <c r="AM1828">
        <v>6</v>
      </c>
      <c r="AN1828">
        <v>0</v>
      </c>
      <c r="AO1828" t="s">
        <v>2995</v>
      </c>
      <c r="AP1828" t="s">
        <v>3015</v>
      </c>
      <c r="AQ1828" s="6">
        <v>1977</v>
      </c>
      <c r="AR1828" s="6" t="s">
        <v>2990</v>
      </c>
      <c r="AS1828" s="6">
        <v>2</v>
      </c>
      <c r="AT1828" s="6">
        <v>884</v>
      </c>
      <c r="AU1828" s="6" t="s">
        <v>2994</v>
      </c>
      <c r="AV1828">
        <v>0</v>
      </c>
      <c r="AW1828">
        <v>64</v>
      </c>
      <c r="AX1828">
        <v>0</v>
      </c>
      <c r="AY1828">
        <v>0</v>
      </c>
      <c r="AZ1828">
        <v>0</v>
      </c>
      <c r="BA1828">
        <v>0</v>
      </c>
      <c r="BB1828" t="s">
        <v>2995</v>
      </c>
      <c r="BC1828">
        <v>10</v>
      </c>
      <c r="BD1828">
        <v>2006</v>
      </c>
      <c r="BE1828" t="s">
        <v>2996</v>
      </c>
      <c r="BF1828" t="s">
        <v>2997</v>
      </c>
      <c r="BG1828">
        <v>146000</v>
      </c>
      <c r="BH1828" s="2">
        <v>6</v>
      </c>
      <c r="BI1828" s="2">
        <v>6</v>
      </c>
    </row>
    <row r="1829" spans="1:61" x14ac:dyDescent="0.25">
      <c r="A1829">
        <v>2630</v>
      </c>
      <c r="B1829" t="s">
        <v>1840</v>
      </c>
      <c r="C1829" s="6">
        <v>70</v>
      </c>
      <c r="D1829">
        <v>7000</v>
      </c>
      <c r="E1829" t="s">
        <v>2985</v>
      </c>
      <c r="F1829" t="s">
        <v>3016</v>
      </c>
      <c r="G1829" t="s">
        <v>9</v>
      </c>
      <c r="H1829" t="s">
        <v>3001</v>
      </c>
      <c r="I1829">
        <v>5</v>
      </c>
      <c r="J1829">
        <v>4</v>
      </c>
      <c r="K1829" t="str" cm="1">
        <f t="array" ref="K1829">_xlfn.IFS(AND(I1829&gt;=1, I1829&lt;=2), "Bad", AND(I1829&gt;=3, I1829&lt;=4), "Somewhat Decent", AND(I1829&gt;=5, I1829&lt;=6), "Good", AND(I1829&gt;=7, I1829&lt;=8), "Very Good", AND(I1829&gt;=9, I1829&lt;=10), "Excellent")</f>
        <v>Good</v>
      </c>
      <c r="L1829">
        <f t="shared" si="288"/>
        <v>0</v>
      </c>
      <c r="M1829">
        <f t="shared" si="289"/>
        <v>0</v>
      </c>
      <c r="N1829">
        <f t="shared" si="290"/>
        <v>1</v>
      </c>
      <c r="O1829">
        <f t="shared" si="291"/>
        <v>0</v>
      </c>
      <c r="P1829">
        <f t="shared" si="292"/>
        <v>0</v>
      </c>
      <c r="Q1829" s="10" t="e">
        <f t="shared" si="296"/>
        <v>#N/A</v>
      </c>
      <c r="R1829">
        <v>1961</v>
      </c>
      <c r="S1829" t="str">
        <f t="shared" si="293"/>
        <v>No</v>
      </c>
      <c r="T1829">
        <f t="shared" si="294"/>
        <v>0</v>
      </c>
      <c r="U1829" s="11">
        <v>1961</v>
      </c>
      <c r="V1829" s="6" t="s">
        <v>2998</v>
      </c>
      <c r="W1829" s="6">
        <v>0</v>
      </c>
      <c r="X1829" s="6" t="s">
        <v>2989</v>
      </c>
      <c r="Y1829" s="6">
        <v>781</v>
      </c>
      <c r="Z1829" s="6" t="s">
        <v>2990</v>
      </c>
      <c r="AA1829" s="6">
        <v>0</v>
      </c>
      <c r="AB1829" s="6">
        <v>369</v>
      </c>
      <c r="AC1829" s="6">
        <v>1150</v>
      </c>
      <c r="AD1829">
        <v>1150</v>
      </c>
      <c r="AE1829">
        <v>0</v>
      </c>
      <c r="AF1829">
        <v>1150</v>
      </c>
      <c r="AG1829" s="6">
        <v>0</v>
      </c>
      <c r="AH1829" s="6">
        <v>0</v>
      </c>
      <c r="AI1829">
        <v>1</v>
      </c>
      <c r="AJ1829">
        <v>0</v>
      </c>
      <c r="AK1829">
        <v>3</v>
      </c>
      <c r="AL1829">
        <v>1</v>
      </c>
      <c r="AM1829">
        <v>6</v>
      </c>
      <c r="AN1829">
        <v>0</v>
      </c>
      <c r="AO1829" t="s">
        <v>2995</v>
      </c>
      <c r="AP1829" t="s">
        <v>2992</v>
      </c>
      <c r="AQ1829" s="6">
        <v>1961</v>
      </c>
      <c r="AR1829" s="6" t="s">
        <v>3008</v>
      </c>
      <c r="AS1829" s="6">
        <v>1</v>
      </c>
      <c r="AT1829" s="6">
        <v>288</v>
      </c>
      <c r="AU1829" s="6" t="s">
        <v>2994</v>
      </c>
      <c r="AV1829">
        <v>0</v>
      </c>
      <c r="AW1829">
        <v>0</v>
      </c>
      <c r="AX1829">
        <v>0</v>
      </c>
      <c r="AY1829">
        <v>0</v>
      </c>
      <c r="AZ1829">
        <v>162</v>
      </c>
      <c r="BA1829">
        <v>0</v>
      </c>
      <c r="BB1829" t="s">
        <v>2995</v>
      </c>
      <c r="BC1829">
        <v>7</v>
      </c>
      <c r="BD1829">
        <v>2006</v>
      </c>
      <c r="BE1829" t="s">
        <v>2996</v>
      </c>
      <c r="BF1829" t="s">
        <v>2997</v>
      </c>
      <c r="BG1829">
        <v>146000</v>
      </c>
      <c r="BH1829" s="2">
        <v>0</v>
      </c>
      <c r="BI1829" s="2">
        <v>6</v>
      </c>
    </row>
    <row r="1830" spans="1:61" x14ac:dyDescent="0.25">
      <c r="A1830">
        <v>2733</v>
      </c>
      <c r="B1830" t="s">
        <v>1841</v>
      </c>
      <c r="C1830" s="6">
        <v>75</v>
      </c>
      <c r="D1830">
        <v>9375</v>
      </c>
      <c r="E1830" t="s">
        <v>2985</v>
      </c>
      <c r="F1830" t="s">
        <v>3026</v>
      </c>
      <c r="G1830" t="s">
        <v>9</v>
      </c>
      <c r="H1830" t="s">
        <v>3001</v>
      </c>
      <c r="I1830">
        <v>4</v>
      </c>
      <c r="J1830">
        <v>5</v>
      </c>
      <c r="K1830" t="str" cm="1">
        <f t="array" ref="K1830">_xlfn.IFS(AND(I1830&gt;=1, I1830&lt;=2), "Bad", AND(I1830&gt;=3, I1830&lt;=4), "Somewhat Decent", AND(I1830&gt;=5, I1830&lt;=6), "Good", AND(I1830&gt;=7, I1830&lt;=8), "Very Good", AND(I1830&gt;=9, I1830&lt;=10), "Excellent")</f>
        <v>Somewhat Decent</v>
      </c>
      <c r="L1830">
        <f t="shared" si="288"/>
        <v>0</v>
      </c>
      <c r="M1830">
        <f t="shared" si="289"/>
        <v>1</v>
      </c>
      <c r="N1830">
        <f t="shared" si="290"/>
        <v>0</v>
      </c>
      <c r="O1830">
        <f t="shared" si="291"/>
        <v>0</v>
      </c>
      <c r="P1830">
        <f t="shared" si="292"/>
        <v>0</v>
      </c>
      <c r="Q1830" s="10" t="e">
        <f t="shared" si="296"/>
        <v>#N/A</v>
      </c>
      <c r="R1830">
        <v>1954</v>
      </c>
      <c r="S1830" t="str">
        <f t="shared" si="293"/>
        <v>No</v>
      </c>
      <c r="T1830">
        <f t="shared" si="294"/>
        <v>0</v>
      </c>
      <c r="U1830" s="11">
        <v>1954</v>
      </c>
      <c r="V1830" s="6" t="s">
        <v>2998</v>
      </c>
      <c r="W1830" s="6">
        <v>0</v>
      </c>
      <c r="X1830" s="6" t="s">
        <v>3009</v>
      </c>
      <c r="Y1830" s="6">
        <v>799</v>
      </c>
      <c r="Z1830" s="6" t="s">
        <v>2990</v>
      </c>
      <c r="AA1830" s="6">
        <v>0</v>
      </c>
      <c r="AB1830" s="6">
        <v>168</v>
      </c>
      <c r="AC1830" s="6">
        <v>967</v>
      </c>
      <c r="AD1830">
        <v>1350</v>
      </c>
      <c r="AE1830">
        <v>0</v>
      </c>
      <c r="AF1830">
        <v>1350</v>
      </c>
      <c r="AG1830" s="6">
        <v>0</v>
      </c>
      <c r="AH1830" s="6">
        <v>0</v>
      </c>
      <c r="AI1830">
        <v>1</v>
      </c>
      <c r="AJ1830">
        <v>1</v>
      </c>
      <c r="AK1830">
        <v>3</v>
      </c>
      <c r="AL1830">
        <v>1</v>
      </c>
      <c r="AM1830">
        <v>6</v>
      </c>
      <c r="AN1830">
        <v>1</v>
      </c>
      <c r="AO1830" t="s">
        <v>3003</v>
      </c>
      <c r="AP1830" t="s">
        <v>2992</v>
      </c>
      <c r="AQ1830" s="6">
        <v>1954</v>
      </c>
      <c r="AR1830" s="6" t="s">
        <v>3008</v>
      </c>
      <c r="AS1830" s="6">
        <v>2</v>
      </c>
      <c r="AT1830" s="6">
        <v>504</v>
      </c>
      <c r="AU1830" s="6" t="s">
        <v>2994</v>
      </c>
      <c r="AV1830">
        <v>237</v>
      </c>
      <c r="AW1830">
        <v>0</v>
      </c>
      <c r="AX1830">
        <v>0</v>
      </c>
      <c r="AY1830">
        <v>0</v>
      </c>
      <c r="AZ1830">
        <v>0</v>
      </c>
      <c r="BA1830">
        <v>0</v>
      </c>
      <c r="BB1830" t="s">
        <v>2995</v>
      </c>
      <c r="BC1830">
        <v>6</v>
      </c>
      <c r="BD1830">
        <v>2006</v>
      </c>
      <c r="BE1830" t="s">
        <v>2996</v>
      </c>
      <c r="BF1830" t="s">
        <v>2997</v>
      </c>
      <c r="BG1830">
        <v>146000</v>
      </c>
      <c r="BH1830" s="2">
        <v>6</v>
      </c>
      <c r="BI1830" s="2">
        <v>0</v>
      </c>
    </row>
    <row r="1831" spans="1:61" x14ac:dyDescent="0.25">
      <c r="A1831">
        <v>649</v>
      </c>
      <c r="B1831" t="s">
        <v>1842</v>
      </c>
      <c r="C1831" s="6">
        <v>60</v>
      </c>
      <c r="D1831">
        <v>7626</v>
      </c>
      <c r="E1831" t="s">
        <v>2985</v>
      </c>
      <c r="F1831" t="s">
        <v>3016</v>
      </c>
      <c r="G1831" t="s">
        <v>9</v>
      </c>
      <c r="H1831" t="s">
        <v>3001</v>
      </c>
      <c r="I1831">
        <v>5</v>
      </c>
      <c r="J1831">
        <v>8</v>
      </c>
      <c r="K1831" t="str" cm="1">
        <f t="array" ref="K1831">_xlfn.IFS(AND(I1831&gt;=1, I1831&lt;=2), "Bad", AND(I1831&gt;=3, I1831&lt;=4), "Somewhat Decent", AND(I1831&gt;=5, I1831&lt;=6), "Good", AND(I1831&gt;=7, I1831&lt;=8), "Very Good", AND(I1831&gt;=9, I1831&lt;=10), "Excellent")</f>
        <v>Good</v>
      </c>
      <c r="L1831">
        <f t="shared" si="288"/>
        <v>0</v>
      </c>
      <c r="M1831">
        <f t="shared" si="289"/>
        <v>0</v>
      </c>
      <c r="N1831">
        <f t="shared" si="290"/>
        <v>1</v>
      </c>
      <c r="O1831">
        <f t="shared" si="291"/>
        <v>0</v>
      </c>
      <c r="P1831">
        <f t="shared" si="292"/>
        <v>0</v>
      </c>
      <c r="Q1831" s="10">
        <f t="shared" si="296"/>
        <v>19</v>
      </c>
      <c r="R1831">
        <v>1952</v>
      </c>
      <c r="S1831" t="str">
        <f t="shared" si="293"/>
        <v>Yes</v>
      </c>
      <c r="T1831">
        <f t="shared" si="294"/>
        <v>1</v>
      </c>
      <c r="U1831" s="11">
        <v>2005</v>
      </c>
      <c r="V1831" s="6" t="s">
        <v>2998</v>
      </c>
      <c r="W1831" s="6">
        <v>0</v>
      </c>
      <c r="X1831" s="6" t="s">
        <v>2989</v>
      </c>
      <c r="Y1831" s="6">
        <v>931</v>
      </c>
      <c r="Z1831" s="6" t="s">
        <v>2990</v>
      </c>
      <c r="AA1831" s="6">
        <v>0</v>
      </c>
      <c r="AB1831" s="6">
        <v>100</v>
      </c>
      <c r="AC1831" s="6">
        <v>1031</v>
      </c>
      <c r="AD1831">
        <v>1031</v>
      </c>
      <c r="AE1831">
        <v>0</v>
      </c>
      <c r="AF1831">
        <v>1031</v>
      </c>
      <c r="AG1831" s="6">
        <v>1</v>
      </c>
      <c r="AH1831" s="6">
        <v>0</v>
      </c>
      <c r="AI1831">
        <v>1</v>
      </c>
      <c r="AJ1831">
        <v>0</v>
      </c>
      <c r="AK1831">
        <v>2</v>
      </c>
      <c r="AL1831">
        <v>1</v>
      </c>
      <c r="AM1831">
        <v>5</v>
      </c>
      <c r="AN1831">
        <v>0</v>
      </c>
      <c r="AO1831" t="s">
        <v>2995</v>
      </c>
      <c r="AP1831" t="s">
        <v>2992</v>
      </c>
      <c r="AQ1831" s="6">
        <v>1952</v>
      </c>
      <c r="AR1831" s="6" t="s">
        <v>2990</v>
      </c>
      <c r="AS1831" s="6">
        <v>1</v>
      </c>
      <c r="AT1831" s="6">
        <v>230</v>
      </c>
      <c r="AU1831" s="6" t="s">
        <v>2994</v>
      </c>
      <c r="AV1831">
        <v>0</v>
      </c>
      <c r="AW1831">
        <v>0</v>
      </c>
      <c r="AX1831">
        <v>0</v>
      </c>
      <c r="AY1831">
        <v>0</v>
      </c>
      <c r="AZ1831">
        <v>0</v>
      </c>
      <c r="BA1831">
        <v>0</v>
      </c>
      <c r="BB1831" t="s">
        <v>2995</v>
      </c>
      <c r="BC1831">
        <v>3</v>
      </c>
      <c r="BD1831">
        <v>2009</v>
      </c>
      <c r="BE1831" t="s">
        <v>2996</v>
      </c>
      <c r="BF1831" t="s">
        <v>2997</v>
      </c>
      <c r="BG1831">
        <v>145500</v>
      </c>
      <c r="BH1831" s="2">
        <v>6</v>
      </c>
      <c r="BI1831" s="2">
        <v>6</v>
      </c>
    </row>
    <row r="1832" spans="1:61" x14ac:dyDescent="0.25">
      <c r="A1832">
        <v>1216</v>
      </c>
      <c r="B1832" t="s">
        <v>1843</v>
      </c>
      <c r="C1832" s="6">
        <v>72</v>
      </c>
      <c r="D1832">
        <v>10007</v>
      </c>
      <c r="E1832" t="s">
        <v>2985</v>
      </c>
      <c r="F1832" t="s">
        <v>3016</v>
      </c>
      <c r="G1832" t="s">
        <v>9</v>
      </c>
      <c r="H1832" t="s">
        <v>3001</v>
      </c>
      <c r="I1832">
        <v>5</v>
      </c>
      <c r="J1832">
        <v>7</v>
      </c>
      <c r="K1832" t="str" cm="1">
        <f t="array" ref="K1832">_xlfn.IFS(AND(I1832&gt;=1, I1832&lt;=2), "Bad", AND(I1832&gt;=3, I1832&lt;=4), "Somewhat Decent", AND(I1832&gt;=5, I1832&lt;=6), "Good", AND(I1832&gt;=7, I1832&lt;=8), "Very Good", AND(I1832&gt;=9, I1832&lt;=10), "Excellent")</f>
        <v>Good</v>
      </c>
      <c r="L1832">
        <f t="shared" si="288"/>
        <v>0</v>
      </c>
      <c r="M1832">
        <f t="shared" si="289"/>
        <v>0</v>
      </c>
      <c r="N1832">
        <f t="shared" si="290"/>
        <v>1</v>
      </c>
      <c r="O1832">
        <f t="shared" si="291"/>
        <v>0</v>
      </c>
      <c r="P1832">
        <f t="shared" si="292"/>
        <v>0</v>
      </c>
      <c r="Q1832" s="10">
        <f t="shared" si="296"/>
        <v>18</v>
      </c>
      <c r="R1832">
        <v>1959</v>
      </c>
      <c r="S1832" t="str">
        <f t="shared" si="293"/>
        <v>Yes</v>
      </c>
      <c r="T1832">
        <f t="shared" si="294"/>
        <v>1</v>
      </c>
      <c r="U1832" s="11">
        <v>2006</v>
      </c>
      <c r="V1832" s="6" t="s">
        <v>2988</v>
      </c>
      <c r="W1832" s="6">
        <v>54</v>
      </c>
      <c r="X1832" s="6" t="s">
        <v>3007</v>
      </c>
      <c r="Y1832" s="6">
        <v>806</v>
      </c>
      <c r="Z1832" s="6" t="s">
        <v>2990</v>
      </c>
      <c r="AA1832" s="6">
        <v>0</v>
      </c>
      <c r="AB1832" s="6">
        <v>247</v>
      </c>
      <c r="AC1832" s="6">
        <v>1053</v>
      </c>
      <c r="AD1832">
        <v>1053</v>
      </c>
      <c r="AE1832">
        <v>0</v>
      </c>
      <c r="AF1832">
        <v>1053</v>
      </c>
      <c r="AG1832" s="6">
        <v>1</v>
      </c>
      <c r="AH1832" s="6">
        <v>0</v>
      </c>
      <c r="AI1832">
        <v>1</v>
      </c>
      <c r="AJ1832">
        <v>1</v>
      </c>
      <c r="AK1832">
        <v>3</v>
      </c>
      <c r="AL1832">
        <v>1</v>
      </c>
      <c r="AM1832">
        <v>5</v>
      </c>
      <c r="AN1832">
        <v>0</v>
      </c>
      <c r="AO1832" t="s">
        <v>2995</v>
      </c>
      <c r="AP1832" t="s">
        <v>2992</v>
      </c>
      <c r="AQ1832" s="6">
        <v>1959</v>
      </c>
      <c r="AR1832" s="6" t="s">
        <v>3008</v>
      </c>
      <c r="AS1832" s="6">
        <v>1</v>
      </c>
      <c r="AT1832" s="6">
        <v>312</v>
      </c>
      <c r="AU1832" s="6" t="s">
        <v>2994</v>
      </c>
      <c r="AV1832">
        <v>0</v>
      </c>
      <c r="AW1832">
        <v>0</v>
      </c>
      <c r="AX1832">
        <v>0</v>
      </c>
      <c r="AY1832">
        <v>0</v>
      </c>
      <c r="AZ1832">
        <v>0</v>
      </c>
      <c r="BA1832">
        <v>0</v>
      </c>
      <c r="BB1832" t="s">
        <v>2995</v>
      </c>
      <c r="BC1832">
        <v>8</v>
      </c>
      <c r="BD1832">
        <v>2008</v>
      </c>
      <c r="BE1832" t="s">
        <v>2996</v>
      </c>
      <c r="BF1832" t="s">
        <v>2997</v>
      </c>
      <c r="BG1832">
        <v>145500</v>
      </c>
      <c r="BH1832" s="2">
        <v>6</v>
      </c>
      <c r="BI1832" s="2">
        <v>6</v>
      </c>
    </row>
    <row r="1833" spans="1:61" x14ac:dyDescent="0.25">
      <c r="A1833">
        <v>2874</v>
      </c>
      <c r="B1833" t="s">
        <v>1844</v>
      </c>
      <c r="C1833" s="6">
        <v>50</v>
      </c>
      <c r="D1833">
        <v>7000</v>
      </c>
      <c r="E1833" t="s">
        <v>2985</v>
      </c>
      <c r="F1833" t="s">
        <v>3044</v>
      </c>
      <c r="G1833" t="s">
        <v>9</v>
      </c>
      <c r="H1833" t="s">
        <v>3028</v>
      </c>
      <c r="I1833">
        <v>6</v>
      </c>
      <c r="J1833">
        <v>7</v>
      </c>
      <c r="K1833" t="str" cm="1">
        <f t="array" ref="K1833">_xlfn.IFS(AND(I1833&gt;=1, I1833&lt;=2), "Bad", AND(I1833&gt;=3, I1833&lt;=4), "Somewhat Decent", AND(I1833&gt;=5, I1833&lt;=6), "Good", AND(I1833&gt;=7, I1833&lt;=8), "Very Good", AND(I1833&gt;=9, I1833&lt;=10), "Excellent")</f>
        <v>Good</v>
      </c>
      <c r="L1833">
        <f t="shared" si="288"/>
        <v>0</v>
      </c>
      <c r="M1833">
        <f t="shared" si="289"/>
        <v>0</v>
      </c>
      <c r="N1833">
        <f t="shared" si="290"/>
        <v>1</v>
      </c>
      <c r="O1833">
        <f t="shared" si="291"/>
        <v>0</v>
      </c>
      <c r="P1833">
        <f t="shared" si="292"/>
        <v>0</v>
      </c>
      <c r="Q1833" s="10">
        <f t="shared" si="296"/>
        <v>74</v>
      </c>
      <c r="R1833">
        <v>1926</v>
      </c>
      <c r="S1833" t="str">
        <f t="shared" si="293"/>
        <v>Yes</v>
      </c>
      <c r="T1833">
        <f t="shared" si="294"/>
        <v>1</v>
      </c>
      <c r="U1833" s="11">
        <v>1950</v>
      </c>
      <c r="V1833" s="6" t="s">
        <v>2998</v>
      </c>
      <c r="W1833" s="6">
        <v>0</v>
      </c>
      <c r="X1833" s="6" t="s">
        <v>3007</v>
      </c>
      <c r="Y1833" s="6">
        <v>374</v>
      </c>
      <c r="Z1833" s="6" t="s">
        <v>2990</v>
      </c>
      <c r="AA1833" s="6">
        <v>0</v>
      </c>
      <c r="AB1833" s="6">
        <v>487</v>
      </c>
      <c r="AC1833" s="6">
        <v>861</v>
      </c>
      <c r="AD1833">
        <v>861</v>
      </c>
      <c r="AE1833">
        <v>424</v>
      </c>
      <c r="AF1833">
        <v>1285</v>
      </c>
      <c r="AG1833" s="6">
        <v>0</v>
      </c>
      <c r="AH1833" s="6">
        <v>1</v>
      </c>
      <c r="AI1833">
        <v>1</v>
      </c>
      <c r="AJ1833">
        <v>0</v>
      </c>
      <c r="AK1833">
        <v>3</v>
      </c>
      <c r="AL1833">
        <v>1</v>
      </c>
      <c r="AM1833">
        <v>6</v>
      </c>
      <c r="AN1833">
        <v>0</v>
      </c>
      <c r="AO1833" t="s">
        <v>2995</v>
      </c>
      <c r="AP1833" t="s">
        <v>3015</v>
      </c>
      <c r="AQ1833" s="6">
        <v>1950</v>
      </c>
      <c r="AR1833" s="6" t="s">
        <v>2993</v>
      </c>
      <c r="AS1833" s="6">
        <v>2</v>
      </c>
      <c r="AT1833" s="6">
        <v>506</v>
      </c>
      <c r="AU1833" s="6" t="s">
        <v>2994</v>
      </c>
      <c r="AV1833">
        <v>96</v>
      </c>
      <c r="AW1833">
        <v>0</v>
      </c>
      <c r="AX1833">
        <v>132</v>
      </c>
      <c r="AY1833">
        <v>0</v>
      </c>
      <c r="AZ1833">
        <v>0</v>
      </c>
      <c r="BA1833">
        <v>0</v>
      </c>
      <c r="BB1833" t="s">
        <v>2995</v>
      </c>
      <c r="BC1833">
        <v>5</v>
      </c>
      <c r="BD1833">
        <v>2006</v>
      </c>
      <c r="BE1833" t="s">
        <v>2996</v>
      </c>
      <c r="BF1833" t="s">
        <v>2997</v>
      </c>
      <c r="BG1833">
        <v>145400</v>
      </c>
      <c r="BH1833" s="2">
        <v>6</v>
      </c>
      <c r="BI1833" s="2">
        <v>6</v>
      </c>
    </row>
    <row r="1834" spans="1:61" x14ac:dyDescent="0.25">
      <c r="A1834">
        <v>2576</v>
      </c>
      <c r="B1834" t="s">
        <v>1845</v>
      </c>
      <c r="C1834" s="6">
        <v>80</v>
      </c>
      <c r="D1834">
        <v>11600</v>
      </c>
      <c r="E1834" t="s">
        <v>2985</v>
      </c>
      <c r="F1834" t="s">
        <v>3016</v>
      </c>
      <c r="G1834" t="s">
        <v>9</v>
      </c>
      <c r="H1834" t="s">
        <v>3001</v>
      </c>
      <c r="I1834">
        <v>6</v>
      </c>
      <c r="J1834">
        <v>5</v>
      </c>
      <c r="K1834" t="str" cm="1">
        <f t="array" ref="K1834">_xlfn.IFS(AND(I1834&gt;=1, I1834&lt;=2), "Bad", AND(I1834&gt;=3, I1834&lt;=4), "Somewhat Decent", AND(I1834&gt;=5, I1834&lt;=6), "Good", AND(I1834&gt;=7, I1834&lt;=8), "Very Good", AND(I1834&gt;=9, I1834&lt;=10), "Excellent")</f>
        <v>Good</v>
      </c>
      <c r="L1834">
        <f t="shared" si="288"/>
        <v>0</v>
      </c>
      <c r="M1834">
        <f t="shared" si="289"/>
        <v>0</v>
      </c>
      <c r="N1834">
        <f t="shared" si="290"/>
        <v>1</v>
      </c>
      <c r="O1834">
        <f t="shared" si="291"/>
        <v>0</v>
      </c>
      <c r="P1834">
        <f t="shared" si="292"/>
        <v>0</v>
      </c>
      <c r="Q1834" s="10" t="e">
        <f t="shared" si="296"/>
        <v>#N/A</v>
      </c>
      <c r="R1834">
        <v>1960</v>
      </c>
      <c r="S1834" t="str">
        <f t="shared" si="293"/>
        <v>No</v>
      </c>
      <c r="T1834">
        <f t="shared" si="294"/>
        <v>0</v>
      </c>
      <c r="U1834" s="11">
        <v>1960</v>
      </c>
      <c r="V1834" s="6" t="s">
        <v>2988</v>
      </c>
      <c r="W1834" s="6">
        <v>175</v>
      </c>
      <c r="X1834" s="6" t="s">
        <v>3009</v>
      </c>
      <c r="Y1834" s="6">
        <v>565</v>
      </c>
      <c r="Z1834" s="6" t="s">
        <v>2990</v>
      </c>
      <c r="AA1834" s="6">
        <v>0</v>
      </c>
      <c r="AB1834" s="6">
        <v>818</v>
      </c>
      <c r="AC1834" s="6">
        <v>1383</v>
      </c>
      <c r="AD1834">
        <v>1383</v>
      </c>
      <c r="AE1834">
        <v>0</v>
      </c>
      <c r="AF1834">
        <v>1383</v>
      </c>
      <c r="AG1834" s="6">
        <v>0</v>
      </c>
      <c r="AH1834" s="6">
        <v>0</v>
      </c>
      <c r="AI1834">
        <v>1</v>
      </c>
      <c r="AJ1834">
        <v>1</v>
      </c>
      <c r="AK1834">
        <v>3</v>
      </c>
      <c r="AL1834">
        <v>1</v>
      </c>
      <c r="AM1834">
        <v>7</v>
      </c>
      <c r="AN1834">
        <v>0</v>
      </c>
      <c r="AO1834" t="s">
        <v>2995</v>
      </c>
      <c r="AP1834" t="s">
        <v>2992</v>
      </c>
      <c r="AQ1834" s="6">
        <v>1960</v>
      </c>
      <c r="AR1834" s="6" t="s">
        <v>3008</v>
      </c>
      <c r="AS1834" s="6">
        <v>1</v>
      </c>
      <c r="AT1834" s="6">
        <v>292</v>
      </c>
      <c r="AU1834" s="6" t="s">
        <v>2994</v>
      </c>
      <c r="AV1834">
        <v>0</v>
      </c>
      <c r="AW1834">
        <v>45</v>
      </c>
      <c r="AX1834">
        <v>0</v>
      </c>
      <c r="AY1834">
        <v>0</v>
      </c>
      <c r="AZ1834">
        <v>0</v>
      </c>
      <c r="BA1834">
        <v>0</v>
      </c>
      <c r="BB1834" t="s">
        <v>2995</v>
      </c>
      <c r="BC1834">
        <v>4</v>
      </c>
      <c r="BD1834">
        <v>2006</v>
      </c>
      <c r="BE1834" t="s">
        <v>2996</v>
      </c>
      <c r="BF1834" t="s">
        <v>2997</v>
      </c>
      <c r="BG1834">
        <v>145250</v>
      </c>
      <c r="BH1834" s="2">
        <v>6</v>
      </c>
      <c r="BI1834" s="2">
        <v>6</v>
      </c>
    </row>
    <row r="1835" spans="1:61" x14ac:dyDescent="0.25">
      <c r="A1835">
        <v>608</v>
      </c>
      <c r="B1835" t="s">
        <v>1846</v>
      </c>
      <c r="C1835" s="6">
        <v>115</v>
      </c>
      <c r="D1835">
        <v>10500</v>
      </c>
      <c r="E1835" t="s">
        <v>2985</v>
      </c>
      <c r="F1835" t="s">
        <v>3016</v>
      </c>
      <c r="G1835" t="s">
        <v>9</v>
      </c>
      <c r="H1835" t="s">
        <v>3001</v>
      </c>
      <c r="I1835">
        <v>5</v>
      </c>
      <c r="J1835">
        <v>5</v>
      </c>
      <c r="K1835" t="str" cm="1">
        <f t="array" ref="K1835">_xlfn.IFS(AND(I1835&gt;=1, I1835&lt;=2), "Bad", AND(I1835&gt;=3, I1835&lt;=4), "Somewhat Decent", AND(I1835&gt;=5, I1835&lt;=6), "Good", AND(I1835&gt;=7, I1835&lt;=8), "Very Good", AND(I1835&gt;=9, I1835&lt;=10), "Excellent")</f>
        <v>Good</v>
      </c>
      <c r="L1835">
        <f t="shared" si="288"/>
        <v>0</v>
      </c>
      <c r="M1835">
        <f t="shared" si="289"/>
        <v>0</v>
      </c>
      <c r="N1835">
        <f t="shared" si="290"/>
        <v>1</v>
      </c>
      <c r="O1835">
        <f t="shared" si="291"/>
        <v>0</v>
      </c>
      <c r="P1835">
        <f t="shared" si="292"/>
        <v>0</v>
      </c>
      <c r="Q1835" s="10" t="e">
        <f t="shared" si="296"/>
        <v>#N/A</v>
      </c>
      <c r="R1835">
        <v>1964</v>
      </c>
      <c r="S1835" t="str">
        <f t="shared" si="293"/>
        <v>No</v>
      </c>
      <c r="T1835">
        <f t="shared" si="294"/>
        <v>0</v>
      </c>
      <c r="U1835" s="11">
        <v>1964</v>
      </c>
      <c r="V1835" s="6" t="s">
        <v>3002</v>
      </c>
      <c r="W1835" s="6">
        <v>144</v>
      </c>
      <c r="X1835" s="6" t="s">
        <v>3030</v>
      </c>
      <c r="Y1835" s="6">
        <v>998</v>
      </c>
      <c r="Z1835" s="6" t="s">
        <v>2990</v>
      </c>
      <c r="AA1835" s="6">
        <v>0</v>
      </c>
      <c r="AB1835" s="6">
        <v>294</v>
      </c>
      <c r="AC1835" s="6">
        <v>1292</v>
      </c>
      <c r="AD1835">
        <v>1292</v>
      </c>
      <c r="AE1835">
        <v>0</v>
      </c>
      <c r="AF1835">
        <v>1292</v>
      </c>
      <c r="AG1835" s="6">
        <v>1</v>
      </c>
      <c r="AH1835" s="6">
        <v>0</v>
      </c>
      <c r="AI1835">
        <v>1</v>
      </c>
      <c r="AJ1835">
        <v>1</v>
      </c>
      <c r="AK1835">
        <v>3</v>
      </c>
      <c r="AL1835">
        <v>1</v>
      </c>
      <c r="AM1835">
        <v>6</v>
      </c>
      <c r="AN1835">
        <v>2</v>
      </c>
      <c r="AO1835" t="s">
        <v>3003</v>
      </c>
      <c r="AP1835" t="s">
        <v>3015</v>
      </c>
      <c r="AQ1835" s="6">
        <v>1964</v>
      </c>
      <c r="AR1835" s="6" t="s">
        <v>2990</v>
      </c>
      <c r="AS1835" s="6">
        <v>2</v>
      </c>
      <c r="AT1835" s="6">
        <v>520</v>
      </c>
      <c r="AU1835" s="6" t="s">
        <v>2994</v>
      </c>
      <c r="AV1835">
        <v>0</v>
      </c>
      <c r="AW1835">
        <v>32</v>
      </c>
      <c r="AX1835">
        <v>0</v>
      </c>
      <c r="AY1835">
        <v>0</v>
      </c>
      <c r="AZ1835">
        <v>92</v>
      </c>
      <c r="BA1835">
        <v>0</v>
      </c>
      <c r="BB1835" t="s">
        <v>2995</v>
      </c>
      <c r="BC1835">
        <v>7</v>
      </c>
      <c r="BD1835">
        <v>2009</v>
      </c>
      <c r="BE1835" t="s">
        <v>3019</v>
      </c>
      <c r="BF1835" t="s">
        <v>2999</v>
      </c>
      <c r="BG1835">
        <v>145100</v>
      </c>
      <c r="BH1835" s="2">
        <v>6</v>
      </c>
      <c r="BI1835" s="2">
        <v>6</v>
      </c>
    </row>
    <row r="1836" spans="1:61" hidden="1" x14ac:dyDescent="0.25">
      <c r="A1836">
        <v>1835</v>
      </c>
      <c r="B1836" t="s">
        <v>1847</v>
      </c>
      <c r="C1836" s="4">
        <v>45</v>
      </c>
      <c r="D1836">
        <v>4379</v>
      </c>
      <c r="E1836" t="s">
        <v>2985</v>
      </c>
      <c r="F1836" t="s">
        <v>3022</v>
      </c>
      <c r="G1836" t="s">
        <v>16</v>
      </c>
      <c r="H1836" t="s">
        <v>3001</v>
      </c>
      <c r="I1836">
        <v>8</v>
      </c>
      <c r="J1836">
        <v>5</v>
      </c>
      <c r="K1836" t="str" cm="1">
        <f t="array" ref="K1836">_xlfn.IFS(AND(I1836&gt;=1, I1836&lt;=2), "Bad", AND(I1836&gt;=3, I1836&lt;=4), "Somewhat Decent", AND(I1836&gt;=5, I1836&lt;=6), "Good", AND(I1836&gt;=7, I1836&lt;=8), "Very Good", AND(I1836&gt;=9, I1836&lt;=10), "Excellent")</f>
        <v>Very Good</v>
      </c>
      <c r="L1836">
        <f t="shared" si="288"/>
        <v>0</v>
      </c>
      <c r="M1836">
        <f t="shared" si="289"/>
        <v>0</v>
      </c>
      <c r="N1836">
        <f t="shared" si="290"/>
        <v>0</v>
      </c>
      <c r="O1836">
        <f t="shared" si="291"/>
        <v>1</v>
      </c>
      <c r="P1836">
        <f t="shared" si="292"/>
        <v>0</v>
      </c>
      <c r="Q1836" s="10">
        <f t="shared" ref="Q1836:Q1850" si="297">U1836-R1836</f>
        <v>0</v>
      </c>
      <c r="R1836">
        <v>2004</v>
      </c>
      <c r="S1836" t="str">
        <f t="shared" si="293"/>
        <v>No</v>
      </c>
      <c r="T1836">
        <f t="shared" si="294"/>
        <v>0</v>
      </c>
      <c r="U1836">
        <v>2004</v>
      </c>
      <c r="V1836" s="4" t="s">
        <v>2998</v>
      </c>
      <c r="W1836" s="4">
        <v>0</v>
      </c>
      <c r="X1836" s="4" t="s">
        <v>2989</v>
      </c>
      <c r="Y1836" s="4">
        <v>851</v>
      </c>
      <c r="Z1836" s="4" t="s">
        <v>2990</v>
      </c>
      <c r="AA1836" s="4">
        <v>0</v>
      </c>
      <c r="AB1836" s="4">
        <v>527</v>
      </c>
      <c r="AC1836" s="4">
        <v>1378</v>
      </c>
      <c r="AD1836">
        <v>1378</v>
      </c>
      <c r="AE1836">
        <v>0</v>
      </c>
      <c r="AF1836">
        <v>1378</v>
      </c>
      <c r="AG1836" s="4">
        <v>1</v>
      </c>
      <c r="AH1836" s="4">
        <v>0</v>
      </c>
      <c r="AI1836">
        <v>2</v>
      </c>
      <c r="AJ1836">
        <v>0</v>
      </c>
      <c r="AK1836">
        <v>2</v>
      </c>
      <c r="AL1836">
        <v>1</v>
      </c>
      <c r="AM1836">
        <v>6</v>
      </c>
      <c r="AN1836">
        <v>1</v>
      </c>
      <c r="AO1836" t="s">
        <v>3003</v>
      </c>
      <c r="AP1836" t="s">
        <v>2992</v>
      </c>
      <c r="AQ1836" s="4">
        <v>2004</v>
      </c>
      <c r="AR1836" s="4" t="s">
        <v>2993</v>
      </c>
      <c r="AS1836" s="4">
        <v>2</v>
      </c>
      <c r="AT1836" s="4">
        <v>540</v>
      </c>
      <c r="AU1836" s="4" t="s">
        <v>2994</v>
      </c>
      <c r="AV1836">
        <v>160</v>
      </c>
      <c r="AW1836">
        <v>56</v>
      </c>
      <c r="AX1836">
        <v>0</v>
      </c>
      <c r="AY1836">
        <v>0</v>
      </c>
      <c r="AZ1836">
        <v>0</v>
      </c>
      <c r="BA1836">
        <v>0</v>
      </c>
      <c r="BB1836" t="s">
        <v>2995</v>
      </c>
      <c r="BC1836">
        <v>7</v>
      </c>
      <c r="BD1836">
        <v>2007</v>
      </c>
      <c r="BE1836" t="s">
        <v>2996</v>
      </c>
      <c r="BF1836" t="s">
        <v>2997</v>
      </c>
      <c r="BG1836">
        <v>214000</v>
      </c>
      <c r="BH1836" s="2">
        <v>6</v>
      </c>
      <c r="BI1836" s="2">
        <v>6</v>
      </c>
    </row>
    <row r="1837" spans="1:61" hidden="1" x14ac:dyDescent="0.25">
      <c r="A1837">
        <v>1836</v>
      </c>
      <c r="B1837" t="s">
        <v>1848</v>
      </c>
      <c r="C1837" s="4">
        <v>80</v>
      </c>
      <c r="D1837">
        <v>3523</v>
      </c>
      <c r="E1837" t="s">
        <v>2985</v>
      </c>
      <c r="F1837" t="s">
        <v>3022</v>
      </c>
      <c r="G1837" t="s">
        <v>16</v>
      </c>
      <c r="H1837" t="s">
        <v>3001</v>
      </c>
      <c r="I1837">
        <v>8</v>
      </c>
      <c r="J1837">
        <v>5</v>
      </c>
      <c r="K1837" t="str" cm="1">
        <f t="array" ref="K1837">_xlfn.IFS(AND(I1837&gt;=1, I1837&lt;=2), "Bad", AND(I1837&gt;=3, I1837&lt;=4), "Somewhat Decent", AND(I1837&gt;=5, I1837&lt;=6), "Good", AND(I1837&gt;=7, I1837&lt;=8), "Very Good", AND(I1837&gt;=9, I1837&lt;=10), "Excellent")</f>
        <v>Very Good</v>
      </c>
      <c r="L1837">
        <f t="shared" si="288"/>
        <v>0</v>
      </c>
      <c r="M1837">
        <f t="shared" si="289"/>
        <v>0</v>
      </c>
      <c r="N1837">
        <f t="shared" si="290"/>
        <v>0</v>
      </c>
      <c r="O1837">
        <f t="shared" si="291"/>
        <v>1</v>
      </c>
      <c r="P1837">
        <f t="shared" si="292"/>
        <v>0</v>
      </c>
      <c r="Q1837" s="10">
        <f t="shared" si="297"/>
        <v>1</v>
      </c>
      <c r="R1837">
        <v>2006</v>
      </c>
      <c r="S1837" t="str">
        <f t="shared" si="293"/>
        <v>Yes</v>
      </c>
      <c r="T1837">
        <f t="shared" si="294"/>
        <v>1</v>
      </c>
      <c r="U1837">
        <v>2007</v>
      </c>
      <c r="V1837" s="4" t="s">
        <v>3002</v>
      </c>
      <c r="W1837" s="4">
        <v>30</v>
      </c>
      <c r="X1837" s="4" t="s">
        <v>2989</v>
      </c>
      <c r="Y1837" s="4">
        <v>60</v>
      </c>
      <c r="Z1837" s="4" t="s">
        <v>2990</v>
      </c>
      <c r="AA1837" s="4">
        <v>0</v>
      </c>
      <c r="AB1837" s="4">
        <v>1081</v>
      </c>
      <c r="AC1837" s="4">
        <v>1141</v>
      </c>
      <c r="AD1837">
        <v>1151</v>
      </c>
      <c r="AE1837">
        <v>0</v>
      </c>
      <c r="AF1837">
        <v>1151</v>
      </c>
      <c r="AG1837" s="4">
        <v>1</v>
      </c>
      <c r="AH1837" s="4">
        <v>0</v>
      </c>
      <c r="AI1837">
        <v>2</v>
      </c>
      <c r="AJ1837">
        <v>0</v>
      </c>
      <c r="AK1837">
        <v>2</v>
      </c>
      <c r="AL1837">
        <v>1</v>
      </c>
      <c r="AM1837">
        <v>5</v>
      </c>
      <c r="AN1837">
        <v>0</v>
      </c>
      <c r="AO1837" t="s">
        <v>2995</v>
      </c>
      <c r="AP1837" t="s">
        <v>2992</v>
      </c>
      <c r="AQ1837" s="4">
        <v>2006</v>
      </c>
      <c r="AR1837" s="4" t="s">
        <v>2993</v>
      </c>
      <c r="AS1837" s="4">
        <v>2</v>
      </c>
      <c r="AT1837" s="4">
        <v>484</v>
      </c>
      <c r="AU1837" s="4" t="s">
        <v>2994</v>
      </c>
      <c r="AV1837">
        <v>0</v>
      </c>
      <c r="AW1837">
        <v>60</v>
      </c>
      <c r="AX1837">
        <v>0</v>
      </c>
      <c r="AY1837">
        <v>0</v>
      </c>
      <c r="AZ1837">
        <v>0</v>
      </c>
      <c r="BA1837">
        <v>0</v>
      </c>
      <c r="BB1837" t="s">
        <v>2995</v>
      </c>
      <c r="BC1837">
        <v>2</v>
      </c>
      <c r="BD1837">
        <v>2007</v>
      </c>
      <c r="BE1837" t="s">
        <v>3004</v>
      </c>
      <c r="BF1837" t="s">
        <v>3005</v>
      </c>
      <c r="BG1837">
        <v>166000</v>
      </c>
      <c r="BH1837" s="2">
        <v>6</v>
      </c>
      <c r="BI1837" s="2">
        <v>6</v>
      </c>
    </row>
    <row r="1838" spans="1:61" hidden="1" x14ac:dyDescent="0.25">
      <c r="A1838">
        <v>1837</v>
      </c>
      <c r="B1838" t="s">
        <v>1849</v>
      </c>
      <c r="C1838" s="4">
        <v>32</v>
      </c>
      <c r="D1838">
        <v>3784</v>
      </c>
      <c r="E1838" t="s">
        <v>2985</v>
      </c>
      <c r="F1838" t="s">
        <v>3022</v>
      </c>
      <c r="G1838" t="s">
        <v>16</v>
      </c>
      <c r="H1838" t="s">
        <v>3001</v>
      </c>
      <c r="I1838">
        <v>8</v>
      </c>
      <c r="J1838">
        <v>5</v>
      </c>
      <c r="K1838" t="str" cm="1">
        <f t="array" ref="K1838">_xlfn.IFS(AND(I1838&gt;=1, I1838&lt;=2), "Bad", AND(I1838&gt;=3, I1838&lt;=4), "Somewhat Decent", AND(I1838&gt;=5, I1838&lt;=6), "Good", AND(I1838&gt;=7, I1838&lt;=8), "Very Good", AND(I1838&gt;=9, I1838&lt;=10), "Excellent")</f>
        <v>Very Good</v>
      </c>
      <c r="L1838">
        <f t="shared" si="288"/>
        <v>0</v>
      </c>
      <c r="M1838">
        <f t="shared" si="289"/>
        <v>0</v>
      </c>
      <c r="N1838">
        <f t="shared" si="290"/>
        <v>0</v>
      </c>
      <c r="O1838">
        <f t="shared" si="291"/>
        <v>1</v>
      </c>
      <c r="P1838">
        <f t="shared" si="292"/>
        <v>0</v>
      </c>
      <c r="Q1838" s="10">
        <f t="shared" si="297"/>
        <v>1</v>
      </c>
      <c r="R1838">
        <v>2006</v>
      </c>
      <c r="S1838" t="str">
        <f t="shared" si="293"/>
        <v>Yes</v>
      </c>
      <c r="T1838">
        <f t="shared" si="294"/>
        <v>1</v>
      </c>
      <c r="U1838">
        <v>2007</v>
      </c>
      <c r="V1838" s="4" t="s">
        <v>3002</v>
      </c>
      <c r="W1838" s="4">
        <v>36</v>
      </c>
      <c r="X1838" s="4" t="s">
        <v>2989</v>
      </c>
      <c r="Y1838" s="4">
        <v>60</v>
      </c>
      <c r="Z1838" s="4" t="s">
        <v>2990</v>
      </c>
      <c r="AA1838" s="4">
        <v>0</v>
      </c>
      <c r="AB1838" s="4">
        <v>1451</v>
      </c>
      <c r="AC1838" s="4">
        <v>1511</v>
      </c>
      <c r="AD1838">
        <v>1565</v>
      </c>
      <c r="AE1838">
        <v>0</v>
      </c>
      <c r="AF1838">
        <v>1565</v>
      </c>
      <c r="AG1838" s="4">
        <v>1</v>
      </c>
      <c r="AH1838" s="4">
        <v>0</v>
      </c>
      <c r="AI1838">
        <v>2</v>
      </c>
      <c r="AJ1838">
        <v>0</v>
      </c>
      <c r="AK1838">
        <v>2</v>
      </c>
      <c r="AL1838">
        <v>1</v>
      </c>
      <c r="AM1838">
        <v>5</v>
      </c>
      <c r="AN1838">
        <v>0</v>
      </c>
      <c r="AO1838" t="s">
        <v>2995</v>
      </c>
      <c r="AP1838" t="s">
        <v>2992</v>
      </c>
      <c r="AQ1838" s="4">
        <v>2006</v>
      </c>
      <c r="AR1838" s="4" t="s">
        <v>2993</v>
      </c>
      <c r="AS1838" s="4">
        <v>2</v>
      </c>
      <c r="AT1838" s="4">
        <v>476</v>
      </c>
      <c r="AU1838" s="4" t="s">
        <v>2994</v>
      </c>
      <c r="AV1838">
        <v>0</v>
      </c>
      <c r="AW1838">
        <v>120</v>
      </c>
      <c r="AX1838">
        <v>0</v>
      </c>
      <c r="AY1838">
        <v>0</v>
      </c>
      <c r="AZ1838">
        <v>0</v>
      </c>
      <c r="BA1838">
        <v>0</v>
      </c>
      <c r="BB1838" t="s">
        <v>2995</v>
      </c>
      <c r="BC1838">
        <v>2</v>
      </c>
      <c r="BD1838">
        <v>2007</v>
      </c>
      <c r="BE1838" t="s">
        <v>3004</v>
      </c>
      <c r="BF1838" t="s">
        <v>3005</v>
      </c>
      <c r="BG1838">
        <v>193800</v>
      </c>
      <c r="BH1838" s="2">
        <v>6</v>
      </c>
      <c r="BI1838" s="2">
        <v>6</v>
      </c>
    </row>
    <row r="1839" spans="1:61" hidden="1" x14ac:dyDescent="0.25">
      <c r="A1839">
        <v>1838</v>
      </c>
      <c r="B1839" t="s">
        <v>1850</v>
      </c>
      <c r="C1839" s="4">
        <v>47</v>
      </c>
      <c r="D1839">
        <v>4230</v>
      </c>
      <c r="E1839" t="s">
        <v>2985</v>
      </c>
      <c r="F1839" t="s">
        <v>3022</v>
      </c>
      <c r="G1839" t="s">
        <v>16</v>
      </c>
      <c r="H1839" t="s">
        <v>3001</v>
      </c>
      <c r="I1839">
        <v>7</v>
      </c>
      <c r="J1839">
        <v>5</v>
      </c>
      <c r="K1839" t="str" cm="1">
        <f t="array" ref="K1839">_xlfn.IFS(AND(I1839&gt;=1, I1839&lt;=2), "Bad", AND(I1839&gt;=3, I1839&lt;=4), "Somewhat Decent", AND(I1839&gt;=5, I1839&lt;=6), "Good", AND(I1839&gt;=7, I1839&lt;=8), "Very Good", AND(I1839&gt;=9, I1839&lt;=10), "Excellent")</f>
        <v>Very Good</v>
      </c>
      <c r="L1839">
        <f t="shared" si="288"/>
        <v>0</v>
      </c>
      <c r="M1839">
        <f t="shared" si="289"/>
        <v>0</v>
      </c>
      <c r="N1839">
        <f t="shared" si="290"/>
        <v>0</v>
      </c>
      <c r="O1839">
        <f t="shared" si="291"/>
        <v>1</v>
      </c>
      <c r="P1839">
        <f t="shared" si="292"/>
        <v>0</v>
      </c>
      <c r="Q1839" s="10">
        <f t="shared" si="297"/>
        <v>1</v>
      </c>
      <c r="R1839">
        <v>2006</v>
      </c>
      <c r="S1839" t="str">
        <f t="shared" si="293"/>
        <v>Yes</v>
      </c>
      <c r="T1839">
        <f t="shared" si="294"/>
        <v>1</v>
      </c>
      <c r="U1839">
        <v>2007</v>
      </c>
      <c r="V1839" s="4" t="s">
        <v>2998</v>
      </c>
      <c r="W1839" s="4">
        <v>0</v>
      </c>
      <c r="X1839" s="4" t="s">
        <v>2990</v>
      </c>
      <c r="Y1839" s="4">
        <v>0</v>
      </c>
      <c r="Z1839" s="4" t="s">
        <v>2990</v>
      </c>
      <c r="AA1839" s="4">
        <v>0</v>
      </c>
      <c r="AB1839" s="4">
        <v>1352</v>
      </c>
      <c r="AC1839" s="4">
        <v>1352</v>
      </c>
      <c r="AD1839">
        <v>1352</v>
      </c>
      <c r="AE1839">
        <v>0</v>
      </c>
      <c r="AF1839">
        <v>1352</v>
      </c>
      <c r="AG1839" s="4">
        <v>0</v>
      </c>
      <c r="AH1839" s="4">
        <v>0</v>
      </c>
      <c r="AI1839">
        <v>2</v>
      </c>
      <c r="AJ1839">
        <v>0</v>
      </c>
      <c r="AK1839">
        <v>2</v>
      </c>
      <c r="AL1839">
        <v>1</v>
      </c>
      <c r="AM1839">
        <v>5</v>
      </c>
      <c r="AN1839">
        <v>1</v>
      </c>
      <c r="AO1839" t="s">
        <v>3003</v>
      </c>
      <c r="AP1839" t="s">
        <v>2992</v>
      </c>
      <c r="AQ1839" s="4">
        <v>2006</v>
      </c>
      <c r="AR1839" s="4" t="s">
        <v>3008</v>
      </c>
      <c r="AS1839" s="4">
        <v>2</v>
      </c>
      <c r="AT1839" s="4">
        <v>466</v>
      </c>
      <c r="AU1839" s="4" t="s">
        <v>2994</v>
      </c>
      <c r="AV1839">
        <v>0</v>
      </c>
      <c r="AW1839">
        <v>241</v>
      </c>
      <c r="AX1839">
        <v>0</v>
      </c>
      <c r="AY1839">
        <v>0</v>
      </c>
      <c r="AZ1839">
        <v>0</v>
      </c>
      <c r="BA1839">
        <v>0</v>
      </c>
      <c r="BB1839" t="s">
        <v>2995</v>
      </c>
      <c r="BC1839">
        <v>4</v>
      </c>
      <c r="BD1839">
        <v>2007</v>
      </c>
      <c r="BE1839" t="s">
        <v>3004</v>
      </c>
      <c r="BF1839" t="s">
        <v>3005</v>
      </c>
      <c r="BG1839">
        <v>208900</v>
      </c>
      <c r="BH1839" s="2">
        <v>6</v>
      </c>
      <c r="BI1839" s="2">
        <v>6</v>
      </c>
    </row>
    <row r="1840" spans="1:61" hidden="1" x14ac:dyDescent="0.25">
      <c r="A1840">
        <v>1839</v>
      </c>
      <c r="B1840" t="s">
        <v>1851</v>
      </c>
      <c r="C1840" s="4">
        <v>40</v>
      </c>
      <c r="D1840">
        <v>3606</v>
      </c>
      <c r="E1840" t="s">
        <v>2985</v>
      </c>
      <c r="F1840" t="s">
        <v>3022</v>
      </c>
      <c r="G1840" t="s">
        <v>16</v>
      </c>
      <c r="H1840" t="s">
        <v>3001</v>
      </c>
      <c r="I1840">
        <v>7</v>
      </c>
      <c r="J1840">
        <v>5</v>
      </c>
      <c r="K1840" t="str" cm="1">
        <f t="array" ref="K1840">_xlfn.IFS(AND(I1840&gt;=1, I1840&lt;=2), "Bad", AND(I1840&gt;=3, I1840&lt;=4), "Somewhat Decent", AND(I1840&gt;=5, I1840&lt;=6), "Good", AND(I1840&gt;=7, I1840&lt;=8), "Very Good", AND(I1840&gt;=9, I1840&lt;=10), "Excellent")</f>
        <v>Very Good</v>
      </c>
      <c r="L1840">
        <f t="shared" si="288"/>
        <v>0</v>
      </c>
      <c r="M1840">
        <f t="shared" si="289"/>
        <v>0</v>
      </c>
      <c r="N1840">
        <f t="shared" si="290"/>
        <v>0</v>
      </c>
      <c r="O1840">
        <f t="shared" si="291"/>
        <v>1</v>
      </c>
      <c r="P1840">
        <f t="shared" si="292"/>
        <v>0</v>
      </c>
      <c r="Q1840" s="10">
        <f t="shared" si="297"/>
        <v>1</v>
      </c>
      <c r="R1840">
        <v>2006</v>
      </c>
      <c r="S1840" t="str">
        <f t="shared" si="293"/>
        <v>Yes</v>
      </c>
      <c r="T1840">
        <f t="shared" si="294"/>
        <v>1</v>
      </c>
      <c r="U1840">
        <v>2007</v>
      </c>
      <c r="V1840" s="4" t="s">
        <v>2998</v>
      </c>
      <c r="W1840" s="4">
        <v>0</v>
      </c>
      <c r="X1840" s="4" t="s">
        <v>2989</v>
      </c>
      <c r="Y1840" s="4">
        <v>937</v>
      </c>
      <c r="Z1840" s="4" t="s">
        <v>2990</v>
      </c>
      <c r="AA1840" s="4">
        <v>0</v>
      </c>
      <c r="AB1840" s="4">
        <v>415</v>
      </c>
      <c r="AC1840" s="4">
        <v>1352</v>
      </c>
      <c r="AD1840">
        <v>1352</v>
      </c>
      <c r="AE1840">
        <v>0</v>
      </c>
      <c r="AF1840">
        <v>1352</v>
      </c>
      <c r="AG1840" s="4">
        <v>1</v>
      </c>
      <c r="AH1840" s="4">
        <v>0</v>
      </c>
      <c r="AI1840">
        <v>2</v>
      </c>
      <c r="AJ1840">
        <v>0</v>
      </c>
      <c r="AK1840">
        <v>2</v>
      </c>
      <c r="AL1840">
        <v>1</v>
      </c>
      <c r="AM1840">
        <v>5</v>
      </c>
      <c r="AN1840">
        <v>1</v>
      </c>
      <c r="AO1840" t="s">
        <v>3003</v>
      </c>
      <c r="AP1840" t="s">
        <v>2992</v>
      </c>
      <c r="AQ1840" s="4">
        <v>2006</v>
      </c>
      <c r="AR1840" s="4" t="s">
        <v>3008</v>
      </c>
      <c r="AS1840" s="4">
        <v>2</v>
      </c>
      <c r="AT1840" s="4">
        <v>466</v>
      </c>
      <c r="AU1840" s="4" t="s">
        <v>2994</v>
      </c>
      <c r="AV1840">
        <v>0</v>
      </c>
      <c r="AW1840">
        <v>241</v>
      </c>
      <c r="AX1840">
        <v>0</v>
      </c>
      <c r="AY1840">
        <v>0</v>
      </c>
      <c r="AZ1840">
        <v>0</v>
      </c>
      <c r="BA1840">
        <v>0</v>
      </c>
      <c r="BB1840" t="s">
        <v>2995</v>
      </c>
      <c r="BC1840">
        <v>8</v>
      </c>
      <c r="BD1840">
        <v>2007</v>
      </c>
      <c r="BE1840" t="s">
        <v>3004</v>
      </c>
      <c r="BF1840" t="s">
        <v>3005</v>
      </c>
      <c r="BG1840">
        <v>194000</v>
      </c>
      <c r="BH1840" s="2">
        <v>6</v>
      </c>
      <c r="BI1840" s="2">
        <v>6</v>
      </c>
    </row>
    <row r="1841" spans="1:61" hidden="1" x14ac:dyDescent="0.25">
      <c r="A1841">
        <v>1840</v>
      </c>
      <c r="B1841" t="s">
        <v>1852</v>
      </c>
      <c r="C1841" s="4">
        <v>30</v>
      </c>
      <c r="D1841">
        <v>5330</v>
      </c>
      <c r="E1841" t="s">
        <v>2985</v>
      </c>
      <c r="F1841" t="s">
        <v>3022</v>
      </c>
      <c r="G1841" t="s">
        <v>16</v>
      </c>
      <c r="H1841" t="s">
        <v>3001</v>
      </c>
      <c r="I1841">
        <v>8</v>
      </c>
      <c r="J1841">
        <v>5</v>
      </c>
      <c r="K1841" t="str" cm="1">
        <f t="array" ref="K1841">_xlfn.IFS(AND(I1841&gt;=1, I1841&lt;=2), "Bad", AND(I1841&gt;=3, I1841&lt;=4), "Somewhat Decent", AND(I1841&gt;=5, I1841&lt;=6), "Good", AND(I1841&gt;=7, I1841&lt;=8), "Very Good", AND(I1841&gt;=9, I1841&lt;=10), "Excellent")</f>
        <v>Very Good</v>
      </c>
      <c r="L1841">
        <f t="shared" si="288"/>
        <v>0</v>
      </c>
      <c r="M1841">
        <f t="shared" si="289"/>
        <v>0</v>
      </c>
      <c r="N1841">
        <f t="shared" si="290"/>
        <v>0</v>
      </c>
      <c r="O1841">
        <f t="shared" si="291"/>
        <v>1</v>
      </c>
      <c r="P1841">
        <f t="shared" si="292"/>
        <v>0</v>
      </c>
      <c r="Q1841" s="10">
        <f t="shared" si="297"/>
        <v>1</v>
      </c>
      <c r="R1841">
        <v>2006</v>
      </c>
      <c r="S1841" t="str">
        <f t="shared" si="293"/>
        <v>Yes</v>
      </c>
      <c r="T1841">
        <f t="shared" si="294"/>
        <v>1</v>
      </c>
      <c r="U1841">
        <v>2007</v>
      </c>
      <c r="V1841" s="4" t="s">
        <v>2998</v>
      </c>
      <c r="W1841" s="4"/>
      <c r="X1841" s="4" t="s">
        <v>2990</v>
      </c>
      <c r="Y1841" s="4">
        <v>0</v>
      </c>
      <c r="Z1841" s="4" t="s">
        <v>2990</v>
      </c>
      <c r="AA1841" s="4">
        <v>0</v>
      </c>
      <c r="AB1841" s="4">
        <v>1550</v>
      </c>
      <c r="AC1841" s="4">
        <v>1550</v>
      </c>
      <c r="AD1841">
        <v>1550</v>
      </c>
      <c r="AE1841">
        <v>0</v>
      </c>
      <c r="AF1841">
        <v>1550</v>
      </c>
      <c r="AG1841" s="4">
        <v>0</v>
      </c>
      <c r="AH1841" s="4">
        <v>0</v>
      </c>
      <c r="AI1841">
        <v>2</v>
      </c>
      <c r="AJ1841">
        <v>1</v>
      </c>
      <c r="AK1841">
        <v>2</v>
      </c>
      <c r="AL1841">
        <v>1</v>
      </c>
      <c r="AM1841">
        <v>5</v>
      </c>
      <c r="AN1841">
        <v>0</v>
      </c>
      <c r="AO1841" t="s">
        <v>2995</v>
      </c>
      <c r="AP1841" t="s">
        <v>2992</v>
      </c>
      <c r="AQ1841" s="4">
        <v>2007</v>
      </c>
      <c r="AR1841" s="4" t="s">
        <v>2993</v>
      </c>
      <c r="AS1841" s="4">
        <v>2</v>
      </c>
      <c r="AT1841" s="4">
        <v>528</v>
      </c>
      <c r="AU1841" s="4" t="s">
        <v>2994</v>
      </c>
      <c r="AV1841">
        <v>0</v>
      </c>
      <c r="AW1841">
        <v>102</v>
      </c>
      <c r="AX1841">
        <v>0</v>
      </c>
      <c r="AY1841">
        <v>0</v>
      </c>
      <c r="AZ1841">
        <v>0</v>
      </c>
      <c r="BA1841">
        <v>0</v>
      </c>
      <c r="BB1841" t="s">
        <v>2995</v>
      </c>
      <c r="BC1841">
        <v>7</v>
      </c>
      <c r="BD1841">
        <v>2007</v>
      </c>
      <c r="BE1841" t="s">
        <v>3004</v>
      </c>
      <c r="BF1841" t="s">
        <v>3005</v>
      </c>
      <c r="BG1841">
        <v>207500</v>
      </c>
      <c r="BH1841" s="2">
        <v>6</v>
      </c>
      <c r="BI1841" s="2">
        <v>6</v>
      </c>
    </row>
    <row r="1842" spans="1:61" hidden="1" x14ac:dyDescent="0.25">
      <c r="A1842">
        <v>1841</v>
      </c>
      <c r="B1842" t="s">
        <v>1853</v>
      </c>
      <c r="C1842" s="4">
        <v>35</v>
      </c>
      <c r="D1842">
        <v>4274</v>
      </c>
      <c r="E1842" t="s">
        <v>2985</v>
      </c>
      <c r="F1842" t="s">
        <v>3022</v>
      </c>
      <c r="G1842" t="s">
        <v>16</v>
      </c>
      <c r="H1842" t="s">
        <v>3001</v>
      </c>
      <c r="I1842">
        <v>7</v>
      </c>
      <c r="J1842">
        <v>5</v>
      </c>
      <c r="K1842" t="str" cm="1">
        <f t="array" ref="K1842">_xlfn.IFS(AND(I1842&gt;=1, I1842&lt;=2), "Bad", AND(I1842&gt;=3, I1842&lt;=4), "Somewhat Decent", AND(I1842&gt;=5, I1842&lt;=6), "Good", AND(I1842&gt;=7, I1842&lt;=8), "Very Good", AND(I1842&gt;=9, I1842&lt;=10), "Excellent")</f>
        <v>Very Good</v>
      </c>
      <c r="L1842">
        <f t="shared" si="288"/>
        <v>0</v>
      </c>
      <c r="M1842">
        <f t="shared" si="289"/>
        <v>0</v>
      </c>
      <c r="N1842">
        <f t="shared" si="290"/>
        <v>0</v>
      </c>
      <c r="O1842">
        <f t="shared" si="291"/>
        <v>1</v>
      </c>
      <c r="P1842">
        <f t="shared" si="292"/>
        <v>0</v>
      </c>
      <c r="Q1842" s="10">
        <f t="shared" si="297"/>
        <v>1</v>
      </c>
      <c r="R1842">
        <v>2006</v>
      </c>
      <c r="S1842" t="str">
        <f t="shared" si="293"/>
        <v>Yes</v>
      </c>
      <c r="T1842">
        <f t="shared" si="294"/>
        <v>1</v>
      </c>
      <c r="U1842">
        <v>2007</v>
      </c>
      <c r="V1842" s="4" t="s">
        <v>2998</v>
      </c>
      <c r="W1842" s="4"/>
      <c r="X1842" s="4" t="s">
        <v>2989</v>
      </c>
      <c r="Y1842" s="4">
        <v>1106</v>
      </c>
      <c r="Z1842" s="4" t="s">
        <v>2990</v>
      </c>
      <c r="AA1842" s="4">
        <v>0</v>
      </c>
      <c r="AB1842" s="4">
        <v>135</v>
      </c>
      <c r="AC1842" s="4">
        <v>1241</v>
      </c>
      <c r="AD1842">
        <v>1241</v>
      </c>
      <c r="AE1842">
        <v>0</v>
      </c>
      <c r="AF1842">
        <v>1241</v>
      </c>
      <c r="AG1842" s="4">
        <v>1</v>
      </c>
      <c r="AH1842" s="4">
        <v>0</v>
      </c>
      <c r="AI1842">
        <v>1</v>
      </c>
      <c r="AJ1842">
        <v>1</v>
      </c>
      <c r="AK1842">
        <v>1</v>
      </c>
      <c r="AL1842">
        <v>1</v>
      </c>
      <c r="AM1842">
        <v>4</v>
      </c>
      <c r="AN1842">
        <v>0</v>
      </c>
      <c r="AO1842" t="s">
        <v>2995</v>
      </c>
      <c r="AP1842" t="s">
        <v>2992</v>
      </c>
      <c r="AQ1842" s="4">
        <v>2007</v>
      </c>
      <c r="AR1842" s="4" t="s">
        <v>2993</v>
      </c>
      <c r="AS1842" s="4">
        <v>2</v>
      </c>
      <c r="AT1842" s="4">
        <v>569</v>
      </c>
      <c r="AU1842" s="4" t="s">
        <v>2994</v>
      </c>
      <c r="AV1842">
        <v>0</v>
      </c>
      <c r="AW1842">
        <v>116</v>
      </c>
      <c r="AX1842">
        <v>0</v>
      </c>
      <c r="AY1842">
        <v>0</v>
      </c>
      <c r="AZ1842">
        <v>0</v>
      </c>
      <c r="BA1842">
        <v>0</v>
      </c>
      <c r="BB1842" t="s">
        <v>2995</v>
      </c>
      <c r="BC1842">
        <v>11</v>
      </c>
      <c r="BD1842">
        <v>2007</v>
      </c>
      <c r="BE1842" t="s">
        <v>3004</v>
      </c>
      <c r="BF1842" t="s">
        <v>3005</v>
      </c>
      <c r="BG1842">
        <v>199900</v>
      </c>
      <c r="BH1842" s="2">
        <v>6</v>
      </c>
      <c r="BI1842" s="2">
        <v>6</v>
      </c>
    </row>
    <row r="1843" spans="1:61" hidden="1" x14ac:dyDescent="0.25">
      <c r="A1843">
        <v>1842</v>
      </c>
      <c r="B1843" t="s">
        <v>1854</v>
      </c>
      <c r="C1843" s="4">
        <v>35</v>
      </c>
      <c r="D1843">
        <v>4251</v>
      </c>
      <c r="E1843" t="s">
        <v>2985</v>
      </c>
      <c r="F1843" t="s">
        <v>3022</v>
      </c>
      <c r="G1843" t="s">
        <v>16</v>
      </c>
      <c r="H1843" t="s">
        <v>2987</v>
      </c>
      <c r="I1843">
        <v>7</v>
      </c>
      <c r="J1843">
        <v>5</v>
      </c>
      <c r="K1843" t="str" cm="1">
        <f t="array" ref="K1843">_xlfn.IFS(AND(I1843&gt;=1, I1843&lt;=2), "Bad", AND(I1843&gt;=3, I1843&lt;=4), "Somewhat Decent", AND(I1843&gt;=5, I1843&lt;=6), "Good", AND(I1843&gt;=7, I1843&lt;=8), "Very Good", AND(I1843&gt;=9, I1843&lt;=10), "Excellent")</f>
        <v>Very Good</v>
      </c>
      <c r="L1843">
        <f t="shared" si="288"/>
        <v>0</v>
      </c>
      <c r="M1843">
        <f t="shared" si="289"/>
        <v>0</v>
      </c>
      <c r="N1843">
        <f t="shared" si="290"/>
        <v>0</v>
      </c>
      <c r="O1843">
        <f t="shared" si="291"/>
        <v>1</v>
      </c>
      <c r="P1843">
        <f t="shared" si="292"/>
        <v>0</v>
      </c>
      <c r="Q1843" s="10">
        <f t="shared" si="297"/>
        <v>1</v>
      </c>
      <c r="R1843">
        <v>2006</v>
      </c>
      <c r="S1843" t="str">
        <f t="shared" si="293"/>
        <v>Yes</v>
      </c>
      <c r="T1843">
        <f t="shared" si="294"/>
        <v>1</v>
      </c>
      <c r="U1843">
        <v>2007</v>
      </c>
      <c r="V1843" s="4" t="s">
        <v>2998</v>
      </c>
      <c r="W1843" s="4">
        <v>0</v>
      </c>
      <c r="X1843" s="4" t="s">
        <v>2990</v>
      </c>
      <c r="Y1843" s="4">
        <v>0</v>
      </c>
      <c r="Z1843" s="4" t="s">
        <v>2990</v>
      </c>
      <c r="AA1843" s="4">
        <v>0</v>
      </c>
      <c r="AB1843" s="4">
        <v>625</v>
      </c>
      <c r="AC1843" s="4">
        <v>625</v>
      </c>
      <c r="AD1843">
        <v>625</v>
      </c>
      <c r="AE1843">
        <v>625</v>
      </c>
      <c r="AF1843">
        <v>1250</v>
      </c>
      <c r="AG1843" s="4">
        <v>0</v>
      </c>
      <c r="AH1843" s="4">
        <v>0</v>
      </c>
      <c r="AI1843">
        <v>2</v>
      </c>
      <c r="AJ1843">
        <v>1</v>
      </c>
      <c r="AK1843">
        <v>2</v>
      </c>
      <c r="AL1843">
        <v>1</v>
      </c>
      <c r="AM1843">
        <v>5</v>
      </c>
      <c r="AN1843">
        <v>0</v>
      </c>
      <c r="AO1843" t="s">
        <v>2995</v>
      </c>
      <c r="AP1843" t="s">
        <v>3015</v>
      </c>
      <c r="AQ1843" s="4">
        <v>2006</v>
      </c>
      <c r="AR1843" s="4" t="s">
        <v>3008</v>
      </c>
      <c r="AS1843" s="4">
        <v>2</v>
      </c>
      <c r="AT1843" s="4">
        <v>528</v>
      </c>
      <c r="AU1843" s="4" t="s">
        <v>2994</v>
      </c>
      <c r="AV1843">
        <v>0</v>
      </c>
      <c r="AW1843">
        <v>54</v>
      </c>
      <c r="AX1843">
        <v>0</v>
      </c>
      <c r="AY1843">
        <v>0</v>
      </c>
      <c r="AZ1843">
        <v>0</v>
      </c>
      <c r="BA1843">
        <v>0</v>
      </c>
      <c r="BB1843" t="s">
        <v>2995</v>
      </c>
      <c r="BC1843">
        <v>6</v>
      </c>
      <c r="BD1843">
        <v>2007</v>
      </c>
      <c r="BE1843" t="s">
        <v>3004</v>
      </c>
      <c r="BF1843" t="s">
        <v>3005</v>
      </c>
      <c r="BG1843">
        <v>164700</v>
      </c>
      <c r="BH1843" s="2">
        <v>0</v>
      </c>
      <c r="BI1843" s="2">
        <v>6</v>
      </c>
    </row>
    <row r="1844" spans="1:61" hidden="1" x14ac:dyDescent="0.25">
      <c r="A1844">
        <v>1843</v>
      </c>
      <c r="B1844" t="s">
        <v>1855</v>
      </c>
      <c r="C1844" s="4">
        <v>24</v>
      </c>
      <c r="D1844">
        <v>2280</v>
      </c>
      <c r="E1844" t="s">
        <v>2985</v>
      </c>
      <c r="F1844" t="s">
        <v>3022</v>
      </c>
      <c r="G1844" t="s">
        <v>40</v>
      </c>
      <c r="H1844" t="s">
        <v>2987</v>
      </c>
      <c r="I1844">
        <v>6</v>
      </c>
      <c r="J1844">
        <v>5</v>
      </c>
      <c r="K1844" t="str" cm="1">
        <f t="array" ref="K1844">_xlfn.IFS(AND(I1844&gt;=1, I1844&lt;=2), "Bad", AND(I1844&gt;=3, I1844&lt;=4), "Somewhat Decent", AND(I1844&gt;=5, I1844&lt;=6), "Good", AND(I1844&gt;=7, I1844&lt;=8), "Very Good", AND(I1844&gt;=9, I1844&lt;=10), "Excellent")</f>
        <v>Good</v>
      </c>
      <c r="L1844">
        <f t="shared" si="288"/>
        <v>0</v>
      </c>
      <c r="M1844">
        <f t="shared" si="289"/>
        <v>0</v>
      </c>
      <c r="N1844">
        <f t="shared" si="290"/>
        <v>1</v>
      </c>
      <c r="O1844">
        <f t="shared" si="291"/>
        <v>0</v>
      </c>
      <c r="P1844">
        <f t="shared" si="292"/>
        <v>0</v>
      </c>
      <c r="Q1844" s="10">
        <f t="shared" si="297"/>
        <v>0</v>
      </c>
      <c r="R1844">
        <v>1999</v>
      </c>
      <c r="S1844" t="str">
        <f t="shared" si="293"/>
        <v>No</v>
      </c>
      <c r="T1844">
        <f t="shared" si="294"/>
        <v>0</v>
      </c>
      <c r="U1844">
        <v>1999</v>
      </c>
      <c r="V1844" s="4" t="s">
        <v>2988</v>
      </c>
      <c r="W1844" s="4">
        <v>342</v>
      </c>
      <c r="X1844" s="4" t="s">
        <v>2989</v>
      </c>
      <c r="Y1844" s="4">
        <v>565</v>
      </c>
      <c r="Z1844" s="4" t="s">
        <v>2990</v>
      </c>
      <c r="AA1844" s="4">
        <v>0</v>
      </c>
      <c r="AB1844" s="4">
        <v>179</v>
      </c>
      <c r="AC1844" s="4">
        <v>744</v>
      </c>
      <c r="AD1844">
        <v>757</v>
      </c>
      <c r="AE1844">
        <v>744</v>
      </c>
      <c r="AF1844">
        <v>1501</v>
      </c>
      <c r="AG1844" s="4">
        <v>1</v>
      </c>
      <c r="AH1844" s="4">
        <v>0</v>
      </c>
      <c r="AI1844">
        <v>2</v>
      </c>
      <c r="AJ1844">
        <v>1</v>
      </c>
      <c r="AK1844">
        <v>3</v>
      </c>
      <c r="AL1844">
        <v>1</v>
      </c>
      <c r="AM1844">
        <v>6</v>
      </c>
      <c r="AN1844">
        <v>1</v>
      </c>
      <c r="AO1844" t="s">
        <v>2994</v>
      </c>
      <c r="AP1844" t="s">
        <v>3015</v>
      </c>
      <c r="AQ1844" s="4">
        <v>1999</v>
      </c>
      <c r="AR1844" s="4" t="s">
        <v>2990</v>
      </c>
      <c r="AS1844" s="4">
        <v>2</v>
      </c>
      <c r="AT1844" s="4">
        <v>440</v>
      </c>
      <c r="AU1844" s="4" t="s">
        <v>2994</v>
      </c>
      <c r="AV1844">
        <v>0</v>
      </c>
      <c r="AW1844">
        <v>0</v>
      </c>
      <c r="AX1844">
        <v>0</v>
      </c>
      <c r="AY1844">
        <v>0</v>
      </c>
      <c r="AZ1844">
        <v>0</v>
      </c>
      <c r="BA1844">
        <v>0</v>
      </c>
      <c r="BB1844" t="s">
        <v>2995</v>
      </c>
      <c r="BC1844">
        <v>9</v>
      </c>
      <c r="BD1844">
        <v>2007</v>
      </c>
      <c r="BE1844" t="s">
        <v>2996</v>
      </c>
      <c r="BF1844" t="s">
        <v>2997</v>
      </c>
      <c r="BG1844">
        <v>176500</v>
      </c>
      <c r="BH1844" s="2">
        <v>6</v>
      </c>
      <c r="BI1844" s="2">
        <v>0</v>
      </c>
    </row>
    <row r="1845" spans="1:61" hidden="1" x14ac:dyDescent="0.25">
      <c r="A1845">
        <v>1844</v>
      </c>
      <c r="B1845" t="s">
        <v>1856</v>
      </c>
      <c r="C1845" s="4">
        <v>34</v>
      </c>
      <c r="D1845">
        <v>3230</v>
      </c>
      <c r="E1845" t="s">
        <v>2985</v>
      </c>
      <c r="F1845" t="s">
        <v>3022</v>
      </c>
      <c r="G1845" t="s">
        <v>16</v>
      </c>
      <c r="H1845" t="s">
        <v>2987</v>
      </c>
      <c r="I1845">
        <v>6</v>
      </c>
      <c r="J1845">
        <v>5</v>
      </c>
      <c r="K1845" t="str" cm="1">
        <f t="array" ref="K1845">_xlfn.IFS(AND(I1845&gt;=1, I1845&lt;=2), "Bad", AND(I1845&gt;=3, I1845&lt;=4), "Somewhat Decent", AND(I1845&gt;=5, I1845&lt;=6), "Good", AND(I1845&gt;=7, I1845&lt;=8), "Very Good", AND(I1845&gt;=9, I1845&lt;=10), "Excellent")</f>
        <v>Good</v>
      </c>
      <c r="L1845">
        <f t="shared" si="288"/>
        <v>0</v>
      </c>
      <c r="M1845">
        <f t="shared" si="289"/>
        <v>0</v>
      </c>
      <c r="N1845">
        <f t="shared" si="290"/>
        <v>1</v>
      </c>
      <c r="O1845">
        <f t="shared" si="291"/>
        <v>0</v>
      </c>
      <c r="P1845">
        <f t="shared" si="292"/>
        <v>0</v>
      </c>
      <c r="Q1845" s="10">
        <f t="shared" si="297"/>
        <v>0</v>
      </c>
      <c r="R1845">
        <v>1999</v>
      </c>
      <c r="S1845" t="str">
        <f t="shared" si="293"/>
        <v>No</v>
      </c>
      <c r="T1845">
        <f t="shared" si="294"/>
        <v>0</v>
      </c>
      <c r="U1845">
        <v>1999</v>
      </c>
      <c r="V1845" s="4" t="s">
        <v>2988</v>
      </c>
      <c r="W1845" s="4">
        <v>1129</v>
      </c>
      <c r="X1845" s="4" t="s">
        <v>2989</v>
      </c>
      <c r="Y1845" s="4">
        <v>419</v>
      </c>
      <c r="Z1845" s="4" t="s">
        <v>2990</v>
      </c>
      <c r="AA1845" s="4">
        <v>0</v>
      </c>
      <c r="AB1845" s="4">
        <v>310</v>
      </c>
      <c r="AC1845" s="4">
        <v>729</v>
      </c>
      <c r="AD1845">
        <v>729</v>
      </c>
      <c r="AE1845">
        <v>729</v>
      </c>
      <c r="AF1845">
        <v>1458</v>
      </c>
      <c r="AG1845" s="4">
        <v>0</v>
      </c>
      <c r="AH1845" s="4">
        <v>0</v>
      </c>
      <c r="AI1845">
        <v>2</v>
      </c>
      <c r="AJ1845">
        <v>1</v>
      </c>
      <c r="AK1845">
        <v>2</v>
      </c>
      <c r="AL1845">
        <v>1</v>
      </c>
      <c r="AM1845">
        <v>5</v>
      </c>
      <c r="AN1845">
        <v>1</v>
      </c>
      <c r="AO1845" t="s">
        <v>3017</v>
      </c>
      <c r="AP1845" t="s">
        <v>3015</v>
      </c>
      <c r="AQ1845" s="4">
        <v>1999</v>
      </c>
      <c r="AR1845" s="4" t="s">
        <v>2990</v>
      </c>
      <c r="AS1845" s="4">
        <v>2</v>
      </c>
      <c r="AT1845" s="4">
        <v>440</v>
      </c>
      <c r="AU1845" s="4" t="s">
        <v>2994</v>
      </c>
      <c r="AV1845">
        <v>0</v>
      </c>
      <c r="AW1845">
        <v>32</v>
      </c>
      <c r="AX1845">
        <v>0</v>
      </c>
      <c r="AY1845">
        <v>0</v>
      </c>
      <c r="AZ1845">
        <v>0</v>
      </c>
      <c r="BA1845">
        <v>0</v>
      </c>
      <c r="BB1845" t="s">
        <v>2995</v>
      </c>
      <c r="BC1845">
        <v>6</v>
      </c>
      <c r="BD1845">
        <v>2007</v>
      </c>
      <c r="BE1845" t="s">
        <v>2996</v>
      </c>
      <c r="BF1845" t="s">
        <v>2997</v>
      </c>
      <c r="BG1845">
        <v>176000</v>
      </c>
      <c r="BH1845" s="2">
        <v>6</v>
      </c>
      <c r="BI1845" s="2">
        <v>6</v>
      </c>
    </row>
    <row r="1846" spans="1:61" hidden="1" x14ac:dyDescent="0.25">
      <c r="A1846">
        <v>1845</v>
      </c>
      <c r="B1846" t="s">
        <v>1857</v>
      </c>
      <c r="C1846" s="4"/>
      <c r="D1846">
        <v>2117</v>
      </c>
      <c r="E1846" t="s">
        <v>2985</v>
      </c>
      <c r="F1846" t="s">
        <v>3022</v>
      </c>
      <c r="G1846" t="s">
        <v>16</v>
      </c>
      <c r="H1846" t="s">
        <v>2987</v>
      </c>
      <c r="I1846">
        <v>6</v>
      </c>
      <c r="J1846">
        <v>5</v>
      </c>
      <c r="K1846" t="str" cm="1">
        <f t="array" ref="K1846">_xlfn.IFS(AND(I1846&gt;=1, I1846&lt;=2), "Bad", AND(I1846&gt;=3, I1846&lt;=4), "Somewhat Decent", AND(I1846&gt;=5, I1846&lt;=6), "Good", AND(I1846&gt;=7, I1846&lt;=8), "Very Good", AND(I1846&gt;=9, I1846&lt;=10), "Excellent")</f>
        <v>Good</v>
      </c>
      <c r="L1846">
        <f t="shared" si="288"/>
        <v>0</v>
      </c>
      <c r="M1846">
        <f t="shared" si="289"/>
        <v>0</v>
      </c>
      <c r="N1846">
        <f t="shared" si="290"/>
        <v>1</v>
      </c>
      <c r="O1846">
        <f t="shared" si="291"/>
        <v>0</v>
      </c>
      <c r="P1846">
        <f t="shared" si="292"/>
        <v>0</v>
      </c>
      <c r="Q1846" s="10">
        <f t="shared" si="297"/>
        <v>0</v>
      </c>
      <c r="R1846">
        <v>2000</v>
      </c>
      <c r="S1846" t="str">
        <f t="shared" si="293"/>
        <v>No</v>
      </c>
      <c r="T1846">
        <f t="shared" si="294"/>
        <v>0</v>
      </c>
      <c r="U1846">
        <v>2000</v>
      </c>
      <c r="V1846" s="4" t="s">
        <v>2988</v>
      </c>
      <c r="W1846" s="4">
        <v>513</v>
      </c>
      <c r="X1846" s="4" t="s">
        <v>2989</v>
      </c>
      <c r="Y1846" s="4">
        <v>420</v>
      </c>
      <c r="Z1846" s="4" t="s">
        <v>2990</v>
      </c>
      <c r="AA1846" s="4">
        <v>0</v>
      </c>
      <c r="AB1846" s="4">
        <v>336</v>
      </c>
      <c r="AC1846" s="4">
        <v>756</v>
      </c>
      <c r="AD1846">
        <v>756</v>
      </c>
      <c r="AE1846">
        <v>756</v>
      </c>
      <c r="AF1846">
        <v>1512</v>
      </c>
      <c r="AG1846" s="4">
        <v>0</v>
      </c>
      <c r="AH1846" s="4">
        <v>0</v>
      </c>
      <c r="AI1846">
        <v>2</v>
      </c>
      <c r="AJ1846">
        <v>1</v>
      </c>
      <c r="AK1846">
        <v>2</v>
      </c>
      <c r="AL1846">
        <v>1</v>
      </c>
      <c r="AM1846">
        <v>4</v>
      </c>
      <c r="AN1846">
        <v>1</v>
      </c>
      <c r="AO1846" t="s">
        <v>2994</v>
      </c>
      <c r="AP1846" t="s">
        <v>3015</v>
      </c>
      <c r="AQ1846" s="4">
        <v>2000</v>
      </c>
      <c r="AR1846" s="4" t="s">
        <v>2990</v>
      </c>
      <c r="AS1846" s="4">
        <v>2</v>
      </c>
      <c r="AT1846" s="4">
        <v>440</v>
      </c>
      <c r="AU1846" s="4" t="s">
        <v>2994</v>
      </c>
      <c r="AV1846">
        <v>0</v>
      </c>
      <c r="AW1846">
        <v>32</v>
      </c>
      <c r="AX1846">
        <v>0</v>
      </c>
      <c r="AY1846">
        <v>0</v>
      </c>
      <c r="AZ1846">
        <v>0</v>
      </c>
      <c r="BA1846">
        <v>0</v>
      </c>
      <c r="BB1846" t="s">
        <v>2995</v>
      </c>
      <c r="BC1846">
        <v>6</v>
      </c>
      <c r="BD1846">
        <v>2007</v>
      </c>
      <c r="BE1846" t="s">
        <v>2996</v>
      </c>
      <c r="BF1846" t="s">
        <v>2997</v>
      </c>
      <c r="BG1846">
        <v>168500</v>
      </c>
      <c r="BH1846" s="2">
        <v>4</v>
      </c>
      <c r="BI1846" s="2">
        <v>6</v>
      </c>
    </row>
    <row r="1847" spans="1:61" hidden="1" x14ac:dyDescent="0.25">
      <c r="A1847">
        <v>1846</v>
      </c>
      <c r="B1847" t="s">
        <v>1858</v>
      </c>
      <c r="C1847" s="4">
        <v>24</v>
      </c>
      <c r="D1847">
        <v>2117</v>
      </c>
      <c r="E1847" t="s">
        <v>2985</v>
      </c>
      <c r="F1847" t="s">
        <v>3022</v>
      </c>
      <c r="G1847" t="s">
        <v>40</v>
      </c>
      <c r="H1847" t="s">
        <v>2987</v>
      </c>
      <c r="I1847">
        <v>6</v>
      </c>
      <c r="J1847">
        <v>5</v>
      </c>
      <c r="K1847" t="str" cm="1">
        <f t="array" ref="K1847">_xlfn.IFS(AND(I1847&gt;=1, I1847&lt;=2), "Bad", AND(I1847&gt;=3, I1847&lt;=4), "Somewhat Decent", AND(I1847&gt;=5, I1847&lt;=6), "Good", AND(I1847&gt;=7, I1847&lt;=8), "Very Good", AND(I1847&gt;=9, I1847&lt;=10), "Excellent")</f>
        <v>Good</v>
      </c>
      <c r="L1847">
        <f t="shared" si="288"/>
        <v>0</v>
      </c>
      <c r="M1847">
        <f t="shared" si="289"/>
        <v>0</v>
      </c>
      <c r="N1847">
        <f t="shared" si="290"/>
        <v>1</v>
      </c>
      <c r="O1847">
        <f t="shared" si="291"/>
        <v>0</v>
      </c>
      <c r="P1847">
        <f t="shared" si="292"/>
        <v>0</v>
      </c>
      <c r="Q1847" s="10">
        <f t="shared" si="297"/>
        <v>0</v>
      </c>
      <c r="R1847">
        <v>2000</v>
      </c>
      <c r="S1847" t="str">
        <f t="shared" si="293"/>
        <v>No</v>
      </c>
      <c r="T1847">
        <f t="shared" si="294"/>
        <v>0</v>
      </c>
      <c r="U1847">
        <v>2000</v>
      </c>
      <c r="V1847" s="4" t="s">
        <v>2988</v>
      </c>
      <c r="W1847" s="4">
        <v>216</v>
      </c>
      <c r="X1847" s="4" t="s">
        <v>2989</v>
      </c>
      <c r="Y1847" s="4">
        <v>417</v>
      </c>
      <c r="Z1847" s="4" t="s">
        <v>2990</v>
      </c>
      <c r="AA1847" s="4">
        <v>0</v>
      </c>
      <c r="AB1847" s="4">
        <v>339</v>
      </c>
      <c r="AC1847" s="4">
        <v>756</v>
      </c>
      <c r="AD1847">
        <v>769</v>
      </c>
      <c r="AE1847">
        <v>804</v>
      </c>
      <c r="AF1847">
        <v>1573</v>
      </c>
      <c r="AG1847" s="4">
        <v>0</v>
      </c>
      <c r="AH1847" s="4">
        <v>0</v>
      </c>
      <c r="AI1847">
        <v>2</v>
      </c>
      <c r="AJ1847">
        <v>1</v>
      </c>
      <c r="AK1847">
        <v>3</v>
      </c>
      <c r="AL1847">
        <v>1</v>
      </c>
      <c r="AM1847">
        <v>4</v>
      </c>
      <c r="AN1847">
        <v>0</v>
      </c>
      <c r="AO1847" t="s">
        <v>2995</v>
      </c>
      <c r="AP1847" t="s">
        <v>3015</v>
      </c>
      <c r="AQ1847" s="4">
        <v>2000</v>
      </c>
      <c r="AR1847" s="4" t="s">
        <v>2990</v>
      </c>
      <c r="AS1847" s="4">
        <v>2</v>
      </c>
      <c r="AT1847" s="4">
        <v>440</v>
      </c>
      <c r="AU1847" s="4" t="s">
        <v>2994</v>
      </c>
      <c r="AV1847">
        <v>0</v>
      </c>
      <c r="AW1847">
        <v>32</v>
      </c>
      <c r="AX1847">
        <v>0</v>
      </c>
      <c r="AY1847">
        <v>0</v>
      </c>
      <c r="AZ1847">
        <v>0</v>
      </c>
      <c r="BA1847">
        <v>0</v>
      </c>
      <c r="BB1847" t="s">
        <v>2995</v>
      </c>
      <c r="BC1847">
        <v>9</v>
      </c>
      <c r="BD1847">
        <v>2007</v>
      </c>
      <c r="BE1847" t="s">
        <v>2996</v>
      </c>
      <c r="BF1847" t="s">
        <v>2997</v>
      </c>
      <c r="BG1847">
        <v>177000</v>
      </c>
      <c r="BH1847" s="2">
        <v>6</v>
      </c>
      <c r="BI1847" s="2">
        <v>4</v>
      </c>
    </row>
    <row r="1848" spans="1:61" hidden="1" x14ac:dyDescent="0.25">
      <c r="A1848">
        <v>1847</v>
      </c>
      <c r="B1848" t="s">
        <v>1859</v>
      </c>
      <c r="C1848" s="4"/>
      <c r="D1848">
        <v>2117</v>
      </c>
      <c r="E1848" t="s">
        <v>2985</v>
      </c>
      <c r="F1848" t="s">
        <v>3022</v>
      </c>
      <c r="G1848" t="s">
        <v>40</v>
      </c>
      <c r="H1848" t="s">
        <v>2987</v>
      </c>
      <c r="I1848">
        <v>6</v>
      </c>
      <c r="J1848">
        <v>5</v>
      </c>
      <c r="K1848" t="str" cm="1">
        <f t="array" ref="K1848">_xlfn.IFS(AND(I1848&gt;=1, I1848&lt;=2), "Bad", AND(I1848&gt;=3, I1848&lt;=4), "Somewhat Decent", AND(I1848&gt;=5, I1848&lt;=6), "Good", AND(I1848&gt;=7, I1848&lt;=8), "Very Good", AND(I1848&gt;=9, I1848&lt;=10), "Excellent")</f>
        <v>Good</v>
      </c>
      <c r="L1848">
        <f t="shared" si="288"/>
        <v>0</v>
      </c>
      <c r="M1848">
        <f t="shared" si="289"/>
        <v>0</v>
      </c>
      <c r="N1848">
        <f t="shared" si="290"/>
        <v>1</v>
      </c>
      <c r="O1848">
        <f t="shared" si="291"/>
        <v>0</v>
      </c>
      <c r="P1848">
        <f t="shared" si="292"/>
        <v>0</v>
      </c>
      <c r="Q1848" s="10">
        <f t="shared" si="297"/>
        <v>0</v>
      </c>
      <c r="R1848">
        <v>2000</v>
      </c>
      <c r="S1848" t="str">
        <f t="shared" si="293"/>
        <v>No</v>
      </c>
      <c r="T1848">
        <f t="shared" si="294"/>
        <v>0</v>
      </c>
      <c r="U1848">
        <v>2000</v>
      </c>
      <c r="V1848" s="4" t="s">
        <v>2988</v>
      </c>
      <c r="W1848" s="4">
        <v>456</v>
      </c>
      <c r="X1848" s="4" t="s">
        <v>2989</v>
      </c>
      <c r="Y1848" s="4">
        <v>436</v>
      </c>
      <c r="Z1848" s="4" t="s">
        <v>2990</v>
      </c>
      <c r="AA1848" s="4">
        <v>0</v>
      </c>
      <c r="AB1848" s="4">
        <v>320</v>
      </c>
      <c r="AC1848" s="4">
        <v>756</v>
      </c>
      <c r="AD1848">
        <v>769</v>
      </c>
      <c r="AE1848">
        <v>756</v>
      </c>
      <c r="AF1848">
        <v>1525</v>
      </c>
      <c r="AG1848" s="4">
        <v>0</v>
      </c>
      <c r="AH1848" s="4">
        <v>0</v>
      </c>
      <c r="AI1848">
        <v>2</v>
      </c>
      <c r="AJ1848">
        <v>1</v>
      </c>
      <c r="AK1848">
        <v>3</v>
      </c>
      <c r="AL1848">
        <v>1</v>
      </c>
      <c r="AM1848">
        <v>5</v>
      </c>
      <c r="AN1848">
        <v>1</v>
      </c>
      <c r="AO1848" t="s">
        <v>2994</v>
      </c>
      <c r="AP1848" t="s">
        <v>3015</v>
      </c>
      <c r="AQ1848" s="4">
        <v>2000</v>
      </c>
      <c r="AR1848" s="4" t="s">
        <v>2990</v>
      </c>
      <c r="AS1848" s="4">
        <v>2</v>
      </c>
      <c r="AT1848" s="4">
        <v>440</v>
      </c>
      <c r="AU1848" s="4" t="s">
        <v>2994</v>
      </c>
      <c r="AV1848">
        <v>0</v>
      </c>
      <c r="AW1848">
        <v>0</v>
      </c>
      <c r="AX1848">
        <v>0</v>
      </c>
      <c r="AY1848">
        <v>0</v>
      </c>
      <c r="AZ1848">
        <v>0</v>
      </c>
      <c r="BA1848">
        <v>0</v>
      </c>
      <c r="BB1848" t="s">
        <v>2995</v>
      </c>
      <c r="BC1848">
        <v>6</v>
      </c>
      <c r="BD1848">
        <v>2007</v>
      </c>
      <c r="BE1848" t="s">
        <v>2996</v>
      </c>
      <c r="BF1848" t="s">
        <v>2997</v>
      </c>
      <c r="BG1848">
        <v>177000</v>
      </c>
      <c r="BH1848" s="2">
        <v>6</v>
      </c>
      <c r="BI1848" s="2">
        <v>6</v>
      </c>
    </row>
    <row r="1849" spans="1:61" hidden="1" x14ac:dyDescent="0.25">
      <c r="A1849">
        <v>1848</v>
      </c>
      <c r="B1849" t="s">
        <v>1860</v>
      </c>
      <c r="C1849" s="4"/>
      <c r="D1849">
        <v>5105</v>
      </c>
      <c r="E1849" t="s">
        <v>2985</v>
      </c>
      <c r="F1849" t="s">
        <v>3022</v>
      </c>
      <c r="G1849" t="s">
        <v>16</v>
      </c>
      <c r="H1849" t="s">
        <v>2987</v>
      </c>
      <c r="I1849">
        <v>7</v>
      </c>
      <c r="J1849">
        <v>5</v>
      </c>
      <c r="K1849" t="str" cm="1">
        <f t="array" ref="K1849">_xlfn.IFS(AND(I1849&gt;=1, I1849&lt;=2), "Bad", AND(I1849&gt;=3, I1849&lt;=4), "Somewhat Decent", AND(I1849&gt;=5, I1849&lt;=6), "Good", AND(I1849&gt;=7, I1849&lt;=8), "Very Good", AND(I1849&gt;=9, I1849&lt;=10), "Excellent")</f>
        <v>Very Good</v>
      </c>
      <c r="L1849">
        <f t="shared" si="288"/>
        <v>0</v>
      </c>
      <c r="M1849">
        <f t="shared" si="289"/>
        <v>0</v>
      </c>
      <c r="N1849">
        <f t="shared" si="290"/>
        <v>0</v>
      </c>
      <c r="O1849">
        <f t="shared" si="291"/>
        <v>1</v>
      </c>
      <c r="P1849">
        <f t="shared" si="292"/>
        <v>0</v>
      </c>
      <c r="Q1849" s="10">
        <f t="shared" si="297"/>
        <v>0</v>
      </c>
      <c r="R1849">
        <v>2004</v>
      </c>
      <c r="S1849" t="str">
        <f t="shared" si="293"/>
        <v>No</v>
      </c>
      <c r="T1849">
        <f t="shared" si="294"/>
        <v>0</v>
      </c>
      <c r="U1849">
        <v>2004</v>
      </c>
      <c r="V1849" s="4" t="s">
        <v>2998</v>
      </c>
      <c r="W1849" s="4">
        <v>0</v>
      </c>
      <c r="X1849" s="4" t="s">
        <v>2989</v>
      </c>
      <c r="Y1849" s="4">
        <v>239</v>
      </c>
      <c r="Z1849" s="4" t="s">
        <v>2990</v>
      </c>
      <c r="AA1849" s="4">
        <v>0</v>
      </c>
      <c r="AB1849" s="4">
        <v>312</v>
      </c>
      <c r="AC1849" s="4">
        <v>551</v>
      </c>
      <c r="AD1849">
        <v>551</v>
      </c>
      <c r="AE1849">
        <v>551</v>
      </c>
      <c r="AF1849">
        <v>1102</v>
      </c>
      <c r="AG1849" s="4">
        <v>0</v>
      </c>
      <c r="AH1849" s="4">
        <v>0</v>
      </c>
      <c r="AI1849">
        <v>2</v>
      </c>
      <c r="AJ1849">
        <v>1</v>
      </c>
      <c r="AK1849">
        <v>2</v>
      </c>
      <c r="AL1849">
        <v>1</v>
      </c>
      <c r="AM1849">
        <v>4</v>
      </c>
      <c r="AN1849">
        <v>0</v>
      </c>
      <c r="AO1849" t="s">
        <v>2995</v>
      </c>
      <c r="AP1849" t="s">
        <v>3015</v>
      </c>
      <c r="AQ1849" s="4">
        <v>2004</v>
      </c>
      <c r="AR1849" s="4" t="s">
        <v>2990</v>
      </c>
      <c r="AS1849" s="4">
        <v>2</v>
      </c>
      <c r="AT1849" s="4">
        <v>480</v>
      </c>
      <c r="AU1849" s="4" t="s">
        <v>2994</v>
      </c>
      <c r="AV1849">
        <v>0</v>
      </c>
      <c r="AW1849">
        <v>60</v>
      </c>
      <c r="AX1849">
        <v>0</v>
      </c>
      <c r="AY1849">
        <v>0</v>
      </c>
      <c r="AZ1849">
        <v>0</v>
      </c>
      <c r="BA1849">
        <v>0</v>
      </c>
      <c r="BB1849" t="s">
        <v>2995</v>
      </c>
      <c r="BC1849">
        <v>3</v>
      </c>
      <c r="BD1849">
        <v>2007</v>
      </c>
      <c r="BE1849" t="s">
        <v>2996</v>
      </c>
      <c r="BF1849" t="s">
        <v>2997</v>
      </c>
      <c r="BG1849">
        <v>148800</v>
      </c>
      <c r="BH1849" s="2">
        <v>6</v>
      </c>
      <c r="BI1849" s="2">
        <v>6</v>
      </c>
    </row>
    <row r="1850" spans="1:61" hidden="1" x14ac:dyDescent="0.25">
      <c r="A1850">
        <v>1849</v>
      </c>
      <c r="B1850" t="s">
        <v>1861</v>
      </c>
      <c r="C1850" s="4">
        <v>24</v>
      </c>
      <c r="D1850">
        <v>2645</v>
      </c>
      <c r="E1850" t="s">
        <v>2985</v>
      </c>
      <c r="F1850" t="s">
        <v>3022</v>
      </c>
      <c r="G1850" t="s">
        <v>40</v>
      </c>
      <c r="H1850" t="s">
        <v>2987</v>
      </c>
      <c r="I1850">
        <v>8</v>
      </c>
      <c r="J1850">
        <v>5</v>
      </c>
      <c r="K1850" t="str" cm="1">
        <f t="array" ref="K1850">_xlfn.IFS(AND(I1850&gt;=1, I1850&lt;=2), "Bad", AND(I1850&gt;=3, I1850&lt;=4), "Somewhat Decent", AND(I1850&gt;=5, I1850&lt;=6), "Good", AND(I1850&gt;=7, I1850&lt;=8), "Very Good", AND(I1850&gt;=9, I1850&lt;=10), "Excellent")</f>
        <v>Very Good</v>
      </c>
      <c r="L1850">
        <f t="shared" si="288"/>
        <v>0</v>
      </c>
      <c r="M1850">
        <f t="shared" si="289"/>
        <v>0</v>
      </c>
      <c r="N1850">
        <f t="shared" si="290"/>
        <v>0</v>
      </c>
      <c r="O1850">
        <f t="shared" si="291"/>
        <v>1</v>
      </c>
      <c r="P1850">
        <f t="shared" si="292"/>
        <v>0</v>
      </c>
      <c r="Q1850" s="10">
        <f t="shared" si="297"/>
        <v>1</v>
      </c>
      <c r="R1850">
        <v>1999</v>
      </c>
      <c r="S1850" t="str">
        <f t="shared" si="293"/>
        <v>Yes</v>
      </c>
      <c r="T1850">
        <f t="shared" si="294"/>
        <v>1</v>
      </c>
      <c r="U1850">
        <v>2000</v>
      </c>
      <c r="V1850" s="4" t="s">
        <v>2988</v>
      </c>
      <c r="W1850" s="4">
        <v>456</v>
      </c>
      <c r="X1850" s="4" t="s">
        <v>2990</v>
      </c>
      <c r="Y1850" s="4">
        <v>0</v>
      </c>
      <c r="Z1850" s="4" t="s">
        <v>2990</v>
      </c>
      <c r="AA1850" s="4">
        <v>0</v>
      </c>
      <c r="AB1850" s="4">
        <v>776</v>
      </c>
      <c r="AC1850" s="4">
        <v>776</v>
      </c>
      <c r="AD1850">
        <v>764</v>
      </c>
      <c r="AE1850">
        <v>677</v>
      </c>
      <c r="AF1850">
        <v>1441</v>
      </c>
      <c r="AG1850" s="4">
        <v>0</v>
      </c>
      <c r="AH1850" s="4">
        <v>0</v>
      </c>
      <c r="AI1850">
        <v>2</v>
      </c>
      <c r="AJ1850">
        <v>1</v>
      </c>
      <c r="AK1850">
        <v>2</v>
      </c>
      <c r="AL1850">
        <v>1</v>
      </c>
      <c r="AM1850">
        <v>5</v>
      </c>
      <c r="AN1850">
        <v>0</v>
      </c>
      <c r="AO1850" t="s">
        <v>2995</v>
      </c>
      <c r="AP1850" t="s">
        <v>3015</v>
      </c>
      <c r="AQ1850" s="4">
        <v>1999</v>
      </c>
      <c r="AR1850" s="4" t="s">
        <v>2990</v>
      </c>
      <c r="AS1850" s="4">
        <v>2</v>
      </c>
      <c r="AT1850" s="4">
        <v>492</v>
      </c>
      <c r="AU1850" s="4" t="s">
        <v>2994</v>
      </c>
      <c r="AV1850">
        <v>206</v>
      </c>
      <c r="AW1850">
        <v>0</v>
      </c>
      <c r="AX1850">
        <v>0</v>
      </c>
      <c r="AY1850">
        <v>0</v>
      </c>
      <c r="AZ1850">
        <v>0</v>
      </c>
      <c r="BA1850">
        <v>0</v>
      </c>
      <c r="BB1850" t="s">
        <v>2995</v>
      </c>
      <c r="BC1850">
        <v>11</v>
      </c>
      <c r="BD1850">
        <v>2007</v>
      </c>
      <c r="BE1850" t="s">
        <v>2996</v>
      </c>
      <c r="BF1850" t="s">
        <v>2997</v>
      </c>
      <c r="BG1850">
        <v>174000</v>
      </c>
      <c r="BH1850" s="2">
        <v>6</v>
      </c>
      <c r="BI1850" s="2">
        <v>6</v>
      </c>
    </row>
    <row r="1851" spans="1:61" x14ac:dyDescent="0.25">
      <c r="A1851">
        <v>143</v>
      </c>
      <c r="B1851" t="s">
        <v>1862</v>
      </c>
      <c r="C1851" s="6">
        <v>70</v>
      </c>
      <c r="D1851">
        <v>8400</v>
      </c>
      <c r="E1851" t="s">
        <v>2985</v>
      </c>
      <c r="F1851" t="s">
        <v>3016</v>
      </c>
      <c r="G1851" t="s">
        <v>9</v>
      </c>
      <c r="H1851" t="s">
        <v>3001</v>
      </c>
      <c r="I1851">
        <v>5</v>
      </c>
      <c r="J1851">
        <v>6</v>
      </c>
      <c r="K1851" t="str" cm="1">
        <f t="array" ref="K1851">_xlfn.IFS(AND(I1851&gt;=1, I1851&lt;=2), "Bad", AND(I1851&gt;=3, I1851&lt;=4), "Somewhat Decent", AND(I1851&gt;=5, I1851&lt;=6), "Good", AND(I1851&gt;=7, I1851&lt;=8), "Very Good", AND(I1851&gt;=9, I1851&lt;=10), "Excellent")</f>
        <v>Good</v>
      </c>
      <c r="L1851">
        <f t="shared" si="288"/>
        <v>0</v>
      </c>
      <c r="M1851">
        <f t="shared" si="289"/>
        <v>0</v>
      </c>
      <c r="N1851">
        <f t="shared" si="290"/>
        <v>1</v>
      </c>
      <c r="O1851">
        <f t="shared" si="291"/>
        <v>0</v>
      </c>
      <c r="P1851">
        <f t="shared" si="292"/>
        <v>0</v>
      </c>
      <c r="Q1851" s="10" t="e">
        <f>IF(T1851=0,NA(),2024-U1851)</f>
        <v>#N/A</v>
      </c>
      <c r="R1851">
        <v>1957</v>
      </c>
      <c r="S1851" t="str">
        <f t="shared" si="293"/>
        <v>No</v>
      </c>
      <c r="T1851">
        <f t="shared" si="294"/>
        <v>0</v>
      </c>
      <c r="U1851" s="11">
        <v>1957</v>
      </c>
      <c r="V1851" s="6" t="s">
        <v>2998</v>
      </c>
      <c r="W1851" s="6">
        <v>0</v>
      </c>
      <c r="X1851" s="6" t="s">
        <v>3009</v>
      </c>
      <c r="Y1851" s="6">
        <v>922</v>
      </c>
      <c r="Z1851" s="6" t="s">
        <v>2990</v>
      </c>
      <c r="AA1851" s="6">
        <v>0</v>
      </c>
      <c r="AB1851" s="6">
        <v>392</v>
      </c>
      <c r="AC1851" s="6">
        <v>1314</v>
      </c>
      <c r="AD1851">
        <v>1314</v>
      </c>
      <c r="AE1851">
        <v>0</v>
      </c>
      <c r="AF1851">
        <v>1314</v>
      </c>
      <c r="AG1851" s="6">
        <v>1</v>
      </c>
      <c r="AH1851" s="6">
        <v>0</v>
      </c>
      <c r="AI1851">
        <v>1</v>
      </c>
      <c r="AJ1851">
        <v>0</v>
      </c>
      <c r="AK1851">
        <v>3</v>
      </c>
      <c r="AL1851">
        <v>1</v>
      </c>
      <c r="AM1851">
        <v>5</v>
      </c>
      <c r="AN1851">
        <v>0</v>
      </c>
      <c r="AO1851" t="s">
        <v>2995</v>
      </c>
      <c r="AP1851" t="s">
        <v>2992</v>
      </c>
      <c r="AQ1851" s="6">
        <v>1957</v>
      </c>
      <c r="AR1851" s="6" t="s">
        <v>3008</v>
      </c>
      <c r="AS1851" s="6">
        <v>1</v>
      </c>
      <c r="AT1851" s="6">
        <v>294</v>
      </c>
      <c r="AU1851" s="6" t="s">
        <v>2994</v>
      </c>
      <c r="AV1851">
        <v>250</v>
      </c>
      <c r="AW1851">
        <v>0</v>
      </c>
      <c r="AX1851">
        <v>0</v>
      </c>
      <c r="AY1851">
        <v>0</v>
      </c>
      <c r="AZ1851">
        <v>0</v>
      </c>
      <c r="BA1851">
        <v>0</v>
      </c>
      <c r="BB1851" t="s">
        <v>2995</v>
      </c>
      <c r="BC1851">
        <v>6</v>
      </c>
      <c r="BD1851">
        <v>2010</v>
      </c>
      <c r="BE1851" t="s">
        <v>2996</v>
      </c>
      <c r="BF1851" t="s">
        <v>2997</v>
      </c>
      <c r="BG1851">
        <v>145000</v>
      </c>
      <c r="BH1851" s="2">
        <v>6</v>
      </c>
      <c r="BI1851" s="2">
        <v>6</v>
      </c>
    </row>
    <row r="1852" spans="1:61" x14ac:dyDescent="0.25">
      <c r="A1852">
        <v>841</v>
      </c>
      <c r="B1852" t="s">
        <v>1863</v>
      </c>
      <c r="C1852" s="6">
        <v>112</v>
      </c>
      <c r="D1852">
        <v>10859</v>
      </c>
      <c r="E1852" t="s">
        <v>2985</v>
      </c>
      <c r="F1852" t="s">
        <v>3012</v>
      </c>
      <c r="G1852" t="s">
        <v>9</v>
      </c>
      <c r="H1852" t="s">
        <v>3001</v>
      </c>
      <c r="I1852">
        <v>5</v>
      </c>
      <c r="J1852">
        <v>5</v>
      </c>
      <c r="K1852" t="str" cm="1">
        <f t="array" ref="K1852">_xlfn.IFS(AND(I1852&gt;=1, I1852&lt;=2), "Bad", AND(I1852&gt;=3, I1852&lt;=4), "Somewhat Decent", AND(I1852&gt;=5, I1852&lt;=6), "Good", AND(I1852&gt;=7, I1852&lt;=8), "Very Good", AND(I1852&gt;=9, I1852&lt;=10), "Excellent")</f>
        <v>Good</v>
      </c>
      <c r="L1852">
        <f t="shared" si="288"/>
        <v>0</v>
      </c>
      <c r="M1852">
        <f t="shared" si="289"/>
        <v>0</v>
      </c>
      <c r="N1852">
        <f t="shared" si="290"/>
        <v>1</v>
      </c>
      <c r="O1852">
        <f t="shared" si="291"/>
        <v>0</v>
      </c>
      <c r="P1852">
        <f t="shared" si="292"/>
        <v>0</v>
      </c>
      <c r="Q1852" s="10">
        <f>IF(T1852=0,NA(),2024-U1852)</f>
        <v>29</v>
      </c>
      <c r="R1852">
        <v>1994</v>
      </c>
      <c r="S1852" t="str">
        <f t="shared" si="293"/>
        <v>Yes</v>
      </c>
      <c r="T1852">
        <f t="shared" si="294"/>
        <v>1</v>
      </c>
      <c r="U1852" s="11">
        <v>1995</v>
      </c>
      <c r="V1852" s="6" t="s">
        <v>2998</v>
      </c>
      <c r="W1852" s="6">
        <v>0</v>
      </c>
      <c r="X1852" s="6" t="s">
        <v>2990</v>
      </c>
      <c r="Y1852" s="6">
        <v>0</v>
      </c>
      <c r="Z1852" s="6" t="s">
        <v>2990</v>
      </c>
      <c r="AA1852" s="6">
        <v>0</v>
      </c>
      <c r="AB1852" s="6">
        <v>1097</v>
      </c>
      <c r="AC1852" s="6">
        <v>1097</v>
      </c>
      <c r="AD1852">
        <v>1097</v>
      </c>
      <c r="AE1852">
        <v>0</v>
      </c>
      <c r="AF1852">
        <v>1097</v>
      </c>
      <c r="AG1852" s="6">
        <v>0</v>
      </c>
      <c r="AH1852" s="6">
        <v>0</v>
      </c>
      <c r="AI1852">
        <v>1</v>
      </c>
      <c r="AJ1852">
        <v>1</v>
      </c>
      <c r="AK1852">
        <v>3</v>
      </c>
      <c r="AL1852">
        <v>1</v>
      </c>
      <c r="AM1852">
        <v>6</v>
      </c>
      <c r="AN1852">
        <v>0</v>
      </c>
      <c r="AO1852" t="s">
        <v>2995</v>
      </c>
      <c r="AP1852" t="s">
        <v>2992</v>
      </c>
      <c r="AQ1852" s="6">
        <v>1995</v>
      </c>
      <c r="AR1852" s="6" t="s">
        <v>2990</v>
      </c>
      <c r="AS1852" s="6">
        <v>2</v>
      </c>
      <c r="AT1852" s="6">
        <v>672</v>
      </c>
      <c r="AU1852" s="6" t="s">
        <v>2994</v>
      </c>
      <c r="AV1852">
        <v>392</v>
      </c>
      <c r="AW1852">
        <v>64</v>
      </c>
      <c r="AX1852">
        <v>0</v>
      </c>
      <c r="AY1852">
        <v>0</v>
      </c>
      <c r="AZ1852">
        <v>0</v>
      </c>
      <c r="BA1852">
        <v>0</v>
      </c>
      <c r="BB1852" t="s">
        <v>2995</v>
      </c>
      <c r="BC1852">
        <v>6</v>
      </c>
      <c r="BD1852">
        <v>2009</v>
      </c>
      <c r="BE1852" t="s">
        <v>2996</v>
      </c>
      <c r="BF1852" t="s">
        <v>2997</v>
      </c>
      <c r="BG1852">
        <v>145000</v>
      </c>
      <c r="BH1852" s="2">
        <v>0</v>
      </c>
      <c r="BI1852" s="2">
        <v>6</v>
      </c>
    </row>
    <row r="1853" spans="1:61" x14ac:dyDescent="0.25">
      <c r="A1853">
        <v>917</v>
      </c>
      <c r="B1853" t="s">
        <v>1864</v>
      </c>
      <c r="C1853" s="6">
        <v>52</v>
      </c>
      <c r="D1853">
        <v>6292</v>
      </c>
      <c r="E1853" t="s">
        <v>2985</v>
      </c>
      <c r="F1853" t="s">
        <v>3047</v>
      </c>
      <c r="G1853" t="s">
        <v>9</v>
      </c>
      <c r="H1853" t="s">
        <v>3028</v>
      </c>
      <c r="I1853">
        <v>7</v>
      </c>
      <c r="J1853">
        <v>7</v>
      </c>
      <c r="K1853" t="str" cm="1">
        <f t="array" ref="K1853">_xlfn.IFS(AND(I1853&gt;=1, I1853&lt;=2), "Bad", AND(I1853&gt;=3, I1853&lt;=4), "Somewhat Decent", AND(I1853&gt;=5, I1853&lt;=6), "Good", AND(I1853&gt;=7, I1853&lt;=8), "Very Good", AND(I1853&gt;=9, I1853&lt;=10), "Excellent")</f>
        <v>Very Good</v>
      </c>
      <c r="L1853">
        <f t="shared" si="288"/>
        <v>0</v>
      </c>
      <c r="M1853">
        <f t="shared" si="289"/>
        <v>0</v>
      </c>
      <c r="N1853">
        <f t="shared" si="290"/>
        <v>0</v>
      </c>
      <c r="O1853">
        <f t="shared" si="291"/>
        <v>1</v>
      </c>
      <c r="P1853">
        <f t="shared" si="292"/>
        <v>0</v>
      </c>
      <c r="Q1853" s="10">
        <f>IF(T1853=0,NA(),2024-U1853)</f>
        <v>74</v>
      </c>
      <c r="R1853">
        <v>1928</v>
      </c>
      <c r="S1853" t="str">
        <f t="shared" si="293"/>
        <v>Yes</v>
      </c>
      <c r="T1853">
        <f t="shared" si="294"/>
        <v>1</v>
      </c>
      <c r="U1853" s="11">
        <v>1950</v>
      </c>
      <c r="V1853" s="6" t="s">
        <v>2998</v>
      </c>
      <c r="W1853" s="6">
        <v>0</v>
      </c>
      <c r="X1853" s="6" t="s">
        <v>2990</v>
      </c>
      <c r="Y1853" s="6">
        <v>0</v>
      </c>
      <c r="Z1853" s="6" t="s">
        <v>2990</v>
      </c>
      <c r="AA1853" s="6">
        <v>0</v>
      </c>
      <c r="AB1853" s="6">
        <v>861</v>
      </c>
      <c r="AC1853" s="6">
        <v>861</v>
      </c>
      <c r="AD1853">
        <v>877</v>
      </c>
      <c r="AE1853">
        <v>600</v>
      </c>
      <c r="AF1853">
        <v>1477</v>
      </c>
      <c r="AG1853" s="6">
        <v>0</v>
      </c>
      <c r="AH1853" s="6">
        <v>1</v>
      </c>
      <c r="AI1853">
        <v>2</v>
      </c>
      <c r="AJ1853">
        <v>0</v>
      </c>
      <c r="AK1853">
        <v>3</v>
      </c>
      <c r="AL1853">
        <v>1</v>
      </c>
      <c r="AM1853">
        <v>6</v>
      </c>
      <c r="AN1853">
        <v>1</v>
      </c>
      <c r="AO1853" t="s">
        <v>3003</v>
      </c>
      <c r="AP1853" t="s">
        <v>3015</v>
      </c>
      <c r="AQ1853" s="6">
        <v>1928</v>
      </c>
      <c r="AR1853" s="6" t="s">
        <v>2990</v>
      </c>
      <c r="AS1853" s="6">
        <v>1</v>
      </c>
      <c r="AT1853" s="6">
        <v>216</v>
      </c>
      <c r="AU1853" s="6" t="s">
        <v>2994</v>
      </c>
      <c r="AV1853">
        <v>0</v>
      </c>
      <c r="AW1853">
        <v>50</v>
      </c>
      <c r="AX1853">
        <v>0</v>
      </c>
      <c r="AY1853">
        <v>0</v>
      </c>
      <c r="AZ1853">
        <v>0</v>
      </c>
      <c r="BA1853">
        <v>0</v>
      </c>
      <c r="BB1853" t="s">
        <v>2995</v>
      </c>
      <c r="BC1853">
        <v>8</v>
      </c>
      <c r="BD1853">
        <v>2009</v>
      </c>
      <c r="BE1853" t="s">
        <v>2996</v>
      </c>
      <c r="BF1853" t="s">
        <v>2997</v>
      </c>
      <c r="BG1853">
        <v>145000</v>
      </c>
      <c r="BH1853" s="2">
        <v>6</v>
      </c>
      <c r="BI1853" s="2">
        <v>0</v>
      </c>
    </row>
    <row r="1854" spans="1:61" x14ac:dyDescent="0.25">
      <c r="A1854">
        <v>1189</v>
      </c>
      <c r="B1854" t="s">
        <v>1865</v>
      </c>
      <c r="C1854" s="6">
        <v>80</v>
      </c>
      <c r="D1854">
        <v>11040</v>
      </c>
      <c r="E1854" t="s">
        <v>2985</v>
      </c>
      <c r="F1854" t="s">
        <v>3049</v>
      </c>
      <c r="G1854" t="s">
        <v>9</v>
      </c>
      <c r="H1854" t="s">
        <v>3001</v>
      </c>
      <c r="I1854">
        <v>6</v>
      </c>
      <c r="J1854">
        <v>7</v>
      </c>
      <c r="K1854" t="str" cm="1">
        <f t="array" ref="K1854">_xlfn.IFS(AND(I1854&gt;=1, I1854&lt;=2), "Bad", AND(I1854&gt;=3, I1854&lt;=4), "Somewhat Decent", AND(I1854&gt;=5, I1854&lt;=6), "Good", AND(I1854&gt;=7, I1854&lt;=8), "Very Good", AND(I1854&gt;=9, I1854&lt;=10), "Excellent")</f>
        <v>Good</v>
      </c>
      <c r="L1854">
        <f t="shared" si="288"/>
        <v>0</v>
      </c>
      <c r="M1854">
        <f t="shared" si="289"/>
        <v>0</v>
      </c>
      <c r="N1854">
        <f t="shared" si="290"/>
        <v>1</v>
      </c>
      <c r="O1854">
        <f t="shared" si="291"/>
        <v>0</v>
      </c>
      <c r="P1854">
        <f t="shared" si="292"/>
        <v>0</v>
      </c>
      <c r="Q1854" s="10">
        <f>IF(T1854=0,NA(),2024-U1854)</f>
        <v>20</v>
      </c>
      <c r="R1854">
        <v>1971</v>
      </c>
      <c r="S1854" t="str">
        <f t="shared" si="293"/>
        <v>Yes</v>
      </c>
      <c r="T1854">
        <f t="shared" si="294"/>
        <v>1</v>
      </c>
      <c r="U1854" s="11">
        <v>2004</v>
      </c>
      <c r="V1854" s="6" t="s">
        <v>2988</v>
      </c>
      <c r="W1854" s="6">
        <v>144</v>
      </c>
      <c r="X1854" s="6" t="s">
        <v>3007</v>
      </c>
      <c r="Y1854" s="6">
        <v>656</v>
      </c>
      <c r="Z1854" s="6" t="s">
        <v>2990</v>
      </c>
      <c r="AA1854" s="6">
        <v>0</v>
      </c>
      <c r="AB1854" s="6">
        <v>602</v>
      </c>
      <c r="AC1854" s="6">
        <v>1258</v>
      </c>
      <c r="AD1854">
        <v>1258</v>
      </c>
      <c r="AE1854">
        <v>0</v>
      </c>
      <c r="AF1854">
        <v>1258</v>
      </c>
      <c r="AG1854" s="6">
        <v>0</v>
      </c>
      <c r="AH1854" s="6">
        <v>1</v>
      </c>
      <c r="AI1854">
        <v>2</v>
      </c>
      <c r="AJ1854">
        <v>0</v>
      </c>
      <c r="AK1854">
        <v>3</v>
      </c>
      <c r="AL1854">
        <v>1</v>
      </c>
      <c r="AM1854">
        <v>5</v>
      </c>
      <c r="AN1854">
        <v>0</v>
      </c>
      <c r="AO1854" t="s">
        <v>2995</v>
      </c>
      <c r="AP1854" t="s">
        <v>2992</v>
      </c>
      <c r="AQ1854" s="6">
        <v>1971</v>
      </c>
      <c r="AR1854" s="6" t="s">
        <v>3008</v>
      </c>
      <c r="AS1854" s="6">
        <v>2</v>
      </c>
      <c r="AT1854" s="6">
        <v>528</v>
      </c>
      <c r="AU1854" s="6" t="s">
        <v>2994</v>
      </c>
      <c r="AV1854">
        <v>55</v>
      </c>
      <c r="AW1854">
        <v>0</v>
      </c>
      <c r="AX1854">
        <v>0</v>
      </c>
      <c r="AY1854">
        <v>216</v>
      </c>
      <c r="AZ1854">
        <v>0</v>
      </c>
      <c r="BA1854">
        <v>0</v>
      </c>
      <c r="BB1854" t="s">
        <v>2995</v>
      </c>
      <c r="BC1854">
        <v>10</v>
      </c>
      <c r="BD1854">
        <v>2008</v>
      </c>
      <c r="BE1854" t="s">
        <v>3019</v>
      </c>
      <c r="BF1854" t="s">
        <v>2999</v>
      </c>
      <c r="BG1854">
        <v>145000</v>
      </c>
      <c r="BH1854" s="2">
        <v>6</v>
      </c>
      <c r="BI1854" s="2">
        <v>6</v>
      </c>
    </row>
    <row r="1855" spans="1:61" hidden="1" x14ac:dyDescent="0.25">
      <c r="A1855">
        <v>1854</v>
      </c>
      <c r="B1855" t="s">
        <v>1866</v>
      </c>
      <c r="C1855" s="4">
        <v>50</v>
      </c>
      <c r="D1855">
        <v>9466</v>
      </c>
      <c r="E1855" t="s">
        <v>2985</v>
      </c>
      <c r="F1855" t="s">
        <v>3034</v>
      </c>
      <c r="G1855" t="s">
        <v>16</v>
      </c>
      <c r="H1855" t="s">
        <v>3001</v>
      </c>
      <c r="I1855">
        <v>8</v>
      </c>
      <c r="J1855">
        <v>5</v>
      </c>
      <c r="K1855" t="str" cm="1">
        <f t="array" ref="K1855">_xlfn.IFS(AND(I1855&gt;=1, I1855&lt;=2), "Bad", AND(I1855&gt;=3, I1855&lt;=4), "Somewhat Decent", AND(I1855&gt;=5, I1855&lt;=6), "Good", AND(I1855&gt;=7, I1855&lt;=8), "Very Good", AND(I1855&gt;=9, I1855&lt;=10), "Excellent")</f>
        <v>Very Good</v>
      </c>
      <c r="L1855">
        <f t="shared" si="288"/>
        <v>0</v>
      </c>
      <c r="M1855">
        <f t="shared" si="289"/>
        <v>0</v>
      </c>
      <c r="N1855">
        <f t="shared" si="290"/>
        <v>0</v>
      </c>
      <c r="O1855">
        <f t="shared" si="291"/>
        <v>1</v>
      </c>
      <c r="P1855">
        <f t="shared" si="292"/>
        <v>0</v>
      </c>
      <c r="Q1855" s="10">
        <f>U1855-R1855</f>
        <v>1</v>
      </c>
      <c r="R1855">
        <v>1994</v>
      </c>
      <c r="S1855" t="str">
        <f t="shared" si="293"/>
        <v>Yes</v>
      </c>
      <c r="T1855">
        <f t="shared" si="294"/>
        <v>1</v>
      </c>
      <c r="U1855">
        <v>1995</v>
      </c>
      <c r="V1855" s="4" t="s">
        <v>2998</v>
      </c>
      <c r="W1855" s="4">
        <v>0</v>
      </c>
      <c r="X1855" s="4" t="s">
        <v>3030</v>
      </c>
      <c r="Y1855" s="4">
        <v>457</v>
      </c>
      <c r="Z1855" s="4" t="s">
        <v>3007</v>
      </c>
      <c r="AA1855" s="4">
        <v>1037</v>
      </c>
      <c r="AB1855" s="4">
        <v>0</v>
      </c>
      <c r="AC1855" s="4">
        <v>1494</v>
      </c>
      <c r="AD1855">
        <v>1494</v>
      </c>
      <c r="AE1855">
        <v>0</v>
      </c>
      <c r="AF1855">
        <v>1494</v>
      </c>
      <c r="AG1855" s="4">
        <v>1</v>
      </c>
      <c r="AH1855" s="4">
        <v>0</v>
      </c>
      <c r="AI1855">
        <v>1</v>
      </c>
      <c r="AJ1855">
        <v>1</v>
      </c>
      <c r="AK1855">
        <v>1</v>
      </c>
      <c r="AL1855">
        <v>1</v>
      </c>
      <c r="AM1855">
        <v>5</v>
      </c>
      <c r="AN1855">
        <v>1</v>
      </c>
      <c r="AO1855" t="s">
        <v>3003</v>
      </c>
      <c r="AP1855" t="s">
        <v>2992</v>
      </c>
      <c r="AQ1855" s="4">
        <v>1994</v>
      </c>
      <c r="AR1855" s="4" t="s">
        <v>2993</v>
      </c>
      <c r="AS1855" s="4">
        <v>2</v>
      </c>
      <c r="AT1855" s="4">
        <v>478</v>
      </c>
      <c r="AU1855" s="4" t="s">
        <v>2994</v>
      </c>
      <c r="AV1855">
        <v>0</v>
      </c>
      <c r="AW1855">
        <v>30</v>
      </c>
      <c r="AX1855">
        <v>0</v>
      </c>
      <c r="AY1855">
        <v>0</v>
      </c>
      <c r="AZ1855">
        <v>217</v>
      </c>
      <c r="BA1855">
        <v>0</v>
      </c>
      <c r="BB1855" t="s">
        <v>2995</v>
      </c>
      <c r="BC1855">
        <v>5</v>
      </c>
      <c r="BD1855">
        <v>2007</v>
      </c>
      <c r="BE1855" t="s">
        <v>2996</v>
      </c>
      <c r="BF1855" t="s">
        <v>2997</v>
      </c>
      <c r="BG1855">
        <v>279700</v>
      </c>
      <c r="BH1855" s="2">
        <v>6</v>
      </c>
      <c r="BI1855" s="2">
        <v>6</v>
      </c>
    </row>
    <row r="1856" spans="1:61" x14ac:dyDescent="0.25">
      <c r="A1856">
        <v>1212</v>
      </c>
      <c r="B1856" t="s">
        <v>1867</v>
      </c>
      <c r="C1856" s="6">
        <v>75</v>
      </c>
      <c r="D1856">
        <v>8250</v>
      </c>
      <c r="E1856" t="s">
        <v>2985</v>
      </c>
      <c r="F1856" t="s">
        <v>3016</v>
      </c>
      <c r="G1856" t="s">
        <v>9</v>
      </c>
      <c r="H1856" t="s">
        <v>3001</v>
      </c>
      <c r="I1856">
        <v>6</v>
      </c>
      <c r="J1856">
        <v>7</v>
      </c>
      <c r="K1856" t="str" cm="1">
        <f t="array" ref="K1856">_xlfn.IFS(AND(I1856&gt;=1, I1856&lt;=2), "Bad", AND(I1856&gt;=3, I1856&lt;=4), "Somewhat Decent", AND(I1856&gt;=5, I1856&lt;=6), "Good", AND(I1856&gt;=7, I1856&lt;=8), "Very Good", AND(I1856&gt;=9, I1856&lt;=10), "Excellent")</f>
        <v>Good</v>
      </c>
      <c r="L1856">
        <f t="shared" si="288"/>
        <v>0</v>
      </c>
      <c r="M1856">
        <f t="shared" si="289"/>
        <v>0</v>
      </c>
      <c r="N1856">
        <f t="shared" si="290"/>
        <v>1</v>
      </c>
      <c r="O1856">
        <f t="shared" si="291"/>
        <v>0</v>
      </c>
      <c r="P1856">
        <f t="shared" si="292"/>
        <v>0</v>
      </c>
      <c r="Q1856" s="10" t="e">
        <f>IF(T1856=0,NA(),2024-U1856)</f>
        <v>#N/A</v>
      </c>
      <c r="R1856">
        <v>1964</v>
      </c>
      <c r="S1856" t="str">
        <f t="shared" si="293"/>
        <v>No</v>
      </c>
      <c r="T1856">
        <f t="shared" si="294"/>
        <v>0</v>
      </c>
      <c r="U1856" s="11">
        <v>1964</v>
      </c>
      <c r="V1856" s="6" t="s">
        <v>3002</v>
      </c>
      <c r="W1856" s="6">
        <v>260</v>
      </c>
      <c r="X1856" s="6" t="s">
        <v>3009</v>
      </c>
      <c r="Y1856" s="6">
        <v>787</v>
      </c>
      <c r="Z1856" s="6" t="s">
        <v>2990</v>
      </c>
      <c r="AA1856" s="6">
        <v>0</v>
      </c>
      <c r="AB1856" s="6">
        <v>305</v>
      </c>
      <c r="AC1856" s="6">
        <v>1092</v>
      </c>
      <c r="AD1856">
        <v>1092</v>
      </c>
      <c r="AE1856">
        <v>0</v>
      </c>
      <c r="AF1856">
        <v>1092</v>
      </c>
      <c r="AG1856" s="6">
        <v>1</v>
      </c>
      <c r="AH1856" s="6">
        <v>0</v>
      </c>
      <c r="AI1856">
        <v>1</v>
      </c>
      <c r="AJ1856">
        <v>0</v>
      </c>
      <c r="AK1856">
        <v>3</v>
      </c>
      <c r="AL1856">
        <v>1</v>
      </c>
      <c r="AM1856">
        <v>6</v>
      </c>
      <c r="AN1856">
        <v>0</v>
      </c>
      <c r="AO1856" t="s">
        <v>2995</v>
      </c>
      <c r="AP1856" t="s">
        <v>2992</v>
      </c>
      <c r="AQ1856" s="6">
        <v>1964</v>
      </c>
      <c r="AR1856" s="6" t="s">
        <v>3008</v>
      </c>
      <c r="AS1856" s="6">
        <v>2</v>
      </c>
      <c r="AT1856" s="6">
        <v>504</v>
      </c>
      <c r="AU1856" s="6" t="s">
        <v>3003</v>
      </c>
      <c r="AV1856">
        <v>0</v>
      </c>
      <c r="AW1856">
        <v>0</v>
      </c>
      <c r="AX1856">
        <v>0</v>
      </c>
      <c r="AY1856">
        <v>0</v>
      </c>
      <c r="AZ1856">
        <v>0</v>
      </c>
      <c r="BA1856">
        <v>0</v>
      </c>
      <c r="BB1856" t="s">
        <v>2995</v>
      </c>
      <c r="BC1856">
        <v>7</v>
      </c>
      <c r="BD1856">
        <v>2008</v>
      </c>
      <c r="BE1856" t="s">
        <v>2996</v>
      </c>
      <c r="BF1856" t="s">
        <v>2997</v>
      </c>
      <c r="BG1856">
        <v>145000</v>
      </c>
      <c r="BH1856" s="2">
        <v>6</v>
      </c>
      <c r="BI1856" s="2">
        <v>6</v>
      </c>
    </row>
    <row r="1857" spans="1:61" x14ac:dyDescent="0.25">
      <c r="A1857">
        <v>1355</v>
      </c>
      <c r="B1857" t="s">
        <v>1868</v>
      </c>
      <c r="C1857" s="6">
        <v>69.22</v>
      </c>
      <c r="D1857">
        <v>9144</v>
      </c>
      <c r="E1857" t="s">
        <v>2985</v>
      </c>
      <c r="F1857" t="s">
        <v>3057</v>
      </c>
      <c r="G1857" t="s">
        <v>9</v>
      </c>
      <c r="H1857" t="s">
        <v>3028</v>
      </c>
      <c r="I1857">
        <v>5</v>
      </c>
      <c r="J1857">
        <v>5</v>
      </c>
      <c r="K1857" t="str" cm="1">
        <f t="array" ref="K1857">_xlfn.IFS(AND(I1857&gt;=1, I1857&lt;=2), "Bad", AND(I1857&gt;=3, I1857&lt;=4), "Somewhat Decent", AND(I1857&gt;=5, I1857&lt;=6), "Good", AND(I1857&gt;=7, I1857&lt;=8), "Very Good", AND(I1857&gt;=9, I1857&lt;=10), "Excellent")</f>
        <v>Good</v>
      </c>
      <c r="L1857">
        <f t="shared" si="288"/>
        <v>0</v>
      </c>
      <c r="M1857">
        <f t="shared" si="289"/>
        <v>0</v>
      </c>
      <c r="N1857">
        <f t="shared" si="290"/>
        <v>1</v>
      </c>
      <c r="O1857">
        <f t="shared" si="291"/>
        <v>0</v>
      </c>
      <c r="P1857">
        <f t="shared" si="292"/>
        <v>0</v>
      </c>
      <c r="Q1857" s="10">
        <f>IF(T1857=0,NA(),2024-U1857)</f>
        <v>42</v>
      </c>
      <c r="R1857">
        <v>1940</v>
      </c>
      <c r="S1857" t="str">
        <f t="shared" si="293"/>
        <v>Yes</v>
      </c>
      <c r="T1857">
        <f t="shared" si="294"/>
        <v>1</v>
      </c>
      <c r="U1857" s="11">
        <v>1982</v>
      </c>
      <c r="V1857" s="6" t="s">
        <v>2998</v>
      </c>
      <c r="W1857" s="6">
        <v>0</v>
      </c>
      <c r="X1857" s="6" t="s">
        <v>3009</v>
      </c>
      <c r="Y1857" s="6">
        <v>399</v>
      </c>
      <c r="Z1857" s="6" t="s">
        <v>2990</v>
      </c>
      <c r="AA1857" s="6">
        <v>0</v>
      </c>
      <c r="AB1857" s="6">
        <v>484</v>
      </c>
      <c r="AC1857" s="6">
        <v>883</v>
      </c>
      <c r="AD1857">
        <v>988</v>
      </c>
      <c r="AE1857">
        <v>517</v>
      </c>
      <c r="AF1857">
        <v>1505</v>
      </c>
      <c r="AG1857" s="6">
        <v>1</v>
      </c>
      <c r="AH1857" s="6">
        <v>0</v>
      </c>
      <c r="AI1857">
        <v>1</v>
      </c>
      <c r="AJ1857">
        <v>0</v>
      </c>
      <c r="AK1857">
        <v>3</v>
      </c>
      <c r="AL1857">
        <v>1</v>
      </c>
      <c r="AM1857">
        <v>8</v>
      </c>
      <c r="AN1857">
        <v>0</v>
      </c>
      <c r="AO1857" t="s">
        <v>2995</v>
      </c>
      <c r="AP1857" t="s">
        <v>3015</v>
      </c>
      <c r="AQ1857" s="6">
        <v>1940</v>
      </c>
      <c r="AR1857" s="6" t="s">
        <v>2990</v>
      </c>
      <c r="AS1857" s="6">
        <v>1</v>
      </c>
      <c r="AT1857" s="6">
        <v>240</v>
      </c>
      <c r="AU1857" s="6" t="s">
        <v>2994</v>
      </c>
      <c r="AV1857">
        <v>0</v>
      </c>
      <c r="AW1857">
        <v>0</v>
      </c>
      <c r="AX1857">
        <v>0</v>
      </c>
      <c r="AY1857">
        <v>0</v>
      </c>
      <c r="AZ1857">
        <v>0</v>
      </c>
      <c r="BA1857">
        <v>0</v>
      </c>
      <c r="BB1857" t="s">
        <v>2995</v>
      </c>
      <c r="BC1857">
        <v>7</v>
      </c>
      <c r="BD1857">
        <v>2008</v>
      </c>
      <c r="BE1857" t="s">
        <v>2996</v>
      </c>
      <c r="BF1857" t="s">
        <v>2997</v>
      </c>
      <c r="BG1857">
        <v>145000</v>
      </c>
      <c r="BH1857" s="2">
        <v>6</v>
      </c>
      <c r="BI1857" s="2">
        <v>6</v>
      </c>
    </row>
    <row r="1858" spans="1:61" x14ac:dyDescent="0.25">
      <c r="A1858">
        <v>1381</v>
      </c>
      <c r="B1858" t="s">
        <v>1869</v>
      </c>
      <c r="C1858" s="6">
        <v>68</v>
      </c>
      <c r="D1858">
        <v>10265</v>
      </c>
      <c r="E1858" t="s">
        <v>2985</v>
      </c>
      <c r="F1858" t="s">
        <v>3031</v>
      </c>
      <c r="G1858" t="s">
        <v>9</v>
      </c>
      <c r="H1858" t="s">
        <v>3001</v>
      </c>
      <c r="I1858">
        <v>5</v>
      </c>
      <c r="J1858">
        <v>7</v>
      </c>
      <c r="K1858" t="str" cm="1">
        <f t="array" ref="K1858">_xlfn.IFS(AND(I1858&gt;=1, I1858&lt;=2), "Bad", AND(I1858&gt;=3, I1858&lt;=4), "Somewhat Decent", AND(I1858&gt;=5, I1858&lt;=6), "Good", AND(I1858&gt;=7, I1858&lt;=8), "Very Good", AND(I1858&gt;=9, I1858&lt;=10), "Excellent")</f>
        <v>Good</v>
      </c>
      <c r="L1858">
        <f t="shared" ref="L1858:L1921" si="298">IF(K1858="Bad", 1, 0)</f>
        <v>0</v>
      </c>
      <c r="M1858">
        <f t="shared" ref="M1858:M1921" si="299">IF(K1858="Somewhat Decent", 1, 0)</f>
        <v>0</v>
      </c>
      <c r="N1858">
        <f t="shared" ref="N1858:N1921" si="300">IF(K1858="Good", 1, 0)</f>
        <v>1</v>
      </c>
      <c r="O1858">
        <f t="shared" ref="O1858:O1921" si="301">IF(K1858="Very Good", 1, 0)</f>
        <v>0</v>
      </c>
      <c r="P1858">
        <f t="shared" ref="P1858:P1921" si="302">IF(K1858="Excellent", 1, 0)</f>
        <v>0</v>
      </c>
      <c r="Q1858" s="10">
        <f>IF(T1858=0,NA(),2024-U1858)</f>
        <v>19</v>
      </c>
      <c r="R1858">
        <v>1967</v>
      </c>
      <c r="S1858" t="str">
        <f t="shared" ref="S1858:S1921" si="303">IF(U1858=R1858,"No","Yes")</f>
        <v>Yes</v>
      </c>
      <c r="T1858">
        <f t="shared" ref="T1858:T1921" si="304">IF(U1858=R1858,0,1)</f>
        <v>1</v>
      </c>
      <c r="U1858" s="11">
        <v>2005</v>
      </c>
      <c r="V1858" s="6" t="s">
        <v>2998</v>
      </c>
      <c r="W1858" s="6">
        <v>0</v>
      </c>
      <c r="X1858" s="6" t="s">
        <v>3007</v>
      </c>
      <c r="Y1858" s="6">
        <v>758</v>
      </c>
      <c r="Z1858" s="6" t="s">
        <v>2990</v>
      </c>
      <c r="AA1858" s="6">
        <v>0</v>
      </c>
      <c r="AB1858" s="6">
        <v>234</v>
      </c>
      <c r="AC1858" s="6">
        <v>992</v>
      </c>
      <c r="AD1858">
        <v>992</v>
      </c>
      <c r="AE1858">
        <v>0</v>
      </c>
      <c r="AF1858">
        <v>992</v>
      </c>
      <c r="AG1858" s="6">
        <v>1</v>
      </c>
      <c r="AH1858" s="6">
        <v>0</v>
      </c>
      <c r="AI1858">
        <v>1</v>
      </c>
      <c r="AJ1858">
        <v>0</v>
      </c>
      <c r="AK1858">
        <v>3</v>
      </c>
      <c r="AL1858">
        <v>1</v>
      </c>
      <c r="AM1858">
        <v>6</v>
      </c>
      <c r="AN1858">
        <v>0</v>
      </c>
      <c r="AO1858" t="s">
        <v>2995</v>
      </c>
      <c r="AP1858" t="s">
        <v>2992</v>
      </c>
      <c r="AQ1858" s="6">
        <v>1967</v>
      </c>
      <c r="AR1858" s="6" t="s">
        <v>3008</v>
      </c>
      <c r="AS1858" s="6">
        <v>1</v>
      </c>
      <c r="AT1858" s="6">
        <v>294</v>
      </c>
      <c r="AU1858" s="6" t="s">
        <v>2994</v>
      </c>
      <c r="AV1858">
        <v>204</v>
      </c>
      <c r="AW1858">
        <v>0</v>
      </c>
      <c r="AX1858">
        <v>0</v>
      </c>
      <c r="AY1858">
        <v>0</v>
      </c>
      <c r="AZ1858">
        <v>0</v>
      </c>
      <c r="BA1858">
        <v>0</v>
      </c>
      <c r="BB1858" t="s">
        <v>2995</v>
      </c>
      <c r="BC1858">
        <v>7</v>
      </c>
      <c r="BD1858">
        <v>2008</v>
      </c>
      <c r="BE1858" t="s">
        <v>2996</v>
      </c>
      <c r="BF1858" t="s">
        <v>2997</v>
      </c>
      <c r="BG1858">
        <v>145000</v>
      </c>
      <c r="BH1858" s="2">
        <v>6</v>
      </c>
      <c r="BI1858" s="2">
        <v>6</v>
      </c>
    </row>
    <row r="1859" spans="1:61" hidden="1" x14ac:dyDescent="0.25">
      <c r="A1859">
        <v>1858</v>
      </c>
      <c r="B1859" t="s">
        <v>1870</v>
      </c>
      <c r="C1859" s="4">
        <v>40</v>
      </c>
      <c r="D1859">
        <v>3840</v>
      </c>
      <c r="E1859" t="s">
        <v>2985</v>
      </c>
      <c r="F1859" t="s">
        <v>3033</v>
      </c>
      <c r="G1859" t="s">
        <v>16</v>
      </c>
      <c r="H1859" t="s">
        <v>3001</v>
      </c>
      <c r="I1859">
        <v>8</v>
      </c>
      <c r="J1859">
        <v>6</v>
      </c>
      <c r="K1859" t="str" cm="1">
        <f t="array" ref="K1859">_xlfn.IFS(AND(I1859&gt;=1, I1859&lt;=2), "Bad", AND(I1859&gt;=3, I1859&lt;=4), "Somewhat Decent", AND(I1859&gt;=5, I1859&lt;=6), "Good", AND(I1859&gt;=7, I1859&lt;=8), "Very Good", AND(I1859&gt;=9, I1859&lt;=10), "Excellent")</f>
        <v>Very Good</v>
      </c>
      <c r="L1859">
        <f t="shared" si="298"/>
        <v>0</v>
      </c>
      <c r="M1859">
        <f t="shared" si="299"/>
        <v>0</v>
      </c>
      <c r="N1859">
        <f t="shared" si="300"/>
        <v>0</v>
      </c>
      <c r="O1859">
        <f t="shared" si="301"/>
        <v>1</v>
      </c>
      <c r="P1859">
        <f t="shared" si="302"/>
        <v>0</v>
      </c>
      <c r="Q1859" s="10">
        <f>U1859-R1859</f>
        <v>20</v>
      </c>
      <c r="R1859">
        <v>1978</v>
      </c>
      <c r="S1859" t="str">
        <f t="shared" si="303"/>
        <v>Yes</v>
      </c>
      <c r="T1859">
        <f t="shared" si="304"/>
        <v>1</v>
      </c>
      <c r="U1859">
        <v>1998</v>
      </c>
      <c r="V1859" s="4" t="s">
        <v>2998</v>
      </c>
      <c r="W1859" s="4">
        <v>0</v>
      </c>
      <c r="X1859" s="4" t="s">
        <v>2989</v>
      </c>
      <c r="Y1859" s="4">
        <v>881</v>
      </c>
      <c r="Z1859" s="4" t="s">
        <v>3030</v>
      </c>
      <c r="AA1859" s="4">
        <v>176</v>
      </c>
      <c r="AB1859" s="4">
        <v>0</v>
      </c>
      <c r="AC1859" s="4">
        <v>1057</v>
      </c>
      <c r="AD1859">
        <v>1295</v>
      </c>
      <c r="AE1859">
        <v>0</v>
      </c>
      <c r="AF1859">
        <v>1295</v>
      </c>
      <c r="AG1859" s="4">
        <v>1</v>
      </c>
      <c r="AH1859" s="4">
        <v>0</v>
      </c>
      <c r="AI1859">
        <v>1</v>
      </c>
      <c r="AJ1859">
        <v>0</v>
      </c>
      <c r="AK1859">
        <v>1</v>
      </c>
      <c r="AL1859">
        <v>1</v>
      </c>
      <c r="AM1859">
        <v>4</v>
      </c>
      <c r="AN1859">
        <v>2</v>
      </c>
      <c r="AO1859" t="s">
        <v>2994</v>
      </c>
      <c r="AP1859" t="s">
        <v>2992</v>
      </c>
      <c r="AQ1859" s="4">
        <v>1978</v>
      </c>
      <c r="AR1859" s="4" t="s">
        <v>2993</v>
      </c>
      <c r="AS1859" s="4">
        <v>2</v>
      </c>
      <c r="AT1859" s="4">
        <v>571</v>
      </c>
      <c r="AU1859" s="4" t="s">
        <v>2994</v>
      </c>
      <c r="AV1859">
        <v>133</v>
      </c>
      <c r="AW1859">
        <v>89</v>
      </c>
      <c r="AX1859">
        <v>0</v>
      </c>
      <c r="AY1859">
        <v>0</v>
      </c>
      <c r="AZ1859">
        <v>0</v>
      </c>
      <c r="BA1859">
        <v>0</v>
      </c>
      <c r="BB1859" t="s">
        <v>2995</v>
      </c>
      <c r="BC1859">
        <v>7</v>
      </c>
      <c r="BD1859">
        <v>2007</v>
      </c>
      <c r="BE1859" t="s">
        <v>2996</v>
      </c>
      <c r="BF1859" t="s">
        <v>2997</v>
      </c>
      <c r="BG1859">
        <v>213750</v>
      </c>
      <c r="BH1859" s="2">
        <v>0</v>
      </c>
      <c r="BI1859" s="2">
        <v>6</v>
      </c>
    </row>
    <row r="1860" spans="1:61" x14ac:dyDescent="0.25">
      <c r="A1860">
        <v>1396</v>
      </c>
      <c r="B1860" t="s">
        <v>1871</v>
      </c>
      <c r="C1860" s="6">
        <v>69.22</v>
      </c>
      <c r="D1860">
        <v>10532</v>
      </c>
      <c r="E1860" t="s">
        <v>2985</v>
      </c>
      <c r="F1860" t="s">
        <v>3042</v>
      </c>
      <c r="G1860" t="s">
        <v>9</v>
      </c>
      <c r="H1860" t="s">
        <v>3001</v>
      </c>
      <c r="I1860">
        <v>5</v>
      </c>
      <c r="J1860">
        <v>3</v>
      </c>
      <c r="K1860" t="str" cm="1">
        <f t="array" ref="K1860">_xlfn.IFS(AND(I1860&gt;=1, I1860&lt;=2), "Bad", AND(I1860&gt;=3, I1860&lt;=4), "Somewhat Decent", AND(I1860&gt;=5, I1860&lt;=6), "Good", AND(I1860&gt;=7, I1860&lt;=8), "Very Good", AND(I1860&gt;=9, I1860&lt;=10), "Excellent")</f>
        <v>Good</v>
      </c>
      <c r="L1860">
        <f t="shared" si="298"/>
        <v>0</v>
      </c>
      <c r="M1860">
        <f t="shared" si="299"/>
        <v>0</v>
      </c>
      <c r="N1860">
        <f t="shared" si="300"/>
        <v>1</v>
      </c>
      <c r="O1860">
        <f t="shared" si="301"/>
        <v>0</v>
      </c>
      <c r="P1860">
        <f t="shared" si="302"/>
        <v>0</v>
      </c>
      <c r="Q1860" s="10" t="e">
        <f>IF(T1860=0,NA(),2024-U1860)</f>
        <v>#N/A</v>
      </c>
      <c r="R1860">
        <v>1960</v>
      </c>
      <c r="S1860" t="str">
        <f t="shared" si="303"/>
        <v>No</v>
      </c>
      <c r="T1860">
        <f t="shared" si="304"/>
        <v>0</v>
      </c>
      <c r="U1860" s="11">
        <v>1960</v>
      </c>
      <c r="V1860" s="6" t="s">
        <v>3002</v>
      </c>
      <c r="W1860" s="6">
        <v>275</v>
      </c>
      <c r="X1860" s="6" t="s">
        <v>3009</v>
      </c>
      <c r="Y1860" s="6">
        <v>988</v>
      </c>
      <c r="Z1860" s="6" t="s">
        <v>2990</v>
      </c>
      <c r="AA1860" s="6">
        <v>0</v>
      </c>
      <c r="AB1860" s="6">
        <v>0</v>
      </c>
      <c r="AC1860" s="6">
        <v>988</v>
      </c>
      <c r="AD1860">
        <v>1721</v>
      </c>
      <c r="AE1860">
        <v>0</v>
      </c>
      <c r="AF1860">
        <v>1721</v>
      </c>
      <c r="AG1860" s="6">
        <v>1</v>
      </c>
      <c r="AH1860" s="6">
        <v>0</v>
      </c>
      <c r="AI1860">
        <v>2</v>
      </c>
      <c r="AJ1860">
        <v>0</v>
      </c>
      <c r="AK1860">
        <v>3</v>
      </c>
      <c r="AL1860">
        <v>1</v>
      </c>
      <c r="AM1860">
        <v>7</v>
      </c>
      <c r="AN1860">
        <v>2</v>
      </c>
      <c r="AO1860" t="s">
        <v>2994</v>
      </c>
      <c r="AP1860" t="s">
        <v>3038</v>
      </c>
      <c r="AQ1860" s="6">
        <v>1960</v>
      </c>
      <c r="AR1860" s="6" t="s">
        <v>2990</v>
      </c>
      <c r="AS1860" s="6">
        <v>2</v>
      </c>
      <c r="AT1860" s="6">
        <v>626</v>
      </c>
      <c r="AU1860" s="6" t="s">
        <v>2994</v>
      </c>
      <c r="AV1860">
        <v>50</v>
      </c>
      <c r="AW1860">
        <v>84</v>
      </c>
      <c r="AX1860">
        <v>0</v>
      </c>
      <c r="AY1860">
        <v>0</v>
      </c>
      <c r="AZ1860">
        <v>0</v>
      </c>
      <c r="BA1860">
        <v>0</v>
      </c>
      <c r="BB1860" t="s">
        <v>2995</v>
      </c>
      <c r="BC1860">
        <v>12</v>
      </c>
      <c r="BD1860">
        <v>2008</v>
      </c>
      <c r="BE1860" t="s">
        <v>2996</v>
      </c>
      <c r="BF1860" t="s">
        <v>2999</v>
      </c>
      <c r="BG1860">
        <v>145000</v>
      </c>
      <c r="BH1860" s="2">
        <v>6</v>
      </c>
      <c r="BI1860" s="2">
        <v>0</v>
      </c>
    </row>
    <row r="1861" spans="1:61" x14ac:dyDescent="0.25">
      <c r="A1861">
        <v>1434</v>
      </c>
      <c r="B1861" t="s">
        <v>1872</v>
      </c>
      <c r="C1861" s="6">
        <v>57</v>
      </c>
      <c r="D1861">
        <v>9245</v>
      </c>
      <c r="E1861" t="s">
        <v>2985</v>
      </c>
      <c r="F1861" t="s">
        <v>3012</v>
      </c>
      <c r="G1861" t="s">
        <v>9</v>
      </c>
      <c r="H1861" t="s">
        <v>3001</v>
      </c>
      <c r="I1861">
        <v>5</v>
      </c>
      <c r="J1861">
        <v>5</v>
      </c>
      <c r="K1861" t="str" cm="1">
        <f t="array" ref="K1861">_xlfn.IFS(AND(I1861&gt;=1, I1861&lt;=2), "Bad", AND(I1861&gt;=3, I1861&lt;=4), "Somewhat Decent", AND(I1861&gt;=5, I1861&lt;=6), "Good", AND(I1861&gt;=7, I1861&lt;=8), "Very Good", AND(I1861&gt;=9, I1861&lt;=10), "Excellent")</f>
        <v>Good</v>
      </c>
      <c r="L1861">
        <f t="shared" si="298"/>
        <v>0</v>
      </c>
      <c r="M1861">
        <f t="shared" si="299"/>
        <v>0</v>
      </c>
      <c r="N1861">
        <f t="shared" si="300"/>
        <v>1</v>
      </c>
      <c r="O1861">
        <f t="shared" si="301"/>
        <v>0</v>
      </c>
      <c r="P1861">
        <f t="shared" si="302"/>
        <v>0</v>
      </c>
      <c r="Q1861" s="10">
        <f>IF(T1861=0,NA(),2024-U1861)</f>
        <v>29</v>
      </c>
      <c r="R1861">
        <v>1994</v>
      </c>
      <c r="S1861" t="str">
        <f t="shared" si="303"/>
        <v>Yes</v>
      </c>
      <c r="T1861">
        <f t="shared" si="304"/>
        <v>1</v>
      </c>
      <c r="U1861" s="11">
        <v>1995</v>
      </c>
      <c r="V1861" s="6" t="s">
        <v>2998</v>
      </c>
      <c r="W1861" s="6">
        <v>0</v>
      </c>
      <c r="X1861" s="6" t="s">
        <v>2989</v>
      </c>
      <c r="Y1861" s="6">
        <v>686</v>
      </c>
      <c r="Z1861" s="6" t="s">
        <v>2990</v>
      </c>
      <c r="AA1861" s="6">
        <v>0</v>
      </c>
      <c r="AB1861" s="6">
        <v>304</v>
      </c>
      <c r="AC1861" s="6">
        <v>990</v>
      </c>
      <c r="AD1861">
        <v>990</v>
      </c>
      <c r="AE1861">
        <v>0</v>
      </c>
      <c r="AF1861">
        <v>990</v>
      </c>
      <c r="AG1861" s="6">
        <v>0</v>
      </c>
      <c r="AH1861" s="6">
        <v>1</v>
      </c>
      <c r="AI1861">
        <v>1</v>
      </c>
      <c r="AJ1861">
        <v>0</v>
      </c>
      <c r="AK1861">
        <v>3</v>
      </c>
      <c r="AL1861">
        <v>1</v>
      </c>
      <c r="AM1861">
        <v>5</v>
      </c>
      <c r="AN1861">
        <v>0</v>
      </c>
      <c r="AO1861" t="s">
        <v>2995</v>
      </c>
      <c r="AP1861" t="s">
        <v>3015</v>
      </c>
      <c r="AQ1861" s="6">
        <v>1996</v>
      </c>
      <c r="AR1861" s="6" t="s">
        <v>2990</v>
      </c>
      <c r="AS1861" s="6">
        <v>2</v>
      </c>
      <c r="AT1861" s="6">
        <v>672</v>
      </c>
      <c r="AU1861" s="6" t="s">
        <v>2994</v>
      </c>
      <c r="AV1861">
        <v>0</v>
      </c>
      <c r="AW1861">
        <v>0</v>
      </c>
      <c r="AX1861">
        <v>0</v>
      </c>
      <c r="AY1861">
        <v>0</v>
      </c>
      <c r="AZ1861">
        <v>0</v>
      </c>
      <c r="BA1861">
        <v>0</v>
      </c>
      <c r="BB1861" t="s">
        <v>2995</v>
      </c>
      <c r="BC1861">
        <v>2</v>
      </c>
      <c r="BD1861">
        <v>2008</v>
      </c>
      <c r="BE1861" t="s">
        <v>2996</v>
      </c>
      <c r="BF1861" t="s">
        <v>2997</v>
      </c>
      <c r="BG1861">
        <v>145000</v>
      </c>
      <c r="BH1861" s="2">
        <v>6</v>
      </c>
      <c r="BI1861" s="2">
        <v>6</v>
      </c>
    </row>
    <row r="1862" spans="1:61" x14ac:dyDescent="0.25">
      <c r="A1862">
        <v>1524</v>
      </c>
      <c r="B1862" t="s">
        <v>1873</v>
      </c>
      <c r="C1862" s="6">
        <v>66</v>
      </c>
      <c r="D1862">
        <v>8969</v>
      </c>
      <c r="E1862" t="s">
        <v>2985</v>
      </c>
      <c r="F1862" t="s">
        <v>3035</v>
      </c>
      <c r="G1862" t="s">
        <v>9</v>
      </c>
      <c r="H1862" t="s">
        <v>2987</v>
      </c>
      <c r="I1862">
        <v>6</v>
      </c>
      <c r="J1862">
        <v>6</v>
      </c>
      <c r="K1862" t="str" cm="1">
        <f t="array" ref="K1862">_xlfn.IFS(AND(I1862&gt;=1, I1862&lt;=2), "Bad", AND(I1862&gt;=3, I1862&lt;=4), "Somewhat Decent", AND(I1862&gt;=5, I1862&lt;=6), "Good", AND(I1862&gt;=7, I1862&lt;=8), "Very Good", AND(I1862&gt;=9, I1862&lt;=10), "Excellent")</f>
        <v>Good</v>
      </c>
      <c r="L1862">
        <f t="shared" si="298"/>
        <v>0</v>
      </c>
      <c r="M1862">
        <f t="shared" si="299"/>
        <v>0</v>
      </c>
      <c r="N1862">
        <f t="shared" si="300"/>
        <v>1</v>
      </c>
      <c r="O1862">
        <f t="shared" si="301"/>
        <v>0</v>
      </c>
      <c r="P1862">
        <f t="shared" si="302"/>
        <v>0</v>
      </c>
      <c r="Q1862" s="10">
        <f>IF(T1862=0,NA(),2024-U1862)</f>
        <v>74</v>
      </c>
      <c r="R1862">
        <v>1926</v>
      </c>
      <c r="S1862" t="str">
        <f t="shared" si="303"/>
        <v>Yes</v>
      </c>
      <c r="T1862">
        <f t="shared" si="304"/>
        <v>1</v>
      </c>
      <c r="U1862" s="11">
        <v>1950</v>
      </c>
      <c r="V1862" s="6" t="s">
        <v>2998</v>
      </c>
      <c r="W1862" s="6">
        <v>0</v>
      </c>
      <c r="X1862" s="6" t="s">
        <v>3011</v>
      </c>
      <c r="Y1862" s="6">
        <v>379</v>
      </c>
      <c r="Z1862" s="6" t="s">
        <v>2990</v>
      </c>
      <c r="AA1862" s="6">
        <v>0</v>
      </c>
      <c r="AB1862" s="6">
        <v>265</v>
      </c>
      <c r="AC1862" s="6">
        <v>644</v>
      </c>
      <c r="AD1862">
        <v>672</v>
      </c>
      <c r="AE1862">
        <v>644</v>
      </c>
      <c r="AF1862">
        <v>1316</v>
      </c>
      <c r="AG1862" s="6">
        <v>1</v>
      </c>
      <c r="AH1862" s="6">
        <v>0</v>
      </c>
      <c r="AI1862">
        <v>1</v>
      </c>
      <c r="AJ1862">
        <v>0</v>
      </c>
      <c r="AK1862">
        <v>2</v>
      </c>
      <c r="AL1862">
        <v>1</v>
      </c>
      <c r="AM1862">
        <v>6</v>
      </c>
      <c r="AN1862">
        <v>1</v>
      </c>
      <c r="AO1862" t="s">
        <v>3003</v>
      </c>
      <c r="AP1862" t="s">
        <v>3015</v>
      </c>
      <c r="AQ1862" s="6">
        <v>2001</v>
      </c>
      <c r="AR1862" s="6" t="s">
        <v>2990</v>
      </c>
      <c r="AS1862" s="6">
        <v>1</v>
      </c>
      <c r="AT1862" s="6">
        <v>369</v>
      </c>
      <c r="AU1862" s="6" t="s">
        <v>2994</v>
      </c>
      <c r="AV1862">
        <v>0</v>
      </c>
      <c r="AW1862">
        <v>0</v>
      </c>
      <c r="AX1862">
        <v>0</v>
      </c>
      <c r="AY1862">
        <v>0</v>
      </c>
      <c r="AZ1862">
        <v>192</v>
      </c>
      <c r="BA1862">
        <v>0</v>
      </c>
      <c r="BB1862" t="s">
        <v>2995</v>
      </c>
      <c r="BC1862">
        <v>7</v>
      </c>
      <c r="BD1862">
        <v>2008</v>
      </c>
      <c r="BE1862" t="s">
        <v>2996</v>
      </c>
      <c r="BF1862" t="s">
        <v>2997</v>
      </c>
      <c r="BG1862">
        <v>145000</v>
      </c>
      <c r="BH1862" s="2">
        <v>6</v>
      </c>
      <c r="BI1862" s="2">
        <v>6</v>
      </c>
    </row>
    <row r="1863" spans="1:61" hidden="1" x14ac:dyDescent="0.25">
      <c r="A1863">
        <v>1862</v>
      </c>
      <c r="B1863" t="s">
        <v>1874</v>
      </c>
      <c r="C1863" s="4"/>
      <c r="D1863">
        <v>18890</v>
      </c>
      <c r="E1863" t="s">
        <v>2985</v>
      </c>
      <c r="F1863" t="s">
        <v>3031</v>
      </c>
      <c r="G1863" t="s">
        <v>95</v>
      </c>
      <c r="H1863" t="s">
        <v>3028</v>
      </c>
      <c r="I1863">
        <v>5</v>
      </c>
      <c r="J1863">
        <v>5</v>
      </c>
      <c r="K1863" t="str" cm="1">
        <f t="array" ref="K1863">_xlfn.IFS(AND(I1863&gt;=1, I1863&lt;=2), "Bad", AND(I1863&gt;=3, I1863&lt;=4), "Somewhat Decent", AND(I1863&gt;=5, I1863&lt;=6), "Good", AND(I1863&gt;=7, I1863&lt;=8), "Very Good", AND(I1863&gt;=9, I1863&lt;=10), "Excellent")</f>
        <v>Good</v>
      </c>
      <c r="L1863">
        <f t="shared" si="298"/>
        <v>0</v>
      </c>
      <c r="M1863">
        <f t="shared" si="299"/>
        <v>0</v>
      </c>
      <c r="N1863">
        <f t="shared" si="300"/>
        <v>1</v>
      </c>
      <c r="O1863">
        <f t="shared" si="301"/>
        <v>0</v>
      </c>
      <c r="P1863">
        <f t="shared" si="302"/>
        <v>0</v>
      </c>
      <c r="Q1863" s="10">
        <f>U1863-R1863</f>
        <v>0</v>
      </c>
      <c r="R1863">
        <v>1977</v>
      </c>
      <c r="S1863" t="str">
        <f t="shared" si="303"/>
        <v>No</v>
      </c>
      <c r="T1863">
        <f t="shared" si="304"/>
        <v>0</v>
      </c>
      <c r="U1863">
        <v>1977</v>
      </c>
      <c r="V1863" s="4" t="s">
        <v>2998</v>
      </c>
      <c r="W1863" s="4">
        <v>1</v>
      </c>
      <c r="X1863" s="4" t="s">
        <v>2989</v>
      </c>
      <c r="Y1863" s="4">
        <v>498</v>
      </c>
      <c r="Z1863" s="4" t="s">
        <v>3009</v>
      </c>
      <c r="AA1863" s="4">
        <v>211</v>
      </c>
      <c r="AB1863" s="4">
        <v>652</v>
      </c>
      <c r="AC1863" s="4">
        <v>1361</v>
      </c>
      <c r="AD1863">
        <v>1361</v>
      </c>
      <c r="AE1863">
        <v>1259</v>
      </c>
      <c r="AF1863">
        <v>2620</v>
      </c>
      <c r="AG1863" s="4">
        <v>0</v>
      </c>
      <c r="AH1863" s="4">
        <v>0</v>
      </c>
      <c r="AI1863">
        <v>2</v>
      </c>
      <c r="AJ1863">
        <v>2</v>
      </c>
      <c r="AK1863">
        <v>4</v>
      </c>
      <c r="AL1863">
        <v>2</v>
      </c>
      <c r="AM1863">
        <v>12</v>
      </c>
      <c r="AN1863">
        <v>1</v>
      </c>
      <c r="AO1863" t="s">
        <v>2994</v>
      </c>
      <c r="AP1863" t="s">
        <v>3010</v>
      </c>
      <c r="AQ1863" s="4">
        <v>1977</v>
      </c>
      <c r="AR1863" s="4" t="s">
        <v>3008</v>
      </c>
      <c r="AS1863" s="4">
        <v>2</v>
      </c>
      <c r="AT1863" s="4">
        <v>600</v>
      </c>
      <c r="AU1863" s="4" t="s">
        <v>2994</v>
      </c>
      <c r="AV1863">
        <v>155</v>
      </c>
      <c r="AW1863">
        <v>24</v>
      </c>
      <c r="AX1863">
        <v>145</v>
      </c>
      <c r="AY1863">
        <v>0</v>
      </c>
      <c r="AZ1863">
        <v>0</v>
      </c>
      <c r="BA1863">
        <v>0</v>
      </c>
      <c r="BB1863" t="s">
        <v>2995</v>
      </c>
      <c r="BC1863">
        <v>8</v>
      </c>
      <c r="BD1863">
        <v>2007</v>
      </c>
      <c r="BE1863" t="s">
        <v>2996</v>
      </c>
      <c r="BF1863" t="s">
        <v>2997</v>
      </c>
      <c r="BG1863">
        <v>190000</v>
      </c>
      <c r="BH1863" s="2">
        <v>6</v>
      </c>
      <c r="BI1863" s="2">
        <v>6</v>
      </c>
    </row>
    <row r="1864" spans="1:61" x14ac:dyDescent="0.25">
      <c r="A1864">
        <v>1825</v>
      </c>
      <c r="B1864" t="s">
        <v>1875</v>
      </c>
      <c r="C1864" s="6">
        <v>84</v>
      </c>
      <c r="D1864">
        <v>7476</v>
      </c>
      <c r="E1864" t="s">
        <v>2985</v>
      </c>
      <c r="F1864" t="s">
        <v>3031</v>
      </c>
      <c r="G1864" t="s">
        <v>9</v>
      </c>
      <c r="H1864" t="s">
        <v>3001</v>
      </c>
      <c r="I1864">
        <v>5</v>
      </c>
      <c r="J1864">
        <v>7</v>
      </c>
      <c r="K1864" t="str" cm="1">
        <f t="array" ref="K1864">_xlfn.IFS(AND(I1864&gt;=1, I1864&lt;=2), "Bad", AND(I1864&gt;=3, I1864&lt;=4), "Somewhat Decent", AND(I1864&gt;=5, I1864&lt;=6), "Good", AND(I1864&gt;=7, I1864&lt;=8), "Very Good", AND(I1864&gt;=9, I1864&lt;=10), "Excellent")</f>
        <v>Good</v>
      </c>
      <c r="L1864">
        <f t="shared" si="298"/>
        <v>0</v>
      </c>
      <c r="M1864">
        <f t="shared" si="299"/>
        <v>0</v>
      </c>
      <c r="N1864">
        <f t="shared" si="300"/>
        <v>1</v>
      </c>
      <c r="O1864">
        <f t="shared" si="301"/>
        <v>0</v>
      </c>
      <c r="P1864">
        <f t="shared" si="302"/>
        <v>0</v>
      </c>
      <c r="Q1864" s="10" t="e">
        <f t="shared" ref="Q1864:Q1871" si="305">IF(T1864=0,NA(),2024-U1864)</f>
        <v>#N/A</v>
      </c>
      <c r="R1864">
        <v>1968</v>
      </c>
      <c r="S1864" t="str">
        <f t="shared" si="303"/>
        <v>No</v>
      </c>
      <c r="T1864">
        <f t="shared" si="304"/>
        <v>0</v>
      </c>
      <c r="U1864" s="11">
        <v>1968</v>
      </c>
      <c r="V1864" s="6" t="s">
        <v>2998</v>
      </c>
      <c r="W1864" s="6">
        <v>0</v>
      </c>
      <c r="X1864" s="6" t="s">
        <v>3009</v>
      </c>
      <c r="Y1864" s="6">
        <v>812</v>
      </c>
      <c r="Z1864" s="6" t="s">
        <v>2990</v>
      </c>
      <c r="AA1864" s="6">
        <v>0</v>
      </c>
      <c r="AB1864" s="6">
        <v>228</v>
      </c>
      <c r="AC1864" s="6">
        <v>1040</v>
      </c>
      <c r="AD1864">
        <v>1040</v>
      </c>
      <c r="AE1864">
        <v>0</v>
      </c>
      <c r="AF1864">
        <v>1040</v>
      </c>
      <c r="AG1864" s="6">
        <v>1</v>
      </c>
      <c r="AH1864" s="6">
        <v>0</v>
      </c>
      <c r="AI1864">
        <v>1</v>
      </c>
      <c r="AJ1864">
        <v>1</v>
      </c>
      <c r="AK1864">
        <v>3</v>
      </c>
      <c r="AL1864">
        <v>1</v>
      </c>
      <c r="AM1864">
        <v>5</v>
      </c>
      <c r="AN1864">
        <v>0</v>
      </c>
      <c r="AO1864" t="s">
        <v>2995</v>
      </c>
      <c r="AP1864" t="s">
        <v>3015</v>
      </c>
      <c r="AQ1864" s="6">
        <v>1991</v>
      </c>
      <c r="AR1864" s="6" t="s">
        <v>2993</v>
      </c>
      <c r="AS1864" s="6">
        <v>2</v>
      </c>
      <c r="AT1864" s="6">
        <v>686</v>
      </c>
      <c r="AU1864" s="6" t="s">
        <v>2994</v>
      </c>
      <c r="AV1864">
        <v>188</v>
      </c>
      <c r="AW1864">
        <v>0</v>
      </c>
      <c r="AX1864">
        <v>0</v>
      </c>
      <c r="AY1864">
        <v>0</v>
      </c>
      <c r="AZ1864">
        <v>0</v>
      </c>
      <c r="BA1864">
        <v>0</v>
      </c>
      <c r="BB1864" t="s">
        <v>2995</v>
      </c>
      <c r="BC1864">
        <v>6</v>
      </c>
      <c r="BD1864">
        <v>2007</v>
      </c>
      <c r="BE1864" t="s">
        <v>2996</v>
      </c>
      <c r="BF1864" t="s">
        <v>2997</v>
      </c>
      <c r="BG1864">
        <v>145000</v>
      </c>
      <c r="BH1864" s="2">
        <v>6</v>
      </c>
      <c r="BI1864" s="2">
        <v>6</v>
      </c>
    </row>
    <row r="1865" spans="1:61" x14ac:dyDescent="0.25">
      <c r="A1865">
        <v>1884</v>
      </c>
      <c r="B1865" t="s">
        <v>1876</v>
      </c>
      <c r="C1865" s="6">
        <v>65</v>
      </c>
      <c r="D1865">
        <v>10482</v>
      </c>
      <c r="E1865" t="s">
        <v>2985</v>
      </c>
      <c r="F1865" t="s">
        <v>3016</v>
      </c>
      <c r="G1865" t="s">
        <v>9</v>
      </c>
      <c r="H1865" t="s">
        <v>3041</v>
      </c>
      <c r="I1865">
        <v>6</v>
      </c>
      <c r="J1865">
        <v>8</v>
      </c>
      <c r="K1865" t="str" cm="1">
        <f t="array" ref="K1865">_xlfn.IFS(AND(I1865&gt;=1, I1865&lt;=2), "Bad", AND(I1865&gt;=3, I1865&lt;=4), "Somewhat Decent", AND(I1865&gt;=5, I1865&lt;=6), "Good", AND(I1865&gt;=7, I1865&lt;=8), "Very Good", AND(I1865&gt;=9, I1865&lt;=10), "Excellent")</f>
        <v>Good</v>
      </c>
      <c r="L1865">
        <f t="shared" si="298"/>
        <v>0</v>
      </c>
      <c r="M1865">
        <f t="shared" si="299"/>
        <v>0</v>
      </c>
      <c r="N1865">
        <f t="shared" si="300"/>
        <v>1</v>
      </c>
      <c r="O1865">
        <f t="shared" si="301"/>
        <v>0</v>
      </c>
      <c r="P1865">
        <f t="shared" si="302"/>
        <v>0</v>
      </c>
      <c r="Q1865" s="10" t="e">
        <f t="shared" si="305"/>
        <v>#N/A</v>
      </c>
      <c r="R1865">
        <v>1958</v>
      </c>
      <c r="S1865" t="str">
        <f t="shared" si="303"/>
        <v>No</v>
      </c>
      <c r="T1865">
        <f t="shared" si="304"/>
        <v>0</v>
      </c>
      <c r="U1865" s="11">
        <v>1958</v>
      </c>
      <c r="V1865" s="6" t="s">
        <v>2988</v>
      </c>
      <c r="W1865" s="6">
        <v>63</v>
      </c>
      <c r="X1865" s="6" t="s">
        <v>2989</v>
      </c>
      <c r="Y1865" s="6">
        <v>507</v>
      </c>
      <c r="Z1865" s="6" t="s">
        <v>2990</v>
      </c>
      <c r="AA1865" s="6">
        <v>0</v>
      </c>
      <c r="AB1865" s="6">
        <v>81</v>
      </c>
      <c r="AC1865" s="6">
        <v>588</v>
      </c>
      <c r="AD1865">
        <v>1138</v>
      </c>
      <c r="AE1865">
        <v>0</v>
      </c>
      <c r="AF1865">
        <v>1138</v>
      </c>
      <c r="AG1865" s="6">
        <v>0</v>
      </c>
      <c r="AH1865" s="6">
        <v>1</v>
      </c>
      <c r="AI1865">
        <v>1</v>
      </c>
      <c r="AJ1865">
        <v>0</v>
      </c>
      <c r="AK1865">
        <v>3</v>
      </c>
      <c r="AL1865">
        <v>1</v>
      </c>
      <c r="AM1865">
        <v>6</v>
      </c>
      <c r="AN1865">
        <v>0</v>
      </c>
      <c r="AO1865" t="s">
        <v>2995</v>
      </c>
      <c r="AP1865" t="s">
        <v>2992</v>
      </c>
      <c r="AQ1865" s="6">
        <v>1958</v>
      </c>
      <c r="AR1865" s="6" t="s">
        <v>3008</v>
      </c>
      <c r="AS1865" s="6">
        <v>1</v>
      </c>
      <c r="AT1865" s="6">
        <v>264</v>
      </c>
      <c r="AU1865" s="6" t="s">
        <v>2994</v>
      </c>
      <c r="AV1865">
        <v>224</v>
      </c>
      <c r="AW1865">
        <v>0</v>
      </c>
      <c r="AX1865">
        <v>0</v>
      </c>
      <c r="AY1865">
        <v>0</v>
      </c>
      <c r="AZ1865">
        <v>0</v>
      </c>
      <c r="BA1865">
        <v>0</v>
      </c>
      <c r="BB1865" t="s">
        <v>2995</v>
      </c>
      <c r="BC1865">
        <v>6</v>
      </c>
      <c r="BD1865">
        <v>2007</v>
      </c>
      <c r="BE1865" t="s">
        <v>2996</v>
      </c>
      <c r="BF1865" t="s">
        <v>2997</v>
      </c>
      <c r="BG1865">
        <v>145000</v>
      </c>
      <c r="BH1865" s="2">
        <v>6</v>
      </c>
      <c r="BI1865" s="2">
        <v>6</v>
      </c>
    </row>
    <row r="1866" spans="1:61" x14ac:dyDescent="0.25">
      <c r="A1866">
        <v>1991</v>
      </c>
      <c r="B1866" t="s">
        <v>1877</v>
      </c>
      <c r="C1866" s="6">
        <v>53</v>
      </c>
      <c r="D1866">
        <v>9863</v>
      </c>
      <c r="E1866" t="s">
        <v>2985</v>
      </c>
      <c r="F1866" t="s">
        <v>3013</v>
      </c>
      <c r="G1866" t="s">
        <v>9</v>
      </c>
      <c r="H1866" t="s">
        <v>2987</v>
      </c>
      <c r="I1866">
        <v>6</v>
      </c>
      <c r="J1866">
        <v>6</v>
      </c>
      <c r="K1866" t="str" cm="1">
        <f t="array" ref="K1866">_xlfn.IFS(AND(I1866&gt;=1, I1866&lt;=2), "Bad", AND(I1866&gt;=3, I1866&lt;=4), "Somewhat Decent", AND(I1866&gt;=5, I1866&lt;=6), "Good", AND(I1866&gt;=7, I1866&lt;=8), "Very Good", AND(I1866&gt;=9, I1866&lt;=10), "Excellent")</f>
        <v>Good</v>
      </c>
      <c r="L1866">
        <f t="shared" si="298"/>
        <v>0</v>
      </c>
      <c r="M1866">
        <f t="shared" si="299"/>
        <v>0</v>
      </c>
      <c r="N1866">
        <f t="shared" si="300"/>
        <v>1</v>
      </c>
      <c r="O1866">
        <f t="shared" si="301"/>
        <v>0</v>
      </c>
      <c r="P1866">
        <f t="shared" si="302"/>
        <v>0</v>
      </c>
      <c r="Q1866" s="10">
        <f t="shared" si="305"/>
        <v>74</v>
      </c>
      <c r="R1866">
        <v>1927</v>
      </c>
      <c r="S1866" t="str">
        <f t="shared" si="303"/>
        <v>Yes</v>
      </c>
      <c r="T1866">
        <f t="shared" si="304"/>
        <v>1</v>
      </c>
      <c r="U1866" s="11">
        <v>1950</v>
      </c>
      <c r="V1866" s="6" t="s">
        <v>2998</v>
      </c>
      <c r="W1866" s="6">
        <v>0</v>
      </c>
      <c r="X1866" s="6" t="s">
        <v>3030</v>
      </c>
      <c r="Y1866" s="6">
        <v>196</v>
      </c>
      <c r="Z1866" s="6" t="s">
        <v>3009</v>
      </c>
      <c r="AA1866" s="6">
        <v>210</v>
      </c>
      <c r="AB1866" s="6">
        <v>322</v>
      </c>
      <c r="AC1866" s="6">
        <v>728</v>
      </c>
      <c r="AD1866">
        <v>914</v>
      </c>
      <c r="AE1866">
        <v>728</v>
      </c>
      <c r="AF1866">
        <v>1642</v>
      </c>
      <c r="AG1866" s="6">
        <v>0</v>
      </c>
      <c r="AH1866" s="6">
        <v>1</v>
      </c>
      <c r="AI1866">
        <v>1</v>
      </c>
      <c r="AJ1866">
        <v>1</v>
      </c>
      <c r="AK1866">
        <v>4</v>
      </c>
      <c r="AL1866">
        <v>1</v>
      </c>
      <c r="AM1866">
        <v>9</v>
      </c>
      <c r="AN1866">
        <v>1</v>
      </c>
      <c r="AO1866" t="s">
        <v>3003</v>
      </c>
      <c r="AP1866" t="s">
        <v>3015</v>
      </c>
      <c r="AQ1866" s="6">
        <v>1927</v>
      </c>
      <c r="AR1866" s="6" t="s">
        <v>2990</v>
      </c>
      <c r="AS1866" s="6">
        <v>1</v>
      </c>
      <c r="AT1866" s="6">
        <v>374</v>
      </c>
      <c r="AU1866" s="6" t="s">
        <v>2994</v>
      </c>
      <c r="AV1866">
        <v>0</v>
      </c>
      <c r="AW1866">
        <v>0</v>
      </c>
      <c r="AX1866">
        <v>0</v>
      </c>
      <c r="AY1866">
        <v>0</v>
      </c>
      <c r="AZ1866">
        <v>0</v>
      </c>
      <c r="BA1866">
        <v>0</v>
      </c>
      <c r="BB1866" t="s">
        <v>2995</v>
      </c>
      <c r="BC1866">
        <v>3</v>
      </c>
      <c r="BD1866">
        <v>2007</v>
      </c>
      <c r="BE1866" t="s">
        <v>2996</v>
      </c>
      <c r="BF1866" t="s">
        <v>2999</v>
      </c>
      <c r="BG1866">
        <v>145000</v>
      </c>
      <c r="BH1866" s="2">
        <v>6</v>
      </c>
      <c r="BI1866" s="2">
        <v>6</v>
      </c>
    </row>
    <row r="1867" spans="1:61" x14ac:dyDescent="0.25">
      <c r="A1867">
        <v>2375</v>
      </c>
      <c r="B1867" t="s">
        <v>1878</v>
      </c>
      <c r="C1867" s="6">
        <v>65</v>
      </c>
      <c r="D1867">
        <v>7514</v>
      </c>
      <c r="E1867" t="s">
        <v>2985</v>
      </c>
      <c r="F1867" t="s">
        <v>3016</v>
      </c>
      <c r="G1867" t="s">
        <v>9</v>
      </c>
      <c r="H1867" t="s">
        <v>3001</v>
      </c>
      <c r="I1867">
        <v>5</v>
      </c>
      <c r="J1867">
        <v>7</v>
      </c>
      <c r="K1867" t="str" cm="1">
        <f t="array" ref="K1867">_xlfn.IFS(AND(I1867&gt;=1, I1867&lt;=2), "Bad", AND(I1867&gt;=3, I1867&lt;=4), "Somewhat Decent", AND(I1867&gt;=5, I1867&lt;=6), "Good", AND(I1867&gt;=7, I1867&lt;=8), "Very Good", AND(I1867&gt;=9, I1867&lt;=10), "Excellent")</f>
        <v>Good</v>
      </c>
      <c r="L1867">
        <f t="shared" si="298"/>
        <v>0</v>
      </c>
      <c r="M1867">
        <f t="shared" si="299"/>
        <v>0</v>
      </c>
      <c r="N1867">
        <f t="shared" si="300"/>
        <v>1</v>
      </c>
      <c r="O1867">
        <f t="shared" si="301"/>
        <v>0</v>
      </c>
      <c r="P1867">
        <f t="shared" si="302"/>
        <v>0</v>
      </c>
      <c r="Q1867" s="10">
        <f t="shared" si="305"/>
        <v>49</v>
      </c>
      <c r="R1867">
        <v>1967</v>
      </c>
      <c r="S1867" t="str">
        <f t="shared" si="303"/>
        <v>Yes</v>
      </c>
      <c r="T1867">
        <f t="shared" si="304"/>
        <v>1</v>
      </c>
      <c r="U1867" s="11">
        <v>1975</v>
      </c>
      <c r="V1867" s="6" t="s">
        <v>2998</v>
      </c>
      <c r="W1867" s="6">
        <v>0</v>
      </c>
      <c r="X1867" s="6" t="s">
        <v>3007</v>
      </c>
      <c r="Y1867" s="6">
        <v>373</v>
      </c>
      <c r="Z1867" s="6" t="s">
        <v>3009</v>
      </c>
      <c r="AA1867" s="6">
        <v>108</v>
      </c>
      <c r="AB1867" s="6">
        <v>462</v>
      </c>
      <c r="AC1867" s="6">
        <v>943</v>
      </c>
      <c r="AD1867">
        <v>1387</v>
      </c>
      <c r="AE1867">
        <v>0</v>
      </c>
      <c r="AF1867">
        <v>1387</v>
      </c>
      <c r="AG1867" s="6">
        <v>1</v>
      </c>
      <c r="AH1867" s="6">
        <v>0</v>
      </c>
      <c r="AI1867">
        <v>1</v>
      </c>
      <c r="AJ1867">
        <v>0</v>
      </c>
      <c r="AK1867">
        <v>3</v>
      </c>
      <c r="AL1867">
        <v>1</v>
      </c>
      <c r="AM1867">
        <v>6</v>
      </c>
      <c r="AN1867">
        <v>1</v>
      </c>
      <c r="AO1867" t="s">
        <v>2994</v>
      </c>
      <c r="AP1867" t="s">
        <v>2992</v>
      </c>
      <c r="AQ1867" s="6">
        <v>1974</v>
      </c>
      <c r="AR1867" s="6" t="s">
        <v>3008</v>
      </c>
      <c r="AS1867" s="6">
        <v>1</v>
      </c>
      <c r="AT1867" s="6">
        <v>300</v>
      </c>
      <c r="AU1867" s="6" t="s">
        <v>2994</v>
      </c>
      <c r="AV1867">
        <v>0</v>
      </c>
      <c r="AW1867">
        <v>0</v>
      </c>
      <c r="AX1867">
        <v>240</v>
      </c>
      <c r="AY1867">
        <v>0</v>
      </c>
      <c r="AZ1867">
        <v>0</v>
      </c>
      <c r="BA1867">
        <v>0</v>
      </c>
      <c r="BB1867" t="s">
        <v>2995</v>
      </c>
      <c r="BC1867">
        <v>9</v>
      </c>
      <c r="BD1867">
        <v>2006</v>
      </c>
      <c r="BE1867" t="s">
        <v>2996</v>
      </c>
      <c r="BF1867" t="s">
        <v>2997</v>
      </c>
      <c r="BG1867">
        <v>145000</v>
      </c>
      <c r="BH1867" s="2">
        <v>0</v>
      </c>
      <c r="BI1867" s="2">
        <v>6</v>
      </c>
    </row>
    <row r="1868" spans="1:61" x14ac:dyDescent="0.25">
      <c r="A1868">
        <v>2724</v>
      </c>
      <c r="B1868" t="s">
        <v>1879</v>
      </c>
      <c r="C1868" s="6">
        <v>69.22</v>
      </c>
      <c r="D1868">
        <v>10246</v>
      </c>
      <c r="E1868" t="s">
        <v>2985</v>
      </c>
      <c r="F1868" t="s">
        <v>3031</v>
      </c>
      <c r="G1868" t="s">
        <v>9</v>
      </c>
      <c r="H1868" t="s">
        <v>3041</v>
      </c>
      <c r="I1868">
        <v>4</v>
      </c>
      <c r="J1868">
        <v>9</v>
      </c>
      <c r="K1868" t="str" cm="1">
        <f t="array" ref="K1868">_xlfn.IFS(AND(I1868&gt;=1, I1868&lt;=2), "Bad", AND(I1868&gt;=3, I1868&lt;=4), "Somewhat Decent", AND(I1868&gt;=5, I1868&lt;=6), "Good", AND(I1868&gt;=7, I1868&lt;=8), "Very Good", AND(I1868&gt;=9, I1868&lt;=10), "Excellent")</f>
        <v>Somewhat Decent</v>
      </c>
      <c r="L1868">
        <f t="shared" si="298"/>
        <v>0</v>
      </c>
      <c r="M1868">
        <f t="shared" si="299"/>
        <v>1</v>
      </c>
      <c r="N1868">
        <f t="shared" si="300"/>
        <v>0</v>
      </c>
      <c r="O1868">
        <f t="shared" si="301"/>
        <v>0</v>
      </c>
      <c r="P1868">
        <f t="shared" si="302"/>
        <v>0</v>
      </c>
      <c r="Q1868" s="10">
        <f t="shared" si="305"/>
        <v>23</v>
      </c>
      <c r="R1868">
        <v>1965</v>
      </c>
      <c r="S1868" t="str">
        <f t="shared" si="303"/>
        <v>Yes</v>
      </c>
      <c r="T1868">
        <f t="shared" si="304"/>
        <v>1</v>
      </c>
      <c r="U1868" s="11">
        <v>2001</v>
      </c>
      <c r="V1868" s="6" t="s">
        <v>2998</v>
      </c>
      <c r="W1868" s="6">
        <v>0</v>
      </c>
      <c r="X1868" s="6" t="s">
        <v>2989</v>
      </c>
      <c r="Y1868" s="6">
        <v>648</v>
      </c>
      <c r="Z1868" s="6" t="s">
        <v>2990</v>
      </c>
      <c r="AA1868" s="6">
        <v>0</v>
      </c>
      <c r="AB1868" s="6">
        <v>0</v>
      </c>
      <c r="AC1868" s="6">
        <v>648</v>
      </c>
      <c r="AD1868">
        <v>960</v>
      </c>
      <c r="AE1868">
        <v>0</v>
      </c>
      <c r="AF1868">
        <v>960</v>
      </c>
      <c r="AG1868" s="6">
        <v>1</v>
      </c>
      <c r="AH1868" s="6">
        <v>1</v>
      </c>
      <c r="AI1868">
        <v>0</v>
      </c>
      <c r="AJ1868">
        <v>0</v>
      </c>
      <c r="AK1868">
        <v>0</v>
      </c>
      <c r="AL1868">
        <v>1</v>
      </c>
      <c r="AM1868">
        <v>3</v>
      </c>
      <c r="AN1868">
        <v>0</v>
      </c>
      <c r="AO1868" t="s">
        <v>2995</v>
      </c>
      <c r="AP1868" t="s">
        <v>2992</v>
      </c>
      <c r="AQ1868" s="6">
        <v>1965</v>
      </c>
      <c r="AR1868" s="6" t="s">
        <v>2990</v>
      </c>
      <c r="AS1868" s="6">
        <v>1</v>
      </c>
      <c r="AT1868" s="6">
        <v>364</v>
      </c>
      <c r="AU1868" s="6" t="s">
        <v>2994</v>
      </c>
      <c r="AV1868">
        <v>88</v>
      </c>
      <c r="AW1868">
        <v>0</v>
      </c>
      <c r="AX1868">
        <v>0</v>
      </c>
      <c r="AY1868">
        <v>0</v>
      </c>
      <c r="AZ1868">
        <v>0</v>
      </c>
      <c r="BA1868">
        <v>0</v>
      </c>
      <c r="BB1868" t="s">
        <v>2995</v>
      </c>
      <c r="BC1868">
        <v>5</v>
      </c>
      <c r="BD1868">
        <v>2006</v>
      </c>
      <c r="BE1868" t="s">
        <v>2996</v>
      </c>
      <c r="BF1868" t="s">
        <v>2997</v>
      </c>
      <c r="BG1868">
        <v>145000</v>
      </c>
      <c r="BH1868" s="2">
        <v>6</v>
      </c>
      <c r="BI1868" s="2">
        <v>0</v>
      </c>
    </row>
    <row r="1869" spans="1:61" x14ac:dyDescent="0.25">
      <c r="A1869">
        <v>2770</v>
      </c>
      <c r="B1869" t="s">
        <v>1880</v>
      </c>
      <c r="C1869" s="6">
        <v>95</v>
      </c>
      <c r="D1869">
        <v>13015</v>
      </c>
      <c r="E1869" t="s">
        <v>2985</v>
      </c>
      <c r="F1869" t="s">
        <v>3012</v>
      </c>
      <c r="G1869" t="s">
        <v>9</v>
      </c>
      <c r="H1869" t="s">
        <v>3001</v>
      </c>
      <c r="I1869">
        <v>5</v>
      </c>
      <c r="J1869">
        <v>6</v>
      </c>
      <c r="K1869" t="str" cm="1">
        <f t="array" ref="K1869">_xlfn.IFS(AND(I1869&gt;=1, I1869&lt;=2), "Bad", AND(I1869&gt;=3, I1869&lt;=4), "Somewhat Decent", AND(I1869&gt;=5, I1869&lt;=6), "Good", AND(I1869&gt;=7, I1869&lt;=8), "Very Good", AND(I1869&gt;=9, I1869&lt;=10), "Excellent")</f>
        <v>Good</v>
      </c>
      <c r="L1869">
        <f t="shared" si="298"/>
        <v>0</v>
      </c>
      <c r="M1869">
        <f t="shared" si="299"/>
        <v>0</v>
      </c>
      <c r="N1869">
        <f t="shared" si="300"/>
        <v>1</v>
      </c>
      <c r="O1869">
        <f t="shared" si="301"/>
        <v>0</v>
      </c>
      <c r="P1869">
        <f t="shared" si="302"/>
        <v>0</v>
      </c>
      <c r="Q1869" s="10" t="e">
        <f t="shared" si="305"/>
        <v>#N/A</v>
      </c>
      <c r="R1869">
        <v>1996</v>
      </c>
      <c r="S1869" t="str">
        <f t="shared" si="303"/>
        <v>No</v>
      </c>
      <c r="T1869">
        <f t="shared" si="304"/>
        <v>0</v>
      </c>
      <c r="U1869" s="11">
        <v>1996</v>
      </c>
      <c r="V1869" s="6" t="s">
        <v>2998</v>
      </c>
      <c r="W1869" s="6">
        <v>0</v>
      </c>
      <c r="X1869" s="6" t="s">
        <v>2990</v>
      </c>
      <c r="Y1869" s="6">
        <v>0</v>
      </c>
      <c r="Z1869" s="6" t="s">
        <v>2990</v>
      </c>
      <c r="AA1869" s="6">
        <v>0</v>
      </c>
      <c r="AB1869" s="6">
        <v>1100</v>
      </c>
      <c r="AC1869" s="6">
        <v>1100</v>
      </c>
      <c r="AD1869">
        <v>1100</v>
      </c>
      <c r="AE1869">
        <v>0</v>
      </c>
      <c r="AF1869">
        <v>1100</v>
      </c>
      <c r="AG1869" s="6">
        <v>0</v>
      </c>
      <c r="AH1869" s="6">
        <v>0</v>
      </c>
      <c r="AI1869">
        <v>1</v>
      </c>
      <c r="AJ1869">
        <v>1</v>
      </c>
      <c r="AK1869">
        <v>3</v>
      </c>
      <c r="AL1869">
        <v>1</v>
      </c>
      <c r="AM1869">
        <v>5</v>
      </c>
      <c r="AN1869">
        <v>0</v>
      </c>
      <c r="AO1869" t="s">
        <v>2995</v>
      </c>
      <c r="AP1869" t="s">
        <v>2992</v>
      </c>
      <c r="AQ1869" s="6">
        <v>1996</v>
      </c>
      <c r="AR1869" s="6" t="s">
        <v>3008</v>
      </c>
      <c r="AS1869" s="6">
        <v>2</v>
      </c>
      <c r="AT1869" s="6">
        <v>462</v>
      </c>
      <c r="AU1869" s="6" t="s">
        <v>2994</v>
      </c>
      <c r="AV1869">
        <v>0</v>
      </c>
      <c r="AW1869">
        <v>0</v>
      </c>
      <c r="AX1869">
        <v>0</v>
      </c>
      <c r="AY1869">
        <v>0</v>
      </c>
      <c r="AZ1869">
        <v>0</v>
      </c>
      <c r="BA1869">
        <v>0</v>
      </c>
      <c r="BB1869" t="s">
        <v>2995</v>
      </c>
      <c r="BC1869">
        <v>6</v>
      </c>
      <c r="BD1869">
        <v>2006</v>
      </c>
      <c r="BE1869" t="s">
        <v>2996</v>
      </c>
      <c r="BF1869" t="s">
        <v>2997</v>
      </c>
      <c r="BG1869">
        <v>145000</v>
      </c>
      <c r="BH1869" s="2">
        <v>4</v>
      </c>
      <c r="BI1869" s="2">
        <v>6</v>
      </c>
    </row>
    <row r="1870" spans="1:61" x14ac:dyDescent="0.25">
      <c r="A1870">
        <v>156</v>
      </c>
      <c r="B1870" t="s">
        <v>1881</v>
      </c>
      <c r="C1870" s="6">
        <v>85</v>
      </c>
      <c r="D1870">
        <v>10200</v>
      </c>
      <c r="E1870" t="s">
        <v>2985</v>
      </c>
      <c r="F1870" t="s">
        <v>3016</v>
      </c>
      <c r="G1870" t="s">
        <v>9</v>
      </c>
      <c r="H1870" t="s">
        <v>3001</v>
      </c>
      <c r="I1870">
        <v>5</v>
      </c>
      <c r="J1870">
        <v>7</v>
      </c>
      <c r="K1870" t="str" cm="1">
        <f t="array" ref="K1870">_xlfn.IFS(AND(I1870&gt;=1, I1870&lt;=2), "Bad", AND(I1870&gt;=3, I1870&lt;=4), "Somewhat Decent", AND(I1870&gt;=5, I1870&lt;=6), "Good", AND(I1870&gt;=7, I1870&lt;=8), "Very Good", AND(I1870&gt;=9, I1870&lt;=10), "Excellent")</f>
        <v>Good</v>
      </c>
      <c r="L1870">
        <f t="shared" si="298"/>
        <v>0</v>
      </c>
      <c r="M1870">
        <f t="shared" si="299"/>
        <v>0</v>
      </c>
      <c r="N1870">
        <f t="shared" si="300"/>
        <v>1</v>
      </c>
      <c r="O1870">
        <f t="shared" si="301"/>
        <v>0</v>
      </c>
      <c r="P1870">
        <f t="shared" si="302"/>
        <v>0</v>
      </c>
      <c r="Q1870" s="10">
        <f t="shared" si="305"/>
        <v>21</v>
      </c>
      <c r="R1870">
        <v>1954</v>
      </c>
      <c r="S1870" t="str">
        <f t="shared" si="303"/>
        <v>Yes</v>
      </c>
      <c r="T1870">
        <f t="shared" si="304"/>
        <v>1</v>
      </c>
      <c r="U1870" s="11">
        <v>2003</v>
      </c>
      <c r="V1870" s="6" t="s">
        <v>2988</v>
      </c>
      <c r="W1870" s="6">
        <v>104</v>
      </c>
      <c r="X1870" s="6" t="s">
        <v>3007</v>
      </c>
      <c r="Y1870" s="6">
        <v>320</v>
      </c>
      <c r="Z1870" s="6" t="s">
        <v>3011</v>
      </c>
      <c r="AA1870" s="6">
        <v>362</v>
      </c>
      <c r="AB1870" s="6">
        <v>404</v>
      </c>
      <c r="AC1870" s="6">
        <v>1086</v>
      </c>
      <c r="AD1870">
        <v>1086</v>
      </c>
      <c r="AE1870">
        <v>0</v>
      </c>
      <c r="AF1870">
        <v>1086</v>
      </c>
      <c r="AG1870" s="6">
        <v>1</v>
      </c>
      <c r="AH1870" s="6">
        <v>0</v>
      </c>
      <c r="AI1870">
        <v>1</v>
      </c>
      <c r="AJ1870">
        <v>0</v>
      </c>
      <c r="AK1870">
        <v>3</v>
      </c>
      <c r="AL1870">
        <v>1</v>
      </c>
      <c r="AM1870">
        <v>6</v>
      </c>
      <c r="AN1870">
        <v>0</v>
      </c>
      <c r="AO1870" t="s">
        <v>2995</v>
      </c>
      <c r="AP1870" t="s">
        <v>2992</v>
      </c>
      <c r="AQ1870" s="6">
        <v>1989</v>
      </c>
      <c r="AR1870" s="6" t="s">
        <v>2990</v>
      </c>
      <c r="AS1870" s="6">
        <v>2</v>
      </c>
      <c r="AT1870" s="6">
        <v>490</v>
      </c>
      <c r="AU1870" s="6" t="s">
        <v>2994</v>
      </c>
      <c r="AV1870">
        <v>0</v>
      </c>
      <c r="AW1870">
        <v>0</v>
      </c>
      <c r="AX1870">
        <v>0</v>
      </c>
      <c r="AY1870">
        <v>0</v>
      </c>
      <c r="AZ1870">
        <v>0</v>
      </c>
      <c r="BA1870">
        <v>0</v>
      </c>
      <c r="BB1870" t="s">
        <v>2995</v>
      </c>
      <c r="BC1870">
        <v>5</v>
      </c>
      <c r="BD1870">
        <v>2010</v>
      </c>
      <c r="BE1870" t="s">
        <v>2996</v>
      </c>
      <c r="BF1870" t="s">
        <v>2997</v>
      </c>
      <c r="BG1870">
        <v>144900</v>
      </c>
      <c r="BH1870" s="2">
        <v>6</v>
      </c>
      <c r="BI1870" s="2">
        <v>4</v>
      </c>
    </row>
    <row r="1871" spans="1:61" x14ac:dyDescent="0.25">
      <c r="A1871">
        <v>1390</v>
      </c>
      <c r="B1871" t="s">
        <v>1882</v>
      </c>
      <c r="C1871" s="6">
        <v>94</v>
      </c>
      <c r="D1871">
        <v>9239</v>
      </c>
      <c r="E1871" t="s">
        <v>2985</v>
      </c>
      <c r="F1871" t="s">
        <v>3031</v>
      </c>
      <c r="G1871" t="s">
        <v>9</v>
      </c>
      <c r="H1871" t="s">
        <v>3001</v>
      </c>
      <c r="I1871">
        <v>5</v>
      </c>
      <c r="J1871">
        <v>8</v>
      </c>
      <c r="K1871" t="str" cm="1">
        <f t="array" ref="K1871">_xlfn.IFS(AND(I1871&gt;=1, I1871&lt;=2), "Bad", AND(I1871&gt;=3, I1871&lt;=4), "Somewhat Decent", AND(I1871&gt;=5, I1871&lt;=6), "Good", AND(I1871&gt;=7, I1871&lt;=8), "Very Good", AND(I1871&gt;=9, I1871&lt;=10), "Excellent")</f>
        <v>Good</v>
      </c>
      <c r="L1871">
        <f t="shared" si="298"/>
        <v>0</v>
      </c>
      <c r="M1871">
        <f t="shared" si="299"/>
        <v>0</v>
      </c>
      <c r="N1871">
        <f t="shared" si="300"/>
        <v>1</v>
      </c>
      <c r="O1871">
        <f t="shared" si="301"/>
        <v>0</v>
      </c>
      <c r="P1871">
        <f t="shared" si="302"/>
        <v>0</v>
      </c>
      <c r="Q1871" s="10">
        <f t="shared" si="305"/>
        <v>21</v>
      </c>
      <c r="R1871">
        <v>1963</v>
      </c>
      <c r="S1871" t="str">
        <f t="shared" si="303"/>
        <v>Yes</v>
      </c>
      <c r="T1871">
        <f t="shared" si="304"/>
        <v>1</v>
      </c>
      <c r="U1871" s="11">
        <v>2003</v>
      </c>
      <c r="V1871" s="6" t="s">
        <v>2998</v>
      </c>
      <c r="W1871" s="6">
        <v>0</v>
      </c>
      <c r="X1871" s="6" t="s">
        <v>2989</v>
      </c>
      <c r="Y1871" s="6">
        <v>634</v>
      </c>
      <c r="Z1871" s="6" t="s">
        <v>2990</v>
      </c>
      <c r="AA1871" s="6">
        <v>0</v>
      </c>
      <c r="AB1871" s="6">
        <v>326</v>
      </c>
      <c r="AC1871" s="6">
        <v>960</v>
      </c>
      <c r="AD1871">
        <v>960</v>
      </c>
      <c r="AE1871">
        <v>0</v>
      </c>
      <c r="AF1871">
        <v>960</v>
      </c>
      <c r="AG1871" s="6">
        <v>1</v>
      </c>
      <c r="AH1871" s="6">
        <v>0</v>
      </c>
      <c r="AI1871">
        <v>1</v>
      </c>
      <c r="AJ1871">
        <v>0</v>
      </c>
      <c r="AK1871">
        <v>3</v>
      </c>
      <c r="AL1871">
        <v>1</v>
      </c>
      <c r="AM1871">
        <v>6</v>
      </c>
      <c r="AN1871">
        <v>0</v>
      </c>
      <c r="AO1871" t="s">
        <v>2995</v>
      </c>
      <c r="AP1871" t="s">
        <v>2992</v>
      </c>
      <c r="AQ1871" s="6">
        <v>1963</v>
      </c>
      <c r="AR1871" s="6" t="s">
        <v>2993</v>
      </c>
      <c r="AS1871" s="6">
        <v>1</v>
      </c>
      <c r="AT1871" s="6">
        <v>300</v>
      </c>
      <c r="AU1871" s="6" t="s">
        <v>2994</v>
      </c>
      <c r="AV1871">
        <v>168</v>
      </c>
      <c r="AW1871">
        <v>0</v>
      </c>
      <c r="AX1871">
        <v>0</v>
      </c>
      <c r="AY1871">
        <v>0</v>
      </c>
      <c r="AZ1871">
        <v>0</v>
      </c>
      <c r="BA1871">
        <v>0</v>
      </c>
      <c r="BB1871" t="s">
        <v>2995</v>
      </c>
      <c r="BC1871">
        <v>5</v>
      </c>
      <c r="BD1871">
        <v>2008</v>
      </c>
      <c r="BE1871" t="s">
        <v>2996</v>
      </c>
      <c r="BF1871" t="s">
        <v>2997</v>
      </c>
      <c r="BG1871">
        <v>144900</v>
      </c>
      <c r="BH1871" s="2">
        <v>6</v>
      </c>
      <c r="BI1871" s="2">
        <v>6</v>
      </c>
    </row>
    <row r="1872" spans="1:61" hidden="1" x14ac:dyDescent="0.25">
      <c r="A1872">
        <v>1871</v>
      </c>
      <c r="B1872" t="s">
        <v>1883</v>
      </c>
      <c r="C1872" s="4"/>
      <c r="D1872">
        <v>11500</v>
      </c>
      <c r="E1872" t="s">
        <v>2985</v>
      </c>
      <c r="F1872" t="s">
        <v>3049</v>
      </c>
      <c r="G1872" t="s">
        <v>95</v>
      </c>
      <c r="H1872" t="s">
        <v>3001</v>
      </c>
      <c r="I1872">
        <v>5</v>
      </c>
      <c r="J1872">
        <v>6</v>
      </c>
      <c r="K1872" t="str" cm="1">
        <f t="array" ref="K1872">_xlfn.IFS(AND(I1872&gt;=1, I1872&lt;=2), "Bad", AND(I1872&gt;=3, I1872&lt;=4), "Somewhat Decent", AND(I1872&gt;=5, I1872&lt;=6), "Good", AND(I1872&gt;=7, I1872&lt;=8), "Very Good", AND(I1872&gt;=9, I1872&lt;=10), "Excellent")</f>
        <v>Good</v>
      </c>
      <c r="L1872">
        <f t="shared" si="298"/>
        <v>0</v>
      </c>
      <c r="M1872">
        <f t="shared" si="299"/>
        <v>0</v>
      </c>
      <c r="N1872">
        <f t="shared" si="300"/>
        <v>1</v>
      </c>
      <c r="O1872">
        <f t="shared" si="301"/>
        <v>0</v>
      </c>
      <c r="P1872">
        <f t="shared" si="302"/>
        <v>0</v>
      </c>
      <c r="Q1872" s="10">
        <f>U1872-R1872</f>
        <v>0</v>
      </c>
      <c r="R1872">
        <v>1976</v>
      </c>
      <c r="S1872" t="str">
        <f t="shared" si="303"/>
        <v>No</v>
      </c>
      <c r="T1872">
        <f t="shared" si="304"/>
        <v>0</v>
      </c>
      <c r="U1872">
        <v>1976</v>
      </c>
      <c r="V1872" s="4" t="s">
        <v>2988</v>
      </c>
      <c r="W1872" s="4">
        <v>164</v>
      </c>
      <c r="X1872" s="4" t="s">
        <v>2990</v>
      </c>
      <c r="Y1872" s="4">
        <v>0</v>
      </c>
      <c r="Z1872" s="4" t="s">
        <v>2990</v>
      </c>
      <c r="AA1872" s="4">
        <v>0</v>
      </c>
      <c r="AB1872" s="4">
        <v>1680</v>
      </c>
      <c r="AC1872" s="4">
        <v>1680</v>
      </c>
      <c r="AD1872">
        <v>1680</v>
      </c>
      <c r="AE1872">
        <v>0</v>
      </c>
      <c r="AF1872">
        <v>1680</v>
      </c>
      <c r="AG1872" s="4">
        <v>0</v>
      </c>
      <c r="AH1872" s="4">
        <v>0</v>
      </c>
      <c r="AI1872">
        <v>2</v>
      </c>
      <c r="AJ1872">
        <v>0</v>
      </c>
      <c r="AK1872">
        <v>4</v>
      </c>
      <c r="AL1872">
        <v>2</v>
      </c>
      <c r="AM1872">
        <v>8</v>
      </c>
      <c r="AN1872">
        <v>0</v>
      </c>
      <c r="AO1872" t="s">
        <v>2995</v>
      </c>
      <c r="AP1872" t="s">
        <v>3015</v>
      </c>
      <c r="AQ1872" s="4">
        <v>1976</v>
      </c>
      <c r="AR1872" s="4" t="s">
        <v>2990</v>
      </c>
      <c r="AS1872" s="4">
        <v>2</v>
      </c>
      <c r="AT1872" s="4">
        <v>528</v>
      </c>
      <c r="AU1872" s="4" t="s">
        <v>2994</v>
      </c>
      <c r="AV1872">
        <v>0</v>
      </c>
      <c r="AW1872">
        <v>0</v>
      </c>
      <c r="AX1872">
        <v>0</v>
      </c>
      <c r="AY1872">
        <v>0</v>
      </c>
      <c r="AZ1872">
        <v>0</v>
      </c>
      <c r="BA1872">
        <v>0</v>
      </c>
      <c r="BB1872" t="s">
        <v>2995</v>
      </c>
      <c r="BC1872">
        <v>6</v>
      </c>
      <c r="BD1872">
        <v>2007</v>
      </c>
      <c r="BE1872" t="s">
        <v>2996</v>
      </c>
      <c r="BF1872" t="s">
        <v>2997</v>
      </c>
      <c r="BG1872">
        <v>136905</v>
      </c>
      <c r="BH1872" s="2">
        <v>6</v>
      </c>
      <c r="BI1872" s="2">
        <v>6</v>
      </c>
    </row>
    <row r="1873" spans="1:61" x14ac:dyDescent="0.25">
      <c r="A1873">
        <v>927</v>
      </c>
      <c r="B1873" t="s">
        <v>1884</v>
      </c>
      <c r="C1873" s="6">
        <v>70</v>
      </c>
      <c r="D1873">
        <v>9100</v>
      </c>
      <c r="E1873" t="s">
        <v>2985</v>
      </c>
      <c r="F1873" t="s">
        <v>3035</v>
      </c>
      <c r="G1873" t="s">
        <v>9</v>
      </c>
      <c r="H1873" t="s">
        <v>3001</v>
      </c>
      <c r="I1873">
        <v>5</v>
      </c>
      <c r="J1873">
        <v>6</v>
      </c>
      <c r="K1873" t="str" cm="1">
        <f t="array" ref="K1873">_xlfn.IFS(AND(I1873&gt;=1, I1873&lt;=2), "Bad", AND(I1873&gt;=3, I1873&lt;=4), "Somewhat Decent", AND(I1873&gt;=5, I1873&lt;=6), "Good", AND(I1873&gt;=7, I1873&lt;=8), "Very Good", AND(I1873&gt;=9, I1873&lt;=10), "Excellent")</f>
        <v>Good</v>
      </c>
      <c r="L1873">
        <f t="shared" si="298"/>
        <v>0</v>
      </c>
      <c r="M1873">
        <f t="shared" si="299"/>
        <v>0</v>
      </c>
      <c r="N1873">
        <f t="shared" si="300"/>
        <v>1</v>
      </c>
      <c r="O1873">
        <f t="shared" si="301"/>
        <v>0</v>
      </c>
      <c r="P1873">
        <f t="shared" si="302"/>
        <v>0</v>
      </c>
      <c r="Q1873" s="10" t="e">
        <f t="shared" ref="Q1873:Q1879" si="306">IF(T1873=0,NA(),2024-U1873)</f>
        <v>#N/A</v>
      </c>
      <c r="R1873">
        <v>1954</v>
      </c>
      <c r="S1873" t="str">
        <f t="shared" si="303"/>
        <v>No</v>
      </c>
      <c r="T1873">
        <f t="shared" si="304"/>
        <v>0</v>
      </c>
      <c r="U1873" s="11">
        <v>1954</v>
      </c>
      <c r="V1873" s="6" t="s">
        <v>2998</v>
      </c>
      <c r="W1873" s="6">
        <v>0</v>
      </c>
      <c r="X1873" s="6" t="s">
        <v>3009</v>
      </c>
      <c r="Y1873" s="6">
        <v>154</v>
      </c>
      <c r="Z1873" s="6" t="s">
        <v>3007</v>
      </c>
      <c r="AA1873" s="6">
        <v>694</v>
      </c>
      <c r="AB1873" s="6">
        <v>264</v>
      </c>
      <c r="AC1873" s="6">
        <v>1112</v>
      </c>
      <c r="AD1873">
        <v>1112</v>
      </c>
      <c r="AE1873">
        <v>0</v>
      </c>
      <c r="AF1873">
        <v>1112</v>
      </c>
      <c r="AG1873" s="6">
        <v>1</v>
      </c>
      <c r="AH1873" s="6">
        <v>0</v>
      </c>
      <c r="AI1873">
        <v>1</v>
      </c>
      <c r="AJ1873">
        <v>0</v>
      </c>
      <c r="AK1873">
        <v>2</v>
      </c>
      <c r="AL1873">
        <v>1</v>
      </c>
      <c r="AM1873">
        <v>6</v>
      </c>
      <c r="AN1873">
        <v>1</v>
      </c>
      <c r="AO1873" t="s">
        <v>3003</v>
      </c>
      <c r="AP1873" t="s">
        <v>2992</v>
      </c>
      <c r="AQ1873" s="6">
        <v>1954</v>
      </c>
      <c r="AR1873" s="6" t="s">
        <v>2990</v>
      </c>
      <c r="AS1873" s="6">
        <v>1</v>
      </c>
      <c r="AT1873" s="6">
        <v>390</v>
      </c>
      <c r="AU1873" s="6" t="s">
        <v>2994</v>
      </c>
      <c r="AV1873">
        <v>0</v>
      </c>
      <c r="AW1873">
        <v>0</v>
      </c>
      <c r="AX1873">
        <v>0</v>
      </c>
      <c r="AY1873">
        <v>0</v>
      </c>
      <c r="AZ1873">
        <v>0</v>
      </c>
      <c r="BA1873">
        <v>0</v>
      </c>
      <c r="BB1873" t="s">
        <v>2995</v>
      </c>
      <c r="BC1873">
        <v>10</v>
      </c>
      <c r="BD1873">
        <v>2009</v>
      </c>
      <c r="BE1873" t="s">
        <v>2996</v>
      </c>
      <c r="BF1873" t="s">
        <v>3020</v>
      </c>
      <c r="BG1873">
        <v>144800</v>
      </c>
      <c r="BH1873" s="2">
        <v>6</v>
      </c>
      <c r="BI1873" s="2">
        <v>6</v>
      </c>
    </row>
    <row r="1874" spans="1:61" x14ac:dyDescent="0.25">
      <c r="A1874">
        <v>688</v>
      </c>
      <c r="B1874" t="s">
        <v>1885</v>
      </c>
      <c r="C1874" s="6">
        <v>76</v>
      </c>
      <c r="D1874">
        <v>7570</v>
      </c>
      <c r="E1874" t="s">
        <v>2985</v>
      </c>
      <c r="F1874" t="s">
        <v>3016</v>
      </c>
      <c r="G1874" t="s">
        <v>9</v>
      </c>
      <c r="H1874" t="s">
        <v>2987</v>
      </c>
      <c r="I1874">
        <v>6</v>
      </c>
      <c r="J1874">
        <v>5</v>
      </c>
      <c r="K1874" t="str" cm="1">
        <f t="array" ref="K1874">_xlfn.IFS(AND(I1874&gt;=1, I1874&lt;=2), "Bad", AND(I1874&gt;=3, I1874&lt;=4), "Somewhat Decent", AND(I1874&gt;=5, I1874&lt;=6), "Good", AND(I1874&gt;=7, I1874&lt;=8), "Very Good", AND(I1874&gt;=9, I1874&lt;=10), "Excellent")</f>
        <v>Good</v>
      </c>
      <c r="L1874">
        <f t="shared" si="298"/>
        <v>0</v>
      </c>
      <c r="M1874">
        <f t="shared" si="299"/>
        <v>0</v>
      </c>
      <c r="N1874">
        <f t="shared" si="300"/>
        <v>1</v>
      </c>
      <c r="O1874">
        <f t="shared" si="301"/>
        <v>0</v>
      </c>
      <c r="P1874">
        <f t="shared" si="302"/>
        <v>0</v>
      </c>
      <c r="Q1874" s="10" t="e">
        <f t="shared" si="306"/>
        <v>#N/A</v>
      </c>
      <c r="R1874">
        <v>1964</v>
      </c>
      <c r="S1874" t="str">
        <f t="shared" si="303"/>
        <v>No</v>
      </c>
      <c r="T1874">
        <f t="shared" si="304"/>
        <v>0</v>
      </c>
      <c r="U1874" s="11">
        <v>1964</v>
      </c>
      <c r="V1874" s="6" t="s">
        <v>2988</v>
      </c>
      <c r="W1874" s="6">
        <v>420</v>
      </c>
      <c r="X1874" s="6" t="s">
        <v>2990</v>
      </c>
      <c r="Y1874" s="6">
        <v>0</v>
      </c>
      <c r="Z1874" s="6" t="s">
        <v>2990</v>
      </c>
      <c r="AA1874" s="6">
        <v>0</v>
      </c>
      <c r="AB1874" s="6">
        <v>780</v>
      </c>
      <c r="AC1874" s="6">
        <v>780</v>
      </c>
      <c r="AD1874">
        <v>993</v>
      </c>
      <c r="AE1874">
        <v>813</v>
      </c>
      <c r="AF1874">
        <v>1806</v>
      </c>
      <c r="AG1874" s="6">
        <v>0</v>
      </c>
      <c r="AH1874" s="6">
        <v>0</v>
      </c>
      <c r="AI1874">
        <v>1</v>
      </c>
      <c r="AJ1874">
        <v>1</v>
      </c>
      <c r="AK1874">
        <v>4</v>
      </c>
      <c r="AL1874">
        <v>1</v>
      </c>
      <c r="AM1874">
        <v>8</v>
      </c>
      <c r="AN1874">
        <v>0</v>
      </c>
      <c r="AO1874" t="s">
        <v>2995</v>
      </c>
      <c r="AP1874" t="s">
        <v>2992</v>
      </c>
      <c r="AQ1874" s="6">
        <v>1964</v>
      </c>
      <c r="AR1874" s="6" t="s">
        <v>2990</v>
      </c>
      <c r="AS1874" s="6">
        <v>2</v>
      </c>
      <c r="AT1874" s="6">
        <v>483</v>
      </c>
      <c r="AU1874" s="6" t="s">
        <v>2994</v>
      </c>
      <c r="AV1874">
        <v>0</v>
      </c>
      <c r="AW1874">
        <v>55</v>
      </c>
      <c r="AX1874">
        <v>0</v>
      </c>
      <c r="AY1874">
        <v>0</v>
      </c>
      <c r="AZ1874">
        <v>0</v>
      </c>
      <c r="BA1874">
        <v>0</v>
      </c>
      <c r="BB1874" t="s">
        <v>2995</v>
      </c>
      <c r="BC1874">
        <v>3</v>
      </c>
      <c r="BD1874">
        <v>2009</v>
      </c>
      <c r="BE1874" t="s">
        <v>2996</v>
      </c>
      <c r="BF1874" t="s">
        <v>2997</v>
      </c>
      <c r="BG1874">
        <v>144750</v>
      </c>
      <c r="BH1874" s="2">
        <v>6</v>
      </c>
      <c r="BI1874" s="2">
        <v>6</v>
      </c>
    </row>
    <row r="1875" spans="1:61" x14ac:dyDescent="0.25">
      <c r="A1875">
        <v>237</v>
      </c>
      <c r="B1875" t="s">
        <v>1886</v>
      </c>
      <c r="C1875" s="6">
        <v>65</v>
      </c>
      <c r="D1875">
        <v>11479</v>
      </c>
      <c r="E1875" t="s">
        <v>2985</v>
      </c>
      <c r="F1875" t="s">
        <v>3026</v>
      </c>
      <c r="G1875" t="s">
        <v>9</v>
      </c>
      <c r="H1875" t="s">
        <v>3001</v>
      </c>
      <c r="I1875">
        <v>6</v>
      </c>
      <c r="J1875">
        <v>7</v>
      </c>
      <c r="K1875" t="str" cm="1">
        <f t="array" ref="K1875">_xlfn.IFS(AND(I1875&gt;=1, I1875&lt;=2), "Bad", AND(I1875&gt;=3, I1875&lt;=4), "Somewhat Decent", AND(I1875&gt;=5, I1875&lt;=6), "Good", AND(I1875&gt;=7, I1875&lt;=8), "Very Good", AND(I1875&gt;=9, I1875&lt;=10), "Excellent")</f>
        <v>Good</v>
      </c>
      <c r="L1875">
        <f t="shared" si="298"/>
        <v>0</v>
      </c>
      <c r="M1875">
        <f t="shared" si="299"/>
        <v>0</v>
      </c>
      <c r="N1875">
        <f t="shared" si="300"/>
        <v>1</v>
      </c>
      <c r="O1875">
        <f t="shared" si="301"/>
        <v>0</v>
      </c>
      <c r="P1875">
        <f t="shared" si="302"/>
        <v>0</v>
      </c>
      <c r="Q1875" s="10">
        <f t="shared" si="306"/>
        <v>37</v>
      </c>
      <c r="R1875">
        <v>1950</v>
      </c>
      <c r="S1875" t="str">
        <f t="shared" si="303"/>
        <v>Yes</v>
      </c>
      <c r="T1875">
        <f t="shared" si="304"/>
        <v>1</v>
      </c>
      <c r="U1875" s="11">
        <v>1987</v>
      </c>
      <c r="V1875" s="6" t="s">
        <v>2998</v>
      </c>
      <c r="W1875" s="6">
        <v>0</v>
      </c>
      <c r="X1875" s="6" t="s">
        <v>2989</v>
      </c>
      <c r="Y1875" s="6">
        <v>104</v>
      </c>
      <c r="Z1875" s="6" t="s">
        <v>3009</v>
      </c>
      <c r="AA1875" s="6">
        <v>387</v>
      </c>
      <c r="AB1875" s="6">
        <v>172</v>
      </c>
      <c r="AC1875" s="6">
        <v>663</v>
      </c>
      <c r="AD1875">
        <v>1074</v>
      </c>
      <c r="AE1875">
        <v>0</v>
      </c>
      <c r="AF1875">
        <v>1074</v>
      </c>
      <c r="AG1875" s="6">
        <v>1</v>
      </c>
      <c r="AH1875" s="6">
        <v>0</v>
      </c>
      <c r="AI1875">
        <v>1</v>
      </c>
      <c r="AJ1875">
        <v>0</v>
      </c>
      <c r="AK1875">
        <v>3</v>
      </c>
      <c r="AL1875">
        <v>1</v>
      </c>
      <c r="AM1875">
        <v>6</v>
      </c>
      <c r="AN1875">
        <v>1</v>
      </c>
      <c r="AO1875" t="s">
        <v>2994</v>
      </c>
      <c r="AP1875" t="s">
        <v>2992</v>
      </c>
      <c r="AQ1875" s="6">
        <v>1987</v>
      </c>
      <c r="AR1875" s="6" t="s">
        <v>2990</v>
      </c>
      <c r="AS1875" s="6">
        <v>1</v>
      </c>
      <c r="AT1875" s="6">
        <v>467</v>
      </c>
      <c r="AU1875" s="6" t="s">
        <v>2994</v>
      </c>
      <c r="AV1875">
        <v>0</v>
      </c>
      <c r="AW1875">
        <v>52</v>
      </c>
      <c r="AX1875">
        <v>52</v>
      </c>
      <c r="AY1875">
        <v>0</v>
      </c>
      <c r="AZ1875">
        <v>0</v>
      </c>
      <c r="BA1875">
        <v>0</v>
      </c>
      <c r="BB1875" t="s">
        <v>2995</v>
      </c>
      <c r="BC1875">
        <v>6</v>
      </c>
      <c r="BD1875">
        <v>2010</v>
      </c>
      <c r="BE1875" t="s">
        <v>2996</v>
      </c>
      <c r="BF1875" t="s">
        <v>2997</v>
      </c>
      <c r="BG1875">
        <v>144500</v>
      </c>
      <c r="BH1875" s="2">
        <v>6</v>
      </c>
      <c r="BI1875" s="2">
        <v>6</v>
      </c>
    </row>
    <row r="1876" spans="1:61" x14ac:dyDescent="0.25">
      <c r="A1876">
        <v>285</v>
      </c>
      <c r="B1876" t="s">
        <v>1887</v>
      </c>
      <c r="C1876" s="6">
        <v>68</v>
      </c>
      <c r="D1876">
        <v>8562</v>
      </c>
      <c r="E1876" t="s">
        <v>2985</v>
      </c>
      <c r="F1876" t="s">
        <v>3026</v>
      </c>
      <c r="G1876" t="s">
        <v>9</v>
      </c>
      <c r="H1876" t="s">
        <v>3001</v>
      </c>
      <c r="I1876">
        <v>5</v>
      </c>
      <c r="J1876">
        <v>6</v>
      </c>
      <c r="K1876" t="str" cm="1">
        <f t="array" ref="K1876">_xlfn.IFS(AND(I1876&gt;=1, I1876&lt;=2), "Bad", AND(I1876&gt;=3, I1876&lt;=4), "Somewhat Decent", AND(I1876&gt;=5, I1876&lt;=6), "Good", AND(I1876&gt;=7, I1876&lt;=8), "Very Good", AND(I1876&gt;=9, I1876&lt;=10), "Excellent")</f>
        <v>Good</v>
      </c>
      <c r="L1876">
        <f t="shared" si="298"/>
        <v>0</v>
      </c>
      <c r="M1876">
        <f t="shared" si="299"/>
        <v>0</v>
      </c>
      <c r="N1876">
        <f t="shared" si="300"/>
        <v>1</v>
      </c>
      <c r="O1876">
        <f t="shared" si="301"/>
        <v>0</v>
      </c>
      <c r="P1876">
        <f t="shared" si="302"/>
        <v>0</v>
      </c>
      <c r="Q1876" s="10">
        <f t="shared" si="306"/>
        <v>22</v>
      </c>
      <c r="R1876">
        <v>1957</v>
      </c>
      <c r="S1876" t="str">
        <f t="shared" si="303"/>
        <v>Yes</v>
      </c>
      <c r="T1876">
        <f t="shared" si="304"/>
        <v>1</v>
      </c>
      <c r="U1876" s="11">
        <v>2002</v>
      </c>
      <c r="V1876" s="6" t="s">
        <v>3002</v>
      </c>
      <c r="W1876" s="6">
        <v>145</v>
      </c>
      <c r="X1876" s="6" t="s">
        <v>3009</v>
      </c>
      <c r="Y1876" s="6">
        <v>383</v>
      </c>
      <c r="Z1876" s="6" t="s">
        <v>2990</v>
      </c>
      <c r="AA1876" s="6">
        <v>0</v>
      </c>
      <c r="AB1876" s="6">
        <v>833</v>
      </c>
      <c r="AC1876" s="6">
        <v>1216</v>
      </c>
      <c r="AD1876">
        <v>1526</v>
      </c>
      <c r="AE1876">
        <v>0</v>
      </c>
      <c r="AF1876">
        <v>1526</v>
      </c>
      <c r="AG1876" s="6">
        <v>0</v>
      </c>
      <c r="AH1876" s="6">
        <v>0</v>
      </c>
      <c r="AI1876">
        <v>1</v>
      </c>
      <c r="AJ1876">
        <v>0</v>
      </c>
      <c r="AK1876">
        <v>4</v>
      </c>
      <c r="AL1876">
        <v>1</v>
      </c>
      <c r="AM1876">
        <v>7</v>
      </c>
      <c r="AN1876">
        <v>1</v>
      </c>
      <c r="AO1876" t="s">
        <v>3003</v>
      </c>
      <c r="AP1876" t="s">
        <v>3038</v>
      </c>
      <c r="AQ1876" s="6">
        <v>1957</v>
      </c>
      <c r="AR1876" s="6" t="s">
        <v>2990</v>
      </c>
      <c r="AS1876" s="6">
        <v>1</v>
      </c>
      <c r="AT1876" s="6">
        <v>364</v>
      </c>
      <c r="AU1876" s="6" t="s">
        <v>2994</v>
      </c>
      <c r="AV1876">
        <v>116</v>
      </c>
      <c r="AW1876">
        <v>78</v>
      </c>
      <c r="AX1876">
        <v>0</v>
      </c>
      <c r="AY1876">
        <v>0</v>
      </c>
      <c r="AZ1876">
        <v>0</v>
      </c>
      <c r="BA1876">
        <v>0</v>
      </c>
      <c r="BB1876" t="s">
        <v>2995</v>
      </c>
      <c r="BC1876">
        <v>5</v>
      </c>
      <c r="BD1876">
        <v>2010</v>
      </c>
      <c r="BE1876" t="s">
        <v>2996</v>
      </c>
      <c r="BF1876" t="s">
        <v>2997</v>
      </c>
      <c r="BG1876">
        <v>144500</v>
      </c>
      <c r="BH1876" s="2">
        <v>6</v>
      </c>
      <c r="BI1876" s="2">
        <v>6</v>
      </c>
    </row>
    <row r="1877" spans="1:61" x14ac:dyDescent="0.25">
      <c r="A1877">
        <v>1995</v>
      </c>
      <c r="B1877" t="s">
        <v>1888</v>
      </c>
      <c r="C1877" s="6">
        <v>56</v>
      </c>
      <c r="D1877">
        <v>8398</v>
      </c>
      <c r="E1877" t="s">
        <v>2985</v>
      </c>
      <c r="F1877" t="s">
        <v>3013</v>
      </c>
      <c r="G1877" t="s">
        <v>9</v>
      </c>
      <c r="H1877" t="s">
        <v>3028</v>
      </c>
      <c r="I1877">
        <v>6</v>
      </c>
      <c r="J1877">
        <v>8</v>
      </c>
      <c r="K1877" t="str" cm="1">
        <f t="array" ref="K1877">_xlfn.IFS(AND(I1877&gt;=1, I1877&lt;=2), "Bad", AND(I1877&gt;=3, I1877&lt;=4), "Somewhat Decent", AND(I1877&gt;=5, I1877&lt;=6), "Good", AND(I1877&gt;=7, I1877&lt;=8), "Very Good", AND(I1877&gt;=9, I1877&lt;=10), "Excellent")</f>
        <v>Good</v>
      </c>
      <c r="L1877">
        <f t="shared" si="298"/>
        <v>0</v>
      </c>
      <c r="M1877">
        <f t="shared" si="299"/>
        <v>0</v>
      </c>
      <c r="N1877">
        <f t="shared" si="300"/>
        <v>1</v>
      </c>
      <c r="O1877">
        <f t="shared" si="301"/>
        <v>0</v>
      </c>
      <c r="P1877">
        <f t="shared" si="302"/>
        <v>0</v>
      </c>
      <c r="Q1877" s="10">
        <f t="shared" si="306"/>
        <v>34</v>
      </c>
      <c r="R1877">
        <v>1910</v>
      </c>
      <c r="S1877" t="str">
        <f t="shared" si="303"/>
        <v>Yes</v>
      </c>
      <c r="T1877">
        <f t="shared" si="304"/>
        <v>1</v>
      </c>
      <c r="U1877" s="11">
        <v>1990</v>
      </c>
      <c r="V1877" s="6" t="s">
        <v>2998</v>
      </c>
      <c r="W1877" s="6">
        <v>0</v>
      </c>
      <c r="X1877" s="6" t="s">
        <v>3011</v>
      </c>
      <c r="Y1877" s="6">
        <v>259</v>
      </c>
      <c r="Z1877" s="6" t="s">
        <v>2990</v>
      </c>
      <c r="AA1877" s="6">
        <v>0</v>
      </c>
      <c r="AB1877" s="6">
        <v>667</v>
      </c>
      <c r="AC1877" s="6">
        <v>926</v>
      </c>
      <c r="AD1877">
        <v>991</v>
      </c>
      <c r="AE1877">
        <v>659</v>
      </c>
      <c r="AF1877">
        <v>1650</v>
      </c>
      <c r="AG1877" s="6">
        <v>0</v>
      </c>
      <c r="AH1877" s="6">
        <v>0</v>
      </c>
      <c r="AI1877">
        <v>2</v>
      </c>
      <c r="AJ1877">
        <v>0</v>
      </c>
      <c r="AK1877">
        <v>3</v>
      </c>
      <c r="AL1877">
        <v>1</v>
      </c>
      <c r="AM1877">
        <v>6</v>
      </c>
      <c r="AN1877">
        <v>0</v>
      </c>
      <c r="AO1877" t="s">
        <v>2995</v>
      </c>
      <c r="AP1877" t="s">
        <v>3015</v>
      </c>
      <c r="AQ1877" s="6">
        <v>1979</v>
      </c>
      <c r="AR1877" s="6" t="s">
        <v>2990</v>
      </c>
      <c r="AS1877" s="6">
        <v>2</v>
      </c>
      <c r="AT1877" s="6">
        <v>468</v>
      </c>
      <c r="AU1877" s="6" t="s">
        <v>2994</v>
      </c>
      <c r="AV1877">
        <v>128</v>
      </c>
      <c r="AW1877">
        <v>103</v>
      </c>
      <c r="AX1877">
        <v>0</v>
      </c>
      <c r="AY1877">
        <v>0</v>
      </c>
      <c r="AZ1877">
        <v>0</v>
      </c>
      <c r="BA1877">
        <v>0</v>
      </c>
      <c r="BB1877" t="s">
        <v>2995</v>
      </c>
      <c r="BC1877">
        <v>11</v>
      </c>
      <c r="BD1877">
        <v>2007</v>
      </c>
      <c r="BE1877" t="s">
        <v>2996</v>
      </c>
      <c r="BF1877" t="s">
        <v>2997</v>
      </c>
      <c r="BG1877">
        <v>144100</v>
      </c>
      <c r="BH1877" s="2">
        <v>6</v>
      </c>
      <c r="BI1877" s="2">
        <v>6</v>
      </c>
    </row>
    <row r="1878" spans="1:61" x14ac:dyDescent="0.25">
      <c r="A1878">
        <v>277</v>
      </c>
      <c r="B1878" t="s">
        <v>1889</v>
      </c>
      <c r="C1878" s="6">
        <v>60</v>
      </c>
      <c r="D1878">
        <v>10044</v>
      </c>
      <c r="E1878" t="s">
        <v>2985</v>
      </c>
      <c r="F1878" t="s">
        <v>3026</v>
      </c>
      <c r="G1878" t="s">
        <v>9</v>
      </c>
      <c r="H1878" t="s">
        <v>3001</v>
      </c>
      <c r="I1878">
        <v>5</v>
      </c>
      <c r="J1878">
        <v>6</v>
      </c>
      <c r="K1878" t="str" cm="1">
        <f t="array" ref="K1878">_xlfn.IFS(AND(I1878&gt;=1, I1878&lt;=2), "Bad", AND(I1878&gt;=3, I1878&lt;=4), "Somewhat Decent", AND(I1878&gt;=5, I1878&lt;=6), "Good", AND(I1878&gt;=7, I1878&lt;=8), "Very Good", AND(I1878&gt;=9, I1878&lt;=10), "Excellent")</f>
        <v>Good</v>
      </c>
      <c r="L1878">
        <f t="shared" si="298"/>
        <v>0</v>
      </c>
      <c r="M1878">
        <f t="shared" si="299"/>
        <v>0</v>
      </c>
      <c r="N1878">
        <f t="shared" si="300"/>
        <v>1</v>
      </c>
      <c r="O1878">
        <f t="shared" si="301"/>
        <v>0</v>
      </c>
      <c r="P1878">
        <f t="shared" si="302"/>
        <v>0</v>
      </c>
      <c r="Q1878" s="10" t="e">
        <f t="shared" si="306"/>
        <v>#N/A</v>
      </c>
      <c r="R1878">
        <v>1968</v>
      </c>
      <c r="S1878" t="str">
        <f t="shared" si="303"/>
        <v>No</v>
      </c>
      <c r="T1878">
        <f t="shared" si="304"/>
        <v>0</v>
      </c>
      <c r="U1878" s="11">
        <v>1968</v>
      </c>
      <c r="V1878" s="6" t="s">
        <v>2998</v>
      </c>
      <c r="W1878" s="6">
        <v>0</v>
      </c>
      <c r="X1878" s="6" t="s">
        <v>3007</v>
      </c>
      <c r="Y1878" s="6">
        <v>1070</v>
      </c>
      <c r="Z1878" s="6" t="s">
        <v>2990</v>
      </c>
      <c r="AA1878" s="6">
        <v>0</v>
      </c>
      <c r="AB1878" s="6">
        <v>126</v>
      </c>
      <c r="AC1878" s="6">
        <v>1196</v>
      </c>
      <c r="AD1878">
        <v>1196</v>
      </c>
      <c r="AE1878">
        <v>0</v>
      </c>
      <c r="AF1878">
        <v>1196</v>
      </c>
      <c r="AG1878" s="6">
        <v>1</v>
      </c>
      <c r="AH1878" s="6">
        <v>0</v>
      </c>
      <c r="AI1878">
        <v>1</v>
      </c>
      <c r="AJ1878">
        <v>0</v>
      </c>
      <c r="AK1878">
        <v>3</v>
      </c>
      <c r="AL1878">
        <v>1</v>
      </c>
      <c r="AM1878">
        <v>6</v>
      </c>
      <c r="AN1878">
        <v>0</v>
      </c>
      <c r="AO1878" t="s">
        <v>2995</v>
      </c>
      <c r="AP1878" t="s">
        <v>2992</v>
      </c>
      <c r="AQ1878" s="6">
        <v>1968</v>
      </c>
      <c r="AR1878" s="6" t="s">
        <v>3008</v>
      </c>
      <c r="AS1878" s="6">
        <v>1</v>
      </c>
      <c r="AT1878" s="6">
        <v>336</v>
      </c>
      <c r="AU1878" s="6" t="s">
        <v>2994</v>
      </c>
      <c r="AV1878">
        <v>257</v>
      </c>
      <c r="AW1878">
        <v>0</v>
      </c>
      <c r="AX1878">
        <v>168</v>
      </c>
      <c r="AY1878">
        <v>0</v>
      </c>
      <c r="AZ1878">
        <v>0</v>
      </c>
      <c r="BA1878">
        <v>0</v>
      </c>
      <c r="BB1878" t="s">
        <v>2995</v>
      </c>
      <c r="BC1878">
        <v>6</v>
      </c>
      <c r="BD1878">
        <v>2010</v>
      </c>
      <c r="BE1878" t="s">
        <v>2996</v>
      </c>
      <c r="BF1878" t="s">
        <v>2997</v>
      </c>
      <c r="BG1878">
        <v>144000</v>
      </c>
      <c r="BH1878" s="2">
        <v>6</v>
      </c>
      <c r="BI1878" s="2">
        <v>6</v>
      </c>
    </row>
    <row r="1879" spans="1:61" x14ac:dyDescent="0.25">
      <c r="A1879">
        <v>639</v>
      </c>
      <c r="B1879" t="s">
        <v>1890</v>
      </c>
      <c r="C1879" s="6">
        <v>80</v>
      </c>
      <c r="D1879">
        <v>10400</v>
      </c>
      <c r="E1879" t="s">
        <v>2985</v>
      </c>
      <c r="F1879" t="s">
        <v>3016</v>
      </c>
      <c r="G1879" t="s">
        <v>9</v>
      </c>
      <c r="H1879" t="s">
        <v>3001</v>
      </c>
      <c r="I1879">
        <v>4</v>
      </c>
      <c r="J1879">
        <v>5</v>
      </c>
      <c r="K1879" t="str" cm="1">
        <f t="array" ref="K1879">_xlfn.IFS(AND(I1879&gt;=1, I1879&lt;=2), "Bad", AND(I1879&gt;=3, I1879&lt;=4), "Somewhat Decent", AND(I1879&gt;=5, I1879&lt;=6), "Good", AND(I1879&gt;=7, I1879&lt;=8), "Very Good", AND(I1879&gt;=9, I1879&lt;=10), "Excellent")</f>
        <v>Somewhat Decent</v>
      </c>
      <c r="L1879">
        <f t="shared" si="298"/>
        <v>0</v>
      </c>
      <c r="M1879">
        <f t="shared" si="299"/>
        <v>1</v>
      </c>
      <c r="N1879">
        <f t="shared" si="300"/>
        <v>0</v>
      </c>
      <c r="O1879">
        <f t="shared" si="301"/>
        <v>0</v>
      </c>
      <c r="P1879">
        <f t="shared" si="302"/>
        <v>0</v>
      </c>
      <c r="Q1879" s="10" t="e">
        <f t="shared" si="306"/>
        <v>#N/A</v>
      </c>
      <c r="R1879">
        <v>1956</v>
      </c>
      <c r="S1879" t="str">
        <f t="shared" si="303"/>
        <v>No</v>
      </c>
      <c r="T1879">
        <f t="shared" si="304"/>
        <v>0</v>
      </c>
      <c r="U1879" s="11">
        <v>1956</v>
      </c>
      <c r="V1879" s="6" t="s">
        <v>2998</v>
      </c>
      <c r="W1879" s="6">
        <v>0</v>
      </c>
      <c r="X1879" s="6" t="s">
        <v>3009</v>
      </c>
      <c r="Y1879" s="6">
        <v>155</v>
      </c>
      <c r="Z1879" s="6" t="s">
        <v>3030</v>
      </c>
      <c r="AA1879" s="6">
        <v>750</v>
      </c>
      <c r="AB1879" s="6">
        <v>295</v>
      </c>
      <c r="AC1879" s="6">
        <v>1200</v>
      </c>
      <c r="AD1879">
        <v>1200</v>
      </c>
      <c r="AE1879">
        <v>0</v>
      </c>
      <c r="AF1879">
        <v>1200</v>
      </c>
      <c r="AG1879" s="6">
        <v>1</v>
      </c>
      <c r="AH1879" s="6">
        <v>0</v>
      </c>
      <c r="AI1879">
        <v>1</v>
      </c>
      <c r="AJ1879">
        <v>0</v>
      </c>
      <c r="AK1879">
        <v>3</v>
      </c>
      <c r="AL1879">
        <v>1</v>
      </c>
      <c r="AM1879">
        <v>6</v>
      </c>
      <c r="AN1879">
        <v>2</v>
      </c>
      <c r="AO1879" t="s">
        <v>3003</v>
      </c>
      <c r="AP1879" t="s">
        <v>2992</v>
      </c>
      <c r="AQ1879" s="6">
        <v>1956</v>
      </c>
      <c r="AR1879" s="6" t="s">
        <v>2990</v>
      </c>
      <c r="AS1879" s="6">
        <v>1</v>
      </c>
      <c r="AT1879" s="6">
        <v>294</v>
      </c>
      <c r="AU1879" s="6" t="s">
        <v>2994</v>
      </c>
      <c r="AV1879">
        <v>0</v>
      </c>
      <c r="AW1879">
        <v>189</v>
      </c>
      <c r="AX1879">
        <v>140</v>
      </c>
      <c r="AY1879">
        <v>0</v>
      </c>
      <c r="AZ1879">
        <v>0</v>
      </c>
      <c r="BA1879">
        <v>0</v>
      </c>
      <c r="BB1879" t="s">
        <v>2995</v>
      </c>
      <c r="BC1879">
        <v>11</v>
      </c>
      <c r="BD1879">
        <v>2009</v>
      </c>
      <c r="BE1879" t="s">
        <v>2996</v>
      </c>
      <c r="BF1879" t="s">
        <v>3020</v>
      </c>
      <c r="BG1879">
        <v>144000</v>
      </c>
      <c r="BH1879" s="2">
        <v>6</v>
      </c>
      <c r="BI1879" s="2">
        <v>6</v>
      </c>
    </row>
    <row r="1880" spans="1:61" hidden="1" x14ac:dyDescent="0.25">
      <c r="A1880">
        <v>1879</v>
      </c>
      <c r="B1880" t="s">
        <v>1891</v>
      </c>
      <c r="C1880" s="4"/>
      <c r="D1880">
        <v>10624</v>
      </c>
      <c r="E1880" t="s">
        <v>2985</v>
      </c>
      <c r="F1880" t="s">
        <v>3016</v>
      </c>
      <c r="G1880" t="s">
        <v>95</v>
      </c>
      <c r="H1880" t="s">
        <v>3001</v>
      </c>
      <c r="I1880">
        <v>5</v>
      </c>
      <c r="J1880">
        <v>4</v>
      </c>
      <c r="K1880" t="str" cm="1">
        <f t="array" ref="K1880">_xlfn.IFS(AND(I1880&gt;=1, I1880&lt;=2), "Bad", AND(I1880&gt;=3, I1880&lt;=4), "Somewhat Decent", AND(I1880&gt;=5, I1880&lt;=6), "Good", AND(I1880&gt;=7, I1880&lt;=8), "Very Good", AND(I1880&gt;=9, I1880&lt;=10), "Excellent")</f>
        <v>Good</v>
      </c>
      <c r="L1880">
        <f t="shared" si="298"/>
        <v>0</v>
      </c>
      <c r="M1880">
        <f t="shared" si="299"/>
        <v>0</v>
      </c>
      <c r="N1880">
        <f t="shared" si="300"/>
        <v>1</v>
      </c>
      <c r="O1880">
        <f t="shared" si="301"/>
        <v>0</v>
      </c>
      <c r="P1880">
        <f t="shared" si="302"/>
        <v>0</v>
      </c>
      <c r="Q1880" s="10">
        <f>U1880-R1880</f>
        <v>0</v>
      </c>
      <c r="R1880">
        <v>1964</v>
      </c>
      <c r="S1880" t="str">
        <f t="shared" si="303"/>
        <v>No</v>
      </c>
      <c r="T1880">
        <f t="shared" si="304"/>
        <v>0</v>
      </c>
      <c r="U1880">
        <v>1964</v>
      </c>
      <c r="V1880" s="4" t="s">
        <v>2988</v>
      </c>
      <c r="W1880" s="4">
        <v>84</v>
      </c>
      <c r="X1880" s="4" t="s">
        <v>2989</v>
      </c>
      <c r="Y1880" s="4">
        <v>40</v>
      </c>
      <c r="Z1880" s="4" t="s">
        <v>3009</v>
      </c>
      <c r="AA1880" s="4">
        <v>264</v>
      </c>
      <c r="AB1880" s="4">
        <v>1424</v>
      </c>
      <c r="AC1880" s="4">
        <v>1728</v>
      </c>
      <c r="AD1880">
        <v>1728</v>
      </c>
      <c r="AE1880">
        <v>0</v>
      </c>
      <c r="AF1880">
        <v>1728</v>
      </c>
      <c r="AG1880" s="4">
        <v>0</v>
      </c>
      <c r="AH1880" s="4">
        <v>1</v>
      </c>
      <c r="AI1880">
        <v>2</v>
      </c>
      <c r="AJ1880">
        <v>0</v>
      </c>
      <c r="AK1880">
        <v>6</v>
      </c>
      <c r="AL1880">
        <v>2</v>
      </c>
      <c r="AM1880">
        <v>10</v>
      </c>
      <c r="AN1880">
        <v>0</v>
      </c>
      <c r="AO1880" t="s">
        <v>2995</v>
      </c>
      <c r="AP1880" t="s">
        <v>3015</v>
      </c>
      <c r="AQ1880" s="4">
        <v>2002</v>
      </c>
      <c r="AR1880" s="4" t="s">
        <v>2990</v>
      </c>
      <c r="AS1880" s="4">
        <v>1</v>
      </c>
      <c r="AT1880" s="4">
        <v>352</v>
      </c>
      <c r="AU1880" s="4" t="s">
        <v>2994</v>
      </c>
      <c r="AV1880">
        <v>155</v>
      </c>
      <c r="AW1880">
        <v>0</v>
      </c>
      <c r="AX1880">
        <v>0</v>
      </c>
      <c r="AY1880">
        <v>0</v>
      </c>
      <c r="AZ1880">
        <v>0</v>
      </c>
      <c r="BA1880">
        <v>0</v>
      </c>
      <c r="BB1880" t="s">
        <v>2995</v>
      </c>
      <c r="BC1880">
        <v>11</v>
      </c>
      <c r="BD1880">
        <v>2007</v>
      </c>
      <c r="BE1880" t="s">
        <v>2996</v>
      </c>
      <c r="BF1880" t="s">
        <v>2997</v>
      </c>
      <c r="BG1880">
        <v>119000</v>
      </c>
      <c r="BH1880" s="2">
        <v>6</v>
      </c>
      <c r="BI1880" s="2">
        <v>6</v>
      </c>
    </row>
    <row r="1881" spans="1:61" hidden="1" x14ac:dyDescent="0.25">
      <c r="A1881">
        <v>1880</v>
      </c>
      <c r="B1881" t="s">
        <v>1892</v>
      </c>
      <c r="C1881" s="4"/>
      <c r="D1881">
        <v>10899</v>
      </c>
      <c r="E1881" t="s">
        <v>2985</v>
      </c>
      <c r="F1881" t="s">
        <v>3016</v>
      </c>
      <c r="G1881" t="s">
        <v>95</v>
      </c>
      <c r="H1881" t="s">
        <v>3001</v>
      </c>
      <c r="I1881">
        <v>4</v>
      </c>
      <c r="J1881">
        <v>5</v>
      </c>
      <c r="K1881" t="str" cm="1">
        <f t="array" ref="K1881">_xlfn.IFS(AND(I1881&gt;=1, I1881&lt;=2), "Bad", AND(I1881&gt;=3, I1881&lt;=4), "Somewhat Decent", AND(I1881&gt;=5, I1881&lt;=6), "Good", AND(I1881&gt;=7, I1881&lt;=8), "Very Good", AND(I1881&gt;=9, I1881&lt;=10), "Excellent")</f>
        <v>Somewhat Decent</v>
      </c>
      <c r="L1881">
        <f t="shared" si="298"/>
        <v>0</v>
      </c>
      <c r="M1881">
        <f t="shared" si="299"/>
        <v>1</v>
      </c>
      <c r="N1881">
        <f t="shared" si="300"/>
        <v>0</v>
      </c>
      <c r="O1881">
        <f t="shared" si="301"/>
        <v>0</v>
      </c>
      <c r="P1881">
        <f t="shared" si="302"/>
        <v>0</v>
      </c>
      <c r="Q1881" s="10">
        <f>U1881-R1881</f>
        <v>0</v>
      </c>
      <c r="R1881">
        <v>1964</v>
      </c>
      <c r="S1881" t="str">
        <f t="shared" si="303"/>
        <v>No</v>
      </c>
      <c r="T1881">
        <f t="shared" si="304"/>
        <v>0</v>
      </c>
      <c r="U1881">
        <v>1964</v>
      </c>
      <c r="V1881" s="4" t="s">
        <v>2998</v>
      </c>
      <c r="W1881" s="4">
        <v>0</v>
      </c>
      <c r="X1881" s="4" t="s">
        <v>2995</v>
      </c>
      <c r="Y1881" s="4">
        <v>0</v>
      </c>
      <c r="Z1881" s="4" t="s">
        <v>2995</v>
      </c>
      <c r="AA1881" s="4">
        <v>0</v>
      </c>
      <c r="AB1881" s="4">
        <v>0</v>
      </c>
      <c r="AC1881" s="4">
        <v>0</v>
      </c>
      <c r="AD1881">
        <v>1224</v>
      </c>
      <c r="AE1881">
        <v>0</v>
      </c>
      <c r="AF1881">
        <v>1224</v>
      </c>
      <c r="AG1881" s="4">
        <v>0</v>
      </c>
      <c r="AH1881" s="4">
        <v>0</v>
      </c>
      <c r="AI1881">
        <v>2</v>
      </c>
      <c r="AJ1881">
        <v>0</v>
      </c>
      <c r="AK1881">
        <v>2</v>
      </c>
      <c r="AL1881">
        <v>2</v>
      </c>
      <c r="AM1881">
        <v>8</v>
      </c>
      <c r="AN1881">
        <v>0</v>
      </c>
      <c r="AO1881" t="s">
        <v>2995</v>
      </c>
      <c r="AP1881" t="s">
        <v>3045</v>
      </c>
      <c r="AQ1881" s="4">
        <v>1964</v>
      </c>
      <c r="AR1881" s="4" t="s">
        <v>2990</v>
      </c>
      <c r="AS1881" s="4">
        <v>3</v>
      </c>
      <c r="AT1881" s="4">
        <v>530</v>
      </c>
      <c r="AU1881" s="4" t="s">
        <v>2994</v>
      </c>
      <c r="AV1881">
        <v>0</v>
      </c>
      <c r="AW1881">
        <v>0</v>
      </c>
      <c r="AX1881">
        <v>0</v>
      </c>
      <c r="AY1881">
        <v>0</v>
      </c>
      <c r="AZ1881">
        <v>0</v>
      </c>
      <c r="BA1881">
        <v>0</v>
      </c>
      <c r="BB1881" t="s">
        <v>2995</v>
      </c>
      <c r="BC1881">
        <v>4</v>
      </c>
      <c r="BD1881">
        <v>2007</v>
      </c>
      <c r="BE1881" t="s">
        <v>2996</v>
      </c>
      <c r="BF1881" t="s">
        <v>2997</v>
      </c>
      <c r="BG1881">
        <v>103000</v>
      </c>
      <c r="BH1881" s="2">
        <v>6</v>
      </c>
      <c r="BI1881" s="2">
        <v>6</v>
      </c>
    </row>
    <row r="1882" spans="1:61" x14ac:dyDescent="0.25">
      <c r="A1882">
        <v>1151</v>
      </c>
      <c r="B1882" t="s">
        <v>1893</v>
      </c>
      <c r="C1882" s="6">
        <v>69.22</v>
      </c>
      <c r="D1882">
        <v>12968</v>
      </c>
      <c r="E1882" t="s">
        <v>2985</v>
      </c>
      <c r="F1882" t="s">
        <v>3031</v>
      </c>
      <c r="G1882" t="s">
        <v>9</v>
      </c>
      <c r="H1882" t="s">
        <v>3001</v>
      </c>
      <c r="I1882">
        <v>5</v>
      </c>
      <c r="J1882">
        <v>6</v>
      </c>
      <c r="K1882" t="str" cm="1">
        <f t="array" ref="K1882">_xlfn.IFS(AND(I1882&gt;=1, I1882&lt;=2), "Bad", AND(I1882&gt;=3, I1882&lt;=4), "Somewhat Decent", AND(I1882&gt;=5, I1882&lt;=6), "Good", AND(I1882&gt;=7, I1882&lt;=8), "Very Good", AND(I1882&gt;=9, I1882&lt;=10), "Excellent")</f>
        <v>Good</v>
      </c>
      <c r="L1882">
        <f t="shared" si="298"/>
        <v>0</v>
      </c>
      <c r="M1882">
        <f t="shared" si="299"/>
        <v>0</v>
      </c>
      <c r="N1882">
        <f t="shared" si="300"/>
        <v>1</v>
      </c>
      <c r="O1882">
        <f t="shared" si="301"/>
        <v>0</v>
      </c>
      <c r="P1882">
        <f t="shared" si="302"/>
        <v>0</v>
      </c>
      <c r="Q1882" s="10" t="e">
        <f t="shared" ref="Q1882:Q1899" si="307">IF(T1882=0,NA(),2024-U1882)</f>
        <v>#N/A</v>
      </c>
      <c r="R1882">
        <v>1962</v>
      </c>
      <c r="S1882" t="str">
        <f t="shared" si="303"/>
        <v>No</v>
      </c>
      <c r="T1882">
        <f t="shared" si="304"/>
        <v>0</v>
      </c>
      <c r="U1882" s="11">
        <v>1962</v>
      </c>
      <c r="V1882" s="6" t="s">
        <v>2998</v>
      </c>
      <c r="W1882" s="6">
        <v>0</v>
      </c>
      <c r="X1882" s="6" t="s">
        <v>3007</v>
      </c>
      <c r="Y1882" s="6">
        <v>737</v>
      </c>
      <c r="Z1882" s="6" t="s">
        <v>2990</v>
      </c>
      <c r="AA1882" s="6">
        <v>0</v>
      </c>
      <c r="AB1882" s="6">
        <v>175</v>
      </c>
      <c r="AC1882" s="6">
        <v>912</v>
      </c>
      <c r="AD1882">
        <v>912</v>
      </c>
      <c r="AE1882">
        <v>0</v>
      </c>
      <c r="AF1882">
        <v>912</v>
      </c>
      <c r="AG1882" s="6">
        <v>1</v>
      </c>
      <c r="AH1882" s="6">
        <v>0</v>
      </c>
      <c r="AI1882">
        <v>1</v>
      </c>
      <c r="AJ1882">
        <v>0</v>
      </c>
      <c r="AK1882">
        <v>2</v>
      </c>
      <c r="AL1882">
        <v>1</v>
      </c>
      <c r="AM1882">
        <v>4</v>
      </c>
      <c r="AN1882">
        <v>0</v>
      </c>
      <c r="AO1882" t="s">
        <v>2995</v>
      </c>
      <c r="AP1882" t="s">
        <v>3015</v>
      </c>
      <c r="AQ1882" s="6">
        <v>1962</v>
      </c>
      <c r="AR1882" s="6" t="s">
        <v>2990</v>
      </c>
      <c r="AS1882" s="6">
        <v>1</v>
      </c>
      <c r="AT1882" s="6">
        <v>352</v>
      </c>
      <c r="AU1882" s="6" t="s">
        <v>2994</v>
      </c>
      <c r="AV1882">
        <v>140</v>
      </c>
      <c r="AW1882">
        <v>0</v>
      </c>
      <c r="AX1882">
        <v>0</v>
      </c>
      <c r="AY1882">
        <v>0</v>
      </c>
      <c r="AZ1882">
        <v>176</v>
      </c>
      <c r="BA1882">
        <v>0</v>
      </c>
      <c r="BB1882" t="s">
        <v>2995</v>
      </c>
      <c r="BC1882">
        <v>9</v>
      </c>
      <c r="BD1882">
        <v>2008</v>
      </c>
      <c r="BE1882" t="s">
        <v>2996</v>
      </c>
      <c r="BF1882" t="s">
        <v>2997</v>
      </c>
      <c r="BG1882">
        <v>144000</v>
      </c>
      <c r="BH1882" s="2">
        <v>6</v>
      </c>
      <c r="BI1882" s="2">
        <v>6</v>
      </c>
    </row>
    <row r="1883" spans="1:61" x14ac:dyDescent="0.25">
      <c r="A1883">
        <v>1398</v>
      </c>
      <c r="B1883" t="s">
        <v>1894</v>
      </c>
      <c r="C1883" s="6">
        <v>69.22</v>
      </c>
      <c r="D1883">
        <v>10200</v>
      </c>
      <c r="E1883" t="s">
        <v>2985</v>
      </c>
      <c r="F1883" t="s">
        <v>3031</v>
      </c>
      <c r="G1883" t="s">
        <v>9</v>
      </c>
      <c r="H1883" t="s">
        <v>3041</v>
      </c>
      <c r="I1883">
        <v>5</v>
      </c>
      <c r="J1883">
        <v>8</v>
      </c>
      <c r="K1883" t="str" cm="1">
        <f t="array" ref="K1883">_xlfn.IFS(AND(I1883&gt;=1, I1883&lt;=2), "Bad", AND(I1883&gt;=3, I1883&lt;=4), "Somewhat Decent", AND(I1883&gt;=5, I1883&lt;=6), "Good", AND(I1883&gt;=7, I1883&lt;=8), "Very Good", AND(I1883&gt;=9, I1883&lt;=10), "Excellent")</f>
        <v>Good</v>
      </c>
      <c r="L1883">
        <f t="shared" si="298"/>
        <v>0</v>
      </c>
      <c r="M1883">
        <f t="shared" si="299"/>
        <v>0</v>
      </c>
      <c r="N1883">
        <f t="shared" si="300"/>
        <v>1</v>
      </c>
      <c r="O1883">
        <f t="shared" si="301"/>
        <v>0</v>
      </c>
      <c r="P1883">
        <f t="shared" si="302"/>
        <v>0</v>
      </c>
      <c r="Q1883" s="10" t="e">
        <f t="shared" si="307"/>
        <v>#N/A</v>
      </c>
      <c r="R1883">
        <v>1970</v>
      </c>
      <c r="S1883" t="str">
        <f t="shared" si="303"/>
        <v>No</v>
      </c>
      <c r="T1883">
        <f t="shared" si="304"/>
        <v>0</v>
      </c>
      <c r="U1883" s="11">
        <v>1970</v>
      </c>
      <c r="V1883" s="6" t="s">
        <v>2998</v>
      </c>
      <c r="W1883" s="6">
        <v>0</v>
      </c>
      <c r="X1883" s="6" t="s">
        <v>3007</v>
      </c>
      <c r="Y1883" s="6">
        <v>704</v>
      </c>
      <c r="Z1883" s="6" t="s">
        <v>2990</v>
      </c>
      <c r="AA1883" s="6">
        <v>0</v>
      </c>
      <c r="AB1883" s="6">
        <v>160</v>
      </c>
      <c r="AC1883" s="6">
        <v>864</v>
      </c>
      <c r="AD1883">
        <v>904</v>
      </c>
      <c r="AE1883">
        <v>0</v>
      </c>
      <c r="AF1883">
        <v>904</v>
      </c>
      <c r="AG1883" s="6">
        <v>0</v>
      </c>
      <c r="AH1883" s="6">
        <v>0</v>
      </c>
      <c r="AI1883">
        <v>1</v>
      </c>
      <c r="AJ1883">
        <v>0</v>
      </c>
      <c r="AK1883">
        <v>3</v>
      </c>
      <c r="AL1883">
        <v>1</v>
      </c>
      <c r="AM1883">
        <v>5</v>
      </c>
      <c r="AN1883">
        <v>0</v>
      </c>
      <c r="AO1883" t="s">
        <v>2995</v>
      </c>
      <c r="AP1883" t="s">
        <v>3052</v>
      </c>
      <c r="AQ1883" s="6">
        <v>1979</v>
      </c>
      <c r="AR1883" s="6" t="s">
        <v>2990</v>
      </c>
      <c r="AS1883" s="6">
        <v>3</v>
      </c>
      <c r="AT1883" s="6">
        <v>912</v>
      </c>
      <c r="AU1883" s="6" t="s">
        <v>2994</v>
      </c>
      <c r="AV1883">
        <v>143</v>
      </c>
      <c r="AW1883">
        <v>0</v>
      </c>
      <c r="AX1883">
        <v>0</v>
      </c>
      <c r="AY1883">
        <v>0</v>
      </c>
      <c r="AZ1883">
        <v>0</v>
      </c>
      <c r="BA1883">
        <v>0</v>
      </c>
      <c r="BB1883" t="s">
        <v>2995</v>
      </c>
      <c r="BC1883">
        <v>6</v>
      </c>
      <c r="BD1883">
        <v>2008</v>
      </c>
      <c r="BE1883" t="s">
        <v>2996</v>
      </c>
      <c r="BF1883" t="s">
        <v>2997</v>
      </c>
      <c r="BG1883">
        <v>144000</v>
      </c>
      <c r="BH1883" s="2">
        <v>6</v>
      </c>
      <c r="BI1883" s="2">
        <v>6</v>
      </c>
    </row>
    <row r="1884" spans="1:61" x14ac:dyDescent="0.25">
      <c r="A1884">
        <v>1433</v>
      </c>
      <c r="B1884" t="s">
        <v>1895</v>
      </c>
      <c r="C1884" s="6">
        <v>75</v>
      </c>
      <c r="D1884">
        <v>9525</v>
      </c>
      <c r="E1884" t="s">
        <v>2985</v>
      </c>
      <c r="F1884" t="s">
        <v>3012</v>
      </c>
      <c r="G1884" t="s">
        <v>9</v>
      </c>
      <c r="H1884" t="s">
        <v>3001</v>
      </c>
      <c r="I1884">
        <v>5</v>
      </c>
      <c r="J1884">
        <v>6</v>
      </c>
      <c r="K1884" t="str" cm="1">
        <f t="array" ref="K1884">_xlfn.IFS(AND(I1884&gt;=1, I1884&lt;=2), "Bad", AND(I1884&gt;=3, I1884&lt;=4), "Somewhat Decent", AND(I1884&gt;=5, I1884&lt;=6), "Good", AND(I1884&gt;=7, I1884&lt;=8), "Very Good", AND(I1884&gt;=9, I1884&lt;=10), "Excellent")</f>
        <v>Good</v>
      </c>
      <c r="L1884">
        <f t="shared" si="298"/>
        <v>0</v>
      </c>
      <c r="M1884">
        <f t="shared" si="299"/>
        <v>0</v>
      </c>
      <c r="N1884">
        <f t="shared" si="300"/>
        <v>1</v>
      </c>
      <c r="O1884">
        <f t="shared" si="301"/>
        <v>0</v>
      </c>
      <c r="P1884">
        <f t="shared" si="302"/>
        <v>0</v>
      </c>
      <c r="Q1884" s="10">
        <f t="shared" si="307"/>
        <v>18</v>
      </c>
      <c r="R1884">
        <v>1995</v>
      </c>
      <c r="S1884" t="str">
        <f t="shared" si="303"/>
        <v>Yes</v>
      </c>
      <c r="T1884">
        <f t="shared" si="304"/>
        <v>1</v>
      </c>
      <c r="U1884" s="11">
        <v>2006</v>
      </c>
      <c r="V1884" s="6" t="s">
        <v>2998</v>
      </c>
      <c r="W1884" s="6">
        <v>0</v>
      </c>
      <c r="X1884" s="6" t="s">
        <v>2990</v>
      </c>
      <c r="Y1884" s="6">
        <v>0</v>
      </c>
      <c r="Z1884" s="6" t="s">
        <v>2990</v>
      </c>
      <c r="AA1884" s="6">
        <v>0</v>
      </c>
      <c r="AB1884" s="6">
        <v>1099</v>
      </c>
      <c r="AC1884" s="6">
        <v>1099</v>
      </c>
      <c r="AD1884">
        <v>1099</v>
      </c>
      <c r="AE1884">
        <v>0</v>
      </c>
      <c r="AF1884">
        <v>1099</v>
      </c>
      <c r="AG1884" s="6">
        <v>0</v>
      </c>
      <c r="AH1884" s="6">
        <v>0</v>
      </c>
      <c r="AI1884">
        <v>1</v>
      </c>
      <c r="AJ1884">
        <v>1</v>
      </c>
      <c r="AK1884">
        <v>3</v>
      </c>
      <c r="AL1884">
        <v>1</v>
      </c>
      <c r="AM1884">
        <v>6</v>
      </c>
      <c r="AN1884">
        <v>0</v>
      </c>
      <c r="AO1884" t="s">
        <v>2995</v>
      </c>
      <c r="AP1884" t="s">
        <v>2992</v>
      </c>
      <c r="AQ1884" s="6">
        <v>1999</v>
      </c>
      <c r="AR1884" s="6" t="s">
        <v>2990</v>
      </c>
      <c r="AS1884" s="6">
        <v>1</v>
      </c>
      <c r="AT1884" s="6">
        <v>352</v>
      </c>
      <c r="AU1884" s="6" t="s">
        <v>2994</v>
      </c>
      <c r="AV1884">
        <v>278</v>
      </c>
      <c r="AW1884">
        <v>0</v>
      </c>
      <c r="AX1884">
        <v>0</v>
      </c>
      <c r="AY1884">
        <v>0</v>
      </c>
      <c r="AZ1884">
        <v>0</v>
      </c>
      <c r="BA1884">
        <v>0</v>
      </c>
      <c r="BB1884" t="s">
        <v>2995</v>
      </c>
      <c r="BC1884">
        <v>6</v>
      </c>
      <c r="BD1884">
        <v>2008</v>
      </c>
      <c r="BE1884" t="s">
        <v>2996</v>
      </c>
      <c r="BF1884" t="s">
        <v>2997</v>
      </c>
      <c r="BG1884">
        <v>144000</v>
      </c>
      <c r="BH1884" s="2">
        <v>6</v>
      </c>
      <c r="BI1884" s="2">
        <v>6</v>
      </c>
    </row>
    <row r="1885" spans="1:61" x14ac:dyDescent="0.25">
      <c r="A1885">
        <v>1817</v>
      </c>
      <c r="B1885" t="s">
        <v>1896</v>
      </c>
      <c r="C1885" s="6">
        <v>69.22</v>
      </c>
      <c r="D1885">
        <v>9180</v>
      </c>
      <c r="E1885" t="s">
        <v>2985</v>
      </c>
      <c r="F1885" t="s">
        <v>3029</v>
      </c>
      <c r="G1885" t="s">
        <v>9</v>
      </c>
      <c r="H1885" t="s">
        <v>3040</v>
      </c>
      <c r="I1885">
        <v>5</v>
      </c>
      <c r="J1885">
        <v>7</v>
      </c>
      <c r="K1885" t="str" cm="1">
        <f t="array" ref="K1885">_xlfn.IFS(AND(I1885&gt;=1, I1885&lt;=2), "Bad", AND(I1885&gt;=3, I1885&lt;=4), "Somewhat Decent", AND(I1885&gt;=5, I1885&lt;=6), "Good", AND(I1885&gt;=7, I1885&lt;=8), "Very Good", AND(I1885&gt;=9, I1885&lt;=10), "Excellent")</f>
        <v>Good</v>
      </c>
      <c r="L1885">
        <f t="shared" si="298"/>
        <v>0</v>
      </c>
      <c r="M1885">
        <f t="shared" si="299"/>
        <v>0</v>
      </c>
      <c r="N1885">
        <f t="shared" si="300"/>
        <v>1</v>
      </c>
      <c r="O1885">
        <f t="shared" si="301"/>
        <v>0</v>
      </c>
      <c r="P1885">
        <f t="shared" si="302"/>
        <v>0</v>
      </c>
      <c r="Q1885" s="10" t="e">
        <f t="shared" si="307"/>
        <v>#N/A</v>
      </c>
      <c r="R1885">
        <v>1983</v>
      </c>
      <c r="S1885" t="str">
        <f t="shared" si="303"/>
        <v>No</v>
      </c>
      <c r="T1885">
        <f t="shared" si="304"/>
        <v>0</v>
      </c>
      <c r="U1885" s="11">
        <v>1983</v>
      </c>
      <c r="V1885" s="6" t="s">
        <v>2998</v>
      </c>
      <c r="W1885" s="6">
        <v>0</v>
      </c>
      <c r="X1885" s="6" t="s">
        <v>3007</v>
      </c>
      <c r="Y1885" s="6">
        <v>747</v>
      </c>
      <c r="Z1885" s="6" t="s">
        <v>3030</v>
      </c>
      <c r="AA1885" s="6">
        <v>93</v>
      </c>
      <c r="AB1885" s="6">
        <v>0</v>
      </c>
      <c r="AC1885" s="6">
        <v>840</v>
      </c>
      <c r="AD1885">
        <v>884</v>
      </c>
      <c r="AE1885">
        <v>0</v>
      </c>
      <c r="AF1885">
        <v>884</v>
      </c>
      <c r="AG1885" s="6">
        <v>1</v>
      </c>
      <c r="AH1885" s="6">
        <v>0</v>
      </c>
      <c r="AI1885">
        <v>1</v>
      </c>
      <c r="AJ1885">
        <v>0</v>
      </c>
      <c r="AK1885">
        <v>2</v>
      </c>
      <c r="AL1885">
        <v>1</v>
      </c>
      <c r="AM1885">
        <v>5</v>
      </c>
      <c r="AN1885">
        <v>0</v>
      </c>
      <c r="AO1885" t="s">
        <v>2995</v>
      </c>
      <c r="AP1885" t="s">
        <v>2992</v>
      </c>
      <c r="AQ1885" s="6">
        <v>1983</v>
      </c>
      <c r="AR1885" s="6" t="s">
        <v>3008</v>
      </c>
      <c r="AS1885" s="6">
        <v>2</v>
      </c>
      <c r="AT1885" s="6">
        <v>504</v>
      </c>
      <c r="AU1885" s="6" t="s">
        <v>3003</v>
      </c>
      <c r="AV1885">
        <v>240</v>
      </c>
      <c r="AW1885">
        <v>0</v>
      </c>
      <c r="AX1885">
        <v>0</v>
      </c>
      <c r="AY1885">
        <v>0</v>
      </c>
      <c r="AZ1885">
        <v>0</v>
      </c>
      <c r="BA1885">
        <v>0</v>
      </c>
      <c r="BB1885" t="s">
        <v>2995</v>
      </c>
      <c r="BC1885">
        <v>12</v>
      </c>
      <c r="BD1885">
        <v>2007</v>
      </c>
      <c r="BE1885" t="s">
        <v>2996</v>
      </c>
      <c r="BF1885" t="s">
        <v>2997</v>
      </c>
      <c r="BG1885">
        <v>144000</v>
      </c>
      <c r="BH1885" s="2">
        <v>6</v>
      </c>
      <c r="BI1885" s="2">
        <v>6</v>
      </c>
    </row>
    <row r="1886" spans="1:61" x14ac:dyDescent="0.25">
      <c r="A1886">
        <v>1878</v>
      </c>
      <c r="B1886" t="s">
        <v>1897</v>
      </c>
      <c r="C1886" s="6">
        <v>69.22</v>
      </c>
      <c r="D1886">
        <v>9503</v>
      </c>
      <c r="E1886" t="s">
        <v>2985</v>
      </c>
      <c r="F1886" t="s">
        <v>3016</v>
      </c>
      <c r="G1886" t="s">
        <v>9</v>
      </c>
      <c r="H1886" t="s">
        <v>3001</v>
      </c>
      <c r="I1886">
        <v>5</v>
      </c>
      <c r="J1886">
        <v>5</v>
      </c>
      <c r="K1886" t="str" cm="1">
        <f t="array" ref="K1886">_xlfn.IFS(AND(I1886&gt;=1, I1886&lt;=2), "Bad", AND(I1886&gt;=3, I1886&lt;=4), "Somewhat Decent", AND(I1886&gt;=5, I1886&lt;=6), "Good", AND(I1886&gt;=7, I1886&lt;=8), "Very Good", AND(I1886&gt;=9, I1886&lt;=10), "Excellent")</f>
        <v>Good</v>
      </c>
      <c r="L1886">
        <f t="shared" si="298"/>
        <v>0</v>
      </c>
      <c r="M1886">
        <f t="shared" si="299"/>
        <v>0</v>
      </c>
      <c r="N1886">
        <f t="shared" si="300"/>
        <v>1</v>
      </c>
      <c r="O1886">
        <f t="shared" si="301"/>
        <v>0</v>
      </c>
      <c r="P1886">
        <f t="shared" si="302"/>
        <v>0</v>
      </c>
      <c r="Q1886" s="10">
        <f t="shared" si="307"/>
        <v>41</v>
      </c>
      <c r="R1886">
        <v>1958</v>
      </c>
      <c r="S1886" t="str">
        <f t="shared" si="303"/>
        <v>Yes</v>
      </c>
      <c r="T1886">
        <f t="shared" si="304"/>
        <v>1</v>
      </c>
      <c r="U1886" s="11">
        <v>1983</v>
      </c>
      <c r="V1886" s="6" t="s">
        <v>2998</v>
      </c>
      <c r="W1886" s="6">
        <v>0</v>
      </c>
      <c r="X1886" s="6" t="s">
        <v>3007</v>
      </c>
      <c r="Y1886" s="6">
        <v>457</v>
      </c>
      <c r="Z1886" s="6" t="s">
        <v>3009</v>
      </c>
      <c r="AA1886" s="6">
        <v>374</v>
      </c>
      <c r="AB1886" s="6">
        <v>193</v>
      </c>
      <c r="AC1886" s="6">
        <v>1024</v>
      </c>
      <c r="AD1886">
        <v>1344</v>
      </c>
      <c r="AE1886">
        <v>0</v>
      </c>
      <c r="AF1886">
        <v>1344</v>
      </c>
      <c r="AG1886" s="6">
        <v>1</v>
      </c>
      <c r="AH1886" s="6">
        <v>0</v>
      </c>
      <c r="AI1886">
        <v>1</v>
      </c>
      <c r="AJ1886">
        <v>0</v>
      </c>
      <c r="AK1886">
        <v>2</v>
      </c>
      <c r="AL1886">
        <v>1</v>
      </c>
      <c r="AM1886">
        <v>6</v>
      </c>
      <c r="AN1886">
        <v>1</v>
      </c>
      <c r="AO1886" t="s">
        <v>2994</v>
      </c>
      <c r="AP1886" t="s">
        <v>3015</v>
      </c>
      <c r="AQ1886" s="6">
        <v>1970</v>
      </c>
      <c r="AR1886" s="6" t="s">
        <v>2990</v>
      </c>
      <c r="AS1886" s="6">
        <v>1</v>
      </c>
      <c r="AT1886" s="6">
        <v>484</v>
      </c>
      <c r="AU1886" s="6" t="s">
        <v>2994</v>
      </c>
      <c r="AV1886">
        <v>316</v>
      </c>
      <c r="AW1886">
        <v>28</v>
      </c>
      <c r="AX1886">
        <v>0</v>
      </c>
      <c r="AY1886">
        <v>0</v>
      </c>
      <c r="AZ1886">
        <v>0</v>
      </c>
      <c r="BA1886">
        <v>0</v>
      </c>
      <c r="BB1886" t="s">
        <v>2995</v>
      </c>
      <c r="BC1886">
        <v>6</v>
      </c>
      <c r="BD1886">
        <v>2007</v>
      </c>
      <c r="BE1886" t="s">
        <v>2996</v>
      </c>
      <c r="BF1886" t="s">
        <v>2997</v>
      </c>
      <c r="BG1886">
        <v>144000</v>
      </c>
      <c r="BH1886" s="2">
        <v>6</v>
      </c>
      <c r="BI1886" s="2">
        <v>6</v>
      </c>
    </row>
    <row r="1887" spans="1:61" x14ac:dyDescent="0.25">
      <c r="A1887">
        <v>1907</v>
      </c>
      <c r="B1887" t="s">
        <v>1898</v>
      </c>
      <c r="C1887" s="6">
        <v>80</v>
      </c>
      <c r="D1887">
        <v>9600</v>
      </c>
      <c r="E1887" t="s">
        <v>2985</v>
      </c>
      <c r="F1887" t="s">
        <v>3016</v>
      </c>
      <c r="G1887" t="s">
        <v>9</v>
      </c>
      <c r="H1887" t="s">
        <v>3001</v>
      </c>
      <c r="I1887">
        <v>5</v>
      </c>
      <c r="J1887">
        <v>6</v>
      </c>
      <c r="K1887" t="str" cm="1">
        <f t="array" ref="K1887">_xlfn.IFS(AND(I1887&gt;=1, I1887&lt;=2), "Bad", AND(I1887&gt;=3, I1887&lt;=4), "Somewhat Decent", AND(I1887&gt;=5, I1887&lt;=6), "Good", AND(I1887&gt;=7, I1887&lt;=8), "Very Good", AND(I1887&gt;=9, I1887&lt;=10), "Excellent")</f>
        <v>Good</v>
      </c>
      <c r="L1887">
        <f t="shared" si="298"/>
        <v>0</v>
      </c>
      <c r="M1887">
        <f t="shared" si="299"/>
        <v>0</v>
      </c>
      <c r="N1887">
        <f t="shared" si="300"/>
        <v>1</v>
      </c>
      <c r="O1887">
        <f t="shared" si="301"/>
        <v>0</v>
      </c>
      <c r="P1887">
        <f t="shared" si="302"/>
        <v>0</v>
      </c>
      <c r="Q1887" s="10" t="e">
        <f t="shared" si="307"/>
        <v>#N/A</v>
      </c>
      <c r="R1887">
        <v>1955</v>
      </c>
      <c r="S1887" t="str">
        <f t="shared" si="303"/>
        <v>No</v>
      </c>
      <c r="T1887">
        <f t="shared" si="304"/>
        <v>0</v>
      </c>
      <c r="U1887" s="11">
        <v>1955</v>
      </c>
      <c r="V1887" s="6" t="s">
        <v>2988</v>
      </c>
      <c r="W1887" s="6">
        <v>176</v>
      </c>
      <c r="X1887" s="6" t="s">
        <v>3011</v>
      </c>
      <c r="Y1887" s="6">
        <v>368</v>
      </c>
      <c r="Z1887" s="6" t="s">
        <v>2990</v>
      </c>
      <c r="AA1887" s="6">
        <v>0</v>
      </c>
      <c r="AB1887" s="6">
        <v>710</v>
      </c>
      <c r="AC1887" s="6">
        <v>1078</v>
      </c>
      <c r="AD1887">
        <v>1150</v>
      </c>
      <c r="AE1887">
        <v>0</v>
      </c>
      <c r="AF1887">
        <v>1150</v>
      </c>
      <c r="AG1887" s="6">
        <v>1</v>
      </c>
      <c r="AH1887" s="6">
        <v>0</v>
      </c>
      <c r="AI1887">
        <v>1</v>
      </c>
      <c r="AJ1887">
        <v>0</v>
      </c>
      <c r="AK1887">
        <v>2</v>
      </c>
      <c r="AL1887">
        <v>1</v>
      </c>
      <c r="AM1887">
        <v>6</v>
      </c>
      <c r="AN1887">
        <v>0</v>
      </c>
      <c r="AO1887" t="s">
        <v>2995</v>
      </c>
      <c r="AP1887" t="s">
        <v>2992</v>
      </c>
      <c r="AQ1887" s="6">
        <v>1955</v>
      </c>
      <c r="AR1887" s="6" t="s">
        <v>2993</v>
      </c>
      <c r="AS1887" s="6">
        <v>1</v>
      </c>
      <c r="AT1887" s="6">
        <v>288</v>
      </c>
      <c r="AU1887" s="6" t="s">
        <v>2994</v>
      </c>
      <c r="AV1887">
        <v>0</v>
      </c>
      <c r="AW1887">
        <v>0</v>
      </c>
      <c r="AX1887">
        <v>0</v>
      </c>
      <c r="AY1887">
        <v>0</v>
      </c>
      <c r="AZ1887">
        <v>175</v>
      </c>
      <c r="BA1887">
        <v>0</v>
      </c>
      <c r="BB1887" t="s">
        <v>2995</v>
      </c>
      <c r="BC1887">
        <v>10</v>
      </c>
      <c r="BD1887">
        <v>2007</v>
      </c>
      <c r="BE1887" t="s">
        <v>2996</v>
      </c>
      <c r="BF1887" t="s">
        <v>2997</v>
      </c>
      <c r="BG1887">
        <v>144000</v>
      </c>
      <c r="BH1887" s="2">
        <v>6</v>
      </c>
      <c r="BI1887" s="2">
        <v>6</v>
      </c>
    </row>
    <row r="1888" spans="1:61" x14ac:dyDescent="0.25">
      <c r="A1888">
        <v>1915</v>
      </c>
      <c r="B1888" t="s">
        <v>1899</v>
      </c>
      <c r="C1888" s="6">
        <v>78</v>
      </c>
      <c r="D1888">
        <v>11344</v>
      </c>
      <c r="E1888" t="s">
        <v>2985</v>
      </c>
      <c r="F1888" t="s">
        <v>3016</v>
      </c>
      <c r="G1888" t="s">
        <v>9</v>
      </c>
      <c r="H1888" t="s">
        <v>3028</v>
      </c>
      <c r="I1888">
        <v>5</v>
      </c>
      <c r="J1888">
        <v>5</v>
      </c>
      <c r="K1888" t="str" cm="1">
        <f t="array" ref="K1888">_xlfn.IFS(AND(I1888&gt;=1, I1888&lt;=2), "Bad", AND(I1888&gt;=3, I1888&lt;=4), "Somewhat Decent", AND(I1888&gt;=5, I1888&lt;=6), "Good", AND(I1888&gt;=7, I1888&lt;=8), "Very Good", AND(I1888&gt;=9, I1888&lt;=10), "Excellent")</f>
        <v>Good</v>
      </c>
      <c r="L1888">
        <f t="shared" si="298"/>
        <v>0</v>
      </c>
      <c r="M1888">
        <f t="shared" si="299"/>
        <v>0</v>
      </c>
      <c r="N1888">
        <f t="shared" si="300"/>
        <v>1</v>
      </c>
      <c r="O1888">
        <f t="shared" si="301"/>
        <v>0</v>
      </c>
      <c r="P1888">
        <f t="shared" si="302"/>
        <v>0</v>
      </c>
      <c r="Q1888" s="10" t="e">
        <f t="shared" si="307"/>
        <v>#N/A</v>
      </c>
      <c r="R1888">
        <v>1958</v>
      </c>
      <c r="S1888" t="str">
        <f t="shared" si="303"/>
        <v>No</v>
      </c>
      <c r="T1888">
        <f t="shared" si="304"/>
        <v>0</v>
      </c>
      <c r="U1888" s="11">
        <v>1958</v>
      </c>
      <c r="V1888" s="6" t="s">
        <v>2988</v>
      </c>
      <c r="W1888" s="6">
        <v>180</v>
      </c>
      <c r="X1888" s="6" t="s">
        <v>3011</v>
      </c>
      <c r="Y1888" s="6">
        <v>460</v>
      </c>
      <c r="Z1888" s="6" t="s">
        <v>2990</v>
      </c>
      <c r="AA1888" s="6">
        <v>0</v>
      </c>
      <c r="AB1888" s="6">
        <v>414</v>
      </c>
      <c r="AC1888" s="6">
        <v>874</v>
      </c>
      <c r="AD1888">
        <v>874</v>
      </c>
      <c r="AE1888">
        <v>650</v>
      </c>
      <c r="AF1888">
        <v>1524</v>
      </c>
      <c r="AG1888" s="6">
        <v>0</v>
      </c>
      <c r="AH1888" s="6">
        <v>0</v>
      </c>
      <c r="AI1888">
        <v>1</v>
      </c>
      <c r="AJ1888">
        <v>1</v>
      </c>
      <c r="AK1888">
        <v>3</v>
      </c>
      <c r="AL1888">
        <v>1</v>
      </c>
      <c r="AM1888">
        <v>7</v>
      </c>
      <c r="AN1888">
        <v>0</v>
      </c>
      <c r="AO1888" t="s">
        <v>2995</v>
      </c>
      <c r="AP1888" t="s">
        <v>2992</v>
      </c>
      <c r="AQ1888" s="6">
        <v>1958</v>
      </c>
      <c r="AR1888" s="6" t="s">
        <v>2990</v>
      </c>
      <c r="AS1888" s="6">
        <v>1</v>
      </c>
      <c r="AT1888" s="6">
        <v>315</v>
      </c>
      <c r="AU1888" s="6" t="s">
        <v>2994</v>
      </c>
      <c r="AV1888">
        <v>0</v>
      </c>
      <c r="AW1888">
        <v>0</v>
      </c>
      <c r="AX1888">
        <v>0</v>
      </c>
      <c r="AY1888">
        <v>0</v>
      </c>
      <c r="AZ1888">
        <v>0</v>
      </c>
      <c r="BA1888">
        <v>0</v>
      </c>
      <c r="BB1888" t="s">
        <v>2995</v>
      </c>
      <c r="BC1888">
        <v>7</v>
      </c>
      <c r="BD1888">
        <v>2007</v>
      </c>
      <c r="BE1888" t="s">
        <v>2996</v>
      </c>
      <c r="BF1888" t="s">
        <v>2997</v>
      </c>
      <c r="BG1888">
        <v>144000</v>
      </c>
      <c r="BH1888" s="2">
        <v>6</v>
      </c>
      <c r="BI1888" s="2">
        <v>6</v>
      </c>
    </row>
    <row r="1889" spans="1:61" x14ac:dyDescent="0.25">
      <c r="A1889">
        <v>2008</v>
      </c>
      <c r="B1889" t="s">
        <v>1900</v>
      </c>
      <c r="C1889" s="6">
        <v>98</v>
      </c>
      <c r="D1889">
        <v>8731</v>
      </c>
      <c r="E1889" t="s">
        <v>2985</v>
      </c>
      <c r="F1889" t="s">
        <v>3057</v>
      </c>
      <c r="G1889" t="s">
        <v>9</v>
      </c>
      <c r="H1889" t="s">
        <v>3001</v>
      </c>
      <c r="I1889">
        <v>5</v>
      </c>
      <c r="J1889">
        <v>5</v>
      </c>
      <c r="K1889" t="str" cm="1">
        <f t="array" ref="K1889">_xlfn.IFS(AND(I1889&gt;=1, I1889&lt;=2), "Bad", AND(I1889&gt;=3, I1889&lt;=4), "Somewhat Decent", AND(I1889&gt;=5, I1889&lt;=6), "Good", AND(I1889&gt;=7, I1889&lt;=8), "Very Good", AND(I1889&gt;=9, I1889&lt;=10), "Excellent")</f>
        <v>Good</v>
      </c>
      <c r="L1889">
        <f t="shared" si="298"/>
        <v>0</v>
      </c>
      <c r="M1889">
        <f t="shared" si="299"/>
        <v>0</v>
      </c>
      <c r="N1889">
        <f t="shared" si="300"/>
        <v>1</v>
      </c>
      <c r="O1889">
        <f t="shared" si="301"/>
        <v>0</v>
      </c>
      <c r="P1889">
        <f t="shared" si="302"/>
        <v>0</v>
      </c>
      <c r="Q1889" s="10">
        <f t="shared" si="307"/>
        <v>74</v>
      </c>
      <c r="R1889">
        <v>1920</v>
      </c>
      <c r="S1889" t="str">
        <f t="shared" si="303"/>
        <v>Yes</v>
      </c>
      <c r="T1889">
        <f t="shared" si="304"/>
        <v>1</v>
      </c>
      <c r="U1889" s="11">
        <v>1950</v>
      </c>
      <c r="V1889" s="6" t="s">
        <v>2998</v>
      </c>
      <c r="W1889" s="6">
        <v>0</v>
      </c>
      <c r="X1889" s="6" t="s">
        <v>3011</v>
      </c>
      <c r="Y1889" s="6">
        <v>645</v>
      </c>
      <c r="Z1889" s="6" t="s">
        <v>2990</v>
      </c>
      <c r="AA1889" s="6">
        <v>0</v>
      </c>
      <c r="AB1889" s="6">
        <v>270</v>
      </c>
      <c r="AC1889" s="6">
        <v>915</v>
      </c>
      <c r="AD1889">
        <v>1167</v>
      </c>
      <c r="AE1889">
        <v>0</v>
      </c>
      <c r="AF1889">
        <v>1167</v>
      </c>
      <c r="AG1889" s="6">
        <v>0</v>
      </c>
      <c r="AH1889" s="6">
        <v>0</v>
      </c>
      <c r="AI1889">
        <v>1</v>
      </c>
      <c r="AJ1889">
        <v>0</v>
      </c>
      <c r="AK1889">
        <v>3</v>
      </c>
      <c r="AL1889">
        <v>1</v>
      </c>
      <c r="AM1889">
        <v>6</v>
      </c>
      <c r="AN1889">
        <v>1</v>
      </c>
      <c r="AO1889" t="s">
        <v>3003</v>
      </c>
      <c r="AP1889" t="s">
        <v>3015</v>
      </c>
      <c r="AQ1889" s="6">
        <v>1972</v>
      </c>
      <c r="AR1889" s="6" t="s">
        <v>2990</v>
      </c>
      <c r="AS1889" s="6">
        <v>2</v>
      </c>
      <c r="AT1889" s="6">
        <v>495</v>
      </c>
      <c r="AU1889" s="6" t="s">
        <v>2994</v>
      </c>
      <c r="AV1889">
        <v>0</v>
      </c>
      <c r="AW1889">
        <v>0</v>
      </c>
      <c r="AX1889">
        <v>216</v>
      </c>
      <c r="AY1889">
        <v>0</v>
      </c>
      <c r="AZ1889">
        <v>126</v>
      </c>
      <c r="BA1889">
        <v>0</v>
      </c>
      <c r="BB1889" t="s">
        <v>2995</v>
      </c>
      <c r="BC1889">
        <v>5</v>
      </c>
      <c r="BD1889">
        <v>2007</v>
      </c>
      <c r="BE1889" t="s">
        <v>2996</v>
      </c>
      <c r="BF1889" t="s">
        <v>2997</v>
      </c>
      <c r="BG1889">
        <v>144000</v>
      </c>
      <c r="BH1889" s="2">
        <v>6</v>
      </c>
      <c r="BI1889" s="2">
        <v>6</v>
      </c>
    </row>
    <row r="1890" spans="1:61" x14ac:dyDescent="0.25">
      <c r="A1890">
        <v>2489</v>
      </c>
      <c r="B1890" t="s">
        <v>1901</v>
      </c>
      <c r="C1890" s="6">
        <v>69.22</v>
      </c>
      <c r="D1890">
        <v>9240</v>
      </c>
      <c r="E1890" t="s">
        <v>2985</v>
      </c>
      <c r="F1890" t="s">
        <v>3031</v>
      </c>
      <c r="G1890" t="s">
        <v>9</v>
      </c>
      <c r="H1890" t="s">
        <v>3001</v>
      </c>
      <c r="I1890">
        <v>5</v>
      </c>
      <c r="J1890">
        <v>6</v>
      </c>
      <c r="K1890" t="str" cm="1">
        <f t="array" ref="K1890">_xlfn.IFS(AND(I1890&gt;=1, I1890&lt;=2), "Bad", AND(I1890&gt;=3, I1890&lt;=4), "Somewhat Decent", AND(I1890&gt;=5, I1890&lt;=6), "Good", AND(I1890&gt;=7, I1890&lt;=8), "Very Good", AND(I1890&gt;=9, I1890&lt;=10), "Excellent")</f>
        <v>Good</v>
      </c>
      <c r="L1890">
        <f t="shared" si="298"/>
        <v>0</v>
      </c>
      <c r="M1890">
        <f t="shared" si="299"/>
        <v>0</v>
      </c>
      <c r="N1890">
        <f t="shared" si="300"/>
        <v>1</v>
      </c>
      <c r="O1890">
        <f t="shared" si="301"/>
        <v>0</v>
      </c>
      <c r="P1890">
        <f t="shared" si="302"/>
        <v>0</v>
      </c>
      <c r="Q1890" s="10">
        <f t="shared" si="307"/>
        <v>22</v>
      </c>
      <c r="R1890">
        <v>1962</v>
      </c>
      <c r="S1890" t="str">
        <f t="shared" si="303"/>
        <v>Yes</v>
      </c>
      <c r="T1890">
        <f t="shared" si="304"/>
        <v>1</v>
      </c>
      <c r="U1890" s="11">
        <v>2002</v>
      </c>
      <c r="V1890" s="6" t="s">
        <v>2998</v>
      </c>
      <c r="W1890" s="6">
        <v>0</v>
      </c>
      <c r="X1890" s="6" t="s">
        <v>3011</v>
      </c>
      <c r="Y1890" s="6">
        <v>612</v>
      </c>
      <c r="Z1890" s="6" t="s">
        <v>2990</v>
      </c>
      <c r="AA1890" s="6">
        <v>0</v>
      </c>
      <c r="AB1890" s="6">
        <v>252</v>
      </c>
      <c r="AC1890" s="6">
        <v>864</v>
      </c>
      <c r="AD1890">
        <v>1211</v>
      </c>
      <c r="AE1890">
        <v>0</v>
      </c>
      <c r="AF1890">
        <v>1211</v>
      </c>
      <c r="AG1890" s="6">
        <v>0</v>
      </c>
      <c r="AH1890" s="6">
        <v>0</v>
      </c>
      <c r="AI1890">
        <v>1</v>
      </c>
      <c r="AJ1890">
        <v>0</v>
      </c>
      <c r="AK1890">
        <v>2</v>
      </c>
      <c r="AL1890">
        <v>1</v>
      </c>
      <c r="AM1890">
        <v>6</v>
      </c>
      <c r="AN1890">
        <v>1</v>
      </c>
      <c r="AO1890" t="s">
        <v>2994</v>
      </c>
      <c r="AP1890" t="s">
        <v>3015</v>
      </c>
      <c r="AQ1890" s="6">
        <v>1972</v>
      </c>
      <c r="AR1890" s="6" t="s">
        <v>2990</v>
      </c>
      <c r="AS1890" s="6">
        <v>2</v>
      </c>
      <c r="AT1890" s="6">
        <v>576</v>
      </c>
      <c r="AU1890" s="6" t="s">
        <v>2994</v>
      </c>
      <c r="AV1890">
        <v>161</v>
      </c>
      <c r="AW1890">
        <v>0</v>
      </c>
      <c r="AX1890">
        <v>0</v>
      </c>
      <c r="AY1890">
        <v>0</v>
      </c>
      <c r="AZ1890">
        <v>0</v>
      </c>
      <c r="BA1890">
        <v>0</v>
      </c>
      <c r="BB1890" t="s">
        <v>2995</v>
      </c>
      <c r="BC1890">
        <v>3</v>
      </c>
      <c r="BD1890">
        <v>2006</v>
      </c>
      <c r="BE1890" t="s">
        <v>2996</v>
      </c>
      <c r="BF1890" t="s">
        <v>2997</v>
      </c>
      <c r="BG1890">
        <v>144000</v>
      </c>
      <c r="BH1890" s="2">
        <v>0</v>
      </c>
      <c r="BI1890" s="2">
        <v>6</v>
      </c>
    </row>
    <row r="1891" spans="1:61" x14ac:dyDescent="0.25">
      <c r="A1891">
        <v>2663</v>
      </c>
      <c r="B1891" t="s">
        <v>1902</v>
      </c>
      <c r="C1891" s="6">
        <v>65</v>
      </c>
      <c r="D1891">
        <v>8850</v>
      </c>
      <c r="E1891" t="s">
        <v>2985</v>
      </c>
      <c r="F1891" t="s">
        <v>3013</v>
      </c>
      <c r="G1891" t="s">
        <v>9</v>
      </c>
      <c r="H1891" t="s">
        <v>3027</v>
      </c>
      <c r="I1891">
        <v>7</v>
      </c>
      <c r="J1891">
        <v>6</v>
      </c>
      <c r="K1891" t="str" cm="1">
        <f t="array" ref="K1891">_xlfn.IFS(AND(I1891&gt;=1, I1891&lt;=2), "Bad", AND(I1891&gt;=3, I1891&lt;=4), "Somewhat Decent", AND(I1891&gt;=5, I1891&lt;=6), "Good", AND(I1891&gt;=7, I1891&lt;=8), "Very Good", AND(I1891&gt;=9, I1891&lt;=10), "Excellent")</f>
        <v>Very Good</v>
      </c>
      <c r="L1891">
        <f t="shared" si="298"/>
        <v>0</v>
      </c>
      <c r="M1891">
        <f t="shared" si="299"/>
        <v>0</v>
      </c>
      <c r="N1891">
        <f t="shared" si="300"/>
        <v>0</v>
      </c>
      <c r="O1891">
        <f t="shared" si="301"/>
        <v>1</v>
      </c>
      <c r="P1891">
        <f t="shared" si="302"/>
        <v>0</v>
      </c>
      <c r="Q1891" s="10">
        <f t="shared" si="307"/>
        <v>74</v>
      </c>
      <c r="R1891">
        <v>1916</v>
      </c>
      <c r="S1891" t="str">
        <f t="shared" si="303"/>
        <v>Yes</v>
      </c>
      <c r="T1891">
        <f t="shared" si="304"/>
        <v>1</v>
      </c>
      <c r="U1891" s="11">
        <v>1950</v>
      </c>
      <c r="V1891" s="6" t="s">
        <v>2998</v>
      </c>
      <c r="W1891" s="6">
        <v>0</v>
      </c>
      <c r="X1891" s="6" t="s">
        <v>2990</v>
      </c>
      <c r="Y1891" s="6">
        <v>0</v>
      </c>
      <c r="Z1891" s="6" t="s">
        <v>2990</v>
      </c>
      <c r="AA1891" s="6">
        <v>0</v>
      </c>
      <c r="AB1891" s="6">
        <v>815</v>
      </c>
      <c r="AC1891" s="6">
        <v>815</v>
      </c>
      <c r="AD1891">
        <v>815</v>
      </c>
      <c r="AE1891">
        <v>875</v>
      </c>
      <c r="AF1891">
        <v>1690</v>
      </c>
      <c r="AG1891" s="6">
        <v>0</v>
      </c>
      <c r="AH1891" s="6">
        <v>0</v>
      </c>
      <c r="AI1891">
        <v>1</v>
      </c>
      <c r="AJ1891">
        <v>0</v>
      </c>
      <c r="AK1891">
        <v>3</v>
      </c>
      <c r="AL1891">
        <v>1</v>
      </c>
      <c r="AM1891">
        <v>7</v>
      </c>
      <c r="AN1891">
        <v>1</v>
      </c>
      <c r="AO1891" t="s">
        <v>3003</v>
      </c>
      <c r="AP1891" t="s">
        <v>3015</v>
      </c>
      <c r="AQ1891" s="6">
        <v>1916</v>
      </c>
      <c r="AR1891" s="6" t="s">
        <v>2990</v>
      </c>
      <c r="AS1891" s="6">
        <v>1</v>
      </c>
      <c r="AT1891" s="6">
        <v>225</v>
      </c>
      <c r="AU1891" s="6" t="s">
        <v>2994</v>
      </c>
      <c r="AV1891">
        <v>0</v>
      </c>
      <c r="AW1891">
        <v>0</v>
      </c>
      <c r="AX1891">
        <v>330</v>
      </c>
      <c r="AY1891">
        <v>0</v>
      </c>
      <c r="AZ1891">
        <v>0</v>
      </c>
      <c r="BA1891">
        <v>0</v>
      </c>
      <c r="BB1891" t="s">
        <v>2995</v>
      </c>
      <c r="BC1891">
        <v>7</v>
      </c>
      <c r="BD1891">
        <v>2006</v>
      </c>
      <c r="BE1891" t="s">
        <v>3056</v>
      </c>
      <c r="BF1891" t="s">
        <v>2997</v>
      </c>
      <c r="BG1891">
        <v>144000</v>
      </c>
      <c r="BH1891" s="2">
        <v>4</v>
      </c>
      <c r="BI1891" s="2">
        <v>0</v>
      </c>
    </row>
    <row r="1892" spans="1:61" x14ac:dyDescent="0.25">
      <c r="A1892">
        <v>1824</v>
      </c>
      <c r="B1892" t="s">
        <v>1903</v>
      </c>
      <c r="C1892" s="6">
        <v>40</v>
      </c>
      <c r="D1892">
        <v>13673</v>
      </c>
      <c r="E1892" t="s">
        <v>2985</v>
      </c>
      <c r="F1892" t="s">
        <v>3031</v>
      </c>
      <c r="G1892" t="s">
        <v>9</v>
      </c>
      <c r="H1892" t="s">
        <v>3001</v>
      </c>
      <c r="I1892">
        <v>5</v>
      </c>
      <c r="J1892">
        <v>5</v>
      </c>
      <c r="K1892" t="str" cm="1">
        <f t="array" ref="K1892">_xlfn.IFS(AND(I1892&gt;=1, I1892&lt;=2), "Bad", AND(I1892&gt;=3, I1892&lt;=4), "Somewhat Decent", AND(I1892&gt;=5, I1892&lt;=6), "Good", AND(I1892&gt;=7, I1892&lt;=8), "Very Good", AND(I1892&gt;=9, I1892&lt;=10), "Excellent")</f>
        <v>Good</v>
      </c>
      <c r="L1892">
        <f t="shared" si="298"/>
        <v>0</v>
      </c>
      <c r="M1892">
        <f t="shared" si="299"/>
        <v>0</v>
      </c>
      <c r="N1892">
        <f t="shared" si="300"/>
        <v>1</v>
      </c>
      <c r="O1892">
        <f t="shared" si="301"/>
        <v>0</v>
      </c>
      <c r="P1892">
        <f t="shared" si="302"/>
        <v>0</v>
      </c>
      <c r="Q1892" s="10" t="e">
        <f t="shared" si="307"/>
        <v>#N/A</v>
      </c>
      <c r="R1892">
        <v>1962</v>
      </c>
      <c r="S1892" t="str">
        <f t="shared" si="303"/>
        <v>No</v>
      </c>
      <c r="T1892">
        <f t="shared" si="304"/>
        <v>0</v>
      </c>
      <c r="U1892" s="11">
        <v>1962</v>
      </c>
      <c r="V1892" s="6" t="s">
        <v>2998</v>
      </c>
      <c r="W1892" s="6">
        <v>0</v>
      </c>
      <c r="X1892" s="6" t="s">
        <v>2990</v>
      </c>
      <c r="Y1892" s="6">
        <v>0</v>
      </c>
      <c r="Z1892" s="6" t="s">
        <v>2990</v>
      </c>
      <c r="AA1892" s="6">
        <v>0</v>
      </c>
      <c r="AB1892" s="6">
        <v>1140</v>
      </c>
      <c r="AC1892" s="6">
        <v>1140</v>
      </c>
      <c r="AD1892">
        <v>1696</v>
      </c>
      <c r="AE1892">
        <v>0</v>
      </c>
      <c r="AF1892">
        <v>1696</v>
      </c>
      <c r="AG1892" s="6">
        <v>0</v>
      </c>
      <c r="AH1892" s="6">
        <v>0</v>
      </c>
      <c r="AI1892">
        <v>1</v>
      </c>
      <c r="AJ1892">
        <v>1</v>
      </c>
      <c r="AK1892">
        <v>3</v>
      </c>
      <c r="AL1892">
        <v>1</v>
      </c>
      <c r="AM1892">
        <v>8</v>
      </c>
      <c r="AN1892">
        <v>1</v>
      </c>
      <c r="AO1892" t="s">
        <v>2994</v>
      </c>
      <c r="AP1892" t="s">
        <v>2992</v>
      </c>
      <c r="AQ1892" s="6">
        <v>1962</v>
      </c>
      <c r="AR1892" s="6" t="s">
        <v>3008</v>
      </c>
      <c r="AS1892" s="6">
        <v>1</v>
      </c>
      <c r="AT1892" s="6">
        <v>349</v>
      </c>
      <c r="AU1892" s="6" t="s">
        <v>2994</v>
      </c>
      <c r="AV1892">
        <v>0</v>
      </c>
      <c r="AW1892">
        <v>30</v>
      </c>
      <c r="AX1892">
        <v>0</v>
      </c>
      <c r="AY1892">
        <v>0</v>
      </c>
      <c r="AZ1892">
        <v>0</v>
      </c>
      <c r="BA1892">
        <v>0</v>
      </c>
      <c r="BB1892" t="s">
        <v>2995</v>
      </c>
      <c r="BC1892">
        <v>3</v>
      </c>
      <c r="BD1892">
        <v>2007</v>
      </c>
      <c r="BE1892" t="s">
        <v>2996</v>
      </c>
      <c r="BF1892" t="s">
        <v>2997</v>
      </c>
      <c r="BG1892">
        <v>143900</v>
      </c>
      <c r="BH1892" s="2">
        <v>6</v>
      </c>
      <c r="BI1892" s="2">
        <v>4</v>
      </c>
    </row>
    <row r="1893" spans="1:61" x14ac:dyDescent="0.25">
      <c r="A1893">
        <v>536</v>
      </c>
      <c r="B1893" t="s">
        <v>1904</v>
      </c>
      <c r="C1893" s="6">
        <v>63</v>
      </c>
      <c r="D1893">
        <v>7500</v>
      </c>
      <c r="E1893" t="s">
        <v>2985</v>
      </c>
      <c r="F1893" t="s">
        <v>3029</v>
      </c>
      <c r="G1893" t="s">
        <v>9</v>
      </c>
      <c r="H1893" t="s">
        <v>3001</v>
      </c>
      <c r="I1893">
        <v>6</v>
      </c>
      <c r="J1893">
        <v>5</v>
      </c>
      <c r="K1893" t="str" cm="1">
        <f t="array" ref="K1893">_xlfn.IFS(AND(I1893&gt;=1, I1893&lt;=2), "Bad", AND(I1893&gt;=3, I1893&lt;=4), "Somewhat Decent", AND(I1893&gt;=5, I1893&lt;=6), "Good", AND(I1893&gt;=7, I1893&lt;=8), "Very Good", AND(I1893&gt;=9, I1893&lt;=10), "Excellent")</f>
        <v>Good</v>
      </c>
      <c r="L1893">
        <f t="shared" si="298"/>
        <v>0</v>
      </c>
      <c r="M1893">
        <f t="shared" si="299"/>
        <v>0</v>
      </c>
      <c r="N1893">
        <f t="shared" si="300"/>
        <v>1</v>
      </c>
      <c r="O1893">
        <f t="shared" si="301"/>
        <v>0</v>
      </c>
      <c r="P1893">
        <f t="shared" si="302"/>
        <v>0</v>
      </c>
      <c r="Q1893" s="10" t="e">
        <f t="shared" si="307"/>
        <v>#N/A</v>
      </c>
      <c r="R1893">
        <v>2004</v>
      </c>
      <c r="S1893" t="str">
        <f t="shared" si="303"/>
        <v>No</v>
      </c>
      <c r="T1893">
        <f t="shared" si="304"/>
        <v>0</v>
      </c>
      <c r="U1893" s="11">
        <v>2004</v>
      </c>
      <c r="V1893" s="6" t="s">
        <v>2998</v>
      </c>
      <c r="W1893" s="6">
        <v>0</v>
      </c>
      <c r="X1893" s="6" t="s">
        <v>2990</v>
      </c>
      <c r="Y1893" s="6">
        <v>0</v>
      </c>
      <c r="Z1893" s="6" t="s">
        <v>2990</v>
      </c>
      <c r="AA1893" s="6">
        <v>0</v>
      </c>
      <c r="AB1893" s="6">
        <v>1158</v>
      </c>
      <c r="AC1893" s="6">
        <v>1158</v>
      </c>
      <c r="AD1893">
        <v>1158</v>
      </c>
      <c r="AE1893">
        <v>0</v>
      </c>
      <c r="AF1893">
        <v>1158</v>
      </c>
      <c r="AG1893" s="6">
        <v>0</v>
      </c>
      <c r="AH1893" s="6">
        <v>0</v>
      </c>
      <c r="AI1893">
        <v>1</v>
      </c>
      <c r="AJ1893">
        <v>1</v>
      </c>
      <c r="AK1893">
        <v>3</v>
      </c>
      <c r="AL1893">
        <v>1</v>
      </c>
      <c r="AM1893">
        <v>5</v>
      </c>
      <c r="AN1893">
        <v>0</v>
      </c>
      <c r="AO1893" t="s">
        <v>2995</v>
      </c>
      <c r="AP1893" t="s">
        <v>2995</v>
      </c>
      <c r="AQ1893" s="6" t="s">
        <v>2995</v>
      </c>
      <c r="AR1893" s="6" t="s">
        <v>2995</v>
      </c>
      <c r="AS1893" s="6">
        <v>0</v>
      </c>
      <c r="AT1893" s="6">
        <v>0</v>
      </c>
      <c r="AU1893" s="6" t="s">
        <v>2995</v>
      </c>
      <c r="AV1893">
        <v>0</v>
      </c>
      <c r="AW1893">
        <v>50</v>
      </c>
      <c r="AX1893">
        <v>0</v>
      </c>
      <c r="AY1893">
        <v>0</v>
      </c>
      <c r="AZ1893">
        <v>0</v>
      </c>
      <c r="BA1893">
        <v>0</v>
      </c>
      <c r="BB1893" t="s">
        <v>2995</v>
      </c>
      <c r="BC1893">
        <v>8</v>
      </c>
      <c r="BD1893">
        <v>2009</v>
      </c>
      <c r="BE1893" t="s">
        <v>2996</v>
      </c>
      <c r="BF1893" t="s">
        <v>2997</v>
      </c>
      <c r="BG1893">
        <v>143500</v>
      </c>
      <c r="BH1893" s="2">
        <v>6</v>
      </c>
      <c r="BI1893" s="2">
        <v>6</v>
      </c>
    </row>
    <row r="1894" spans="1:61" x14ac:dyDescent="0.25">
      <c r="A1894">
        <v>671</v>
      </c>
      <c r="B1894" t="s">
        <v>1905</v>
      </c>
      <c r="C1894" s="6">
        <v>62</v>
      </c>
      <c r="D1894">
        <v>8010</v>
      </c>
      <c r="E1894" t="s">
        <v>2985</v>
      </c>
      <c r="F1894" t="s">
        <v>3016</v>
      </c>
      <c r="G1894" t="s">
        <v>9</v>
      </c>
      <c r="H1894" t="s">
        <v>3001</v>
      </c>
      <c r="I1894">
        <v>6</v>
      </c>
      <c r="J1894">
        <v>9</v>
      </c>
      <c r="K1894" t="str" cm="1">
        <f t="array" ref="K1894">_xlfn.IFS(AND(I1894&gt;=1, I1894&lt;=2), "Bad", AND(I1894&gt;=3, I1894&lt;=4), "Somewhat Decent", AND(I1894&gt;=5, I1894&lt;=6), "Good", AND(I1894&gt;=7, I1894&lt;=8), "Very Good", AND(I1894&gt;=9, I1894&lt;=10), "Excellent")</f>
        <v>Good</v>
      </c>
      <c r="L1894">
        <f t="shared" si="298"/>
        <v>0</v>
      </c>
      <c r="M1894">
        <f t="shared" si="299"/>
        <v>0</v>
      </c>
      <c r="N1894">
        <f t="shared" si="300"/>
        <v>1</v>
      </c>
      <c r="O1894">
        <f t="shared" si="301"/>
        <v>0</v>
      </c>
      <c r="P1894">
        <f t="shared" si="302"/>
        <v>0</v>
      </c>
      <c r="Q1894" s="10">
        <f t="shared" si="307"/>
        <v>17</v>
      </c>
      <c r="R1894">
        <v>1958</v>
      </c>
      <c r="S1894" t="str">
        <f t="shared" si="303"/>
        <v>Yes</v>
      </c>
      <c r="T1894">
        <f t="shared" si="304"/>
        <v>1</v>
      </c>
      <c r="U1894" s="11">
        <v>2007</v>
      </c>
      <c r="V1894" s="6" t="s">
        <v>2998</v>
      </c>
      <c r="W1894" s="6">
        <v>0</v>
      </c>
      <c r="X1894" s="6" t="s">
        <v>2989</v>
      </c>
      <c r="Y1894" s="6">
        <v>745</v>
      </c>
      <c r="Z1894" s="6" t="s">
        <v>2990</v>
      </c>
      <c r="AA1894" s="6">
        <v>0</v>
      </c>
      <c r="AB1894" s="6">
        <v>206</v>
      </c>
      <c r="AC1894" s="6">
        <v>951</v>
      </c>
      <c r="AD1894">
        <v>951</v>
      </c>
      <c r="AE1894">
        <v>0</v>
      </c>
      <c r="AF1894">
        <v>951</v>
      </c>
      <c r="AG1894" s="6">
        <v>1</v>
      </c>
      <c r="AH1894" s="6">
        <v>0</v>
      </c>
      <c r="AI1894">
        <v>1</v>
      </c>
      <c r="AJ1894">
        <v>0</v>
      </c>
      <c r="AK1894">
        <v>2</v>
      </c>
      <c r="AL1894">
        <v>1</v>
      </c>
      <c r="AM1894">
        <v>6</v>
      </c>
      <c r="AN1894">
        <v>0</v>
      </c>
      <c r="AO1894" t="s">
        <v>2995</v>
      </c>
      <c r="AP1894" t="s">
        <v>3015</v>
      </c>
      <c r="AQ1894" s="6">
        <v>1985</v>
      </c>
      <c r="AR1894" s="6" t="s">
        <v>2990</v>
      </c>
      <c r="AS1894" s="6">
        <v>2</v>
      </c>
      <c r="AT1894" s="6">
        <v>480</v>
      </c>
      <c r="AU1894" s="6" t="s">
        <v>2994</v>
      </c>
      <c r="AV1894">
        <v>0</v>
      </c>
      <c r="AW1894">
        <v>0</v>
      </c>
      <c r="AX1894">
        <v>42</v>
      </c>
      <c r="AY1894">
        <v>0</v>
      </c>
      <c r="AZ1894">
        <v>0</v>
      </c>
      <c r="BA1894">
        <v>0</v>
      </c>
      <c r="BB1894" t="s">
        <v>2995</v>
      </c>
      <c r="BC1894">
        <v>9</v>
      </c>
      <c r="BD1894">
        <v>2009</v>
      </c>
      <c r="BE1894" t="s">
        <v>2996</v>
      </c>
      <c r="BF1894" t="s">
        <v>2997</v>
      </c>
      <c r="BG1894">
        <v>143500</v>
      </c>
      <c r="BH1894" s="2">
        <v>6</v>
      </c>
      <c r="BI1894" s="2">
        <v>6</v>
      </c>
    </row>
    <row r="1895" spans="1:61" x14ac:dyDescent="0.25">
      <c r="A1895">
        <v>858</v>
      </c>
      <c r="B1895" t="s">
        <v>1906</v>
      </c>
      <c r="C1895" s="6">
        <v>69.22</v>
      </c>
      <c r="D1895">
        <v>9286</v>
      </c>
      <c r="E1895" t="s">
        <v>2985</v>
      </c>
      <c r="F1895" t="s">
        <v>3012</v>
      </c>
      <c r="G1895" t="s">
        <v>9</v>
      </c>
      <c r="H1895" t="s">
        <v>3001</v>
      </c>
      <c r="I1895">
        <v>5</v>
      </c>
      <c r="J1895">
        <v>7</v>
      </c>
      <c r="K1895" t="str" cm="1">
        <f t="array" ref="K1895">_xlfn.IFS(AND(I1895&gt;=1, I1895&lt;=2), "Bad", AND(I1895&gt;=3, I1895&lt;=4), "Somewhat Decent", AND(I1895&gt;=5, I1895&lt;=6), "Good", AND(I1895&gt;=7, I1895&lt;=8), "Very Good", AND(I1895&gt;=9, I1895&lt;=10), "Excellent")</f>
        <v>Good</v>
      </c>
      <c r="L1895">
        <f t="shared" si="298"/>
        <v>0</v>
      </c>
      <c r="M1895">
        <f t="shared" si="299"/>
        <v>0</v>
      </c>
      <c r="N1895">
        <f t="shared" si="300"/>
        <v>1</v>
      </c>
      <c r="O1895">
        <f t="shared" si="301"/>
        <v>0</v>
      </c>
      <c r="P1895">
        <f t="shared" si="302"/>
        <v>0</v>
      </c>
      <c r="Q1895" s="10">
        <f t="shared" si="307"/>
        <v>35</v>
      </c>
      <c r="R1895">
        <v>1977</v>
      </c>
      <c r="S1895" t="str">
        <f t="shared" si="303"/>
        <v>Yes</v>
      </c>
      <c r="T1895">
        <f t="shared" si="304"/>
        <v>1</v>
      </c>
      <c r="U1895" s="11">
        <v>1989</v>
      </c>
      <c r="V1895" s="6" t="s">
        <v>2998</v>
      </c>
      <c r="W1895" s="6">
        <v>0</v>
      </c>
      <c r="X1895" s="6" t="s">
        <v>3007</v>
      </c>
      <c r="Y1895" s="6">
        <v>196</v>
      </c>
      <c r="Z1895" s="6" t="s">
        <v>2990</v>
      </c>
      <c r="AA1895" s="6">
        <v>0</v>
      </c>
      <c r="AB1895" s="6">
        <v>1072</v>
      </c>
      <c r="AC1895" s="6">
        <v>1268</v>
      </c>
      <c r="AD1895">
        <v>1268</v>
      </c>
      <c r="AE1895">
        <v>0</v>
      </c>
      <c r="AF1895">
        <v>1268</v>
      </c>
      <c r="AG1895" s="6">
        <v>0</v>
      </c>
      <c r="AH1895" s="6">
        <v>0</v>
      </c>
      <c r="AI1895">
        <v>1</v>
      </c>
      <c r="AJ1895">
        <v>1</v>
      </c>
      <c r="AK1895">
        <v>3</v>
      </c>
      <c r="AL1895">
        <v>1</v>
      </c>
      <c r="AM1895">
        <v>5</v>
      </c>
      <c r="AN1895">
        <v>0</v>
      </c>
      <c r="AO1895" t="s">
        <v>2995</v>
      </c>
      <c r="AP1895" t="s">
        <v>3015</v>
      </c>
      <c r="AQ1895" s="6">
        <v>1978</v>
      </c>
      <c r="AR1895" s="6" t="s">
        <v>2990</v>
      </c>
      <c r="AS1895" s="6">
        <v>1</v>
      </c>
      <c r="AT1895" s="6">
        <v>252</v>
      </c>
      <c r="AU1895" s="6" t="s">
        <v>2994</v>
      </c>
      <c r="AV1895">
        <v>173</v>
      </c>
      <c r="AW1895">
        <v>0</v>
      </c>
      <c r="AX1895">
        <v>0</v>
      </c>
      <c r="AY1895">
        <v>0</v>
      </c>
      <c r="AZ1895">
        <v>0</v>
      </c>
      <c r="BA1895">
        <v>0</v>
      </c>
      <c r="BB1895" t="s">
        <v>2995</v>
      </c>
      <c r="BC1895">
        <v>10</v>
      </c>
      <c r="BD1895">
        <v>2009</v>
      </c>
      <c r="BE1895" t="s">
        <v>2996</v>
      </c>
      <c r="BF1895" t="s">
        <v>2997</v>
      </c>
      <c r="BG1895">
        <v>143500</v>
      </c>
      <c r="BH1895" s="2">
        <v>10</v>
      </c>
      <c r="BI1895" s="2">
        <v>6</v>
      </c>
    </row>
    <row r="1896" spans="1:61" x14ac:dyDescent="0.25">
      <c r="A1896">
        <v>2063</v>
      </c>
      <c r="B1896" t="s">
        <v>1907</v>
      </c>
      <c r="C1896" s="6">
        <v>71</v>
      </c>
      <c r="D1896">
        <v>8197</v>
      </c>
      <c r="E1896" t="s">
        <v>2985</v>
      </c>
      <c r="F1896" t="s">
        <v>3031</v>
      </c>
      <c r="G1896" t="s">
        <v>9</v>
      </c>
      <c r="H1896" t="s">
        <v>3001</v>
      </c>
      <c r="I1896">
        <v>6</v>
      </c>
      <c r="J1896">
        <v>5</v>
      </c>
      <c r="K1896" t="str" cm="1">
        <f t="array" ref="K1896">_xlfn.IFS(AND(I1896&gt;=1, I1896&lt;=2), "Bad", AND(I1896&gt;=3, I1896&lt;=4), "Somewhat Decent", AND(I1896&gt;=5, I1896&lt;=6), "Good", AND(I1896&gt;=7, I1896&lt;=8), "Very Good", AND(I1896&gt;=9, I1896&lt;=10), "Excellent")</f>
        <v>Good</v>
      </c>
      <c r="L1896">
        <f t="shared" si="298"/>
        <v>0</v>
      </c>
      <c r="M1896">
        <f t="shared" si="299"/>
        <v>0</v>
      </c>
      <c r="N1896">
        <f t="shared" si="300"/>
        <v>1</v>
      </c>
      <c r="O1896">
        <f t="shared" si="301"/>
        <v>0</v>
      </c>
      <c r="P1896">
        <f t="shared" si="302"/>
        <v>0</v>
      </c>
      <c r="Q1896" s="10" t="e">
        <f t="shared" si="307"/>
        <v>#N/A</v>
      </c>
      <c r="R1896">
        <v>1977</v>
      </c>
      <c r="S1896" t="str">
        <f t="shared" si="303"/>
        <v>No</v>
      </c>
      <c r="T1896">
        <f t="shared" si="304"/>
        <v>0</v>
      </c>
      <c r="U1896" s="11">
        <v>1977</v>
      </c>
      <c r="V1896" s="6" t="s">
        <v>2988</v>
      </c>
      <c r="W1896" s="6">
        <v>148</v>
      </c>
      <c r="X1896" s="6" t="s">
        <v>2990</v>
      </c>
      <c r="Y1896" s="6">
        <v>0</v>
      </c>
      <c r="Z1896" s="6" t="s">
        <v>2990</v>
      </c>
      <c r="AA1896" s="6">
        <v>0</v>
      </c>
      <c r="AB1896" s="6">
        <v>660</v>
      </c>
      <c r="AC1896" s="6">
        <v>660</v>
      </c>
      <c r="AD1896">
        <v>1285</v>
      </c>
      <c r="AE1896">
        <v>0</v>
      </c>
      <c r="AF1896">
        <v>1285</v>
      </c>
      <c r="AG1896" s="6">
        <v>0</v>
      </c>
      <c r="AH1896" s="6">
        <v>0</v>
      </c>
      <c r="AI1896">
        <v>1</v>
      </c>
      <c r="AJ1896">
        <v>1</v>
      </c>
      <c r="AK1896">
        <v>3</v>
      </c>
      <c r="AL1896">
        <v>1</v>
      </c>
      <c r="AM1896">
        <v>7</v>
      </c>
      <c r="AN1896">
        <v>1</v>
      </c>
      <c r="AO1896" t="s">
        <v>2994</v>
      </c>
      <c r="AP1896" t="s">
        <v>2992</v>
      </c>
      <c r="AQ1896" s="6">
        <v>1977</v>
      </c>
      <c r="AR1896" s="6" t="s">
        <v>3008</v>
      </c>
      <c r="AS1896" s="6">
        <v>2</v>
      </c>
      <c r="AT1896" s="6">
        <v>528</v>
      </c>
      <c r="AU1896" s="6" t="s">
        <v>2994</v>
      </c>
      <c r="AV1896">
        <v>138</v>
      </c>
      <c r="AW1896">
        <v>0</v>
      </c>
      <c r="AX1896">
        <v>0</v>
      </c>
      <c r="AY1896">
        <v>0</v>
      </c>
      <c r="AZ1896">
        <v>0</v>
      </c>
      <c r="BA1896">
        <v>0</v>
      </c>
      <c r="BB1896" t="s">
        <v>2995</v>
      </c>
      <c r="BC1896">
        <v>4</v>
      </c>
      <c r="BD1896">
        <v>2007</v>
      </c>
      <c r="BE1896" t="s">
        <v>2996</v>
      </c>
      <c r="BF1896" t="s">
        <v>2997</v>
      </c>
      <c r="BG1896">
        <v>143500</v>
      </c>
      <c r="BH1896" s="2">
        <v>6</v>
      </c>
      <c r="BI1896" s="2">
        <v>10</v>
      </c>
    </row>
    <row r="1897" spans="1:61" x14ac:dyDescent="0.25">
      <c r="A1897">
        <v>1864</v>
      </c>
      <c r="B1897" t="s">
        <v>1908</v>
      </c>
      <c r="C1897" s="6">
        <v>78</v>
      </c>
      <c r="D1897">
        <v>11700</v>
      </c>
      <c r="E1897" t="s">
        <v>2985</v>
      </c>
      <c r="F1897" t="s">
        <v>3049</v>
      </c>
      <c r="G1897" t="s">
        <v>9</v>
      </c>
      <c r="H1897" t="s">
        <v>3001</v>
      </c>
      <c r="I1897">
        <v>6</v>
      </c>
      <c r="J1897">
        <v>6</v>
      </c>
      <c r="K1897" t="str" cm="1">
        <f t="array" ref="K1897">_xlfn.IFS(AND(I1897&gt;=1, I1897&lt;=2), "Bad", AND(I1897&gt;=3, I1897&lt;=4), "Somewhat Decent", AND(I1897&gt;=5, I1897&lt;=6), "Good", AND(I1897&gt;=7, I1897&lt;=8), "Very Good", AND(I1897&gt;=9, I1897&lt;=10), "Excellent")</f>
        <v>Good</v>
      </c>
      <c r="L1897">
        <f t="shared" si="298"/>
        <v>0</v>
      </c>
      <c r="M1897">
        <f t="shared" si="299"/>
        <v>0</v>
      </c>
      <c r="N1897">
        <f t="shared" si="300"/>
        <v>1</v>
      </c>
      <c r="O1897">
        <f t="shared" si="301"/>
        <v>0</v>
      </c>
      <c r="P1897">
        <f t="shared" si="302"/>
        <v>0</v>
      </c>
      <c r="Q1897" s="10" t="e">
        <f t="shared" si="307"/>
        <v>#N/A</v>
      </c>
      <c r="R1897">
        <v>1968</v>
      </c>
      <c r="S1897" t="str">
        <f t="shared" si="303"/>
        <v>No</v>
      </c>
      <c r="T1897">
        <f t="shared" si="304"/>
        <v>0</v>
      </c>
      <c r="U1897" s="11">
        <v>1968</v>
      </c>
      <c r="V1897" s="6" t="s">
        <v>2988</v>
      </c>
      <c r="W1897" s="6">
        <v>41</v>
      </c>
      <c r="X1897" s="6" t="s">
        <v>2990</v>
      </c>
      <c r="Y1897" s="6">
        <v>0</v>
      </c>
      <c r="Z1897" s="6" t="s">
        <v>2990</v>
      </c>
      <c r="AA1897" s="6">
        <v>0</v>
      </c>
      <c r="AB1897" s="6">
        <v>912</v>
      </c>
      <c r="AC1897" s="6">
        <v>912</v>
      </c>
      <c r="AD1897">
        <v>1152</v>
      </c>
      <c r="AE1897">
        <v>0</v>
      </c>
      <c r="AF1897">
        <v>1152</v>
      </c>
      <c r="AG1897" s="6">
        <v>1</v>
      </c>
      <c r="AH1897" s="6">
        <v>0</v>
      </c>
      <c r="AI1897">
        <v>1</v>
      </c>
      <c r="AJ1897">
        <v>1</v>
      </c>
      <c r="AK1897">
        <v>3</v>
      </c>
      <c r="AL1897">
        <v>1</v>
      </c>
      <c r="AM1897">
        <v>7</v>
      </c>
      <c r="AN1897">
        <v>0</v>
      </c>
      <c r="AO1897" t="s">
        <v>2995</v>
      </c>
      <c r="AP1897" t="s">
        <v>2992</v>
      </c>
      <c r="AQ1897" s="6">
        <v>1968</v>
      </c>
      <c r="AR1897" s="6" t="s">
        <v>3008</v>
      </c>
      <c r="AS1897" s="6">
        <v>2</v>
      </c>
      <c r="AT1897" s="6">
        <v>412</v>
      </c>
      <c r="AU1897" s="6" t="s">
        <v>2994</v>
      </c>
      <c r="AV1897">
        <v>0</v>
      </c>
      <c r="AW1897">
        <v>126</v>
      </c>
      <c r="AX1897">
        <v>0</v>
      </c>
      <c r="AY1897">
        <v>0</v>
      </c>
      <c r="AZ1897">
        <v>0</v>
      </c>
      <c r="BA1897">
        <v>0</v>
      </c>
      <c r="BB1897" t="s">
        <v>2995</v>
      </c>
      <c r="BC1897">
        <v>9</v>
      </c>
      <c r="BD1897">
        <v>2007</v>
      </c>
      <c r="BE1897" t="s">
        <v>3058</v>
      </c>
      <c r="BF1897" t="s">
        <v>2997</v>
      </c>
      <c r="BG1897">
        <v>143450</v>
      </c>
      <c r="BH1897" s="2">
        <v>6</v>
      </c>
      <c r="BI1897" s="2">
        <v>6</v>
      </c>
    </row>
    <row r="1898" spans="1:61" x14ac:dyDescent="0.25">
      <c r="A1898">
        <v>1664</v>
      </c>
      <c r="B1898" t="s">
        <v>1909</v>
      </c>
      <c r="C1898" s="6">
        <v>69.22</v>
      </c>
      <c r="D1898">
        <v>10530</v>
      </c>
      <c r="E1898" t="s">
        <v>2985</v>
      </c>
      <c r="F1898" t="s">
        <v>3016</v>
      </c>
      <c r="G1898" t="s">
        <v>9</v>
      </c>
      <c r="H1898" t="s">
        <v>3001</v>
      </c>
      <c r="I1898">
        <v>6</v>
      </c>
      <c r="J1898">
        <v>5</v>
      </c>
      <c r="K1898" t="str" cm="1">
        <f t="array" ref="K1898">_xlfn.IFS(AND(I1898&gt;=1, I1898&lt;=2), "Bad", AND(I1898&gt;=3, I1898&lt;=4), "Somewhat Decent", AND(I1898&gt;=5, I1898&lt;=6), "Good", AND(I1898&gt;=7, I1898&lt;=8), "Very Good", AND(I1898&gt;=9, I1898&lt;=10), "Excellent")</f>
        <v>Good</v>
      </c>
      <c r="L1898">
        <f t="shared" si="298"/>
        <v>0</v>
      </c>
      <c r="M1898">
        <f t="shared" si="299"/>
        <v>0</v>
      </c>
      <c r="N1898">
        <f t="shared" si="300"/>
        <v>1</v>
      </c>
      <c r="O1898">
        <f t="shared" si="301"/>
        <v>0</v>
      </c>
      <c r="P1898">
        <f t="shared" si="302"/>
        <v>0</v>
      </c>
      <c r="Q1898" s="10" t="e">
        <f t="shared" si="307"/>
        <v>#N/A</v>
      </c>
      <c r="R1898">
        <v>1971</v>
      </c>
      <c r="S1898" t="str">
        <f t="shared" si="303"/>
        <v>No</v>
      </c>
      <c r="T1898">
        <f t="shared" si="304"/>
        <v>0</v>
      </c>
      <c r="U1898" s="11">
        <v>1971</v>
      </c>
      <c r="V1898" s="6" t="s">
        <v>2998</v>
      </c>
      <c r="W1898" s="6">
        <v>0</v>
      </c>
      <c r="X1898" s="6" t="s">
        <v>3007</v>
      </c>
      <c r="Y1898" s="6">
        <v>282</v>
      </c>
      <c r="Z1898" s="6" t="s">
        <v>3030</v>
      </c>
      <c r="AA1898" s="6">
        <v>35</v>
      </c>
      <c r="AB1898" s="6">
        <v>664</v>
      </c>
      <c r="AC1898" s="6">
        <v>981</v>
      </c>
      <c r="AD1898">
        <v>981</v>
      </c>
      <c r="AE1898">
        <v>0</v>
      </c>
      <c r="AF1898">
        <v>981</v>
      </c>
      <c r="AG1898" s="6">
        <v>1</v>
      </c>
      <c r="AH1898" s="6">
        <v>0</v>
      </c>
      <c r="AI1898">
        <v>1</v>
      </c>
      <c r="AJ1898">
        <v>1</v>
      </c>
      <c r="AK1898">
        <v>3</v>
      </c>
      <c r="AL1898">
        <v>1</v>
      </c>
      <c r="AM1898">
        <v>5</v>
      </c>
      <c r="AN1898">
        <v>0</v>
      </c>
      <c r="AO1898" t="s">
        <v>2995</v>
      </c>
      <c r="AP1898" t="s">
        <v>3015</v>
      </c>
      <c r="AQ1898" s="6">
        <v>1979</v>
      </c>
      <c r="AR1898" s="6" t="s">
        <v>2990</v>
      </c>
      <c r="AS1898" s="6">
        <v>2</v>
      </c>
      <c r="AT1898" s="6">
        <v>576</v>
      </c>
      <c r="AU1898" s="6" t="s">
        <v>2994</v>
      </c>
      <c r="AV1898">
        <v>0</v>
      </c>
      <c r="AW1898">
        <v>312</v>
      </c>
      <c r="AX1898">
        <v>40</v>
      </c>
      <c r="AY1898">
        <v>0</v>
      </c>
      <c r="AZ1898">
        <v>0</v>
      </c>
      <c r="BA1898">
        <v>0</v>
      </c>
      <c r="BB1898" t="s">
        <v>2995</v>
      </c>
      <c r="BC1898">
        <v>3</v>
      </c>
      <c r="BD1898">
        <v>2007</v>
      </c>
      <c r="BE1898" t="s">
        <v>2996</v>
      </c>
      <c r="BF1898" t="s">
        <v>2997</v>
      </c>
      <c r="BG1898">
        <v>143250</v>
      </c>
      <c r="BH1898" s="2">
        <v>4</v>
      </c>
      <c r="BI1898" s="2">
        <v>6</v>
      </c>
    </row>
    <row r="1899" spans="1:61" x14ac:dyDescent="0.25">
      <c r="A1899">
        <v>1449</v>
      </c>
      <c r="B1899" t="s">
        <v>1910</v>
      </c>
      <c r="C1899" s="6">
        <v>69.22</v>
      </c>
      <c r="D1899">
        <v>9216</v>
      </c>
      <c r="E1899" t="s">
        <v>2985</v>
      </c>
      <c r="F1899" t="s">
        <v>3012</v>
      </c>
      <c r="G1899" t="s">
        <v>9</v>
      </c>
      <c r="H1899" t="s">
        <v>3001</v>
      </c>
      <c r="I1899">
        <v>5</v>
      </c>
      <c r="J1899">
        <v>6</v>
      </c>
      <c r="K1899" t="str" cm="1">
        <f t="array" ref="K1899">_xlfn.IFS(AND(I1899&gt;=1, I1899&lt;=2), "Bad", AND(I1899&gt;=3, I1899&lt;=4), "Somewhat Decent", AND(I1899&gt;=5, I1899&lt;=6), "Good", AND(I1899&gt;=7, I1899&lt;=8), "Very Good", AND(I1899&gt;=9, I1899&lt;=10), "Excellent")</f>
        <v>Good</v>
      </c>
      <c r="L1899">
        <f t="shared" si="298"/>
        <v>0</v>
      </c>
      <c r="M1899">
        <f t="shared" si="299"/>
        <v>0</v>
      </c>
      <c r="N1899">
        <f t="shared" si="300"/>
        <v>1</v>
      </c>
      <c r="O1899">
        <f t="shared" si="301"/>
        <v>0</v>
      </c>
      <c r="P1899">
        <f t="shared" si="302"/>
        <v>0</v>
      </c>
      <c r="Q1899" s="10" t="e">
        <f t="shared" si="307"/>
        <v>#N/A</v>
      </c>
      <c r="R1899">
        <v>1975</v>
      </c>
      <c r="S1899" t="str">
        <f t="shared" si="303"/>
        <v>No</v>
      </c>
      <c r="T1899">
        <f t="shared" si="304"/>
        <v>0</v>
      </c>
      <c r="U1899" s="11">
        <v>1975</v>
      </c>
      <c r="V1899" s="6" t="s">
        <v>2988</v>
      </c>
      <c r="W1899" s="6">
        <v>176</v>
      </c>
      <c r="X1899" s="6" t="s">
        <v>3007</v>
      </c>
      <c r="Y1899" s="6">
        <v>294</v>
      </c>
      <c r="Z1899" s="6" t="s">
        <v>2990</v>
      </c>
      <c r="AA1899" s="6">
        <v>0</v>
      </c>
      <c r="AB1899" s="6">
        <v>782</v>
      </c>
      <c r="AC1899" s="6">
        <v>1076</v>
      </c>
      <c r="AD1899">
        <v>1076</v>
      </c>
      <c r="AE1899">
        <v>0</v>
      </c>
      <c r="AF1899">
        <v>1076</v>
      </c>
      <c r="AG1899" s="6">
        <v>0</v>
      </c>
      <c r="AH1899" s="6">
        <v>0</v>
      </c>
      <c r="AI1899">
        <v>1</v>
      </c>
      <c r="AJ1899">
        <v>1</v>
      </c>
      <c r="AK1899">
        <v>3</v>
      </c>
      <c r="AL1899">
        <v>1</v>
      </c>
      <c r="AM1899">
        <v>5</v>
      </c>
      <c r="AN1899">
        <v>1</v>
      </c>
      <c r="AO1899" t="s">
        <v>3017</v>
      </c>
      <c r="AP1899" t="s">
        <v>3015</v>
      </c>
      <c r="AQ1899" s="6">
        <v>1985</v>
      </c>
      <c r="AR1899" s="6" t="s">
        <v>2990</v>
      </c>
      <c r="AS1899" s="6">
        <v>2</v>
      </c>
      <c r="AT1899" s="6">
        <v>576</v>
      </c>
      <c r="AU1899" s="6" t="s">
        <v>2994</v>
      </c>
      <c r="AV1899">
        <v>0</v>
      </c>
      <c r="AW1899">
        <v>0</v>
      </c>
      <c r="AX1899">
        <v>0</v>
      </c>
      <c r="AY1899">
        <v>0</v>
      </c>
      <c r="AZ1899">
        <v>0</v>
      </c>
      <c r="BA1899">
        <v>0</v>
      </c>
      <c r="BB1899" t="s">
        <v>2995</v>
      </c>
      <c r="BC1899">
        <v>9</v>
      </c>
      <c r="BD1899">
        <v>2008</v>
      </c>
      <c r="BE1899" t="s">
        <v>2996</v>
      </c>
      <c r="BF1899" t="s">
        <v>2999</v>
      </c>
      <c r="BG1899">
        <v>143195</v>
      </c>
      <c r="BH1899" s="2">
        <v>6</v>
      </c>
      <c r="BI1899" s="2">
        <v>4</v>
      </c>
    </row>
    <row r="1900" spans="1:61" hidden="1" x14ac:dyDescent="0.25">
      <c r="A1900">
        <v>1899</v>
      </c>
      <c r="B1900" t="s">
        <v>1911</v>
      </c>
      <c r="C1900" s="4">
        <v>70</v>
      </c>
      <c r="D1900">
        <v>9842</v>
      </c>
      <c r="E1900" t="s">
        <v>2985</v>
      </c>
      <c r="F1900" t="s">
        <v>3016</v>
      </c>
      <c r="G1900" t="s">
        <v>95</v>
      </c>
      <c r="H1900" t="s">
        <v>3001</v>
      </c>
      <c r="I1900">
        <v>4</v>
      </c>
      <c r="J1900">
        <v>5</v>
      </c>
      <c r="K1900" t="str" cm="1">
        <f t="array" ref="K1900">_xlfn.IFS(AND(I1900&gt;=1, I1900&lt;=2), "Bad", AND(I1900&gt;=3, I1900&lt;=4), "Somewhat Decent", AND(I1900&gt;=5, I1900&lt;=6), "Good", AND(I1900&gt;=7, I1900&lt;=8), "Very Good", AND(I1900&gt;=9, I1900&lt;=10), "Excellent")</f>
        <v>Somewhat Decent</v>
      </c>
      <c r="L1900">
        <f t="shared" si="298"/>
        <v>0</v>
      </c>
      <c r="M1900">
        <f t="shared" si="299"/>
        <v>1</v>
      </c>
      <c r="N1900">
        <f t="shared" si="300"/>
        <v>0</v>
      </c>
      <c r="O1900">
        <f t="shared" si="301"/>
        <v>0</v>
      </c>
      <c r="P1900">
        <f t="shared" si="302"/>
        <v>0</v>
      </c>
      <c r="Q1900" s="10">
        <f>U1900-R1900</f>
        <v>0</v>
      </c>
      <c r="R1900">
        <v>1962</v>
      </c>
      <c r="S1900" t="str">
        <f t="shared" si="303"/>
        <v>No</v>
      </c>
      <c r="T1900">
        <f t="shared" si="304"/>
        <v>0</v>
      </c>
      <c r="U1900">
        <v>1962</v>
      </c>
      <c r="V1900" s="4" t="s">
        <v>2998</v>
      </c>
      <c r="W1900" s="4">
        <v>0</v>
      </c>
      <c r="X1900" s="4" t="s">
        <v>2995</v>
      </c>
      <c r="Y1900" s="4">
        <v>0</v>
      </c>
      <c r="Z1900" s="4" t="s">
        <v>2995</v>
      </c>
      <c r="AA1900" s="4">
        <v>0</v>
      </c>
      <c r="AB1900" s="4">
        <v>0</v>
      </c>
      <c r="AC1900" s="4">
        <v>0</v>
      </c>
      <c r="AD1900">
        <v>1224</v>
      </c>
      <c r="AE1900">
        <v>0</v>
      </c>
      <c r="AF1900">
        <v>1224</v>
      </c>
      <c r="AG1900" s="4">
        <v>0</v>
      </c>
      <c r="AH1900" s="4">
        <v>0</v>
      </c>
      <c r="AI1900">
        <v>2</v>
      </c>
      <c r="AJ1900">
        <v>0</v>
      </c>
      <c r="AK1900">
        <v>2</v>
      </c>
      <c r="AL1900">
        <v>2</v>
      </c>
      <c r="AM1900">
        <v>6</v>
      </c>
      <c r="AN1900">
        <v>0</v>
      </c>
      <c r="AO1900" t="s">
        <v>2995</v>
      </c>
      <c r="AP1900" t="s">
        <v>3045</v>
      </c>
      <c r="AQ1900" s="4">
        <v>1962</v>
      </c>
      <c r="AR1900" s="4" t="s">
        <v>2990</v>
      </c>
      <c r="AS1900" s="4">
        <v>2</v>
      </c>
      <c r="AT1900" s="4">
        <v>462</v>
      </c>
      <c r="AU1900" s="4" t="s">
        <v>2994</v>
      </c>
      <c r="AV1900">
        <v>0</v>
      </c>
      <c r="AW1900">
        <v>0</v>
      </c>
      <c r="AX1900">
        <v>0</v>
      </c>
      <c r="AY1900">
        <v>0</v>
      </c>
      <c r="AZ1900">
        <v>0</v>
      </c>
      <c r="BA1900">
        <v>0</v>
      </c>
      <c r="BB1900" t="s">
        <v>2995</v>
      </c>
      <c r="BC1900">
        <v>3</v>
      </c>
      <c r="BD1900">
        <v>2007</v>
      </c>
      <c r="BE1900" t="s">
        <v>2996</v>
      </c>
      <c r="BF1900" t="s">
        <v>2997</v>
      </c>
      <c r="BG1900">
        <v>101800</v>
      </c>
      <c r="BH1900" s="2">
        <v>6</v>
      </c>
      <c r="BI1900" s="2">
        <v>6</v>
      </c>
    </row>
    <row r="1901" spans="1:61" x14ac:dyDescent="0.25">
      <c r="A1901">
        <v>119</v>
      </c>
      <c r="B1901" t="s">
        <v>1912</v>
      </c>
      <c r="C1901" s="6">
        <v>69.22</v>
      </c>
      <c r="D1901">
        <v>9790</v>
      </c>
      <c r="E1901" t="s">
        <v>2985</v>
      </c>
      <c r="F1901" t="s">
        <v>3049</v>
      </c>
      <c r="G1901" t="s">
        <v>9</v>
      </c>
      <c r="H1901" t="s">
        <v>3001</v>
      </c>
      <c r="I1901">
        <v>6</v>
      </c>
      <c r="J1901">
        <v>5</v>
      </c>
      <c r="K1901" t="str" cm="1">
        <f t="array" ref="K1901">_xlfn.IFS(AND(I1901&gt;=1, I1901&lt;=2), "Bad", AND(I1901&gt;=3, I1901&lt;=4), "Somewhat Decent", AND(I1901&gt;=5, I1901&lt;=6), "Good", AND(I1901&gt;=7, I1901&lt;=8), "Very Good", AND(I1901&gt;=9, I1901&lt;=10), "Excellent")</f>
        <v>Good</v>
      </c>
      <c r="L1901">
        <f t="shared" si="298"/>
        <v>0</v>
      </c>
      <c r="M1901">
        <f t="shared" si="299"/>
        <v>0</v>
      </c>
      <c r="N1901">
        <f t="shared" si="300"/>
        <v>1</v>
      </c>
      <c r="O1901">
        <f t="shared" si="301"/>
        <v>0</v>
      </c>
      <c r="P1901">
        <f t="shared" si="302"/>
        <v>0</v>
      </c>
      <c r="Q1901" s="10" t="e">
        <f t="shared" ref="Q1901:Q1908" si="308">IF(T1901=0,NA(),2024-U1901)</f>
        <v>#N/A</v>
      </c>
      <c r="R1901">
        <v>1963</v>
      </c>
      <c r="S1901" t="str">
        <f t="shared" si="303"/>
        <v>No</v>
      </c>
      <c r="T1901">
        <f t="shared" si="304"/>
        <v>0</v>
      </c>
      <c r="U1901" s="11">
        <v>1963</v>
      </c>
      <c r="V1901" s="6" t="s">
        <v>2988</v>
      </c>
      <c r="W1901" s="6">
        <v>451</v>
      </c>
      <c r="X1901" s="6" t="s">
        <v>3007</v>
      </c>
      <c r="Y1901" s="6">
        <v>569</v>
      </c>
      <c r="Z1901" s="6" t="s">
        <v>3009</v>
      </c>
      <c r="AA1901" s="6">
        <v>81</v>
      </c>
      <c r="AB1901" s="6">
        <v>678</v>
      </c>
      <c r="AC1901" s="6">
        <v>1328</v>
      </c>
      <c r="AD1901">
        <v>1328</v>
      </c>
      <c r="AE1901">
        <v>0</v>
      </c>
      <c r="AF1901">
        <v>1328</v>
      </c>
      <c r="AG1901" s="6">
        <v>1</v>
      </c>
      <c r="AH1901" s="6">
        <v>0</v>
      </c>
      <c r="AI1901">
        <v>1</v>
      </c>
      <c r="AJ1901">
        <v>1</v>
      </c>
      <c r="AK1901">
        <v>3</v>
      </c>
      <c r="AL1901">
        <v>1</v>
      </c>
      <c r="AM1901">
        <v>6</v>
      </c>
      <c r="AN1901">
        <v>2</v>
      </c>
      <c r="AO1901" t="s">
        <v>3003</v>
      </c>
      <c r="AP1901" t="s">
        <v>2992</v>
      </c>
      <c r="AQ1901" s="6">
        <v>1963</v>
      </c>
      <c r="AR1901" s="6" t="s">
        <v>2990</v>
      </c>
      <c r="AS1901" s="6">
        <v>2</v>
      </c>
      <c r="AT1901" s="6">
        <v>528</v>
      </c>
      <c r="AU1901" s="6" t="s">
        <v>2994</v>
      </c>
      <c r="AV1901">
        <v>0</v>
      </c>
      <c r="AW1901">
        <v>26</v>
      </c>
      <c r="AX1901">
        <v>0</v>
      </c>
      <c r="AY1901">
        <v>0</v>
      </c>
      <c r="AZ1901">
        <v>0</v>
      </c>
      <c r="BA1901">
        <v>0</v>
      </c>
      <c r="BB1901" t="s">
        <v>2995</v>
      </c>
      <c r="BC1901">
        <v>6</v>
      </c>
      <c r="BD1901">
        <v>2010</v>
      </c>
      <c r="BE1901" t="s">
        <v>2996</v>
      </c>
      <c r="BF1901" t="s">
        <v>2997</v>
      </c>
      <c r="BG1901">
        <v>143000</v>
      </c>
      <c r="BH1901" s="2">
        <v>6</v>
      </c>
      <c r="BI1901" s="2">
        <v>6</v>
      </c>
    </row>
    <row r="1902" spans="1:61" x14ac:dyDescent="0.25">
      <c r="A1902">
        <v>174</v>
      </c>
      <c r="B1902" t="s">
        <v>1913</v>
      </c>
      <c r="C1902" s="6">
        <v>69</v>
      </c>
      <c r="D1902">
        <v>5805</v>
      </c>
      <c r="E1902" t="s">
        <v>2985</v>
      </c>
      <c r="F1902" t="s">
        <v>3013</v>
      </c>
      <c r="G1902" t="s">
        <v>9</v>
      </c>
      <c r="H1902" t="s">
        <v>3001</v>
      </c>
      <c r="I1902">
        <v>5</v>
      </c>
      <c r="J1902">
        <v>7</v>
      </c>
      <c r="K1902" t="str" cm="1">
        <f t="array" ref="K1902">_xlfn.IFS(AND(I1902&gt;=1, I1902&lt;=2), "Bad", AND(I1902&gt;=3, I1902&lt;=4), "Somewhat Decent", AND(I1902&gt;=5, I1902&lt;=6), "Good", AND(I1902&gt;=7, I1902&lt;=8), "Very Good", AND(I1902&gt;=9, I1902&lt;=10), "Excellent")</f>
        <v>Good</v>
      </c>
      <c r="L1902">
        <f t="shared" si="298"/>
        <v>0</v>
      </c>
      <c r="M1902">
        <f t="shared" si="299"/>
        <v>0</v>
      </c>
      <c r="N1902">
        <f t="shared" si="300"/>
        <v>1</v>
      </c>
      <c r="O1902">
        <f t="shared" si="301"/>
        <v>0</v>
      </c>
      <c r="P1902">
        <f t="shared" si="302"/>
        <v>0</v>
      </c>
      <c r="Q1902" s="10" t="e">
        <f t="shared" si="308"/>
        <v>#N/A</v>
      </c>
      <c r="R1902">
        <v>1957</v>
      </c>
      <c r="S1902" t="str">
        <f t="shared" si="303"/>
        <v>No</v>
      </c>
      <c r="T1902">
        <f t="shared" si="304"/>
        <v>0</v>
      </c>
      <c r="U1902" s="11">
        <v>1957</v>
      </c>
      <c r="V1902" s="6" t="s">
        <v>2998</v>
      </c>
      <c r="W1902" s="6">
        <v>0</v>
      </c>
      <c r="X1902" s="6" t="s">
        <v>3011</v>
      </c>
      <c r="Y1902" s="6">
        <v>274</v>
      </c>
      <c r="Z1902" s="6" t="s">
        <v>3009</v>
      </c>
      <c r="AA1902" s="6">
        <v>1073</v>
      </c>
      <c r="AB1902" s="6">
        <v>0</v>
      </c>
      <c r="AC1902" s="6">
        <v>1347</v>
      </c>
      <c r="AD1902">
        <v>1347</v>
      </c>
      <c r="AE1902">
        <v>0</v>
      </c>
      <c r="AF1902">
        <v>1347</v>
      </c>
      <c r="AG1902" s="6">
        <v>1</v>
      </c>
      <c r="AH1902" s="6">
        <v>1</v>
      </c>
      <c r="AI1902">
        <v>1</v>
      </c>
      <c r="AJ1902">
        <v>0</v>
      </c>
      <c r="AK1902">
        <v>3</v>
      </c>
      <c r="AL1902">
        <v>1</v>
      </c>
      <c r="AM1902">
        <v>6</v>
      </c>
      <c r="AN1902">
        <v>0</v>
      </c>
      <c r="AO1902" t="s">
        <v>2995</v>
      </c>
      <c r="AP1902" t="s">
        <v>3015</v>
      </c>
      <c r="AQ1902" s="6">
        <v>1957</v>
      </c>
      <c r="AR1902" s="6" t="s">
        <v>2990</v>
      </c>
      <c r="AS1902" s="6">
        <v>2</v>
      </c>
      <c r="AT1902" s="6">
        <v>551</v>
      </c>
      <c r="AU1902" s="6" t="s">
        <v>2994</v>
      </c>
      <c r="AV1902">
        <v>0</v>
      </c>
      <c r="AW1902">
        <v>0</v>
      </c>
      <c r="AX1902">
        <v>0</v>
      </c>
      <c r="AY1902">
        <v>0</v>
      </c>
      <c r="AZ1902">
        <v>0</v>
      </c>
      <c r="BA1902">
        <v>0</v>
      </c>
      <c r="BB1902" t="s">
        <v>2995</v>
      </c>
      <c r="BC1902">
        <v>6</v>
      </c>
      <c r="BD1902">
        <v>2010</v>
      </c>
      <c r="BE1902" t="s">
        <v>2996</v>
      </c>
      <c r="BF1902" t="s">
        <v>2997</v>
      </c>
      <c r="BG1902">
        <v>143000</v>
      </c>
      <c r="BH1902" s="2">
        <v>6</v>
      </c>
      <c r="BI1902" s="2">
        <v>6</v>
      </c>
    </row>
    <row r="1903" spans="1:61" x14ac:dyDescent="0.25">
      <c r="A1903">
        <v>397</v>
      </c>
      <c r="B1903" t="s">
        <v>1914</v>
      </c>
      <c r="C1903" s="6">
        <v>69.22</v>
      </c>
      <c r="D1903">
        <v>8510</v>
      </c>
      <c r="E1903" t="s">
        <v>2985</v>
      </c>
      <c r="F1903" t="s">
        <v>3016</v>
      </c>
      <c r="G1903" t="s">
        <v>9</v>
      </c>
      <c r="H1903" t="s">
        <v>3001</v>
      </c>
      <c r="I1903">
        <v>5</v>
      </c>
      <c r="J1903">
        <v>7</v>
      </c>
      <c r="K1903" t="str" cm="1">
        <f t="array" ref="K1903">_xlfn.IFS(AND(I1903&gt;=1, I1903&lt;=2), "Bad", AND(I1903&gt;=3, I1903&lt;=4), "Somewhat Decent", AND(I1903&gt;=5, I1903&lt;=6), "Good", AND(I1903&gt;=7, I1903&lt;=8), "Very Good", AND(I1903&gt;=9, I1903&lt;=10), "Excellent")</f>
        <v>Good</v>
      </c>
      <c r="L1903">
        <f t="shared" si="298"/>
        <v>0</v>
      </c>
      <c r="M1903">
        <f t="shared" si="299"/>
        <v>0</v>
      </c>
      <c r="N1903">
        <f t="shared" si="300"/>
        <v>1</v>
      </c>
      <c r="O1903">
        <f t="shared" si="301"/>
        <v>0</v>
      </c>
      <c r="P1903">
        <f t="shared" si="302"/>
        <v>0</v>
      </c>
      <c r="Q1903" s="10" t="e">
        <f t="shared" si="308"/>
        <v>#N/A</v>
      </c>
      <c r="R1903">
        <v>1971</v>
      </c>
      <c r="S1903" t="str">
        <f t="shared" si="303"/>
        <v>No</v>
      </c>
      <c r="T1903">
        <f t="shared" si="304"/>
        <v>0</v>
      </c>
      <c r="U1903" s="11">
        <v>1971</v>
      </c>
      <c r="V1903" s="6" t="s">
        <v>2988</v>
      </c>
      <c r="W1903" s="6">
        <v>178</v>
      </c>
      <c r="X1903" s="6" t="s">
        <v>3007</v>
      </c>
      <c r="Y1903" s="6">
        <v>500</v>
      </c>
      <c r="Z1903" s="6" t="s">
        <v>2990</v>
      </c>
      <c r="AA1903" s="6">
        <v>0</v>
      </c>
      <c r="AB1903" s="6">
        <v>543</v>
      </c>
      <c r="AC1903" s="6">
        <v>1043</v>
      </c>
      <c r="AD1903">
        <v>1050</v>
      </c>
      <c r="AE1903">
        <v>0</v>
      </c>
      <c r="AF1903">
        <v>1050</v>
      </c>
      <c r="AG1903" s="6">
        <v>1</v>
      </c>
      <c r="AH1903" s="6">
        <v>0</v>
      </c>
      <c r="AI1903">
        <v>1</v>
      </c>
      <c r="AJ1903">
        <v>1</v>
      </c>
      <c r="AK1903">
        <v>3</v>
      </c>
      <c r="AL1903">
        <v>1</v>
      </c>
      <c r="AM1903">
        <v>6</v>
      </c>
      <c r="AN1903">
        <v>0</v>
      </c>
      <c r="AO1903" t="s">
        <v>2995</v>
      </c>
      <c r="AP1903" t="s">
        <v>2992</v>
      </c>
      <c r="AQ1903" s="6">
        <v>1971</v>
      </c>
      <c r="AR1903" s="6" t="s">
        <v>2990</v>
      </c>
      <c r="AS1903" s="6">
        <v>1</v>
      </c>
      <c r="AT1903" s="6">
        <v>336</v>
      </c>
      <c r="AU1903" s="6" t="s">
        <v>2994</v>
      </c>
      <c r="AV1903">
        <v>0</v>
      </c>
      <c r="AW1903">
        <v>0</v>
      </c>
      <c r="AX1903">
        <v>0</v>
      </c>
      <c r="AY1903">
        <v>0</v>
      </c>
      <c r="AZ1903">
        <v>0</v>
      </c>
      <c r="BA1903">
        <v>0</v>
      </c>
      <c r="BB1903" t="s">
        <v>2995</v>
      </c>
      <c r="BC1903">
        <v>7</v>
      </c>
      <c r="BD1903">
        <v>2009</v>
      </c>
      <c r="BE1903" t="s">
        <v>2996</v>
      </c>
      <c r="BF1903" t="s">
        <v>2997</v>
      </c>
      <c r="BG1903">
        <v>143000</v>
      </c>
      <c r="BH1903" s="2">
        <v>6</v>
      </c>
      <c r="BI1903" s="2">
        <v>6</v>
      </c>
    </row>
    <row r="1904" spans="1:61" x14ac:dyDescent="0.25">
      <c r="A1904">
        <v>595</v>
      </c>
      <c r="B1904" t="s">
        <v>1915</v>
      </c>
      <c r="C1904" s="6">
        <v>80</v>
      </c>
      <c r="D1904">
        <v>9600</v>
      </c>
      <c r="E1904" t="s">
        <v>2985</v>
      </c>
      <c r="F1904" t="s">
        <v>3016</v>
      </c>
      <c r="G1904" t="s">
        <v>9</v>
      </c>
      <c r="H1904" t="s">
        <v>3001</v>
      </c>
      <c r="I1904">
        <v>5</v>
      </c>
      <c r="J1904">
        <v>5</v>
      </c>
      <c r="K1904" t="str" cm="1">
        <f t="array" ref="K1904">_xlfn.IFS(AND(I1904&gt;=1, I1904&lt;=2), "Bad", AND(I1904&gt;=3, I1904&lt;=4), "Somewhat Decent", AND(I1904&gt;=5, I1904&lt;=6), "Good", AND(I1904&gt;=7, I1904&lt;=8), "Very Good", AND(I1904&gt;=9, I1904&lt;=10), "Excellent")</f>
        <v>Good</v>
      </c>
      <c r="L1904">
        <f t="shared" si="298"/>
        <v>0</v>
      </c>
      <c r="M1904">
        <f t="shared" si="299"/>
        <v>0</v>
      </c>
      <c r="N1904">
        <f t="shared" si="300"/>
        <v>1</v>
      </c>
      <c r="O1904">
        <f t="shared" si="301"/>
        <v>0</v>
      </c>
      <c r="P1904">
        <f t="shared" si="302"/>
        <v>0</v>
      </c>
      <c r="Q1904" s="10" t="e">
        <f t="shared" si="308"/>
        <v>#N/A</v>
      </c>
      <c r="R1904">
        <v>1967</v>
      </c>
      <c r="S1904" t="str">
        <f t="shared" si="303"/>
        <v>No</v>
      </c>
      <c r="T1904">
        <f t="shared" si="304"/>
        <v>0</v>
      </c>
      <c r="U1904" s="11">
        <v>1967</v>
      </c>
      <c r="V1904" s="6" t="s">
        <v>2998</v>
      </c>
      <c r="W1904" s="6">
        <v>0</v>
      </c>
      <c r="X1904" s="6" t="s">
        <v>2990</v>
      </c>
      <c r="Y1904" s="6">
        <v>0</v>
      </c>
      <c r="Z1904" s="6" t="s">
        <v>2990</v>
      </c>
      <c r="AA1904" s="6">
        <v>0</v>
      </c>
      <c r="AB1904" s="6">
        <v>1568</v>
      </c>
      <c r="AC1904" s="6">
        <v>1568</v>
      </c>
      <c r="AD1904">
        <v>1568</v>
      </c>
      <c r="AE1904">
        <v>0</v>
      </c>
      <c r="AF1904">
        <v>1568</v>
      </c>
      <c r="AG1904" s="6">
        <v>0</v>
      </c>
      <c r="AH1904" s="6">
        <v>0</v>
      </c>
      <c r="AI1904">
        <v>1</v>
      </c>
      <c r="AJ1904">
        <v>1</v>
      </c>
      <c r="AK1904">
        <v>3</v>
      </c>
      <c r="AL1904">
        <v>1</v>
      </c>
      <c r="AM1904">
        <v>7</v>
      </c>
      <c r="AN1904">
        <v>0</v>
      </c>
      <c r="AO1904" t="s">
        <v>2995</v>
      </c>
      <c r="AP1904" t="s">
        <v>2992</v>
      </c>
      <c r="AQ1904" s="6">
        <v>1967</v>
      </c>
      <c r="AR1904" s="6" t="s">
        <v>2990</v>
      </c>
      <c r="AS1904" s="6">
        <v>2</v>
      </c>
      <c r="AT1904" s="6">
        <v>440</v>
      </c>
      <c r="AU1904" s="6" t="s">
        <v>2994</v>
      </c>
      <c r="AV1904">
        <v>160</v>
      </c>
      <c r="AW1904">
        <v>40</v>
      </c>
      <c r="AX1904">
        <v>0</v>
      </c>
      <c r="AY1904">
        <v>0</v>
      </c>
      <c r="AZ1904">
        <v>0</v>
      </c>
      <c r="BA1904">
        <v>0</v>
      </c>
      <c r="BB1904" t="s">
        <v>2995</v>
      </c>
      <c r="BC1904">
        <v>3</v>
      </c>
      <c r="BD1904">
        <v>2009</v>
      </c>
      <c r="BE1904" t="s">
        <v>3019</v>
      </c>
      <c r="BF1904" t="s">
        <v>2997</v>
      </c>
      <c r="BG1904">
        <v>143000</v>
      </c>
      <c r="BH1904" s="2">
        <v>6</v>
      </c>
      <c r="BI1904" s="2">
        <v>6</v>
      </c>
    </row>
    <row r="1905" spans="1:61" x14ac:dyDescent="0.25">
      <c r="A1905">
        <v>722</v>
      </c>
      <c r="B1905" t="s">
        <v>1916</v>
      </c>
      <c r="C1905" s="6">
        <v>50</v>
      </c>
      <c r="D1905">
        <v>9000</v>
      </c>
      <c r="E1905" t="s">
        <v>2985</v>
      </c>
      <c r="F1905" t="s">
        <v>3013</v>
      </c>
      <c r="G1905" t="s">
        <v>9</v>
      </c>
      <c r="H1905" t="s">
        <v>2987</v>
      </c>
      <c r="I1905">
        <v>7</v>
      </c>
      <c r="J1905">
        <v>9</v>
      </c>
      <c r="K1905" t="str" cm="1">
        <f t="array" ref="K1905">_xlfn.IFS(AND(I1905&gt;=1, I1905&lt;=2), "Bad", AND(I1905&gt;=3, I1905&lt;=4), "Somewhat Decent", AND(I1905&gt;=5, I1905&lt;=6), "Good", AND(I1905&gt;=7, I1905&lt;=8), "Very Good", AND(I1905&gt;=9, I1905&lt;=10), "Excellent")</f>
        <v>Very Good</v>
      </c>
      <c r="L1905">
        <f t="shared" si="298"/>
        <v>0</v>
      </c>
      <c r="M1905">
        <f t="shared" si="299"/>
        <v>0</v>
      </c>
      <c r="N1905">
        <f t="shared" si="300"/>
        <v>0</v>
      </c>
      <c r="O1905">
        <f t="shared" si="301"/>
        <v>1</v>
      </c>
      <c r="P1905">
        <f t="shared" si="302"/>
        <v>0</v>
      </c>
      <c r="Q1905" s="10">
        <f t="shared" si="308"/>
        <v>36</v>
      </c>
      <c r="R1905">
        <v>1920</v>
      </c>
      <c r="S1905" t="str">
        <f t="shared" si="303"/>
        <v>Yes</v>
      </c>
      <c r="T1905">
        <f t="shared" si="304"/>
        <v>1</v>
      </c>
      <c r="U1905" s="11">
        <v>1988</v>
      </c>
      <c r="V1905" s="6" t="s">
        <v>2998</v>
      </c>
      <c r="W1905" s="6">
        <v>0</v>
      </c>
      <c r="X1905" s="6" t="s">
        <v>3007</v>
      </c>
      <c r="Y1905" s="6">
        <v>624</v>
      </c>
      <c r="Z1905" s="6" t="s">
        <v>2990</v>
      </c>
      <c r="AA1905" s="6">
        <v>0</v>
      </c>
      <c r="AB1905" s="6">
        <v>26</v>
      </c>
      <c r="AC1905" s="6">
        <v>650</v>
      </c>
      <c r="AD1905">
        <v>832</v>
      </c>
      <c r="AE1905">
        <v>650</v>
      </c>
      <c r="AF1905">
        <v>1482</v>
      </c>
      <c r="AG1905" s="6">
        <v>0</v>
      </c>
      <c r="AH1905" s="6">
        <v>1</v>
      </c>
      <c r="AI1905">
        <v>1</v>
      </c>
      <c r="AJ1905">
        <v>0</v>
      </c>
      <c r="AK1905">
        <v>3</v>
      </c>
      <c r="AL1905">
        <v>1</v>
      </c>
      <c r="AM1905">
        <v>7</v>
      </c>
      <c r="AN1905">
        <v>0</v>
      </c>
      <c r="AO1905" t="s">
        <v>2995</v>
      </c>
      <c r="AP1905" t="s">
        <v>3015</v>
      </c>
      <c r="AQ1905" s="6">
        <v>1930</v>
      </c>
      <c r="AR1905" s="6" t="s">
        <v>2990</v>
      </c>
      <c r="AS1905" s="6">
        <v>2</v>
      </c>
      <c r="AT1905" s="6">
        <v>324</v>
      </c>
      <c r="AU1905" s="6" t="s">
        <v>2994</v>
      </c>
      <c r="AV1905">
        <v>0</v>
      </c>
      <c r="AW1905">
        <v>0</v>
      </c>
      <c r="AX1905">
        <v>0</v>
      </c>
      <c r="AY1905">
        <v>0</v>
      </c>
      <c r="AZ1905">
        <v>0</v>
      </c>
      <c r="BA1905">
        <v>0</v>
      </c>
      <c r="BB1905" t="s">
        <v>2995</v>
      </c>
      <c r="BC1905">
        <v>7</v>
      </c>
      <c r="BD1905">
        <v>2009</v>
      </c>
      <c r="BE1905" t="s">
        <v>2996</v>
      </c>
      <c r="BF1905" t="s">
        <v>2997</v>
      </c>
      <c r="BG1905">
        <v>143000</v>
      </c>
      <c r="BH1905" s="2">
        <v>6</v>
      </c>
      <c r="BI1905" s="2">
        <v>6</v>
      </c>
    </row>
    <row r="1906" spans="1:61" x14ac:dyDescent="0.25">
      <c r="A1906">
        <v>783</v>
      </c>
      <c r="B1906" t="s">
        <v>1917</v>
      </c>
      <c r="C1906" s="6">
        <v>65</v>
      </c>
      <c r="D1906">
        <v>25095</v>
      </c>
      <c r="E1906" t="s">
        <v>2985</v>
      </c>
      <c r="F1906" t="s">
        <v>3042</v>
      </c>
      <c r="G1906" t="s">
        <v>9</v>
      </c>
      <c r="H1906" t="s">
        <v>3001</v>
      </c>
      <c r="I1906">
        <v>5</v>
      </c>
      <c r="J1906">
        <v>8</v>
      </c>
      <c r="K1906" t="str" cm="1">
        <f t="array" ref="K1906">_xlfn.IFS(AND(I1906&gt;=1, I1906&lt;=2), "Bad", AND(I1906&gt;=3, I1906&lt;=4), "Somewhat Decent", AND(I1906&gt;=5, I1906&lt;=6), "Good", AND(I1906&gt;=7, I1906&lt;=8), "Very Good", AND(I1906&gt;=9, I1906&lt;=10), "Excellent")</f>
        <v>Good</v>
      </c>
      <c r="L1906">
        <f t="shared" si="298"/>
        <v>0</v>
      </c>
      <c r="M1906">
        <f t="shared" si="299"/>
        <v>0</v>
      </c>
      <c r="N1906">
        <f t="shared" si="300"/>
        <v>1</v>
      </c>
      <c r="O1906">
        <f t="shared" si="301"/>
        <v>0</v>
      </c>
      <c r="P1906">
        <f t="shared" si="302"/>
        <v>0</v>
      </c>
      <c r="Q1906" s="10">
        <f t="shared" si="308"/>
        <v>21</v>
      </c>
      <c r="R1906">
        <v>1968</v>
      </c>
      <c r="S1906" t="str">
        <f t="shared" si="303"/>
        <v>Yes</v>
      </c>
      <c r="T1906">
        <f t="shared" si="304"/>
        <v>1</v>
      </c>
      <c r="U1906" s="11">
        <v>2003</v>
      </c>
      <c r="V1906" s="6" t="s">
        <v>2998</v>
      </c>
      <c r="W1906" s="6">
        <v>0</v>
      </c>
      <c r="X1906" s="6" t="s">
        <v>2989</v>
      </c>
      <c r="Y1906" s="6">
        <v>1324</v>
      </c>
      <c r="Z1906" s="6" t="s">
        <v>2990</v>
      </c>
      <c r="AA1906" s="6">
        <v>0</v>
      </c>
      <c r="AB1906" s="6">
        <v>113</v>
      </c>
      <c r="AC1906" s="6">
        <v>1437</v>
      </c>
      <c r="AD1906">
        <v>1473</v>
      </c>
      <c r="AE1906">
        <v>0</v>
      </c>
      <c r="AF1906">
        <v>1473</v>
      </c>
      <c r="AG1906" s="6">
        <v>2</v>
      </c>
      <c r="AH1906" s="6">
        <v>0</v>
      </c>
      <c r="AI1906">
        <v>1</v>
      </c>
      <c r="AJ1906">
        <v>0</v>
      </c>
      <c r="AK1906">
        <v>1</v>
      </c>
      <c r="AL1906">
        <v>1</v>
      </c>
      <c r="AM1906">
        <v>5</v>
      </c>
      <c r="AN1906">
        <v>2</v>
      </c>
      <c r="AO1906" t="s">
        <v>3003</v>
      </c>
      <c r="AP1906" t="s">
        <v>2992</v>
      </c>
      <c r="AQ1906" s="6">
        <v>1968</v>
      </c>
      <c r="AR1906" s="6" t="s">
        <v>2990</v>
      </c>
      <c r="AS1906" s="6">
        <v>1</v>
      </c>
      <c r="AT1906" s="6">
        <v>452</v>
      </c>
      <c r="AU1906" s="6" t="s">
        <v>2994</v>
      </c>
      <c r="AV1906">
        <v>0</v>
      </c>
      <c r="AW1906">
        <v>48</v>
      </c>
      <c r="AX1906">
        <v>0</v>
      </c>
      <c r="AY1906">
        <v>0</v>
      </c>
      <c r="AZ1906">
        <v>60</v>
      </c>
      <c r="BA1906">
        <v>0</v>
      </c>
      <c r="BB1906" t="s">
        <v>2995</v>
      </c>
      <c r="BC1906">
        <v>6</v>
      </c>
      <c r="BD1906">
        <v>2009</v>
      </c>
      <c r="BE1906" t="s">
        <v>2996</v>
      </c>
      <c r="BF1906" t="s">
        <v>3005</v>
      </c>
      <c r="BG1906">
        <v>143000</v>
      </c>
      <c r="BH1906" s="2">
        <v>6</v>
      </c>
      <c r="BI1906" s="2">
        <v>6</v>
      </c>
    </row>
    <row r="1907" spans="1:61" x14ac:dyDescent="0.25">
      <c r="A1907">
        <v>837</v>
      </c>
      <c r="B1907" t="s">
        <v>1918</v>
      </c>
      <c r="C1907" s="6">
        <v>65</v>
      </c>
      <c r="D1907">
        <v>9757</v>
      </c>
      <c r="E1907" t="s">
        <v>2985</v>
      </c>
      <c r="F1907" t="s">
        <v>3012</v>
      </c>
      <c r="G1907" t="s">
        <v>9</v>
      </c>
      <c r="H1907" t="s">
        <v>3001</v>
      </c>
      <c r="I1907">
        <v>5</v>
      </c>
      <c r="J1907">
        <v>7</v>
      </c>
      <c r="K1907" t="str" cm="1">
        <f t="array" ref="K1907">_xlfn.IFS(AND(I1907&gt;=1, I1907&lt;=2), "Bad", AND(I1907&gt;=3, I1907&lt;=4), "Somewhat Decent", AND(I1907&gt;=5, I1907&lt;=6), "Good", AND(I1907&gt;=7, I1907&lt;=8), "Very Good", AND(I1907&gt;=9, I1907&lt;=10), "Excellent")</f>
        <v>Good</v>
      </c>
      <c r="L1907">
        <f t="shared" si="298"/>
        <v>0</v>
      </c>
      <c r="M1907">
        <f t="shared" si="299"/>
        <v>0</v>
      </c>
      <c r="N1907">
        <f t="shared" si="300"/>
        <v>1</v>
      </c>
      <c r="O1907">
        <f t="shared" si="301"/>
        <v>0</v>
      </c>
      <c r="P1907">
        <f t="shared" si="302"/>
        <v>0</v>
      </c>
      <c r="Q1907" s="10" t="e">
        <f t="shared" si="308"/>
        <v>#N/A</v>
      </c>
      <c r="R1907">
        <v>1994</v>
      </c>
      <c r="S1907" t="str">
        <f t="shared" si="303"/>
        <v>No</v>
      </c>
      <c r="T1907">
        <f t="shared" si="304"/>
        <v>0</v>
      </c>
      <c r="U1907" s="11">
        <v>1994</v>
      </c>
      <c r="V1907" s="6" t="s">
        <v>2998</v>
      </c>
      <c r="W1907" s="6">
        <v>0</v>
      </c>
      <c r="X1907" s="6" t="s">
        <v>3007</v>
      </c>
      <c r="Y1907" s="6">
        <v>755</v>
      </c>
      <c r="Z1907" s="6" t="s">
        <v>2990</v>
      </c>
      <c r="AA1907" s="6">
        <v>0</v>
      </c>
      <c r="AB1907" s="6">
        <v>235</v>
      </c>
      <c r="AC1907" s="6">
        <v>990</v>
      </c>
      <c r="AD1907">
        <v>990</v>
      </c>
      <c r="AE1907">
        <v>0</v>
      </c>
      <c r="AF1907">
        <v>990</v>
      </c>
      <c r="AG1907" s="6">
        <v>1</v>
      </c>
      <c r="AH1907" s="6">
        <v>0</v>
      </c>
      <c r="AI1907">
        <v>1</v>
      </c>
      <c r="AJ1907">
        <v>0</v>
      </c>
      <c r="AK1907">
        <v>3</v>
      </c>
      <c r="AL1907">
        <v>1</v>
      </c>
      <c r="AM1907">
        <v>5</v>
      </c>
      <c r="AN1907">
        <v>0</v>
      </c>
      <c r="AO1907" t="s">
        <v>2995</v>
      </c>
      <c r="AP1907" t="s">
        <v>2992</v>
      </c>
      <c r="AQ1907" s="6">
        <v>1995</v>
      </c>
      <c r="AR1907" s="6" t="s">
        <v>3008</v>
      </c>
      <c r="AS1907" s="6">
        <v>1</v>
      </c>
      <c r="AT1907" s="6">
        <v>440</v>
      </c>
      <c r="AU1907" s="6" t="s">
        <v>2994</v>
      </c>
      <c r="AV1907">
        <v>66</v>
      </c>
      <c r="AW1907">
        <v>0</v>
      </c>
      <c r="AX1907">
        <v>0</v>
      </c>
      <c r="AY1907">
        <v>0</v>
      </c>
      <c r="AZ1907">
        <v>92</v>
      </c>
      <c r="BA1907">
        <v>0</v>
      </c>
      <c r="BB1907" t="s">
        <v>2995</v>
      </c>
      <c r="BC1907">
        <v>10</v>
      </c>
      <c r="BD1907">
        <v>2009</v>
      </c>
      <c r="BE1907" t="s">
        <v>2996</v>
      </c>
      <c r="BF1907" t="s">
        <v>2997</v>
      </c>
      <c r="BG1907">
        <v>143000</v>
      </c>
      <c r="BH1907" s="2">
        <v>6</v>
      </c>
      <c r="BI1907" s="2">
        <v>6</v>
      </c>
    </row>
    <row r="1908" spans="1:61" x14ac:dyDescent="0.25">
      <c r="A1908">
        <v>986</v>
      </c>
      <c r="B1908" t="s">
        <v>1919</v>
      </c>
      <c r="C1908" s="6">
        <v>85</v>
      </c>
      <c r="D1908">
        <v>14115</v>
      </c>
      <c r="E1908" t="s">
        <v>2985</v>
      </c>
      <c r="F1908" t="s">
        <v>3050</v>
      </c>
      <c r="G1908" t="s">
        <v>9</v>
      </c>
      <c r="H1908" t="s">
        <v>3028</v>
      </c>
      <c r="I1908">
        <v>5</v>
      </c>
      <c r="J1908">
        <v>5</v>
      </c>
      <c r="K1908" t="str" cm="1">
        <f t="array" ref="K1908">_xlfn.IFS(AND(I1908&gt;=1, I1908&lt;=2), "Bad", AND(I1908&gt;=3, I1908&lt;=4), "Somewhat Decent", AND(I1908&gt;=5, I1908&lt;=6), "Good", AND(I1908&gt;=7, I1908&lt;=8), "Very Good", AND(I1908&gt;=9, I1908&lt;=10), "Excellent")</f>
        <v>Good</v>
      </c>
      <c r="L1908">
        <f t="shared" si="298"/>
        <v>0</v>
      </c>
      <c r="M1908">
        <f t="shared" si="299"/>
        <v>0</v>
      </c>
      <c r="N1908">
        <f t="shared" si="300"/>
        <v>1</v>
      </c>
      <c r="O1908">
        <f t="shared" si="301"/>
        <v>0</v>
      </c>
      <c r="P1908">
        <f t="shared" si="302"/>
        <v>0</v>
      </c>
      <c r="Q1908" s="10">
        <f t="shared" si="308"/>
        <v>29</v>
      </c>
      <c r="R1908">
        <v>1993</v>
      </c>
      <c r="S1908" t="str">
        <f t="shared" si="303"/>
        <v>Yes</v>
      </c>
      <c r="T1908">
        <f t="shared" si="304"/>
        <v>1</v>
      </c>
      <c r="U1908" s="11">
        <v>1995</v>
      </c>
      <c r="V1908" s="6" t="s">
        <v>2998</v>
      </c>
      <c r="W1908" s="6">
        <v>0</v>
      </c>
      <c r="X1908" s="6" t="s">
        <v>2989</v>
      </c>
      <c r="Y1908" s="6">
        <v>732</v>
      </c>
      <c r="Z1908" s="6" t="s">
        <v>2990</v>
      </c>
      <c r="AA1908" s="6">
        <v>0</v>
      </c>
      <c r="AB1908" s="6">
        <v>64</v>
      </c>
      <c r="AC1908" s="6">
        <v>796</v>
      </c>
      <c r="AD1908">
        <v>796</v>
      </c>
      <c r="AE1908">
        <v>566</v>
      </c>
      <c r="AF1908">
        <v>1362</v>
      </c>
      <c r="AG1908" s="6">
        <v>1</v>
      </c>
      <c r="AH1908" s="6">
        <v>0</v>
      </c>
      <c r="AI1908">
        <v>1</v>
      </c>
      <c r="AJ1908">
        <v>1</v>
      </c>
      <c r="AK1908">
        <v>1</v>
      </c>
      <c r="AL1908">
        <v>1</v>
      </c>
      <c r="AM1908">
        <v>5</v>
      </c>
      <c r="AN1908">
        <v>0</v>
      </c>
      <c r="AO1908" t="s">
        <v>2995</v>
      </c>
      <c r="AP1908" t="s">
        <v>2992</v>
      </c>
      <c r="AQ1908" s="6">
        <v>1993</v>
      </c>
      <c r="AR1908" s="6" t="s">
        <v>2990</v>
      </c>
      <c r="AS1908" s="6">
        <v>2</v>
      </c>
      <c r="AT1908" s="6">
        <v>480</v>
      </c>
      <c r="AU1908" s="6" t="s">
        <v>2994</v>
      </c>
      <c r="AV1908">
        <v>40</v>
      </c>
      <c r="AW1908">
        <v>30</v>
      </c>
      <c r="AX1908">
        <v>0</v>
      </c>
      <c r="AY1908">
        <v>320</v>
      </c>
      <c r="AZ1908">
        <v>0</v>
      </c>
      <c r="BA1908">
        <v>0</v>
      </c>
      <c r="BB1908" t="s">
        <v>2995</v>
      </c>
      <c r="BC1908">
        <v>10</v>
      </c>
      <c r="BD1908">
        <v>2009</v>
      </c>
      <c r="BE1908" t="s">
        <v>2996</v>
      </c>
      <c r="BF1908" t="s">
        <v>2997</v>
      </c>
      <c r="BG1908">
        <v>143000</v>
      </c>
      <c r="BH1908" s="2">
        <v>6</v>
      </c>
      <c r="BI1908" s="2">
        <v>6</v>
      </c>
    </row>
    <row r="1909" spans="1:61" hidden="1" x14ac:dyDescent="0.25">
      <c r="A1909">
        <v>1908</v>
      </c>
      <c r="B1909" t="s">
        <v>1920</v>
      </c>
      <c r="C1909" s="4">
        <v>95</v>
      </c>
      <c r="D1909">
        <v>11345</v>
      </c>
      <c r="E1909" t="s">
        <v>2985</v>
      </c>
      <c r="F1909" t="s">
        <v>3016</v>
      </c>
      <c r="G1909" t="s">
        <v>95</v>
      </c>
      <c r="H1909" t="s">
        <v>2987</v>
      </c>
      <c r="I1909">
        <v>5</v>
      </c>
      <c r="J1909">
        <v>5</v>
      </c>
      <c r="K1909" t="str" cm="1">
        <f t="array" ref="K1909">_xlfn.IFS(AND(I1909&gt;=1, I1909&lt;=2), "Bad", AND(I1909&gt;=3, I1909&lt;=4), "Somewhat Decent", AND(I1909&gt;=5, I1909&lt;=6), "Good", AND(I1909&gt;=7, I1909&lt;=8), "Very Good", AND(I1909&gt;=9, I1909&lt;=10), "Excellent")</f>
        <v>Good</v>
      </c>
      <c r="L1909">
        <f t="shared" si="298"/>
        <v>0</v>
      </c>
      <c r="M1909">
        <f t="shared" si="299"/>
        <v>0</v>
      </c>
      <c r="N1909">
        <f t="shared" si="300"/>
        <v>1</v>
      </c>
      <c r="O1909">
        <f t="shared" si="301"/>
        <v>0</v>
      </c>
      <c r="P1909">
        <f t="shared" si="302"/>
        <v>0</v>
      </c>
      <c r="Q1909" s="10">
        <f>U1909-R1909</f>
        <v>2</v>
      </c>
      <c r="R1909">
        <v>1948</v>
      </c>
      <c r="S1909" t="str">
        <f t="shared" si="303"/>
        <v>Yes</v>
      </c>
      <c r="T1909">
        <f t="shared" si="304"/>
        <v>1</v>
      </c>
      <c r="U1909">
        <v>1950</v>
      </c>
      <c r="V1909" s="4" t="s">
        <v>3002</v>
      </c>
      <c r="W1909" s="4">
        <v>567</v>
      </c>
      <c r="X1909" s="4" t="s">
        <v>3009</v>
      </c>
      <c r="Y1909" s="4">
        <v>220</v>
      </c>
      <c r="Z1909" s="4" t="s">
        <v>2990</v>
      </c>
      <c r="AA1909" s="4">
        <v>0</v>
      </c>
      <c r="AB1909" s="4">
        <v>708</v>
      </c>
      <c r="AC1909" s="4">
        <v>928</v>
      </c>
      <c r="AD1909">
        <v>928</v>
      </c>
      <c r="AE1909">
        <v>992</v>
      </c>
      <c r="AF1909">
        <v>1920</v>
      </c>
      <c r="AG1909" s="4">
        <v>0</v>
      </c>
      <c r="AH1909" s="4">
        <v>0</v>
      </c>
      <c r="AI1909">
        <v>2</v>
      </c>
      <c r="AJ1909">
        <v>0</v>
      </c>
      <c r="AK1909">
        <v>4</v>
      </c>
      <c r="AL1909">
        <v>2</v>
      </c>
      <c r="AM1909">
        <v>10</v>
      </c>
      <c r="AN1909">
        <v>0</v>
      </c>
      <c r="AO1909" t="s">
        <v>2995</v>
      </c>
      <c r="AP1909" t="s">
        <v>3015</v>
      </c>
      <c r="AQ1909" s="4">
        <v>1948</v>
      </c>
      <c r="AR1909" s="4" t="s">
        <v>2990</v>
      </c>
      <c r="AS1909" s="4">
        <v>2</v>
      </c>
      <c r="AT1909" s="4">
        <v>400</v>
      </c>
      <c r="AU1909" s="4" t="s">
        <v>3017</v>
      </c>
      <c r="AV1909">
        <v>0</v>
      </c>
      <c r="AW1909">
        <v>0</v>
      </c>
      <c r="AX1909">
        <v>0</v>
      </c>
      <c r="AY1909">
        <v>0</v>
      </c>
      <c r="AZ1909">
        <v>0</v>
      </c>
      <c r="BA1909">
        <v>0</v>
      </c>
      <c r="BB1909" t="s">
        <v>2995</v>
      </c>
      <c r="BC1909">
        <v>7</v>
      </c>
      <c r="BD1909">
        <v>2007</v>
      </c>
      <c r="BE1909" t="s">
        <v>2996</v>
      </c>
      <c r="BF1909" t="s">
        <v>2997</v>
      </c>
      <c r="BG1909">
        <v>137000</v>
      </c>
      <c r="BH1909" s="2">
        <v>6</v>
      </c>
      <c r="BI1909" s="2">
        <v>6</v>
      </c>
    </row>
    <row r="1910" spans="1:61" x14ac:dyDescent="0.25">
      <c r="A1910">
        <v>1284</v>
      </c>
      <c r="B1910" t="s">
        <v>1921</v>
      </c>
      <c r="C1910" s="6">
        <v>56</v>
      </c>
      <c r="D1910">
        <v>9836</v>
      </c>
      <c r="E1910" t="s">
        <v>2985</v>
      </c>
      <c r="F1910" t="s">
        <v>3013</v>
      </c>
      <c r="G1910" t="s">
        <v>9</v>
      </c>
      <c r="H1910" t="s">
        <v>3001</v>
      </c>
      <c r="I1910">
        <v>6</v>
      </c>
      <c r="J1910">
        <v>5</v>
      </c>
      <c r="K1910" t="str" cm="1">
        <f t="array" ref="K1910">_xlfn.IFS(AND(I1910&gt;=1, I1910&lt;=2), "Bad", AND(I1910&gt;=3, I1910&lt;=4), "Somewhat Decent", AND(I1910&gt;=5, I1910&lt;=6), "Good", AND(I1910&gt;=7, I1910&lt;=8), "Very Good", AND(I1910&gt;=9, I1910&lt;=10), "Excellent")</f>
        <v>Good</v>
      </c>
      <c r="L1910">
        <f t="shared" si="298"/>
        <v>0</v>
      </c>
      <c r="M1910">
        <f t="shared" si="299"/>
        <v>0</v>
      </c>
      <c r="N1910">
        <f t="shared" si="300"/>
        <v>1</v>
      </c>
      <c r="O1910">
        <f t="shared" si="301"/>
        <v>0</v>
      </c>
      <c r="P1910">
        <f t="shared" si="302"/>
        <v>0</v>
      </c>
      <c r="Q1910" s="10" t="e">
        <f>IF(T1910=0,NA(),2024-U1910)</f>
        <v>#N/A</v>
      </c>
      <c r="R1910">
        <v>2008</v>
      </c>
      <c r="S1910" t="str">
        <f t="shared" si="303"/>
        <v>No</v>
      </c>
      <c r="T1910">
        <f t="shared" si="304"/>
        <v>0</v>
      </c>
      <c r="U1910" s="11">
        <v>2008</v>
      </c>
      <c r="V1910" s="6" t="s">
        <v>2998</v>
      </c>
      <c r="W1910" s="6">
        <v>0</v>
      </c>
      <c r="X1910" s="6" t="s">
        <v>2989</v>
      </c>
      <c r="Y1910" s="6">
        <v>96</v>
      </c>
      <c r="Z1910" s="6" t="s">
        <v>2990</v>
      </c>
      <c r="AA1910" s="6">
        <v>0</v>
      </c>
      <c r="AB1910" s="6">
        <v>96</v>
      </c>
      <c r="AC1910" s="6">
        <v>192</v>
      </c>
      <c r="AD1910">
        <v>1133</v>
      </c>
      <c r="AE1910">
        <v>0</v>
      </c>
      <c r="AF1910">
        <v>1133</v>
      </c>
      <c r="AG1910" s="6">
        <v>1</v>
      </c>
      <c r="AH1910" s="6">
        <v>0</v>
      </c>
      <c r="AI1910">
        <v>1</v>
      </c>
      <c r="AJ1910">
        <v>0</v>
      </c>
      <c r="AK1910">
        <v>3</v>
      </c>
      <c r="AL1910">
        <v>1</v>
      </c>
      <c r="AM1910">
        <v>7</v>
      </c>
      <c r="AN1910">
        <v>0</v>
      </c>
      <c r="AO1910" t="s">
        <v>2995</v>
      </c>
      <c r="AP1910" t="s">
        <v>3015</v>
      </c>
      <c r="AQ1910" s="6">
        <v>2008</v>
      </c>
      <c r="AR1910" s="6" t="s">
        <v>2990</v>
      </c>
      <c r="AS1910" s="6">
        <v>1</v>
      </c>
      <c r="AT1910" s="6">
        <v>308</v>
      </c>
      <c r="AU1910" s="6" t="s">
        <v>2994</v>
      </c>
      <c r="AV1910">
        <v>0</v>
      </c>
      <c r="AW1910">
        <v>175</v>
      </c>
      <c r="AX1910">
        <v>0</v>
      </c>
      <c r="AY1910">
        <v>0</v>
      </c>
      <c r="AZ1910">
        <v>0</v>
      </c>
      <c r="BA1910">
        <v>0</v>
      </c>
      <c r="BB1910" t="s">
        <v>2995</v>
      </c>
      <c r="BC1910">
        <v>12</v>
      </c>
      <c r="BD1910">
        <v>2008</v>
      </c>
      <c r="BE1910" t="s">
        <v>2996</v>
      </c>
      <c r="BF1910" t="s">
        <v>2999</v>
      </c>
      <c r="BG1910">
        <v>143000</v>
      </c>
      <c r="BH1910" s="2">
        <v>6</v>
      </c>
      <c r="BI1910" s="2">
        <v>6</v>
      </c>
    </row>
    <row r="1911" spans="1:61" x14ac:dyDescent="0.25">
      <c r="A1911">
        <v>1876</v>
      </c>
      <c r="B1911" t="s">
        <v>1922</v>
      </c>
      <c r="C1911" s="6">
        <v>69.22</v>
      </c>
      <c r="D1911">
        <v>10355</v>
      </c>
      <c r="E1911" t="s">
        <v>2985</v>
      </c>
      <c r="F1911" t="s">
        <v>3016</v>
      </c>
      <c r="G1911" t="s">
        <v>9</v>
      </c>
      <c r="H1911" t="s">
        <v>3001</v>
      </c>
      <c r="I1911">
        <v>5</v>
      </c>
      <c r="J1911">
        <v>5</v>
      </c>
      <c r="K1911" t="str" cm="1">
        <f t="array" ref="K1911">_xlfn.IFS(AND(I1911&gt;=1, I1911&lt;=2), "Bad", AND(I1911&gt;=3, I1911&lt;=4), "Somewhat Decent", AND(I1911&gt;=5, I1911&lt;=6), "Good", AND(I1911&gt;=7, I1911&lt;=8), "Very Good", AND(I1911&gt;=9, I1911&lt;=10), "Excellent")</f>
        <v>Good</v>
      </c>
      <c r="L1911">
        <f t="shared" si="298"/>
        <v>0</v>
      </c>
      <c r="M1911">
        <f t="shared" si="299"/>
        <v>0</v>
      </c>
      <c r="N1911">
        <f t="shared" si="300"/>
        <v>1</v>
      </c>
      <c r="O1911">
        <f t="shared" si="301"/>
        <v>0</v>
      </c>
      <c r="P1911">
        <f t="shared" si="302"/>
        <v>0</v>
      </c>
      <c r="Q1911" s="10" t="e">
        <f>IF(T1911=0,NA(),2024-U1911)</f>
        <v>#N/A</v>
      </c>
      <c r="R1911">
        <v>1967</v>
      </c>
      <c r="S1911" t="str">
        <f t="shared" si="303"/>
        <v>No</v>
      </c>
      <c r="T1911">
        <f t="shared" si="304"/>
        <v>0</v>
      </c>
      <c r="U1911" s="11">
        <v>1967</v>
      </c>
      <c r="V1911" s="6" t="s">
        <v>2988</v>
      </c>
      <c r="W1911" s="6">
        <v>196</v>
      </c>
      <c r="X1911" s="6" t="s">
        <v>3011</v>
      </c>
      <c r="Y1911" s="6">
        <v>695</v>
      </c>
      <c r="Z1911" s="6" t="s">
        <v>2990</v>
      </c>
      <c r="AA1911" s="6">
        <v>0</v>
      </c>
      <c r="AB1911" s="6">
        <v>519</v>
      </c>
      <c r="AC1911" s="6">
        <v>1214</v>
      </c>
      <c r="AD1911">
        <v>1214</v>
      </c>
      <c r="AE1911">
        <v>0</v>
      </c>
      <c r="AF1911">
        <v>1214</v>
      </c>
      <c r="AG1911" s="6">
        <v>0</v>
      </c>
      <c r="AH1911" s="6">
        <v>0</v>
      </c>
      <c r="AI1911">
        <v>2</v>
      </c>
      <c r="AJ1911">
        <v>0</v>
      </c>
      <c r="AK1911">
        <v>3</v>
      </c>
      <c r="AL1911">
        <v>1</v>
      </c>
      <c r="AM1911">
        <v>5</v>
      </c>
      <c r="AN1911">
        <v>1</v>
      </c>
      <c r="AO1911" t="s">
        <v>3017</v>
      </c>
      <c r="AP1911" t="s">
        <v>2992</v>
      </c>
      <c r="AQ1911" s="6">
        <v>1967</v>
      </c>
      <c r="AR1911" s="6" t="s">
        <v>3008</v>
      </c>
      <c r="AS1911" s="6">
        <v>1</v>
      </c>
      <c r="AT1911" s="6">
        <v>318</v>
      </c>
      <c r="AU1911" s="6" t="s">
        <v>2994</v>
      </c>
      <c r="AV1911">
        <v>0</v>
      </c>
      <c r="AW1911">
        <v>111</v>
      </c>
      <c r="AX1911">
        <v>0</v>
      </c>
      <c r="AY1911">
        <v>0</v>
      </c>
      <c r="AZ1911">
        <v>0</v>
      </c>
      <c r="BA1911">
        <v>0</v>
      </c>
      <c r="BB1911" t="s">
        <v>2995</v>
      </c>
      <c r="BC1911">
        <v>7</v>
      </c>
      <c r="BD1911">
        <v>2007</v>
      </c>
      <c r="BE1911" t="s">
        <v>2996</v>
      </c>
      <c r="BF1911" t="s">
        <v>2997</v>
      </c>
      <c r="BG1911">
        <v>143000</v>
      </c>
      <c r="BH1911" s="2">
        <v>6</v>
      </c>
      <c r="BI1911" s="2">
        <v>6</v>
      </c>
    </row>
    <row r="1912" spans="1:61" hidden="1" x14ac:dyDescent="0.25">
      <c r="A1912">
        <v>1911</v>
      </c>
      <c r="B1912" t="s">
        <v>1923</v>
      </c>
      <c r="C1912" s="4">
        <v>63</v>
      </c>
      <c r="D1912">
        <v>8668</v>
      </c>
      <c r="E1912" t="s">
        <v>2985</v>
      </c>
      <c r="F1912" t="s">
        <v>3016</v>
      </c>
      <c r="G1912" t="s">
        <v>95</v>
      </c>
      <c r="H1912" t="s">
        <v>3001</v>
      </c>
      <c r="I1912">
        <v>5</v>
      </c>
      <c r="J1912">
        <v>5</v>
      </c>
      <c r="K1912" t="str" cm="1">
        <f t="array" ref="K1912">_xlfn.IFS(AND(I1912&gt;=1, I1912&lt;=2), "Bad", AND(I1912&gt;=3, I1912&lt;=4), "Somewhat Decent", AND(I1912&gt;=5, I1912&lt;=6), "Good", AND(I1912&gt;=7, I1912&lt;=8), "Very Good", AND(I1912&gt;=9, I1912&lt;=10), "Excellent")</f>
        <v>Good</v>
      </c>
      <c r="L1912">
        <f t="shared" si="298"/>
        <v>0</v>
      </c>
      <c r="M1912">
        <f t="shared" si="299"/>
        <v>0</v>
      </c>
      <c r="N1912">
        <f t="shared" si="300"/>
        <v>1</v>
      </c>
      <c r="O1912">
        <f t="shared" si="301"/>
        <v>0</v>
      </c>
      <c r="P1912">
        <f t="shared" si="302"/>
        <v>0</v>
      </c>
      <c r="Q1912" s="10">
        <f>U1912-R1912</f>
        <v>0</v>
      </c>
      <c r="R1912">
        <v>1968</v>
      </c>
      <c r="S1912" t="str">
        <f t="shared" si="303"/>
        <v>No</v>
      </c>
      <c r="T1912">
        <f t="shared" si="304"/>
        <v>0</v>
      </c>
      <c r="U1912">
        <v>1968</v>
      </c>
      <c r="V1912" s="4" t="s">
        <v>2998</v>
      </c>
      <c r="W1912" s="4">
        <v>0</v>
      </c>
      <c r="X1912" s="4" t="s">
        <v>2990</v>
      </c>
      <c r="Y1912" s="4">
        <v>0</v>
      </c>
      <c r="Z1912" s="4" t="s">
        <v>2990</v>
      </c>
      <c r="AA1912" s="4">
        <v>0</v>
      </c>
      <c r="AB1912" s="4">
        <v>1560</v>
      </c>
      <c r="AC1912" s="4">
        <v>1560</v>
      </c>
      <c r="AD1912">
        <v>1560</v>
      </c>
      <c r="AE1912">
        <v>0</v>
      </c>
      <c r="AF1912">
        <v>1560</v>
      </c>
      <c r="AG1912" s="4">
        <v>0</v>
      </c>
      <c r="AH1912" s="4">
        <v>0</v>
      </c>
      <c r="AI1912">
        <v>2</v>
      </c>
      <c r="AJ1912">
        <v>0</v>
      </c>
      <c r="AK1912">
        <v>4</v>
      </c>
      <c r="AL1912">
        <v>2</v>
      </c>
      <c r="AM1912">
        <v>8</v>
      </c>
      <c r="AN1912">
        <v>0</v>
      </c>
      <c r="AO1912" t="s">
        <v>2995</v>
      </c>
      <c r="AP1912" t="s">
        <v>3015</v>
      </c>
      <c r="AQ1912" s="4">
        <v>1968</v>
      </c>
      <c r="AR1912" s="4" t="s">
        <v>2990</v>
      </c>
      <c r="AS1912" s="4">
        <v>3</v>
      </c>
      <c r="AT1912" s="4">
        <v>792</v>
      </c>
      <c r="AU1912" s="4" t="s">
        <v>2994</v>
      </c>
      <c r="AV1912">
        <v>0</v>
      </c>
      <c r="AW1912">
        <v>0</v>
      </c>
      <c r="AX1912">
        <v>0</v>
      </c>
      <c r="AY1912">
        <v>0</v>
      </c>
      <c r="AZ1912">
        <v>0</v>
      </c>
      <c r="BA1912">
        <v>0</v>
      </c>
      <c r="BB1912" t="s">
        <v>2995</v>
      </c>
      <c r="BC1912">
        <v>5</v>
      </c>
      <c r="BD1912">
        <v>2007</v>
      </c>
      <c r="BE1912" t="s">
        <v>2996</v>
      </c>
      <c r="BF1912" t="s">
        <v>2997</v>
      </c>
      <c r="BG1912">
        <v>126000</v>
      </c>
      <c r="BH1912" s="2">
        <v>6</v>
      </c>
      <c r="BI1912" s="2">
        <v>6</v>
      </c>
    </row>
    <row r="1913" spans="1:61" x14ac:dyDescent="0.25">
      <c r="A1913">
        <v>1959</v>
      </c>
      <c r="B1913" t="s">
        <v>1924</v>
      </c>
      <c r="C1913" s="6">
        <v>78</v>
      </c>
      <c r="D1913">
        <v>10496</v>
      </c>
      <c r="E1913" t="s">
        <v>2985</v>
      </c>
      <c r="F1913" t="s">
        <v>3016</v>
      </c>
      <c r="G1913" t="s">
        <v>9</v>
      </c>
      <c r="H1913" t="s">
        <v>3028</v>
      </c>
      <c r="I1913">
        <v>6</v>
      </c>
      <c r="J1913">
        <v>6</v>
      </c>
      <c r="K1913" t="str" cm="1">
        <f t="array" ref="K1913">_xlfn.IFS(AND(I1913&gt;=1, I1913&lt;=2), "Bad", AND(I1913&gt;=3, I1913&lt;=4), "Somewhat Decent", AND(I1913&gt;=5, I1913&lt;=6), "Good", AND(I1913&gt;=7, I1913&lt;=8), "Very Good", AND(I1913&gt;=9, I1913&lt;=10), "Excellent")</f>
        <v>Good</v>
      </c>
      <c r="L1913">
        <f t="shared" si="298"/>
        <v>0</v>
      </c>
      <c r="M1913">
        <f t="shared" si="299"/>
        <v>0</v>
      </c>
      <c r="N1913">
        <f t="shared" si="300"/>
        <v>1</v>
      </c>
      <c r="O1913">
        <f t="shared" si="301"/>
        <v>0</v>
      </c>
      <c r="P1913">
        <f t="shared" si="302"/>
        <v>0</v>
      </c>
      <c r="Q1913" s="10">
        <f t="shared" ref="Q1913:Q1932" si="309">IF(T1913=0,NA(),2024-U1913)</f>
        <v>74</v>
      </c>
      <c r="R1913">
        <v>1949</v>
      </c>
      <c r="S1913" t="str">
        <f t="shared" si="303"/>
        <v>Yes</v>
      </c>
      <c r="T1913">
        <f t="shared" si="304"/>
        <v>1</v>
      </c>
      <c r="U1913" s="11">
        <v>1950</v>
      </c>
      <c r="V1913" s="6" t="s">
        <v>2988</v>
      </c>
      <c r="W1913" s="6">
        <v>320</v>
      </c>
      <c r="X1913" s="6" t="s">
        <v>3009</v>
      </c>
      <c r="Y1913" s="6">
        <v>196</v>
      </c>
      <c r="Z1913" s="6" t="s">
        <v>2990</v>
      </c>
      <c r="AA1913" s="6">
        <v>0</v>
      </c>
      <c r="AB1913" s="6">
        <v>844</v>
      </c>
      <c r="AC1913" s="6">
        <v>1040</v>
      </c>
      <c r="AD1913">
        <v>1168</v>
      </c>
      <c r="AE1913">
        <v>678</v>
      </c>
      <c r="AF1913">
        <v>1846</v>
      </c>
      <c r="AG1913" s="6">
        <v>0</v>
      </c>
      <c r="AH1913" s="6">
        <v>0</v>
      </c>
      <c r="AI1913">
        <v>2</v>
      </c>
      <c r="AJ1913">
        <v>0</v>
      </c>
      <c r="AK1913">
        <v>3</v>
      </c>
      <c r="AL1913">
        <v>1</v>
      </c>
      <c r="AM1913">
        <v>7</v>
      </c>
      <c r="AN1913">
        <v>1</v>
      </c>
      <c r="AO1913" t="s">
        <v>3003</v>
      </c>
      <c r="AP1913" t="s">
        <v>2992</v>
      </c>
      <c r="AQ1913" s="6">
        <v>1949</v>
      </c>
      <c r="AR1913" s="6" t="s">
        <v>2990</v>
      </c>
      <c r="AS1913" s="6">
        <v>1</v>
      </c>
      <c r="AT1913" s="6">
        <v>315</v>
      </c>
      <c r="AU1913" s="6" t="s">
        <v>2994</v>
      </c>
      <c r="AV1913">
        <v>0</v>
      </c>
      <c r="AW1913">
        <v>0</v>
      </c>
      <c r="AX1913">
        <v>0</v>
      </c>
      <c r="AY1913">
        <v>0</v>
      </c>
      <c r="AZ1913">
        <v>0</v>
      </c>
      <c r="BA1913">
        <v>0</v>
      </c>
      <c r="BB1913" t="s">
        <v>2995</v>
      </c>
      <c r="BC1913">
        <v>1</v>
      </c>
      <c r="BD1913">
        <v>2007</v>
      </c>
      <c r="BE1913" t="s">
        <v>2996</v>
      </c>
      <c r="BF1913" t="s">
        <v>2997</v>
      </c>
      <c r="BG1913">
        <v>143000</v>
      </c>
      <c r="BH1913" s="2">
        <v>6</v>
      </c>
      <c r="BI1913" s="2">
        <v>6</v>
      </c>
    </row>
    <row r="1914" spans="1:61" x14ac:dyDescent="0.25">
      <c r="A1914">
        <v>2255</v>
      </c>
      <c r="B1914" t="s">
        <v>1925</v>
      </c>
      <c r="C1914" s="6">
        <v>82</v>
      </c>
      <c r="D1914">
        <v>8410</v>
      </c>
      <c r="E1914" t="s">
        <v>2985</v>
      </c>
      <c r="F1914" t="s">
        <v>3050</v>
      </c>
      <c r="G1914" t="s">
        <v>9</v>
      </c>
      <c r="H1914" t="s">
        <v>3040</v>
      </c>
      <c r="I1914">
        <v>6</v>
      </c>
      <c r="J1914">
        <v>6</v>
      </c>
      <c r="K1914" t="str" cm="1">
        <f t="array" ref="K1914">_xlfn.IFS(AND(I1914&gt;=1, I1914&lt;=2), "Bad", AND(I1914&gt;=3, I1914&lt;=4), "Somewhat Decent", AND(I1914&gt;=5, I1914&lt;=6), "Good", AND(I1914&gt;=7, I1914&lt;=8), "Very Good", AND(I1914&gt;=9, I1914&lt;=10), "Excellent")</f>
        <v>Good</v>
      </c>
      <c r="L1914">
        <f t="shared" si="298"/>
        <v>0</v>
      </c>
      <c r="M1914">
        <f t="shared" si="299"/>
        <v>0</v>
      </c>
      <c r="N1914">
        <f t="shared" si="300"/>
        <v>1</v>
      </c>
      <c r="O1914">
        <f t="shared" si="301"/>
        <v>0</v>
      </c>
      <c r="P1914">
        <f t="shared" si="302"/>
        <v>0</v>
      </c>
      <c r="Q1914" s="10" t="e">
        <f t="shared" si="309"/>
        <v>#N/A</v>
      </c>
      <c r="R1914">
        <v>1974</v>
      </c>
      <c r="S1914" t="str">
        <f t="shared" si="303"/>
        <v>No</v>
      </c>
      <c r="T1914">
        <f t="shared" si="304"/>
        <v>0</v>
      </c>
      <c r="U1914" s="11">
        <v>1974</v>
      </c>
      <c r="V1914" s="6" t="s">
        <v>2998</v>
      </c>
      <c r="W1914" s="6">
        <v>0</v>
      </c>
      <c r="X1914" s="6" t="s">
        <v>3007</v>
      </c>
      <c r="Y1914" s="6">
        <v>924</v>
      </c>
      <c r="Z1914" s="6" t="s">
        <v>2990</v>
      </c>
      <c r="AA1914" s="6">
        <v>0</v>
      </c>
      <c r="AB1914" s="6">
        <v>46</v>
      </c>
      <c r="AC1914" s="6">
        <v>970</v>
      </c>
      <c r="AD1914">
        <v>1026</v>
      </c>
      <c r="AE1914">
        <v>0</v>
      </c>
      <c r="AF1914">
        <v>1026</v>
      </c>
      <c r="AG1914" s="6">
        <v>1</v>
      </c>
      <c r="AH1914" s="6">
        <v>0</v>
      </c>
      <c r="AI1914">
        <v>1</v>
      </c>
      <c r="AJ1914">
        <v>0</v>
      </c>
      <c r="AK1914">
        <v>2</v>
      </c>
      <c r="AL1914">
        <v>1</v>
      </c>
      <c r="AM1914">
        <v>5</v>
      </c>
      <c r="AN1914">
        <v>1</v>
      </c>
      <c r="AO1914" t="s">
        <v>3046</v>
      </c>
      <c r="AP1914" t="s">
        <v>2992</v>
      </c>
      <c r="AQ1914" s="6">
        <v>1974</v>
      </c>
      <c r="AR1914" s="6" t="s">
        <v>2990</v>
      </c>
      <c r="AS1914" s="6">
        <v>2</v>
      </c>
      <c r="AT1914" s="6">
        <v>528</v>
      </c>
      <c r="AU1914" s="6" t="s">
        <v>2994</v>
      </c>
      <c r="AV1914">
        <v>193</v>
      </c>
      <c r="AW1914">
        <v>0</v>
      </c>
      <c r="AX1914">
        <v>0</v>
      </c>
      <c r="AY1914">
        <v>0</v>
      </c>
      <c r="AZ1914">
        <v>0</v>
      </c>
      <c r="BA1914">
        <v>0</v>
      </c>
      <c r="BB1914" t="s">
        <v>2995</v>
      </c>
      <c r="BC1914">
        <v>4</v>
      </c>
      <c r="BD1914">
        <v>2007</v>
      </c>
      <c r="BE1914" t="s">
        <v>2996</v>
      </c>
      <c r="BF1914" t="s">
        <v>2997</v>
      </c>
      <c r="BG1914">
        <v>143000</v>
      </c>
      <c r="BH1914" s="2">
        <v>6</v>
      </c>
      <c r="BI1914" s="2">
        <v>6</v>
      </c>
    </row>
    <row r="1915" spans="1:61" x14ac:dyDescent="0.25">
      <c r="A1915">
        <v>2574</v>
      </c>
      <c r="B1915" t="s">
        <v>1926</v>
      </c>
      <c r="C1915" s="6">
        <v>70</v>
      </c>
      <c r="D1915">
        <v>8163</v>
      </c>
      <c r="E1915" t="s">
        <v>2985</v>
      </c>
      <c r="F1915" t="s">
        <v>3016</v>
      </c>
      <c r="G1915" t="s">
        <v>9</v>
      </c>
      <c r="H1915" t="s">
        <v>3041</v>
      </c>
      <c r="I1915">
        <v>5</v>
      </c>
      <c r="J1915">
        <v>6</v>
      </c>
      <c r="K1915" t="str" cm="1">
        <f t="array" ref="K1915">_xlfn.IFS(AND(I1915&gt;=1, I1915&lt;=2), "Bad", AND(I1915&gt;=3, I1915&lt;=4), "Somewhat Decent", AND(I1915&gt;=5, I1915&lt;=6), "Good", AND(I1915&gt;=7, I1915&lt;=8), "Very Good", AND(I1915&gt;=9, I1915&lt;=10), "Excellent")</f>
        <v>Good</v>
      </c>
      <c r="L1915">
        <f t="shared" si="298"/>
        <v>0</v>
      </c>
      <c r="M1915">
        <f t="shared" si="299"/>
        <v>0</v>
      </c>
      <c r="N1915">
        <f t="shared" si="300"/>
        <v>1</v>
      </c>
      <c r="O1915">
        <f t="shared" si="301"/>
        <v>0</v>
      </c>
      <c r="P1915">
        <f t="shared" si="302"/>
        <v>0</v>
      </c>
      <c r="Q1915" s="10" t="e">
        <f t="shared" si="309"/>
        <v>#N/A</v>
      </c>
      <c r="R1915">
        <v>1959</v>
      </c>
      <c r="S1915" t="str">
        <f t="shared" si="303"/>
        <v>No</v>
      </c>
      <c r="T1915">
        <f t="shared" si="304"/>
        <v>0</v>
      </c>
      <c r="U1915" s="11">
        <v>1959</v>
      </c>
      <c r="V1915" s="6" t="s">
        <v>2988</v>
      </c>
      <c r="W1915" s="6">
        <v>128</v>
      </c>
      <c r="X1915" s="6" t="s">
        <v>3007</v>
      </c>
      <c r="Y1915" s="6">
        <v>748</v>
      </c>
      <c r="Z1915" s="6" t="s">
        <v>3011</v>
      </c>
      <c r="AA1915" s="6">
        <v>294</v>
      </c>
      <c r="AB1915" s="6">
        <v>102</v>
      </c>
      <c r="AC1915" s="6">
        <v>1144</v>
      </c>
      <c r="AD1915">
        <v>1144</v>
      </c>
      <c r="AE1915">
        <v>0</v>
      </c>
      <c r="AF1915">
        <v>1144</v>
      </c>
      <c r="AG1915" s="6">
        <v>1</v>
      </c>
      <c r="AH1915" s="6">
        <v>0</v>
      </c>
      <c r="AI1915">
        <v>1</v>
      </c>
      <c r="AJ1915">
        <v>0</v>
      </c>
      <c r="AK1915">
        <v>3</v>
      </c>
      <c r="AL1915">
        <v>1</v>
      </c>
      <c r="AM1915">
        <v>6</v>
      </c>
      <c r="AN1915">
        <v>1</v>
      </c>
      <c r="AO1915" t="s">
        <v>2994</v>
      </c>
      <c r="AP1915" t="s">
        <v>2992</v>
      </c>
      <c r="AQ1915" s="6">
        <v>1959</v>
      </c>
      <c r="AR1915" s="6" t="s">
        <v>3008</v>
      </c>
      <c r="AS1915" s="6">
        <v>1</v>
      </c>
      <c r="AT1915" s="6">
        <v>796</v>
      </c>
      <c r="AU1915" s="6" t="s">
        <v>2994</v>
      </c>
      <c r="AV1915">
        <v>86</v>
      </c>
      <c r="AW1915">
        <v>0</v>
      </c>
      <c r="AX1915">
        <v>0</v>
      </c>
      <c r="AY1915">
        <v>0</v>
      </c>
      <c r="AZ1915">
        <v>0</v>
      </c>
      <c r="BA1915">
        <v>0</v>
      </c>
      <c r="BB1915" t="s">
        <v>2995</v>
      </c>
      <c r="BC1915">
        <v>3</v>
      </c>
      <c r="BD1915">
        <v>2006</v>
      </c>
      <c r="BE1915" t="s">
        <v>2996</v>
      </c>
      <c r="BF1915" t="s">
        <v>2997</v>
      </c>
      <c r="BG1915">
        <v>143000</v>
      </c>
      <c r="BH1915" s="2">
        <v>0</v>
      </c>
      <c r="BI1915" s="2">
        <v>6</v>
      </c>
    </row>
    <row r="1916" spans="1:61" x14ac:dyDescent="0.25">
      <c r="A1916">
        <v>661</v>
      </c>
      <c r="B1916" t="s">
        <v>1927</v>
      </c>
      <c r="C1916" s="6">
        <v>60</v>
      </c>
      <c r="D1916">
        <v>10410</v>
      </c>
      <c r="E1916" t="s">
        <v>2985</v>
      </c>
      <c r="F1916" t="s">
        <v>3013</v>
      </c>
      <c r="G1916" t="s">
        <v>9</v>
      </c>
      <c r="H1916" t="s">
        <v>3028</v>
      </c>
      <c r="I1916">
        <v>4</v>
      </c>
      <c r="J1916">
        <v>5</v>
      </c>
      <c r="K1916" t="str" cm="1">
        <f t="array" ref="K1916">_xlfn.IFS(AND(I1916&gt;=1, I1916&lt;=2), "Bad", AND(I1916&gt;=3, I1916&lt;=4), "Somewhat Decent", AND(I1916&gt;=5, I1916&lt;=6), "Good", AND(I1916&gt;=7, I1916&lt;=8), "Very Good", AND(I1916&gt;=9, I1916&lt;=10), "Excellent")</f>
        <v>Somewhat Decent</v>
      </c>
      <c r="L1916">
        <f t="shared" si="298"/>
        <v>0</v>
      </c>
      <c r="M1916">
        <f t="shared" si="299"/>
        <v>1</v>
      </c>
      <c r="N1916">
        <f t="shared" si="300"/>
        <v>0</v>
      </c>
      <c r="O1916">
        <f t="shared" si="301"/>
        <v>0</v>
      </c>
      <c r="P1916">
        <f t="shared" si="302"/>
        <v>0</v>
      </c>
      <c r="Q1916" s="10">
        <f t="shared" si="309"/>
        <v>74</v>
      </c>
      <c r="R1916">
        <v>1915</v>
      </c>
      <c r="S1916" t="str">
        <f t="shared" si="303"/>
        <v>Yes</v>
      </c>
      <c r="T1916">
        <f t="shared" si="304"/>
        <v>1</v>
      </c>
      <c r="U1916" s="11">
        <v>1950</v>
      </c>
      <c r="V1916" s="6" t="s">
        <v>2998</v>
      </c>
      <c r="W1916" s="6">
        <v>0</v>
      </c>
      <c r="X1916" s="6" t="s">
        <v>2990</v>
      </c>
      <c r="Y1916" s="6">
        <v>0</v>
      </c>
      <c r="Z1916" s="6" t="s">
        <v>2990</v>
      </c>
      <c r="AA1916" s="6">
        <v>0</v>
      </c>
      <c r="AB1916" s="6">
        <v>1313</v>
      </c>
      <c r="AC1916" s="6">
        <v>1313</v>
      </c>
      <c r="AD1916">
        <v>1313</v>
      </c>
      <c r="AE1916">
        <v>0</v>
      </c>
      <c r="AF1916">
        <v>2377</v>
      </c>
      <c r="AG1916" s="6">
        <v>0</v>
      </c>
      <c r="AH1916" s="6">
        <v>0</v>
      </c>
      <c r="AI1916">
        <v>2</v>
      </c>
      <c r="AJ1916">
        <v>0</v>
      </c>
      <c r="AK1916">
        <v>3</v>
      </c>
      <c r="AL1916">
        <v>1</v>
      </c>
      <c r="AM1916">
        <v>8</v>
      </c>
      <c r="AN1916">
        <v>1</v>
      </c>
      <c r="AO1916" t="s">
        <v>2994</v>
      </c>
      <c r="AP1916" t="s">
        <v>3015</v>
      </c>
      <c r="AQ1916" s="6">
        <v>1954</v>
      </c>
      <c r="AR1916" s="6" t="s">
        <v>2990</v>
      </c>
      <c r="AS1916" s="6">
        <v>2</v>
      </c>
      <c r="AT1916" s="6">
        <v>528</v>
      </c>
      <c r="AU1916" s="6" t="s">
        <v>2994</v>
      </c>
      <c r="AV1916">
        <v>0</v>
      </c>
      <c r="AW1916">
        <v>0</v>
      </c>
      <c r="AX1916">
        <v>432</v>
      </c>
      <c r="AY1916">
        <v>0</v>
      </c>
      <c r="AZ1916">
        <v>0</v>
      </c>
      <c r="BA1916">
        <v>0</v>
      </c>
      <c r="BB1916" t="s">
        <v>2995</v>
      </c>
      <c r="BC1916">
        <v>6</v>
      </c>
      <c r="BD1916">
        <v>2009</v>
      </c>
      <c r="BE1916" t="s">
        <v>2996</v>
      </c>
      <c r="BF1916" t="s">
        <v>2997</v>
      </c>
      <c r="BG1916">
        <v>142900</v>
      </c>
      <c r="BH1916" s="2">
        <v>6</v>
      </c>
      <c r="BI1916" s="2">
        <v>0</v>
      </c>
    </row>
    <row r="1917" spans="1:61" x14ac:dyDescent="0.25">
      <c r="A1917">
        <v>2474</v>
      </c>
      <c r="B1917" t="s">
        <v>1928</v>
      </c>
      <c r="C1917" s="6">
        <v>63</v>
      </c>
      <c r="D1917">
        <v>13072</v>
      </c>
      <c r="E1917" t="s">
        <v>2985</v>
      </c>
      <c r="F1917" t="s">
        <v>3029</v>
      </c>
      <c r="G1917" t="s">
        <v>9</v>
      </c>
      <c r="H1917" t="s">
        <v>3001</v>
      </c>
      <c r="I1917">
        <v>6</v>
      </c>
      <c r="J1917">
        <v>5</v>
      </c>
      <c r="K1917" t="str" cm="1">
        <f t="array" ref="K1917">_xlfn.IFS(AND(I1917&gt;=1, I1917&lt;=2), "Bad", AND(I1917&gt;=3, I1917&lt;=4), "Somewhat Decent", AND(I1917&gt;=5, I1917&lt;=6), "Good", AND(I1917&gt;=7, I1917&lt;=8), "Very Good", AND(I1917&gt;=9, I1917&lt;=10), "Excellent")</f>
        <v>Good</v>
      </c>
      <c r="L1917">
        <f t="shared" si="298"/>
        <v>0</v>
      </c>
      <c r="M1917">
        <f t="shared" si="299"/>
        <v>0</v>
      </c>
      <c r="N1917">
        <f t="shared" si="300"/>
        <v>1</v>
      </c>
      <c r="O1917">
        <f t="shared" si="301"/>
        <v>0</v>
      </c>
      <c r="P1917">
        <f t="shared" si="302"/>
        <v>0</v>
      </c>
      <c r="Q1917" s="10" t="e">
        <f t="shared" si="309"/>
        <v>#N/A</v>
      </c>
      <c r="R1917">
        <v>2005</v>
      </c>
      <c r="S1917" t="str">
        <f t="shared" si="303"/>
        <v>No</v>
      </c>
      <c r="T1917">
        <f t="shared" si="304"/>
        <v>0</v>
      </c>
      <c r="U1917" s="11">
        <v>2005</v>
      </c>
      <c r="V1917" s="6" t="s">
        <v>2998</v>
      </c>
      <c r="W1917" s="6">
        <v>0</v>
      </c>
      <c r="X1917" s="6" t="s">
        <v>2990</v>
      </c>
      <c r="Y1917" s="6">
        <v>0</v>
      </c>
      <c r="Z1917" s="6" t="s">
        <v>2990</v>
      </c>
      <c r="AA1917" s="6">
        <v>0</v>
      </c>
      <c r="AB1917" s="6">
        <v>1141</v>
      </c>
      <c r="AC1917" s="6">
        <v>1141</v>
      </c>
      <c r="AD1917">
        <v>1141</v>
      </c>
      <c r="AE1917">
        <v>0</v>
      </c>
      <c r="AF1917">
        <v>1141</v>
      </c>
      <c r="AG1917" s="6">
        <v>0</v>
      </c>
      <c r="AH1917" s="6">
        <v>0</v>
      </c>
      <c r="AI1917">
        <v>1</v>
      </c>
      <c r="AJ1917">
        <v>1</v>
      </c>
      <c r="AK1917">
        <v>3</v>
      </c>
      <c r="AL1917">
        <v>1</v>
      </c>
      <c r="AM1917">
        <v>6</v>
      </c>
      <c r="AN1917">
        <v>0</v>
      </c>
      <c r="AO1917" t="s">
        <v>2995</v>
      </c>
      <c r="AP1917" t="s">
        <v>3015</v>
      </c>
      <c r="AQ1917" s="6">
        <v>2005</v>
      </c>
      <c r="AR1917" s="6" t="s">
        <v>2990</v>
      </c>
      <c r="AS1917" s="6">
        <v>2</v>
      </c>
      <c r="AT1917" s="6">
        <v>484</v>
      </c>
      <c r="AU1917" s="6" t="s">
        <v>2994</v>
      </c>
      <c r="AV1917">
        <v>0</v>
      </c>
      <c r="AW1917">
        <v>0</v>
      </c>
      <c r="AX1917">
        <v>0</v>
      </c>
      <c r="AY1917">
        <v>0</v>
      </c>
      <c r="AZ1917">
        <v>0</v>
      </c>
      <c r="BA1917">
        <v>0</v>
      </c>
      <c r="BB1917" t="s">
        <v>2995</v>
      </c>
      <c r="BC1917">
        <v>3</v>
      </c>
      <c r="BD1917">
        <v>2006</v>
      </c>
      <c r="BE1917" t="s">
        <v>2996</v>
      </c>
      <c r="BF1917" t="s">
        <v>2999</v>
      </c>
      <c r="BG1917">
        <v>142500</v>
      </c>
      <c r="BH1917" s="2">
        <v>10</v>
      </c>
      <c r="BI1917" s="2">
        <v>6</v>
      </c>
    </row>
    <row r="1918" spans="1:61" x14ac:dyDescent="0.25">
      <c r="A1918">
        <v>2712</v>
      </c>
      <c r="B1918" t="s">
        <v>1929</v>
      </c>
      <c r="C1918" s="6">
        <v>75</v>
      </c>
      <c r="D1918">
        <v>9000</v>
      </c>
      <c r="E1918" t="s">
        <v>2985</v>
      </c>
      <c r="F1918" t="s">
        <v>3031</v>
      </c>
      <c r="G1918" t="s">
        <v>9</v>
      </c>
      <c r="H1918" t="s">
        <v>3001</v>
      </c>
      <c r="I1918">
        <v>5</v>
      </c>
      <c r="J1918">
        <v>6</v>
      </c>
      <c r="K1918" t="str" cm="1">
        <f t="array" ref="K1918">_xlfn.IFS(AND(I1918&gt;=1, I1918&lt;=2), "Bad", AND(I1918&gt;=3, I1918&lt;=4), "Somewhat Decent", AND(I1918&gt;=5, I1918&lt;=6), "Good", AND(I1918&gt;=7, I1918&lt;=8), "Very Good", AND(I1918&gt;=9, I1918&lt;=10), "Excellent")</f>
        <v>Good</v>
      </c>
      <c r="L1918">
        <f t="shared" si="298"/>
        <v>0</v>
      </c>
      <c r="M1918">
        <f t="shared" si="299"/>
        <v>0</v>
      </c>
      <c r="N1918">
        <f t="shared" si="300"/>
        <v>1</v>
      </c>
      <c r="O1918">
        <f t="shared" si="301"/>
        <v>0</v>
      </c>
      <c r="P1918">
        <f t="shared" si="302"/>
        <v>0</v>
      </c>
      <c r="Q1918" s="10" t="e">
        <f t="shared" si="309"/>
        <v>#N/A</v>
      </c>
      <c r="R1918">
        <v>1966</v>
      </c>
      <c r="S1918" t="str">
        <f t="shared" si="303"/>
        <v>No</v>
      </c>
      <c r="T1918">
        <f t="shared" si="304"/>
        <v>0</v>
      </c>
      <c r="U1918" s="11">
        <v>1966</v>
      </c>
      <c r="V1918" s="6" t="s">
        <v>2998</v>
      </c>
      <c r="W1918" s="6">
        <v>0</v>
      </c>
      <c r="X1918" s="6" t="s">
        <v>3007</v>
      </c>
      <c r="Y1918" s="6">
        <v>773</v>
      </c>
      <c r="Z1918" s="6" t="s">
        <v>2990</v>
      </c>
      <c r="AA1918" s="6">
        <v>0</v>
      </c>
      <c r="AB1918" s="6">
        <v>286</v>
      </c>
      <c r="AC1918" s="6">
        <v>1059</v>
      </c>
      <c r="AD1918">
        <v>1059</v>
      </c>
      <c r="AE1918">
        <v>0</v>
      </c>
      <c r="AF1918">
        <v>1059</v>
      </c>
      <c r="AG1918" s="6">
        <v>1</v>
      </c>
      <c r="AH1918" s="6">
        <v>0</v>
      </c>
      <c r="AI1918">
        <v>1</v>
      </c>
      <c r="AJ1918">
        <v>0</v>
      </c>
      <c r="AK1918">
        <v>3</v>
      </c>
      <c r="AL1918">
        <v>1</v>
      </c>
      <c r="AM1918">
        <v>6</v>
      </c>
      <c r="AN1918">
        <v>0</v>
      </c>
      <c r="AO1918" t="s">
        <v>2995</v>
      </c>
      <c r="AP1918" t="s">
        <v>2992</v>
      </c>
      <c r="AQ1918" s="6">
        <v>1966</v>
      </c>
      <c r="AR1918" s="6" t="s">
        <v>2993</v>
      </c>
      <c r="AS1918" s="6">
        <v>1</v>
      </c>
      <c r="AT1918" s="6">
        <v>286</v>
      </c>
      <c r="AU1918" s="6" t="s">
        <v>2994</v>
      </c>
      <c r="AV1918">
        <v>0</v>
      </c>
      <c r="AW1918">
        <v>88</v>
      </c>
      <c r="AX1918">
        <v>0</v>
      </c>
      <c r="AY1918">
        <v>0</v>
      </c>
      <c r="AZ1918">
        <v>0</v>
      </c>
      <c r="BA1918">
        <v>0</v>
      </c>
      <c r="BB1918" t="s">
        <v>2995</v>
      </c>
      <c r="BC1918">
        <v>6</v>
      </c>
      <c r="BD1918">
        <v>2006</v>
      </c>
      <c r="BE1918" t="s">
        <v>2996</v>
      </c>
      <c r="BF1918" t="s">
        <v>2999</v>
      </c>
      <c r="BG1918">
        <v>142500</v>
      </c>
      <c r="BH1918" s="2">
        <v>6</v>
      </c>
      <c r="BI1918" s="2">
        <v>10</v>
      </c>
    </row>
    <row r="1919" spans="1:61" x14ac:dyDescent="0.25">
      <c r="A1919">
        <v>2730</v>
      </c>
      <c r="B1919" t="s">
        <v>1930</v>
      </c>
      <c r="C1919" s="6">
        <v>100</v>
      </c>
      <c r="D1919">
        <v>13350</v>
      </c>
      <c r="E1919" t="s">
        <v>2985</v>
      </c>
      <c r="F1919" t="s">
        <v>3031</v>
      </c>
      <c r="G1919" t="s">
        <v>9</v>
      </c>
      <c r="H1919" t="s">
        <v>3001</v>
      </c>
      <c r="I1919">
        <v>5</v>
      </c>
      <c r="J1919">
        <v>5</v>
      </c>
      <c r="K1919" t="str" cm="1">
        <f t="array" ref="K1919">_xlfn.IFS(AND(I1919&gt;=1, I1919&lt;=2), "Bad", AND(I1919&gt;=3, I1919&lt;=4), "Somewhat Decent", AND(I1919&gt;=5, I1919&lt;=6), "Good", AND(I1919&gt;=7, I1919&lt;=8), "Very Good", AND(I1919&gt;=9, I1919&lt;=10), "Excellent")</f>
        <v>Good</v>
      </c>
      <c r="L1919">
        <f t="shared" si="298"/>
        <v>0</v>
      </c>
      <c r="M1919">
        <f t="shared" si="299"/>
        <v>0</v>
      </c>
      <c r="N1919">
        <f t="shared" si="300"/>
        <v>1</v>
      </c>
      <c r="O1919">
        <f t="shared" si="301"/>
        <v>0</v>
      </c>
      <c r="P1919">
        <f t="shared" si="302"/>
        <v>0</v>
      </c>
      <c r="Q1919" s="10" t="e">
        <f t="shared" si="309"/>
        <v>#N/A</v>
      </c>
      <c r="R1919">
        <v>1974</v>
      </c>
      <c r="S1919" t="str">
        <f t="shared" si="303"/>
        <v>No</v>
      </c>
      <c r="T1919">
        <f t="shared" si="304"/>
        <v>0</v>
      </c>
      <c r="U1919" s="11">
        <v>1974</v>
      </c>
      <c r="V1919" s="6" t="s">
        <v>2998</v>
      </c>
      <c r="W1919" s="6">
        <v>0</v>
      </c>
      <c r="X1919" s="6" t="s">
        <v>3007</v>
      </c>
      <c r="Y1919" s="6">
        <v>762</v>
      </c>
      <c r="Z1919" s="6" t="s">
        <v>2990</v>
      </c>
      <c r="AA1919" s="6">
        <v>0</v>
      </c>
      <c r="AB1919" s="6">
        <v>102</v>
      </c>
      <c r="AC1919" s="6">
        <v>864</v>
      </c>
      <c r="AD1919">
        <v>894</v>
      </c>
      <c r="AE1919">
        <v>0</v>
      </c>
      <c r="AF1919">
        <v>894</v>
      </c>
      <c r="AG1919" s="6">
        <v>1</v>
      </c>
      <c r="AH1919" s="6">
        <v>0</v>
      </c>
      <c r="AI1919">
        <v>1</v>
      </c>
      <c r="AJ1919">
        <v>0</v>
      </c>
      <c r="AK1919">
        <v>3</v>
      </c>
      <c r="AL1919">
        <v>1</v>
      </c>
      <c r="AM1919">
        <v>5</v>
      </c>
      <c r="AN1919">
        <v>1</v>
      </c>
      <c r="AO1919" t="s">
        <v>3017</v>
      </c>
      <c r="AP1919" t="s">
        <v>2992</v>
      </c>
      <c r="AQ1919" s="6">
        <v>1974</v>
      </c>
      <c r="AR1919" s="6" t="s">
        <v>2990</v>
      </c>
      <c r="AS1919" s="6">
        <v>2</v>
      </c>
      <c r="AT1919" s="6">
        <v>440</v>
      </c>
      <c r="AU1919" s="6" t="s">
        <v>2994</v>
      </c>
      <c r="AV1919">
        <v>241</v>
      </c>
      <c r="AW1919">
        <v>0</v>
      </c>
      <c r="AX1919">
        <v>0</v>
      </c>
      <c r="AY1919">
        <v>0</v>
      </c>
      <c r="AZ1919">
        <v>0</v>
      </c>
      <c r="BA1919">
        <v>0</v>
      </c>
      <c r="BB1919" t="s">
        <v>2995</v>
      </c>
      <c r="BC1919">
        <v>6</v>
      </c>
      <c r="BD1919">
        <v>2006</v>
      </c>
      <c r="BE1919" t="s">
        <v>2996</v>
      </c>
      <c r="BF1919" t="s">
        <v>2997</v>
      </c>
      <c r="BG1919">
        <v>142500</v>
      </c>
      <c r="BH1919" s="2">
        <v>6</v>
      </c>
      <c r="BI1919" s="2">
        <v>6</v>
      </c>
    </row>
    <row r="1920" spans="1:61" x14ac:dyDescent="0.25">
      <c r="A1920">
        <v>2926</v>
      </c>
      <c r="B1920" t="s">
        <v>1931</v>
      </c>
      <c r="C1920" s="6">
        <v>37</v>
      </c>
      <c r="D1920">
        <v>7937</v>
      </c>
      <c r="E1920" t="s">
        <v>2985</v>
      </c>
      <c r="F1920" t="s">
        <v>3050</v>
      </c>
      <c r="G1920" t="s">
        <v>9</v>
      </c>
      <c r="H1920" t="s">
        <v>3041</v>
      </c>
      <c r="I1920">
        <v>6</v>
      </c>
      <c r="J1920">
        <v>6</v>
      </c>
      <c r="K1920" t="str" cm="1">
        <f t="array" ref="K1920">_xlfn.IFS(AND(I1920&gt;=1, I1920&lt;=2), "Bad", AND(I1920&gt;=3, I1920&lt;=4), "Somewhat Decent", AND(I1920&gt;=5, I1920&lt;=6), "Good", AND(I1920&gt;=7, I1920&lt;=8), "Very Good", AND(I1920&gt;=9, I1920&lt;=10), "Excellent")</f>
        <v>Good</v>
      </c>
      <c r="L1920">
        <f t="shared" si="298"/>
        <v>0</v>
      </c>
      <c r="M1920">
        <f t="shared" si="299"/>
        <v>0</v>
      </c>
      <c r="N1920">
        <f t="shared" si="300"/>
        <v>1</v>
      </c>
      <c r="O1920">
        <f t="shared" si="301"/>
        <v>0</v>
      </c>
      <c r="P1920">
        <f t="shared" si="302"/>
        <v>0</v>
      </c>
      <c r="Q1920" s="10" t="e">
        <f t="shared" si="309"/>
        <v>#N/A</v>
      </c>
      <c r="R1920">
        <v>1984</v>
      </c>
      <c r="S1920" t="str">
        <f t="shared" si="303"/>
        <v>No</v>
      </c>
      <c r="T1920">
        <f t="shared" si="304"/>
        <v>0</v>
      </c>
      <c r="U1920" s="11">
        <v>1984</v>
      </c>
      <c r="V1920" s="6" t="s">
        <v>2998</v>
      </c>
      <c r="W1920" s="6">
        <v>0</v>
      </c>
      <c r="X1920" s="6" t="s">
        <v>2989</v>
      </c>
      <c r="Y1920" s="6">
        <v>819</v>
      </c>
      <c r="Z1920" s="6" t="s">
        <v>2990</v>
      </c>
      <c r="AA1920" s="6">
        <v>0</v>
      </c>
      <c r="AB1920" s="6">
        <v>184</v>
      </c>
      <c r="AC1920" s="6">
        <v>1003</v>
      </c>
      <c r="AD1920">
        <v>1003</v>
      </c>
      <c r="AE1920">
        <v>0</v>
      </c>
      <c r="AF1920">
        <v>1003</v>
      </c>
      <c r="AG1920" s="6">
        <v>1</v>
      </c>
      <c r="AH1920" s="6">
        <v>0</v>
      </c>
      <c r="AI1920">
        <v>1</v>
      </c>
      <c r="AJ1920">
        <v>0</v>
      </c>
      <c r="AK1920">
        <v>3</v>
      </c>
      <c r="AL1920">
        <v>1</v>
      </c>
      <c r="AM1920">
        <v>6</v>
      </c>
      <c r="AN1920">
        <v>0</v>
      </c>
      <c r="AO1920" t="s">
        <v>2995</v>
      </c>
      <c r="AP1920" t="s">
        <v>3015</v>
      </c>
      <c r="AQ1920" s="6">
        <v>1984</v>
      </c>
      <c r="AR1920" s="6" t="s">
        <v>2990</v>
      </c>
      <c r="AS1920" s="6">
        <v>2</v>
      </c>
      <c r="AT1920" s="6">
        <v>588</v>
      </c>
      <c r="AU1920" s="6" t="s">
        <v>2994</v>
      </c>
      <c r="AV1920">
        <v>120</v>
      </c>
      <c r="AW1920">
        <v>0</v>
      </c>
      <c r="AX1920">
        <v>0</v>
      </c>
      <c r="AY1920">
        <v>0</v>
      </c>
      <c r="AZ1920">
        <v>0</v>
      </c>
      <c r="BA1920">
        <v>0</v>
      </c>
      <c r="BB1920" t="s">
        <v>2995</v>
      </c>
      <c r="BC1920">
        <v>3</v>
      </c>
      <c r="BD1920">
        <v>2006</v>
      </c>
      <c r="BE1920" t="s">
        <v>2996</v>
      </c>
      <c r="BF1920" t="s">
        <v>2997</v>
      </c>
      <c r="BG1920">
        <v>142500</v>
      </c>
      <c r="BH1920" s="2">
        <v>6</v>
      </c>
      <c r="BI1920" s="2">
        <v>6</v>
      </c>
    </row>
    <row r="1921" spans="1:61" x14ac:dyDescent="0.25">
      <c r="A1921">
        <v>118</v>
      </c>
      <c r="B1921" t="s">
        <v>1932</v>
      </c>
      <c r="C1921" s="6">
        <v>80</v>
      </c>
      <c r="D1921">
        <v>9600</v>
      </c>
      <c r="E1921" t="s">
        <v>2985</v>
      </c>
      <c r="F1921" t="s">
        <v>3016</v>
      </c>
      <c r="G1921" t="s">
        <v>9</v>
      </c>
      <c r="H1921" t="s">
        <v>3001</v>
      </c>
      <c r="I1921">
        <v>5</v>
      </c>
      <c r="J1921">
        <v>5</v>
      </c>
      <c r="K1921" t="str" cm="1">
        <f t="array" ref="K1921">_xlfn.IFS(AND(I1921&gt;=1, I1921&lt;=2), "Bad", AND(I1921&gt;=3, I1921&lt;=4), "Somewhat Decent", AND(I1921&gt;=5, I1921&lt;=6), "Good", AND(I1921&gt;=7, I1921&lt;=8), "Very Good", AND(I1921&gt;=9, I1921&lt;=10), "Excellent")</f>
        <v>Good</v>
      </c>
      <c r="L1921">
        <f t="shared" si="298"/>
        <v>0</v>
      </c>
      <c r="M1921">
        <f t="shared" si="299"/>
        <v>0</v>
      </c>
      <c r="N1921">
        <f t="shared" si="300"/>
        <v>1</v>
      </c>
      <c r="O1921">
        <f t="shared" si="301"/>
        <v>0</v>
      </c>
      <c r="P1921">
        <f t="shared" si="302"/>
        <v>0</v>
      </c>
      <c r="Q1921" s="10" t="e">
        <f t="shared" si="309"/>
        <v>#N/A</v>
      </c>
      <c r="R1921">
        <v>1966</v>
      </c>
      <c r="S1921" t="str">
        <f t="shared" si="303"/>
        <v>No</v>
      </c>
      <c r="T1921">
        <f t="shared" si="304"/>
        <v>0</v>
      </c>
      <c r="U1921" s="11">
        <v>1966</v>
      </c>
      <c r="V1921" s="6" t="s">
        <v>2988</v>
      </c>
      <c r="W1921" s="6">
        <v>172</v>
      </c>
      <c r="X1921" s="6" t="s">
        <v>3009</v>
      </c>
      <c r="Y1921" s="6">
        <v>698</v>
      </c>
      <c r="Z1921" s="6" t="s">
        <v>2990</v>
      </c>
      <c r="AA1921" s="6">
        <v>0</v>
      </c>
      <c r="AB1921" s="6">
        <v>534</v>
      </c>
      <c r="AC1921" s="6">
        <v>1232</v>
      </c>
      <c r="AD1921">
        <v>1232</v>
      </c>
      <c r="AE1921">
        <v>0</v>
      </c>
      <c r="AF1921">
        <v>1232</v>
      </c>
      <c r="AG1921" s="6">
        <v>1</v>
      </c>
      <c r="AH1921" s="6">
        <v>0</v>
      </c>
      <c r="AI1921">
        <v>1</v>
      </c>
      <c r="AJ1921">
        <v>1</v>
      </c>
      <c r="AK1921">
        <v>3</v>
      </c>
      <c r="AL1921">
        <v>1</v>
      </c>
      <c r="AM1921">
        <v>6</v>
      </c>
      <c r="AN1921">
        <v>0</v>
      </c>
      <c r="AO1921" t="s">
        <v>2995</v>
      </c>
      <c r="AP1921" t="s">
        <v>2992</v>
      </c>
      <c r="AQ1921" s="6">
        <v>1966</v>
      </c>
      <c r="AR1921" s="6" t="s">
        <v>3008</v>
      </c>
      <c r="AS1921" s="6">
        <v>2</v>
      </c>
      <c r="AT1921" s="6">
        <v>490</v>
      </c>
      <c r="AU1921" s="6" t="s">
        <v>2994</v>
      </c>
      <c r="AV1921">
        <v>0</v>
      </c>
      <c r="AW1921">
        <v>224</v>
      </c>
      <c r="AX1921">
        <v>0</v>
      </c>
      <c r="AY1921">
        <v>0</v>
      </c>
      <c r="AZ1921">
        <v>0</v>
      </c>
      <c r="BA1921">
        <v>0</v>
      </c>
      <c r="BB1921" t="s">
        <v>2995</v>
      </c>
      <c r="BC1921">
        <v>4</v>
      </c>
      <c r="BD1921">
        <v>2010</v>
      </c>
      <c r="BE1921" t="s">
        <v>2996</v>
      </c>
      <c r="BF1921" t="s">
        <v>2997</v>
      </c>
      <c r="BG1921">
        <v>142250</v>
      </c>
      <c r="BH1921" s="2">
        <v>6</v>
      </c>
      <c r="BI1921" s="2">
        <v>6</v>
      </c>
    </row>
    <row r="1922" spans="1:61" x14ac:dyDescent="0.25">
      <c r="A1922">
        <v>127</v>
      </c>
      <c r="B1922" t="s">
        <v>1933</v>
      </c>
      <c r="C1922" s="6">
        <v>68</v>
      </c>
      <c r="D1922">
        <v>9717</v>
      </c>
      <c r="E1922" t="s">
        <v>2985</v>
      </c>
      <c r="F1922" t="s">
        <v>3016</v>
      </c>
      <c r="G1922" t="s">
        <v>9</v>
      </c>
      <c r="H1922" t="s">
        <v>3001</v>
      </c>
      <c r="I1922">
        <v>5</v>
      </c>
      <c r="J1922">
        <v>6</v>
      </c>
      <c r="K1922" t="str" cm="1">
        <f t="array" ref="K1922">_xlfn.IFS(AND(I1922&gt;=1, I1922&lt;=2), "Bad", AND(I1922&gt;=3, I1922&lt;=4), "Somewhat Decent", AND(I1922&gt;=5, I1922&lt;=6), "Good", AND(I1922&gt;=7, I1922&lt;=8), "Very Good", AND(I1922&gt;=9, I1922&lt;=10), "Excellent")</f>
        <v>Good</v>
      </c>
      <c r="L1922">
        <f t="shared" ref="L1922:L1985" si="310">IF(K1922="Bad", 1, 0)</f>
        <v>0</v>
      </c>
      <c r="M1922">
        <f t="shared" ref="M1922:M1985" si="311">IF(K1922="Somewhat Decent", 1, 0)</f>
        <v>0</v>
      </c>
      <c r="N1922">
        <f t="shared" ref="N1922:N1985" si="312">IF(K1922="Good", 1, 0)</f>
        <v>1</v>
      </c>
      <c r="O1922">
        <f t="shared" ref="O1922:O1985" si="313">IF(K1922="Very Good", 1, 0)</f>
        <v>0</v>
      </c>
      <c r="P1922">
        <f t="shared" ref="P1922:P1985" si="314">IF(K1922="Excellent", 1, 0)</f>
        <v>0</v>
      </c>
      <c r="Q1922" s="10">
        <f t="shared" si="309"/>
        <v>28</v>
      </c>
      <c r="R1922">
        <v>1950</v>
      </c>
      <c r="S1922" t="str">
        <f t="shared" ref="S1922:S1985" si="315">IF(U1922=R1922,"No","Yes")</f>
        <v>Yes</v>
      </c>
      <c r="T1922">
        <f t="shared" ref="T1922:T1985" si="316">IF(U1922=R1922,0,1)</f>
        <v>1</v>
      </c>
      <c r="U1922" s="11">
        <v>1996</v>
      </c>
      <c r="V1922" s="6" t="s">
        <v>2998</v>
      </c>
      <c r="W1922" s="6">
        <v>0</v>
      </c>
      <c r="X1922" s="6" t="s">
        <v>2989</v>
      </c>
      <c r="Y1922" s="6">
        <v>49</v>
      </c>
      <c r="Z1922" s="6" t="s">
        <v>3009</v>
      </c>
      <c r="AA1922" s="6">
        <v>1029</v>
      </c>
      <c r="AB1922" s="6">
        <v>0</v>
      </c>
      <c r="AC1922" s="6">
        <v>1078</v>
      </c>
      <c r="AD1922">
        <v>1078</v>
      </c>
      <c r="AE1922">
        <v>0</v>
      </c>
      <c r="AF1922">
        <v>1078</v>
      </c>
      <c r="AG1922" s="6">
        <v>1</v>
      </c>
      <c r="AH1922" s="6">
        <v>0</v>
      </c>
      <c r="AI1922">
        <v>1</v>
      </c>
      <c r="AJ1922">
        <v>0</v>
      </c>
      <c r="AK1922">
        <v>2</v>
      </c>
      <c r="AL1922">
        <v>1</v>
      </c>
      <c r="AM1922">
        <v>5</v>
      </c>
      <c r="AN1922">
        <v>0</v>
      </c>
      <c r="AO1922" t="s">
        <v>2995</v>
      </c>
      <c r="AP1922" t="s">
        <v>2992</v>
      </c>
      <c r="AQ1922" s="6">
        <v>1950</v>
      </c>
      <c r="AR1922" s="6" t="s">
        <v>2990</v>
      </c>
      <c r="AS1922" s="6">
        <v>1</v>
      </c>
      <c r="AT1922" s="6">
        <v>240</v>
      </c>
      <c r="AU1922" s="6" t="s">
        <v>2994</v>
      </c>
      <c r="AV1922">
        <v>366</v>
      </c>
      <c r="AW1922">
        <v>0</v>
      </c>
      <c r="AX1922">
        <v>112</v>
      </c>
      <c r="AY1922">
        <v>0</v>
      </c>
      <c r="AZ1922">
        <v>0</v>
      </c>
      <c r="BA1922">
        <v>0</v>
      </c>
      <c r="BB1922" t="s">
        <v>2995</v>
      </c>
      <c r="BC1922">
        <v>4</v>
      </c>
      <c r="BD1922">
        <v>2010</v>
      </c>
      <c r="BE1922" t="s">
        <v>2996</v>
      </c>
      <c r="BF1922" t="s">
        <v>2997</v>
      </c>
      <c r="BG1922">
        <v>142125</v>
      </c>
      <c r="BH1922" s="2">
        <v>6</v>
      </c>
      <c r="BI1922" s="2">
        <v>6</v>
      </c>
    </row>
    <row r="1923" spans="1:61" x14ac:dyDescent="0.25">
      <c r="A1923">
        <v>1919</v>
      </c>
      <c r="B1923" t="s">
        <v>1934</v>
      </c>
      <c r="C1923" s="6">
        <v>60</v>
      </c>
      <c r="D1923">
        <v>8250</v>
      </c>
      <c r="E1923" t="s">
        <v>2985</v>
      </c>
      <c r="F1923" t="s">
        <v>3016</v>
      </c>
      <c r="G1923" t="s">
        <v>9</v>
      </c>
      <c r="H1923" t="s">
        <v>3001</v>
      </c>
      <c r="I1923">
        <v>5</v>
      </c>
      <c r="J1923">
        <v>7</v>
      </c>
      <c r="K1923" t="str" cm="1">
        <f t="array" ref="K1923">_xlfn.IFS(AND(I1923&gt;=1, I1923&lt;=2), "Bad", AND(I1923&gt;=3, I1923&lt;=4), "Somewhat Decent", AND(I1923&gt;=5, I1923&lt;=6), "Good", AND(I1923&gt;=7, I1923&lt;=8), "Very Good", AND(I1923&gt;=9, I1923&lt;=10), "Excellent")</f>
        <v>Good</v>
      </c>
      <c r="L1923">
        <f t="shared" si="310"/>
        <v>0</v>
      </c>
      <c r="M1923">
        <f t="shared" si="311"/>
        <v>0</v>
      </c>
      <c r="N1923">
        <f t="shared" si="312"/>
        <v>1</v>
      </c>
      <c r="O1923">
        <f t="shared" si="313"/>
        <v>0</v>
      </c>
      <c r="P1923">
        <f t="shared" si="314"/>
        <v>0</v>
      </c>
      <c r="Q1923" s="10" t="e">
        <f t="shared" si="309"/>
        <v>#N/A</v>
      </c>
      <c r="R1923">
        <v>1963</v>
      </c>
      <c r="S1923" t="str">
        <f t="shared" si="315"/>
        <v>No</v>
      </c>
      <c r="T1923">
        <f t="shared" si="316"/>
        <v>0</v>
      </c>
      <c r="U1923" s="11">
        <v>1963</v>
      </c>
      <c r="V1923" s="6" t="s">
        <v>2998</v>
      </c>
      <c r="W1923" s="6">
        <v>0</v>
      </c>
      <c r="X1923" s="6" t="s">
        <v>3007</v>
      </c>
      <c r="Y1923" s="6">
        <v>288</v>
      </c>
      <c r="Z1923" s="6" t="s">
        <v>2990</v>
      </c>
      <c r="AA1923" s="6">
        <v>0</v>
      </c>
      <c r="AB1923" s="6">
        <v>765</v>
      </c>
      <c r="AC1923" s="6">
        <v>1053</v>
      </c>
      <c r="AD1923">
        <v>1053</v>
      </c>
      <c r="AE1923">
        <v>0</v>
      </c>
      <c r="AF1923">
        <v>1053</v>
      </c>
      <c r="AG1923" s="6">
        <v>1</v>
      </c>
      <c r="AH1923" s="6">
        <v>0</v>
      </c>
      <c r="AI1923">
        <v>1</v>
      </c>
      <c r="AJ1923">
        <v>0</v>
      </c>
      <c r="AK1923">
        <v>3</v>
      </c>
      <c r="AL1923">
        <v>1</v>
      </c>
      <c r="AM1923">
        <v>6</v>
      </c>
      <c r="AN1923">
        <v>0</v>
      </c>
      <c r="AO1923" t="s">
        <v>2995</v>
      </c>
      <c r="AP1923" t="s">
        <v>3052</v>
      </c>
      <c r="AQ1923" s="6">
        <v>1994</v>
      </c>
      <c r="AR1923" s="6" t="s">
        <v>3008</v>
      </c>
      <c r="AS1923" s="6">
        <v>2</v>
      </c>
      <c r="AT1923" s="6">
        <v>692</v>
      </c>
      <c r="AU1923" s="6" t="s">
        <v>2994</v>
      </c>
      <c r="AV1923">
        <v>240</v>
      </c>
      <c r="AW1923">
        <v>0</v>
      </c>
      <c r="AX1923">
        <v>0</v>
      </c>
      <c r="AY1923">
        <v>0</v>
      </c>
      <c r="AZ1923">
        <v>109</v>
      </c>
      <c r="BA1923">
        <v>0</v>
      </c>
      <c r="BB1923" t="s">
        <v>2995</v>
      </c>
      <c r="BC1923">
        <v>7</v>
      </c>
      <c r="BD1923">
        <v>2007</v>
      </c>
      <c r="BE1923" t="s">
        <v>2996</v>
      </c>
      <c r="BF1923" t="s">
        <v>2997</v>
      </c>
      <c r="BG1923">
        <v>142100</v>
      </c>
      <c r="BH1923" s="2">
        <v>6</v>
      </c>
      <c r="BI1923" s="2">
        <v>6</v>
      </c>
    </row>
    <row r="1924" spans="1:61" x14ac:dyDescent="0.25">
      <c r="A1924">
        <v>26</v>
      </c>
      <c r="B1924" t="s">
        <v>1935</v>
      </c>
      <c r="C1924" s="6">
        <v>65</v>
      </c>
      <c r="D1924">
        <v>8450</v>
      </c>
      <c r="E1924" t="s">
        <v>2985</v>
      </c>
      <c r="F1924" t="s">
        <v>3016</v>
      </c>
      <c r="G1924" t="s">
        <v>9</v>
      </c>
      <c r="H1924" t="s">
        <v>3001</v>
      </c>
      <c r="I1924">
        <v>5</v>
      </c>
      <c r="J1924">
        <v>6</v>
      </c>
      <c r="K1924" t="str" cm="1">
        <f t="array" ref="K1924">_xlfn.IFS(AND(I1924&gt;=1, I1924&lt;=2), "Bad", AND(I1924&gt;=3, I1924&lt;=4), "Somewhat Decent", AND(I1924&gt;=5, I1924&lt;=6), "Good", AND(I1924&gt;=7, I1924&lt;=8), "Very Good", AND(I1924&gt;=9, I1924&lt;=10), "Excellent")</f>
        <v>Good</v>
      </c>
      <c r="L1924">
        <f t="shared" si="310"/>
        <v>0</v>
      </c>
      <c r="M1924">
        <f t="shared" si="311"/>
        <v>0</v>
      </c>
      <c r="N1924">
        <f t="shared" si="312"/>
        <v>1</v>
      </c>
      <c r="O1924">
        <f t="shared" si="313"/>
        <v>0</v>
      </c>
      <c r="P1924">
        <f t="shared" si="314"/>
        <v>0</v>
      </c>
      <c r="Q1924" s="10" t="e">
        <f t="shared" si="309"/>
        <v>#N/A</v>
      </c>
      <c r="R1924">
        <v>1968</v>
      </c>
      <c r="S1924" t="str">
        <f t="shared" si="315"/>
        <v>No</v>
      </c>
      <c r="T1924">
        <f t="shared" si="316"/>
        <v>0</v>
      </c>
      <c r="U1924" s="11">
        <v>1968</v>
      </c>
      <c r="V1924" s="6" t="s">
        <v>2998</v>
      </c>
      <c r="W1924" s="6">
        <v>0</v>
      </c>
      <c r="X1924" s="6" t="s">
        <v>3011</v>
      </c>
      <c r="Y1924" s="6">
        <v>775</v>
      </c>
      <c r="Z1924" s="6" t="s">
        <v>2990</v>
      </c>
      <c r="AA1924" s="6">
        <v>0</v>
      </c>
      <c r="AB1924" s="6">
        <v>281</v>
      </c>
      <c r="AC1924" s="6">
        <v>1056</v>
      </c>
      <c r="AD1924">
        <v>1056</v>
      </c>
      <c r="AE1924">
        <v>0</v>
      </c>
      <c r="AF1924">
        <v>1056</v>
      </c>
      <c r="AG1924" s="6">
        <v>1</v>
      </c>
      <c r="AH1924" s="6">
        <v>0</v>
      </c>
      <c r="AI1924">
        <v>1</v>
      </c>
      <c r="AJ1924">
        <v>0</v>
      </c>
      <c r="AK1924">
        <v>3</v>
      </c>
      <c r="AL1924">
        <v>1</v>
      </c>
      <c r="AM1924">
        <v>6</v>
      </c>
      <c r="AN1924">
        <v>1</v>
      </c>
      <c r="AO1924" t="s">
        <v>3017</v>
      </c>
      <c r="AP1924" t="s">
        <v>2992</v>
      </c>
      <c r="AQ1924" s="6">
        <v>1968</v>
      </c>
      <c r="AR1924" s="6" t="s">
        <v>2990</v>
      </c>
      <c r="AS1924" s="6">
        <v>1</v>
      </c>
      <c r="AT1924" s="6">
        <v>304</v>
      </c>
      <c r="AU1924" s="6" t="s">
        <v>2994</v>
      </c>
      <c r="AV1924">
        <v>0</v>
      </c>
      <c r="AW1924">
        <v>85</v>
      </c>
      <c r="AX1924">
        <v>184</v>
      </c>
      <c r="AY1924">
        <v>0</v>
      </c>
      <c r="AZ1924">
        <v>0</v>
      </c>
      <c r="BA1924">
        <v>0</v>
      </c>
      <c r="BB1924" t="s">
        <v>2995</v>
      </c>
      <c r="BC1924">
        <v>7</v>
      </c>
      <c r="BD1924">
        <v>2010</v>
      </c>
      <c r="BE1924" t="s">
        <v>2996</v>
      </c>
      <c r="BF1924" t="s">
        <v>2997</v>
      </c>
      <c r="BG1924">
        <v>142000</v>
      </c>
      <c r="BH1924" s="2">
        <v>6</v>
      </c>
      <c r="BI1924" s="2">
        <v>6</v>
      </c>
    </row>
    <row r="1925" spans="1:61" x14ac:dyDescent="0.25">
      <c r="A1925">
        <v>145</v>
      </c>
      <c r="B1925" t="s">
        <v>1936</v>
      </c>
      <c r="C1925" s="6">
        <v>69.22</v>
      </c>
      <c r="D1925">
        <v>12160</v>
      </c>
      <c r="E1925" t="s">
        <v>2985</v>
      </c>
      <c r="F1925" t="s">
        <v>3016</v>
      </c>
      <c r="G1925" t="s">
        <v>9</v>
      </c>
      <c r="H1925" t="s">
        <v>3001</v>
      </c>
      <c r="I1925">
        <v>5</v>
      </c>
      <c r="J1925">
        <v>5</v>
      </c>
      <c r="K1925" t="str" cm="1">
        <f t="array" ref="K1925">_xlfn.IFS(AND(I1925&gt;=1, I1925&lt;=2), "Bad", AND(I1925&gt;=3, I1925&lt;=4), "Somewhat Decent", AND(I1925&gt;=5, I1925&lt;=6), "Good", AND(I1925&gt;=7, I1925&lt;=8), "Very Good", AND(I1925&gt;=9, I1925&lt;=10), "Excellent")</f>
        <v>Good</v>
      </c>
      <c r="L1925">
        <f t="shared" si="310"/>
        <v>0</v>
      </c>
      <c r="M1925">
        <f t="shared" si="311"/>
        <v>0</v>
      </c>
      <c r="N1925">
        <f t="shared" si="312"/>
        <v>1</v>
      </c>
      <c r="O1925">
        <f t="shared" si="313"/>
        <v>0</v>
      </c>
      <c r="P1925">
        <f t="shared" si="314"/>
        <v>0</v>
      </c>
      <c r="Q1925" s="10" t="e">
        <f t="shared" si="309"/>
        <v>#N/A</v>
      </c>
      <c r="R1925">
        <v>1959</v>
      </c>
      <c r="S1925" t="str">
        <f t="shared" si="315"/>
        <v>No</v>
      </c>
      <c r="T1925">
        <f t="shared" si="316"/>
        <v>0</v>
      </c>
      <c r="U1925" s="11">
        <v>1959</v>
      </c>
      <c r="V1925" s="6" t="s">
        <v>2988</v>
      </c>
      <c r="W1925" s="6">
        <v>180</v>
      </c>
      <c r="X1925" s="6" t="s">
        <v>3009</v>
      </c>
      <c r="Y1925" s="6">
        <v>1000</v>
      </c>
      <c r="Z1925" s="6" t="s">
        <v>2990</v>
      </c>
      <c r="AA1925" s="6">
        <v>0</v>
      </c>
      <c r="AB1925" s="6">
        <v>188</v>
      </c>
      <c r="AC1925" s="6">
        <v>1188</v>
      </c>
      <c r="AD1925">
        <v>1188</v>
      </c>
      <c r="AE1925">
        <v>0</v>
      </c>
      <c r="AF1925">
        <v>1188</v>
      </c>
      <c r="AG1925" s="6">
        <v>1</v>
      </c>
      <c r="AH1925" s="6">
        <v>0</v>
      </c>
      <c r="AI1925">
        <v>1</v>
      </c>
      <c r="AJ1925">
        <v>0</v>
      </c>
      <c r="AK1925">
        <v>3</v>
      </c>
      <c r="AL1925">
        <v>1</v>
      </c>
      <c r="AM1925">
        <v>6</v>
      </c>
      <c r="AN1925">
        <v>0</v>
      </c>
      <c r="AO1925" t="s">
        <v>2995</v>
      </c>
      <c r="AP1925" t="s">
        <v>2992</v>
      </c>
      <c r="AQ1925" s="6">
        <v>1959</v>
      </c>
      <c r="AR1925" s="6" t="s">
        <v>3008</v>
      </c>
      <c r="AS1925" s="6">
        <v>2</v>
      </c>
      <c r="AT1925" s="6">
        <v>531</v>
      </c>
      <c r="AU1925" s="6" t="s">
        <v>2994</v>
      </c>
      <c r="AV1925">
        <v>0</v>
      </c>
      <c r="AW1925">
        <v>0</v>
      </c>
      <c r="AX1925">
        <v>0</v>
      </c>
      <c r="AY1925">
        <v>0</v>
      </c>
      <c r="AZ1925">
        <v>0</v>
      </c>
      <c r="BA1925">
        <v>0</v>
      </c>
      <c r="BB1925" t="s">
        <v>2995</v>
      </c>
      <c r="BC1925">
        <v>5</v>
      </c>
      <c r="BD1925">
        <v>2010</v>
      </c>
      <c r="BE1925" t="s">
        <v>3019</v>
      </c>
      <c r="BF1925" t="s">
        <v>2999</v>
      </c>
      <c r="BG1925">
        <v>142000</v>
      </c>
      <c r="BH1925" s="2">
        <v>6</v>
      </c>
      <c r="BI1925" s="2">
        <v>6</v>
      </c>
    </row>
    <row r="1926" spans="1:61" x14ac:dyDescent="0.25">
      <c r="A1926">
        <v>541</v>
      </c>
      <c r="B1926" t="s">
        <v>1937</v>
      </c>
      <c r="C1926" s="6">
        <v>63</v>
      </c>
      <c r="D1926">
        <v>13072</v>
      </c>
      <c r="E1926" t="s">
        <v>2985</v>
      </c>
      <c r="F1926" t="s">
        <v>3029</v>
      </c>
      <c r="G1926" t="s">
        <v>9</v>
      </c>
      <c r="H1926" t="s">
        <v>3001</v>
      </c>
      <c r="I1926">
        <v>5</v>
      </c>
      <c r="J1926">
        <v>5</v>
      </c>
      <c r="K1926" t="str" cm="1">
        <f t="array" ref="K1926">_xlfn.IFS(AND(I1926&gt;=1, I1926&lt;=2), "Bad", AND(I1926&gt;=3, I1926&lt;=4), "Somewhat Decent", AND(I1926&gt;=5, I1926&lt;=6), "Good", AND(I1926&gt;=7, I1926&lt;=8), "Very Good", AND(I1926&gt;=9, I1926&lt;=10), "Excellent")</f>
        <v>Good</v>
      </c>
      <c r="L1926">
        <f t="shared" si="310"/>
        <v>0</v>
      </c>
      <c r="M1926">
        <f t="shared" si="311"/>
        <v>0</v>
      </c>
      <c r="N1926">
        <f t="shared" si="312"/>
        <v>1</v>
      </c>
      <c r="O1926">
        <f t="shared" si="313"/>
        <v>0</v>
      </c>
      <c r="P1926">
        <f t="shared" si="314"/>
        <v>0</v>
      </c>
      <c r="Q1926" s="10" t="e">
        <f t="shared" si="309"/>
        <v>#N/A</v>
      </c>
      <c r="R1926">
        <v>2004</v>
      </c>
      <c r="S1926" t="str">
        <f t="shared" si="315"/>
        <v>No</v>
      </c>
      <c r="T1926">
        <f t="shared" si="316"/>
        <v>0</v>
      </c>
      <c r="U1926" s="11">
        <v>2004</v>
      </c>
      <c r="V1926" s="6" t="s">
        <v>2998</v>
      </c>
      <c r="W1926" s="6">
        <v>0</v>
      </c>
      <c r="X1926" s="6" t="s">
        <v>2990</v>
      </c>
      <c r="Y1926" s="6">
        <v>0</v>
      </c>
      <c r="Z1926" s="6" t="s">
        <v>2990</v>
      </c>
      <c r="AA1926" s="6">
        <v>0</v>
      </c>
      <c r="AB1926" s="6">
        <v>1114</v>
      </c>
      <c r="AC1926" s="6">
        <v>1114</v>
      </c>
      <c r="AD1926">
        <v>1114</v>
      </c>
      <c r="AE1926">
        <v>0</v>
      </c>
      <c r="AF1926">
        <v>1114</v>
      </c>
      <c r="AG1926" s="6">
        <v>0</v>
      </c>
      <c r="AH1926" s="6">
        <v>0</v>
      </c>
      <c r="AI1926">
        <v>1</v>
      </c>
      <c r="AJ1926">
        <v>1</v>
      </c>
      <c r="AK1926">
        <v>3</v>
      </c>
      <c r="AL1926">
        <v>1</v>
      </c>
      <c r="AM1926">
        <v>6</v>
      </c>
      <c r="AN1926">
        <v>0</v>
      </c>
      <c r="AO1926" t="s">
        <v>2995</v>
      </c>
      <c r="AP1926" t="s">
        <v>2995</v>
      </c>
      <c r="AQ1926" s="6" t="s">
        <v>2995</v>
      </c>
      <c r="AR1926" s="6" t="s">
        <v>2995</v>
      </c>
      <c r="AS1926" s="6">
        <v>0</v>
      </c>
      <c r="AT1926" s="6">
        <v>0</v>
      </c>
      <c r="AU1926" s="6" t="s">
        <v>2995</v>
      </c>
      <c r="AV1926">
        <v>0</v>
      </c>
      <c r="AW1926">
        <v>39</v>
      </c>
      <c r="AX1926">
        <v>0</v>
      </c>
      <c r="AY1926">
        <v>0</v>
      </c>
      <c r="AZ1926">
        <v>0</v>
      </c>
      <c r="BA1926">
        <v>0</v>
      </c>
      <c r="BB1926" t="s">
        <v>2995</v>
      </c>
      <c r="BC1926">
        <v>8</v>
      </c>
      <c r="BD1926">
        <v>2009</v>
      </c>
      <c r="BE1926" t="s">
        <v>2996</v>
      </c>
      <c r="BF1926" t="s">
        <v>2997</v>
      </c>
      <c r="BG1926">
        <v>142000</v>
      </c>
      <c r="BH1926" s="2">
        <v>6</v>
      </c>
      <c r="BI1926" s="2">
        <v>6</v>
      </c>
    </row>
    <row r="1927" spans="1:61" x14ac:dyDescent="0.25">
      <c r="A1927">
        <v>1155</v>
      </c>
      <c r="B1927" t="s">
        <v>1938</v>
      </c>
      <c r="C1927" s="6">
        <v>65</v>
      </c>
      <c r="D1927">
        <v>6768</v>
      </c>
      <c r="E1927" t="s">
        <v>2985</v>
      </c>
      <c r="F1927" t="s">
        <v>3031</v>
      </c>
      <c r="G1927" t="s">
        <v>9</v>
      </c>
      <c r="H1927" t="s">
        <v>3001</v>
      </c>
      <c r="I1927">
        <v>6</v>
      </c>
      <c r="J1927">
        <v>8</v>
      </c>
      <c r="K1927" t="str" cm="1">
        <f t="array" ref="K1927">_xlfn.IFS(AND(I1927&gt;=1, I1927&lt;=2), "Bad", AND(I1927&gt;=3, I1927&lt;=4), "Somewhat Decent", AND(I1927&gt;=5, I1927&lt;=6), "Good", AND(I1927&gt;=7, I1927&lt;=8), "Very Good", AND(I1927&gt;=9, I1927&lt;=10), "Excellent")</f>
        <v>Good</v>
      </c>
      <c r="L1927">
        <f t="shared" si="310"/>
        <v>0</v>
      </c>
      <c r="M1927">
        <f t="shared" si="311"/>
        <v>0</v>
      </c>
      <c r="N1927">
        <f t="shared" si="312"/>
        <v>1</v>
      </c>
      <c r="O1927">
        <f t="shared" si="313"/>
        <v>0</v>
      </c>
      <c r="P1927">
        <f t="shared" si="314"/>
        <v>0</v>
      </c>
      <c r="Q1927" s="10">
        <f t="shared" si="309"/>
        <v>28</v>
      </c>
      <c r="R1927">
        <v>1961</v>
      </c>
      <c r="S1927" t="str">
        <f t="shared" si="315"/>
        <v>Yes</v>
      </c>
      <c r="T1927">
        <f t="shared" si="316"/>
        <v>1</v>
      </c>
      <c r="U1927" s="11">
        <v>1996</v>
      </c>
      <c r="V1927" s="6" t="s">
        <v>2998</v>
      </c>
      <c r="W1927" s="6">
        <v>0</v>
      </c>
      <c r="X1927" s="6" t="s">
        <v>2989</v>
      </c>
      <c r="Y1927" s="6">
        <v>832</v>
      </c>
      <c r="Z1927" s="6" t="s">
        <v>2990</v>
      </c>
      <c r="AA1927" s="6">
        <v>0</v>
      </c>
      <c r="AB1927" s="6">
        <v>80</v>
      </c>
      <c r="AC1927" s="6">
        <v>912</v>
      </c>
      <c r="AD1927">
        <v>912</v>
      </c>
      <c r="AE1927">
        <v>0</v>
      </c>
      <c r="AF1927">
        <v>912</v>
      </c>
      <c r="AG1927" s="6">
        <v>1</v>
      </c>
      <c r="AH1927" s="6">
        <v>1</v>
      </c>
      <c r="AI1927">
        <v>1</v>
      </c>
      <c r="AJ1927">
        <v>0</v>
      </c>
      <c r="AK1927">
        <v>3</v>
      </c>
      <c r="AL1927">
        <v>1</v>
      </c>
      <c r="AM1927">
        <v>5</v>
      </c>
      <c r="AN1927">
        <v>0</v>
      </c>
      <c r="AO1927" t="s">
        <v>2995</v>
      </c>
      <c r="AP1927" t="s">
        <v>3015</v>
      </c>
      <c r="AQ1927" s="6">
        <v>1962</v>
      </c>
      <c r="AR1927" s="6" t="s">
        <v>2990</v>
      </c>
      <c r="AS1927" s="6">
        <v>1</v>
      </c>
      <c r="AT1927" s="6">
        <v>288</v>
      </c>
      <c r="AU1927" s="6" t="s">
        <v>2994</v>
      </c>
      <c r="AV1927">
        <v>168</v>
      </c>
      <c r="AW1927">
        <v>0</v>
      </c>
      <c r="AX1927">
        <v>0</v>
      </c>
      <c r="AY1927">
        <v>0</v>
      </c>
      <c r="AZ1927">
        <v>0</v>
      </c>
      <c r="BA1927">
        <v>0</v>
      </c>
      <c r="BB1927" t="s">
        <v>2995</v>
      </c>
      <c r="BC1927">
        <v>5</v>
      </c>
      <c r="BD1927">
        <v>2008</v>
      </c>
      <c r="BE1927" t="s">
        <v>2996</v>
      </c>
      <c r="BF1927" t="s">
        <v>2997</v>
      </c>
      <c r="BG1927">
        <v>142000</v>
      </c>
      <c r="BH1927" s="2">
        <v>6</v>
      </c>
      <c r="BI1927" s="2">
        <v>6</v>
      </c>
    </row>
    <row r="1928" spans="1:61" x14ac:dyDescent="0.25">
      <c r="A1928">
        <v>1217</v>
      </c>
      <c r="B1928" t="s">
        <v>1939</v>
      </c>
      <c r="C1928" s="6">
        <v>80</v>
      </c>
      <c r="D1928">
        <v>10721</v>
      </c>
      <c r="E1928" t="s">
        <v>2985</v>
      </c>
      <c r="F1928" t="s">
        <v>3016</v>
      </c>
      <c r="G1928" t="s">
        <v>9</v>
      </c>
      <c r="H1928" t="s">
        <v>3001</v>
      </c>
      <c r="I1928">
        <v>6</v>
      </c>
      <c r="J1928">
        <v>6</v>
      </c>
      <c r="K1928" t="str" cm="1">
        <f t="array" ref="K1928">_xlfn.IFS(AND(I1928&gt;=1, I1928&lt;=2), "Bad", AND(I1928&gt;=3, I1928&lt;=4), "Somewhat Decent", AND(I1928&gt;=5, I1928&lt;=6), "Good", AND(I1928&gt;=7, I1928&lt;=8), "Very Good", AND(I1928&gt;=9, I1928&lt;=10), "Excellent")</f>
        <v>Good</v>
      </c>
      <c r="L1928">
        <f t="shared" si="310"/>
        <v>0</v>
      </c>
      <c r="M1928">
        <f t="shared" si="311"/>
        <v>0</v>
      </c>
      <c r="N1928">
        <f t="shared" si="312"/>
        <v>1</v>
      </c>
      <c r="O1928">
        <f t="shared" si="313"/>
        <v>0</v>
      </c>
      <c r="P1928">
        <f t="shared" si="314"/>
        <v>0</v>
      </c>
      <c r="Q1928" s="10" t="e">
        <f t="shared" si="309"/>
        <v>#N/A</v>
      </c>
      <c r="R1928">
        <v>1959</v>
      </c>
      <c r="S1928" t="str">
        <f t="shared" si="315"/>
        <v>No</v>
      </c>
      <c r="T1928">
        <f t="shared" si="316"/>
        <v>0</v>
      </c>
      <c r="U1928" s="11">
        <v>1959</v>
      </c>
      <c r="V1928" s="6" t="s">
        <v>3002</v>
      </c>
      <c r="W1928" s="6">
        <v>243</v>
      </c>
      <c r="X1928" s="6" t="s">
        <v>2990</v>
      </c>
      <c r="Y1928" s="6">
        <v>0</v>
      </c>
      <c r="Z1928" s="6" t="s">
        <v>2990</v>
      </c>
      <c r="AA1928" s="6">
        <v>0</v>
      </c>
      <c r="AB1928" s="6">
        <v>1252</v>
      </c>
      <c r="AC1928" s="6">
        <v>1252</v>
      </c>
      <c r="AD1928">
        <v>1252</v>
      </c>
      <c r="AE1928">
        <v>0</v>
      </c>
      <c r="AF1928">
        <v>1252</v>
      </c>
      <c r="AG1928" s="6">
        <v>0</v>
      </c>
      <c r="AH1928" s="6">
        <v>0</v>
      </c>
      <c r="AI1928">
        <v>1</v>
      </c>
      <c r="AJ1928">
        <v>0</v>
      </c>
      <c r="AK1928">
        <v>3</v>
      </c>
      <c r="AL1928">
        <v>1</v>
      </c>
      <c r="AM1928">
        <v>7</v>
      </c>
      <c r="AN1928">
        <v>0</v>
      </c>
      <c r="AO1928" t="s">
        <v>2995</v>
      </c>
      <c r="AP1928" t="s">
        <v>3015</v>
      </c>
      <c r="AQ1928" s="6">
        <v>1960</v>
      </c>
      <c r="AR1928" s="6" t="s">
        <v>2990</v>
      </c>
      <c r="AS1928" s="6">
        <v>2</v>
      </c>
      <c r="AT1928" s="6">
        <v>528</v>
      </c>
      <c r="AU1928" s="6" t="s">
        <v>2994</v>
      </c>
      <c r="AV1928">
        <v>0</v>
      </c>
      <c r="AW1928">
        <v>39</v>
      </c>
      <c r="AX1928">
        <v>0</v>
      </c>
      <c r="AY1928">
        <v>0</v>
      </c>
      <c r="AZ1928">
        <v>0</v>
      </c>
      <c r="BA1928">
        <v>0</v>
      </c>
      <c r="BB1928" t="s">
        <v>2995</v>
      </c>
      <c r="BC1928">
        <v>10</v>
      </c>
      <c r="BD1928">
        <v>2008</v>
      </c>
      <c r="BE1928" t="s">
        <v>2996</v>
      </c>
      <c r="BF1928" t="s">
        <v>2997</v>
      </c>
      <c r="BG1928">
        <v>142000</v>
      </c>
      <c r="BH1928" s="2">
        <v>6</v>
      </c>
      <c r="BI1928" s="2">
        <v>6</v>
      </c>
    </row>
    <row r="1929" spans="1:61" x14ac:dyDescent="0.25">
      <c r="A1929">
        <v>1931</v>
      </c>
      <c r="B1929" t="s">
        <v>1940</v>
      </c>
      <c r="C1929" s="6">
        <v>60</v>
      </c>
      <c r="D1929">
        <v>11556</v>
      </c>
      <c r="E1929" t="s">
        <v>2985</v>
      </c>
      <c r="F1929" t="s">
        <v>3016</v>
      </c>
      <c r="G1929" t="s">
        <v>9</v>
      </c>
      <c r="H1929" t="s">
        <v>3001</v>
      </c>
      <c r="I1929">
        <v>5</v>
      </c>
      <c r="J1929">
        <v>9</v>
      </c>
      <c r="K1929" t="str" cm="1">
        <f t="array" ref="K1929">_xlfn.IFS(AND(I1929&gt;=1, I1929&lt;=2), "Bad", AND(I1929&gt;=3, I1929&lt;=4), "Somewhat Decent", AND(I1929&gt;=5, I1929&lt;=6), "Good", AND(I1929&gt;=7, I1929&lt;=8), "Very Good", AND(I1929&gt;=9, I1929&lt;=10), "Excellent")</f>
        <v>Good</v>
      </c>
      <c r="L1929">
        <f t="shared" si="310"/>
        <v>0</v>
      </c>
      <c r="M1929">
        <f t="shared" si="311"/>
        <v>0</v>
      </c>
      <c r="N1929">
        <f t="shared" si="312"/>
        <v>1</v>
      </c>
      <c r="O1929">
        <f t="shared" si="313"/>
        <v>0</v>
      </c>
      <c r="P1929">
        <f t="shared" si="314"/>
        <v>0</v>
      </c>
      <c r="Q1929" s="10">
        <f t="shared" si="309"/>
        <v>18</v>
      </c>
      <c r="R1929">
        <v>1953</v>
      </c>
      <c r="S1929" t="str">
        <f t="shared" si="315"/>
        <v>Yes</v>
      </c>
      <c r="T1929">
        <f t="shared" si="316"/>
        <v>1</v>
      </c>
      <c r="U1929" s="11">
        <v>2006</v>
      </c>
      <c r="V1929" s="6" t="s">
        <v>2998</v>
      </c>
      <c r="W1929" s="6">
        <v>0</v>
      </c>
      <c r="X1929" s="6" t="s">
        <v>3011</v>
      </c>
      <c r="Y1929" s="6">
        <v>408</v>
      </c>
      <c r="Z1929" s="6" t="s">
        <v>2990</v>
      </c>
      <c r="AA1929" s="6">
        <v>0</v>
      </c>
      <c r="AB1929" s="6">
        <v>456</v>
      </c>
      <c r="AC1929" s="6">
        <v>864</v>
      </c>
      <c r="AD1929">
        <v>1154</v>
      </c>
      <c r="AE1929">
        <v>0</v>
      </c>
      <c r="AF1929">
        <v>1154</v>
      </c>
      <c r="AG1929" s="6">
        <v>0</v>
      </c>
      <c r="AH1929" s="6">
        <v>0</v>
      </c>
      <c r="AI1929">
        <v>1</v>
      </c>
      <c r="AJ1929">
        <v>1</v>
      </c>
      <c r="AK1929">
        <v>3</v>
      </c>
      <c r="AL1929">
        <v>1</v>
      </c>
      <c r="AM1929">
        <v>6</v>
      </c>
      <c r="AN1929">
        <v>0</v>
      </c>
      <c r="AO1929" t="s">
        <v>2995</v>
      </c>
      <c r="AP1929" t="s">
        <v>3015</v>
      </c>
      <c r="AQ1929" s="6">
        <v>1962</v>
      </c>
      <c r="AR1929" s="6" t="s">
        <v>2990</v>
      </c>
      <c r="AS1929" s="6">
        <v>1</v>
      </c>
      <c r="AT1929" s="6">
        <v>336</v>
      </c>
      <c r="AU1929" s="6" t="s">
        <v>2994</v>
      </c>
      <c r="AV1929">
        <v>63</v>
      </c>
      <c r="AW1929">
        <v>0</v>
      </c>
      <c r="AX1929">
        <v>0</v>
      </c>
      <c r="AY1929">
        <v>0</v>
      </c>
      <c r="AZ1929">
        <v>0</v>
      </c>
      <c r="BA1929">
        <v>0</v>
      </c>
      <c r="BB1929" t="s">
        <v>2995</v>
      </c>
      <c r="BC1929">
        <v>7</v>
      </c>
      <c r="BD1929">
        <v>2007</v>
      </c>
      <c r="BE1929" t="s">
        <v>2996</v>
      </c>
      <c r="BF1929" t="s">
        <v>2997</v>
      </c>
      <c r="BG1929">
        <v>142000</v>
      </c>
      <c r="BH1929" s="2">
        <v>6</v>
      </c>
      <c r="BI1929" s="2">
        <v>6</v>
      </c>
    </row>
    <row r="1930" spans="1:61" x14ac:dyDescent="0.25">
      <c r="A1930">
        <v>2533</v>
      </c>
      <c r="B1930" t="s">
        <v>1941</v>
      </c>
      <c r="C1930" s="6">
        <v>80</v>
      </c>
      <c r="D1930">
        <v>9600</v>
      </c>
      <c r="E1930" t="s">
        <v>2985</v>
      </c>
      <c r="F1930" t="s">
        <v>3016</v>
      </c>
      <c r="G1930" t="s">
        <v>9</v>
      </c>
      <c r="H1930" t="s">
        <v>3001</v>
      </c>
      <c r="I1930">
        <v>5</v>
      </c>
      <c r="J1930">
        <v>5</v>
      </c>
      <c r="K1930" t="str" cm="1">
        <f t="array" ref="K1930">_xlfn.IFS(AND(I1930&gt;=1, I1930&lt;=2), "Bad", AND(I1930&gt;=3, I1930&lt;=4), "Somewhat Decent", AND(I1930&gt;=5, I1930&lt;=6), "Good", AND(I1930&gt;=7, I1930&lt;=8), "Very Good", AND(I1930&gt;=9, I1930&lt;=10), "Excellent")</f>
        <v>Good</v>
      </c>
      <c r="L1930">
        <f t="shared" si="310"/>
        <v>0</v>
      </c>
      <c r="M1930">
        <f t="shared" si="311"/>
        <v>0</v>
      </c>
      <c r="N1930">
        <f t="shared" si="312"/>
        <v>1</v>
      </c>
      <c r="O1930">
        <f t="shared" si="313"/>
        <v>0</v>
      </c>
      <c r="P1930">
        <f t="shared" si="314"/>
        <v>0</v>
      </c>
      <c r="Q1930" s="10" t="e">
        <f t="shared" si="309"/>
        <v>#N/A</v>
      </c>
      <c r="R1930">
        <v>1968</v>
      </c>
      <c r="S1930" t="str">
        <f t="shared" si="315"/>
        <v>No</v>
      </c>
      <c r="T1930">
        <f t="shared" si="316"/>
        <v>0</v>
      </c>
      <c r="U1930" s="11">
        <v>1968</v>
      </c>
      <c r="V1930" s="6" t="s">
        <v>2998</v>
      </c>
      <c r="W1930" s="6">
        <v>0</v>
      </c>
      <c r="X1930" s="6" t="s">
        <v>3007</v>
      </c>
      <c r="Y1930" s="6">
        <v>758</v>
      </c>
      <c r="Z1930" s="6" t="s">
        <v>2990</v>
      </c>
      <c r="AA1930" s="6">
        <v>0</v>
      </c>
      <c r="AB1930" s="6">
        <v>293</v>
      </c>
      <c r="AC1930" s="6">
        <v>1051</v>
      </c>
      <c r="AD1930">
        <v>1051</v>
      </c>
      <c r="AE1930">
        <v>0</v>
      </c>
      <c r="AF1930">
        <v>1051</v>
      </c>
      <c r="AG1930" s="6">
        <v>1</v>
      </c>
      <c r="AH1930" s="6">
        <v>0</v>
      </c>
      <c r="AI1930">
        <v>1</v>
      </c>
      <c r="AJ1930">
        <v>0</v>
      </c>
      <c r="AK1930">
        <v>3</v>
      </c>
      <c r="AL1930">
        <v>1</v>
      </c>
      <c r="AM1930">
        <v>6</v>
      </c>
      <c r="AN1930">
        <v>0</v>
      </c>
      <c r="AO1930" t="s">
        <v>2995</v>
      </c>
      <c r="AP1930" t="s">
        <v>2992</v>
      </c>
      <c r="AQ1930" s="6">
        <v>1968</v>
      </c>
      <c r="AR1930" s="6" t="s">
        <v>3008</v>
      </c>
      <c r="AS1930" s="6">
        <v>2</v>
      </c>
      <c r="AT1930" s="6">
        <v>504</v>
      </c>
      <c r="AU1930" s="6" t="s">
        <v>2994</v>
      </c>
      <c r="AV1930">
        <v>0</v>
      </c>
      <c r="AW1930">
        <v>0</v>
      </c>
      <c r="AX1930">
        <v>0</v>
      </c>
      <c r="AY1930">
        <v>0</v>
      </c>
      <c r="AZ1930">
        <v>0</v>
      </c>
      <c r="BA1930">
        <v>0</v>
      </c>
      <c r="BB1930" t="s">
        <v>2995</v>
      </c>
      <c r="BC1930">
        <v>7</v>
      </c>
      <c r="BD1930">
        <v>2006</v>
      </c>
      <c r="BE1930" t="s">
        <v>2996</v>
      </c>
      <c r="BF1930" t="s">
        <v>2997</v>
      </c>
      <c r="BG1930">
        <v>142000</v>
      </c>
      <c r="BH1930" s="2">
        <v>6</v>
      </c>
      <c r="BI1930" s="2">
        <v>6</v>
      </c>
    </row>
    <row r="1931" spans="1:61" x14ac:dyDescent="0.25">
      <c r="A1931">
        <v>2590</v>
      </c>
      <c r="B1931" t="s">
        <v>1942</v>
      </c>
      <c r="C1931" s="6">
        <v>85</v>
      </c>
      <c r="D1931">
        <v>15428</v>
      </c>
      <c r="E1931" t="s">
        <v>2985</v>
      </c>
      <c r="F1931" t="s">
        <v>3016</v>
      </c>
      <c r="G1931" t="s">
        <v>9</v>
      </c>
      <c r="H1931" t="s">
        <v>3001</v>
      </c>
      <c r="I1931">
        <v>5</v>
      </c>
      <c r="J1931">
        <v>6</v>
      </c>
      <c r="K1931" t="str" cm="1">
        <f t="array" ref="K1931">_xlfn.IFS(AND(I1931&gt;=1, I1931&lt;=2), "Bad", AND(I1931&gt;=3, I1931&lt;=4), "Somewhat Decent", AND(I1931&gt;=5, I1931&lt;=6), "Good", AND(I1931&gt;=7, I1931&lt;=8), "Very Good", AND(I1931&gt;=9, I1931&lt;=10), "Excellent")</f>
        <v>Good</v>
      </c>
      <c r="L1931">
        <f t="shared" si="310"/>
        <v>0</v>
      </c>
      <c r="M1931">
        <f t="shared" si="311"/>
        <v>0</v>
      </c>
      <c r="N1931">
        <f t="shared" si="312"/>
        <v>1</v>
      </c>
      <c r="O1931">
        <f t="shared" si="313"/>
        <v>0</v>
      </c>
      <c r="P1931">
        <f t="shared" si="314"/>
        <v>0</v>
      </c>
      <c r="Q1931" s="10">
        <f t="shared" si="309"/>
        <v>33</v>
      </c>
      <c r="R1931">
        <v>1951</v>
      </c>
      <c r="S1931" t="str">
        <f t="shared" si="315"/>
        <v>Yes</v>
      </c>
      <c r="T1931">
        <f t="shared" si="316"/>
        <v>1</v>
      </c>
      <c r="U1931" s="11">
        <v>1991</v>
      </c>
      <c r="V1931" s="6" t="s">
        <v>2998</v>
      </c>
      <c r="W1931" s="6">
        <v>0</v>
      </c>
      <c r="X1931" s="6" t="s">
        <v>3009</v>
      </c>
      <c r="Y1931" s="6">
        <v>741</v>
      </c>
      <c r="Z1931" s="6" t="s">
        <v>2990</v>
      </c>
      <c r="AA1931" s="6">
        <v>0</v>
      </c>
      <c r="AB1931" s="6">
        <v>143</v>
      </c>
      <c r="AC1931" s="6">
        <v>884</v>
      </c>
      <c r="AD1931">
        <v>884</v>
      </c>
      <c r="AE1931">
        <v>0</v>
      </c>
      <c r="AF1931">
        <v>884</v>
      </c>
      <c r="AG1931" s="6">
        <v>1</v>
      </c>
      <c r="AH1931" s="6">
        <v>0</v>
      </c>
      <c r="AI1931">
        <v>1</v>
      </c>
      <c r="AJ1931">
        <v>0</v>
      </c>
      <c r="AK1931">
        <v>2</v>
      </c>
      <c r="AL1931">
        <v>1</v>
      </c>
      <c r="AM1931">
        <v>4</v>
      </c>
      <c r="AN1931">
        <v>0</v>
      </c>
      <c r="AO1931" t="s">
        <v>2995</v>
      </c>
      <c r="AP1931" t="s">
        <v>2992</v>
      </c>
      <c r="AQ1931" s="6">
        <v>1951</v>
      </c>
      <c r="AR1931" s="6" t="s">
        <v>2993</v>
      </c>
      <c r="AS1931" s="6">
        <v>1</v>
      </c>
      <c r="AT1931" s="6">
        <v>270</v>
      </c>
      <c r="AU1931" s="6" t="s">
        <v>2994</v>
      </c>
      <c r="AV1931">
        <v>0</v>
      </c>
      <c r="AW1931">
        <v>0</v>
      </c>
      <c r="AX1931">
        <v>0</v>
      </c>
      <c r="AY1931">
        <v>0</v>
      </c>
      <c r="AZ1931">
        <v>195</v>
      </c>
      <c r="BA1931">
        <v>0</v>
      </c>
      <c r="BB1931" t="s">
        <v>2995</v>
      </c>
      <c r="BC1931">
        <v>6</v>
      </c>
      <c r="BD1931">
        <v>2006</v>
      </c>
      <c r="BE1931" t="s">
        <v>2996</v>
      </c>
      <c r="BF1931" t="s">
        <v>2997</v>
      </c>
      <c r="BG1931">
        <v>142000</v>
      </c>
      <c r="BH1931" s="2">
        <v>6</v>
      </c>
      <c r="BI1931" s="2">
        <v>6</v>
      </c>
    </row>
    <row r="1932" spans="1:61" x14ac:dyDescent="0.25">
      <c r="A1932">
        <v>600</v>
      </c>
      <c r="B1932" t="s">
        <v>1943</v>
      </c>
      <c r="C1932" s="6">
        <v>60</v>
      </c>
      <c r="D1932">
        <v>7436</v>
      </c>
      <c r="E1932" t="s">
        <v>2985</v>
      </c>
      <c r="F1932" t="s">
        <v>3016</v>
      </c>
      <c r="G1932" t="s">
        <v>9</v>
      </c>
      <c r="H1932" t="s">
        <v>3001</v>
      </c>
      <c r="I1932">
        <v>4</v>
      </c>
      <c r="J1932">
        <v>7</v>
      </c>
      <c r="K1932" t="str" cm="1">
        <f t="array" ref="K1932">_xlfn.IFS(AND(I1932&gt;=1, I1932&lt;=2), "Bad", AND(I1932&gt;=3, I1932&lt;=4), "Somewhat Decent", AND(I1932&gt;=5, I1932&lt;=6), "Good", AND(I1932&gt;=7, I1932&lt;=8), "Very Good", AND(I1932&gt;=9, I1932&lt;=10), "Excellent")</f>
        <v>Somewhat Decent</v>
      </c>
      <c r="L1932">
        <f t="shared" si="310"/>
        <v>0</v>
      </c>
      <c r="M1932">
        <f t="shared" si="311"/>
        <v>1</v>
      </c>
      <c r="N1932">
        <f t="shared" si="312"/>
        <v>0</v>
      </c>
      <c r="O1932">
        <f t="shared" si="313"/>
        <v>0</v>
      </c>
      <c r="P1932">
        <f t="shared" si="314"/>
        <v>0</v>
      </c>
      <c r="Q1932" s="10" t="e">
        <f t="shared" si="309"/>
        <v>#N/A</v>
      </c>
      <c r="R1932">
        <v>1960</v>
      </c>
      <c r="S1932" t="str">
        <f t="shared" si="315"/>
        <v>No</v>
      </c>
      <c r="T1932">
        <f t="shared" si="316"/>
        <v>0</v>
      </c>
      <c r="U1932" s="11">
        <v>1960</v>
      </c>
      <c r="V1932" s="6" t="s">
        <v>2998</v>
      </c>
      <c r="W1932" s="6">
        <v>0</v>
      </c>
      <c r="X1932" s="6" t="s">
        <v>3007</v>
      </c>
      <c r="Y1932" s="6">
        <v>734</v>
      </c>
      <c r="Z1932" s="6" t="s">
        <v>2990</v>
      </c>
      <c r="AA1932" s="6">
        <v>0</v>
      </c>
      <c r="AB1932" s="6">
        <v>160</v>
      </c>
      <c r="AC1932" s="6">
        <v>894</v>
      </c>
      <c r="AD1932">
        <v>894</v>
      </c>
      <c r="AE1932">
        <v>0</v>
      </c>
      <c r="AF1932">
        <v>894</v>
      </c>
      <c r="AG1932" s="6">
        <v>1</v>
      </c>
      <c r="AH1932" s="6">
        <v>0</v>
      </c>
      <c r="AI1932">
        <v>1</v>
      </c>
      <c r="AJ1932">
        <v>0</v>
      </c>
      <c r="AK1932">
        <v>2</v>
      </c>
      <c r="AL1932">
        <v>1</v>
      </c>
      <c r="AM1932">
        <v>5</v>
      </c>
      <c r="AN1932">
        <v>1</v>
      </c>
      <c r="AO1932" t="s">
        <v>3046</v>
      </c>
      <c r="AP1932" t="s">
        <v>3015</v>
      </c>
      <c r="AQ1932" s="6">
        <v>1988</v>
      </c>
      <c r="AR1932" s="6" t="s">
        <v>2990</v>
      </c>
      <c r="AS1932" s="6">
        <v>2</v>
      </c>
      <c r="AT1932" s="6">
        <v>396</v>
      </c>
      <c r="AU1932" s="6" t="s">
        <v>2994</v>
      </c>
      <c r="AV1932">
        <v>0</v>
      </c>
      <c r="AW1932">
        <v>0</v>
      </c>
      <c r="AX1932">
        <v>0</v>
      </c>
      <c r="AY1932">
        <v>360</v>
      </c>
      <c r="AZ1932">
        <v>0</v>
      </c>
      <c r="BA1932">
        <v>0</v>
      </c>
      <c r="BB1932" t="s">
        <v>2995</v>
      </c>
      <c r="BC1932">
        <v>8</v>
      </c>
      <c r="BD1932">
        <v>2009</v>
      </c>
      <c r="BE1932" t="s">
        <v>2996</v>
      </c>
      <c r="BF1932" t="s">
        <v>2997</v>
      </c>
      <c r="BG1932">
        <v>141500</v>
      </c>
      <c r="BH1932" s="2">
        <v>6</v>
      </c>
      <c r="BI1932" s="2">
        <v>6</v>
      </c>
    </row>
    <row r="1933" spans="1:61" hidden="1" x14ac:dyDescent="0.25">
      <c r="A1933">
        <v>1932</v>
      </c>
      <c r="B1933" t="s">
        <v>1944</v>
      </c>
      <c r="C1933" s="4">
        <v>70</v>
      </c>
      <c r="D1933">
        <v>8078</v>
      </c>
      <c r="E1933" t="s">
        <v>2985</v>
      </c>
      <c r="F1933" t="s">
        <v>3016</v>
      </c>
      <c r="G1933" t="s">
        <v>95</v>
      </c>
      <c r="H1933" t="s">
        <v>3001</v>
      </c>
      <c r="I1933">
        <v>5</v>
      </c>
      <c r="J1933">
        <v>5</v>
      </c>
      <c r="K1933" t="str" cm="1">
        <f t="array" ref="K1933">_xlfn.IFS(AND(I1933&gt;=1, I1933&lt;=2), "Bad", AND(I1933&gt;=3, I1933&lt;=4), "Somewhat Decent", AND(I1933&gt;=5, I1933&lt;=6), "Good", AND(I1933&gt;=7, I1933&lt;=8), "Very Good", AND(I1933&gt;=9, I1933&lt;=10), "Excellent")</f>
        <v>Good</v>
      </c>
      <c r="L1933">
        <f t="shared" si="310"/>
        <v>0</v>
      </c>
      <c r="M1933">
        <f t="shared" si="311"/>
        <v>0</v>
      </c>
      <c r="N1933">
        <f t="shared" si="312"/>
        <v>1</v>
      </c>
      <c r="O1933">
        <f t="shared" si="313"/>
        <v>0</v>
      </c>
      <c r="P1933">
        <f t="shared" si="314"/>
        <v>0</v>
      </c>
      <c r="Q1933" s="10">
        <f>U1933-R1933</f>
        <v>0</v>
      </c>
      <c r="R1933">
        <v>1958</v>
      </c>
      <c r="S1933" t="str">
        <f t="shared" si="315"/>
        <v>No</v>
      </c>
      <c r="T1933">
        <f t="shared" si="316"/>
        <v>0</v>
      </c>
      <c r="U1933">
        <v>1958</v>
      </c>
      <c r="V1933" s="4" t="s">
        <v>3002</v>
      </c>
      <c r="W1933" s="4">
        <v>260</v>
      </c>
      <c r="X1933" s="4" t="s">
        <v>2990</v>
      </c>
      <c r="Y1933" s="4">
        <v>0</v>
      </c>
      <c r="Z1933" s="4" t="s">
        <v>2990</v>
      </c>
      <c r="AA1933" s="4">
        <v>0</v>
      </c>
      <c r="AB1933" s="4">
        <v>1560</v>
      </c>
      <c r="AC1933" s="4">
        <v>1560</v>
      </c>
      <c r="AD1933">
        <v>1560</v>
      </c>
      <c r="AE1933">
        <v>0</v>
      </c>
      <c r="AF1933">
        <v>1560</v>
      </c>
      <c r="AG1933" s="4">
        <v>0</v>
      </c>
      <c r="AH1933" s="4">
        <v>0</v>
      </c>
      <c r="AI1933">
        <v>2</v>
      </c>
      <c r="AJ1933">
        <v>0</v>
      </c>
      <c r="AK1933">
        <v>4</v>
      </c>
      <c r="AL1933">
        <v>2</v>
      </c>
      <c r="AM1933">
        <v>8</v>
      </c>
      <c r="AN1933">
        <v>0</v>
      </c>
      <c r="AO1933" t="s">
        <v>2995</v>
      </c>
      <c r="AP1933" t="s">
        <v>3015</v>
      </c>
      <c r="AQ1933" s="4">
        <v>1958</v>
      </c>
      <c r="AR1933" s="4" t="s">
        <v>2990</v>
      </c>
      <c r="AS1933" s="4">
        <v>2</v>
      </c>
      <c r="AT1933" s="4">
        <v>484</v>
      </c>
      <c r="AU1933" s="4" t="s">
        <v>2994</v>
      </c>
      <c r="AV1933">
        <v>0</v>
      </c>
      <c r="AW1933">
        <v>0</v>
      </c>
      <c r="AX1933">
        <v>0</v>
      </c>
      <c r="AY1933">
        <v>0</v>
      </c>
      <c r="AZ1933">
        <v>0</v>
      </c>
      <c r="BA1933">
        <v>0</v>
      </c>
      <c r="BB1933" t="s">
        <v>2995</v>
      </c>
      <c r="BC1933">
        <v>12</v>
      </c>
      <c r="BD1933">
        <v>2007</v>
      </c>
      <c r="BE1933" t="s">
        <v>2996</v>
      </c>
      <c r="BF1933" t="s">
        <v>2997</v>
      </c>
      <c r="BG1933">
        <v>128600</v>
      </c>
      <c r="BH1933" s="2">
        <v>6</v>
      </c>
      <c r="BI1933" s="2">
        <v>6</v>
      </c>
    </row>
    <row r="1934" spans="1:61" x14ac:dyDescent="0.25">
      <c r="A1934">
        <v>741</v>
      </c>
      <c r="B1934" t="s">
        <v>1945</v>
      </c>
      <c r="C1934" s="6">
        <v>51</v>
      </c>
      <c r="D1934">
        <v>6120</v>
      </c>
      <c r="E1934" t="s">
        <v>2985</v>
      </c>
      <c r="F1934" t="s">
        <v>3057</v>
      </c>
      <c r="G1934" t="s">
        <v>9</v>
      </c>
      <c r="H1934" t="s">
        <v>3028</v>
      </c>
      <c r="I1934">
        <v>5</v>
      </c>
      <c r="J1934">
        <v>6</v>
      </c>
      <c r="K1934" t="str" cm="1">
        <f t="array" ref="K1934">_xlfn.IFS(AND(I1934&gt;=1, I1934&lt;=2), "Bad", AND(I1934&gt;=3, I1934&lt;=4), "Somewhat Decent", AND(I1934&gt;=5, I1934&lt;=6), "Good", AND(I1934&gt;=7, I1934&lt;=8), "Very Good", AND(I1934&gt;=9, I1934&lt;=10), "Excellent")</f>
        <v>Good</v>
      </c>
      <c r="L1934">
        <f t="shared" si="310"/>
        <v>0</v>
      </c>
      <c r="M1934">
        <f t="shared" si="311"/>
        <v>0</v>
      </c>
      <c r="N1934">
        <f t="shared" si="312"/>
        <v>1</v>
      </c>
      <c r="O1934">
        <f t="shared" si="313"/>
        <v>0</v>
      </c>
      <c r="P1934">
        <f t="shared" si="314"/>
        <v>0</v>
      </c>
      <c r="Q1934" s="10">
        <f t="shared" ref="Q1934:Q1968" si="317">IF(T1934=0,NA(),2024-U1934)</f>
        <v>74</v>
      </c>
      <c r="R1934">
        <v>1936</v>
      </c>
      <c r="S1934" t="str">
        <f t="shared" si="315"/>
        <v>Yes</v>
      </c>
      <c r="T1934">
        <f t="shared" si="316"/>
        <v>1</v>
      </c>
      <c r="U1934" s="11">
        <v>1950</v>
      </c>
      <c r="V1934" s="6" t="s">
        <v>2998</v>
      </c>
      <c r="W1934" s="6">
        <v>0</v>
      </c>
      <c r="X1934" s="6" t="s">
        <v>2990</v>
      </c>
      <c r="Y1934" s="6">
        <v>0</v>
      </c>
      <c r="Z1934" s="6" t="s">
        <v>2990</v>
      </c>
      <c r="AA1934" s="6">
        <v>0</v>
      </c>
      <c r="AB1934" s="6">
        <v>927</v>
      </c>
      <c r="AC1934" s="6">
        <v>927</v>
      </c>
      <c r="AD1934">
        <v>1067</v>
      </c>
      <c r="AE1934">
        <v>472</v>
      </c>
      <c r="AF1934">
        <v>1539</v>
      </c>
      <c r="AG1934" s="6">
        <v>0</v>
      </c>
      <c r="AH1934" s="6">
        <v>0</v>
      </c>
      <c r="AI1934">
        <v>1</v>
      </c>
      <c r="AJ1934">
        <v>1</v>
      </c>
      <c r="AK1934">
        <v>3</v>
      </c>
      <c r="AL1934">
        <v>1</v>
      </c>
      <c r="AM1934">
        <v>5</v>
      </c>
      <c r="AN1934">
        <v>0</v>
      </c>
      <c r="AO1934" t="s">
        <v>2995</v>
      </c>
      <c r="AP1934" t="s">
        <v>3015</v>
      </c>
      <c r="AQ1934" s="6">
        <v>1995</v>
      </c>
      <c r="AR1934" s="6" t="s">
        <v>2990</v>
      </c>
      <c r="AS1934" s="6">
        <v>2</v>
      </c>
      <c r="AT1934" s="6">
        <v>576</v>
      </c>
      <c r="AU1934" s="6" t="s">
        <v>2994</v>
      </c>
      <c r="AV1934">
        <v>112</v>
      </c>
      <c r="AW1934">
        <v>0</v>
      </c>
      <c r="AX1934">
        <v>0</v>
      </c>
      <c r="AY1934">
        <v>0</v>
      </c>
      <c r="AZ1934">
        <v>0</v>
      </c>
      <c r="BA1934">
        <v>0</v>
      </c>
      <c r="BB1934" t="s">
        <v>2995</v>
      </c>
      <c r="BC1934">
        <v>4</v>
      </c>
      <c r="BD1934">
        <v>2009</v>
      </c>
      <c r="BE1934" t="s">
        <v>2996</v>
      </c>
      <c r="BF1934" t="s">
        <v>2997</v>
      </c>
      <c r="BG1934">
        <v>141500</v>
      </c>
      <c r="BH1934" s="2">
        <v>6</v>
      </c>
      <c r="BI1934" s="2">
        <v>6</v>
      </c>
    </row>
    <row r="1935" spans="1:61" x14ac:dyDescent="0.25">
      <c r="A1935">
        <v>1224</v>
      </c>
      <c r="B1935" t="s">
        <v>1946</v>
      </c>
      <c r="C1935" s="6">
        <v>80</v>
      </c>
      <c r="D1935">
        <v>9600</v>
      </c>
      <c r="E1935" t="s">
        <v>2985</v>
      </c>
      <c r="F1935" t="s">
        <v>3016</v>
      </c>
      <c r="G1935" t="s">
        <v>9</v>
      </c>
      <c r="H1935" t="s">
        <v>3001</v>
      </c>
      <c r="I1935">
        <v>5</v>
      </c>
      <c r="J1935">
        <v>6</v>
      </c>
      <c r="K1935" t="str" cm="1">
        <f t="array" ref="K1935">_xlfn.IFS(AND(I1935&gt;=1, I1935&lt;=2), "Bad", AND(I1935&gt;=3, I1935&lt;=4), "Somewhat Decent", AND(I1935&gt;=5, I1935&lt;=6), "Good", AND(I1935&gt;=7, I1935&lt;=8), "Very Good", AND(I1935&gt;=9, I1935&lt;=10), "Excellent")</f>
        <v>Good</v>
      </c>
      <c r="L1935">
        <f t="shared" si="310"/>
        <v>0</v>
      </c>
      <c r="M1935">
        <f t="shared" si="311"/>
        <v>0</v>
      </c>
      <c r="N1935">
        <f t="shared" si="312"/>
        <v>1</v>
      </c>
      <c r="O1935">
        <f t="shared" si="313"/>
        <v>0</v>
      </c>
      <c r="P1935">
        <f t="shared" si="314"/>
        <v>0</v>
      </c>
      <c r="Q1935" s="10" t="e">
        <f t="shared" si="317"/>
        <v>#N/A</v>
      </c>
      <c r="R1935">
        <v>1960</v>
      </c>
      <c r="S1935" t="str">
        <f t="shared" si="315"/>
        <v>No</v>
      </c>
      <c r="T1935">
        <f t="shared" si="316"/>
        <v>0</v>
      </c>
      <c r="U1935" s="11">
        <v>1960</v>
      </c>
      <c r="V1935" s="6" t="s">
        <v>2988</v>
      </c>
      <c r="W1935" s="6">
        <v>203</v>
      </c>
      <c r="X1935" s="6" t="s">
        <v>3009</v>
      </c>
      <c r="Y1935" s="6">
        <v>658</v>
      </c>
      <c r="Z1935" s="6" t="s">
        <v>2990</v>
      </c>
      <c r="AA1935" s="6">
        <v>0</v>
      </c>
      <c r="AB1935" s="6">
        <v>638</v>
      </c>
      <c r="AC1935" s="6">
        <v>1296</v>
      </c>
      <c r="AD1935">
        <v>1496</v>
      </c>
      <c r="AE1935">
        <v>0</v>
      </c>
      <c r="AF1935">
        <v>1496</v>
      </c>
      <c r="AG1935" s="6">
        <v>0</v>
      </c>
      <c r="AH1935" s="6">
        <v>0</v>
      </c>
      <c r="AI1935">
        <v>2</v>
      </c>
      <c r="AJ1935">
        <v>0</v>
      </c>
      <c r="AK1935">
        <v>3</v>
      </c>
      <c r="AL1935">
        <v>1</v>
      </c>
      <c r="AM1935">
        <v>6</v>
      </c>
      <c r="AN1935">
        <v>0</v>
      </c>
      <c r="AO1935" t="s">
        <v>2995</v>
      </c>
      <c r="AP1935" t="s">
        <v>2992</v>
      </c>
      <c r="AQ1935" s="6">
        <v>1960</v>
      </c>
      <c r="AR1935" s="6" t="s">
        <v>3008</v>
      </c>
      <c r="AS1935" s="6">
        <v>2</v>
      </c>
      <c r="AT1935" s="6">
        <v>450</v>
      </c>
      <c r="AU1935" s="6" t="s">
        <v>2994</v>
      </c>
      <c r="AV1935">
        <v>0</v>
      </c>
      <c r="AW1935">
        <v>22</v>
      </c>
      <c r="AX1935">
        <v>0</v>
      </c>
      <c r="AY1935">
        <v>0</v>
      </c>
      <c r="AZ1935">
        <v>0</v>
      </c>
      <c r="BA1935">
        <v>0</v>
      </c>
      <c r="BB1935" t="s">
        <v>2995</v>
      </c>
      <c r="BC1935">
        <v>2</v>
      </c>
      <c r="BD1935">
        <v>2008</v>
      </c>
      <c r="BE1935" t="s">
        <v>2996</v>
      </c>
      <c r="BF1935" t="s">
        <v>2997</v>
      </c>
      <c r="BG1935">
        <v>141500</v>
      </c>
      <c r="BH1935" s="2">
        <v>6</v>
      </c>
      <c r="BI1935" s="2">
        <v>6</v>
      </c>
    </row>
    <row r="1936" spans="1:61" x14ac:dyDescent="0.25">
      <c r="A1936">
        <v>1226</v>
      </c>
      <c r="B1936" t="s">
        <v>1947</v>
      </c>
      <c r="C1936" s="6">
        <v>80</v>
      </c>
      <c r="D1936">
        <v>9600</v>
      </c>
      <c r="E1936" t="s">
        <v>2985</v>
      </c>
      <c r="F1936" t="s">
        <v>3016</v>
      </c>
      <c r="G1936" t="s">
        <v>9</v>
      </c>
      <c r="H1936" t="s">
        <v>3001</v>
      </c>
      <c r="I1936">
        <v>5</v>
      </c>
      <c r="J1936">
        <v>8</v>
      </c>
      <c r="K1936" t="str" cm="1">
        <f t="array" ref="K1936">_xlfn.IFS(AND(I1936&gt;=1, I1936&lt;=2), "Bad", AND(I1936&gt;=3, I1936&lt;=4), "Somewhat Decent", AND(I1936&gt;=5, I1936&lt;=6), "Good", AND(I1936&gt;=7, I1936&lt;=8), "Very Good", AND(I1936&gt;=9, I1936&lt;=10), "Excellent")</f>
        <v>Good</v>
      </c>
      <c r="L1936">
        <f t="shared" si="310"/>
        <v>0</v>
      </c>
      <c r="M1936">
        <f t="shared" si="311"/>
        <v>0</v>
      </c>
      <c r="N1936">
        <f t="shared" si="312"/>
        <v>1</v>
      </c>
      <c r="O1936">
        <f t="shared" si="313"/>
        <v>0</v>
      </c>
      <c r="P1936">
        <f t="shared" si="314"/>
        <v>0</v>
      </c>
      <c r="Q1936" s="10">
        <f t="shared" si="317"/>
        <v>18</v>
      </c>
      <c r="R1936">
        <v>1950</v>
      </c>
      <c r="S1936" t="str">
        <f t="shared" si="315"/>
        <v>Yes</v>
      </c>
      <c r="T1936">
        <f t="shared" si="316"/>
        <v>1</v>
      </c>
      <c r="U1936" s="11">
        <v>2006</v>
      </c>
      <c r="V1936" s="6" t="s">
        <v>2998</v>
      </c>
      <c r="W1936" s="6">
        <v>0</v>
      </c>
      <c r="X1936" s="6" t="s">
        <v>3011</v>
      </c>
      <c r="Y1936" s="6">
        <v>32</v>
      </c>
      <c r="Z1936" s="6" t="s">
        <v>3009</v>
      </c>
      <c r="AA1936" s="6">
        <v>308</v>
      </c>
      <c r="AB1936" s="6">
        <v>232</v>
      </c>
      <c r="AC1936" s="6">
        <v>572</v>
      </c>
      <c r="AD1936">
        <v>1337</v>
      </c>
      <c r="AE1936">
        <v>0</v>
      </c>
      <c r="AF1936">
        <v>1337</v>
      </c>
      <c r="AG1936" s="6">
        <v>1</v>
      </c>
      <c r="AH1936" s="6">
        <v>0</v>
      </c>
      <c r="AI1936">
        <v>1</v>
      </c>
      <c r="AJ1936">
        <v>0</v>
      </c>
      <c r="AK1936">
        <v>3</v>
      </c>
      <c r="AL1936">
        <v>1</v>
      </c>
      <c r="AM1936">
        <v>7</v>
      </c>
      <c r="AN1936">
        <v>1</v>
      </c>
      <c r="AO1936" t="s">
        <v>3003</v>
      </c>
      <c r="AP1936" t="s">
        <v>2992</v>
      </c>
      <c r="AQ1936" s="6">
        <v>1950</v>
      </c>
      <c r="AR1936" s="6" t="s">
        <v>3008</v>
      </c>
      <c r="AS1936" s="6">
        <v>1</v>
      </c>
      <c r="AT1936" s="6">
        <v>264</v>
      </c>
      <c r="AU1936" s="6" t="s">
        <v>2994</v>
      </c>
      <c r="AV1936">
        <v>0</v>
      </c>
      <c r="AW1936">
        <v>192</v>
      </c>
      <c r="AX1936">
        <v>0</v>
      </c>
      <c r="AY1936">
        <v>0</v>
      </c>
      <c r="AZ1936">
        <v>0</v>
      </c>
      <c r="BA1936">
        <v>0</v>
      </c>
      <c r="BB1936" t="s">
        <v>2995</v>
      </c>
      <c r="BC1936">
        <v>9</v>
      </c>
      <c r="BD1936">
        <v>2008</v>
      </c>
      <c r="BE1936" t="s">
        <v>2996</v>
      </c>
      <c r="BF1936" t="s">
        <v>2997</v>
      </c>
      <c r="BG1936">
        <v>141500</v>
      </c>
      <c r="BH1936" s="2">
        <v>6</v>
      </c>
      <c r="BI1936" s="2">
        <v>6</v>
      </c>
    </row>
    <row r="1937" spans="1:61" x14ac:dyDescent="0.25">
      <c r="A1937">
        <v>2203</v>
      </c>
      <c r="B1937" t="s">
        <v>1948</v>
      </c>
      <c r="C1937" s="6">
        <v>53</v>
      </c>
      <c r="D1937">
        <v>6720</v>
      </c>
      <c r="E1937" t="s">
        <v>2985</v>
      </c>
      <c r="F1937" t="s">
        <v>3035</v>
      </c>
      <c r="G1937" t="s">
        <v>9</v>
      </c>
      <c r="H1937" t="s">
        <v>2987</v>
      </c>
      <c r="I1937">
        <v>6</v>
      </c>
      <c r="J1937">
        <v>7</v>
      </c>
      <c r="K1937" t="str" cm="1">
        <f t="array" ref="K1937">_xlfn.IFS(AND(I1937&gt;=1, I1937&lt;=2), "Bad", AND(I1937&gt;=3, I1937&lt;=4), "Somewhat Decent", AND(I1937&gt;=5, I1937&lt;=6), "Good", AND(I1937&gt;=7, I1937&lt;=8), "Very Good", AND(I1937&gt;=9, I1937&lt;=10), "Excellent")</f>
        <v>Good</v>
      </c>
      <c r="L1937">
        <f t="shared" si="310"/>
        <v>0</v>
      </c>
      <c r="M1937">
        <f t="shared" si="311"/>
        <v>0</v>
      </c>
      <c r="N1937">
        <f t="shared" si="312"/>
        <v>1</v>
      </c>
      <c r="O1937">
        <f t="shared" si="313"/>
        <v>0</v>
      </c>
      <c r="P1937">
        <f t="shared" si="314"/>
        <v>0</v>
      </c>
      <c r="Q1937" s="10">
        <f t="shared" si="317"/>
        <v>74</v>
      </c>
      <c r="R1937">
        <v>1921</v>
      </c>
      <c r="S1937" t="str">
        <f t="shared" si="315"/>
        <v>Yes</v>
      </c>
      <c r="T1937">
        <f t="shared" si="316"/>
        <v>1</v>
      </c>
      <c r="U1937" s="11">
        <v>1950</v>
      </c>
      <c r="V1937" s="6" t="s">
        <v>2998</v>
      </c>
      <c r="W1937" s="6">
        <v>0</v>
      </c>
      <c r="X1937" s="6" t="s">
        <v>2990</v>
      </c>
      <c r="Y1937" s="6">
        <v>0</v>
      </c>
      <c r="Z1937" s="6" t="s">
        <v>2990</v>
      </c>
      <c r="AA1937" s="6">
        <v>0</v>
      </c>
      <c r="AB1937" s="6">
        <v>585</v>
      </c>
      <c r="AC1937" s="6">
        <v>585</v>
      </c>
      <c r="AD1937">
        <v>851</v>
      </c>
      <c r="AE1937">
        <v>585</v>
      </c>
      <c r="AF1937">
        <v>1436</v>
      </c>
      <c r="AG1937" s="6">
        <v>0</v>
      </c>
      <c r="AH1937" s="6">
        <v>0</v>
      </c>
      <c r="AI1937">
        <v>1</v>
      </c>
      <c r="AJ1937">
        <v>0</v>
      </c>
      <c r="AK1937">
        <v>3</v>
      </c>
      <c r="AL1937">
        <v>1</v>
      </c>
      <c r="AM1937">
        <v>7</v>
      </c>
      <c r="AN1937">
        <v>1</v>
      </c>
      <c r="AO1937" t="s">
        <v>3003</v>
      </c>
      <c r="AP1937" t="s">
        <v>3015</v>
      </c>
      <c r="AQ1937" s="6">
        <v>1992</v>
      </c>
      <c r="AR1937" s="6" t="s">
        <v>2990</v>
      </c>
      <c r="AS1937" s="6">
        <v>1</v>
      </c>
      <c r="AT1937" s="6">
        <v>228</v>
      </c>
      <c r="AU1937" s="6" t="s">
        <v>2994</v>
      </c>
      <c r="AV1937">
        <v>184</v>
      </c>
      <c r="AW1937">
        <v>0</v>
      </c>
      <c r="AX1937">
        <v>0</v>
      </c>
      <c r="AY1937">
        <v>0</v>
      </c>
      <c r="AZ1937">
        <v>0</v>
      </c>
      <c r="BA1937">
        <v>0</v>
      </c>
      <c r="BB1937" t="s">
        <v>2995</v>
      </c>
      <c r="BC1937">
        <v>4</v>
      </c>
      <c r="BD1937">
        <v>2007</v>
      </c>
      <c r="BE1937" t="s">
        <v>3058</v>
      </c>
      <c r="BF1937" t="s">
        <v>2997</v>
      </c>
      <c r="BG1937">
        <v>141500</v>
      </c>
      <c r="BH1937" s="2">
        <v>6</v>
      </c>
      <c r="BI1937" s="2">
        <v>6</v>
      </c>
    </row>
    <row r="1938" spans="1:61" x14ac:dyDescent="0.25">
      <c r="A1938">
        <v>19</v>
      </c>
      <c r="B1938" t="s">
        <v>1949</v>
      </c>
      <c r="C1938" s="6">
        <v>140</v>
      </c>
      <c r="D1938">
        <v>19138</v>
      </c>
      <c r="E1938" t="s">
        <v>2985</v>
      </c>
      <c r="F1938" t="s">
        <v>3036</v>
      </c>
      <c r="G1938" t="s">
        <v>9</v>
      </c>
      <c r="H1938" t="s">
        <v>3001</v>
      </c>
      <c r="I1938">
        <v>4</v>
      </c>
      <c r="J1938">
        <v>5</v>
      </c>
      <c r="K1938" t="str" cm="1">
        <f t="array" ref="K1938">_xlfn.IFS(AND(I1938&gt;=1, I1938&lt;=2), "Bad", AND(I1938&gt;=3, I1938&lt;=4), "Somewhat Decent", AND(I1938&gt;=5, I1938&lt;=6), "Good", AND(I1938&gt;=7, I1938&lt;=8), "Very Good", AND(I1938&gt;=9, I1938&lt;=10), "Excellent")</f>
        <v>Somewhat Decent</v>
      </c>
      <c r="L1938">
        <f t="shared" si="310"/>
        <v>0</v>
      </c>
      <c r="M1938">
        <f t="shared" si="311"/>
        <v>1</v>
      </c>
      <c r="N1938">
        <f t="shared" si="312"/>
        <v>0</v>
      </c>
      <c r="O1938">
        <f t="shared" si="313"/>
        <v>0</v>
      </c>
      <c r="P1938">
        <f t="shared" si="314"/>
        <v>0</v>
      </c>
      <c r="Q1938" s="10" t="e">
        <f t="shared" si="317"/>
        <v>#N/A</v>
      </c>
      <c r="R1938">
        <v>1951</v>
      </c>
      <c r="S1938" t="str">
        <f t="shared" si="315"/>
        <v>No</v>
      </c>
      <c r="T1938">
        <f t="shared" si="316"/>
        <v>0</v>
      </c>
      <c r="U1938" s="11">
        <v>1951</v>
      </c>
      <c r="V1938" s="6" t="s">
        <v>2998</v>
      </c>
      <c r="W1938" s="6">
        <v>0</v>
      </c>
      <c r="X1938" s="6" t="s">
        <v>3030</v>
      </c>
      <c r="Y1938" s="6">
        <v>120</v>
      </c>
      <c r="Z1938" s="6" t="s">
        <v>2990</v>
      </c>
      <c r="AA1938" s="6">
        <v>0</v>
      </c>
      <c r="AB1938" s="6">
        <v>744</v>
      </c>
      <c r="AC1938" s="6">
        <v>864</v>
      </c>
      <c r="AD1938">
        <v>864</v>
      </c>
      <c r="AE1938">
        <v>0</v>
      </c>
      <c r="AF1938">
        <v>864</v>
      </c>
      <c r="AG1938" s="6">
        <v>0</v>
      </c>
      <c r="AH1938" s="6">
        <v>0</v>
      </c>
      <c r="AI1938">
        <v>1</v>
      </c>
      <c r="AJ1938">
        <v>0</v>
      </c>
      <c r="AK1938">
        <v>2</v>
      </c>
      <c r="AL1938">
        <v>1</v>
      </c>
      <c r="AM1938">
        <v>4</v>
      </c>
      <c r="AN1938">
        <v>0</v>
      </c>
      <c r="AO1938" t="s">
        <v>2995</v>
      </c>
      <c r="AP1938" t="s">
        <v>3015</v>
      </c>
      <c r="AQ1938" s="6">
        <v>1951</v>
      </c>
      <c r="AR1938" s="6" t="s">
        <v>2990</v>
      </c>
      <c r="AS1938" s="6">
        <v>2</v>
      </c>
      <c r="AT1938" s="6">
        <v>400</v>
      </c>
      <c r="AU1938" s="6" t="s">
        <v>2994</v>
      </c>
      <c r="AV1938">
        <v>0</v>
      </c>
      <c r="AW1938">
        <v>0</v>
      </c>
      <c r="AX1938">
        <v>0</v>
      </c>
      <c r="AY1938">
        <v>0</v>
      </c>
      <c r="AZ1938">
        <v>0</v>
      </c>
      <c r="BA1938">
        <v>0</v>
      </c>
      <c r="BB1938" t="s">
        <v>2995</v>
      </c>
      <c r="BC1938">
        <v>6</v>
      </c>
      <c r="BD1938">
        <v>2010</v>
      </c>
      <c r="BE1938" t="s">
        <v>2996</v>
      </c>
      <c r="BF1938" t="s">
        <v>2997</v>
      </c>
      <c r="BG1938">
        <v>141000</v>
      </c>
      <c r="BH1938" s="2">
        <v>6</v>
      </c>
      <c r="BI1938" s="2">
        <v>6</v>
      </c>
    </row>
    <row r="1939" spans="1:61" x14ac:dyDescent="0.25">
      <c r="A1939">
        <v>557</v>
      </c>
      <c r="B1939" t="s">
        <v>1950</v>
      </c>
      <c r="C1939" s="6">
        <v>69.22</v>
      </c>
      <c r="D1939">
        <v>8499</v>
      </c>
      <c r="E1939" t="s">
        <v>2985</v>
      </c>
      <c r="F1939" t="s">
        <v>3031</v>
      </c>
      <c r="G1939" t="s">
        <v>9</v>
      </c>
      <c r="H1939" t="s">
        <v>3001</v>
      </c>
      <c r="I1939">
        <v>5</v>
      </c>
      <c r="J1939">
        <v>6</v>
      </c>
      <c r="K1939" t="str" cm="1">
        <f t="array" ref="K1939">_xlfn.IFS(AND(I1939&gt;=1, I1939&lt;=2), "Bad", AND(I1939&gt;=3, I1939&lt;=4), "Somewhat Decent", AND(I1939&gt;=5, I1939&lt;=6), "Good", AND(I1939&gt;=7, I1939&lt;=8), "Very Good", AND(I1939&gt;=9, I1939&lt;=10), "Excellent")</f>
        <v>Good</v>
      </c>
      <c r="L1939">
        <f t="shared" si="310"/>
        <v>0</v>
      </c>
      <c r="M1939">
        <f t="shared" si="311"/>
        <v>0</v>
      </c>
      <c r="N1939">
        <f t="shared" si="312"/>
        <v>1</v>
      </c>
      <c r="O1939">
        <f t="shared" si="313"/>
        <v>0</v>
      </c>
      <c r="P1939">
        <f t="shared" si="314"/>
        <v>0</v>
      </c>
      <c r="Q1939" s="10" t="e">
        <f t="shared" si="317"/>
        <v>#N/A</v>
      </c>
      <c r="R1939">
        <v>1961</v>
      </c>
      <c r="S1939" t="str">
        <f t="shared" si="315"/>
        <v>No</v>
      </c>
      <c r="T1939">
        <f t="shared" si="316"/>
        <v>0</v>
      </c>
      <c r="U1939" s="11">
        <v>1961</v>
      </c>
      <c r="V1939" s="6" t="s">
        <v>2998</v>
      </c>
      <c r="W1939" s="6">
        <v>0</v>
      </c>
      <c r="X1939" s="6" t="s">
        <v>2989</v>
      </c>
      <c r="Y1939" s="6">
        <v>660</v>
      </c>
      <c r="Z1939" s="6" t="s">
        <v>2990</v>
      </c>
      <c r="AA1939" s="6">
        <v>0</v>
      </c>
      <c r="AB1939" s="6">
        <v>204</v>
      </c>
      <c r="AC1939" s="6">
        <v>864</v>
      </c>
      <c r="AD1939">
        <v>864</v>
      </c>
      <c r="AE1939">
        <v>0</v>
      </c>
      <c r="AF1939">
        <v>864</v>
      </c>
      <c r="AG1939" s="6">
        <v>1</v>
      </c>
      <c r="AH1939" s="6">
        <v>0</v>
      </c>
      <c r="AI1939">
        <v>1</v>
      </c>
      <c r="AJ1939">
        <v>0</v>
      </c>
      <c r="AK1939">
        <v>3</v>
      </c>
      <c r="AL1939">
        <v>1</v>
      </c>
      <c r="AM1939">
        <v>5</v>
      </c>
      <c r="AN1939">
        <v>0</v>
      </c>
      <c r="AO1939" t="s">
        <v>2995</v>
      </c>
      <c r="AP1939" t="s">
        <v>3015</v>
      </c>
      <c r="AQ1939" s="6">
        <v>1982</v>
      </c>
      <c r="AR1939" s="6" t="s">
        <v>2990</v>
      </c>
      <c r="AS1939" s="6">
        <v>2</v>
      </c>
      <c r="AT1939" s="6">
        <v>732</v>
      </c>
      <c r="AU1939" s="6" t="s">
        <v>2994</v>
      </c>
      <c r="AV1939">
        <v>0</v>
      </c>
      <c r="AW1939">
        <v>312</v>
      </c>
      <c r="AX1939">
        <v>0</v>
      </c>
      <c r="AY1939">
        <v>0</v>
      </c>
      <c r="AZ1939">
        <v>0</v>
      </c>
      <c r="BA1939">
        <v>0</v>
      </c>
      <c r="BB1939" t="s">
        <v>2995</v>
      </c>
      <c r="BC1939">
        <v>6</v>
      </c>
      <c r="BD1939">
        <v>2009</v>
      </c>
      <c r="BE1939" t="s">
        <v>2996</v>
      </c>
      <c r="BF1939" t="s">
        <v>2997</v>
      </c>
      <c r="BG1939">
        <v>141000</v>
      </c>
      <c r="BH1939" s="2">
        <v>6</v>
      </c>
      <c r="BI1939" s="2">
        <v>6</v>
      </c>
    </row>
    <row r="1940" spans="1:61" x14ac:dyDescent="0.25">
      <c r="A1940">
        <v>1132</v>
      </c>
      <c r="B1940" t="s">
        <v>1951</v>
      </c>
      <c r="C1940" s="6">
        <v>63</v>
      </c>
      <c r="D1940">
        <v>7500</v>
      </c>
      <c r="E1940" t="s">
        <v>2985</v>
      </c>
      <c r="F1940" t="s">
        <v>3029</v>
      </c>
      <c r="G1940" t="s">
        <v>9</v>
      </c>
      <c r="H1940" t="s">
        <v>3001</v>
      </c>
      <c r="I1940">
        <v>7</v>
      </c>
      <c r="J1940">
        <v>5</v>
      </c>
      <c r="K1940" t="str" cm="1">
        <f t="array" ref="K1940">_xlfn.IFS(AND(I1940&gt;=1, I1940&lt;=2), "Bad", AND(I1940&gt;=3, I1940&lt;=4), "Somewhat Decent", AND(I1940&gt;=5, I1940&lt;=6), "Good", AND(I1940&gt;=7, I1940&lt;=8), "Very Good", AND(I1940&gt;=9, I1940&lt;=10), "Excellent")</f>
        <v>Very Good</v>
      </c>
      <c r="L1940">
        <f t="shared" si="310"/>
        <v>0</v>
      </c>
      <c r="M1940">
        <f t="shared" si="311"/>
        <v>0</v>
      </c>
      <c r="N1940">
        <f t="shared" si="312"/>
        <v>0</v>
      </c>
      <c r="O1940">
        <f t="shared" si="313"/>
        <v>1</v>
      </c>
      <c r="P1940">
        <f t="shared" si="314"/>
        <v>0</v>
      </c>
      <c r="Q1940" s="10">
        <f t="shared" si="317"/>
        <v>19</v>
      </c>
      <c r="R1940">
        <v>2004</v>
      </c>
      <c r="S1940" t="str">
        <f t="shared" si="315"/>
        <v>Yes</v>
      </c>
      <c r="T1940">
        <f t="shared" si="316"/>
        <v>1</v>
      </c>
      <c r="U1940" s="11">
        <v>2005</v>
      </c>
      <c r="V1940" s="6" t="s">
        <v>2988</v>
      </c>
      <c r="W1940" s="6">
        <v>120</v>
      </c>
      <c r="X1940" s="6" t="s">
        <v>2989</v>
      </c>
      <c r="Y1940" s="6">
        <v>680</v>
      </c>
      <c r="Z1940" s="6" t="s">
        <v>2990</v>
      </c>
      <c r="AA1940" s="6">
        <v>0</v>
      </c>
      <c r="AB1940" s="6">
        <v>400</v>
      </c>
      <c r="AC1940" s="6">
        <v>1080</v>
      </c>
      <c r="AD1940">
        <v>1080</v>
      </c>
      <c r="AE1940">
        <v>0</v>
      </c>
      <c r="AF1940">
        <v>1080</v>
      </c>
      <c r="AG1940" s="6">
        <v>1</v>
      </c>
      <c r="AH1940" s="6">
        <v>0</v>
      </c>
      <c r="AI1940">
        <v>1</v>
      </c>
      <c r="AJ1940">
        <v>0</v>
      </c>
      <c r="AK1940">
        <v>3</v>
      </c>
      <c r="AL1940">
        <v>1</v>
      </c>
      <c r="AM1940">
        <v>6</v>
      </c>
      <c r="AN1940">
        <v>0</v>
      </c>
      <c r="AO1940" t="s">
        <v>2995</v>
      </c>
      <c r="AP1940" t="s">
        <v>2995</v>
      </c>
      <c r="AQ1940" s="6" t="s">
        <v>2995</v>
      </c>
      <c r="AR1940" s="6" t="s">
        <v>2995</v>
      </c>
      <c r="AS1940" s="6">
        <v>0</v>
      </c>
      <c r="AT1940" s="6">
        <v>0</v>
      </c>
      <c r="AU1940" s="6" t="s">
        <v>2995</v>
      </c>
      <c r="AV1940">
        <v>0</v>
      </c>
      <c r="AW1940">
        <v>0</v>
      </c>
      <c r="AX1940">
        <v>0</v>
      </c>
      <c r="AY1940">
        <v>0</v>
      </c>
      <c r="AZ1940">
        <v>0</v>
      </c>
      <c r="BA1940">
        <v>0</v>
      </c>
      <c r="BB1940" t="s">
        <v>2995</v>
      </c>
      <c r="BC1940">
        <v>4</v>
      </c>
      <c r="BD1940">
        <v>2008</v>
      </c>
      <c r="BE1940" t="s">
        <v>2996</v>
      </c>
      <c r="BF1940" t="s">
        <v>2997</v>
      </c>
      <c r="BG1940">
        <v>141000</v>
      </c>
      <c r="BH1940" s="2">
        <v>6</v>
      </c>
      <c r="BI1940" s="2">
        <v>6</v>
      </c>
    </row>
    <row r="1941" spans="1:61" x14ac:dyDescent="0.25">
      <c r="A1941">
        <v>1193</v>
      </c>
      <c r="B1941" t="s">
        <v>1952</v>
      </c>
      <c r="C1941" s="6">
        <v>73</v>
      </c>
      <c r="D1941">
        <v>8814</v>
      </c>
      <c r="E1941" t="s">
        <v>2985</v>
      </c>
      <c r="F1941" t="s">
        <v>3016</v>
      </c>
      <c r="G1941" t="s">
        <v>9</v>
      </c>
      <c r="H1941" t="s">
        <v>2987</v>
      </c>
      <c r="I1941">
        <v>5</v>
      </c>
      <c r="J1941">
        <v>6</v>
      </c>
      <c r="K1941" t="str" cm="1">
        <f t="array" ref="K1941">_xlfn.IFS(AND(I1941&gt;=1, I1941&lt;=2), "Bad", AND(I1941&gt;=3, I1941&lt;=4), "Somewhat Decent", AND(I1941&gt;=5, I1941&lt;=6), "Good", AND(I1941&gt;=7, I1941&lt;=8), "Very Good", AND(I1941&gt;=9, I1941&lt;=10), "Excellent")</f>
        <v>Good</v>
      </c>
      <c r="L1941">
        <f t="shared" si="310"/>
        <v>0</v>
      </c>
      <c r="M1941">
        <f t="shared" si="311"/>
        <v>0</v>
      </c>
      <c r="N1941">
        <f t="shared" si="312"/>
        <v>1</v>
      </c>
      <c r="O1941">
        <f t="shared" si="313"/>
        <v>0</v>
      </c>
      <c r="P1941">
        <f t="shared" si="314"/>
        <v>0</v>
      </c>
      <c r="Q1941" s="10" t="e">
        <f t="shared" si="317"/>
        <v>#N/A</v>
      </c>
      <c r="R1941">
        <v>1968</v>
      </c>
      <c r="S1941" t="str">
        <f t="shared" si="315"/>
        <v>No</v>
      </c>
      <c r="T1941">
        <f t="shared" si="316"/>
        <v>0</v>
      </c>
      <c r="U1941" s="11">
        <v>1968</v>
      </c>
      <c r="V1941" s="6" t="s">
        <v>2998</v>
      </c>
      <c r="W1941" s="6">
        <v>0</v>
      </c>
      <c r="X1941" s="6" t="s">
        <v>3030</v>
      </c>
      <c r="Y1941" s="6">
        <v>732</v>
      </c>
      <c r="Z1941" s="6" t="s">
        <v>2990</v>
      </c>
      <c r="AA1941" s="6">
        <v>0</v>
      </c>
      <c r="AB1941" s="6">
        <v>0</v>
      </c>
      <c r="AC1941" s="6">
        <v>732</v>
      </c>
      <c r="AD1941">
        <v>732</v>
      </c>
      <c r="AE1941">
        <v>732</v>
      </c>
      <c r="AF1941">
        <v>1464</v>
      </c>
      <c r="AG1941" s="6">
        <v>0</v>
      </c>
      <c r="AH1941" s="6">
        <v>0</v>
      </c>
      <c r="AI1941">
        <v>1</v>
      </c>
      <c r="AJ1941">
        <v>1</v>
      </c>
      <c r="AK1941">
        <v>4</v>
      </c>
      <c r="AL1941">
        <v>1</v>
      </c>
      <c r="AM1941">
        <v>7</v>
      </c>
      <c r="AN1941">
        <v>0</v>
      </c>
      <c r="AO1941" t="s">
        <v>2995</v>
      </c>
      <c r="AP1941" t="s">
        <v>2992</v>
      </c>
      <c r="AQ1941" s="6">
        <v>1968</v>
      </c>
      <c r="AR1941" s="6" t="s">
        <v>2990</v>
      </c>
      <c r="AS1941" s="6">
        <v>2</v>
      </c>
      <c r="AT1941" s="6">
        <v>470</v>
      </c>
      <c r="AU1941" s="6" t="s">
        <v>2994</v>
      </c>
      <c r="AV1941">
        <v>0</v>
      </c>
      <c r="AW1941">
        <v>40</v>
      </c>
      <c r="AX1941">
        <v>0</v>
      </c>
      <c r="AY1941">
        <v>0</v>
      </c>
      <c r="AZ1941">
        <v>0</v>
      </c>
      <c r="BA1941">
        <v>0</v>
      </c>
      <c r="BB1941" t="s">
        <v>2995</v>
      </c>
      <c r="BC1941">
        <v>6</v>
      </c>
      <c r="BD1941">
        <v>2008</v>
      </c>
      <c r="BE1941" t="s">
        <v>2996</v>
      </c>
      <c r="BF1941" t="s">
        <v>2997</v>
      </c>
      <c r="BG1941">
        <v>141000</v>
      </c>
      <c r="BH1941" s="2">
        <v>6</v>
      </c>
      <c r="BI1941" s="2">
        <v>6</v>
      </c>
    </row>
    <row r="1942" spans="1:61" x14ac:dyDescent="0.25">
      <c r="A1942">
        <v>1218</v>
      </c>
      <c r="B1942" t="s">
        <v>1953</v>
      </c>
      <c r="C1942" s="6">
        <v>69.22</v>
      </c>
      <c r="D1942">
        <v>12493</v>
      </c>
      <c r="E1942" t="s">
        <v>2985</v>
      </c>
      <c r="F1942" t="s">
        <v>3016</v>
      </c>
      <c r="G1942" t="s">
        <v>9</v>
      </c>
      <c r="H1942" t="s">
        <v>3001</v>
      </c>
      <c r="I1942">
        <v>4</v>
      </c>
      <c r="J1942">
        <v>5</v>
      </c>
      <c r="K1942" t="str" cm="1">
        <f t="array" ref="K1942">_xlfn.IFS(AND(I1942&gt;=1, I1942&lt;=2), "Bad", AND(I1942&gt;=3, I1942&lt;=4), "Somewhat Decent", AND(I1942&gt;=5, I1942&lt;=6), "Good", AND(I1942&gt;=7, I1942&lt;=8), "Very Good", AND(I1942&gt;=9, I1942&lt;=10), "Excellent")</f>
        <v>Somewhat Decent</v>
      </c>
      <c r="L1942">
        <f t="shared" si="310"/>
        <v>0</v>
      </c>
      <c r="M1942">
        <f t="shared" si="311"/>
        <v>1</v>
      </c>
      <c r="N1942">
        <f t="shared" si="312"/>
        <v>0</v>
      </c>
      <c r="O1942">
        <f t="shared" si="313"/>
        <v>0</v>
      </c>
      <c r="P1942">
        <f t="shared" si="314"/>
        <v>0</v>
      </c>
      <c r="Q1942" s="10" t="e">
        <f t="shared" si="317"/>
        <v>#N/A</v>
      </c>
      <c r="R1942">
        <v>1960</v>
      </c>
      <c r="S1942" t="str">
        <f t="shared" si="315"/>
        <v>No</v>
      </c>
      <c r="T1942">
        <f t="shared" si="316"/>
        <v>0</v>
      </c>
      <c r="U1942" s="11">
        <v>1960</v>
      </c>
      <c r="V1942" s="6" t="s">
        <v>2998</v>
      </c>
      <c r="W1942" s="6">
        <v>0</v>
      </c>
      <c r="X1942" s="6" t="s">
        <v>3007</v>
      </c>
      <c r="Y1942" s="6">
        <v>419</v>
      </c>
      <c r="Z1942" s="6" t="s">
        <v>3009</v>
      </c>
      <c r="AA1942" s="6">
        <v>306</v>
      </c>
      <c r="AB1942" s="6">
        <v>375</v>
      </c>
      <c r="AC1942" s="6">
        <v>1100</v>
      </c>
      <c r="AD1942">
        <v>1100</v>
      </c>
      <c r="AE1942">
        <v>0</v>
      </c>
      <c r="AF1942">
        <v>1100</v>
      </c>
      <c r="AG1942" s="6">
        <v>1</v>
      </c>
      <c r="AH1942" s="6">
        <v>0</v>
      </c>
      <c r="AI1942">
        <v>1</v>
      </c>
      <c r="AJ1942">
        <v>0</v>
      </c>
      <c r="AK1942">
        <v>3</v>
      </c>
      <c r="AL1942">
        <v>1</v>
      </c>
      <c r="AM1942">
        <v>6</v>
      </c>
      <c r="AN1942">
        <v>1</v>
      </c>
      <c r="AO1942" t="s">
        <v>3046</v>
      </c>
      <c r="AP1942" t="s">
        <v>2992</v>
      </c>
      <c r="AQ1942" s="6">
        <v>1960</v>
      </c>
      <c r="AR1942" s="6" t="s">
        <v>3008</v>
      </c>
      <c r="AS1942" s="6">
        <v>1</v>
      </c>
      <c r="AT1942" s="6">
        <v>312</v>
      </c>
      <c r="AU1942" s="6" t="s">
        <v>2994</v>
      </c>
      <c r="AV1942">
        <v>355</v>
      </c>
      <c r="AW1942">
        <v>0</v>
      </c>
      <c r="AX1942">
        <v>0</v>
      </c>
      <c r="AY1942">
        <v>0</v>
      </c>
      <c r="AZ1942">
        <v>0</v>
      </c>
      <c r="BA1942">
        <v>0</v>
      </c>
      <c r="BB1942" t="s">
        <v>2995</v>
      </c>
      <c r="BC1942">
        <v>4</v>
      </c>
      <c r="BD1942">
        <v>2008</v>
      </c>
      <c r="BE1942" t="s">
        <v>2996</v>
      </c>
      <c r="BF1942" t="s">
        <v>2997</v>
      </c>
      <c r="BG1942">
        <v>141000</v>
      </c>
      <c r="BH1942" s="2">
        <v>6</v>
      </c>
      <c r="BI1942" s="2">
        <v>6</v>
      </c>
    </row>
    <row r="1943" spans="1:61" x14ac:dyDescent="0.25">
      <c r="A1943">
        <v>1362</v>
      </c>
      <c r="B1943" t="s">
        <v>1954</v>
      </c>
      <c r="C1943" s="6">
        <v>60</v>
      </c>
      <c r="D1943">
        <v>6876</v>
      </c>
      <c r="E1943" t="s">
        <v>2985</v>
      </c>
      <c r="F1943" t="s">
        <v>3044</v>
      </c>
      <c r="G1943" t="s">
        <v>9</v>
      </c>
      <c r="H1943" t="s">
        <v>3028</v>
      </c>
      <c r="I1943">
        <v>6</v>
      </c>
      <c r="J1943">
        <v>6</v>
      </c>
      <c r="K1943" t="str" cm="1">
        <f t="array" ref="K1943">_xlfn.IFS(AND(I1943&gt;=1, I1943&lt;=2), "Bad", AND(I1943&gt;=3, I1943&lt;=4), "Somewhat Decent", AND(I1943&gt;=5, I1943&lt;=6), "Good", AND(I1943&gt;=7, I1943&lt;=8), "Very Good", AND(I1943&gt;=9, I1943&lt;=10), "Excellent")</f>
        <v>Good</v>
      </c>
      <c r="L1943">
        <f t="shared" si="310"/>
        <v>0</v>
      </c>
      <c r="M1943">
        <f t="shared" si="311"/>
        <v>0</v>
      </c>
      <c r="N1943">
        <f t="shared" si="312"/>
        <v>1</v>
      </c>
      <c r="O1943">
        <f t="shared" si="313"/>
        <v>0</v>
      </c>
      <c r="P1943">
        <f t="shared" si="314"/>
        <v>0</v>
      </c>
      <c r="Q1943" s="10">
        <f t="shared" si="317"/>
        <v>66</v>
      </c>
      <c r="R1943">
        <v>1938</v>
      </c>
      <c r="S1943" t="str">
        <f t="shared" si="315"/>
        <v>Yes</v>
      </c>
      <c r="T1943">
        <f t="shared" si="316"/>
        <v>1</v>
      </c>
      <c r="U1943" s="11">
        <v>1958</v>
      </c>
      <c r="V1943" s="6" t="s">
        <v>2998</v>
      </c>
      <c r="W1943" s="6">
        <v>0</v>
      </c>
      <c r="X1943" s="6" t="s">
        <v>2990</v>
      </c>
      <c r="Y1943" s="6">
        <v>0</v>
      </c>
      <c r="Z1943" s="6" t="s">
        <v>2990</v>
      </c>
      <c r="AA1943" s="6">
        <v>0</v>
      </c>
      <c r="AB1943" s="6">
        <v>1272</v>
      </c>
      <c r="AC1943" s="6">
        <v>1272</v>
      </c>
      <c r="AD1943">
        <v>1272</v>
      </c>
      <c r="AE1943">
        <v>0</v>
      </c>
      <c r="AF1943">
        <v>1969</v>
      </c>
      <c r="AG1943" s="6">
        <v>0</v>
      </c>
      <c r="AH1943" s="6">
        <v>0</v>
      </c>
      <c r="AI1943">
        <v>2</v>
      </c>
      <c r="AJ1943">
        <v>0</v>
      </c>
      <c r="AK1943">
        <v>4</v>
      </c>
      <c r="AL1943">
        <v>1</v>
      </c>
      <c r="AM1943">
        <v>9</v>
      </c>
      <c r="AN1943">
        <v>1</v>
      </c>
      <c r="AO1943" t="s">
        <v>3003</v>
      </c>
      <c r="AP1943" t="s">
        <v>3015</v>
      </c>
      <c r="AQ1943" s="6">
        <v>1938</v>
      </c>
      <c r="AR1943" s="6" t="s">
        <v>2990</v>
      </c>
      <c r="AS1943" s="6">
        <v>2</v>
      </c>
      <c r="AT1943" s="6">
        <v>400</v>
      </c>
      <c r="AU1943" s="6" t="s">
        <v>2994</v>
      </c>
      <c r="AV1943">
        <v>0</v>
      </c>
      <c r="AW1943">
        <v>34</v>
      </c>
      <c r="AX1943">
        <v>0</v>
      </c>
      <c r="AY1943">
        <v>0</v>
      </c>
      <c r="AZ1943">
        <v>0</v>
      </c>
      <c r="BA1943">
        <v>0</v>
      </c>
      <c r="BB1943" t="s">
        <v>2995</v>
      </c>
      <c r="BC1943">
        <v>11</v>
      </c>
      <c r="BD1943">
        <v>2008</v>
      </c>
      <c r="BE1943" t="s">
        <v>3019</v>
      </c>
      <c r="BF1943" t="s">
        <v>2997</v>
      </c>
      <c r="BG1943">
        <v>141000</v>
      </c>
      <c r="BH1943" s="2">
        <v>6</v>
      </c>
      <c r="BI1943" s="2">
        <v>6</v>
      </c>
    </row>
    <row r="1944" spans="1:61" x14ac:dyDescent="0.25">
      <c r="A1944">
        <v>1917</v>
      </c>
      <c r="B1944" t="s">
        <v>1955</v>
      </c>
      <c r="C1944" s="6">
        <v>73</v>
      </c>
      <c r="D1944">
        <v>8760</v>
      </c>
      <c r="E1944" t="s">
        <v>2985</v>
      </c>
      <c r="F1944" t="s">
        <v>3016</v>
      </c>
      <c r="G1944" t="s">
        <v>9</v>
      </c>
      <c r="H1944" t="s">
        <v>3001</v>
      </c>
      <c r="I1944">
        <v>6</v>
      </c>
      <c r="J1944">
        <v>7</v>
      </c>
      <c r="K1944" t="str" cm="1">
        <f t="array" ref="K1944">_xlfn.IFS(AND(I1944&gt;=1, I1944&lt;=2), "Bad", AND(I1944&gt;=3, I1944&lt;=4), "Somewhat Decent", AND(I1944&gt;=5, I1944&lt;=6), "Good", AND(I1944&gt;=7, I1944&lt;=8), "Very Good", AND(I1944&gt;=9, I1944&lt;=10), "Excellent")</f>
        <v>Good</v>
      </c>
      <c r="L1944">
        <f t="shared" si="310"/>
        <v>0</v>
      </c>
      <c r="M1944">
        <f t="shared" si="311"/>
        <v>0</v>
      </c>
      <c r="N1944">
        <f t="shared" si="312"/>
        <v>1</v>
      </c>
      <c r="O1944">
        <f t="shared" si="313"/>
        <v>0</v>
      </c>
      <c r="P1944">
        <f t="shared" si="314"/>
        <v>0</v>
      </c>
      <c r="Q1944" s="10">
        <f t="shared" si="317"/>
        <v>25</v>
      </c>
      <c r="R1944">
        <v>1957</v>
      </c>
      <c r="S1944" t="str">
        <f t="shared" si="315"/>
        <v>Yes</v>
      </c>
      <c r="T1944">
        <f t="shared" si="316"/>
        <v>1</v>
      </c>
      <c r="U1944" s="11">
        <v>1999</v>
      </c>
      <c r="V1944" s="6" t="s">
        <v>2998</v>
      </c>
      <c r="W1944" s="6">
        <v>0</v>
      </c>
      <c r="X1944" s="6" t="s">
        <v>3007</v>
      </c>
      <c r="Y1944" s="6">
        <v>873</v>
      </c>
      <c r="Z1944" s="6" t="s">
        <v>2990</v>
      </c>
      <c r="AA1944" s="6">
        <v>0</v>
      </c>
      <c r="AB1944" s="6">
        <v>63</v>
      </c>
      <c r="AC1944" s="6">
        <v>936</v>
      </c>
      <c r="AD1944">
        <v>936</v>
      </c>
      <c r="AE1944">
        <v>0</v>
      </c>
      <c r="AF1944">
        <v>936</v>
      </c>
      <c r="AG1944" s="6">
        <v>1</v>
      </c>
      <c r="AH1944" s="6">
        <v>0</v>
      </c>
      <c r="AI1944">
        <v>1</v>
      </c>
      <c r="AJ1944">
        <v>0</v>
      </c>
      <c r="AK1944">
        <v>2</v>
      </c>
      <c r="AL1944">
        <v>1</v>
      </c>
      <c r="AM1944">
        <v>4</v>
      </c>
      <c r="AN1944">
        <v>0</v>
      </c>
      <c r="AO1944" t="s">
        <v>2995</v>
      </c>
      <c r="AP1944" t="s">
        <v>2992</v>
      </c>
      <c r="AQ1944" s="6">
        <v>1957</v>
      </c>
      <c r="AR1944" s="6" t="s">
        <v>3008</v>
      </c>
      <c r="AS1944" s="6">
        <v>1</v>
      </c>
      <c r="AT1944" s="6">
        <v>315</v>
      </c>
      <c r="AU1944" s="6" t="s">
        <v>2994</v>
      </c>
      <c r="AV1944">
        <v>0</v>
      </c>
      <c r="AW1944">
        <v>0</v>
      </c>
      <c r="AX1944">
        <v>0</v>
      </c>
      <c r="AY1944">
        <v>219</v>
      </c>
      <c r="AZ1944">
        <v>0</v>
      </c>
      <c r="BA1944">
        <v>0</v>
      </c>
      <c r="BB1944" t="s">
        <v>2995</v>
      </c>
      <c r="BC1944">
        <v>9</v>
      </c>
      <c r="BD1944">
        <v>2007</v>
      </c>
      <c r="BE1944" t="s">
        <v>2996</v>
      </c>
      <c r="BF1944" t="s">
        <v>2997</v>
      </c>
      <c r="BG1944">
        <v>141000</v>
      </c>
      <c r="BH1944" s="2">
        <v>6</v>
      </c>
      <c r="BI1944" s="2">
        <v>6</v>
      </c>
    </row>
    <row r="1945" spans="1:61" x14ac:dyDescent="0.25">
      <c r="A1945">
        <v>2035</v>
      </c>
      <c r="B1945" t="s">
        <v>1956</v>
      </c>
      <c r="C1945" s="6">
        <v>50</v>
      </c>
      <c r="D1945">
        <v>9000</v>
      </c>
      <c r="E1945" t="s">
        <v>2985</v>
      </c>
      <c r="F1945" t="s">
        <v>3044</v>
      </c>
      <c r="G1945" t="s">
        <v>9</v>
      </c>
      <c r="H1945" t="s">
        <v>3028</v>
      </c>
      <c r="I1945">
        <v>6</v>
      </c>
      <c r="J1945">
        <v>6</v>
      </c>
      <c r="K1945" t="str" cm="1">
        <f t="array" ref="K1945">_xlfn.IFS(AND(I1945&gt;=1, I1945&lt;=2), "Bad", AND(I1945&gt;=3, I1945&lt;=4), "Somewhat Decent", AND(I1945&gt;=5, I1945&lt;=6), "Good", AND(I1945&gt;=7, I1945&lt;=8), "Very Good", AND(I1945&gt;=9, I1945&lt;=10), "Excellent")</f>
        <v>Good</v>
      </c>
      <c r="L1945">
        <f t="shared" si="310"/>
        <v>0</v>
      </c>
      <c r="M1945">
        <f t="shared" si="311"/>
        <v>0</v>
      </c>
      <c r="N1945">
        <f t="shared" si="312"/>
        <v>1</v>
      </c>
      <c r="O1945">
        <f t="shared" si="313"/>
        <v>0</v>
      </c>
      <c r="P1945">
        <f t="shared" si="314"/>
        <v>0</v>
      </c>
      <c r="Q1945" s="10">
        <f t="shared" si="317"/>
        <v>74</v>
      </c>
      <c r="R1945">
        <v>1937</v>
      </c>
      <c r="S1945" t="str">
        <f t="shared" si="315"/>
        <v>Yes</v>
      </c>
      <c r="T1945">
        <f t="shared" si="316"/>
        <v>1</v>
      </c>
      <c r="U1945" s="11">
        <v>1950</v>
      </c>
      <c r="V1945" s="6" t="s">
        <v>2998</v>
      </c>
      <c r="W1945" s="6">
        <v>0</v>
      </c>
      <c r="X1945" s="6" t="s">
        <v>2990</v>
      </c>
      <c r="Y1945" s="6">
        <v>0</v>
      </c>
      <c r="Z1945" s="6" t="s">
        <v>2990</v>
      </c>
      <c r="AA1945" s="6">
        <v>0</v>
      </c>
      <c r="AB1945" s="6">
        <v>780</v>
      </c>
      <c r="AC1945" s="6">
        <v>780</v>
      </c>
      <c r="AD1945">
        <v>780</v>
      </c>
      <c r="AE1945">
        <v>595</v>
      </c>
      <c r="AF1945">
        <v>1375</v>
      </c>
      <c r="AG1945" s="6">
        <v>0</v>
      </c>
      <c r="AH1945" s="6">
        <v>0</v>
      </c>
      <c r="AI1945">
        <v>1</v>
      </c>
      <c r="AJ1945">
        <v>1</v>
      </c>
      <c r="AK1945">
        <v>3</v>
      </c>
      <c r="AL1945">
        <v>1</v>
      </c>
      <c r="AM1945">
        <v>6</v>
      </c>
      <c r="AN1945">
        <v>1</v>
      </c>
      <c r="AO1945" t="s">
        <v>3003</v>
      </c>
      <c r="AP1945" t="s">
        <v>3015</v>
      </c>
      <c r="AQ1945" s="6">
        <v>1979</v>
      </c>
      <c r="AR1945" s="6" t="s">
        <v>2990</v>
      </c>
      <c r="AS1945" s="6">
        <v>1</v>
      </c>
      <c r="AT1945" s="6">
        <v>544</v>
      </c>
      <c r="AU1945" s="6" t="s">
        <v>2994</v>
      </c>
      <c r="AV1945">
        <v>0</v>
      </c>
      <c r="AW1945">
        <v>162</v>
      </c>
      <c r="AX1945">
        <v>0</v>
      </c>
      <c r="AY1945">
        <v>0</v>
      </c>
      <c r="AZ1945">
        <v>126</v>
      </c>
      <c r="BA1945">
        <v>0</v>
      </c>
      <c r="BB1945" t="s">
        <v>2995</v>
      </c>
      <c r="BC1945">
        <v>12</v>
      </c>
      <c r="BD1945">
        <v>2007</v>
      </c>
      <c r="BE1945" t="s">
        <v>2996</v>
      </c>
      <c r="BF1945" t="s">
        <v>2997</v>
      </c>
      <c r="BG1945">
        <v>141000</v>
      </c>
      <c r="BH1945" s="2">
        <v>6</v>
      </c>
      <c r="BI1945" s="2">
        <v>6</v>
      </c>
    </row>
    <row r="1946" spans="1:61" x14ac:dyDescent="0.25">
      <c r="A1946">
        <v>2233</v>
      </c>
      <c r="B1946" t="s">
        <v>1957</v>
      </c>
      <c r="C1946" s="6">
        <v>50</v>
      </c>
      <c r="D1946">
        <v>7000</v>
      </c>
      <c r="E1946" t="s">
        <v>2985</v>
      </c>
      <c r="F1946" t="s">
        <v>3044</v>
      </c>
      <c r="G1946" t="s">
        <v>9</v>
      </c>
      <c r="H1946" t="s">
        <v>3028</v>
      </c>
      <c r="I1946">
        <v>6</v>
      </c>
      <c r="J1946">
        <v>7</v>
      </c>
      <c r="K1946" t="str" cm="1">
        <f t="array" ref="K1946">_xlfn.IFS(AND(I1946&gt;=1, I1946&lt;=2), "Bad", AND(I1946&gt;=3, I1946&lt;=4), "Somewhat Decent", AND(I1946&gt;=5, I1946&lt;=6), "Good", AND(I1946&gt;=7, I1946&lt;=8), "Very Good", AND(I1946&gt;=9, I1946&lt;=10), "Excellent")</f>
        <v>Good</v>
      </c>
      <c r="L1946">
        <f t="shared" si="310"/>
        <v>0</v>
      </c>
      <c r="M1946">
        <f t="shared" si="311"/>
        <v>0</v>
      </c>
      <c r="N1946">
        <f t="shared" si="312"/>
        <v>1</v>
      </c>
      <c r="O1946">
        <f t="shared" si="313"/>
        <v>0</v>
      </c>
      <c r="P1946">
        <f t="shared" si="314"/>
        <v>0</v>
      </c>
      <c r="Q1946" s="10">
        <f t="shared" si="317"/>
        <v>74</v>
      </c>
      <c r="R1946">
        <v>1940</v>
      </c>
      <c r="S1946" t="str">
        <f t="shared" si="315"/>
        <v>Yes</v>
      </c>
      <c r="T1946">
        <f t="shared" si="316"/>
        <v>1</v>
      </c>
      <c r="U1946" s="11">
        <v>1950</v>
      </c>
      <c r="V1946" s="6" t="s">
        <v>2998</v>
      </c>
      <c r="W1946" s="6">
        <v>0</v>
      </c>
      <c r="X1946" s="6" t="s">
        <v>3007</v>
      </c>
      <c r="Y1946" s="6">
        <v>375</v>
      </c>
      <c r="Z1946" s="6" t="s">
        <v>2990</v>
      </c>
      <c r="AA1946" s="6">
        <v>0</v>
      </c>
      <c r="AB1946" s="6">
        <v>345</v>
      </c>
      <c r="AC1946" s="6">
        <v>720</v>
      </c>
      <c r="AD1946">
        <v>720</v>
      </c>
      <c r="AE1946">
        <v>495</v>
      </c>
      <c r="AF1946">
        <v>1215</v>
      </c>
      <c r="AG1946" s="6">
        <v>0</v>
      </c>
      <c r="AH1946" s="6">
        <v>0</v>
      </c>
      <c r="AI1946">
        <v>1</v>
      </c>
      <c r="AJ1946">
        <v>0</v>
      </c>
      <c r="AK1946">
        <v>3</v>
      </c>
      <c r="AL1946">
        <v>1</v>
      </c>
      <c r="AM1946">
        <v>6</v>
      </c>
      <c r="AN1946">
        <v>0</v>
      </c>
      <c r="AO1946" t="s">
        <v>2995</v>
      </c>
      <c r="AP1946" t="s">
        <v>3015</v>
      </c>
      <c r="AQ1946" s="6">
        <v>1965</v>
      </c>
      <c r="AR1946" s="6" t="s">
        <v>2993</v>
      </c>
      <c r="AS1946" s="6">
        <v>2</v>
      </c>
      <c r="AT1946" s="6">
        <v>720</v>
      </c>
      <c r="AU1946" s="6" t="s">
        <v>2994</v>
      </c>
      <c r="AV1946">
        <v>0</v>
      </c>
      <c r="AW1946">
        <v>0</v>
      </c>
      <c r="AX1946">
        <v>30</v>
      </c>
      <c r="AY1946">
        <v>0</v>
      </c>
      <c r="AZ1946">
        <v>0</v>
      </c>
      <c r="BA1946">
        <v>0</v>
      </c>
      <c r="BB1946" t="s">
        <v>2995</v>
      </c>
      <c r="BC1946">
        <v>5</v>
      </c>
      <c r="BD1946">
        <v>2007</v>
      </c>
      <c r="BE1946" t="s">
        <v>2996</v>
      </c>
      <c r="BF1946" t="s">
        <v>2997</v>
      </c>
      <c r="BG1946">
        <v>141000</v>
      </c>
      <c r="BH1946" s="2">
        <v>6</v>
      </c>
      <c r="BI1946" s="2">
        <v>6</v>
      </c>
    </row>
    <row r="1947" spans="1:61" x14ac:dyDescent="0.25">
      <c r="A1947">
        <v>2579</v>
      </c>
      <c r="B1947" t="s">
        <v>1958</v>
      </c>
      <c r="C1947" s="6">
        <v>69</v>
      </c>
      <c r="D1947">
        <v>14850</v>
      </c>
      <c r="E1947" t="s">
        <v>2985</v>
      </c>
      <c r="F1947" t="s">
        <v>3016</v>
      </c>
      <c r="G1947" t="s">
        <v>9</v>
      </c>
      <c r="H1947" t="s">
        <v>3001</v>
      </c>
      <c r="I1947">
        <v>5</v>
      </c>
      <c r="J1947">
        <v>5</v>
      </c>
      <c r="K1947" t="str" cm="1">
        <f t="array" ref="K1947">_xlfn.IFS(AND(I1947&gt;=1, I1947&lt;=2), "Bad", AND(I1947&gt;=3, I1947&lt;=4), "Somewhat Decent", AND(I1947&gt;=5, I1947&lt;=6), "Good", AND(I1947&gt;=7, I1947&lt;=8), "Very Good", AND(I1947&gt;=9, I1947&lt;=10), "Excellent")</f>
        <v>Good</v>
      </c>
      <c r="L1947">
        <f t="shared" si="310"/>
        <v>0</v>
      </c>
      <c r="M1947">
        <f t="shared" si="311"/>
        <v>0</v>
      </c>
      <c r="N1947">
        <f t="shared" si="312"/>
        <v>1</v>
      </c>
      <c r="O1947">
        <f t="shared" si="313"/>
        <v>0</v>
      </c>
      <c r="P1947">
        <f t="shared" si="314"/>
        <v>0</v>
      </c>
      <c r="Q1947" s="10" t="e">
        <f t="shared" si="317"/>
        <v>#N/A</v>
      </c>
      <c r="R1947">
        <v>1957</v>
      </c>
      <c r="S1947" t="str">
        <f t="shared" si="315"/>
        <v>No</v>
      </c>
      <c r="T1947">
        <f t="shared" si="316"/>
        <v>0</v>
      </c>
      <c r="U1947" s="11">
        <v>1957</v>
      </c>
      <c r="V1947" s="6" t="s">
        <v>2998</v>
      </c>
      <c r="W1947" s="6">
        <v>0</v>
      </c>
      <c r="X1947" s="6" t="s">
        <v>3009</v>
      </c>
      <c r="Y1947" s="6">
        <v>895</v>
      </c>
      <c r="Z1947" s="6" t="s">
        <v>2990</v>
      </c>
      <c r="AA1947" s="6">
        <v>0</v>
      </c>
      <c r="AB1947" s="6">
        <v>197</v>
      </c>
      <c r="AC1947" s="6">
        <v>1092</v>
      </c>
      <c r="AD1947">
        <v>1092</v>
      </c>
      <c r="AE1947">
        <v>0</v>
      </c>
      <c r="AF1947">
        <v>1092</v>
      </c>
      <c r="AG1947" s="6">
        <v>1</v>
      </c>
      <c r="AH1947" s="6">
        <v>0</v>
      </c>
      <c r="AI1947">
        <v>1</v>
      </c>
      <c r="AJ1947">
        <v>0</v>
      </c>
      <c r="AK1947">
        <v>2</v>
      </c>
      <c r="AL1947">
        <v>1</v>
      </c>
      <c r="AM1947">
        <v>6</v>
      </c>
      <c r="AN1947">
        <v>1</v>
      </c>
      <c r="AO1947" t="s">
        <v>2994</v>
      </c>
      <c r="AP1947" t="s">
        <v>2992</v>
      </c>
      <c r="AQ1947" s="6">
        <v>1957</v>
      </c>
      <c r="AR1947" s="6" t="s">
        <v>2993</v>
      </c>
      <c r="AS1947" s="6">
        <v>1</v>
      </c>
      <c r="AT1947" s="6">
        <v>299</v>
      </c>
      <c r="AU1947" s="6" t="s">
        <v>2994</v>
      </c>
      <c r="AV1947">
        <v>268</v>
      </c>
      <c r="AW1947">
        <v>0</v>
      </c>
      <c r="AX1947">
        <v>0</v>
      </c>
      <c r="AY1947">
        <v>0</v>
      </c>
      <c r="AZ1947">
        <v>122</v>
      </c>
      <c r="BA1947">
        <v>0</v>
      </c>
      <c r="BB1947" t="s">
        <v>2995</v>
      </c>
      <c r="BC1947">
        <v>5</v>
      </c>
      <c r="BD1947">
        <v>2006</v>
      </c>
      <c r="BE1947" t="s">
        <v>2996</v>
      </c>
      <c r="BF1947" t="s">
        <v>2997</v>
      </c>
      <c r="BG1947">
        <v>141000</v>
      </c>
      <c r="BH1947" s="2">
        <v>6</v>
      </c>
      <c r="BI1947" s="2">
        <v>6</v>
      </c>
    </row>
    <row r="1948" spans="1:61" x14ac:dyDescent="0.25">
      <c r="A1948">
        <v>2629</v>
      </c>
      <c r="B1948" t="s">
        <v>1959</v>
      </c>
      <c r="C1948" s="6">
        <v>70</v>
      </c>
      <c r="D1948">
        <v>7945</v>
      </c>
      <c r="E1948" t="s">
        <v>2985</v>
      </c>
      <c r="F1948" t="s">
        <v>3016</v>
      </c>
      <c r="G1948" t="s">
        <v>9</v>
      </c>
      <c r="H1948" t="s">
        <v>3001</v>
      </c>
      <c r="I1948">
        <v>5</v>
      </c>
      <c r="J1948">
        <v>6</v>
      </c>
      <c r="K1948" t="str" cm="1">
        <f t="array" ref="K1948">_xlfn.IFS(AND(I1948&gt;=1, I1948&lt;=2), "Bad", AND(I1948&gt;=3, I1948&lt;=4), "Somewhat Decent", AND(I1948&gt;=5, I1948&lt;=6), "Good", AND(I1948&gt;=7, I1948&lt;=8), "Very Good", AND(I1948&gt;=9, I1948&lt;=10), "Excellent")</f>
        <v>Good</v>
      </c>
      <c r="L1948">
        <f t="shared" si="310"/>
        <v>0</v>
      </c>
      <c r="M1948">
        <f t="shared" si="311"/>
        <v>0</v>
      </c>
      <c r="N1948">
        <f t="shared" si="312"/>
        <v>1</v>
      </c>
      <c r="O1948">
        <f t="shared" si="313"/>
        <v>0</v>
      </c>
      <c r="P1948">
        <f t="shared" si="314"/>
        <v>0</v>
      </c>
      <c r="Q1948" s="10" t="e">
        <f t="shared" si="317"/>
        <v>#N/A</v>
      </c>
      <c r="R1948">
        <v>1959</v>
      </c>
      <c r="S1948" t="str">
        <f t="shared" si="315"/>
        <v>No</v>
      </c>
      <c r="T1948">
        <f t="shared" si="316"/>
        <v>0</v>
      </c>
      <c r="U1948" s="11">
        <v>1959</v>
      </c>
      <c r="V1948" s="6" t="s">
        <v>2998</v>
      </c>
      <c r="W1948" s="6">
        <v>0</v>
      </c>
      <c r="X1948" s="6" t="s">
        <v>3007</v>
      </c>
      <c r="Y1948" s="6">
        <v>179</v>
      </c>
      <c r="Z1948" s="6" t="s">
        <v>3011</v>
      </c>
      <c r="AA1948" s="6">
        <v>506</v>
      </c>
      <c r="AB1948" s="6">
        <v>465</v>
      </c>
      <c r="AC1948" s="6">
        <v>1150</v>
      </c>
      <c r="AD1948">
        <v>1150</v>
      </c>
      <c r="AE1948">
        <v>0</v>
      </c>
      <c r="AF1948">
        <v>1150</v>
      </c>
      <c r="AG1948" s="6">
        <v>1</v>
      </c>
      <c r="AH1948" s="6">
        <v>0</v>
      </c>
      <c r="AI1948">
        <v>1</v>
      </c>
      <c r="AJ1948">
        <v>0</v>
      </c>
      <c r="AK1948">
        <v>3</v>
      </c>
      <c r="AL1948">
        <v>1</v>
      </c>
      <c r="AM1948">
        <v>6</v>
      </c>
      <c r="AN1948">
        <v>0</v>
      </c>
      <c r="AO1948" t="s">
        <v>2995</v>
      </c>
      <c r="AP1948" t="s">
        <v>2992</v>
      </c>
      <c r="AQ1948" s="6">
        <v>1959</v>
      </c>
      <c r="AR1948" s="6" t="s">
        <v>3008</v>
      </c>
      <c r="AS1948" s="6">
        <v>1</v>
      </c>
      <c r="AT1948" s="6">
        <v>300</v>
      </c>
      <c r="AU1948" s="6" t="s">
        <v>2994</v>
      </c>
      <c r="AV1948">
        <v>0</v>
      </c>
      <c r="AW1948">
        <v>0</v>
      </c>
      <c r="AX1948">
        <v>0</v>
      </c>
      <c r="AY1948">
        <v>0</v>
      </c>
      <c r="AZ1948">
        <v>0</v>
      </c>
      <c r="BA1948">
        <v>0</v>
      </c>
      <c r="BB1948" t="s">
        <v>2995</v>
      </c>
      <c r="BC1948">
        <v>5</v>
      </c>
      <c r="BD1948">
        <v>2006</v>
      </c>
      <c r="BE1948" t="s">
        <v>2996</v>
      </c>
      <c r="BF1948" t="s">
        <v>2997</v>
      </c>
      <c r="BG1948">
        <v>141000</v>
      </c>
      <c r="BH1948" s="2">
        <v>4</v>
      </c>
      <c r="BI1948" s="2">
        <v>6</v>
      </c>
    </row>
    <row r="1949" spans="1:61" x14ac:dyDescent="0.25">
      <c r="A1949">
        <v>191</v>
      </c>
      <c r="B1949" t="s">
        <v>1960</v>
      </c>
      <c r="C1949" s="6">
        <v>60</v>
      </c>
      <c r="D1949">
        <v>10560</v>
      </c>
      <c r="E1949" t="s">
        <v>2985</v>
      </c>
      <c r="F1949" t="s">
        <v>3013</v>
      </c>
      <c r="G1949" t="s">
        <v>9</v>
      </c>
      <c r="H1949" t="s">
        <v>2987</v>
      </c>
      <c r="I1949">
        <v>6</v>
      </c>
      <c r="J1949">
        <v>7</v>
      </c>
      <c r="K1949" t="str" cm="1">
        <f t="array" ref="K1949">_xlfn.IFS(AND(I1949&gt;=1, I1949&lt;=2), "Bad", AND(I1949&gt;=3, I1949&lt;=4), "Somewhat Decent", AND(I1949&gt;=5, I1949&lt;=6), "Good", AND(I1949&gt;=7, I1949&lt;=8), "Very Good", AND(I1949&gt;=9, I1949&lt;=10), "Excellent")</f>
        <v>Good</v>
      </c>
      <c r="L1949">
        <f t="shared" si="310"/>
        <v>0</v>
      </c>
      <c r="M1949">
        <f t="shared" si="311"/>
        <v>0</v>
      </c>
      <c r="N1949">
        <f t="shared" si="312"/>
        <v>1</v>
      </c>
      <c r="O1949">
        <f t="shared" si="313"/>
        <v>0</v>
      </c>
      <c r="P1949">
        <f t="shared" si="314"/>
        <v>0</v>
      </c>
      <c r="Q1949" s="10">
        <f t="shared" si="317"/>
        <v>30</v>
      </c>
      <c r="R1949">
        <v>1922</v>
      </c>
      <c r="S1949" t="str">
        <f t="shared" si="315"/>
        <v>Yes</v>
      </c>
      <c r="T1949">
        <f t="shared" si="316"/>
        <v>1</v>
      </c>
      <c r="U1949" s="11">
        <v>1994</v>
      </c>
      <c r="V1949" s="6" t="s">
        <v>2998</v>
      </c>
      <c r="W1949" s="6">
        <v>0</v>
      </c>
      <c r="X1949" s="6" t="s">
        <v>3009</v>
      </c>
      <c r="Y1949" s="6">
        <v>283</v>
      </c>
      <c r="Z1949" s="6" t="s">
        <v>2990</v>
      </c>
      <c r="AA1949" s="6">
        <v>0</v>
      </c>
      <c r="AB1949" s="6">
        <v>455</v>
      </c>
      <c r="AC1949" s="6">
        <v>738</v>
      </c>
      <c r="AD1949">
        <v>868</v>
      </c>
      <c r="AE1949">
        <v>602</v>
      </c>
      <c r="AF1949">
        <v>1470</v>
      </c>
      <c r="AG1949" s="6">
        <v>0</v>
      </c>
      <c r="AH1949" s="6">
        <v>0</v>
      </c>
      <c r="AI1949">
        <v>1</v>
      </c>
      <c r="AJ1949">
        <v>1</v>
      </c>
      <c r="AK1949">
        <v>2</v>
      </c>
      <c r="AL1949">
        <v>1</v>
      </c>
      <c r="AM1949">
        <v>6</v>
      </c>
      <c r="AN1949">
        <v>0</v>
      </c>
      <c r="AO1949" t="s">
        <v>2995</v>
      </c>
      <c r="AP1949" t="s">
        <v>3015</v>
      </c>
      <c r="AQ1949" s="6">
        <v>1970</v>
      </c>
      <c r="AR1949" s="6" t="s">
        <v>2990</v>
      </c>
      <c r="AS1949" s="6">
        <v>2</v>
      </c>
      <c r="AT1949" s="6">
        <v>624</v>
      </c>
      <c r="AU1949" s="6" t="s">
        <v>2994</v>
      </c>
      <c r="AV1949">
        <v>0</v>
      </c>
      <c r="AW1949">
        <v>0</v>
      </c>
      <c r="AX1949">
        <v>0</v>
      </c>
      <c r="AY1949">
        <v>0</v>
      </c>
      <c r="AZ1949">
        <v>0</v>
      </c>
      <c r="BA1949">
        <v>0</v>
      </c>
      <c r="BB1949" t="s">
        <v>2995</v>
      </c>
      <c r="BC1949">
        <v>6</v>
      </c>
      <c r="BD1949">
        <v>2010</v>
      </c>
      <c r="BE1949" t="s">
        <v>2996</v>
      </c>
      <c r="BF1949" t="s">
        <v>2997</v>
      </c>
      <c r="BG1949">
        <v>140750</v>
      </c>
      <c r="BH1949" s="2">
        <v>6</v>
      </c>
      <c r="BI1949" s="2">
        <v>4</v>
      </c>
    </row>
    <row r="1950" spans="1:61" x14ac:dyDescent="0.25">
      <c r="A1950">
        <v>1888</v>
      </c>
      <c r="B1950" t="s">
        <v>1961</v>
      </c>
      <c r="C1950" s="6">
        <v>69.22</v>
      </c>
      <c r="D1950">
        <v>14357</v>
      </c>
      <c r="E1950" t="s">
        <v>2985</v>
      </c>
      <c r="F1950" t="s">
        <v>3016</v>
      </c>
      <c r="G1950" t="s">
        <v>9</v>
      </c>
      <c r="H1950" t="s">
        <v>3001</v>
      </c>
      <c r="I1950">
        <v>5</v>
      </c>
      <c r="J1950">
        <v>5</v>
      </c>
      <c r="K1950" t="str" cm="1">
        <f t="array" ref="K1950">_xlfn.IFS(AND(I1950&gt;=1, I1950&lt;=2), "Bad", AND(I1950&gt;=3, I1950&lt;=4), "Somewhat Decent", AND(I1950&gt;=5, I1950&lt;=6), "Good", AND(I1950&gt;=7, I1950&lt;=8), "Very Good", AND(I1950&gt;=9, I1950&lt;=10), "Excellent")</f>
        <v>Good</v>
      </c>
      <c r="L1950">
        <f t="shared" si="310"/>
        <v>0</v>
      </c>
      <c r="M1950">
        <f t="shared" si="311"/>
        <v>0</v>
      </c>
      <c r="N1950">
        <f t="shared" si="312"/>
        <v>1</v>
      </c>
      <c r="O1950">
        <f t="shared" si="313"/>
        <v>0</v>
      </c>
      <c r="P1950">
        <f t="shared" si="314"/>
        <v>0</v>
      </c>
      <c r="Q1950" s="10" t="e">
        <f t="shared" si="317"/>
        <v>#N/A</v>
      </c>
      <c r="R1950">
        <v>1961</v>
      </c>
      <c r="S1950" t="str">
        <f t="shared" si="315"/>
        <v>No</v>
      </c>
      <c r="T1950">
        <f t="shared" si="316"/>
        <v>0</v>
      </c>
      <c r="U1950" s="11">
        <v>1961</v>
      </c>
      <c r="V1950" s="6" t="s">
        <v>2998</v>
      </c>
      <c r="W1950" s="6">
        <v>0</v>
      </c>
      <c r="X1950" s="6" t="s">
        <v>3007</v>
      </c>
      <c r="Y1950" s="6">
        <v>311</v>
      </c>
      <c r="Z1950" s="6" t="s">
        <v>3030</v>
      </c>
      <c r="AA1950" s="6">
        <v>167</v>
      </c>
      <c r="AB1950" s="6">
        <v>386</v>
      </c>
      <c r="AC1950" s="6">
        <v>864</v>
      </c>
      <c r="AD1950">
        <v>1187</v>
      </c>
      <c r="AE1950">
        <v>0</v>
      </c>
      <c r="AF1950">
        <v>1187</v>
      </c>
      <c r="AG1950" s="6">
        <v>1</v>
      </c>
      <c r="AH1950" s="6">
        <v>0</v>
      </c>
      <c r="AI1950">
        <v>1</v>
      </c>
      <c r="AJ1950">
        <v>0</v>
      </c>
      <c r="AK1950">
        <v>2</v>
      </c>
      <c r="AL1950">
        <v>1</v>
      </c>
      <c r="AM1950">
        <v>6</v>
      </c>
      <c r="AN1950">
        <v>1</v>
      </c>
      <c r="AO1950" t="s">
        <v>2994</v>
      </c>
      <c r="AP1950" t="s">
        <v>2992</v>
      </c>
      <c r="AQ1950" s="6">
        <v>1961</v>
      </c>
      <c r="AR1950" s="6" t="s">
        <v>3008</v>
      </c>
      <c r="AS1950" s="6">
        <v>2</v>
      </c>
      <c r="AT1950" s="6">
        <v>440</v>
      </c>
      <c r="AU1950" s="6" t="s">
        <v>2994</v>
      </c>
      <c r="AV1950">
        <v>128</v>
      </c>
      <c r="AW1950">
        <v>0</v>
      </c>
      <c r="AX1950">
        <v>0</v>
      </c>
      <c r="AY1950">
        <v>0</v>
      </c>
      <c r="AZ1950">
        <v>0</v>
      </c>
      <c r="BA1950">
        <v>0</v>
      </c>
      <c r="BB1950" t="s">
        <v>2995</v>
      </c>
      <c r="BC1950">
        <v>8</v>
      </c>
      <c r="BD1950">
        <v>2007</v>
      </c>
      <c r="BE1950" t="s">
        <v>3058</v>
      </c>
      <c r="BF1950" t="s">
        <v>2997</v>
      </c>
      <c r="BG1950">
        <v>140500</v>
      </c>
      <c r="BH1950" s="2">
        <v>6</v>
      </c>
      <c r="BI1950" s="2">
        <v>6</v>
      </c>
    </row>
    <row r="1951" spans="1:61" x14ac:dyDescent="0.25">
      <c r="A1951">
        <v>2672</v>
      </c>
      <c r="B1951" t="s">
        <v>1962</v>
      </c>
      <c r="C1951" s="6">
        <v>65</v>
      </c>
      <c r="D1951">
        <v>6435</v>
      </c>
      <c r="E1951" t="s">
        <v>2985</v>
      </c>
      <c r="F1951" t="s">
        <v>3057</v>
      </c>
      <c r="G1951" t="s">
        <v>9</v>
      </c>
      <c r="H1951" t="s">
        <v>3028</v>
      </c>
      <c r="I1951">
        <v>6</v>
      </c>
      <c r="J1951">
        <v>5</v>
      </c>
      <c r="K1951" t="str" cm="1">
        <f t="array" ref="K1951">_xlfn.IFS(AND(I1951&gt;=1, I1951&lt;=2), "Bad", AND(I1951&gt;=3, I1951&lt;=4), "Somewhat Decent", AND(I1951&gt;=5, I1951&lt;=6), "Good", AND(I1951&gt;=7, I1951&lt;=8), "Very Good", AND(I1951&gt;=9, I1951&lt;=10), "Excellent")</f>
        <v>Good</v>
      </c>
      <c r="L1951">
        <f t="shared" si="310"/>
        <v>0</v>
      </c>
      <c r="M1951">
        <f t="shared" si="311"/>
        <v>0</v>
      </c>
      <c r="N1951">
        <f t="shared" si="312"/>
        <v>1</v>
      </c>
      <c r="O1951">
        <f t="shared" si="313"/>
        <v>0</v>
      </c>
      <c r="P1951">
        <f t="shared" si="314"/>
        <v>0</v>
      </c>
      <c r="Q1951" s="10">
        <f t="shared" si="317"/>
        <v>74</v>
      </c>
      <c r="R1951">
        <v>1939</v>
      </c>
      <c r="S1951" t="str">
        <f t="shared" si="315"/>
        <v>Yes</v>
      </c>
      <c r="T1951">
        <f t="shared" si="316"/>
        <v>1</v>
      </c>
      <c r="U1951" s="11">
        <v>1950</v>
      </c>
      <c r="V1951" s="6" t="s">
        <v>2998</v>
      </c>
      <c r="W1951" s="6">
        <v>0</v>
      </c>
      <c r="X1951" s="6" t="s">
        <v>2990</v>
      </c>
      <c r="Y1951" s="6">
        <v>0</v>
      </c>
      <c r="Z1951" s="6" t="s">
        <v>2990</v>
      </c>
      <c r="AA1951" s="6">
        <v>0</v>
      </c>
      <c r="AB1951" s="6">
        <v>972</v>
      </c>
      <c r="AC1951" s="6">
        <v>972</v>
      </c>
      <c r="AD1951">
        <v>972</v>
      </c>
      <c r="AE1951">
        <v>605</v>
      </c>
      <c r="AF1951">
        <v>1577</v>
      </c>
      <c r="AG1951" s="6">
        <v>0</v>
      </c>
      <c r="AH1951" s="6">
        <v>0</v>
      </c>
      <c r="AI1951">
        <v>1</v>
      </c>
      <c r="AJ1951">
        <v>0</v>
      </c>
      <c r="AK1951">
        <v>3</v>
      </c>
      <c r="AL1951">
        <v>1</v>
      </c>
      <c r="AM1951">
        <v>6</v>
      </c>
      <c r="AN1951">
        <v>1</v>
      </c>
      <c r="AO1951" t="s">
        <v>3003</v>
      </c>
      <c r="AP1951" t="s">
        <v>3015</v>
      </c>
      <c r="AQ1951" s="6">
        <v>1939</v>
      </c>
      <c r="AR1951" s="6" t="s">
        <v>2990</v>
      </c>
      <c r="AS1951" s="6">
        <v>1</v>
      </c>
      <c r="AT1951" s="6">
        <v>312</v>
      </c>
      <c r="AU1951" s="6" t="s">
        <v>2994</v>
      </c>
      <c r="AV1951">
        <v>0</v>
      </c>
      <c r="AW1951">
        <v>0</v>
      </c>
      <c r="AX1951">
        <v>0</v>
      </c>
      <c r="AY1951">
        <v>0</v>
      </c>
      <c r="AZ1951">
        <v>0</v>
      </c>
      <c r="BA1951">
        <v>0</v>
      </c>
      <c r="BB1951" t="s">
        <v>2995</v>
      </c>
      <c r="BC1951">
        <v>10</v>
      </c>
      <c r="BD1951">
        <v>2006</v>
      </c>
      <c r="BE1951" t="s">
        <v>2996</v>
      </c>
      <c r="BF1951" t="s">
        <v>2997</v>
      </c>
      <c r="BG1951">
        <v>140200</v>
      </c>
      <c r="BH1951" s="2">
        <v>6</v>
      </c>
      <c r="BI1951" s="2">
        <v>6</v>
      </c>
    </row>
    <row r="1952" spans="1:61" x14ac:dyDescent="0.25">
      <c r="A1952">
        <v>202</v>
      </c>
      <c r="B1952" t="s">
        <v>1963</v>
      </c>
      <c r="C1952" s="6">
        <v>50</v>
      </c>
      <c r="D1952">
        <v>10300</v>
      </c>
      <c r="E1952" t="s">
        <v>2985</v>
      </c>
      <c r="F1952" t="s">
        <v>3013</v>
      </c>
      <c r="G1952" t="s">
        <v>9</v>
      </c>
      <c r="H1952" t="s">
        <v>2987</v>
      </c>
      <c r="I1952">
        <v>7</v>
      </c>
      <c r="J1952">
        <v>6</v>
      </c>
      <c r="K1952" t="str" cm="1">
        <f t="array" ref="K1952">_xlfn.IFS(AND(I1952&gt;=1, I1952&lt;=2), "Bad", AND(I1952&gt;=3, I1952&lt;=4), "Somewhat Decent", AND(I1952&gt;=5, I1952&lt;=6), "Good", AND(I1952&gt;=7, I1952&lt;=8), "Very Good", AND(I1952&gt;=9, I1952&lt;=10), "Excellent")</f>
        <v>Very Good</v>
      </c>
      <c r="L1952">
        <f t="shared" si="310"/>
        <v>0</v>
      </c>
      <c r="M1952">
        <f t="shared" si="311"/>
        <v>0</v>
      </c>
      <c r="N1952">
        <f t="shared" si="312"/>
        <v>0</v>
      </c>
      <c r="O1952">
        <f t="shared" si="313"/>
        <v>1</v>
      </c>
      <c r="P1952">
        <f t="shared" si="314"/>
        <v>0</v>
      </c>
      <c r="Q1952" s="10">
        <f t="shared" si="317"/>
        <v>74</v>
      </c>
      <c r="R1952">
        <v>1921</v>
      </c>
      <c r="S1952" t="str">
        <f t="shared" si="315"/>
        <v>Yes</v>
      </c>
      <c r="T1952">
        <f t="shared" si="316"/>
        <v>1</v>
      </c>
      <c r="U1952" s="11">
        <v>1950</v>
      </c>
      <c r="V1952" s="6" t="s">
        <v>2998</v>
      </c>
      <c r="W1952" s="6">
        <v>0</v>
      </c>
      <c r="X1952" s="6" t="s">
        <v>2990</v>
      </c>
      <c r="Y1952" s="6">
        <v>0</v>
      </c>
      <c r="Z1952" s="6" t="s">
        <v>2990</v>
      </c>
      <c r="AA1952" s="6">
        <v>0</v>
      </c>
      <c r="AB1952" s="6">
        <v>576</v>
      </c>
      <c r="AC1952" s="6">
        <v>576</v>
      </c>
      <c r="AD1952">
        <v>902</v>
      </c>
      <c r="AE1952">
        <v>808</v>
      </c>
      <c r="AF1952">
        <v>1710</v>
      </c>
      <c r="AG1952" s="6">
        <v>0</v>
      </c>
      <c r="AH1952" s="6">
        <v>0</v>
      </c>
      <c r="AI1952">
        <v>2</v>
      </c>
      <c r="AJ1952">
        <v>0</v>
      </c>
      <c r="AK1952">
        <v>3</v>
      </c>
      <c r="AL1952">
        <v>1</v>
      </c>
      <c r="AM1952">
        <v>9</v>
      </c>
      <c r="AN1952">
        <v>0</v>
      </c>
      <c r="AO1952" t="s">
        <v>2995</v>
      </c>
      <c r="AP1952" t="s">
        <v>3015</v>
      </c>
      <c r="AQ1952" s="6">
        <v>1990</v>
      </c>
      <c r="AR1952" s="6" t="s">
        <v>2990</v>
      </c>
      <c r="AS1952" s="6">
        <v>2</v>
      </c>
      <c r="AT1952" s="6">
        <v>480</v>
      </c>
      <c r="AU1952" s="6" t="s">
        <v>2994</v>
      </c>
      <c r="AV1952">
        <v>12</v>
      </c>
      <c r="AW1952">
        <v>11</v>
      </c>
      <c r="AX1952">
        <v>64</v>
      </c>
      <c r="AY1952">
        <v>0</v>
      </c>
      <c r="AZ1952">
        <v>0</v>
      </c>
      <c r="BA1952">
        <v>0</v>
      </c>
      <c r="BB1952" t="s">
        <v>2995</v>
      </c>
      <c r="BC1952">
        <v>4</v>
      </c>
      <c r="BD1952">
        <v>2010</v>
      </c>
      <c r="BE1952" t="s">
        <v>2996</v>
      </c>
      <c r="BF1952" t="s">
        <v>2997</v>
      </c>
      <c r="BG1952">
        <v>140000</v>
      </c>
      <c r="BH1952" s="2">
        <v>6</v>
      </c>
      <c r="BI1952" s="2">
        <v>6</v>
      </c>
    </row>
    <row r="1953" spans="1:61" x14ac:dyDescent="0.25">
      <c r="A1953">
        <v>282</v>
      </c>
      <c r="B1953" t="s">
        <v>1964</v>
      </c>
      <c r="C1953" s="6">
        <v>80</v>
      </c>
      <c r="D1953">
        <v>8546</v>
      </c>
      <c r="E1953" t="s">
        <v>2985</v>
      </c>
      <c r="F1953" t="s">
        <v>3026</v>
      </c>
      <c r="G1953" t="s">
        <v>9</v>
      </c>
      <c r="H1953" t="s">
        <v>3001</v>
      </c>
      <c r="I1953">
        <v>4</v>
      </c>
      <c r="J1953">
        <v>5</v>
      </c>
      <c r="K1953" t="str" cm="1">
        <f t="array" ref="K1953">_xlfn.IFS(AND(I1953&gt;=1, I1953&lt;=2), "Bad", AND(I1953&gt;=3, I1953&lt;=4), "Somewhat Decent", AND(I1953&gt;=5, I1953&lt;=6), "Good", AND(I1953&gt;=7, I1953&lt;=8), "Very Good", AND(I1953&gt;=9, I1953&lt;=10), "Excellent")</f>
        <v>Somewhat Decent</v>
      </c>
      <c r="L1953">
        <f t="shared" si="310"/>
        <v>0</v>
      </c>
      <c r="M1953">
        <f t="shared" si="311"/>
        <v>1</v>
      </c>
      <c r="N1953">
        <f t="shared" si="312"/>
        <v>0</v>
      </c>
      <c r="O1953">
        <f t="shared" si="313"/>
        <v>0</v>
      </c>
      <c r="P1953">
        <f t="shared" si="314"/>
        <v>0</v>
      </c>
      <c r="Q1953" s="10">
        <f t="shared" si="317"/>
        <v>20</v>
      </c>
      <c r="R1953">
        <v>2003</v>
      </c>
      <c r="S1953" t="str">
        <f t="shared" si="315"/>
        <v>Yes</v>
      </c>
      <c r="T1953">
        <f t="shared" si="316"/>
        <v>1</v>
      </c>
      <c r="U1953" s="11">
        <v>2004</v>
      </c>
      <c r="V1953" s="6" t="s">
        <v>2998</v>
      </c>
      <c r="W1953" s="6">
        <v>0</v>
      </c>
      <c r="X1953" s="6" t="s">
        <v>2990</v>
      </c>
      <c r="Y1953" s="6">
        <v>0</v>
      </c>
      <c r="Z1953" s="6" t="s">
        <v>2990</v>
      </c>
      <c r="AA1953" s="6">
        <v>0</v>
      </c>
      <c r="AB1953" s="6">
        <v>1121</v>
      </c>
      <c r="AC1953" s="6">
        <v>1121</v>
      </c>
      <c r="AD1953">
        <v>1121</v>
      </c>
      <c r="AE1953">
        <v>0</v>
      </c>
      <c r="AF1953">
        <v>1121</v>
      </c>
      <c r="AG1953" s="6">
        <v>0</v>
      </c>
      <c r="AH1953" s="6">
        <v>0</v>
      </c>
      <c r="AI1953">
        <v>2</v>
      </c>
      <c r="AJ1953">
        <v>0</v>
      </c>
      <c r="AK1953">
        <v>2</v>
      </c>
      <c r="AL1953">
        <v>1</v>
      </c>
      <c r="AM1953">
        <v>5</v>
      </c>
      <c r="AN1953">
        <v>0</v>
      </c>
      <c r="AO1953" t="s">
        <v>2995</v>
      </c>
      <c r="AP1953" t="s">
        <v>2992</v>
      </c>
      <c r="AQ1953" s="6">
        <v>2003</v>
      </c>
      <c r="AR1953" s="6" t="s">
        <v>3008</v>
      </c>
      <c r="AS1953" s="6">
        <v>2</v>
      </c>
      <c r="AT1953" s="6">
        <v>440</v>
      </c>
      <c r="AU1953" s="6" t="s">
        <v>2994</v>
      </c>
      <c r="AV1953">
        <v>132</v>
      </c>
      <c r="AW1953">
        <v>64</v>
      </c>
      <c r="AX1953">
        <v>0</v>
      </c>
      <c r="AY1953">
        <v>0</v>
      </c>
      <c r="AZ1953">
        <v>0</v>
      </c>
      <c r="BA1953">
        <v>0</v>
      </c>
      <c r="BB1953" t="s">
        <v>2995</v>
      </c>
      <c r="BC1953">
        <v>3</v>
      </c>
      <c r="BD1953">
        <v>2010</v>
      </c>
      <c r="BE1953" t="s">
        <v>2996</v>
      </c>
      <c r="BF1953" t="s">
        <v>2997</v>
      </c>
      <c r="BG1953">
        <v>140000</v>
      </c>
      <c r="BH1953" s="2">
        <v>4</v>
      </c>
      <c r="BI1953" s="2">
        <v>6</v>
      </c>
    </row>
    <row r="1954" spans="1:61" x14ac:dyDescent="0.25">
      <c r="A1954">
        <v>603</v>
      </c>
      <c r="B1954" t="s">
        <v>1965</v>
      </c>
      <c r="C1954" s="6">
        <v>69.22</v>
      </c>
      <c r="D1954">
        <v>9450</v>
      </c>
      <c r="E1954" t="s">
        <v>2985</v>
      </c>
      <c r="F1954" t="s">
        <v>3016</v>
      </c>
      <c r="G1954" t="s">
        <v>9</v>
      </c>
      <c r="H1954" t="s">
        <v>3001</v>
      </c>
      <c r="I1954">
        <v>4</v>
      </c>
      <c r="J1954">
        <v>5</v>
      </c>
      <c r="K1954" t="str" cm="1">
        <f t="array" ref="K1954">_xlfn.IFS(AND(I1954&gt;=1, I1954&lt;=2), "Bad", AND(I1954&gt;=3, I1954&lt;=4), "Somewhat Decent", AND(I1954&gt;=5, I1954&lt;=6), "Good", AND(I1954&gt;=7, I1954&lt;=8), "Very Good", AND(I1954&gt;=9, I1954&lt;=10), "Excellent")</f>
        <v>Somewhat Decent</v>
      </c>
      <c r="L1954">
        <f t="shared" si="310"/>
        <v>0</v>
      </c>
      <c r="M1954">
        <f t="shared" si="311"/>
        <v>1</v>
      </c>
      <c r="N1954">
        <f t="shared" si="312"/>
        <v>0</v>
      </c>
      <c r="O1954">
        <f t="shared" si="313"/>
        <v>0</v>
      </c>
      <c r="P1954">
        <f t="shared" si="314"/>
        <v>0</v>
      </c>
      <c r="Q1954" s="10" t="e">
        <f t="shared" si="317"/>
        <v>#N/A</v>
      </c>
      <c r="R1954">
        <v>1957</v>
      </c>
      <c r="S1954" t="str">
        <f t="shared" si="315"/>
        <v>No</v>
      </c>
      <c r="T1954">
        <f t="shared" si="316"/>
        <v>0</v>
      </c>
      <c r="U1954" s="11">
        <v>1957</v>
      </c>
      <c r="V1954" s="6" t="s">
        <v>2988</v>
      </c>
      <c r="W1954" s="6">
        <v>160</v>
      </c>
      <c r="X1954" s="6" t="s">
        <v>3011</v>
      </c>
      <c r="Y1954" s="6">
        <v>775</v>
      </c>
      <c r="Z1954" s="6" t="s">
        <v>2990</v>
      </c>
      <c r="AA1954" s="6">
        <v>0</v>
      </c>
      <c r="AB1954" s="6">
        <v>265</v>
      </c>
      <c r="AC1954" s="6">
        <v>1040</v>
      </c>
      <c r="AD1954">
        <v>1362</v>
      </c>
      <c r="AE1954">
        <v>0</v>
      </c>
      <c r="AF1954">
        <v>1362</v>
      </c>
      <c r="AG1954" s="6">
        <v>1</v>
      </c>
      <c r="AH1954" s="6">
        <v>0</v>
      </c>
      <c r="AI1954">
        <v>1</v>
      </c>
      <c r="AJ1954">
        <v>0</v>
      </c>
      <c r="AK1954">
        <v>3</v>
      </c>
      <c r="AL1954">
        <v>1</v>
      </c>
      <c r="AM1954">
        <v>6</v>
      </c>
      <c r="AN1954">
        <v>1</v>
      </c>
      <c r="AO1954" t="s">
        <v>3003</v>
      </c>
      <c r="AP1954" t="s">
        <v>2992</v>
      </c>
      <c r="AQ1954" s="6">
        <v>1982</v>
      </c>
      <c r="AR1954" s="6" t="s">
        <v>3008</v>
      </c>
      <c r="AS1954" s="6">
        <v>3</v>
      </c>
      <c r="AT1954" s="6">
        <v>768</v>
      </c>
      <c r="AU1954" s="6" t="s">
        <v>2994</v>
      </c>
      <c r="AV1954">
        <v>0</v>
      </c>
      <c r="AW1954">
        <v>0</v>
      </c>
      <c r="AX1954">
        <v>84</v>
      </c>
      <c r="AY1954">
        <v>0</v>
      </c>
      <c r="AZ1954">
        <v>0</v>
      </c>
      <c r="BA1954">
        <v>0</v>
      </c>
      <c r="BB1954" t="s">
        <v>2995</v>
      </c>
      <c r="BC1954">
        <v>5</v>
      </c>
      <c r="BD1954">
        <v>2009</v>
      </c>
      <c r="BE1954" t="s">
        <v>2996</v>
      </c>
      <c r="BF1954" t="s">
        <v>2997</v>
      </c>
      <c r="BG1954">
        <v>140000</v>
      </c>
      <c r="BH1954" s="2">
        <v>6</v>
      </c>
      <c r="BI1954" s="2">
        <v>4</v>
      </c>
    </row>
    <row r="1955" spans="1:61" x14ac:dyDescent="0.25">
      <c r="A1955">
        <v>621</v>
      </c>
      <c r="B1955" t="s">
        <v>1966</v>
      </c>
      <c r="C1955" s="6">
        <v>80</v>
      </c>
      <c r="D1955">
        <v>9600</v>
      </c>
      <c r="E1955" t="s">
        <v>2985</v>
      </c>
      <c r="F1955" t="s">
        <v>3016</v>
      </c>
      <c r="G1955" t="s">
        <v>9</v>
      </c>
      <c r="H1955" t="s">
        <v>3028</v>
      </c>
      <c r="I1955">
        <v>6</v>
      </c>
      <c r="J1955">
        <v>8</v>
      </c>
      <c r="K1955" t="str" cm="1">
        <f t="array" ref="K1955">_xlfn.IFS(AND(I1955&gt;=1, I1955&lt;=2), "Bad", AND(I1955&gt;=3, I1955&lt;=4), "Somewhat Decent", AND(I1955&gt;=5, I1955&lt;=6), "Good", AND(I1955&gt;=7, I1955&lt;=8), "Very Good", AND(I1955&gt;=9, I1955&lt;=10), "Excellent")</f>
        <v>Good</v>
      </c>
      <c r="L1955">
        <f t="shared" si="310"/>
        <v>0</v>
      </c>
      <c r="M1955">
        <f t="shared" si="311"/>
        <v>0</v>
      </c>
      <c r="N1955">
        <f t="shared" si="312"/>
        <v>1</v>
      </c>
      <c r="O1955">
        <f t="shared" si="313"/>
        <v>0</v>
      </c>
      <c r="P1955">
        <f t="shared" si="314"/>
        <v>0</v>
      </c>
      <c r="Q1955" s="10">
        <f t="shared" si="317"/>
        <v>19</v>
      </c>
      <c r="R1955">
        <v>1950</v>
      </c>
      <c r="S1955" t="str">
        <f t="shared" si="315"/>
        <v>Yes</v>
      </c>
      <c r="T1955">
        <f t="shared" si="316"/>
        <v>1</v>
      </c>
      <c r="U1955" s="11">
        <v>2005</v>
      </c>
      <c r="V1955" s="6" t="s">
        <v>2998</v>
      </c>
      <c r="W1955" s="6">
        <v>0</v>
      </c>
      <c r="X1955" s="6" t="s">
        <v>3011</v>
      </c>
      <c r="Y1955" s="6">
        <v>120</v>
      </c>
      <c r="Z1955" s="6" t="s">
        <v>2990</v>
      </c>
      <c r="AA1955" s="6">
        <v>0</v>
      </c>
      <c r="AB1955" s="6">
        <v>736</v>
      </c>
      <c r="AC1955" s="6">
        <v>856</v>
      </c>
      <c r="AD1955">
        <v>1112</v>
      </c>
      <c r="AE1955">
        <v>556</v>
      </c>
      <c r="AF1955">
        <v>1668</v>
      </c>
      <c r="AG1955" s="6">
        <v>0</v>
      </c>
      <c r="AH1955" s="6">
        <v>0</v>
      </c>
      <c r="AI1955">
        <v>1</v>
      </c>
      <c r="AJ1955">
        <v>1</v>
      </c>
      <c r="AK1955">
        <v>3</v>
      </c>
      <c r="AL1955">
        <v>1</v>
      </c>
      <c r="AM1955">
        <v>6</v>
      </c>
      <c r="AN1955">
        <v>0</v>
      </c>
      <c r="AO1955" t="s">
        <v>2995</v>
      </c>
      <c r="AP1955" t="s">
        <v>2992</v>
      </c>
      <c r="AQ1955" s="6">
        <v>1950</v>
      </c>
      <c r="AR1955" s="6" t="s">
        <v>2990</v>
      </c>
      <c r="AS1955" s="6">
        <v>1</v>
      </c>
      <c r="AT1955" s="6">
        <v>271</v>
      </c>
      <c r="AU1955" s="6" t="s">
        <v>2994</v>
      </c>
      <c r="AV1955">
        <v>0</v>
      </c>
      <c r="AW1955">
        <v>0</v>
      </c>
      <c r="AX1955">
        <v>0</v>
      </c>
      <c r="AY1955">
        <v>0</v>
      </c>
      <c r="AZ1955">
        <v>0</v>
      </c>
      <c r="BA1955">
        <v>0</v>
      </c>
      <c r="BB1955" t="s">
        <v>2995</v>
      </c>
      <c r="BC1955">
        <v>9</v>
      </c>
      <c r="BD1955">
        <v>2009</v>
      </c>
      <c r="BE1955" t="s">
        <v>2996</v>
      </c>
      <c r="BF1955" t="s">
        <v>2997</v>
      </c>
      <c r="BG1955">
        <v>140000</v>
      </c>
      <c r="BH1955" s="2">
        <v>6</v>
      </c>
      <c r="BI1955" s="2">
        <v>6</v>
      </c>
    </row>
    <row r="1956" spans="1:61" x14ac:dyDescent="0.25">
      <c r="A1956">
        <v>854</v>
      </c>
      <c r="B1956" t="s">
        <v>1967</v>
      </c>
      <c r="C1956" s="6">
        <v>69.22</v>
      </c>
      <c r="D1956">
        <v>16269</v>
      </c>
      <c r="E1956" t="s">
        <v>2985</v>
      </c>
      <c r="F1956" t="s">
        <v>3012</v>
      </c>
      <c r="G1956" t="s">
        <v>9</v>
      </c>
      <c r="H1956" t="s">
        <v>3001</v>
      </c>
      <c r="I1956">
        <v>5</v>
      </c>
      <c r="J1956">
        <v>5</v>
      </c>
      <c r="K1956" t="str" cm="1">
        <f t="array" ref="K1956">_xlfn.IFS(AND(I1956&gt;=1, I1956&lt;=2), "Bad", AND(I1956&gt;=3, I1956&lt;=4), "Somewhat Decent", AND(I1956&gt;=5, I1956&lt;=6), "Good", AND(I1956&gt;=7, I1956&lt;=8), "Very Good", AND(I1956&gt;=9, I1956&lt;=10), "Excellent")</f>
        <v>Good</v>
      </c>
      <c r="L1956">
        <f t="shared" si="310"/>
        <v>0</v>
      </c>
      <c r="M1956">
        <f t="shared" si="311"/>
        <v>0</v>
      </c>
      <c r="N1956">
        <f t="shared" si="312"/>
        <v>1</v>
      </c>
      <c r="O1956">
        <f t="shared" si="313"/>
        <v>0</v>
      </c>
      <c r="P1956">
        <f t="shared" si="314"/>
        <v>0</v>
      </c>
      <c r="Q1956" s="10" t="e">
        <f t="shared" si="317"/>
        <v>#N/A</v>
      </c>
      <c r="R1956">
        <v>1978</v>
      </c>
      <c r="S1956" t="str">
        <f t="shared" si="315"/>
        <v>No</v>
      </c>
      <c r="T1956">
        <f t="shared" si="316"/>
        <v>0</v>
      </c>
      <c r="U1956" s="11">
        <v>1978</v>
      </c>
      <c r="V1956" s="6" t="s">
        <v>2988</v>
      </c>
      <c r="W1956" s="6">
        <v>76</v>
      </c>
      <c r="X1956" s="6" t="s">
        <v>2989</v>
      </c>
      <c r="Y1956" s="6">
        <v>625</v>
      </c>
      <c r="Z1956" s="6" t="s">
        <v>2990</v>
      </c>
      <c r="AA1956" s="6">
        <v>0</v>
      </c>
      <c r="AB1956" s="6">
        <v>282</v>
      </c>
      <c r="AC1956" s="6">
        <v>907</v>
      </c>
      <c r="AD1956">
        <v>907</v>
      </c>
      <c r="AE1956">
        <v>0</v>
      </c>
      <c r="AF1956">
        <v>907</v>
      </c>
      <c r="AG1956" s="6">
        <v>0</v>
      </c>
      <c r="AH1956" s="6">
        <v>0</v>
      </c>
      <c r="AI1956">
        <v>1</v>
      </c>
      <c r="AJ1956">
        <v>0</v>
      </c>
      <c r="AK1956">
        <v>3</v>
      </c>
      <c r="AL1956">
        <v>1</v>
      </c>
      <c r="AM1956">
        <v>5</v>
      </c>
      <c r="AN1956">
        <v>0</v>
      </c>
      <c r="AO1956" t="s">
        <v>2995</v>
      </c>
      <c r="AP1956" t="s">
        <v>2992</v>
      </c>
      <c r="AQ1956" s="6">
        <v>1978</v>
      </c>
      <c r="AR1956" s="6" t="s">
        <v>2990</v>
      </c>
      <c r="AS1956" s="6">
        <v>1</v>
      </c>
      <c r="AT1956" s="6">
        <v>343</v>
      </c>
      <c r="AU1956" s="6" t="s">
        <v>2994</v>
      </c>
      <c r="AV1956">
        <v>72</v>
      </c>
      <c r="AW1956">
        <v>0</v>
      </c>
      <c r="AX1956">
        <v>0</v>
      </c>
      <c r="AY1956">
        <v>0</v>
      </c>
      <c r="AZ1956">
        <v>0</v>
      </c>
      <c r="BA1956">
        <v>0</v>
      </c>
      <c r="BB1956" t="s">
        <v>2995</v>
      </c>
      <c r="BC1956">
        <v>7</v>
      </c>
      <c r="BD1956">
        <v>2009</v>
      </c>
      <c r="BE1956" t="s">
        <v>2996</v>
      </c>
      <c r="BF1956" t="s">
        <v>2997</v>
      </c>
      <c r="BG1956">
        <v>140000</v>
      </c>
      <c r="BH1956" s="2">
        <v>6</v>
      </c>
      <c r="BI1956" s="2">
        <v>6</v>
      </c>
    </row>
    <row r="1957" spans="1:61" x14ac:dyDescent="0.25">
      <c r="A1957">
        <v>1157</v>
      </c>
      <c r="B1957" t="s">
        <v>1968</v>
      </c>
      <c r="C1957" s="6">
        <v>70</v>
      </c>
      <c r="D1957">
        <v>10759</v>
      </c>
      <c r="E1957" t="s">
        <v>2985</v>
      </c>
      <c r="F1957" t="s">
        <v>3031</v>
      </c>
      <c r="G1957" t="s">
        <v>9</v>
      </c>
      <c r="H1957" t="s">
        <v>3028</v>
      </c>
      <c r="I1957">
        <v>5</v>
      </c>
      <c r="J1957">
        <v>4</v>
      </c>
      <c r="K1957" t="str" cm="1">
        <f t="array" ref="K1957">_xlfn.IFS(AND(I1957&gt;=1, I1957&lt;=2), "Bad", AND(I1957&gt;=3, I1957&lt;=4), "Somewhat Decent", AND(I1957&gt;=5, I1957&lt;=6), "Good", AND(I1957&gt;=7, I1957&lt;=8), "Very Good", AND(I1957&gt;=9, I1957&lt;=10), "Excellent")</f>
        <v>Good</v>
      </c>
      <c r="L1957">
        <f t="shared" si="310"/>
        <v>0</v>
      </c>
      <c r="M1957">
        <f t="shared" si="311"/>
        <v>0</v>
      </c>
      <c r="N1957">
        <f t="shared" si="312"/>
        <v>1</v>
      </c>
      <c r="O1957">
        <f t="shared" si="313"/>
        <v>0</v>
      </c>
      <c r="P1957">
        <f t="shared" si="314"/>
        <v>0</v>
      </c>
      <c r="Q1957" s="10" t="e">
        <f t="shared" si="317"/>
        <v>#N/A</v>
      </c>
      <c r="R1957">
        <v>1972</v>
      </c>
      <c r="S1957" t="str">
        <f t="shared" si="315"/>
        <v>No</v>
      </c>
      <c r="T1957">
        <f t="shared" si="316"/>
        <v>0</v>
      </c>
      <c r="U1957" s="11">
        <v>1972</v>
      </c>
      <c r="V1957" s="6" t="s">
        <v>2998</v>
      </c>
      <c r="W1957" s="6">
        <v>0</v>
      </c>
      <c r="X1957" s="6" t="s">
        <v>3030</v>
      </c>
      <c r="Y1957" s="6">
        <v>190</v>
      </c>
      <c r="Z1957" s="6" t="s">
        <v>3007</v>
      </c>
      <c r="AA1957" s="6">
        <v>811</v>
      </c>
      <c r="AB1957" s="6">
        <v>0</v>
      </c>
      <c r="AC1957" s="6">
        <v>1001</v>
      </c>
      <c r="AD1957">
        <v>1001</v>
      </c>
      <c r="AE1957">
        <v>640</v>
      </c>
      <c r="AF1957">
        <v>1641</v>
      </c>
      <c r="AG1957" s="6">
        <v>0</v>
      </c>
      <c r="AH1957" s="6">
        <v>0</v>
      </c>
      <c r="AI1957">
        <v>2</v>
      </c>
      <c r="AJ1957">
        <v>0</v>
      </c>
      <c r="AK1957">
        <v>4</v>
      </c>
      <c r="AL1957">
        <v>1</v>
      </c>
      <c r="AM1957">
        <v>5</v>
      </c>
      <c r="AN1957">
        <v>1</v>
      </c>
      <c r="AO1957" t="s">
        <v>3003</v>
      </c>
      <c r="AP1957" t="s">
        <v>3015</v>
      </c>
      <c r="AQ1957" s="6">
        <v>1972</v>
      </c>
      <c r="AR1957" s="6" t="s">
        <v>2990</v>
      </c>
      <c r="AS1957" s="6">
        <v>2</v>
      </c>
      <c r="AT1957" s="6">
        <v>490</v>
      </c>
      <c r="AU1957" s="6" t="s">
        <v>2994</v>
      </c>
      <c r="AV1957">
        <v>0</v>
      </c>
      <c r="AW1957">
        <v>0</v>
      </c>
      <c r="AX1957">
        <v>92</v>
      </c>
      <c r="AY1957">
        <v>0</v>
      </c>
      <c r="AZ1957">
        <v>0</v>
      </c>
      <c r="BA1957">
        <v>0</v>
      </c>
      <c r="BB1957" t="s">
        <v>2995</v>
      </c>
      <c r="BC1957">
        <v>7</v>
      </c>
      <c r="BD1957">
        <v>2008</v>
      </c>
      <c r="BE1957" t="s">
        <v>2996</v>
      </c>
      <c r="BF1957" t="s">
        <v>2997</v>
      </c>
      <c r="BG1957">
        <v>140000</v>
      </c>
      <c r="BH1957" s="2">
        <v>6</v>
      </c>
      <c r="BI1957" s="2">
        <v>6</v>
      </c>
    </row>
    <row r="1958" spans="1:61" x14ac:dyDescent="0.25">
      <c r="A1958">
        <v>1211</v>
      </c>
      <c r="B1958" t="s">
        <v>1969</v>
      </c>
      <c r="C1958" s="6">
        <v>80</v>
      </c>
      <c r="D1958">
        <v>9200</v>
      </c>
      <c r="E1958" t="s">
        <v>2985</v>
      </c>
      <c r="F1958" t="s">
        <v>3016</v>
      </c>
      <c r="G1958" t="s">
        <v>9</v>
      </c>
      <c r="H1958" t="s">
        <v>3001</v>
      </c>
      <c r="I1958">
        <v>6</v>
      </c>
      <c r="J1958">
        <v>6</v>
      </c>
      <c r="K1958" t="str" cm="1">
        <f t="array" ref="K1958">_xlfn.IFS(AND(I1958&gt;=1, I1958&lt;=2), "Bad", AND(I1958&gt;=3, I1958&lt;=4), "Somewhat Decent", AND(I1958&gt;=5, I1958&lt;=6), "Good", AND(I1958&gt;=7, I1958&lt;=8), "Very Good", AND(I1958&gt;=9, I1958&lt;=10), "Excellent")</f>
        <v>Good</v>
      </c>
      <c r="L1958">
        <f t="shared" si="310"/>
        <v>0</v>
      </c>
      <c r="M1958">
        <f t="shared" si="311"/>
        <v>0</v>
      </c>
      <c r="N1958">
        <f t="shared" si="312"/>
        <v>1</v>
      </c>
      <c r="O1958">
        <f t="shared" si="313"/>
        <v>0</v>
      </c>
      <c r="P1958">
        <f t="shared" si="314"/>
        <v>0</v>
      </c>
      <c r="Q1958" s="10" t="e">
        <f t="shared" si="317"/>
        <v>#N/A</v>
      </c>
      <c r="R1958">
        <v>1965</v>
      </c>
      <c r="S1958" t="str">
        <f t="shared" si="315"/>
        <v>No</v>
      </c>
      <c r="T1958">
        <f t="shared" si="316"/>
        <v>0</v>
      </c>
      <c r="U1958" s="11">
        <v>1965</v>
      </c>
      <c r="V1958" s="6" t="s">
        <v>2998</v>
      </c>
      <c r="W1958" s="6">
        <v>0</v>
      </c>
      <c r="X1958" s="6" t="s">
        <v>3009</v>
      </c>
      <c r="Y1958" s="6">
        <v>892</v>
      </c>
      <c r="Z1958" s="6" t="s">
        <v>2990</v>
      </c>
      <c r="AA1958" s="6">
        <v>0</v>
      </c>
      <c r="AB1958" s="6">
        <v>244</v>
      </c>
      <c r="AC1958" s="6">
        <v>1136</v>
      </c>
      <c r="AD1958">
        <v>1136</v>
      </c>
      <c r="AE1958">
        <v>0</v>
      </c>
      <c r="AF1958">
        <v>1136</v>
      </c>
      <c r="AG1958" s="6">
        <v>1</v>
      </c>
      <c r="AH1958" s="6">
        <v>0</v>
      </c>
      <c r="AI1958">
        <v>1</v>
      </c>
      <c r="AJ1958">
        <v>0</v>
      </c>
      <c r="AK1958">
        <v>3</v>
      </c>
      <c r="AL1958">
        <v>1</v>
      </c>
      <c r="AM1958">
        <v>5</v>
      </c>
      <c r="AN1958">
        <v>1</v>
      </c>
      <c r="AO1958" t="s">
        <v>3003</v>
      </c>
      <c r="AP1958" t="s">
        <v>2992</v>
      </c>
      <c r="AQ1958" s="6">
        <v>1965</v>
      </c>
      <c r="AR1958" s="6" t="s">
        <v>3008</v>
      </c>
      <c r="AS1958" s="6">
        <v>1</v>
      </c>
      <c r="AT1958" s="6">
        <v>384</v>
      </c>
      <c r="AU1958" s="6" t="s">
        <v>2994</v>
      </c>
      <c r="AV1958">
        <v>426</v>
      </c>
      <c r="AW1958">
        <v>0</v>
      </c>
      <c r="AX1958">
        <v>0</v>
      </c>
      <c r="AY1958">
        <v>0</v>
      </c>
      <c r="AZ1958">
        <v>0</v>
      </c>
      <c r="BA1958">
        <v>0</v>
      </c>
      <c r="BB1958" t="s">
        <v>2995</v>
      </c>
      <c r="BC1958">
        <v>7</v>
      </c>
      <c r="BD1958">
        <v>2008</v>
      </c>
      <c r="BE1958" t="s">
        <v>2996</v>
      </c>
      <c r="BF1958" t="s">
        <v>2997</v>
      </c>
      <c r="BG1958">
        <v>140000</v>
      </c>
      <c r="BH1958" s="2">
        <v>6</v>
      </c>
      <c r="BI1958" s="2">
        <v>6</v>
      </c>
    </row>
    <row r="1959" spans="1:61" x14ac:dyDescent="0.25">
      <c r="A1959">
        <v>1215</v>
      </c>
      <c r="B1959" t="s">
        <v>1970</v>
      </c>
      <c r="C1959" s="6">
        <v>90</v>
      </c>
      <c r="D1959">
        <v>9900</v>
      </c>
      <c r="E1959" t="s">
        <v>2985</v>
      </c>
      <c r="F1959" t="s">
        <v>3016</v>
      </c>
      <c r="G1959" t="s">
        <v>9</v>
      </c>
      <c r="H1959" t="s">
        <v>3001</v>
      </c>
      <c r="I1959">
        <v>5</v>
      </c>
      <c r="J1959">
        <v>5</v>
      </c>
      <c r="K1959" t="str" cm="1">
        <f t="array" ref="K1959">_xlfn.IFS(AND(I1959&gt;=1, I1959&lt;=2), "Bad", AND(I1959&gt;=3, I1959&lt;=4), "Somewhat Decent", AND(I1959&gt;=5, I1959&lt;=6), "Good", AND(I1959&gt;=7, I1959&lt;=8), "Very Good", AND(I1959&gt;=9, I1959&lt;=10), "Excellent")</f>
        <v>Good</v>
      </c>
      <c r="L1959">
        <f t="shared" si="310"/>
        <v>0</v>
      </c>
      <c r="M1959">
        <f t="shared" si="311"/>
        <v>0</v>
      </c>
      <c r="N1959">
        <f t="shared" si="312"/>
        <v>1</v>
      </c>
      <c r="O1959">
        <f t="shared" si="313"/>
        <v>0</v>
      </c>
      <c r="P1959">
        <f t="shared" si="314"/>
        <v>0</v>
      </c>
      <c r="Q1959" s="10" t="e">
        <f t="shared" si="317"/>
        <v>#N/A</v>
      </c>
      <c r="R1959">
        <v>1961</v>
      </c>
      <c r="S1959" t="str">
        <f t="shared" si="315"/>
        <v>No</v>
      </c>
      <c r="T1959">
        <f t="shared" si="316"/>
        <v>0</v>
      </c>
      <c r="U1959" s="11">
        <v>1961</v>
      </c>
      <c r="V1959" s="6" t="s">
        <v>2998</v>
      </c>
      <c r="W1959" s="6">
        <v>0</v>
      </c>
      <c r="X1959" s="6" t="s">
        <v>2990</v>
      </c>
      <c r="Y1959" s="6">
        <v>0</v>
      </c>
      <c r="Z1959" s="6" t="s">
        <v>2990</v>
      </c>
      <c r="AA1959" s="6">
        <v>0</v>
      </c>
      <c r="AB1959" s="6">
        <v>1114</v>
      </c>
      <c r="AC1959" s="6">
        <v>1114</v>
      </c>
      <c r="AD1959">
        <v>1114</v>
      </c>
      <c r="AE1959">
        <v>0</v>
      </c>
      <c r="AF1959">
        <v>1114</v>
      </c>
      <c r="AG1959" s="6">
        <v>1</v>
      </c>
      <c r="AH1959" s="6">
        <v>0</v>
      </c>
      <c r="AI1959">
        <v>1</v>
      </c>
      <c r="AJ1959">
        <v>0</v>
      </c>
      <c r="AK1959">
        <v>3</v>
      </c>
      <c r="AL1959">
        <v>1</v>
      </c>
      <c r="AM1959">
        <v>5</v>
      </c>
      <c r="AN1959">
        <v>0</v>
      </c>
      <c r="AO1959" t="s">
        <v>2995</v>
      </c>
      <c r="AP1959" t="s">
        <v>2992</v>
      </c>
      <c r="AQ1959" s="6">
        <v>1961</v>
      </c>
      <c r="AR1959" s="6" t="s">
        <v>3008</v>
      </c>
      <c r="AS1959" s="6">
        <v>2</v>
      </c>
      <c r="AT1959" s="6">
        <v>451</v>
      </c>
      <c r="AU1959" s="6" t="s">
        <v>2994</v>
      </c>
      <c r="AV1959">
        <v>0</v>
      </c>
      <c r="AW1959">
        <v>0</v>
      </c>
      <c r="AX1959">
        <v>0</v>
      </c>
      <c r="AY1959">
        <v>0</v>
      </c>
      <c r="AZ1959">
        <v>164</v>
      </c>
      <c r="BA1959">
        <v>0</v>
      </c>
      <c r="BB1959" t="s">
        <v>2995</v>
      </c>
      <c r="BC1959">
        <v>5</v>
      </c>
      <c r="BD1959">
        <v>2008</v>
      </c>
      <c r="BE1959" t="s">
        <v>3019</v>
      </c>
      <c r="BF1959" t="s">
        <v>2999</v>
      </c>
      <c r="BG1959">
        <v>140000</v>
      </c>
      <c r="BH1959" s="2">
        <v>2</v>
      </c>
      <c r="BI1959" s="2">
        <v>6</v>
      </c>
    </row>
    <row r="1960" spans="1:61" x14ac:dyDescent="0.25">
      <c r="A1960">
        <v>1237</v>
      </c>
      <c r="B1960" t="s">
        <v>1971</v>
      </c>
      <c r="C1960" s="6">
        <v>70</v>
      </c>
      <c r="D1960">
        <v>7763</v>
      </c>
      <c r="E1960" t="s">
        <v>2985</v>
      </c>
      <c r="F1960" t="s">
        <v>3016</v>
      </c>
      <c r="G1960" t="s">
        <v>9</v>
      </c>
      <c r="H1960" t="s">
        <v>3001</v>
      </c>
      <c r="I1960">
        <v>5</v>
      </c>
      <c r="J1960">
        <v>7</v>
      </c>
      <c r="K1960" t="str" cm="1">
        <f t="array" ref="K1960">_xlfn.IFS(AND(I1960&gt;=1, I1960&lt;=2), "Bad", AND(I1960&gt;=3, I1960&lt;=4), "Somewhat Decent", AND(I1960&gt;=5, I1960&lt;=6), "Good", AND(I1960&gt;=7, I1960&lt;=8), "Very Good", AND(I1960&gt;=9, I1960&lt;=10), "Excellent")</f>
        <v>Good</v>
      </c>
      <c r="L1960">
        <f t="shared" si="310"/>
        <v>0</v>
      </c>
      <c r="M1960">
        <f t="shared" si="311"/>
        <v>0</v>
      </c>
      <c r="N1960">
        <f t="shared" si="312"/>
        <v>1</v>
      </c>
      <c r="O1960">
        <f t="shared" si="313"/>
        <v>0</v>
      </c>
      <c r="P1960">
        <f t="shared" si="314"/>
        <v>0</v>
      </c>
      <c r="Q1960" s="10">
        <f t="shared" si="317"/>
        <v>44</v>
      </c>
      <c r="R1960">
        <v>1962</v>
      </c>
      <c r="S1960" t="str">
        <f t="shared" si="315"/>
        <v>Yes</v>
      </c>
      <c r="T1960">
        <f t="shared" si="316"/>
        <v>1</v>
      </c>
      <c r="U1960" s="11">
        <v>1980</v>
      </c>
      <c r="V1960" s="6" t="s">
        <v>2998</v>
      </c>
      <c r="W1960" s="6">
        <v>0</v>
      </c>
      <c r="X1960" s="6" t="s">
        <v>3009</v>
      </c>
      <c r="Y1960" s="6">
        <v>504</v>
      </c>
      <c r="Z1960" s="6" t="s">
        <v>3011</v>
      </c>
      <c r="AA1960" s="6">
        <v>108</v>
      </c>
      <c r="AB1960" s="6">
        <v>319</v>
      </c>
      <c r="AC1960" s="6">
        <v>931</v>
      </c>
      <c r="AD1960">
        <v>1283</v>
      </c>
      <c r="AE1960">
        <v>0</v>
      </c>
      <c r="AF1960">
        <v>1283</v>
      </c>
      <c r="AG1960" s="6">
        <v>1</v>
      </c>
      <c r="AH1960" s="6">
        <v>0</v>
      </c>
      <c r="AI1960">
        <v>1</v>
      </c>
      <c r="AJ1960">
        <v>0</v>
      </c>
      <c r="AK1960">
        <v>3</v>
      </c>
      <c r="AL1960">
        <v>1</v>
      </c>
      <c r="AM1960">
        <v>6</v>
      </c>
      <c r="AN1960">
        <v>0</v>
      </c>
      <c r="AO1960" t="s">
        <v>2995</v>
      </c>
      <c r="AP1960" t="s">
        <v>3015</v>
      </c>
      <c r="AQ1960" s="6">
        <v>1980</v>
      </c>
      <c r="AR1960" s="6" t="s">
        <v>2990</v>
      </c>
      <c r="AS1960" s="6">
        <v>2</v>
      </c>
      <c r="AT1960" s="6">
        <v>506</v>
      </c>
      <c r="AU1960" s="6" t="s">
        <v>2994</v>
      </c>
      <c r="AV1960">
        <v>0</v>
      </c>
      <c r="AW1960">
        <v>0</v>
      </c>
      <c r="AX1960">
        <v>0</v>
      </c>
      <c r="AY1960">
        <v>0</v>
      </c>
      <c r="AZ1960">
        <v>0</v>
      </c>
      <c r="BA1960">
        <v>0</v>
      </c>
      <c r="BB1960" t="s">
        <v>2995</v>
      </c>
      <c r="BC1960">
        <v>10</v>
      </c>
      <c r="BD1960">
        <v>2008</v>
      </c>
      <c r="BE1960" t="s">
        <v>2996</v>
      </c>
      <c r="BF1960" t="s">
        <v>2997</v>
      </c>
      <c r="BG1960">
        <v>140000</v>
      </c>
      <c r="BH1960" s="2">
        <v>6</v>
      </c>
      <c r="BI1960" s="2">
        <v>2</v>
      </c>
    </row>
    <row r="1961" spans="1:61" x14ac:dyDescent="0.25">
      <c r="A1961">
        <v>1257</v>
      </c>
      <c r="B1961" t="s">
        <v>1972</v>
      </c>
      <c r="C1961" s="6">
        <v>60</v>
      </c>
      <c r="D1961">
        <v>10930</v>
      </c>
      <c r="E1961" t="s">
        <v>2985</v>
      </c>
      <c r="F1961" t="s">
        <v>3016</v>
      </c>
      <c r="G1961" t="s">
        <v>9</v>
      </c>
      <c r="H1961" t="s">
        <v>3028</v>
      </c>
      <c r="I1961">
        <v>5</v>
      </c>
      <c r="J1961">
        <v>6</v>
      </c>
      <c r="K1961" t="str" cm="1">
        <f t="array" ref="K1961">_xlfn.IFS(AND(I1961&gt;=1, I1961&lt;=2), "Bad", AND(I1961&gt;=3, I1961&lt;=4), "Somewhat Decent", AND(I1961&gt;=5, I1961&lt;=6), "Good", AND(I1961&gt;=7, I1961&lt;=8), "Very Good", AND(I1961&gt;=9, I1961&lt;=10), "Excellent")</f>
        <v>Good</v>
      </c>
      <c r="L1961">
        <f t="shared" si="310"/>
        <v>0</v>
      </c>
      <c r="M1961">
        <f t="shared" si="311"/>
        <v>0</v>
      </c>
      <c r="N1961">
        <f t="shared" si="312"/>
        <v>1</v>
      </c>
      <c r="O1961">
        <f t="shared" si="313"/>
        <v>0</v>
      </c>
      <c r="P1961">
        <f t="shared" si="314"/>
        <v>0</v>
      </c>
      <c r="Q1961" s="10">
        <f t="shared" si="317"/>
        <v>74</v>
      </c>
      <c r="R1961">
        <v>1945</v>
      </c>
      <c r="S1961" t="str">
        <f t="shared" si="315"/>
        <v>Yes</v>
      </c>
      <c r="T1961">
        <f t="shared" si="316"/>
        <v>1</v>
      </c>
      <c r="U1961" s="11">
        <v>1950</v>
      </c>
      <c r="V1961" s="6" t="s">
        <v>2998</v>
      </c>
      <c r="W1961" s="6">
        <v>0</v>
      </c>
      <c r="X1961" s="6" t="s">
        <v>3011</v>
      </c>
      <c r="Y1961" s="6">
        <v>580</v>
      </c>
      <c r="Z1961" s="6" t="s">
        <v>2990</v>
      </c>
      <c r="AA1961" s="6">
        <v>0</v>
      </c>
      <c r="AB1961" s="6">
        <v>333</v>
      </c>
      <c r="AC1961" s="6">
        <v>913</v>
      </c>
      <c r="AD1961">
        <v>1048</v>
      </c>
      <c r="AE1961">
        <v>510</v>
      </c>
      <c r="AF1961">
        <v>1558</v>
      </c>
      <c r="AG1961" s="6">
        <v>1</v>
      </c>
      <c r="AH1961" s="6">
        <v>0</v>
      </c>
      <c r="AI1961">
        <v>1</v>
      </c>
      <c r="AJ1961">
        <v>1</v>
      </c>
      <c r="AK1961">
        <v>3</v>
      </c>
      <c r="AL1961">
        <v>1</v>
      </c>
      <c r="AM1961">
        <v>6</v>
      </c>
      <c r="AN1961">
        <v>1</v>
      </c>
      <c r="AO1961" t="s">
        <v>2994</v>
      </c>
      <c r="AP1961" t="s">
        <v>2992</v>
      </c>
      <c r="AQ1961" s="6">
        <v>1962</v>
      </c>
      <c r="AR1961" s="6" t="s">
        <v>2990</v>
      </c>
      <c r="AS1961" s="6">
        <v>1</v>
      </c>
      <c r="AT1961" s="6">
        <v>288</v>
      </c>
      <c r="AU1961" s="6" t="s">
        <v>2994</v>
      </c>
      <c r="AV1961">
        <v>0</v>
      </c>
      <c r="AW1961">
        <v>0</v>
      </c>
      <c r="AX1961">
        <v>0</v>
      </c>
      <c r="AY1961">
        <v>0</v>
      </c>
      <c r="AZ1961">
        <v>0</v>
      </c>
      <c r="BA1961">
        <v>0</v>
      </c>
      <c r="BB1961" t="s">
        <v>2995</v>
      </c>
      <c r="BC1961">
        <v>4</v>
      </c>
      <c r="BD1961">
        <v>2008</v>
      </c>
      <c r="BE1961" t="s">
        <v>2996</v>
      </c>
      <c r="BF1961" t="s">
        <v>2997</v>
      </c>
      <c r="BG1961">
        <v>140000</v>
      </c>
      <c r="BH1961" s="2">
        <v>6</v>
      </c>
      <c r="BI1961" s="2">
        <v>6</v>
      </c>
    </row>
    <row r="1962" spans="1:61" x14ac:dyDescent="0.25">
      <c r="A1962">
        <v>1281</v>
      </c>
      <c r="B1962" t="s">
        <v>1973</v>
      </c>
      <c r="C1962" s="6">
        <v>71</v>
      </c>
      <c r="D1962">
        <v>7056</v>
      </c>
      <c r="E1962" t="s">
        <v>2985</v>
      </c>
      <c r="F1962" t="s">
        <v>3016</v>
      </c>
      <c r="G1962" t="s">
        <v>9</v>
      </c>
      <c r="H1962" t="s">
        <v>2987</v>
      </c>
      <c r="I1962">
        <v>6</v>
      </c>
      <c r="J1962">
        <v>5</v>
      </c>
      <c r="K1962" t="str" cm="1">
        <f t="array" ref="K1962">_xlfn.IFS(AND(I1962&gt;=1, I1962&lt;=2), "Bad", AND(I1962&gt;=3, I1962&lt;=4), "Somewhat Decent", AND(I1962&gt;=5, I1962&lt;=6), "Good", AND(I1962&gt;=7, I1962&lt;=8), "Very Good", AND(I1962&gt;=9, I1962&lt;=10), "Excellent")</f>
        <v>Good</v>
      </c>
      <c r="L1962">
        <f t="shared" si="310"/>
        <v>0</v>
      </c>
      <c r="M1962">
        <f t="shared" si="311"/>
        <v>0</v>
      </c>
      <c r="N1962">
        <f t="shared" si="312"/>
        <v>1</v>
      </c>
      <c r="O1962">
        <f t="shared" si="313"/>
        <v>0</v>
      </c>
      <c r="P1962">
        <f t="shared" si="314"/>
        <v>0</v>
      </c>
      <c r="Q1962" s="10" t="e">
        <f t="shared" si="317"/>
        <v>#N/A</v>
      </c>
      <c r="R1962">
        <v>1963</v>
      </c>
      <c r="S1962" t="str">
        <f t="shared" si="315"/>
        <v>No</v>
      </c>
      <c r="T1962">
        <f t="shared" si="316"/>
        <v>0</v>
      </c>
      <c r="U1962" s="11">
        <v>1963</v>
      </c>
      <c r="V1962" s="6" t="s">
        <v>2988</v>
      </c>
      <c r="W1962" s="6">
        <v>415</v>
      </c>
      <c r="X1962" s="6" t="s">
        <v>3011</v>
      </c>
      <c r="Y1962" s="6">
        <v>400</v>
      </c>
      <c r="Z1962" s="6" t="s">
        <v>2990</v>
      </c>
      <c r="AA1962" s="6">
        <v>0</v>
      </c>
      <c r="AB1962" s="6">
        <v>380</v>
      </c>
      <c r="AC1962" s="6">
        <v>780</v>
      </c>
      <c r="AD1962">
        <v>983</v>
      </c>
      <c r="AE1962">
        <v>813</v>
      </c>
      <c r="AF1962">
        <v>1796</v>
      </c>
      <c r="AG1962" s="6">
        <v>1</v>
      </c>
      <c r="AH1962" s="6">
        <v>0</v>
      </c>
      <c r="AI1962">
        <v>1</v>
      </c>
      <c r="AJ1962">
        <v>1</v>
      </c>
      <c r="AK1962">
        <v>4</v>
      </c>
      <c r="AL1962">
        <v>1</v>
      </c>
      <c r="AM1962">
        <v>8</v>
      </c>
      <c r="AN1962">
        <v>1</v>
      </c>
      <c r="AO1962" t="s">
        <v>2994</v>
      </c>
      <c r="AP1962" t="s">
        <v>2992</v>
      </c>
      <c r="AQ1962" s="6">
        <v>1963</v>
      </c>
      <c r="AR1962" s="6" t="s">
        <v>3008</v>
      </c>
      <c r="AS1962" s="6">
        <v>2</v>
      </c>
      <c r="AT1962" s="6">
        <v>483</v>
      </c>
      <c r="AU1962" s="6" t="s">
        <v>2994</v>
      </c>
      <c r="AV1962">
        <v>0</v>
      </c>
      <c r="AW1962">
        <v>50</v>
      </c>
      <c r="AX1962">
        <v>0</v>
      </c>
      <c r="AY1962">
        <v>0</v>
      </c>
      <c r="AZ1962">
        <v>0</v>
      </c>
      <c r="BA1962">
        <v>0</v>
      </c>
      <c r="BB1962" t="s">
        <v>2995</v>
      </c>
      <c r="BC1962">
        <v>10</v>
      </c>
      <c r="BD1962">
        <v>2008</v>
      </c>
      <c r="BE1962" t="s">
        <v>2996</v>
      </c>
      <c r="BF1962" t="s">
        <v>2997</v>
      </c>
      <c r="BG1962">
        <v>140000</v>
      </c>
      <c r="BH1962" s="2">
        <v>6</v>
      </c>
      <c r="BI1962" s="2">
        <v>6</v>
      </c>
    </row>
    <row r="1963" spans="1:61" x14ac:dyDescent="0.25">
      <c r="A1963">
        <v>1302</v>
      </c>
      <c r="B1963" t="s">
        <v>1974</v>
      </c>
      <c r="C1963" s="6">
        <v>75</v>
      </c>
      <c r="D1963">
        <v>9000</v>
      </c>
      <c r="E1963" t="s">
        <v>2985</v>
      </c>
      <c r="F1963" t="s">
        <v>3013</v>
      </c>
      <c r="G1963" t="s">
        <v>9</v>
      </c>
      <c r="H1963" t="s">
        <v>3028</v>
      </c>
      <c r="I1963">
        <v>5</v>
      </c>
      <c r="J1963">
        <v>6</v>
      </c>
      <c r="K1963" t="str" cm="1">
        <f t="array" ref="K1963">_xlfn.IFS(AND(I1963&gt;=1, I1963&lt;=2), "Bad", AND(I1963&gt;=3, I1963&lt;=4), "Somewhat Decent", AND(I1963&gt;=5, I1963&lt;=6), "Good", AND(I1963&gt;=7, I1963&lt;=8), "Very Good", AND(I1963&gt;=9, I1963&lt;=10), "Excellent")</f>
        <v>Good</v>
      </c>
      <c r="L1963">
        <f t="shared" si="310"/>
        <v>0</v>
      </c>
      <c r="M1963">
        <f t="shared" si="311"/>
        <v>0</v>
      </c>
      <c r="N1963">
        <f t="shared" si="312"/>
        <v>1</v>
      </c>
      <c r="O1963">
        <f t="shared" si="313"/>
        <v>0</v>
      </c>
      <c r="P1963">
        <f t="shared" si="314"/>
        <v>0</v>
      </c>
      <c r="Q1963" s="10">
        <f t="shared" si="317"/>
        <v>74</v>
      </c>
      <c r="R1963">
        <v>1946</v>
      </c>
      <c r="S1963" t="str">
        <f t="shared" si="315"/>
        <v>Yes</v>
      </c>
      <c r="T1963">
        <f t="shared" si="316"/>
        <v>1</v>
      </c>
      <c r="U1963" s="11">
        <v>1950</v>
      </c>
      <c r="V1963" s="6" t="s">
        <v>2998</v>
      </c>
      <c r="W1963" s="6">
        <v>0</v>
      </c>
      <c r="X1963" s="6" t="s">
        <v>3009</v>
      </c>
      <c r="Y1963" s="6">
        <v>445</v>
      </c>
      <c r="Z1963" s="6" t="s">
        <v>2990</v>
      </c>
      <c r="AA1963" s="6">
        <v>0</v>
      </c>
      <c r="AB1963" s="6">
        <v>459</v>
      </c>
      <c r="AC1963" s="6">
        <v>904</v>
      </c>
      <c r="AD1963">
        <v>904</v>
      </c>
      <c r="AE1963">
        <v>595</v>
      </c>
      <c r="AF1963">
        <v>1499</v>
      </c>
      <c r="AG1963" s="6">
        <v>0</v>
      </c>
      <c r="AH1963" s="6">
        <v>0</v>
      </c>
      <c r="AI1963">
        <v>1</v>
      </c>
      <c r="AJ1963">
        <v>0</v>
      </c>
      <c r="AK1963">
        <v>3</v>
      </c>
      <c r="AL1963">
        <v>1</v>
      </c>
      <c r="AM1963">
        <v>5</v>
      </c>
      <c r="AN1963">
        <v>1</v>
      </c>
      <c r="AO1963" t="s">
        <v>3046</v>
      </c>
      <c r="AP1963" t="s">
        <v>3015</v>
      </c>
      <c r="AQ1963" s="6">
        <v>1959</v>
      </c>
      <c r="AR1963" s="6" t="s">
        <v>2990</v>
      </c>
      <c r="AS1963" s="6">
        <v>3</v>
      </c>
      <c r="AT1963" s="6">
        <v>869</v>
      </c>
      <c r="AU1963" s="6" t="s">
        <v>3003</v>
      </c>
      <c r="AV1963">
        <v>0</v>
      </c>
      <c r="AW1963">
        <v>20</v>
      </c>
      <c r="AX1963">
        <v>0</v>
      </c>
      <c r="AY1963">
        <v>0</v>
      </c>
      <c r="AZ1963">
        <v>0</v>
      </c>
      <c r="BA1963">
        <v>0</v>
      </c>
      <c r="BB1963" t="s">
        <v>2995</v>
      </c>
      <c r="BC1963">
        <v>6</v>
      </c>
      <c r="BD1963">
        <v>2008</v>
      </c>
      <c r="BE1963" t="s">
        <v>2996</v>
      </c>
      <c r="BF1963" t="s">
        <v>2997</v>
      </c>
      <c r="BG1963">
        <v>140000</v>
      </c>
      <c r="BH1963" s="2">
        <v>6</v>
      </c>
      <c r="BI1963" s="2">
        <v>6</v>
      </c>
    </row>
    <row r="1964" spans="1:61" x14ac:dyDescent="0.25">
      <c r="A1964">
        <v>1394</v>
      </c>
      <c r="B1964" t="s">
        <v>1975</v>
      </c>
      <c r="C1964" s="6">
        <v>85</v>
      </c>
      <c r="D1964">
        <v>13825</v>
      </c>
      <c r="E1964" t="s">
        <v>2985</v>
      </c>
      <c r="F1964" t="s">
        <v>3031</v>
      </c>
      <c r="G1964" t="s">
        <v>9</v>
      </c>
      <c r="H1964" t="s">
        <v>3041</v>
      </c>
      <c r="I1964">
        <v>5</v>
      </c>
      <c r="J1964">
        <v>6</v>
      </c>
      <c r="K1964" t="str" cm="1">
        <f t="array" ref="K1964">_xlfn.IFS(AND(I1964&gt;=1, I1964&lt;=2), "Bad", AND(I1964&gt;=3, I1964&lt;=4), "Somewhat Decent", AND(I1964&gt;=5, I1964&lt;=6), "Good", AND(I1964&gt;=7, I1964&lt;=8), "Very Good", AND(I1964&gt;=9, I1964&lt;=10), "Excellent")</f>
        <v>Good</v>
      </c>
      <c r="L1964">
        <f t="shared" si="310"/>
        <v>0</v>
      </c>
      <c r="M1964">
        <f t="shared" si="311"/>
        <v>0</v>
      </c>
      <c r="N1964">
        <f t="shared" si="312"/>
        <v>1</v>
      </c>
      <c r="O1964">
        <f t="shared" si="313"/>
        <v>0</v>
      </c>
      <c r="P1964">
        <f t="shared" si="314"/>
        <v>0</v>
      </c>
      <c r="Q1964" s="10">
        <f t="shared" si="317"/>
        <v>37</v>
      </c>
      <c r="R1964">
        <v>1958</v>
      </c>
      <c r="S1964" t="str">
        <f t="shared" si="315"/>
        <v>Yes</v>
      </c>
      <c r="T1964">
        <f t="shared" si="316"/>
        <v>1</v>
      </c>
      <c r="U1964" s="11">
        <v>1987</v>
      </c>
      <c r="V1964" s="6" t="s">
        <v>2998</v>
      </c>
      <c r="W1964" s="6">
        <v>0</v>
      </c>
      <c r="X1964" s="6" t="s">
        <v>2990</v>
      </c>
      <c r="Y1964" s="6">
        <v>0</v>
      </c>
      <c r="Z1964" s="6" t="s">
        <v>2990</v>
      </c>
      <c r="AA1964" s="6">
        <v>0</v>
      </c>
      <c r="AB1964" s="6">
        <v>533</v>
      </c>
      <c r="AC1964" s="6">
        <v>533</v>
      </c>
      <c r="AD1964">
        <v>1021</v>
      </c>
      <c r="AE1964">
        <v>580</v>
      </c>
      <c r="AF1964">
        <v>1601</v>
      </c>
      <c r="AG1964" s="6">
        <v>0</v>
      </c>
      <c r="AH1964" s="6">
        <v>1</v>
      </c>
      <c r="AI1964">
        <v>1</v>
      </c>
      <c r="AJ1964">
        <v>0</v>
      </c>
      <c r="AK1964">
        <v>3</v>
      </c>
      <c r="AL1964">
        <v>1</v>
      </c>
      <c r="AM1964">
        <v>6</v>
      </c>
      <c r="AN1964">
        <v>0</v>
      </c>
      <c r="AO1964" t="s">
        <v>2995</v>
      </c>
      <c r="AP1964" t="s">
        <v>3010</v>
      </c>
      <c r="AQ1964" s="6">
        <v>1958</v>
      </c>
      <c r="AR1964" s="6" t="s">
        <v>3008</v>
      </c>
      <c r="AS1964" s="6">
        <v>1</v>
      </c>
      <c r="AT1964" s="6">
        <v>300</v>
      </c>
      <c r="AU1964" s="6" t="s">
        <v>2994</v>
      </c>
      <c r="AV1964">
        <v>280</v>
      </c>
      <c r="AW1964">
        <v>34</v>
      </c>
      <c r="AX1964">
        <v>0</v>
      </c>
      <c r="AY1964">
        <v>0</v>
      </c>
      <c r="AZ1964">
        <v>0</v>
      </c>
      <c r="BA1964">
        <v>0</v>
      </c>
      <c r="BB1964" t="s">
        <v>2995</v>
      </c>
      <c r="BC1964">
        <v>12</v>
      </c>
      <c r="BD1964">
        <v>2008</v>
      </c>
      <c r="BE1964" t="s">
        <v>2996</v>
      </c>
      <c r="BF1964" t="s">
        <v>2997</v>
      </c>
      <c r="BG1964">
        <v>140000</v>
      </c>
      <c r="BH1964" s="2">
        <v>6</v>
      </c>
      <c r="BI1964" s="2">
        <v>6</v>
      </c>
    </row>
    <row r="1965" spans="1:61" x14ac:dyDescent="0.25">
      <c r="A1965">
        <v>1517</v>
      </c>
      <c r="B1965" t="s">
        <v>1976</v>
      </c>
      <c r="C1965" s="6">
        <v>69.22</v>
      </c>
      <c r="D1965">
        <v>12155</v>
      </c>
      <c r="E1965" t="s">
        <v>2985</v>
      </c>
      <c r="F1965" t="s">
        <v>3047</v>
      </c>
      <c r="G1965" t="s">
        <v>9</v>
      </c>
      <c r="H1965" t="s">
        <v>2987</v>
      </c>
      <c r="I1965">
        <v>6</v>
      </c>
      <c r="J1965">
        <v>8</v>
      </c>
      <c r="K1965" t="str" cm="1">
        <f t="array" ref="K1965">_xlfn.IFS(AND(I1965&gt;=1, I1965&lt;=2), "Bad", AND(I1965&gt;=3, I1965&lt;=4), "Somewhat Decent", AND(I1965&gt;=5, I1965&lt;=6), "Good", AND(I1965&gt;=7, I1965&lt;=8), "Very Good", AND(I1965&gt;=9, I1965&lt;=10), "Excellent")</f>
        <v>Good</v>
      </c>
      <c r="L1965">
        <f t="shared" si="310"/>
        <v>0</v>
      </c>
      <c r="M1965">
        <f t="shared" si="311"/>
        <v>0</v>
      </c>
      <c r="N1965">
        <f t="shared" si="312"/>
        <v>1</v>
      </c>
      <c r="O1965">
        <f t="shared" si="313"/>
        <v>0</v>
      </c>
      <c r="P1965">
        <f t="shared" si="314"/>
        <v>0</v>
      </c>
      <c r="Q1965" s="10">
        <f t="shared" si="317"/>
        <v>74</v>
      </c>
      <c r="R1965">
        <v>1925</v>
      </c>
      <c r="S1965" t="str">
        <f t="shared" si="315"/>
        <v>Yes</v>
      </c>
      <c r="T1965">
        <f t="shared" si="316"/>
        <v>1</v>
      </c>
      <c r="U1965" s="11">
        <v>1950</v>
      </c>
      <c r="V1965" s="6" t="s">
        <v>2998</v>
      </c>
      <c r="W1965" s="6">
        <v>0</v>
      </c>
      <c r="X1965" s="6" t="s">
        <v>3011</v>
      </c>
      <c r="Y1965" s="6">
        <v>156</v>
      </c>
      <c r="Z1965" s="6" t="s">
        <v>2990</v>
      </c>
      <c r="AA1965" s="6">
        <v>0</v>
      </c>
      <c r="AB1965" s="6">
        <v>516</v>
      </c>
      <c r="AC1965" s="6">
        <v>672</v>
      </c>
      <c r="AD1965">
        <v>810</v>
      </c>
      <c r="AE1965">
        <v>672</v>
      </c>
      <c r="AF1965">
        <v>1482</v>
      </c>
      <c r="AG1965" s="6">
        <v>0</v>
      </c>
      <c r="AH1965" s="6">
        <v>0</v>
      </c>
      <c r="AI1965">
        <v>2</v>
      </c>
      <c r="AJ1965">
        <v>0</v>
      </c>
      <c r="AK1965">
        <v>4</v>
      </c>
      <c r="AL1965">
        <v>1</v>
      </c>
      <c r="AM1965">
        <v>7</v>
      </c>
      <c r="AN1965">
        <v>0</v>
      </c>
      <c r="AO1965" t="s">
        <v>2995</v>
      </c>
      <c r="AP1965" t="s">
        <v>3015</v>
      </c>
      <c r="AQ1965" s="6">
        <v>1934</v>
      </c>
      <c r="AR1965" s="6" t="s">
        <v>2990</v>
      </c>
      <c r="AS1965" s="6">
        <v>1</v>
      </c>
      <c r="AT1965" s="6">
        <v>400</v>
      </c>
      <c r="AU1965" s="6" t="s">
        <v>2994</v>
      </c>
      <c r="AV1965">
        <v>0</v>
      </c>
      <c r="AW1965">
        <v>0</v>
      </c>
      <c r="AX1965">
        <v>254</v>
      </c>
      <c r="AY1965">
        <v>0</v>
      </c>
      <c r="AZ1965">
        <v>0</v>
      </c>
      <c r="BA1965">
        <v>0</v>
      </c>
      <c r="BB1965" t="s">
        <v>2995</v>
      </c>
      <c r="BC1965">
        <v>3</v>
      </c>
      <c r="BD1965">
        <v>2008</v>
      </c>
      <c r="BE1965" t="s">
        <v>2996</v>
      </c>
      <c r="BF1965" t="s">
        <v>2997</v>
      </c>
      <c r="BG1965">
        <v>140000</v>
      </c>
      <c r="BH1965" s="2">
        <v>6</v>
      </c>
      <c r="BI1965" s="2">
        <v>6</v>
      </c>
    </row>
    <row r="1966" spans="1:61" x14ac:dyDescent="0.25">
      <c r="A1966">
        <v>1965</v>
      </c>
      <c r="B1966" t="s">
        <v>1977</v>
      </c>
      <c r="C1966" s="6">
        <v>70</v>
      </c>
      <c r="D1966">
        <v>7315</v>
      </c>
      <c r="E1966" t="s">
        <v>2985</v>
      </c>
      <c r="F1966" t="s">
        <v>3016</v>
      </c>
      <c r="G1966" t="s">
        <v>9</v>
      </c>
      <c r="H1966" t="s">
        <v>3001</v>
      </c>
      <c r="I1966">
        <v>5</v>
      </c>
      <c r="J1966">
        <v>6</v>
      </c>
      <c r="K1966" t="str" cm="1">
        <f t="array" ref="K1966">_xlfn.IFS(AND(I1966&gt;=1, I1966&lt;=2), "Bad", AND(I1966&gt;=3, I1966&lt;=4), "Somewhat Decent", AND(I1966&gt;=5, I1966&lt;=6), "Good", AND(I1966&gt;=7, I1966&lt;=8), "Very Good", AND(I1966&gt;=9, I1966&lt;=10), "Excellent")</f>
        <v>Good</v>
      </c>
      <c r="L1966">
        <f t="shared" si="310"/>
        <v>0</v>
      </c>
      <c r="M1966">
        <f t="shared" si="311"/>
        <v>0</v>
      </c>
      <c r="N1966">
        <f t="shared" si="312"/>
        <v>1</v>
      </c>
      <c r="O1966">
        <f t="shared" si="313"/>
        <v>0</v>
      </c>
      <c r="P1966">
        <f t="shared" si="314"/>
        <v>0</v>
      </c>
      <c r="Q1966" s="10" t="e">
        <f t="shared" si="317"/>
        <v>#N/A</v>
      </c>
      <c r="R1966">
        <v>1958</v>
      </c>
      <c r="S1966" t="str">
        <f t="shared" si="315"/>
        <v>No</v>
      </c>
      <c r="T1966">
        <f t="shared" si="316"/>
        <v>0</v>
      </c>
      <c r="U1966" s="11">
        <v>1958</v>
      </c>
      <c r="V1966" s="6" t="s">
        <v>2998</v>
      </c>
      <c r="W1966" s="6">
        <v>0</v>
      </c>
      <c r="X1966" s="6" t="s">
        <v>3009</v>
      </c>
      <c r="Y1966" s="6">
        <v>625</v>
      </c>
      <c r="Z1966" s="6" t="s">
        <v>2990</v>
      </c>
      <c r="AA1966" s="6">
        <v>0</v>
      </c>
      <c r="AB1966" s="6">
        <v>545</v>
      </c>
      <c r="AC1966" s="6">
        <v>1170</v>
      </c>
      <c r="AD1966">
        <v>1170</v>
      </c>
      <c r="AE1966">
        <v>0</v>
      </c>
      <c r="AF1966">
        <v>1170</v>
      </c>
      <c r="AG1966" s="6">
        <v>0</v>
      </c>
      <c r="AH1966" s="6">
        <v>1</v>
      </c>
      <c r="AI1966">
        <v>1</v>
      </c>
      <c r="AJ1966">
        <v>0</v>
      </c>
      <c r="AK1966">
        <v>3</v>
      </c>
      <c r="AL1966">
        <v>1</v>
      </c>
      <c r="AM1966">
        <v>6</v>
      </c>
      <c r="AN1966">
        <v>1</v>
      </c>
      <c r="AO1966" t="s">
        <v>2994</v>
      </c>
      <c r="AP1966" t="s">
        <v>2992</v>
      </c>
      <c r="AQ1966" s="6">
        <v>1958</v>
      </c>
      <c r="AR1966" s="6" t="s">
        <v>3008</v>
      </c>
      <c r="AS1966" s="6">
        <v>1</v>
      </c>
      <c r="AT1966" s="6">
        <v>338</v>
      </c>
      <c r="AU1966" s="6" t="s">
        <v>2994</v>
      </c>
      <c r="AV1966">
        <v>0</v>
      </c>
      <c r="AW1966">
        <v>0</v>
      </c>
      <c r="AX1966">
        <v>0</v>
      </c>
      <c r="AY1966">
        <v>0</v>
      </c>
      <c r="AZ1966">
        <v>225</v>
      </c>
      <c r="BA1966">
        <v>0</v>
      </c>
      <c r="BB1966" t="s">
        <v>2995</v>
      </c>
      <c r="BC1966">
        <v>3</v>
      </c>
      <c r="BD1966">
        <v>2007</v>
      </c>
      <c r="BE1966" t="s">
        <v>2996</v>
      </c>
      <c r="BF1966" t="s">
        <v>2997</v>
      </c>
      <c r="BG1966">
        <v>140000</v>
      </c>
      <c r="BH1966" s="2">
        <v>6</v>
      </c>
      <c r="BI1966" s="2">
        <v>6</v>
      </c>
    </row>
    <row r="1967" spans="1:61" x14ac:dyDescent="0.25">
      <c r="A1967">
        <v>2027</v>
      </c>
      <c r="B1967" t="s">
        <v>1978</v>
      </c>
      <c r="C1967" s="6">
        <v>69.22</v>
      </c>
      <c r="D1967">
        <v>5700</v>
      </c>
      <c r="E1967" t="s">
        <v>2985</v>
      </c>
      <c r="F1967" t="s">
        <v>3013</v>
      </c>
      <c r="G1967" t="s">
        <v>9</v>
      </c>
      <c r="H1967" t="s">
        <v>2987</v>
      </c>
      <c r="I1967">
        <v>7</v>
      </c>
      <c r="J1967">
        <v>6</v>
      </c>
      <c r="K1967" t="str" cm="1">
        <f t="array" ref="K1967">_xlfn.IFS(AND(I1967&gt;=1, I1967&lt;=2), "Bad", AND(I1967&gt;=3, I1967&lt;=4), "Somewhat Decent", AND(I1967&gt;=5, I1967&lt;=6), "Good", AND(I1967&gt;=7, I1967&lt;=8), "Very Good", AND(I1967&gt;=9, I1967&lt;=10), "Excellent")</f>
        <v>Very Good</v>
      </c>
      <c r="L1967">
        <f t="shared" si="310"/>
        <v>0</v>
      </c>
      <c r="M1967">
        <f t="shared" si="311"/>
        <v>0</v>
      </c>
      <c r="N1967">
        <f t="shared" si="312"/>
        <v>0</v>
      </c>
      <c r="O1967">
        <f t="shared" si="313"/>
        <v>1</v>
      </c>
      <c r="P1967">
        <f t="shared" si="314"/>
        <v>0</v>
      </c>
      <c r="Q1967" s="10">
        <f t="shared" si="317"/>
        <v>34</v>
      </c>
      <c r="R1967">
        <v>1929</v>
      </c>
      <c r="S1967" t="str">
        <f t="shared" si="315"/>
        <v>Yes</v>
      </c>
      <c r="T1967">
        <f t="shared" si="316"/>
        <v>1</v>
      </c>
      <c r="U1967" s="11">
        <v>1990</v>
      </c>
      <c r="V1967" s="6" t="s">
        <v>2998</v>
      </c>
      <c r="W1967" s="6">
        <v>0</v>
      </c>
      <c r="X1967" s="6" t="s">
        <v>3009</v>
      </c>
      <c r="Y1967" s="6">
        <v>336</v>
      </c>
      <c r="Z1967" s="6" t="s">
        <v>2990</v>
      </c>
      <c r="AA1967" s="6">
        <v>0</v>
      </c>
      <c r="AB1967" s="6">
        <v>336</v>
      </c>
      <c r="AC1967" s="6">
        <v>672</v>
      </c>
      <c r="AD1967">
        <v>672</v>
      </c>
      <c r="AE1967">
        <v>672</v>
      </c>
      <c r="AF1967">
        <v>1344</v>
      </c>
      <c r="AG1967" s="6">
        <v>1</v>
      </c>
      <c r="AH1967" s="6">
        <v>0</v>
      </c>
      <c r="AI1967">
        <v>1</v>
      </c>
      <c r="AJ1967">
        <v>1</v>
      </c>
      <c r="AK1967">
        <v>3</v>
      </c>
      <c r="AL1967">
        <v>1</v>
      </c>
      <c r="AM1967">
        <v>6</v>
      </c>
      <c r="AN1967">
        <v>1</v>
      </c>
      <c r="AO1967" t="s">
        <v>3003</v>
      </c>
      <c r="AP1967" t="s">
        <v>2992</v>
      </c>
      <c r="AQ1967" s="6">
        <v>1979</v>
      </c>
      <c r="AR1967" s="6" t="s">
        <v>2990</v>
      </c>
      <c r="AS1967" s="6">
        <v>2</v>
      </c>
      <c r="AT1967" s="6">
        <v>456</v>
      </c>
      <c r="AU1967" s="6" t="s">
        <v>2994</v>
      </c>
      <c r="AV1967">
        <v>0</v>
      </c>
      <c r="AW1967">
        <v>0</v>
      </c>
      <c r="AX1967">
        <v>70</v>
      </c>
      <c r="AY1967">
        <v>0</v>
      </c>
      <c r="AZ1967">
        <v>0</v>
      </c>
      <c r="BA1967">
        <v>0</v>
      </c>
      <c r="BB1967" t="s">
        <v>2995</v>
      </c>
      <c r="BC1967">
        <v>9</v>
      </c>
      <c r="BD1967">
        <v>2007</v>
      </c>
      <c r="BE1967" t="s">
        <v>2996</v>
      </c>
      <c r="BF1967" t="s">
        <v>2997</v>
      </c>
      <c r="BG1967">
        <v>140000</v>
      </c>
      <c r="BH1967" s="2">
        <v>6</v>
      </c>
      <c r="BI1967" s="2">
        <v>6</v>
      </c>
    </row>
    <row r="1968" spans="1:61" x14ac:dyDescent="0.25">
      <c r="A1968">
        <v>2168</v>
      </c>
      <c r="B1968" t="s">
        <v>1979</v>
      </c>
      <c r="C1968" s="6">
        <v>70</v>
      </c>
      <c r="D1968">
        <v>9170</v>
      </c>
      <c r="E1968" t="s">
        <v>2985</v>
      </c>
      <c r="F1968" t="s">
        <v>3026</v>
      </c>
      <c r="G1968" t="s">
        <v>9</v>
      </c>
      <c r="H1968" t="s">
        <v>3001</v>
      </c>
      <c r="I1968">
        <v>5</v>
      </c>
      <c r="J1968">
        <v>7</v>
      </c>
      <c r="K1968" t="str" cm="1">
        <f t="array" ref="K1968">_xlfn.IFS(AND(I1968&gt;=1, I1968&lt;=2), "Bad", AND(I1968&gt;=3, I1968&lt;=4), "Somewhat Decent", AND(I1968&gt;=5, I1968&lt;=6), "Good", AND(I1968&gt;=7, I1968&lt;=8), "Very Good", AND(I1968&gt;=9, I1968&lt;=10), "Excellent")</f>
        <v>Good</v>
      </c>
      <c r="L1968">
        <f t="shared" si="310"/>
        <v>0</v>
      </c>
      <c r="M1968">
        <f t="shared" si="311"/>
        <v>0</v>
      </c>
      <c r="N1968">
        <f t="shared" si="312"/>
        <v>1</v>
      </c>
      <c r="O1968">
        <f t="shared" si="313"/>
        <v>0</v>
      </c>
      <c r="P1968">
        <f t="shared" si="314"/>
        <v>0</v>
      </c>
      <c r="Q1968" s="10" t="e">
        <f t="shared" si="317"/>
        <v>#N/A</v>
      </c>
      <c r="R1968">
        <v>1965</v>
      </c>
      <c r="S1968" t="str">
        <f t="shared" si="315"/>
        <v>No</v>
      </c>
      <c r="T1968">
        <f t="shared" si="316"/>
        <v>0</v>
      </c>
      <c r="U1968" s="11">
        <v>1965</v>
      </c>
      <c r="V1968" s="6" t="s">
        <v>2998</v>
      </c>
      <c r="W1968" s="6">
        <v>0</v>
      </c>
      <c r="X1968" s="6" t="s">
        <v>3007</v>
      </c>
      <c r="Y1968" s="6">
        <v>698</v>
      </c>
      <c r="Z1968" s="6" t="s">
        <v>2989</v>
      </c>
      <c r="AA1968" s="6">
        <v>96</v>
      </c>
      <c r="AB1968" s="6">
        <v>420</v>
      </c>
      <c r="AC1968" s="6">
        <v>1214</v>
      </c>
      <c r="AD1968">
        <v>1214</v>
      </c>
      <c r="AE1968">
        <v>0</v>
      </c>
      <c r="AF1968">
        <v>1214</v>
      </c>
      <c r="AG1968" s="6">
        <v>1</v>
      </c>
      <c r="AH1968" s="6">
        <v>0</v>
      </c>
      <c r="AI1968">
        <v>1</v>
      </c>
      <c r="AJ1968">
        <v>0</v>
      </c>
      <c r="AK1968">
        <v>2</v>
      </c>
      <c r="AL1968">
        <v>1</v>
      </c>
      <c r="AM1968">
        <v>6</v>
      </c>
      <c r="AN1968">
        <v>0</v>
      </c>
      <c r="AO1968" t="s">
        <v>2995</v>
      </c>
      <c r="AP1968" t="s">
        <v>3015</v>
      </c>
      <c r="AQ1968" s="6">
        <v>1965</v>
      </c>
      <c r="AR1968" s="6" t="s">
        <v>2990</v>
      </c>
      <c r="AS1968" s="6">
        <v>2</v>
      </c>
      <c r="AT1968" s="6">
        <v>461</v>
      </c>
      <c r="AU1968" s="6" t="s">
        <v>3017</v>
      </c>
      <c r="AV1968">
        <v>0</v>
      </c>
      <c r="AW1968">
        <v>0</v>
      </c>
      <c r="AX1968">
        <v>184</v>
      </c>
      <c r="AY1968">
        <v>0</v>
      </c>
      <c r="AZ1968">
        <v>0</v>
      </c>
      <c r="BA1968">
        <v>0</v>
      </c>
      <c r="BB1968" t="s">
        <v>2995</v>
      </c>
      <c r="BC1968">
        <v>4</v>
      </c>
      <c r="BD1968">
        <v>2007</v>
      </c>
      <c r="BE1968" t="s">
        <v>2996</v>
      </c>
      <c r="BF1968" t="s">
        <v>2997</v>
      </c>
      <c r="BG1968">
        <v>140000</v>
      </c>
      <c r="BH1968" s="2">
        <v>6</v>
      </c>
      <c r="BI1968" s="2">
        <v>6</v>
      </c>
    </row>
    <row r="1969" spans="1:61" hidden="1" x14ac:dyDescent="0.25">
      <c r="A1969">
        <v>1968</v>
      </c>
      <c r="B1969" t="s">
        <v>1980</v>
      </c>
      <c r="C1969" s="4">
        <v>80</v>
      </c>
      <c r="D1969">
        <v>8000</v>
      </c>
      <c r="E1969" t="s">
        <v>2985</v>
      </c>
      <c r="F1969" t="s">
        <v>3016</v>
      </c>
      <c r="G1969" t="s">
        <v>95</v>
      </c>
      <c r="H1969" t="s">
        <v>3001</v>
      </c>
      <c r="I1969">
        <v>5</v>
      </c>
      <c r="J1969">
        <v>4</v>
      </c>
      <c r="K1969" t="str" cm="1">
        <f t="array" ref="K1969">_xlfn.IFS(AND(I1969&gt;=1, I1969&lt;=2), "Bad", AND(I1969&gt;=3, I1969&lt;=4), "Somewhat Decent", AND(I1969&gt;=5, I1969&lt;=6), "Good", AND(I1969&gt;=7, I1969&lt;=8), "Very Good", AND(I1969&gt;=9, I1969&lt;=10), "Excellent")</f>
        <v>Good</v>
      </c>
      <c r="L1969">
        <f t="shared" si="310"/>
        <v>0</v>
      </c>
      <c r="M1969">
        <f t="shared" si="311"/>
        <v>0</v>
      </c>
      <c r="N1969">
        <f t="shared" si="312"/>
        <v>1</v>
      </c>
      <c r="O1969">
        <f t="shared" si="313"/>
        <v>0</v>
      </c>
      <c r="P1969">
        <f t="shared" si="314"/>
        <v>0</v>
      </c>
      <c r="Q1969" s="10">
        <f>U1969-R1969</f>
        <v>0</v>
      </c>
      <c r="R1969">
        <v>1961</v>
      </c>
      <c r="S1969" t="str">
        <f t="shared" si="315"/>
        <v>No</v>
      </c>
      <c r="T1969">
        <f t="shared" si="316"/>
        <v>0</v>
      </c>
      <c r="U1969">
        <v>1961</v>
      </c>
      <c r="V1969" s="4" t="s">
        <v>2998</v>
      </c>
      <c r="W1969" s="4">
        <v>0</v>
      </c>
      <c r="X1969" s="4" t="s">
        <v>2990</v>
      </c>
      <c r="Y1969" s="4">
        <v>0</v>
      </c>
      <c r="Z1969" s="4" t="s">
        <v>2990</v>
      </c>
      <c r="AA1969" s="4">
        <v>0</v>
      </c>
      <c r="AB1969" s="4">
        <v>1800</v>
      </c>
      <c r="AC1969" s="4">
        <v>1800</v>
      </c>
      <c r="AD1969">
        <v>1800</v>
      </c>
      <c r="AE1969">
        <v>0</v>
      </c>
      <c r="AF1969">
        <v>1800</v>
      </c>
      <c r="AG1969" s="4">
        <v>0</v>
      </c>
      <c r="AH1969" s="4">
        <v>0</v>
      </c>
      <c r="AI1969">
        <v>2</v>
      </c>
      <c r="AJ1969">
        <v>0</v>
      </c>
      <c r="AK1969">
        <v>6</v>
      </c>
      <c r="AL1969">
        <v>2</v>
      </c>
      <c r="AM1969">
        <v>10</v>
      </c>
      <c r="AN1969">
        <v>0</v>
      </c>
      <c r="AO1969" t="s">
        <v>2995</v>
      </c>
      <c r="AP1969" t="s">
        <v>2995</v>
      </c>
      <c r="AQ1969" s="4"/>
      <c r="AR1969" s="4" t="s">
        <v>2995</v>
      </c>
      <c r="AS1969" s="4">
        <v>0</v>
      </c>
      <c r="AT1969" s="4">
        <v>0</v>
      </c>
      <c r="AU1969" s="4" t="s">
        <v>2995</v>
      </c>
      <c r="AV1969">
        <v>0</v>
      </c>
      <c r="AW1969">
        <v>0</v>
      </c>
      <c r="AX1969">
        <v>0</v>
      </c>
      <c r="AY1969">
        <v>0</v>
      </c>
      <c r="AZ1969">
        <v>0</v>
      </c>
      <c r="BA1969">
        <v>0</v>
      </c>
      <c r="BB1969" t="s">
        <v>2995</v>
      </c>
      <c r="BC1969">
        <v>7</v>
      </c>
      <c r="BD1969">
        <v>2007</v>
      </c>
      <c r="BE1969" t="s">
        <v>2996</v>
      </c>
      <c r="BF1969" t="s">
        <v>2997</v>
      </c>
      <c r="BG1969">
        <v>141000</v>
      </c>
      <c r="BH1969" s="2">
        <v>0</v>
      </c>
      <c r="BI1969" s="2">
        <v>6</v>
      </c>
    </row>
    <row r="1970" spans="1:61" x14ac:dyDescent="0.25">
      <c r="A1970">
        <v>2244</v>
      </c>
      <c r="B1970" t="s">
        <v>1981</v>
      </c>
      <c r="C1970" s="6">
        <v>65</v>
      </c>
      <c r="D1970">
        <v>6565</v>
      </c>
      <c r="E1970" t="s">
        <v>2985</v>
      </c>
      <c r="F1970" t="s">
        <v>3044</v>
      </c>
      <c r="G1970" t="s">
        <v>9</v>
      </c>
      <c r="H1970" t="s">
        <v>3001</v>
      </c>
      <c r="I1970">
        <v>4</v>
      </c>
      <c r="J1970">
        <v>6</v>
      </c>
      <c r="K1970" t="str" cm="1">
        <f t="array" ref="K1970">_xlfn.IFS(AND(I1970&gt;=1, I1970&lt;=2), "Bad", AND(I1970&gt;=3, I1970&lt;=4), "Somewhat Decent", AND(I1970&gt;=5, I1970&lt;=6), "Good", AND(I1970&gt;=7, I1970&lt;=8), "Very Good", AND(I1970&gt;=9, I1970&lt;=10), "Excellent")</f>
        <v>Somewhat Decent</v>
      </c>
      <c r="L1970">
        <f t="shared" si="310"/>
        <v>0</v>
      </c>
      <c r="M1970">
        <f t="shared" si="311"/>
        <v>1</v>
      </c>
      <c r="N1970">
        <f t="shared" si="312"/>
        <v>0</v>
      </c>
      <c r="O1970">
        <f t="shared" si="313"/>
        <v>0</v>
      </c>
      <c r="P1970">
        <f t="shared" si="314"/>
        <v>0</v>
      </c>
      <c r="Q1970" s="10">
        <f t="shared" ref="Q1970:Q1978" si="318">IF(T1970=0,NA(),2024-U1970)</f>
        <v>44</v>
      </c>
      <c r="R1970">
        <v>1957</v>
      </c>
      <c r="S1970" t="str">
        <f t="shared" si="315"/>
        <v>Yes</v>
      </c>
      <c r="T1970">
        <f t="shared" si="316"/>
        <v>1</v>
      </c>
      <c r="U1970" s="11">
        <v>1980</v>
      </c>
      <c r="V1970" s="6" t="s">
        <v>2998</v>
      </c>
      <c r="W1970" s="6">
        <v>0</v>
      </c>
      <c r="X1970" s="6" t="s">
        <v>2989</v>
      </c>
      <c r="Y1970" s="6">
        <v>967</v>
      </c>
      <c r="Z1970" s="6" t="s">
        <v>2990</v>
      </c>
      <c r="AA1970" s="6">
        <v>0</v>
      </c>
      <c r="AB1970" s="6">
        <v>106</v>
      </c>
      <c r="AC1970" s="6">
        <v>1073</v>
      </c>
      <c r="AD1970">
        <v>1073</v>
      </c>
      <c r="AE1970">
        <v>0</v>
      </c>
      <c r="AF1970">
        <v>1073</v>
      </c>
      <c r="AG1970" s="6">
        <v>1</v>
      </c>
      <c r="AH1970" s="6">
        <v>0</v>
      </c>
      <c r="AI1970">
        <v>1</v>
      </c>
      <c r="AJ1970">
        <v>0</v>
      </c>
      <c r="AK1970">
        <v>3</v>
      </c>
      <c r="AL1970">
        <v>1</v>
      </c>
      <c r="AM1970">
        <v>6</v>
      </c>
      <c r="AN1970">
        <v>0</v>
      </c>
      <c r="AO1970" t="s">
        <v>2995</v>
      </c>
      <c r="AP1970" t="s">
        <v>3015</v>
      </c>
      <c r="AQ1970" s="6">
        <v>1985</v>
      </c>
      <c r="AR1970" s="6" t="s">
        <v>2990</v>
      </c>
      <c r="AS1970" s="6">
        <v>2</v>
      </c>
      <c r="AT1970" s="6">
        <v>720</v>
      </c>
      <c r="AU1970" s="6" t="s">
        <v>2994</v>
      </c>
      <c r="AV1970">
        <v>0</v>
      </c>
      <c r="AW1970">
        <v>444</v>
      </c>
      <c r="AX1970">
        <v>0</v>
      </c>
      <c r="AY1970">
        <v>0</v>
      </c>
      <c r="AZ1970">
        <v>0</v>
      </c>
      <c r="BA1970">
        <v>0</v>
      </c>
      <c r="BB1970" t="s">
        <v>2995</v>
      </c>
      <c r="BC1970">
        <v>8</v>
      </c>
      <c r="BD1970">
        <v>2007</v>
      </c>
      <c r="BE1970" t="s">
        <v>2996</v>
      </c>
      <c r="BF1970" t="s">
        <v>2999</v>
      </c>
      <c r="BG1970">
        <v>140000</v>
      </c>
      <c r="BH1970" s="2">
        <v>6</v>
      </c>
      <c r="BI1970" s="2">
        <v>0</v>
      </c>
    </row>
    <row r="1971" spans="1:61" x14ac:dyDescent="0.25">
      <c r="A1971">
        <v>2531</v>
      </c>
      <c r="B1971" t="s">
        <v>1982</v>
      </c>
      <c r="C1971" s="6">
        <v>80</v>
      </c>
      <c r="D1971">
        <v>9600</v>
      </c>
      <c r="E1971" t="s">
        <v>2985</v>
      </c>
      <c r="F1971" t="s">
        <v>3049</v>
      </c>
      <c r="G1971" t="s">
        <v>9</v>
      </c>
      <c r="H1971" t="s">
        <v>3001</v>
      </c>
      <c r="I1971">
        <v>7</v>
      </c>
      <c r="J1971">
        <v>5</v>
      </c>
      <c r="K1971" t="str" cm="1">
        <f t="array" ref="K1971">_xlfn.IFS(AND(I1971&gt;=1, I1971&lt;=2), "Bad", AND(I1971&gt;=3, I1971&lt;=4), "Somewhat Decent", AND(I1971&gt;=5, I1971&lt;=6), "Good", AND(I1971&gt;=7, I1971&lt;=8), "Very Good", AND(I1971&gt;=9, I1971&lt;=10), "Excellent")</f>
        <v>Very Good</v>
      </c>
      <c r="L1971">
        <f t="shared" si="310"/>
        <v>0</v>
      </c>
      <c r="M1971">
        <f t="shared" si="311"/>
        <v>0</v>
      </c>
      <c r="N1971">
        <f t="shared" si="312"/>
        <v>0</v>
      </c>
      <c r="O1971">
        <f t="shared" si="313"/>
        <v>1</v>
      </c>
      <c r="P1971">
        <f t="shared" si="314"/>
        <v>0</v>
      </c>
      <c r="Q1971" s="10" t="e">
        <f t="shared" si="318"/>
        <v>#N/A</v>
      </c>
      <c r="R1971">
        <v>1969</v>
      </c>
      <c r="S1971" t="str">
        <f t="shared" si="315"/>
        <v>No</v>
      </c>
      <c r="T1971">
        <f t="shared" si="316"/>
        <v>0</v>
      </c>
      <c r="U1971" s="11">
        <v>1969</v>
      </c>
      <c r="V1971" s="6" t="s">
        <v>2988</v>
      </c>
      <c r="W1971" s="6">
        <v>168</v>
      </c>
      <c r="X1971" s="6" t="s">
        <v>2990</v>
      </c>
      <c r="Y1971" s="6">
        <v>0</v>
      </c>
      <c r="Z1971" s="6" t="s">
        <v>2990</v>
      </c>
      <c r="AA1971" s="6">
        <v>0</v>
      </c>
      <c r="AB1971" s="6">
        <v>1164</v>
      </c>
      <c r="AC1971" s="6">
        <v>1164</v>
      </c>
      <c r="AD1971">
        <v>1164</v>
      </c>
      <c r="AE1971">
        <v>0</v>
      </c>
      <c r="AF1971">
        <v>1164</v>
      </c>
      <c r="AG1971" s="6">
        <v>0</v>
      </c>
      <c r="AH1971" s="6">
        <v>0</v>
      </c>
      <c r="AI1971">
        <v>1</v>
      </c>
      <c r="AJ1971">
        <v>1</v>
      </c>
      <c r="AK1971">
        <v>3</v>
      </c>
      <c r="AL1971">
        <v>1</v>
      </c>
      <c r="AM1971">
        <v>6</v>
      </c>
      <c r="AN1971">
        <v>0</v>
      </c>
      <c r="AO1971" t="s">
        <v>2995</v>
      </c>
      <c r="AP1971" t="s">
        <v>2992</v>
      </c>
      <c r="AQ1971" s="6">
        <v>1969</v>
      </c>
      <c r="AR1971" s="6" t="s">
        <v>2990</v>
      </c>
      <c r="AS1971" s="6">
        <v>2</v>
      </c>
      <c r="AT1971" s="6">
        <v>528</v>
      </c>
      <c r="AU1971" s="6" t="s">
        <v>2994</v>
      </c>
      <c r="AV1971">
        <v>0</v>
      </c>
      <c r="AW1971">
        <v>0</v>
      </c>
      <c r="AX1971">
        <v>0</v>
      </c>
      <c r="AY1971">
        <v>0</v>
      </c>
      <c r="AZ1971">
        <v>0</v>
      </c>
      <c r="BA1971">
        <v>0</v>
      </c>
      <c r="BB1971" t="s">
        <v>2995</v>
      </c>
      <c r="BC1971">
        <v>7</v>
      </c>
      <c r="BD1971">
        <v>2006</v>
      </c>
      <c r="BE1971" t="s">
        <v>3019</v>
      </c>
      <c r="BF1971" t="s">
        <v>2997</v>
      </c>
      <c r="BG1971">
        <v>140000</v>
      </c>
      <c r="BH1971" s="2">
        <v>6</v>
      </c>
      <c r="BI1971" s="2">
        <v>6</v>
      </c>
    </row>
    <row r="1972" spans="1:61" x14ac:dyDescent="0.25">
      <c r="A1972">
        <v>2537</v>
      </c>
      <c r="B1972" t="s">
        <v>1983</v>
      </c>
      <c r="C1972" s="6">
        <v>70</v>
      </c>
      <c r="D1972">
        <v>8400</v>
      </c>
      <c r="E1972" t="s">
        <v>2985</v>
      </c>
      <c r="F1972" t="s">
        <v>3016</v>
      </c>
      <c r="G1972" t="s">
        <v>9</v>
      </c>
      <c r="H1972" t="s">
        <v>3040</v>
      </c>
      <c r="I1972">
        <v>5</v>
      </c>
      <c r="J1972">
        <v>6</v>
      </c>
      <c r="K1972" t="str" cm="1">
        <f t="array" ref="K1972">_xlfn.IFS(AND(I1972&gt;=1, I1972&lt;=2), "Bad", AND(I1972&gt;=3, I1972&lt;=4), "Somewhat Decent", AND(I1972&gt;=5, I1972&lt;=6), "Good", AND(I1972&gt;=7, I1972&lt;=8), "Very Good", AND(I1972&gt;=9, I1972&lt;=10), "Excellent")</f>
        <v>Good</v>
      </c>
      <c r="L1972">
        <f t="shared" si="310"/>
        <v>0</v>
      </c>
      <c r="M1972">
        <f t="shared" si="311"/>
        <v>0</v>
      </c>
      <c r="N1972">
        <f t="shared" si="312"/>
        <v>1</v>
      </c>
      <c r="O1972">
        <f t="shared" si="313"/>
        <v>0</v>
      </c>
      <c r="P1972">
        <f t="shared" si="314"/>
        <v>0</v>
      </c>
      <c r="Q1972" s="10" t="e">
        <f t="shared" si="318"/>
        <v>#N/A</v>
      </c>
      <c r="R1972">
        <v>1968</v>
      </c>
      <c r="S1972" t="str">
        <f t="shared" si="315"/>
        <v>No</v>
      </c>
      <c r="T1972">
        <f t="shared" si="316"/>
        <v>0</v>
      </c>
      <c r="U1972" s="11">
        <v>1968</v>
      </c>
      <c r="V1972" s="6" t="s">
        <v>2998</v>
      </c>
      <c r="W1972" s="6">
        <v>0</v>
      </c>
      <c r="X1972" s="6" t="s">
        <v>2989</v>
      </c>
      <c r="Y1972" s="6">
        <v>744</v>
      </c>
      <c r="Z1972" s="6" t="s">
        <v>2990</v>
      </c>
      <c r="AA1972" s="6">
        <v>0</v>
      </c>
      <c r="AB1972" s="6">
        <v>89</v>
      </c>
      <c r="AC1972" s="6">
        <v>833</v>
      </c>
      <c r="AD1972">
        <v>898</v>
      </c>
      <c r="AE1972">
        <v>0</v>
      </c>
      <c r="AF1972">
        <v>898</v>
      </c>
      <c r="AG1972" s="6">
        <v>1</v>
      </c>
      <c r="AH1972" s="6">
        <v>0</v>
      </c>
      <c r="AI1972">
        <v>1</v>
      </c>
      <c r="AJ1972">
        <v>0</v>
      </c>
      <c r="AK1972">
        <v>3</v>
      </c>
      <c r="AL1972">
        <v>1</v>
      </c>
      <c r="AM1972">
        <v>6</v>
      </c>
      <c r="AN1972">
        <v>0</v>
      </c>
      <c r="AO1972" t="s">
        <v>2995</v>
      </c>
      <c r="AP1972" t="s">
        <v>2992</v>
      </c>
      <c r="AQ1972" s="6">
        <v>1968</v>
      </c>
      <c r="AR1972" s="6" t="s">
        <v>3008</v>
      </c>
      <c r="AS1972" s="6">
        <v>1</v>
      </c>
      <c r="AT1972" s="6">
        <v>326</v>
      </c>
      <c r="AU1972" s="6" t="s">
        <v>2994</v>
      </c>
      <c r="AV1972">
        <v>143</v>
      </c>
      <c r="AW1972">
        <v>0</v>
      </c>
      <c r="AX1972">
        <v>0</v>
      </c>
      <c r="AY1972">
        <v>0</v>
      </c>
      <c r="AZ1972">
        <v>0</v>
      </c>
      <c r="BA1972">
        <v>0</v>
      </c>
      <c r="BB1972" t="s">
        <v>2995</v>
      </c>
      <c r="BC1972">
        <v>8</v>
      </c>
      <c r="BD1972">
        <v>2006</v>
      </c>
      <c r="BE1972" t="s">
        <v>2996</v>
      </c>
      <c r="BF1972" t="s">
        <v>2997</v>
      </c>
      <c r="BG1972">
        <v>140000</v>
      </c>
      <c r="BH1972" s="2">
        <v>6</v>
      </c>
      <c r="BI1972" s="2">
        <v>6</v>
      </c>
    </row>
    <row r="1973" spans="1:61" x14ac:dyDescent="0.25">
      <c r="A1973">
        <v>2584</v>
      </c>
      <c r="B1973" t="s">
        <v>1984</v>
      </c>
      <c r="C1973" s="6">
        <v>75</v>
      </c>
      <c r="D1973">
        <v>11310</v>
      </c>
      <c r="E1973" t="s">
        <v>2985</v>
      </c>
      <c r="F1973" t="s">
        <v>3016</v>
      </c>
      <c r="G1973" t="s">
        <v>9</v>
      </c>
      <c r="H1973" t="s">
        <v>3001</v>
      </c>
      <c r="I1973">
        <v>6</v>
      </c>
      <c r="J1973">
        <v>5</v>
      </c>
      <c r="K1973" t="str" cm="1">
        <f t="array" ref="K1973">_xlfn.IFS(AND(I1973&gt;=1, I1973&lt;=2), "Bad", AND(I1973&gt;=3, I1973&lt;=4), "Somewhat Decent", AND(I1973&gt;=5, I1973&lt;=6), "Good", AND(I1973&gt;=7, I1973&lt;=8), "Very Good", AND(I1973&gt;=9, I1973&lt;=10), "Excellent")</f>
        <v>Good</v>
      </c>
      <c r="L1973">
        <f t="shared" si="310"/>
        <v>0</v>
      </c>
      <c r="M1973">
        <f t="shared" si="311"/>
        <v>0</v>
      </c>
      <c r="N1973">
        <f t="shared" si="312"/>
        <v>1</v>
      </c>
      <c r="O1973">
        <f t="shared" si="313"/>
        <v>0</v>
      </c>
      <c r="P1973">
        <f t="shared" si="314"/>
        <v>0</v>
      </c>
      <c r="Q1973" s="10" t="e">
        <f t="shared" si="318"/>
        <v>#N/A</v>
      </c>
      <c r="R1973">
        <v>1954</v>
      </c>
      <c r="S1973" t="str">
        <f t="shared" si="315"/>
        <v>No</v>
      </c>
      <c r="T1973">
        <f t="shared" si="316"/>
        <v>0</v>
      </c>
      <c r="U1973" s="11">
        <v>1954</v>
      </c>
      <c r="V1973" s="6" t="s">
        <v>2998</v>
      </c>
      <c r="W1973" s="6">
        <v>0</v>
      </c>
      <c r="X1973" s="6" t="s">
        <v>2990</v>
      </c>
      <c r="Y1973" s="6">
        <v>0</v>
      </c>
      <c r="Z1973" s="6" t="s">
        <v>2990</v>
      </c>
      <c r="AA1973" s="6">
        <v>0</v>
      </c>
      <c r="AB1973" s="6">
        <v>1367</v>
      </c>
      <c r="AC1973" s="6">
        <v>1367</v>
      </c>
      <c r="AD1973">
        <v>1375</v>
      </c>
      <c r="AE1973">
        <v>0</v>
      </c>
      <c r="AF1973">
        <v>1375</v>
      </c>
      <c r="AG1973" s="6">
        <v>0</v>
      </c>
      <c r="AH1973" s="6">
        <v>0</v>
      </c>
      <c r="AI1973">
        <v>1</v>
      </c>
      <c r="AJ1973">
        <v>0</v>
      </c>
      <c r="AK1973">
        <v>2</v>
      </c>
      <c r="AL1973">
        <v>1</v>
      </c>
      <c r="AM1973">
        <v>5</v>
      </c>
      <c r="AN1973">
        <v>1</v>
      </c>
      <c r="AO1973" t="s">
        <v>2994</v>
      </c>
      <c r="AP1973" t="s">
        <v>2992</v>
      </c>
      <c r="AQ1973" s="6">
        <v>1954</v>
      </c>
      <c r="AR1973" s="6" t="s">
        <v>2990</v>
      </c>
      <c r="AS1973" s="6">
        <v>2</v>
      </c>
      <c r="AT1973" s="6">
        <v>451</v>
      </c>
      <c r="AU1973" s="6" t="s">
        <v>2994</v>
      </c>
      <c r="AV1973">
        <v>0</v>
      </c>
      <c r="AW1973">
        <v>30</v>
      </c>
      <c r="AX1973">
        <v>0</v>
      </c>
      <c r="AY1973">
        <v>0</v>
      </c>
      <c r="AZ1973">
        <v>0</v>
      </c>
      <c r="BA1973">
        <v>0</v>
      </c>
      <c r="BB1973" t="s">
        <v>2995</v>
      </c>
      <c r="BC1973">
        <v>6</v>
      </c>
      <c r="BD1973">
        <v>2006</v>
      </c>
      <c r="BE1973" t="s">
        <v>2996</v>
      </c>
      <c r="BF1973" t="s">
        <v>2997</v>
      </c>
      <c r="BG1973">
        <v>140000</v>
      </c>
      <c r="BH1973" s="2">
        <v>6</v>
      </c>
      <c r="BI1973" s="2">
        <v>6</v>
      </c>
    </row>
    <row r="1974" spans="1:61" x14ac:dyDescent="0.25">
      <c r="A1974">
        <v>2847</v>
      </c>
      <c r="B1974" t="s">
        <v>1985</v>
      </c>
      <c r="C1974" s="6">
        <v>60</v>
      </c>
      <c r="D1974">
        <v>8400</v>
      </c>
      <c r="E1974" t="s">
        <v>2985</v>
      </c>
      <c r="F1974" t="s">
        <v>3047</v>
      </c>
      <c r="G1974" t="s">
        <v>9</v>
      </c>
      <c r="H1974" t="s">
        <v>3028</v>
      </c>
      <c r="I1974">
        <v>6</v>
      </c>
      <c r="J1974">
        <v>5</v>
      </c>
      <c r="K1974" t="str" cm="1">
        <f t="array" ref="K1974">_xlfn.IFS(AND(I1974&gt;=1, I1974&lt;=2), "Bad", AND(I1974&gt;=3, I1974&lt;=4), "Somewhat Decent", AND(I1974&gt;=5, I1974&lt;=6), "Good", AND(I1974&gt;=7, I1974&lt;=8), "Very Good", AND(I1974&gt;=9, I1974&lt;=10), "Excellent")</f>
        <v>Good</v>
      </c>
      <c r="L1974">
        <f t="shared" si="310"/>
        <v>0</v>
      </c>
      <c r="M1974">
        <f t="shared" si="311"/>
        <v>0</v>
      </c>
      <c r="N1974">
        <f t="shared" si="312"/>
        <v>1</v>
      </c>
      <c r="O1974">
        <f t="shared" si="313"/>
        <v>0</v>
      </c>
      <c r="P1974">
        <f t="shared" si="314"/>
        <v>0</v>
      </c>
      <c r="Q1974" s="10">
        <f t="shared" si="318"/>
        <v>24</v>
      </c>
      <c r="R1974">
        <v>1940</v>
      </c>
      <c r="S1974" t="str">
        <f t="shared" si="315"/>
        <v>Yes</v>
      </c>
      <c r="T1974">
        <f t="shared" si="316"/>
        <v>1</v>
      </c>
      <c r="U1974" s="11">
        <v>2000</v>
      </c>
      <c r="V1974" s="6" t="s">
        <v>2998</v>
      </c>
      <c r="W1974" s="6">
        <v>0</v>
      </c>
      <c r="X1974" s="6" t="s">
        <v>3030</v>
      </c>
      <c r="Y1974" s="6">
        <v>388</v>
      </c>
      <c r="Z1974" s="6" t="s">
        <v>2990</v>
      </c>
      <c r="AA1974" s="6">
        <v>0</v>
      </c>
      <c r="AB1974" s="6">
        <v>552</v>
      </c>
      <c r="AC1974" s="6">
        <v>940</v>
      </c>
      <c r="AD1974">
        <v>1192</v>
      </c>
      <c r="AE1974">
        <v>403</v>
      </c>
      <c r="AF1974">
        <v>1595</v>
      </c>
      <c r="AG1974" s="6">
        <v>0</v>
      </c>
      <c r="AH1974" s="6">
        <v>0</v>
      </c>
      <c r="AI1974">
        <v>1</v>
      </c>
      <c r="AJ1974">
        <v>0</v>
      </c>
      <c r="AK1974">
        <v>2</v>
      </c>
      <c r="AL1974">
        <v>1</v>
      </c>
      <c r="AM1974">
        <v>6</v>
      </c>
      <c r="AN1974">
        <v>2</v>
      </c>
      <c r="AO1974" t="s">
        <v>3003</v>
      </c>
      <c r="AP1974" t="s">
        <v>2992</v>
      </c>
      <c r="AQ1974" s="6">
        <v>1940</v>
      </c>
      <c r="AR1974" s="6" t="s">
        <v>2990</v>
      </c>
      <c r="AS1974" s="6">
        <v>1</v>
      </c>
      <c r="AT1974" s="6">
        <v>240</v>
      </c>
      <c r="AU1974" s="6" t="s">
        <v>2994</v>
      </c>
      <c r="AV1974">
        <v>0</v>
      </c>
      <c r="AW1974">
        <v>0</v>
      </c>
      <c r="AX1974">
        <v>108</v>
      </c>
      <c r="AY1974">
        <v>0</v>
      </c>
      <c r="AZ1974">
        <v>0</v>
      </c>
      <c r="BA1974">
        <v>0</v>
      </c>
      <c r="BB1974" t="s">
        <v>2995</v>
      </c>
      <c r="BC1974">
        <v>6</v>
      </c>
      <c r="BD1974">
        <v>2006</v>
      </c>
      <c r="BE1974" t="s">
        <v>2996</v>
      </c>
      <c r="BF1974" t="s">
        <v>2997</v>
      </c>
      <c r="BG1974">
        <v>140000</v>
      </c>
      <c r="BH1974" s="2">
        <v>6</v>
      </c>
      <c r="BI1974" s="2">
        <v>6</v>
      </c>
    </row>
    <row r="1975" spans="1:61" x14ac:dyDescent="0.25">
      <c r="A1975">
        <v>2858</v>
      </c>
      <c r="B1975" t="s">
        <v>1986</v>
      </c>
      <c r="C1975" s="6">
        <v>60</v>
      </c>
      <c r="D1975">
        <v>9550</v>
      </c>
      <c r="E1975" t="s">
        <v>2985</v>
      </c>
      <c r="F1975" t="s">
        <v>3035</v>
      </c>
      <c r="G1975" t="s">
        <v>9</v>
      </c>
      <c r="H1975" t="s">
        <v>2987</v>
      </c>
      <c r="I1975">
        <v>7</v>
      </c>
      <c r="J1975">
        <v>5</v>
      </c>
      <c r="K1975" t="str" cm="1">
        <f t="array" ref="K1975">_xlfn.IFS(AND(I1975&gt;=1, I1975&lt;=2), "Bad", AND(I1975&gt;=3, I1975&lt;=4), "Somewhat Decent", AND(I1975&gt;=5, I1975&lt;=6), "Good", AND(I1975&gt;=7, I1975&lt;=8), "Very Good", AND(I1975&gt;=9, I1975&lt;=10), "Excellent")</f>
        <v>Very Good</v>
      </c>
      <c r="L1975">
        <f t="shared" si="310"/>
        <v>0</v>
      </c>
      <c r="M1975">
        <f t="shared" si="311"/>
        <v>0</v>
      </c>
      <c r="N1975">
        <f t="shared" si="312"/>
        <v>0</v>
      </c>
      <c r="O1975">
        <f t="shared" si="313"/>
        <v>1</v>
      </c>
      <c r="P1975">
        <f t="shared" si="314"/>
        <v>0</v>
      </c>
      <c r="Q1975" s="10">
        <f t="shared" si="318"/>
        <v>54</v>
      </c>
      <c r="R1975">
        <v>1915</v>
      </c>
      <c r="S1975" t="str">
        <f t="shared" si="315"/>
        <v>Yes</v>
      </c>
      <c r="T1975">
        <f t="shared" si="316"/>
        <v>1</v>
      </c>
      <c r="U1975" s="11">
        <v>1970</v>
      </c>
      <c r="V1975" s="6" t="s">
        <v>2998</v>
      </c>
      <c r="W1975" s="6">
        <v>0</v>
      </c>
      <c r="X1975" s="6" t="s">
        <v>3007</v>
      </c>
      <c r="Y1975" s="6">
        <v>216</v>
      </c>
      <c r="Z1975" s="6" t="s">
        <v>2990</v>
      </c>
      <c r="AA1975" s="6">
        <v>0</v>
      </c>
      <c r="AB1975" s="6">
        <v>540</v>
      </c>
      <c r="AC1975" s="6">
        <v>756</v>
      </c>
      <c r="AD1975">
        <v>961</v>
      </c>
      <c r="AE1975">
        <v>756</v>
      </c>
      <c r="AF1975">
        <v>1717</v>
      </c>
      <c r="AG1975" s="6">
        <v>1</v>
      </c>
      <c r="AH1975" s="6">
        <v>0</v>
      </c>
      <c r="AI1975">
        <v>1</v>
      </c>
      <c r="AJ1975">
        <v>0</v>
      </c>
      <c r="AK1975">
        <v>3</v>
      </c>
      <c r="AL1975">
        <v>1</v>
      </c>
      <c r="AM1975">
        <v>7</v>
      </c>
      <c r="AN1975">
        <v>1</v>
      </c>
      <c r="AO1975" t="s">
        <v>3003</v>
      </c>
      <c r="AP1975" t="s">
        <v>3015</v>
      </c>
      <c r="AQ1975" s="6">
        <v>1998</v>
      </c>
      <c r="AR1975" s="6" t="s">
        <v>2990</v>
      </c>
      <c r="AS1975" s="6">
        <v>3</v>
      </c>
      <c r="AT1975" s="6">
        <v>642</v>
      </c>
      <c r="AU1975" s="6" t="s">
        <v>2994</v>
      </c>
      <c r="AV1975">
        <v>0</v>
      </c>
      <c r="AW1975">
        <v>35</v>
      </c>
      <c r="AX1975">
        <v>272</v>
      </c>
      <c r="AY1975">
        <v>0</v>
      </c>
      <c r="AZ1975">
        <v>0</v>
      </c>
      <c r="BA1975">
        <v>0</v>
      </c>
      <c r="BB1975" t="s">
        <v>2995</v>
      </c>
      <c r="BC1975">
        <v>2</v>
      </c>
      <c r="BD1975">
        <v>2006</v>
      </c>
      <c r="BE1975" t="s">
        <v>2996</v>
      </c>
      <c r="BF1975" t="s">
        <v>2999</v>
      </c>
      <c r="BG1975">
        <v>140000</v>
      </c>
      <c r="BH1975" s="2">
        <v>0</v>
      </c>
      <c r="BI1975" s="2">
        <v>6</v>
      </c>
    </row>
    <row r="1976" spans="1:61" x14ac:dyDescent="0.25">
      <c r="A1976">
        <v>2916</v>
      </c>
      <c r="B1976" t="s">
        <v>1987</v>
      </c>
      <c r="C1976" s="6">
        <v>80</v>
      </c>
      <c r="D1976">
        <v>13384</v>
      </c>
      <c r="E1976" t="s">
        <v>2985</v>
      </c>
      <c r="F1976" t="s">
        <v>3050</v>
      </c>
      <c r="G1976" t="s">
        <v>9</v>
      </c>
      <c r="H1976" t="s">
        <v>3001</v>
      </c>
      <c r="I1976">
        <v>5</v>
      </c>
      <c r="J1976">
        <v>5</v>
      </c>
      <c r="K1976" t="str" cm="1">
        <f t="array" ref="K1976">_xlfn.IFS(AND(I1976&gt;=1, I1976&lt;=2), "Bad", AND(I1976&gt;=3, I1976&lt;=4), "Somewhat Decent", AND(I1976&gt;=5, I1976&lt;=6), "Good", AND(I1976&gt;=7, I1976&lt;=8), "Very Good", AND(I1976&gt;=9, I1976&lt;=10), "Excellent")</f>
        <v>Good</v>
      </c>
      <c r="L1976">
        <f t="shared" si="310"/>
        <v>0</v>
      </c>
      <c r="M1976">
        <f t="shared" si="311"/>
        <v>0</v>
      </c>
      <c r="N1976">
        <f t="shared" si="312"/>
        <v>1</v>
      </c>
      <c r="O1976">
        <f t="shared" si="313"/>
        <v>0</v>
      </c>
      <c r="P1976">
        <f t="shared" si="314"/>
        <v>0</v>
      </c>
      <c r="Q1976" s="10">
        <f t="shared" si="318"/>
        <v>45</v>
      </c>
      <c r="R1976">
        <v>1969</v>
      </c>
      <c r="S1976" t="str">
        <f t="shared" si="315"/>
        <v>Yes</v>
      </c>
      <c r="T1976">
        <f t="shared" si="316"/>
        <v>1</v>
      </c>
      <c r="U1976" s="11">
        <v>1979</v>
      </c>
      <c r="V1976" s="6" t="s">
        <v>2988</v>
      </c>
      <c r="W1976" s="6">
        <v>194</v>
      </c>
      <c r="X1976" s="6" t="s">
        <v>3009</v>
      </c>
      <c r="Y1976" s="6">
        <v>119</v>
      </c>
      <c r="Z1976" s="6" t="s">
        <v>3011</v>
      </c>
      <c r="AA1976" s="6">
        <v>344</v>
      </c>
      <c r="AB1976" s="6">
        <v>641</v>
      </c>
      <c r="AC1976" s="6">
        <v>1104</v>
      </c>
      <c r="AD1976">
        <v>1360</v>
      </c>
      <c r="AE1976">
        <v>0</v>
      </c>
      <c r="AF1976">
        <v>1360</v>
      </c>
      <c r="AG1976" s="6">
        <v>1</v>
      </c>
      <c r="AH1976" s="6">
        <v>0</v>
      </c>
      <c r="AI1976">
        <v>1</v>
      </c>
      <c r="AJ1976">
        <v>0</v>
      </c>
      <c r="AK1976">
        <v>3</v>
      </c>
      <c r="AL1976">
        <v>1</v>
      </c>
      <c r="AM1976">
        <v>8</v>
      </c>
      <c r="AN1976">
        <v>1</v>
      </c>
      <c r="AO1976" t="s">
        <v>2994</v>
      </c>
      <c r="AP1976" t="s">
        <v>2992</v>
      </c>
      <c r="AQ1976" s="6">
        <v>1969</v>
      </c>
      <c r="AR1976" s="6" t="s">
        <v>3008</v>
      </c>
      <c r="AS1976" s="6">
        <v>1</v>
      </c>
      <c r="AT1976" s="6">
        <v>336</v>
      </c>
      <c r="AU1976" s="6" t="s">
        <v>2994</v>
      </c>
      <c r="AV1976">
        <v>160</v>
      </c>
      <c r="AW1976">
        <v>0</v>
      </c>
      <c r="AX1976">
        <v>0</v>
      </c>
      <c r="AY1976">
        <v>0</v>
      </c>
      <c r="AZ1976">
        <v>0</v>
      </c>
      <c r="BA1976">
        <v>0</v>
      </c>
      <c r="BB1976" t="s">
        <v>2995</v>
      </c>
      <c r="BC1976">
        <v>5</v>
      </c>
      <c r="BD1976">
        <v>2006</v>
      </c>
      <c r="BE1976" t="s">
        <v>2996</v>
      </c>
      <c r="BF1976" t="s">
        <v>2997</v>
      </c>
      <c r="BG1976">
        <v>140000</v>
      </c>
      <c r="BH1976" s="2">
        <v>2</v>
      </c>
      <c r="BI1976" s="2">
        <v>0</v>
      </c>
    </row>
    <row r="1977" spans="1:61" x14ac:dyDescent="0.25">
      <c r="A1977">
        <v>1231</v>
      </c>
      <c r="B1977" t="s">
        <v>1988</v>
      </c>
      <c r="C1977" s="6">
        <v>75</v>
      </c>
      <c r="D1977">
        <v>7875</v>
      </c>
      <c r="E1977" t="s">
        <v>2985</v>
      </c>
      <c r="F1977" t="s">
        <v>3016</v>
      </c>
      <c r="G1977" t="s">
        <v>9</v>
      </c>
      <c r="H1977" t="s">
        <v>3001</v>
      </c>
      <c r="I1977">
        <v>5</v>
      </c>
      <c r="J1977">
        <v>6</v>
      </c>
      <c r="K1977" t="str" cm="1">
        <f t="array" ref="K1977">_xlfn.IFS(AND(I1977&gt;=1, I1977&lt;=2), "Bad", AND(I1977&gt;=3, I1977&lt;=4), "Somewhat Decent", AND(I1977&gt;=5, I1977&lt;=6), "Good", AND(I1977&gt;=7, I1977&lt;=8), "Very Good", AND(I1977&gt;=9, I1977&lt;=10), "Excellent")</f>
        <v>Good</v>
      </c>
      <c r="L1977">
        <f t="shared" si="310"/>
        <v>0</v>
      </c>
      <c r="M1977">
        <f t="shared" si="311"/>
        <v>0</v>
      </c>
      <c r="N1977">
        <f t="shared" si="312"/>
        <v>1</v>
      </c>
      <c r="O1977">
        <f t="shared" si="313"/>
        <v>0</v>
      </c>
      <c r="P1977">
        <f t="shared" si="314"/>
        <v>0</v>
      </c>
      <c r="Q1977" s="10" t="e">
        <f t="shared" si="318"/>
        <v>#N/A</v>
      </c>
      <c r="R1977">
        <v>1961</v>
      </c>
      <c r="S1977" t="str">
        <f t="shared" si="315"/>
        <v>No</v>
      </c>
      <c r="T1977">
        <f t="shared" si="316"/>
        <v>0</v>
      </c>
      <c r="U1977" s="11">
        <v>1961</v>
      </c>
      <c r="V1977" s="6" t="s">
        <v>2988</v>
      </c>
      <c r="W1977" s="6">
        <v>136</v>
      </c>
      <c r="X1977" s="6" t="s">
        <v>3009</v>
      </c>
      <c r="Y1977" s="6">
        <v>572</v>
      </c>
      <c r="Z1977" s="6" t="s">
        <v>2990</v>
      </c>
      <c r="AA1977" s="6">
        <v>0</v>
      </c>
      <c r="AB1977" s="6">
        <v>572</v>
      </c>
      <c r="AC1977" s="6">
        <v>1144</v>
      </c>
      <c r="AD1977">
        <v>1144</v>
      </c>
      <c r="AE1977">
        <v>0</v>
      </c>
      <c r="AF1977">
        <v>1144</v>
      </c>
      <c r="AG1977" s="6">
        <v>1</v>
      </c>
      <c r="AH1977" s="6">
        <v>0</v>
      </c>
      <c r="AI1977">
        <v>1</v>
      </c>
      <c r="AJ1977">
        <v>0</v>
      </c>
      <c r="AK1977">
        <v>3</v>
      </c>
      <c r="AL1977">
        <v>1</v>
      </c>
      <c r="AM1977">
        <v>6</v>
      </c>
      <c r="AN1977">
        <v>0</v>
      </c>
      <c r="AO1977" t="s">
        <v>2995</v>
      </c>
      <c r="AP1977" t="s">
        <v>2992</v>
      </c>
      <c r="AQ1977" s="6">
        <v>1961</v>
      </c>
      <c r="AR1977" s="6" t="s">
        <v>2990</v>
      </c>
      <c r="AS1977" s="6">
        <v>2</v>
      </c>
      <c r="AT1977" s="6">
        <v>456</v>
      </c>
      <c r="AU1977" s="6" t="s">
        <v>2994</v>
      </c>
      <c r="AV1977">
        <v>0</v>
      </c>
      <c r="AW1977">
        <v>0</v>
      </c>
      <c r="AX1977">
        <v>0</v>
      </c>
      <c r="AY1977">
        <v>0</v>
      </c>
      <c r="AZ1977">
        <v>0</v>
      </c>
      <c r="BA1977">
        <v>0</v>
      </c>
      <c r="BB1977" t="s">
        <v>2995</v>
      </c>
      <c r="BC1977">
        <v>9</v>
      </c>
      <c r="BD1977">
        <v>2008</v>
      </c>
      <c r="BE1977" t="s">
        <v>2996</v>
      </c>
      <c r="BF1977" t="s">
        <v>2997</v>
      </c>
      <c r="BG1977">
        <v>139950</v>
      </c>
      <c r="BH1977" s="2">
        <v>6</v>
      </c>
      <c r="BI1977" s="2">
        <v>2</v>
      </c>
    </row>
    <row r="1978" spans="1:61" x14ac:dyDescent="0.25">
      <c r="A1978">
        <v>198</v>
      </c>
      <c r="B1978" t="s">
        <v>1989</v>
      </c>
      <c r="C1978" s="6">
        <v>50</v>
      </c>
      <c r="D1978">
        <v>6000</v>
      </c>
      <c r="E1978" t="s">
        <v>2985</v>
      </c>
      <c r="F1978" t="s">
        <v>3057</v>
      </c>
      <c r="G1978" t="s">
        <v>9</v>
      </c>
      <c r="H1978" t="s">
        <v>3028</v>
      </c>
      <c r="I1978">
        <v>6</v>
      </c>
      <c r="J1978">
        <v>7</v>
      </c>
      <c r="K1978" t="str" cm="1">
        <f t="array" ref="K1978">_xlfn.IFS(AND(I1978&gt;=1, I1978&lt;=2), "Bad", AND(I1978&gt;=3, I1978&lt;=4), "Somewhat Decent", AND(I1978&gt;=5, I1978&lt;=6), "Good", AND(I1978&gt;=7, I1978&lt;=8), "Very Good", AND(I1978&gt;=9, I1978&lt;=10), "Excellent")</f>
        <v>Good</v>
      </c>
      <c r="L1978">
        <f t="shared" si="310"/>
        <v>0</v>
      </c>
      <c r="M1978">
        <f t="shared" si="311"/>
        <v>0</v>
      </c>
      <c r="N1978">
        <f t="shared" si="312"/>
        <v>1</v>
      </c>
      <c r="O1978">
        <f t="shared" si="313"/>
        <v>0</v>
      </c>
      <c r="P1978">
        <f t="shared" si="314"/>
        <v>0</v>
      </c>
      <c r="Q1978" s="10">
        <f t="shared" si="318"/>
        <v>74</v>
      </c>
      <c r="R1978">
        <v>1948</v>
      </c>
      <c r="S1978" t="str">
        <f t="shared" si="315"/>
        <v>Yes</v>
      </c>
      <c r="T1978">
        <f t="shared" si="316"/>
        <v>1</v>
      </c>
      <c r="U1978" s="11">
        <v>1950</v>
      </c>
      <c r="V1978" s="6" t="s">
        <v>2998</v>
      </c>
      <c r="W1978" s="6">
        <v>0</v>
      </c>
      <c r="X1978" s="6" t="s">
        <v>3009</v>
      </c>
      <c r="Y1978" s="6">
        <v>300</v>
      </c>
      <c r="Z1978" s="6" t="s">
        <v>2990</v>
      </c>
      <c r="AA1978" s="6">
        <v>0</v>
      </c>
      <c r="AB1978" s="6">
        <v>480</v>
      </c>
      <c r="AC1978" s="6">
        <v>780</v>
      </c>
      <c r="AD1978">
        <v>780</v>
      </c>
      <c r="AE1978">
        <v>636</v>
      </c>
      <c r="AF1978">
        <v>1416</v>
      </c>
      <c r="AG1978" s="6">
        <v>0</v>
      </c>
      <c r="AH1978" s="6">
        <v>0</v>
      </c>
      <c r="AI1978">
        <v>1</v>
      </c>
      <c r="AJ1978">
        <v>1</v>
      </c>
      <c r="AK1978">
        <v>3</v>
      </c>
      <c r="AL1978">
        <v>1</v>
      </c>
      <c r="AM1978">
        <v>6</v>
      </c>
      <c r="AN1978">
        <v>0</v>
      </c>
      <c r="AO1978" t="s">
        <v>2995</v>
      </c>
      <c r="AP1978" t="s">
        <v>3015</v>
      </c>
      <c r="AQ1978" s="6">
        <v>1948</v>
      </c>
      <c r="AR1978" s="6" t="s">
        <v>2990</v>
      </c>
      <c r="AS1978" s="6">
        <v>1</v>
      </c>
      <c r="AT1978" s="6">
        <v>312</v>
      </c>
      <c r="AU1978" s="6" t="s">
        <v>2994</v>
      </c>
      <c r="AV1978">
        <v>221</v>
      </c>
      <c r="AW1978">
        <v>0</v>
      </c>
      <c r="AX1978">
        <v>48</v>
      </c>
      <c r="AY1978">
        <v>0</v>
      </c>
      <c r="AZ1978">
        <v>0</v>
      </c>
      <c r="BA1978">
        <v>0</v>
      </c>
      <c r="BB1978" t="s">
        <v>2995</v>
      </c>
      <c r="BC1978">
        <v>3</v>
      </c>
      <c r="BD1978">
        <v>2010</v>
      </c>
      <c r="BE1978" t="s">
        <v>2996</v>
      </c>
      <c r="BF1978" t="s">
        <v>2997</v>
      </c>
      <c r="BG1978">
        <v>139900</v>
      </c>
      <c r="BH1978" s="2">
        <v>0</v>
      </c>
      <c r="BI1978" s="2">
        <v>6</v>
      </c>
    </row>
    <row r="1979" spans="1:61" hidden="1" x14ac:dyDescent="0.25">
      <c r="A1979">
        <v>1978</v>
      </c>
      <c r="B1979" t="s">
        <v>1990</v>
      </c>
      <c r="C1979" s="4">
        <v>60</v>
      </c>
      <c r="D1979">
        <v>7200</v>
      </c>
      <c r="E1979" t="s">
        <v>2985</v>
      </c>
      <c r="F1979" t="s">
        <v>3013</v>
      </c>
      <c r="G1979" t="s">
        <v>95</v>
      </c>
      <c r="H1979" t="s">
        <v>3040</v>
      </c>
      <c r="I1979">
        <v>5</v>
      </c>
      <c r="J1979">
        <v>5</v>
      </c>
      <c r="K1979" t="str" cm="1">
        <f t="array" ref="K1979">_xlfn.IFS(AND(I1979&gt;=1, I1979&lt;=2), "Bad", AND(I1979&gt;=3, I1979&lt;=4), "Somewhat Decent", AND(I1979&gt;=5, I1979&lt;=6), "Good", AND(I1979&gt;=7, I1979&lt;=8), "Very Good", AND(I1979&gt;=9, I1979&lt;=10), "Excellent")</f>
        <v>Good</v>
      </c>
      <c r="L1979">
        <f t="shared" si="310"/>
        <v>0</v>
      </c>
      <c r="M1979">
        <f t="shared" si="311"/>
        <v>0</v>
      </c>
      <c r="N1979">
        <f t="shared" si="312"/>
        <v>1</v>
      </c>
      <c r="O1979">
        <f t="shared" si="313"/>
        <v>0</v>
      </c>
      <c r="P1979">
        <f t="shared" si="314"/>
        <v>0</v>
      </c>
      <c r="Q1979" s="10">
        <f>U1979-R1979</f>
        <v>0</v>
      </c>
      <c r="R1979">
        <v>1980</v>
      </c>
      <c r="S1979" t="str">
        <f t="shared" si="315"/>
        <v>No</v>
      </c>
      <c r="T1979">
        <f t="shared" si="316"/>
        <v>0</v>
      </c>
      <c r="U1979">
        <v>1980</v>
      </c>
      <c r="V1979" s="4" t="s">
        <v>2988</v>
      </c>
      <c r="W1979" s="4">
        <v>180</v>
      </c>
      <c r="X1979" s="4" t="s">
        <v>2989</v>
      </c>
      <c r="Y1979" s="4">
        <v>936</v>
      </c>
      <c r="Z1979" s="4" t="s">
        <v>2990</v>
      </c>
      <c r="AA1979" s="4">
        <v>0</v>
      </c>
      <c r="AB1979" s="4">
        <v>0</v>
      </c>
      <c r="AC1979" s="4">
        <v>936</v>
      </c>
      <c r="AD1979">
        <v>936</v>
      </c>
      <c r="AE1979">
        <v>0</v>
      </c>
      <c r="AF1979">
        <v>936</v>
      </c>
      <c r="AG1979" s="4">
        <v>1</v>
      </c>
      <c r="AH1979" s="4">
        <v>0</v>
      </c>
      <c r="AI1979">
        <v>1</v>
      </c>
      <c r="AJ1979">
        <v>0</v>
      </c>
      <c r="AK1979">
        <v>2</v>
      </c>
      <c r="AL1979">
        <v>1</v>
      </c>
      <c r="AM1979">
        <v>4</v>
      </c>
      <c r="AN1979">
        <v>0</v>
      </c>
      <c r="AO1979" t="s">
        <v>2995</v>
      </c>
      <c r="AP1979" t="s">
        <v>3015</v>
      </c>
      <c r="AQ1979" s="4">
        <v>1980</v>
      </c>
      <c r="AR1979" s="4" t="s">
        <v>2990</v>
      </c>
      <c r="AS1979" s="4">
        <v>2</v>
      </c>
      <c r="AT1979" s="4">
        <v>672</v>
      </c>
      <c r="AU1979" s="4" t="s">
        <v>2994</v>
      </c>
      <c r="AV1979">
        <v>49</v>
      </c>
      <c r="AW1979">
        <v>0</v>
      </c>
      <c r="AX1979">
        <v>0</v>
      </c>
      <c r="AY1979">
        <v>0</v>
      </c>
      <c r="AZ1979">
        <v>0</v>
      </c>
      <c r="BA1979">
        <v>0</v>
      </c>
      <c r="BB1979" t="s">
        <v>2995</v>
      </c>
      <c r="BC1979">
        <v>8</v>
      </c>
      <c r="BD1979">
        <v>2007</v>
      </c>
      <c r="BE1979" t="s">
        <v>2996</v>
      </c>
      <c r="BF1979" t="s">
        <v>2997</v>
      </c>
      <c r="BG1979">
        <v>140000</v>
      </c>
      <c r="BH1979" s="2">
        <v>6</v>
      </c>
      <c r="BI1979" s="2">
        <v>0</v>
      </c>
    </row>
    <row r="1980" spans="1:61" x14ac:dyDescent="0.25">
      <c r="A1980">
        <v>1881</v>
      </c>
      <c r="B1980" t="s">
        <v>1991</v>
      </c>
      <c r="C1980" s="6">
        <v>69.22</v>
      </c>
      <c r="D1980">
        <v>12342</v>
      </c>
      <c r="E1980" t="s">
        <v>2985</v>
      </c>
      <c r="F1980" t="s">
        <v>3016</v>
      </c>
      <c r="G1980" t="s">
        <v>9</v>
      </c>
      <c r="H1980" t="s">
        <v>3001</v>
      </c>
      <c r="I1980">
        <v>5</v>
      </c>
      <c r="J1980">
        <v>5</v>
      </c>
      <c r="K1980" t="str" cm="1">
        <f t="array" ref="K1980">_xlfn.IFS(AND(I1980&gt;=1, I1980&lt;=2), "Bad", AND(I1980&gt;=3, I1980&lt;=4), "Somewhat Decent", AND(I1980&gt;=5, I1980&lt;=6), "Good", AND(I1980&gt;=7, I1980&lt;=8), "Very Good", AND(I1980&gt;=9, I1980&lt;=10), "Excellent")</f>
        <v>Good</v>
      </c>
      <c r="L1980">
        <f t="shared" si="310"/>
        <v>0</v>
      </c>
      <c r="M1980">
        <f t="shared" si="311"/>
        <v>0</v>
      </c>
      <c r="N1980">
        <f t="shared" si="312"/>
        <v>1</v>
      </c>
      <c r="O1980">
        <f t="shared" si="313"/>
        <v>0</v>
      </c>
      <c r="P1980">
        <f t="shared" si="314"/>
        <v>0</v>
      </c>
      <c r="Q1980" s="10">
        <f t="shared" ref="Q1980:Q1994" si="319">IF(T1980=0,NA(),2024-U1980)</f>
        <v>46</v>
      </c>
      <c r="R1980">
        <v>1960</v>
      </c>
      <c r="S1980" t="str">
        <f t="shared" si="315"/>
        <v>Yes</v>
      </c>
      <c r="T1980">
        <f t="shared" si="316"/>
        <v>1</v>
      </c>
      <c r="U1980" s="11">
        <v>1978</v>
      </c>
      <c r="V1980" s="6" t="s">
        <v>2998</v>
      </c>
      <c r="W1980" s="6">
        <v>0</v>
      </c>
      <c r="X1980" s="6" t="s">
        <v>2990</v>
      </c>
      <c r="Y1980" s="6">
        <v>0</v>
      </c>
      <c r="Z1980" s="6" t="s">
        <v>2990</v>
      </c>
      <c r="AA1980" s="6">
        <v>0</v>
      </c>
      <c r="AB1980" s="6">
        <v>978</v>
      </c>
      <c r="AC1980" s="6">
        <v>978</v>
      </c>
      <c r="AD1980">
        <v>1422</v>
      </c>
      <c r="AE1980">
        <v>0</v>
      </c>
      <c r="AF1980">
        <v>1422</v>
      </c>
      <c r="AG1980" s="6">
        <v>0</v>
      </c>
      <c r="AH1980" s="6">
        <v>0</v>
      </c>
      <c r="AI1980">
        <v>1</v>
      </c>
      <c r="AJ1980">
        <v>0</v>
      </c>
      <c r="AK1980">
        <v>3</v>
      </c>
      <c r="AL1980">
        <v>1</v>
      </c>
      <c r="AM1980">
        <v>6</v>
      </c>
      <c r="AN1980">
        <v>1</v>
      </c>
      <c r="AO1980" t="s">
        <v>2994</v>
      </c>
      <c r="AP1980" t="s">
        <v>2992</v>
      </c>
      <c r="AQ1980" s="6">
        <v>1960</v>
      </c>
      <c r="AR1980" s="6" t="s">
        <v>3008</v>
      </c>
      <c r="AS1980" s="6">
        <v>1</v>
      </c>
      <c r="AT1980" s="6">
        <v>286</v>
      </c>
      <c r="AU1980" s="6" t="s">
        <v>2994</v>
      </c>
      <c r="AV1980">
        <v>0</v>
      </c>
      <c r="AW1980">
        <v>0</v>
      </c>
      <c r="AX1980">
        <v>36</v>
      </c>
      <c r="AY1980">
        <v>0</v>
      </c>
      <c r="AZ1980">
        <v>0</v>
      </c>
      <c r="BA1980">
        <v>0</v>
      </c>
      <c r="BB1980" t="s">
        <v>2995</v>
      </c>
      <c r="BC1980">
        <v>8</v>
      </c>
      <c r="BD1980">
        <v>2007</v>
      </c>
      <c r="BE1980" t="s">
        <v>2996</v>
      </c>
      <c r="BF1980" t="s">
        <v>2997</v>
      </c>
      <c r="BG1980">
        <v>139900</v>
      </c>
      <c r="BH1980" s="2">
        <v>6</v>
      </c>
      <c r="BI1980" s="2">
        <v>6</v>
      </c>
    </row>
    <row r="1981" spans="1:61" x14ac:dyDescent="0.25">
      <c r="A1981">
        <v>2642</v>
      </c>
      <c r="B1981" t="s">
        <v>1992</v>
      </c>
      <c r="C1981" s="6">
        <v>58</v>
      </c>
      <c r="D1981">
        <v>6451</v>
      </c>
      <c r="E1981" t="s">
        <v>2985</v>
      </c>
      <c r="F1981" t="s">
        <v>3013</v>
      </c>
      <c r="G1981" t="s">
        <v>9</v>
      </c>
      <c r="H1981" t="s">
        <v>2987</v>
      </c>
      <c r="I1981">
        <v>7</v>
      </c>
      <c r="J1981">
        <v>7</v>
      </c>
      <c r="K1981" t="str" cm="1">
        <f t="array" ref="K1981">_xlfn.IFS(AND(I1981&gt;=1, I1981&lt;=2), "Bad", AND(I1981&gt;=3, I1981&lt;=4), "Somewhat Decent", AND(I1981&gt;=5, I1981&lt;=6), "Good", AND(I1981&gt;=7, I1981&lt;=8), "Very Good", AND(I1981&gt;=9, I1981&lt;=10), "Excellent")</f>
        <v>Very Good</v>
      </c>
      <c r="L1981">
        <f t="shared" si="310"/>
        <v>0</v>
      </c>
      <c r="M1981">
        <f t="shared" si="311"/>
        <v>0</v>
      </c>
      <c r="N1981">
        <f t="shared" si="312"/>
        <v>0</v>
      </c>
      <c r="O1981">
        <f t="shared" si="313"/>
        <v>1</v>
      </c>
      <c r="P1981">
        <f t="shared" si="314"/>
        <v>0</v>
      </c>
      <c r="Q1981" s="10">
        <f t="shared" si="319"/>
        <v>54</v>
      </c>
      <c r="R1981">
        <v>1900</v>
      </c>
      <c r="S1981" t="str">
        <f t="shared" si="315"/>
        <v>Yes</v>
      </c>
      <c r="T1981">
        <f t="shared" si="316"/>
        <v>1</v>
      </c>
      <c r="U1981" s="11">
        <v>1970</v>
      </c>
      <c r="V1981" s="6" t="s">
        <v>2998</v>
      </c>
      <c r="W1981" s="6">
        <v>0</v>
      </c>
      <c r="X1981" s="6" t="s">
        <v>3009</v>
      </c>
      <c r="Y1981" s="6">
        <v>208</v>
      </c>
      <c r="Z1981" s="6" t="s">
        <v>2990</v>
      </c>
      <c r="AA1981" s="6">
        <v>0</v>
      </c>
      <c r="AB1981" s="6">
        <v>504</v>
      </c>
      <c r="AC1981" s="6">
        <v>712</v>
      </c>
      <c r="AD1981">
        <v>848</v>
      </c>
      <c r="AE1981">
        <v>580</v>
      </c>
      <c r="AF1981">
        <v>1428</v>
      </c>
      <c r="AG1981" s="6">
        <v>1</v>
      </c>
      <c r="AH1981" s="6">
        <v>0</v>
      </c>
      <c r="AI1981">
        <v>1</v>
      </c>
      <c r="AJ1981">
        <v>0</v>
      </c>
      <c r="AK1981">
        <v>4</v>
      </c>
      <c r="AL1981">
        <v>1</v>
      </c>
      <c r="AM1981">
        <v>7</v>
      </c>
      <c r="AN1981">
        <v>0</v>
      </c>
      <c r="AO1981" t="s">
        <v>2995</v>
      </c>
      <c r="AP1981" t="s">
        <v>3015</v>
      </c>
      <c r="AQ1981" s="6">
        <v>1985</v>
      </c>
      <c r="AR1981" s="6" t="s">
        <v>2993</v>
      </c>
      <c r="AS1981" s="6">
        <v>2</v>
      </c>
      <c r="AT1981" s="6">
        <v>576</v>
      </c>
      <c r="AU1981" s="6" t="s">
        <v>2994</v>
      </c>
      <c r="AV1981">
        <v>264</v>
      </c>
      <c r="AW1981">
        <v>0</v>
      </c>
      <c r="AX1981">
        <v>84</v>
      </c>
      <c r="AY1981">
        <v>0</v>
      </c>
      <c r="AZ1981">
        <v>0</v>
      </c>
      <c r="BA1981">
        <v>0</v>
      </c>
      <c r="BB1981" t="s">
        <v>2995</v>
      </c>
      <c r="BC1981">
        <v>5</v>
      </c>
      <c r="BD1981">
        <v>2006</v>
      </c>
      <c r="BE1981" t="s">
        <v>2996</v>
      </c>
      <c r="BF1981" t="s">
        <v>2997</v>
      </c>
      <c r="BG1981">
        <v>139900</v>
      </c>
      <c r="BH1981" s="2">
        <v>6</v>
      </c>
      <c r="BI1981" s="2">
        <v>6</v>
      </c>
    </row>
    <row r="1982" spans="1:61" x14ac:dyDescent="0.25">
      <c r="A1982">
        <v>787</v>
      </c>
      <c r="B1982" t="s">
        <v>1993</v>
      </c>
      <c r="C1982" s="6">
        <v>69.22</v>
      </c>
      <c r="D1982">
        <v>13680</v>
      </c>
      <c r="E1982" t="s">
        <v>2985</v>
      </c>
      <c r="F1982" t="s">
        <v>3026</v>
      </c>
      <c r="G1982" t="s">
        <v>9</v>
      </c>
      <c r="H1982" t="s">
        <v>3001</v>
      </c>
      <c r="I1982">
        <v>3</v>
      </c>
      <c r="J1982">
        <v>5</v>
      </c>
      <c r="K1982" t="str" cm="1">
        <f t="array" ref="K1982">_xlfn.IFS(AND(I1982&gt;=1, I1982&lt;=2), "Bad", AND(I1982&gt;=3, I1982&lt;=4), "Somewhat Decent", AND(I1982&gt;=5, I1982&lt;=6), "Good", AND(I1982&gt;=7, I1982&lt;=8), "Very Good", AND(I1982&gt;=9, I1982&lt;=10), "Excellent")</f>
        <v>Somewhat Decent</v>
      </c>
      <c r="L1982">
        <f t="shared" si="310"/>
        <v>0</v>
      </c>
      <c r="M1982">
        <f t="shared" si="311"/>
        <v>1</v>
      </c>
      <c r="N1982">
        <f t="shared" si="312"/>
        <v>0</v>
      </c>
      <c r="O1982">
        <f t="shared" si="313"/>
        <v>0</v>
      </c>
      <c r="P1982">
        <f t="shared" si="314"/>
        <v>0</v>
      </c>
      <c r="Q1982" s="10" t="e">
        <f t="shared" si="319"/>
        <v>#N/A</v>
      </c>
      <c r="R1982">
        <v>1955</v>
      </c>
      <c r="S1982" t="str">
        <f t="shared" si="315"/>
        <v>No</v>
      </c>
      <c r="T1982">
        <f t="shared" si="316"/>
        <v>0</v>
      </c>
      <c r="U1982" s="11">
        <v>1955</v>
      </c>
      <c r="V1982" s="6" t="s">
        <v>2998</v>
      </c>
      <c r="W1982" s="6">
        <v>0</v>
      </c>
      <c r="X1982" s="6" t="s">
        <v>2995</v>
      </c>
      <c r="Y1982" s="6">
        <v>0</v>
      </c>
      <c r="Z1982" s="6" t="s">
        <v>2995</v>
      </c>
      <c r="AA1982" s="6">
        <v>0</v>
      </c>
      <c r="AB1982" s="6">
        <v>0</v>
      </c>
      <c r="AC1982" s="6">
        <v>0</v>
      </c>
      <c r="AD1982">
        <v>1733</v>
      </c>
      <c r="AE1982">
        <v>0</v>
      </c>
      <c r="AF1982">
        <v>1733</v>
      </c>
      <c r="AG1982" s="6">
        <v>0</v>
      </c>
      <c r="AH1982" s="6">
        <v>0</v>
      </c>
      <c r="AI1982">
        <v>2</v>
      </c>
      <c r="AJ1982">
        <v>0</v>
      </c>
      <c r="AK1982">
        <v>4</v>
      </c>
      <c r="AL1982">
        <v>1</v>
      </c>
      <c r="AM1982">
        <v>8</v>
      </c>
      <c r="AN1982">
        <v>1</v>
      </c>
      <c r="AO1982" t="s">
        <v>3003</v>
      </c>
      <c r="AP1982" t="s">
        <v>2992</v>
      </c>
      <c r="AQ1982" s="6">
        <v>1955</v>
      </c>
      <c r="AR1982" s="6" t="s">
        <v>2990</v>
      </c>
      <c r="AS1982" s="6">
        <v>2</v>
      </c>
      <c r="AT1982" s="6">
        <v>452</v>
      </c>
      <c r="AU1982" s="6" t="s">
        <v>2994</v>
      </c>
      <c r="AV1982">
        <v>0</v>
      </c>
      <c r="AW1982">
        <v>0</v>
      </c>
      <c r="AX1982">
        <v>0</v>
      </c>
      <c r="AY1982">
        <v>0</v>
      </c>
      <c r="AZ1982">
        <v>0</v>
      </c>
      <c r="BA1982">
        <v>0</v>
      </c>
      <c r="BB1982" t="s">
        <v>2995</v>
      </c>
      <c r="BC1982">
        <v>6</v>
      </c>
      <c r="BD1982">
        <v>2009</v>
      </c>
      <c r="BE1982" t="s">
        <v>2996</v>
      </c>
      <c r="BF1982" t="s">
        <v>2997</v>
      </c>
      <c r="BG1982">
        <v>139600</v>
      </c>
      <c r="BH1982" s="2">
        <v>6</v>
      </c>
      <c r="BI1982" s="2">
        <v>6</v>
      </c>
    </row>
    <row r="1983" spans="1:61" x14ac:dyDescent="0.25">
      <c r="A1983">
        <v>909</v>
      </c>
      <c r="B1983" t="s">
        <v>1994</v>
      </c>
      <c r="C1983" s="6">
        <v>60</v>
      </c>
      <c r="D1983">
        <v>9900</v>
      </c>
      <c r="E1983" t="s">
        <v>2985</v>
      </c>
      <c r="F1983" t="s">
        <v>3047</v>
      </c>
      <c r="G1983" t="s">
        <v>9</v>
      </c>
      <c r="H1983" t="s">
        <v>3028</v>
      </c>
      <c r="I1983">
        <v>6</v>
      </c>
      <c r="J1983">
        <v>7</v>
      </c>
      <c r="K1983" t="str" cm="1">
        <f t="array" ref="K1983">_xlfn.IFS(AND(I1983&gt;=1, I1983&lt;=2), "Bad", AND(I1983&gt;=3, I1983&lt;=4), "Somewhat Decent", AND(I1983&gt;=5, I1983&lt;=6), "Good", AND(I1983&gt;=7, I1983&lt;=8), "Very Good", AND(I1983&gt;=9, I1983&lt;=10), "Excellent")</f>
        <v>Good</v>
      </c>
      <c r="L1983">
        <f t="shared" si="310"/>
        <v>0</v>
      </c>
      <c r="M1983">
        <f t="shared" si="311"/>
        <v>0</v>
      </c>
      <c r="N1983">
        <f t="shared" si="312"/>
        <v>1</v>
      </c>
      <c r="O1983">
        <f t="shared" si="313"/>
        <v>0</v>
      </c>
      <c r="P1983">
        <f t="shared" si="314"/>
        <v>0</v>
      </c>
      <c r="Q1983" s="10">
        <f t="shared" si="319"/>
        <v>74</v>
      </c>
      <c r="R1983">
        <v>1940</v>
      </c>
      <c r="S1983" t="str">
        <f t="shared" si="315"/>
        <v>Yes</v>
      </c>
      <c r="T1983">
        <f t="shared" si="316"/>
        <v>1</v>
      </c>
      <c r="U1983" s="11">
        <v>1950</v>
      </c>
      <c r="V1983" s="6" t="s">
        <v>2998</v>
      </c>
      <c r="W1983" s="6">
        <v>0</v>
      </c>
      <c r="X1983" s="6" t="s">
        <v>2990</v>
      </c>
      <c r="Y1983" s="6">
        <v>0</v>
      </c>
      <c r="Z1983" s="6" t="s">
        <v>2990</v>
      </c>
      <c r="AA1983" s="6">
        <v>0</v>
      </c>
      <c r="AB1983" s="6">
        <v>778</v>
      </c>
      <c r="AC1983" s="6">
        <v>778</v>
      </c>
      <c r="AD1983">
        <v>944</v>
      </c>
      <c r="AE1983">
        <v>545</v>
      </c>
      <c r="AF1983">
        <v>1489</v>
      </c>
      <c r="AG1983" s="6">
        <v>0</v>
      </c>
      <c r="AH1983" s="6">
        <v>0</v>
      </c>
      <c r="AI1983">
        <v>2</v>
      </c>
      <c r="AJ1983">
        <v>0</v>
      </c>
      <c r="AK1983">
        <v>3</v>
      </c>
      <c r="AL1983">
        <v>1</v>
      </c>
      <c r="AM1983">
        <v>7</v>
      </c>
      <c r="AN1983">
        <v>1</v>
      </c>
      <c r="AO1983" t="s">
        <v>3003</v>
      </c>
      <c r="AP1983" t="s">
        <v>3015</v>
      </c>
      <c r="AQ1983" s="6">
        <v>1940</v>
      </c>
      <c r="AR1983" s="6" t="s">
        <v>2990</v>
      </c>
      <c r="AS1983" s="6">
        <v>1</v>
      </c>
      <c r="AT1983" s="6">
        <v>240</v>
      </c>
      <c r="AU1983" s="6" t="s">
        <v>2994</v>
      </c>
      <c r="AV1983">
        <v>335</v>
      </c>
      <c r="AW1983">
        <v>0</v>
      </c>
      <c r="AX1983">
        <v>0</v>
      </c>
      <c r="AY1983">
        <v>0</v>
      </c>
      <c r="AZ1983">
        <v>0</v>
      </c>
      <c r="BA1983">
        <v>0</v>
      </c>
      <c r="BB1983" t="s">
        <v>2995</v>
      </c>
      <c r="BC1983">
        <v>7</v>
      </c>
      <c r="BD1983">
        <v>2009</v>
      </c>
      <c r="BE1983" t="s">
        <v>2996</v>
      </c>
      <c r="BF1983" t="s">
        <v>2997</v>
      </c>
      <c r="BG1983">
        <v>139500</v>
      </c>
      <c r="BH1983" s="2">
        <v>6</v>
      </c>
      <c r="BI1983" s="2">
        <v>6</v>
      </c>
    </row>
    <row r="1984" spans="1:61" x14ac:dyDescent="0.25">
      <c r="A1984">
        <v>970</v>
      </c>
      <c r="B1984" t="s">
        <v>1995</v>
      </c>
      <c r="C1984" s="6">
        <v>75</v>
      </c>
      <c r="D1984">
        <v>12518</v>
      </c>
      <c r="E1984" t="s">
        <v>2985</v>
      </c>
      <c r="F1984" t="s">
        <v>3050</v>
      </c>
      <c r="G1984" t="s">
        <v>9</v>
      </c>
      <c r="H1984" t="s">
        <v>3001</v>
      </c>
      <c r="I1984">
        <v>5</v>
      </c>
      <c r="J1984">
        <v>7</v>
      </c>
      <c r="K1984" t="str" cm="1">
        <f t="array" ref="K1984">_xlfn.IFS(AND(I1984&gt;=1, I1984&lt;=2), "Bad", AND(I1984&gt;=3, I1984&lt;=4), "Somewhat Decent", AND(I1984&gt;=5, I1984&lt;=6), "Good", AND(I1984&gt;=7, I1984&lt;=8), "Very Good", AND(I1984&gt;=9, I1984&lt;=10), "Excellent")</f>
        <v>Good</v>
      </c>
      <c r="L1984">
        <f t="shared" si="310"/>
        <v>0</v>
      </c>
      <c r="M1984">
        <f t="shared" si="311"/>
        <v>0</v>
      </c>
      <c r="N1984">
        <f t="shared" si="312"/>
        <v>1</v>
      </c>
      <c r="O1984">
        <f t="shared" si="313"/>
        <v>0</v>
      </c>
      <c r="P1984">
        <f t="shared" si="314"/>
        <v>0</v>
      </c>
      <c r="Q1984" s="10" t="e">
        <f t="shared" si="319"/>
        <v>#N/A</v>
      </c>
      <c r="R1984">
        <v>1968</v>
      </c>
      <c r="S1984" t="str">
        <f t="shared" si="315"/>
        <v>No</v>
      </c>
      <c r="T1984">
        <f t="shared" si="316"/>
        <v>0</v>
      </c>
      <c r="U1984" s="11">
        <v>1968</v>
      </c>
      <c r="V1984" s="6" t="s">
        <v>2988</v>
      </c>
      <c r="W1984" s="6">
        <v>182</v>
      </c>
      <c r="X1984" s="6" t="s">
        <v>3007</v>
      </c>
      <c r="Y1984" s="6">
        <v>532</v>
      </c>
      <c r="Z1984" s="6" t="s">
        <v>2990</v>
      </c>
      <c r="AA1984" s="6">
        <v>0</v>
      </c>
      <c r="AB1984" s="6">
        <v>476</v>
      </c>
      <c r="AC1984" s="6">
        <v>1008</v>
      </c>
      <c r="AD1984">
        <v>1008</v>
      </c>
      <c r="AE1984">
        <v>0</v>
      </c>
      <c r="AF1984">
        <v>1008</v>
      </c>
      <c r="AG1984" s="6">
        <v>0</v>
      </c>
      <c r="AH1984" s="6">
        <v>0</v>
      </c>
      <c r="AI1984">
        <v>1</v>
      </c>
      <c r="AJ1984">
        <v>0</v>
      </c>
      <c r="AK1984">
        <v>3</v>
      </c>
      <c r="AL1984">
        <v>1</v>
      </c>
      <c r="AM1984">
        <v>6</v>
      </c>
      <c r="AN1984">
        <v>0</v>
      </c>
      <c r="AO1984" t="s">
        <v>2995</v>
      </c>
      <c r="AP1984" t="s">
        <v>2992</v>
      </c>
      <c r="AQ1984" s="6">
        <v>1968</v>
      </c>
      <c r="AR1984" s="6" t="s">
        <v>2990</v>
      </c>
      <c r="AS1984" s="6">
        <v>1</v>
      </c>
      <c r="AT1984" s="6">
        <v>384</v>
      </c>
      <c r="AU1984" s="6" t="s">
        <v>2994</v>
      </c>
      <c r="AV1984">
        <v>144</v>
      </c>
      <c r="AW1984">
        <v>0</v>
      </c>
      <c r="AX1984">
        <v>0</v>
      </c>
      <c r="AY1984">
        <v>0</v>
      </c>
      <c r="AZ1984">
        <v>0</v>
      </c>
      <c r="BA1984">
        <v>0</v>
      </c>
      <c r="BB1984" t="s">
        <v>2995</v>
      </c>
      <c r="BC1984">
        <v>4</v>
      </c>
      <c r="BD1984">
        <v>2009</v>
      </c>
      <c r="BE1984" t="s">
        <v>2996</v>
      </c>
      <c r="BF1984" t="s">
        <v>2997</v>
      </c>
      <c r="BG1984">
        <v>139500</v>
      </c>
      <c r="BH1984" s="2">
        <v>6</v>
      </c>
      <c r="BI1984" s="2">
        <v>6</v>
      </c>
    </row>
    <row r="1985" spans="1:61" x14ac:dyDescent="0.25">
      <c r="A1985">
        <v>1291</v>
      </c>
      <c r="B1985" t="s">
        <v>1996</v>
      </c>
      <c r="C1985" s="6">
        <v>60</v>
      </c>
      <c r="D1985">
        <v>6000</v>
      </c>
      <c r="E1985" t="s">
        <v>2985</v>
      </c>
      <c r="F1985" t="s">
        <v>3013</v>
      </c>
      <c r="G1985" t="s">
        <v>9</v>
      </c>
      <c r="H1985" t="s">
        <v>3027</v>
      </c>
      <c r="I1985">
        <v>6</v>
      </c>
      <c r="J1985">
        <v>7</v>
      </c>
      <c r="K1985" t="str" cm="1">
        <f t="array" ref="K1985">_xlfn.IFS(AND(I1985&gt;=1, I1985&lt;=2), "Bad", AND(I1985&gt;=3, I1985&lt;=4), "Somewhat Decent", AND(I1985&gt;=5, I1985&lt;=6), "Good", AND(I1985&gt;=7, I1985&lt;=8), "Very Good", AND(I1985&gt;=9, I1985&lt;=10), "Excellent")</f>
        <v>Good</v>
      </c>
      <c r="L1985">
        <f t="shared" si="310"/>
        <v>0</v>
      </c>
      <c r="M1985">
        <f t="shared" si="311"/>
        <v>0</v>
      </c>
      <c r="N1985">
        <f t="shared" si="312"/>
        <v>1</v>
      </c>
      <c r="O1985">
        <f t="shared" si="313"/>
        <v>0</v>
      </c>
      <c r="P1985">
        <f t="shared" si="314"/>
        <v>0</v>
      </c>
      <c r="Q1985" s="10">
        <f t="shared" si="319"/>
        <v>19</v>
      </c>
      <c r="R1985">
        <v>1915</v>
      </c>
      <c r="S1985" t="str">
        <f t="shared" si="315"/>
        <v>Yes</v>
      </c>
      <c r="T1985">
        <f t="shared" si="316"/>
        <v>1</v>
      </c>
      <c r="U1985" s="11">
        <v>2005</v>
      </c>
      <c r="V1985" s="6" t="s">
        <v>2998</v>
      </c>
      <c r="W1985" s="6">
        <v>0</v>
      </c>
      <c r="X1985" s="6" t="s">
        <v>2990</v>
      </c>
      <c r="Y1985" s="6">
        <v>0</v>
      </c>
      <c r="Z1985" s="6" t="s">
        <v>2990</v>
      </c>
      <c r="AA1985" s="6">
        <v>0</v>
      </c>
      <c r="AB1985" s="6">
        <v>728</v>
      </c>
      <c r="AC1985" s="6">
        <v>728</v>
      </c>
      <c r="AD1985">
        <v>728</v>
      </c>
      <c r="AE1985">
        <v>728</v>
      </c>
      <c r="AF1985">
        <v>1456</v>
      </c>
      <c r="AG1985" s="6">
        <v>0</v>
      </c>
      <c r="AH1985" s="6">
        <v>0</v>
      </c>
      <c r="AI1985">
        <v>1</v>
      </c>
      <c r="AJ1985">
        <v>1</v>
      </c>
      <c r="AK1985">
        <v>4</v>
      </c>
      <c r="AL1985">
        <v>1</v>
      </c>
      <c r="AM1985">
        <v>7</v>
      </c>
      <c r="AN1985">
        <v>0</v>
      </c>
      <c r="AO1985" t="s">
        <v>2995</v>
      </c>
      <c r="AP1985" t="s">
        <v>3015</v>
      </c>
      <c r="AQ1985" s="6">
        <v>1915</v>
      </c>
      <c r="AR1985" s="6" t="s">
        <v>2990</v>
      </c>
      <c r="AS1985" s="6">
        <v>1</v>
      </c>
      <c r="AT1985" s="6">
        <v>308</v>
      </c>
      <c r="AU1985" s="6" t="s">
        <v>3017</v>
      </c>
      <c r="AV1985">
        <v>0</v>
      </c>
      <c r="AW1985">
        <v>0</v>
      </c>
      <c r="AX1985">
        <v>248</v>
      </c>
      <c r="AY1985">
        <v>0</v>
      </c>
      <c r="AZ1985">
        <v>0</v>
      </c>
      <c r="BA1985">
        <v>0</v>
      </c>
      <c r="BB1985" t="s">
        <v>2995</v>
      </c>
      <c r="BC1985">
        <v>6</v>
      </c>
      <c r="BD1985">
        <v>2008</v>
      </c>
      <c r="BE1985" t="s">
        <v>2996</v>
      </c>
      <c r="BF1985" t="s">
        <v>2997</v>
      </c>
      <c r="BG1985">
        <v>139500</v>
      </c>
      <c r="BH1985" s="2">
        <v>6</v>
      </c>
      <c r="BI1985" s="2">
        <v>6</v>
      </c>
    </row>
    <row r="1986" spans="1:61" x14ac:dyDescent="0.25">
      <c r="A1986">
        <v>2120</v>
      </c>
      <c r="B1986" t="s">
        <v>1997</v>
      </c>
      <c r="C1986" s="6">
        <v>69.22</v>
      </c>
      <c r="D1986">
        <v>14217</v>
      </c>
      <c r="E1986" t="s">
        <v>2985</v>
      </c>
      <c r="F1986" t="s">
        <v>3012</v>
      </c>
      <c r="G1986" t="s">
        <v>9</v>
      </c>
      <c r="H1986" t="s">
        <v>3001</v>
      </c>
      <c r="I1986">
        <v>5</v>
      </c>
      <c r="J1986">
        <v>5</v>
      </c>
      <c r="K1986" t="str" cm="1">
        <f t="array" ref="K1986">_xlfn.IFS(AND(I1986&gt;=1, I1986&lt;=2), "Bad", AND(I1986&gt;=3, I1986&lt;=4), "Somewhat Decent", AND(I1986&gt;=5, I1986&lt;=6), "Good", AND(I1986&gt;=7, I1986&lt;=8), "Very Good", AND(I1986&gt;=9, I1986&lt;=10), "Excellent")</f>
        <v>Good</v>
      </c>
      <c r="L1986">
        <f t="shared" ref="L1986:L2049" si="320">IF(K1986="Bad", 1, 0)</f>
        <v>0</v>
      </c>
      <c r="M1986">
        <f t="shared" ref="M1986:M2049" si="321">IF(K1986="Somewhat Decent", 1, 0)</f>
        <v>0</v>
      </c>
      <c r="N1986">
        <f t="shared" ref="N1986:N2049" si="322">IF(K1986="Good", 1, 0)</f>
        <v>1</v>
      </c>
      <c r="O1986">
        <f t="shared" ref="O1986:O2049" si="323">IF(K1986="Very Good", 1, 0)</f>
        <v>0</v>
      </c>
      <c r="P1986">
        <f t="shared" ref="P1986:P2049" si="324">IF(K1986="Excellent", 1, 0)</f>
        <v>0</v>
      </c>
      <c r="Q1986" s="10" t="e">
        <f t="shared" si="319"/>
        <v>#N/A</v>
      </c>
      <c r="R1986">
        <v>1994</v>
      </c>
      <c r="S1986" t="str">
        <f t="shared" ref="S1986:S2049" si="325">IF(U1986=R1986,"No","Yes")</f>
        <v>No</v>
      </c>
      <c r="T1986">
        <f t="shared" ref="T1986:T2049" si="326">IF(U1986=R1986,0,1)</f>
        <v>0</v>
      </c>
      <c r="U1986" s="11">
        <v>1994</v>
      </c>
      <c r="V1986" s="6" t="s">
        <v>2998</v>
      </c>
      <c r="W1986" s="6">
        <v>0</v>
      </c>
      <c r="X1986" s="6" t="s">
        <v>3007</v>
      </c>
      <c r="Y1986" s="6">
        <v>550</v>
      </c>
      <c r="Z1986" s="6" t="s">
        <v>2990</v>
      </c>
      <c r="AA1986" s="6">
        <v>0</v>
      </c>
      <c r="AB1986" s="6">
        <v>472</v>
      </c>
      <c r="AC1986" s="6">
        <v>1022</v>
      </c>
      <c r="AD1986">
        <v>1022</v>
      </c>
      <c r="AE1986">
        <v>0</v>
      </c>
      <c r="AF1986">
        <v>1022</v>
      </c>
      <c r="AG1986" s="6">
        <v>0</v>
      </c>
      <c r="AH1986" s="6">
        <v>1</v>
      </c>
      <c r="AI1986">
        <v>1</v>
      </c>
      <c r="AJ1986">
        <v>0</v>
      </c>
      <c r="AK1986">
        <v>3</v>
      </c>
      <c r="AL1986">
        <v>1</v>
      </c>
      <c r="AM1986">
        <v>6</v>
      </c>
      <c r="AN1986">
        <v>0</v>
      </c>
      <c r="AO1986" t="s">
        <v>2995</v>
      </c>
      <c r="AP1986" t="s">
        <v>3015</v>
      </c>
      <c r="AQ1986" s="6">
        <v>1995</v>
      </c>
      <c r="AR1986" s="6" t="s">
        <v>2990</v>
      </c>
      <c r="AS1986" s="6">
        <v>2</v>
      </c>
      <c r="AT1986" s="6">
        <v>747</v>
      </c>
      <c r="AU1986" s="6" t="s">
        <v>2994</v>
      </c>
      <c r="AV1986">
        <v>0</v>
      </c>
      <c r="AW1986">
        <v>0</v>
      </c>
      <c r="AX1986">
        <v>0</v>
      </c>
      <c r="AY1986">
        <v>0</v>
      </c>
      <c r="AZ1986">
        <v>0</v>
      </c>
      <c r="BA1986">
        <v>0</v>
      </c>
      <c r="BB1986" t="s">
        <v>2995</v>
      </c>
      <c r="BC1986">
        <v>8</v>
      </c>
      <c r="BD1986">
        <v>2007</v>
      </c>
      <c r="BE1986" t="s">
        <v>2996</v>
      </c>
      <c r="BF1986" t="s">
        <v>2997</v>
      </c>
      <c r="BG1986">
        <v>139500</v>
      </c>
      <c r="BH1986" s="2">
        <v>6</v>
      </c>
      <c r="BI1986" s="2">
        <v>6</v>
      </c>
    </row>
    <row r="1987" spans="1:61" x14ac:dyDescent="0.25">
      <c r="A1987">
        <v>2471</v>
      </c>
      <c r="B1987" t="s">
        <v>1998</v>
      </c>
      <c r="C1987" s="6">
        <v>74</v>
      </c>
      <c r="D1987">
        <v>7733</v>
      </c>
      <c r="E1987" t="s">
        <v>2985</v>
      </c>
      <c r="F1987" t="s">
        <v>3029</v>
      </c>
      <c r="G1987" t="s">
        <v>9</v>
      </c>
      <c r="H1987" t="s">
        <v>3001</v>
      </c>
      <c r="I1987">
        <v>6</v>
      </c>
      <c r="J1987">
        <v>5</v>
      </c>
      <c r="K1987" t="str" cm="1">
        <f t="array" ref="K1987">_xlfn.IFS(AND(I1987&gt;=1, I1987&lt;=2), "Bad", AND(I1987&gt;=3, I1987&lt;=4), "Somewhat Decent", AND(I1987&gt;=5, I1987&lt;=6), "Good", AND(I1987&gt;=7, I1987&lt;=8), "Very Good", AND(I1987&gt;=9, I1987&lt;=10), "Excellent")</f>
        <v>Good</v>
      </c>
      <c r="L1987">
        <f t="shared" si="320"/>
        <v>0</v>
      </c>
      <c r="M1987">
        <f t="shared" si="321"/>
        <v>0</v>
      </c>
      <c r="N1987">
        <f t="shared" si="322"/>
        <v>1</v>
      </c>
      <c r="O1987">
        <f t="shared" si="323"/>
        <v>0</v>
      </c>
      <c r="P1987">
        <f t="shared" si="324"/>
        <v>0</v>
      </c>
      <c r="Q1987" s="10" t="e">
        <f t="shared" si="319"/>
        <v>#N/A</v>
      </c>
      <c r="R1987">
        <v>2005</v>
      </c>
      <c r="S1987" t="str">
        <f t="shared" si="325"/>
        <v>No</v>
      </c>
      <c r="T1987">
        <f t="shared" si="326"/>
        <v>0</v>
      </c>
      <c r="U1987" s="11">
        <v>2005</v>
      </c>
      <c r="V1987" s="6" t="s">
        <v>2998</v>
      </c>
      <c r="W1987" s="6">
        <v>0</v>
      </c>
      <c r="X1987" s="6" t="s">
        <v>2989</v>
      </c>
      <c r="Y1987" s="6">
        <v>24</v>
      </c>
      <c r="Z1987" s="6" t="s">
        <v>2990</v>
      </c>
      <c r="AA1987" s="6">
        <v>0</v>
      </c>
      <c r="AB1987" s="6">
        <v>1118</v>
      </c>
      <c r="AC1987" s="6">
        <v>1142</v>
      </c>
      <c r="AD1987">
        <v>1142</v>
      </c>
      <c r="AE1987">
        <v>0</v>
      </c>
      <c r="AF1987">
        <v>1142</v>
      </c>
      <c r="AG1987" s="6">
        <v>0</v>
      </c>
      <c r="AH1987" s="6">
        <v>0</v>
      </c>
      <c r="AI1987">
        <v>1</v>
      </c>
      <c r="AJ1987">
        <v>1</v>
      </c>
      <c r="AK1987">
        <v>3</v>
      </c>
      <c r="AL1987">
        <v>1</v>
      </c>
      <c r="AM1987">
        <v>5</v>
      </c>
      <c r="AN1987">
        <v>0</v>
      </c>
      <c r="AO1987" t="s">
        <v>2995</v>
      </c>
      <c r="AP1987" t="s">
        <v>2995</v>
      </c>
      <c r="AQ1987" s="6" t="s">
        <v>2995</v>
      </c>
      <c r="AR1987" s="6" t="s">
        <v>2995</v>
      </c>
      <c r="AS1987" s="6">
        <v>0</v>
      </c>
      <c r="AT1987" s="6">
        <v>0</v>
      </c>
      <c r="AU1987" s="6" t="s">
        <v>2995</v>
      </c>
      <c r="AV1987">
        <v>4</v>
      </c>
      <c r="AW1987">
        <v>50</v>
      </c>
      <c r="AX1987">
        <v>0</v>
      </c>
      <c r="AY1987">
        <v>0</v>
      </c>
      <c r="AZ1987">
        <v>0</v>
      </c>
      <c r="BA1987">
        <v>0</v>
      </c>
      <c r="BB1987" t="s">
        <v>2995</v>
      </c>
      <c r="BC1987">
        <v>1</v>
      </c>
      <c r="BD1987">
        <v>2006</v>
      </c>
      <c r="BE1987" t="s">
        <v>2996</v>
      </c>
      <c r="BF1987" t="s">
        <v>2997</v>
      </c>
      <c r="BG1987">
        <v>139500</v>
      </c>
      <c r="BH1987" s="2">
        <v>6</v>
      </c>
      <c r="BI1987" s="2">
        <v>6</v>
      </c>
    </row>
    <row r="1988" spans="1:61" x14ac:dyDescent="0.25">
      <c r="A1988">
        <v>2585</v>
      </c>
      <c r="B1988" t="s">
        <v>1999</v>
      </c>
      <c r="C1988" s="6">
        <v>66</v>
      </c>
      <c r="D1988">
        <v>12778</v>
      </c>
      <c r="E1988" t="s">
        <v>2985</v>
      </c>
      <c r="F1988" t="s">
        <v>3016</v>
      </c>
      <c r="G1988" t="s">
        <v>9</v>
      </c>
      <c r="H1988" t="s">
        <v>3001</v>
      </c>
      <c r="I1988">
        <v>5</v>
      </c>
      <c r="J1988">
        <v>6</v>
      </c>
      <c r="K1988" t="str" cm="1">
        <f t="array" ref="K1988">_xlfn.IFS(AND(I1988&gt;=1, I1988&lt;=2), "Bad", AND(I1988&gt;=3, I1988&lt;=4), "Somewhat Decent", AND(I1988&gt;=5, I1988&lt;=6), "Good", AND(I1988&gt;=7, I1988&lt;=8), "Very Good", AND(I1988&gt;=9, I1988&lt;=10), "Excellent")</f>
        <v>Good</v>
      </c>
      <c r="L1988">
        <f t="shared" si="320"/>
        <v>0</v>
      </c>
      <c r="M1988">
        <f t="shared" si="321"/>
        <v>0</v>
      </c>
      <c r="N1988">
        <f t="shared" si="322"/>
        <v>1</v>
      </c>
      <c r="O1988">
        <f t="shared" si="323"/>
        <v>0</v>
      </c>
      <c r="P1988">
        <f t="shared" si="324"/>
        <v>0</v>
      </c>
      <c r="Q1988" s="10">
        <f t="shared" si="319"/>
        <v>21</v>
      </c>
      <c r="R1988">
        <v>1952</v>
      </c>
      <c r="S1988" t="str">
        <f t="shared" si="325"/>
        <v>Yes</v>
      </c>
      <c r="T1988">
        <f t="shared" si="326"/>
        <v>1</v>
      </c>
      <c r="U1988" s="11">
        <v>2003</v>
      </c>
      <c r="V1988" s="6" t="s">
        <v>2998</v>
      </c>
      <c r="W1988" s="6">
        <v>0</v>
      </c>
      <c r="X1988" s="6" t="s">
        <v>2989</v>
      </c>
      <c r="Y1988" s="6">
        <v>658</v>
      </c>
      <c r="Z1988" s="6" t="s">
        <v>2990</v>
      </c>
      <c r="AA1988" s="6">
        <v>0</v>
      </c>
      <c r="AB1988" s="6">
        <v>350</v>
      </c>
      <c r="AC1988" s="6">
        <v>1008</v>
      </c>
      <c r="AD1988">
        <v>1008</v>
      </c>
      <c r="AE1988">
        <v>0</v>
      </c>
      <c r="AF1988">
        <v>1008</v>
      </c>
      <c r="AG1988" s="6">
        <v>1</v>
      </c>
      <c r="AH1988" s="6">
        <v>0</v>
      </c>
      <c r="AI1988">
        <v>1</v>
      </c>
      <c r="AJ1988">
        <v>0</v>
      </c>
      <c r="AK1988">
        <v>2</v>
      </c>
      <c r="AL1988">
        <v>1</v>
      </c>
      <c r="AM1988">
        <v>4</v>
      </c>
      <c r="AN1988">
        <v>0</v>
      </c>
      <c r="AO1988" t="s">
        <v>2995</v>
      </c>
      <c r="AP1988" t="s">
        <v>2992</v>
      </c>
      <c r="AQ1988" s="6">
        <v>1952</v>
      </c>
      <c r="AR1988" s="6" t="s">
        <v>3008</v>
      </c>
      <c r="AS1988" s="6">
        <v>1</v>
      </c>
      <c r="AT1988" s="6">
        <v>280</v>
      </c>
      <c r="AU1988" s="6" t="s">
        <v>2994</v>
      </c>
      <c r="AV1988">
        <v>0</v>
      </c>
      <c r="AW1988">
        <v>154</v>
      </c>
      <c r="AX1988">
        <v>0</v>
      </c>
      <c r="AY1988">
        <v>0</v>
      </c>
      <c r="AZ1988">
        <v>0</v>
      </c>
      <c r="BA1988">
        <v>0</v>
      </c>
      <c r="BB1988" t="s">
        <v>2995</v>
      </c>
      <c r="BC1988">
        <v>1</v>
      </c>
      <c r="BD1988">
        <v>2006</v>
      </c>
      <c r="BE1988" t="s">
        <v>2996</v>
      </c>
      <c r="BF1988" t="s">
        <v>2997</v>
      </c>
      <c r="BG1988">
        <v>139500</v>
      </c>
      <c r="BH1988" s="2">
        <v>6</v>
      </c>
      <c r="BI1988" s="2">
        <v>6</v>
      </c>
    </row>
    <row r="1989" spans="1:61" x14ac:dyDescent="0.25">
      <c r="A1989">
        <v>1922</v>
      </c>
      <c r="B1989" t="s">
        <v>2000</v>
      </c>
      <c r="C1989" s="6">
        <v>80</v>
      </c>
      <c r="D1989">
        <v>9250</v>
      </c>
      <c r="E1989" t="s">
        <v>2985</v>
      </c>
      <c r="F1989" t="s">
        <v>3016</v>
      </c>
      <c r="G1989" t="s">
        <v>9</v>
      </c>
      <c r="H1989" t="s">
        <v>3001</v>
      </c>
      <c r="I1989">
        <v>5</v>
      </c>
      <c r="J1989">
        <v>7</v>
      </c>
      <c r="K1989" t="str" cm="1">
        <f t="array" ref="K1989">_xlfn.IFS(AND(I1989&gt;=1, I1989&lt;=2), "Bad", AND(I1989&gt;=3, I1989&lt;=4), "Somewhat Decent", AND(I1989&gt;=5, I1989&lt;=6), "Good", AND(I1989&gt;=7, I1989&lt;=8), "Very Good", AND(I1989&gt;=9, I1989&lt;=10), "Excellent")</f>
        <v>Good</v>
      </c>
      <c r="L1989">
        <f t="shared" si="320"/>
        <v>0</v>
      </c>
      <c r="M1989">
        <f t="shared" si="321"/>
        <v>0</v>
      </c>
      <c r="N1989">
        <f t="shared" si="322"/>
        <v>1</v>
      </c>
      <c r="O1989">
        <f t="shared" si="323"/>
        <v>0</v>
      </c>
      <c r="P1989">
        <f t="shared" si="324"/>
        <v>0</v>
      </c>
      <c r="Q1989" s="10">
        <f t="shared" si="319"/>
        <v>19</v>
      </c>
      <c r="R1989">
        <v>1954</v>
      </c>
      <c r="S1989" t="str">
        <f t="shared" si="325"/>
        <v>Yes</v>
      </c>
      <c r="T1989">
        <f t="shared" si="326"/>
        <v>1</v>
      </c>
      <c r="U1989" s="11">
        <v>2005</v>
      </c>
      <c r="V1989" s="6" t="s">
        <v>2998</v>
      </c>
      <c r="W1989" s="6">
        <v>0</v>
      </c>
      <c r="X1989" s="6" t="s">
        <v>3011</v>
      </c>
      <c r="Y1989" s="6">
        <v>480</v>
      </c>
      <c r="Z1989" s="6" t="s">
        <v>3030</v>
      </c>
      <c r="AA1989" s="6">
        <v>468</v>
      </c>
      <c r="AB1989" s="6">
        <v>108</v>
      </c>
      <c r="AC1989" s="6">
        <v>1056</v>
      </c>
      <c r="AD1989">
        <v>1056</v>
      </c>
      <c r="AE1989">
        <v>0</v>
      </c>
      <c r="AF1989">
        <v>1056</v>
      </c>
      <c r="AG1989" s="6">
        <v>0</v>
      </c>
      <c r="AH1989" s="6">
        <v>1</v>
      </c>
      <c r="AI1989">
        <v>1</v>
      </c>
      <c r="AJ1989">
        <v>0</v>
      </c>
      <c r="AK1989">
        <v>3</v>
      </c>
      <c r="AL1989">
        <v>1</v>
      </c>
      <c r="AM1989">
        <v>6</v>
      </c>
      <c r="AN1989">
        <v>0</v>
      </c>
      <c r="AO1989" t="s">
        <v>2995</v>
      </c>
      <c r="AP1989" t="s">
        <v>2992</v>
      </c>
      <c r="AQ1989" s="6">
        <v>1954</v>
      </c>
      <c r="AR1989" s="6" t="s">
        <v>2990</v>
      </c>
      <c r="AS1989" s="6">
        <v>1</v>
      </c>
      <c r="AT1989" s="6">
        <v>260</v>
      </c>
      <c r="AU1989" s="6" t="s">
        <v>2994</v>
      </c>
      <c r="AV1989">
        <v>390</v>
      </c>
      <c r="AW1989">
        <v>0</v>
      </c>
      <c r="AX1989">
        <v>0</v>
      </c>
      <c r="AY1989">
        <v>0</v>
      </c>
      <c r="AZ1989">
        <v>0</v>
      </c>
      <c r="BA1989">
        <v>0</v>
      </c>
      <c r="BB1989" t="s">
        <v>2995</v>
      </c>
      <c r="BC1989">
        <v>7</v>
      </c>
      <c r="BD1989">
        <v>2007</v>
      </c>
      <c r="BE1989" t="s">
        <v>2996</v>
      </c>
      <c r="BF1989" t="s">
        <v>2997</v>
      </c>
      <c r="BG1989">
        <v>139400</v>
      </c>
      <c r="BH1989" s="2">
        <v>6</v>
      </c>
      <c r="BI1989" s="2">
        <v>6</v>
      </c>
    </row>
    <row r="1990" spans="1:61" x14ac:dyDescent="0.25">
      <c r="A1990">
        <v>2032</v>
      </c>
      <c r="B1990" t="s">
        <v>2001</v>
      </c>
      <c r="C1990" s="6">
        <v>57</v>
      </c>
      <c r="D1990">
        <v>7449</v>
      </c>
      <c r="E1990" t="s">
        <v>2985</v>
      </c>
      <c r="F1990" t="s">
        <v>3044</v>
      </c>
      <c r="G1990" t="s">
        <v>9</v>
      </c>
      <c r="H1990" t="s">
        <v>3059</v>
      </c>
      <c r="I1990">
        <v>7</v>
      </c>
      <c r="J1990">
        <v>7</v>
      </c>
      <c r="K1990" t="str" cm="1">
        <f t="array" ref="K1990">_xlfn.IFS(AND(I1990&gt;=1, I1990&lt;=2), "Bad", AND(I1990&gt;=3, I1990&lt;=4), "Somewhat Decent", AND(I1990&gt;=5, I1990&lt;=6), "Good", AND(I1990&gt;=7, I1990&lt;=8), "Very Good", AND(I1990&gt;=9, I1990&lt;=10), "Excellent")</f>
        <v>Very Good</v>
      </c>
      <c r="L1990">
        <f t="shared" si="320"/>
        <v>0</v>
      </c>
      <c r="M1990">
        <f t="shared" si="321"/>
        <v>0</v>
      </c>
      <c r="N1990">
        <f t="shared" si="322"/>
        <v>0</v>
      </c>
      <c r="O1990">
        <f t="shared" si="323"/>
        <v>1</v>
      </c>
      <c r="P1990">
        <f t="shared" si="324"/>
        <v>0</v>
      </c>
      <c r="Q1990" s="10">
        <f t="shared" si="319"/>
        <v>74</v>
      </c>
      <c r="R1990">
        <v>1930</v>
      </c>
      <c r="S1990" t="str">
        <f t="shared" si="325"/>
        <v>Yes</v>
      </c>
      <c r="T1990">
        <f t="shared" si="326"/>
        <v>1</v>
      </c>
      <c r="U1990" s="11">
        <v>1950</v>
      </c>
      <c r="V1990" s="6" t="s">
        <v>2998</v>
      </c>
      <c r="W1990" s="6">
        <v>0</v>
      </c>
      <c r="X1990" s="6" t="s">
        <v>2990</v>
      </c>
      <c r="Y1990" s="6">
        <v>0</v>
      </c>
      <c r="Z1990" s="6" t="s">
        <v>2990</v>
      </c>
      <c r="AA1990" s="6">
        <v>0</v>
      </c>
      <c r="AB1990" s="6">
        <v>637</v>
      </c>
      <c r="AC1990" s="6">
        <v>637</v>
      </c>
      <c r="AD1990">
        <v>1108</v>
      </c>
      <c r="AE1990">
        <v>0</v>
      </c>
      <c r="AF1990">
        <v>1108</v>
      </c>
      <c r="AG1990" s="6">
        <v>0</v>
      </c>
      <c r="AH1990" s="6">
        <v>0</v>
      </c>
      <c r="AI1990">
        <v>1</v>
      </c>
      <c r="AJ1990">
        <v>0</v>
      </c>
      <c r="AK1990">
        <v>3</v>
      </c>
      <c r="AL1990">
        <v>1</v>
      </c>
      <c r="AM1990">
        <v>6</v>
      </c>
      <c r="AN1990">
        <v>1</v>
      </c>
      <c r="AO1990" t="s">
        <v>3003</v>
      </c>
      <c r="AP1990" t="s">
        <v>2992</v>
      </c>
      <c r="AQ1990" s="6">
        <v>1930</v>
      </c>
      <c r="AR1990" s="6" t="s">
        <v>2990</v>
      </c>
      <c r="AS1990" s="6">
        <v>1</v>
      </c>
      <c r="AT1990" s="6">
        <v>280</v>
      </c>
      <c r="AU1990" s="6" t="s">
        <v>2994</v>
      </c>
      <c r="AV1990">
        <v>0</v>
      </c>
      <c r="AW1990">
        <v>0</v>
      </c>
      <c r="AX1990">
        <v>205</v>
      </c>
      <c r="AY1990">
        <v>0</v>
      </c>
      <c r="AZ1990">
        <v>0</v>
      </c>
      <c r="BA1990">
        <v>0</v>
      </c>
      <c r="BB1990" t="s">
        <v>2995</v>
      </c>
      <c r="BC1990">
        <v>6</v>
      </c>
      <c r="BD1990">
        <v>2007</v>
      </c>
      <c r="BE1990" t="s">
        <v>2996</v>
      </c>
      <c r="BF1990" t="s">
        <v>2997</v>
      </c>
      <c r="BG1990">
        <v>139400</v>
      </c>
      <c r="BH1990" s="2">
        <v>6</v>
      </c>
      <c r="BI1990" s="2">
        <v>6</v>
      </c>
    </row>
    <row r="1991" spans="1:61" x14ac:dyDescent="0.25">
      <c r="A1991">
        <v>185</v>
      </c>
      <c r="B1991" t="s">
        <v>2002</v>
      </c>
      <c r="C1991" s="6">
        <v>60</v>
      </c>
      <c r="D1991">
        <v>10800</v>
      </c>
      <c r="E1991" t="s">
        <v>2985</v>
      </c>
      <c r="F1991" t="s">
        <v>3013</v>
      </c>
      <c r="G1991" t="s">
        <v>9</v>
      </c>
      <c r="H1991" t="s">
        <v>3028</v>
      </c>
      <c r="I1991">
        <v>5</v>
      </c>
      <c r="J1991">
        <v>6</v>
      </c>
      <c r="K1991" t="str" cm="1">
        <f t="array" ref="K1991">_xlfn.IFS(AND(I1991&gt;=1, I1991&lt;=2), "Bad", AND(I1991&gt;=3, I1991&lt;=4), "Somewhat Decent", AND(I1991&gt;=5, I1991&lt;=6), "Good", AND(I1991&gt;=7, I1991&lt;=8), "Very Good", AND(I1991&gt;=9, I1991&lt;=10), "Excellent")</f>
        <v>Good</v>
      </c>
      <c r="L1991">
        <f t="shared" si="320"/>
        <v>0</v>
      </c>
      <c r="M1991">
        <f t="shared" si="321"/>
        <v>0</v>
      </c>
      <c r="N1991">
        <f t="shared" si="322"/>
        <v>1</v>
      </c>
      <c r="O1991">
        <f t="shared" si="323"/>
        <v>0</v>
      </c>
      <c r="P1991">
        <f t="shared" si="324"/>
        <v>0</v>
      </c>
      <c r="Q1991" s="10">
        <f t="shared" si="319"/>
        <v>74</v>
      </c>
      <c r="R1991">
        <v>1915</v>
      </c>
      <c r="S1991" t="str">
        <f t="shared" si="325"/>
        <v>Yes</v>
      </c>
      <c r="T1991">
        <f t="shared" si="326"/>
        <v>1</v>
      </c>
      <c r="U1991" s="11">
        <v>1950</v>
      </c>
      <c r="V1991" s="6" t="s">
        <v>2998</v>
      </c>
      <c r="W1991" s="6">
        <v>0</v>
      </c>
      <c r="X1991" s="6" t="s">
        <v>3030</v>
      </c>
      <c r="Y1991" s="6">
        <v>686</v>
      </c>
      <c r="Z1991" s="6" t="s">
        <v>2990</v>
      </c>
      <c r="AA1991" s="6">
        <v>0</v>
      </c>
      <c r="AB1991" s="6">
        <v>0</v>
      </c>
      <c r="AC1991" s="6">
        <v>686</v>
      </c>
      <c r="AD1991">
        <v>966</v>
      </c>
      <c r="AE1991">
        <v>686</v>
      </c>
      <c r="AF1991">
        <v>1652</v>
      </c>
      <c r="AG1991" s="6">
        <v>1</v>
      </c>
      <c r="AH1991" s="6">
        <v>0</v>
      </c>
      <c r="AI1991">
        <v>2</v>
      </c>
      <c r="AJ1991">
        <v>0</v>
      </c>
      <c r="AK1991">
        <v>4</v>
      </c>
      <c r="AL1991">
        <v>1</v>
      </c>
      <c r="AM1991">
        <v>7</v>
      </c>
      <c r="AN1991">
        <v>0</v>
      </c>
      <c r="AO1991" t="s">
        <v>2995</v>
      </c>
      <c r="AP1991" t="s">
        <v>3015</v>
      </c>
      <c r="AQ1991" s="6">
        <v>1961</v>
      </c>
      <c r="AR1991" s="6" t="s">
        <v>2990</v>
      </c>
      <c r="AS1991" s="6">
        <v>1</v>
      </c>
      <c r="AT1991" s="6">
        <v>416</v>
      </c>
      <c r="AU1991" s="6" t="s">
        <v>2994</v>
      </c>
      <c r="AV1991">
        <v>0</v>
      </c>
      <c r="AW1991">
        <v>0</v>
      </c>
      <c r="AX1991">
        <v>196</v>
      </c>
      <c r="AY1991">
        <v>0</v>
      </c>
      <c r="AZ1991">
        <v>0</v>
      </c>
      <c r="BA1991">
        <v>0</v>
      </c>
      <c r="BB1991" t="s">
        <v>2995</v>
      </c>
      <c r="BC1991">
        <v>6</v>
      </c>
      <c r="BD1991">
        <v>2010</v>
      </c>
      <c r="BE1991" t="s">
        <v>2996</v>
      </c>
      <c r="BF1991" t="s">
        <v>2997</v>
      </c>
      <c r="BG1991">
        <v>139000</v>
      </c>
      <c r="BH1991" s="2">
        <v>6</v>
      </c>
      <c r="BI1991" s="2">
        <v>6</v>
      </c>
    </row>
    <row r="1992" spans="1:61" x14ac:dyDescent="0.25">
      <c r="A1992">
        <v>635</v>
      </c>
      <c r="B1992" t="s">
        <v>2003</v>
      </c>
      <c r="C1992" s="6">
        <v>80</v>
      </c>
      <c r="D1992">
        <v>9600</v>
      </c>
      <c r="E1992" t="s">
        <v>2985</v>
      </c>
      <c r="F1992" t="s">
        <v>3016</v>
      </c>
      <c r="G1992" t="s">
        <v>9</v>
      </c>
      <c r="H1992" t="s">
        <v>3001</v>
      </c>
      <c r="I1992">
        <v>6</v>
      </c>
      <c r="J1992">
        <v>6</v>
      </c>
      <c r="K1992" t="str" cm="1">
        <f t="array" ref="K1992">_xlfn.IFS(AND(I1992&gt;=1, I1992&lt;=2), "Bad", AND(I1992&gt;=3, I1992&lt;=4), "Somewhat Decent", AND(I1992&gt;=5, I1992&lt;=6), "Good", AND(I1992&gt;=7, I1992&lt;=8), "Very Good", AND(I1992&gt;=9, I1992&lt;=10), "Excellent")</f>
        <v>Good</v>
      </c>
      <c r="L1992">
        <f t="shared" si="320"/>
        <v>0</v>
      </c>
      <c r="M1992">
        <f t="shared" si="321"/>
        <v>0</v>
      </c>
      <c r="N1992">
        <f t="shared" si="322"/>
        <v>1</v>
      </c>
      <c r="O1992">
        <f t="shared" si="323"/>
        <v>0</v>
      </c>
      <c r="P1992">
        <f t="shared" si="324"/>
        <v>0</v>
      </c>
      <c r="Q1992" s="10">
        <f t="shared" si="319"/>
        <v>36</v>
      </c>
      <c r="R1992">
        <v>1958</v>
      </c>
      <c r="S1992" t="str">
        <f t="shared" si="325"/>
        <v>Yes</v>
      </c>
      <c r="T1992">
        <f t="shared" si="326"/>
        <v>1</v>
      </c>
      <c r="U1992" s="11">
        <v>1988</v>
      </c>
      <c r="V1992" s="6" t="s">
        <v>3055</v>
      </c>
      <c r="W1992" s="6">
        <v>183</v>
      </c>
      <c r="X1992" s="6" t="s">
        <v>3009</v>
      </c>
      <c r="Y1992" s="6">
        <v>620</v>
      </c>
      <c r="Z1992" s="6" t="s">
        <v>3030</v>
      </c>
      <c r="AA1992" s="6">
        <v>620</v>
      </c>
      <c r="AB1992" s="6">
        <v>0</v>
      </c>
      <c r="AC1992" s="6">
        <v>1240</v>
      </c>
      <c r="AD1992">
        <v>1632</v>
      </c>
      <c r="AE1992">
        <v>0</v>
      </c>
      <c r="AF1992">
        <v>1632</v>
      </c>
      <c r="AG1992" s="6">
        <v>1</v>
      </c>
      <c r="AH1992" s="6">
        <v>0</v>
      </c>
      <c r="AI1992">
        <v>2</v>
      </c>
      <c r="AJ1992">
        <v>0</v>
      </c>
      <c r="AK1992">
        <v>3</v>
      </c>
      <c r="AL1992">
        <v>1</v>
      </c>
      <c r="AM1992">
        <v>6</v>
      </c>
      <c r="AN1992">
        <v>1</v>
      </c>
      <c r="AO1992" t="s">
        <v>3003</v>
      </c>
      <c r="AP1992" t="s">
        <v>2992</v>
      </c>
      <c r="AQ1992" s="6">
        <v>1958</v>
      </c>
      <c r="AR1992" s="6" t="s">
        <v>3008</v>
      </c>
      <c r="AS1992" s="6">
        <v>1</v>
      </c>
      <c r="AT1992" s="6">
        <v>338</v>
      </c>
      <c r="AU1992" s="6" t="s">
        <v>2994</v>
      </c>
      <c r="AV1992">
        <v>289</v>
      </c>
      <c r="AW1992">
        <v>0</v>
      </c>
      <c r="AX1992">
        <v>0</v>
      </c>
      <c r="AY1992">
        <v>0</v>
      </c>
      <c r="AZ1992">
        <v>0</v>
      </c>
      <c r="BA1992">
        <v>0</v>
      </c>
      <c r="BB1992" t="s">
        <v>2995</v>
      </c>
      <c r="BC1992">
        <v>4</v>
      </c>
      <c r="BD1992">
        <v>2009</v>
      </c>
      <c r="BE1992" t="s">
        <v>2996</v>
      </c>
      <c r="BF1992" t="s">
        <v>2997</v>
      </c>
      <c r="BG1992">
        <v>139000</v>
      </c>
      <c r="BH1992" s="2">
        <v>6</v>
      </c>
      <c r="BI1992" s="2">
        <v>6</v>
      </c>
    </row>
    <row r="1993" spans="1:61" x14ac:dyDescent="0.25">
      <c r="A1993">
        <v>682</v>
      </c>
      <c r="B1993" t="s">
        <v>2004</v>
      </c>
      <c r="C1993" s="6">
        <v>70</v>
      </c>
      <c r="D1993">
        <v>7560</v>
      </c>
      <c r="E1993" t="s">
        <v>2985</v>
      </c>
      <c r="F1993" t="s">
        <v>3016</v>
      </c>
      <c r="G1993" t="s">
        <v>9</v>
      </c>
      <c r="H1993" t="s">
        <v>3001</v>
      </c>
      <c r="I1993">
        <v>5</v>
      </c>
      <c r="J1993">
        <v>6</v>
      </c>
      <c r="K1993" t="str" cm="1">
        <f t="array" ref="K1993">_xlfn.IFS(AND(I1993&gt;=1, I1993&lt;=2), "Bad", AND(I1993&gt;=3, I1993&lt;=4), "Somewhat Decent", AND(I1993&gt;=5, I1993&lt;=6), "Good", AND(I1993&gt;=7, I1993&lt;=8), "Very Good", AND(I1993&gt;=9, I1993&lt;=10), "Excellent")</f>
        <v>Good</v>
      </c>
      <c r="L1993">
        <f t="shared" si="320"/>
        <v>0</v>
      </c>
      <c r="M1993">
        <f t="shared" si="321"/>
        <v>0</v>
      </c>
      <c r="N1993">
        <f t="shared" si="322"/>
        <v>1</v>
      </c>
      <c r="O1993">
        <f t="shared" si="323"/>
        <v>0</v>
      </c>
      <c r="P1993">
        <f t="shared" si="324"/>
        <v>0</v>
      </c>
      <c r="Q1993" s="10">
        <f t="shared" si="319"/>
        <v>59</v>
      </c>
      <c r="R1993">
        <v>1958</v>
      </c>
      <c r="S1993" t="str">
        <f t="shared" si="325"/>
        <v>Yes</v>
      </c>
      <c r="T1993">
        <f t="shared" si="326"/>
        <v>1</v>
      </c>
      <c r="U1993" s="11">
        <v>1965</v>
      </c>
      <c r="V1993" s="6" t="s">
        <v>2998</v>
      </c>
      <c r="W1993" s="6">
        <v>0</v>
      </c>
      <c r="X1993" s="6" t="s">
        <v>3030</v>
      </c>
      <c r="Y1993" s="6">
        <v>504</v>
      </c>
      <c r="Z1993" s="6" t="s">
        <v>2990</v>
      </c>
      <c r="AA1993" s="6">
        <v>0</v>
      </c>
      <c r="AB1993" s="6">
        <v>525</v>
      </c>
      <c r="AC1993" s="6">
        <v>1029</v>
      </c>
      <c r="AD1993">
        <v>1339</v>
      </c>
      <c r="AE1993">
        <v>0</v>
      </c>
      <c r="AF1993">
        <v>1339</v>
      </c>
      <c r="AG1993" s="6">
        <v>0</v>
      </c>
      <c r="AH1993" s="6">
        <v>0</v>
      </c>
      <c r="AI1993">
        <v>1</v>
      </c>
      <c r="AJ1993">
        <v>0</v>
      </c>
      <c r="AK1993">
        <v>3</v>
      </c>
      <c r="AL1993">
        <v>1</v>
      </c>
      <c r="AM1993">
        <v>6</v>
      </c>
      <c r="AN1993">
        <v>0</v>
      </c>
      <c r="AO1993" t="s">
        <v>2995</v>
      </c>
      <c r="AP1993" t="s">
        <v>2992</v>
      </c>
      <c r="AQ1993" s="6">
        <v>1958</v>
      </c>
      <c r="AR1993" s="6" t="s">
        <v>2990</v>
      </c>
      <c r="AS1993" s="6">
        <v>1</v>
      </c>
      <c r="AT1993" s="6">
        <v>294</v>
      </c>
      <c r="AU1993" s="6" t="s">
        <v>2994</v>
      </c>
      <c r="AV1993">
        <v>0</v>
      </c>
      <c r="AW1993">
        <v>0</v>
      </c>
      <c r="AX1993">
        <v>0</v>
      </c>
      <c r="AY1993">
        <v>0</v>
      </c>
      <c r="AZ1993">
        <v>0</v>
      </c>
      <c r="BA1993">
        <v>0</v>
      </c>
      <c r="BB1993" t="s">
        <v>2995</v>
      </c>
      <c r="BC1993">
        <v>5</v>
      </c>
      <c r="BD1993">
        <v>2009</v>
      </c>
      <c r="BE1993" t="s">
        <v>3019</v>
      </c>
      <c r="BF1993" t="s">
        <v>2999</v>
      </c>
      <c r="BG1993">
        <v>139000</v>
      </c>
      <c r="BH1993" s="2">
        <v>6</v>
      </c>
      <c r="BI1993" s="2">
        <v>6</v>
      </c>
    </row>
    <row r="1994" spans="1:61" x14ac:dyDescent="0.25">
      <c r="A1994">
        <v>770</v>
      </c>
      <c r="B1994" t="s">
        <v>2005</v>
      </c>
      <c r="C1994" s="6">
        <v>80</v>
      </c>
      <c r="D1994">
        <v>8816</v>
      </c>
      <c r="E1994" t="s">
        <v>2985</v>
      </c>
      <c r="F1994" t="s">
        <v>3031</v>
      </c>
      <c r="G1994" t="s">
        <v>9</v>
      </c>
      <c r="H1994" t="s">
        <v>3001</v>
      </c>
      <c r="I1994">
        <v>5</v>
      </c>
      <c r="J1994">
        <v>6</v>
      </c>
      <c r="K1994" t="str" cm="1">
        <f t="array" ref="K1994">_xlfn.IFS(AND(I1994&gt;=1, I1994&lt;=2), "Bad", AND(I1994&gt;=3, I1994&lt;=4), "Somewhat Decent", AND(I1994&gt;=5, I1994&lt;=6), "Good", AND(I1994&gt;=7, I1994&lt;=8), "Very Good", AND(I1994&gt;=9, I1994&lt;=10), "Excellent")</f>
        <v>Good</v>
      </c>
      <c r="L1994">
        <f t="shared" si="320"/>
        <v>0</v>
      </c>
      <c r="M1994">
        <f t="shared" si="321"/>
        <v>0</v>
      </c>
      <c r="N1994">
        <f t="shared" si="322"/>
        <v>1</v>
      </c>
      <c r="O1994">
        <f t="shared" si="323"/>
        <v>0</v>
      </c>
      <c r="P1994">
        <f t="shared" si="324"/>
        <v>0</v>
      </c>
      <c r="Q1994" s="10" t="e">
        <f t="shared" si="319"/>
        <v>#N/A</v>
      </c>
      <c r="R1994">
        <v>1963</v>
      </c>
      <c r="S1994" t="str">
        <f t="shared" si="325"/>
        <v>No</v>
      </c>
      <c r="T1994">
        <f t="shared" si="326"/>
        <v>0</v>
      </c>
      <c r="U1994" s="11">
        <v>1963</v>
      </c>
      <c r="V1994" s="6" t="s">
        <v>2998</v>
      </c>
      <c r="W1994" s="6">
        <v>0</v>
      </c>
      <c r="X1994" s="6" t="s">
        <v>3009</v>
      </c>
      <c r="Y1994" s="6">
        <v>651</v>
      </c>
      <c r="Z1994" s="6" t="s">
        <v>2990</v>
      </c>
      <c r="AA1994" s="6">
        <v>0</v>
      </c>
      <c r="AB1994" s="6">
        <v>470</v>
      </c>
      <c r="AC1994" s="6">
        <v>1121</v>
      </c>
      <c r="AD1994">
        <v>1121</v>
      </c>
      <c r="AE1994">
        <v>0</v>
      </c>
      <c r="AF1994">
        <v>1121</v>
      </c>
      <c r="AG1994" s="6">
        <v>1</v>
      </c>
      <c r="AH1994" s="6">
        <v>0</v>
      </c>
      <c r="AI1994">
        <v>1</v>
      </c>
      <c r="AJ1994">
        <v>0</v>
      </c>
      <c r="AK1994">
        <v>3</v>
      </c>
      <c r="AL1994">
        <v>1</v>
      </c>
      <c r="AM1994">
        <v>5</v>
      </c>
      <c r="AN1994">
        <v>0</v>
      </c>
      <c r="AO1994" t="s">
        <v>2995</v>
      </c>
      <c r="AP1994" t="s">
        <v>3015</v>
      </c>
      <c r="AQ1994" s="6">
        <v>1963</v>
      </c>
      <c r="AR1994" s="6" t="s">
        <v>2990</v>
      </c>
      <c r="AS1994" s="6">
        <v>2</v>
      </c>
      <c r="AT1994" s="6">
        <v>480</v>
      </c>
      <c r="AU1994" s="6" t="s">
        <v>2994</v>
      </c>
      <c r="AV1994">
        <v>0</v>
      </c>
      <c r="AW1994">
        <v>80</v>
      </c>
      <c r="AX1994">
        <v>0</v>
      </c>
      <c r="AY1994">
        <v>0</v>
      </c>
      <c r="AZ1994">
        <v>0</v>
      </c>
      <c r="BA1994">
        <v>0</v>
      </c>
      <c r="BB1994" t="s">
        <v>2995</v>
      </c>
      <c r="BC1994">
        <v>6</v>
      </c>
      <c r="BD1994">
        <v>2009</v>
      </c>
      <c r="BE1994" t="s">
        <v>2996</v>
      </c>
      <c r="BF1994" t="s">
        <v>2997</v>
      </c>
      <c r="BG1994">
        <v>139000</v>
      </c>
      <c r="BH1994" s="2">
        <v>6</v>
      </c>
      <c r="BI1994" s="2">
        <v>6</v>
      </c>
    </row>
    <row r="1995" spans="1:61" hidden="1" x14ac:dyDescent="0.25">
      <c r="A1995">
        <v>1994</v>
      </c>
      <c r="B1995" t="s">
        <v>2006</v>
      </c>
      <c r="C1995" s="4">
        <v>85</v>
      </c>
      <c r="D1995">
        <v>13600</v>
      </c>
      <c r="E1995" t="s">
        <v>2985</v>
      </c>
      <c r="F1995" t="s">
        <v>3013</v>
      </c>
      <c r="G1995" t="s">
        <v>164</v>
      </c>
      <c r="H1995" t="s">
        <v>2987</v>
      </c>
      <c r="I1995">
        <v>5</v>
      </c>
      <c r="J1995">
        <v>5</v>
      </c>
      <c r="K1995" t="str" cm="1">
        <f t="array" ref="K1995">_xlfn.IFS(AND(I1995&gt;=1, I1995&lt;=2), "Bad", AND(I1995&gt;=3, I1995&lt;=4), "Somewhat Decent", AND(I1995&gt;=5, I1995&lt;=6), "Good", AND(I1995&gt;=7, I1995&lt;=8), "Very Good", AND(I1995&gt;=9, I1995&lt;=10), "Excellent")</f>
        <v>Good</v>
      </c>
      <c r="L1995">
        <f t="shared" si="320"/>
        <v>0</v>
      </c>
      <c r="M1995">
        <f t="shared" si="321"/>
        <v>0</v>
      </c>
      <c r="N1995">
        <f t="shared" si="322"/>
        <v>1</v>
      </c>
      <c r="O1995">
        <f t="shared" si="323"/>
        <v>0</v>
      </c>
      <c r="P1995">
        <f t="shared" si="324"/>
        <v>0</v>
      </c>
      <c r="Q1995" s="10">
        <f>U1995-R1995</f>
        <v>50</v>
      </c>
      <c r="R1995">
        <v>1900</v>
      </c>
      <c r="S1995" t="str">
        <f t="shared" si="325"/>
        <v>Yes</v>
      </c>
      <c r="T1995">
        <f t="shared" si="326"/>
        <v>1</v>
      </c>
      <c r="U1995">
        <v>1950</v>
      </c>
      <c r="V1995" s="4" t="s">
        <v>2998</v>
      </c>
      <c r="W1995" s="4">
        <v>0</v>
      </c>
      <c r="X1995" s="4" t="s">
        <v>2990</v>
      </c>
      <c r="Y1995" s="4">
        <v>0</v>
      </c>
      <c r="Z1995" s="4" t="s">
        <v>2990</v>
      </c>
      <c r="AA1995" s="4">
        <v>0</v>
      </c>
      <c r="AB1995" s="4">
        <v>662</v>
      </c>
      <c r="AC1995" s="4">
        <v>662</v>
      </c>
      <c r="AD1995">
        <v>1422</v>
      </c>
      <c r="AE1995">
        <v>915</v>
      </c>
      <c r="AF1995">
        <v>2337</v>
      </c>
      <c r="AG1995" s="4">
        <v>0</v>
      </c>
      <c r="AH1995" s="4">
        <v>0</v>
      </c>
      <c r="AI1995">
        <v>2</v>
      </c>
      <c r="AJ1995">
        <v>0</v>
      </c>
      <c r="AK1995">
        <v>5</v>
      </c>
      <c r="AL1995">
        <v>2</v>
      </c>
      <c r="AM1995">
        <v>10</v>
      </c>
      <c r="AN1995">
        <v>0</v>
      </c>
      <c r="AO1995" t="s">
        <v>2995</v>
      </c>
      <c r="AP1995" t="s">
        <v>3015</v>
      </c>
      <c r="AQ1995" s="4">
        <v>1945</v>
      </c>
      <c r="AR1995" s="4" t="s">
        <v>2990</v>
      </c>
      <c r="AS1995" s="4">
        <v>2</v>
      </c>
      <c r="AT1995" s="4">
        <v>560</v>
      </c>
      <c r="AU1995" s="4" t="s">
        <v>2994</v>
      </c>
      <c r="AV1995">
        <v>0</v>
      </c>
      <c r="AW1995">
        <v>57</v>
      </c>
      <c r="AX1995">
        <v>0</v>
      </c>
      <c r="AY1995">
        <v>0</v>
      </c>
      <c r="AZ1995">
        <v>0</v>
      </c>
      <c r="BA1995">
        <v>0</v>
      </c>
      <c r="BB1995" t="s">
        <v>2995</v>
      </c>
      <c r="BC1995">
        <v>9</v>
      </c>
      <c r="BD1995">
        <v>2007</v>
      </c>
      <c r="BE1995" t="s">
        <v>2996</v>
      </c>
      <c r="BF1995" t="s">
        <v>2997</v>
      </c>
      <c r="BG1995">
        <v>90000</v>
      </c>
      <c r="BH1995" s="2">
        <v>4</v>
      </c>
      <c r="BI1995" s="2">
        <v>6</v>
      </c>
    </row>
    <row r="1996" spans="1:61" x14ac:dyDescent="0.25">
      <c r="A1996">
        <v>777</v>
      </c>
      <c r="B1996" t="s">
        <v>2007</v>
      </c>
      <c r="C1996" s="6">
        <v>69.22</v>
      </c>
      <c r="D1996">
        <v>11616</v>
      </c>
      <c r="E1996" t="s">
        <v>2985</v>
      </c>
      <c r="F1996" t="s">
        <v>3031</v>
      </c>
      <c r="G1996" t="s">
        <v>9</v>
      </c>
      <c r="H1996" t="s">
        <v>3001</v>
      </c>
      <c r="I1996">
        <v>5</v>
      </c>
      <c r="J1996">
        <v>5</v>
      </c>
      <c r="K1996" t="str" cm="1">
        <f t="array" ref="K1996">_xlfn.IFS(AND(I1996&gt;=1, I1996&lt;=2), "Bad", AND(I1996&gt;=3, I1996&lt;=4), "Somewhat Decent", AND(I1996&gt;=5, I1996&lt;=6), "Good", AND(I1996&gt;=7, I1996&lt;=8), "Very Good", AND(I1996&gt;=9, I1996&lt;=10), "Excellent")</f>
        <v>Good</v>
      </c>
      <c r="L1996">
        <f t="shared" si="320"/>
        <v>0</v>
      </c>
      <c r="M1996">
        <f t="shared" si="321"/>
        <v>0</v>
      </c>
      <c r="N1996">
        <f t="shared" si="322"/>
        <v>1</v>
      </c>
      <c r="O1996">
        <f t="shared" si="323"/>
        <v>0</v>
      </c>
      <c r="P1996">
        <f t="shared" si="324"/>
        <v>0</v>
      </c>
      <c r="Q1996" s="10" t="e">
        <f>IF(T1996=0,NA(),2024-U1996)</f>
        <v>#N/A</v>
      </c>
      <c r="R1996">
        <v>1962</v>
      </c>
      <c r="S1996" t="str">
        <f t="shared" si="325"/>
        <v>No</v>
      </c>
      <c r="T1996">
        <f t="shared" si="326"/>
        <v>0</v>
      </c>
      <c r="U1996" s="11">
        <v>1962</v>
      </c>
      <c r="V1996" s="6" t="s">
        <v>2988</v>
      </c>
      <c r="W1996" s="6">
        <v>116</v>
      </c>
      <c r="X1996" s="6" t="s">
        <v>3030</v>
      </c>
      <c r="Y1996" s="6">
        <v>170</v>
      </c>
      <c r="Z1996" s="6" t="s">
        <v>3011</v>
      </c>
      <c r="AA1996" s="6">
        <v>670</v>
      </c>
      <c r="AB1996" s="6">
        <v>252</v>
      </c>
      <c r="AC1996" s="6">
        <v>1092</v>
      </c>
      <c r="AD1996">
        <v>1092</v>
      </c>
      <c r="AE1996">
        <v>0</v>
      </c>
      <c r="AF1996">
        <v>1092</v>
      </c>
      <c r="AG1996" s="6">
        <v>0</v>
      </c>
      <c r="AH1996" s="6">
        <v>1</v>
      </c>
      <c r="AI1996">
        <v>1</v>
      </c>
      <c r="AJ1996">
        <v>0</v>
      </c>
      <c r="AK1996">
        <v>3</v>
      </c>
      <c r="AL1996">
        <v>1</v>
      </c>
      <c r="AM1996">
        <v>6</v>
      </c>
      <c r="AN1996">
        <v>1</v>
      </c>
      <c r="AO1996" t="s">
        <v>3046</v>
      </c>
      <c r="AP1996" t="s">
        <v>2992</v>
      </c>
      <c r="AQ1996" s="6">
        <v>1962</v>
      </c>
      <c r="AR1996" s="6" t="s">
        <v>2990</v>
      </c>
      <c r="AS1996" s="6">
        <v>1</v>
      </c>
      <c r="AT1996" s="6">
        <v>288</v>
      </c>
      <c r="AU1996" s="6" t="s">
        <v>2994</v>
      </c>
      <c r="AV1996">
        <v>0</v>
      </c>
      <c r="AW1996">
        <v>20</v>
      </c>
      <c r="AX1996">
        <v>144</v>
      </c>
      <c r="AY1996">
        <v>0</v>
      </c>
      <c r="AZ1996">
        <v>0</v>
      </c>
      <c r="BA1996">
        <v>0</v>
      </c>
      <c r="BB1996" t="s">
        <v>2995</v>
      </c>
      <c r="BC1996">
        <v>9</v>
      </c>
      <c r="BD1996">
        <v>2009</v>
      </c>
      <c r="BE1996" t="s">
        <v>2996</v>
      </c>
      <c r="BF1996" t="s">
        <v>2997</v>
      </c>
      <c r="BG1996">
        <v>139000</v>
      </c>
      <c r="BH1996" s="2">
        <v>6</v>
      </c>
      <c r="BI1996" s="2">
        <v>4</v>
      </c>
    </row>
    <row r="1997" spans="1:61" x14ac:dyDescent="0.25">
      <c r="A1997">
        <v>1242</v>
      </c>
      <c r="B1997" t="s">
        <v>2008</v>
      </c>
      <c r="C1997" s="6">
        <v>72</v>
      </c>
      <c r="D1997">
        <v>9000</v>
      </c>
      <c r="E1997" t="s">
        <v>2985</v>
      </c>
      <c r="F1997" t="s">
        <v>3016</v>
      </c>
      <c r="G1997" t="s">
        <v>9</v>
      </c>
      <c r="H1997" t="s">
        <v>3001</v>
      </c>
      <c r="I1997">
        <v>6</v>
      </c>
      <c r="J1997">
        <v>5</v>
      </c>
      <c r="K1997" t="str" cm="1">
        <f t="array" ref="K1997">_xlfn.IFS(AND(I1997&gt;=1, I1997&lt;=2), "Bad", AND(I1997&gt;=3, I1997&lt;=4), "Somewhat Decent", AND(I1997&gt;=5, I1997&lt;=6), "Good", AND(I1997&gt;=7, I1997&lt;=8), "Very Good", AND(I1997&gt;=9, I1997&lt;=10), "Excellent")</f>
        <v>Good</v>
      </c>
      <c r="L1997">
        <f t="shared" si="320"/>
        <v>0</v>
      </c>
      <c r="M1997">
        <f t="shared" si="321"/>
        <v>0</v>
      </c>
      <c r="N1997">
        <f t="shared" si="322"/>
        <v>1</v>
      </c>
      <c r="O1997">
        <f t="shared" si="323"/>
        <v>0</v>
      </c>
      <c r="P1997">
        <f t="shared" si="324"/>
        <v>0</v>
      </c>
      <c r="Q1997" s="10" t="e">
        <f>IF(T1997=0,NA(),2024-U1997)</f>
        <v>#N/A</v>
      </c>
      <c r="R1997">
        <v>1956</v>
      </c>
      <c r="S1997" t="str">
        <f t="shared" si="325"/>
        <v>No</v>
      </c>
      <c r="T1997">
        <f t="shared" si="326"/>
        <v>0</v>
      </c>
      <c r="U1997" s="11">
        <v>1956</v>
      </c>
      <c r="V1997" s="6" t="s">
        <v>2988</v>
      </c>
      <c r="W1997" s="6">
        <v>74</v>
      </c>
      <c r="X1997" s="6" t="s">
        <v>3030</v>
      </c>
      <c r="Y1997" s="6">
        <v>616</v>
      </c>
      <c r="Z1997" s="6" t="s">
        <v>2990</v>
      </c>
      <c r="AA1997" s="6">
        <v>0</v>
      </c>
      <c r="AB1997" s="6">
        <v>580</v>
      </c>
      <c r="AC1997" s="6">
        <v>1196</v>
      </c>
      <c r="AD1997">
        <v>1196</v>
      </c>
      <c r="AE1997">
        <v>0</v>
      </c>
      <c r="AF1997">
        <v>1196</v>
      </c>
      <c r="AG1997" s="6">
        <v>1</v>
      </c>
      <c r="AH1997" s="6">
        <v>0</v>
      </c>
      <c r="AI1997">
        <v>1</v>
      </c>
      <c r="AJ1997">
        <v>0</v>
      </c>
      <c r="AK1997">
        <v>2</v>
      </c>
      <c r="AL1997">
        <v>1</v>
      </c>
      <c r="AM1997">
        <v>6</v>
      </c>
      <c r="AN1997">
        <v>1</v>
      </c>
      <c r="AO1997" t="s">
        <v>3003</v>
      </c>
      <c r="AP1997" t="s">
        <v>2992</v>
      </c>
      <c r="AQ1997" s="6">
        <v>1956</v>
      </c>
      <c r="AR1997" s="6" t="s">
        <v>3008</v>
      </c>
      <c r="AS1997" s="6">
        <v>1</v>
      </c>
      <c r="AT1997" s="6">
        <v>297</v>
      </c>
      <c r="AU1997" s="6" t="s">
        <v>2994</v>
      </c>
      <c r="AV1997">
        <v>0</v>
      </c>
      <c r="AW1997">
        <v>44</v>
      </c>
      <c r="AX1997">
        <v>0</v>
      </c>
      <c r="AY1997">
        <v>0</v>
      </c>
      <c r="AZ1997">
        <v>0</v>
      </c>
      <c r="BA1997">
        <v>0</v>
      </c>
      <c r="BB1997" t="s">
        <v>2995</v>
      </c>
      <c r="BC1997">
        <v>5</v>
      </c>
      <c r="BD1997">
        <v>2008</v>
      </c>
      <c r="BE1997" t="s">
        <v>2996</v>
      </c>
      <c r="BF1997" t="s">
        <v>2997</v>
      </c>
      <c r="BG1997">
        <v>139000</v>
      </c>
      <c r="BH1997" s="2">
        <v>6</v>
      </c>
      <c r="BI1997" s="2">
        <v>6</v>
      </c>
    </row>
    <row r="1998" spans="1:61" x14ac:dyDescent="0.25">
      <c r="A1998">
        <v>1250</v>
      </c>
      <c r="B1998" t="s">
        <v>2009</v>
      </c>
      <c r="C1998" s="6">
        <v>60</v>
      </c>
      <c r="D1998">
        <v>7350</v>
      </c>
      <c r="E1998" t="s">
        <v>2985</v>
      </c>
      <c r="F1998" t="s">
        <v>3016</v>
      </c>
      <c r="G1998" t="s">
        <v>9</v>
      </c>
      <c r="H1998" t="s">
        <v>3001</v>
      </c>
      <c r="I1998">
        <v>5</v>
      </c>
      <c r="J1998">
        <v>7</v>
      </c>
      <c r="K1998" t="str" cm="1">
        <f t="array" ref="K1998">_xlfn.IFS(AND(I1998&gt;=1, I1998&lt;=2), "Bad", AND(I1998&gt;=3, I1998&lt;=4), "Somewhat Decent", AND(I1998&gt;=5, I1998&lt;=6), "Good", AND(I1998&gt;=7, I1998&lt;=8), "Very Good", AND(I1998&gt;=9, I1998&lt;=10), "Excellent")</f>
        <v>Good</v>
      </c>
      <c r="L1998">
        <f t="shared" si="320"/>
        <v>0</v>
      </c>
      <c r="M1998">
        <f t="shared" si="321"/>
        <v>0</v>
      </c>
      <c r="N1998">
        <f t="shared" si="322"/>
        <v>1</v>
      </c>
      <c r="O1998">
        <f t="shared" si="323"/>
        <v>0</v>
      </c>
      <c r="P1998">
        <f t="shared" si="324"/>
        <v>0</v>
      </c>
      <c r="Q1998" s="10" t="e">
        <f>IF(T1998=0,NA(),2024-U1998)</f>
        <v>#N/A</v>
      </c>
      <c r="R1998">
        <v>1951</v>
      </c>
      <c r="S1998" t="str">
        <f t="shared" si="325"/>
        <v>No</v>
      </c>
      <c r="T1998">
        <f t="shared" si="326"/>
        <v>0</v>
      </c>
      <c r="U1998" s="11">
        <v>1951</v>
      </c>
      <c r="V1998" s="6" t="s">
        <v>2998</v>
      </c>
      <c r="W1998" s="6">
        <v>0</v>
      </c>
      <c r="X1998" s="6" t="s">
        <v>3007</v>
      </c>
      <c r="Y1998" s="6">
        <v>852</v>
      </c>
      <c r="Z1998" s="6" t="s">
        <v>2990</v>
      </c>
      <c r="AA1998" s="6">
        <v>0</v>
      </c>
      <c r="AB1998" s="6">
        <v>100</v>
      </c>
      <c r="AC1998" s="6">
        <v>952</v>
      </c>
      <c r="AD1998">
        <v>952</v>
      </c>
      <c r="AE1998">
        <v>0</v>
      </c>
      <c r="AF1998">
        <v>952</v>
      </c>
      <c r="AG1998" s="6">
        <v>1</v>
      </c>
      <c r="AH1998" s="6">
        <v>0</v>
      </c>
      <c r="AI1998">
        <v>1</v>
      </c>
      <c r="AJ1998">
        <v>0</v>
      </c>
      <c r="AK1998">
        <v>2</v>
      </c>
      <c r="AL1998">
        <v>1</v>
      </c>
      <c r="AM1998">
        <v>4</v>
      </c>
      <c r="AN1998">
        <v>0</v>
      </c>
      <c r="AO1998" t="s">
        <v>2995</v>
      </c>
      <c r="AP1998" t="s">
        <v>3015</v>
      </c>
      <c r="AQ1998" s="6">
        <v>1988</v>
      </c>
      <c r="AR1998" s="6" t="s">
        <v>2990</v>
      </c>
      <c r="AS1998" s="6">
        <v>2</v>
      </c>
      <c r="AT1998" s="6">
        <v>840</v>
      </c>
      <c r="AU1998" s="6" t="s">
        <v>2994</v>
      </c>
      <c r="AV1998">
        <v>0</v>
      </c>
      <c r="AW1998">
        <v>0</v>
      </c>
      <c r="AX1998">
        <v>0</v>
      </c>
      <c r="AY1998">
        <v>0</v>
      </c>
      <c r="AZ1998">
        <v>0</v>
      </c>
      <c r="BA1998">
        <v>0</v>
      </c>
      <c r="BB1998" t="s">
        <v>2995</v>
      </c>
      <c r="BC1998">
        <v>6</v>
      </c>
      <c r="BD1998">
        <v>2008</v>
      </c>
      <c r="BE1998" t="s">
        <v>3019</v>
      </c>
      <c r="BF1998" t="s">
        <v>2999</v>
      </c>
      <c r="BG1998">
        <v>139000</v>
      </c>
      <c r="BH1998" s="2">
        <v>6</v>
      </c>
      <c r="BI1998" s="2">
        <v>6</v>
      </c>
    </row>
    <row r="1999" spans="1:61" x14ac:dyDescent="0.25">
      <c r="A1999">
        <v>1259</v>
      </c>
      <c r="B1999" t="s">
        <v>2010</v>
      </c>
      <c r="C1999" s="6">
        <v>60</v>
      </c>
      <c r="D1999">
        <v>10836</v>
      </c>
      <c r="E1999" t="s">
        <v>2985</v>
      </c>
      <c r="F1999" t="s">
        <v>3013</v>
      </c>
      <c r="G1999" t="s">
        <v>9</v>
      </c>
      <c r="H1999" t="s">
        <v>3028</v>
      </c>
      <c r="I1999">
        <v>5</v>
      </c>
      <c r="J1999">
        <v>5</v>
      </c>
      <c r="K1999" t="str" cm="1">
        <f t="array" ref="K1999">_xlfn.IFS(AND(I1999&gt;=1, I1999&lt;=2), "Bad", AND(I1999&gt;=3, I1999&lt;=4), "Somewhat Decent", AND(I1999&gt;=5, I1999&lt;=6), "Good", AND(I1999&gt;=7, I1999&lt;=8), "Very Good", AND(I1999&gt;=9, I1999&lt;=10), "Excellent")</f>
        <v>Good</v>
      </c>
      <c r="L1999">
        <f t="shared" si="320"/>
        <v>0</v>
      </c>
      <c r="M1999">
        <f t="shared" si="321"/>
        <v>0</v>
      </c>
      <c r="N1999">
        <f t="shared" si="322"/>
        <v>1</v>
      </c>
      <c r="O1999">
        <f t="shared" si="323"/>
        <v>0</v>
      </c>
      <c r="P1999">
        <f t="shared" si="324"/>
        <v>0</v>
      </c>
      <c r="Q1999" s="10">
        <f>IF(T1999=0,NA(),2024-U1999)</f>
        <v>74</v>
      </c>
      <c r="R1999">
        <v>1922</v>
      </c>
      <c r="S1999" t="str">
        <f t="shared" si="325"/>
        <v>Yes</v>
      </c>
      <c r="T1999">
        <f t="shared" si="326"/>
        <v>1</v>
      </c>
      <c r="U1999" s="11">
        <v>1950</v>
      </c>
      <c r="V1999" s="6" t="s">
        <v>2998</v>
      </c>
      <c r="W1999" s="6">
        <v>0</v>
      </c>
      <c r="X1999" s="6" t="s">
        <v>2990</v>
      </c>
      <c r="Y1999" s="6">
        <v>0</v>
      </c>
      <c r="Z1999" s="6" t="s">
        <v>2990</v>
      </c>
      <c r="AA1999" s="6">
        <v>0</v>
      </c>
      <c r="AB1999" s="6">
        <v>892</v>
      </c>
      <c r="AC1999" s="6">
        <v>892</v>
      </c>
      <c r="AD1999">
        <v>1254</v>
      </c>
      <c r="AE1999">
        <v>182</v>
      </c>
      <c r="AF1999">
        <v>1436</v>
      </c>
      <c r="AG1999" s="6">
        <v>0</v>
      </c>
      <c r="AH1999" s="6">
        <v>1</v>
      </c>
      <c r="AI1999">
        <v>1</v>
      </c>
      <c r="AJ1999">
        <v>0</v>
      </c>
      <c r="AK1999">
        <v>3</v>
      </c>
      <c r="AL1999">
        <v>1</v>
      </c>
      <c r="AM1999">
        <v>7</v>
      </c>
      <c r="AN1999">
        <v>1</v>
      </c>
      <c r="AO1999" t="s">
        <v>3003</v>
      </c>
      <c r="AP1999" t="s">
        <v>3015</v>
      </c>
      <c r="AQ1999" s="6">
        <v>1968</v>
      </c>
      <c r="AR1999" s="6" t="s">
        <v>2990</v>
      </c>
      <c r="AS1999" s="6">
        <v>4</v>
      </c>
      <c r="AT1999" s="6">
        <v>1488</v>
      </c>
      <c r="AU1999" s="6" t="s">
        <v>2994</v>
      </c>
      <c r="AV1999">
        <v>0</v>
      </c>
      <c r="AW1999">
        <v>0</v>
      </c>
      <c r="AX1999">
        <v>100</v>
      </c>
      <c r="AY1999">
        <v>0</v>
      </c>
      <c r="AZ1999">
        <v>0</v>
      </c>
      <c r="BA1999">
        <v>0</v>
      </c>
      <c r="BB1999" t="s">
        <v>2995</v>
      </c>
      <c r="BC1999">
        <v>6</v>
      </c>
      <c r="BD1999">
        <v>2008</v>
      </c>
      <c r="BE1999" t="s">
        <v>2996</v>
      </c>
      <c r="BF1999" t="s">
        <v>2997</v>
      </c>
      <c r="BG1999">
        <v>139000</v>
      </c>
      <c r="BH1999" s="2">
        <v>6</v>
      </c>
      <c r="BI1999" s="2">
        <v>6</v>
      </c>
    </row>
    <row r="2000" spans="1:61" hidden="1" x14ac:dyDescent="0.25">
      <c r="A2000">
        <v>1999</v>
      </c>
      <c r="B2000" t="s">
        <v>2011</v>
      </c>
      <c r="C2000" s="4">
        <v>60</v>
      </c>
      <c r="D2000">
        <v>7200</v>
      </c>
      <c r="E2000" t="s">
        <v>2985</v>
      </c>
      <c r="F2000" t="s">
        <v>3013</v>
      </c>
      <c r="G2000" t="s">
        <v>164</v>
      </c>
      <c r="H2000" t="s">
        <v>3027</v>
      </c>
      <c r="I2000">
        <v>6</v>
      </c>
      <c r="J2000">
        <v>6</v>
      </c>
      <c r="K2000" t="str" cm="1">
        <f t="array" ref="K2000">_xlfn.IFS(AND(I2000&gt;=1, I2000&lt;=2), "Bad", AND(I2000&gt;=3, I2000&lt;=4), "Somewhat Decent", AND(I2000&gt;=5, I2000&lt;=6), "Good", AND(I2000&gt;=7, I2000&lt;=8), "Very Good", AND(I2000&gt;=9, I2000&lt;=10), "Excellent")</f>
        <v>Good</v>
      </c>
      <c r="L2000">
        <f t="shared" si="320"/>
        <v>0</v>
      </c>
      <c r="M2000">
        <f t="shared" si="321"/>
        <v>0</v>
      </c>
      <c r="N2000">
        <f t="shared" si="322"/>
        <v>1</v>
      </c>
      <c r="O2000">
        <f t="shared" si="323"/>
        <v>0</v>
      </c>
      <c r="P2000">
        <f t="shared" si="324"/>
        <v>0</v>
      </c>
      <c r="Q2000" s="10">
        <f>U2000-R2000</f>
        <v>88</v>
      </c>
      <c r="R2000">
        <v>1910</v>
      </c>
      <c r="S2000" t="str">
        <f t="shared" si="325"/>
        <v>Yes</v>
      </c>
      <c r="T2000">
        <f t="shared" si="326"/>
        <v>1</v>
      </c>
      <c r="U2000">
        <v>1998</v>
      </c>
      <c r="V2000" s="4" t="s">
        <v>2998</v>
      </c>
      <c r="W2000" s="4">
        <v>0</v>
      </c>
      <c r="X2000" s="4" t="s">
        <v>3009</v>
      </c>
      <c r="Y2000" s="4">
        <v>1046</v>
      </c>
      <c r="Z2000" s="4" t="s">
        <v>2990</v>
      </c>
      <c r="AA2000" s="4">
        <v>0</v>
      </c>
      <c r="AB2000" s="4">
        <v>168</v>
      </c>
      <c r="AC2000" s="4">
        <v>1214</v>
      </c>
      <c r="AD2000">
        <v>1260</v>
      </c>
      <c r="AE2000">
        <v>1031</v>
      </c>
      <c r="AF2000">
        <v>2291</v>
      </c>
      <c r="AG2000" s="4">
        <v>0</v>
      </c>
      <c r="AH2000" s="4">
        <v>1</v>
      </c>
      <c r="AI2000">
        <v>2</v>
      </c>
      <c r="AJ2000">
        <v>0</v>
      </c>
      <c r="AK2000">
        <v>4</v>
      </c>
      <c r="AL2000">
        <v>2</v>
      </c>
      <c r="AM2000">
        <v>9</v>
      </c>
      <c r="AN2000">
        <v>1</v>
      </c>
      <c r="AO2000" t="s">
        <v>3003</v>
      </c>
      <c r="AP2000" t="s">
        <v>3015</v>
      </c>
      <c r="AQ2000" s="4">
        <v>1900</v>
      </c>
      <c r="AR2000" s="4" t="s">
        <v>2990</v>
      </c>
      <c r="AS2000" s="4">
        <v>2</v>
      </c>
      <c r="AT2000" s="4">
        <v>506</v>
      </c>
      <c r="AU2000" s="4" t="s">
        <v>2994</v>
      </c>
      <c r="AV2000">
        <v>0</v>
      </c>
      <c r="AW2000">
        <v>0</v>
      </c>
      <c r="AX2000">
        <v>0</v>
      </c>
      <c r="AY2000">
        <v>0</v>
      </c>
      <c r="AZ2000">
        <v>99</v>
      </c>
      <c r="BA2000">
        <v>0</v>
      </c>
      <c r="BB2000" t="s">
        <v>2995</v>
      </c>
      <c r="BC2000">
        <v>11</v>
      </c>
      <c r="BD2000">
        <v>2007</v>
      </c>
      <c r="BE2000" t="s">
        <v>2996</v>
      </c>
      <c r="BF2000" t="s">
        <v>2997</v>
      </c>
      <c r="BG2000">
        <v>133900</v>
      </c>
      <c r="BH2000" s="2">
        <v>6</v>
      </c>
      <c r="BI2000" s="2">
        <v>6</v>
      </c>
    </row>
    <row r="2001" spans="1:61" x14ac:dyDescent="0.25">
      <c r="A2001">
        <v>1262</v>
      </c>
      <c r="B2001" t="s">
        <v>2012</v>
      </c>
      <c r="C2001" s="6">
        <v>78</v>
      </c>
      <c r="D2001">
        <v>10180</v>
      </c>
      <c r="E2001" t="s">
        <v>2985</v>
      </c>
      <c r="F2001" t="s">
        <v>3016</v>
      </c>
      <c r="G2001" t="s">
        <v>9</v>
      </c>
      <c r="H2001" t="s">
        <v>3001</v>
      </c>
      <c r="I2001">
        <v>5</v>
      </c>
      <c r="J2001">
        <v>6</v>
      </c>
      <c r="K2001" t="str" cm="1">
        <f t="array" ref="K2001">_xlfn.IFS(AND(I2001&gt;=1, I2001&lt;=2), "Bad", AND(I2001&gt;=3, I2001&lt;=4), "Somewhat Decent", AND(I2001&gt;=5, I2001&lt;=6), "Good", AND(I2001&gt;=7, I2001&lt;=8), "Very Good", AND(I2001&gt;=9, I2001&lt;=10), "Excellent")</f>
        <v>Good</v>
      </c>
      <c r="L2001">
        <f t="shared" si="320"/>
        <v>0</v>
      </c>
      <c r="M2001">
        <f t="shared" si="321"/>
        <v>0</v>
      </c>
      <c r="N2001">
        <f t="shared" si="322"/>
        <v>1</v>
      </c>
      <c r="O2001">
        <f t="shared" si="323"/>
        <v>0</v>
      </c>
      <c r="P2001">
        <f t="shared" si="324"/>
        <v>0</v>
      </c>
      <c r="Q2001" s="10" t="e">
        <f t="shared" ref="Q2001:Q2038" si="327">IF(T2001=0,NA(),2024-U2001)</f>
        <v>#N/A</v>
      </c>
      <c r="R2001">
        <v>1968</v>
      </c>
      <c r="S2001" t="str">
        <f t="shared" si="325"/>
        <v>No</v>
      </c>
      <c r="T2001">
        <f t="shared" si="326"/>
        <v>0</v>
      </c>
      <c r="U2001" s="11">
        <v>1968</v>
      </c>
      <c r="V2001" s="6" t="s">
        <v>2998</v>
      </c>
      <c r="W2001" s="6">
        <v>0</v>
      </c>
      <c r="X2001" s="6" t="s">
        <v>3009</v>
      </c>
      <c r="Y2001" s="6">
        <v>744</v>
      </c>
      <c r="Z2001" s="6" t="s">
        <v>2990</v>
      </c>
      <c r="AA2001" s="6">
        <v>0</v>
      </c>
      <c r="AB2001" s="6">
        <v>168</v>
      </c>
      <c r="AC2001" s="6">
        <v>912</v>
      </c>
      <c r="AD2001">
        <v>1044</v>
      </c>
      <c r="AE2001">
        <v>0</v>
      </c>
      <c r="AF2001">
        <v>1044</v>
      </c>
      <c r="AG2001" s="6">
        <v>0</v>
      </c>
      <c r="AH2001" s="6">
        <v>1</v>
      </c>
      <c r="AI2001">
        <v>1</v>
      </c>
      <c r="AJ2001">
        <v>1</v>
      </c>
      <c r="AK2001">
        <v>3</v>
      </c>
      <c r="AL2001">
        <v>1</v>
      </c>
      <c r="AM2001">
        <v>5</v>
      </c>
      <c r="AN2001">
        <v>1</v>
      </c>
      <c r="AO2001" t="s">
        <v>3017</v>
      </c>
      <c r="AP2001" t="s">
        <v>2992</v>
      </c>
      <c r="AQ2001" s="6">
        <v>1990</v>
      </c>
      <c r="AR2001" s="6" t="s">
        <v>2993</v>
      </c>
      <c r="AS2001" s="6">
        <v>2</v>
      </c>
      <c r="AT2001" s="6">
        <v>372</v>
      </c>
      <c r="AU2001" s="6" t="s">
        <v>2994</v>
      </c>
      <c r="AV2001">
        <v>200</v>
      </c>
      <c r="AW2001">
        <v>48</v>
      </c>
      <c r="AX2001">
        <v>0</v>
      </c>
      <c r="AY2001">
        <v>0</v>
      </c>
      <c r="AZ2001">
        <v>0</v>
      </c>
      <c r="BA2001">
        <v>0</v>
      </c>
      <c r="BB2001" t="s">
        <v>2995</v>
      </c>
      <c r="BC2001">
        <v>6</v>
      </c>
      <c r="BD2001">
        <v>2008</v>
      </c>
      <c r="BE2001" t="s">
        <v>2996</v>
      </c>
      <c r="BF2001" t="s">
        <v>2997</v>
      </c>
      <c r="BG2001">
        <v>139000</v>
      </c>
      <c r="BH2001" s="2">
        <v>6</v>
      </c>
      <c r="BI2001" s="2">
        <v>6</v>
      </c>
    </row>
    <row r="2002" spans="1:61" x14ac:dyDescent="0.25">
      <c r="A2002">
        <v>1663</v>
      </c>
      <c r="B2002" t="s">
        <v>2013</v>
      </c>
      <c r="C2002" s="6">
        <v>70</v>
      </c>
      <c r="D2002">
        <v>10500</v>
      </c>
      <c r="E2002" t="s">
        <v>2985</v>
      </c>
      <c r="F2002" t="s">
        <v>3016</v>
      </c>
      <c r="G2002" t="s">
        <v>9</v>
      </c>
      <c r="H2002" t="s">
        <v>3041</v>
      </c>
      <c r="I2002">
        <v>5</v>
      </c>
      <c r="J2002">
        <v>7</v>
      </c>
      <c r="K2002" t="str" cm="1">
        <f t="array" ref="K2002">_xlfn.IFS(AND(I2002&gt;=1, I2002&lt;=2), "Bad", AND(I2002&gt;=3, I2002&lt;=4), "Somewhat Decent", AND(I2002&gt;=5, I2002&lt;=6), "Good", AND(I2002&gt;=7, I2002&lt;=8), "Very Good", AND(I2002&gt;=9, I2002&lt;=10), "Excellent")</f>
        <v>Good</v>
      </c>
      <c r="L2002">
        <f t="shared" si="320"/>
        <v>0</v>
      </c>
      <c r="M2002">
        <f t="shared" si="321"/>
        <v>0</v>
      </c>
      <c r="N2002">
        <f t="shared" si="322"/>
        <v>1</v>
      </c>
      <c r="O2002">
        <f t="shared" si="323"/>
        <v>0</v>
      </c>
      <c r="P2002">
        <f t="shared" si="324"/>
        <v>0</v>
      </c>
      <c r="Q2002" s="10">
        <f t="shared" si="327"/>
        <v>19</v>
      </c>
      <c r="R2002">
        <v>1971</v>
      </c>
      <c r="S2002" t="str">
        <f t="shared" si="325"/>
        <v>Yes</v>
      </c>
      <c r="T2002">
        <f t="shared" si="326"/>
        <v>1</v>
      </c>
      <c r="U2002" s="11">
        <v>2005</v>
      </c>
      <c r="V2002" s="6" t="s">
        <v>2988</v>
      </c>
      <c r="W2002" s="6">
        <v>82</v>
      </c>
      <c r="X2002" s="6" t="s">
        <v>3007</v>
      </c>
      <c r="Y2002" s="6">
        <v>349</v>
      </c>
      <c r="Z2002" s="6" t="s">
        <v>2990</v>
      </c>
      <c r="AA2002" s="6">
        <v>0</v>
      </c>
      <c r="AB2002" s="6">
        <v>23</v>
      </c>
      <c r="AC2002" s="6">
        <v>372</v>
      </c>
      <c r="AD2002">
        <v>576</v>
      </c>
      <c r="AE2002">
        <v>533</v>
      </c>
      <c r="AF2002">
        <v>1109</v>
      </c>
      <c r="AG2002" s="6">
        <v>0</v>
      </c>
      <c r="AH2002" s="6">
        <v>1</v>
      </c>
      <c r="AI2002">
        <v>1</v>
      </c>
      <c r="AJ2002">
        <v>0</v>
      </c>
      <c r="AK2002">
        <v>3</v>
      </c>
      <c r="AL2002">
        <v>1</v>
      </c>
      <c r="AM2002">
        <v>5</v>
      </c>
      <c r="AN2002">
        <v>0</v>
      </c>
      <c r="AO2002" t="s">
        <v>2995</v>
      </c>
      <c r="AP2002" t="s">
        <v>3010</v>
      </c>
      <c r="AQ2002" s="6">
        <v>1971</v>
      </c>
      <c r="AR2002" s="6" t="s">
        <v>2990</v>
      </c>
      <c r="AS2002" s="6">
        <v>1</v>
      </c>
      <c r="AT2002" s="6">
        <v>288</v>
      </c>
      <c r="AU2002" s="6" t="s">
        <v>2994</v>
      </c>
      <c r="AV2002">
        <v>35</v>
      </c>
      <c r="AW2002">
        <v>0</v>
      </c>
      <c r="AX2002">
        <v>0</v>
      </c>
      <c r="AY2002">
        <v>0</v>
      </c>
      <c r="AZ2002">
        <v>0</v>
      </c>
      <c r="BA2002">
        <v>0</v>
      </c>
      <c r="BB2002" t="s">
        <v>2995</v>
      </c>
      <c r="BC2002">
        <v>12</v>
      </c>
      <c r="BD2002">
        <v>2007</v>
      </c>
      <c r="BE2002" t="s">
        <v>2996</v>
      </c>
      <c r="BF2002" t="s">
        <v>2997</v>
      </c>
      <c r="BG2002">
        <v>139000</v>
      </c>
      <c r="BH2002" s="2">
        <v>0</v>
      </c>
      <c r="BI2002" s="2">
        <v>6</v>
      </c>
    </row>
    <row r="2003" spans="1:61" x14ac:dyDescent="0.25">
      <c r="A2003">
        <v>1920</v>
      </c>
      <c r="B2003" t="s">
        <v>2014</v>
      </c>
      <c r="C2003" s="6">
        <v>70</v>
      </c>
      <c r="D2003">
        <v>8176</v>
      </c>
      <c r="E2003" t="s">
        <v>2985</v>
      </c>
      <c r="F2003" t="s">
        <v>3016</v>
      </c>
      <c r="G2003" t="s">
        <v>9</v>
      </c>
      <c r="H2003" t="s">
        <v>3001</v>
      </c>
      <c r="I2003">
        <v>5</v>
      </c>
      <c r="J2003">
        <v>6</v>
      </c>
      <c r="K2003" t="str" cm="1">
        <f t="array" ref="K2003">_xlfn.IFS(AND(I2003&gt;=1, I2003&lt;=2), "Bad", AND(I2003&gt;=3, I2003&lt;=4), "Somewhat Decent", AND(I2003&gt;=5, I2003&lt;=6), "Good", AND(I2003&gt;=7, I2003&lt;=8), "Very Good", AND(I2003&gt;=9, I2003&lt;=10), "Excellent")</f>
        <v>Good</v>
      </c>
      <c r="L2003">
        <f t="shared" si="320"/>
        <v>0</v>
      </c>
      <c r="M2003">
        <f t="shared" si="321"/>
        <v>0</v>
      </c>
      <c r="N2003">
        <f t="shared" si="322"/>
        <v>1</v>
      </c>
      <c r="O2003">
        <f t="shared" si="323"/>
        <v>0</v>
      </c>
      <c r="P2003">
        <f t="shared" si="324"/>
        <v>0</v>
      </c>
      <c r="Q2003" s="10">
        <f t="shared" si="327"/>
        <v>32</v>
      </c>
      <c r="R2003">
        <v>1958</v>
      </c>
      <c r="S2003" t="str">
        <f t="shared" si="325"/>
        <v>Yes</v>
      </c>
      <c r="T2003">
        <f t="shared" si="326"/>
        <v>1</v>
      </c>
      <c r="U2003" s="11">
        <v>1992</v>
      </c>
      <c r="V2003" s="6" t="s">
        <v>2998</v>
      </c>
      <c r="W2003" s="6">
        <v>0</v>
      </c>
      <c r="X2003" s="6" t="s">
        <v>3009</v>
      </c>
      <c r="Y2003" s="6">
        <v>846</v>
      </c>
      <c r="Z2003" s="6" t="s">
        <v>2990</v>
      </c>
      <c r="AA2003" s="6">
        <v>0</v>
      </c>
      <c r="AB2003" s="6">
        <v>210</v>
      </c>
      <c r="AC2003" s="6">
        <v>1056</v>
      </c>
      <c r="AD2003">
        <v>1056</v>
      </c>
      <c r="AE2003">
        <v>0</v>
      </c>
      <c r="AF2003">
        <v>1056</v>
      </c>
      <c r="AG2003" s="6">
        <v>1</v>
      </c>
      <c r="AH2003" s="6">
        <v>0</v>
      </c>
      <c r="AI2003">
        <v>1</v>
      </c>
      <c r="AJ2003">
        <v>0</v>
      </c>
      <c r="AK2003">
        <v>3</v>
      </c>
      <c r="AL2003">
        <v>1</v>
      </c>
      <c r="AM2003">
        <v>6</v>
      </c>
      <c r="AN2003">
        <v>0</v>
      </c>
      <c r="AO2003" t="s">
        <v>2995</v>
      </c>
      <c r="AP2003" t="s">
        <v>2992</v>
      </c>
      <c r="AQ2003" s="6">
        <v>1958</v>
      </c>
      <c r="AR2003" s="6" t="s">
        <v>3008</v>
      </c>
      <c r="AS2003" s="6">
        <v>1</v>
      </c>
      <c r="AT2003" s="6">
        <v>308</v>
      </c>
      <c r="AU2003" s="6" t="s">
        <v>2994</v>
      </c>
      <c r="AV2003">
        <v>0</v>
      </c>
      <c r="AW2003">
        <v>0</v>
      </c>
      <c r="AX2003">
        <v>0</v>
      </c>
      <c r="AY2003">
        <v>0</v>
      </c>
      <c r="AZ2003">
        <v>0</v>
      </c>
      <c r="BA2003">
        <v>0</v>
      </c>
      <c r="BB2003" t="s">
        <v>2995</v>
      </c>
      <c r="BC2003">
        <v>8</v>
      </c>
      <c r="BD2003">
        <v>2007</v>
      </c>
      <c r="BE2003" t="s">
        <v>2996</v>
      </c>
      <c r="BF2003" t="s">
        <v>2997</v>
      </c>
      <c r="BG2003">
        <v>139000</v>
      </c>
      <c r="BH2003" s="2">
        <v>6</v>
      </c>
      <c r="BI2003" s="2">
        <v>0</v>
      </c>
    </row>
    <row r="2004" spans="1:61" x14ac:dyDescent="0.25">
      <c r="A2004">
        <v>2208</v>
      </c>
      <c r="B2004" t="s">
        <v>2015</v>
      </c>
      <c r="C2004" s="6">
        <v>53</v>
      </c>
      <c r="D2004">
        <v>5362</v>
      </c>
      <c r="E2004" t="s">
        <v>2985</v>
      </c>
      <c r="F2004" t="s">
        <v>3035</v>
      </c>
      <c r="G2004" t="s">
        <v>9</v>
      </c>
      <c r="H2004" t="s">
        <v>3028</v>
      </c>
      <c r="I2004">
        <v>5</v>
      </c>
      <c r="J2004">
        <v>6</v>
      </c>
      <c r="K2004" t="str" cm="1">
        <f t="array" ref="K2004">_xlfn.IFS(AND(I2004&gt;=1, I2004&lt;=2), "Bad", AND(I2004&gt;=3, I2004&lt;=4), "Somewhat Decent", AND(I2004&gt;=5, I2004&lt;=6), "Good", AND(I2004&gt;=7, I2004&lt;=8), "Very Good", AND(I2004&gt;=9, I2004&lt;=10), "Excellent")</f>
        <v>Good</v>
      </c>
      <c r="L2004">
        <f t="shared" si="320"/>
        <v>0</v>
      </c>
      <c r="M2004">
        <f t="shared" si="321"/>
        <v>0</v>
      </c>
      <c r="N2004">
        <f t="shared" si="322"/>
        <v>1</v>
      </c>
      <c r="O2004">
        <f t="shared" si="323"/>
        <v>0</v>
      </c>
      <c r="P2004">
        <f t="shared" si="324"/>
        <v>0</v>
      </c>
      <c r="Q2004" s="10">
        <f t="shared" si="327"/>
        <v>21</v>
      </c>
      <c r="R2004">
        <v>1910</v>
      </c>
      <c r="S2004" t="str">
        <f t="shared" si="325"/>
        <v>Yes</v>
      </c>
      <c r="T2004">
        <f t="shared" si="326"/>
        <v>1</v>
      </c>
      <c r="U2004" s="11">
        <v>2003</v>
      </c>
      <c r="V2004" s="6" t="s">
        <v>2998</v>
      </c>
      <c r="W2004" s="6">
        <v>0</v>
      </c>
      <c r="X2004" s="6" t="s">
        <v>2990</v>
      </c>
      <c r="Y2004" s="6">
        <v>0</v>
      </c>
      <c r="Z2004" s="6" t="s">
        <v>2990</v>
      </c>
      <c r="AA2004" s="6">
        <v>0</v>
      </c>
      <c r="AB2004" s="6">
        <v>661</v>
      </c>
      <c r="AC2004" s="6">
        <v>661</v>
      </c>
      <c r="AD2004">
        <v>661</v>
      </c>
      <c r="AE2004">
        <v>589</v>
      </c>
      <c r="AF2004">
        <v>1250</v>
      </c>
      <c r="AG2004" s="6">
        <v>0</v>
      </c>
      <c r="AH2004" s="6">
        <v>0</v>
      </c>
      <c r="AI2004">
        <v>2</v>
      </c>
      <c r="AJ2004">
        <v>0</v>
      </c>
      <c r="AK2004">
        <v>3</v>
      </c>
      <c r="AL2004">
        <v>1</v>
      </c>
      <c r="AM2004">
        <v>8</v>
      </c>
      <c r="AN2004">
        <v>1</v>
      </c>
      <c r="AO2004" t="s">
        <v>3003</v>
      </c>
      <c r="AP2004" t="s">
        <v>3015</v>
      </c>
      <c r="AQ2004" s="6">
        <v>1985</v>
      </c>
      <c r="AR2004" s="6" t="s">
        <v>2990</v>
      </c>
      <c r="AS2004" s="6">
        <v>2</v>
      </c>
      <c r="AT2004" s="6">
        <v>552</v>
      </c>
      <c r="AU2004" s="6" t="s">
        <v>2994</v>
      </c>
      <c r="AV2004">
        <v>242</v>
      </c>
      <c r="AW2004">
        <v>0</v>
      </c>
      <c r="AX2004">
        <v>81</v>
      </c>
      <c r="AY2004">
        <v>0</v>
      </c>
      <c r="AZ2004">
        <v>0</v>
      </c>
      <c r="BA2004">
        <v>0</v>
      </c>
      <c r="BB2004" t="s">
        <v>2995</v>
      </c>
      <c r="BC2004">
        <v>11</v>
      </c>
      <c r="BD2004">
        <v>2007</v>
      </c>
      <c r="BE2004" t="s">
        <v>2996</v>
      </c>
      <c r="BF2004" t="s">
        <v>2997</v>
      </c>
      <c r="BG2004">
        <v>139000</v>
      </c>
      <c r="BH2004" s="2">
        <v>6</v>
      </c>
      <c r="BI2004" s="2">
        <v>6</v>
      </c>
    </row>
    <row r="2005" spans="1:61" x14ac:dyDescent="0.25">
      <c r="A2005">
        <v>2303</v>
      </c>
      <c r="B2005" t="s">
        <v>2016</v>
      </c>
      <c r="C2005" s="6">
        <v>65</v>
      </c>
      <c r="D2005">
        <v>11625</v>
      </c>
      <c r="E2005" t="s">
        <v>2985</v>
      </c>
      <c r="F2005" t="s">
        <v>3050</v>
      </c>
      <c r="G2005" t="s">
        <v>9</v>
      </c>
      <c r="H2005" t="s">
        <v>3001</v>
      </c>
      <c r="I2005">
        <v>5</v>
      </c>
      <c r="J2005">
        <v>7</v>
      </c>
      <c r="K2005" t="str" cm="1">
        <f t="array" ref="K2005">_xlfn.IFS(AND(I2005&gt;=1, I2005&lt;=2), "Bad", AND(I2005&gt;=3, I2005&lt;=4), "Somewhat Decent", AND(I2005&gt;=5, I2005&lt;=6), "Good", AND(I2005&gt;=7, I2005&lt;=8), "Very Good", AND(I2005&gt;=9, I2005&lt;=10), "Excellent")</f>
        <v>Good</v>
      </c>
      <c r="L2005">
        <f t="shared" si="320"/>
        <v>0</v>
      </c>
      <c r="M2005">
        <f t="shared" si="321"/>
        <v>0</v>
      </c>
      <c r="N2005">
        <f t="shared" si="322"/>
        <v>1</v>
      </c>
      <c r="O2005">
        <f t="shared" si="323"/>
        <v>0</v>
      </c>
      <c r="P2005">
        <f t="shared" si="324"/>
        <v>0</v>
      </c>
      <c r="Q2005" s="10" t="e">
        <f t="shared" si="327"/>
        <v>#N/A</v>
      </c>
      <c r="R2005">
        <v>1983</v>
      </c>
      <c r="S2005" t="str">
        <f t="shared" si="325"/>
        <v>No</v>
      </c>
      <c r="T2005">
        <f t="shared" si="326"/>
        <v>0</v>
      </c>
      <c r="U2005" s="11">
        <v>1983</v>
      </c>
      <c r="V2005" s="6" t="s">
        <v>2998</v>
      </c>
      <c r="W2005" s="6">
        <v>0</v>
      </c>
      <c r="X2005" s="6" t="s">
        <v>3007</v>
      </c>
      <c r="Y2005" s="6">
        <v>596</v>
      </c>
      <c r="Z2005" s="6" t="s">
        <v>2990</v>
      </c>
      <c r="AA2005" s="6">
        <v>0</v>
      </c>
      <c r="AB2005" s="6">
        <v>220</v>
      </c>
      <c r="AC2005" s="6">
        <v>816</v>
      </c>
      <c r="AD2005">
        <v>816</v>
      </c>
      <c r="AE2005">
        <v>0</v>
      </c>
      <c r="AF2005">
        <v>816</v>
      </c>
      <c r="AG2005" s="6">
        <v>1</v>
      </c>
      <c r="AH2005" s="6">
        <v>0</v>
      </c>
      <c r="AI2005">
        <v>1</v>
      </c>
      <c r="AJ2005">
        <v>0</v>
      </c>
      <c r="AK2005">
        <v>2</v>
      </c>
      <c r="AL2005">
        <v>1</v>
      </c>
      <c r="AM2005">
        <v>4</v>
      </c>
      <c r="AN2005">
        <v>0</v>
      </c>
      <c r="AO2005" t="s">
        <v>2995</v>
      </c>
      <c r="AP2005" t="s">
        <v>2992</v>
      </c>
      <c r="AQ2005" s="6">
        <v>1983</v>
      </c>
      <c r="AR2005" s="6" t="s">
        <v>2993</v>
      </c>
      <c r="AS2005" s="6">
        <v>1</v>
      </c>
      <c r="AT2005" s="6">
        <v>264</v>
      </c>
      <c r="AU2005" s="6" t="s">
        <v>2994</v>
      </c>
      <c r="AV2005">
        <v>330</v>
      </c>
      <c r="AW2005">
        <v>0</v>
      </c>
      <c r="AX2005">
        <v>0</v>
      </c>
      <c r="AY2005">
        <v>0</v>
      </c>
      <c r="AZ2005">
        <v>0</v>
      </c>
      <c r="BA2005">
        <v>0</v>
      </c>
      <c r="BB2005" t="s">
        <v>2995</v>
      </c>
      <c r="BC2005">
        <v>5</v>
      </c>
      <c r="BD2005">
        <v>2007</v>
      </c>
      <c r="BE2005" t="s">
        <v>2996</v>
      </c>
      <c r="BF2005" t="s">
        <v>2997</v>
      </c>
      <c r="BG2005">
        <v>139000</v>
      </c>
      <c r="BH2005" s="2">
        <v>6</v>
      </c>
      <c r="BI2005" s="2">
        <v>6</v>
      </c>
    </row>
    <row r="2006" spans="1:61" x14ac:dyDescent="0.25">
      <c r="A2006">
        <v>2653</v>
      </c>
      <c r="B2006" t="s">
        <v>2017</v>
      </c>
      <c r="C2006" s="6">
        <v>50</v>
      </c>
      <c r="D2006">
        <v>6000</v>
      </c>
      <c r="E2006" t="s">
        <v>2985</v>
      </c>
      <c r="F2006" t="s">
        <v>3013</v>
      </c>
      <c r="G2006" t="s">
        <v>9</v>
      </c>
      <c r="H2006" t="s">
        <v>3028</v>
      </c>
      <c r="I2006">
        <v>5</v>
      </c>
      <c r="J2006">
        <v>7</v>
      </c>
      <c r="K2006" t="str" cm="1">
        <f t="array" ref="K2006">_xlfn.IFS(AND(I2006&gt;=1, I2006&lt;=2), "Bad", AND(I2006&gt;=3, I2006&lt;=4), "Somewhat Decent", AND(I2006&gt;=5, I2006&lt;=6), "Good", AND(I2006&gt;=7, I2006&lt;=8), "Very Good", AND(I2006&gt;=9, I2006&lt;=10), "Excellent")</f>
        <v>Good</v>
      </c>
      <c r="L2006">
        <f t="shared" si="320"/>
        <v>0</v>
      </c>
      <c r="M2006">
        <f t="shared" si="321"/>
        <v>0</v>
      </c>
      <c r="N2006">
        <f t="shared" si="322"/>
        <v>1</v>
      </c>
      <c r="O2006">
        <f t="shared" si="323"/>
        <v>0</v>
      </c>
      <c r="P2006">
        <f t="shared" si="324"/>
        <v>0</v>
      </c>
      <c r="Q2006" s="10">
        <f t="shared" si="327"/>
        <v>74</v>
      </c>
      <c r="R2006">
        <v>1924</v>
      </c>
      <c r="S2006" t="str">
        <f t="shared" si="325"/>
        <v>Yes</v>
      </c>
      <c r="T2006">
        <f t="shared" si="326"/>
        <v>1</v>
      </c>
      <c r="U2006" s="11">
        <v>1950</v>
      </c>
      <c r="V2006" s="6" t="s">
        <v>2988</v>
      </c>
      <c r="W2006" s="6">
        <v>145</v>
      </c>
      <c r="X2006" s="6" t="s">
        <v>2990</v>
      </c>
      <c r="Y2006" s="6">
        <v>0</v>
      </c>
      <c r="Z2006" s="6" t="s">
        <v>2990</v>
      </c>
      <c r="AA2006" s="6">
        <v>0</v>
      </c>
      <c r="AB2006" s="6">
        <v>816</v>
      </c>
      <c r="AC2006" s="6">
        <v>816</v>
      </c>
      <c r="AD2006">
        <v>816</v>
      </c>
      <c r="AE2006">
        <v>750</v>
      </c>
      <c r="AF2006">
        <v>1566</v>
      </c>
      <c r="AG2006" s="6">
        <v>0</v>
      </c>
      <c r="AH2006" s="6">
        <v>0</v>
      </c>
      <c r="AI2006">
        <v>1</v>
      </c>
      <c r="AJ2006">
        <v>1</v>
      </c>
      <c r="AK2006">
        <v>5</v>
      </c>
      <c r="AL2006">
        <v>1</v>
      </c>
      <c r="AM2006">
        <v>7</v>
      </c>
      <c r="AN2006">
        <v>0</v>
      </c>
      <c r="AO2006" t="s">
        <v>2995</v>
      </c>
      <c r="AP2006" t="s">
        <v>3015</v>
      </c>
      <c r="AQ2006" s="6">
        <v>1976</v>
      </c>
      <c r="AR2006" s="6" t="s">
        <v>2990</v>
      </c>
      <c r="AS2006" s="6">
        <v>2</v>
      </c>
      <c r="AT2006" s="6">
        <v>450</v>
      </c>
      <c r="AU2006" s="6" t="s">
        <v>2994</v>
      </c>
      <c r="AV2006">
        <v>24</v>
      </c>
      <c r="AW2006">
        <v>0</v>
      </c>
      <c r="AX2006">
        <v>296</v>
      </c>
      <c r="AY2006">
        <v>0</v>
      </c>
      <c r="AZ2006">
        <v>0</v>
      </c>
      <c r="BA2006">
        <v>0</v>
      </c>
      <c r="BB2006" t="s">
        <v>2995</v>
      </c>
      <c r="BC2006">
        <v>8</v>
      </c>
      <c r="BD2006">
        <v>2006</v>
      </c>
      <c r="BE2006" t="s">
        <v>2996</v>
      </c>
      <c r="BF2006" t="s">
        <v>2997</v>
      </c>
      <c r="BG2006">
        <v>139000</v>
      </c>
      <c r="BH2006" s="2">
        <v>6</v>
      </c>
      <c r="BI2006" s="2">
        <v>6</v>
      </c>
    </row>
    <row r="2007" spans="1:61" x14ac:dyDescent="0.25">
      <c r="A2007">
        <v>2878</v>
      </c>
      <c r="B2007" t="s">
        <v>2018</v>
      </c>
      <c r="C2007" s="6">
        <v>75</v>
      </c>
      <c r="D2007">
        <v>9060</v>
      </c>
      <c r="E2007" t="s">
        <v>2985</v>
      </c>
      <c r="F2007" t="s">
        <v>3044</v>
      </c>
      <c r="G2007" t="s">
        <v>9</v>
      </c>
      <c r="H2007" t="s">
        <v>3028</v>
      </c>
      <c r="I2007">
        <v>6</v>
      </c>
      <c r="J2007">
        <v>5</v>
      </c>
      <c r="K2007" t="str" cm="1">
        <f t="array" ref="K2007">_xlfn.IFS(AND(I2007&gt;=1, I2007&lt;=2), "Bad", AND(I2007&gt;=3, I2007&lt;=4), "Somewhat Decent", AND(I2007&gt;=5, I2007&lt;=6), "Good", AND(I2007&gt;=7, I2007&lt;=8), "Very Good", AND(I2007&gt;=9, I2007&lt;=10), "Excellent")</f>
        <v>Good</v>
      </c>
      <c r="L2007">
        <f t="shared" si="320"/>
        <v>0</v>
      </c>
      <c r="M2007">
        <f t="shared" si="321"/>
        <v>0</v>
      </c>
      <c r="N2007">
        <f t="shared" si="322"/>
        <v>1</v>
      </c>
      <c r="O2007">
        <f t="shared" si="323"/>
        <v>0</v>
      </c>
      <c r="P2007">
        <f t="shared" si="324"/>
        <v>0</v>
      </c>
      <c r="Q2007" s="10" t="e">
        <f t="shared" si="327"/>
        <v>#N/A</v>
      </c>
      <c r="R2007">
        <v>1957</v>
      </c>
      <c r="S2007" t="str">
        <f t="shared" si="325"/>
        <v>No</v>
      </c>
      <c r="T2007">
        <f t="shared" si="326"/>
        <v>0</v>
      </c>
      <c r="U2007" s="11">
        <v>1957</v>
      </c>
      <c r="V2007" s="6" t="s">
        <v>2988</v>
      </c>
      <c r="W2007" s="6">
        <v>327</v>
      </c>
      <c r="X2007" s="6" t="s">
        <v>2990</v>
      </c>
      <c r="Y2007" s="6">
        <v>0</v>
      </c>
      <c r="Z2007" s="6" t="s">
        <v>2990</v>
      </c>
      <c r="AA2007" s="6">
        <v>0</v>
      </c>
      <c r="AB2007" s="6">
        <v>967</v>
      </c>
      <c r="AC2007" s="6">
        <v>967</v>
      </c>
      <c r="AD2007">
        <v>967</v>
      </c>
      <c r="AE2007">
        <v>671</v>
      </c>
      <c r="AF2007">
        <v>1638</v>
      </c>
      <c r="AG2007" s="6">
        <v>0</v>
      </c>
      <c r="AH2007" s="6">
        <v>0</v>
      </c>
      <c r="AI2007">
        <v>2</v>
      </c>
      <c r="AJ2007">
        <v>0</v>
      </c>
      <c r="AK2007">
        <v>4</v>
      </c>
      <c r="AL2007">
        <v>1</v>
      </c>
      <c r="AM2007">
        <v>6</v>
      </c>
      <c r="AN2007">
        <v>0</v>
      </c>
      <c r="AO2007" t="s">
        <v>2995</v>
      </c>
      <c r="AP2007" t="s">
        <v>3015</v>
      </c>
      <c r="AQ2007" s="6">
        <v>1957</v>
      </c>
      <c r="AR2007" s="6" t="s">
        <v>2990</v>
      </c>
      <c r="AS2007" s="6">
        <v>1</v>
      </c>
      <c r="AT2007" s="6">
        <v>384</v>
      </c>
      <c r="AU2007" s="6" t="s">
        <v>2994</v>
      </c>
      <c r="AV2007">
        <v>0</v>
      </c>
      <c r="AW2007">
        <v>21</v>
      </c>
      <c r="AX2007">
        <v>0</v>
      </c>
      <c r="AY2007">
        <v>0</v>
      </c>
      <c r="AZ2007">
        <v>0</v>
      </c>
      <c r="BA2007">
        <v>0</v>
      </c>
      <c r="BB2007" t="s">
        <v>2995</v>
      </c>
      <c r="BC2007">
        <v>4</v>
      </c>
      <c r="BD2007">
        <v>2006</v>
      </c>
      <c r="BE2007" t="s">
        <v>2996</v>
      </c>
      <c r="BF2007" t="s">
        <v>2997</v>
      </c>
      <c r="BG2007">
        <v>139000</v>
      </c>
      <c r="BH2007" s="2">
        <v>6</v>
      </c>
      <c r="BI2007" s="2">
        <v>6</v>
      </c>
    </row>
    <row r="2008" spans="1:61" x14ac:dyDescent="0.25">
      <c r="A2008">
        <v>2851</v>
      </c>
      <c r="B2008" t="s">
        <v>2019</v>
      </c>
      <c r="C2008" s="6">
        <v>96</v>
      </c>
      <c r="D2008">
        <v>13132</v>
      </c>
      <c r="E2008" t="s">
        <v>2985</v>
      </c>
      <c r="F2008" t="s">
        <v>3035</v>
      </c>
      <c r="G2008" t="s">
        <v>9</v>
      </c>
      <c r="H2008" t="s">
        <v>2987</v>
      </c>
      <c r="I2008">
        <v>5</v>
      </c>
      <c r="J2008">
        <v>5</v>
      </c>
      <c r="K2008" t="str" cm="1">
        <f t="array" ref="K2008">_xlfn.IFS(AND(I2008&gt;=1, I2008&lt;=2), "Bad", AND(I2008&gt;=3, I2008&lt;=4), "Somewhat Decent", AND(I2008&gt;=5, I2008&lt;=6), "Good", AND(I2008&gt;=7, I2008&lt;=8), "Very Good", AND(I2008&gt;=9, I2008&lt;=10), "Excellent")</f>
        <v>Good</v>
      </c>
      <c r="L2008">
        <f t="shared" si="320"/>
        <v>0</v>
      </c>
      <c r="M2008">
        <f t="shared" si="321"/>
        <v>0</v>
      </c>
      <c r="N2008">
        <f t="shared" si="322"/>
        <v>1</v>
      </c>
      <c r="O2008">
        <f t="shared" si="323"/>
        <v>0</v>
      </c>
      <c r="P2008">
        <f t="shared" si="324"/>
        <v>0</v>
      </c>
      <c r="Q2008" s="10">
        <f t="shared" si="327"/>
        <v>74</v>
      </c>
      <c r="R2008">
        <v>1914</v>
      </c>
      <c r="S2008" t="str">
        <f t="shared" si="325"/>
        <v>Yes</v>
      </c>
      <c r="T2008">
        <f t="shared" si="326"/>
        <v>1</v>
      </c>
      <c r="U2008" s="11">
        <v>1950</v>
      </c>
      <c r="V2008" s="6" t="s">
        <v>2998</v>
      </c>
      <c r="W2008" s="6">
        <v>0</v>
      </c>
      <c r="X2008" s="6" t="s">
        <v>2990</v>
      </c>
      <c r="Y2008" s="6">
        <v>0</v>
      </c>
      <c r="Z2008" s="6" t="s">
        <v>2990</v>
      </c>
      <c r="AA2008" s="6">
        <v>0</v>
      </c>
      <c r="AB2008" s="6">
        <v>747</v>
      </c>
      <c r="AC2008" s="6">
        <v>747</v>
      </c>
      <c r="AD2008">
        <v>892</v>
      </c>
      <c r="AE2008">
        <v>892</v>
      </c>
      <c r="AF2008">
        <v>1784</v>
      </c>
      <c r="AG2008" s="6">
        <v>0</v>
      </c>
      <c r="AH2008" s="6">
        <v>0</v>
      </c>
      <c r="AI2008">
        <v>1</v>
      </c>
      <c r="AJ2008">
        <v>1</v>
      </c>
      <c r="AK2008">
        <v>4</v>
      </c>
      <c r="AL2008">
        <v>1</v>
      </c>
      <c r="AM2008">
        <v>9</v>
      </c>
      <c r="AN2008">
        <v>0</v>
      </c>
      <c r="AO2008" t="s">
        <v>2995</v>
      </c>
      <c r="AP2008" t="s">
        <v>3015</v>
      </c>
      <c r="AQ2008" s="6">
        <v>1914</v>
      </c>
      <c r="AR2008" s="6" t="s">
        <v>2990</v>
      </c>
      <c r="AS2008" s="6">
        <v>1</v>
      </c>
      <c r="AT2008" s="6">
        <v>180</v>
      </c>
      <c r="AU2008" s="6" t="s">
        <v>3017</v>
      </c>
      <c r="AV2008">
        <v>203</v>
      </c>
      <c r="AW2008">
        <v>40</v>
      </c>
      <c r="AX2008">
        <v>0</v>
      </c>
      <c r="AY2008">
        <v>0</v>
      </c>
      <c r="AZ2008">
        <v>0</v>
      </c>
      <c r="BA2008">
        <v>0</v>
      </c>
      <c r="BB2008" t="s">
        <v>2995</v>
      </c>
      <c r="BC2008">
        <v>7</v>
      </c>
      <c r="BD2008">
        <v>2006</v>
      </c>
      <c r="BE2008" t="s">
        <v>2996</v>
      </c>
      <c r="BF2008" t="s">
        <v>2997</v>
      </c>
      <c r="BG2008">
        <v>138887</v>
      </c>
      <c r="BH2008" s="2">
        <v>2</v>
      </c>
      <c r="BI2008" s="2">
        <v>6</v>
      </c>
    </row>
    <row r="2009" spans="1:61" x14ac:dyDescent="0.25">
      <c r="A2009">
        <v>2360</v>
      </c>
      <c r="B2009" t="s">
        <v>2020</v>
      </c>
      <c r="C2009" s="6">
        <v>69.22</v>
      </c>
      <c r="D2009">
        <v>15870</v>
      </c>
      <c r="E2009" t="s">
        <v>2985</v>
      </c>
      <c r="F2009" t="s">
        <v>3016</v>
      </c>
      <c r="G2009" t="s">
        <v>9</v>
      </c>
      <c r="H2009" t="s">
        <v>3001</v>
      </c>
      <c r="I2009">
        <v>5</v>
      </c>
      <c r="J2009">
        <v>5</v>
      </c>
      <c r="K2009" t="str" cm="1">
        <f t="array" ref="K2009">_xlfn.IFS(AND(I2009&gt;=1, I2009&lt;=2), "Bad", AND(I2009&gt;=3, I2009&lt;=4), "Somewhat Decent", AND(I2009&gt;=5, I2009&lt;=6), "Good", AND(I2009&gt;=7, I2009&lt;=8), "Very Good", AND(I2009&gt;=9, I2009&lt;=10), "Excellent")</f>
        <v>Good</v>
      </c>
      <c r="L2009">
        <f t="shared" si="320"/>
        <v>0</v>
      </c>
      <c r="M2009">
        <f t="shared" si="321"/>
        <v>0</v>
      </c>
      <c r="N2009">
        <f t="shared" si="322"/>
        <v>1</v>
      </c>
      <c r="O2009">
        <f t="shared" si="323"/>
        <v>0</v>
      </c>
      <c r="P2009">
        <f t="shared" si="324"/>
        <v>0</v>
      </c>
      <c r="Q2009" s="10" t="e">
        <f t="shared" si="327"/>
        <v>#N/A</v>
      </c>
      <c r="R2009">
        <v>1969</v>
      </c>
      <c r="S2009" t="str">
        <f t="shared" si="325"/>
        <v>No</v>
      </c>
      <c r="T2009">
        <f t="shared" si="326"/>
        <v>0</v>
      </c>
      <c r="U2009" s="11">
        <v>1969</v>
      </c>
      <c r="V2009" s="6" t="s">
        <v>2998</v>
      </c>
      <c r="W2009" s="6">
        <v>0</v>
      </c>
      <c r="X2009" s="6" t="s">
        <v>3011</v>
      </c>
      <c r="Y2009" s="6">
        <v>75</v>
      </c>
      <c r="Z2009" s="6" t="s">
        <v>3009</v>
      </c>
      <c r="AA2009" s="6">
        <v>791</v>
      </c>
      <c r="AB2009" s="6">
        <v>230</v>
      </c>
      <c r="AC2009" s="6">
        <v>1096</v>
      </c>
      <c r="AD2009">
        <v>1096</v>
      </c>
      <c r="AE2009">
        <v>0</v>
      </c>
      <c r="AF2009">
        <v>1096</v>
      </c>
      <c r="AG2009" s="6">
        <v>1</v>
      </c>
      <c r="AH2009" s="6">
        <v>0</v>
      </c>
      <c r="AI2009">
        <v>1</v>
      </c>
      <c r="AJ2009">
        <v>0</v>
      </c>
      <c r="AK2009">
        <v>3</v>
      </c>
      <c r="AL2009">
        <v>1</v>
      </c>
      <c r="AM2009">
        <v>6</v>
      </c>
      <c r="AN2009">
        <v>0</v>
      </c>
      <c r="AO2009" t="s">
        <v>2995</v>
      </c>
      <c r="AP2009" t="s">
        <v>2992</v>
      </c>
      <c r="AQ2009" s="6">
        <v>1969</v>
      </c>
      <c r="AR2009" s="6" t="s">
        <v>2993</v>
      </c>
      <c r="AS2009" s="6">
        <v>1</v>
      </c>
      <c r="AT2009" s="6">
        <v>299</v>
      </c>
      <c r="AU2009" s="6" t="s">
        <v>2994</v>
      </c>
      <c r="AV2009">
        <v>240</v>
      </c>
      <c r="AW2009">
        <v>32</v>
      </c>
      <c r="AX2009">
        <v>0</v>
      </c>
      <c r="AY2009">
        <v>0</v>
      </c>
      <c r="AZ2009">
        <v>0</v>
      </c>
      <c r="BA2009">
        <v>0</v>
      </c>
      <c r="BB2009" t="s">
        <v>2995</v>
      </c>
      <c r="BC2009">
        <v>3</v>
      </c>
      <c r="BD2009">
        <v>2006</v>
      </c>
      <c r="BE2009" t="s">
        <v>2996</v>
      </c>
      <c r="BF2009" t="s">
        <v>2999</v>
      </c>
      <c r="BG2009">
        <v>138800</v>
      </c>
      <c r="BH2009" s="2">
        <v>6</v>
      </c>
      <c r="BI2009" s="2">
        <v>2</v>
      </c>
    </row>
    <row r="2010" spans="1:61" x14ac:dyDescent="0.25">
      <c r="A2010">
        <v>86</v>
      </c>
      <c r="B2010" t="s">
        <v>2021</v>
      </c>
      <c r="C2010" s="6">
        <v>65</v>
      </c>
      <c r="D2010">
        <v>8450</v>
      </c>
      <c r="E2010" t="s">
        <v>2985</v>
      </c>
      <c r="F2010" t="s">
        <v>3031</v>
      </c>
      <c r="G2010" t="s">
        <v>9</v>
      </c>
      <c r="H2010" t="s">
        <v>3001</v>
      </c>
      <c r="I2010">
        <v>5</v>
      </c>
      <c r="J2010">
        <v>8</v>
      </c>
      <c r="K2010" t="str" cm="1">
        <f t="array" ref="K2010">_xlfn.IFS(AND(I2010&gt;=1, I2010&lt;=2), "Bad", AND(I2010&gt;=3, I2010&lt;=4), "Somewhat Decent", AND(I2010&gt;=5, I2010&lt;=6), "Good", AND(I2010&gt;=7, I2010&lt;=8), "Very Good", AND(I2010&gt;=9, I2010&lt;=10), "Excellent")</f>
        <v>Good</v>
      </c>
      <c r="L2010">
        <f t="shared" si="320"/>
        <v>0</v>
      </c>
      <c r="M2010">
        <f t="shared" si="321"/>
        <v>0</v>
      </c>
      <c r="N2010">
        <f t="shared" si="322"/>
        <v>1</v>
      </c>
      <c r="O2010">
        <f t="shared" si="323"/>
        <v>0</v>
      </c>
      <c r="P2010">
        <f t="shared" si="324"/>
        <v>0</v>
      </c>
      <c r="Q2010" s="10">
        <f t="shared" si="327"/>
        <v>15</v>
      </c>
      <c r="R2010">
        <v>1965</v>
      </c>
      <c r="S2010" t="str">
        <f t="shared" si="325"/>
        <v>Yes</v>
      </c>
      <c r="T2010">
        <f t="shared" si="326"/>
        <v>1</v>
      </c>
      <c r="U2010" s="11">
        <v>2009</v>
      </c>
      <c r="V2010" s="6" t="s">
        <v>2998</v>
      </c>
      <c r="W2010" s="6">
        <v>0</v>
      </c>
      <c r="X2010" s="6" t="s">
        <v>2989</v>
      </c>
      <c r="Y2010" s="6">
        <v>553</v>
      </c>
      <c r="Z2010" s="6" t="s">
        <v>3011</v>
      </c>
      <c r="AA2010" s="6">
        <v>117</v>
      </c>
      <c r="AB2010" s="6">
        <v>224</v>
      </c>
      <c r="AC2010" s="6">
        <v>894</v>
      </c>
      <c r="AD2010">
        <v>894</v>
      </c>
      <c r="AE2010">
        <v>0</v>
      </c>
      <c r="AF2010">
        <v>894</v>
      </c>
      <c r="AG2010" s="6">
        <v>1</v>
      </c>
      <c r="AH2010" s="6">
        <v>0</v>
      </c>
      <c r="AI2010">
        <v>1</v>
      </c>
      <c r="AJ2010">
        <v>0</v>
      </c>
      <c r="AK2010">
        <v>3</v>
      </c>
      <c r="AL2010">
        <v>1</v>
      </c>
      <c r="AM2010">
        <v>5</v>
      </c>
      <c r="AN2010">
        <v>1</v>
      </c>
      <c r="AO2010" t="s">
        <v>3003</v>
      </c>
      <c r="AP2010" t="s">
        <v>3015</v>
      </c>
      <c r="AQ2010" s="6">
        <v>1973</v>
      </c>
      <c r="AR2010" s="6" t="s">
        <v>2990</v>
      </c>
      <c r="AS2010" s="6">
        <v>1</v>
      </c>
      <c r="AT2010" s="6">
        <v>336</v>
      </c>
      <c r="AU2010" s="6" t="s">
        <v>2994</v>
      </c>
      <c r="AV2010">
        <v>416</v>
      </c>
      <c r="AW2010">
        <v>144</v>
      </c>
      <c r="AX2010">
        <v>0</v>
      </c>
      <c r="AY2010">
        <v>0</v>
      </c>
      <c r="AZ2010">
        <v>0</v>
      </c>
      <c r="BA2010">
        <v>0</v>
      </c>
      <c r="BB2010" t="s">
        <v>2995</v>
      </c>
      <c r="BC2010">
        <v>4</v>
      </c>
      <c r="BD2010">
        <v>2010</v>
      </c>
      <c r="BE2010" t="s">
        <v>2996</v>
      </c>
      <c r="BF2010" t="s">
        <v>2997</v>
      </c>
      <c r="BG2010">
        <v>138500</v>
      </c>
      <c r="BH2010" s="2">
        <v>4</v>
      </c>
      <c r="BI2010" s="2">
        <v>6</v>
      </c>
    </row>
    <row r="2011" spans="1:61" x14ac:dyDescent="0.25">
      <c r="A2011">
        <v>255</v>
      </c>
      <c r="B2011" t="s">
        <v>2022</v>
      </c>
      <c r="C2011" s="6">
        <v>82</v>
      </c>
      <c r="D2011">
        <v>14235</v>
      </c>
      <c r="E2011" t="s">
        <v>2985</v>
      </c>
      <c r="F2011" t="s">
        <v>3029</v>
      </c>
      <c r="G2011" t="s">
        <v>9</v>
      </c>
      <c r="H2011" t="s">
        <v>3028</v>
      </c>
      <c r="I2011">
        <v>6</v>
      </c>
      <c r="J2011">
        <v>8</v>
      </c>
      <c r="K2011" t="str" cm="1">
        <f t="array" ref="K2011">_xlfn.IFS(AND(I2011&gt;=1, I2011&lt;=2), "Bad", AND(I2011&gt;=3, I2011&lt;=4), "Somewhat Decent", AND(I2011&gt;=5, I2011&lt;=6), "Good", AND(I2011&gt;=7, I2011&lt;=8), "Very Good", AND(I2011&gt;=9, I2011&lt;=10), "Excellent")</f>
        <v>Good</v>
      </c>
      <c r="L2011">
        <f t="shared" si="320"/>
        <v>0</v>
      </c>
      <c r="M2011">
        <f t="shared" si="321"/>
        <v>0</v>
      </c>
      <c r="N2011">
        <f t="shared" si="322"/>
        <v>1</v>
      </c>
      <c r="O2011">
        <f t="shared" si="323"/>
        <v>0</v>
      </c>
      <c r="P2011">
        <f t="shared" si="324"/>
        <v>0</v>
      </c>
      <c r="Q2011" s="10">
        <f t="shared" si="327"/>
        <v>31</v>
      </c>
      <c r="R2011">
        <v>1900</v>
      </c>
      <c r="S2011" t="str">
        <f t="shared" si="325"/>
        <v>Yes</v>
      </c>
      <c r="T2011">
        <f t="shared" si="326"/>
        <v>1</v>
      </c>
      <c r="U2011" s="11">
        <v>1993</v>
      </c>
      <c r="V2011" s="6" t="s">
        <v>2998</v>
      </c>
      <c r="W2011" s="6">
        <v>0</v>
      </c>
      <c r="X2011" s="6" t="s">
        <v>2990</v>
      </c>
      <c r="Y2011" s="6">
        <v>0</v>
      </c>
      <c r="Z2011" s="6" t="s">
        <v>2990</v>
      </c>
      <c r="AA2011" s="6">
        <v>0</v>
      </c>
      <c r="AB2011" s="6">
        <v>676</v>
      </c>
      <c r="AC2011" s="6">
        <v>676</v>
      </c>
      <c r="AD2011">
        <v>831</v>
      </c>
      <c r="AE2011">
        <v>614</v>
      </c>
      <c r="AF2011">
        <v>1445</v>
      </c>
      <c r="AG2011" s="6">
        <v>0</v>
      </c>
      <c r="AH2011" s="6">
        <v>0</v>
      </c>
      <c r="AI2011">
        <v>2</v>
      </c>
      <c r="AJ2011">
        <v>0</v>
      </c>
      <c r="AK2011">
        <v>3</v>
      </c>
      <c r="AL2011">
        <v>1</v>
      </c>
      <c r="AM2011">
        <v>6</v>
      </c>
      <c r="AN2011">
        <v>0</v>
      </c>
      <c r="AO2011" t="s">
        <v>2995</v>
      </c>
      <c r="AP2011" t="s">
        <v>3015</v>
      </c>
      <c r="AQ2011" s="6">
        <v>1957</v>
      </c>
      <c r="AR2011" s="6" t="s">
        <v>2990</v>
      </c>
      <c r="AS2011" s="6">
        <v>2</v>
      </c>
      <c r="AT2011" s="6">
        <v>484</v>
      </c>
      <c r="AU2011" s="6" t="s">
        <v>2994</v>
      </c>
      <c r="AV2011">
        <v>0</v>
      </c>
      <c r="AW2011">
        <v>59</v>
      </c>
      <c r="AX2011">
        <v>0</v>
      </c>
      <c r="AY2011">
        <v>0</v>
      </c>
      <c r="AZ2011">
        <v>0</v>
      </c>
      <c r="BA2011">
        <v>0</v>
      </c>
      <c r="BB2011" t="s">
        <v>2995</v>
      </c>
      <c r="BC2011">
        <v>3</v>
      </c>
      <c r="BD2011">
        <v>2010</v>
      </c>
      <c r="BE2011" t="s">
        <v>2996</v>
      </c>
      <c r="BF2011" t="s">
        <v>2997</v>
      </c>
      <c r="BG2011">
        <v>138500</v>
      </c>
      <c r="BH2011" s="2">
        <v>6</v>
      </c>
      <c r="BI2011" s="2">
        <v>4</v>
      </c>
    </row>
    <row r="2012" spans="1:61" x14ac:dyDescent="0.25">
      <c r="A2012">
        <v>1901</v>
      </c>
      <c r="B2012" t="s">
        <v>2023</v>
      </c>
      <c r="C2012" s="6">
        <v>85</v>
      </c>
      <c r="D2012">
        <v>12172</v>
      </c>
      <c r="E2012" t="s">
        <v>2985</v>
      </c>
      <c r="F2012" t="s">
        <v>3016</v>
      </c>
      <c r="G2012" t="s">
        <v>9</v>
      </c>
      <c r="H2012" t="s">
        <v>3059</v>
      </c>
      <c r="I2012">
        <v>5</v>
      </c>
      <c r="J2012">
        <v>7</v>
      </c>
      <c r="K2012" t="str" cm="1">
        <f t="array" ref="K2012">_xlfn.IFS(AND(I2012&gt;=1, I2012&lt;=2), "Bad", AND(I2012&gt;=3, I2012&lt;=4), "Somewhat Decent", AND(I2012&gt;=5, I2012&lt;=6), "Good", AND(I2012&gt;=7, I2012&lt;=8), "Very Good", AND(I2012&gt;=9, I2012&lt;=10), "Excellent")</f>
        <v>Good</v>
      </c>
      <c r="L2012">
        <f t="shared" si="320"/>
        <v>0</v>
      </c>
      <c r="M2012">
        <f t="shared" si="321"/>
        <v>0</v>
      </c>
      <c r="N2012">
        <f t="shared" si="322"/>
        <v>1</v>
      </c>
      <c r="O2012">
        <f t="shared" si="323"/>
        <v>0</v>
      </c>
      <c r="P2012">
        <f t="shared" si="324"/>
        <v>0</v>
      </c>
      <c r="Q2012" s="10">
        <f t="shared" si="327"/>
        <v>28</v>
      </c>
      <c r="R2012">
        <v>1940</v>
      </c>
      <c r="S2012" t="str">
        <f t="shared" si="325"/>
        <v>Yes</v>
      </c>
      <c r="T2012">
        <f t="shared" si="326"/>
        <v>1</v>
      </c>
      <c r="U2012" s="11">
        <v>1996</v>
      </c>
      <c r="V2012" s="6" t="s">
        <v>2998</v>
      </c>
      <c r="W2012" s="6">
        <v>0</v>
      </c>
      <c r="X2012" s="6" t="s">
        <v>3030</v>
      </c>
      <c r="Y2012" s="6">
        <v>130</v>
      </c>
      <c r="Z2012" s="6" t="s">
        <v>3009</v>
      </c>
      <c r="AA2012" s="6">
        <v>259</v>
      </c>
      <c r="AB2012" s="6">
        <v>433</v>
      </c>
      <c r="AC2012" s="6">
        <v>822</v>
      </c>
      <c r="AD2012">
        <v>908</v>
      </c>
      <c r="AE2012">
        <v>0</v>
      </c>
      <c r="AF2012">
        <v>908</v>
      </c>
      <c r="AG2012" s="6">
        <v>0</v>
      </c>
      <c r="AH2012" s="6">
        <v>0</v>
      </c>
      <c r="AI2012">
        <v>1</v>
      </c>
      <c r="AJ2012">
        <v>0</v>
      </c>
      <c r="AK2012">
        <v>2</v>
      </c>
      <c r="AL2012">
        <v>1</v>
      </c>
      <c r="AM2012">
        <v>4</v>
      </c>
      <c r="AN2012">
        <v>0</v>
      </c>
      <c r="AO2012" t="s">
        <v>2995</v>
      </c>
      <c r="AP2012" t="s">
        <v>2992</v>
      </c>
      <c r="AQ2012" s="6">
        <v>1975</v>
      </c>
      <c r="AR2012" s="6" t="s">
        <v>2990</v>
      </c>
      <c r="AS2012" s="6">
        <v>2</v>
      </c>
      <c r="AT2012" s="6">
        <v>512</v>
      </c>
      <c r="AU2012" s="6" t="s">
        <v>2994</v>
      </c>
      <c r="AV2012">
        <v>284</v>
      </c>
      <c r="AW2012">
        <v>24</v>
      </c>
      <c r="AX2012">
        <v>0</v>
      </c>
      <c r="AY2012">
        <v>0</v>
      </c>
      <c r="AZ2012">
        <v>192</v>
      </c>
      <c r="BA2012">
        <v>0</v>
      </c>
      <c r="BB2012" t="s">
        <v>2995</v>
      </c>
      <c r="BC2012">
        <v>10</v>
      </c>
      <c r="BD2012">
        <v>2007</v>
      </c>
      <c r="BE2012" t="s">
        <v>2996</v>
      </c>
      <c r="BF2012" t="s">
        <v>2997</v>
      </c>
      <c r="BG2012">
        <v>138500</v>
      </c>
      <c r="BH2012" s="2">
        <v>6</v>
      </c>
      <c r="BI2012" s="2">
        <v>6</v>
      </c>
    </row>
    <row r="2013" spans="1:61" x14ac:dyDescent="0.25">
      <c r="A2013">
        <v>2536</v>
      </c>
      <c r="B2013" t="s">
        <v>2024</v>
      </c>
      <c r="C2013" s="6">
        <v>70</v>
      </c>
      <c r="D2013">
        <v>8400</v>
      </c>
      <c r="E2013" t="s">
        <v>2985</v>
      </c>
      <c r="F2013" t="s">
        <v>3016</v>
      </c>
      <c r="G2013" t="s">
        <v>9</v>
      </c>
      <c r="H2013" t="s">
        <v>3001</v>
      </c>
      <c r="I2013">
        <v>5</v>
      </c>
      <c r="J2013">
        <v>5</v>
      </c>
      <c r="K2013" t="str" cm="1">
        <f t="array" ref="K2013">_xlfn.IFS(AND(I2013&gt;=1, I2013&lt;=2), "Bad", AND(I2013&gt;=3, I2013&lt;=4), "Somewhat Decent", AND(I2013&gt;=5, I2013&lt;=6), "Good", AND(I2013&gt;=7, I2013&lt;=8), "Very Good", AND(I2013&gt;=9, I2013&lt;=10), "Excellent")</f>
        <v>Good</v>
      </c>
      <c r="L2013">
        <f t="shared" si="320"/>
        <v>0</v>
      </c>
      <c r="M2013">
        <f t="shared" si="321"/>
        <v>0</v>
      </c>
      <c r="N2013">
        <f t="shared" si="322"/>
        <v>1</v>
      </c>
      <c r="O2013">
        <f t="shared" si="323"/>
        <v>0</v>
      </c>
      <c r="P2013">
        <f t="shared" si="324"/>
        <v>0</v>
      </c>
      <c r="Q2013" s="10" t="e">
        <f t="shared" si="327"/>
        <v>#N/A</v>
      </c>
      <c r="R2013">
        <v>1968</v>
      </c>
      <c r="S2013" t="str">
        <f t="shared" si="325"/>
        <v>No</v>
      </c>
      <c r="T2013">
        <f t="shared" si="326"/>
        <v>0</v>
      </c>
      <c r="U2013" s="11">
        <v>1968</v>
      </c>
      <c r="V2013" s="6" t="s">
        <v>2988</v>
      </c>
      <c r="W2013" s="6">
        <v>168</v>
      </c>
      <c r="X2013" s="6" t="s">
        <v>3011</v>
      </c>
      <c r="Y2013" s="6">
        <v>1016</v>
      </c>
      <c r="Z2013" s="6" t="s">
        <v>2990</v>
      </c>
      <c r="AA2013" s="6">
        <v>0</v>
      </c>
      <c r="AB2013" s="6">
        <v>36</v>
      </c>
      <c r="AC2013" s="6">
        <v>1052</v>
      </c>
      <c r="AD2013">
        <v>1052</v>
      </c>
      <c r="AE2013">
        <v>0</v>
      </c>
      <c r="AF2013">
        <v>1052</v>
      </c>
      <c r="AG2013" s="6">
        <v>1</v>
      </c>
      <c r="AH2013" s="6">
        <v>0</v>
      </c>
      <c r="AI2013">
        <v>1</v>
      </c>
      <c r="AJ2013">
        <v>1</v>
      </c>
      <c r="AK2013">
        <v>3</v>
      </c>
      <c r="AL2013">
        <v>1</v>
      </c>
      <c r="AM2013">
        <v>5</v>
      </c>
      <c r="AN2013">
        <v>0</v>
      </c>
      <c r="AO2013" t="s">
        <v>2995</v>
      </c>
      <c r="AP2013" t="s">
        <v>2992</v>
      </c>
      <c r="AQ2013" s="6">
        <v>1968</v>
      </c>
      <c r="AR2013" s="6" t="s">
        <v>3008</v>
      </c>
      <c r="AS2013" s="6">
        <v>1</v>
      </c>
      <c r="AT2013" s="6">
        <v>288</v>
      </c>
      <c r="AU2013" s="6" t="s">
        <v>2994</v>
      </c>
      <c r="AV2013">
        <v>356</v>
      </c>
      <c r="AW2013">
        <v>0</v>
      </c>
      <c r="AX2013">
        <v>0</v>
      </c>
      <c r="AY2013">
        <v>0</v>
      </c>
      <c r="AZ2013">
        <v>0</v>
      </c>
      <c r="BA2013">
        <v>0</v>
      </c>
      <c r="BB2013" t="s">
        <v>2995</v>
      </c>
      <c r="BC2013">
        <v>11</v>
      </c>
      <c r="BD2013">
        <v>2006</v>
      </c>
      <c r="BE2013" t="s">
        <v>2996</v>
      </c>
      <c r="BF2013" t="s">
        <v>2997</v>
      </c>
      <c r="BG2013">
        <v>138500</v>
      </c>
      <c r="BH2013" s="2">
        <v>6</v>
      </c>
      <c r="BI2013" s="2">
        <v>6</v>
      </c>
    </row>
    <row r="2014" spans="1:61" x14ac:dyDescent="0.25">
      <c r="A2014">
        <v>200</v>
      </c>
      <c r="B2014" t="s">
        <v>2025</v>
      </c>
      <c r="C2014" s="6">
        <v>52</v>
      </c>
      <c r="D2014">
        <v>6240</v>
      </c>
      <c r="E2014" t="s">
        <v>2985</v>
      </c>
      <c r="F2014" t="s">
        <v>3057</v>
      </c>
      <c r="G2014" t="s">
        <v>9</v>
      </c>
      <c r="H2014" t="s">
        <v>3028</v>
      </c>
      <c r="I2014">
        <v>5</v>
      </c>
      <c r="J2014">
        <v>5</v>
      </c>
      <c r="K2014" t="str" cm="1">
        <f t="array" ref="K2014">_xlfn.IFS(AND(I2014&gt;=1, I2014&lt;=2), "Bad", AND(I2014&gt;=3, I2014&lt;=4), "Somewhat Decent", AND(I2014&gt;=5, I2014&lt;=6), "Good", AND(I2014&gt;=7, I2014&lt;=8), "Very Good", AND(I2014&gt;=9, I2014&lt;=10), "Excellent")</f>
        <v>Good</v>
      </c>
      <c r="L2014">
        <f t="shared" si="320"/>
        <v>0</v>
      </c>
      <c r="M2014">
        <f t="shared" si="321"/>
        <v>0</v>
      </c>
      <c r="N2014">
        <f t="shared" si="322"/>
        <v>1</v>
      </c>
      <c r="O2014">
        <f t="shared" si="323"/>
        <v>0</v>
      </c>
      <c r="P2014">
        <f t="shared" si="324"/>
        <v>0</v>
      </c>
      <c r="Q2014" s="10">
        <f t="shared" si="327"/>
        <v>74</v>
      </c>
      <c r="R2014">
        <v>1930</v>
      </c>
      <c r="S2014" t="str">
        <f t="shared" si="325"/>
        <v>Yes</v>
      </c>
      <c r="T2014">
        <f t="shared" si="326"/>
        <v>1</v>
      </c>
      <c r="U2014" s="11">
        <v>1950</v>
      </c>
      <c r="V2014" s="6" t="s">
        <v>2998</v>
      </c>
      <c r="W2014" s="6">
        <v>0</v>
      </c>
      <c r="X2014" s="6" t="s">
        <v>3030</v>
      </c>
      <c r="Y2014" s="6">
        <v>448</v>
      </c>
      <c r="Z2014" s="6" t="s">
        <v>2990</v>
      </c>
      <c r="AA2014" s="6">
        <v>0</v>
      </c>
      <c r="AB2014" s="6">
        <v>480</v>
      </c>
      <c r="AC2014" s="6">
        <v>928</v>
      </c>
      <c r="AD2014">
        <v>928</v>
      </c>
      <c r="AE2014">
        <v>608</v>
      </c>
      <c r="AF2014">
        <v>1536</v>
      </c>
      <c r="AG2014" s="6">
        <v>0</v>
      </c>
      <c r="AH2014" s="6">
        <v>0</v>
      </c>
      <c r="AI2014">
        <v>2</v>
      </c>
      <c r="AJ2014">
        <v>0</v>
      </c>
      <c r="AK2014">
        <v>4</v>
      </c>
      <c r="AL2014">
        <v>1</v>
      </c>
      <c r="AM2014">
        <v>7</v>
      </c>
      <c r="AN2014">
        <v>1</v>
      </c>
      <c r="AO2014" t="s">
        <v>3003</v>
      </c>
      <c r="AP2014" t="s">
        <v>3015</v>
      </c>
      <c r="AQ2014" s="6">
        <v>1930</v>
      </c>
      <c r="AR2014" s="6" t="s">
        <v>2990</v>
      </c>
      <c r="AS2014" s="6">
        <v>2</v>
      </c>
      <c r="AT2014" s="6">
        <v>480</v>
      </c>
      <c r="AU2014" s="6" t="s">
        <v>2994</v>
      </c>
      <c r="AV2014">
        <v>0</v>
      </c>
      <c r="AW2014">
        <v>10</v>
      </c>
      <c r="AX2014">
        <v>0</v>
      </c>
      <c r="AY2014">
        <v>0</v>
      </c>
      <c r="AZ2014">
        <v>0</v>
      </c>
      <c r="BA2014">
        <v>0</v>
      </c>
      <c r="BB2014" t="s">
        <v>2995</v>
      </c>
      <c r="BC2014">
        <v>3</v>
      </c>
      <c r="BD2014">
        <v>2010</v>
      </c>
      <c r="BE2014" t="s">
        <v>2996</v>
      </c>
      <c r="BF2014" t="s">
        <v>2997</v>
      </c>
      <c r="BG2014">
        <v>138400</v>
      </c>
      <c r="BH2014" s="2">
        <v>6</v>
      </c>
      <c r="BI2014" s="2">
        <v>6</v>
      </c>
    </row>
    <row r="2015" spans="1:61" x14ac:dyDescent="0.25">
      <c r="A2015">
        <v>680</v>
      </c>
      <c r="B2015" t="s">
        <v>2026</v>
      </c>
      <c r="C2015" s="6">
        <v>60</v>
      </c>
      <c r="D2015">
        <v>7200</v>
      </c>
      <c r="E2015" t="s">
        <v>2985</v>
      </c>
      <c r="F2015" t="s">
        <v>3016</v>
      </c>
      <c r="G2015" t="s">
        <v>9</v>
      </c>
      <c r="H2015" t="s">
        <v>3028</v>
      </c>
      <c r="I2015">
        <v>5</v>
      </c>
      <c r="J2015">
        <v>4</v>
      </c>
      <c r="K2015" t="str" cm="1">
        <f t="array" ref="K2015">_xlfn.IFS(AND(I2015&gt;=1, I2015&lt;=2), "Bad", AND(I2015&gt;=3, I2015&lt;=4), "Somewhat Decent", AND(I2015&gt;=5, I2015&lt;=6), "Good", AND(I2015&gt;=7, I2015&lt;=8), "Very Good", AND(I2015&gt;=9, I2015&lt;=10), "Excellent")</f>
        <v>Good</v>
      </c>
      <c r="L2015">
        <f t="shared" si="320"/>
        <v>0</v>
      </c>
      <c r="M2015">
        <f t="shared" si="321"/>
        <v>0</v>
      </c>
      <c r="N2015">
        <f t="shared" si="322"/>
        <v>1</v>
      </c>
      <c r="O2015">
        <f t="shared" si="323"/>
        <v>0</v>
      </c>
      <c r="P2015">
        <f t="shared" si="324"/>
        <v>0</v>
      </c>
      <c r="Q2015" s="10">
        <f t="shared" si="327"/>
        <v>42</v>
      </c>
      <c r="R2015">
        <v>1950</v>
      </c>
      <c r="S2015" t="str">
        <f t="shared" si="325"/>
        <v>Yes</v>
      </c>
      <c r="T2015">
        <f t="shared" si="326"/>
        <v>1</v>
      </c>
      <c r="U2015" s="11">
        <v>1982</v>
      </c>
      <c r="V2015" s="6" t="s">
        <v>2998</v>
      </c>
      <c r="W2015" s="6">
        <v>0</v>
      </c>
      <c r="X2015" s="6" t="s">
        <v>3009</v>
      </c>
      <c r="Y2015" s="6">
        <v>180</v>
      </c>
      <c r="Z2015" s="6" t="s">
        <v>3011</v>
      </c>
      <c r="AA2015" s="6">
        <v>352</v>
      </c>
      <c r="AB2015" s="6">
        <v>676</v>
      </c>
      <c r="AC2015" s="6">
        <v>1208</v>
      </c>
      <c r="AD2015">
        <v>1136</v>
      </c>
      <c r="AE2015">
        <v>768</v>
      </c>
      <c r="AF2015">
        <v>1904</v>
      </c>
      <c r="AG2015" s="6">
        <v>1</v>
      </c>
      <c r="AH2015" s="6">
        <v>0</v>
      </c>
      <c r="AI2015">
        <v>1</v>
      </c>
      <c r="AJ2015">
        <v>1</v>
      </c>
      <c r="AK2015">
        <v>3</v>
      </c>
      <c r="AL2015">
        <v>1</v>
      </c>
      <c r="AM2015">
        <v>7</v>
      </c>
      <c r="AN2015">
        <v>0</v>
      </c>
      <c r="AO2015" t="s">
        <v>2995</v>
      </c>
      <c r="AP2015" t="s">
        <v>2992</v>
      </c>
      <c r="AQ2015" s="6">
        <v>1950</v>
      </c>
      <c r="AR2015" s="6" t="s">
        <v>2990</v>
      </c>
      <c r="AS2015" s="6">
        <v>1</v>
      </c>
      <c r="AT2015" s="6">
        <v>240</v>
      </c>
      <c r="AU2015" s="6" t="s">
        <v>2994</v>
      </c>
      <c r="AV2015">
        <v>0</v>
      </c>
      <c r="AW2015">
        <v>0</v>
      </c>
      <c r="AX2015">
        <v>168</v>
      </c>
      <c r="AY2015">
        <v>0</v>
      </c>
      <c r="AZ2015">
        <v>0</v>
      </c>
      <c r="BA2015">
        <v>0</v>
      </c>
      <c r="BB2015" t="s">
        <v>2995</v>
      </c>
      <c r="BC2015">
        <v>5</v>
      </c>
      <c r="BD2015">
        <v>2009</v>
      </c>
      <c r="BE2015" t="s">
        <v>2996</v>
      </c>
      <c r="BF2015" t="s">
        <v>2997</v>
      </c>
      <c r="BG2015">
        <v>138000</v>
      </c>
      <c r="BH2015" s="2">
        <v>10</v>
      </c>
      <c r="BI2015" s="2">
        <v>6</v>
      </c>
    </row>
    <row r="2016" spans="1:61" x14ac:dyDescent="0.25">
      <c r="A2016">
        <v>684</v>
      </c>
      <c r="B2016" t="s">
        <v>2027</v>
      </c>
      <c r="C2016" s="6">
        <v>80</v>
      </c>
      <c r="D2016">
        <v>8000</v>
      </c>
      <c r="E2016" t="s">
        <v>2985</v>
      </c>
      <c r="F2016" t="s">
        <v>3016</v>
      </c>
      <c r="G2016" t="s">
        <v>9</v>
      </c>
      <c r="H2016" t="s">
        <v>3041</v>
      </c>
      <c r="I2016">
        <v>5</v>
      </c>
      <c r="J2016">
        <v>5</v>
      </c>
      <c r="K2016" t="str" cm="1">
        <f t="array" ref="K2016">_xlfn.IFS(AND(I2016&gt;=1, I2016&lt;=2), "Bad", AND(I2016&gt;=3, I2016&lt;=4), "Somewhat Decent", AND(I2016&gt;=5, I2016&lt;=6), "Good", AND(I2016&gt;=7, I2016&lt;=8), "Very Good", AND(I2016&gt;=9, I2016&lt;=10), "Excellent")</f>
        <v>Good</v>
      </c>
      <c r="L2016">
        <f t="shared" si="320"/>
        <v>0</v>
      </c>
      <c r="M2016">
        <f t="shared" si="321"/>
        <v>0</v>
      </c>
      <c r="N2016">
        <f t="shared" si="322"/>
        <v>1</v>
      </c>
      <c r="O2016">
        <f t="shared" si="323"/>
        <v>0</v>
      </c>
      <c r="P2016">
        <f t="shared" si="324"/>
        <v>0</v>
      </c>
      <c r="Q2016" s="10" t="e">
        <f t="shared" si="327"/>
        <v>#N/A</v>
      </c>
      <c r="R2016">
        <v>1959</v>
      </c>
      <c r="S2016" t="str">
        <f t="shared" si="325"/>
        <v>No</v>
      </c>
      <c r="T2016">
        <f t="shared" si="326"/>
        <v>0</v>
      </c>
      <c r="U2016" s="11">
        <v>1959</v>
      </c>
      <c r="V2016" s="6" t="s">
        <v>2998</v>
      </c>
      <c r="W2016" s="6">
        <v>0</v>
      </c>
      <c r="X2016" s="6" t="s">
        <v>2989</v>
      </c>
      <c r="Y2016" s="6">
        <v>433</v>
      </c>
      <c r="Z2016" s="6" t="s">
        <v>3009</v>
      </c>
      <c r="AA2016" s="6">
        <v>95</v>
      </c>
      <c r="AB2016" s="6">
        <v>0</v>
      </c>
      <c r="AC2016" s="6">
        <v>528</v>
      </c>
      <c r="AD2016">
        <v>1183</v>
      </c>
      <c r="AE2016">
        <v>0</v>
      </c>
      <c r="AF2016">
        <v>1183</v>
      </c>
      <c r="AG2016" s="6">
        <v>1</v>
      </c>
      <c r="AH2016" s="6">
        <v>0</v>
      </c>
      <c r="AI2016">
        <v>1</v>
      </c>
      <c r="AJ2016">
        <v>0</v>
      </c>
      <c r="AK2016">
        <v>3</v>
      </c>
      <c r="AL2016">
        <v>1</v>
      </c>
      <c r="AM2016">
        <v>6</v>
      </c>
      <c r="AN2016">
        <v>0</v>
      </c>
      <c r="AO2016" t="s">
        <v>2995</v>
      </c>
      <c r="AP2016" t="s">
        <v>2992</v>
      </c>
      <c r="AQ2016" s="6">
        <v>1959</v>
      </c>
      <c r="AR2016" s="6" t="s">
        <v>3008</v>
      </c>
      <c r="AS2016" s="6">
        <v>1</v>
      </c>
      <c r="AT2016" s="6">
        <v>288</v>
      </c>
      <c r="AU2016" s="6" t="s">
        <v>2994</v>
      </c>
      <c r="AV2016">
        <v>0</v>
      </c>
      <c r="AW2016">
        <v>0</v>
      </c>
      <c r="AX2016">
        <v>0</v>
      </c>
      <c r="AY2016">
        <v>0</v>
      </c>
      <c r="AZ2016">
        <v>0</v>
      </c>
      <c r="BA2016">
        <v>0</v>
      </c>
      <c r="BB2016" t="s">
        <v>2995</v>
      </c>
      <c r="BC2016">
        <v>7</v>
      </c>
      <c r="BD2016">
        <v>2009</v>
      </c>
      <c r="BE2016" t="s">
        <v>2996</v>
      </c>
      <c r="BF2016" t="s">
        <v>2997</v>
      </c>
      <c r="BG2016">
        <v>138000</v>
      </c>
      <c r="BH2016" s="2">
        <v>6</v>
      </c>
      <c r="BI2016" s="2">
        <v>10</v>
      </c>
    </row>
    <row r="2017" spans="1:61" x14ac:dyDescent="0.25">
      <c r="A2017">
        <v>842</v>
      </c>
      <c r="B2017" t="s">
        <v>2028</v>
      </c>
      <c r="C2017" s="6">
        <v>60</v>
      </c>
      <c r="D2017">
        <v>8072</v>
      </c>
      <c r="E2017" t="s">
        <v>2985</v>
      </c>
      <c r="F2017" t="s">
        <v>3012</v>
      </c>
      <c r="G2017" t="s">
        <v>9</v>
      </c>
      <c r="H2017" t="s">
        <v>3001</v>
      </c>
      <c r="I2017">
        <v>5</v>
      </c>
      <c r="J2017">
        <v>5</v>
      </c>
      <c r="K2017" t="str" cm="1">
        <f t="array" ref="K2017">_xlfn.IFS(AND(I2017&gt;=1, I2017&lt;=2), "Bad", AND(I2017&gt;=3, I2017&lt;=4), "Somewhat Decent", AND(I2017&gt;=5, I2017&lt;=6), "Good", AND(I2017&gt;=7, I2017&lt;=8), "Very Good", AND(I2017&gt;=9, I2017&lt;=10), "Excellent")</f>
        <v>Good</v>
      </c>
      <c r="L2017">
        <f t="shared" si="320"/>
        <v>0</v>
      </c>
      <c r="M2017">
        <f t="shared" si="321"/>
        <v>0</v>
      </c>
      <c r="N2017">
        <f t="shared" si="322"/>
        <v>1</v>
      </c>
      <c r="O2017">
        <f t="shared" si="323"/>
        <v>0</v>
      </c>
      <c r="P2017">
        <f t="shared" si="324"/>
        <v>0</v>
      </c>
      <c r="Q2017" s="10">
        <f t="shared" si="327"/>
        <v>29</v>
      </c>
      <c r="R2017">
        <v>1994</v>
      </c>
      <c r="S2017" t="str">
        <f t="shared" si="325"/>
        <v>Yes</v>
      </c>
      <c r="T2017">
        <f t="shared" si="326"/>
        <v>1</v>
      </c>
      <c r="U2017" s="11">
        <v>1995</v>
      </c>
      <c r="V2017" s="6" t="s">
        <v>2998</v>
      </c>
      <c r="W2017" s="6">
        <v>0</v>
      </c>
      <c r="X2017" s="6" t="s">
        <v>3007</v>
      </c>
      <c r="Y2017" s="6">
        <v>746</v>
      </c>
      <c r="Z2017" s="6" t="s">
        <v>2990</v>
      </c>
      <c r="AA2017" s="6">
        <v>0</v>
      </c>
      <c r="AB2017" s="6">
        <v>244</v>
      </c>
      <c r="AC2017" s="6">
        <v>990</v>
      </c>
      <c r="AD2017">
        <v>990</v>
      </c>
      <c r="AE2017">
        <v>0</v>
      </c>
      <c r="AF2017">
        <v>990</v>
      </c>
      <c r="AG2017" s="6">
        <v>1</v>
      </c>
      <c r="AH2017" s="6">
        <v>0</v>
      </c>
      <c r="AI2017">
        <v>1</v>
      </c>
      <c r="AJ2017">
        <v>0</v>
      </c>
      <c r="AK2017">
        <v>3</v>
      </c>
      <c r="AL2017">
        <v>1</v>
      </c>
      <c r="AM2017">
        <v>5</v>
      </c>
      <c r="AN2017">
        <v>0</v>
      </c>
      <c r="AO2017" t="s">
        <v>2995</v>
      </c>
      <c r="AP2017" t="s">
        <v>3015</v>
      </c>
      <c r="AQ2017" s="6">
        <v>2000</v>
      </c>
      <c r="AR2017" s="6" t="s">
        <v>2990</v>
      </c>
      <c r="AS2017" s="6">
        <v>2</v>
      </c>
      <c r="AT2017" s="6">
        <v>480</v>
      </c>
      <c r="AU2017" s="6" t="s">
        <v>2994</v>
      </c>
      <c r="AV2017">
        <v>0</v>
      </c>
      <c r="AW2017">
        <v>64</v>
      </c>
      <c r="AX2017">
        <v>0</v>
      </c>
      <c r="AY2017">
        <v>0</v>
      </c>
      <c r="AZ2017">
        <v>0</v>
      </c>
      <c r="BA2017">
        <v>0</v>
      </c>
      <c r="BB2017" t="s">
        <v>2995</v>
      </c>
      <c r="BC2017">
        <v>5</v>
      </c>
      <c r="BD2017">
        <v>2009</v>
      </c>
      <c r="BE2017" t="s">
        <v>2996</v>
      </c>
      <c r="BF2017" t="s">
        <v>2997</v>
      </c>
      <c r="BG2017">
        <v>138000</v>
      </c>
      <c r="BH2017" s="2">
        <v>6</v>
      </c>
      <c r="BI2017" s="2">
        <v>6</v>
      </c>
    </row>
    <row r="2018" spans="1:61" x14ac:dyDescent="0.25">
      <c r="A2018">
        <v>1274</v>
      </c>
      <c r="B2018" t="s">
        <v>2029</v>
      </c>
      <c r="C2018" s="6">
        <v>60</v>
      </c>
      <c r="D2018">
        <v>8064</v>
      </c>
      <c r="E2018" t="s">
        <v>2985</v>
      </c>
      <c r="F2018" t="s">
        <v>3016</v>
      </c>
      <c r="G2018" t="s">
        <v>9</v>
      </c>
      <c r="H2018" t="s">
        <v>3028</v>
      </c>
      <c r="I2018">
        <v>6</v>
      </c>
      <c r="J2018">
        <v>6</v>
      </c>
      <c r="K2018" t="str" cm="1">
        <f t="array" ref="K2018">_xlfn.IFS(AND(I2018&gt;=1, I2018&lt;=2), "Bad", AND(I2018&gt;=3, I2018&lt;=4), "Somewhat Decent", AND(I2018&gt;=5, I2018&lt;=6), "Good", AND(I2018&gt;=7, I2018&lt;=8), "Very Good", AND(I2018&gt;=9, I2018&lt;=10), "Excellent")</f>
        <v>Good</v>
      </c>
      <c r="L2018">
        <f t="shared" si="320"/>
        <v>0</v>
      </c>
      <c r="M2018">
        <f t="shared" si="321"/>
        <v>0</v>
      </c>
      <c r="N2018">
        <f t="shared" si="322"/>
        <v>1</v>
      </c>
      <c r="O2018">
        <f t="shared" si="323"/>
        <v>0</v>
      </c>
      <c r="P2018">
        <f t="shared" si="324"/>
        <v>0</v>
      </c>
      <c r="Q2018" s="10">
        <f t="shared" si="327"/>
        <v>74</v>
      </c>
      <c r="R2018">
        <v>1948</v>
      </c>
      <c r="S2018" t="str">
        <f t="shared" si="325"/>
        <v>Yes</v>
      </c>
      <c r="T2018">
        <f t="shared" si="326"/>
        <v>1</v>
      </c>
      <c r="U2018" s="11">
        <v>1950</v>
      </c>
      <c r="V2018" s="6" t="s">
        <v>2998</v>
      </c>
      <c r="W2018" s="6">
        <v>0</v>
      </c>
      <c r="X2018" s="6" t="s">
        <v>3007</v>
      </c>
      <c r="Y2018" s="6">
        <v>315</v>
      </c>
      <c r="Z2018" s="6" t="s">
        <v>2990</v>
      </c>
      <c r="AA2018" s="6">
        <v>0</v>
      </c>
      <c r="AB2018" s="6">
        <v>453</v>
      </c>
      <c r="AC2018" s="6">
        <v>768</v>
      </c>
      <c r="AD2018">
        <v>819</v>
      </c>
      <c r="AE2018">
        <v>501</v>
      </c>
      <c r="AF2018">
        <v>1320</v>
      </c>
      <c r="AG2018" s="6">
        <v>0</v>
      </c>
      <c r="AH2018" s="6">
        <v>0</v>
      </c>
      <c r="AI2018">
        <v>2</v>
      </c>
      <c r="AJ2018">
        <v>0</v>
      </c>
      <c r="AK2018">
        <v>3</v>
      </c>
      <c r="AL2018">
        <v>1</v>
      </c>
      <c r="AM2018">
        <v>5</v>
      </c>
      <c r="AN2018">
        <v>0</v>
      </c>
      <c r="AO2018" t="s">
        <v>2995</v>
      </c>
      <c r="AP2018" t="s">
        <v>3015</v>
      </c>
      <c r="AQ2018" s="6">
        <v>1994</v>
      </c>
      <c r="AR2018" s="6" t="s">
        <v>2990</v>
      </c>
      <c r="AS2018" s="6">
        <v>2</v>
      </c>
      <c r="AT2018" s="6">
        <v>576</v>
      </c>
      <c r="AU2018" s="6" t="s">
        <v>2994</v>
      </c>
      <c r="AV2018">
        <v>108</v>
      </c>
      <c r="AW2018">
        <v>0</v>
      </c>
      <c r="AX2018">
        <v>0</v>
      </c>
      <c r="AY2018">
        <v>0</v>
      </c>
      <c r="AZ2018">
        <v>0</v>
      </c>
      <c r="BA2018">
        <v>0</v>
      </c>
      <c r="BB2018" t="s">
        <v>2995</v>
      </c>
      <c r="BC2018">
        <v>9</v>
      </c>
      <c r="BD2018">
        <v>2008</v>
      </c>
      <c r="BE2018" t="s">
        <v>2996</v>
      </c>
      <c r="BF2018" t="s">
        <v>2997</v>
      </c>
      <c r="BG2018">
        <v>138000</v>
      </c>
      <c r="BH2018" s="2">
        <v>6</v>
      </c>
      <c r="BI2018" s="2">
        <v>6</v>
      </c>
    </row>
    <row r="2019" spans="1:61" x14ac:dyDescent="0.25">
      <c r="A2019">
        <v>1328</v>
      </c>
      <c r="B2019" t="s">
        <v>2030</v>
      </c>
      <c r="C2019" s="6">
        <v>55</v>
      </c>
      <c r="D2019">
        <v>7111</v>
      </c>
      <c r="E2019" t="s">
        <v>2985</v>
      </c>
      <c r="F2019" t="s">
        <v>3057</v>
      </c>
      <c r="G2019" t="s">
        <v>9</v>
      </c>
      <c r="H2019" t="s">
        <v>3001</v>
      </c>
      <c r="I2019">
        <v>5</v>
      </c>
      <c r="J2019">
        <v>7</v>
      </c>
      <c r="K2019" t="str" cm="1">
        <f t="array" ref="K2019">_xlfn.IFS(AND(I2019&gt;=1, I2019&lt;=2), "Bad", AND(I2019&gt;=3, I2019&lt;=4), "Somewhat Decent", AND(I2019&gt;=5, I2019&lt;=6), "Good", AND(I2019&gt;=7, I2019&lt;=8), "Very Good", AND(I2019&gt;=9, I2019&lt;=10), "Excellent")</f>
        <v>Good</v>
      </c>
      <c r="L2019">
        <f t="shared" si="320"/>
        <v>0</v>
      </c>
      <c r="M2019">
        <f t="shared" si="321"/>
        <v>0</v>
      </c>
      <c r="N2019">
        <f t="shared" si="322"/>
        <v>1</v>
      </c>
      <c r="O2019">
        <f t="shared" si="323"/>
        <v>0</v>
      </c>
      <c r="P2019">
        <f t="shared" si="324"/>
        <v>0</v>
      </c>
      <c r="Q2019" s="10">
        <f t="shared" si="327"/>
        <v>41</v>
      </c>
      <c r="R2019">
        <v>1928</v>
      </c>
      <c r="S2019" t="str">
        <f t="shared" si="325"/>
        <v>Yes</v>
      </c>
      <c r="T2019">
        <f t="shared" si="326"/>
        <v>1</v>
      </c>
      <c r="U2019" s="11">
        <v>1983</v>
      </c>
      <c r="V2019" s="6" t="s">
        <v>2998</v>
      </c>
      <c r="W2019" s="6">
        <v>0</v>
      </c>
      <c r="X2019" s="6" t="s">
        <v>3030</v>
      </c>
      <c r="Y2019" s="6">
        <v>406</v>
      </c>
      <c r="Z2019" s="6" t="s">
        <v>3011</v>
      </c>
      <c r="AA2019" s="6">
        <v>273</v>
      </c>
      <c r="AB2019" s="6">
        <v>329</v>
      </c>
      <c r="AC2019" s="6">
        <v>1008</v>
      </c>
      <c r="AD2019">
        <v>1143</v>
      </c>
      <c r="AE2019">
        <v>0</v>
      </c>
      <c r="AF2019">
        <v>1143</v>
      </c>
      <c r="AG2019" s="6">
        <v>0</v>
      </c>
      <c r="AH2019" s="6">
        <v>0</v>
      </c>
      <c r="AI2019">
        <v>1</v>
      </c>
      <c r="AJ2019">
        <v>0</v>
      </c>
      <c r="AK2019">
        <v>2</v>
      </c>
      <c r="AL2019">
        <v>1</v>
      </c>
      <c r="AM2019">
        <v>5</v>
      </c>
      <c r="AN2019">
        <v>1</v>
      </c>
      <c r="AO2019" t="s">
        <v>3046</v>
      </c>
      <c r="AP2019" t="s">
        <v>3015</v>
      </c>
      <c r="AQ2019" s="6">
        <v>1992</v>
      </c>
      <c r="AR2019" s="6" t="s">
        <v>2990</v>
      </c>
      <c r="AS2019" s="6">
        <v>1</v>
      </c>
      <c r="AT2019" s="6">
        <v>288</v>
      </c>
      <c r="AU2019" s="6" t="s">
        <v>2994</v>
      </c>
      <c r="AV2019">
        <v>265</v>
      </c>
      <c r="AW2019">
        <v>0</v>
      </c>
      <c r="AX2019">
        <v>0</v>
      </c>
      <c r="AY2019">
        <v>0</v>
      </c>
      <c r="AZ2019">
        <v>0</v>
      </c>
      <c r="BA2019">
        <v>0</v>
      </c>
      <c r="BB2019" t="s">
        <v>2995</v>
      </c>
      <c r="BC2019">
        <v>7</v>
      </c>
      <c r="BD2019">
        <v>2008</v>
      </c>
      <c r="BE2019" t="s">
        <v>2996</v>
      </c>
      <c r="BF2019" t="s">
        <v>2997</v>
      </c>
      <c r="BG2019">
        <v>138000</v>
      </c>
      <c r="BH2019" s="2">
        <v>0</v>
      </c>
      <c r="BI2019" s="2">
        <v>6</v>
      </c>
    </row>
    <row r="2020" spans="1:61" x14ac:dyDescent="0.25">
      <c r="A2020">
        <v>1531</v>
      </c>
      <c r="B2020" t="s">
        <v>2031</v>
      </c>
      <c r="C2020" s="6">
        <v>69.22</v>
      </c>
      <c r="D2020">
        <v>9650</v>
      </c>
      <c r="E2020" t="s">
        <v>2985</v>
      </c>
      <c r="F2020" t="s">
        <v>3035</v>
      </c>
      <c r="G2020" t="s">
        <v>9</v>
      </c>
      <c r="H2020" t="s">
        <v>2987</v>
      </c>
      <c r="I2020">
        <v>6</v>
      </c>
      <c r="J2020">
        <v>3</v>
      </c>
      <c r="K2020" t="str" cm="1">
        <f t="array" ref="K2020">_xlfn.IFS(AND(I2020&gt;=1, I2020&lt;=2), "Bad", AND(I2020&gt;=3, I2020&lt;=4), "Somewhat Decent", AND(I2020&gt;=5, I2020&lt;=6), "Good", AND(I2020&gt;=7, I2020&lt;=8), "Very Good", AND(I2020&gt;=9, I2020&lt;=10), "Excellent")</f>
        <v>Good</v>
      </c>
      <c r="L2020">
        <f t="shared" si="320"/>
        <v>0</v>
      </c>
      <c r="M2020">
        <f t="shared" si="321"/>
        <v>0</v>
      </c>
      <c r="N2020">
        <f t="shared" si="322"/>
        <v>1</v>
      </c>
      <c r="O2020">
        <f t="shared" si="323"/>
        <v>0</v>
      </c>
      <c r="P2020">
        <f t="shared" si="324"/>
        <v>0</v>
      </c>
      <c r="Q2020" s="10">
        <f t="shared" si="327"/>
        <v>74</v>
      </c>
      <c r="R2020">
        <v>1923</v>
      </c>
      <c r="S2020" t="str">
        <f t="shared" si="325"/>
        <v>Yes</v>
      </c>
      <c r="T2020">
        <f t="shared" si="326"/>
        <v>1</v>
      </c>
      <c r="U2020" s="11">
        <v>1950</v>
      </c>
      <c r="V2020" s="6" t="s">
        <v>2998</v>
      </c>
      <c r="W2020" s="6">
        <v>0</v>
      </c>
      <c r="X2020" s="6" t="s">
        <v>2990</v>
      </c>
      <c r="Y2020" s="6">
        <v>0</v>
      </c>
      <c r="Z2020" s="6" t="s">
        <v>2990</v>
      </c>
      <c r="AA2020" s="6">
        <v>0</v>
      </c>
      <c r="AB2020" s="6">
        <v>784</v>
      </c>
      <c r="AC2020" s="6">
        <v>784</v>
      </c>
      <c r="AD2020">
        <v>819</v>
      </c>
      <c r="AE2020">
        <v>784</v>
      </c>
      <c r="AF2020">
        <v>1603</v>
      </c>
      <c r="AG2020" s="6">
        <v>0</v>
      </c>
      <c r="AH2020" s="6">
        <v>0</v>
      </c>
      <c r="AI2020">
        <v>1</v>
      </c>
      <c r="AJ2020">
        <v>0</v>
      </c>
      <c r="AK2020">
        <v>4</v>
      </c>
      <c r="AL2020">
        <v>1</v>
      </c>
      <c r="AM2020">
        <v>7</v>
      </c>
      <c r="AN2020">
        <v>1</v>
      </c>
      <c r="AO2020" t="s">
        <v>3003</v>
      </c>
      <c r="AP2020" t="s">
        <v>2992</v>
      </c>
      <c r="AQ2020" s="6">
        <v>1980</v>
      </c>
      <c r="AR2020" s="6" t="s">
        <v>2990</v>
      </c>
      <c r="AS2020" s="6">
        <v>2</v>
      </c>
      <c r="AT2020" s="6">
        <v>599</v>
      </c>
      <c r="AU2020" s="6" t="s">
        <v>2994</v>
      </c>
      <c r="AV2020">
        <v>0</v>
      </c>
      <c r="AW2020">
        <v>217</v>
      </c>
      <c r="AX2020">
        <v>0</v>
      </c>
      <c r="AY2020">
        <v>0</v>
      </c>
      <c r="AZ2020">
        <v>0</v>
      </c>
      <c r="BA2020">
        <v>0</v>
      </c>
      <c r="BB2020" t="s">
        <v>2995</v>
      </c>
      <c r="BC2020">
        <v>6</v>
      </c>
      <c r="BD2020">
        <v>2008</v>
      </c>
      <c r="BE2020" t="s">
        <v>2996</v>
      </c>
      <c r="BF2020" t="s">
        <v>2997</v>
      </c>
      <c r="BG2020">
        <v>138000</v>
      </c>
      <c r="BH2020" s="2">
        <v>6</v>
      </c>
      <c r="BI2020" s="2">
        <v>0</v>
      </c>
    </row>
    <row r="2021" spans="1:61" x14ac:dyDescent="0.25">
      <c r="A2021">
        <v>1606</v>
      </c>
      <c r="B2021" t="s">
        <v>2032</v>
      </c>
      <c r="C2021" s="6">
        <v>60</v>
      </c>
      <c r="D2021">
        <v>6600</v>
      </c>
      <c r="E2021" t="s">
        <v>2985</v>
      </c>
      <c r="F2021" t="s">
        <v>3050</v>
      </c>
      <c r="G2021" t="s">
        <v>9</v>
      </c>
      <c r="H2021" t="s">
        <v>3001</v>
      </c>
      <c r="I2021">
        <v>5</v>
      </c>
      <c r="J2021">
        <v>8</v>
      </c>
      <c r="K2021" t="str" cm="1">
        <f t="array" ref="K2021">_xlfn.IFS(AND(I2021&gt;=1, I2021&lt;=2), "Bad", AND(I2021&gt;=3, I2021&lt;=4), "Somewhat Decent", AND(I2021&gt;=5, I2021&lt;=6), "Good", AND(I2021&gt;=7, I2021&lt;=8), "Very Good", AND(I2021&gt;=9, I2021&lt;=10), "Excellent")</f>
        <v>Good</v>
      </c>
      <c r="L2021">
        <f t="shared" si="320"/>
        <v>0</v>
      </c>
      <c r="M2021">
        <f t="shared" si="321"/>
        <v>0</v>
      </c>
      <c r="N2021">
        <f t="shared" si="322"/>
        <v>1</v>
      </c>
      <c r="O2021">
        <f t="shared" si="323"/>
        <v>0</v>
      </c>
      <c r="P2021">
        <f t="shared" si="324"/>
        <v>0</v>
      </c>
      <c r="Q2021" s="10">
        <f t="shared" si="327"/>
        <v>21</v>
      </c>
      <c r="R2021">
        <v>1982</v>
      </c>
      <c r="S2021" t="str">
        <f t="shared" si="325"/>
        <v>Yes</v>
      </c>
      <c r="T2021">
        <f t="shared" si="326"/>
        <v>1</v>
      </c>
      <c r="U2021" s="11">
        <v>2003</v>
      </c>
      <c r="V2021" s="6" t="s">
        <v>2998</v>
      </c>
      <c r="W2021" s="6">
        <v>0</v>
      </c>
      <c r="X2021" s="6" t="s">
        <v>2989</v>
      </c>
      <c r="Y2021" s="6">
        <v>816</v>
      </c>
      <c r="Z2021" s="6" t="s">
        <v>2990</v>
      </c>
      <c r="AA2021" s="6">
        <v>0</v>
      </c>
      <c r="AB2021" s="6">
        <v>0</v>
      </c>
      <c r="AC2021" s="6">
        <v>816</v>
      </c>
      <c r="AD2021">
        <v>816</v>
      </c>
      <c r="AE2021">
        <v>0</v>
      </c>
      <c r="AF2021">
        <v>816</v>
      </c>
      <c r="AG2021" s="6">
        <v>1</v>
      </c>
      <c r="AH2021" s="6">
        <v>0</v>
      </c>
      <c r="AI2021">
        <v>1</v>
      </c>
      <c r="AJ2021">
        <v>0</v>
      </c>
      <c r="AK2021">
        <v>2</v>
      </c>
      <c r="AL2021">
        <v>1</v>
      </c>
      <c r="AM2021">
        <v>4</v>
      </c>
      <c r="AN2021">
        <v>0</v>
      </c>
      <c r="AO2021" t="s">
        <v>2995</v>
      </c>
      <c r="AP2021" t="s">
        <v>3015</v>
      </c>
      <c r="AQ2021" s="6">
        <v>1985</v>
      </c>
      <c r="AR2021" s="6" t="s">
        <v>2993</v>
      </c>
      <c r="AS2021" s="6">
        <v>2</v>
      </c>
      <c r="AT2021" s="6">
        <v>816</v>
      </c>
      <c r="AU2021" s="6" t="s">
        <v>2994</v>
      </c>
      <c r="AV2021">
        <v>0</v>
      </c>
      <c r="AW2021">
        <v>0</v>
      </c>
      <c r="AX2021">
        <v>0</v>
      </c>
      <c r="AY2021">
        <v>0</v>
      </c>
      <c r="AZ2021">
        <v>0</v>
      </c>
      <c r="BA2021">
        <v>0</v>
      </c>
      <c r="BB2021" t="s">
        <v>2995</v>
      </c>
      <c r="BC2021">
        <v>6</v>
      </c>
      <c r="BD2021">
        <v>2008</v>
      </c>
      <c r="BE2021" t="s">
        <v>2996</v>
      </c>
      <c r="BF2021" t="s">
        <v>2997</v>
      </c>
      <c r="BG2021">
        <v>138000</v>
      </c>
      <c r="BH2021" s="2">
        <v>4</v>
      </c>
      <c r="BI2021" s="2">
        <v>6</v>
      </c>
    </row>
    <row r="2022" spans="1:61" x14ac:dyDescent="0.25">
      <c r="A2022">
        <v>1943</v>
      </c>
      <c r="B2022" t="s">
        <v>2033</v>
      </c>
      <c r="C2022" s="6">
        <v>60</v>
      </c>
      <c r="D2022">
        <v>14190</v>
      </c>
      <c r="E2022" t="s">
        <v>2985</v>
      </c>
      <c r="F2022" t="s">
        <v>3013</v>
      </c>
      <c r="G2022" t="s">
        <v>9</v>
      </c>
      <c r="H2022" t="s">
        <v>3028</v>
      </c>
      <c r="I2022">
        <v>4</v>
      </c>
      <c r="J2022">
        <v>7</v>
      </c>
      <c r="K2022" t="str" cm="1">
        <f t="array" ref="K2022">_xlfn.IFS(AND(I2022&gt;=1, I2022&lt;=2), "Bad", AND(I2022&gt;=3, I2022&lt;=4), "Somewhat Decent", AND(I2022&gt;=5, I2022&lt;=6), "Good", AND(I2022&gt;=7, I2022&lt;=8), "Very Good", AND(I2022&gt;=9, I2022&lt;=10), "Excellent")</f>
        <v>Somewhat Decent</v>
      </c>
      <c r="L2022">
        <f t="shared" si="320"/>
        <v>0</v>
      </c>
      <c r="M2022">
        <f t="shared" si="321"/>
        <v>1</v>
      </c>
      <c r="N2022">
        <f t="shared" si="322"/>
        <v>0</v>
      </c>
      <c r="O2022">
        <f t="shared" si="323"/>
        <v>0</v>
      </c>
      <c r="P2022">
        <f t="shared" si="324"/>
        <v>0</v>
      </c>
      <c r="Q2022" s="10">
        <f t="shared" si="327"/>
        <v>18</v>
      </c>
      <c r="R2022">
        <v>1890</v>
      </c>
      <c r="S2022" t="str">
        <f t="shared" si="325"/>
        <v>Yes</v>
      </c>
      <c r="T2022">
        <f t="shared" si="326"/>
        <v>1</v>
      </c>
      <c r="U2022" s="11">
        <v>2006</v>
      </c>
      <c r="V2022" s="6" t="s">
        <v>2998</v>
      </c>
      <c r="W2022" s="6">
        <v>0</v>
      </c>
      <c r="X2022" s="6" t="s">
        <v>2990</v>
      </c>
      <c r="Y2022" s="6">
        <v>0</v>
      </c>
      <c r="Z2022" s="6" t="s">
        <v>2990</v>
      </c>
      <c r="AA2022" s="6">
        <v>0</v>
      </c>
      <c r="AB2022" s="6">
        <v>925</v>
      </c>
      <c r="AC2022" s="6">
        <v>925</v>
      </c>
      <c r="AD2022">
        <v>1000</v>
      </c>
      <c r="AE2022">
        <v>544</v>
      </c>
      <c r="AF2022">
        <v>1544</v>
      </c>
      <c r="AG2022" s="6">
        <v>0</v>
      </c>
      <c r="AH2022" s="6">
        <v>0</v>
      </c>
      <c r="AI2022">
        <v>2</v>
      </c>
      <c r="AJ2022">
        <v>0</v>
      </c>
      <c r="AK2022">
        <v>3</v>
      </c>
      <c r="AL2022">
        <v>1</v>
      </c>
      <c r="AM2022">
        <v>7</v>
      </c>
      <c r="AN2022">
        <v>0</v>
      </c>
      <c r="AO2022" t="s">
        <v>2995</v>
      </c>
      <c r="AP2022" t="s">
        <v>2995</v>
      </c>
      <c r="AQ2022" s="6" t="s">
        <v>2995</v>
      </c>
      <c r="AR2022" s="6" t="s">
        <v>2995</v>
      </c>
      <c r="AS2022" s="6">
        <v>0</v>
      </c>
      <c r="AT2022" s="6">
        <v>0</v>
      </c>
      <c r="AU2022" s="6" t="s">
        <v>2995</v>
      </c>
      <c r="AV2022">
        <v>231</v>
      </c>
      <c r="AW2022">
        <v>0</v>
      </c>
      <c r="AX2022">
        <v>0</v>
      </c>
      <c r="AY2022">
        <v>0</v>
      </c>
      <c r="AZ2022">
        <v>0</v>
      </c>
      <c r="BA2022">
        <v>0</v>
      </c>
      <c r="BB2022" t="s">
        <v>2995</v>
      </c>
      <c r="BC2022">
        <v>4</v>
      </c>
      <c r="BD2022">
        <v>2007</v>
      </c>
      <c r="BE2022" t="s">
        <v>2996</v>
      </c>
      <c r="BF2022" t="s">
        <v>2997</v>
      </c>
      <c r="BG2022">
        <v>138000</v>
      </c>
      <c r="BH2022" s="2">
        <v>6</v>
      </c>
      <c r="BI2022" s="2">
        <v>4</v>
      </c>
    </row>
    <row r="2023" spans="1:61" x14ac:dyDescent="0.25">
      <c r="A2023">
        <v>2297</v>
      </c>
      <c r="B2023" t="s">
        <v>2034</v>
      </c>
      <c r="C2023" s="6">
        <v>50</v>
      </c>
      <c r="D2023">
        <v>6723</v>
      </c>
      <c r="E2023" t="s">
        <v>2985</v>
      </c>
      <c r="F2023" t="s">
        <v>3050</v>
      </c>
      <c r="G2023" t="s">
        <v>9</v>
      </c>
      <c r="H2023" t="s">
        <v>3040</v>
      </c>
      <c r="I2023">
        <v>5</v>
      </c>
      <c r="J2023">
        <v>7</v>
      </c>
      <c r="K2023" t="str" cm="1">
        <f t="array" ref="K2023">_xlfn.IFS(AND(I2023&gt;=1, I2023&lt;=2), "Bad", AND(I2023&gt;=3, I2023&lt;=4), "Somewhat Decent", AND(I2023&gt;=5, I2023&lt;=6), "Good", AND(I2023&gt;=7, I2023&lt;=8), "Very Good", AND(I2023&gt;=9, I2023&lt;=10), "Excellent")</f>
        <v>Good</v>
      </c>
      <c r="L2023">
        <f t="shared" si="320"/>
        <v>0</v>
      </c>
      <c r="M2023">
        <f t="shared" si="321"/>
        <v>0</v>
      </c>
      <c r="N2023">
        <f t="shared" si="322"/>
        <v>1</v>
      </c>
      <c r="O2023">
        <f t="shared" si="323"/>
        <v>0</v>
      </c>
      <c r="P2023">
        <f t="shared" si="324"/>
        <v>0</v>
      </c>
      <c r="Q2023" s="10" t="e">
        <f t="shared" si="327"/>
        <v>#N/A</v>
      </c>
      <c r="R2023">
        <v>1971</v>
      </c>
      <c r="S2023" t="str">
        <f t="shared" si="325"/>
        <v>No</v>
      </c>
      <c r="T2023">
        <f t="shared" si="326"/>
        <v>0</v>
      </c>
      <c r="U2023" s="11">
        <v>1971</v>
      </c>
      <c r="V2023" s="6" t="s">
        <v>2998</v>
      </c>
      <c r="W2023" s="6">
        <v>0</v>
      </c>
      <c r="X2023" s="6" t="s">
        <v>2989</v>
      </c>
      <c r="Y2023" s="6">
        <v>796</v>
      </c>
      <c r="Z2023" s="6" t="s">
        <v>2990</v>
      </c>
      <c r="AA2023" s="6">
        <v>0</v>
      </c>
      <c r="AB2023" s="6">
        <v>0</v>
      </c>
      <c r="AC2023" s="6">
        <v>796</v>
      </c>
      <c r="AD2023">
        <v>796</v>
      </c>
      <c r="AE2023">
        <v>0</v>
      </c>
      <c r="AF2023">
        <v>796</v>
      </c>
      <c r="AG2023" s="6">
        <v>0</v>
      </c>
      <c r="AH2023" s="6">
        <v>1</v>
      </c>
      <c r="AI2023">
        <v>1</v>
      </c>
      <c r="AJ2023">
        <v>0</v>
      </c>
      <c r="AK2023">
        <v>2</v>
      </c>
      <c r="AL2023">
        <v>1</v>
      </c>
      <c r="AM2023">
        <v>5</v>
      </c>
      <c r="AN2023">
        <v>0</v>
      </c>
      <c r="AO2023" t="s">
        <v>2995</v>
      </c>
      <c r="AP2023" t="s">
        <v>2995</v>
      </c>
      <c r="AQ2023" s="6" t="s">
        <v>2995</v>
      </c>
      <c r="AR2023" s="6" t="s">
        <v>2995</v>
      </c>
      <c r="AS2023" s="6">
        <v>0</v>
      </c>
      <c r="AT2023" s="6">
        <v>0</v>
      </c>
      <c r="AU2023" s="6" t="s">
        <v>2995</v>
      </c>
      <c r="AV2023">
        <v>129</v>
      </c>
      <c r="AW2023">
        <v>0</v>
      </c>
      <c r="AX2023">
        <v>0</v>
      </c>
      <c r="AY2023">
        <v>0</v>
      </c>
      <c r="AZ2023">
        <v>0</v>
      </c>
      <c r="BA2023">
        <v>0</v>
      </c>
      <c r="BB2023" t="s">
        <v>2995</v>
      </c>
      <c r="BC2023">
        <v>9</v>
      </c>
      <c r="BD2023">
        <v>2007</v>
      </c>
      <c r="BE2023" t="s">
        <v>2996</v>
      </c>
      <c r="BF2023" t="s">
        <v>2997</v>
      </c>
      <c r="BG2023">
        <v>138000</v>
      </c>
      <c r="BH2023" s="2">
        <v>0</v>
      </c>
      <c r="BI2023" s="2">
        <v>6</v>
      </c>
    </row>
    <row r="2024" spans="1:61" x14ac:dyDescent="0.25">
      <c r="A2024">
        <v>223</v>
      </c>
      <c r="B2024" t="s">
        <v>2035</v>
      </c>
      <c r="C2024" s="6">
        <v>65</v>
      </c>
      <c r="D2024">
        <v>7800</v>
      </c>
      <c r="E2024" t="s">
        <v>2985</v>
      </c>
      <c r="F2024" t="s">
        <v>3031</v>
      </c>
      <c r="G2024" t="s">
        <v>9</v>
      </c>
      <c r="H2024" t="s">
        <v>3001</v>
      </c>
      <c r="I2024">
        <v>5</v>
      </c>
      <c r="J2024">
        <v>7</v>
      </c>
      <c r="K2024" t="str" cm="1">
        <f t="array" ref="K2024">_xlfn.IFS(AND(I2024&gt;=1, I2024&lt;=2), "Bad", AND(I2024&gt;=3, I2024&lt;=4), "Somewhat Decent", AND(I2024&gt;=5, I2024&lt;=6), "Good", AND(I2024&gt;=7, I2024&lt;=8), "Very Good", AND(I2024&gt;=9, I2024&lt;=10), "Excellent")</f>
        <v>Good</v>
      </c>
      <c r="L2024">
        <f t="shared" si="320"/>
        <v>0</v>
      </c>
      <c r="M2024">
        <f t="shared" si="321"/>
        <v>0</v>
      </c>
      <c r="N2024">
        <f t="shared" si="322"/>
        <v>1</v>
      </c>
      <c r="O2024">
        <f t="shared" si="323"/>
        <v>0</v>
      </c>
      <c r="P2024">
        <f t="shared" si="324"/>
        <v>0</v>
      </c>
      <c r="Q2024" s="10">
        <f t="shared" si="327"/>
        <v>16</v>
      </c>
      <c r="R2024">
        <v>1966</v>
      </c>
      <c r="S2024" t="str">
        <f t="shared" si="325"/>
        <v>Yes</v>
      </c>
      <c r="T2024">
        <f t="shared" si="326"/>
        <v>1</v>
      </c>
      <c r="U2024" s="11">
        <v>2008</v>
      </c>
      <c r="V2024" s="6" t="s">
        <v>2988</v>
      </c>
      <c r="W2024" s="6">
        <v>47</v>
      </c>
      <c r="X2024" s="6" t="s">
        <v>3011</v>
      </c>
      <c r="Y2024" s="6">
        <v>240</v>
      </c>
      <c r="Z2024" s="6" t="s">
        <v>3009</v>
      </c>
      <c r="AA2024" s="6">
        <v>474</v>
      </c>
      <c r="AB2024" s="6">
        <v>150</v>
      </c>
      <c r="AC2024" s="6">
        <v>864</v>
      </c>
      <c r="AD2024">
        <v>892</v>
      </c>
      <c r="AE2024">
        <v>0</v>
      </c>
      <c r="AF2024">
        <v>892</v>
      </c>
      <c r="AG2024" s="6">
        <v>1</v>
      </c>
      <c r="AH2024" s="6">
        <v>0</v>
      </c>
      <c r="AI2024">
        <v>1</v>
      </c>
      <c r="AJ2024">
        <v>0</v>
      </c>
      <c r="AK2024">
        <v>3</v>
      </c>
      <c r="AL2024">
        <v>1</v>
      </c>
      <c r="AM2024">
        <v>5</v>
      </c>
      <c r="AN2024">
        <v>0</v>
      </c>
      <c r="AO2024" t="s">
        <v>2995</v>
      </c>
      <c r="AP2024" t="s">
        <v>3015</v>
      </c>
      <c r="AQ2024" s="6">
        <v>1966</v>
      </c>
      <c r="AR2024" s="6" t="s">
        <v>2990</v>
      </c>
      <c r="AS2024" s="6">
        <v>1</v>
      </c>
      <c r="AT2024" s="6">
        <v>416</v>
      </c>
      <c r="AU2024" s="6" t="s">
        <v>2994</v>
      </c>
      <c r="AV2024">
        <v>0</v>
      </c>
      <c r="AW2024">
        <v>0</v>
      </c>
      <c r="AX2024">
        <v>0</v>
      </c>
      <c r="AY2024">
        <v>0</v>
      </c>
      <c r="AZ2024">
        <v>0</v>
      </c>
      <c r="BA2024">
        <v>0</v>
      </c>
      <c r="BB2024" t="s">
        <v>2995</v>
      </c>
      <c r="BC2024">
        <v>6</v>
      </c>
      <c r="BD2024">
        <v>2010</v>
      </c>
      <c r="BE2024" t="s">
        <v>2996</v>
      </c>
      <c r="BF2024" t="s">
        <v>2997</v>
      </c>
      <c r="BG2024">
        <v>137900</v>
      </c>
      <c r="BH2024" s="2">
        <v>6</v>
      </c>
      <c r="BI2024" s="2">
        <v>0</v>
      </c>
    </row>
    <row r="2025" spans="1:61" x14ac:dyDescent="0.25">
      <c r="A2025">
        <v>2562</v>
      </c>
      <c r="B2025" t="s">
        <v>2036</v>
      </c>
      <c r="C2025" s="6">
        <v>89</v>
      </c>
      <c r="D2025">
        <v>10680</v>
      </c>
      <c r="E2025" t="s">
        <v>2985</v>
      </c>
      <c r="F2025" t="s">
        <v>3016</v>
      </c>
      <c r="G2025" t="s">
        <v>9</v>
      </c>
      <c r="H2025" t="s">
        <v>3001</v>
      </c>
      <c r="I2025">
        <v>5</v>
      </c>
      <c r="J2025">
        <v>3</v>
      </c>
      <c r="K2025" t="str" cm="1">
        <f t="array" ref="K2025">_xlfn.IFS(AND(I2025&gt;=1, I2025&lt;=2), "Bad", AND(I2025&gt;=3, I2025&lt;=4), "Somewhat Decent", AND(I2025&gt;=5, I2025&lt;=6), "Good", AND(I2025&gt;=7, I2025&lt;=8), "Very Good", AND(I2025&gt;=9, I2025&lt;=10), "Excellent")</f>
        <v>Good</v>
      </c>
      <c r="L2025">
        <f t="shared" si="320"/>
        <v>0</v>
      </c>
      <c r="M2025">
        <f t="shared" si="321"/>
        <v>0</v>
      </c>
      <c r="N2025">
        <f t="shared" si="322"/>
        <v>1</v>
      </c>
      <c r="O2025">
        <f t="shared" si="323"/>
        <v>0</v>
      </c>
      <c r="P2025">
        <f t="shared" si="324"/>
        <v>0</v>
      </c>
      <c r="Q2025" s="10" t="e">
        <f t="shared" si="327"/>
        <v>#N/A</v>
      </c>
      <c r="R2025">
        <v>1951</v>
      </c>
      <c r="S2025" t="str">
        <f t="shared" si="325"/>
        <v>No</v>
      </c>
      <c r="T2025">
        <f t="shared" si="326"/>
        <v>0</v>
      </c>
      <c r="U2025" s="11">
        <v>1951</v>
      </c>
      <c r="V2025" s="6" t="s">
        <v>2988</v>
      </c>
      <c r="W2025" s="6">
        <v>44</v>
      </c>
      <c r="X2025" s="6" t="s">
        <v>3030</v>
      </c>
      <c r="Y2025" s="6">
        <v>756</v>
      </c>
      <c r="Z2025" s="6" t="s">
        <v>2990</v>
      </c>
      <c r="AA2025" s="6">
        <v>0</v>
      </c>
      <c r="AB2025" s="6">
        <v>1380</v>
      </c>
      <c r="AC2025" s="6">
        <v>2136</v>
      </c>
      <c r="AD2025">
        <v>2136</v>
      </c>
      <c r="AE2025">
        <v>0</v>
      </c>
      <c r="AF2025">
        <v>2136</v>
      </c>
      <c r="AG2025" s="6">
        <v>0</v>
      </c>
      <c r="AH2025" s="6">
        <v>0</v>
      </c>
      <c r="AI2025">
        <v>2</v>
      </c>
      <c r="AJ2025">
        <v>0</v>
      </c>
      <c r="AK2025">
        <v>4</v>
      </c>
      <c r="AL2025">
        <v>1</v>
      </c>
      <c r="AM2025">
        <v>7</v>
      </c>
      <c r="AN2025">
        <v>0</v>
      </c>
      <c r="AO2025" t="s">
        <v>2995</v>
      </c>
      <c r="AP2025" t="s">
        <v>3015</v>
      </c>
      <c r="AQ2025" s="6">
        <v>1951</v>
      </c>
      <c r="AR2025" s="6" t="s">
        <v>2990</v>
      </c>
      <c r="AS2025" s="6">
        <v>2</v>
      </c>
      <c r="AT2025" s="6">
        <v>528</v>
      </c>
      <c r="AU2025" s="6" t="s">
        <v>2994</v>
      </c>
      <c r="AV2025">
        <v>0</v>
      </c>
      <c r="AW2025">
        <v>30</v>
      </c>
      <c r="AX2025">
        <v>0</v>
      </c>
      <c r="AY2025">
        <v>0</v>
      </c>
      <c r="AZ2025">
        <v>0</v>
      </c>
      <c r="BA2025">
        <v>0</v>
      </c>
      <c r="BB2025" t="s">
        <v>2995</v>
      </c>
      <c r="BC2025">
        <v>10</v>
      </c>
      <c r="BD2025">
        <v>2006</v>
      </c>
      <c r="BE2025" t="s">
        <v>2996</v>
      </c>
      <c r="BF2025" t="s">
        <v>2997</v>
      </c>
      <c r="BG2025">
        <v>137900</v>
      </c>
      <c r="BH2025" s="2">
        <v>6</v>
      </c>
      <c r="BI2025" s="2">
        <v>6</v>
      </c>
    </row>
    <row r="2026" spans="1:61" x14ac:dyDescent="0.25">
      <c r="A2026">
        <v>125</v>
      </c>
      <c r="B2026" t="s">
        <v>2037</v>
      </c>
      <c r="C2026" s="6">
        <v>80</v>
      </c>
      <c r="D2026">
        <v>8800</v>
      </c>
      <c r="E2026" t="s">
        <v>2985</v>
      </c>
      <c r="F2026" t="s">
        <v>3016</v>
      </c>
      <c r="G2026" t="s">
        <v>9</v>
      </c>
      <c r="H2026" t="s">
        <v>3040</v>
      </c>
      <c r="I2026">
        <v>6</v>
      </c>
      <c r="J2026">
        <v>7</v>
      </c>
      <c r="K2026" t="str" cm="1">
        <f t="array" ref="K2026">_xlfn.IFS(AND(I2026&gt;=1, I2026&lt;=2), "Bad", AND(I2026&gt;=3, I2026&lt;=4), "Somewhat Decent", AND(I2026&gt;=5, I2026&lt;=6), "Good", AND(I2026&gt;=7, I2026&lt;=8), "Very Good", AND(I2026&gt;=9, I2026&lt;=10), "Excellent")</f>
        <v>Good</v>
      </c>
      <c r="L2026">
        <f t="shared" si="320"/>
        <v>0</v>
      </c>
      <c r="M2026">
        <f t="shared" si="321"/>
        <v>0</v>
      </c>
      <c r="N2026">
        <f t="shared" si="322"/>
        <v>1</v>
      </c>
      <c r="O2026">
        <f t="shared" si="323"/>
        <v>0</v>
      </c>
      <c r="P2026">
        <f t="shared" si="324"/>
        <v>0</v>
      </c>
      <c r="Q2026" s="10" t="e">
        <f t="shared" si="327"/>
        <v>#N/A</v>
      </c>
      <c r="R2026">
        <v>1963</v>
      </c>
      <c r="S2026" t="str">
        <f t="shared" si="325"/>
        <v>No</v>
      </c>
      <c r="T2026">
        <f t="shared" si="326"/>
        <v>0</v>
      </c>
      <c r="U2026" s="11">
        <v>1963</v>
      </c>
      <c r="V2026" s="6" t="s">
        <v>2988</v>
      </c>
      <c r="W2026" s="6">
        <v>156</v>
      </c>
      <c r="X2026" s="6" t="s">
        <v>2989</v>
      </c>
      <c r="Y2026" s="6">
        <v>763</v>
      </c>
      <c r="Z2026" s="6" t="s">
        <v>2990</v>
      </c>
      <c r="AA2026" s="6">
        <v>0</v>
      </c>
      <c r="AB2026" s="6">
        <v>173</v>
      </c>
      <c r="AC2026" s="6">
        <v>936</v>
      </c>
      <c r="AD2026">
        <v>1054</v>
      </c>
      <c r="AE2026">
        <v>0</v>
      </c>
      <c r="AF2026">
        <v>1054</v>
      </c>
      <c r="AG2026" s="6">
        <v>1</v>
      </c>
      <c r="AH2026" s="6">
        <v>0</v>
      </c>
      <c r="AI2026">
        <v>1</v>
      </c>
      <c r="AJ2026">
        <v>0</v>
      </c>
      <c r="AK2026">
        <v>3</v>
      </c>
      <c r="AL2026">
        <v>1</v>
      </c>
      <c r="AM2026">
        <v>6</v>
      </c>
      <c r="AN2026">
        <v>0</v>
      </c>
      <c r="AO2026" t="s">
        <v>2995</v>
      </c>
      <c r="AP2026" t="s">
        <v>2992</v>
      </c>
      <c r="AQ2026" s="6">
        <v>1963</v>
      </c>
      <c r="AR2026" s="6" t="s">
        <v>3008</v>
      </c>
      <c r="AS2026" s="6">
        <v>2</v>
      </c>
      <c r="AT2026" s="6">
        <v>480</v>
      </c>
      <c r="AU2026" s="6" t="s">
        <v>2994</v>
      </c>
      <c r="AV2026">
        <v>120</v>
      </c>
      <c r="AW2026">
        <v>0</v>
      </c>
      <c r="AX2026">
        <v>0</v>
      </c>
      <c r="AY2026">
        <v>0</v>
      </c>
      <c r="AZ2026">
        <v>0</v>
      </c>
      <c r="BA2026">
        <v>0</v>
      </c>
      <c r="BB2026" t="s">
        <v>2995</v>
      </c>
      <c r="BC2026">
        <v>5</v>
      </c>
      <c r="BD2026">
        <v>2010</v>
      </c>
      <c r="BE2026" t="s">
        <v>2996</v>
      </c>
      <c r="BF2026" t="s">
        <v>2999</v>
      </c>
      <c r="BG2026">
        <v>137500</v>
      </c>
      <c r="BH2026" s="2">
        <v>6</v>
      </c>
      <c r="BI2026" s="2">
        <v>6</v>
      </c>
    </row>
    <row r="2027" spans="1:61" x14ac:dyDescent="0.25">
      <c r="A2027">
        <v>956</v>
      </c>
      <c r="B2027" t="s">
        <v>2038</v>
      </c>
      <c r="C2027" s="6">
        <v>69.22</v>
      </c>
      <c r="D2027">
        <v>14375</v>
      </c>
      <c r="E2027" t="s">
        <v>2985</v>
      </c>
      <c r="F2027" t="s">
        <v>3025</v>
      </c>
      <c r="G2027" t="s">
        <v>9</v>
      </c>
      <c r="H2027" t="s">
        <v>3041</v>
      </c>
      <c r="I2027">
        <v>6</v>
      </c>
      <c r="J2027">
        <v>6</v>
      </c>
      <c r="K2027" t="str" cm="1">
        <f t="array" ref="K2027">_xlfn.IFS(AND(I2027&gt;=1, I2027&lt;=2), "Bad", AND(I2027&gt;=3, I2027&lt;=4), "Somewhat Decent", AND(I2027&gt;=5, I2027&lt;=6), "Good", AND(I2027&gt;=7, I2027&lt;=8), "Very Good", AND(I2027&gt;=9, I2027&lt;=10), "Excellent")</f>
        <v>Good</v>
      </c>
      <c r="L2027">
        <f t="shared" si="320"/>
        <v>0</v>
      </c>
      <c r="M2027">
        <f t="shared" si="321"/>
        <v>0</v>
      </c>
      <c r="N2027">
        <f t="shared" si="322"/>
        <v>1</v>
      </c>
      <c r="O2027">
        <f t="shared" si="323"/>
        <v>0</v>
      </c>
      <c r="P2027">
        <f t="shared" si="324"/>
        <v>0</v>
      </c>
      <c r="Q2027" s="10" t="e">
        <f t="shared" si="327"/>
        <v>#N/A</v>
      </c>
      <c r="R2027">
        <v>1958</v>
      </c>
      <c r="S2027" t="str">
        <f t="shared" si="325"/>
        <v>No</v>
      </c>
      <c r="T2027">
        <f t="shared" si="326"/>
        <v>0</v>
      </c>
      <c r="U2027" s="11">
        <v>1958</v>
      </c>
      <c r="V2027" s="6" t="s">
        <v>2988</v>
      </c>
      <c r="W2027" s="6">
        <v>541</v>
      </c>
      <c r="X2027" s="6" t="s">
        <v>2989</v>
      </c>
      <c r="Y2027" s="6">
        <v>111</v>
      </c>
      <c r="Z2027" s="6" t="s">
        <v>3009</v>
      </c>
      <c r="AA2027" s="6">
        <v>354</v>
      </c>
      <c r="AB2027" s="6">
        <v>354</v>
      </c>
      <c r="AC2027" s="6">
        <v>819</v>
      </c>
      <c r="AD2027">
        <v>1344</v>
      </c>
      <c r="AE2027">
        <v>0</v>
      </c>
      <c r="AF2027">
        <v>1344</v>
      </c>
      <c r="AG2027" s="6">
        <v>0</v>
      </c>
      <c r="AH2027" s="6">
        <v>1</v>
      </c>
      <c r="AI2027">
        <v>1</v>
      </c>
      <c r="AJ2027">
        <v>0</v>
      </c>
      <c r="AK2027">
        <v>3</v>
      </c>
      <c r="AL2027">
        <v>1</v>
      </c>
      <c r="AM2027">
        <v>7</v>
      </c>
      <c r="AN2027">
        <v>1</v>
      </c>
      <c r="AO2027" t="s">
        <v>3003</v>
      </c>
      <c r="AP2027" t="s">
        <v>3038</v>
      </c>
      <c r="AQ2027" s="6">
        <v>1958</v>
      </c>
      <c r="AR2027" s="6" t="s">
        <v>3008</v>
      </c>
      <c r="AS2027" s="6">
        <v>2</v>
      </c>
      <c r="AT2027" s="6">
        <v>525</v>
      </c>
      <c r="AU2027" s="6" t="s">
        <v>2994</v>
      </c>
      <c r="AV2027">
        <v>0</v>
      </c>
      <c r="AW2027">
        <v>118</v>
      </c>
      <c r="AX2027">
        <v>0</v>
      </c>
      <c r="AY2027">
        <v>0</v>
      </c>
      <c r="AZ2027">
        <v>233</v>
      </c>
      <c r="BA2027">
        <v>0</v>
      </c>
      <c r="BB2027" t="s">
        <v>2995</v>
      </c>
      <c r="BC2027">
        <v>1</v>
      </c>
      <c r="BD2027">
        <v>2009</v>
      </c>
      <c r="BE2027" t="s">
        <v>3019</v>
      </c>
      <c r="BF2027" t="s">
        <v>2999</v>
      </c>
      <c r="BG2027">
        <v>137500</v>
      </c>
      <c r="BH2027" s="2">
        <v>6</v>
      </c>
      <c r="BI2027" s="2">
        <v>6</v>
      </c>
    </row>
    <row r="2028" spans="1:61" x14ac:dyDescent="0.25">
      <c r="A2028">
        <v>1247</v>
      </c>
      <c r="B2028" t="s">
        <v>2039</v>
      </c>
      <c r="C2028" s="6">
        <v>102</v>
      </c>
      <c r="D2028">
        <v>9373</v>
      </c>
      <c r="E2028" t="s">
        <v>2985</v>
      </c>
      <c r="F2028" t="s">
        <v>3016</v>
      </c>
      <c r="G2028" t="s">
        <v>9</v>
      </c>
      <c r="H2028" t="s">
        <v>3001</v>
      </c>
      <c r="I2028">
        <v>5</v>
      </c>
      <c r="J2028">
        <v>6</v>
      </c>
      <c r="K2028" t="str" cm="1">
        <f t="array" ref="K2028">_xlfn.IFS(AND(I2028&gt;=1, I2028&lt;=2), "Bad", AND(I2028&gt;=3, I2028&lt;=4), "Somewhat Decent", AND(I2028&gt;=5, I2028&lt;=6), "Good", AND(I2028&gt;=7, I2028&lt;=8), "Very Good", AND(I2028&gt;=9, I2028&lt;=10), "Excellent")</f>
        <v>Good</v>
      </c>
      <c r="L2028">
        <f t="shared" si="320"/>
        <v>0</v>
      </c>
      <c r="M2028">
        <f t="shared" si="321"/>
        <v>0</v>
      </c>
      <c r="N2028">
        <f t="shared" si="322"/>
        <v>1</v>
      </c>
      <c r="O2028">
        <f t="shared" si="323"/>
        <v>0</v>
      </c>
      <c r="P2028">
        <f t="shared" si="324"/>
        <v>0</v>
      </c>
      <c r="Q2028" s="10" t="e">
        <f t="shared" si="327"/>
        <v>#N/A</v>
      </c>
      <c r="R2028">
        <v>1953</v>
      </c>
      <c r="S2028" t="str">
        <f t="shared" si="325"/>
        <v>No</v>
      </c>
      <c r="T2028">
        <f t="shared" si="326"/>
        <v>0</v>
      </c>
      <c r="U2028" s="11">
        <v>1953</v>
      </c>
      <c r="V2028" s="6" t="s">
        <v>2988</v>
      </c>
      <c r="W2028" s="6">
        <v>84</v>
      </c>
      <c r="X2028" s="6" t="s">
        <v>3009</v>
      </c>
      <c r="Y2028" s="6">
        <v>500</v>
      </c>
      <c r="Z2028" s="6" t="s">
        <v>3030</v>
      </c>
      <c r="AA2028" s="6">
        <v>196</v>
      </c>
      <c r="AB2028" s="6">
        <v>456</v>
      </c>
      <c r="AC2028" s="6">
        <v>1152</v>
      </c>
      <c r="AD2028">
        <v>1152</v>
      </c>
      <c r="AE2028">
        <v>0</v>
      </c>
      <c r="AF2028">
        <v>1152</v>
      </c>
      <c r="AG2028" s="6">
        <v>0</v>
      </c>
      <c r="AH2028" s="6">
        <v>0</v>
      </c>
      <c r="AI2028">
        <v>1</v>
      </c>
      <c r="AJ2028">
        <v>1</v>
      </c>
      <c r="AK2028">
        <v>3</v>
      </c>
      <c r="AL2028">
        <v>1</v>
      </c>
      <c r="AM2028">
        <v>6</v>
      </c>
      <c r="AN2028">
        <v>0</v>
      </c>
      <c r="AO2028" t="s">
        <v>2995</v>
      </c>
      <c r="AP2028" t="s">
        <v>3015</v>
      </c>
      <c r="AQ2028" s="6">
        <v>1971</v>
      </c>
      <c r="AR2028" s="6" t="s">
        <v>2990</v>
      </c>
      <c r="AS2028" s="6">
        <v>2</v>
      </c>
      <c r="AT2028" s="6">
        <v>636</v>
      </c>
      <c r="AU2028" s="6" t="s">
        <v>2994</v>
      </c>
      <c r="AV2028">
        <v>0</v>
      </c>
      <c r="AW2028">
        <v>0</v>
      </c>
      <c r="AX2028">
        <v>0</v>
      </c>
      <c r="AY2028">
        <v>0</v>
      </c>
      <c r="AZ2028">
        <v>0</v>
      </c>
      <c r="BA2028">
        <v>0</v>
      </c>
      <c r="BB2028" t="s">
        <v>2995</v>
      </c>
      <c r="BC2028">
        <v>5</v>
      </c>
      <c r="BD2028">
        <v>2008</v>
      </c>
      <c r="BE2028" t="s">
        <v>2996</v>
      </c>
      <c r="BF2028" t="s">
        <v>2997</v>
      </c>
      <c r="BG2028">
        <v>137500</v>
      </c>
      <c r="BH2028" s="2">
        <v>6</v>
      </c>
      <c r="BI2028" s="2">
        <v>6</v>
      </c>
    </row>
    <row r="2029" spans="1:61" x14ac:dyDescent="0.25">
      <c r="A2029">
        <v>1493</v>
      </c>
      <c r="B2029" t="s">
        <v>2040</v>
      </c>
      <c r="C2029" s="6">
        <v>90</v>
      </c>
      <c r="D2029">
        <v>10012</v>
      </c>
      <c r="E2029" t="s">
        <v>2985</v>
      </c>
      <c r="F2029" t="s">
        <v>3026</v>
      </c>
      <c r="G2029" t="s">
        <v>9</v>
      </c>
      <c r="H2029" t="s">
        <v>3040</v>
      </c>
      <c r="I2029">
        <v>4</v>
      </c>
      <c r="J2029">
        <v>5</v>
      </c>
      <c r="K2029" t="str" cm="1">
        <f t="array" ref="K2029">_xlfn.IFS(AND(I2029&gt;=1, I2029&lt;=2), "Bad", AND(I2029&gt;=3, I2029&lt;=4), "Somewhat Decent", AND(I2029&gt;=5, I2029&lt;=6), "Good", AND(I2029&gt;=7, I2029&lt;=8), "Very Good", AND(I2029&gt;=9, I2029&lt;=10), "Excellent")</f>
        <v>Somewhat Decent</v>
      </c>
      <c r="L2029">
        <f t="shared" si="320"/>
        <v>0</v>
      </c>
      <c r="M2029">
        <f t="shared" si="321"/>
        <v>1</v>
      </c>
      <c r="N2029">
        <f t="shared" si="322"/>
        <v>0</v>
      </c>
      <c r="O2029">
        <f t="shared" si="323"/>
        <v>0</v>
      </c>
      <c r="P2029">
        <f t="shared" si="324"/>
        <v>0</v>
      </c>
      <c r="Q2029" s="10" t="e">
        <f t="shared" si="327"/>
        <v>#N/A</v>
      </c>
      <c r="R2029">
        <v>1972</v>
      </c>
      <c r="S2029" t="str">
        <f t="shared" si="325"/>
        <v>No</v>
      </c>
      <c r="T2029">
        <f t="shared" si="326"/>
        <v>0</v>
      </c>
      <c r="U2029" s="11">
        <v>1972</v>
      </c>
      <c r="V2029" s="6" t="s">
        <v>2998</v>
      </c>
      <c r="W2029" s="6">
        <v>0</v>
      </c>
      <c r="X2029" s="6" t="s">
        <v>3011</v>
      </c>
      <c r="Y2029" s="6">
        <v>920</v>
      </c>
      <c r="Z2029" s="6" t="s">
        <v>3009</v>
      </c>
      <c r="AA2029" s="6">
        <v>180</v>
      </c>
      <c r="AB2029" s="6">
        <v>38</v>
      </c>
      <c r="AC2029" s="6">
        <v>1138</v>
      </c>
      <c r="AD2029">
        <v>1181</v>
      </c>
      <c r="AE2029">
        <v>0</v>
      </c>
      <c r="AF2029">
        <v>1181</v>
      </c>
      <c r="AG2029" s="6">
        <v>1</v>
      </c>
      <c r="AH2029" s="6">
        <v>0</v>
      </c>
      <c r="AI2029">
        <v>2</v>
      </c>
      <c r="AJ2029">
        <v>0</v>
      </c>
      <c r="AK2029">
        <v>3</v>
      </c>
      <c r="AL2029">
        <v>1</v>
      </c>
      <c r="AM2029">
        <v>6</v>
      </c>
      <c r="AN2029">
        <v>0</v>
      </c>
      <c r="AO2029" t="s">
        <v>2995</v>
      </c>
      <c r="AP2029" t="s">
        <v>3015</v>
      </c>
      <c r="AQ2029" s="6">
        <v>1974</v>
      </c>
      <c r="AR2029" s="6" t="s">
        <v>3008</v>
      </c>
      <c r="AS2029" s="6">
        <v>2</v>
      </c>
      <c r="AT2029" s="6">
        <v>588</v>
      </c>
      <c r="AU2029" s="6" t="s">
        <v>2994</v>
      </c>
      <c r="AV2029">
        <v>0</v>
      </c>
      <c r="AW2029">
        <v>0</v>
      </c>
      <c r="AX2029">
        <v>180</v>
      </c>
      <c r="AY2029">
        <v>0</v>
      </c>
      <c r="AZ2029">
        <v>0</v>
      </c>
      <c r="BA2029">
        <v>0</v>
      </c>
      <c r="BB2029" t="s">
        <v>2995</v>
      </c>
      <c r="BC2029">
        <v>4</v>
      </c>
      <c r="BD2029">
        <v>2008</v>
      </c>
      <c r="BE2029" t="s">
        <v>2996</v>
      </c>
      <c r="BF2029" t="s">
        <v>2997</v>
      </c>
      <c r="BG2029">
        <v>137500</v>
      </c>
      <c r="BH2029" s="2">
        <v>6</v>
      </c>
      <c r="BI2029" s="2">
        <v>6</v>
      </c>
    </row>
    <row r="2030" spans="1:61" x14ac:dyDescent="0.25">
      <c r="A2030">
        <v>1609</v>
      </c>
      <c r="B2030" t="s">
        <v>2041</v>
      </c>
      <c r="C2030" s="6">
        <v>74</v>
      </c>
      <c r="D2030">
        <v>12395</v>
      </c>
      <c r="E2030" t="s">
        <v>2985</v>
      </c>
      <c r="F2030" t="s">
        <v>3050</v>
      </c>
      <c r="G2030" t="s">
        <v>9</v>
      </c>
      <c r="H2030" t="s">
        <v>3001</v>
      </c>
      <c r="I2030">
        <v>5</v>
      </c>
      <c r="J2030">
        <v>6</v>
      </c>
      <c r="K2030" t="str" cm="1">
        <f t="array" ref="K2030">_xlfn.IFS(AND(I2030&gt;=1, I2030&lt;=2), "Bad", AND(I2030&gt;=3, I2030&lt;=4), "Somewhat Decent", AND(I2030&gt;=5, I2030&lt;=6), "Good", AND(I2030&gt;=7, I2030&lt;=8), "Very Good", AND(I2030&gt;=9, I2030&lt;=10), "Excellent")</f>
        <v>Good</v>
      </c>
      <c r="L2030">
        <f t="shared" si="320"/>
        <v>0</v>
      </c>
      <c r="M2030">
        <f t="shared" si="321"/>
        <v>0</v>
      </c>
      <c r="N2030">
        <f t="shared" si="322"/>
        <v>1</v>
      </c>
      <c r="O2030">
        <f t="shared" si="323"/>
        <v>0</v>
      </c>
      <c r="P2030">
        <f t="shared" si="324"/>
        <v>0</v>
      </c>
      <c r="Q2030" s="10" t="e">
        <f t="shared" si="327"/>
        <v>#N/A</v>
      </c>
      <c r="R2030">
        <v>1984</v>
      </c>
      <c r="S2030" t="str">
        <f t="shared" si="325"/>
        <v>No</v>
      </c>
      <c r="T2030">
        <f t="shared" si="326"/>
        <v>0</v>
      </c>
      <c r="U2030" s="11">
        <v>1984</v>
      </c>
      <c r="V2030" s="6" t="s">
        <v>2998</v>
      </c>
      <c r="W2030" s="6">
        <v>0</v>
      </c>
      <c r="X2030" s="6" t="s">
        <v>3007</v>
      </c>
      <c r="Y2030" s="6">
        <v>647</v>
      </c>
      <c r="Z2030" s="6" t="s">
        <v>2990</v>
      </c>
      <c r="AA2030" s="6">
        <v>0</v>
      </c>
      <c r="AB2030" s="6">
        <v>217</v>
      </c>
      <c r="AC2030" s="6">
        <v>864</v>
      </c>
      <c r="AD2030">
        <v>889</v>
      </c>
      <c r="AE2030">
        <v>0</v>
      </c>
      <c r="AF2030">
        <v>889</v>
      </c>
      <c r="AG2030" s="6">
        <v>0</v>
      </c>
      <c r="AH2030" s="6">
        <v>0</v>
      </c>
      <c r="AI2030">
        <v>1</v>
      </c>
      <c r="AJ2030">
        <v>0</v>
      </c>
      <c r="AK2030">
        <v>3</v>
      </c>
      <c r="AL2030">
        <v>1</v>
      </c>
      <c r="AM2030">
        <v>6</v>
      </c>
      <c r="AN2030">
        <v>0</v>
      </c>
      <c r="AO2030" t="s">
        <v>2995</v>
      </c>
      <c r="AP2030" t="s">
        <v>2992</v>
      </c>
      <c r="AQ2030" s="6">
        <v>1984</v>
      </c>
      <c r="AR2030" s="6" t="s">
        <v>2990</v>
      </c>
      <c r="AS2030" s="6">
        <v>2</v>
      </c>
      <c r="AT2030" s="6">
        <v>484</v>
      </c>
      <c r="AU2030" s="6" t="s">
        <v>2994</v>
      </c>
      <c r="AV2030">
        <v>0</v>
      </c>
      <c r="AW2030">
        <v>0</v>
      </c>
      <c r="AX2030">
        <v>0</v>
      </c>
      <c r="AY2030">
        <v>0</v>
      </c>
      <c r="AZ2030">
        <v>0</v>
      </c>
      <c r="BA2030">
        <v>0</v>
      </c>
      <c r="BB2030" t="s">
        <v>2995</v>
      </c>
      <c r="BC2030">
        <v>4</v>
      </c>
      <c r="BD2030">
        <v>2008</v>
      </c>
      <c r="BE2030" t="s">
        <v>2996</v>
      </c>
      <c r="BF2030" t="s">
        <v>2997</v>
      </c>
      <c r="BG2030">
        <v>137500</v>
      </c>
      <c r="BH2030" s="2">
        <v>6</v>
      </c>
      <c r="BI2030" s="2">
        <v>6</v>
      </c>
    </row>
    <row r="2031" spans="1:61" x14ac:dyDescent="0.25">
      <c r="A2031">
        <v>1889</v>
      </c>
      <c r="B2031" t="s">
        <v>2042</v>
      </c>
      <c r="C2031" s="6">
        <v>76</v>
      </c>
      <c r="D2031">
        <v>8243</v>
      </c>
      <c r="E2031" t="s">
        <v>2985</v>
      </c>
      <c r="F2031" t="s">
        <v>3016</v>
      </c>
      <c r="G2031" t="s">
        <v>9</v>
      </c>
      <c r="H2031" t="s">
        <v>3001</v>
      </c>
      <c r="I2031">
        <v>5</v>
      </c>
      <c r="J2031">
        <v>7</v>
      </c>
      <c r="K2031" t="str" cm="1">
        <f t="array" ref="K2031">_xlfn.IFS(AND(I2031&gt;=1, I2031&lt;=2), "Bad", AND(I2031&gt;=3, I2031&lt;=4), "Somewhat Decent", AND(I2031&gt;=5, I2031&lt;=6), "Good", AND(I2031&gt;=7, I2031&lt;=8), "Very Good", AND(I2031&gt;=9, I2031&lt;=10), "Excellent")</f>
        <v>Good</v>
      </c>
      <c r="L2031">
        <f t="shared" si="320"/>
        <v>0</v>
      </c>
      <c r="M2031">
        <f t="shared" si="321"/>
        <v>0</v>
      </c>
      <c r="N2031">
        <f t="shared" si="322"/>
        <v>1</v>
      </c>
      <c r="O2031">
        <f t="shared" si="323"/>
        <v>0</v>
      </c>
      <c r="P2031">
        <f t="shared" si="324"/>
        <v>0</v>
      </c>
      <c r="Q2031" s="10" t="e">
        <f t="shared" si="327"/>
        <v>#N/A</v>
      </c>
      <c r="R2031">
        <v>1961</v>
      </c>
      <c r="S2031" t="str">
        <f t="shared" si="325"/>
        <v>No</v>
      </c>
      <c r="T2031">
        <f t="shared" si="326"/>
        <v>0</v>
      </c>
      <c r="U2031" s="11">
        <v>1961</v>
      </c>
      <c r="V2031" s="6" t="s">
        <v>2988</v>
      </c>
      <c r="W2031" s="6">
        <v>56</v>
      </c>
      <c r="X2031" s="6" t="s">
        <v>3007</v>
      </c>
      <c r="Y2031" s="6">
        <v>700</v>
      </c>
      <c r="Z2031" s="6" t="s">
        <v>2990</v>
      </c>
      <c r="AA2031" s="6">
        <v>0</v>
      </c>
      <c r="AB2031" s="6">
        <v>264</v>
      </c>
      <c r="AC2031" s="6">
        <v>964</v>
      </c>
      <c r="AD2031">
        <v>964</v>
      </c>
      <c r="AE2031">
        <v>0</v>
      </c>
      <c r="AF2031">
        <v>964</v>
      </c>
      <c r="AG2031" s="6">
        <v>0</v>
      </c>
      <c r="AH2031" s="6">
        <v>0</v>
      </c>
      <c r="AI2031">
        <v>1</v>
      </c>
      <c r="AJ2031">
        <v>0</v>
      </c>
      <c r="AK2031">
        <v>3</v>
      </c>
      <c r="AL2031">
        <v>1</v>
      </c>
      <c r="AM2031">
        <v>5</v>
      </c>
      <c r="AN2031">
        <v>1</v>
      </c>
      <c r="AO2031" t="s">
        <v>3017</v>
      </c>
      <c r="AP2031" t="s">
        <v>3015</v>
      </c>
      <c r="AQ2031" s="6">
        <v>1985</v>
      </c>
      <c r="AR2031" s="6" t="s">
        <v>2993</v>
      </c>
      <c r="AS2031" s="6">
        <v>2</v>
      </c>
      <c r="AT2031" s="6">
        <v>784</v>
      </c>
      <c r="AU2031" s="6" t="s">
        <v>2994</v>
      </c>
      <c r="AV2031">
        <v>170</v>
      </c>
      <c r="AW2031">
        <v>0</v>
      </c>
      <c r="AX2031">
        <v>0</v>
      </c>
      <c r="AY2031">
        <v>0</v>
      </c>
      <c r="AZ2031">
        <v>0</v>
      </c>
      <c r="BA2031">
        <v>0</v>
      </c>
      <c r="BB2031" t="s">
        <v>2995</v>
      </c>
      <c r="BC2031">
        <v>2</v>
      </c>
      <c r="BD2031">
        <v>2007</v>
      </c>
      <c r="BE2031" t="s">
        <v>2996</v>
      </c>
      <c r="BF2031" t="s">
        <v>2997</v>
      </c>
      <c r="BG2031">
        <v>137500</v>
      </c>
      <c r="BH2031" s="2">
        <v>6</v>
      </c>
      <c r="BI2031" s="2">
        <v>6</v>
      </c>
    </row>
    <row r="2032" spans="1:61" x14ac:dyDescent="0.25">
      <c r="A2032">
        <v>2018</v>
      </c>
      <c r="B2032" t="s">
        <v>2043</v>
      </c>
      <c r="C2032" s="6">
        <v>51</v>
      </c>
      <c r="D2032">
        <v>6120</v>
      </c>
      <c r="E2032" t="s">
        <v>2985</v>
      </c>
      <c r="F2032" t="s">
        <v>3057</v>
      </c>
      <c r="G2032" t="s">
        <v>9</v>
      </c>
      <c r="H2032" t="s">
        <v>2987</v>
      </c>
      <c r="I2032">
        <v>5</v>
      </c>
      <c r="J2032">
        <v>8</v>
      </c>
      <c r="K2032" t="str" cm="1">
        <f t="array" ref="K2032">_xlfn.IFS(AND(I2032&gt;=1, I2032&lt;=2), "Bad", AND(I2032&gt;=3, I2032&lt;=4), "Somewhat Decent", AND(I2032&gt;=5, I2032&lt;=6), "Good", AND(I2032&gt;=7, I2032&lt;=8), "Very Good", AND(I2032&gt;=9, I2032&lt;=10), "Excellent")</f>
        <v>Good</v>
      </c>
      <c r="L2032">
        <f t="shared" si="320"/>
        <v>0</v>
      </c>
      <c r="M2032">
        <f t="shared" si="321"/>
        <v>0</v>
      </c>
      <c r="N2032">
        <f t="shared" si="322"/>
        <v>1</v>
      </c>
      <c r="O2032">
        <f t="shared" si="323"/>
        <v>0</v>
      </c>
      <c r="P2032">
        <f t="shared" si="324"/>
        <v>0</v>
      </c>
      <c r="Q2032" s="10">
        <f t="shared" si="327"/>
        <v>20</v>
      </c>
      <c r="R2032">
        <v>1920</v>
      </c>
      <c r="S2032" t="str">
        <f t="shared" si="325"/>
        <v>Yes</v>
      </c>
      <c r="T2032">
        <f t="shared" si="326"/>
        <v>1</v>
      </c>
      <c r="U2032" s="11">
        <v>2004</v>
      </c>
      <c r="V2032" s="6" t="s">
        <v>2998</v>
      </c>
      <c r="W2032" s="6">
        <v>0</v>
      </c>
      <c r="X2032" s="6" t="s">
        <v>2990</v>
      </c>
      <c r="Y2032" s="6">
        <v>0</v>
      </c>
      <c r="Z2032" s="6" t="s">
        <v>2990</v>
      </c>
      <c r="AA2032" s="6">
        <v>0</v>
      </c>
      <c r="AB2032" s="6">
        <v>939</v>
      </c>
      <c r="AC2032" s="6">
        <v>939</v>
      </c>
      <c r="AD2032">
        <v>939</v>
      </c>
      <c r="AE2032">
        <v>574</v>
      </c>
      <c r="AF2032">
        <v>1513</v>
      </c>
      <c r="AG2032" s="6">
        <v>0</v>
      </c>
      <c r="AH2032" s="6">
        <v>0</v>
      </c>
      <c r="AI2032">
        <v>1</v>
      </c>
      <c r="AJ2032">
        <v>1</v>
      </c>
      <c r="AK2032">
        <v>4</v>
      </c>
      <c r="AL2032">
        <v>1</v>
      </c>
      <c r="AM2032">
        <v>8</v>
      </c>
      <c r="AN2032">
        <v>0</v>
      </c>
      <c r="AO2032" t="s">
        <v>2995</v>
      </c>
      <c r="AP2032" t="s">
        <v>3015</v>
      </c>
      <c r="AQ2032" s="6">
        <v>1933</v>
      </c>
      <c r="AR2032" s="6" t="s">
        <v>2990</v>
      </c>
      <c r="AS2032" s="6">
        <v>1</v>
      </c>
      <c r="AT2032" s="6">
        <v>180</v>
      </c>
      <c r="AU2032" s="6" t="s">
        <v>3017</v>
      </c>
      <c r="AV2032">
        <v>24</v>
      </c>
      <c r="AW2032">
        <v>0</v>
      </c>
      <c r="AX2032">
        <v>150</v>
      </c>
      <c r="AY2032">
        <v>0</v>
      </c>
      <c r="AZ2032">
        <v>0</v>
      </c>
      <c r="BA2032">
        <v>0</v>
      </c>
      <c r="BB2032" t="s">
        <v>2995</v>
      </c>
      <c r="BC2032">
        <v>5</v>
      </c>
      <c r="BD2032">
        <v>2007</v>
      </c>
      <c r="BE2032" t="s">
        <v>2996</v>
      </c>
      <c r="BF2032" t="s">
        <v>2997</v>
      </c>
      <c r="BG2032">
        <v>137500</v>
      </c>
      <c r="BH2032" s="2">
        <v>6</v>
      </c>
      <c r="BI2032" s="2">
        <v>6</v>
      </c>
    </row>
    <row r="2033" spans="1:61" x14ac:dyDescent="0.25">
      <c r="A2033">
        <v>2699</v>
      </c>
      <c r="B2033" t="s">
        <v>2044</v>
      </c>
      <c r="C2033" s="6">
        <v>82</v>
      </c>
      <c r="D2033">
        <v>12375</v>
      </c>
      <c r="E2033" t="s">
        <v>2985</v>
      </c>
      <c r="F2033" t="s">
        <v>3031</v>
      </c>
      <c r="G2033" t="s">
        <v>9</v>
      </c>
      <c r="H2033" t="s">
        <v>3028</v>
      </c>
      <c r="I2033">
        <v>5</v>
      </c>
      <c r="J2033">
        <v>5</v>
      </c>
      <c r="K2033" t="str" cm="1">
        <f t="array" ref="K2033">_xlfn.IFS(AND(I2033&gt;=1, I2033&lt;=2), "Bad", AND(I2033&gt;=3, I2033&lt;=4), "Somewhat Decent", AND(I2033&gt;=5, I2033&lt;=6), "Good", AND(I2033&gt;=7, I2033&lt;=8), "Very Good", AND(I2033&gt;=9, I2033&lt;=10), "Excellent")</f>
        <v>Good</v>
      </c>
      <c r="L2033">
        <f t="shared" si="320"/>
        <v>0</v>
      </c>
      <c r="M2033">
        <f t="shared" si="321"/>
        <v>0</v>
      </c>
      <c r="N2033">
        <f t="shared" si="322"/>
        <v>1</v>
      </c>
      <c r="O2033">
        <f t="shared" si="323"/>
        <v>0</v>
      </c>
      <c r="P2033">
        <f t="shared" si="324"/>
        <v>0</v>
      </c>
      <c r="Q2033" s="10" t="e">
        <f t="shared" si="327"/>
        <v>#N/A</v>
      </c>
      <c r="R2033">
        <v>1951</v>
      </c>
      <c r="S2033" t="str">
        <f t="shared" si="325"/>
        <v>No</v>
      </c>
      <c r="T2033">
        <f t="shared" si="326"/>
        <v>0</v>
      </c>
      <c r="U2033" s="11">
        <v>1951</v>
      </c>
      <c r="V2033" s="6" t="s">
        <v>3002</v>
      </c>
      <c r="W2033" s="6">
        <v>41</v>
      </c>
      <c r="X2033" s="6" t="s">
        <v>3011</v>
      </c>
      <c r="Y2033" s="6">
        <v>329</v>
      </c>
      <c r="Z2033" s="6" t="s">
        <v>2990</v>
      </c>
      <c r="AA2033" s="6">
        <v>0</v>
      </c>
      <c r="AB2033" s="6">
        <v>477</v>
      </c>
      <c r="AC2033" s="6">
        <v>806</v>
      </c>
      <c r="AD2033">
        <v>1081</v>
      </c>
      <c r="AE2033">
        <v>341</v>
      </c>
      <c r="AF2033">
        <v>1422</v>
      </c>
      <c r="AG2033" s="6">
        <v>1</v>
      </c>
      <c r="AH2033" s="6">
        <v>0</v>
      </c>
      <c r="AI2033">
        <v>1</v>
      </c>
      <c r="AJ2033">
        <v>0</v>
      </c>
      <c r="AK2033">
        <v>3</v>
      </c>
      <c r="AL2033">
        <v>1</v>
      </c>
      <c r="AM2033">
        <v>7</v>
      </c>
      <c r="AN2033">
        <v>1</v>
      </c>
      <c r="AO2033" t="s">
        <v>2994</v>
      </c>
      <c r="AP2033" t="s">
        <v>3015</v>
      </c>
      <c r="AQ2033" s="6">
        <v>1951</v>
      </c>
      <c r="AR2033" s="6" t="s">
        <v>2990</v>
      </c>
      <c r="AS2033" s="6">
        <v>1</v>
      </c>
      <c r="AT2033" s="6">
        <v>288</v>
      </c>
      <c r="AU2033" s="6" t="s">
        <v>2994</v>
      </c>
      <c r="AV2033">
        <v>0</v>
      </c>
      <c r="AW2033">
        <v>0</v>
      </c>
      <c r="AX2033">
        <v>0</v>
      </c>
      <c r="AY2033">
        <v>0</v>
      </c>
      <c r="AZ2033">
        <v>0</v>
      </c>
      <c r="BA2033">
        <v>0</v>
      </c>
      <c r="BB2033" t="s">
        <v>2995</v>
      </c>
      <c r="BC2033">
        <v>6</v>
      </c>
      <c r="BD2033">
        <v>2006</v>
      </c>
      <c r="BE2033" t="s">
        <v>2996</v>
      </c>
      <c r="BF2033" t="s">
        <v>2997</v>
      </c>
      <c r="BG2033">
        <v>137500</v>
      </c>
      <c r="BH2033" s="2">
        <v>6</v>
      </c>
      <c r="BI2033" s="2">
        <v>6</v>
      </c>
    </row>
    <row r="2034" spans="1:61" x14ac:dyDescent="0.25">
      <c r="A2034">
        <v>2862</v>
      </c>
      <c r="B2034" t="s">
        <v>2045</v>
      </c>
      <c r="C2034" s="6">
        <v>80</v>
      </c>
      <c r="D2034">
        <v>11600</v>
      </c>
      <c r="E2034" t="s">
        <v>2985</v>
      </c>
      <c r="F2034" t="s">
        <v>3035</v>
      </c>
      <c r="G2034" t="s">
        <v>9</v>
      </c>
      <c r="H2034" t="s">
        <v>3001</v>
      </c>
      <c r="I2034">
        <v>4</v>
      </c>
      <c r="J2034">
        <v>5</v>
      </c>
      <c r="K2034" t="str" cm="1">
        <f t="array" ref="K2034">_xlfn.IFS(AND(I2034&gt;=1, I2034&lt;=2), "Bad", AND(I2034&gt;=3, I2034&lt;=4), "Somewhat Decent", AND(I2034&gt;=5, I2034&lt;=6), "Good", AND(I2034&gt;=7, I2034&lt;=8), "Very Good", AND(I2034&gt;=9, I2034&lt;=10), "Excellent")</f>
        <v>Somewhat Decent</v>
      </c>
      <c r="L2034">
        <f t="shared" si="320"/>
        <v>0</v>
      </c>
      <c r="M2034">
        <f t="shared" si="321"/>
        <v>1</v>
      </c>
      <c r="N2034">
        <f t="shared" si="322"/>
        <v>0</v>
      </c>
      <c r="O2034">
        <f t="shared" si="323"/>
        <v>0</v>
      </c>
      <c r="P2034">
        <f t="shared" si="324"/>
        <v>0</v>
      </c>
      <c r="Q2034" s="10">
        <f t="shared" si="327"/>
        <v>74</v>
      </c>
      <c r="R2034">
        <v>1922</v>
      </c>
      <c r="S2034" t="str">
        <f t="shared" si="325"/>
        <v>Yes</v>
      </c>
      <c r="T2034">
        <f t="shared" si="326"/>
        <v>1</v>
      </c>
      <c r="U2034" s="11">
        <v>1950</v>
      </c>
      <c r="V2034" s="6" t="s">
        <v>2998</v>
      </c>
      <c r="W2034" s="6">
        <v>0</v>
      </c>
      <c r="X2034" s="6" t="s">
        <v>2990</v>
      </c>
      <c r="Y2034" s="6">
        <v>0</v>
      </c>
      <c r="Z2034" s="6" t="s">
        <v>2990</v>
      </c>
      <c r="AA2034" s="6">
        <v>0</v>
      </c>
      <c r="AB2034" s="6">
        <v>700</v>
      </c>
      <c r="AC2034" s="6">
        <v>700</v>
      </c>
      <c r="AD2034">
        <v>1180</v>
      </c>
      <c r="AE2034">
        <v>0</v>
      </c>
      <c r="AF2034">
        <v>1180</v>
      </c>
      <c r="AG2034" s="6">
        <v>0</v>
      </c>
      <c r="AH2034" s="6">
        <v>0</v>
      </c>
      <c r="AI2034">
        <v>1</v>
      </c>
      <c r="AJ2034">
        <v>0</v>
      </c>
      <c r="AK2034">
        <v>2</v>
      </c>
      <c r="AL2034">
        <v>1</v>
      </c>
      <c r="AM2034">
        <v>5</v>
      </c>
      <c r="AN2034">
        <v>1</v>
      </c>
      <c r="AO2034" t="s">
        <v>3003</v>
      </c>
      <c r="AP2034" t="s">
        <v>3015</v>
      </c>
      <c r="AQ2034" s="6">
        <v>1922</v>
      </c>
      <c r="AR2034" s="6" t="s">
        <v>2990</v>
      </c>
      <c r="AS2034" s="6">
        <v>1</v>
      </c>
      <c r="AT2034" s="6">
        <v>252</v>
      </c>
      <c r="AU2034" s="6" t="s">
        <v>3017</v>
      </c>
      <c r="AV2034">
        <v>0</v>
      </c>
      <c r="AW2034">
        <v>0</v>
      </c>
      <c r="AX2034">
        <v>67</v>
      </c>
      <c r="AY2034">
        <v>0</v>
      </c>
      <c r="AZ2034">
        <v>0</v>
      </c>
      <c r="BA2034">
        <v>0</v>
      </c>
      <c r="BB2034" t="s">
        <v>2995</v>
      </c>
      <c r="BC2034">
        <v>7</v>
      </c>
      <c r="BD2034">
        <v>2006</v>
      </c>
      <c r="BE2034" t="s">
        <v>2996</v>
      </c>
      <c r="BF2034" t="s">
        <v>2997</v>
      </c>
      <c r="BG2034">
        <v>137500</v>
      </c>
      <c r="BH2034" s="2">
        <v>6</v>
      </c>
      <c r="BI2034" s="2">
        <v>6</v>
      </c>
    </row>
    <row r="2035" spans="1:61" x14ac:dyDescent="0.25">
      <c r="A2035">
        <v>914</v>
      </c>
      <c r="B2035" t="s">
        <v>2046</v>
      </c>
      <c r="C2035" s="6">
        <v>51</v>
      </c>
      <c r="D2035">
        <v>6171</v>
      </c>
      <c r="E2035" t="s">
        <v>2985</v>
      </c>
      <c r="F2035" t="s">
        <v>3047</v>
      </c>
      <c r="G2035" t="s">
        <v>9</v>
      </c>
      <c r="H2035" t="s">
        <v>3028</v>
      </c>
      <c r="I2035">
        <v>6</v>
      </c>
      <c r="J2035">
        <v>6</v>
      </c>
      <c r="K2035" t="str" cm="1">
        <f t="array" ref="K2035">_xlfn.IFS(AND(I2035&gt;=1, I2035&lt;=2), "Bad", AND(I2035&gt;=3, I2035&lt;=4), "Somewhat Decent", AND(I2035&gt;=5, I2035&lt;=6), "Good", AND(I2035&gt;=7, I2035&lt;=8), "Very Good", AND(I2035&gt;=9, I2035&lt;=10), "Excellent")</f>
        <v>Good</v>
      </c>
      <c r="L2035">
        <f t="shared" si="320"/>
        <v>0</v>
      </c>
      <c r="M2035">
        <f t="shared" si="321"/>
        <v>0</v>
      </c>
      <c r="N2035">
        <f t="shared" si="322"/>
        <v>1</v>
      </c>
      <c r="O2035">
        <f t="shared" si="323"/>
        <v>0</v>
      </c>
      <c r="P2035">
        <f t="shared" si="324"/>
        <v>0</v>
      </c>
      <c r="Q2035" s="10">
        <f t="shared" si="327"/>
        <v>34</v>
      </c>
      <c r="R2035">
        <v>1925</v>
      </c>
      <c r="S2035" t="str">
        <f t="shared" si="325"/>
        <v>Yes</v>
      </c>
      <c r="T2035">
        <f t="shared" si="326"/>
        <v>1</v>
      </c>
      <c r="U2035" s="11">
        <v>1990</v>
      </c>
      <c r="V2035" s="6" t="s">
        <v>2998</v>
      </c>
      <c r="W2035" s="6">
        <v>0</v>
      </c>
      <c r="X2035" s="6" t="s">
        <v>3011</v>
      </c>
      <c r="Y2035" s="6">
        <v>264</v>
      </c>
      <c r="Z2035" s="6" t="s">
        <v>2990</v>
      </c>
      <c r="AA2035" s="6">
        <v>0</v>
      </c>
      <c r="AB2035" s="6">
        <v>712</v>
      </c>
      <c r="AC2035" s="6">
        <v>976</v>
      </c>
      <c r="AD2035">
        <v>1160</v>
      </c>
      <c r="AE2035">
        <v>448</v>
      </c>
      <c r="AF2035">
        <v>1608</v>
      </c>
      <c r="AG2035" s="6">
        <v>0</v>
      </c>
      <c r="AH2035" s="6">
        <v>0</v>
      </c>
      <c r="AI2035">
        <v>2</v>
      </c>
      <c r="AJ2035">
        <v>1</v>
      </c>
      <c r="AK2035">
        <v>3</v>
      </c>
      <c r="AL2035">
        <v>1</v>
      </c>
      <c r="AM2035">
        <v>7</v>
      </c>
      <c r="AN2035">
        <v>1</v>
      </c>
      <c r="AO2035" t="s">
        <v>3003</v>
      </c>
      <c r="AP2035" t="s">
        <v>3015</v>
      </c>
      <c r="AQ2035" s="6">
        <v>1925</v>
      </c>
      <c r="AR2035" s="6" t="s">
        <v>2990</v>
      </c>
      <c r="AS2035" s="6">
        <v>1</v>
      </c>
      <c r="AT2035" s="6">
        <v>216</v>
      </c>
      <c r="AU2035" s="6" t="s">
        <v>2994</v>
      </c>
      <c r="AV2035">
        <v>147</v>
      </c>
      <c r="AW2035">
        <v>16</v>
      </c>
      <c r="AX2035">
        <v>0</v>
      </c>
      <c r="AY2035">
        <v>0</v>
      </c>
      <c r="AZ2035">
        <v>0</v>
      </c>
      <c r="BA2035">
        <v>0</v>
      </c>
      <c r="BB2035" t="s">
        <v>2995</v>
      </c>
      <c r="BC2035">
        <v>10</v>
      </c>
      <c r="BD2035">
        <v>2009</v>
      </c>
      <c r="BE2035" t="s">
        <v>2996</v>
      </c>
      <c r="BF2035" t="s">
        <v>2997</v>
      </c>
      <c r="BG2035">
        <v>137450</v>
      </c>
      <c r="BH2035" s="2">
        <v>6</v>
      </c>
      <c r="BI2035" s="2">
        <v>6</v>
      </c>
    </row>
    <row r="2036" spans="1:61" x14ac:dyDescent="0.25">
      <c r="A2036">
        <v>225</v>
      </c>
      <c r="B2036" t="s">
        <v>2047</v>
      </c>
      <c r="C2036" s="6">
        <v>65</v>
      </c>
      <c r="D2036">
        <v>7832</v>
      </c>
      <c r="E2036" t="s">
        <v>2985</v>
      </c>
      <c r="F2036" t="s">
        <v>3031</v>
      </c>
      <c r="G2036" t="s">
        <v>9</v>
      </c>
      <c r="H2036" t="s">
        <v>3001</v>
      </c>
      <c r="I2036">
        <v>5</v>
      </c>
      <c r="J2036">
        <v>5</v>
      </c>
      <c r="K2036" t="str" cm="1">
        <f t="array" ref="K2036">_xlfn.IFS(AND(I2036&gt;=1, I2036&lt;=2), "Bad", AND(I2036&gt;=3, I2036&lt;=4), "Somewhat Decent", AND(I2036&gt;=5, I2036&lt;=6), "Good", AND(I2036&gt;=7, I2036&lt;=8), "Very Good", AND(I2036&gt;=9, I2036&lt;=10), "Excellent")</f>
        <v>Good</v>
      </c>
      <c r="L2036">
        <f t="shared" si="320"/>
        <v>0</v>
      </c>
      <c r="M2036">
        <f t="shared" si="321"/>
        <v>0</v>
      </c>
      <c r="N2036">
        <f t="shared" si="322"/>
        <v>1</v>
      </c>
      <c r="O2036">
        <f t="shared" si="323"/>
        <v>0</v>
      </c>
      <c r="P2036">
        <f t="shared" si="324"/>
        <v>0</v>
      </c>
      <c r="Q2036" s="10" t="e">
        <f t="shared" si="327"/>
        <v>#N/A</v>
      </c>
      <c r="R2036">
        <v>1968</v>
      </c>
      <c r="S2036" t="str">
        <f t="shared" si="325"/>
        <v>No</v>
      </c>
      <c r="T2036">
        <f t="shared" si="326"/>
        <v>0</v>
      </c>
      <c r="U2036" s="11">
        <v>1968</v>
      </c>
      <c r="V2036" s="6" t="s">
        <v>2998</v>
      </c>
      <c r="W2036" s="6">
        <v>0</v>
      </c>
      <c r="X2036" s="6" t="s">
        <v>2989</v>
      </c>
      <c r="Y2036" s="6">
        <v>775</v>
      </c>
      <c r="Z2036" s="6" t="s">
        <v>2990</v>
      </c>
      <c r="AA2036" s="6">
        <v>0</v>
      </c>
      <c r="AB2036" s="6">
        <v>89</v>
      </c>
      <c r="AC2036" s="6">
        <v>864</v>
      </c>
      <c r="AD2036">
        <v>864</v>
      </c>
      <c r="AE2036">
        <v>0</v>
      </c>
      <c r="AF2036">
        <v>864</v>
      </c>
      <c r="AG2036" s="6">
        <v>1</v>
      </c>
      <c r="AH2036" s="6">
        <v>0</v>
      </c>
      <c r="AI2036">
        <v>1</v>
      </c>
      <c r="AJ2036">
        <v>0</v>
      </c>
      <c r="AK2036">
        <v>2</v>
      </c>
      <c r="AL2036">
        <v>1</v>
      </c>
      <c r="AM2036">
        <v>4</v>
      </c>
      <c r="AN2036">
        <v>0</v>
      </c>
      <c r="AO2036" t="s">
        <v>2995</v>
      </c>
      <c r="AP2036" t="s">
        <v>3015</v>
      </c>
      <c r="AQ2036" s="6">
        <v>1969</v>
      </c>
      <c r="AR2036" s="6" t="s">
        <v>2990</v>
      </c>
      <c r="AS2036" s="6">
        <v>1</v>
      </c>
      <c r="AT2036" s="6">
        <v>280</v>
      </c>
      <c r="AU2036" s="6" t="s">
        <v>2994</v>
      </c>
      <c r="AV2036">
        <v>226</v>
      </c>
      <c r="AW2036">
        <v>0</v>
      </c>
      <c r="AX2036">
        <v>0</v>
      </c>
      <c r="AY2036">
        <v>0</v>
      </c>
      <c r="AZ2036">
        <v>0</v>
      </c>
      <c r="BA2036">
        <v>0</v>
      </c>
      <c r="BB2036" t="s">
        <v>2995</v>
      </c>
      <c r="BC2036">
        <v>5</v>
      </c>
      <c r="BD2036">
        <v>2010</v>
      </c>
      <c r="BE2036" t="s">
        <v>2996</v>
      </c>
      <c r="BF2036" t="s">
        <v>2997</v>
      </c>
      <c r="BG2036">
        <v>137250</v>
      </c>
      <c r="BH2036" s="2">
        <v>6</v>
      </c>
      <c r="BI2036" s="2">
        <v>6</v>
      </c>
    </row>
    <row r="2037" spans="1:61" x14ac:dyDescent="0.25">
      <c r="A2037">
        <v>732</v>
      </c>
      <c r="B2037" t="s">
        <v>2048</v>
      </c>
      <c r="C2037" s="6">
        <v>50</v>
      </c>
      <c r="D2037">
        <v>4960</v>
      </c>
      <c r="E2037" t="s">
        <v>2985</v>
      </c>
      <c r="F2037" t="s">
        <v>3057</v>
      </c>
      <c r="G2037" t="s">
        <v>9</v>
      </c>
      <c r="H2037" t="s">
        <v>3028</v>
      </c>
      <c r="I2037">
        <v>5</v>
      </c>
      <c r="J2037">
        <v>7</v>
      </c>
      <c r="K2037" t="str" cm="1">
        <f t="array" ref="K2037">_xlfn.IFS(AND(I2037&gt;=1, I2037&lt;=2), "Bad", AND(I2037&gt;=3, I2037&lt;=4), "Somewhat Decent", AND(I2037&gt;=5, I2037&lt;=6), "Good", AND(I2037&gt;=7, I2037&lt;=8), "Very Good", AND(I2037&gt;=9, I2037&lt;=10), "Excellent")</f>
        <v>Good</v>
      </c>
      <c r="L2037">
        <f t="shared" si="320"/>
        <v>0</v>
      </c>
      <c r="M2037">
        <f t="shared" si="321"/>
        <v>0</v>
      </c>
      <c r="N2037">
        <f t="shared" si="322"/>
        <v>1</v>
      </c>
      <c r="O2037">
        <f t="shared" si="323"/>
        <v>0</v>
      </c>
      <c r="P2037">
        <f t="shared" si="324"/>
        <v>0</v>
      </c>
      <c r="Q2037" s="10">
        <f t="shared" si="327"/>
        <v>42</v>
      </c>
      <c r="R2037">
        <v>1930</v>
      </c>
      <c r="S2037" t="str">
        <f t="shared" si="325"/>
        <v>Yes</v>
      </c>
      <c r="T2037">
        <f t="shared" si="326"/>
        <v>1</v>
      </c>
      <c r="U2037" s="11">
        <v>1982</v>
      </c>
      <c r="V2037" s="6" t="s">
        <v>2998</v>
      </c>
      <c r="W2037" s="6">
        <v>0</v>
      </c>
      <c r="X2037" s="6" t="s">
        <v>2990</v>
      </c>
      <c r="Y2037" s="6">
        <v>0</v>
      </c>
      <c r="Z2037" s="6" t="s">
        <v>2990</v>
      </c>
      <c r="AA2037" s="6">
        <v>0</v>
      </c>
      <c r="AB2037" s="6">
        <v>297</v>
      </c>
      <c r="AC2037" s="6">
        <v>297</v>
      </c>
      <c r="AD2037">
        <v>1001</v>
      </c>
      <c r="AE2037">
        <v>653</v>
      </c>
      <c r="AF2037">
        <v>1654</v>
      </c>
      <c r="AG2037" s="6">
        <v>0</v>
      </c>
      <c r="AH2037" s="6">
        <v>0</v>
      </c>
      <c r="AI2037">
        <v>2</v>
      </c>
      <c r="AJ2037">
        <v>0</v>
      </c>
      <c r="AK2037">
        <v>3</v>
      </c>
      <c r="AL2037">
        <v>1</v>
      </c>
      <c r="AM2037">
        <v>7</v>
      </c>
      <c r="AN2037">
        <v>1</v>
      </c>
      <c r="AO2037" t="s">
        <v>3003</v>
      </c>
      <c r="AP2037" t="s">
        <v>3015</v>
      </c>
      <c r="AQ2037" s="6">
        <v>1955</v>
      </c>
      <c r="AR2037" s="6" t="s">
        <v>2990</v>
      </c>
      <c r="AS2037" s="6">
        <v>1</v>
      </c>
      <c r="AT2037" s="6">
        <v>336</v>
      </c>
      <c r="AU2037" s="6" t="s">
        <v>2994</v>
      </c>
      <c r="AV2037">
        <v>244</v>
      </c>
      <c r="AW2037">
        <v>60</v>
      </c>
      <c r="AX2037">
        <v>0</v>
      </c>
      <c r="AY2037">
        <v>0</v>
      </c>
      <c r="AZ2037">
        <v>0</v>
      </c>
      <c r="BA2037">
        <v>0</v>
      </c>
      <c r="BB2037" t="s">
        <v>2995</v>
      </c>
      <c r="BC2037">
        <v>5</v>
      </c>
      <c r="BD2037">
        <v>2009</v>
      </c>
      <c r="BE2037" t="s">
        <v>2996</v>
      </c>
      <c r="BF2037" t="s">
        <v>2997</v>
      </c>
      <c r="BG2037">
        <v>137000</v>
      </c>
      <c r="BH2037" s="2">
        <v>6</v>
      </c>
      <c r="BI2037" s="2">
        <v>6</v>
      </c>
    </row>
    <row r="2038" spans="1:61" x14ac:dyDescent="0.25">
      <c r="A2038">
        <v>776</v>
      </c>
      <c r="B2038" t="s">
        <v>2049</v>
      </c>
      <c r="C2038" s="6">
        <v>74</v>
      </c>
      <c r="D2038">
        <v>8740</v>
      </c>
      <c r="E2038" t="s">
        <v>2985</v>
      </c>
      <c r="F2038" t="s">
        <v>3031</v>
      </c>
      <c r="G2038" t="s">
        <v>9</v>
      </c>
      <c r="H2038" t="s">
        <v>3040</v>
      </c>
      <c r="I2038">
        <v>5</v>
      </c>
      <c r="J2038">
        <v>6</v>
      </c>
      <c r="K2038" t="str" cm="1">
        <f t="array" ref="K2038">_xlfn.IFS(AND(I2038&gt;=1, I2038&lt;=2), "Bad", AND(I2038&gt;=3, I2038&lt;=4), "Somewhat Decent", AND(I2038&gt;=5, I2038&lt;=6), "Good", AND(I2038&gt;=7, I2038&lt;=8), "Very Good", AND(I2038&gt;=9, I2038&lt;=10), "Excellent")</f>
        <v>Good</v>
      </c>
      <c r="L2038">
        <f t="shared" si="320"/>
        <v>0</v>
      </c>
      <c r="M2038">
        <f t="shared" si="321"/>
        <v>0</v>
      </c>
      <c r="N2038">
        <f t="shared" si="322"/>
        <v>1</v>
      </c>
      <c r="O2038">
        <f t="shared" si="323"/>
        <v>0</v>
      </c>
      <c r="P2038">
        <f t="shared" si="324"/>
        <v>0</v>
      </c>
      <c r="Q2038" s="10" t="e">
        <f t="shared" si="327"/>
        <v>#N/A</v>
      </c>
      <c r="R2038">
        <v>1982</v>
      </c>
      <c r="S2038" t="str">
        <f t="shared" si="325"/>
        <v>No</v>
      </c>
      <c r="T2038">
        <f t="shared" si="326"/>
        <v>0</v>
      </c>
      <c r="U2038" s="11">
        <v>1982</v>
      </c>
      <c r="V2038" s="6" t="s">
        <v>2998</v>
      </c>
      <c r="W2038" s="6">
        <v>0</v>
      </c>
      <c r="X2038" s="6" t="s">
        <v>3007</v>
      </c>
      <c r="Y2038" s="6">
        <v>672</v>
      </c>
      <c r="Z2038" s="6" t="s">
        <v>2990</v>
      </c>
      <c r="AA2038" s="6">
        <v>0</v>
      </c>
      <c r="AB2038" s="6">
        <v>168</v>
      </c>
      <c r="AC2038" s="6">
        <v>840</v>
      </c>
      <c r="AD2038">
        <v>860</v>
      </c>
      <c r="AE2038">
        <v>0</v>
      </c>
      <c r="AF2038">
        <v>860</v>
      </c>
      <c r="AG2038" s="6">
        <v>1</v>
      </c>
      <c r="AH2038" s="6">
        <v>0</v>
      </c>
      <c r="AI2038">
        <v>1</v>
      </c>
      <c r="AJ2038">
        <v>0</v>
      </c>
      <c r="AK2038">
        <v>2</v>
      </c>
      <c r="AL2038">
        <v>1</v>
      </c>
      <c r="AM2038">
        <v>4</v>
      </c>
      <c r="AN2038">
        <v>0</v>
      </c>
      <c r="AO2038" t="s">
        <v>2995</v>
      </c>
      <c r="AP2038" t="s">
        <v>3015</v>
      </c>
      <c r="AQ2038" s="6">
        <v>1996</v>
      </c>
      <c r="AR2038" s="6" t="s">
        <v>2990</v>
      </c>
      <c r="AS2038" s="6">
        <v>2</v>
      </c>
      <c r="AT2038" s="6">
        <v>528</v>
      </c>
      <c r="AU2038" s="6" t="s">
        <v>2994</v>
      </c>
      <c r="AV2038">
        <v>0</v>
      </c>
      <c r="AW2038">
        <v>0</v>
      </c>
      <c r="AX2038">
        <v>0</v>
      </c>
      <c r="AY2038">
        <v>0</v>
      </c>
      <c r="AZ2038">
        <v>0</v>
      </c>
      <c r="BA2038">
        <v>0</v>
      </c>
      <c r="BB2038" t="s">
        <v>2995</v>
      </c>
      <c r="BC2038">
        <v>7</v>
      </c>
      <c r="BD2038">
        <v>2009</v>
      </c>
      <c r="BE2038" t="s">
        <v>2996</v>
      </c>
      <c r="BF2038" t="s">
        <v>2997</v>
      </c>
      <c r="BG2038">
        <v>137000</v>
      </c>
      <c r="BH2038" s="2">
        <v>6</v>
      </c>
      <c r="BI2038" s="2">
        <v>6</v>
      </c>
    </row>
    <row r="2039" spans="1:61" hidden="1" x14ac:dyDescent="0.25">
      <c r="A2039">
        <v>2038</v>
      </c>
      <c r="B2039" t="s">
        <v>2050</v>
      </c>
      <c r="C2039" s="4">
        <v>52</v>
      </c>
      <c r="D2039">
        <v>4330</v>
      </c>
      <c r="E2039" t="s">
        <v>2985</v>
      </c>
      <c r="F2039" t="s">
        <v>3044</v>
      </c>
      <c r="G2039" t="s">
        <v>164</v>
      </c>
      <c r="H2039" t="s">
        <v>3028</v>
      </c>
      <c r="I2039">
        <v>4</v>
      </c>
      <c r="J2039">
        <v>6</v>
      </c>
      <c r="K2039" t="str" cm="1">
        <f t="array" ref="K2039">_xlfn.IFS(AND(I2039&gt;=1, I2039&lt;=2), "Bad", AND(I2039&gt;=3, I2039&lt;=4), "Somewhat Decent", AND(I2039&gt;=5, I2039&lt;=6), "Good", AND(I2039&gt;=7, I2039&lt;=8), "Very Good", AND(I2039&gt;=9, I2039&lt;=10), "Excellent")</f>
        <v>Somewhat Decent</v>
      </c>
      <c r="L2039">
        <f t="shared" si="320"/>
        <v>0</v>
      </c>
      <c r="M2039">
        <f t="shared" si="321"/>
        <v>1</v>
      </c>
      <c r="N2039">
        <f t="shared" si="322"/>
        <v>0</v>
      </c>
      <c r="O2039">
        <f t="shared" si="323"/>
        <v>0</v>
      </c>
      <c r="P2039">
        <f t="shared" si="324"/>
        <v>0</v>
      </c>
      <c r="Q2039" s="10">
        <f>U2039-R2039</f>
        <v>0</v>
      </c>
      <c r="R2039">
        <v>1958</v>
      </c>
      <c r="S2039" t="str">
        <f t="shared" si="325"/>
        <v>No</v>
      </c>
      <c r="T2039">
        <f t="shared" si="326"/>
        <v>0</v>
      </c>
      <c r="U2039">
        <v>1958</v>
      </c>
      <c r="V2039" s="4" t="s">
        <v>2998</v>
      </c>
      <c r="W2039" s="4">
        <v>0</v>
      </c>
      <c r="X2039" s="4" t="s">
        <v>3009</v>
      </c>
      <c r="Y2039" s="4">
        <v>681</v>
      </c>
      <c r="Z2039" s="4" t="s">
        <v>3007</v>
      </c>
      <c r="AA2039" s="4">
        <v>127</v>
      </c>
      <c r="AB2039" s="4">
        <v>0</v>
      </c>
      <c r="AC2039" s="4">
        <v>808</v>
      </c>
      <c r="AD2039">
        <v>838</v>
      </c>
      <c r="AE2039">
        <v>477</v>
      </c>
      <c r="AF2039">
        <v>1315</v>
      </c>
      <c r="AG2039" s="4">
        <v>1</v>
      </c>
      <c r="AH2039" s="4">
        <v>0</v>
      </c>
      <c r="AI2039">
        <v>2</v>
      </c>
      <c r="AJ2039">
        <v>0</v>
      </c>
      <c r="AK2039">
        <v>3</v>
      </c>
      <c r="AL2039">
        <v>1</v>
      </c>
      <c r="AM2039">
        <v>5</v>
      </c>
      <c r="AN2039">
        <v>0</v>
      </c>
      <c r="AO2039" t="s">
        <v>2995</v>
      </c>
      <c r="AP2039" t="s">
        <v>3015</v>
      </c>
      <c r="AQ2039" s="4">
        <v>1958</v>
      </c>
      <c r="AR2039" s="4" t="s">
        <v>3008</v>
      </c>
      <c r="AS2039" s="4">
        <v>2</v>
      </c>
      <c r="AT2039" s="4">
        <v>436</v>
      </c>
      <c r="AU2039" s="4" t="s">
        <v>2994</v>
      </c>
      <c r="AV2039">
        <v>0</v>
      </c>
      <c r="AW2039">
        <v>0</v>
      </c>
      <c r="AX2039">
        <v>0</v>
      </c>
      <c r="AY2039">
        <v>0</v>
      </c>
      <c r="AZ2039">
        <v>0</v>
      </c>
      <c r="BA2039">
        <v>0</v>
      </c>
      <c r="BB2039" t="s">
        <v>2995</v>
      </c>
      <c r="BC2039">
        <v>2</v>
      </c>
      <c r="BD2039">
        <v>2007</v>
      </c>
      <c r="BE2039" t="s">
        <v>3019</v>
      </c>
      <c r="BF2039" t="s">
        <v>2999</v>
      </c>
      <c r="BG2039">
        <v>99500</v>
      </c>
      <c r="BH2039" s="2">
        <v>6</v>
      </c>
      <c r="BI2039" s="2">
        <v>6</v>
      </c>
    </row>
    <row r="2040" spans="1:61" x14ac:dyDescent="0.25">
      <c r="A2040">
        <v>918</v>
      </c>
      <c r="B2040" t="s">
        <v>2051</v>
      </c>
      <c r="C2040" s="6">
        <v>53</v>
      </c>
      <c r="D2040">
        <v>7155</v>
      </c>
      <c r="E2040" t="s">
        <v>2985</v>
      </c>
      <c r="F2040" t="s">
        <v>3035</v>
      </c>
      <c r="G2040" t="s">
        <v>9</v>
      </c>
      <c r="H2040" t="s">
        <v>2987</v>
      </c>
      <c r="I2040">
        <v>7</v>
      </c>
      <c r="J2040">
        <v>8</v>
      </c>
      <c r="K2040" t="str" cm="1">
        <f t="array" ref="K2040">_xlfn.IFS(AND(I2040&gt;=1, I2040&lt;=2), "Bad", AND(I2040&gt;=3, I2040&lt;=4), "Somewhat Decent", AND(I2040&gt;=5, I2040&lt;=6), "Good", AND(I2040&gt;=7, I2040&lt;=8), "Very Good", AND(I2040&gt;=9, I2040&lt;=10), "Excellent")</f>
        <v>Very Good</v>
      </c>
      <c r="L2040">
        <f t="shared" si="320"/>
        <v>0</v>
      </c>
      <c r="M2040">
        <f t="shared" si="321"/>
        <v>0</v>
      </c>
      <c r="N2040">
        <f t="shared" si="322"/>
        <v>0</v>
      </c>
      <c r="O2040">
        <f t="shared" si="323"/>
        <v>1</v>
      </c>
      <c r="P2040">
        <f t="shared" si="324"/>
        <v>0</v>
      </c>
      <c r="Q2040" s="10">
        <f>IF(T2040=0,NA(),2024-U2040)</f>
        <v>34</v>
      </c>
      <c r="R2040">
        <v>1918</v>
      </c>
      <c r="S2040" t="str">
        <f t="shared" si="325"/>
        <v>Yes</v>
      </c>
      <c r="T2040">
        <f t="shared" si="326"/>
        <v>1</v>
      </c>
      <c r="U2040" s="11">
        <v>1990</v>
      </c>
      <c r="V2040" s="6" t="s">
        <v>2998</v>
      </c>
      <c r="W2040" s="6">
        <v>0</v>
      </c>
      <c r="X2040" s="6" t="s">
        <v>2990</v>
      </c>
      <c r="Y2040" s="6">
        <v>0</v>
      </c>
      <c r="Z2040" s="6" t="s">
        <v>2990</v>
      </c>
      <c r="AA2040" s="6">
        <v>0</v>
      </c>
      <c r="AB2040" s="6">
        <v>600</v>
      </c>
      <c r="AC2040" s="6">
        <v>600</v>
      </c>
      <c r="AD2040">
        <v>628</v>
      </c>
      <c r="AE2040">
        <v>600</v>
      </c>
      <c r="AF2040">
        <v>1228</v>
      </c>
      <c r="AG2040" s="6">
        <v>0</v>
      </c>
      <c r="AH2040" s="6">
        <v>0</v>
      </c>
      <c r="AI2040">
        <v>1</v>
      </c>
      <c r="AJ2040">
        <v>0</v>
      </c>
      <c r="AK2040">
        <v>3</v>
      </c>
      <c r="AL2040">
        <v>1</v>
      </c>
      <c r="AM2040">
        <v>6</v>
      </c>
      <c r="AN2040">
        <v>1</v>
      </c>
      <c r="AO2040" t="s">
        <v>3003</v>
      </c>
      <c r="AP2040" t="s">
        <v>3015</v>
      </c>
      <c r="AQ2040" s="6">
        <v>1918</v>
      </c>
      <c r="AR2040" s="6" t="s">
        <v>2990</v>
      </c>
      <c r="AS2040" s="6">
        <v>1</v>
      </c>
      <c r="AT2040" s="6">
        <v>215</v>
      </c>
      <c r="AU2040" s="6" t="s">
        <v>2994</v>
      </c>
      <c r="AV2040">
        <v>0</v>
      </c>
      <c r="AW2040">
        <v>113</v>
      </c>
      <c r="AX2040">
        <v>0</v>
      </c>
      <c r="AY2040">
        <v>0</v>
      </c>
      <c r="AZ2040">
        <v>195</v>
      </c>
      <c r="BA2040">
        <v>0</v>
      </c>
      <c r="BB2040" t="s">
        <v>2995</v>
      </c>
      <c r="BC2040">
        <v>5</v>
      </c>
      <c r="BD2040">
        <v>2009</v>
      </c>
      <c r="BE2040" t="s">
        <v>2996</v>
      </c>
      <c r="BF2040" t="s">
        <v>2997</v>
      </c>
      <c r="BG2040">
        <v>137000</v>
      </c>
      <c r="BH2040" s="2">
        <v>6</v>
      </c>
      <c r="BI2040" s="2">
        <v>6</v>
      </c>
    </row>
    <row r="2041" spans="1:61" x14ac:dyDescent="0.25">
      <c r="A2041">
        <v>1987</v>
      </c>
      <c r="B2041" t="s">
        <v>2052</v>
      </c>
      <c r="C2041" s="6">
        <v>57</v>
      </c>
      <c r="D2041">
        <v>9639</v>
      </c>
      <c r="E2041" t="s">
        <v>2985</v>
      </c>
      <c r="F2041" t="s">
        <v>3013</v>
      </c>
      <c r="G2041" t="s">
        <v>9</v>
      </c>
      <c r="H2041" t="s">
        <v>2987</v>
      </c>
      <c r="I2041">
        <v>4</v>
      </c>
      <c r="J2041">
        <v>8</v>
      </c>
      <c r="K2041" t="str" cm="1">
        <f t="array" ref="K2041">_xlfn.IFS(AND(I2041&gt;=1, I2041&lt;=2), "Bad", AND(I2041&gt;=3, I2041&lt;=4), "Somewhat Decent", AND(I2041&gt;=5, I2041&lt;=6), "Good", AND(I2041&gt;=7, I2041&lt;=8), "Very Good", AND(I2041&gt;=9, I2041&lt;=10), "Excellent")</f>
        <v>Somewhat Decent</v>
      </c>
      <c r="L2041">
        <f t="shared" si="320"/>
        <v>0</v>
      </c>
      <c r="M2041">
        <f t="shared" si="321"/>
        <v>1</v>
      </c>
      <c r="N2041">
        <f t="shared" si="322"/>
        <v>0</v>
      </c>
      <c r="O2041">
        <f t="shared" si="323"/>
        <v>0</v>
      </c>
      <c r="P2041">
        <f t="shared" si="324"/>
        <v>0</v>
      </c>
      <c r="Q2041" s="10">
        <f>IF(T2041=0,NA(),2024-U2041)</f>
        <v>74</v>
      </c>
      <c r="R2041">
        <v>1900</v>
      </c>
      <c r="S2041" t="str">
        <f t="shared" si="325"/>
        <v>Yes</v>
      </c>
      <c r="T2041">
        <f t="shared" si="326"/>
        <v>1</v>
      </c>
      <c r="U2041" s="11">
        <v>1950</v>
      </c>
      <c r="V2041" s="6" t="s">
        <v>2998</v>
      </c>
      <c r="W2041" s="6">
        <v>0</v>
      </c>
      <c r="X2041" s="6" t="s">
        <v>2990</v>
      </c>
      <c r="Y2041" s="6">
        <v>0</v>
      </c>
      <c r="Z2041" s="6" t="s">
        <v>2990</v>
      </c>
      <c r="AA2041" s="6">
        <v>0</v>
      </c>
      <c r="AB2041" s="6">
        <v>1075</v>
      </c>
      <c r="AC2041" s="6">
        <v>1075</v>
      </c>
      <c r="AD2041">
        <v>1156</v>
      </c>
      <c r="AE2041">
        <v>642</v>
      </c>
      <c r="AF2041">
        <v>1798</v>
      </c>
      <c r="AG2041" s="6">
        <v>0</v>
      </c>
      <c r="AH2041" s="6">
        <v>0</v>
      </c>
      <c r="AI2041">
        <v>2</v>
      </c>
      <c r="AJ2041">
        <v>1</v>
      </c>
      <c r="AK2041">
        <v>4</v>
      </c>
      <c r="AL2041">
        <v>1</v>
      </c>
      <c r="AM2041">
        <v>7</v>
      </c>
      <c r="AN2041">
        <v>0</v>
      </c>
      <c r="AO2041" t="s">
        <v>2995</v>
      </c>
      <c r="AP2041" t="s">
        <v>3015</v>
      </c>
      <c r="AQ2041" s="6">
        <v>1935</v>
      </c>
      <c r="AR2041" s="6" t="s">
        <v>2990</v>
      </c>
      <c r="AS2041" s="6">
        <v>2</v>
      </c>
      <c r="AT2041" s="6">
        <v>342</v>
      </c>
      <c r="AU2041" s="6" t="s">
        <v>2994</v>
      </c>
      <c r="AV2041">
        <v>0</v>
      </c>
      <c r="AW2041">
        <v>0</v>
      </c>
      <c r="AX2041">
        <v>160</v>
      </c>
      <c r="AY2041">
        <v>0</v>
      </c>
      <c r="AZ2041">
        <v>0</v>
      </c>
      <c r="BA2041">
        <v>0</v>
      </c>
      <c r="BB2041" t="s">
        <v>2995</v>
      </c>
      <c r="BC2041">
        <v>5</v>
      </c>
      <c r="BD2041">
        <v>2007</v>
      </c>
      <c r="BE2041" t="s">
        <v>2996</v>
      </c>
      <c r="BF2041" t="s">
        <v>2997</v>
      </c>
      <c r="BG2041">
        <v>137000</v>
      </c>
      <c r="BH2041" s="2">
        <v>6</v>
      </c>
      <c r="BI2041" s="2">
        <v>6</v>
      </c>
    </row>
    <row r="2042" spans="1:61" x14ac:dyDescent="0.25">
      <c r="A2042">
        <v>2070</v>
      </c>
      <c r="B2042" t="s">
        <v>2053</v>
      </c>
      <c r="C2042" s="6">
        <v>85</v>
      </c>
      <c r="D2042">
        <v>13770</v>
      </c>
      <c r="E2042" t="s">
        <v>2985</v>
      </c>
      <c r="F2042" t="s">
        <v>3031</v>
      </c>
      <c r="G2042" t="s">
        <v>9</v>
      </c>
      <c r="H2042" t="s">
        <v>3001</v>
      </c>
      <c r="I2042">
        <v>5</v>
      </c>
      <c r="J2042">
        <v>6</v>
      </c>
      <c r="K2042" t="str" cm="1">
        <f t="array" ref="K2042">_xlfn.IFS(AND(I2042&gt;=1, I2042&lt;=2), "Bad", AND(I2042&gt;=3, I2042&lt;=4), "Somewhat Decent", AND(I2042&gt;=5, I2042&lt;=6), "Good", AND(I2042&gt;=7, I2042&lt;=8), "Very Good", AND(I2042&gt;=9, I2042&lt;=10), "Excellent")</f>
        <v>Good</v>
      </c>
      <c r="L2042">
        <f t="shared" si="320"/>
        <v>0</v>
      </c>
      <c r="M2042">
        <f t="shared" si="321"/>
        <v>0</v>
      </c>
      <c r="N2042">
        <f t="shared" si="322"/>
        <v>1</v>
      </c>
      <c r="O2042">
        <f t="shared" si="323"/>
        <v>0</v>
      </c>
      <c r="P2042">
        <f t="shared" si="324"/>
        <v>0</v>
      </c>
      <c r="Q2042" s="10">
        <f>IF(T2042=0,NA(),2024-U2042)</f>
        <v>26</v>
      </c>
      <c r="R2042">
        <v>1958</v>
      </c>
      <c r="S2042" t="str">
        <f t="shared" si="325"/>
        <v>Yes</v>
      </c>
      <c r="T2042">
        <f t="shared" si="326"/>
        <v>1</v>
      </c>
      <c r="U2042" s="11">
        <v>1998</v>
      </c>
      <c r="V2042" s="6" t="s">
        <v>2988</v>
      </c>
      <c r="W2042" s="6">
        <v>340</v>
      </c>
      <c r="X2042" s="6" t="s">
        <v>3009</v>
      </c>
      <c r="Y2042" s="6">
        <v>190</v>
      </c>
      <c r="Z2042" s="6" t="s">
        <v>3011</v>
      </c>
      <c r="AA2042" s="6">
        <v>873</v>
      </c>
      <c r="AB2042" s="6">
        <v>95</v>
      </c>
      <c r="AC2042" s="6">
        <v>1158</v>
      </c>
      <c r="AD2042">
        <v>1176</v>
      </c>
      <c r="AE2042">
        <v>0</v>
      </c>
      <c r="AF2042">
        <v>1176</v>
      </c>
      <c r="AG2042" s="6">
        <v>1</v>
      </c>
      <c r="AH2042" s="6">
        <v>0</v>
      </c>
      <c r="AI2042">
        <v>1</v>
      </c>
      <c r="AJ2042">
        <v>0</v>
      </c>
      <c r="AK2042">
        <v>3</v>
      </c>
      <c r="AL2042">
        <v>1</v>
      </c>
      <c r="AM2042">
        <v>6</v>
      </c>
      <c r="AN2042">
        <v>2</v>
      </c>
      <c r="AO2042" t="s">
        <v>3003</v>
      </c>
      <c r="AP2042" t="s">
        <v>2992</v>
      </c>
      <c r="AQ2042" s="6">
        <v>1958</v>
      </c>
      <c r="AR2042" s="6" t="s">
        <v>2990</v>
      </c>
      <c r="AS2042" s="6">
        <v>1</v>
      </c>
      <c r="AT2042" s="6">
        <v>303</v>
      </c>
      <c r="AU2042" s="6" t="s">
        <v>2994</v>
      </c>
      <c r="AV2042">
        <v>0</v>
      </c>
      <c r="AW2042">
        <v>0</v>
      </c>
      <c r="AX2042">
        <v>0</v>
      </c>
      <c r="AY2042">
        <v>0</v>
      </c>
      <c r="AZ2042">
        <v>0</v>
      </c>
      <c r="BA2042">
        <v>0</v>
      </c>
      <c r="BB2042" t="s">
        <v>2995</v>
      </c>
      <c r="BC2042">
        <v>10</v>
      </c>
      <c r="BD2042">
        <v>2007</v>
      </c>
      <c r="BE2042" t="s">
        <v>3061</v>
      </c>
      <c r="BF2042" t="s">
        <v>2997</v>
      </c>
      <c r="BG2042">
        <v>137000</v>
      </c>
      <c r="BH2042" s="2">
        <v>6</v>
      </c>
      <c r="BI2042" s="2">
        <v>6</v>
      </c>
    </row>
    <row r="2043" spans="1:61" hidden="1" x14ac:dyDescent="0.25">
      <c r="A2043">
        <v>2042</v>
      </c>
      <c r="B2043" t="s">
        <v>2054</v>
      </c>
      <c r="C2043" s="4">
        <v>60</v>
      </c>
      <c r="D2043">
        <v>10120</v>
      </c>
      <c r="E2043" t="s">
        <v>2985</v>
      </c>
      <c r="F2043" t="s">
        <v>3013</v>
      </c>
      <c r="G2043" t="s">
        <v>164</v>
      </c>
      <c r="H2043" t="s">
        <v>3027</v>
      </c>
      <c r="I2043">
        <v>7</v>
      </c>
      <c r="J2043">
        <v>4</v>
      </c>
      <c r="K2043" t="str" cm="1">
        <f t="array" ref="K2043">_xlfn.IFS(AND(I2043&gt;=1, I2043&lt;=2), "Bad", AND(I2043&gt;=3, I2043&lt;=4), "Somewhat Decent", AND(I2043&gt;=5, I2043&lt;=6), "Good", AND(I2043&gt;=7, I2043&lt;=8), "Very Good", AND(I2043&gt;=9, I2043&lt;=10), "Excellent")</f>
        <v>Very Good</v>
      </c>
      <c r="L2043">
        <f t="shared" si="320"/>
        <v>0</v>
      </c>
      <c r="M2043">
        <f t="shared" si="321"/>
        <v>0</v>
      </c>
      <c r="N2043">
        <f t="shared" si="322"/>
        <v>0</v>
      </c>
      <c r="O2043">
        <f t="shared" si="323"/>
        <v>1</v>
      </c>
      <c r="P2043">
        <f t="shared" si="324"/>
        <v>0</v>
      </c>
      <c r="Q2043" s="10">
        <f>U2043-R2043</f>
        <v>40</v>
      </c>
      <c r="R2043">
        <v>1910</v>
      </c>
      <c r="S2043" t="str">
        <f t="shared" si="325"/>
        <v>Yes</v>
      </c>
      <c r="T2043">
        <f t="shared" si="326"/>
        <v>1</v>
      </c>
      <c r="U2043">
        <v>1950</v>
      </c>
      <c r="V2043" s="4" t="s">
        <v>2998</v>
      </c>
      <c r="W2043" s="4">
        <v>0</v>
      </c>
      <c r="X2043" s="4" t="s">
        <v>2990</v>
      </c>
      <c r="Y2043" s="4">
        <v>0</v>
      </c>
      <c r="Z2043" s="4" t="s">
        <v>2990</v>
      </c>
      <c r="AA2043" s="4">
        <v>0</v>
      </c>
      <c r="AB2043" s="4">
        <v>925</v>
      </c>
      <c r="AC2043" s="4">
        <v>925</v>
      </c>
      <c r="AD2043">
        <v>964</v>
      </c>
      <c r="AE2043">
        <v>925</v>
      </c>
      <c r="AF2043">
        <v>1889</v>
      </c>
      <c r="AG2043" s="4">
        <v>0</v>
      </c>
      <c r="AH2043" s="4">
        <v>0</v>
      </c>
      <c r="AI2043">
        <v>1</v>
      </c>
      <c r="AJ2043">
        <v>1</v>
      </c>
      <c r="AK2043">
        <v>4</v>
      </c>
      <c r="AL2043">
        <v>2</v>
      </c>
      <c r="AM2043">
        <v>9</v>
      </c>
      <c r="AN2043">
        <v>1</v>
      </c>
      <c r="AO2043" t="s">
        <v>3003</v>
      </c>
      <c r="AP2043" t="s">
        <v>3015</v>
      </c>
      <c r="AQ2043" s="4">
        <v>1960</v>
      </c>
      <c r="AR2043" s="4" t="s">
        <v>2990</v>
      </c>
      <c r="AS2043" s="4">
        <v>1</v>
      </c>
      <c r="AT2043" s="4">
        <v>308</v>
      </c>
      <c r="AU2043" s="4" t="s">
        <v>2994</v>
      </c>
      <c r="AV2043">
        <v>0</v>
      </c>
      <c r="AW2043">
        <v>0</v>
      </c>
      <c r="AX2043">
        <v>264</v>
      </c>
      <c r="AY2043">
        <v>0</v>
      </c>
      <c r="AZ2043">
        <v>0</v>
      </c>
      <c r="BA2043">
        <v>0</v>
      </c>
      <c r="BB2043" t="s">
        <v>2995</v>
      </c>
      <c r="BC2043">
        <v>1</v>
      </c>
      <c r="BD2043">
        <v>2007</v>
      </c>
      <c r="BE2043" t="s">
        <v>2996</v>
      </c>
      <c r="BF2043" t="s">
        <v>2997</v>
      </c>
      <c r="BG2043">
        <v>122000</v>
      </c>
      <c r="BH2043" s="2">
        <v>6</v>
      </c>
      <c r="BI2043" s="2">
        <v>6</v>
      </c>
    </row>
    <row r="2044" spans="1:61" x14ac:dyDescent="0.25">
      <c r="A2044">
        <v>2495</v>
      </c>
      <c r="B2044" t="s">
        <v>2055</v>
      </c>
      <c r="C2044" s="6">
        <v>69.22</v>
      </c>
      <c r="D2044">
        <v>13526</v>
      </c>
      <c r="E2044" t="s">
        <v>2985</v>
      </c>
      <c r="F2044" t="s">
        <v>3031</v>
      </c>
      <c r="G2044" t="s">
        <v>9</v>
      </c>
      <c r="H2044" t="s">
        <v>3001</v>
      </c>
      <c r="I2044">
        <v>5</v>
      </c>
      <c r="J2044">
        <v>6</v>
      </c>
      <c r="K2044" t="str" cm="1">
        <f t="array" ref="K2044">_xlfn.IFS(AND(I2044&gt;=1, I2044&lt;=2), "Bad", AND(I2044&gt;=3, I2044&lt;=4), "Somewhat Decent", AND(I2044&gt;=5, I2044&lt;=6), "Good", AND(I2044&gt;=7, I2044&lt;=8), "Very Good", AND(I2044&gt;=9, I2044&lt;=10), "Excellent")</f>
        <v>Good</v>
      </c>
      <c r="L2044">
        <f t="shared" si="320"/>
        <v>0</v>
      </c>
      <c r="M2044">
        <f t="shared" si="321"/>
        <v>0</v>
      </c>
      <c r="N2044">
        <f t="shared" si="322"/>
        <v>1</v>
      </c>
      <c r="O2044">
        <f t="shared" si="323"/>
        <v>0</v>
      </c>
      <c r="P2044">
        <f t="shared" si="324"/>
        <v>0</v>
      </c>
      <c r="Q2044" s="10" t="e">
        <f>IF(T2044=0,NA(),2024-U2044)</f>
        <v>#N/A</v>
      </c>
      <c r="R2044">
        <v>1965</v>
      </c>
      <c r="S2044" t="str">
        <f t="shared" si="325"/>
        <v>No</v>
      </c>
      <c r="T2044">
        <f t="shared" si="326"/>
        <v>0</v>
      </c>
      <c r="U2044" s="11">
        <v>1965</v>
      </c>
      <c r="V2044" s="6" t="s">
        <v>2988</v>
      </c>
      <c r="W2044" s="6">
        <v>114</v>
      </c>
      <c r="X2044" s="6" t="s">
        <v>3011</v>
      </c>
      <c r="Y2044" s="6">
        <v>560</v>
      </c>
      <c r="Z2044" s="6" t="s">
        <v>3030</v>
      </c>
      <c r="AA2044" s="6">
        <v>375</v>
      </c>
      <c r="AB2044" s="6">
        <v>0</v>
      </c>
      <c r="AC2044" s="6">
        <v>935</v>
      </c>
      <c r="AD2044">
        <v>935</v>
      </c>
      <c r="AE2044">
        <v>0</v>
      </c>
      <c r="AF2044">
        <v>935</v>
      </c>
      <c r="AG2044" s="6">
        <v>1</v>
      </c>
      <c r="AH2044" s="6">
        <v>0</v>
      </c>
      <c r="AI2044">
        <v>1</v>
      </c>
      <c r="AJ2044">
        <v>0</v>
      </c>
      <c r="AK2044">
        <v>3</v>
      </c>
      <c r="AL2044">
        <v>1</v>
      </c>
      <c r="AM2044">
        <v>5</v>
      </c>
      <c r="AN2044">
        <v>0</v>
      </c>
      <c r="AO2044" t="s">
        <v>2995</v>
      </c>
      <c r="AP2044" t="s">
        <v>2992</v>
      </c>
      <c r="AQ2044" s="6">
        <v>1965</v>
      </c>
      <c r="AR2044" s="6" t="s">
        <v>2990</v>
      </c>
      <c r="AS2044" s="6">
        <v>1</v>
      </c>
      <c r="AT2044" s="6">
        <v>288</v>
      </c>
      <c r="AU2044" s="6" t="s">
        <v>2994</v>
      </c>
      <c r="AV2044">
        <v>180</v>
      </c>
      <c r="AW2044">
        <v>0</v>
      </c>
      <c r="AX2044">
        <v>0</v>
      </c>
      <c r="AY2044">
        <v>0</v>
      </c>
      <c r="AZ2044">
        <v>0</v>
      </c>
      <c r="BA2044">
        <v>0</v>
      </c>
      <c r="BB2044" t="s">
        <v>2995</v>
      </c>
      <c r="BC2044">
        <v>11</v>
      </c>
      <c r="BD2044">
        <v>2006</v>
      </c>
      <c r="BE2044" t="s">
        <v>2996</v>
      </c>
      <c r="BF2044" t="s">
        <v>2997</v>
      </c>
      <c r="BG2044">
        <v>137000</v>
      </c>
      <c r="BH2044" s="2">
        <v>6</v>
      </c>
      <c r="BI2044" s="2">
        <v>6</v>
      </c>
    </row>
    <row r="2045" spans="1:61" x14ac:dyDescent="0.25">
      <c r="A2045">
        <v>2553</v>
      </c>
      <c r="B2045" t="s">
        <v>2056</v>
      </c>
      <c r="C2045" s="6">
        <v>69.22</v>
      </c>
      <c r="D2045">
        <v>11425</v>
      </c>
      <c r="E2045" t="s">
        <v>2985</v>
      </c>
      <c r="F2045" t="s">
        <v>3016</v>
      </c>
      <c r="G2045" t="s">
        <v>9</v>
      </c>
      <c r="H2045" t="s">
        <v>3001</v>
      </c>
      <c r="I2045">
        <v>5</v>
      </c>
      <c r="J2045">
        <v>6</v>
      </c>
      <c r="K2045" t="str" cm="1">
        <f t="array" ref="K2045">_xlfn.IFS(AND(I2045&gt;=1, I2045&lt;=2), "Bad", AND(I2045&gt;=3, I2045&lt;=4), "Somewhat Decent", AND(I2045&gt;=5, I2045&lt;=6), "Good", AND(I2045&gt;=7, I2045&lt;=8), "Very Good", AND(I2045&gt;=9, I2045&lt;=10), "Excellent")</f>
        <v>Good</v>
      </c>
      <c r="L2045">
        <f t="shared" si="320"/>
        <v>0</v>
      </c>
      <c r="M2045">
        <f t="shared" si="321"/>
        <v>0</v>
      </c>
      <c r="N2045">
        <f t="shared" si="322"/>
        <v>1</v>
      </c>
      <c r="O2045">
        <f t="shared" si="323"/>
        <v>0</v>
      </c>
      <c r="P2045">
        <f t="shared" si="324"/>
        <v>0</v>
      </c>
      <c r="Q2045" s="10" t="e">
        <f>IF(T2045=0,NA(),2024-U2045)</f>
        <v>#N/A</v>
      </c>
      <c r="R2045">
        <v>1954</v>
      </c>
      <c r="S2045" t="str">
        <f t="shared" si="325"/>
        <v>No</v>
      </c>
      <c r="T2045">
        <f t="shared" si="326"/>
        <v>0</v>
      </c>
      <c r="U2045" s="11">
        <v>1954</v>
      </c>
      <c r="V2045" s="6" t="s">
        <v>2998</v>
      </c>
      <c r="W2045" s="6">
        <v>0</v>
      </c>
      <c r="X2045" s="6" t="s">
        <v>3011</v>
      </c>
      <c r="Y2045" s="6">
        <v>486</v>
      </c>
      <c r="Z2045" s="6" t="s">
        <v>2990</v>
      </c>
      <c r="AA2045" s="6">
        <v>0</v>
      </c>
      <c r="AB2045" s="6">
        <v>522</v>
      </c>
      <c r="AC2045" s="6">
        <v>1008</v>
      </c>
      <c r="AD2045">
        <v>1008</v>
      </c>
      <c r="AE2045">
        <v>0</v>
      </c>
      <c r="AF2045">
        <v>1008</v>
      </c>
      <c r="AG2045" s="6">
        <v>0</v>
      </c>
      <c r="AH2045" s="6">
        <v>0</v>
      </c>
      <c r="AI2045">
        <v>1</v>
      </c>
      <c r="AJ2045">
        <v>0</v>
      </c>
      <c r="AK2045">
        <v>2</v>
      </c>
      <c r="AL2045">
        <v>1</v>
      </c>
      <c r="AM2045">
        <v>4</v>
      </c>
      <c r="AN2045">
        <v>1</v>
      </c>
      <c r="AO2045" t="s">
        <v>3003</v>
      </c>
      <c r="AP2045" t="s">
        <v>2992</v>
      </c>
      <c r="AQ2045" s="6">
        <v>1954</v>
      </c>
      <c r="AR2045" s="6" t="s">
        <v>3008</v>
      </c>
      <c r="AS2045" s="6">
        <v>1</v>
      </c>
      <c r="AT2045" s="6">
        <v>275</v>
      </c>
      <c r="AU2045" s="6" t="s">
        <v>2994</v>
      </c>
      <c r="AV2045">
        <v>0</v>
      </c>
      <c r="AW2045">
        <v>0</v>
      </c>
      <c r="AX2045">
        <v>120</v>
      </c>
      <c r="AY2045">
        <v>0</v>
      </c>
      <c r="AZ2045">
        <v>0</v>
      </c>
      <c r="BA2045">
        <v>0</v>
      </c>
      <c r="BB2045" t="s">
        <v>2995</v>
      </c>
      <c r="BC2045">
        <v>7</v>
      </c>
      <c r="BD2045">
        <v>2006</v>
      </c>
      <c r="BE2045" t="s">
        <v>2996</v>
      </c>
      <c r="BF2045" t="s">
        <v>2997</v>
      </c>
      <c r="BG2045">
        <v>137000</v>
      </c>
      <c r="BH2045" s="2">
        <v>6</v>
      </c>
      <c r="BI2045" s="2">
        <v>6</v>
      </c>
    </row>
    <row r="2046" spans="1:61" x14ac:dyDescent="0.25">
      <c r="A2046">
        <v>2554</v>
      </c>
      <c r="B2046" t="s">
        <v>2057</v>
      </c>
      <c r="C2046" s="6">
        <v>68</v>
      </c>
      <c r="D2046">
        <v>9724</v>
      </c>
      <c r="E2046" t="s">
        <v>2985</v>
      </c>
      <c r="F2046" t="s">
        <v>3016</v>
      </c>
      <c r="G2046" t="s">
        <v>9</v>
      </c>
      <c r="H2046" t="s">
        <v>3001</v>
      </c>
      <c r="I2046">
        <v>5</v>
      </c>
      <c r="J2046">
        <v>7</v>
      </c>
      <c r="K2046" t="str" cm="1">
        <f t="array" ref="K2046">_xlfn.IFS(AND(I2046&gt;=1, I2046&lt;=2), "Bad", AND(I2046&gt;=3, I2046&lt;=4), "Somewhat Decent", AND(I2046&gt;=5, I2046&lt;=6), "Good", AND(I2046&gt;=7, I2046&lt;=8), "Very Good", AND(I2046&gt;=9, I2046&lt;=10), "Excellent")</f>
        <v>Good</v>
      </c>
      <c r="L2046">
        <f t="shared" si="320"/>
        <v>0</v>
      </c>
      <c r="M2046">
        <f t="shared" si="321"/>
        <v>0</v>
      </c>
      <c r="N2046">
        <f t="shared" si="322"/>
        <v>1</v>
      </c>
      <c r="O2046">
        <f t="shared" si="323"/>
        <v>0</v>
      </c>
      <c r="P2046">
        <f t="shared" si="324"/>
        <v>0</v>
      </c>
      <c r="Q2046" s="10">
        <f>IF(T2046=0,NA(),2024-U2046)</f>
        <v>74</v>
      </c>
      <c r="R2046">
        <v>1947</v>
      </c>
      <c r="S2046" t="str">
        <f t="shared" si="325"/>
        <v>Yes</v>
      </c>
      <c r="T2046">
        <f t="shared" si="326"/>
        <v>1</v>
      </c>
      <c r="U2046" s="11">
        <v>1950</v>
      </c>
      <c r="V2046" s="6" t="s">
        <v>2998</v>
      </c>
      <c r="W2046" s="6">
        <v>0</v>
      </c>
      <c r="X2046" s="6" t="s">
        <v>2990</v>
      </c>
      <c r="Y2046" s="6">
        <v>0</v>
      </c>
      <c r="Z2046" s="6" t="s">
        <v>2990</v>
      </c>
      <c r="AA2046" s="6">
        <v>0</v>
      </c>
      <c r="AB2046" s="6">
        <v>938</v>
      </c>
      <c r="AC2046" s="6">
        <v>938</v>
      </c>
      <c r="AD2046">
        <v>1043</v>
      </c>
      <c r="AE2046">
        <v>0</v>
      </c>
      <c r="AF2046">
        <v>1043</v>
      </c>
      <c r="AG2046" s="6">
        <v>0</v>
      </c>
      <c r="AH2046" s="6">
        <v>0</v>
      </c>
      <c r="AI2046">
        <v>1</v>
      </c>
      <c r="AJ2046">
        <v>0</v>
      </c>
      <c r="AK2046">
        <v>2</v>
      </c>
      <c r="AL2046">
        <v>1</v>
      </c>
      <c r="AM2046">
        <v>5</v>
      </c>
      <c r="AN2046">
        <v>1</v>
      </c>
      <c r="AO2046" t="s">
        <v>3003</v>
      </c>
      <c r="AP2046" t="s">
        <v>3015</v>
      </c>
      <c r="AQ2046" s="6">
        <v>1947</v>
      </c>
      <c r="AR2046" s="6" t="s">
        <v>2990</v>
      </c>
      <c r="AS2046" s="6">
        <v>1</v>
      </c>
      <c r="AT2046" s="6">
        <v>273</v>
      </c>
      <c r="AU2046" s="6" t="s">
        <v>2994</v>
      </c>
      <c r="AV2046">
        <v>125</v>
      </c>
      <c r="AW2046">
        <v>48</v>
      </c>
      <c r="AX2046">
        <v>0</v>
      </c>
      <c r="AY2046">
        <v>0</v>
      </c>
      <c r="AZ2046">
        <v>0</v>
      </c>
      <c r="BA2046">
        <v>0</v>
      </c>
      <c r="BB2046" t="s">
        <v>2995</v>
      </c>
      <c r="BC2046">
        <v>5</v>
      </c>
      <c r="BD2046">
        <v>2006</v>
      </c>
      <c r="BE2046" t="s">
        <v>2996</v>
      </c>
      <c r="BF2046" t="s">
        <v>2997</v>
      </c>
      <c r="BG2046">
        <v>137000</v>
      </c>
      <c r="BH2046" s="2">
        <v>6</v>
      </c>
      <c r="BI2046" s="2">
        <v>6</v>
      </c>
    </row>
    <row r="2047" spans="1:61" x14ac:dyDescent="0.25">
      <c r="A2047">
        <v>2564</v>
      </c>
      <c r="B2047" t="s">
        <v>2058</v>
      </c>
      <c r="C2047" s="6">
        <v>79</v>
      </c>
      <c r="D2047">
        <v>9462</v>
      </c>
      <c r="E2047" t="s">
        <v>2985</v>
      </c>
      <c r="F2047" t="s">
        <v>3016</v>
      </c>
      <c r="G2047" t="s">
        <v>9</v>
      </c>
      <c r="H2047" t="s">
        <v>2987</v>
      </c>
      <c r="I2047">
        <v>5</v>
      </c>
      <c r="J2047">
        <v>6</v>
      </c>
      <c r="K2047" t="str" cm="1">
        <f t="array" ref="K2047">_xlfn.IFS(AND(I2047&gt;=1, I2047&lt;=2), "Bad", AND(I2047&gt;=3, I2047&lt;=4), "Somewhat Decent", AND(I2047&gt;=5, I2047&lt;=6), "Good", AND(I2047&gt;=7, I2047&lt;=8), "Very Good", AND(I2047&gt;=9, I2047&lt;=10), "Excellent")</f>
        <v>Good</v>
      </c>
      <c r="L2047">
        <f t="shared" si="320"/>
        <v>0</v>
      </c>
      <c r="M2047">
        <f t="shared" si="321"/>
        <v>0</v>
      </c>
      <c r="N2047">
        <f t="shared" si="322"/>
        <v>1</v>
      </c>
      <c r="O2047">
        <f t="shared" si="323"/>
        <v>0</v>
      </c>
      <c r="P2047">
        <f t="shared" si="324"/>
        <v>0</v>
      </c>
      <c r="Q2047" s="10">
        <f>IF(T2047=0,NA(),2024-U2047)</f>
        <v>51</v>
      </c>
      <c r="R2047">
        <v>1949</v>
      </c>
      <c r="S2047" t="str">
        <f t="shared" si="325"/>
        <v>Yes</v>
      </c>
      <c r="T2047">
        <f t="shared" si="326"/>
        <v>1</v>
      </c>
      <c r="U2047" s="11">
        <v>1973</v>
      </c>
      <c r="V2047" s="6" t="s">
        <v>2998</v>
      </c>
      <c r="W2047" s="6">
        <v>0</v>
      </c>
      <c r="X2047" s="6" t="s">
        <v>2990</v>
      </c>
      <c r="Y2047" s="6">
        <v>0</v>
      </c>
      <c r="Z2047" s="6" t="s">
        <v>2990</v>
      </c>
      <c r="AA2047" s="6">
        <v>0</v>
      </c>
      <c r="AB2047" s="6">
        <v>704</v>
      </c>
      <c r="AC2047" s="6">
        <v>704</v>
      </c>
      <c r="AD2047">
        <v>1024</v>
      </c>
      <c r="AE2047">
        <v>704</v>
      </c>
      <c r="AF2047">
        <v>1728</v>
      </c>
      <c r="AG2047" s="6">
        <v>0</v>
      </c>
      <c r="AH2047" s="6">
        <v>0</v>
      </c>
      <c r="AI2047">
        <v>1</v>
      </c>
      <c r="AJ2047">
        <v>1</v>
      </c>
      <c r="AK2047">
        <v>3</v>
      </c>
      <c r="AL2047">
        <v>1</v>
      </c>
      <c r="AM2047">
        <v>7</v>
      </c>
      <c r="AN2047">
        <v>1</v>
      </c>
      <c r="AO2047" t="s">
        <v>3003</v>
      </c>
      <c r="AP2047" t="s">
        <v>2992</v>
      </c>
      <c r="AQ2047" s="6">
        <v>1949</v>
      </c>
      <c r="AR2047" s="6" t="s">
        <v>2990</v>
      </c>
      <c r="AS2047" s="6">
        <v>1</v>
      </c>
      <c r="AT2047" s="6">
        <v>234</v>
      </c>
      <c r="AU2047" s="6" t="s">
        <v>2994</v>
      </c>
      <c r="AV2047">
        <v>245</v>
      </c>
      <c r="AW2047">
        <v>60</v>
      </c>
      <c r="AX2047">
        <v>0</v>
      </c>
      <c r="AY2047">
        <v>0</v>
      </c>
      <c r="AZ2047">
        <v>0</v>
      </c>
      <c r="BA2047">
        <v>0</v>
      </c>
      <c r="BB2047" t="s">
        <v>2995</v>
      </c>
      <c r="BC2047">
        <v>7</v>
      </c>
      <c r="BD2047">
        <v>2006</v>
      </c>
      <c r="BE2047" t="s">
        <v>2996</v>
      </c>
      <c r="BF2047" t="s">
        <v>2997</v>
      </c>
      <c r="BG2047">
        <v>137000</v>
      </c>
      <c r="BH2047" s="2">
        <v>6</v>
      </c>
      <c r="BI2047" s="2">
        <v>6</v>
      </c>
    </row>
    <row r="2048" spans="1:61" x14ac:dyDescent="0.25">
      <c r="A2048">
        <v>2741</v>
      </c>
      <c r="B2048" t="s">
        <v>2059</v>
      </c>
      <c r="C2048" s="6">
        <v>70</v>
      </c>
      <c r="D2048">
        <v>10519</v>
      </c>
      <c r="E2048" t="s">
        <v>2985</v>
      </c>
      <c r="F2048" t="s">
        <v>3026</v>
      </c>
      <c r="G2048" t="s">
        <v>9</v>
      </c>
      <c r="H2048" t="s">
        <v>3001</v>
      </c>
      <c r="I2048">
        <v>5</v>
      </c>
      <c r="J2048">
        <v>8</v>
      </c>
      <c r="K2048" t="str" cm="1">
        <f t="array" ref="K2048">_xlfn.IFS(AND(I2048&gt;=1, I2048&lt;=2), "Bad", AND(I2048&gt;=3, I2048&lt;=4), "Somewhat Decent", AND(I2048&gt;=5, I2048&lt;=6), "Good", AND(I2048&gt;=7, I2048&lt;=8), "Very Good", AND(I2048&gt;=9, I2048&lt;=10), "Excellent")</f>
        <v>Good</v>
      </c>
      <c r="L2048">
        <f t="shared" si="320"/>
        <v>0</v>
      </c>
      <c r="M2048">
        <f t="shared" si="321"/>
        <v>0</v>
      </c>
      <c r="N2048">
        <f t="shared" si="322"/>
        <v>1</v>
      </c>
      <c r="O2048">
        <f t="shared" si="323"/>
        <v>0</v>
      </c>
      <c r="P2048">
        <f t="shared" si="324"/>
        <v>0</v>
      </c>
      <c r="Q2048" s="10">
        <f>IF(T2048=0,NA(),2024-U2048)</f>
        <v>25</v>
      </c>
      <c r="R2048">
        <v>1955</v>
      </c>
      <c r="S2048" t="str">
        <f t="shared" si="325"/>
        <v>Yes</v>
      </c>
      <c r="T2048">
        <f t="shared" si="326"/>
        <v>1</v>
      </c>
      <c r="U2048" s="11">
        <v>1999</v>
      </c>
      <c r="V2048" s="6" t="s">
        <v>3002</v>
      </c>
      <c r="W2048" s="6">
        <v>164</v>
      </c>
      <c r="X2048" s="6" t="s">
        <v>2990</v>
      </c>
      <c r="Y2048" s="6">
        <v>0</v>
      </c>
      <c r="Z2048" s="6" t="s">
        <v>2990</v>
      </c>
      <c r="AA2048" s="6">
        <v>0</v>
      </c>
      <c r="AB2048" s="6">
        <v>1057</v>
      </c>
      <c r="AC2048" s="6">
        <v>1057</v>
      </c>
      <c r="AD2048">
        <v>1057</v>
      </c>
      <c r="AE2048">
        <v>0</v>
      </c>
      <c r="AF2048">
        <v>1057</v>
      </c>
      <c r="AG2048" s="6">
        <v>0</v>
      </c>
      <c r="AH2048" s="6">
        <v>1</v>
      </c>
      <c r="AI2048">
        <v>1</v>
      </c>
      <c r="AJ2048">
        <v>0</v>
      </c>
      <c r="AK2048">
        <v>3</v>
      </c>
      <c r="AL2048">
        <v>1</v>
      </c>
      <c r="AM2048">
        <v>6</v>
      </c>
      <c r="AN2048">
        <v>0</v>
      </c>
      <c r="AO2048" t="s">
        <v>2995</v>
      </c>
      <c r="AP2048" t="s">
        <v>2992</v>
      </c>
      <c r="AQ2048" s="6">
        <v>1955</v>
      </c>
      <c r="AR2048" s="6" t="s">
        <v>2990</v>
      </c>
      <c r="AS2048" s="6">
        <v>1</v>
      </c>
      <c r="AT2048" s="6">
        <v>288</v>
      </c>
      <c r="AU2048" s="6" t="s">
        <v>2994</v>
      </c>
      <c r="AV2048">
        <v>0</v>
      </c>
      <c r="AW2048">
        <v>0</v>
      </c>
      <c r="AX2048">
        <v>0</v>
      </c>
      <c r="AY2048">
        <v>0</v>
      </c>
      <c r="AZ2048">
        <v>0</v>
      </c>
      <c r="BA2048">
        <v>0</v>
      </c>
      <c r="BB2048" t="s">
        <v>2995</v>
      </c>
      <c r="BC2048">
        <v>3</v>
      </c>
      <c r="BD2048">
        <v>2006</v>
      </c>
      <c r="BE2048" t="s">
        <v>2996</v>
      </c>
      <c r="BF2048" t="s">
        <v>2997</v>
      </c>
      <c r="BG2048">
        <v>137000</v>
      </c>
      <c r="BH2048" s="2">
        <v>6</v>
      </c>
      <c r="BI2048" s="2">
        <v>6</v>
      </c>
    </row>
    <row r="2049" spans="1:61" hidden="1" x14ac:dyDescent="0.25">
      <c r="A2049">
        <v>2048</v>
      </c>
      <c r="B2049" t="s">
        <v>2060</v>
      </c>
      <c r="C2049" s="4">
        <v>59</v>
      </c>
      <c r="D2049">
        <v>4484</v>
      </c>
      <c r="E2049" t="s">
        <v>2985</v>
      </c>
      <c r="F2049" t="s">
        <v>3047</v>
      </c>
      <c r="G2049" t="s">
        <v>164</v>
      </c>
      <c r="H2049" t="s">
        <v>3028</v>
      </c>
      <c r="I2049">
        <v>5</v>
      </c>
      <c r="J2049">
        <v>6</v>
      </c>
      <c r="K2049" t="str" cm="1">
        <f t="array" ref="K2049">_xlfn.IFS(AND(I2049&gt;=1, I2049&lt;=2), "Bad", AND(I2049&gt;=3, I2049&lt;=4), "Somewhat Decent", AND(I2049&gt;=5, I2049&lt;=6), "Good", AND(I2049&gt;=7, I2049&lt;=8), "Very Good", AND(I2049&gt;=9, I2049&lt;=10), "Excellent")</f>
        <v>Good</v>
      </c>
      <c r="L2049">
        <f t="shared" si="320"/>
        <v>0</v>
      </c>
      <c r="M2049">
        <f t="shared" si="321"/>
        <v>0</v>
      </c>
      <c r="N2049">
        <f t="shared" si="322"/>
        <v>1</v>
      </c>
      <c r="O2049">
        <f t="shared" si="323"/>
        <v>0</v>
      </c>
      <c r="P2049">
        <f t="shared" si="324"/>
        <v>0</v>
      </c>
      <c r="Q2049" s="10">
        <f>U2049-R2049</f>
        <v>37</v>
      </c>
      <c r="R2049">
        <v>1942</v>
      </c>
      <c r="S2049" t="str">
        <f t="shared" si="325"/>
        <v>Yes</v>
      </c>
      <c r="T2049">
        <f t="shared" si="326"/>
        <v>1</v>
      </c>
      <c r="U2049">
        <v>1979</v>
      </c>
      <c r="V2049" s="4" t="s">
        <v>2998</v>
      </c>
      <c r="W2049" s="4">
        <v>0</v>
      </c>
      <c r="X2049" s="4" t="s">
        <v>3007</v>
      </c>
      <c r="Y2049" s="4">
        <v>485</v>
      </c>
      <c r="Z2049" s="4" t="s">
        <v>2990</v>
      </c>
      <c r="AA2049" s="4">
        <v>0</v>
      </c>
      <c r="AB2049" s="4">
        <v>187</v>
      </c>
      <c r="AC2049" s="4">
        <v>672</v>
      </c>
      <c r="AD2049">
        <v>778</v>
      </c>
      <c r="AE2049">
        <v>504</v>
      </c>
      <c r="AF2049">
        <v>1282</v>
      </c>
      <c r="AG2049" s="4">
        <v>1</v>
      </c>
      <c r="AH2049" s="4">
        <v>0</v>
      </c>
      <c r="AI2049">
        <v>1</v>
      </c>
      <c r="AJ2049">
        <v>0</v>
      </c>
      <c r="AK2049">
        <v>2</v>
      </c>
      <c r="AL2049">
        <v>1</v>
      </c>
      <c r="AM2049">
        <v>4</v>
      </c>
      <c r="AN2049">
        <v>0</v>
      </c>
      <c r="AO2049" t="s">
        <v>2995</v>
      </c>
      <c r="AP2049" t="s">
        <v>3015</v>
      </c>
      <c r="AQ2049" s="4">
        <v>1942</v>
      </c>
      <c r="AR2049" s="4" t="s">
        <v>2990</v>
      </c>
      <c r="AS2049" s="4">
        <v>1</v>
      </c>
      <c r="AT2049" s="4">
        <v>240</v>
      </c>
      <c r="AU2049" s="4" t="s">
        <v>2994</v>
      </c>
      <c r="AV2049">
        <v>0</v>
      </c>
      <c r="AW2049">
        <v>88</v>
      </c>
      <c r="AX2049">
        <v>0</v>
      </c>
      <c r="AY2049">
        <v>0</v>
      </c>
      <c r="AZ2049">
        <v>0</v>
      </c>
      <c r="BA2049">
        <v>0</v>
      </c>
      <c r="BB2049" t="s">
        <v>2995</v>
      </c>
      <c r="BC2049">
        <v>7</v>
      </c>
      <c r="BD2049">
        <v>2007</v>
      </c>
      <c r="BE2049" t="s">
        <v>2996</v>
      </c>
      <c r="BF2049" t="s">
        <v>2997</v>
      </c>
      <c r="BG2049">
        <v>108500</v>
      </c>
      <c r="BH2049" s="2">
        <v>6</v>
      </c>
      <c r="BI2049" s="2">
        <v>6</v>
      </c>
    </row>
    <row r="2050" spans="1:61" hidden="1" x14ac:dyDescent="0.25">
      <c r="A2050">
        <v>2049</v>
      </c>
      <c r="B2050" t="s">
        <v>2061</v>
      </c>
      <c r="C2050" s="4">
        <v>75</v>
      </c>
      <c r="D2050">
        <v>11235</v>
      </c>
      <c r="E2050" t="s">
        <v>2985</v>
      </c>
      <c r="F2050" t="s">
        <v>3031</v>
      </c>
      <c r="G2050" t="s">
        <v>164</v>
      </c>
      <c r="H2050" t="s">
        <v>3040</v>
      </c>
      <c r="I2050">
        <v>5</v>
      </c>
      <c r="J2050">
        <v>5</v>
      </c>
      <c r="K2050" t="str" cm="1">
        <f t="array" ref="K2050">_xlfn.IFS(AND(I2050&gt;=1, I2050&lt;=2), "Bad", AND(I2050&gt;=3, I2050&lt;=4), "Somewhat Decent", AND(I2050&gt;=5, I2050&lt;=6), "Good", AND(I2050&gt;=7, I2050&lt;=8), "Very Good", AND(I2050&gt;=9, I2050&lt;=10), "Excellent")</f>
        <v>Good</v>
      </c>
      <c r="L2050">
        <f t="shared" ref="L2050:L2113" si="328">IF(K2050="Bad", 1, 0)</f>
        <v>0</v>
      </c>
      <c r="M2050">
        <f t="shared" ref="M2050:M2113" si="329">IF(K2050="Somewhat Decent", 1, 0)</f>
        <v>0</v>
      </c>
      <c r="N2050">
        <f t="shared" ref="N2050:N2113" si="330">IF(K2050="Good", 1, 0)</f>
        <v>1</v>
      </c>
      <c r="O2050">
        <f t="shared" ref="O2050:O2113" si="331">IF(K2050="Very Good", 1, 0)</f>
        <v>0</v>
      </c>
      <c r="P2050">
        <f t="shared" ref="P2050:P2113" si="332">IF(K2050="Excellent", 1, 0)</f>
        <v>0</v>
      </c>
      <c r="Q2050" s="10">
        <f>U2050-R2050</f>
        <v>0</v>
      </c>
      <c r="R2050">
        <v>1963</v>
      </c>
      <c r="S2050" t="str">
        <f t="shared" ref="S2050:S2113" si="333">IF(U2050=R2050,"No","Yes")</f>
        <v>No</v>
      </c>
      <c r="T2050">
        <f t="shared" ref="T2050:T2113" si="334">IF(U2050=R2050,0,1)</f>
        <v>0</v>
      </c>
      <c r="U2050">
        <v>1963</v>
      </c>
      <c r="V2050" s="4" t="s">
        <v>2998</v>
      </c>
      <c r="W2050" s="4">
        <v>0</v>
      </c>
      <c r="X2050" s="4" t="s">
        <v>3007</v>
      </c>
      <c r="Y2050" s="4">
        <v>925</v>
      </c>
      <c r="Z2050" s="4" t="s">
        <v>2990</v>
      </c>
      <c r="AA2050" s="4">
        <v>0</v>
      </c>
      <c r="AB2050" s="4">
        <v>0</v>
      </c>
      <c r="AC2050" s="4">
        <v>925</v>
      </c>
      <c r="AD2050">
        <v>999</v>
      </c>
      <c r="AE2050">
        <v>0</v>
      </c>
      <c r="AF2050">
        <v>999</v>
      </c>
      <c r="AG2050" s="4">
        <v>1</v>
      </c>
      <c r="AH2050" s="4">
        <v>0</v>
      </c>
      <c r="AI2050">
        <v>1</v>
      </c>
      <c r="AJ2050">
        <v>0</v>
      </c>
      <c r="AK2050">
        <v>3</v>
      </c>
      <c r="AL2050">
        <v>1</v>
      </c>
      <c r="AM2050">
        <v>6</v>
      </c>
      <c r="AN2050">
        <v>0</v>
      </c>
      <c r="AO2050" t="s">
        <v>2995</v>
      </c>
      <c r="AP2050" t="s">
        <v>3015</v>
      </c>
      <c r="AQ2050" s="4">
        <v>1963</v>
      </c>
      <c r="AR2050" s="4" t="s">
        <v>2990</v>
      </c>
      <c r="AS2050" s="4">
        <v>1</v>
      </c>
      <c r="AT2050" s="4">
        <v>308</v>
      </c>
      <c r="AU2050" s="4" t="s">
        <v>2994</v>
      </c>
      <c r="AV2050">
        <v>40</v>
      </c>
      <c r="AW2050">
        <v>176</v>
      </c>
      <c r="AX2050">
        <v>0</v>
      </c>
      <c r="AY2050">
        <v>0</v>
      </c>
      <c r="AZ2050">
        <v>0</v>
      </c>
      <c r="BA2050">
        <v>0</v>
      </c>
      <c r="BB2050" t="s">
        <v>2995</v>
      </c>
      <c r="BC2050">
        <v>3</v>
      </c>
      <c r="BD2050">
        <v>2007</v>
      </c>
      <c r="BE2050" t="s">
        <v>2996</v>
      </c>
      <c r="BF2050" t="s">
        <v>2997</v>
      </c>
      <c r="BG2050">
        <v>130000</v>
      </c>
      <c r="BH2050" s="2">
        <v>6</v>
      </c>
      <c r="BI2050" s="2">
        <v>6</v>
      </c>
    </row>
    <row r="2051" spans="1:61" x14ac:dyDescent="0.25">
      <c r="A2051">
        <v>2848</v>
      </c>
      <c r="B2051" t="s">
        <v>2062</v>
      </c>
      <c r="C2051" s="6">
        <v>60</v>
      </c>
      <c r="D2051">
        <v>10890</v>
      </c>
      <c r="E2051" t="s">
        <v>2985</v>
      </c>
      <c r="F2051" t="s">
        <v>3047</v>
      </c>
      <c r="G2051" t="s">
        <v>9</v>
      </c>
      <c r="H2051" t="s">
        <v>3028</v>
      </c>
      <c r="I2051">
        <v>5</v>
      </c>
      <c r="J2051">
        <v>5</v>
      </c>
      <c r="K2051" t="str" cm="1">
        <f t="array" ref="K2051">_xlfn.IFS(AND(I2051&gt;=1, I2051&lt;=2), "Bad", AND(I2051&gt;=3, I2051&lt;=4), "Somewhat Decent", AND(I2051&gt;=5, I2051&lt;=6), "Good", AND(I2051&gt;=7, I2051&lt;=8), "Very Good", AND(I2051&gt;=9, I2051&lt;=10), "Excellent")</f>
        <v>Good</v>
      </c>
      <c r="L2051">
        <f t="shared" si="328"/>
        <v>0</v>
      </c>
      <c r="M2051">
        <f t="shared" si="329"/>
        <v>0</v>
      </c>
      <c r="N2051">
        <f t="shared" si="330"/>
        <v>1</v>
      </c>
      <c r="O2051">
        <f t="shared" si="331"/>
        <v>0</v>
      </c>
      <c r="P2051">
        <f t="shared" si="332"/>
        <v>0</v>
      </c>
      <c r="Q2051" s="10">
        <f t="shared" ref="Q2051:Q2058" si="335">IF(T2051=0,NA(),2024-U2051)</f>
        <v>74</v>
      </c>
      <c r="R2051">
        <v>1938</v>
      </c>
      <c r="S2051" t="str">
        <f t="shared" si="333"/>
        <v>Yes</v>
      </c>
      <c r="T2051">
        <f t="shared" si="334"/>
        <v>1</v>
      </c>
      <c r="U2051" s="11">
        <v>1950</v>
      </c>
      <c r="V2051" s="6" t="s">
        <v>2998</v>
      </c>
      <c r="W2051" s="6">
        <v>0</v>
      </c>
      <c r="X2051" s="6" t="s">
        <v>3030</v>
      </c>
      <c r="Y2051" s="6">
        <v>930</v>
      </c>
      <c r="Z2051" s="6" t="s">
        <v>2990</v>
      </c>
      <c r="AA2051" s="6">
        <v>0</v>
      </c>
      <c r="AB2051" s="6">
        <v>128</v>
      </c>
      <c r="AC2051" s="6">
        <v>1058</v>
      </c>
      <c r="AD2051">
        <v>1058</v>
      </c>
      <c r="AE2051">
        <v>493</v>
      </c>
      <c r="AF2051">
        <v>1551</v>
      </c>
      <c r="AG2051" s="6">
        <v>1</v>
      </c>
      <c r="AH2051" s="6">
        <v>0</v>
      </c>
      <c r="AI2051">
        <v>2</v>
      </c>
      <c r="AJ2051">
        <v>0</v>
      </c>
      <c r="AK2051">
        <v>3</v>
      </c>
      <c r="AL2051">
        <v>1</v>
      </c>
      <c r="AM2051">
        <v>6</v>
      </c>
      <c r="AN2051">
        <v>0</v>
      </c>
      <c r="AO2051" t="s">
        <v>2995</v>
      </c>
      <c r="AP2051" t="s">
        <v>3015</v>
      </c>
      <c r="AQ2051" s="6">
        <v>1938</v>
      </c>
      <c r="AR2051" s="6" t="s">
        <v>2990</v>
      </c>
      <c r="AS2051" s="6">
        <v>1</v>
      </c>
      <c r="AT2051" s="6">
        <v>240</v>
      </c>
      <c r="AU2051" s="6" t="s">
        <v>2994</v>
      </c>
      <c r="AV2051">
        <v>0</v>
      </c>
      <c r="AW2051">
        <v>0</v>
      </c>
      <c r="AX2051">
        <v>0</v>
      </c>
      <c r="AY2051">
        <v>0</v>
      </c>
      <c r="AZ2051">
        <v>0</v>
      </c>
      <c r="BA2051">
        <v>0</v>
      </c>
      <c r="BB2051" t="s">
        <v>2995</v>
      </c>
      <c r="BC2051">
        <v>7</v>
      </c>
      <c r="BD2051">
        <v>2006</v>
      </c>
      <c r="BE2051" t="s">
        <v>2996</v>
      </c>
      <c r="BF2051" t="s">
        <v>2997</v>
      </c>
      <c r="BG2051">
        <v>137000</v>
      </c>
      <c r="BH2051" s="2">
        <v>6</v>
      </c>
      <c r="BI2051" s="2">
        <v>6</v>
      </c>
    </row>
    <row r="2052" spans="1:61" x14ac:dyDescent="0.25">
      <c r="A2052">
        <v>2742</v>
      </c>
      <c r="B2052" t="s">
        <v>2063</v>
      </c>
      <c r="C2052" s="6">
        <v>75</v>
      </c>
      <c r="D2052">
        <v>9525</v>
      </c>
      <c r="E2052" t="s">
        <v>2985</v>
      </c>
      <c r="F2052" t="s">
        <v>3026</v>
      </c>
      <c r="G2052" t="s">
        <v>9</v>
      </c>
      <c r="H2052" t="s">
        <v>3028</v>
      </c>
      <c r="I2052">
        <v>6</v>
      </c>
      <c r="J2052">
        <v>4</v>
      </c>
      <c r="K2052" t="str" cm="1">
        <f t="array" ref="K2052">_xlfn.IFS(AND(I2052&gt;=1, I2052&lt;=2), "Bad", AND(I2052&gt;=3, I2052&lt;=4), "Somewhat Decent", AND(I2052&gt;=5, I2052&lt;=6), "Good", AND(I2052&gt;=7, I2052&lt;=8), "Very Good", AND(I2052&gt;=9, I2052&lt;=10), "Excellent")</f>
        <v>Good</v>
      </c>
      <c r="L2052">
        <f t="shared" si="328"/>
        <v>0</v>
      </c>
      <c r="M2052">
        <f t="shared" si="329"/>
        <v>0</v>
      </c>
      <c r="N2052">
        <f t="shared" si="330"/>
        <v>1</v>
      </c>
      <c r="O2052">
        <f t="shared" si="331"/>
        <v>0</v>
      </c>
      <c r="P2052">
        <f t="shared" si="332"/>
        <v>0</v>
      </c>
      <c r="Q2052" s="10">
        <f t="shared" si="335"/>
        <v>52</v>
      </c>
      <c r="R2052">
        <v>1954</v>
      </c>
      <c r="S2052" t="str">
        <f t="shared" si="333"/>
        <v>Yes</v>
      </c>
      <c r="T2052">
        <f t="shared" si="334"/>
        <v>1</v>
      </c>
      <c r="U2052" s="11">
        <v>1972</v>
      </c>
      <c r="V2052" s="6" t="s">
        <v>2998</v>
      </c>
      <c r="W2052" s="6">
        <v>0</v>
      </c>
      <c r="X2052" s="6" t="s">
        <v>3009</v>
      </c>
      <c r="Y2052" s="6">
        <v>444</v>
      </c>
      <c r="Z2052" s="6" t="s">
        <v>2990</v>
      </c>
      <c r="AA2052" s="6">
        <v>0</v>
      </c>
      <c r="AB2052" s="6">
        <v>550</v>
      </c>
      <c r="AC2052" s="6">
        <v>994</v>
      </c>
      <c r="AD2052">
        <v>1216</v>
      </c>
      <c r="AE2052">
        <v>639</v>
      </c>
      <c r="AF2052">
        <v>1855</v>
      </c>
      <c r="AG2052" s="6">
        <v>0</v>
      </c>
      <c r="AH2052" s="6">
        <v>0</v>
      </c>
      <c r="AI2052">
        <v>2</v>
      </c>
      <c r="AJ2052">
        <v>0</v>
      </c>
      <c r="AK2052">
        <v>4</v>
      </c>
      <c r="AL2052">
        <v>1</v>
      </c>
      <c r="AM2052">
        <v>7</v>
      </c>
      <c r="AN2052">
        <v>0</v>
      </c>
      <c r="AO2052" t="s">
        <v>2995</v>
      </c>
      <c r="AP2052" t="s">
        <v>2992</v>
      </c>
      <c r="AQ2052" s="6">
        <v>1954</v>
      </c>
      <c r="AR2052" s="6" t="s">
        <v>2990</v>
      </c>
      <c r="AS2052" s="6">
        <v>1</v>
      </c>
      <c r="AT2052" s="6">
        <v>325</v>
      </c>
      <c r="AU2052" s="6" t="s">
        <v>2994</v>
      </c>
      <c r="AV2052">
        <v>182</v>
      </c>
      <c r="AW2052">
        <v>0</v>
      </c>
      <c r="AX2052">
        <v>0</v>
      </c>
      <c r="AY2052">
        <v>0</v>
      </c>
      <c r="AZ2052">
        <v>0</v>
      </c>
      <c r="BA2052">
        <v>0</v>
      </c>
      <c r="BB2052" t="s">
        <v>2995</v>
      </c>
      <c r="BC2052">
        <v>10</v>
      </c>
      <c r="BD2052">
        <v>2006</v>
      </c>
      <c r="BE2052" t="s">
        <v>2996</v>
      </c>
      <c r="BF2052" t="s">
        <v>2997</v>
      </c>
      <c r="BG2052">
        <v>136900</v>
      </c>
      <c r="BH2052" s="2">
        <v>6</v>
      </c>
      <c r="BI2052" s="2">
        <v>6</v>
      </c>
    </row>
    <row r="2053" spans="1:61" x14ac:dyDescent="0.25">
      <c r="A2053">
        <v>1283</v>
      </c>
      <c r="B2053" t="s">
        <v>2064</v>
      </c>
      <c r="C2053" s="6">
        <v>69</v>
      </c>
      <c r="D2053">
        <v>7590</v>
      </c>
      <c r="E2053" t="s">
        <v>2985</v>
      </c>
      <c r="F2053" t="s">
        <v>3016</v>
      </c>
      <c r="G2053" t="s">
        <v>9</v>
      </c>
      <c r="H2053" t="s">
        <v>3001</v>
      </c>
      <c r="I2053">
        <v>5</v>
      </c>
      <c r="J2053">
        <v>5</v>
      </c>
      <c r="K2053" t="str" cm="1">
        <f t="array" ref="K2053">_xlfn.IFS(AND(I2053&gt;=1, I2053&lt;=2), "Bad", AND(I2053&gt;=3, I2053&lt;=4), "Somewhat Decent", AND(I2053&gt;=5, I2053&lt;=6), "Good", AND(I2053&gt;=7, I2053&lt;=8), "Very Good", AND(I2053&gt;=9, I2053&lt;=10), "Excellent")</f>
        <v>Good</v>
      </c>
      <c r="L2053">
        <f t="shared" si="328"/>
        <v>0</v>
      </c>
      <c r="M2053">
        <f t="shared" si="329"/>
        <v>0</v>
      </c>
      <c r="N2053">
        <f t="shared" si="330"/>
        <v>1</v>
      </c>
      <c r="O2053">
        <f t="shared" si="331"/>
        <v>0</v>
      </c>
      <c r="P2053">
        <f t="shared" si="332"/>
        <v>0</v>
      </c>
      <c r="Q2053" s="10" t="e">
        <f t="shared" si="335"/>
        <v>#N/A</v>
      </c>
      <c r="R2053">
        <v>1963</v>
      </c>
      <c r="S2053" t="str">
        <f t="shared" si="333"/>
        <v>No</v>
      </c>
      <c r="T2053">
        <f t="shared" si="334"/>
        <v>0</v>
      </c>
      <c r="U2053" s="11">
        <v>1963</v>
      </c>
      <c r="V2053" s="6" t="s">
        <v>2998</v>
      </c>
      <c r="W2053" s="6">
        <v>0</v>
      </c>
      <c r="X2053" s="6" t="s">
        <v>2990</v>
      </c>
      <c r="Y2053" s="6">
        <v>0</v>
      </c>
      <c r="Z2053" s="6" t="s">
        <v>2990</v>
      </c>
      <c r="AA2053" s="6">
        <v>0</v>
      </c>
      <c r="AB2053" s="6">
        <v>1117</v>
      </c>
      <c r="AC2053" s="6">
        <v>1117</v>
      </c>
      <c r="AD2053">
        <v>1117</v>
      </c>
      <c r="AE2053">
        <v>0</v>
      </c>
      <c r="AF2053">
        <v>1117</v>
      </c>
      <c r="AG2053" s="6">
        <v>0</v>
      </c>
      <c r="AH2053" s="6">
        <v>0</v>
      </c>
      <c r="AI2053">
        <v>1</v>
      </c>
      <c r="AJ2053">
        <v>0</v>
      </c>
      <c r="AK2053">
        <v>3</v>
      </c>
      <c r="AL2053">
        <v>1</v>
      </c>
      <c r="AM2053">
        <v>6</v>
      </c>
      <c r="AN2053">
        <v>0</v>
      </c>
      <c r="AO2053" t="s">
        <v>2995</v>
      </c>
      <c r="AP2053" t="s">
        <v>2992</v>
      </c>
      <c r="AQ2053" s="6">
        <v>1963</v>
      </c>
      <c r="AR2053" s="6" t="s">
        <v>2990</v>
      </c>
      <c r="AS2053" s="6">
        <v>1</v>
      </c>
      <c r="AT2053" s="6">
        <v>264</v>
      </c>
      <c r="AU2053" s="6" t="s">
        <v>2994</v>
      </c>
      <c r="AV2053">
        <v>0</v>
      </c>
      <c r="AW2053">
        <v>0</v>
      </c>
      <c r="AX2053">
        <v>0</v>
      </c>
      <c r="AY2053">
        <v>0</v>
      </c>
      <c r="AZ2053">
        <v>0</v>
      </c>
      <c r="BA2053">
        <v>0</v>
      </c>
      <c r="BB2053" t="s">
        <v>2995</v>
      </c>
      <c r="BC2053">
        <v>5</v>
      </c>
      <c r="BD2053">
        <v>2008</v>
      </c>
      <c r="BE2053" t="s">
        <v>3019</v>
      </c>
      <c r="BF2053" t="s">
        <v>2997</v>
      </c>
      <c r="BG2053">
        <v>136870</v>
      </c>
      <c r="BH2053" s="2">
        <v>0</v>
      </c>
      <c r="BI2053" s="2">
        <v>6</v>
      </c>
    </row>
    <row r="2054" spans="1:61" x14ac:dyDescent="0.25">
      <c r="A2054">
        <v>857</v>
      </c>
      <c r="B2054" t="s">
        <v>2065</v>
      </c>
      <c r="C2054" s="6">
        <v>69.22</v>
      </c>
      <c r="D2054">
        <v>7000</v>
      </c>
      <c r="E2054" t="s">
        <v>2985</v>
      </c>
      <c r="F2054" t="s">
        <v>3012</v>
      </c>
      <c r="G2054" t="s">
        <v>9</v>
      </c>
      <c r="H2054" t="s">
        <v>3001</v>
      </c>
      <c r="I2054">
        <v>5</v>
      </c>
      <c r="J2054">
        <v>8</v>
      </c>
      <c r="K2054" t="str" cm="1">
        <f t="array" ref="K2054">_xlfn.IFS(AND(I2054&gt;=1, I2054&lt;=2), "Bad", AND(I2054&gt;=3, I2054&lt;=4), "Somewhat Decent", AND(I2054&gt;=5, I2054&lt;=6), "Good", AND(I2054&gt;=7, I2054&lt;=8), "Very Good", AND(I2054&gt;=9, I2054&lt;=10), "Excellent")</f>
        <v>Good</v>
      </c>
      <c r="L2054">
        <f t="shared" si="328"/>
        <v>0</v>
      </c>
      <c r="M2054">
        <f t="shared" si="329"/>
        <v>0</v>
      </c>
      <c r="N2054">
        <f t="shared" si="330"/>
        <v>1</v>
      </c>
      <c r="O2054">
        <f t="shared" si="331"/>
        <v>0</v>
      </c>
      <c r="P2054">
        <f t="shared" si="332"/>
        <v>0</v>
      </c>
      <c r="Q2054" s="10">
        <f t="shared" si="335"/>
        <v>19</v>
      </c>
      <c r="R2054">
        <v>1978</v>
      </c>
      <c r="S2054" t="str">
        <f t="shared" si="333"/>
        <v>Yes</v>
      </c>
      <c r="T2054">
        <f t="shared" si="334"/>
        <v>1</v>
      </c>
      <c r="U2054" s="11">
        <v>2005</v>
      </c>
      <c r="V2054" s="6" t="s">
        <v>2988</v>
      </c>
      <c r="W2054" s="6">
        <v>90</v>
      </c>
      <c r="X2054" s="6" t="s">
        <v>3007</v>
      </c>
      <c r="Y2054" s="6">
        <v>646</v>
      </c>
      <c r="Z2054" s="6" t="s">
        <v>2990</v>
      </c>
      <c r="AA2054" s="6">
        <v>0</v>
      </c>
      <c r="AB2054" s="6">
        <v>218</v>
      </c>
      <c r="AC2054" s="6">
        <v>864</v>
      </c>
      <c r="AD2054">
        <v>864</v>
      </c>
      <c r="AE2054">
        <v>0</v>
      </c>
      <c r="AF2054">
        <v>864</v>
      </c>
      <c r="AG2054" s="6">
        <v>1</v>
      </c>
      <c r="AH2054" s="6">
        <v>0</v>
      </c>
      <c r="AI2054">
        <v>1</v>
      </c>
      <c r="AJ2054">
        <v>0</v>
      </c>
      <c r="AK2054">
        <v>3</v>
      </c>
      <c r="AL2054">
        <v>1</v>
      </c>
      <c r="AM2054">
        <v>6</v>
      </c>
      <c r="AN2054">
        <v>0</v>
      </c>
      <c r="AO2054" t="s">
        <v>2995</v>
      </c>
      <c r="AP2054" t="s">
        <v>2992</v>
      </c>
      <c r="AQ2054" s="6">
        <v>1978</v>
      </c>
      <c r="AR2054" s="6" t="s">
        <v>2990</v>
      </c>
      <c r="AS2054" s="6">
        <v>1</v>
      </c>
      <c r="AT2054" s="6">
        <v>336</v>
      </c>
      <c r="AU2054" s="6" t="s">
        <v>2994</v>
      </c>
      <c r="AV2054">
        <v>0</v>
      </c>
      <c r="AW2054">
        <v>0</v>
      </c>
      <c r="AX2054">
        <v>0</v>
      </c>
      <c r="AY2054">
        <v>0</v>
      </c>
      <c r="AZ2054">
        <v>0</v>
      </c>
      <c r="BA2054">
        <v>0</v>
      </c>
      <c r="BB2054" t="s">
        <v>2995</v>
      </c>
      <c r="BC2054">
        <v>7</v>
      </c>
      <c r="BD2054">
        <v>2009</v>
      </c>
      <c r="BE2054" t="s">
        <v>2996</v>
      </c>
      <c r="BF2054" t="s">
        <v>2997</v>
      </c>
      <c r="BG2054">
        <v>136500</v>
      </c>
      <c r="BH2054" s="2">
        <v>6</v>
      </c>
      <c r="BI2054" s="2">
        <v>0</v>
      </c>
    </row>
    <row r="2055" spans="1:61" x14ac:dyDescent="0.25">
      <c r="A2055">
        <v>1238</v>
      </c>
      <c r="B2055" t="s">
        <v>2066</v>
      </c>
      <c r="C2055" s="6">
        <v>74</v>
      </c>
      <c r="D2055">
        <v>8856</v>
      </c>
      <c r="E2055" t="s">
        <v>2985</v>
      </c>
      <c r="F2055" t="s">
        <v>3016</v>
      </c>
      <c r="G2055" t="s">
        <v>9</v>
      </c>
      <c r="H2055" t="s">
        <v>3001</v>
      </c>
      <c r="I2055">
        <v>5</v>
      </c>
      <c r="J2055">
        <v>4</v>
      </c>
      <c r="K2055" t="str" cm="1">
        <f t="array" ref="K2055">_xlfn.IFS(AND(I2055&gt;=1, I2055&lt;=2), "Bad", AND(I2055&gt;=3, I2055&lt;=4), "Somewhat Decent", AND(I2055&gt;=5, I2055&lt;=6), "Good", AND(I2055&gt;=7, I2055&lt;=8), "Very Good", AND(I2055&gt;=9, I2055&lt;=10), "Excellent")</f>
        <v>Good</v>
      </c>
      <c r="L2055">
        <f t="shared" si="328"/>
        <v>0</v>
      </c>
      <c r="M2055">
        <f t="shared" si="329"/>
        <v>0</v>
      </c>
      <c r="N2055">
        <f t="shared" si="330"/>
        <v>1</v>
      </c>
      <c r="O2055">
        <f t="shared" si="331"/>
        <v>0</v>
      </c>
      <c r="P2055">
        <f t="shared" si="332"/>
        <v>0</v>
      </c>
      <c r="Q2055" s="10" t="e">
        <f t="shared" si="335"/>
        <v>#N/A</v>
      </c>
      <c r="R2055">
        <v>1957</v>
      </c>
      <c r="S2055" t="str">
        <f t="shared" si="333"/>
        <v>No</v>
      </c>
      <c r="T2055">
        <f t="shared" si="334"/>
        <v>0</v>
      </c>
      <c r="U2055" s="11">
        <v>1957</v>
      </c>
      <c r="V2055" s="6" t="s">
        <v>2988</v>
      </c>
      <c r="W2055" s="6">
        <v>143</v>
      </c>
      <c r="X2055" s="6" t="s">
        <v>3007</v>
      </c>
      <c r="Y2055" s="6">
        <v>621</v>
      </c>
      <c r="Z2055" s="6" t="s">
        <v>3030</v>
      </c>
      <c r="AA2055" s="6">
        <v>52</v>
      </c>
      <c r="AB2055" s="6">
        <v>503</v>
      </c>
      <c r="AC2055" s="6">
        <v>1176</v>
      </c>
      <c r="AD2055">
        <v>1176</v>
      </c>
      <c r="AE2055">
        <v>0</v>
      </c>
      <c r="AF2055">
        <v>1176</v>
      </c>
      <c r="AG2055" s="6">
        <v>1</v>
      </c>
      <c r="AH2055" s="6">
        <v>0</v>
      </c>
      <c r="AI2055">
        <v>1</v>
      </c>
      <c r="AJ2055">
        <v>0</v>
      </c>
      <c r="AK2055">
        <v>3</v>
      </c>
      <c r="AL2055">
        <v>1</v>
      </c>
      <c r="AM2055">
        <v>6</v>
      </c>
      <c r="AN2055">
        <v>2</v>
      </c>
      <c r="AO2055" t="s">
        <v>3003</v>
      </c>
      <c r="AP2055" t="s">
        <v>2992</v>
      </c>
      <c r="AQ2055" s="6">
        <v>1957</v>
      </c>
      <c r="AR2055" s="6" t="s">
        <v>3008</v>
      </c>
      <c r="AS2055" s="6">
        <v>1</v>
      </c>
      <c r="AT2055" s="6">
        <v>292</v>
      </c>
      <c r="AU2055" s="6" t="s">
        <v>2994</v>
      </c>
      <c r="AV2055">
        <v>0</v>
      </c>
      <c r="AW2055">
        <v>88</v>
      </c>
      <c r="AX2055">
        <v>0</v>
      </c>
      <c r="AY2055">
        <v>0</v>
      </c>
      <c r="AZ2055">
        <v>95</v>
      </c>
      <c r="BA2055">
        <v>0</v>
      </c>
      <c r="BB2055" t="s">
        <v>2995</v>
      </c>
      <c r="BC2055">
        <v>5</v>
      </c>
      <c r="BD2055">
        <v>2008</v>
      </c>
      <c r="BE2055" t="s">
        <v>2996</v>
      </c>
      <c r="BF2055" t="s">
        <v>2997</v>
      </c>
      <c r="BG2055">
        <v>136500</v>
      </c>
      <c r="BH2055" s="2">
        <v>6</v>
      </c>
      <c r="BI2055" s="2">
        <v>6</v>
      </c>
    </row>
    <row r="2056" spans="1:61" x14ac:dyDescent="0.25">
      <c r="A2056">
        <v>1519</v>
      </c>
      <c r="B2056" t="s">
        <v>2067</v>
      </c>
      <c r="C2056" s="6">
        <v>60</v>
      </c>
      <c r="D2056">
        <v>8400</v>
      </c>
      <c r="E2056" t="s">
        <v>2985</v>
      </c>
      <c r="F2056" t="s">
        <v>3047</v>
      </c>
      <c r="G2056" t="s">
        <v>9</v>
      </c>
      <c r="H2056" t="s">
        <v>3028</v>
      </c>
      <c r="I2056">
        <v>6</v>
      </c>
      <c r="J2056">
        <v>5</v>
      </c>
      <c r="K2056" t="str" cm="1">
        <f t="array" ref="K2056">_xlfn.IFS(AND(I2056&gt;=1, I2056&lt;=2), "Bad", AND(I2056&gt;=3, I2056&lt;=4), "Somewhat Decent", AND(I2056&gt;=5, I2056&lt;=6), "Good", AND(I2056&gt;=7, I2056&lt;=8), "Very Good", AND(I2056&gt;=9, I2056&lt;=10), "Excellent")</f>
        <v>Good</v>
      </c>
      <c r="L2056">
        <f t="shared" si="328"/>
        <v>0</v>
      </c>
      <c r="M2056">
        <f t="shared" si="329"/>
        <v>0</v>
      </c>
      <c r="N2056">
        <f t="shared" si="330"/>
        <v>1</v>
      </c>
      <c r="O2056">
        <f t="shared" si="331"/>
        <v>0</v>
      </c>
      <c r="P2056">
        <f t="shared" si="332"/>
        <v>0</v>
      </c>
      <c r="Q2056" s="10">
        <f t="shared" si="335"/>
        <v>74</v>
      </c>
      <c r="R2056">
        <v>1925</v>
      </c>
      <c r="S2056" t="str">
        <f t="shared" si="333"/>
        <v>Yes</v>
      </c>
      <c r="T2056">
        <f t="shared" si="334"/>
        <v>1</v>
      </c>
      <c r="U2056" s="11">
        <v>1950</v>
      </c>
      <c r="V2056" s="6" t="s">
        <v>2998</v>
      </c>
      <c r="W2056" s="6">
        <v>0</v>
      </c>
      <c r="X2056" s="6" t="s">
        <v>3009</v>
      </c>
      <c r="Y2056" s="6">
        <v>423</v>
      </c>
      <c r="Z2056" s="6" t="s">
        <v>2990</v>
      </c>
      <c r="AA2056" s="6">
        <v>0</v>
      </c>
      <c r="AB2056" s="6">
        <v>758</v>
      </c>
      <c r="AC2056" s="6">
        <v>1181</v>
      </c>
      <c r="AD2056">
        <v>1390</v>
      </c>
      <c r="AE2056">
        <v>304</v>
      </c>
      <c r="AF2056">
        <v>1694</v>
      </c>
      <c r="AG2056" s="6">
        <v>0</v>
      </c>
      <c r="AH2056" s="6">
        <v>0</v>
      </c>
      <c r="AI2056">
        <v>2</v>
      </c>
      <c r="AJ2056">
        <v>0</v>
      </c>
      <c r="AK2056">
        <v>4</v>
      </c>
      <c r="AL2056">
        <v>1</v>
      </c>
      <c r="AM2056">
        <v>7</v>
      </c>
      <c r="AN2056">
        <v>1</v>
      </c>
      <c r="AO2056" t="s">
        <v>3003</v>
      </c>
      <c r="AP2056" t="s">
        <v>3015</v>
      </c>
      <c r="AQ2056" s="6">
        <v>1925</v>
      </c>
      <c r="AR2056" s="6" t="s">
        <v>2990</v>
      </c>
      <c r="AS2056" s="6">
        <v>2</v>
      </c>
      <c r="AT2056" s="6">
        <v>576</v>
      </c>
      <c r="AU2056" s="6" t="s">
        <v>2994</v>
      </c>
      <c r="AV2056">
        <v>342</v>
      </c>
      <c r="AW2056">
        <v>0</v>
      </c>
      <c r="AX2056">
        <v>128</v>
      </c>
      <c r="AY2056">
        <v>0</v>
      </c>
      <c r="AZ2056">
        <v>0</v>
      </c>
      <c r="BA2056">
        <v>0</v>
      </c>
      <c r="BB2056" t="s">
        <v>2995</v>
      </c>
      <c r="BC2056">
        <v>6</v>
      </c>
      <c r="BD2056">
        <v>2008</v>
      </c>
      <c r="BE2056" t="s">
        <v>2996</v>
      </c>
      <c r="BF2056" t="s">
        <v>2997</v>
      </c>
      <c r="BG2056">
        <v>136500</v>
      </c>
      <c r="BH2056" s="2">
        <v>6</v>
      </c>
      <c r="BI2056" s="2">
        <v>6</v>
      </c>
    </row>
    <row r="2057" spans="1:61" x14ac:dyDescent="0.25">
      <c r="A2057">
        <v>2006</v>
      </c>
      <c r="B2057" t="s">
        <v>2068</v>
      </c>
      <c r="C2057" s="6">
        <v>55</v>
      </c>
      <c r="D2057">
        <v>6854</v>
      </c>
      <c r="E2057" t="s">
        <v>2985</v>
      </c>
      <c r="F2057" t="s">
        <v>3057</v>
      </c>
      <c r="G2057" t="s">
        <v>9</v>
      </c>
      <c r="H2057" t="s">
        <v>3001</v>
      </c>
      <c r="I2057">
        <v>5</v>
      </c>
      <c r="J2057">
        <v>7</v>
      </c>
      <c r="K2057" t="str" cm="1">
        <f t="array" ref="K2057">_xlfn.IFS(AND(I2057&gt;=1, I2057&lt;=2), "Bad", AND(I2057&gt;=3, I2057&lt;=4), "Somewhat Decent", AND(I2057&gt;=5, I2057&lt;=6), "Good", AND(I2057&gt;=7, I2057&lt;=8), "Very Good", AND(I2057&gt;=9, I2057&lt;=10), "Excellent")</f>
        <v>Good</v>
      </c>
      <c r="L2057">
        <f t="shared" si="328"/>
        <v>0</v>
      </c>
      <c r="M2057">
        <f t="shared" si="329"/>
        <v>0</v>
      </c>
      <c r="N2057">
        <f t="shared" si="330"/>
        <v>1</v>
      </c>
      <c r="O2057">
        <f t="shared" si="331"/>
        <v>0</v>
      </c>
      <c r="P2057">
        <f t="shared" si="332"/>
        <v>0</v>
      </c>
      <c r="Q2057" s="10">
        <f t="shared" si="335"/>
        <v>30</v>
      </c>
      <c r="R2057">
        <v>1925</v>
      </c>
      <c r="S2057" t="str">
        <f t="shared" si="333"/>
        <v>Yes</v>
      </c>
      <c r="T2057">
        <f t="shared" si="334"/>
        <v>1</v>
      </c>
      <c r="U2057" s="11">
        <v>1994</v>
      </c>
      <c r="V2057" s="6" t="s">
        <v>2998</v>
      </c>
      <c r="W2057" s="6">
        <v>0</v>
      </c>
      <c r="X2057" s="6" t="s">
        <v>3030</v>
      </c>
      <c r="Y2057" s="6">
        <v>317</v>
      </c>
      <c r="Z2057" s="6" t="s">
        <v>3009</v>
      </c>
      <c r="AA2057" s="6">
        <v>227</v>
      </c>
      <c r="AB2057" s="6">
        <v>212</v>
      </c>
      <c r="AC2057" s="6">
        <v>756</v>
      </c>
      <c r="AD2057">
        <v>916</v>
      </c>
      <c r="AE2057">
        <v>144</v>
      </c>
      <c r="AF2057">
        <v>1060</v>
      </c>
      <c r="AG2057" s="6">
        <v>1</v>
      </c>
      <c r="AH2057" s="6">
        <v>0</v>
      </c>
      <c r="AI2057">
        <v>1</v>
      </c>
      <c r="AJ2057">
        <v>0</v>
      </c>
      <c r="AK2057">
        <v>1</v>
      </c>
      <c r="AL2057">
        <v>1</v>
      </c>
      <c r="AM2057">
        <v>6</v>
      </c>
      <c r="AN2057">
        <v>1</v>
      </c>
      <c r="AO2057" t="s">
        <v>3003</v>
      </c>
      <c r="AP2057" t="s">
        <v>3015</v>
      </c>
      <c r="AQ2057" s="6">
        <v>1969</v>
      </c>
      <c r="AR2057" s="6" t="s">
        <v>2990</v>
      </c>
      <c r="AS2057" s="6">
        <v>1</v>
      </c>
      <c r="AT2057" s="6">
        <v>308</v>
      </c>
      <c r="AU2057" s="6" t="s">
        <v>2994</v>
      </c>
      <c r="AV2057">
        <v>0</v>
      </c>
      <c r="AW2057">
        <v>65</v>
      </c>
      <c r="AX2057">
        <v>0</v>
      </c>
      <c r="AY2057">
        <v>0</v>
      </c>
      <c r="AZ2057">
        <v>150</v>
      </c>
      <c r="BA2057">
        <v>0</v>
      </c>
      <c r="BB2057" t="s">
        <v>2995</v>
      </c>
      <c r="BC2057">
        <v>8</v>
      </c>
      <c r="BD2057">
        <v>2007</v>
      </c>
      <c r="BE2057" t="s">
        <v>2996</v>
      </c>
      <c r="BF2057" t="s">
        <v>2997</v>
      </c>
      <c r="BG2057">
        <v>136500</v>
      </c>
      <c r="BH2057" s="2">
        <v>6</v>
      </c>
      <c r="BI2057" s="2">
        <v>6</v>
      </c>
    </row>
    <row r="2058" spans="1:61" x14ac:dyDescent="0.25">
      <c r="A2058">
        <v>2087</v>
      </c>
      <c r="B2058" t="s">
        <v>2069</v>
      </c>
      <c r="C2058" s="6">
        <v>60</v>
      </c>
      <c r="D2058">
        <v>11100</v>
      </c>
      <c r="E2058" t="s">
        <v>2985</v>
      </c>
      <c r="F2058" t="s">
        <v>3026</v>
      </c>
      <c r="G2058" t="s">
        <v>9</v>
      </c>
      <c r="H2058" t="s">
        <v>3028</v>
      </c>
      <c r="I2058">
        <v>5</v>
      </c>
      <c r="J2058">
        <v>6</v>
      </c>
      <c r="K2058" t="str" cm="1">
        <f t="array" ref="K2058">_xlfn.IFS(AND(I2058&gt;=1, I2058&lt;=2), "Bad", AND(I2058&gt;=3, I2058&lt;=4), "Somewhat Decent", AND(I2058&gt;=5, I2058&lt;=6), "Good", AND(I2058&gt;=7, I2058&lt;=8), "Very Good", AND(I2058&gt;=9, I2058&lt;=10), "Excellent")</f>
        <v>Good</v>
      </c>
      <c r="L2058">
        <f t="shared" si="328"/>
        <v>0</v>
      </c>
      <c r="M2058">
        <f t="shared" si="329"/>
        <v>0</v>
      </c>
      <c r="N2058">
        <f t="shared" si="330"/>
        <v>1</v>
      </c>
      <c r="O2058">
        <f t="shared" si="331"/>
        <v>0</v>
      </c>
      <c r="P2058">
        <f t="shared" si="332"/>
        <v>0</v>
      </c>
      <c r="Q2058" s="10">
        <f t="shared" si="335"/>
        <v>30</v>
      </c>
      <c r="R2058">
        <v>1951</v>
      </c>
      <c r="S2058" t="str">
        <f t="shared" si="333"/>
        <v>Yes</v>
      </c>
      <c r="T2058">
        <f t="shared" si="334"/>
        <v>1</v>
      </c>
      <c r="U2058" s="11">
        <v>1994</v>
      </c>
      <c r="V2058" s="6" t="s">
        <v>2998</v>
      </c>
      <c r="W2058" s="6">
        <v>0</v>
      </c>
      <c r="X2058" s="6" t="s">
        <v>3030</v>
      </c>
      <c r="Y2058" s="6">
        <v>1080</v>
      </c>
      <c r="Z2058" s="6" t="s">
        <v>2990</v>
      </c>
      <c r="AA2058" s="6">
        <v>0</v>
      </c>
      <c r="AB2058" s="6">
        <v>0</v>
      </c>
      <c r="AC2058" s="6">
        <v>1080</v>
      </c>
      <c r="AD2058">
        <v>1080</v>
      </c>
      <c r="AE2058">
        <v>400</v>
      </c>
      <c r="AF2058">
        <v>1480</v>
      </c>
      <c r="AG2058" s="6">
        <v>1</v>
      </c>
      <c r="AH2058" s="6">
        <v>0</v>
      </c>
      <c r="AI2058">
        <v>1</v>
      </c>
      <c r="AJ2058">
        <v>0</v>
      </c>
      <c r="AK2058">
        <v>4</v>
      </c>
      <c r="AL2058">
        <v>1</v>
      </c>
      <c r="AM2058">
        <v>7</v>
      </c>
      <c r="AN2058">
        <v>1</v>
      </c>
      <c r="AO2058" t="s">
        <v>3003</v>
      </c>
      <c r="AP2058" t="s">
        <v>2992</v>
      </c>
      <c r="AQ2058" s="6">
        <v>1951</v>
      </c>
      <c r="AR2058" s="6" t="s">
        <v>2990</v>
      </c>
      <c r="AS2058" s="6">
        <v>1</v>
      </c>
      <c r="AT2058" s="6">
        <v>253</v>
      </c>
      <c r="AU2058" s="6" t="s">
        <v>2994</v>
      </c>
      <c r="AV2058">
        <v>0</v>
      </c>
      <c r="AW2058">
        <v>0</v>
      </c>
      <c r="AX2058">
        <v>68</v>
      </c>
      <c r="AY2058">
        <v>0</v>
      </c>
      <c r="AZ2058">
        <v>0</v>
      </c>
      <c r="BA2058">
        <v>0</v>
      </c>
      <c r="BB2058" t="s">
        <v>2995</v>
      </c>
      <c r="BC2058">
        <v>7</v>
      </c>
      <c r="BD2058">
        <v>2007</v>
      </c>
      <c r="BE2058" t="s">
        <v>2996</v>
      </c>
      <c r="BF2058" t="s">
        <v>2997</v>
      </c>
      <c r="BG2058">
        <v>136500</v>
      </c>
      <c r="BH2058" s="2">
        <v>6</v>
      </c>
      <c r="BI2058" s="2">
        <v>6</v>
      </c>
    </row>
    <row r="2059" spans="1:61" hidden="1" x14ac:dyDescent="0.25">
      <c r="A2059">
        <v>2058</v>
      </c>
      <c r="B2059" t="s">
        <v>2070</v>
      </c>
      <c r="C2059" s="4">
        <v>70</v>
      </c>
      <c r="D2059">
        <v>8425</v>
      </c>
      <c r="E2059" t="s">
        <v>2985</v>
      </c>
      <c r="F2059" t="s">
        <v>3031</v>
      </c>
      <c r="G2059" t="s">
        <v>164</v>
      </c>
      <c r="H2059" t="s">
        <v>3001</v>
      </c>
      <c r="I2059">
        <v>5</v>
      </c>
      <c r="J2059">
        <v>6</v>
      </c>
      <c r="K2059" t="str" cm="1">
        <f t="array" ref="K2059">_xlfn.IFS(AND(I2059&gt;=1, I2059&lt;=2), "Bad", AND(I2059&gt;=3, I2059&lt;=4), "Somewhat Decent", AND(I2059&gt;=5, I2059&lt;=6), "Good", AND(I2059&gt;=7, I2059&lt;=8), "Very Good", AND(I2059&gt;=9, I2059&lt;=10), "Excellent")</f>
        <v>Good</v>
      </c>
      <c r="L2059">
        <f t="shared" si="328"/>
        <v>0</v>
      </c>
      <c r="M2059">
        <f t="shared" si="329"/>
        <v>0</v>
      </c>
      <c r="N2059">
        <f t="shared" si="330"/>
        <v>1</v>
      </c>
      <c r="O2059">
        <f t="shared" si="331"/>
        <v>0</v>
      </c>
      <c r="P2059">
        <f t="shared" si="332"/>
        <v>0</v>
      </c>
      <c r="Q2059" s="10">
        <f>U2059-R2059</f>
        <v>19</v>
      </c>
      <c r="R2059">
        <v>1971</v>
      </c>
      <c r="S2059" t="str">
        <f t="shared" si="333"/>
        <v>Yes</v>
      </c>
      <c r="T2059">
        <f t="shared" si="334"/>
        <v>1</v>
      </c>
      <c r="U2059">
        <v>1990</v>
      </c>
      <c r="V2059" s="4" t="s">
        <v>2998</v>
      </c>
      <c r="W2059" s="4">
        <v>0</v>
      </c>
      <c r="X2059" s="4" t="s">
        <v>2989</v>
      </c>
      <c r="Y2059" s="4">
        <v>748</v>
      </c>
      <c r="Z2059" s="4" t="s">
        <v>2990</v>
      </c>
      <c r="AA2059" s="4">
        <v>0</v>
      </c>
      <c r="AB2059" s="4">
        <v>20</v>
      </c>
      <c r="AC2059" s="4">
        <v>768</v>
      </c>
      <c r="AD2059">
        <v>868</v>
      </c>
      <c r="AE2059">
        <v>0</v>
      </c>
      <c r="AF2059">
        <v>868</v>
      </c>
      <c r="AG2059" s="4">
        <v>1</v>
      </c>
      <c r="AH2059" s="4">
        <v>0</v>
      </c>
      <c r="AI2059">
        <v>1</v>
      </c>
      <c r="AJ2059">
        <v>0</v>
      </c>
      <c r="AK2059">
        <v>2</v>
      </c>
      <c r="AL2059">
        <v>1</v>
      </c>
      <c r="AM2059">
        <v>6</v>
      </c>
      <c r="AN2059">
        <v>0</v>
      </c>
      <c r="AO2059" t="s">
        <v>2995</v>
      </c>
      <c r="AP2059" t="s">
        <v>3015</v>
      </c>
      <c r="AQ2059" s="4">
        <v>1989</v>
      </c>
      <c r="AR2059" s="4" t="s">
        <v>2990</v>
      </c>
      <c r="AS2059" s="4">
        <v>2</v>
      </c>
      <c r="AT2059" s="4">
        <v>576</v>
      </c>
      <c r="AU2059" s="4" t="s">
        <v>2994</v>
      </c>
      <c r="AV2059">
        <v>138</v>
      </c>
      <c r="AW2059">
        <v>0</v>
      </c>
      <c r="AX2059">
        <v>0</v>
      </c>
      <c r="AY2059">
        <v>0</v>
      </c>
      <c r="AZ2059">
        <v>0</v>
      </c>
      <c r="BA2059">
        <v>0</v>
      </c>
      <c r="BB2059" t="s">
        <v>2995</v>
      </c>
      <c r="BC2059">
        <v>5</v>
      </c>
      <c r="BD2059">
        <v>2007</v>
      </c>
      <c r="BE2059" t="s">
        <v>2996</v>
      </c>
      <c r="BF2059" t="s">
        <v>2997</v>
      </c>
      <c r="BG2059">
        <v>119900</v>
      </c>
      <c r="BH2059" s="2">
        <v>6</v>
      </c>
      <c r="BI2059" s="2">
        <v>6</v>
      </c>
    </row>
    <row r="2060" spans="1:61" x14ac:dyDescent="0.25">
      <c r="A2060">
        <v>2199</v>
      </c>
      <c r="B2060" t="s">
        <v>2071</v>
      </c>
      <c r="C2060" s="6">
        <v>54</v>
      </c>
      <c r="D2060">
        <v>7223</v>
      </c>
      <c r="E2060" t="s">
        <v>2985</v>
      </c>
      <c r="F2060" t="s">
        <v>3035</v>
      </c>
      <c r="G2060" t="s">
        <v>9</v>
      </c>
      <c r="H2060" t="s">
        <v>3001</v>
      </c>
      <c r="I2060">
        <v>5</v>
      </c>
      <c r="J2060">
        <v>5</v>
      </c>
      <c r="K2060" t="str" cm="1">
        <f t="array" ref="K2060">_xlfn.IFS(AND(I2060&gt;=1, I2060&lt;=2), "Bad", AND(I2060&gt;=3, I2060&lt;=4), "Somewhat Decent", AND(I2060&gt;=5, I2060&lt;=6), "Good", AND(I2060&gt;=7, I2060&lt;=8), "Very Good", AND(I2060&gt;=9, I2060&lt;=10), "Excellent")</f>
        <v>Good</v>
      </c>
      <c r="L2060">
        <f t="shared" si="328"/>
        <v>0</v>
      </c>
      <c r="M2060">
        <f t="shared" si="329"/>
        <v>0</v>
      </c>
      <c r="N2060">
        <f t="shared" si="330"/>
        <v>1</v>
      </c>
      <c r="O2060">
        <f t="shared" si="331"/>
        <v>0</v>
      </c>
      <c r="P2060">
        <f t="shared" si="332"/>
        <v>0</v>
      </c>
      <c r="Q2060" s="10">
        <f t="shared" ref="Q2060:Q2083" si="336">IF(T2060=0,NA(),2024-U2060)</f>
        <v>74</v>
      </c>
      <c r="R2060">
        <v>1926</v>
      </c>
      <c r="S2060" t="str">
        <f t="shared" si="333"/>
        <v>Yes</v>
      </c>
      <c r="T2060">
        <f t="shared" si="334"/>
        <v>1</v>
      </c>
      <c r="U2060" s="11">
        <v>1950</v>
      </c>
      <c r="V2060" s="6" t="s">
        <v>2998</v>
      </c>
      <c r="W2060" s="6">
        <v>0</v>
      </c>
      <c r="X2060" s="6" t="s">
        <v>3011</v>
      </c>
      <c r="Y2060" s="6">
        <v>319</v>
      </c>
      <c r="Z2060" s="6" t="s">
        <v>2990</v>
      </c>
      <c r="AA2060" s="6">
        <v>0</v>
      </c>
      <c r="AB2060" s="6">
        <v>971</v>
      </c>
      <c r="AC2060" s="6">
        <v>1290</v>
      </c>
      <c r="AD2060">
        <v>1422</v>
      </c>
      <c r="AE2060">
        <v>0</v>
      </c>
      <c r="AF2060">
        <v>1422</v>
      </c>
      <c r="AG2060" s="6">
        <v>0</v>
      </c>
      <c r="AH2060" s="6">
        <v>0</v>
      </c>
      <c r="AI2060">
        <v>1</v>
      </c>
      <c r="AJ2060">
        <v>0</v>
      </c>
      <c r="AK2060">
        <v>3</v>
      </c>
      <c r="AL2060">
        <v>1</v>
      </c>
      <c r="AM2060">
        <v>6</v>
      </c>
      <c r="AN2060">
        <v>0</v>
      </c>
      <c r="AO2060" t="s">
        <v>2995</v>
      </c>
      <c r="AP2060" t="s">
        <v>3015</v>
      </c>
      <c r="AQ2060" s="6">
        <v>1973</v>
      </c>
      <c r="AR2060" s="6" t="s">
        <v>2990</v>
      </c>
      <c r="AS2060" s="6">
        <v>1</v>
      </c>
      <c r="AT2060" s="6">
        <v>352</v>
      </c>
      <c r="AU2060" s="6" t="s">
        <v>2994</v>
      </c>
      <c r="AV2060">
        <v>0</v>
      </c>
      <c r="AW2060">
        <v>0</v>
      </c>
      <c r="AX2060">
        <v>64</v>
      </c>
      <c r="AY2060">
        <v>0</v>
      </c>
      <c r="AZ2060">
        <v>0</v>
      </c>
      <c r="BA2060">
        <v>0</v>
      </c>
      <c r="BB2060" t="s">
        <v>2995</v>
      </c>
      <c r="BC2060">
        <v>4</v>
      </c>
      <c r="BD2060">
        <v>2007</v>
      </c>
      <c r="BE2060" t="s">
        <v>2996</v>
      </c>
      <c r="BF2060" t="s">
        <v>2997</v>
      </c>
      <c r="BG2060">
        <v>136500</v>
      </c>
      <c r="BH2060" s="2">
        <v>8</v>
      </c>
      <c r="BI2060" s="2">
        <v>6</v>
      </c>
    </row>
    <row r="2061" spans="1:61" x14ac:dyDescent="0.25">
      <c r="A2061">
        <v>2542</v>
      </c>
      <c r="B2061" t="s">
        <v>2072</v>
      </c>
      <c r="C2061" s="6">
        <v>69.22</v>
      </c>
      <c r="D2061">
        <v>10659</v>
      </c>
      <c r="E2061" t="s">
        <v>2985</v>
      </c>
      <c r="F2061" t="s">
        <v>3016</v>
      </c>
      <c r="G2061" t="s">
        <v>9</v>
      </c>
      <c r="H2061" t="s">
        <v>3001</v>
      </c>
      <c r="I2061">
        <v>5</v>
      </c>
      <c r="J2061">
        <v>6</v>
      </c>
      <c r="K2061" t="str" cm="1">
        <f t="array" ref="K2061">_xlfn.IFS(AND(I2061&gt;=1, I2061&lt;=2), "Bad", AND(I2061&gt;=3, I2061&lt;=4), "Somewhat Decent", AND(I2061&gt;=5, I2061&lt;=6), "Good", AND(I2061&gt;=7, I2061&lt;=8), "Very Good", AND(I2061&gt;=9, I2061&lt;=10), "Excellent")</f>
        <v>Good</v>
      </c>
      <c r="L2061">
        <f t="shared" si="328"/>
        <v>0</v>
      </c>
      <c r="M2061">
        <f t="shared" si="329"/>
        <v>0</v>
      </c>
      <c r="N2061">
        <f t="shared" si="330"/>
        <v>1</v>
      </c>
      <c r="O2061">
        <f t="shared" si="331"/>
        <v>0</v>
      </c>
      <c r="P2061">
        <f t="shared" si="332"/>
        <v>0</v>
      </c>
      <c r="Q2061" s="10" t="e">
        <f t="shared" si="336"/>
        <v>#N/A</v>
      </c>
      <c r="R2061">
        <v>1961</v>
      </c>
      <c r="S2061" t="str">
        <f t="shared" si="333"/>
        <v>No</v>
      </c>
      <c r="T2061">
        <f t="shared" si="334"/>
        <v>0</v>
      </c>
      <c r="U2061" s="11">
        <v>1961</v>
      </c>
      <c r="V2061" s="6" t="s">
        <v>2998</v>
      </c>
      <c r="W2061" s="6">
        <v>0</v>
      </c>
      <c r="X2061" s="6" t="s">
        <v>3009</v>
      </c>
      <c r="Y2061" s="6">
        <v>915</v>
      </c>
      <c r="Z2061" s="6" t="s">
        <v>2990</v>
      </c>
      <c r="AA2061" s="6">
        <v>0</v>
      </c>
      <c r="AB2061" s="6">
        <v>135</v>
      </c>
      <c r="AC2061" s="6">
        <v>1050</v>
      </c>
      <c r="AD2061">
        <v>1050</v>
      </c>
      <c r="AE2061">
        <v>0</v>
      </c>
      <c r="AF2061">
        <v>1050</v>
      </c>
      <c r="AG2061" s="6">
        <v>1</v>
      </c>
      <c r="AH2061" s="6">
        <v>0</v>
      </c>
      <c r="AI2061">
        <v>1</v>
      </c>
      <c r="AJ2061">
        <v>0</v>
      </c>
      <c r="AK2061">
        <v>3</v>
      </c>
      <c r="AL2061">
        <v>1</v>
      </c>
      <c r="AM2061">
        <v>6</v>
      </c>
      <c r="AN2061">
        <v>0</v>
      </c>
      <c r="AO2061" t="s">
        <v>2995</v>
      </c>
      <c r="AP2061" t="s">
        <v>2992</v>
      </c>
      <c r="AQ2061" s="6">
        <v>1961</v>
      </c>
      <c r="AR2061" s="6" t="s">
        <v>2990</v>
      </c>
      <c r="AS2061" s="6">
        <v>1</v>
      </c>
      <c r="AT2061" s="6">
        <v>368</v>
      </c>
      <c r="AU2061" s="6" t="s">
        <v>2994</v>
      </c>
      <c r="AV2061">
        <v>0</v>
      </c>
      <c r="AW2061">
        <v>319</v>
      </c>
      <c r="AX2061">
        <v>0</v>
      </c>
      <c r="AY2061">
        <v>0</v>
      </c>
      <c r="AZ2061">
        <v>0</v>
      </c>
      <c r="BA2061">
        <v>0</v>
      </c>
      <c r="BB2061" t="s">
        <v>2995</v>
      </c>
      <c r="BC2061">
        <v>1</v>
      </c>
      <c r="BD2061">
        <v>2006</v>
      </c>
      <c r="BE2061" t="s">
        <v>3019</v>
      </c>
      <c r="BF2061" t="s">
        <v>2997</v>
      </c>
      <c r="BG2061">
        <v>136500</v>
      </c>
      <c r="BH2061" s="2">
        <v>6</v>
      </c>
      <c r="BI2061" s="2">
        <v>8</v>
      </c>
    </row>
    <row r="2062" spans="1:61" x14ac:dyDescent="0.25">
      <c r="A2062">
        <v>123</v>
      </c>
      <c r="B2062" t="s">
        <v>2073</v>
      </c>
      <c r="C2062" s="6">
        <v>69.22</v>
      </c>
      <c r="D2062">
        <v>10600</v>
      </c>
      <c r="E2062" t="s">
        <v>2985</v>
      </c>
      <c r="F2062" t="s">
        <v>3016</v>
      </c>
      <c r="G2062" t="s">
        <v>9</v>
      </c>
      <c r="H2062" t="s">
        <v>3041</v>
      </c>
      <c r="I2062">
        <v>6</v>
      </c>
      <c r="J2062">
        <v>5</v>
      </c>
      <c r="K2062" t="str" cm="1">
        <f t="array" ref="K2062">_xlfn.IFS(AND(I2062&gt;=1, I2062&lt;=2), "Bad", AND(I2062&gt;=3, I2062&lt;=4), "Somewhat Decent", AND(I2062&gt;=5, I2062&lt;=6), "Good", AND(I2062&gt;=7, I2062&lt;=8), "Very Good", AND(I2062&gt;=9, I2062&lt;=10), "Excellent")</f>
        <v>Good</v>
      </c>
      <c r="L2062">
        <f t="shared" si="328"/>
        <v>0</v>
      </c>
      <c r="M2062">
        <f t="shared" si="329"/>
        <v>0</v>
      </c>
      <c r="N2062">
        <f t="shared" si="330"/>
        <v>1</v>
      </c>
      <c r="O2062">
        <f t="shared" si="331"/>
        <v>0</v>
      </c>
      <c r="P2062">
        <f t="shared" si="332"/>
        <v>0</v>
      </c>
      <c r="Q2062" s="10" t="e">
        <f t="shared" si="336"/>
        <v>#N/A</v>
      </c>
      <c r="R2062">
        <v>1964</v>
      </c>
      <c r="S2062" t="str">
        <f t="shared" si="333"/>
        <v>No</v>
      </c>
      <c r="T2062">
        <f t="shared" si="334"/>
        <v>0</v>
      </c>
      <c r="U2062" s="11">
        <v>1964</v>
      </c>
      <c r="V2062" s="6" t="s">
        <v>2998</v>
      </c>
      <c r="W2062" s="6">
        <v>0</v>
      </c>
      <c r="X2062" s="6" t="s">
        <v>2990</v>
      </c>
      <c r="Y2062" s="6">
        <v>0</v>
      </c>
      <c r="Z2062" s="6" t="s">
        <v>2990</v>
      </c>
      <c r="AA2062" s="6">
        <v>0</v>
      </c>
      <c r="AB2062" s="6">
        <v>533</v>
      </c>
      <c r="AC2062" s="6">
        <v>533</v>
      </c>
      <c r="AD2062">
        <v>1131</v>
      </c>
      <c r="AE2062">
        <v>644</v>
      </c>
      <c r="AF2062">
        <v>1775</v>
      </c>
      <c r="AG2062" s="6">
        <v>0</v>
      </c>
      <c r="AH2062" s="6">
        <v>0</v>
      </c>
      <c r="AI2062">
        <v>2</v>
      </c>
      <c r="AJ2062">
        <v>0</v>
      </c>
      <c r="AK2062">
        <v>3</v>
      </c>
      <c r="AL2062">
        <v>1</v>
      </c>
      <c r="AM2062">
        <v>8</v>
      </c>
      <c r="AN2062">
        <v>0</v>
      </c>
      <c r="AO2062" t="s">
        <v>2995</v>
      </c>
      <c r="AP2062" t="s">
        <v>2992</v>
      </c>
      <c r="AQ2062" s="6">
        <v>1964</v>
      </c>
      <c r="AR2062" s="6" t="s">
        <v>2990</v>
      </c>
      <c r="AS2062" s="6">
        <v>2</v>
      </c>
      <c r="AT2062" s="6">
        <v>480</v>
      </c>
      <c r="AU2062" s="6" t="s">
        <v>2994</v>
      </c>
      <c r="AV2062">
        <v>0</v>
      </c>
      <c r="AW2062">
        <v>172</v>
      </c>
      <c r="AX2062">
        <v>0</v>
      </c>
      <c r="AY2062">
        <v>0</v>
      </c>
      <c r="AZ2062">
        <v>0</v>
      </c>
      <c r="BA2062">
        <v>0</v>
      </c>
      <c r="BB2062" t="s">
        <v>2995</v>
      </c>
      <c r="BC2062">
        <v>5</v>
      </c>
      <c r="BD2062">
        <v>2010</v>
      </c>
      <c r="BE2062" t="s">
        <v>3019</v>
      </c>
      <c r="BF2062" t="s">
        <v>3020</v>
      </c>
      <c r="BG2062">
        <v>136300</v>
      </c>
      <c r="BH2062" s="2">
        <v>6</v>
      </c>
      <c r="BI2062" s="2">
        <v>6</v>
      </c>
    </row>
    <row r="2063" spans="1:61" x14ac:dyDescent="0.25">
      <c r="A2063">
        <v>141</v>
      </c>
      <c r="B2063" t="s">
        <v>2074</v>
      </c>
      <c r="C2063" s="6">
        <v>69.22</v>
      </c>
      <c r="D2063">
        <v>8050</v>
      </c>
      <c r="E2063" t="s">
        <v>2985</v>
      </c>
      <c r="F2063" t="s">
        <v>3016</v>
      </c>
      <c r="G2063" t="s">
        <v>9</v>
      </c>
      <c r="H2063" t="s">
        <v>3001</v>
      </c>
      <c r="I2063">
        <v>5</v>
      </c>
      <c r="J2063">
        <v>5</v>
      </c>
      <c r="K2063" t="str" cm="1">
        <f t="array" ref="K2063">_xlfn.IFS(AND(I2063&gt;=1, I2063&lt;=2), "Bad", AND(I2063&gt;=3, I2063&lt;=4), "Somewhat Decent", AND(I2063&gt;=5, I2063&lt;=6), "Good", AND(I2063&gt;=7, I2063&lt;=8), "Very Good", AND(I2063&gt;=9, I2063&lt;=10), "Excellent")</f>
        <v>Good</v>
      </c>
      <c r="L2063">
        <f t="shared" si="328"/>
        <v>0</v>
      </c>
      <c r="M2063">
        <f t="shared" si="329"/>
        <v>0</v>
      </c>
      <c r="N2063">
        <f t="shared" si="330"/>
        <v>1</v>
      </c>
      <c r="O2063">
        <f t="shared" si="331"/>
        <v>0</v>
      </c>
      <c r="P2063">
        <f t="shared" si="332"/>
        <v>0</v>
      </c>
      <c r="Q2063" s="10" t="e">
        <f t="shared" si="336"/>
        <v>#N/A</v>
      </c>
      <c r="R2063">
        <v>1959</v>
      </c>
      <c r="S2063" t="str">
        <f t="shared" si="333"/>
        <v>No</v>
      </c>
      <c r="T2063">
        <f t="shared" si="334"/>
        <v>0</v>
      </c>
      <c r="U2063" s="11">
        <v>1959</v>
      </c>
      <c r="V2063" s="6" t="s">
        <v>2988</v>
      </c>
      <c r="W2063" s="6">
        <v>150</v>
      </c>
      <c r="X2063" s="6" t="s">
        <v>3011</v>
      </c>
      <c r="Y2063" s="6">
        <v>856</v>
      </c>
      <c r="Z2063" s="6" t="s">
        <v>3009</v>
      </c>
      <c r="AA2063" s="6">
        <v>162</v>
      </c>
      <c r="AB2063" s="6">
        <v>125</v>
      </c>
      <c r="AC2063" s="6">
        <v>1143</v>
      </c>
      <c r="AD2063">
        <v>1143</v>
      </c>
      <c r="AE2063">
        <v>0</v>
      </c>
      <c r="AF2063">
        <v>1143</v>
      </c>
      <c r="AG2063" s="6">
        <v>1</v>
      </c>
      <c r="AH2063" s="6">
        <v>0</v>
      </c>
      <c r="AI2063">
        <v>1</v>
      </c>
      <c r="AJ2063">
        <v>0</v>
      </c>
      <c r="AK2063">
        <v>3</v>
      </c>
      <c r="AL2063">
        <v>1</v>
      </c>
      <c r="AM2063">
        <v>6</v>
      </c>
      <c r="AN2063">
        <v>0</v>
      </c>
      <c r="AO2063" t="s">
        <v>2995</v>
      </c>
      <c r="AP2063" t="s">
        <v>2992</v>
      </c>
      <c r="AQ2063" s="6">
        <v>1959</v>
      </c>
      <c r="AR2063" s="6" t="s">
        <v>3008</v>
      </c>
      <c r="AS2063" s="6">
        <v>1</v>
      </c>
      <c r="AT2063" s="6">
        <v>308</v>
      </c>
      <c r="AU2063" s="6" t="s">
        <v>2994</v>
      </c>
      <c r="AV2063">
        <v>0</v>
      </c>
      <c r="AW2063">
        <v>0</v>
      </c>
      <c r="AX2063">
        <v>0</v>
      </c>
      <c r="AY2063">
        <v>0</v>
      </c>
      <c r="AZ2063">
        <v>0</v>
      </c>
      <c r="BA2063">
        <v>0</v>
      </c>
      <c r="BB2063" t="s">
        <v>2995</v>
      </c>
      <c r="BC2063">
        <v>5</v>
      </c>
      <c r="BD2063">
        <v>2010</v>
      </c>
      <c r="BE2063" t="s">
        <v>2996</v>
      </c>
      <c r="BF2063" t="s">
        <v>2997</v>
      </c>
      <c r="BG2063">
        <v>136000</v>
      </c>
      <c r="BH2063" s="2">
        <v>0</v>
      </c>
      <c r="BI2063" s="2">
        <v>6</v>
      </c>
    </row>
    <row r="2064" spans="1:61" x14ac:dyDescent="0.25">
      <c r="A2064">
        <v>338</v>
      </c>
      <c r="B2064" t="s">
        <v>2075</v>
      </c>
      <c r="C2064" s="6">
        <v>63</v>
      </c>
      <c r="D2064">
        <v>10475</v>
      </c>
      <c r="E2064" t="s">
        <v>2985</v>
      </c>
      <c r="F2064" t="s">
        <v>3050</v>
      </c>
      <c r="G2064" t="s">
        <v>9</v>
      </c>
      <c r="H2064" t="s">
        <v>2987</v>
      </c>
      <c r="I2064">
        <v>5</v>
      </c>
      <c r="J2064">
        <v>5</v>
      </c>
      <c r="K2064" t="str" cm="1">
        <f t="array" ref="K2064">_xlfn.IFS(AND(I2064&gt;=1, I2064&lt;=2), "Bad", AND(I2064&gt;=3, I2064&lt;=4), "Somewhat Decent", AND(I2064&gt;=5, I2064&lt;=6), "Good", AND(I2064&gt;=7, I2064&lt;=8), "Very Good", AND(I2064&gt;=9, I2064&lt;=10), "Excellent")</f>
        <v>Good</v>
      </c>
      <c r="L2064">
        <f t="shared" si="328"/>
        <v>0</v>
      </c>
      <c r="M2064">
        <f t="shared" si="329"/>
        <v>0</v>
      </c>
      <c r="N2064">
        <f t="shared" si="330"/>
        <v>1</v>
      </c>
      <c r="O2064">
        <f t="shared" si="331"/>
        <v>0</v>
      </c>
      <c r="P2064">
        <f t="shared" si="332"/>
        <v>0</v>
      </c>
      <c r="Q2064" s="10" t="e">
        <f t="shared" si="336"/>
        <v>#N/A</v>
      </c>
      <c r="R2064">
        <v>1991</v>
      </c>
      <c r="S2064" t="str">
        <f t="shared" si="333"/>
        <v>No</v>
      </c>
      <c r="T2064">
        <f t="shared" si="334"/>
        <v>0</v>
      </c>
      <c r="U2064" s="11">
        <v>1991</v>
      </c>
      <c r="V2064" s="6" t="s">
        <v>2998</v>
      </c>
      <c r="W2064" s="6">
        <v>0</v>
      </c>
      <c r="X2064" s="6" t="s">
        <v>3009</v>
      </c>
      <c r="Y2064" s="6">
        <v>458</v>
      </c>
      <c r="Z2064" s="6" t="s">
        <v>2990</v>
      </c>
      <c r="AA2064" s="6">
        <v>0</v>
      </c>
      <c r="AB2064" s="6">
        <v>166</v>
      </c>
      <c r="AC2064" s="6">
        <v>624</v>
      </c>
      <c r="AD2064">
        <v>624</v>
      </c>
      <c r="AE2064">
        <v>650</v>
      </c>
      <c r="AF2064">
        <v>1274</v>
      </c>
      <c r="AG2064" s="6">
        <v>0</v>
      </c>
      <c r="AH2064" s="6">
        <v>0</v>
      </c>
      <c r="AI2064">
        <v>1</v>
      </c>
      <c r="AJ2064">
        <v>1</v>
      </c>
      <c r="AK2064">
        <v>3</v>
      </c>
      <c r="AL2064">
        <v>1</v>
      </c>
      <c r="AM2064">
        <v>6</v>
      </c>
      <c r="AN2064">
        <v>0</v>
      </c>
      <c r="AO2064" t="s">
        <v>2995</v>
      </c>
      <c r="AP2064" t="s">
        <v>3015</v>
      </c>
      <c r="AQ2064" s="6">
        <v>1993</v>
      </c>
      <c r="AR2064" s="6" t="s">
        <v>2990</v>
      </c>
      <c r="AS2064" s="6">
        <v>2</v>
      </c>
      <c r="AT2064" s="6">
        <v>576</v>
      </c>
      <c r="AU2064" s="6" t="s">
        <v>2994</v>
      </c>
      <c r="AV2064">
        <v>22</v>
      </c>
      <c r="AW2064">
        <v>0</v>
      </c>
      <c r="AX2064">
        <v>0</v>
      </c>
      <c r="AY2064">
        <v>0</v>
      </c>
      <c r="AZ2064">
        <v>0</v>
      </c>
      <c r="BA2064">
        <v>0</v>
      </c>
      <c r="BB2064" t="s">
        <v>2995</v>
      </c>
      <c r="BC2064">
        <v>3</v>
      </c>
      <c r="BD2064">
        <v>2010</v>
      </c>
      <c r="BE2064" t="s">
        <v>2996</v>
      </c>
      <c r="BF2064" t="s">
        <v>2997</v>
      </c>
      <c r="BG2064">
        <v>136000</v>
      </c>
      <c r="BH2064" s="2">
        <v>6</v>
      </c>
      <c r="BI2064" s="2">
        <v>0</v>
      </c>
    </row>
    <row r="2065" spans="1:61" x14ac:dyDescent="0.25">
      <c r="A2065">
        <v>1244</v>
      </c>
      <c r="B2065" t="s">
        <v>2076</v>
      </c>
      <c r="C2065" s="6">
        <v>75</v>
      </c>
      <c r="D2065">
        <v>9464</v>
      </c>
      <c r="E2065" t="s">
        <v>2985</v>
      </c>
      <c r="F2065" t="s">
        <v>3016</v>
      </c>
      <c r="G2065" t="s">
        <v>9</v>
      </c>
      <c r="H2065" t="s">
        <v>3001</v>
      </c>
      <c r="I2065">
        <v>6</v>
      </c>
      <c r="J2065">
        <v>7</v>
      </c>
      <c r="K2065" t="str" cm="1">
        <f t="array" ref="K2065">_xlfn.IFS(AND(I2065&gt;=1, I2065&lt;=2), "Bad", AND(I2065&gt;=3, I2065&lt;=4), "Somewhat Decent", AND(I2065&gt;=5, I2065&lt;=6), "Good", AND(I2065&gt;=7, I2065&lt;=8), "Very Good", AND(I2065&gt;=9, I2065&lt;=10), "Excellent")</f>
        <v>Good</v>
      </c>
      <c r="L2065">
        <f t="shared" si="328"/>
        <v>0</v>
      </c>
      <c r="M2065">
        <f t="shared" si="329"/>
        <v>0</v>
      </c>
      <c r="N2065">
        <f t="shared" si="330"/>
        <v>1</v>
      </c>
      <c r="O2065">
        <f t="shared" si="331"/>
        <v>0</v>
      </c>
      <c r="P2065">
        <f t="shared" si="332"/>
        <v>0</v>
      </c>
      <c r="Q2065" s="10" t="e">
        <f t="shared" si="336"/>
        <v>#N/A</v>
      </c>
      <c r="R2065">
        <v>1958</v>
      </c>
      <c r="S2065" t="str">
        <f t="shared" si="333"/>
        <v>No</v>
      </c>
      <c r="T2065">
        <f t="shared" si="334"/>
        <v>0</v>
      </c>
      <c r="U2065" s="11">
        <v>1958</v>
      </c>
      <c r="V2065" s="6" t="s">
        <v>2988</v>
      </c>
      <c r="W2065" s="6">
        <v>135</v>
      </c>
      <c r="X2065" s="6" t="s">
        <v>3011</v>
      </c>
      <c r="Y2065" s="6">
        <v>570</v>
      </c>
      <c r="Z2065" s="6" t="s">
        <v>2990</v>
      </c>
      <c r="AA2065" s="6">
        <v>0</v>
      </c>
      <c r="AB2065" s="6">
        <v>510</v>
      </c>
      <c r="AC2065" s="6">
        <v>1080</v>
      </c>
      <c r="AD2065">
        <v>1080</v>
      </c>
      <c r="AE2065">
        <v>0</v>
      </c>
      <c r="AF2065">
        <v>1080</v>
      </c>
      <c r="AG2065" s="6">
        <v>0</v>
      </c>
      <c r="AH2065" s="6">
        <v>0</v>
      </c>
      <c r="AI2065">
        <v>1</v>
      </c>
      <c r="AJ2065">
        <v>0</v>
      </c>
      <c r="AK2065">
        <v>3</v>
      </c>
      <c r="AL2065">
        <v>1</v>
      </c>
      <c r="AM2065">
        <v>5</v>
      </c>
      <c r="AN2065">
        <v>0</v>
      </c>
      <c r="AO2065" t="s">
        <v>2995</v>
      </c>
      <c r="AP2065" t="s">
        <v>2992</v>
      </c>
      <c r="AQ2065" s="6">
        <v>1958</v>
      </c>
      <c r="AR2065" s="6" t="s">
        <v>2990</v>
      </c>
      <c r="AS2065" s="6">
        <v>1</v>
      </c>
      <c r="AT2065" s="6">
        <v>288</v>
      </c>
      <c r="AU2065" s="6" t="s">
        <v>2994</v>
      </c>
      <c r="AV2065">
        <v>0</v>
      </c>
      <c r="AW2065">
        <v>0</v>
      </c>
      <c r="AX2065">
        <v>0</v>
      </c>
      <c r="AY2065">
        <v>0</v>
      </c>
      <c r="AZ2065">
        <v>130</v>
      </c>
      <c r="BA2065">
        <v>0</v>
      </c>
      <c r="BB2065" t="s">
        <v>2995</v>
      </c>
      <c r="BC2065">
        <v>6</v>
      </c>
      <c r="BD2065">
        <v>2008</v>
      </c>
      <c r="BE2065" t="s">
        <v>2996</v>
      </c>
      <c r="BF2065" t="s">
        <v>2997</v>
      </c>
      <c r="BG2065">
        <v>136000</v>
      </c>
      <c r="BH2065" s="2">
        <v>6</v>
      </c>
      <c r="BI2065" s="2">
        <v>6</v>
      </c>
    </row>
    <row r="2066" spans="1:61" x14ac:dyDescent="0.25">
      <c r="A2066">
        <v>1361</v>
      </c>
      <c r="B2066" t="s">
        <v>2077</v>
      </c>
      <c r="C2066" s="6">
        <v>60</v>
      </c>
      <c r="D2066">
        <v>10266</v>
      </c>
      <c r="E2066" t="s">
        <v>2985</v>
      </c>
      <c r="F2066" t="s">
        <v>3044</v>
      </c>
      <c r="G2066" t="s">
        <v>9</v>
      </c>
      <c r="H2066" t="s">
        <v>2987</v>
      </c>
      <c r="I2066">
        <v>6</v>
      </c>
      <c r="J2066">
        <v>6</v>
      </c>
      <c r="K2066" t="str" cm="1">
        <f t="array" ref="K2066">_xlfn.IFS(AND(I2066&gt;=1, I2066&lt;=2), "Bad", AND(I2066&gt;=3, I2066&lt;=4), "Somewhat Decent", AND(I2066&gt;=5, I2066&lt;=6), "Good", AND(I2066&gt;=7, I2066&lt;=8), "Very Good", AND(I2066&gt;=9, I2066&lt;=10), "Excellent")</f>
        <v>Good</v>
      </c>
      <c r="L2066">
        <f t="shared" si="328"/>
        <v>0</v>
      </c>
      <c r="M2066">
        <f t="shared" si="329"/>
        <v>0</v>
      </c>
      <c r="N2066">
        <f t="shared" si="330"/>
        <v>1</v>
      </c>
      <c r="O2066">
        <f t="shared" si="331"/>
        <v>0</v>
      </c>
      <c r="P2066">
        <f t="shared" si="332"/>
        <v>0</v>
      </c>
      <c r="Q2066" s="10" t="e">
        <f t="shared" si="336"/>
        <v>#N/A</v>
      </c>
      <c r="R2066">
        <v>1952</v>
      </c>
      <c r="S2066" t="str">
        <f t="shared" si="333"/>
        <v>No</v>
      </c>
      <c r="T2066">
        <f t="shared" si="334"/>
        <v>0</v>
      </c>
      <c r="U2066" s="11">
        <v>1952</v>
      </c>
      <c r="V2066" s="6" t="s">
        <v>2998</v>
      </c>
      <c r="W2066" s="6">
        <v>0</v>
      </c>
      <c r="X2066" s="6" t="s">
        <v>3009</v>
      </c>
      <c r="Y2066" s="6">
        <v>372</v>
      </c>
      <c r="Z2066" s="6" t="s">
        <v>2990</v>
      </c>
      <c r="AA2066" s="6">
        <v>0</v>
      </c>
      <c r="AB2066" s="6">
        <v>396</v>
      </c>
      <c r="AC2066" s="6">
        <v>768</v>
      </c>
      <c r="AD2066">
        <v>768</v>
      </c>
      <c r="AE2066">
        <v>768</v>
      </c>
      <c r="AF2066">
        <v>1536</v>
      </c>
      <c r="AG2066" s="6">
        <v>0</v>
      </c>
      <c r="AH2066" s="6">
        <v>0</v>
      </c>
      <c r="AI2066">
        <v>1</v>
      </c>
      <c r="AJ2066">
        <v>1</v>
      </c>
      <c r="AK2066">
        <v>4</v>
      </c>
      <c r="AL2066">
        <v>1</v>
      </c>
      <c r="AM2066">
        <v>7</v>
      </c>
      <c r="AN2066">
        <v>0</v>
      </c>
      <c r="AO2066" t="s">
        <v>2995</v>
      </c>
      <c r="AP2066" t="s">
        <v>3015</v>
      </c>
      <c r="AQ2066" s="6">
        <v>1952</v>
      </c>
      <c r="AR2066" s="6" t="s">
        <v>2990</v>
      </c>
      <c r="AS2066" s="6">
        <v>1</v>
      </c>
      <c r="AT2066" s="6">
        <v>308</v>
      </c>
      <c r="AU2066" s="6" t="s">
        <v>2994</v>
      </c>
      <c r="AV2066">
        <v>0</v>
      </c>
      <c r="AW2066">
        <v>216</v>
      </c>
      <c r="AX2066">
        <v>80</v>
      </c>
      <c r="AY2066">
        <v>0</v>
      </c>
      <c r="AZ2066">
        <v>0</v>
      </c>
      <c r="BA2066">
        <v>0</v>
      </c>
      <c r="BB2066" t="s">
        <v>2995</v>
      </c>
      <c r="BC2066">
        <v>5</v>
      </c>
      <c r="BD2066">
        <v>2008</v>
      </c>
      <c r="BE2066" t="s">
        <v>3019</v>
      </c>
      <c r="BF2066" t="s">
        <v>2999</v>
      </c>
      <c r="BG2066">
        <v>136000</v>
      </c>
      <c r="BH2066" s="2">
        <v>6</v>
      </c>
      <c r="BI2066" s="2">
        <v>6</v>
      </c>
    </row>
    <row r="2067" spans="1:61" x14ac:dyDescent="0.25">
      <c r="A2067">
        <v>1934</v>
      </c>
      <c r="B2067" t="s">
        <v>2078</v>
      </c>
      <c r="C2067" s="6">
        <v>68</v>
      </c>
      <c r="D2067">
        <v>7942</v>
      </c>
      <c r="E2067" t="s">
        <v>2985</v>
      </c>
      <c r="F2067" t="s">
        <v>3016</v>
      </c>
      <c r="G2067" t="s">
        <v>9</v>
      </c>
      <c r="H2067" t="s">
        <v>3001</v>
      </c>
      <c r="I2067">
        <v>6</v>
      </c>
      <c r="J2067">
        <v>7</v>
      </c>
      <c r="K2067" t="str" cm="1">
        <f t="array" ref="K2067">_xlfn.IFS(AND(I2067&gt;=1, I2067&lt;=2), "Bad", AND(I2067&gt;=3, I2067&lt;=4), "Somewhat Decent", AND(I2067&gt;=5, I2067&lt;=6), "Good", AND(I2067&gt;=7, I2067&lt;=8), "Very Good", AND(I2067&gt;=9, I2067&lt;=10), "Excellent")</f>
        <v>Good</v>
      </c>
      <c r="L2067">
        <f t="shared" si="328"/>
        <v>0</v>
      </c>
      <c r="M2067">
        <f t="shared" si="329"/>
        <v>0</v>
      </c>
      <c r="N2067">
        <f t="shared" si="330"/>
        <v>1</v>
      </c>
      <c r="O2067">
        <f t="shared" si="331"/>
        <v>0</v>
      </c>
      <c r="P2067">
        <f t="shared" si="332"/>
        <v>0</v>
      </c>
      <c r="Q2067" s="10" t="e">
        <f t="shared" si="336"/>
        <v>#N/A</v>
      </c>
      <c r="R2067">
        <v>1953</v>
      </c>
      <c r="S2067" t="str">
        <f t="shared" si="333"/>
        <v>No</v>
      </c>
      <c r="T2067">
        <f t="shared" si="334"/>
        <v>0</v>
      </c>
      <c r="U2067" s="11">
        <v>1953</v>
      </c>
      <c r="V2067" s="6" t="s">
        <v>2998</v>
      </c>
      <c r="W2067" s="6">
        <v>0</v>
      </c>
      <c r="X2067" s="6" t="s">
        <v>3009</v>
      </c>
      <c r="Y2067" s="6">
        <v>85</v>
      </c>
      <c r="Z2067" s="6" t="s">
        <v>3007</v>
      </c>
      <c r="AA2067" s="6">
        <v>955</v>
      </c>
      <c r="AB2067" s="6">
        <v>0</v>
      </c>
      <c r="AC2067" s="6">
        <v>1040</v>
      </c>
      <c r="AD2067">
        <v>1040</v>
      </c>
      <c r="AE2067">
        <v>0</v>
      </c>
      <c r="AF2067">
        <v>1040</v>
      </c>
      <c r="AG2067" s="6">
        <v>0</v>
      </c>
      <c r="AH2067" s="6">
        <v>1</v>
      </c>
      <c r="AI2067">
        <v>1</v>
      </c>
      <c r="AJ2067">
        <v>0</v>
      </c>
      <c r="AK2067">
        <v>3</v>
      </c>
      <c r="AL2067">
        <v>1</v>
      </c>
      <c r="AM2067">
        <v>6</v>
      </c>
      <c r="AN2067">
        <v>0</v>
      </c>
      <c r="AO2067" t="s">
        <v>2995</v>
      </c>
      <c r="AP2067" t="s">
        <v>2992</v>
      </c>
      <c r="AQ2067" s="6">
        <v>1953</v>
      </c>
      <c r="AR2067" s="6" t="s">
        <v>2993</v>
      </c>
      <c r="AS2067" s="6">
        <v>1</v>
      </c>
      <c r="AT2067" s="6">
        <v>293</v>
      </c>
      <c r="AU2067" s="6" t="s">
        <v>2994</v>
      </c>
      <c r="AV2067">
        <v>0</v>
      </c>
      <c r="AW2067">
        <v>0</v>
      </c>
      <c r="AX2067">
        <v>0</v>
      </c>
      <c r="AY2067">
        <v>0</v>
      </c>
      <c r="AZ2067">
        <v>0</v>
      </c>
      <c r="BA2067">
        <v>0</v>
      </c>
      <c r="BB2067" t="s">
        <v>2995</v>
      </c>
      <c r="BC2067">
        <v>6</v>
      </c>
      <c r="BD2067">
        <v>2007</v>
      </c>
      <c r="BE2067" t="s">
        <v>2996</v>
      </c>
      <c r="BF2067" t="s">
        <v>2997</v>
      </c>
      <c r="BG2067">
        <v>136000</v>
      </c>
      <c r="BH2067" s="2">
        <v>6</v>
      </c>
      <c r="BI2067" s="2">
        <v>6</v>
      </c>
    </row>
    <row r="2068" spans="1:61" x14ac:dyDescent="0.25">
      <c r="A2068">
        <v>2028</v>
      </c>
      <c r="B2068" t="s">
        <v>2079</v>
      </c>
      <c r="C2068" s="6">
        <v>60</v>
      </c>
      <c r="D2068">
        <v>8520</v>
      </c>
      <c r="E2068" t="s">
        <v>2985</v>
      </c>
      <c r="F2068" t="s">
        <v>3013</v>
      </c>
      <c r="G2068" t="s">
        <v>9</v>
      </c>
      <c r="H2068" t="s">
        <v>3028</v>
      </c>
      <c r="I2068">
        <v>6</v>
      </c>
      <c r="J2068">
        <v>7</v>
      </c>
      <c r="K2068" t="str" cm="1">
        <f t="array" ref="K2068">_xlfn.IFS(AND(I2068&gt;=1, I2068&lt;=2), "Bad", AND(I2068&gt;=3, I2068&lt;=4), "Somewhat Decent", AND(I2068&gt;=5, I2068&lt;=6), "Good", AND(I2068&gt;=7, I2068&lt;=8), "Very Good", AND(I2068&gt;=9, I2068&lt;=10), "Excellent")</f>
        <v>Good</v>
      </c>
      <c r="L2068">
        <f t="shared" si="328"/>
        <v>0</v>
      </c>
      <c r="M2068">
        <f t="shared" si="329"/>
        <v>0</v>
      </c>
      <c r="N2068">
        <f t="shared" si="330"/>
        <v>1</v>
      </c>
      <c r="O2068">
        <f t="shared" si="331"/>
        <v>0</v>
      </c>
      <c r="P2068">
        <f t="shared" si="332"/>
        <v>0</v>
      </c>
      <c r="Q2068" s="10">
        <f t="shared" si="336"/>
        <v>74</v>
      </c>
      <c r="R2068">
        <v>1916</v>
      </c>
      <c r="S2068" t="str">
        <f t="shared" si="333"/>
        <v>Yes</v>
      </c>
      <c r="T2068">
        <f t="shared" si="334"/>
        <v>1</v>
      </c>
      <c r="U2068" s="11">
        <v>1950</v>
      </c>
      <c r="V2068" s="6" t="s">
        <v>2998</v>
      </c>
      <c r="W2068" s="6">
        <v>0</v>
      </c>
      <c r="X2068" s="6" t="s">
        <v>3009</v>
      </c>
      <c r="Y2068" s="6">
        <v>168</v>
      </c>
      <c r="Z2068" s="6" t="s">
        <v>3030</v>
      </c>
      <c r="AA2068" s="6">
        <v>546</v>
      </c>
      <c r="AB2068" s="6">
        <v>0</v>
      </c>
      <c r="AC2068" s="6">
        <v>714</v>
      </c>
      <c r="AD2068">
        <v>1664</v>
      </c>
      <c r="AE2068">
        <v>862</v>
      </c>
      <c r="AF2068">
        <v>2526</v>
      </c>
      <c r="AG2068" s="6">
        <v>0</v>
      </c>
      <c r="AH2068" s="6">
        <v>0</v>
      </c>
      <c r="AI2068">
        <v>2</v>
      </c>
      <c r="AJ2068">
        <v>0</v>
      </c>
      <c r="AK2068">
        <v>5</v>
      </c>
      <c r="AL2068">
        <v>1</v>
      </c>
      <c r="AM2068">
        <v>10</v>
      </c>
      <c r="AN2068">
        <v>1</v>
      </c>
      <c r="AO2068" t="s">
        <v>3003</v>
      </c>
      <c r="AP2068" t="s">
        <v>3015</v>
      </c>
      <c r="AQ2068" s="6">
        <v>1916</v>
      </c>
      <c r="AR2068" s="6" t="s">
        <v>2990</v>
      </c>
      <c r="AS2068" s="6">
        <v>1</v>
      </c>
      <c r="AT2068" s="6">
        <v>216</v>
      </c>
      <c r="AU2068" s="6" t="s">
        <v>2994</v>
      </c>
      <c r="AV2068">
        <v>88</v>
      </c>
      <c r="AW2068">
        <v>15</v>
      </c>
      <c r="AX2068">
        <v>0</v>
      </c>
      <c r="AY2068">
        <v>0</v>
      </c>
      <c r="AZ2068">
        <v>0</v>
      </c>
      <c r="BA2068">
        <v>0</v>
      </c>
      <c r="BB2068" t="s">
        <v>2995</v>
      </c>
      <c r="BC2068">
        <v>8</v>
      </c>
      <c r="BD2068">
        <v>2007</v>
      </c>
      <c r="BE2068" t="s">
        <v>3058</v>
      </c>
      <c r="BF2068" t="s">
        <v>3020</v>
      </c>
      <c r="BG2068">
        <v>136000</v>
      </c>
      <c r="BH2068" s="2">
        <v>6</v>
      </c>
      <c r="BI2068" s="2">
        <v>6</v>
      </c>
    </row>
    <row r="2069" spans="1:61" x14ac:dyDescent="0.25">
      <c r="A2069">
        <v>1207</v>
      </c>
      <c r="B2069" t="s">
        <v>2080</v>
      </c>
      <c r="C2069" s="6">
        <v>69.22</v>
      </c>
      <c r="D2069">
        <v>8475</v>
      </c>
      <c r="E2069" t="s">
        <v>2985</v>
      </c>
      <c r="F2069" t="s">
        <v>3016</v>
      </c>
      <c r="G2069" t="s">
        <v>9</v>
      </c>
      <c r="H2069" t="s">
        <v>3001</v>
      </c>
      <c r="I2069">
        <v>4</v>
      </c>
      <c r="J2069">
        <v>7</v>
      </c>
      <c r="K2069" t="str" cm="1">
        <f t="array" ref="K2069">_xlfn.IFS(AND(I2069&gt;=1, I2069&lt;=2), "Bad", AND(I2069&gt;=3, I2069&lt;=4), "Somewhat Decent", AND(I2069&gt;=5, I2069&lt;=6), "Good", AND(I2069&gt;=7, I2069&lt;=8), "Very Good", AND(I2069&gt;=9, I2069&lt;=10), "Excellent")</f>
        <v>Somewhat Decent</v>
      </c>
      <c r="L2069">
        <f t="shared" si="328"/>
        <v>0</v>
      </c>
      <c r="M2069">
        <f t="shared" si="329"/>
        <v>1</v>
      </c>
      <c r="N2069">
        <f t="shared" si="330"/>
        <v>0</v>
      </c>
      <c r="O2069">
        <f t="shared" si="331"/>
        <v>0</v>
      </c>
      <c r="P2069">
        <f t="shared" si="332"/>
        <v>0</v>
      </c>
      <c r="Q2069" s="10" t="e">
        <f t="shared" si="336"/>
        <v>#N/A</v>
      </c>
      <c r="R2069">
        <v>1956</v>
      </c>
      <c r="S2069" t="str">
        <f t="shared" si="333"/>
        <v>No</v>
      </c>
      <c r="T2069">
        <f t="shared" si="334"/>
        <v>0</v>
      </c>
      <c r="U2069" s="11">
        <v>1956</v>
      </c>
      <c r="V2069" s="6" t="s">
        <v>2998</v>
      </c>
      <c r="W2069" s="6">
        <v>0</v>
      </c>
      <c r="X2069" s="6" t="s">
        <v>3007</v>
      </c>
      <c r="Y2069" s="6">
        <v>228</v>
      </c>
      <c r="Z2069" s="6" t="s">
        <v>2990</v>
      </c>
      <c r="AA2069" s="6">
        <v>0</v>
      </c>
      <c r="AB2069" s="6">
        <v>724</v>
      </c>
      <c r="AC2069" s="6">
        <v>952</v>
      </c>
      <c r="AD2069">
        <v>952</v>
      </c>
      <c r="AE2069">
        <v>0</v>
      </c>
      <c r="AF2069">
        <v>952</v>
      </c>
      <c r="AG2069" s="6">
        <v>0</v>
      </c>
      <c r="AH2069" s="6">
        <v>0</v>
      </c>
      <c r="AI2069">
        <v>1</v>
      </c>
      <c r="AJ2069">
        <v>0</v>
      </c>
      <c r="AK2069">
        <v>2</v>
      </c>
      <c r="AL2069">
        <v>1</v>
      </c>
      <c r="AM2069">
        <v>4</v>
      </c>
      <c r="AN2069">
        <v>0</v>
      </c>
      <c r="AO2069" t="s">
        <v>2995</v>
      </c>
      <c r="AP2069" t="s">
        <v>3015</v>
      </c>
      <c r="AQ2069" s="6">
        <v>1956</v>
      </c>
      <c r="AR2069" s="6" t="s">
        <v>2990</v>
      </c>
      <c r="AS2069" s="6">
        <v>1</v>
      </c>
      <c r="AT2069" s="6">
        <v>283</v>
      </c>
      <c r="AU2069" s="6" t="s">
        <v>2994</v>
      </c>
      <c r="AV2069">
        <v>0</v>
      </c>
      <c r="AW2069">
        <v>0</v>
      </c>
      <c r="AX2069">
        <v>0</v>
      </c>
      <c r="AY2069">
        <v>0</v>
      </c>
      <c r="AZ2069">
        <v>0</v>
      </c>
      <c r="BA2069">
        <v>0</v>
      </c>
      <c r="BB2069" t="s">
        <v>2995</v>
      </c>
      <c r="BC2069">
        <v>4</v>
      </c>
      <c r="BD2069">
        <v>2008</v>
      </c>
      <c r="BE2069" t="s">
        <v>2996</v>
      </c>
      <c r="BF2069" t="s">
        <v>2997</v>
      </c>
      <c r="BG2069">
        <v>135750</v>
      </c>
      <c r="BH2069" s="2">
        <v>0</v>
      </c>
      <c r="BI2069" s="2">
        <v>6</v>
      </c>
    </row>
    <row r="2070" spans="1:61" x14ac:dyDescent="0.25">
      <c r="A2070">
        <v>1511</v>
      </c>
      <c r="B2070" t="s">
        <v>2081</v>
      </c>
      <c r="C2070" s="6">
        <v>59</v>
      </c>
      <c r="D2070">
        <v>16466</v>
      </c>
      <c r="E2070" t="s">
        <v>2985</v>
      </c>
      <c r="F2070" t="s">
        <v>3026</v>
      </c>
      <c r="G2070" t="s">
        <v>9</v>
      </c>
      <c r="H2070" t="s">
        <v>3028</v>
      </c>
      <c r="I2070">
        <v>5</v>
      </c>
      <c r="J2070">
        <v>7</v>
      </c>
      <c r="K2070" t="str" cm="1">
        <f t="array" ref="K2070">_xlfn.IFS(AND(I2070&gt;=1, I2070&lt;=2), "Bad", AND(I2070&gt;=3, I2070&lt;=4), "Somewhat Decent", AND(I2070&gt;=5, I2070&lt;=6), "Good", AND(I2070&gt;=7, I2070&lt;=8), "Very Good", AND(I2070&gt;=9, I2070&lt;=10), "Excellent")</f>
        <v>Good</v>
      </c>
      <c r="L2070">
        <f t="shared" si="328"/>
        <v>0</v>
      </c>
      <c r="M2070">
        <f t="shared" si="329"/>
        <v>0</v>
      </c>
      <c r="N2070">
        <f t="shared" si="330"/>
        <v>1</v>
      </c>
      <c r="O2070">
        <f t="shared" si="331"/>
        <v>0</v>
      </c>
      <c r="P2070">
        <f t="shared" si="332"/>
        <v>0</v>
      </c>
      <c r="Q2070" s="10" t="e">
        <f t="shared" si="336"/>
        <v>#N/A</v>
      </c>
      <c r="R2070">
        <v>1955</v>
      </c>
      <c r="S2070" t="str">
        <f t="shared" si="333"/>
        <v>No</v>
      </c>
      <c r="T2070">
        <f t="shared" si="334"/>
        <v>0</v>
      </c>
      <c r="U2070" s="11">
        <v>1955</v>
      </c>
      <c r="V2070" s="6" t="s">
        <v>2998</v>
      </c>
      <c r="W2070" s="6">
        <v>0</v>
      </c>
      <c r="X2070" s="6" t="s">
        <v>2990</v>
      </c>
      <c r="Y2070" s="6">
        <v>0</v>
      </c>
      <c r="Z2070" s="6" t="s">
        <v>2990</v>
      </c>
      <c r="AA2070" s="6">
        <v>0</v>
      </c>
      <c r="AB2070" s="6">
        <v>816</v>
      </c>
      <c r="AC2070" s="6">
        <v>816</v>
      </c>
      <c r="AD2070">
        <v>872</v>
      </c>
      <c r="AE2070">
        <v>521</v>
      </c>
      <c r="AF2070">
        <v>1393</v>
      </c>
      <c r="AG2070" s="6">
        <v>0</v>
      </c>
      <c r="AH2070" s="6">
        <v>0</v>
      </c>
      <c r="AI2070">
        <v>1</v>
      </c>
      <c r="AJ2070">
        <v>1</v>
      </c>
      <c r="AK2070">
        <v>3</v>
      </c>
      <c r="AL2070">
        <v>1</v>
      </c>
      <c r="AM2070">
        <v>8</v>
      </c>
      <c r="AN2070">
        <v>0</v>
      </c>
      <c r="AO2070" t="s">
        <v>2995</v>
      </c>
      <c r="AP2070" t="s">
        <v>2992</v>
      </c>
      <c r="AQ2070" s="6">
        <v>1955</v>
      </c>
      <c r="AR2070" s="6" t="s">
        <v>2990</v>
      </c>
      <c r="AS2070" s="6">
        <v>1</v>
      </c>
      <c r="AT2070" s="6">
        <v>300</v>
      </c>
      <c r="AU2070" s="6" t="s">
        <v>2994</v>
      </c>
      <c r="AV2070">
        <v>121</v>
      </c>
      <c r="AW2070">
        <v>0</v>
      </c>
      <c r="AX2070">
        <v>0</v>
      </c>
      <c r="AY2070">
        <v>0</v>
      </c>
      <c r="AZ2070">
        <v>265</v>
      </c>
      <c r="BA2070">
        <v>0</v>
      </c>
      <c r="BB2070" t="s">
        <v>2995</v>
      </c>
      <c r="BC2070">
        <v>4</v>
      </c>
      <c r="BD2070">
        <v>2008</v>
      </c>
      <c r="BE2070" t="s">
        <v>2996</v>
      </c>
      <c r="BF2070" t="s">
        <v>2997</v>
      </c>
      <c r="BG2070">
        <v>135500</v>
      </c>
      <c r="BH2070" s="2">
        <v>6</v>
      </c>
      <c r="BI2070" s="2">
        <v>0</v>
      </c>
    </row>
    <row r="2071" spans="1:61" x14ac:dyDescent="0.25">
      <c r="A2071">
        <v>2532</v>
      </c>
      <c r="B2071" t="s">
        <v>2082</v>
      </c>
      <c r="C2071" s="6">
        <v>75</v>
      </c>
      <c r="D2071">
        <v>9750</v>
      </c>
      <c r="E2071" t="s">
        <v>2985</v>
      </c>
      <c r="F2071" t="s">
        <v>3016</v>
      </c>
      <c r="G2071" t="s">
        <v>9</v>
      </c>
      <c r="H2071" t="s">
        <v>3041</v>
      </c>
      <c r="I2071">
        <v>5</v>
      </c>
      <c r="J2071">
        <v>5</v>
      </c>
      <c r="K2071" t="str" cm="1">
        <f t="array" ref="K2071">_xlfn.IFS(AND(I2071&gt;=1, I2071&lt;=2), "Bad", AND(I2071&gt;=3, I2071&lt;=4), "Somewhat Decent", AND(I2071&gt;=5, I2071&lt;=6), "Good", AND(I2071&gt;=7, I2071&lt;=8), "Very Good", AND(I2071&gt;=9, I2071&lt;=10), "Excellent")</f>
        <v>Good</v>
      </c>
      <c r="L2071">
        <f t="shared" si="328"/>
        <v>0</v>
      </c>
      <c r="M2071">
        <f t="shared" si="329"/>
        <v>0</v>
      </c>
      <c r="N2071">
        <f t="shared" si="330"/>
        <v>1</v>
      </c>
      <c r="O2071">
        <f t="shared" si="331"/>
        <v>0</v>
      </c>
      <c r="P2071">
        <f t="shared" si="332"/>
        <v>0</v>
      </c>
      <c r="Q2071" s="10" t="e">
        <f t="shared" si="336"/>
        <v>#N/A</v>
      </c>
      <c r="R2071">
        <v>1967</v>
      </c>
      <c r="S2071" t="str">
        <f t="shared" si="333"/>
        <v>No</v>
      </c>
      <c r="T2071">
        <f t="shared" si="334"/>
        <v>0</v>
      </c>
      <c r="U2071" s="11">
        <v>1967</v>
      </c>
      <c r="V2071" s="6" t="s">
        <v>2998</v>
      </c>
      <c r="W2071" s="6">
        <v>0</v>
      </c>
      <c r="X2071" s="6" t="s">
        <v>3007</v>
      </c>
      <c r="Y2071" s="6">
        <v>400</v>
      </c>
      <c r="Z2071" s="6" t="s">
        <v>3009</v>
      </c>
      <c r="AA2071" s="6">
        <v>480</v>
      </c>
      <c r="AB2071" s="6">
        <v>100</v>
      </c>
      <c r="AC2071" s="6">
        <v>980</v>
      </c>
      <c r="AD2071">
        <v>980</v>
      </c>
      <c r="AE2071">
        <v>0</v>
      </c>
      <c r="AF2071">
        <v>980</v>
      </c>
      <c r="AG2071" s="6">
        <v>0</v>
      </c>
      <c r="AH2071" s="6">
        <v>0</v>
      </c>
      <c r="AI2071">
        <v>2</v>
      </c>
      <c r="AJ2071">
        <v>0</v>
      </c>
      <c r="AK2071">
        <v>3</v>
      </c>
      <c r="AL2071">
        <v>1</v>
      </c>
      <c r="AM2071">
        <v>6</v>
      </c>
      <c r="AN2071">
        <v>0</v>
      </c>
      <c r="AO2071" t="s">
        <v>2995</v>
      </c>
      <c r="AP2071" t="s">
        <v>2992</v>
      </c>
      <c r="AQ2071" s="6">
        <v>1967</v>
      </c>
      <c r="AR2071" s="6" t="s">
        <v>2993</v>
      </c>
      <c r="AS2071" s="6">
        <v>1</v>
      </c>
      <c r="AT2071" s="6">
        <v>384</v>
      </c>
      <c r="AU2071" s="6" t="s">
        <v>2994</v>
      </c>
      <c r="AV2071">
        <v>68</v>
      </c>
      <c r="AW2071">
        <v>0</v>
      </c>
      <c r="AX2071">
        <v>0</v>
      </c>
      <c r="AY2071">
        <v>0</v>
      </c>
      <c r="AZ2071">
        <v>0</v>
      </c>
      <c r="BA2071">
        <v>0</v>
      </c>
      <c r="BB2071" t="s">
        <v>2995</v>
      </c>
      <c r="BC2071">
        <v>10</v>
      </c>
      <c r="BD2071">
        <v>2006</v>
      </c>
      <c r="BE2071" t="s">
        <v>2996</v>
      </c>
      <c r="BF2071" t="s">
        <v>2997</v>
      </c>
      <c r="BG2071">
        <v>135500</v>
      </c>
      <c r="BH2071" s="2">
        <v>6</v>
      </c>
      <c r="BI2071" s="2">
        <v>6</v>
      </c>
    </row>
    <row r="2072" spans="1:61" x14ac:dyDescent="0.25">
      <c r="A2072">
        <v>150</v>
      </c>
      <c r="B2072" t="s">
        <v>2083</v>
      </c>
      <c r="C2072" s="6">
        <v>60</v>
      </c>
      <c r="D2072">
        <v>10950</v>
      </c>
      <c r="E2072" t="s">
        <v>2985</v>
      </c>
      <c r="F2072" t="s">
        <v>3016</v>
      </c>
      <c r="G2072" t="s">
        <v>9</v>
      </c>
      <c r="H2072" t="s">
        <v>3001</v>
      </c>
      <c r="I2072">
        <v>5</v>
      </c>
      <c r="J2072">
        <v>7</v>
      </c>
      <c r="K2072" t="str" cm="1">
        <f t="array" ref="K2072">_xlfn.IFS(AND(I2072&gt;=1, I2072&lt;=2), "Bad", AND(I2072&gt;=3, I2072&lt;=4), "Somewhat Decent", AND(I2072&gt;=5, I2072&lt;=6), "Good", AND(I2072&gt;=7, I2072&lt;=8), "Very Good", AND(I2072&gt;=9, I2072&lt;=10), "Excellent")</f>
        <v>Good</v>
      </c>
      <c r="L2072">
        <f t="shared" si="328"/>
        <v>0</v>
      </c>
      <c r="M2072">
        <f t="shared" si="329"/>
        <v>0</v>
      </c>
      <c r="N2072">
        <f t="shared" si="330"/>
        <v>1</v>
      </c>
      <c r="O2072">
        <f t="shared" si="331"/>
        <v>0</v>
      </c>
      <c r="P2072">
        <f t="shared" si="332"/>
        <v>0</v>
      </c>
      <c r="Q2072" s="10" t="e">
        <f t="shared" si="336"/>
        <v>#N/A</v>
      </c>
      <c r="R2072">
        <v>1952</v>
      </c>
      <c r="S2072" t="str">
        <f t="shared" si="333"/>
        <v>No</v>
      </c>
      <c r="T2072">
        <f t="shared" si="334"/>
        <v>0</v>
      </c>
      <c r="U2072" s="11">
        <v>1952</v>
      </c>
      <c r="V2072" s="6" t="s">
        <v>2998</v>
      </c>
      <c r="W2072" s="6">
        <v>0</v>
      </c>
      <c r="X2072" s="6" t="s">
        <v>3011</v>
      </c>
      <c r="Y2072" s="6">
        <v>339</v>
      </c>
      <c r="Z2072" s="6" t="s">
        <v>2990</v>
      </c>
      <c r="AA2072" s="6">
        <v>0</v>
      </c>
      <c r="AB2072" s="6">
        <v>525</v>
      </c>
      <c r="AC2072" s="6">
        <v>864</v>
      </c>
      <c r="AD2072">
        <v>1064</v>
      </c>
      <c r="AE2072">
        <v>0</v>
      </c>
      <c r="AF2072">
        <v>1064</v>
      </c>
      <c r="AG2072" s="6">
        <v>0</v>
      </c>
      <c r="AH2072" s="6">
        <v>1</v>
      </c>
      <c r="AI2072">
        <v>1</v>
      </c>
      <c r="AJ2072">
        <v>0</v>
      </c>
      <c r="AK2072">
        <v>2</v>
      </c>
      <c r="AL2072">
        <v>1</v>
      </c>
      <c r="AM2072">
        <v>4</v>
      </c>
      <c r="AN2072">
        <v>0</v>
      </c>
      <c r="AO2072" t="s">
        <v>2995</v>
      </c>
      <c r="AP2072" t="s">
        <v>3015</v>
      </c>
      <c r="AQ2072" s="6">
        <v>1952</v>
      </c>
      <c r="AR2072" s="6" t="s">
        <v>2990</v>
      </c>
      <c r="AS2072" s="6">
        <v>1</v>
      </c>
      <c r="AT2072" s="6">
        <v>318</v>
      </c>
      <c r="AU2072" s="6" t="s">
        <v>2994</v>
      </c>
      <c r="AV2072">
        <v>0</v>
      </c>
      <c r="AW2072">
        <v>0</v>
      </c>
      <c r="AX2072">
        <v>0</v>
      </c>
      <c r="AY2072">
        <v>0</v>
      </c>
      <c r="AZ2072">
        <v>0</v>
      </c>
      <c r="BA2072">
        <v>0</v>
      </c>
      <c r="BB2072" t="s">
        <v>2995</v>
      </c>
      <c r="BC2072">
        <v>5</v>
      </c>
      <c r="BD2072">
        <v>2010</v>
      </c>
      <c r="BE2072" t="s">
        <v>2996</v>
      </c>
      <c r="BF2072" t="s">
        <v>2997</v>
      </c>
      <c r="BG2072">
        <v>135000</v>
      </c>
      <c r="BH2072" s="2">
        <v>6</v>
      </c>
      <c r="BI2072" s="2">
        <v>6</v>
      </c>
    </row>
    <row r="2073" spans="1:61" x14ac:dyDescent="0.25">
      <c r="A2073">
        <v>556</v>
      </c>
      <c r="B2073" t="s">
        <v>2084</v>
      </c>
      <c r="C2073" s="6">
        <v>71</v>
      </c>
      <c r="D2073">
        <v>7064</v>
      </c>
      <c r="E2073" t="s">
        <v>2985</v>
      </c>
      <c r="F2073" t="s">
        <v>3031</v>
      </c>
      <c r="G2073" t="s">
        <v>9</v>
      </c>
      <c r="H2073" t="s">
        <v>3001</v>
      </c>
      <c r="I2073">
        <v>5</v>
      </c>
      <c r="J2073">
        <v>6</v>
      </c>
      <c r="K2073" t="str" cm="1">
        <f t="array" ref="K2073">_xlfn.IFS(AND(I2073&gt;=1, I2073&lt;=2), "Bad", AND(I2073&gt;=3, I2073&lt;=4), "Somewhat Decent", AND(I2073&gt;=5, I2073&lt;=6), "Good", AND(I2073&gt;=7, I2073&lt;=8), "Very Good", AND(I2073&gt;=9, I2073&lt;=10), "Excellent")</f>
        <v>Good</v>
      </c>
      <c r="L2073">
        <f t="shared" si="328"/>
        <v>0</v>
      </c>
      <c r="M2073">
        <f t="shared" si="329"/>
        <v>0</v>
      </c>
      <c r="N2073">
        <f t="shared" si="330"/>
        <v>1</v>
      </c>
      <c r="O2073">
        <f t="shared" si="331"/>
        <v>0</v>
      </c>
      <c r="P2073">
        <f t="shared" si="332"/>
        <v>0</v>
      </c>
      <c r="Q2073" s="10" t="e">
        <f t="shared" si="336"/>
        <v>#N/A</v>
      </c>
      <c r="R2073">
        <v>1977</v>
      </c>
      <c r="S2073" t="str">
        <f t="shared" si="333"/>
        <v>No</v>
      </c>
      <c r="T2073">
        <f t="shared" si="334"/>
        <v>0</v>
      </c>
      <c r="U2073" s="11">
        <v>1977</v>
      </c>
      <c r="V2073" s="6" t="s">
        <v>2988</v>
      </c>
      <c r="W2073" s="6">
        <v>153</v>
      </c>
      <c r="X2073" s="6" t="s">
        <v>3011</v>
      </c>
      <c r="Y2073" s="6">
        <v>560</v>
      </c>
      <c r="Z2073" s="6" t="s">
        <v>2990</v>
      </c>
      <c r="AA2073" s="6">
        <v>0</v>
      </c>
      <c r="AB2073" s="6">
        <v>420</v>
      </c>
      <c r="AC2073" s="6">
        <v>980</v>
      </c>
      <c r="AD2073">
        <v>980</v>
      </c>
      <c r="AE2073">
        <v>0</v>
      </c>
      <c r="AF2073">
        <v>980</v>
      </c>
      <c r="AG2073" s="6">
        <v>0</v>
      </c>
      <c r="AH2073" s="6">
        <v>0</v>
      </c>
      <c r="AI2073">
        <v>1</v>
      </c>
      <c r="AJ2073">
        <v>0</v>
      </c>
      <c r="AK2073">
        <v>3</v>
      </c>
      <c r="AL2073">
        <v>1</v>
      </c>
      <c r="AM2073">
        <v>6</v>
      </c>
      <c r="AN2073">
        <v>0</v>
      </c>
      <c r="AO2073" t="s">
        <v>2995</v>
      </c>
      <c r="AP2073" t="s">
        <v>3015</v>
      </c>
      <c r="AQ2073" s="6">
        <v>1986</v>
      </c>
      <c r="AR2073" s="6" t="s">
        <v>2990</v>
      </c>
      <c r="AS2073" s="6">
        <v>2</v>
      </c>
      <c r="AT2073" s="6">
        <v>484</v>
      </c>
      <c r="AU2073" s="6" t="s">
        <v>2994</v>
      </c>
      <c r="AV2073">
        <v>192</v>
      </c>
      <c r="AW2073">
        <v>0</v>
      </c>
      <c r="AX2073">
        <v>0</v>
      </c>
      <c r="AY2073">
        <v>0</v>
      </c>
      <c r="AZ2073">
        <v>0</v>
      </c>
      <c r="BA2073">
        <v>0</v>
      </c>
      <c r="BB2073" t="s">
        <v>2995</v>
      </c>
      <c r="BC2073">
        <v>7</v>
      </c>
      <c r="BD2073">
        <v>2009</v>
      </c>
      <c r="BE2073" t="s">
        <v>2996</v>
      </c>
      <c r="BF2073" t="s">
        <v>2997</v>
      </c>
      <c r="BG2073">
        <v>135000</v>
      </c>
      <c r="BH2073" s="2">
        <v>6</v>
      </c>
      <c r="BI2073" s="2">
        <v>6</v>
      </c>
    </row>
    <row r="2074" spans="1:61" x14ac:dyDescent="0.25">
      <c r="A2074">
        <v>656</v>
      </c>
      <c r="B2074" t="s">
        <v>2085</v>
      </c>
      <c r="C2074" s="6">
        <v>60</v>
      </c>
      <c r="D2074">
        <v>10410</v>
      </c>
      <c r="E2074" t="s">
        <v>2985</v>
      </c>
      <c r="F2074" t="s">
        <v>3013</v>
      </c>
      <c r="G2074" t="s">
        <v>9</v>
      </c>
      <c r="H2074" t="s">
        <v>3028</v>
      </c>
      <c r="I2074">
        <v>5</v>
      </c>
      <c r="J2074">
        <v>7</v>
      </c>
      <c r="K2074" t="str" cm="1">
        <f t="array" ref="K2074">_xlfn.IFS(AND(I2074&gt;=1, I2074&lt;=2), "Bad", AND(I2074&gt;=3, I2074&lt;=4), "Somewhat Decent", AND(I2074&gt;=5, I2074&lt;=6), "Good", AND(I2074&gt;=7, I2074&lt;=8), "Very Good", AND(I2074&gt;=9, I2074&lt;=10), "Excellent")</f>
        <v>Good</v>
      </c>
      <c r="L2074">
        <f t="shared" si="328"/>
        <v>0</v>
      </c>
      <c r="M2074">
        <f t="shared" si="329"/>
        <v>0</v>
      </c>
      <c r="N2074">
        <f t="shared" si="330"/>
        <v>1</v>
      </c>
      <c r="O2074">
        <f t="shared" si="331"/>
        <v>0</v>
      </c>
      <c r="P2074">
        <f t="shared" si="332"/>
        <v>0</v>
      </c>
      <c r="Q2074" s="10">
        <f t="shared" si="336"/>
        <v>37</v>
      </c>
      <c r="R2074">
        <v>1916</v>
      </c>
      <c r="S2074" t="str">
        <f t="shared" si="333"/>
        <v>Yes</v>
      </c>
      <c r="T2074">
        <f t="shared" si="334"/>
        <v>1</v>
      </c>
      <c r="U2074" s="11">
        <v>1987</v>
      </c>
      <c r="V2074" s="6" t="s">
        <v>2998</v>
      </c>
      <c r="W2074" s="6">
        <v>0</v>
      </c>
      <c r="X2074" s="6" t="s">
        <v>2990</v>
      </c>
      <c r="Y2074" s="6">
        <v>0</v>
      </c>
      <c r="Z2074" s="6" t="s">
        <v>2990</v>
      </c>
      <c r="AA2074" s="6">
        <v>0</v>
      </c>
      <c r="AB2074" s="6">
        <v>660</v>
      </c>
      <c r="AC2074" s="6">
        <v>660</v>
      </c>
      <c r="AD2074">
        <v>808</v>
      </c>
      <c r="AE2074">
        <v>704</v>
      </c>
      <c r="AF2074">
        <v>1656</v>
      </c>
      <c r="AG2074" s="6">
        <v>0</v>
      </c>
      <c r="AH2074" s="6">
        <v>0</v>
      </c>
      <c r="AI2074">
        <v>2</v>
      </c>
      <c r="AJ2074">
        <v>1</v>
      </c>
      <c r="AK2074">
        <v>3</v>
      </c>
      <c r="AL2074">
        <v>1</v>
      </c>
      <c r="AM2074">
        <v>8</v>
      </c>
      <c r="AN2074">
        <v>0</v>
      </c>
      <c r="AO2074" t="s">
        <v>2995</v>
      </c>
      <c r="AP2074" t="s">
        <v>3015</v>
      </c>
      <c r="AQ2074" s="6">
        <v>1916</v>
      </c>
      <c r="AR2074" s="6" t="s">
        <v>2990</v>
      </c>
      <c r="AS2074" s="6">
        <v>1</v>
      </c>
      <c r="AT2074" s="6">
        <v>180</v>
      </c>
      <c r="AU2074" s="6" t="s">
        <v>3017</v>
      </c>
      <c r="AV2074">
        <v>0</v>
      </c>
      <c r="AW2074">
        <v>0</v>
      </c>
      <c r="AX2074">
        <v>0</v>
      </c>
      <c r="AY2074">
        <v>140</v>
      </c>
      <c r="AZ2074">
        <v>0</v>
      </c>
      <c r="BA2074">
        <v>0</v>
      </c>
      <c r="BB2074" t="s">
        <v>2995</v>
      </c>
      <c r="BC2074">
        <v>8</v>
      </c>
      <c r="BD2074">
        <v>2009</v>
      </c>
      <c r="BE2074" t="s">
        <v>2996</v>
      </c>
      <c r="BF2074" t="s">
        <v>2997</v>
      </c>
      <c r="BG2074">
        <v>135000</v>
      </c>
      <c r="BH2074" s="2">
        <v>6</v>
      </c>
      <c r="BI2074" s="2">
        <v>6</v>
      </c>
    </row>
    <row r="2075" spans="1:61" x14ac:dyDescent="0.25">
      <c r="A2075">
        <v>672</v>
      </c>
      <c r="B2075" t="s">
        <v>2086</v>
      </c>
      <c r="C2075" s="6">
        <v>90</v>
      </c>
      <c r="D2075">
        <v>10454</v>
      </c>
      <c r="E2075" t="s">
        <v>2985</v>
      </c>
      <c r="F2075" t="s">
        <v>3016</v>
      </c>
      <c r="G2075" t="s">
        <v>9</v>
      </c>
      <c r="H2075" t="s">
        <v>3001</v>
      </c>
      <c r="I2075">
        <v>6</v>
      </c>
      <c r="J2075">
        <v>6</v>
      </c>
      <c r="K2075" t="str" cm="1">
        <f t="array" ref="K2075">_xlfn.IFS(AND(I2075&gt;=1, I2075&lt;=2), "Bad", AND(I2075&gt;=3, I2075&lt;=4), "Somewhat Decent", AND(I2075&gt;=5, I2075&lt;=6), "Good", AND(I2075&gt;=7, I2075&lt;=8), "Very Good", AND(I2075&gt;=9, I2075&lt;=10), "Excellent")</f>
        <v>Good</v>
      </c>
      <c r="L2075">
        <f t="shared" si="328"/>
        <v>0</v>
      </c>
      <c r="M2075">
        <f t="shared" si="329"/>
        <v>0</v>
      </c>
      <c r="N2075">
        <f t="shared" si="330"/>
        <v>1</v>
      </c>
      <c r="O2075">
        <f t="shared" si="331"/>
        <v>0</v>
      </c>
      <c r="P2075">
        <f t="shared" si="332"/>
        <v>0</v>
      </c>
      <c r="Q2075" s="10" t="e">
        <f t="shared" si="336"/>
        <v>#N/A</v>
      </c>
      <c r="R2075">
        <v>1957</v>
      </c>
      <c r="S2075" t="str">
        <f t="shared" si="333"/>
        <v>No</v>
      </c>
      <c r="T2075">
        <f t="shared" si="334"/>
        <v>0</v>
      </c>
      <c r="U2075" s="11">
        <v>1957</v>
      </c>
      <c r="V2075" s="6" t="s">
        <v>3002</v>
      </c>
      <c r="W2075" s="6">
        <v>143</v>
      </c>
      <c r="X2075" s="6" t="s">
        <v>3009</v>
      </c>
      <c r="Y2075" s="6">
        <v>546</v>
      </c>
      <c r="Z2075" s="6" t="s">
        <v>2990</v>
      </c>
      <c r="AA2075" s="6">
        <v>0</v>
      </c>
      <c r="AB2075" s="6">
        <v>559</v>
      </c>
      <c r="AC2075" s="6">
        <v>1105</v>
      </c>
      <c r="AD2075">
        <v>1105</v>
      </c>
      <c r="AE2075">
        <v>0</v>
      </c>
      <c r="AF2075">
        <v>1105</v>
      </c>
      <c r="AG2075" s="6">
        <v>0</v>
      </c>
      <c r="AH2075" s="6">
        <v>0</v>
      </c>
      <c r="AI2075">
        <v>1</v>
      </c>
      <c r="AJ2075">
        <v>0</v>
      </c>
      <c r="AK2075">
        <v>3</v>
      </c>
      <c r="AL2075">
        <v>1</v>
      </c>
      <c r="AM2075">
        <v>5</v>
      </c>
      <c r="AN2075">
        <v>0</v>
      </c>
      <c r="AO2075" t="s">
        <v>2995</v>
      </c>
      <c r="AP2075" t="s">
        <v>3015</v>
      </c>
      <c r="AQ2075" s="6">
        <v>1957</v>
      </c>
      <c r="AR2075" s="6" t="s">
        <v>2990</v>
      </c>
      <c r="AS2075" s="6">
        <v>1</v>
      </c>
      <c r="AT2075" s="6">
        <v>308</v>
      </c>
      <c r="AU2075" s="6" t="s">
        <v>2994</v>
      </c>
      <c r="AV2075">
        <v>0</v>
      </c>
      <c r="AW2075">
        <v>0</v>
      </c>
      <c r="AX2075">
        <v>0</v>
      </c>
      <c r="AY2075">
        <v>0</v>
      </c>
      <c r="AZ2075">
        <v>0</v>
      </c>
      <c r="BA2075">
        <v>0</v>
      </c>
      <c r="BB2075" t="s">
        <v>2995</v>
      </c>
      <c r="BC2075">
        <v>4</v>
      </c>
      <c r="BD2075">
        <v>2009</v>
      </c>
      <c r="BE2075" t="s">
        <v>2996</v>
      </c>
      <c r="BF2075" t="s">
        <v>2997</v>
      </c>
      <c r="BG2075">
        <v>135000</v>
      </c>
      <c r="BH2075" s="2">
        <v>6</v>
      </c>
      <c r="BI2075" s="2">
        <v>6</v>
      </c>
    </row>
    <row r="2076" spans="1:61" x14ac:dyDescent="0.25">
      <c r="A2076">
        <v>687</v>
      </c>
      <c r="B2076" t="s">
        <v>2087</v>
      </c>
      <c r="C2076" s="6">
        <v>60</v>
      </c>
      <c r="D2076">
        <v>8064</v>
      </c>
      <c r="E2076" t="s">
        <v>2985</v>
      </c>
      <c r="F2076" t="s">
        <v>3016</v>
      </c>
      <c r="G2076" t="s">
        <v>9</v>
      </c>
      <c r="H2076" t="s">
        <v>3028</v>
      </c>
      <c r="I2076">
        <v>6</v>
      </c>
      <c r="J2076">
        <v>7</v>
      </c>
      <c r="K2076" t="str" cm="1">
        <f t="array" ref="K2076">_xlfn.IFS(AND(I2076&gt;=1, I2076&lt;=2), "Bad", AND(I2076&gt;=3, I2076&lt;=4), "Somewhat Decent", AND(I2076&gt;=5, I2076&lt;=6), "Good", AND(I2076&gt;=7, I2076&lt;=8), "Very Good", AND(I2076&gt;=9, I2076&lt;=10), "Excellent")</f>
        <v>Good</v>
      </c>
      <c r="L2076">
        <f t="shared" si="328"/>
        <v>0</v>
      </c>
      <c r="M2076">
        <f t="shared" si="329"/>
        <v>0</v>
      </c>
      <c r="N2076">
        <f t="shared" si="330"/>
        <v>1</v>
      </c>
      <c r="O2076">
        <f t="shared" si="331"/>
        <v>0</v>
      </c>
      <c r="P2076">
        <f t="shared" si="332"/>
        <v>0</v>
      </c>
      <c r="Q2076" s="10">
        <f t="shared" si="336"/>
        <v>30</v>
      </c>
      <c r="R2076">
        <v>1948</v>
      </c>
      <c r="S2076" t="str">
        <f t="shared" si="333"/>
        <v>Yes</v>
      </c>
      <c r="T2076">
        <f t="shared" si="334"/>
        <v>1</v>
      </c>
      <c r="U2076" s="11">
        <v>1994</v>
      </c>
      <c r="V2076" s="6" t="s">
        <v>2998</v>
      </c>
      <c r="W2076" s="6">
        <v>0</v>
      </c>
      <c r="X2076" s="6" t="s">
        <v>3030</v>
      </c>
      <c r="Y2076" s="6">
        <v>120</v>
      </c>
      <c r="Z2076" s="6" t="s">
        <v>2990</v>
      </c>
      <c r="AA2076" s="6">
        <v>0</v>
      </c>
      <c r="AB2076" s="6">
        <v>744</v>
      </c>
      <c r="AC2076" s="6">
        <v>864</v>
      </c>
      <c r="AD2076">
        <v>1064</v>
      </c>
      <c r="AE2076">
        <v>0</v>
      </c>
      <c r="AF2076">
        <v>1495</v>
      </c>
      <c r="AG2076" s="6">
        <v>0</v>
      </c>
      <c r="AH2076" s="6">
        <v>0</v>
      </c>
      <c r="AI2076">
        <v>1</v>
      </c>
      <c r="AJ2076">
        <v>0</v>
      </c>
      <c r="AK2076">
        <v>3</v>
      </c>
      <c r="AL2076">
        <v>1</v>
      </c>
      <c r="AM2076">
        <v>6</v>
      </c>
      <c r="AN2076">
        <v>0</v>
      </c>
      <c r="AO2076" t="s">
        <v>2995</v>
      </c>
      <c r="AP2076" t="s">
        <v>3015</v>
      </c>
      <c r="AQ2076" s="6">
        <v>1994</v>
      </c>
      <c r="AR2076" s="6" t="s">
        <v>2990</v>
      </c>
      <c r="AS2076" s="6">
        <v>2</v>
      </c>
      <c r="AT2076" s="6">
        <v>576</v>
      </c>
      <c r="AU2076" s="6" t="s">
        <v>2994</v>
      </c>
      <c r="AV2076">
        <v>180</v>
      </c>
      <c r="AW2076">
        <v>36</v>
      </c>
      <c r="AX2076">
        <v>0</v>
      </c>
      <c r="AY2076">
        <v>0</v>
      </c>
      <c r="AZ2076">
        <v>0</v>
      </c>
      <c r="BA2076">
        <v>0</v>
      </c>
      <c r="BB2076" t="s">
        <v>2995</v>
      </c>
      <c r="BC2076">
        <v>8</v>
      </c>
      <c r="BD2076">
        <v>2009</v>
      </c>
      <c r="BE2076" t="s">
        <v>3019</v>
      </c>
      <c r="BF2076" t="s">
        <v>2999</v>
      </c>
      <c r="BG2076">
        <v>135000</v>
      </c>
      <c r="BH2076" s="2">
        <v>6</v>
      </c>
      <c r="BI2076" s="2">
        <v>6</v>
      </c>
    </row>
    <row r="2077" spans="1:61" x14ac:dyDescent="0.25">
      <c r="A2077">
        <v>703</v>
      </c>
      <c r="B2077" t="s">
        <v>2088</v>
      </c>
      <c r="C2077" s="6">
        <v>60</v>
      </c>
      <c r="D2077">
        <v>3378</v>
      </c>
      <c r="E2077" t="s">
        <v>2985</v>
      </c>
      <c r="F2077" t="s">
        <v>3013</v>
      </c>
      <c r="G2077" t="s">
        <v>9</v>
      </c>
      <c r="H2077" t="s">
        <v>2987</v>
      </c>
      <c r="I2077">
        <v>7</v>
      </c>
      <c r="J2077">
        <v>8</v>
      </c>
      <c r="K2077" t="str" cm="1">
        <f t="array" ref="K2077">_xlfn.IFS(AND(I2077&gt;=1, I2077&lt;=2), "Bad", AND(I2077&gt;=3, I2077&lt;=4), "Somewhat Decent", AND(I2077&gt;=5, I2077&lt;=6), "Good", AND(I2077&gt;=7, I2077&lt;=8), "Very Good", AND(I2077&gt;=9, I2077&lt;=10), "Excellent")</f>
        <v>Very Good</v>
      </c>
      <c r="L2077">
        <f t="shared" si="328"/>
        <v>0</v>
      </c>
      <c r="M2077">
        <f t="shared" si="329"/>
        <v>0</v>
      </c>
      <c r="N2077">
        <f t="shared" si="330"/>
        <v>0</v>
      </c>
      <c r="O2077">
        <f t="shared" si="331"/>
        <v>1</v>
      </c>
      <c r="P2077">
        <f t="shared" si="332"/>
        <v>0</v>
      </c>
      <c r="Q2077" s="10">
        <f t="shared" si="336"/>
        <v>32</v>
      </c>
      <c r="R2077">
        <v>1946</v>
      </c>
      <c r="S2077" t="str">
        <f t="shared" si="333"/>
        <v>Yes</v>
      </c>
      <c r="T2077">
        <f t="shared" si="334"/>
        <v>1</v>
      </c>
      <c r="U2077" s="11">
        <v>1992</v>
      </c>
      <c r="V2077" s="6" t="s">
        <v>2998</v>
      </c>
      <c r="W2077" s="6">
        <v>0</v>
      </c>
      <c r="X2077" s="6" t="s">
        <v>2990</v>
      </c>
      <c r="Y2077" s="6">
        <v>0</v>
      </c>
      <c r="Z2077" s="6" t="s">
        <v>2990</v>
      </c>
      <c r="AA2077" s="6">
        <v>0</v>
      </c>
      <c r="AB2077" s="6">
        <v>651</v>
      </c>
      <c r="AC2077" s="6">
        <v>651</v>
      </c>
      <c r="AD2077">
        <v>707</v>
      </c>
      <c r="AE2077">
        <v>682</v>
      </c>
      <c r="AF2077">
        <v>1389</v>
      </c>
      <c r="AG2077" s="6">
        <v>0</v>
      </c>
      <c r="AH2077" s="6">
        <v>0</v>
      </c>
      <c r="AI2077">
        <v>1</v>
      </c>
      <c r="AJ2077">
        <v>1</v>
      </c>
      <c r="AK2077">
        <v>3</v>
      </c>
      <c r="AL2077">
        <v>1</v>
      </c>
      <c r="AM2077">
        <v>6</v>
      </c>
      <c r="AN2077">
        <v>2</v>
      </c>
      <c r="AO2077" t="s">
        <v>3003</v>
      </c>
      <c r="AP2077" t="s">
        <v>3015</v>
      </c>
      <c r="AQ2077" s="6">
        <v>1947</v>
      </c>
      <c r="AR2077" s="6" t="s">
        <v>2990</v>
      </c>
      <c r="AS2077" s="6">
        <v>1</v>
      </c>
      <c r="AT2077" s="6">
        <v>240</v>
      </c>
      <c r="AU2077" s="6" t="s">
        <v>2994</v>
      </c>
      <c r="AV2077">
        <v>0</v>
      </c>
      <c r="AW2077">
        <v>0</v>
      </c>
      <c r="AX2077">
        <v>126</v>
      </c>
      <c r="AY2077">
        <v>0</v>
      </c>
      <c r="AZ2077">
        <v>0</v>
      </c>
      <c r="BA2077">
        <v>0</v>
      </c>
      <c r="BB2077" t="s">
        <v>2995</v>
      </c>
      <c r="BC2077">
        <v>9</v>
      </c>
      <c r="BD2077">
        <v>2009</v>
      </c>
      <c r="BE2077" t="s">
        <v>2996</v>
      </c>
      <c r="BF2077" t="s">
        <v>2997</v>
      </c>
      <c r="BG2077">
        <v>135000</v>
      </c>
      <c r="BH2077" s="2">
        <v>6</v>
      </c>
      <c r="BI2077" s="2">
        <v>6</v>
      </c>
    </row>
    <row r="2078" spans="1:61" x14ac:dyDescent="0.25">
      <c r="A2078">
        <v>759</v>
      </c>
      <c r="B2078" t="s">
        <v>2089</v>
      </c>
      <c r="C2078" s="6">
        <v>60</v>
      </c>
      <c r="D2078">
        <v>5160</v>
      </c>
      <c r="E2078" t="s">
        <v>2985</v>
      </c>
      <c r="F2078" t="s">
        <v>3044</v>
      </c>
      <c r="G2078" t="s">
        <v>9</v>
      </c>
      <c r="H2078" t="s">
        <v>3028</v>
      </c>
      <c r="I2078">
        <v>6</v>
      </c>
      <c r="J2078">
        <v>6</v>
      </c>
      <c r="K2078" t="str" cm="1">
        <f t="array" ref="K2078">_xlfn.IFS(AND(I2078&gt;=1, I2078&lt;=2), "Bad", AND(I2078&gt;=3, I2078&lt;=4), "Somewhat Decent", AND(I2078&gt;=5, I2078&lt;=6), "Good", AND(I2078&gt;=7, I2078&lt;=8), "Very Good", AND(I2078&gt;=9, I2078&lt;=10), "Excellent")</f>
        <v>Good</v>
      </c>
      <c r="L2078">
        <f t="shared" si="328"/>
        <v>0</v>
      </c>
      <c r="M2078">
        <f t="shared" si="329"/>
        <v>0</v>
      </c>
      <c r="N2078">
        <f t="shared" si="330"/>
        <v>1</v>
      </c>
      <c r="O2078">
        <f t="shared" si="331"/>
        <v>0</v>
      </c>
      <c r="P2078">
        <f t="shared" si="332"/>
        <v>0</v>
      </c>
      <c r="Q2078" s="10">
        <f t="shared" si="336"/>
        <v>74</v>
      </c>
      <c r="R2078">
        <v>1927</v>
      </c>
      <c r="S2078" t="str">
        <f t="shared" si="333"/>
        <v>Yes</v>
      </c>
      <c r="T2078">
        <f t="shared" si="334"/>
        <v>1</v>
      </c>
      <c r="U2078" s="11">
        <v>1950</v>
      </c>
      <c r="V2078" s="6" t="s">
        <v>2998</v>
      </c>
      <c r="W2078" s="6">
        <v>0</v>
      </c>
      <c r="X2078" s="6" t="s">
        <v>2990</v>
      </c>
      <c r="Y2078" s="6">
        <v>0</v>
      </c>
      <c r="Z2078" s="6" t="s">
        <v>2990</v>
      </c>
      <c r="AA2078" s="6">
        <v>0</v>
      </c>
      <c r="AB2078" s="6">
        <v>1204</v>
      </c>
      <c r="AC2078" s="6">
        <v>1204</v>
      </c>
      <c r="AD2078">
        <v>1204</v>
      </c>
      <c r="AE2078">
        <v>462</v>
      </c>
      <c r="AF2078">
        <v>1666</v>
      </c>
      <c r="AG2078" s="6">
        <v>0</v>
      </c>
      <c r="AH2078" s="6">
        <v>0</v>
      </c>
      <c r="AI2078">
        <v>1</v>
      </c>
      <c r="AJ2078">
        <v>0</v>
      </c>
      <c r="AK2078">
        <v>3</v>
      </c>
      <c r="AL2078">
        <v>1</v>
      </c>
      <c r="AM2078">
        <v>4</v>
      </c>
      <c r="AN2078">
        <v>0</v>
      </c>
      <c r="AO2078" t="s">
        <v>2995</v>
      </c>
      <c r="AP2078" t="s">
        <v>3015</v>
      </c>
      <c r="AQ2078" s="6">
        <v>1927</v>
      </c>
      <c r="AR2078" s="6" t="s">
        <v>2990</v>
      </c>
      <c r="AS2078" s="6">
        <v>1</v>
      </c>
      <c r="AT2078" s="6">
        <v>384</v>
      </c>
      <c r="AU2078" s="6" t="s">
        <v>2994</v>
      </c>
      <c r="AV2078">
        <v>0</v>
      </c>
      <c r="AW2078">
        <v>0</v>
      </c>
      <c r="AX2078">
        <v>148</v>
      </c>
      <c r="AY2078">
        <v>0</v>
      </c>
      <c r="AZ2078">
        <v>0</v>
      </c>
      <c r="BA2078">
        <v>0</v>
      </c>
      <c r="BB2078" t="s">
        <v>2995</v>
      </c>
      <c r="BC2078">
        <v>8</v>
      </c>
      <c r="BD2078">
        <v>2009</v>
      </c>
      <c r="BE2078" t="s">
        <v>2996</v>
      </c>
      <c r="BF2078" t="s">
        <v>2997</v>
      </c>
      <c r="BG2078">
        <v>135000</v>
      </c>
      <c r="BH2078" s="2">
        <v>0</v>
      </c>
      <c r="BI2078" s="2">
        <v>6</v>
      </c>
    </row>
    <row r="2079" spans="1:61" x14ac:dyDescent="0.25">
      <c r="A2079">
        <v>784</v>
      </c>
      <c r="B2079" t="s">
        <v>2090</v>
      </c>
      <c r="C2079" s="6">
        <v>69.22</v>
      </c>
      <c r="D2079">
        <v>17140</v>
      </c>
      <c r="E2079" t="s">
        <v>2985</v>
      </c>
      <c r="F2079" t="s">
        <v>3026</v>
      </c>
      <c r="G2079" t="s">
        <v>9</v>
      </c>
      <c r="H2079" t="s">
        <v>3001</v>
      </c>
      <c r="I2079">
        <v>4</v>
      </c>
      <c r="J2079">
        <v>6</v>
      </c>
      <c r="K2079" t="str" cm="1">
        <f t="array" ref="K2079">_xlfn.IFS(AND(I2079&gt;=1, I2079&lt;=2), "Bad", AND(I2079&gt;=3, I2079&lt;=4), "Somewhat Decent", AND(I2079&gt;=5, I2079&lt;=6), "Good", AND(I2079&gt;=7, I2079&lt;=8), "Very Good", AND(I2079&gt;=9, I2079&lt;=10), "Excellent")</f>
        <v>Somewhat Decent</v>
      </c>
      <c r="L2079">
        <f t="shared" si="328"/>
        <v>0</v>
      </c>
      <c r="M2079">
        <f t="shared" si="329"/>
        <v>1</v>
      </c>
      <c r="N2079">
        <f t="shared" si="330"/>
        <v>0</v>
      </c>
      <c r="O2079">
        <f t="shared" si="331"/>
        <v>0</v>
      </c>
      <c r="P2079">
        <f t="shared" si="332"/>
        <v>0</v>
      </c>
      <c r="Q2079" s="10" t="e">
        <f t="shared" si="336"/>
        <v>#N/A</v>
      </c>
      <c r="R2079">
        <v>1956</v>
      </c>
      <c r="S2079" t="str">
        <f t="shared" si="333"/>
        <v>No</v>
      </c>
      <c r="T2079">
        <f t="shared" si="334"/>
        <v>0</v>
      </c>
      <c r="U2079" s="11">
        <v>1956</v>
      </c>
      <c r="V2079" s="6" t="s">
        <v>2998</v>
      </c>
      <c r="W2079" s="6">
        <v>0</v>
      </c>
      <c r="X2079" s="6" t="s">
        <v>3007</v>
      </c>
      <c r="Y2079" s="6">
        <v>1059</v>
      </c>
      <c r="Z2079" s="6" t="s">
        <v>2990</v>
      </c>
      <c r="AA2079" s="6">
        <v>0</v>
      </c>
      <c r="AB2079" s="6">
        <v>75</v>
      </c>
      <c r="AC2079" s="6">
        <v>1134</v>
      </c>
      <c r="AD2079">
        <v>1229</v>
      </c>
      <c r="AE2079">
        <v>0</v>
      </c>
      <c r="AF2079">
        <v>1229</v>
      </c>
      <c r="AG2079" s="6">
        <v>0</v>
      </c>
      <c r="AH2079" s="6">
        <v>0</v>
      </c>
      <c r="AI2079">
        <v>1</v>
      </c>
      <c r="AJ2079">
        <v>0</v>
      </c>
      <c r="AK2079">
        <v>3</v>
      </c>
      <c r="AL2079">
        <v>1</v>
      </c>
      <c r="AM2079">
        <v>6</v>
      </c>
      <c r="AN2079">
        <v>0</v>
      </c>
      <c r="AO2079" t="s">
        <v>2995</v>
      </c>
      <c r="AP2079" t="s">
        <v>2992</v>
      </c>
      <c r="AQ2079" s="6">
        <v>1956</v>
      </c>
      <c r="AR2079" s="6" t="s">
        <v>3008</v>
      </c>
      <c r="AS2079" s="6">
        <v>1</v>
      </c>
      <c r="AT2079" s="6">
        <v>284</v>
      </c>
      <c r="AU2079" s="6" t="s">
        <v>2994</v>
      </c>
      <c r="AV2079">
        <v>0</v>
      </c>
      <c r="AW2079">
        <v>0</v>
      </c>
      <c r="AX2079">
        <v>0</v>
      </c>
      <c r="AY2079">
        <v>0</v>
      </c>
      <c r="AZ2079">
        <v>0</v>
      </c>
      <c r="BA2079">
        <v>0</v>
      </c>
      <c r="BB2079" t="s">
        <v>2995</v>
      </c>
      <c r="BC2079">
        <v>4</v>
      </c>
      <c r="BD2079">
        <v>2009</v>
      </c>
      <c r="BE2079" t="s">
        <v>2996</v>
      </c>
      <c r="BF2079" t="s">
        <v>2997</v>
      </c>
      <c r="BG2079">
        <v>135000</v>
      </c>
      <c r="BH2079" s="2">
        <v>6</v>
      </c>
      <c r="BI2079" s="2">
        <v>0</v>
      </c>
    </row>
    <row r="2080" spans="1:61" x14ac:dyDescent="0.25">
      <c r="A2080">
        <v>912</v>
      </c>
      <c r="B2080" t="s">
        <v>2091</v>
      </c>
      <c r="C2080" s="6">
        <v>65</v>
      </c>
      <c r="D2080">
        <v>7804</v>
      </c>
      <c r="E2080" t="s">
        <v>2985</v>
      </c>
      <c r="F2080" t="s">
        <v>3047</v>
      </c>
      <c r="G2080" t="s">
        <v>9</v>
      </c>
      <c r="H2080" t="s">
        <v>3028</v>
      </c>
      <c r="I2080">
        <v>4</v>
      </c>
      <c r="J2080">
        <v>3</v>
      </c>
      <c r="K2080" t="str" cm="1">
        <f t="array" ref="K2080">_xlfn.IFS(AND(I2080&gt;=1, I2080&lt;=2), "Bad", AND(I2080&gt;=3, I2080&lt;=4), "Somewhat Decent", AND(I2080&gt;=5, I2080&lt;=6), "Good", AND(I2080&gt;=7, I2080&lt;=8), "Very Good", AND(I2080&gt;=9, I2080&lt;=10), "Excellent")</f>
        <v>Somewhat Decent</v>
      </c>
      <c r="L2080">
        <f t="shared" si="328"/>
        <v>0</v>
      </c>
      <c r="M2080">
        <f t="shared" si="329"/>
        <v>1</v>
      </c>
      <c r="N2080">
        <f t="shared" si="330"/>
        <v>0</v>
      </c>
      <c r="O2080">
        <f t="shared" si="331"/>
        <v>0</v>
      </c>
      <c r="P2080">
        <f t="shared" si="332"/>
        <v>0</v>
      </c>
      <c r="Q2080" s="10">
        <f t="shared" si="336"/>
        <v>74</v>
      </c>
      <c r="R2080">
        <v>1928</v>
      </c>
      <c r="S2080" t="str">
        <f t="shared" si="333"/>
        <v>Yes</v>
      </c>
      <c r="T2080">
        <f t="shared" si="334"/>
        <v>1</v>
      </c>
      <c r="U2080" s="11">
        <v>1950</v>
      </c>
      <c r="V2080" s="6" t="s">
        <v>2998</v>
      </c>
      <c r="W2080" s="6">
        <v>0</v>
      </c>
      <c r="X2080" s="6" t="s">
        <v>3011</v>
      </c>
      <c r="Y2080" s="6">
        <v>622</v>
      </c>
      <c r="Z2080" s="6" t="s">
        <v>2990</v>
      </c>
      <c r="AA2080" s="6">
        <v>0</v>
      </c>
      <c r="AB2080" s="6">
        <v>500</v>
      </c>
      <c r="AC2080" s="6">
        <v>1122</v>
      </c>
      <c r="AD2080">
        <v>1328</v>
      </c>
      <c r="AE2080">
        <v>653</v>
      </c>
      <c r="AF2080">
        <v>1981</v>
      </c>
      <c r="AG2080" s="6">
        <v>1</v>
      </c>
      <c r="AH2080" s="6">
        <v>0</v>
      </c>
      <c r="AI2080">
        <v>2</v>
      </c>
      <c r="AJ2080">
        <v>0</v>
      </c>
      <c r="AK2080">
        <v>4</v>
      </c>
      <c r="AL2080">
        <v>1</v>
      </c>
      <c r="AM2080">
        <v>7</v>
      </c>
      <c r="AN2080">
        <v>2</v>
      </c>
      <c r="AO2080" t="s">
        <v>2994</v>
      </c>
      <c r="AP2080" t="s">
        <v>3015</v>
      </c>
      <c r="AQ2080" s="6">
        <v>1981</v>
      </c>
      <c r="AR2080" s="6" t="s">
        <v>2990</v>
      </c>
      <c r="AS2080" s="6">
        <v>2</v>
      </c>
      <c r="AT2080" s="6">
        <v>576</v>
      </c>
      <c r="AU2080" s="6" t="s">
        <v>2994</v>
      </c>
      <c r="AV2080">
        <v>431</v>
      </c>
      <c r="AW2080">
        <v>44</v>
      </c>
      <c r="AX2080">
        <v>0</v>
      </c>
      <c r="AY2080">
        <v>0</v>
      </c>
      <c r="AZ2080">
        <v>0</v>
      </c>
      <c r="BA2080">
        <v>0</v>
      </c>
      <c r="BB2080" t="s">
        <v>2995</v>
      </c>
      <c r="BC2080">
        <v>12</v>
      </c>
      <c r="BD2080">
        <v>2009</v>
      </c>
      <c r="BE2080" t="s">
        <v>2996</v>
      </c>
      <c r="BF2080" t="s">
        <v>2997</v>
      </c>
      <c r="BG2080">
        <v>135000</v>
      </c>
      <c r="BH2080" s="2">
        <v>6</v>
      </c>
      <c r="BI2080" s="2">
        <v>6</v>
      </c>
    </row>
    <row r="2081" spans="1:61" x14ac:dyDescent="0.25">
      <c r="A2081">
        <v>1152</v>
      </c>
      <c r="B2081" t="s">
        <v>2092</v>
      </c>
      <c r="C2081" s="6">
        <v>75</v>
      </c>
      <c r="D2081">
        <v>8100</v>
      </c>
      <c r="E2081" t="s">
        <v>2985</v>
      </c>
      <c r="F2081" t="s">
        <v>3031</v>
      </c>
      <c r="G2081" t="s">
        <v>9</v>
      </c>
      <c r="H2081" t="s">
        <v>3001</v>
      </c>
      <c r="I2081">
        <v>5</v>
      </c>
      <c r="J2081">
        <v>8</v>
      </c>
      <c r="K2081" t="str" cm="1">
        <f t="array" ref="K2081">_xlfn.IFS(AND(I2081&gt;=1, I2081&lt;=2), "Bad", AND(I2081&gt;=3, I2081&lt;=4), "Somewhat Decent", AND(I2081&gt;=5, I2081&lt;=6), "Good", AND(I2081&gt;=7, I2081&lt;=8), "Very Good", AND(I2081&gt;=9, I2081&lt;=10), "Excellent")</f>
        <v>Good</v>
      </c>
      <c r="L2081">
        <f t="shared" si="328"/>
        <v>0</v>
      </c>
      <c r="M2081">
        <f t="shared" si="329"/>
        <v>0</v>
      </c>
      <c r="N2081">
        <f t="shared" si="330"/>
        <v>1</v>
      </c>
      <c r="O2081">
        <f t="shared" si="331"/>
        <v>0</v>
      </c>
      <c r="P2081">
        <f t="shared" si="332"/>
        <v>0</v>
      </c>
      <c r="Q2081" s="10">
        <f t="shared" si="336"/>
        <v>17</v>
      </c>
      <c r="R2081">
        <v>1961</v>
      </c>
      <c r="S2081" t="str">
        <f t="shared" si="333"/>
        <v>Yes</v>
      </c>
      <c r="T2081">
        <f t="shared" si="334"/>
        <v>1</v>
      </c>
      <c r="U2081" s="11">
        <v>2007</v>
      </c>
      <c r="V2081" s="6" t="s">
        <v>2998</v>
      </c>
      <c r="W2081" s="6">
        <v>0</v>
      </c>
      <c r="X2081" s="6" t="s">
        <v>3007</v>
      </c>
      <c r="Y2081" s="6">
        <v>764</v>
      </c>
      <c r="Z2081" s="6" t="s">
        <v>2990</v>
      </c>
      <c r="AA2081" s="6">
        <v>0</v>
      </c>
      <c r="AB2081" s="6">
        <v>100</v>
      </c>
      <c r="AC2081" s="6">
        <v>864</v>
      </c>
      <c r="AD2081">
        <v>864</v>
      </c>
      <c r="AE2081">
        <v>0</v>
      </c>
      <c r="AF2081">
        <v>864</v>
      </c>
      <c r="AG2081" s="6">
        <v>1</v>
      </c>
      <c r="AH2081" s="6">
        <v>0</v>
      </c>
      <c r="AI2081">
        <v>1</v>
      </c>
      <c r="AJ2081">
        <v>0</v>
      </c>
      <c r="AK2081">
        <v>3</v>
      </c>
      <c r="AL2081">
        <v>1</v>
      </c>
      <c r="AM2081">
        <v>5</v>
      </c>
      <c r="AN2081">
        <v>1</v>
      </c>
      <c r="AO2081" t="s">
        <v>2994</v>
      </c>
      <c r="AP2081" t="s">
        <v>3015</v>
      </c>
      <c r="AQ2081" s="6">
        <v>1962</v>
      </c>
      <c r="AR2081" s="6" t="s">
        <v>2990</v>
      </c>
      <c r="AS2081" s="6">
        <v>1</v>
      </c>
      <c r="AT2081" s="6">
        <v>420</v>
      </c>
      <c r="AU2081" s="6" t="s">
        <v>2994</v>
      </c>
      <c r="AV2081">
        <v>132</v>
      </c>
      <c r="AW2081">
        <v>0</v>
      </c>
      <c r="AX2081">
        <v>0</v>
      </c>
      <c r="AY2081">
        <v>0</v>
      </c>
      <c r="AZ2081">
        <v>0</v>
      </c>
      <c r="BA2081">
        <v>0</v>
      </c>
      <c r="BB2081" t="s">
        <v>2995</v>
      </c>
      <c r="BC2081">
        <v>7</v>
      </c>
      <c r="BD2081">
        <v>2008</v>
      </c>
      <c r="BE2081" t="s">
        <v>2996</v>
      </c>
      <c r="BF2081" t="s">
        <v>2997</v>
      </c>
      <c r="BG2081">
        <v>135000</v>
      </c>
      <c r="BH2081" s="2">
        <v>6</v>
      </c>
      <c r="BI2081" s="2">
        <v>6</v>
      </c>
    </row>
    <row r="2082" spans="1:61" x14ac:dyDescent="0.25">
      <c r="A2082">
        <v>1195</v>
      </c>
      <c r="B2082" t="s">
        <v>2093</v>
      </c>
      <c r="C2082" s="6">
        <v>65</v>
      </c>
      <c r="D2082">
        <v>8125</v>
      </c>
      <c r="E2082" t="s">
        <v>2985</v>
      </c>
      <c r="F2082" t="s">
        <v>3016</v>
      </c>
      <c r="G2082" t="s">
        <v>9</v>
      </c>
      <c r="H2082" t="s">
        <v>3001</v>
      </c>
      <c r="I2082">
        <v>5</v>
      </c>
      <c r="J2082">
        <v>7</v>
      </c>
      <c r="K2082" t="str" cm="1">
        <f t="array" ref="K2082">_xlfn.IFS(AND(I2082&gt;=1, I2082&lt;=2), "Bad", AND(I2082&gt;=3, I2082&lt;=4), "Somewhat Decent", AND(I2082&gt;=5, I2082&lt;=6), "Good", AND(I2082&gt;=7, I2082&lt;=8), "Very Good", AND(I2082&gt;=9, I2082&lt;=10), "Excellent")</f>
        <v>Good</v>
      </c>
      <c r="L2082">
        <f t="shared" si="328"/>
        <v>0</v>
      </c>
      <c r="M2082">
        <f t="shared" si="329"/>
        <v>0</v>
      </c>
      <c r="N2082">
        <f t="shared" si="330"/>
        <v>1</v>
      </c>
      <c r="O2082">
        <f t="shared" si="331"/>
        <v>0</v>
      </c>
      <c r="P2082">
        <f t="shared" si="332"/>
        <v>0</v>
      </c>
      <c r="Q2082" s="10">
        <f t="shared" si="336"/>
        <v>19</v>
      </c>
      <c r="R2082">
        <v>1965</v>
      </c>
      <c r="S2082" t="str">
        <f t="shared" si="333"/>
        <v>Yes</v>
      </c>
      <c r="T2082">
        <f t="shared" si="334"/>
        <v>1</v>
      </c>
      <c r="U2082" s="11">
        <v>2005</v>
      </c>
      <c r="V2082" s="6" t="s">
        <v>2998</v>
      </c>
      <c r="W2082" s="6">
        <v>0</v>
      </c>
      <c r="X2082" s="6" t="s">
        <v>3007</v>
      </c>
      <c r="Y2082" s="6">
        <v>260</v>
      </c>
      <c r="Z2082" s="6" t="s">
        <v>3009</v>
      </c>
      <c r="AA2082" s="6">
        <v>456</v>
      </c>
      <c r="AB2082" s="6">
        <v>196</v>
      </c>
      <c r="AC2082" s="6">
        <v>912</v>
      </c>
      <c r="AD2082">
        <v>925</v>
      </c>
      <c r="AE2082">
        <v>0</v>
      </c>
      <c r="AF2082">
        <v>925</v>
      </c>
      <c r="AG2082" s="6">
        <v>1</v>
      </c>
      <c r="AH2082" s="6">
        <v>0</v>
      </c>
      <c r="AI2082">
        <v>1</v>
      </c>
      <c r="AJ2082">
        <v>0</v>
      </c>
      <c r="AK2082">
        <v>3</v>
      </c>
      <c r="AL2082">
        <v>1</v>
      </c>
      <c r="AM2082">
        <v>5</v>
      </c>
      <c r="AN2082">
        <v>0</v>
      </c>
      <c r="AO2082" t="s">
        <v>2995</v>
      </c>
      <c r="AP2082" t="s">
        <v>3015</v>
      </c>
      <c r="AQ2082" s="6">
        <v>1978</v>
      </c>
      <c r="AR2082" s="6" t="s">
        <v>2990</v>
      </c>
      <c r="AS2082" s="6">
        <v>2</v>
      </c>
      <c r="AT2082" s="6">
        <v>576</v>
      </c>
      <c r="AU2082" s="6" t="s">
        <v>2994</v>
      </c>
      <c r="AV2082">
        <v>233</v>
      </c>
      <c r="AW2082">
        <v>0</v>
      </c>
      <c r="AX2082">
        <v>0</v>
      </c>
      <c r="AY2082">
        <v>0</v>
      </c>
      <c r="AZ2082">
        <v>0</v>
      </c>
      <c r="BA2082">
        <v>0</v>
      </c>
      <c r="BB2082" t="s">
        <v>2995</v>
      </c>
      <c r="BC2082">
        <v>7</v>
      </c>
      <c r="BD2082">
        <v>2008</v>
      </c>
      <c r="BE2082" t="s">
        <v>2996</v>
      </c>
      <c r="BF2082" t="s">
        <v>2997</v>
      </c>
      <c r="BG2082">
        <v>135000</v>
      </c>
      <c r="BH2082" s="2">
        <v>6</v>
      </c>
      <c r="BI2082" s="2">
        <v>6</v>
      </c>
    </row>
    <row r="2083" spans="1:61" x14ac:dyDescent="0.25">
      <c r="A2083">
        <v>1235</v>
      </c>
      <c r="B2083" t="s">
        <v>2094</v>
      </c>
      <c r="C2083" s="6">
        <v>69.22</v>
      </c>
      <c r="D2083">
        <v>7390</v>
      </c>
      <c r="E2083" t="s">
        <v>2985</v>
      </c>
      <c r="F2083" t="s">
        <v>3016</v>
      </c>
      <c r="G2083" t="s">
        <v>9</v>
      </c>
      <c r="H2083" t="s">
        <v>3001</v>
      </c>
      <c r="I2083">
        <v>5</v>
      </c>
      <c r="J2083">
        <v>7</v>
      </c>
      <c r="K2083" t="str" cm="1">
        <f t="array" ref="K2083">_xlfn.IFS(AND(I2083&gt;=1, I2083&lt;=2), "Bad", AND(I2083&gt;=3, I2083&lt;=4), "Somewhat Decent", AND(I2083&gt;=5, I2083&lt;=6), "Good", AND(I2083&gt;=7, I2083&lt;=8), "Very Good", AND(I2083&gt;=9, I2083&lt;=10), "Excellent")</f>
        <v>Good</v>
      </c>
      <c r="L2083">
        <f t="shared" si="328"/>
        <v>0</v>
      </c>
      <c r="M2083">
        <f t="shared" si="329"/>
        <v>0</v>
      </c>
      <c r="N2083">
        <f t="shared" si="330"/>
        <v>1</v>
      </c>
      <c r="O2083">
        <f t="shared" si="331"/>
        <v>0</v>
      </c>
      <c r="P2083">
        <f t="shared" si="332"/>
        <v>0</v>
      </c>
      <c r="Q2083" s="10" t="e">
        <f t="shared" si="336"/>
        <v>#N/A</v>
      </c>
      <c r="R2083">
        <v>1955</v>
      </c>
      <c r="S2083" t="str">
        <f t="shared" si="333"/>
        <v>No</v>
      </c>
      <c r="T2083">
        <f t="shared" si="334"/>
        <v>0</v>
      </c>
      <c r="U2083" s="11">
        <v>1955</v>
      </c>
      <c r="V2083" s="6" t="s">
        <v>2988</v>
      </c>
      <c r="W2083" s="6">
        <v>151</v>
      </c>
      <c r="X2083" s="6" t="s">
        <v>3007</v>
      </c>
      <c r="Y2083" s="6">
        <v>902</v>
      </c>
      <c r="Z2083" s="6" t="s">
        <v>2990</v>
      </c>
      <c r="AA2083" s="6">
        <v>0</v>
      </c>
      <c r="AB2083" s="6">
        <v>196</v>
      </c>
      <c r="AC2083" s="6">
        <v>1098</v>
      </c>
      <c r="AD2083">
        <v>1098</v>
      </c>
      <c r="AE2083">
        <v>0</v>
      </c>
      <c r="AF2083">
        <v>1098</v>
      </c>
      <c r="AG2083" s="6">
        <v>1</v>
      </c>
      <c r="AH2083" s="6">
        <v>0</v>
      </c>
      <c r="AI2083">
        <v>1</v>
      </c>
      <c r="AJ2083">
        <v>0</v>
      </c>
      <c r="AK2083">
        <v>3</v>
      </c>
      <c r="AL2083">
        <v>1</v>
      </c>
      <c r="AM2083">
        <v>6</v>
      </c>
      <c r="AN2083">
        <v>0</v>
      </c>
      <c r="AO2083" t="s">
        <v>2995</v>
      </c>
      <c r="AP2083" t="s">
        <v>2992</v>
      </c>
      <c r="AQ2083" s="6">
        <v>1955</v>
      </c>
      <c r="AR2083" s="6" t="s">
        <v>2990</v>
      </c>
      <c r="AS2083" s="6">
        <v>1</v>
      </c>
      <c r="AT2083" s="6">
        <v>260</v>
      </c>
      <c r="AU2083" s="6" t="s">
        <v>2994</v>
      </c>
      <c r="AV2083">
        <v>0</v>
      </c>
      <c r="AW2083">
        <v>0</v>
      </c>
      <c r="AX2083">
        <v>0</v>
      </c>
      <c r="AY2083">
        <v>0</v>
      </c>
      <c r="AZ2083">
        <v>0</v>
      </c>
      <c r="BA2083">
        <v>0</v>
      </c>
      <c r="BB2083" t="s">
        <v>2995</v>
      </c>
      <c r="BC2083">
        <v>7</v>
      </c>
      <c r="BD2083">
        <v>2008</v>
      </c>
      <c r="BE2083" t="s">
        <v>2996</v>
      </c>
      <c r="BF2083" t="s">
        <v>2997</v>
      </c>
      <c r="BG2083">
        <v>135000</v>
      </c>
      <c r="BH2083" s="2">
        <v>6</v>
      </c>
      <c r="BI2083" s="2">
        <v>6</v>
      </c>
    </row>
    <row r="2084" spans="1:61" hidden="1" x14ac:dyDescent="0.25">
      <c r="A2084">
        <v>2083</v>
      </c>
      <c r="B2084" t="s">
        <v>2095</v>
      </c>
      <c r="C2084" s="4">
        <v>42</v>
      </c>
      <c r="D2084">
        <v>7711</v>
      </c>
      <c r="E2084" t="s">
        <v>2985</v>
      </c>
      <c r="F2084" t="s">
        <v>3026</v>
      </c>
      <c r="G2084" t="s">
        <v>95</v>
      </c>
      <c r="H2084" t="s">
        <v>3001</v>
      </c>
      <c r="I2084">
        <v>4</v>
      </c>
      <c r="J2084">
        <v>3</v>
      </c>
      <c r="K2084" t="str" cm="1">
        <f t="array" ref="K2084">_xlfn.IFS(AND(I2084&gt;=1, I2084&lt;=2), "Bad", AND(I2084&gt;=3, I2084&lt;=4), "Somewhat Decent", AND(I2084&gt;=5, I2084&lt;=6), "Good", AND(I2084&gt;=7, I2084&lt;=8), "Very Good", AND(I2084&gt;=9, I2084&lt;=10), "Excellent")</f>
        <v>Somewhat Decent</v>
      </c>
      <c r="L2084">
        <f t="shared" si="328"/>
        <v>0</v>
      </c>
      <c r="M2084">
        <f t="shared" si="329"/>
        <v>1</v>
      </c>
      <c r="N2084">
        <f t="shared" si="330"/>
        <v>0</v>
      </c>
      <c r="O2084">
        <f t="shared" si="331"/>
        <v>0</v>
      </c>
      <c r="P2084">
        <f t="shared" si="332"/>
        <v>0</v>
      </c>
      <c r="Q2084" s="10">
        <f>U2084-R2084</f>
        <v>0</v>
      </c>
      <c r="R2084">
        <v>1977</v>
      </c>
      <c r="S2084" t="str">
        <f t="shared" si="333"/>
        <v>No</v>
      </c>
      <c r="T2084">
        <f t="shared" si="334"/>
        <v>0</v>
      </c>
      <c r="U2084">
        <v>1977</v>
      </c>
      <c r="V2084" s="4" t="s">
        <v>2998</v>
      </c>
      <c r="W2084" s="4">
        <v>0</v>
      </c>
      <c r="X2084" s="4" t="s">
        <v>2989</v>
      </c>
      <c r="Y2084" s="4">
        <v>1440</v>
      </c>
      <c r="Z2084" s="4" t="s">
        <v>2990</v>
      </c>
      <c r="AA2084" s="4">
        <v>0</v>
      </c>
      <c r="AB2084" s="4">
        <v>0</v>
      </c>
      <c r="AC2084" s="4">
        <v>1440</v>
      </c>
      <c r="AD2084">
        <v>1440</v>
      </c>
      <c r="AE2084">
        <v>0</v>
      </c>
      <c r="AF2084">
        <v>1440</v>
      </c>
      <c r="AG2084" s="4">
        <v>2</v>
      </c>
      <c r="AH2084" s="4">
        <v>0</v>
      </c>
      <c r="AI2084">
        <v>2</v>
      </c>
      <c r="AJ2084">
        <v>0</v>
      </c>
      <c r="AK2084">
        <v>4</v>
      </c>
      <c r="AL2084">
        <v>2</v>
      </c>
      <c r="AM2084">
        <v>8</v>
      </c>
      <c r="AN2084">
        <v>0</v>
      </c>
      <c r="AO2084" t="s">
        <v>2995</v>
      </c>
      <c r="AP2084" t="s">
        <v>2995</v>
      </c>
      <c r="AQ2084" s="4"/>
      <c r="AR2084" s="4" t="s">
        <v>2995</v>
      </c>
      <c r="AS2084" s="4">
        <v>0</v>
      </c>
      <c r="AT2084" s="4">
        <v>0</v>
      </c>
      <c r="AU2084" s="4" t="s">
        <v>2995</v>
      </c>
      <c r="AV2084">
        <v>321</v>
      </c>
      <c r="AW2084">
        <v>0</v>
      </c>
      <c r="AX2084">
        <v>0</v>
      </c>
      <c r="AY2084">
        <v>0</v>
      </c>
      <c r="AZ2084">
        <v>0</v>
      </c>
      <c r="BA2084">
        <v>0</v>
      </c>
      <c r="BB2084" t="s">
        <v>2995</v>
      </c>
      <c r="BC2084">
        <v>8</v>
      </c>
      <c r="BD2084">
        <v>2007</v>
      </c>
      <c r="BE2084" t="s">
        <v>3037</v>
      </c>
      <c r="BF2084" t="s">
        <v>2999</v>
      </c>
      <c r="BG2084">
        <v>150000</v>
      </c>
      <c r="BH2084" s="2">
        <v>6</v>
      </c>
      <c r="BI2084" s="2">
        <v>6</v>
      </c>
    </row>
    <row r="2085" spans="1:61" x14ac:dyDescent="0.25">
      <c r="A2085">
        <v>1371</v>
      </c>
      <c r="B2085" t="s">
        <v>2096</v>
      </c>
      <c r="C2085" s="6">
        <v>60</v>
      </c>
      <c r="D2085">
        <v>10320</v>
      </c>
      <c r="E2085" t="s">
        <v>2985</v>
      </c>
      <c r="F2085" t="s">
        <v>3044</v>
      </c>
      <c r="G2085" t="s">
        <v>9</v>
      </c>
      <c r="H2085" t="s">
        <v>3028</v>
      </c>
      <c r="I2085">
        <v>6</v>
      </c>
      <c r="J2085">
        <v>7</v>
      </c>
      <c r="K2085" t="str" cm="1">
        <f t="array" ref="K2085">_xlfn.IFS(AND(I2085&gt;=1, I2085&lt;=2), "Bad", AND(I2085&gt;=3, I2085&lt;=4), "Somewhat Decent", AND(I2085&gt;=5, I2085&lt;=6), "Good", AND(I2085&gt;=7, I2085&lt;=8), "Very Good", AND(I2085&gt;=9, I2085&lt;=10), "Excellent")</f>
        <v>Good</v>
      </c>
      <c r="L2085">
        <f t="shared" si="328"/>
        <v>0</v>
      </c>
      <c r="M2085">
        <f t="shared" si="329"/>
        <v>0</v>
      </c>
      <c r="N2085">
        <f t="shared" si="330"/>
        <v>1</v>
      </c>
      <c r="O2085">
        <f t="shared" si="331"/>
        <v>0</v>
      </c>
      <c r="P2085">
        <f t="shared" si="332"/>
        <v>0</v>
      </c>
      <c r="Q2085" s="10">
        <f>IF(T2085=0,NA(),2024-U2085)</f>
        <v>29</v>
      </c>
      <c r="R2085">
        <v>1906</v>
      </c>
      <c r="S2085" t="str">
        <f t="shared" si="333"/>
        <v>Yes</v>
      </c>
      <c r="T2085">
        <f t="shared" si="334"/>
        <v>1</v>
      </c>
      <c r="U2085" s="11">
        <v>1995</v>
      </c>
      <c r="V2085" s="6" t="s">
        <v>2998</v>
      </c>
      <c r="W2085" s="6">
        <v>0</v>
      </c>
      <c r="X2085" s="6" t="s">
        <v>2990</v>
      </c>
      <c r="Y2085" s="6">
        <v>0</v>
      </c>
      <c r="Z2085" s="6" t="s">
        <v>2990</v>
      </c>
      <c r="AA2085" s="6">
        <v>0</v>
      </c>
      <c r="AB2085" s="6">
        <v>756</v>
      </c>
      <c r="AC2085" s="6">
        <v>756</v>
      </c>
      <c r="AD2085">
        <v>756</v>
      </c>
      <c r="AE2085">
        <v>713</v>
      </c>
      <c r="AF2085">
        <v>1469</v>
      </c>
      <c r="AG2085" s="6">
        <v>0</v>
      </c>
      <c r="AH2085" s="6">
        <v>0</v>
      </c>
      <c r="AI2085">
        <v>1</v>
      </c>
      <c r="AJ2085">
        <v>0</v>
      </c>
      <c r="AK2085">
        <v>3</v>
      </c>
      <c r="AL2085">
        <v>1</v>
      </c>
      <c r="AM2085">
        <v>7</v>
      </c>
      <c r="AN2085">
        <v>0</v>
      </c>
      <c r="AO2085" t="s">
        <v>2995</v>
      </c>
      <c r="AP2085" t="s">
        <v>3015</v>
      </c>
      <c r="AQ2085" s="6">
        <v>1906</v>
      </c>
      <c r="AR2085" s="6" t="s">
        <v>2990</v>
      </c>
      <c r="AS2085" s="6">
        <v>1</v>
      </c>
      <c r="AT2085" s="6">
        <v>216</v>
      </c>
      <c r="AU2085" s="6" t="s">
        <v>2994</v>
      </c>
      <c r="AV2085">
        <v>57</v>
      </c>
      <c r="AW2085">
        <v>0</v>
      </c>
      <c r="AX2085">
        <v>239</v>
      </c>
      <c r="AY2085">
        <v>0</v>
      </c>
      <c r="AZ2085">
        <v>0</v>
      </c>
      <c r="BA2085">
        <v>0</v>
      </c>
      <c r="BB2085" t="s">
        <v>2995</v>
      </c>
      <c r="BC2085">
        <v>6</v>
      </c>
      <c r="BD2085">
        <v>2008</v>
      </c>
      <c r="BE2085" t="s">
        <v>2996</v>
      </c>
      <c r="BF2085" t="s">
        <v>2997</v>
      </c>
      <c r="BG2085">
        <v>135000</v>
      </c>
      <c r="BH2085" s="2">
        <v>6</v>
      </c>
      <c r="BI2085" s="2">
        <v>6</v>
      </c>
    </row>
    <row r="2086" spans="1:61" hidden="1" x14ac:dyDescent="0.25">
      <c r="A2086">
        <v>2085</v>
      </c>
      <c r="B2086" t="s">
        <v>2097</v>
      </c>
      <c r="C2086" s="4">
        <v>39</v>
      </c>
      <c r="D2086">
        <v>3869</v>
      </c>
      <c r="E2086" t="s">
        <v>2985</v>
      </c>
      <c r="F2086" t="s">
        <v>3026</v>
      </c>
      <c r="G2086" t="s">
        <v>16</v>
      </c>
      <c r="H2086" t="s">
        <v>3001</v>
      </c>
      <c r="I2086">
        <v>5</v>
      </c>
      <c r="J2086">
        <v>6</v>
      </c>
      <c r="K2086" t="str" cm="1">
        <f t="array" ref="K2086">_xlfn.IFS(AND(I2086&gt;=1, I2086&lt;=2), "Bad", AND(I2086&gt;=3, I2086&lt;=4), "Somewhat Decent", AND(I2086&gt;=5, I2086&lt;=6), "Good", AND(I2086&gt;=7, I2086&lt;=8), "Very Good", AND(I2086&gt;=9, I2086&lt;=10), "Excellent")</f>
        <v>Good</v>
      </c>
      <c r="L2086">
        <f t="shared" si="328"/>
        <v>0</v>
      </c>
      <c r="M2086">
        <f t="shared" si="329"/>
        <v>0</v>
      </c>
      <c r="N2086">
        <f t="shared" si="330"/>
        <v>1</v>
      </c>
      <c r="O2086">
        <f t="shared" si="331"/>
        <v>0</v>
      </c>
      <c r="P2086">
        <f t="shared" si="332"/>
        <v>0</v>
      </c>
      <c r="Q2086" s="10">
        <f>U2086-R2086</f>
        <v>0</v>
      </c>
      <c r="R2086">
        <v>1984</v>
      </c>
      <c r="S2086" t="str">
        <f t="shared" si="333"/>
        <v>No</v>
      </c>
      <c r="T2086">
        <f t="shared" si="334"/>
        <v>0</v>
      </c>
      <c r="U2086">
        <v>1984</v>
      </c>
      <c r="V2086" s="4" t="s">
        <v>2988</v>
      </c>
      <c r="W2086" s="4">
        <v>149</v>
      </c>
      <c r="X2086" s="4" t="s">
        <v>3030</v>
      </c>
      <c r="Y2086" s="4">
        <v>283</v>
      </c>
      <c r="Z2086" s="4" t="s">
        <v>2989</v>
      </c>
      <c r="AA2086" s="4">
        <v>755</v>
      </c>
      <c r="AB2086" s="4">
        <v>0</v>
      </c>
      <c r="AC2086" s="4">
        <v>1038</v>
      </c>
      <c r="AD2086">
        <v>1038</v>
      </c>
      <c r="AE2086">
        <v>0</v>
      </c>
      <c r="AF2086">
        <v>1038</v>
      </c>
      <c r="AG2086" s="4">
        <v>0</v>
      </c>
      <c r="AH2086" s="4">
        <v>0</v>
      </c>
      <c r="AI2086">
        <v>2</v>
      </c>
      <c r="AJ2086">
        <v>0</v>
      </c>
      <c r="AK2086">
        <v>2</v>
      </c>
      <c r="AL2086">
        <v>1</v>
      </c>
      <c r="AM2086">
        <v>5</v>
      </c>
      <c r="AN2086">
        <v>0</v>
      </c>
      <c r="AO2086" t="s">
        <v>2995</v>
      </c>
      <c r="AP2086" t="s">
        <v>2992</v>
      </c>
      <c r="AQ2086" s="4">
        <v>1984</v>
      </c>
      <c r="AR2086" s="4" t="s">
        <v>3008</v>
      </c>
      <c r="AS2086" s="4">
        <v>1</v>
      </c>
      <c r="AT2086" s="4">
        <v>264</v>
      </c>
      <c r="AU2086" s="4" t="s">
        <v>2994</v>
      </c>
      <c r="AV2086">
        <v>0</v>
      </c>
      <c r="AW2086">
        <v>105</v>
      </c>
      <c r="AX2086">
        <v>0</v>
      </c>
      <c r="AY2086">
        <v>0</v>
      </c>
      <c r="AZ2086">
        <v>0</v>
      </c>
      <c r="BA2086">
        <v>0</v>
      </c>
      <c r="BB2086" t="s">
        <v>2995</v>
      </c>
      <c r="BC2086">
        <v>7</v>
      </c>
      <c r="BD2086">
        <v>2007</v>
      </c>
      <c r="BE2086" t="s">
        <v>2996</v>
      </c>
      <c r="BF2086" t="s">
        <v>2997</v>
      </c>
      <c r="BG2086">
        <v>130000</v>
      </c>
      <c r="BH2086" s="2">
        <v>6</v>
      </c>
      <c r="BI2086" s="2">
        <v>6</v>
      </c>
    </row>
    <row r="2087" spans="1:61" x14ac:dyDescent="0.25">
      <c r="A2087">
        <v>1374</v>
      </c>
      <c r="B2087" t="s">
        <v>2098</v>
      </c>
      <c r="C2087" s="6">
        <v>115</v>
      </c>
      <c r="D2087">
        <v>21286</v>
      </c>
      <c r="E2087" t="s">
        <v>2985</v>
      </c>
      <c r="F2087" t="s">
        <v>3031</v>
      </c>
      <c r="G2087" t="s">
        <v>9</v>
      </c>
      <c r="H2087" t="s">
        <v>3028</v>
      </c>
      <c r="I2087">
        <v>5</v>
      </c>
      <c r="J2087">
        <v>5</v>
      </c>
      <c r="K2087" t="str" cm="1">
        <f t="array" ref="K2087">_xlfn.IFS(AND(I2087&gt;=1, I2087&lt;=2), "Bad", AND(I2087&gt;=3, I2087&lt;=4), "Somewhat Decent", AND(I2087&gt;=5, I2087&lt;=6), "Good", AND(I2087&gt;=7, I2087&lt;=8), "Very Good", AND(I2087&gt;=9, I2087&lt;=10), "Excellent")</f>
        <v>Good</v>
      </c>
      <c r="L2087">
        <f t="shared" si="328"/>
        <v>0</v>
      </c>
      <c r="M2087">
        <f t="shared" si="329"/>
        <v>0</v>
      </c>
      <c r="N2087">
        <f t="shared" si="330"/>
        <v>1</v>
      </c>
      <c r="O2087">
        <f t="shared" si="331"/>
        <v>0</v>
      </c>
      <c r="P2087">
        <f t="shared" si="332"/>
        <v>0</v>
      </c>
      <c r="Q2087" s="10">
        <f t="shared" ref="Q2087:Q2118" si="337">IF(T2087=0,NA(),2024-U2087)</f>
        <v>74</v>
      </c>
      <c r="R2087">
        <v>1948</v>
      </c>
      <c r="S2087" t="str">
        <f t="shared" si="333"/>
        <v>Yes</v>
      </c>
      <c r="T2087">
        <f t="shared" si="334"/>
        <v>1</v>
      </c>
      <c r="U2087" s="11">
        <v>1950</v>
      </c>
      <c r="V2087" s="6" t="s">
        <v>2998</v>
      </c>
      <c r="W2087" s="6">
        <v>0</v>
      </c>
      <c r="X2087" s="6" t="s">
        <v>2990</v>
      </c>
      <c r="Y2087" s="6">
        <v>0</v>
      </c>
      <c r="Z2087" s="6" t="s">
        <v>2990</v>
      </c>
      <c r="AA2087" s="6">
        <v>0</v>
      </c>
      <c r="AB2087" s="6">
        <v>720</v>
      </c>
      <c r="AC2087" s="6">
        <v>720</v>
      </c>
      <c r="AD2087">
        <v>720</v>
      </c>
      <c r="AE2087">
        <v>551</v>
      </c>
      <c r="AF2087">
        <v>1271</v>
      </c>
      <c r="AG2087" s="6">
        <v>0</v>
      </c>
      <c r="AH2087" s="6">
        <v>0</v>
      </c>
      <c r="AI2087">
        <v>2</v>
      </c>
      <c r="AJ2087">
        <v>0</v>
      </c>
      <c r="AK2087">
        <v>4</v>
      </c>
      <c r="AL2087">
        <v>1</v>
      </c>
      <c r="AM2087">
        <v>7</v>
      </c>
      <c r="AN2087">
        <v>1</v>
      </c>
      <c r="AO2087" t="s">
        <v>3003</v>
      </c>
      <c r="AP2087" t="s">
        <v>2992</v>
      </c>
      <c r="AQ2087" s="6">
        <v>1948</v>
      </c>
      <c r="AR2087" s="6" t="s">
        <v>2990</v>
      </c>
      <c r="AS2087" s="6">
        <v>1</v>
      </c>
      <c r="AT2087" s="6">
        <v>312</v>
      </c>
      <c r="AU2087" s="6" t="s">
        <v>2994</v>
      </c>
      <c r="AV2087">
        <v>0</v>
      </c>
      <c r="AW2087">
        <v>0</v>
      </c>
      <c r="AX2087">
        <v>108</v>
      </c>
      <c r="AY2087">
        <v>0</v>
      </c>
      <c r="AZ2087">
        <v>0</v>
      </c>
      <c r="BA2087">
        <v>0</v>
      </c>
      <c r="BB2087" t="s">
        <v>2995</v>
      </c>
      <c r="BC2087">
        <v>8</v>
      </c>
      <c r="BD2087">
        <v>2008</v>
      </c>
      <c r="BE2087" t="s">
        <v>2996</v>
      </c>
      <c r="BF2087" t="s">
        <v>2997</v>
      </c>
      <c r="BG2087">
        <v>135000</v>
      </c>
      <c r="BH2087" s="2">
        <v>6</v>
      </c>
      <c r="BI2087" s="2">
        <v>6</v>
      </c>
    </row>
    <row r="2088" spans="1:61" x14ac:dyDescent="0.25">
      <c r="A2088">
        <v>1491</v>
      </c>
      <c r="B2088" t="s">
        <v>2099</v>
      </c>
      <c r="C2088" s="6">
        <v>65</v>
      </c>
      <c r="D2088">
        <v>6500</v>
      </c>
      <c r="E2088" t="s">
        <v>2985</v>
      </c>
      <c r="F2088" t="s">
        <v>3026</v>
      </c>
      <c r="G2088" t="s">
        <v>9</v>
      </c>
      <c r="H2088" t="s">
        <v>3001</v>
      </c>
      <c r="I2088">
        <v>6</v>
      </c>
      <c r="J2088">
        <v>6</v>
      </c>
      <c r="K2088" t="str" cm="1">
        <f t="array" ref="K2088">_xlfn.IFS(AND(I2088&gt;=1, I2088&lt;=2), "Bad", AND(I2088&gt;=3, I2088&lt;=4), "Somewhat Decent", AND(I2088&gt;=5, I2088&lt;=6), "Good", AND(I2088&gt;=7, I2088&lt;=8), "Very Good", AND(I2088&gt;=9, I2088&lt;=10), "Excellent")</f>
        <v>Good</v>
      </c>
      <c r="L2088">
        <f t="shared" si="328"/>
        <v>0</v>
      </c>
      <c r="M2088">
        <f t="shared" si="329"/>
        <v>0</v>
      </c>
      <c r="N2088">
        <f t="shared" si="330"/>
        <v>1</v>
      </c>
      <c r="O2088">
        <f t="shared" si="331"/>
        <v>0</v>
      </c>
      <c r="P2088">
        <f t="shared" si="332"/>
        <v>0</v>
      </c>
      <c r="Q2088" s="10" t="e">
        <f t="shared" si="337"/>
        <v>#N/A</v>
      </c>
      <c r="R2088">
        <v>1976</v>
      </c>
      <c r="S2088" t="str">
        <f t="shared" si="333"/>
        <v>No</v>
      </c>
      <c r="T2088">
        <f t="shared" si="334"/>
        <v>0</v>
      </c>
      <c r="U2088" s="11">
        <v>1976</v>
      </c>
      <c r="V2088" s="6" t="s">
        <v>2988</v>
      </c>
      <c r="W2088" s="6">
        <v>84</v>
      </c>
      <c r="X2088" s="6" t="s">
        <v>3011</v>
      </c>
      <c r="Y2088" s="6">
        <v>1033</v>
      </c>
      <c r="Z2088" s="6" t="s">
        <v>2990</v>
      </c>
      <c r="AA2088" s="6">
        <v>0</v>
      </c>
      <c r="AB2088" s="6">
        <v>94</v>
      </c>
      <c r="AC2088" s="6">
        <v>1127</v>
      </c>
      <c r="AD2088">
        <v>1127</v>
      </c>
      <c r="AE2088">
        <v>0</v>
      </c>
      <c r="AF2088">
        <v>1127</v>
      </c>
      <c r="AG2088" s="6">
        <v>0</v>
      </c>
      <c r="AH2088" s="6">
        <v>1</v>
      </c>
      <c r="AI2088">
        <v>1</v>
      </c>
      <c r="AJ2088">
        <v>1</v>
      </c>
      <c r="AK2088">
        <v>3</v>
      </c>
      <c r="AL2088">
        <v>1</v>
      </c>
      <c r="AM2088">
        <v>6</v>
      </c>
      <c r="AN2088">
        <v>1</v>
      </c>
      <c r="AO2088" t="s">
        <v>3046</v>
      </c>
      <c r="AP2088" t="s">
        <v>3015</v>
      </c>
      <c r="AQ2088" s="6">
        <v>1991</v>
      </c>
      <c r="AR2088" s="6" t="s">
        <v>2990</v>
      </c>
      <c r="AS2088" s="6">
        <v>2</v>
      </c>
      <c r="AT2088" s="6">
        <v>480</v>
      </c>
      <c r="AU2088" s="6" t="s">
        <v>2994</v>
      </c>
      <c r="AV2088">
        <v>0</v>
      </c>
      <c r="AW2088">
        <v>0</v>
      </c>
      <c r="AX2088">
        <v>138</v>
      </c>
      <c r="AY2088">
        <v>0</v>
      </c>
      <c r="AZ2088">
        <v>0</v>
      </c>
      <c r="BA2088">
        <v>0</v>
      </c>
      <c r="BB2088" t="s">
        <v>2995</v>
      </c>
      <c r="BC2088">
        <v>5</v>
      </c>
      <c r="BD2088">
        <v>2008</v>
      </c>
      <c r="BE2088" t="s">
        <v>2996</v>
      </c>
      <c r="BF2088" t="s">
        <v>2997</v>
      </c>
      <c r="BG2088">
        <v>135000</v>
      </c>
      <c r="BH2088" s="2">
        <v>6</v>
      </c>
      <c r="BI2088" s="2">
        <v>6</v>
      </c>
    </row>
    <row r="2089" spans="1:61" x14ac:dyDescent="0.25">
      <c r="A2089">
        <v>1510</v>
      </c>
      <c r="B2089" t="s">
        <v>2100</v>
      </c>
      <c r="C2089" s="6">
        <v>60</v>
      </c>
      <c r="D2089">
        <v>8172</v>
      </c>
      <c r="E2089" t="s">
        <v>2985</v>
      </c>
      <c r="F2089" t="s">
        <v>3026</v>
      </c>
      <c r="G2089" t="s">
        <v>9</v>
      </c>
      <c r="H2089" t="s">
        <v>3028</v>
      </c>
      <c r="I2089">
        <v>4</v>
      </c>
      <c r="J2089">
        <v>6</v>
      </c>
      <c r="K2089" t="str" cm="1">
        <f t="array" ref="K2089">_xlfn.IFS(AND(I2089&gt;=1, I2089&lt;=2), "Bad", AND(I2089&gt;=3, I2089&lt;=4), "Somewhat Decent", AND(I2089&gt;=5, I2089&lt;=6), "Good", AND(I2089&gt;=7, I2089&lt;=8), "Very Good", AND(I2089&gt;=9, I2089&lt;=10), "Excellent")</f>
        <v>Somewhat Decent</v>
      </c>
      <c r="L2089">
        <f t="shared" si="328"/>
        <v>0</v>
      </c>
      <c r="M2089">
        <f t="shared" si="329"/>
        <v>1</v>
      </c>
      <c r="N2089">
        <f t="shared" si="330"/>
        <v>0</v>
      </c>
      <c r="O2089">
        <f t="shared" si="331"/>
        <v>0</v>
      </c>
      <c r="P2089">
        <f t="shared" si="332"/>
        <v>0</v>
      </c>
      <c r="Q2089" s="10">
        <f t="shared" si="337"/>
        <v>52</v>
      </c>
      <c r="R2089">
        <v>1954</v>
      </c>
      <c r="S2089" t="str">
        <f t="shared" si="333"/>
        <v>Yes</v>
      </c>
      <c r="T2089">
        <f t="shared" si="334"/>
        <v>1</v>
      </c>
      <c r="U2089" s="11">
        <v>1972</v>
      </c>
      <c r="V2089" s="6" t="s">
        <v>2998</v>
      </c>
      <c r="W2089" s="6">
        <v>0</v>
      </c>
      <c r="X2089" s="6" t="s">
        <v>2990</v>
      </c>
      <c r="Y2089" s="6">
        <v>0</v>
      </c>
      <c r="Z2089" s="6" t="s">
        <v>2990</v>
      </c>
      <c r="AA2089" s="6">
        <v>0</v>
      </c>
      <c r="AB2089" s="6">
        <v>941</v>
      </c>
      <c r="AC2089" s="6">
        <v>941</v>
      </c>
      <c r="AD2089">
        <v>997</v>
      </c>
      <c r="AE2089">
        <v>473</v>
      </c>
      <c r="AF2089">
        <v>1470</v>
      </c>
      <c r="AG2089" s="6">
        <v>0</v>
      </c>
      <c r="AH2089" s="6">
        <v>0</v>
      </c>
      <c r="AI2089">
        <v>2</v>
      </c>
      <c r="AJ2089">
        <v>0</v>
      </c>
      <c r="AK2089">
        <v>4</v>
      </c>
      <c r="AL2089">
        <v>1</v>
      </c>
      <c r="AM2089">
        <v>7</v>
      </c>
      <c r="AN2089">
        <v>0</v>
      </c>
      <c r="AO2089" t="s">
        <v>2995</v>
      </c>
      <c r="AP2089" t="s">
        <v>3015</v>
      </c>
      <c r="AQ2089" s="6">
        <v>1958</v>
      </c>
      <c r="AR2089" s="6" t="s">
        <v>2990</v>
      </c>
      <c r="AS2089" s="6">
        <v>1</v>
      </c>
      <c r="AT2089" s="6">
        <v>548</v>
      </c>
      <c r="AU2089" s="6" t="s">
        <v>2994</v>
      </c>
      <c r="AV2089">
        <v>0</v>
      </c>
      <c r="AW2089">
        <v>0</v>
      </c>
      <c r="AX2089">
        <v>0</v>
      </c>
      <c r="AY2089">
        <v>0</v>
      </c>
      <c r="AZ2089">
        <v>156</v>
      </c>
      <c r="BA2089">
        <v>0</v>
      </c>
      <c r="BB2089" t="s">
        <v>2995</v>
      </c>
      <c r="BC2089">
        <v>5</v>
      </c>
      <c r="BD2089">
        <v>2008</v>
      </c>
      <c r="BE2089" t="s">
        <v>2996</v>
      </c>
      <c r="BF2089" t="s">
        <v>2997</v>
      </c>
      <c r="BG2089">
        <v>135000</v>
      </c>
      <c r="BH2089" s="2">
        <v>0</v>
      </c>
      <c r="BI2089" s="2">
        <v>6</v>
      </c>
    </row>
    <row r="2090" spans="1:61" x14ac:dyDescent="0.25">
      <c r="A2090">
        <v>1927</v>
      </c>
      <c r="B2090" t="s">
        <v>2101</v>
      </c>
      <c r="C2090" s="6">
        <v>72</v>
      </c>
      <c r="D2090">
        <v>10152</v>
      </c>
      <c r="E2090" t="s">
        <v>2985</v>
      </c>
      <c r="F2090" t="s">
        <v>3016</v>
      </c>
      <c r="G2090" t="s">
        <v>9</v>
      </c>
      <c r="H2090" t="s">
        <v>3001</v>
      </c>
      <c r="I2090">
        <v>5</v>
      </c>
      <c r="J2090">
        <v>5</v>
      </c>
      <c r="K2090" t="str" cm="1">
        <f t="array" ref="K2090">_xlfn.IFS(AND(I2090&gt;=1, I2090&lt;=2), "Bad", AND(I2090&gt;=3, I2090&lt;=4), "Somewhat Decent", AND(I2090&gt;=5, I2090&lt;=6), "Good", AND(I2090&gt;=7, I2090&lt;=8), "Very Good", AND(I2090&gt;=9, I2090&lt;=10), "Excellent")</f>
        <v>Good</v>
      </c>
      <c r="L2090">
        <f t="shared" si="328"/>
        <v>0</v>
      </c>
      <c r="M2090">
        <f t="shared" si="329"/>
        <v>0</v>
      </c>
      <c r="N2090">
        <f t="shared" si="330"/>
        <v>1</v>
      </c>
      <c r="O2090">
        <f t="shared" si="331"/>
        <v>0</v>
      </c>
      <c r="P2090">
        <f t="shared" si="332"/>
        <v>0</v>
      </c>
      <c r="Q2090" s="10" t="e">
        <f t="shared" si="337"/>
        <v>#N/A</v>
      </c>
      <c r="R2090">
        <v>1956</v>
      </c>
      <c r="S2090" t="str">
        <f t="shared" si="333"/>
        <v>No</v>
      </c>
      <c r="T2090">
        <f t="shared" si="334"/>
        <v>0</v>
      </c>
      <c r="U2090" s="11">
        <v>1956</v>
      </c>
      <c r="V2090" s="6" t="s">
        <v>2988</v>
      </c>
      <c r="W2090" s="6">
        <v>120</v>
      </c>
      <c r="X2090" s="6" t="s">
        <v>3011</v>
      </c>
      <c r="Y2090" s="6">
        <v>586</v>
      </c>
      <c r="Z2090" s="6" t="s">
        <v>2990</v>
      </c>
      <c r="AA2090" s="6">
        <v>0</v>
      </c>
      <c r="AB2090" s="6">
        <v>462</v>
      </c>
      <c r="AC2090" s="6">
        <v>1048</v>
      </c>
      <c r="AD2090">
        <v>1048</v>
      </c>
      <c r="AE2090">
        <v>0</v>
      </c>
      <c r="AF2090">
        <v>1048</v>
      </c>
      <c r="AG2090" s="6">
        <v>1</v>
      </c>
      <c r="AH2090" s="6">
        <v>0</v>
      </c>
      <c r="AI2090">
        <v>1</v>
      </c>
      <c r="AJ2090">
        <v>0</v>
      </c>
      <c r="AK2090">
        <v>3</v>
      </c>
      <c r="AL2090">
        <v>1</v>
      </c>
      <c r="AM2090">
        <v>6</v>
      </c>
      <c r="AN2090">
        <v>0</v>
      </c>
      <c r="AO2090" t="s">
        <v>2995</v>
      </c>
      <c r="AP2090" t="s">
        <v>2992</v>
      </c>
      <c r="AQ2090" s="6">
        <v>1956</v>
      </c>
      <c r="AR2090" s="6" t="s">
        <v>2990</v>
      </c>
      <c r="AS2090" s="6">
        <v>1</v>
      </c>
      <c r="AT2090" s="6">
        <v>286</v>
      </c>
      <c r="AU2090" s="6" t="s">
        <v>2994</v>
      </c>
      <c r="AV2090">
        <v>0</v>
      </c>
      <c r="AW2090">
        <v>20</v>
      </c>
      <c r="AX2090">
        <v>0</v>
      </c>
      <c r="AY2090">
        <v>0</v>
      </c>
      <c r="AZ2090">
        <v>192</v>
      </c>
      <c r="BA2090">
        <v>0</v>
      </c>
      <c r="BB2090" t="s">
        <v>2995</v>
      </c>
      <c r="BC2090">
        <v>6</v>
      </c>
      <c r="BD2090">
        <v>2007</v>
      </c>
      <c r="BE2090" t="s">
        <v>2996</v>
      </c>
      <c r="BF2090" t="s">
        <v>2997</v>
      </c>
      <c r="BG2090">
        <v>135000</v>
      </c>
      <c r="BH2090" s="2">
        <v>6</v>
      </c>
      <c r="BI2090" s="2">
        <v>0</v>
      </c>
    </row>
    <row r="2091" spans="1:61" x14ac:dyDescent="0.25">
      <c r="A2091">
        <v>1944</v>
      </c>
      <c r="B2091" t="s">
        <v>2102</v>
      </c>
      <c r="C2091" s="6">
        <v>60</v>
      </c>
      <c r="D2091">
        <v>9600</v>
      </c>
      <c r="E2091" t="s">
        <v>2985</v>
      </c>
      <c r="F2091" t="s">
        <v>3016</v>
      </c>
      <c r="G2091" t="s">
        <v>9</v>
      </c>
      <c r="H2091" t="s">
        <v>3059</v>
      </c>
      <c r="I2091">
        <v>5</v>
      </c>
      <c r="J2091">
        <v>7</v>
      </c>
      <c r="K2091" t="str" cm="1">
        <f t="array" ref="K2091">_xlfn.IFS(AND(I2091&gt;=1, I2091&lt;=2), "Bad", AND(I2091&gt;=3, I2091&lt;=4), "Somewhat Decent", AND(I2091&gt;=5, I2091&lt;=6), "Good", AND(I2091&gt;=7, I2091&lt;=8), "Very Good", AND(I2091&gt;=9, I2091&lt;=10), "Excellent")</f>
        <v>Good</v>
      </c>
      <c r="L2091">
        <f t="shared" si="328"/>
        <v>0</v>
      </c>
      <c r="M2091">
        <f t="shared" si="329"/>
        <v>0</v>
      </c>
      <c r="N2091">
        <f t="shared" si="330"/>
        <v>1</v>
      </c>
      <c r="O2091">
        <f t="shared" si="331"/>
        <v>0</v>
      </c>
      <c r="P2091">
        <f t="shared" si="332"/>
        <v>0</v>
      </c>
      <c r="Q2091" s="10">
        <f t="shared" si="337"/>
        <v>21</v>
      </c>
      <c r="R2091">
        <v>1949</v>
      </c>
      <c r="S2091" t="str">
        <f t="shared" si="333"/>
        <v>Yes</v>
      </c>
      <c r="T2091">
        <f t="shared" si="334"/>
        <v>1</v>
      </c>
      <c r="U2091" s="11">
        <v>2003</v>
      </c>
      <c r="V2091" s="6" t="s">
        <v>2998</v>
      </c>
      <c r="W2091" s="6">
        <v>0</v>
      </c>
      <c r="X2091" s="6" t="s">
        <v>3007</v>
      </c>
      <c r="Y2091" s="6">
        <v>220</v>
      </c>
      <c r="Z2091" s="6" t="s">
        <v>2990</v>
      </c>
      <c r="AA2091" s="6">
        <v>0</v>
      </c>
      <c r="AB2091" s="6">
        <v>625</v>
      </c>
      <c r="AC2091" s="6">
        <v>845</v>
      </c>
      <c r="AD2091">
        <v>893</v>
      </c>
      <c r="AE2091">
        <v>0</v>
      </c>
      <c r="AF2091">
        <v>893</v>
      </c>
      <c r="AG2091" s="6">
        <v>0</v>
      </c>
      <c r="AH2091" s="6">
        <v>1</v>
      </c>
      <c r="AI2091">
        <v>1</v>
      </c>
      <c r="AJ2091">
        <v>0</v>
      </c>
      <c r="AK2091">
        <v>2</v>
      </c>
      <c r="AL2091">
        <v>1</v>
      </c>
      <c r="AM2091">
        <v>4</v>
      </c>
      <c r="AN2091">
        <v>0</v>
      </c>
      <c r="AO2091" t="s">
        <v>2995</v>
      </c>
      <c r="AP2091" t="s">
        <v>3015</v>
      </c>
      <c r="AQ2091" s="6">
        <v>1985</v>
      </c>
      <c r="AR2091" s="6" t="s">
        <v>2990</v>
      </c>
      <c r="AS2091" s="6">
        <v>2</v>
      </c>
      <c r="AT2091" s="6">
        <v>576</v>
      </c>
      <c r="AU2091" s="6" t="s">
        <v>2994</v>
      </c>
      <c r="AV2091">
        <v>0</v>
      </c>
      <c r="AW2091">
        <v>0</v>
      </c>
      <c r="AX2091">
        <v>0</v>
      </c>
      <c r="AY2091">
        <v>0</v>
      </c>
      <c r="AZ2091">
        <v>0</v>
      </c>
      <c r="BA2091">
        <v>0</v>
      </c>
      <c r="BB2091" t="s">
        <v>2995</v>
      </c>
      <c r="BC2091">
        <v>5</v>
      </c>
      <c r="BD2091">
        <v>2007</v>
      </c>
      <c r="BE2091" t="s">
        <v>2996</v>
      </c>
      <c r="BF2091" t="s">
        <v>2997</v>
      </c>
      <c r="BG2091">
        <v>135000</v>
      </c>
      <c r="BH2091" s="2">
        <v>4</v>
      </c>
      <c r="BI2091" s="2">
        <v>6</v>
      </c>
    </row>
    <row r="2092" spans="1:61" x14ac:dyDescent="0.25">
      <c r="A2092">
        <v>1956</v>
      </c>
      <c r="B2092" t="s">
        <v>2103</v>
      </c>
      <c r="C2092" s="6">
        <v>70</v>
      </c>
      <c r="D2092">
        <v>11606</v>
      </c>
      <c r="E2092" t="s">
        <v>2985</v>
      </c>
      <c r="F2092" t="s">
        <v>3016</v>
      </c>
      <c r="G2092" t="s">
        <v>9</v>
      </c>
      <c r="H2092" t="s">
        <v>2987</v>
      </c>
      <c r="I2092">
        <v>5</v>
      </c>
      <c r="J2092">
        <v>5</v>
      </c>
      <c r="K2092" t="str" cm="1">
        <f t="array" ref="K2092">_xlfn.IFS(AND(I2092&gt;=1, I2092&lt;=2), "Bad", AND(I2092&gt;=3, I2092&lt;=4), "Somewhat Decent", AND(I2092&gt;=5, I2092&lt;=6), "Good", AND(I2092&gt;=7, I2092&lt;=8), "Very Good", AND(I2092&gt;=9, I2092&lt;=10), "Excellent")</f>
        <v>Good</v>
      </c>
      <c r="L2092">
        <f t="shared" si="328"/>
        <v>0</v>
      </c>
      <c r="M2092">
        <f t="shared" si="329"/>
        <v>0</v>
      </c>
      <c r="N2092">
        <f t="shared" si="330"/>
        <v>1</v>
      </c>
      <c r="O2092">
        <f t="shared" si="331"/>
        <v>0</v>
      </c>
      <c r="P2092">
        <f t="shared" si="332"/>
        <v>0</v>
      </c>
      <c r="Q2092" s="10" t="e">
        <f t="shared" si="337"/>
        <v>#N/A</v>
      </c>
      <c r="R2092">
        <v>1969</v>
      </c>
      <c r="S2092" t="str">
        <f t="shared" si="333"/>
        <v>No</v>
      </c>
      <c r="T2092">
        <f t="shared" si="334"/>
        <v>0</v>
      </c>
      <c r="U2092" s="11">
        <v>1969</v>
      </c>
      <c r="V2092" s="6" t="s">
        <v>2988</v>
      </c>
      <c r="W2092" s="6">
        <v>192</v>
      </c>
      <c r="X2092" s="6" t="s">
        <v>3009</v>
      </c>
      <c r="Y2092" s="6">
        <v>650</v>
      </c>
      <c r="Z2092" s="6" t="s">
        <v>2990</v>
      </c>
      <c r="AA2092" s="6">
        <v>0</v>
      </c>
      <c r="AB2092" s="6">
        <v>390</v>
      </c>
      <c r="AC2092" s="6">
        <v>1040</v>
      </c>
      <c r="AD2092">
        <v>1040</v>
      </c>
      <c r="AE2092">
        <v>1040</v>
      </c>
      <c r="AF2092">
        <v>2080</v>
      </c>
      <c r="AG2092" s="6">
        <v>0</v>
      </c>
      <c r="AH2092" s="6">
        <v>1</v>
      </c>
      <c r="AI2092">
        <v>1</v>
      </c>
      <c r="AJ2092">
        <v>2</v>
      </c>
      <c r="AK2092">
        <v>5</v>
      </c>
      <c r="AL2092">
        <v>1</v>
      </c>
      <c r="AM2092">
        <v>9</v>
      </c>
      <c r="AN2092">
        <v>2</v>
      </c>
      <c r="AO2092" t="s">
        <v>2994</v>
      </c>
      <c r="AP2092" t="s">
        <v>2992</v>
      </c>
      <c r="AQ2092" s="6">
        <v>1969</v>
      </c>
      <c r="AR2092" s="6" t="s">
        <v>2990</v>
      </c>
      <c r="AS2092" s="6">
        <v>2</v>
      </c>
      <c r="AT2092" s="6">
        <v>504</v>
      </c>
      <c r="AU2092" s="6" t="s">
        <v>2994</v>
      </c>
      <c r="AV2092">
        <v>335</v>
      </c>
      <c r="AW2092">
        <v>0</v>
      </c>
      <c r="AX2092">
        <v>0</v>
      </c>
      <c r="AY2092">
        <v>0</v>
      </c>
      <c r="AZ2092">
        <v>0</v>
      </c>
      <c r="BA2092">
        <v>0</v>
      </c>
      <c r="BB2092" t="s">
        <v>2995</v>
      </c>
      <c r="BC2092">
        <v>9</v>
      </c>
      <c r="BD2092">
        <v>2007</v>
      </c>
      <c r="BE2092" t="s">
        <v>2996</v>
      </c>
      <c r="BF2092" t="s">
        <v>3020</v>
      </c>
      <c r="BG2092">
        <v>135000</v>
      </c>
      <c r="BH2092" s="2">
        <v>6</v>
      </c>
      <c r="BI2092" s="2">
        <v>4</v>
      </c>
    </row>
    <row r="2093" spans="1:61" x14ac:dyDescent="0.25">
      <c r="A2093">
        <v>1963</v>
      </c>
      <c r="B2093" t="s">
        <v>2104</v>
      </c>
      <c r="C2093" s="6">
        <v>70</v>
      </c>
      <c r="D2093">
        <v>7000</v>
      </c>
      <c r="E2093" t="s">
        <v>2985</v>
      </c>
      <c r="F2093" t="s">
        <v>3016</v>
      </c>
      <c r="G2093" t="s">
        <v>9</v>
      </c>
      <c r="H2093" t="s">
        <v>3001</v>
      </c>
      <c r="I2093">
        <v>5</v>
      </c>
      <c r="J2093">
        <v>7</v>
      </c>
      <c r="K2093" t="str" cm="1">
        <f t="array" ref="K2093">_xlfn.IFS(AND(I2093&gt;=1, I2093&lt;=2), "Bad", AND(I2093&gt;=3, I2093&lt;=4), "Somewhat Decent", AND(I2093&gt;=5, I2093&lt;=6), "Good", AND(I2093&gt;=7, I2093&lt;=8), "Very Good", AND(I2093&gt;=9, I2093&lt;=10), "Excellent")</f>
        <v>Good</v>
      </c>
      <c r="L2093">
        <f t="shared" si="328"/>
        <v>0</v>
      </c>
      <c r="M2093">
        <f t="shared" si="329"/>
        <v>0</v>
      </c>
      <c r="N2093">
        <f t="shared" si="330"/>
        <v>1</v>
      </c>
      <c r="O2093">
        <f t="shared" si="331"/>
        <v>0</v>
      </c>
      <c r="P2093">
        <f t="shared" si="332"/>
        <v>0</v>
      </c>
      <c r="Q2093" s="10">
        <f t="shared" si="337"/>
        <v>22</v>
      </c>
      <c r="R2093">
        <v>1960</v>
      </c>
      <c r="S2093" t="str">
        <f t="shared" si="333"/>
        <v>Yes</v>
      </c>
      <c r="T2093">
        <f t="shared" si="334"/>
        <v>1</v>
      </c>
      <c r="U2093" s="11">
        <v>2002</v>
      </c>
      <c r="V2093" s="6" t="s">
        <v>2988</v>
      </c>
      <c r="W2093" s="6">
        <v>45</v>
      </c>
      <c r="X2093" s="6" t="s">
        <v>3009</v>
      </c>
      <c r="Y2093" s="6">
        <v>588</v>
      </c>
      <c r="Z2093" s="6" t="s">
        <v>2990</v>
      </c>
      <c r="AA2093" s="6">
        <v>0</v>
      </c>
      <c r="AB2093" s="6">
        <v>422</v>
      </c>
      <c r="AC2093" s="6">
        <v>1010</v>
      </c>
      <c r="AD2093">
        <v>1134</v>
      </c>
      <c r="AE2093">
        <v>0</v>
      </c>
      <c r="AF2093">
        <v>1134</v>
      </c>
      <c r="AG2093" s="6">
        <v>0</v>
      </c>
      <c r="AH2093" s="6">
        <v>0</v>
      </c>
      <c r="AI2093">
        <v>1</v>
      </c>
      <c r="AJ2093">
        <v>0</v>
      </c>
      <c r="AK2093">
        <v>2</v>
      </c>
      <c r="AL2093">
        <v>1</v>
      </c>
      <c r="AM2093">
        <v>6</v>
      </c>
      <c r="AN2093">
        <v>0</v>
      </c>
      <c r="AO2093" t="s">
        <v>2995</v>
      </c>
      <c r="AP2093" t="s">
        <v>2992</v>
      </c>
      <c r="AQ2093" s="6">
        <v>1960</v>
      </c>
      <c r="AR2093" s="6" t="s">
        <v>3008</v>
      </c>
      <c r="AS2093" s="6">
        <v>1</v>
      </c>
      <c r="AT2093" s="6">
        <v>254</v>
      </c>
      <c r="AU2093" s="6" t="s">
        <v>2994</v>
      </c>
      <c r="AV2093">
        <v>0</v>
      </c>
      <c r="AW2093">
        <v>16</v>
      </c>
      <c r="AX2093">
        <v>0</v>
      </c>
      <c r="AY2093">
        <v>0</v>
      </c>
      <c r="AZ2093">
        <v>0</v>
      </c>
      <c r="BA2093">
        <v>0</v>
      </c>
      <c r="BB2093" t="s">
        <v>2995</v>
      </c>
      <c r="BC2093">
        <v>4</v>
      </c>
      <c r="BD2093">
        <v>2007</v>
      </c>
      <c r="BE2093" t="s">
        <v>2996</v>
      </c>
      <c r="BF2093" t="s">
        <v>3020</v>
      </c>
      <c r="BG2093">
        <v>135000</v>
      </c>
      <c r="BH2093" s="2">
        <v>6</v>
      </c>
      <c r="BI2093" s="2">
        <v>6</v>
      </c>
    </row>
    <row r="2094" spans="1:61" x14ac:dyDescent="0.25">
      <c r="A2094">
        <v>1982</v>
      </c>
      <c r="B2094" t="s">
        <v>2105</v>
      </c>
      <c r="C2094" s="6">
        <v>120</v>
      </c>
      <c r="D2094">
        <v>9000</v>
      </c>
      <c r="E2094" t="s">
        <v>2985</v>
      </c>
      <c r="F2094" t="s">
        <v>3013</v>
      </c>
      <c r="G2094" t="s">
        <v>9</v>
      </c>
      <c r="H2094" t="s">
        <v>3028</v>
      </c>
      <c r="I2094">
        <v>5</v>
      </c>
      <c r="J2094">
        <v>8</v>
      </c>
      <c r="K2094" t="str" cm="1">
        <f t="array" ref="K2094">_xlfn.IFS(AND(I2094&gt;=1, I2094&lt;=2), "Bad", AND(I2094&gt;=3, I2094&lt;=4), "Somewhat Decent", AND(I2094&gt;=5, I2094&lt;=6), "Good", AND(I2094&gt;=7, I2094&lt;=8), "Very Good", AND(I2094&gt;=9, I2094&lt;=10), "Excellent")</f>
        <v>Good</v>
      </c>
      <c r="L2094">
        <f t="shared" si="328"/>
        <v>0</v>
      </c>
      <c r="M2094">
        <f t="shared" si="329"/>
        <v>0</v>
      </c>
      <c r="N2094">
        <f t="shared" si="330"/>
        <v>1</v>
      </c>
      <c r="O2094">
        <f t="shared" si="331"/>
        <v>0</v>
      </c>
      <c r="P2094">
        <f t="shared" si="332"/>
        <v>0</v>
      </c>
      <c r="Q2094" s="10">
        <f t="shared" si="337"/>
        <v>18</v>
      </c>
      <c r="R2094">
        <v>1900</v>
      </c>
      <c r="S2094" t="str">
        <f t="shared" si="333"/>
        <v>Yes</v>
      </c>
      <c r="T2094">
        <f t="shared" si="334"/>
        <v>1</v>
      </c>
      <c r="U2094" s="11">
        <v>2006</v>
      </c>
      <c r="V2094" s="6" t="s">
        <v>2998</v>
      </c>
      <c r="W2094" s="6">
        <v>0</v>
      </c>
      <c r="X2094" s="6" t="s">
        <v>3011</v>
      </c>
      <c r="Y2094" s="6">
        <v>130</v>
      </c>
      <c r="Z2094" s="6" t="s">
        <v>2990</v>
      </c>
      <c r="AA2094" s="6">
        <v>0</v>
      </c>
      <c r="AB2094" s="6">
        <v>550</v>
      </c>
      <c r="AC2094" s="6">
        <v>680</v>
      </c>
      <c r="AD2094">
        <v>680</v>
      </c>
      <c r="AE2094">
        <v>494</v>
      </c>
      <c r="AF2094">
        <v>1174</v>
      </c>
      <c r="AG2094" s="6">
        <v>0</v>
      </c>
      <c r="AH2094" s="6">
        <v>0</v>
      </c>
      <c r="AI2094">
        <v>1</v>
      </c>
      <c r="AJ2094">
        <v>0</v>
      </c>
      <c r="AK2094">
        <v>2</v>
      </c>
      <c r="AL2094">
        <v>1</v>
      </c>
      <c r="AM2094">
        <v>6</v>
      </c>
      <c r="AN2094">
        <v>1</v>
      </c>
      <c r="AO2094" t="s">
        <v>3003</v>
      </c>
      <c r="AP2094" t="s">
        <v>3015</v>
      </c>
      <c r="AQ2094" s="6">
        <v>2000</v>
      </c>
      <c r="AR2094" s="6" t="s">
        <v>2990</v>
      </c>
      <c r="AS2094" s="6">
        <v>2</v>
      </c>
      <c r="AT2094" s="6">
        <v>576</v>
      </c>
      <c r="AU2094" s="6" t="s">
        <v>2994</v>
      </c>
      <c r="AV2094">
        <v>116</v>
      </c>
      <c r="AW2094">
        <v>26</v>
      </c>
      <c r="AX2094">
        <v>40</v>
      </c>
      <c r="AY2094">
        <v>0</v>
      </c>
      <c r="AZ2094">
        <v>0</v>
      </c>
      <c r="BA2094">
        <v>0</v>
      </c>
      <c r="BB2094" t="s">
        <v>2995</v>
      </c>
      <c r="BC2094">
        <v>6</v>
      </c>
      <c r="BD2094">
        <v>2007</v>
      </c>
      <c r="BE2094" t="s">
        <v>2996</v>
      </c>
      <c r="BF2094" t="s">
        <v>2997</v>
      </c>
      <c r="BG2094">
        <v>135000</v>
      </c>
      <c r="BH2094" s="2">
        <v>6</v>
      </c>
      <c r="BI2094" s="2">
        <v>6</v>
      </c>
    </row>
    <row r="2095" spans="1:61" x14ac:dyDescent="0.25">
      <c r="A2095">
        <v>2010</v>
      </c>
      <c r="B2095" t="s">
        <v>2106</v>
      </c>
      <c r="C2095" s="6">
        <v>50</v>
      </c>
      <c r="D2095">
        <v>6125</v>
      </c>
      <c r="E2095" t="s">
        <v>2985</v>
      </c>
      <c r="F2095" t="s">
        <v>3057</v>
      </c>
      <c r="G2095" t="s">
        <v>9</v>
      </c>
      <c r="H2095" t="s">
        <v>3028</v>
      </c>
      <c r="I2095">
        <v>5</v>
      </c>
      <c r="J2095">
        <v>7</v>
      </c>
      <c r="K2095" t="str" cm="1">
        <f t="array" ref="K2095">_xlfn.IFS(AND(I2095&gt;=1, I2095&lt;=2), "Bad", AND(I2095&gt;=3, I2095&lt;=4), "Somewhat Decent", AND(I2095&gt;=5, I2095&lt;=6), "Good", AND(I2095&gt;=7, I2095&lt;=8), "Very Good", AND(I2095&gt;=9, I2095&lt;=10), "Excellent")</f>
        <v>Good</v>
      </c>
      <c r="L2095">
        <f t="shared" si="328"/>
        <v>0</v>
      </c>
      <c r="M2095">
        <f t="shared" si="329"/>
        <v>0</v>
      </c>
      <c r="N2095">
        <f t="shared" si="330"/>
        <v>1</v>
      </c>
      <c r="O2095">
        <f t="shared" si="331"/>
        <v>0</v>
      </c>
      <c r="P2095">
        <f t="shared" si="332"/>
        <v>0</v>
      </c>
      <c r="Q2095" s="10">
        <f t="shared" si="337"/>
        <v>26</v>
      </c>
      <c r="R2095">
        <v>1939</v>
      </c>
      <c r="S2095" t="str">
        <f t="shared" si="333"/>
        <v>Yes</v>
      </c>
      <c r="T2095">
        <f t="shared" si="334"/>
        <v>1</v>
      </c>
      <c r="U2095" s="11">
        <v>1998</v>
      </c>
      <c r="V2095" s="6" t="s">
        <v>2998</v>
      </c>
      <c r="W2095" s="6">
        <v>0</v>
      </c>
      <c r="X2095" s="6" t="s">
        <v>3009</v>
      </c>
      <c r="Y2095" s="6">
        <v>306</v>
      </c>
      <c r="Z2095" s="6" t="s">
        <v>2990</v>
      </c>
      <c r="AA2095" s="6">
        <v>0</v>
      </c>
      <c r="AB2095" s="6">
        <v>422</v>
      </c>
      <c r="AC2095" s="6">
        <v>728</v>
      </c>
      <c r="AD2095">
        <v>728</v>
      </c>
      <c r="AE2095">
        <v>546</v>
      </c>
      <c r="AF2095">
        <v>1274</v>
      </c>
      <c r="AG2095" s="6">
        <v>0</v>
      </c>
      <c r="AH2095" s="6">
        <v>0</v>
      </c>
      <c r="AI2095">
        <v>2</v>
      </c>
      <c r="AJ2095">
        <v>0</v>
      </c>
      <c r="AK2095">
        <v>3</v>
      </c>
      <c r="AL2095">
        <v>1</v>
      </c>
      <c r="AM2095">
        <v>6</v>
      </c>
      <c r="AN2095">
        <v>0</v>
      </c>
      <c r="AO2095" t="s">
        <v>2995</v>
      </c>
      <c r="AP2095" t="s">
        <v>3015</v>
      </c>
      <c r="AQ2095" s="6">
        <v>1939</v>
      </c>
      <c r="AR2095" s="6" t="s">
        <v>2990</v>
      </c>
      <c r="AS2095" s="6">
        <v>1</v>
      </c>
      <c r="AT2095" s="6">
        <v>224</v>
      </c>
      <c r="AU2095" s="6" t="s">
        <v>2994</v>
      </c>
      <c r="AV2095">
        <v>0</v>
      </c>
      <c r="AW2095">
        <v>0</v>
      </c>
      <c r="AX2095">
        <v>192</v>
      </c>
      <c r="AY2095">
        <v>0</v>
      </c>
      <c r="AZ2095">
        <v>0</v>
      </c>
      <c r="BA2095">
        <v>0</v>
      </c>
      <c r="BB2095" t="s">
        <v>2995</v>
      </c>
      <c r="BC2095">
        <v>3</v>
      </c>
      <c r="BD2095">
        <v>2007</v>
      </c>
      <c r="BE2095" t="s">
        <v>3058</v>
      </c>
      <c r="BF2095" t="s">
        <v>2997</v>
      </c>
      <c r="BG2095">
        <v>135000</v>
      </c>
      <c r="BH2095" s="2">
        <v>6</v>
      </c>
      <c r="BI2095" s="2">
        <v>6</v>
      </c>
    </row>
    <row r="2096" spans="1:61" x14ac:dyDescent="0.25">
      <c r="A2096">
        <v>2205</v>
      </c>
      <c r="B2096" t="s">
        <v>2107</v>
      </c>
      <c r="C2096" s="6">
        <v>53</v>
      </c>
      <c r="D2096">
        <v>7155</v>
      </c>
      <c r="E2096" t="s">
        <v>2985</v>
      </c>
      <c r="F2096" t="s">
        <v>3035</v>
      </c>
      <c r="G2096" t="s">
        <v>9</v>
      </c>
      <c r="H2096" t="s">
        <v>2987</v>
      </c>
      <c r="I2096">
        <v>6</v>
      </c>
      <c r="J2096">
        <v>8</v>
      </c>
      <c r="K2096" t="str" cm="1">
        <f t="array" ref="K2096">_xlfn.IFS(AND(I2096&gt;=1, I2096&lt;=2), "Bad", AND(I2096&gt;=3, I2096&lt;=4), "Somewhat Decent", AND(I2096&gt;=5, I2096&lt;=6), "Good", AND(I2096&gt;=7, I2096&lt;=8), "Very Good", AND(I2096&gt;=9, I2096&lt;=10), "Excellent")</f>
        <v>Good</v>
      </c>
      <c r="L2096">
        <f t="shared" si="328"/>
        <v>0</v>
      </c>
      <c r="M2096">
        <f t="shared" si="329"/>
        <v>0</v>
      </c>
      <c r="N2096">
        <f t="shared" si="330"/>
        <v>1</v>
      </c>
      <c r="O2096">
        <f t="shared" si="331"/>
        <v>0</v>
      </c>
      <c r="P2096">
        <f t="shared" si="332"/>
        <v>0</v>
      </c>
      <c r="Q2096" s="10">
        <f t="shared" si="337"/>
        <v>33</v>
      </c>
      <c r="R2096">
        <v>1926</v>
      </c>
      <c r="S2096" t="str">
        <f t="shared" si="333"/>
        <v>Yes</v>
      </c>
      <c r="T2096">
        <f t="shared" si="334"/>
        <v>1</v>
      </c>
      <c r="U2096" s="11">
        <v>1991</v>
      </c>
      <c r="V2096" s="6" t="s">
        <v>2998</v>
      </c>
      <c r="W2096" s="6">
        <v>0</v>
      </c>
      <c r="X2096" s="6" t="s">
        <v>2990</v>
      </c>
      <c r="Y2096" s="6">
        <v>0</v>
      </c>
      <c r="Z2096" s="6" t="s">
        <v>2990</v>
      </c>
      <c r="AA2096" s="6">
        <v>0</v>
      </c>
      <c r="AB2096" s="6">
        <v>686</v>
      </c>
      <c r="AC2096" s="6">
        <v>686</v>
      </c>
      <c r="AD2096">
        <v>686</v>
      </c>
      <c r="AE2096">
        <v>775</v>
      </c>
      <c r="AF2096">
        <v>1461</v>
      </c>
      <c r="AG2096" s="6">
        <v>0</v>
      </c>
      <c r="AH2096" s="6">
        <v>0</v>
      </c>
      <c r="AI2096">
        <v>1</v>
      </c>
      <c r="AJ2096">
        <v>0</v>
      </c>
      <c r="AK2096">
        <v>3</v>
      </c>
      <c r="AL2096">
        <v>1</v>
      </c>
      <c r="AM2096">
        <v>6</v>
      </c>
      <c r="AN2096">
        <v>1</v>
      </c>
      <c r="AO2096" t="s">
        <v>3003</v>
      </c>
      <c r="AP2096" t="s">
        <v>3015</v>
      </c>
      <c r="AQ2096" s="6">
        <v>1926</v>
      </c>
      <c r="AR2096" s="6" t="s">
        <v>2990</v>
      </c>
      <c r="AS2096" s="6">
        <v>1</v>
      </c>
      <c r="AT2096" s="6">
        <v>225</v>
      </c>
      <c r="AU2096" s="6" t="s">
        <v>2994</v>
      </c>
      <c r="AV2096">
        <v>0</v>
      </c>
      <c r="AW2096">
        <v>0</v>
      </c>
      <c r="AX2096">
        <v>116</v>
      </c>
      <c r="AY2096">
        <v>0</v>
      </c>
      <c r="AZ2096">
        <v>0</v>
      </c>
      <c r="BA2096">
        <v>0</v>
      </c>
      <c r="BB2096" t="s">
        <v>2995</v>
      </c>
      <c r="BC2096">
        <v>7</v>
      </c>
      <c r="BD2096">
        <v>2007</v>
      </c>
      <c r="BE2096" t="s">
        <v>2996</v>
      </c>
      <c r="BF2096" t="s">
        <v>2997</v>
      </c>
      <c r="BG2096">
        <v>135000</v>
      </c>
      <c r="BH2096" s="2">
        <v>6</v>
      </c>
      <c r="BI2096" s="2">
        <v>6</v>
      </c>
    </row>
    <row r="2097" spans="1:61" x14ac:dyDescent="0.25">
      <c r="A2097">
        <v>2301</v>
      </c>
      <c r="B2097" t="s">
        <v>2108</v>
      </c>
      <c r="C2097" s="6">
        <v>69.22</v>
      </c>
      <c r="D2097">
        <v>11000</v>
      </c>
      <c r="E2097" t="s">
        <v>2985</v>
      </c>
      <c r="F2097" t="s">
        <v>3050</v>
      </c>
      <c r="G2097" t="s">
        <v>9</v>
      </c>
      <c r="H2097" t="s">
        <v>3001</v>
      </c>
      <c r="I2097">
        <v>5</v>
      </c>
      <c r="J2097">
        <v>6</v>
      </c>
      <c r="K2097" t="str" cm="1">
        <f t="array" ref="K2097">_xlfn.IFS(AND(I2097&gt;=1, I2097&lt;=2), "Bad", AND(I2097&gt;=3, I2097&lt;=4), "Somewhat Decent", AND(I2097&gt;=5, I2097&lt;=6), "Good", AND(I2097&gt;=7, I2097&lt;=8), "Very Good", AND(I2097&gt;=9, I2097&lt;=10), "Excellent")</f>
        <v>Good</v>
      </c>
      <c r="L2097">
        <f t="shared" si="328"/>
        <v>0</v>
      </c>
      <c r="M2097">
        <f t="shared" si="329"/>
        <v>0</v>
      </c>
      <c r="N2097">
        <f t="shared" si="330"/>
        <v>1</v>
      </c>
      <c r="O2097">
        <f t="shared" si="331"/>
        <v>0</v>
      </c>
      <c r="P2097">
        <f t="shared" si="332"/>
        <v>0</v>
      </c>
      <c r="Q2097" s="10">
        <f t="shared" si="337"/>
        <v>21</v>
      </c>
      <c r="R2097">
        <v>1976</v>
      </c>
      <c r="S2097" t="str">
        <f t="shared" si="333"/>
        <v>Yes</v>
      </c>
      <c r="T2097">
        <f t="shared" si="334"/>
        <v>1</v>
      </c>
      <c r="U2097" s="11">
        <v>2003</v>
      </c>
      <c r="V2097" s="6" t="s">
        <v>2998</v>
      </c>
      <c r="W2097" s="6">
        <v>0</v>
      </c>
      <c r="X2097" s="6" t="s">
        <v>3030</v>
      </c>
      <c r="Y2097" s="6">
        <v>1090</v>
      </c>
      <c r="Z2097" s="6" t="s">
        <v>2990</v>
      </c>
      <c r="AA2097" s="6">
        <v>0</v>
      </c>
      <c r="AB2097" s="6">
        <v>0</v>
      </c>
      <c r="AC2097" s="6">
        <v>1090</v>
      </c>
      <c r="AD2097">
        <v>1178</v>
      </c>
      <c r="AE2097">
        <v>0</v>
      </c>
      <c r="AF2097">
        <v>1178</v>
      </c>
      <c r="AG2097" s="6">
        <v>1</v>
      </c>
      <c r="AH2097" s="6">
        <v>0</v>
      </c>
      <c r="AI2097">
        <v>1</v>
      </c>
      <c r="AJ2097">
        <v>1</v>
      </c>
      <c r="AK2097">
        <v>3</v>
      </c>
      <c r="AL2097">
        <v>1</v>
      </c>
      <c r="AM2097">
        <v>6</v>
      </c>
      <c r="AN2097">
        <v>0</v>
      </c>
      <c r="AO2097" t="s">
        <v>2995</v>
      </c>
      <c r="AP2097" t="s">
        <v>2992</v>
      </c>
      <c r="AQ2097" s="6">
        <v>1976</v>
      </c>
      <c r="AR2097" s="6" t="s">
        <v>2990</v>
      </c>
      <c r="AS2097" s="6">
        <v>2</v>
      </c>
      <c r="AT2097" s="6">
        <v>502</v>
      </c>
      <c r="AU2097" s="6" t="s">
        <v>2994</v>
      </c>
      <c r="AV2097">
        <v>0</v>
      </c>
      <c r="AW2097">
        <v>44</v>
      </c>
      <c r="AX2097">
        <v>0</v>
      </c>
      <c r="AY2097">
        <v>0</v>
      </c>
      <c r="AZ2097">
        <v>88</v>
      </c>
      <c r="BA2097">
        <v>0</v>
      </c>
      <c r="BB2097" t="s">
        <v>2995</v>
      </c>
      <c r="BC2097">
        <v>6</v>
      </c>
      <c r="BD2097">
        <v>2007</v>
      </c>
      <c r="BE2097" t="s">
        <v>2996</v>
      </c>
      <c r="BF2097" t="s">
        <v>2997</v>
      </c>
      <c r="BG2097">
        <v>135000</v>
      </c>
      <c r="BH2097" s="2">
        <v>6</v>
      </c>
      <c r="BI2097" s="2">
        <v>6</v>
      </c>
    </row>
    <row r="2098" spans="1:61" x14ac:dyDescent="0.25">
      <c r="A2098">
        <v>2497</v>
      </c>
      <c r="B2098" t="s">
        <v>2109</v>
      </c>
      <c r="C2098" s="6">
        <v>65</v>
      </c>
      <c r="D2098">
        <v>6993</v>
      </c>
      <c r="E2098" t="s">
        <v>2985</v>
      </c>
      <c r="F2098" t="s">
        <v>3031</v>
      </c>
      <c r="G2098" t="s">
        <v>9</v>
      </c>
      <c r="H2098" t="s">
        <v>3001</v>
      </c>
      <c r="I2098">
        <v>5</v>
      </c>
      <c r="J2098">
        <v>7</v>
      </c>
      <c r="K2098" t="str" cm="1">
        <f t="array" ref="K2098">_xlfn.IFS(AND(I2098&gt;=1, I2098&lt;=2), "Bad", AND(I2098&gt;=3, I2098&lt;=4), "Somewhat Decent", AND(I2098&gt;=5, I2098&lt;=6), "Good", AND(I2098&gt;=7, I2098&lt;=8), "Very Good", AND(I2098&gt;=9, I2098&lt;=10), "Excellent")</f>
        <v>Good</v>
      </c>
      <c r="L2098">
        <f t="shared" si="328"/>
        <v>0</v>
      </c>
      <c r="M2098">
        <f t="shared" si="329"/>
        <v>0</v>
      </c>
      <c r="N2098">
        <f t="shared" si="330"/>
        <v>1</v>
      </c>
      <c r="O2098">
        <f t="shared" si="331"/>
        <v>0</v>
      </c>
      <c r="P2098">
        <f t="shared" si="332"/>
        <v>0</v>
      </c>
      <c r="Q2098" s="10">
        <f t="shared" si="337"/>
        <v>30</v>
      </c>
      <c r="R2098">
        <v>1961</v>
      </c>
      <c r="S2098" t="str">
        <f t="shared" si="333"/>
        <v>Yes</v>
      </c>
      <c r="T2098">
        <f t="shared" si="334"/>
        <v>1</v>
      </c>
      <c r="U2098" s="11">
        <v>1994</v>
      </c>
      <c r="V2098" s="6" t="s">
        <v>2998</v>
      </c>
      <c r="W2098" s="6">
        <v>0</v>
      </c>
      <c r="X2098" s="6" t="s">
        <v>3011</v>
      </c>
      <c r="Y2098" s="6">
        <v>465</v>
      </c>
      <c r="Z2098" s="6" t="s">
        <v>2990</v>
      </c>
      <c r="AA2098" s="6">
        <v>0</v>
      </c>
      <c r="AB2098" s="6">
        <v>447</v>
      </c>
      <c r="AC2098" s="6">
        <v>912</v>
      </c>
      <c r="AD2098">
        <v>1236</v>
      </c>
      <c r="AE2098">
        <v>0</v>
      </c>
      <c r="AF2098">
        <v>1236</v>
      </c>
      <c r="AG2098" s="6">
        <v>0</v>
      </c>
      <c r="AH2098" s="6">
        <v>0</v>
      </c>
      <c r="AI2098">
        <v>1</v>
      </c>
      <c r="AJ2098">
        <v>0</v>
      </c>
      <c r="AK2098">
        <v>3</v>
      </c>
      <c r="AL2098">
        <v>1</v>
      </c>
      <c r="AM2098">
        <v>6</v>
      </c>
      <c r="AN2098">
        <v>1</v>
      </c>
      <c r="AO2098" t="s">
        <v>2994</v>
      </c>
      <c r="AP2098" t="s">
        <v>2992</v>
      </c>
      <c r="AQ2098" s="6">
        <v>1961</v>
      </c>
      <c r="AR2098" s="6" t="s">
        <v>2990</v>
      </c>
      <c r="AS2098" s="6">
        <v>1</v>
      </c>
      <c r="AT2098" s="6">
        <v>288</v>
      </c>
      <c r="AU2098" s="6" t="s">
        <v>2994</v>
      </c>
      <c r="AV2098">
        <v>0</v>
      </c>
      <c r="AW2098">
        <v>0</v>
      </c>
      <c r="AX2098">
        <v>0</v>
      </c>
      <c r="AY2098">
        <v>0</v>
      </c>
      <c r="AZ2098">
        <v>0</v>
      </c>
      <c r="BA2098">
        <v>0</v>
      </c>
      <c r="BB2098" t="s">
        <v>2995</v>
      </c>
      <c r="BC2098">
        <v>6</v>
      </c>
      <c r="BD2098">
        <v>2006</v>
      </c>
      <c r="BE2098" t="s">
        <v>2996</v>
      </c>
      <c r="BF2098" t="s">
        <v>2997</v>
      </c>
      <c r="BG2098">
        <v>135000</v>
      </c>
      <c r="BH2098" s="2">
        <v>6</v>
      </c>
      <c r="BI2098" s="2">
        <v>6</v>
      </c>
    </row>
    <row r="2099" spans="1:61" x14ac:dyDescent="0.25">
      <c r="A2099">
        <v>2561</v>
      </c>
      <c r="B2099" t="s">
        <v>2110</v>
      </c>
      <c r="C2099" s="6">
        <v>80</v>
      </c>
      <c r="D2099">
        <v>9600</v>
      </c>
      <c r="E2099" t="s">
        <v>2985</v>
      </c>
      <c r="F2099" t="s">
        <v>3016</v>
      </c>
      <c r="G2099" t="s">
        <v>9</v>
      </c>
      <c r="H2099" t="s">
        <v>3001</v>
      </c>
      <c r="I2099">
        <v>5</v>
      </c>
      <c r="J2099">
        <v>5</v>
      </c>
      <c r="K2099" t="str" cm="1">
        <f t="array" ref="K2099">_xlfn.IFS(AND(I2099&gt;=1, I2099&lt;=2), "Bad", AND(I2099&gt;=3, I2099&lt;=4), "Somewhat Decent", AND(I2099&gt;=5, I2099&lt;=6), "Good", AND(I2099&gt;=7, I2099&lt;=8), "Very Good", AND(I2099&gt;=9, I2099&lt;=10), "Excellent")</f>
        <v>Good</v>
      </c>
      <c r="L2099">
        <f t="shared" si="328"/>
        <v>0</v>
      </c>
      <c r="M2099">
        <f t="shared" si="329"/>
        <v>0</v>
      </c>
      <c r="N2099">
        <f t="shared" si="330"/>
        <v>1</v>
      </c>
      <c r="O2099">
        <f t="shared" si="331"/>
        <v>0</v>
      </c>
      <c r="P2099">
        <f t="shared" si="332"/>
        <v>0</v>
      </c>
      <c r="Q2099" s="10" t="e">
        <f t="shared" si="337"/>
        <v>#N/A</v>
      </c>
      <c r="R2099">
        <v>1951</v>
      </c>
      <c r="S2099" t="str">
        <f t="shared" si="333"/>
        <v>No</v>
      </c>
      <c r="T2099">
        <f t="shared" si="334"/>
        <v>0</v>
      </c>
      <c r="U2099" s="11">
        <v>1951</v>
      </c>
      <c r="V2099" s="6" t="s">
        <v>3002</v>
      </c>
      <c r="W2099" s="6">
        <v>144</v>
      </c>
      <c r="X2099" s="6" t="s">
        <v>3007</v>
      </c>
      <c r="Y2099" s="6">
        <v>996</v>
      </c>
      <c r="Z2099" s="6" t="s">
        <v>2990</v>
      </c>
      <c r="AA2099" s="6">
        <v>0</v>
      </c>
      <c r="AB2099" s="6">
        <v>60</v>
      </c>
      <c r="AC2099" s="6">
        <v>1056</v>
      </c>
      <c r="AD2099">
        <v>1216</v>
      </c>
      <c r="AE2099">
        <v>0</v>
      </c>
      <c r="AF2099">
        <v>1216</v>
      </c>
      <c r="AG2099" s="6">
        <v>1</v>
      </c>
      <c r="AH2099" s="6">
        <v>0</v>
      </c>
      <c r="AI2099">
        <v>1</v>
      </c>
      <c r="AJ2099">
        <v>0</v>
      </c>
      <c r="AK2099">
        <v>3</v>
      </c>
      <c r="AL2099">
        <v>1</v>
      </c>
      <c r="AM2099">
        <v>7</v>
      </c>
      <c r="AN2099">
        <v>0</v>
      </c>
      <c r="AO2099" t="s">
        <v>2995</v>
      </c>
      <c r="AP2099" t="s">
        <v>2992</v>
      </c>
      <c r="AQ2099" s="6">
        <v>1951</v>
      </c>
      <c r="AR2099" s="6" t="s">
        <v>3008</v>
      </c>
      <c r="AS2099" s="6">
        <v>1</v>
      </c>
      <c r="AT2099" s="6">
        <v>280</v>
      </c>
      <c r="AU2099" s="6" t="s">
        <v>2994</v>
      </c>
      <c r="AV2099">
        <v>0</v>
      </c>
      <c r="AW2099">
        <v>0</v>
      </c>
      <c r="AX2099">
        <v>0</v>
      </c>
      <c r="AY2099">
        <v>0</v>
      </c>
      <c r="AZ2099">
        <v>0</v>
      </c>
      <c r="BA2099">
        <v>0</v>
      </c>
      <c r="BB2099" t="s">
        <v>2995</v>
      </c>
      <c r="BC2099">
        <v>5</v>
      </c>
      <c r="BD2099">
        <v>2006</v>
      </c>
      <c r="BE2099" t="s">
        <v>2996</v>
      </c>
      <c r="BF2099" t="s">
        <v>2997</v>
      </c>
      <c r="BG2099">
        <v>135000</v>
      </c>
      <c r="BH2099" s="2">
        <v>6</v>
      </c>
      <c r="BI2099" s="2">
        <v>6</v>
      </c>
    </row>
    <row r="2100" spans="1:61" x14ac:dyDescent="0.25">
      <c r="A2100">
        <v>2572</v>
      </c>
      <c r="B2100" t="s">
        <v>2111</v>
      </c>
      <c r="C2100" s="6">
        <v>109</v>
      </c>
      <c r="D2100">
        <v>9723</v>
      </c>
      <c r="E2100" t="s">
        <v>2985</v>
      </c>
      <c r="F2100" t="s">
        <v>3016</v>
      </c>
      <c r="G2100" t="s">
        <v>9</v>
      </c>
      <c r="H2100" t="s">
        <v>3001</v>
      </c>
      <c r="I2100">
        <v>6</v>
      </c>
      <c r="J2100">
        <v>7</v>
      </c>
      <c r="K2100" t="str" cm="1">
        <f t="array" ref="K2100">_xlfn.IFS(AND(I2100&gt;=1, I2100&lt;=2), "Bad", AND(I2100&gt;=3, I2100&lt;=4), "Somewhat Decent", AND(I2100&gt;=5, I2100&lt;=6), "Good", AND(I2100&gt;=7, I2100&lt;=8), "Very Good", AND(I2100&gt;=9, I2100&lt;=10), "Excellent")</f>
        <v>Good</v>
      </c>
      <c r="L2100">
        <f t="shared" si="328"/>
        <v>0</v>
      </c>
      <c r="M2100">
        <f t="shared" si="329"/>
        <v>0</v>
      </c>
      <c r="N2100">
        <f t="shared" si="330"/>
        <v>1</v>
      </c>
      <c r="O2100">
        <f t="shared" si="331"/>
        <v>0</v>
      </c>
      <c r="P2100">
        <f t="shared" si="332"/>
        <v>0</v>
      </c>
      <c r="Q2100" s="10" t="e">
        <f t="shared" si="337"/>
        <v>#N/A</v>
      </c>
      <c r="R2100">
        <v>1963</v>
      </c>
      <c r="S2100" t="str">
        <f t="shared" si="333"/>
        <v>No</v>
      </c>
      <c r="T2100">
        <f t="shared" si="334"/>
        <v>0</v>
      </c>
      <c r="U2100" s="11">
        <v>1963</v>
      </c>
      <c r="V2100" s="6" t="s">
        <v>2988</v>
      </c>
      <c r="W2100" s="6">
        <v>332</v>
      </c>
      <c r="X2100" s="6" t="s">
        <v>2990</v>
      </c>
      <c r="Y2100" s="6">
        <v>0</v>
      </c>
      <c r="Z2100" s="6" t="s">
        <v>2990</v>
      </c>
      <c r="AA2100" s="6">
        <v>0</v>
      </c>
      <c r="AB2100" s="6">
        <v>1008</v>
      </c>
      <c r="AC2100" s="6">
        <v>1008</v>
      </c>
      <c r="AD2100">
        <v>1008</v>
      </c>
      <c r="AE2100">
        <v>0</v>
      </c>
      <c r="AF2100">
        <v>1008</v>
      </c>
      <c r="AG2100" s="6">
        <v>0</v>
      </c>
      <c r="AH2100" s="6">
        <v>0</v>
      </c>
      <c r="AI2100">
        <v>1</v>
      </c>
      <c r="AJ2100">
        <v>0</v>
      </c>
      <c r="AK2100">
        <v>2</v>
      </c>
      <c r="AL2100">
        <v>1</v>
      </c>
      <c r="AM2100">
        <v>5</v>
      </c>
      <c r="AN2100">
        <v>0</v>
      </c>
      <c r="AO2100" t="s">
        <v>2995</v>
      </c>
      <c r="AP2100" t="s">
        <v>2992</v>
      </c>
      <c r="AQ2100" s="6">
        <v>1963</v>
      </c>
      <c r="AR2100" s="6" t="s">
        <v>3008</v>
      </c>
      <c r="AS2100" s="6">
        <v>2</v>
      </c>
      <c r="AT2100" s="6">
        <v>430</v>
      </c>
      <c r="AU2100" s="6" t="s">
        <v>2994</v>
      </c>
      <c r="AV2100">
        <v>0</v>
      </c>
      <c r="AW2100">
        <v>0</v>
      </c>
      <c r="AX2100">
        <v>0</v>
      </c>
      <c r="AY2100">
        <v>0</v>
      </c>
      <c r="AZ2100">
        <v>0</v>
      </c>
      <c r="BA2100">
        <v>0</v>
      </c>
      <c r="BB2100" t="s">
        <v>2995</v>
      </c>
      <c r="BC2100">
        <v>10</v>
      </c>
      <c r="BD2100">
        <v>2006</v>
      </c>
      <c r="BE2100" t="s">
        <v>2996</v>
      </c>
      <c r="BF2100" t="s">
        <v>2997</v>
      </c>
      <c r="BG2100">
        <v>135000</v>
      </c>
      <c r="BH2100" s="2">
        <v>6</v>
      </c>
      <c r="BI2100" s="2">
        <v>6</v>
      </c>
    </row>
    <row r="2101" spans="1:61" x14ac:dyDescent="0.25">
      <c r="A2101">
        <v>2621</v>
      </c>
      <c r="B2101" t="s">
        <v>2112</v>
      </c>
      <c r="C2101" s="6">
        <v>60</v>
      </c>
      <c r="D2101">
        <v>10800</v>
      </c>
      <c r="E2101" t="s">
        <v>2985</v>
      </c>
      <c r="F2101" t="s">
        <v>3016</v>
      </c>
      <c r="G2101" t="s">
        <v>9</v>
      </c>
      <c r="H2101" t="s">
        <v>3028</v>
      </c>
      <c r="I2101">
        <v>4</v>
      </c>
      <c r="J2101">
        <v>4</v>
      </c>
      <c r="K2101" t="str" cm="1">
        <f t="array" ref="K2101">_xlfn.IFS(AND(I2101&gt;=1, I2101&lt;=2), "Bad", AND(I2101&gt;=3, I2101&lt;=4), "Somewhat Decent", AND(I2101&gt;=5, I2101&lt;=6), "Good", AND(I2101&gt;=7, I2101&lt;=8), "Very Good", AND(I2101&gt;=9, I2101&lt;=10), "Excellent")</f>
        <v>Somewhat Decent</v>
      </c>
      <c r="L2101">
        <f t="shared" si="328"/>
        <v>0</v>
      </c>
      <c r="M2101">
        <f t="shared" si="329"/>
        <v>1</v>
      </c>
      <c r="N2101">
        <f t="shared" si="330"/>
        <v>0</v>
      </c>
      <c r="O2101">
        <f t="shared" si="331"/>
        <v>0</v>
      </c>
      <c r="P2101">
        <f t="shared" si="332"/>
        <v>0</v>
      </c>
      <c r="Q2101" s="10">
        <f t="shared" si="337"/>
        <v>74</v>
      </c>
      <c r="R2101">
        <v>1949</v>
      </c>
      <c r="S2101" t="str">
        <f t="shared" si="333"/>
        <v>Yes</v>
      </c>
      <c r="T2101">
        <f t="shared" si="334"/>
        <v>1</v>
      </c>
      <c r="U2101" s="11">
        <v>1950</v>
      </c>
      <c r="V2101" s="6" t="s">
        <v>2998</v>
      </c>
      <c r="W2101" s="6">
        <v>0</v>
      </c>
      <c r="X2101" s="6" t="s">
        <v>2990</v>
      </c>
      <c r="Y2101" s="6">
        <v>0</v>
      </c>
      <c r="Z2101" s="6" t="s">
        <v>2990</v>
      </c>
      <c r="AA2101" s="6">
        <v>0</v>
      </c>
      <c r="AB2101" s="6">
        <v>720</v>
      </c>
      <c r="AC2101" s="6">
        <v>720</v>
      </c>
      <c r="AD2101">
        <v>720</v>
      </c>
      <c r="AE2101">
        <v>472</v>
      </c>
      <c r="AF2101">
        <v>1192</v>
      </c>
      <c r="AG2101" s="6">
        <v>0</v>
      </c>
      <c r="AH2101" s="6">
        <v>0</v>
      </c>
      <c r="AI2101">
        <v>1</v>
      </c>
      <c r="AJ2101">
        <v>1</v>
      </c>
      <c r="AK2101">
        <v>4</v>
      </c>
      <c r="AL2101">
        <v>1</v>
      </c>
      <c r="AM2101">
        <v>6</v>
      </c>
      <c r="AN2101">
        <v>0</v>
      </c>
      <c r="AO2101" t="s">
        <v>2995</v>
      </c>
      <c r="AP2101" t="s">
        <v>2995</v>
      </c>
      <c r="AQ2101" s="6" t="s">
        <v>2995</v>
      </c>
      <c r="AR2101" s="6" t="s">
        <v>2995</v>
      </c>
      <c r="AS2101" s="6">
        <v>0</v>
      </c>
      <c r="AT2101" s="6">
        <v>0</v>
      </c>
      <c r="AU2101" s="6" t="s">
        <v>2995</v>
      </c>
      <c r="AV2101">
        <v>0</v>
      </c>
      <c r="AW2101">
        <v>0</v>
      </c>
      <c r="AX2101">
        <v>0</v>
      </c>
      <c r="AY2101">
        <v>0</v>
      </c>
      <c r="AZ2101">
        <v>0</v>
      </c>
      <c r="BA2101">
        <v>0</v>
      </c>
      <c r="BB2101" t="s">
        <v>2995</v>
      </c>
      <c r="BC2101">
        <v>12</v>
      </c>
      <c r="BD2101">
        <v>2006</v>
      </c>
      <c r="BE2101" t="s">
        <v>2996</v>
      </c>
      <c r="BF2101" t="s">
        <v>2999</v>
      </c>
      <c r="BG2101">
        <v>135000</v>
      </c>
      <c r="BH2101" s="2">
        <v>0</v>
      </c>
      <c r="BI2101" s="2">
        <v>6</v>
      </c>
    </row>
    <row r="2102" spans="1:61" x14ac:dyDescent="0.25">
      <c r="A2102">
        <v>2638</v>
      </c>
      <c r="B2102" t="s">
        <v>2113</v>
      </c>
      <c r="C2102" s="6">
        <v>60</v>
      </c>
      <c r="D2102">
        <v>9600</v>
      </c>
      <c r="E2102" t="s">
        <v>2985</v>
      </c>
      <c r="F2102" t="s">
        <v>3013</v>
      </c>
      <c r="G2102" t="s">
        <v>9</v>
      </c>
      <c r="H2102" t="s">
        <v>3028</v>
      </c>
      <c r="I2102">
        <v>5</v>
      </c>
      <c r="J2102">
        <v>6</v>
      </c>
      <c r="K2102" t="str" cm="1">
        <f t="array" ref="K2102">_xlfn.IFS(AND(I2102&gt;=1, I2102&lt;=2), "Bad", AND(I2102&gt;=3, I2102&lt;=4), "Somewhat Decent", AND(I2102&gt;=5, I2102&lt;=6), "Good", AND(I2102&gt;=7, I2102&lt;=8), "Very Good", AND(I2102&gt;=9, I2102&lt;=10), "Excellent")</f>
        <v>Good</v>
      </c>
      <c r="L2102">
        <f t="shared" si="328"/>
        <v>0</v>
      </c>
      <c r="M2102">
        <f t="shared" si="329"/>
        <v>0</v>
      </c>
      <c r="N2102">
        <f t="shared" si="330"/>
        <v>1</v>
      </c>
      <c r="O2102">
        <f t="shared" si="331"/>
        <v>0</v>
      </c>
      <c r="P2102">
        <f t="shared" si="332"/>
        <v>0</v>
      </c>
      <c r="Q2102" s="10">
        <f t="shared" si="337"/>
        <v>74</v>
      </c>
      <c r="R2102">
        <v>1948</v>
      </c>
      <c r="S2102" t="str">
        <f t="shared" si="333"/>
        <v>Yes</v>
      </c>
      <c r="T2102">
        <f t="shared" si="334"/>
        <v>1</v>
      </c>
      <c r="U2102" s="11">
        <v>1950</v>
      </c>
      <c r="V2102" s="6" t="s">
        <v>3002</v>
      </c>
      <c r="W2102" s="6">
        <v>264</v>
      </c>
      <c r="X2102" s="6" t="s">
        <v>3009</v>
      </c>
      <c r="Y2102" s="6">
        <v>276</v>
      </c>
      <c r="Z2102" s="6" t="s">
        <v>2990</v>
      </c>
      <c r="AA2102" s="6">
        <v>0</v>
      </c>
      <c r="AB2102" s="6">
        <v>936</v>
      </c>
      <c r="AC2102" s="6">
        <v>1212</v>
      </c>
      <c r="AD2102">
        <v>1226</v>
      </c>
      <c r="AE2102">
        <v>442</v>
      </c>
      <c r="AF2102">
        <v>1668</v>
      </c>
      <c r="AG2102" s="6">
        <v>1</v>
      </c>
      <c r="AH2102" s="6">
        <v>0</v>
      </c>
      <c r="AI2102">
        <v>1</v>
      </c>
      <c r="AJ2102">
        <v>0</v>
      </c>
      <c r="AK2102">
        <v>3</v>
      </c>
      <c r="AL2102">
        <v>1</v>
      </c>
      <c r="AM2102">
        <v>6</v>
      </c>
      <c r="AN2102">
        <v>0</v>
      </c>
      <c r="AO2102" t="s">
        <v>2995</v>
      </c>
      <c r="AP2102" t="s">
        <v>3015</v>
      </c>
      <c r="AQ2102" s="6">
        <v>1948</v>
      </c>
      <c r="AR2102" s="6" t="s">
        <v>2990</v>
      </c>
      <c r="AS2102" s="6">
        <v>1</v>
      </c>
      <c r="AT2102" s="6">
        <v>240</v>
      </c>
      <c r="AU2102" s="6" t="s">
        <v>2994</v>
      </c>
      <c r="AV2102">
        <v>0</v>
      </c>
      <c r="AW2102">
        <v>0</v>
      </c>
      <c r="AX2102">
        <v>140</v>
      </c>
      <c r="AY2102">
        <v>0</v>
      </c>
      <c r="AZ2102">
        <v>0</v>
      </c>
      <c r="BA2102">
        <v>0</v>
      </c>
      <c r="BB2102" t="s">
        <v>2995</v>
      </c>
      <c r="BC2102">
        <v>5</v>
      </c>
      <c r="BD2102">
        <v>2006</v>
      </c>
      <c r="BE2102" t="s">
        <v>2996</v>
      </c>
      <c r="BF2102" t="s">
        <v>2997</v>
      </c>
      <c r="BG2102">
        <v>135000</v>
      </c>
      <c r="BH2102" s="2">
        <v>6</v>
      </c>
      <c r="BI2102" s="2">
        <v>0</v>
      </c>
    </row>
    <row r="2103" spans="1:61" x14ac:dyDescent="0.25">
      <c r="A2103">
        <v>2740</v>
      </c>
      <c r="B2103" t="s">
        <v>2114</v>
      </c>
      <c r="C2103" s="6">
        <v>80</v>
      </c>
      <c r="D2103">
        <v>12048</v>
      </c>
      <c r="E2103" t="s">
        <v>2985</v>
      </c>
      <c r="F2103" t="s">
        <v>3026</v>
      </c>
      <c r="G2103" t="s">
        <v>9</v>
      </c>
      <c r="H2103" t="s">
        <v>3001</v>
      </c>
      <c r="I2103">
        <v>5</v>
      </c>
      <c r="J2103">
        <v>6</v>
      </c>
      <c r="K2103" t="str" cm="1">
        <f t="array" ref="K2103">_xlfn.IFS(AND(I2103&gt;=1, I2103&lt;=2), "Bad", AND(I2103&gt;=3, I2103&lt;=4), "Somewhat Decent", AND(I2103&gt;=5, I2103&lt;=6), "Good", AND(I2103&gt;=7, I2103&lt;=8), "Very Good", AND(I2103&gt;=9, I2103&lt;=10), "Excellent")</f>
        <v>Good</v>
      </c>
      <c r="L2103">
        <f t="shared" si="328"/>
        <v>0</v>
      </c>
      <c r="M2103">
        <f t="shared" si="329"/>
        <v>0</v>
      </c>
      <c r="N2103">
        <f t="shared" si="330"/>
        <v>1</v>
      </c>
      <c r="O2103">
        <f t="shared" si="331"/>
        <v>0</v>
      </c>
      <c r="P2103">
        <f t="shared" si="332"/>
        <v>0</v>
      </c>
      <c r="Q2103" s="10">
        <f t="shared" si="337"/>
        <v>22</v>
      </c>
      <c r="R2103">
        <v>1952</v>
      </c>
      <c r="S2103" t="str">
        <f t="shared" si="333"/>
        <v>Yes</v>
      </c>
      <c r="T2103">
        <f t="shared" si="334"/>
        <v>1</v>
      </c>
      <c r="U2103" s="11">
        <v>2002</v>
      </c>
      <c r="V2103" s="6" t="s">
        <v>2988</v>
      </c>
      <c r="W2103" s="6">
        <v>232</v>
      </c>
      <c r="X2103" s="6" t="s">
        <v>2995</v>
      </c>
      <c r="Y2103" s="6">
        <v>0</v>
      </c>
      <c r="Z2103" s="6" t="s">
        <v>2995</v>
      </c>
      <c r="AA2103" s="6">
        <v>0</v>
      </c>
      <c r="AB2103" s="6">
        <v>0</v>
      </c>
      <c r="AC2103" s="6">
        <v>0</v>
      </c>
      <c r="AD2103">
        <v>1488</v>
      </c>
      <c r="AE2103">
        <v>0</v>
      </c>
      <c r="AF2103">
        <v>1488</v>
      </c>
      <c r="AG2103" s="6">
        <v>0</v>
      </c>
      <c r="AH2103" s="6">
        <v>0</v>
      </c>
      <c r="AI2103">
        <v>1</v>
      </c>
      <c r="AJ2103">
        <v>0</v>
      </c>
      <c r="AK2103">
        <v>3</v>
      </c>
      <c r="AL2103">
        <v>1</v>
      </c>
      <c r="AM2103">
        <v>7</v>
      </c>
      <c r="AN2103">
        <v>1</v>
      </c>
      <c r="AO2103" t="s">
        <v>2991</v>
      </c>
      <c r="AP2103" t="s">
        <v>2992</v>
      </c>
      <c r="AQ2103" s="6">
        <v>2002</v>
      </c>
      <c r="AR2103" s="6" t="s">
        <v>3008</v>
      </c>
      <c r="AS2103" s="6">
        <v>2</v>
      </c>
      <c r="AT2103" s="6">
        <v>569</v>
      </c>
      <c r="AU2103" s="6" t="s">
        <v>2994</v>
      </c>
      <c r="AV2103">
        <v>0</v>
      </c>
      <c r="AW2103">
        <v>189</v>
      </c>
      <c r="AX2103">
        <v>36</v>
      </c>
      <c r="AY2103">
        <v>0</v>
      </c>
      <c r="AZ2103">
        <v>348</v>
      </c>
      <c r="BA2103">
        <v>0</v>
      </c>
      <c r="BB2103" t="s">
        <v>2995</v>
      </c>
      <c r="BC2103">
        <v>4</v>
      </c>
      <c r="BD2103">
        <v>2006</v>
      </c>
      <c r="BE2103" t="s">
        <v>2996</v>
      </c>
      <c r="BF2103" t="s">
        <v>2997</v>
      </c>
      <c r="BG2103">
        <v>135000</v>
      </c>
      <c r="BH2103" s="2">
        <v>6</v>
      </c>
      <c r="BI2103" s="2">
        <v>6</v>
      </c>
    </row>
    <row r="2104" spans="1:61" x14ac:dyDescent="0.25">
      <c r="A2104">
        <v>735</v>
      </c>
      <c r="B2104" t="s">
        <v>2115</v>
      </c>
      <c r="C2104" s="6">
        <v>50</v>
      </c>
      <c r="D2104">
        <v>6000</v>
      </c>
      <c r="E2104" t="s">
        <v>2985</v>
      </c>
      <c r="F2104" t="s">
        <v>3057</v>
      </c>
      <c r="G2104" t="s">
        <v>9</v>
      </c>
      <c r="H2104" t="s">
        <v>3028</v>
      </c>
      <c r="I2104">
        <v>6</v>
      </c>
      <c r="J2104">
        <v>9</v>
      </c>
      <c r="K2104" t="str" cm="1">
        <f t="array" ref="K2104">_xlfn.IFS(AND(I2104&gt;=1, I2104&lt;=2), "Bad", AND(I2104&gt;=3, I2104&lt;=4), "Somewhat Decent", AND(I2104&gt;=5, I2104&lt;=6), "Good", AND(I2104&gt;=7, I2104&lt;=8), "Very Good", AND(I2104&gt;=9, I2104&lt;=10), "Excellent")</f>
        <v>Good</v>
      </c>
      <c r="L2104">
        <f t="shared" si="328"/>
        <v>0</v>
      </c>
      <c r="M2104">
        <f t="shared" si="329"/>
        <v>0</v>
      </c>
      <c r="N2104">
        <f t="shared" si="330"/>
        <v>1</v>
      </c>
      <c r="O2104">
        <f t="shared" si="331"/>
        <v>0</v>
      </c>
      <c r="P2104">
        <f t="shared" si="332"/>
        <v>0</v>
      </c>
      <c r="Q2104" s="10">
        <f t="shared" si="337"/>
        <v>24</v>
      </c>
      <c r="R2104">
        <v>1937</v>
      </c>
      <c r="S2104" t="str">
        <f t="shared" si="333"/>
        <v>Yes</v>
      </c>
      <c r="T2104">
        <f t="shared" si="334"/>
        <v>1</v>
      </c>
      <c r="U2104" s="11">
        <v>2000</v>
      </c>
      <c r="V2104" s="6" t="s">
        <v>2998</v>
      </c>
      <c r="W2104" s="6">
        <v>0</v>
      </c>
      <c r="X2104" s="6" t="s">
        <v>2990</v>
      </c>
      <c r="Y2104" s="6">
        <v>0</v>
      </c>
      <c r="Z2104" s="6" t="s">
        <v>2990</v>
      </c>
      <c r="AA2104" s="6">
        <v>0</v>
      </c>
      <c r="AB2104" s="6">
        <v>698</v>
      </c>
      <c r="AC2104" s="6">
        <v>698</v>
      </c>
      <c r="AD2104">
        <v>786</v>
      </c>
      <c r="AE2104">
        <v>390</v>
      </c>
      <c r="AF2104">
        <v>1176</v>
      </c>
      <c r="AG2104" s="6">
        <v>0</v>
      </c>
      <c r="AH2104" s="6">
        <v>0</v>
      </c>
      <c r="AI2104">
        <v>1</v>
      </c>
      <c r="AJ2104">
        <v>0</v>
      </c>
      <c r="AK2104">
        <v>2</v>
      </c>
      <c r="AL2104">
        <v>1</v>
      </c>
      <c r="AM2104">
        <v>4</v>
      </c>
      <c r="AN2104">
        <v>0</v>
      </c>
      <c r="AO2104" t="s">
        <v>2995</v>
      </c>
      <c r="AP2104" t="s">
        <v>3015</v>
      </c>
      <c r="AQ2104" s="6">
        <v>1999</v>
      </c>
      <c r="AR2104" s="6" t="s">
        <v>2990</v>
      </c>
      <c r="AS2104" s="6">
        <v>2</v>
      </c>
      <c r="AT2104" s="6">
        <v>624</v>
      </c>
      <c r="AU2104" s="6" t="s">
        <v>2994</v>
      </c>
      <c r="AV2104">
        <v>210</v>
      </c>
      <c r="AW2104">
        <v>0</v>
      </c>
      <c r="AX2104">
        <v>0</v>
      </c>
      <c r="AY2104">
        <v>0</v>
      </c>
      <c r="AZ2104">
        <v>0</v>
      </c>
      <c r="BA2104">
        <v>0</v>
      </c>
      <c r="BB2104" t="s">
        <v>2995</v>
      </c>
      <c r="BC2104">
        <v>7</v>
      </c>
      <c r="BD2104">
        <v>2009</v>
      </c>
      <c r="BE2104" t="s">
        <v>2996</v>
      </c>
      <c r="BF2104" t="s">
        <v>2997</v>
      </c>
      <c r="BG2104">
        <v>134900</v>
      </c>
      <c r="BH2104" s="2">
        <v>6</v>
      </c>
      <c r="BI2104" s="2">
        <v>6</v>
      </c>
    </row>
    <row r="2105" spans="1:61" x14ac:dyDescent="0.25">
      <c r="A2105">
        <v>775</v>
      </c>
      <c r="B2105" t="s">
        <v>2116</v>
      </c>
      <c r="C2105" s="6">
        <v>69.22</v>
      </c>
      <c r="D2105">
        <v>7252</v>
      </c>
      <c r="E2105" t="s">
        <v>2985</v>
      </c>
      <c r="F2105" t="s">
        <v>3031</v>
      </c>
      <c r="G2105" t="s">
        <v>9</v>
      </c>
      <c r="H2105" t="s">
        <v>3040</v>
      </c>
      <c r="I2105">
        <v>5</v>
      </c>
      <c r="J2105">
        <v>5</v>
      </c>
      <c r="K2105" t="str" cm="1">
        <f t="array" ref="K2105">_xlfn.IFS(AND(I2105&gt;=1, I2105&lt;=2), "Bad", AND(I2105&gt;=3, I2105&lt;=4), "Somewhat Decent", AND(I2105&gt;=5, I2105&lt;=6), "Good", AND(I2105&gt;=7, I2105&lt;=8), "Very Good", AND(I2105&gt;=9, I2105&lt;=10), "Excellent")</f>
        <v>Good</v>
      </c>
      <c r="L2105">
        <f t="shared" si="328"/>
        <v>0</v>
      </c>
      <c r="M2105">
        <f t="shared" si="329"/>
        <v>0</v>
      </c>
      <c r="N2105">
        <f t="shared" si="330"/>
        <v>1</v>
      </c>
      <c r="O2105">
        <f t="shared" si="331"/>
        <v>0</v>
      </c>
      <c r="P2105">
        <f t="shared" si="332"/>
        <v>0</v>
      </c>
      <c r="Q2105" s="10" t="e">
        <f t="shared" si="337"/>
        <v>#N/A</v>
      </c>
      <c r="R2105">
        <v>1982</v>
      </c>
      <c r="S2105" t="str">
        <f t="shared" si="333"/>
        <v>No</v>
      </c>
      <c r="T2105">
        <f t="shared" si="334"/>
        <v>0</v>
      </c>
      <c r="U2105" s="11">
        <v>1982</v>
      </c>
      <c r="V2105" s="6" t="s">
        <v>2998</v>
      </c>
      <c r="W2105" s="6">
        <v>0</v>
      </c>
      <c r="X2105" s="6" t="s">
        <v>2989</v>
      </c>
      <c r="Y2105" s="6">
        <v>685</v>
      </c>
      <c r="Z2105" s="6" t="s">
        <v>2990</v>
      </c>
      <c r="AA2105" s="6">
        <v>0</v>
      </c>
      <c r="AB2105" s="6">
        <v>173</v>
      </c>
      <c r="AC2105" s="6">
        <v>858</v>
      </c>
      <c r="AD2105">
        <v>858</v>
      </c>
      <c r="AE2105">
        <v>0</v>
      </c>
      <c r="AF2105">
        <v>858</v>
      </c>
      <c r="AG2105" s="6">
        <v>1</v>
      </c>
      <c r="AH2105" s="6">
        <v>0</v>
      </c>
      <c r="AI2105">
        <v>1</v>
      </c>
      <c r="AJ2105">
        <v>0</v>
      </c>
      <c r="AK2105">
        <v>2</v>
      </c>
      <c r="AL2105">
        <v>1</v>
      </c>
      <c r="AM2105">
        <v>5</v>
      </c>
      <c r="AN2105">
        <v>0</v>
      </c>
      <c r="AO2105" t="s">
        <v>2995</v>
      </c>
      <c r="AP2105" t="s">
        <v>3015</v>
      </c>
      <c r="AQ2105" s="6">
        <v>1983</v>
      </c>
      <c r="AR2105" s="6" t="s">
        <v>2990</v>
      </c>
      <c r="AS2105" s="6">
        <v>2</v>
      </c>
      <c r="AT2105" s="6">
        <v>576</v>
      </c>
      <c r="AU2105" s="6" t="s">
        <v>2994</v>
      </c>
      <c r="AV2105">
        <v>120</v>
      </c>
      <c r="AW2105">
        <v>0</v>
      </c>
      <c r="AX2105">
        <v>0</v>
      </c>
      <c r="AY2105">
        <v>0</v>
      </c>
      <c r="AZ2105">
        <v>0</v>
      </c>
      <c r="BA2105">
        <v>0</v>
      </c>
      <c r="BB2105" t="s">
        <v>2995</v>
      </c>
      <c r="BC2105">
        <v>4</v>
      </c>
      <c r="BD2105">
        <v>2009</v>
      </c>
      <c r="BE2105" t="s">
        <v>2996</v>
      </c>
      <c r="BF2105" t="s">
        <v>2997</v>
      </c>
      <c r="BG2105">
        <v>134900</v>
      </c>
      <c r="BH2105" s="2">
        <v>4</v>
      </c>
      <c r="BI2105" s="2">
        <v>6</v>
      </c>
    </row>
    <row r="2106" spans="1:61" x14ac:dyDescent="0.25">
      <c r="A2106">
        <v>855</v>
      </c>
      <c r="B2106" t="s">
        <v>2117</v>
      </c>
      <c r="C2106" s="6">
        <v>76</v>
      </c>
      <c r="D2106">
        <v>6950</v>
      </c>
      <c r="E2106" t="s">
        <v>2985</v>
      </c>
      <c r="F2106" t="s">
        <v>3012</v>
      </c>
      <c r="G2106" t="s">
        <v>9</v>
      </c>
      <c r="H2106" t="s">
        <v>3001</v>
      </c>
      <c r="I2106">
        <v>5</v>
      </c>
      <c r="J2106">
        <v>7</v>
      </c>
      <c r="K2106" t="str" cm="1">
        <f t="array" ref="K2106">_xlfn.IFS(AND(I2106&gt;=1, I2106&lt;=2), "Bad", AND(I2106&gt;=3, I2106&lt;=4), "Somewhat Decent", AND(I2106&gt;=5, I2106&lt;=6), "Good", AND(I2106&gt;=7, I2106&lt;=8), "Very Good", AND(I2106&gt;=9, I2106&lt;=10), "Excellent")</f>
        <v>Good</v>
      </c>
      <c r="L2106">
        <f t="shared" si="328"/>
        <v>0</v>
      </c>
      <c r="M2106">
        <f t="shared" si="329"/>
        <v>0</v>
      </c>
      <c r="N2106">
        <f t="shared" si="330"/>
        <v>1</v>
      </c>
      <c r="O2106">
        <f t="shared" si="331"/>
        <v>0</v>
      </c>
      <c r="P2106">
        <f t="shared" si="332"/>
        <v>0</v>
      </c>
      <c r="Q2106" s="10" t="e">
        <f t="shared" si="337"/>
        <v>#N/A</v>
      </c>
      <c r="R2106">
        <v>1979</v>
      </c>
      <c r="S2106" t="str">
        <f t="shared" si="333"/>
        <v>No</v>
      </c>
      <c r="T2106">
        <f t="shared" si="334"/>
        <v>0</v>
      </c>
      <c r="U2106" s="11">
        <v>1979</v>
      </c>
      <c r="V2106" s="6" t="s">
        <v>2988</v>
      </c>
      <c r="W2106" s="6">
        <v>40</v>
      </c>
      <c r="X2106" s="6" t="s">
        <v>3007</v>
      </c>
      <c r="Y2106" s="6">
        <v>710</v>
      </c>
      <c r="Z2106" s="6" t="s">
        <v>3011</v>
      </c>
      <c r="AA2106" s="6">
        <v>72</v>
      </c>
      <c r="AB2106" s="6">
        <v>132</v>
      </c>
      <c r="AC2106" s="6">
        <v>914</v>
      </c>
      <c r="AD2106">
        <v>914</v>
      </c>
      <c r="AE2106">
        <v>0</v>
      </c>
      <c r="AF2106">
        <v>914</v>
      </c>
      <c r="AG2106" s="6">
        <v>1</v>
      </c>
      <c r="AH2106" s="6">
        <v>0</v>
      </c>
      <c r="AI2106">
        <v>1</v>
      </c>
      <c r="AJ2106">
        <v>0</v>
      </c>
      <c r="AK2106">
        <v>2</v>
      </c>
      <c r="AL2106">
        <v>1</v>
      </c>
      <c r="AM2106">
        <v>5</v>
      </c>
      <c r="AN2106">
        <v>0</v>
      </c>
      <c r="AO2106" t="s">
        <v>2995</v>
      </c>
      <c r="AP2106" t="s">
        <v>2992</v>
      </c>
      <c r="AQ2106" s="6">
        <v>1979</v>
      </c>
      <c r="AR2106" s="6" t="s">
        <v>2990</v>
      </c>
      <c r="AS2106" s="6">
        <v>2</v>
      </c>
      <c r="AT2106" s="6">
        <v>444</v>
      </c>
      <c r="AU2106" s="6" t="s">
        <v>2994</v>
      </c>
      <c r="AV2106">
        <v>0</v>
      </c>
      <c r="AW2106">
        <v>0</v>
      </c>
      <c r="AX2106">
        <v>0</v>
      </c>
      <c r="AY2106">
        <v>0</v>
      </c>
      <c r="AZ2106">
        <v>0</v>
      </c>
      <c r="BA2106">
        <v>0</v>
      </c>
      <c r="BB2106" t="s">
        <v>2995</v>
      </c>
      <c r="BC2106">
        <v>10</v>
      </c>
      <c r="BD2106">
        <v>2009</v>
      </c>
      <c r="BE2106" t="s">
        <v>2996</v>
      </c>
      <c r="BF2106" t="s">
        <v>2997</v>
      </c>
      <c r="BG2106">
        <v>134900</v>
      </c>
      <c r="BH2106" s="2">
        <v>6</v>
      </c>
      <c r="BI2106" s="2">
        <v>4</v>
      </c>
    </row>
    <row r="2107" spans="1:61" x14ac:dyDescent="0.25">
      <c r="A2107">
        <v>2138</v>
      </c>
      <c r="B2107" t="s">
        <v>2118</v>
      </c>
      <c r="C2107" s="6">
        <v>45</v>
      </c>
      <c r="D2107">
        <v>8982</v>
      </c>
      <c r="E2107" t="s">
        <v>2985</v>
      </c>
      <c r="F2107" t="s">
        <v>3012</v>
      </c>
      <c r="G2107" t="s">
        <v>9</v>
      </c>
      <c r="H2107" t="s">
        <v>3001</v>
      </c>
      <c r="I2107">
        <v>5</v>
      </c>
      <c r="J2107">
        <v>5</v>
      </c>
      <c r="K2107" t="str" cm="1">
        <f t="array" ref="K2107">_xlfn.IFS(AND(I2107&gt;=1, I2107&lt;=2), "Bad", AND(I2107&gt;=3, I2107&lt;=4), "Somewhat Decent", AND(I2107&gt;=5, I2107&lt;=6), "Good", AND(I2107&gt;=7, I2107&lt;=8), "Very Good", AND(I2107&gt;=9, I2107&lt;=10), "Excellent")</f>
        <v>Good</v>
      </c>
      <c r="L2107">
        <f t="shared" si="328"/>
        <v>0</v>
      </c>
      <c r="M2107">
        <f t="shared" si="329"/>
        <v>0</v>
      </c>
      <c r="N2107">
        <f t="shared" si="330"/>
        <v>1</v>
      </c>
      <c r="O2107">
        <f t="shared" si="331"/>
        <v>0</v>
      </c>
      <c r="P2107">
        <f t="shared" si="332"/>
        <v>0</v>
      </c>
      <c r="Q2107" s="10" t="e">
        <f t="shared" si="337"/>
        <v>#N/A</v>
      </c>
      <c r="R2107">
        <v>1977</v>
      </c>
      <c r="S2107" t="str">
        <f t="shared" si="333"/>
        <v>No</v>
      </c>
      <c r="T2107">
        <f t="shared" si="334"/>
        <v>0</v>
      </c>
      <c r="U2107" s="11">
        <v>1977</v>
      </c>
      <c r="V2107" s="6" t="s">
        <v>2998</v>
      </c>
      <c r="W2107" s="6">
        <v>0</v>
      </c>
      <c r="X2107" s="6" t="s">
        <v>3007</v>
      </c>
      <c r="Y2107" s="6">
        <v>539</v>
      </c>
      <c r="Z2107" s="6" t="s">
        <v>2990</v>
      </c>
      <c r="AA2107" s="6">
        <v>0</v>
      </c>
      <c r="AB2107" s="6">
        <v>501</v>
      </c>
      <c r="AC2107" s="6">
        <v>1040</v>
      </c>
      <c r="AD2107">
        <v>1040</v>
      </c>
      <c r="AE2107">
        <v>0</v>
      </c>
      <c r="AF2107">
        <v>1040</v>
      </c>
      <c r="AG2107" s="6">
        <v>0</v>
      </c>
      <c r="AH2107" s="6">
        <v>0</v>
      </c>
      <c r="AI2107">
        <v>1</v>
      </c>
      <c r="AJ2107">
        <v>1</v>
      </c>
      <c r="AK2107">
        <v>3</v>
      </c>
      <c r="AL2107">
        <v>1</v>
      </c>
      <c r="AM2107">
        <v>5</v>
      </c>
      <c r="AN2107">
        <v>0</v>
      </c>
      <c r="AO2107" t="s">
        <v>2995</v>
      </c>
      <c r="AP2107" t="s">
        <v>3015</v>
      </c>
      <c r="AQ2107" s="6">
        <v>1977</v>
      </c>
      <c r="AR2107" s="6" t="s">
        <v>2990</v>
      </c>
      <c r="AS2107" s="6">
        <v>2</v>
      </c>
      <c r="AT2107" s="6">
        <v>748</v>
      </c>
      <c r="AU2107" s="6" t="s">
        <v>2994</v>
      </c>
      <c r="AV2107">
        <v>0</v>
      </c>
      <c r="AW2107">
        <v>0</v>
      </c>
      <c r="AX2107">
        <v>0</v>
      </c>
      <c r="AY2107">
        <v>0</v>
      </c>
      <c r="AZ2107">
        <v>0</v>
      </c>
      <c r="BA2107">
        <v>0</v>
      </c>
      <c r="BB2107" t="s">
        <v>2995</v>
      </c>
      <c r="BC2107">
        <v>1</v>
      </c>
      <c r="BD2107">
        <v>2007</v>
      </c>
      <c r="BE2107" t="s">
        <v>2996</v>
      </c>
      <c r="BF2107" t="s">
        <v>2997</v>
      </c>
      <c r="BG2107">
        <v>134900</v>
      </c>
      <c r="BH2107" s="2">
        <v>6</v>
      </c>
      <c r="BI2107" s="2">
        <v>6</v>
      </c>
    </row>
    <row r="2108" spans="1:61" x14ac:dyDescent="0.25">
      <c r="A2108">
        <v>165</v>
      </c>
      <c r="B2108" t="s">
        <v>2119</v>
      </c>
      <c r="C2108" s="6">
        <v>60</v>
      </c>
      <c r="D2108">
        <v>7200</v>
      </c>
      <c r="E2108" t="s">
        <v>2985</v>
      </c>
      <c r="F2108" t="s">
        <v>3016</v>
      </c>
      <c r="G2108" t="s">
        <v>9</v>
      </c>
      <c r="H2108" t="s">
        <v>3001</v>
      </c>
      <c r="I2108">
        <v>5</v>
      </c>
      <c r="J2108">
        <v>7</v>
      </c>
      <c r="K2108" t="str" cm="1">
        <f t="array" ref="K2108">_xlfn.IFS(AND(I2108&gt;=1, I2108&lt;=2), "Bad", AND(I2108&gt;=3, I2108&lt;=4), "Somewhat Decent", AND(I2108&gt;=5, I2108&lt;=6), "Good", AND(I2108&gt;=7, I2108&lt;=8), "Very Good", AND(I2108&gt;=9, I2108&lt;=10), "Excellent")</f>
        <v>Good</v>
      </c>
      <c r="L2108">
        <f t="shared" si="328"/>
        <v>0</v>
      </c>
      <c r="M2108">
        <f t="shared" si="329"/>
        <v>0</v>
      </c>
      <c r="N2108">
        <f t="shared" si="330"/>
        <v>1</v>
      </c>
      <c r="O2108">
        <f t="shared" si="331"/>
        <v>0</v>
      </c>
      <c r="P2108">
        <f t="shared" si="332"/>
        <v>0</v>
      </c>
      <c r="Q2108" s="10">
        <f t="shared" si="337"/>
        <v>24</v>
      </c>
      <c r="R2108">
        <v>1951</v>
      </c>
      <c r="S2108" t="str">
        <f t="shared" si="333"/>
        <v>Yes</v>
      </c>
      <c r="T2108">
        <f t="shared" si="334"/>
        <v>1</v>
      </c>
      <c r="U2108" s="11">
        <v>2000</v>
      </c>
      <c r="V2108" s="6" t="s">
        <v>2998</v>
      </c>
      <c r="W2108" s="6">
        <v>0</v>
      </c>
      <c r="X2108" s="6" t="s">
        <v>3011</v>
      </c>
      <c r="Y2108" s="6">
        <v>234</v>
      </c>
      <c r="Z2108" s="6" t="s">
        <v>3009</v>
      </c>
      <c r="AA2108" s="6">
        <v>486</v>
      </c>
      <c r="AB2108" s="6">
        <v>180</v>
      </c>
      <c r="AC2108" s="6">
        <v>900</v>
      </c>
      <c r="AD2108">
        <v>900</v>
      </c>
      <c r="AE2108">
        <v>0</v>
      </c>
      <c r="AF2108">
        <v>900</v>
      </c>
      <c r="AG2108" s="6">
        <v>0</v>
      </c>
      <c r="AH2108" s="6">
        <v>1</v>
      </c>
      <c r="AI2108">
        <v>1</v>
      </c>
      <c r="AJ2108">
        <v>0</v>
      </c>
      <c r="AK2108">
        <v>3</v>
      </c>
      <c r="AL2108">
        <v>1</v>
      </c>
      <c r="AM2108">
        <v>5</v>
      </c>
      <c r="AN2108">
        <v>0</v>
      </c>
      <c r="AO2108" t="s">
        <v>2995</v>
      </c>
      <c r="AP2108" t="s">
        <v>3015</v>
      </c>
      <c r="AQ2108" s="6">
        <v>2005</v>
      </c>
      <c r="AR2108" s="6" t="s">
        <v>2990</v>
      </c>
      <c r="AS2108" s="6">
        <v>2</v>
      </c>
      <c r="AT2108" s="6">
        <v>576</v>
      </c>
      <c r="AU2108" s="6" t="s">
        <v>2994</v>
      </c>
      <c r="AV2108">
        <v>222</v>
      </c>
      <c r="AW2108">
        <v>32</v>
      </c>
      <c r="AX2108">
        <v>0</v>
      </c>
      <c r="AY2108">
        <v>0</v>
      </c>
      <c r="AZ2108">
        <v>0</v>
      </c>
      <c r="BA2108">
        <v>0</v>
      </c>
      <c r="BB2108" t="s">
        <v>2995</v>
      </c>
      <c r="BC2108">
        <v>5</v>
      </c>
      <c r="BD2108">
        <v>2010</v>
      </c>
      <c r="BE2108" t="s">
        <v>2996</v>
      </c>
      <c r="BF2108" t="s">
        <v>2997</v>
      </c>
      <c r="BG2108">
        <v>134800</v>
      </c>
      <c r="BH2108" s="2">
        <v>4</v>
      </c>
      <c r="BI2108" s="2">
        <v>6</v>
      </c>
    </row>
    <row r="2109" spans="1:61" x14ac:dyDescent="0.25">
      <c r="A2109">
        <v>1413</v>
      </c>
      <c r="B2109" t="s">
        <v>2120</v>
      </c>
      <c r="C2109" s="6">
        <v>50</v>
      </c>
      <c r="D2109">
        <v>9360</v>
      </c>
      <c r="E2109" t="s">
        <v>2985</v>
      </c>
      <c r="F2109" t="s">
        <v>3026</v>
      </c>
      <c r="G2109" t="s">
        <v>9</v>
      </c>
      <c r="H2109" t="s">
        <v>2987</v>
      </c>
      <c r="I2109">
        <v>6</v>
      </c>
      <c r="J2109">
        <v>8</v>
      </c>
      <c r="K2109" t="str" cm="1">
        <f t="array" ref="K2109">_xlfn.IFS(AND(I2109&gt;=1, I2109&lt;=2), "Bad", AND(I2109&gt;=3, I2109&lt;=4), "Somewhat Decent", AND(I2109&gt;=5, I2109&lt;=6), "Good", AND(I2109&gt;=7, I2109&lt;=8), "Very Good", AND(I2109&gt;=9, I2109&lt;=10), "Excellent")</f>
        <v>Good</v>
      </c>
      <c r="L2109">
        <f t="shared" si="328"/>
        <v>0</v>
      </c>
      <c r="M2109">
        <f t="shared" si="329"/>
        <v>0</v>
      </c>
      <c r="N2109">
        <f t="shared" si="330"/>
        <v>1</v>
      </c>
      <c r="O2109">
        <f t="shared" si="331"/>
        <v>0</v>
      </c>
      <c r="P2109">
        <f t="shared" si="332"/>
        <v>0</v>
      </c>
      <c r="Q2109" s="10">
        <f t="shared" si="337"/>
        <v>23</v>
      </c>
      <c r="R2109">
        <v>1962</v>
      </c>
      <c r="S2109" t="str">
        <f t="shared" si="333"/>
        <v>Yes</v>
      </c>
      <c r="T2109">
        <f t="shared" si="334"/>
        <v>1</v>
      </c>
      <c r="U2109" s="11">
        <v>2001</v>
      </c>
      <c r="V2109" s="6" t="s">
        <v>3055</v>
      </c>
      <c r="W2109" s="6">
        <v>216</v>
      </c>
      <c r="X2109" s="6" t="s">
        <v>3009</v>
      </c>
      <c r="Y2109" s="6">
        <v>324</v>
      </c>
      <c r="Z2109" s="6" t="s">
        <v>2990</v>
      </c>
      <c r="AA2109" s="6">
        <v>0</v>
      </c>
      <c r="AB2109" s="6">
        <v>297</v>
      </c>
      <c r="AC2109" s="6">
        <v>621</v>
      </c>
      <c r="AD2109">
        <v>621</v>
      </c>
      <c r="AE2109">
        <v>648</v>
      </c>
      <c r="AF2109">
        <v>1269</v>
      </c>
      <c r="AG2109" s="6">
        <v>0</v>
      </c>
      <c r="AH2109" s="6">
        <v>0</v>
      </c>
      <c r="AI2109">
        <v>1</v>
      </c>
      <c r="AJ2109">
        <v>1</v>
      </c>
      <c r="AK2109">
        <v>3</v>
      </c>
      <c r="AL2109">
        <v>1</v>
      </c>
      <c r="AM2109">
        <v>7</v>
      </c>
      <c r="AN2109">
        <v>0</v>
      </c>
      <c r="AO2109" t="s">
        <v>2995</v>
      </c>
      <c r="AP2109" t="s">
        <v>3015</v>
      </c>
      <c r="AQ2109" s="6">
        <v>1962</v>
      </c>
      <c r="AR2109" s="6" t="s">
        <v>2990</v>
      </c>
      <c r="AS2109" s="6">
        <v>1</v>
      </c>
      <c r="AT2109" s="6">
        <v>280</v>
      </c>
      <c r="AU2109" s="6" t="s">
        <v>2994</v>
      </c>
      <c r="AV2109">
        <v>0</v>
      </c>
      <c r="AW2109">
        <v>236</v>
      </c>
      <c r="AX2109">
        <v>0</v>
      </c>
      <c r="AY2109">
        <v>0</v>
      </c>
      <c r="AZ2109">
        <v>0</v>
      </c>
      <c r="BA2109">
        <v>0</v>
      </c>
      <c r="BB2109" t="s">
        <v>2995</v>
      </c>
      <c r="BC2109">
        <v>11</v>
      </c>
      <c r="BD2109">
        <v>2008</v>
      </c>
      <c r="BE2109" t="s">
        <v>2996</v>
      </c>
      <c r="BF2109" t="s">
        <v>2997</v>
      </c>
      <c r="BG2109">
        <v>134500</v>
      </c>
      <c r="BH2109" s="2">
        <v>6</v>
      </c>
      <c r="BI2109" s="2">
        <v>4</v>
      </c>
    </row>
    <row r="2110" spans="1:61" x14ac:dyDescent="0.25">
      <c r="A2110">
        <v>1607</v>
      </c>
      <c r="B2110" t="s">
        <v>2121</v>
      </c>
      <c r="C2110" s="6">
        <v>60</v>
      </c>
      <c r="D2110">
        <v>6600</v>
      </c>
      <c r="E2110" t="s">
        <v>2985</v>
      </c>
      <c r="F2110" t="s">
        <v>3050</v>
      </c>
      <c r="G2110" t="s">
        <v>9</v>
      </c>
      <c r="H2110" t="s">
        <v>3001</v>
      </c>
      <c r="I2110">
        <v>5</v>
      </c>
      <c r="J2110">
        <v>6</v>
      </c>
      <c r="K2110" t="str" cm="1">
        <f t="array" ref="K2110">_xlfn.IFS(AND(I2110&gt;=1, I2110&lt;=2), "Bad", AND(I2110&gt;=3, I2110&lt;=4), "Somewhat Decent", AND(I2110&gt;=5, I2110&lt;=6), "Good", AND(I2110&gt;=7, I2110&lt;=8), "Very Good", AND(I2110&gt;=9, I2110&lt;=10), "Excellent")</f>
        <v>Good</v>
      </c>
      <c r="L2110">
        <f t="shared" si="328"/>
        <v>0</v>
      </c>
      <c r="M2110">
        <f t="shared" si="329"/>
        <v>0</v>
      </c>
      <c r="N2110">
        <f t="shared" si="330"/>
        <v>1</v>
      </c>
      <c r="O2110">
        <f t="shared" si="331"/>
        <v>0</v>
      </c>
      <c r="P2110">
        <f t="shared" si="332"/>
        <v>0</v>
      </c>
      <c r="Q2110" s="10">
        <f t="shared" si="337"/>
        <v>19</v>
      </c>
      <c r="R2110">
        <v>1982</v>
      </c>
      <c r="S2110" t="str">
        <f t="shared" si="333"/>
        <v>Yes</v>
      </c>
      <c r="T2110">
        <f t="shared" si="334"/>
        <v>1</v>
      </c>
      <c r="U2110" s="11">
        <v>2005</v>
      </c>
      <c r="V2110" s="6" t="s">
        <v>2998</v>
      </c>
      <c r="W2110" s="6">
        <v>0</v>
      </c>
      <c r="X2110" s="6" t="s">
        <v>2989</v>
      </c>
      <c r="Y2110" s="6">
        <v>638</v>
      </c>
      <c r="Z2110" s="6" t="s">
        <v>2990</v>
      </c>
      <c r="AA2110" s="6">
        <v>0</v>
      </c>
      <c r="AB2110" s="6">
        <v>207</v>
      </c>
      <c r="AC2110" s="6">
        <v>845</v>
      </c>
      <c r="AD2110">
        <v>845</v>
      </c>
      <c r="AE2110">
        <v>0</v>
      </c>
      <c r="AF2110">
        <v>845</v>
      </c>
      <c r="AG2110" s="6">
        <v>0</v>
      </c>
      <c r="AH2110" s="6">
        <v>0</v>
      </c>
      <c r="AI2110">
        <v>1</v>
      </c>
      <c r="AJ2110">
        <v>0</v>
      </c>
      <c r="AK2110">
        <v>3</v>
      </c>
      <c r="AL2110">
        <v>1</v>
      </c>
      <c r="AM2110">
        <v>6</v>
      </c>
      <c r="AN2110">
        <v>0</v>
      </c>
      <c r="AO2110" t="s">
        <v>2995</v>
      </c>
      <c r="AP2110" t="s">
        <v>2992</v>
      </c>
      <c r="AQ2110" s="6">
        <v>1982</v>
      </c>
      <c r="AR2110" s="6" t="s">
        <v>2990</v>
      </c>
      <c r="AS2110" s="6">
        <v>1</v>
      </c>
      <c r="AT2110" s="6">
        <v>264</v>
      </c>
      <c r="AU2110" s="6" t="s">
        <v>2994</v>
      </c>
      <c r="AV2110">
        <v>0</v>
      </c>
      <c r="AW2110">
        <v>0</v>
      </c>
      <c r="AX2110">
        <v>0</v>
      </c>
      <c r="AY2110">
        <v>0</v>
      </c>
      <c r="AZ2110">
        <v>0</v>
      </c>
      <c r="BA2110">
        <v>0</v>
      </c>
      <c r="BB2110" t="s">
        <v>2995</v>
      </c>
      <c r="BC2110">
        <v>7</v>
      </c>
      <c r="BD2110">
        <v>2008</v>
      </c>
      <c r="BE2110" t="s">
        <v>2996</v>
      </c>
      <c r="BF2110" t="s">
        <v>2997</v>
      </c>
      <c r="BG2110">
        <v>134500</v>
      </c>
      <c r="BH2110" s="2">
        <v>6</v>
      </c>
      <c r="BI2110" s="2">
        <v>6</v>
      </c>
    </row>
    <row r="2111" spans="1:61" x14ac:dyDescent="0.25">
      <c r="A2111">
        <v>1935</v>
      </c>
      <c r="B2111" t="s">
        <v>2122</v>
      </c>
      <c r="C2111" s="6">
        <v>66</v>
      </c>
      <c r="D2111">
        <v>8923</v>
      </c>
      <c r="E2111" t="s">
        <v>2985</v>
      </c>
      <c r="F2111" t="s">
        <v>3016</v>
      </c>
      <c r="G2111" t="s">
        <v>9</v>
      </c>
      <c r="H2111" t="s">
        <v>3001</v>
      </c>
      <c r="I2111">
        <v>5</v>
      </c>
      <c r="J2111">
        <v>7</v>
      </c>
      <c r="K2111" t="str" cm="1">
        <f t="array" ref="K2111">_xlfn.IFS(AND(I2111&gt;=1, I2111&lt;=2), "Bad", AND(I2111&gt;=3, I2111&lt;=4), "Somewhat Decent", AND(I2111&gt;=5, I2111&lt;=6), "Good", AND(I2111&gt;=7, I2111&lt;=8), "Very Good", AND(I2111&gt;=9, I2111&lt;=10), "Excellent")</f>
        <v>Good</v>
      </c>
      <c r="L2111">
        <f t="shared" si="328"/>
        <v>0</v>
      </c>
      <c r="M2111">
        <f t="shared" si="329"/>
        <v>0</v>
      </c>
      <c r="N2111">
        <f t="shared" si="330"/>
        <v>1</v>
      </c>
      <c r="O2111">
        <f t="shared" si="331"/>
        <v>0</v>
      </c>
      <c r="P2111">
        <f t="shared" si="332"/>
        <v>0</v>
      </c>
      <c r="Q2111" s="10">
        <f t="shared" si="337"/>
        <v>18</v>
      </c>
      <c r="R2111">
        <v>1953</v>
      </c>
      <c r="S2111" t="str">
        <f t="shared" si="333"/>
        <v>Yes</v>
      </c>
      <c r="T2111">
        <f t="shared" si="334"/>
        <v>1</v>
      </c>
      <c r="U2111" s="11">
        <v>2006</v>
      </c>
      <c r="V2111" s="6" t="s">
        <v>2998</v>
      </c>
      <c r="W2111" s="6">
        <v>0</v>
      </c>
      <c r="X2111" s="6" t="s">
        <v>3011</v>
      </c>
      <c r="Y2111" s="6">
        <v>643</v>
      </c>
      <c r="Z2111" s="6" t="s">
        <v>2990</v>
      </c>
      <c r="AA2111" s="6">
        <v>0</v>
      </c>
      <c r="AB2111" s="6">
        <v>365</v>
      </c>
      <c r="AC2111" s="6">
        <v>1008</v>
      </c>
      <c r="AD2111">
        <v>1008</v>
      </c>
      <c r="AE2111">
        <v>0</v>
      </c>
      <c r="AF2111">
        <v>1008</v>
      </c>
      <c r="AG2111" s="6">
        <v>1</v>
      </c>
      <c r="AH2111" s="6">
        <v>0</v>
      </c>
      <c r="AI2111">
        <v>1</v>
      </c>
      <c r="AJ2111">
        <v>0</v>
      </c>
      <c r="AK2111">
        <v>2</v>
      </c>
      <c r="AL2111">
        <v>1</v>
      </c>
      <c r="AM2111">
        <v>6</v>
      </c>
      <c r="AN2111">
        <v>0</v>
      </c>
      <c r="AO2111" t="s">
        <v>2995</v>
      </c>
      <c r="AP2111" t="s">
        <v>2992</v>
      </c>
      <c r="AQ2111" s="6">
        <v>1953</v>
      </c>
      <c r="AR2111" s="6" t="s">
        <v>2990</v>
      </c>
      <c r="AS2111" s="6">
        <v>1</v>
      </c>
      <c r="AT2111" s="6">
        <v>240</v>
      </c>
      <c r="AU2111" s="6" t="s">
        <v>2994</v>
      </c>
      <c r="AV2111">
        <v>0</v>
      </c>
      <c r="AW2111">
        <v>18</v>
      </c>
      <c r="AX2111">
        <v>0</v>
      </c>
      <c r="AY2111">
        <v>0</v>
      </c>
      <c r="AZ2111">
        <v>0</v>
      </c>
      <c r="BA2111">
        <v>0</v>
      </c>
      <c r="BB2111" t="s">
        <v>2995</v>
      </c>
      <c r="BC2111">
        <v>5</v>
      </c>
      <c r="BD2111">
        <v>2007</v>
      </c>
      <c r="BE2111" t="s">
        <v>2996</v>
      </c>
      <c r="BF2111" t="s">
        <v>2997</v>
      </c>
      <c r="BG2111">
        <v>134500</v>
      </c>
      <c r="BH2111" s="2">
        <v>6</v>
      </c>
      <c r="BI2111" s="2">
        <v>6</v>
      </c>
    </row>
    <row r="2112" spans="1:61" x14ac:dyDescent="0.25">
      <c r="A2112">
        <v>2060</v>
      </c>
      <c r="B2112" t="s">
        <v>2123</v>
      </c>
      <c r="C2112" s="6">
        <v>69.22</v>
      </c>
      <c r="D2112">
        <v>8398</v>
      </c>
      <c r="E2112" t="s">
        <v>2985</v>
      </c>
      <c r="F2112" t="s">
        <v>3031</v>
      </c>
      <c r="G2112" t="s">
        <v>9</v>
      </c>
      <c r="H2112" t="s">
        <v>3001</v>
      </c>
      <c r="I2112">
        <v>5</v>
      </c>
      <c r="J2112">
        <v>5</v>
      </c>
      <c r="K2112" t="str" cm="1">
        <f t="array" ref="K2112">_xlfn.IFS(AND(I2112&gt;=1, I2112&lt;=2), "Bad", AND(I2112&gt;=3, I2112&lt;=4), "Somewhat Decent", AND(I2112&gt;=5, I2112&lt;=6), "Good", AND(I2112&gt;=7, I2112&lt;=8), "Very Good", AND(I2112&gt;=9, I2112&lt;=10), "Excellent")</f>
        <v>Good</v>
      </c>
      <c r="L2112">
        <f t="shared" si="328"/>
        <v>0</v>
      </c>
      <c r="M2112">
        <f t="shared" si="329"/>
        <v>0</v>
      </c>
      <c r="N2112">
        <f t="shared" si="330"/>
        <v>1</v>
      </c>
      <c r="O2112">
        <f t="shared" si="331"/>
        <v>0</v>
      </c>
      <c r="P2112">
        <f t="shared" si="332"/>
        <v>0</v>
      </c>
      <c r="Q2112" s="10" t="e">
        <f t="shared" si="337"/>
        <v>#N/A</v>
      </c>
      <c r="R2112">
        <v>1967</v>
      </c>
      <c r="S2112" t="str">
        <f t="shared" si="333"/>
        <v>No</v>
      </c>
      <c r="T2112">
        <f t="shared" si="334"/>
        <v>0</v>
      </c>
      <c r="U2112" s="11">
        <v>1967</v>
      </c>
      <c r="V2112" s="6" t="s">
        <v>2988</v>
      </c>
      <c r="W2112" s="6">
        <v>323</v>
      </c>
      <c r="X2112" s="6" t="s">
        <v>3030</v>
      </c>
      <c r="Y2112" s="6">
        <v>114</v>
      </c>
      <c r="Z2112" s="6" t="s">
        <v>3011</v>
      </c>
      <c r="AA2112" s="6">
        <v>529</v>
      </c>
      <c r="AB2112" s="6">
        <v>300</v>
      </c>
      <c r="AC2112" s="6">
        <v>943</v>
      </c>
      <c r="AD2112">
        <v>943</v>
      </c>
      <c r="AE2112">
        <v>0</v>
      </c>
      <c r="AF2112">
        <v>943</v>
      </c>
      <c r="AG2112" s="6">
        <v>1</v>
      </c>
      <c r="AH2112" s="6">
        <v>0</v>
      </c>
      <c r="AI2112">
        <v>1</v>
      </c>
      <c r="AJ2112">
        <v>0</v>
      </c>
      <c r="AK2112">
        <v>2</v>
      </c>
      <c r="AL2112">
        <v>1</v>
      </c>
      <c r="AM2112">
        <v>5</v>
      </c>
      <c r="AN2112">
        <v>0</v>
      </c>
      <c r="AO2112" t="s">
        <v>2995</v>
      </c>
      <c r="AP2112" t="s">
        <v>3015</v>
      </c>
      <c r="AQ2112" s="6">
        <v>1972</v>
      </c>
      <c r="AR2112" s="6" t="s">
        <v>2990</v>
      </c>
      <c r="AS2112" s="6">
        <v>2</v>
      </c>
      <c r="AT2112" s="6">
        <v>528</v>
      </c>
      <c r="AU2112" s="6" t="s">
        <v>2994</v>
      </c>
      <c r="AV2112">
        <v>132</v>
      </c>
      <c r="AW2112">
        <v>0</v>
      </c>
      <c r="AX2112">
        <v>0</v>
      </c>
      <c r="AY2112">
        <v>0</v>
      </c>
      <c r="AZ2112">
        <v>0</v>
      </c>
      <c r="BA2112">
        <v>0</v>
      </c>
      <c r="BB2112" t="s">
        <v>2995</v>
      </c>
      <c r="BC2112">
        <v>6</v>
      </c>
      <c r="BD2112">
        <v>2007</v>
      </c>
      <c r="BE2112" t="s">
        <v>2996</v>
      </c>
      <c r="BF2112" t="s">
        <v>2997</v>
      </c>
      <c r="BG2112">
        <v>134500</v>
      </c>
      <c r="BH2112" s="2">
        <v>4</v>
      </c>
      <c r="BI2112" s="2">
        <v>6</v>
      </c>
    </row>
    <row r="2113" spans="1:61" x14ac:dyDescent="0.25">
      <c r="A2113">
        <v>2632</v>
      </c>
      <c r="B2113" t="s">
        <v>2124</v>
      </c>
      <c r="C2113" s="6">
        <v>69</v>
      </c>
      <c r="D2113">
        <v>10205</v>
      </c>
      <c r="E2113" t="s">
        <v>2985</v>
      </c>
      <c r="F2113" t="s">
        <v>3016</v>
      </c>
      <c r="G2113" t="s">
        <v>9</v>
      </c>
      <c r="H2113" t="s">
        <v>3040</v>
      </c>
      <c r="I2113">
        <v>5</v>
      </c>
      <c r="J2113">
        <v>5</v>
      </c>
      <c r="K2113" t="str" cm="1">
        <f t="array" ref="K2113">_xlfn.IFS(AND(I2113&gt;=1, I2113&lt;=2), "Bad", AND(I2113&gt;=3, I2113&lt;=4), "Somewhat Decent", AND(I2113&gt;=5, I2113&lt;=6), "Good", AND(I2113&gt;=7, I2113&lt;=8), "Very Good", AND(I2113&gt;=9, I2113&lt;=10), "Excellent")</f>
        <v>Good</v>
      </c>
      <c r="L2113">
        <f t="shared" si="328"/>
        <v>0</v>
      </c>
      <c r="M2113">
        <f t="shared" si="329"/>
        <v>0</v>
      </c>
      <c r="N2113">
        <f t="shared" si="330"/>
        <v>1</v>
      </c>
      <c r="O2113">
        <f t="shared" si="331"/>
        <v>0</v>
      </c>
      <c r="P2113">
        <f t="shared" si="332"/>
        <v>0</v>
      </c>
      <c r="Q2113" s="10" t="e">
        <f t="shared" si="337"/>
        <v>#N/A</v>
      </c>
      <c r="R2113">
        <v>1962</v>
      </c>
      <c r="S2113" t="str">
        <f t="shared" si="333"/>
        <v>No</v>
      </c>
      <c r="T2113">
        <f t="shared" si="334"/>
        <v>0</v>
      </c>
      <c r="U2113" s="11">
        <v>1962</v>
      </c>
      <c r="V2113" s="6" t="s">
        <v>2998</v>
      </c>
      <c r="W2113" s="6">
        <v>0</v>
      </c>
      <c r="X2113" s="6" t="s">
        <v>3011</v>
      </c>
      <c r="Y2113" s="6">
        <v>784</v>
      </c>
      <c r="Z2113" s="6" t="s">
        <v>2990</v>
      </c>
      <c r="AA2113" s="6">
        <v>0</v>
      </c>
      <c r="AB2113" s="6">
        <v>141</v>
      </c>
      <c r="AC2113" s="6">
        <v>925</v>
      </c>
      <c r="AD2113">
        <v>999</v>
      </c>
      <c r="AE2113">
        <v>0</v>
      </c>
      <c r="AF2113">
        <v>999</v>
      </c>
      <c r="AG2113" s="6">
        <v>1</v>
      </c>
      <c r="AH2113" s="6">
        <v>0</v>
      </c>
      <c r="AI2113">
        <v>1</v>
      </c>
      <c r="AJ2113">
        <v>0</v>
      </c>
      <c r="AK2113">
        <v>3</v>
      </c>
      <c r="AL2113">
        <v>1</v>
      </c>
      <c r="AM2113">
        <v>6</v>
      </c>
      <c r="AN2113">
        <v>0</v>
      </c>
      <c r="AO2113" t="s">
        <v>2995</v>
      </c>
      <c r="AP2113" t="s">
        <v>2992</v>
      </c>
      <c r="AQ2113" s="6">
        <v>1962</v>
      </c>
      <c r="AR2113" s="6" t="s">
        <v>2990</v>
      </c>
      <c r="AS2113" s="6">
        <v>1</v>
      </c>
      <c r="AT2113" s="6">
        <v>300</v>
      </c>
      <c r="AU2113" s="6" t="s">
        <v>2994</v>
      </c>
      <c r="AV2113">
        <v>150</v>
      </c>
      <c r="AW2113">
        <v>72</v>
      </c>
      <c r="AX2113">
        <v>0</v>
      </c>
      <c r="AY2113">
        <v>0</v>
      </c>
      <c r="AZ2113">
        <v>0</v>
      </c>
      <c r="BA2113">
        <v>0</v>
      </c>
      <c r="BB2113" t="s">
        <v>2995</v>
      </c>
      <c r="BC2113">
        <v>5</v>
      </c>
      <c r="BD2113">
        <v>2006</v>
      </c>
      <c r="BE2113" t="s">
        <v>2996</v>
      </c>
      <c r="BF2113" t="s">
        <v>2997</v>
      </c>
      <c r="BG2113">
        <v>134500</v>
      </c>
      <c r="BH2113" s="2">
        <v>6</v>
      </c>
      <c r="BI2113" s="2">
        <v>4</v>
      </c>
    </row>
    <row r="2114" spans="1:61" x14ac:dyDescent="0.25">
      <c r="A2114">
        <v>2581</v>
      </c>
      <c r="B2114" t="s">
        <v>2125</v>
      </c>
      <c r="C2114" s="6">
        <v>72</v>
      </c>
      <c r="D2114">
        <v>10011</v>
      </c>
      <c r="E2114" t="s">
        <v>2985</v>
      </c>
      <c r="F2114" t="s">
        <v>3016</v>
      </c>
      <c r="G2114" t="s">
        <v>9</v>
      </c>
      <c r="H2114" t="s">
        <v>3001</v>
      </c>
      <c r="I2114">
        <v>5</v>
      </c>
      <c r="J2114">
        <v>6</v>
      </c>
      <c r="K2114" t="str" cm="1">
        <f t="array" ref="K2114">_xlfn.IFS(AND(I2114&gt;=1, I2114&lt;=2), "Bad", AND(I2114&gt;=3, I2114&lt;=4), "Somewhat Decent", AND(I2114&gt;=5, I2114&lt;=6), "Good", AND(I2114&gt;=7, I2114&lt;=8), "Very Good", AND(I2114&gt;=9, I2114&lt;=10), "Excellent")</f>
        <v>Good</v>
      </c>
      <c r="L2114">
        <f t="shared" ref="L2114:L2177" si="338">IF(K2114="Bad", 1, 0)</f>
        <v>0</v>
      </c>
      <c r="M2114">
        <f t="shared" ref="M2114:M2177" si="339">IF(K2114="Somewhat Decent", 1, 0)</f>
        <v>0</v>
      </c>
      <c r="N2114">
        <f t="shared" ref="N2114:N2177" si="340">IF(K2114="Good", 1, 0)</f>
        <v>1</v>
      </c>
      <c r="O2114">
        <f t="shared" ref="O2114:O2177" si="341">IF(K2114="Very Good", 1, 0)</f>
        <v>0</v>
      </c>
      <c r="P2114">
        <f t="shared" ref="P2114:P2177" si="342">IF(K2114="Excellent", 1, 0)</f>
        <v>0</v>
      </c>
      <c r="Q2114" s="10">
        <f t="shared" si="337"/>
        <v>28</v>
      </c>
      <c r="R2114">
        <v>1957</v>
      </c>
      <c r="S2114" t="str">
        <f t="shared" ref="S2114:S2177" si="343">IF(U2114=R2114,"No","Yes")</f>
        <v>Yes</v>
      </c>
      <c r="T2114">
        <f t="shared" ref="T2114:T2177" si="344">IF(U2114=R2114,0,1)</f>
        <v>1</v>
      </c>
      <c r="U2114" s="11">
        <v>1996</v>
      </c>
      <c r="V2114" s="6" t="s">
        <v>2988</v>
      </c>
      <c r="W2114" s="6">
        <v>64</v>
      </c>
      <c r="X2114" s="6" t="s">
        <v>3011</v>
      </c>
      <c r="Y2114" s="6">
        <v>360</v>
      </c>
      <c r="Z2114" s="6" t="s">
        <v>2990</v>
      </c>
      <c r="AA2114" s="6">
        <v>0</v>
      </c>
      <c r="AB2114" s="6">
        <v>710</v>
      </c>
      <c r="AC2114" s="6">
        <v>1070</v>
      </c>
      <c r="AD2114">
        <v>1236</v>
      </c>
      <c r="AE2114">
        <v>0</v>
      </c>
      <c r="AF2114">
        <v>1236</v>
      </c>
      <c r="AG2114" s="6">
        <v>0</v>
      </c>
      <c r="AH2114" s="6">
        <v>1</v>
      </c>
      <c r="AI2114">
        <v>1</v>
      </c>
      <c r="AJ2114">
        <v>0</v>
      </c>
      <c r="AK2114">
        <v>2</v>
      </c>
      <c r="AL2114">
        <v>1</v>
      </c>
      <c r="AM2114">
        <v>6</v>
      </c>
      <c r="AN2114">
        <v>1</v>
      </c>
      <c r="AO2114" t="s">
        <v>3017</v>
      </c>
      <c r="AP2114" t="s">
        <v>2992</v>
      </c>
      <c r="AQ2114" s="6">
        <v>1957</v>
      </c>
      <c r="AR2114" s="6" t="s">
        <v>2990</v>
      </c>
      <c r="AS2114" s="6">
        <v>1</v>
      </c>
      <c r="AT2114" s="6">
        <v>447</v>
      </c>
      <c r="AU2114" s="6" t="s">
        <v>2994</v>
      </c>
      <c r="AV2114">
        <v>0</v>
      </c>
      <c r="AW2114">
        <v>0</v>
      </c>
      <c r="AX2114">
        <v>0</v>
      </c>
      <c r="AY2114">
        <v>0</v>
      </c>
      <c r="AZ2114">
        <v>0</v>
      </c>
      <c r="BA2114">
        <v>0</v>
      </c>
      <c r="BB2114" t="s">
        <v>2995</v>
      </c>
      <c r="BC2114">
        <v>5</v>
      </c>
      <c r="BD2114">
        <v>2006</v>
      </c>
      <c r="BE2114" t="s">
        <v>2996</v>
      </c>
      <c r="BF2114" t="s">
        <v>2997</v>
      </c>
      <c r="BG2114">
        <v>134450</v>
      </c>
      <c r="BH2114" s="2">
        <v>6</v>
      </c>
      <c r="BI2114" s="2">
        <v>6</v>
      </c>
    </row>
    <row r="2115" spans="1:61" x14ac:dyDescent="0.25">
      <c r="A2115">
        <v>1375</v>
      </c>
      <c r="B2115" t="s">
        <v>2126</v>
      </c>
      <c r="C2115" s="6">
        <v>80</v>
      </c>
      <c r="D2115">
        <v>17120</v>
      </c>
      <c r="E2115" t="s">
        <v>2985</v>
      </c>
      <c r="F2115" t="s">
        <v>3042</v>
      </c>
      <c r="G2115" t="s">
        <v>9</v>
      </c>
      <c r="H2115" t="s">
        <v>3028</v>
      </c>
      <c r="I2115">
        <v>4</v>
      </c>
      <c r="J2115">
        <v>4</v>
      </c>
      <c r="K2115" t="str" cm="1">
        <f t="array" ref="K2115">_xlfn.IFS(AND(I2115&gt;=1, I2115&lt;=2), "Bad", AND(I2115&gt;=3, I2115&lt;=4), "Somewhat Decent", AND(I2115&gt;=5, I2115&lt;=6), "Good", AND(I2115&gt;=7, I2115&lt;=8), "Very Good", AND(I2115&gt;=9, I2115&lt;=10), "Excellent")</f>
        <v>Somewhat Decent</v>
      </c>
      <c r="L2115">
        <f t="shared" si="338"/>
        <v>0</v>
      </c>
      <c r="M2115">
        <f t="shared" si="339"/>
        <v>1</v>
      </c>
      <c r="N2115">
        <f t="shared" si="340"/>
        <v>0</v>
      </c>
      <c r="O2115">
        <f t="shared" si="341"/>
        <v>0</v>
      </c>
      <c r="P2115">
        <f t="shared" si="342"/>
        <v>0</v>
      </c>
      <c r="Q2115" s="10" t="e">
        <f t="shared" si="337"/>
        <v>#N/A</v>
      </c>
      <c r="R2115">
        <v>1959</v>
      </c>
      <c r="S2115" t="str">
        <f t="shared" si="343"/>
        <v>No</v>
      </c>
      <c r="T2115">
        <f t="shared" si="344"/>
        <v>0</v>
      </c>
      <c r="U2115" s="11">
        <v>1959</v>
      </c>
      <c r="V2115" s="6" t="s">
        <v>2998</v>
      </c>
      <c r="W2115" s="6">
        <v>0</v>
      </c>
      <c r="X2115" s="6" t="s">
        <v>2995</v>
      </c>
      <c r="Y2115" s="6">
        <v>0</v>
      </c>
      <c r="Z2115" s="6" t="s">
        <v>2995</v>
      </c>
      <c r="AA2115" s="6">
        <v>0</v>
      </c>
      <c r="AB2115" s="6">
        <v>0</v>
      </c>
      <c r="AC2115" s="6">
        <v>0</v>
      </c>
      <c r="AD2115">
        <v>1120</v>
      </c>
      <c r="AE2115">
        <v>468</v>
      </c>
      <c r="AF2115">
        <v>1588</v>
      </c>
      <c r="AG2115" s="6">
        <v>0</v>
      </c>
      <c r="AH2115" s="6">
        <v>0</v>
      </c>
      <c r="AI2115">
        <v>2</v>
      </c>
      <c r="AJ2115">
        <v>0</v>
      </c>
      <c r="AK2115">
        <v>4</v>
      </c>
      <c r="AL2115">
        <v>1</v>
      </c>
      <c r="AM2115">
        <v>7</v>
      </c>
      <c r="AN2115">
        <v>1</v>
      </c>
      <c r="AO2115" t="s">
        <v>3003</v>
      </c>
      <c r="AP2115" t="s">
        <v>3015</v>
      </c>
      <c r="AQ2115" s="6">
        <v>1991</v>
      </c>
      <c r="AR2115" s="6" t="s">
        <v>2993</v>
      </c>
      <c r="AS2115" s="6">
        <v>2</v>
      </c>
      <c r="AT2115" s="6">
        <v>680</v>
      </c>
      <c r="AU2115" s="6" t="s">
        <v>2994</v>
      </c>
      <c r="AV2115">
        <v>0</v>
      </c>
      <c r="AW2115">
        <v>59</v>
      </c>
      <c r="AX2115">
        <v>0</v>
      </c>
      <c r="AY2115">
        <v>0</v>
      </c>
      <c r="AZ2115">
        <v>0</v>
      </c>
      <c r="BA2115">
        <v>0</v>
      </c>
      <c r="BB2115" t="s">
        <v>2995</v>
      </c>
      <c r="BC2115">
        <v>7</v>
      </c>
      <c r="BD2115">
        <v>2008</v>
      </c>
      <c r="BE2115" t="s">
        <v>2996</v>
      </c>
      <c r="BF2115" t="s">
        <v>2997</v>
      </c>
      <c r="BG2115">
        <v>134432</v>
      </c>
      <c r="BH2115" s="2">
        <v>6</v>
      </c>
      <c r="BI2115" s="2">
        <v>6</v>
      </c>
    </row>
    <row r="2116" spans="1:61" x14ac:dyDescent="0.25">
      <c r="A2116">
        <v>195</v>
      </c>
      <c r="B2116" t="s">
        <v>2127</v>
      </c>
      <c r="C2116" s="6">
        <v>50</v>
      </c>
      <c r="D2116">
        <v>6000</v>
      </c>
      <c r="E2116" t="s">
        <v>2985</v>
      </c>
      <c r="F2116" t="s">
        <v>3057</v>
      </c>
      <c r="G2116" t="s">
        <v>9</v>
      </c>
      <c r="H2116" t="s">
        <v>3028</v>
      </c>
      <c r="I2116">
        <v>6</v>
      </c>
      <c r="J2116">
        <v>7</v>
      </c>
      <c r="K2116" t="str" cm="1">
        <f t="array" ref="K2116">_xlfn.IFS(AND(I2116&gt;=1, I2116&lt;=2), "Bad", AND(I2116&gt;=3, I2116&lt;=4), "Somewhat Decent", AND(I2116&gt;=5, I2116&lt;=6), "Good", AND(I2116&gt;=7, I2116&lt;=8), "Very Good", AND(I2116&gt;=9, I2116&lt;=10), "Excellent")</f>
        <v>Good</v>
      </c>
      <c r="L2116">
        <f t="shared" si="338"/>
        <v>0</v>
      </c>
      <c r="M2116">
        <f t="shared" si="339"/>
        <v>0</v>
      </c>
      <c r="N2116">
        <f t="shared" si="340"/>
        <v>1</v>
      </c>
      <c r="O2116">
        <f t="shared" si="341"/>
        <v>0</v>
      </c>
      <c r="P2116">
        <f t="shared" si="342"/>
        <v>0</v>
      </c>
      <c r="Q2116" s="10">
        <f t="shared" si="337"/>
        <v>74</v>
      </c>
      <c r="R2116">
        <v>1939</v>
      </c>
      <c r="S2116" t="str">
        <f t="shared" si="343"/>
        <v>Yes</v>
      </c>
      <c r="T2116">
        <f t="shared" si="344"/>
        <v>1</v>
      </c>
      <c r="U2116" s="11">
        <v>1950</v>
      </c>
      <c r="V2116" s="6" t="s">
        <v>2998</v>
      </c>
      <c r="W2116" s="6">
        <v>0</v>
      </c>
      <c r="X2116" s="6" t="s">
        <v>3011</v>
      </c>
      <c r="Y2116" s="6">
        <v>452</v>
      </c>
      <c r="Z2116" s="6" t="s">
        <v>3030</v>
      </c>
      <c r="AA2116" s="6">
        <v>12</v>
      </c>
      <c r="AB2116" s="6">
        <v>144</v>
      </c>
      <c r="AC2116" s="6">
        <v>608</v>
      </c>
      <c r="AD2116">
        <v>608</v>
      </c>
      <c r="AE2116">
        <v>524</v>
      </c>
      <c r="AF2116">
        <v>1132</v>
      </c>
      <c r="AG2116" s="6">
        <v>1</v>
      </c>
      <c r="AH2116" s="6">
        <v>0</v>
      </c>
      <c r="AI2116">
        <v>1</v>
      </c>
      <c r="AJ2116">
        <v>0</v>
      </c>
      <c r="AK2116">
        <v>2</v>
      </c>
      <c r="AL2116">
        <v>1</v>
      </c>
      <c r="AM2116">
        <v>5</v>
      </c>
      <c r="AN2116">
        <v>0</v>
      </c>
      <c r="AO2116" t="s">
        <v>2995</v>
      </c>
      <c r="AP2116" t="s">
        <v>3015</v>
      </c>
      <c r="AQ2116" s="6">
        <v>1939</v>
      </c>
      <c r="AR2116" s="6" t="s">
        <v>2990</v>
      </c>
      <c r="AS2116" s="6">
        <v>1</v>
      </c>
      <c r="AT2116" s="6">
        <v>240</v>
      </c>
      <c r="AU2116" s="6" t="s">
        <v>2994</v>
      </c>
      <c r="AV2116">
        <v>0</v>
      </c>
      <c r="AW2116">
        <v>0</v>
      </c>
      <c r="AX2116">
        <v>128</v>
      </c>
      <c r="AY2116">
        <v>0</v>
      </c>
      <c r="AZ2116">
        <v>0</v>
      </c>
      <c r="BA2116">
        <v>0</v>
      </c>
      <c r="BB2116" t="s">
        <v>2995</v>
      </c>
      <c r="BC2116">
        <v>4</v>
      </c>
      <c r="BD2116">
        <v>2010</v>
      </c>
      <c r="BE2116" t="s">
        <v>2996</v>
      </c>
      <c r="BF2116" t="s">
        <v>2999</v>
      </c>
      <c r="BG2116">
        <v>134000</v>
      </c>
      <c r="BH2116" s="2">
        <v>6</v>
      </c>
      <c r="BI2116" s="2">
        <v>6</v>
      </c>
    </row>
    <row r="2117" spans="1:61" x14ac:dyDescent="0.25">
      <c r="A2117">
        <v>1373</v>
      </c>
      <c r="B2117" t="s">
        <v>2128</v>
      </c>
      <c r="C2117" s="6">
        <v>55</v>
      </c>
      <c r="D2117">
        <v>8250</v>
      </c>
      <c r="E2117" t="s">
        <v>2985</v>
      </c>
      <c r="F2117" t="s">
        <v>3031</v>
      </c>
      <c r="G2117" t="s">
        <v>9</v>
      </c>
      <c r="H2117" t="s">
        <v>3001</v>
      </c>
      <c r="I2117">
        <v>5</v>
      </c>
      <c r="J2117">
        <v>5</v>
      </c>
      <c r="K2117" t="str" cm="1">
        <f t="array" ref="K2117">_xlfn.IFS(AND(I2117&gt;=1, I2117&lt;=2), "Bad", AND(I2117&gt;=3, I2117&lt;=4), "Somewhat Decent", AND(I2117&gt;=5, I2117&lt;=6), "Good", AND(I2117&gt;=7, I2117&lt;=8), "Very Good", AND(I2117&gt;=9, I2117&lt;=10), "Excellent")</f>
        <v>Good</v>
      </c>
      <c r="L2117">
        <f t="shared" si="338"/>
        <v>0</v>
      </c>
      <c r="M2117">
        <f t="shared" si="339"/>
        <v>0</v>
      </c>
      <c r="N2117">
        <f t="shared" si="340"/>
        <v>1</v>
      </c>
      <c r="O2117">
        <f t="shared" si="341"/>
        <v>0</v>
      </c>
      <c r="P2117">
        <f t="shared" si="342"/>
        <v>0</v>
      </c>
      <c r="Q2117" s="10" t="e">
        <f t="shared" si="337"/>
        <v>#N/A</v>
      </c>
      <c r="R2117">
        <v>1968</v>
      </c>
      <c r="S2117" t="str">
        <f t="shared" si="343"/>
        <v>No</v>
      </c>
      <c r="T2117">
        <f t="shared" si="344"/>
        <v>0</v>
      </c>
      <c r="U2117" s="11">
        <v>1968</v>
      </c>
      <c r="V2117" s="6" t="s">
        <v>2998</v>
      </c>
      <c r="W2117" s="6">
        <v>0</v>
      </c>
      <c r="X2117" s="6" t="s">
        <v>3011</v>
      </c>
      <c r="Y2117" s="6">
        <v>250</v>
      </c>
      <c r="Z2117" s="6" t="s">
        <v>3030</v>
      </c>
      <c r="AA2117" s="6">
        <v>492</v>
      </c>
      <c r="AB2117" s="6">
        <v>210</v>
      </c>
      <c r="AC2117" s="6">
        <v>952</v>
      </c>
      <c r="AD2117">
        <v>1211</v>
      </c>
      <c r="AE2117">
        <v>0</v>
      </c>
      <c r="AF2117">
        <v>1211</v>
      </c>
      <c r="AG2117" s="6">
        <v>0</v>
      </c>
      <c r="AH2117" s="6">
        <v>0</v>
      </c>
      <c r="AI2117">
        <v>1</v>
      </c>
      <c r="AJ2117">
        <v>0</v>
      </c>
      <c r="AK2117">
        <v>3</v>
      </c>
      <c r="AL2117">
        <v>1</v>
      </c>
      <c r="AM2117">
        <v>5</v>
      </c>
      <c r="AN2117">
        <v>1</v>
      </c>
      <c r="AO2117" t="s">
        <v>2994</v>
      </c>
      <c r="AP2117" t="s">
        <v>2992</v>
      </c>
      <c r="AQ2117" s="6">
        <v>1968</v>
      </c>
      <c r="AR2117" s="6" t="s">
        <v>2990</v>
      </c>
      <c r="AS2117" s="6">
        <v>1</v>
      </c>
      <c r="AT2117" s="6">
        <v>322</v>
      </c>
      <c r="AU2117" s="6" t="s">
        <v>2994</v>
      </c>
      <c r="AV2117">
        <v>0</v>
      </c>
      <c r="AW2117">
        <v>63</v>
      </c>
      <c r="AX2117">
        <v>0</v>
      </c>
      <c r="AY2117">
        <v>0</v>
      </c>
      <c r="AZ2117">
        <v>0</v>
      </c>
      <c r="BA2117">
        <v>0</v>
      </c>
      <c r="BB2117" t="s">
        <v>2995</v>
      </c>
      <c r="BC2117">
        <v>8</v>
      </c>
      <c r="BD2117">
        <v>2008</v>
      </c>
      <c r="BE2117" t="s">
        <v>2996</v>
      </c>
      <c r="BF2117" t="s">
        <v>2997</v>
      </c>
      <c r="BG2117">
        <v>134000</v>
      </c>
      <c r="BH2117" s="2">
        <v>6</v>
      </c>
      <c r="BI2117" s="2">
        <v>6</v>
      </c>
    </row>
    <row r="2118" spans="1:61" x14ac:dyDescent="0.25">
      <c r="A2118">
        <v>2250</v>
      </c>
      <c r="B2118" t="s">
        <v>2129</v>
      </c>
      <c r="C2118" s="6">
        <v>71</v>
      </c>
      <c r="D2118">
        <v>9187</v>
      </c>
      <c r="E2118" t="s">
        <v>2985</v>
      </c>
      <c r="F2118" t="s">
        <v>3050</v>
      </c>
      <c r="G2118" t="s">
        <v>9</v>
      </c>
      <c r="H2118" t="s">
        <v>3001</v>
      </c>
      <c r="I2118">
        <v>6</v>
      </c>
      <c r="J2118">
        <v>5</v>
      </c>
      <c r="K2118" t="str" cm="1">
        <f t="array" ref="K2118">_xlfn.IFS(AND(I2118&gt;=1, I2118&lt;=2), "Bad", AND(I2118&gt;=3, I2118&lt;=4), "Somewhat Decent", AND(I2118&gt;=5, I2118&lt;=6), "Good", AND(I2118&gt;=7, I2118&lt;=8), "Very Good", AND(I2118&gt;=9, I2118&lt;=10), "Excellent")</f>
        <v>Good</v>
      </c>
      <c r="L2118">
        <f t="shared" si="338"/>
        <v>0</v>
      </c>
      <c r="M2118">
        <f t="shared" si="339"/>
        <v>0</v>
      </c>
      <c r="N2118">
        <f t="shared" si="340"/>
        <v>1</v>
      </c>
      <c r="O2118">
        <f t="shared" si="341"/>
        <v>0</v>
      </c>
      <c r="P2118">
        <f t="shared" si="342"/>
        <v>0</v>
      </c>
      <c r="Q2118" s="10" t="e">
        <f t="shared" si="337"/>
        <v>#N/A</v>
      </c>
      <c r="R2118">
        <v>1983</v>
      </c>
      <c r="S2118" t="str">
        <f t="shared" si="343"/>
        <v>No</v>
      </c>
      <c r="T2118">
        <f t="shared" si="344"/>
        <v>0</v>
      </c>
      <c r="U2118" s="11">
        <v>1983</v>
      </c>
      <c r="V2118" s="6" t="s">
        <v>2998</v>
      </c>
      <c r="W2118" s="6">
        <v>0</v>
      </c>
      <c r="X2118" s="6" t="s">
        <v>3007</v>
      </c>
      <c r="Y2118" s="6">
        <v>336</v>
      </c>
      <c r="Z2118" s="6" t="s">
        <v>2990</v>
      </c>
      <c r="AA2118" s="6">
        <v>0</v>
      </c>
      <c r="AB2118" s="6">
        <v>748</v>
      </c>
      <c r="AC2118" s="6">
        <v>1084</v>
      </c>
      <c r="AD2118">
        <v>1080</v>
      </c>
      <c r="AE2118">
        <v>0</v>
      </c>
      <c r="AF2118">
        <v>1080</v>
      </c>
      <c r="AG2118" s="6">
        <v>0</v>
      </c>
      <c r="AH2118" s="6">
        <v>0</v>
      </c>
      <c r="AI2118">
        <v>1</v>
      </c>
      <c r="AJ2118">
        <v>1</v>
      </c>
      <c r="AK2118">
        <v>3</v>
      </c>
      <c r="AL2118">
        <v>1</v>
      </c>
      <c r="AM2118">
        <v>5</v>
      </c>
      <c r="AN2118">
        <v>0</v>
      </c>
      <c r="AO2118" t="s">
        <v>2995</v>
      </c>
      <c r="AP2118" t="s">
        <v>2992</v>
      </c>
      <c r="AQ2118" s="6">
        <v>1983</v>
      </c>
      <c r="AR2118" s="6" t="s">
        <v>2990</v>
      </c>
      <c r="AS2118" s="6">
        <v>2</v>
      </c>
      <c r="AT2118" s="6">
        <v>484</v>
      </c>
      <c r="AU2118" s="6" t="s">
        <v>2994</v>
      </c>
      <c r="AV2118">
        <v>120</v>
      </c>
      <c r="AW2118">
        <v>0</v>
      </c>
      <c r="AX2118">
        <v>158</v>
      </c>
      <c r="AY2118">
        <v>0</v>
      </c>
      <c r="AZ2118">
        <v>0</v>
      </c>
      <c r="BA2118">
        <v>0</v>
      </c>
      <c r="BB2118" t="s">
        <v>2995</v>
      </c>
      <c r="BC2118">
        <v>6</v>
      </c>
      <c r="BD2118">
        <v>2007</v>
      </c>
      <c r="BE2118" t="s">
        <v>2996</v>
      </c>
      <c r="BF2118" t="s">
        <v>2997</v>
      </c>
      <c r="BG2118">
        <v>134000</v>
      </c>
      <c r="BH2118" s="2">
        <v>6</v>
      </c>
      <c r="BI2118" s="2">
        <v>6</v>
      </c>
    </row>
    <row r="2119" spans="1:61" x14ac:dyDescent="0.25">
      <c r="A2119">
        <v>861</v>
      </c>
      <c r="B2119" t="s">
        <v>2130</v>
      </c>
      <c r="C2119" s="6">
        <v>60</v>
      </c>
      <c r="D2119">
        <v>7200</v>
      </c>
      <c r="E2119" t="s">
        <v>2985</v>
      </c>
      <c r="F2119" t="s">
        <v>3012</v>
      </c>
      <c r="G2119" t="s">
        <v>9</v>
      </c>
      <c r="H2119" t="s">
        <v>3040</v>
      </c>
      <c r="I2119">
        <v>5</v>
      </c>
      <c r="J2119">
        <v>8</v>
      </c>
      <c r="K2119" t="str" cm="1">
        <f t="array" ref="K2119">_xlfn.IFS(AND(I2119&gt;=1, I2119&lt;=2), "Bad", AND(I2119&gt;=3, I2119&lt;=4), "Somewhat Decent", AND(I2119&gt;=5, I2119&lt;=6), "Good", AND(I2119&gt;=7, I2119&lt;=8), "Very Good", AND(I2119&gt;=9, I2119&lt;=10), "Excellent")</f>
        <v>Good</v>
      </c>
      <c r="L2119">
        <f t="shared" si="338"/>
        <v>0</v>
      </c>
      <c r="M2119">
        <f t="shared" si="339"/>
        <v>0</v>
      </c>
      <c r="N2119">
        <f t="shared" si="340"/>
        <v>1</v>
      </c>
      <c r="O2119">
        <f t="shared" si="341"/>
        <v>0</v>
      </c>
      <c r="P2119">
        <f t="shared" si="342"/>
        <v>0</v>
      </c>
      <c r="Q2119" s="10">
        <f t="shared" ref="Q2119:Q2150" si="345">IF(T2119=0,NA(),2024-U2119)</f>
        <v>21</v>
      </c>
      <c r="R2119">
        <v>1972</v>
      </c>
      <c r="S2119" t="str">
        <f t="shared" si="343"/>
        <v>Yes</v>
      </c>
      <c r="T2119">
        <f t="shared" si="344"/>
        <v>1</v>
      </c>
      <c r="U2119" s="11">
        <v>2003</v>
      </c>
      <c r="V2119" s="6" t="s">
        <v>2998</v>
      </c>
      <c r="W2119" s="6">
        <v>0</v>
      </c>
      <c r="X2119" s="6" t="s">
        <v>2989</v>
      </c>
      <c r="Y2119" s="6">
        <v>660</v>
      </c>
      <c r="Z2119" s="6" t="s">
        <v>2990</v>
      </c>
      <c r="AA2119" s="6">
        <v>0</v>
      </c>
      <c r="AB2119" s="6">
        <v>108</v>
      </c>
      <c r="AC2119" s="6">
        <v>768</v>
      </c>
      <c r="AD2119">
        <v>768</v>
      </c>
      <c r="AE2119">
        <v>0</v>
      </c>
      <c r="AF2119">
        <v>768</v>
      </c>
      <c r="AG2119" s="6">
        <v>0</v>
      </c>
      <c r="AH2119" s="6">
        <v>1</v>
      </c>
      <c r="AI2119">
        <v>1</v>
      </c>
      <c r="AJ2119">
        <v>0</v>
      </c>
      <c r="AK2119">
        <v>2</v>
      </c>
      <c r="AL2119">
        <v>1</v>
      </c>
      <c r="AM2119">
        <v>5</v>
      </c>
      <c r="AN2119">
        <v>0</v>
      </c>
      <c r="AO2119" t="s">
        <v>2995</v>
      </c>
      <c r="AP2119" t="s">
        <v>3015</v>
      </c>
      <c r="AQ2119" s="6">
        <v>1974</v>
      </c>
      <c r="AR2119" s="6" t="s">
        <v>2993</v>
      </c>
      <c r="AS2119" s="6">
        <v>1</v>
      </c>
      <c r="AT2119" s="6">
        <v>396</v>
      </c>
      <c r="AU2119" s="6" t="s">
        <v>2994</v>
      </c>
      <c r="AV2119">
        <v>192</v>
      </c>
      <c r="AW2119">
        <v>0</v>
      </c>
      <c r="AX2119">
        <v>0</v>
      </c>
      <c r="AY2119">
        <v>0</v>
      </c>
      <c r="AZ2119">
        <v>0</v>
      </c>
      <c r="BA2119">
        <v>0</v>
      </c>
      <c r="BB2119" t="s">
        <v>2995</v>
      </c>
      <c r="BC2119">
        <v>4</v>
      </c>
      <c r="BD2119">
        <v>2009</v>
      </c>
      <c r="BE2119" t="s">
        <v>2996</v>
      </c>
      <c r="BF2119" t="s">
        <v>2997</v>
      </c>
      <c r="BG2119">
        <v>133900</v>
      </c>
      <c r="BH2119" s="2">
        <v>6</v>
      </c>
      <c r="BI2119" s="2">
        <v>6</v>
      </c>
    </row>
    <row r="2120" spans="1:61" x14ac:dyDescent="0.25">
      <c r="A2120">
        <v>2624</v>
      </c>
      <c r="B2120" t="s">
        <v>2131</v>
      </c>
      <c r="C2120" s="6">
        <v>70</v>
      </c>
      <c r="D2120">
        <v>7560</v>
      </c>
      <c r="E2120" t="s">
        <v>2985</v>
      </c>
      <c r="F2120" t="s">
        <v>3016</v>
      </c>
      <c r="G2120" t="s">
        <v>9</v>
      </c>
      <c r="H2120" t="s">
        <v>3001</v>
      </c>
      <c r="I2120">
        <v>5</v>
      </c>
      <c r="J2120">
        <v>5</v>
      </c>
      <c r="K2120" t="str" cm="1">
        <f t="array" ref="K2120">_xlfn.IFS(AND(I2120&gt;=1, I2120&lt;=2), "Bad", AND(I2120&gt;=3, I2120&lt;=4), "Somewhat Decent", AND(I2120&gt;=5, I2120&lt;=6), "Good", AND(I2120&gt;=7, I2120&lt;=8), "Very Good", AND(I2120&gt;=9, I2120&lt;=10), "Excellent")</f>
        <v>Good</v>
      </c>
      <c r="L2120">
        <f t="shared" si="338"/>
        <v>0</v>
      </c>
      <c r="M2120">
        <f t="shared" si="339"/>
        <v>0</v>
      </c>
      <c r="N2120">
        <f t="shared" si="340"/>
        <v>1</v>
      </c>
      <c r="O2120">
        <f t="shared" si="341"/>
        <v>0</v>
      </c>
      <c r="P2120">
        <f t="shared" si="342"/>
        <v>0</v>
      </c>
      <c r="Q2120" s="10" t="e">
        <f t="shared" si="345"/>
        <v>#N/A</v>
      </c>
      <c r="R2120">
        <v>1959</v>
      </c>
      <c r="S2120" t="str">
        <f t="shared" si="343"/>
        <v>No</v>
      </c>
      <c r="T2120">
        <f t="shared" si="344"/>
        <v>0</v>
      </c>
      <c r="U2120" s="11">
        <v>1959</v>
      </c>
      <c r="V2120" s="6" t="s">
        <v>2998</v>
      </c>
      <c r="W2120" s="6">
        <v>0</v>
      </c>
      <c r="X2120" s="6" t="s">
        <v>3030</v>
      </c>
      <c r="Y2120" s="6">
        <v>369</v>
      </c>
      <c r="Z2120" s="6" t="s">
        <v>2990</v>
      </c>
      <c r="AA2120" s="6">
        <v>0</v>
      </c>
      <c r="AB2120" s="6">
        <v>671</v>
      </c>
      <c r="AC2120" s="6">
        <v>1040</v>
      </c>
      <c r="AD2120">
        <v>1040</v>
      </c>
      <c r="AE2120">
        <v>0</v>
      </c>
      <c r="AF2120">
        <v>1040</v>
      </c>
      <c r="AG2120" s="6">
        <v>0</v>
      </c>
      <c r="AH2120" s="6">
        <v>0</v>
      </c>
      <c r="AI2120">
        <v>1</v>
      </c>
      <c r="AJ2120">
        <v>0</v>
      </c>
      <c r="AK2120">
        <v>3</v>
      </c>
      <c r="AL2120">
        <v>1</v>
      </c>
      <c r="AM2120">
        <v>6</v>
      </c>
      <c r="AN2120">
        <v>0</v>
      </c>
      <c r="AO2120" t="s">
        <v>2995</v>
      </c>
      <c r="AP2120" t="s">
        <v>2992</v>
      </c>
      <c r="AQ2120" s="6">
        <v>1959</v>
      </c>
      <c r="AR2120" s="6" t="s">
        <v>3008</v>
      </c>
      <c r="AS2120" s="6">
        <v>1</v>
      </c>
      <c r="AT2120" s="6">
        <v>286</v>
      </c>
      <c r="AU2120" s="6" t="s">
        <v>2994</v>
      </c>
      <c r="AV2120">
        <v>140</v>
      </c>
      <c r="AW2120">
        <v>0</v>
      </c>
      <c r="AX2120">
        <v>252</v>
      </c>
      <c r="AY2120">
        <v>0</v>
      </c>
      <c r="AZ2120">
        <v>0</v>
      </c>
      <c r="BA2120">
        <v>0</v>
      </c>
      <c r="BB2120" t="s">
        <v>2995</v>
      </c>
      <c r="BC2120">
        <v>7</v>
      </c>
      <c r="BD2120">
        <v>2006</v>
      </c>
      <c r="BE2120" t="s">
        <v>2996</v>
      </c>
      <c r="BF2120" t="s">
        <v>2997</v>
      </c>
      <c r="BG2120">
        <v>133700</v>
      </c>
      <c r="BH2120" s="2">
        <v>6</v>
      </c>
      <c r="BI2120" s="2">
        <v>6</v>
      </c>
    </row>
    <row r="2121" spans="1:61" x14ac:dyDescent="0.25">
      <c r="A2121">
        <v>686</v>
      </c>
      <c r="B2121" t="s">
        <v>2132</v>
      </c>
      <c r="C2121" s="6">
        <v>60</v>
      </c>
      <c r="D2121">
        <v>10800</v>
      </c>
      <c r="E2121" t="s">
        <v>2985</v>
      </c>
      <c r="F2121" t="s">
        <v>3016</v>
      </c>
      <c r="G2121" t="s">
        <v>9</v>
      </c>
      <c r="H2121" t="s">
        <v>3028</v>
      </c>
      <c r="I2121">
        <v>4</v>
      </c>
      <c r="J2121">
        <v>7</v>
      </c>
      <c r="K2121" t="str" cm="1">
        <f t="array" ref="K2121">_xlfn.IFS(AND(I2121&gt;=1, I2121&lt;=2), "Bad", AND(I2121&gt;=3, I2121&lt;=4), "Somewhat Decent", AND(I2121&gt;=5, I2121&lt;=6), "Good", AND(I2121&gt;=7, I2121&lt;=8), "Very Good", AND(I2121&gt;=9, I2121&lt;=10), "Excellent")</f>
        <v>Somewhat Decent</v>
      </c>
      <c r="L2121">
        <f t="shared" si="338"/>
        <v>0</v>
      </c>
      <c r="M2121">
        <f t="shared" si="339"/>
        <v>1</v>
      </c>
      <c r="N2121">
        <f t="shared" si="340"/>
        <v>0</v>
      </c>
      <c r="O2121">
        <f t="shared" si="341"/>
        <v>0</v>
      </c>
      <c r="P2121">
        <f t="shared" si="342"/>
        <v>0</v>
      </c>
      <c r="Q2121" s="10">
        <f t="shared" si="345"/>
        <v>28</v>
      </c>
      <c r="R2121">
        <v>1949</v>
      </c>
      <c r="S2121" t="str">
        <f t="shared" si="343"/>
        <v>Yes</v>
      </c>
      <c r="T2121">
        <f t="shared" si="344"/>
        <v>1</v>
      </c>
      <c r="U2121" s="11">
        <v>1996</v>
      </c>
      <c r="V2121" s="6" t="s">
        <v>2998</v>
      </c>
      <c r="W2121" s="6">
        <v>0</v>
      </c>
      <c r="X2121" s="6" t="s">
        <v>2990</v>
      </c>
      <c r="Y2121" s="6">
        <v>0</v>
      </c>
      <c r="Z2121" s="6" t="s">
        <v>2990</v>
      </c>
      <c r="AA2121" s="6">
        <v>0</v>
      </c>
      <c r="AB2121" s="6">
        <v>832</v>
      </c>
      <c r="AC2121" s="6">
        <v>832</v>
      </c>
      <c r="AD2121">
        <v>832</v>
      </c>
      <c r="AE2121">
        <v>629</v>
      </c>
      <c r="AF2121">
        <v>1461</v>
      </c>
      <c r="AG2121" s="6">
        <v>0</v>
      </c>
      <c r="AH2121" s="6">
        <v>0</v>
      </c>
      <c r="AI2121">
        <v>2</v>
      </c>
      <c r="AJ2121">
        <v>0</v>
      </c>
      <c r="AK2121">
        <v>4</v>
      </c>
      <c r="AL2121">
        <v>1</v>
      </c>
      <c r="AM2121">
        <v>6</v>
      </c>
      <c r="AN2121">
        <v>0</v>
      </c>
      <c r="AO2121" t="s">
        <v>2995</v>
      </c>
      <c r="AP2121" t="s">
        <v>3015</v>
      </c>
      <c r="AQ2121" s="6">
        <v>1949</v>
      </c>
      <c r="AR2121" s="6" t="s">
        <v>2990</v>
      </c>
      <c r="AS2121" s="6">
        <v>1</v>
      </c>
      <c r="AT2121" s="6">
        <v>384</v>
      </c>
      <c r="AU2121" s="6" t="s">
        <v>2994</v>
      </c>
      <c r="AV2121">
        <v>0</v>
      </c>
      <c r="AW2121">
        <v>204</v>
      </c>
      <c r="AX2121">
        <v>0</v>
      </c>
      <c r="AY2121">
        <v>0</v>
      </c>
      <c r="AZ2121">
        <v>0</v>
      </c>
      <c r="BA2121">
        <v>0</v>
      </c>
      <c r="BB2121" t="s">
        <v>2995</v>
      </c>
      <c r="BC2121">
        <v>8</v>
      </c>
      <c r="BD2121">
        <v>2009</v>
      </c>
      <c r="BE2121" t="s">
        <v>2996</v>
      </c>
      <c r="BF2121" t="s">
        <v>2997</v>
      </c>
      <c r="BG2121">
        <v>133500</v>
      </c>
      <c r="BH2121" s="2">
        <v>6</v>
      </c>
      <c r="BI2121" s="2">
        <v>6</v>
      </c>
    </row>
    <row r="2122" spans="1:61" x14ac:dyDescent="0.25">
      <c r="A2122">
        <v>859</v>
      </c>
      <c r="B2122" t="s">
        <v>2133</v>
      </c>
      <c r="C2122" s="6">
        <v>36</v>
      </c>
      <c r="D2122">
        <v>15523</v>
      </c>
      <c r="E2122" t="s">
        <v>2985</v>
      </c>
      <c r="F2122" t="s">
        <v>3012</v>
      </c>
      <c r="G2122" t="s">
        <v>9</v>
      </c>
      <c r="H2122" t="s">
        <v>3001</v>
      </c>
      <c r="I2122">
        <v>5</v>
      </c>
      <c r="J2122">
        <v>6</v>
      </c>
      <c r="K2122" t="str" cm="1">
        <f t="array" ref="K2122">_xlfn.IFS(AND(I2122&gt;=1, I2122&lt;=2), "Bad", AND(I2122&gt;=3, I2122&lt;=4), "Somewhat Decent", AND(I2122&gt;=5, I2122&lt;=6), "Good", AND(I2122&gt;=7, I2122&lt;=8), "Very Good", AND(I2122&gt;=9, I2122&lt;=10), "Excellent")</f>
        <v>Good</v>
      </c>
      <c r="L2122">
        <f t="shared" si="338"/>
        <v>0</v>
      </c>
      <c r="M2122">
        <f t="shared" si="339"/>
        <v>0</v>
      </c>
      <c r="N2122">
        <f t="shared" si="340"/>
        <v>1</v>
      </c>
      <c r="O2122">
        <f t="shared" si="341"/>
        <v>0</v>
      </c>
      <c r="P2122">
        <f t="shared" si="342"/>
        <v>0</v>
      </c>
      <c r="Q2122" s="10" t="e">
        <f t="shared" si="345"/>
        <v>#N/A</v>
      </c>
      <c r="R2122">
        <v>1972</v>
      </c>
      <c r="S2122" t="str">
        <f t="shared" si="343"/>
        <v>No</v>
      </c>
      <c r="T2122">
        <f t="shared" si="344"/>
        <v>0</v>
      </c>
      <c r="U2122" s="11">
        <v>1972</v>
      </c>
      <c r="V2122" s="6" t="s">
        <v>2998</v>
      </c>
      <c r="W2122" s="6">
        <v>0</v>
      </c>
      <c r="X2122" s="6" t="s">
        <v>3011</v>
      </c>
      <c r="Y2122" s="6">
        <v>460</v>
      </c>
      <c r="Z2122" s="6" t="s">
        <v>2990</v>
      </c>
      <c r="AA2122" s="6">
        <v>0</v>
      </c>
      <c r="AB2122" s="6">
        <v>404</v>
      </c>
      <c r="AC2122" s="6">
        <v>864</v>
      </c>
      <c r="AD2122">
        <v>864</v>
      </c>
      <c r="AE2122">
        <v>0</v>
      </c>
      <c r="AF2122">
        <v>864</v>
      </c>
      <c r="AG2122" s="6">
        <v>1</v>
      </c>
      <c r="AH2122" s="6">
        <v>0</v>
      </c>
      <c r="AI2122">
        <v>1</v>
      </c>
      <c r="AJ2122">
        <v>0</v>
      </c>
      <c r="AK2122">
        <v>3</v>
      </c>
      <c r="AL2122">
        <v>1</v>
      </c>
      <c r="AM2122">
        <v>5</v>
      </c>
      <c r="AN2122">
        <v>1</v>
      </c>
      <c r="AO2122" t="s">
        <v>3017</v>
      </c>
      <c r="AP2122" t="s">
        <v>2992</v>
      </c>
      <c r="AQ2122" s="6">
        <v>1972</v>
      </c>
      <c r="AR2122" s="6" t="s">
        <v>2990</v>
      </c>
      <c r="AS2122" s="6">
        <v>1</v>
      </c>
      <c r="AT2122" s="6">
        <v>338</v>
      </c>
      <c r="AU2122" s="6" t="s">
        <v>2994</v>
      </c>
      <c r="AV2122">
        <v>0</v>
      </c>
      <c r="AW2122">
        <v>0</v>
      </c>
      <c r="AX2122">
        <v>0</v>
      </c>
      <c r="AY2122">
        <v>0</v>
      </c>
      <c r="AZ2122">
        <v>0</v>
      </c>
      <c r="BA2122">
        <v>0</v>
      </c>
      <c r="BB2122" t="s">
        <v>2995</v>
      </c>
      <c r="BC2122">
        <v>8</v>
      </c>
      <c r="BD2122">
        <v>2009</v>
      </c>
      <c r="BE2122" t="s">
        <v>2996</v>
      </c>
      <c r="BF2122" t="s">
        <v>2997</v>
      </c>
      <c r="BG2122">
        <v>133500</v>
      </c>
      <c r="BH2122" s="2">
        <v>4</v>
      </c>
      <c r="BI2122" s="2">
        <v>6</v>
      </c>
    </row>
    <row r="2123" spans="1:61" x14ac:dyDescent="0.25">
      <c r="A2123">
        <v>2175</v>
      </c>
      <c r="B2123" t="s">
        <v>2134</v>
      </c>
      <c r="C2123" s="6">
        <v>65</v>
      </c>
      <c r="D2123">
        <v>6285</v>
      </c>
      <c r="E2123" t="s">
        <v>2985</v>
      </c>
      <c r="F2123" t="s">
        <v>3026</v>
      </c>
      <c r="G2123" t="s">
        <v>9</v>
      </c>
      <c r="H2123" t="s">
        <v>3041</v>
      </c>
      <c r="I2123">
        <v>6</v>
      </c>
      <c r="J2123">
        <v>6</v>
      </c>
      <c r="K2123" t="str" cm="1">
        <f t="array" ref="K2123">_xlfn.IFS(AND(I2123&gt;=1, I2123&lt;=2), "Bad", AND(I2123&gt;=3, I2123&lt;=4), "Somewhat Decent", AND(I2123&gt;=5, I2123&lt;=6), "Good", AND(I2123&gt;=7, I2123&lt;=8), "Very Good", AND(I2123&gt;=9, I2123&lt;=10), "Excellent")</f>
        <v>Good</v>
      </c>
      <c r="L2123">
        <f t="shared" si="338"/>
        <v>0</v>
      </c>
      <c r="M2123">
        <f t="shared" si="339"/>
        <v>0</v>
      </c>
      <c r="N2123">
        <f t="shared" si="340"/>
        <v>1</v>
      </c>
      <c r="O2123">
        <f t="shared" si="341"/>
        <v>0</v>
      </c>
      <c r="P2123">
        <f t="shared" si="342"/>
        <v>0</v>
      </c>
      <c r="Q2123" s="10" t="e">
        <f t="shared" si="345"/>
        <v>#N/A</v>
      </c>
      <c r="R2123">
        <v>1976</v>
      </c>
      <c r="S2123" t="str">
        <f t="shared" si="343"/>
        <v>No</v>
      </c>
      <c r="T2123">
        <f t="shared" si="344"/>
        <v>0</v>
      </c>
      <c r="U2123" s="11">
        <v>1976</v>
      </c>
      <c r="V2123" s="6" t="s">
        <v>2998</v>
      </c>
      <c r="W2123" s="6">
        <v>0</v>
      </c>
      <c r="X2123" s="6" t="s">
        <v>2989</v>
      </c>
      <c r="Y2123" s="6">
        <v>504</v>
      </c>
      <c r="Z2123" s="6" t="s">
        <v>2990</v>
      </c>
      <c r="AA2123" s="6">
        <v>0</v>
      </c>
      <c r="AB2123" s="6">
        <v>456</v>
      </c>
      <c r="AC2123" s="6">
        <v>960</v>
      </c>
      <c r="AD2123">
        <v>1044</v>
      </c>
      <c r="AE2123">
        <v>0</v>
      </c>
      <c r="AF2123">
        <v>1044</v>
      </c>
      <c r="AG2123" s="6">
        <v>1</v>
      </c>
      <c r="AH2123" s="6">
        <v>0</v>
      </c>
      <c r="AI2123">
        <v>1</v>
      </c>
      <c r="AJ2123">
        <v>0</v>
      </c>
      <c r="AK2123">
        <v>3</v>
      </c>
      <c r="AL2123">
        <v>1</v>
      </c>
      <c r="AM2123">
        <v>7</v>
      </c>
      <c r="AN2123">
        <v>1</v>
      </c>
      <c r="AO2123" t="s">
        <v>3017</v>
      </c>
      <c r="AP2123" t="s">
        <v>3015</v>
      </c>
      <c r="AQ2123" s="6">
        <v>1976</v>
      </c>
      <c r="AR2123" s="6" t="s">
        <v>2990</v>
      </c>
      <c r="AS2123" s="6">
        <v>2</v>
      </c>
      <c r="AT2123" s="6">
        <v>528</v>
      </c>
      <c r="AU2123" s="6" t="s">
        <v>3017</v>
      </c>
      <c r="AV2123">
        <v>228</v>
      </c>
      <c r="AW2123">
        <v>0</v>
      </c>
      <c r="AX2123">
        <v>0</v>
      </c>
      <c r="AY2123">
        <v>0</v>
      </c>
      <c r="AZ2123">
        <v>0</v>
      </c>
      <c r="BA2123">
        <v>0</v>
      </c>
      <c r="BB2123" t="s">
        <v>2995</v>
      </c>
      <c r="BC2123">
        <v>4</v>
      </c>
      <c r="BD2123">
        <v>2007</v>
      </c>
      <c r="BE2123" t="s">
        <v>2996</v>
      </c>
      <c r="BF2123" t="s">
        <v>2997</v>
      </c>
      <c r="BG2123">
        <v>133500</v>
      </c>
      <c r="BH2123" s="2">
        <v>6</v>
      </c>
      <c r="BI2123" s="2">
        <v>4</v>
      </c>
    </row>
    <row r="2124" spans="1:61" x14ac:dyDescent="0.25">
      <c r="A2124">
        <v>2493</v>
      </c>
      <c r="B2124" t="s">
        <v>2135</v>
      </c>
      <c r="C2124" s="6">
        <v>69.22</v>
      </c>
      <c r="D2124">
        <v>8638</v>
      </c>
      <c r="E2124" t="s">
        <v>2985</v>
      </c>
      <c r="F2124" t="s">
        <v>3031</v>
      </c>
      <c r="G2124" t="s">
        <v>9</v>
      </c>
      <c r="H2124" t="s">
        <v>3001</v>
      </c>
      <c r="I2124">
        <v>5</v>
      </c>
      <c r="J2124">
        <v>6</v>
      </c>
      <c r="K2124" t="str" cm="1">
        <f t="array" ref="K2124">_xlfn.IFS(AND(I2124&gt;=1, I2124&lt;=2), "Bad", AND(I2124&gt;=3, I2124&lt;=4), "Somewhat Decent", AND(I2124&gt;=5, I2124&lt;=6), "Good", AND(I2124&gt;=7, I2124&lt;=8), "Very Good", AND(I2124&gt;=9, I2124&lt;=10), "Excellent")</f>
        <v>Good</v>
      </c>
      <c r="L2124">
        <f t="shared" si="338"/>
        <v>0</v>
      </c>
      <c r="M2124">
        <f t="shared" si="339"/>
        <v>0</v>
      </c>
      <c r="N2124">
        <f t="shared" si="340"/>
        <v>1</v>
      </c>
      <c r="O2124">
        <f t="shared" si="341"/>
        <v>0</v>
      </c>
      <c r="P2124">
        <f t="shared" si="342"/>
        <v>0</v>
      </c>
      <c r="Q2124" s="10" t="e">
        <f t="shared" si="345"/>
        <v>#N/A</v>
      </c>
      <c r="R2124">
        <v>1963</v>
      </c>
      <c r="S2124" t="str">
        <f t="shared" si="343"/>
        <v>No</v>
      </c>
      <c r="T2124">
        <f t="shared" si="344"/>
        <v>0</v>
      </c>
      <c r="U2124" s="11">
        <v>1963</v>
      </c>
      <c r="V2124" s="6" t="s">
        <v>2998</v>
      </c>
      <c r="W2124" s="6">
        <v>0</v>
      </c>
      <c r="X2124" s="6" t="s">
        <v>3007</v>
      </c>
      <c r="Y2124" s="6">
        <v>181</v>
      </c>
      <c r="Z2124" s="6" t="s">
        <v>2990</v>
      </c>
      <c r="AA2124" s="6">
        <v>0</v>
      </c>
      <c r="AB2124" s="6">
        <v>744</v>
      </c>
      <c r="AC2124" s="6">
        <v>925</v>
      </c>
      <c r="AD2124">
        <v>925</v>
      </c>
      <c r="AE2124">
        <v>0</v>
      </c>
      <c r="AF2124">
        <v>925</v>
      </c>
      <c r="AG2124" s="6">
        <v>1</v>
      </c>
      <c r="AH2124" s="6">
        <v>0</v>
      </c>
      <c r="AI2124">
        <v>1</v>
      </c>
      <c r="AJ2124">
        <v>0</v>
      </c>
      <c r="AK2124">
        <v>2</v>
      </c>
      <c r="AL2124">
        <v>1</v>
      </c>
      <c r="AM2124">
        <v>5</v>
      </c>
      <c r="AN2124">
        <v>0</v>
      </c>
      <c r="AO2124" t="s">
        <v>2995</v>
      </c>
      <c r="AP2124" t="s">
        <v>3015</v>
      </c>
      <c r="AQ2124" s="6">
        <v>1990</v>
      </c>
      <c r="AR2124" s="6" t="s">
        <v>2990</v>
      </c>
      <c r="AS2124" s="6">
        <v>2</v>
      </c>
      <c r="AT2124" s="6">
        <v>484</v>
      </c>
      <c r="AU2124" s="6" t="s">
        <v>2994</v>
      </c>
      <c r="AV2124">
        <v>203</v>
      </c>
      <c r="AW2124">
        <v>74</v>
      </c>
      <c r="AX2124">
        <v>0</v>
      </c>
      <c r="AY2124">
        <v>0</v>
      </c>
      <c r="AZ2124">
        <v>0</v>
      </c>
      <c r="BA2124">
        <v>0</v>
      </c>
      <c r="BB2124" t="s">
        <v>2995</v>
      </c>
      <c r="BC2124">
        <v>10</v>
      </c>
      <c r="BD2124">
        <v>2006</v>
      </c>
      <c r="BE2124" t="s">
        <v>2996</v>
      </c>
      <c r="BF2124" t="s">
        <v>2997</v>
      </c>
      <c r="BG2124">
        <v>133500</v>
      </c>
      <c r="BH2124" s="2">
        <v>6</v>
      </c>
      <c r="BI2124" s="2">
        <v>6</v>
      </c>
    </row>
    <row r="2125" spans="1:61" x14ac:dyDescent="0.25">
      <c r="A2125">
        <v>2588</v>
      </c>
      <c r="B2125" t="s">
        <v>2136</v>
      </c>
      <c r="C2125" s="6">
        <v>65</v>
      </c>
      <c r="D2125">
        <v>11050</v>
      </c>
      <c r="E2125" t="s">
        <v>2985</v>
      </c>
      <c r="F2125" t="s">
        <v>3016</v>
      </c>
      <c r="G2125" t="s">
        <v>9</v>
      </c>
      <c r="H2125" t="s">
        <v>3001</v>
      </c>
      <c r="I2125">
        <v>5</v>
      </c>
      <c r="J2125">
        <v>5</v>
      </c>
      <c r="K2125" t="str" cm="1">
        <f t="array" ref="K2125">_xlfn.IFS(AND(I2125&gt;=1, I2125&lt;=2), "Bad", AND(I2125&gt;=3, I2125&lt;=4), "Somewhat Decent", AND(I2125&gt;=5, I2125&lt;=6), "Good", AND(I2125&gt;=7, I2125&lt;=8), "Very Good", AND(I2125&gt;=9, I2125&lt;=10), "Excellent")</f>
        <v>Good</v>
      </c>
      <c r="L2125">
        <f t="shared" si="338"/>
        <v>0</v>
      </c>
      <c r="M2125">
        <f t="shared" si="339"/>
        <v>0</v>
      </c>
      <c r="N2125">
        <f t="shared" si="340"/>
        <v>1</v>
      </c>
      <c r="O2125">
        <f t="shared" si="341"/>
        <v>0</v>
      </c>
      <c r="P2125">
        <f t="shared" si="342"/>
        <v>0</v>
      </c>
      <c r="Q2125" s="10" t="e">
        <f t="shared" si="345"/>
        <v>#N/A</v>
      </c>
      <c r="R2125">
        <v>1956</v>
      </c>
      <c r="S2125" t="str">
        <f t="shared" si="343"/>
        <v>No</v>
      </c>
      <c r="T2125">
        <f t="shared" si="344"/>
        <v>0</v>
      </c>
      <c r="U2125" s="11">
        <v>1956</v>
      </c>
      <c r="V2125" s="6" t="s">
        <v>2998</v>
      </c>
      <c r="W2125" s="6">
        <v>0</v>
      </c>
      <c r="X2125" s="6" t="s">
        <v>3030</v>
      </c>
      <c r="Y2125" s="6">
        <v>488</v>
      </c>
      <c r="Z2125" s="6" t="s">
        <v>2990</v>
      </c>
      <c r="AA2125" s="6">
        <v>0</v>
      </c>
      <c r="AB2125" s="6">
        <v>517</v>
      </c>
      <c r="AC2125" s="6">
        <v>1005</v>
      </c>
      <c r="AD2125">
        <v>1005</v>
      </c>
      <c r="AE2125">
        <v>0</v>
      </c>
      <c r="AF2125">
        <v>1005</v>
      </c>
      <c r="AG2125" s="6">
        <v>0</v>
      </c>
      <c r="AH2125" s="6">
        <v>0</v>
      </c>
      <c r="AI2125">
        <v>1</v>
      </c>
      <c r="AJ2125">
        <v>0</v>
      </c>
      <c r="AK2125">
        <v>2</v>
      </c>
      <c r="AL2125">
        <v>1</v>
      </c>
      <c r="AM2125">
        <v>6</v>
      </c>
      <c r="AN2125">
        <v>1</v>
      </c>
      <c r="AO2125" t="s">
        <v>2994</v>
      </c>
      <c r="AP2125" t="s">
        <v>2992</v>
      </c>
      <c r="AQ2125" s="6">
        <v>1956</v>
      </c>
      <c r="AR2125" s="6" t="s">
        <v>2990</v>
      </c>
      <c r="AS2125" s="6">
        <v>1</v>
      </c>
      <c r="AT2125" s="6">
        <v>319</v>
      </c>
      <c r="AU2125" s="6" t="s">
        <v>2994</v>
      </c>
      <c r="AV2125">
        <v>0</v>
      </c>
      <c r="AW2125">
        <v>0</v>
      </c>
      <c r="AX2125">
        <v>0</v>
      </c>
      <c r="AY2125">
        <v>0</v>
      </c>
      <c r="AZ2125">
        <v>288</v>
      </c>
      <c r="BA2125">
        <v>0</v>
      </c>
      <c r="BB2125" t="s">
        <v>2995</v>
      </c>
      <c r="BC2125">
        <v>7</v>
      </c>
      <c r="BD2125">
        <v>2006</v>
      </c>
      <c r="BE2125" t="s">
        <v>2996</v>
      </c>
      <c r="BF2125" t="s">
        <v>2997</v>
      </c>
      <c r="BG2125">
        <v>133500</v>
      </c>
      <c r="BH2125" s="2">
        <v>6</v>
      </c>
      <c r="BI2125" s="2">
        <v>6</v>
      </c>
    </row>
    <row r="2126" spans="1:61" x14ac:dyDescent="0.25">
      <c r="A2126">
        <v>88</v>
      </c>
      <c r="B2126" t="s">
        <v>2137</v>
      </c>
      <c r="C2126" s="6">
        <v>75</v>
      </c>
      <c r="D2126">
        <v>7500</v>
      </c>
      <c r="E2126" t="s">
        <v>2985</v>
      </c>
      <c r="F2126" t="s">
        <v>3031</v>
      </c>
      <c r="G2126" t="s">
        <v>9</v>
      </c>
      <c r="H2126" t="s">
        <v>3001</v>
      </c>
      <c r="I2126">
        <v>5</v>
      </c>
      <c r="J2126">
        <v>5</v>
      </c>
      <c r="K2126" t="str" cm="1">
        <f t="array" ref="K2126">_xlfn.IFS(AND(I2126&gt;=1, I2126&lt;=2), "Bad", AND(I2126&gt;=3, I2126&lt;=4), "Somewhat Decent", AND(I2126&gt;=5, I2126&lt;=6), "Good", AND(I2126&gt;=7, I2126&lt;=8), "Very Good", AND(I2126&gt;=9, I2126&lt;=10), "Excellent")</f>
        <v>Good</v>
      </c>
      <c r="L2126">
        <f t="shared" si="338"/>
        <v>0</v>
      </c>
      <c r="M2126">
        <f t="shared" si="339"/>
        <v>0</v>
      </c>
      <c r="N2126">
        <f t="shared" si="340"/>
        <v>1</v>
      </c>
      <c r="O2126">
        <f t="shared" si="341"/>
        <v>0</v>
      </c>
      <c r="P2126">
        <f t="shared" si="342"/>
        <v>0</v>
      </c>
      <c r="Q2126" s="10" t="e">
        <f t="shared" si="345"/>
        <v>#N/A</v>
      </c>
      <c r="R2126">
        <v>1963</v>
      </c>
      <c r="S2126" t="str">
        <f t="shared" si="343"/>
        <v>No</v>
      </c>
      <c r="T2126">
        <f t="shared" si="344"/>
        <v>0</v>
      </c>
      <c r="U2126" s="11">
        <v>1963</v>
      </c>
      <c r="V2126" s="6" t="s">
        <v>2998</v>
      </c>
      <c r="W2126" s="6">
        <v>0</v>
      </c>
      <c r="X2126" s="6" t="s">
        <v>3007</v>
      </c>
      <c r="Y2126" s="6">
        <v>824</v>
      </c>
      <c r="Z2126" s="6" t="s">
        <v>2990</v>
      </c>
      <c r="AA2126" s="6">
        <v>0</v>
      </c>
      <c r="AB2126" s="6">
        <v>216</v>
      </c>
      <c r="AC2126" s="6">
        <v>1040</v>
      </c>
      <c r="AD2126">
        <v>1040</v>
      </c>
      <c r="AE2126">
        <v>0</v>
      </c>
      <c r="AF2126">
        <v>1040</v>
      </c>
      <c r="AG2126" s="6">
        <v>1</v>
      </c>
      <c r="AH2126" s="6">
        <v>0</v>
      </c>
      <c r="AI2126">
        <v>1</v>
      </c>
      <c r="AJ2126">
        <v>1</v>
      </c>
      <c r="AK2126">
        <v>3</v>
      </c>
      <c r="AL2126">
        <v>1</v>
      </c>
      <c r="AM2126">
        <v>5</v>
      </c>
      <c r="AN2126">
        <v>0</v>
      </c>
      <c r="AO2126" t="s">
        <v>2995</v>
      </c>
      <c r="AP2126" t="s">
        <v>2992</v>
      </c>
      <c r="AQ2126" s="6">
        <v>1963</v>
      </c>
      <c r="AR2126" s="6" t="s">
        <v>2993</v>
      </c>
      <c r="AS2126" s="6">
        <v>1</v>
      </c>
      <c r="AT2126" s="6">
        <v>308</v>
      </c>
      <c r="AU2126" s="6" t="s">
        <v>2994</v>
      </c>
      <c r="AV2126">
        <v>0</v>
      </c>
      <c r="AW2126">
        <v>0</v>
      </c>
      <c r="AX2126">
        <v>220</v>
      </c>
      <c r="AY2126">
        <v>0</v>
      </c>
      <c r="AZ2126">
        <v>0</v>
      </c>
      <c r="BA2126">
        <v>0</v>
      </c>
      <c r="BB2126" t="s">
        <v>2995</v>
      </c>
      <c r="BC2126">
        <v>6</v>
      </c>
      <c r="BD2126">
        <v>2010</v>
      </c>
      <c r="BE2126" t="s">
        <v>2996</v>
      </c>
      <c r="BF2126" t="s">
        <v>2997</v>
      </c>
      <c r="BG2126">
        <v>133000</v>
      </c>
      <c r="BH2126" s="2">
        <v>6</v>
      </c>
      <c r="BI2126" s="2">
        <v>6</v>
      </c>
    </row>
    <row r="2127" spans="1:61" x14ac:dyDescent="0.25">
      <c r="A2127">
        <v>676</v>
      </c>
      <c r="B2127" t="s">
        <v>2138</v>
      </c>
      <c r="C2127" s="6">
        <v>60</v>
      </c>
      <c r="D2127">
        <v>12144</v>
      </c>
      <c r="E2127" t="s">
        <v>2985</v>
      </c>
      <c r="F2127" t="s">
        <v>3016</v>
      </c>
      <c r="G2127" t="s">
        <v>9</v>
      </c>
      <c r="H2127" t="s">
        <v>3001</v>
      </c>
      <c r="I2127">
        <v>5</v>
      </c>
      <c r="J2127">
        <v>7</v>
      </c>
      <c r="K2127" t="str" cm="1">
        <f t="array" ref="K2127">_xlfn.IFS(AND(I2127&gt;=1, I2127&lt;=2), "Bad", AND(I2127&gt;=3, I2127&lt;=4), "Somewhat Decent", AND(I2127&gt;=5, I2127&lt;=6), "Good", AND(I2127&gt;=7, I2127&lt;=8), "Very Good", AND(I2127&gt;=9, I2127&lt;=10), "Excellent")</f>
        <v>Good</v>
      </c>
      <c r="L2127">
        <f t="shared" si="338"/>
        <v>0</v>
      </c>
      <c r="M2127">
        <f t="shared" si="339"/>
        <v>0</v>
      </c>
      <c r="N2127">
        <f t="shared" si="340"/>
        <v>1</v>
      </c>
      <c r="O2127">
        <f t="shared" si="341"/>
        <v>0</v>
      </c>
      <c r="P2127">
        <f t="shared" si="342"/>
        <v>0</v>
      </c>
      <c r="Q2127" s="10">
        <f t="shared" si="345"/>
        <v>74</v>
      </c>
      <c r="R2127">
        <v>1949</v>
      </c>
      <c r="S2127" t="str">
        <f t="shared" si="343"/>
        <v>Yes</v>
      </c>
      <c r="T2127">
        <f t="shared" si="344"/>
        <v>1</v>
      </c>
      <c r="U2127" s="11">
        <v>1950</v>
      </c>
      <c r="V2127" s="6" t="s">
        <v>2998</v>
      </c>
      <c r="W2127" s="6">
        <v>0</v>
      </c>
      <c r="X2127" s="6" t="s">
        <v>3009</v>
      </c>
      <c r="Y2127" s="6">
        <v>375</v>
      </c>
      <c r="Z2127" s="6" t="s">
        <v>2990</v>
      </c>
      <c r="AA2127" s="6">
        <v>0</v>
      </c>
      <c r="AB2127" s="6">
        <v>457</v>
      </c>
      <c r="AC2127" s="6">
        <v>832</v>
      </c>
      <c r="AD2127">
        <v>1036</v>
      </c>
      <c r="AE2127">
        <v>0</v>
      </c>
      <c r="AF2127">
        <v>1268</v>
      </c>
      <c r="AG2127" s="6">
        <v>0</v>
      </c>
      <c r="AH2127" s="6">
        <v>0</v>
      </c>
      <c r="AI2127">
        <v>1</v>
      </c>
      <c r="AJ2127">
        <v>0</v>
      </c>
      <c r="AK2127">
        <v>3</v>
      </c>
      <c r="AL2127">
        <v>1</v>
      </c>
      <c r="AM2127">
        <v>6</v>
      </c>
      <c r="AN2127">
        <v>1</v>
      </c>
      <c r="AO2127" t="s">
        <v>3003</v>
      </c>
      <c r="AP2127" t="s">
        <v>2992</v>
      </c>
      <c r="AQ2127" s="6">
        <v>1949</v>
      </c>
      <c r="AR2127" s="6" t="s">
        <v>2990</v>
      </c>
      <c r="AS2127" s="6">
        <v>1</v>
      </c>
      <c r="AT2127" s="6">
        <v>288</v>
      </c>
      <c r="AU2127" s="6" t="s">
        <v>2994</v>
      </c>
      <c r="AV2127">
        <v>0</v>
      </c>
      <c r="AW2127">
        <v>28</v>
      </c>
      <c r="AX2127">
        <v>0</v>
      </c>
      <c r="AY2127">
        <v>0</v>
      </c>
      <c r="AZ2127">
        <v>0</v>
      </c>
      <c r="BA2127">
        <v>0</v>
      </c>
      <c r="BB2127" t="s">
        <v>2995</v>
      </c>
      <c r="BC2127">
        <v>9</v>
      </c>
      <c r="BD2127">
        <v>2009</v>
      </c>
      <c r="BE2127" t="s">
        <v>2996</v>
      </c>
      <c r="BF2127" t="s">
        <v>2997</v>
      </c>
      <c r="BG2127">
        <v>133000</v>
      </c>
      <c r="BH2127" s="2">
        <v>6</v>
      </c>
      <c r="BI2127" s="2">
        <v>6</v>
      </c>
    </row>
    <row r="2128" spans="1:61" x14ac:dyDescent="0.25">
      <c r="A2128">
        <v>742</v>
      </c>
      <c r="B2128" t="s">
        <v>2139</v>
      </c>
      <c r="C2128" s="6">
        <v>51</v>
      </c>
      <c r="D2128">
        <v>6120</v>
      </c>
      <c r="E2128" t="s">
        <v>2985</v>
      </c>
      <c r="F2128" t="s">
        <v>3057</v>
      </c>
      <c r="G2128" t="s">
        <v>9</v>
      </c>
      <c r="H2128" t="s">
        <v>3028</v>
      </c>
      <c r="I2128">
        <v>4</v>
      </c>
      <c r="J2128">
        <v>7</v>
      </c>
      <c r="K2128" t="str" cm="1">
        <f t="array" ref="K2128">_xlfn.IFS(AND(I2128&gt;=1, I2128&lt;=2), "Bad", AND(I2128&gt;=3, I2128&lt;=4), "Somewhat Decent", AND(I2128&gt;=5, I2128&lt;=6), "Good", AND(I2128&gt;=7, I2128&lt;=8), "Very Good", AND(I2128&gt;=9, I2128&lt;=10), "Excellent")</f>
        <v>Somewhat Decent</v>
      </c>
      <c r="L2128">
        <f t="shared" si="338"/>
        <v>0</v>
      </c>
      <c r="M2128">
        <f t="shared" si="339"/>
        <v>1</v>
      </c>
      <c r="N2128">
        <f t="shared" si="340"/>
        <v>0</v>
      </c>
      <c r="O2128">
        <f t="shared" si="341"/>
        <v>0</v>
      </c>
      <c r="P2128">
        <f t="shared" si="342"/>
        <v>0</v>
      </c>
      <c r="Q2128" s="10">
        <f t="shared" si="345"/>
        <v>29</v>
      </c>
      <c r="R2128">
        <v>1935</v>
      </c>
      <c r="S2128" t="str">
        <f t="shared" si="343"/>
        <v>Yes</v>
      </c>
      <c r="T2128">
        <f t="shared" si="344"/>
        <v>1</v>
      </c>
      <c r="U2128" s="11">
        <v>1995</v>
      </c>
      <c r="V2128" s="6" t="s">
        <v>2998</v>
      </c>
      <c r="W2128" s="6">
        <v>0</v>
      </c>
      <c r="X2128" s="6" t="s">
        <v>2990</v>
      </c>
      <c r="Y2128" s="6">
        <v>0</v>
      </c>
      <c r="Z2128" s="6" t="s">
        <v>2990</v>
      </c>
      <c r="AA2128" s="6">
        <v>0</v>
      </c>
      <c r="AB2128" s="6">
        <v>884</v>
      </c>
      <c r="AC2128" s="6">
        <v>884</v>
      </c>
      <c r="AD2128">
        <v>989</v>
      </c>
      <c r="AE2128">
        <v>584</v>
      </c>
      <c r="AF2128">
        <v>1573</v>
      </c>
      <c r="AG2128" s="6">
        <v>0</v>
      </c>
      <c r="AH2128" s="6">
        <v>0</v>
      </c>
      <c r="AI2128">
        <v>1</v>
      </c>
      <c r="AJ2128">
        <v>0</v>
      </c>
      <c r="AK2128">
        <v>3</v>
      </c>
      <c r="AL2128">
        <v>1</v>
      </c>
      <c r="AM2128">
        <v>6</v>
      </c>
      <c r="AN2128">
        <v>0</v>
      </c>
      <c r="AO2128" t="s">
        <v>2995</v>
      </c>
      <c r="AP2128" t="s">
        <v>3015</v>
      </c>
      <c r="AQ2128" s="6">
        <v>1935</v>
      </c>
      <c r="AR2128" s="6" t="s">
        <v>2990</v>
      </c>
      <c r="AS2128" s="6">
        <v>1</v>
      </c>
      <c r="AT2128" s="6">
        <v>240</v>
      </c>
      <c r="AU2128" s="6" t="s">
        <v>2994</v>
      </c>
      <c r="AV2128">
        <v>0</v>
      </c>
      <c r="AW2128">
        <v>0</v>
      </c>
      <c r="AX2128">
        <v>54</v>
      </c>
      <c r="AY2128">
        <v>0</v>
      </c>
      <c r="AZ2128">
        <v>120</v>
      </c>
      <c r="BA2128">
        <v>0</v>
      </c>
      <c r="BB2128" t="s">
        <v>2995</v>
      </c>
      <c r="BC2128">
        <v>7</v>
      </c>
      <c r="BD2128">
        <v>2009</v>
      </c>
      <c r="BE2128" t="s">
        <v>2996</v>
      </c>
      <c r="BF2128" t="s">
        <v>2997</v>
      </c>
      <c r="BG2128">
        <v>133000</v>
      </c>
      <c r="BH2128" s="2">
        <v>6</v>
      </c>
      <c r="BI2128" s="2">
        <v>6</v>
      </c>
    </row>
    <row r="2129" spans="1:61" x14ac:dyDescent="0.25">
      <c r="A2129">
        <v>862</v>
      </c>
      <c r="B2129" t="s">
        <v>2140</v>
      </c>
      <c r="C2129" s="6">
        <v>70</v>
      </c>
      <c r="D2129">
        <v>8445</v>
      </c>
      <c r="E2129" t="s">
        <v>2985</v>
      </c>
      <c r="F2129" t="s">
        <v>3012</v>
      </c>
      <c r="G2129" t="s">
        <v>9</v>
      </c>
      <c r="H2129" t="s">
        <v>3040</v>
      </c>
      <c r="I2129">
        <v>5</v>
      </c>
      <c r="J2129">
        <v>7</v>
      </c>
      <c r="K2129" t="str" cm="1">
        <f t="array" ref="K2129">_xlfn.IFS(AND(I2129&gt;=1, I2129&lt;=2), "Bad", AND(I2129&gt;=3, I2129&lt;=4), "Somewhat Decent", AND(I2129&gt;=5, I2129&lt;=6), "Good", AND(I2129&gt;=7, I2129&lt;=8), "Very Good", AND(I2129&gt;=9, I2129&lt;=10), "Excellent")</f>
        <v>Good</v>
      </c>
      <c r="L2129">
        <f t="shared" si="338"/>
        <v>0</v>
      </c>
      <c r="M2129">
        <f t="shared" si="339"/>
        <v>0</v>
      </c>
      <c r="N2129">
        <f t="shared" si="340"/>
        <v>1</v>
      </c>
      <c r="O2129">
        <f t="shared" si="341"/>
        <v>0</v>
      </c>
      <c r="P2129">
        <f t="shared" si="342"/>
        <v>0</v>
      </c>
      <c r="Q2129" s="10">
        <f t="shared" si="345"/>
        <v>17</v>
      </c>
      <c r="R2129">
        <v>1972</v>
      </c>
      <c r="S2129" t="str">
        <f t="shared" si="343"/>
        <v>Yes</v>
      </c>
      <c r="T2129">
        <f t="shared" si="344"/>
        <v>1</v>
      </c>
      <c r="U2129" s="11">
        <v>2007</v>
      </c>
      <c r="V2129" s="6" t="s">
        <v>2998</v>
      </c>
      <c r="W2129" s="6">
        <v>0</v>
      </c>
      <c r="X2129" s="6" t="s">
        <v>2989</v>
      </c>
      <c r="Y2129" s="6">
        <v>656</v>
      </c>
      <c r="Z2129" s="6" t="s">
        <v>2990</v>
      </c>
      <c r="AA2129" s="6">
        <v>0</v>
      </c>
      <c r="AB2129" s="6">
        <v>112</v>
      </c>
      <c r="AC2129" s="6">
        <v>768</v>
      </c>
      <c r="AD2129">
        <v>768</v>
      </c>
      <c r="AE2129">
        <v>0</v>
      </c>
      <c r="AF2129">
        <v>768</v>
      </c>
      <c r="AG2129" s="6">
        <v>1</v>
      </c>
      <c r="AH2129" s="6">
        <v>0</v>
      </c>
      <c r="AI2129">
        <v>1</v>
      </c>
      <c r="AJ2129">
        <v>0</v>
      </c>
      <c r="AK2129">
        <v>2</v>
      </c>
      <c r="AL2129">
        <v>1</v>
      </c>
      <c r="AM2129">
        <v>5</v>
      </c>
      <c r="AN2129">
        <v>0</v>
      </c>
      <c r="AO2129" t="s">
        <v>2995</v>
      </c>
      <c r="AP2129" t="s">
        <v>3015</v>
      </c>
      <c r="AQ2129" s="6">
        <v>1988</v>
      </c>
      <c r="AR2129" s="6" t="s">
        <v>2990</v>
      </c>
      <c r="AS2129" s="6">
        <v>2</v>
      </c>
      <c r="AT2129" s="6">
        <v>396</v>
      </c>
      <c r="AU2129" s="6" t="s">
        <v>2994</v>
      </c>
      <c r="AV2129">
        <v>58</v>
      </c>
      <c r="AW2129">
        <v>0</v>
      </c>
      <c r="AX2129">
        <v>0</v>
      </c>
      <c r="AY2129">
        <v>0</v>
      </c>
      <c r="AZ2129">
        <v>0</v>
      </c>
      <c r="BA2129">
        <v>0</v>
      </c>
      <c r="BB2129" t="s">
        <v>2995</v>
      </c>
      <c r="BC2129">
        <v>3</v>
      </c>
      <c r="BD2129">
        <v>2009</v>
      </c>
      <c r="BE2129" t="s">
        <v>2996</v>
      </c>
      <c r="BF2129" t="s">
        <v>2997</v>
      </c>
      <c r="BG2129">
        <v>133000</v>
      </c>
      <c r="BH2129" s="2">
        <v>6</v>
      </c>
      <c r="BI2129" s="2">
        <v>6</v>
      </c>
    </row>
    <row r="2130" spans="1:61" x14ac:dyDescent="0.25">
      <c r="A2130">
        <v>1016</v>
      </c>
      <c r="B2130" t="s">
        <v>2141</v>
      </c>
      <c r="C2130" s="6">
        <v>69.22</v>
      </c>
      <c r="D2130">
        <v>47280</v>
      </c>
      <c r="E2130" t="s">
        <v>2985</v>
      </c>
      <c r="F2130" t="s">
        <v>3036</v>
      </c>
      <c r="G2130" t="s">
        <v>9</v>
      </c>
      <c r="H2130" t="s">
        <v>3001</v>
      </c>
      <c r="I2130">
        <v>6</v>
      </c>
      <c r="J2130">
        <v>5</v>
      </c>
      <c r="K2130" t="str" cm="1">
        <f t="array" ref="K2130">_xlfn.IFS(AND(I2130&gt;=1, I2130&lt;=2), "Bad", AND(I2130&gt;=3, I2130&lt;=4), "Somewhat Decent", AND(I2130&gt;=5, I2130&lt;=6), "Good", AND(I2130&gt;=7, I2130&lt;=8), "Very Good", AND(I2130&gt;=9, I2130&lt;=10), "Excellent")</f>
        <v>Good</v>
      </c>
      <c r="L2130">
        <f t="shared" si="338"/>
        <v>0</v>
      </c>
      <c r="M2130">
        <f t="shared" si="339"/>
        <v>0</v>
      </c>
      <c r="N2130">
        <f t="shared" si="340"/>
        <v>1</v>
      </c>
      <c r="O2130">
        <f t="shared" si="341"/>
        <v>0</v>
      </c>
      <c r="P2130">
        <f t="shared" si="342"/>
        <v>0</v>
      </c>
      <c r="Q2130" s="10" t="e">
        <f t="shared" si="345"/>
        <v>#N/A</v>
      </c>
      <c r="R2130">
        <v>1950</v>
      </c>
      <c r="S2130" t="str">
        <f t="shared" si="343"/>
        <v>No</v>
      </c>
      <c r="T2130">
        <f t="shared" si="344"/>
        <v>0</v>
      </c>
      <c r="U2130" s="11">
        <v>1950</v>
      </c>
      <c r="V2130" s="6" t="s">
        <v>2988</v>
      </c>
      <c r="W2130" s="6">
        <v>44</v>
      </c>
      <c r="X2130" s="6" t="s">
        <v>2990</v>
      </c>
      <c r="Y2130" s="6">
        <v>0</v>
      </c>
      <c r="Z2130" s="6" t="s">
        <v>2990</v>
      </c>
      <c r="AA2130" s="6">
        <v>0</v>
      </c>
      <c r="AB2130" s="6">
        <v>1488</v>
      </c>
      <c r="AC2130" s="6">
        <v>1488</v>
      </c>
      <c r="AD2130">
        <v>1488</v>
      </c>
      <c r="AE2130">
        <v>0</v>
      </c>
      <c r="AF2130">
        <v>1488</v>
      </c>
      <c r="AG2130" s="6">
        <v>0</v>
      </c>
      <c r="AH2130" s="6">
        <v>0</v>
      </c>
      <c r="AI2130">
        <v>2</v>
      </c>
      <c r="AJ2130">
        <v>1</v>
      </c>
      <c r="AK2130">
        <v>3</v>
      </c>
      <c r="AL2130">
        <v>1</v>
      </c>
      <c r="AM2130">
        <v>6</v>
      </c>
      <c r="AN2130">
        <v>1</v>
      </c>
      <c r="AO2130" t="s">
        <v>2994</v>
      </c>
      <c r="AP2130" t="s">
        <v>2992</v>
      </c>
      <c r="AQ2130" s="6">
        <v>1950</v>
      </c>
      <c r="AR2130" s="6" t="s">
        <v>3008</v>
      </c>
      <c r="AS2130" s="6">
        <v>2</v>
      </c>
      <c r="AT2130" s="6">
        <v>738</v>
      </c>
      <c r="AU2130" s="6" t="s">
        <v>2994</v>
      </c>
      <c r="AV2130">
        <v>0</v>
      </c>
      <c r="AW2130">
        <v>0</v>
      </c>
      <c r="AX2130">
        <v>180</v>
      </c>
      <c r="AY2130">
        <v>0</v>
      </c>
      <c r="AZ2130">
        <v>0</v>
      </c>
      <c r="BA2130">
        <v>0</v>
      </c>
      <c r="BB2130" t="s">
        <v>2995</v>
      </c>
      <c r="BC2130">
        <v>7</v>
      </c>
      <c r="BD2130">
        <v>2008</v>
      </c>
      <c r="BE2130" t="s">
        <v>2996</v>
      </c>
      <c r="BF2130" t="s">
        <v>3020</v>
      </c>
      <c r="BG2130">
        <v>133000</v>
      </c>
      <c r="BH2130" s="2">
        <v>0</v>
      </c>
      <c r="BI2130" s="2">
        <v>6</v>
      </c>
    </row>
    <row r="2131" spans="1:61" x14ac:dyDescent="0.25">
      <c r="A2131">
        <v>1245</v>
      </c>
      <c r="B2131" t="s">
        <v>2142</v>
      </c>
      <c r="C2131" s="6">
        <v>75</v>
      </c>
      <c r="D2131">
        <v>10425</v>
      </c>
      <c r="E2131" t="s">
        <v>2985</v>
      </c>
      <c r="F2131" t="s">
        <v>3016</v>
      </c>
      <c r="G2131" t="s">
        <v>9</v>
      </c>
      <c r="H2131" t="s">
        <v>3001</v>
      </c>
      <c r="I2131">
        <v>5</v>
      </c>
      <c r="J2131">
        <v>5</v>
      </c>
      <c r="K2131" t="str" cm="1">
        <f t="array" ref="K2131">_xlfn.IFS(AND(I2131&gt;=1, I2131&lt;=2), "Bad", AND(I2131&gt;=3, I2131&lt;=4), "Somewhat Decent", AND(I2131&gt;=5, I2131&lt;=6), "Good", AND(I2131&gt;=7, I2131&lt;=8), "Very Good", AND(I2131&gt;=9, I2131&lt;=10), "Excellent")</f>
        <v>Good</v>
      </c>
      <c r="L2131">
        <f t="shared" si="338"/>
        <v>0</v>
      </c>
      <c r="M2131">
        <f t="shared" si="339"/>
        <v>0</v>
      </c>
      <c r="N2131">
        <f t="shared" si="340"/>
        <v>1</v>
      </c>
      <c r="O2131">
        <f t="shared" si="341"/>
        <v>0</v>
      </c>
      <c r="P2131">
        <f t="shared" si="342"/>
        <v>0</v>
      </c>
      <c r="Q2131" s="10">
        <f t="shared" si="345"/>
        <v>66</v>
      </c>
      <c r="R2131">
        <v>1956</v>
      </c>
      <c r="S2131" t="str">
        <f t="shared" si="343"/>
        <v>Yes</v>
      </c>
      <c r="T2131">
        <f t="shared" si="344"/>
        <v>1</v>
      </c>
      <c r="U2131" s="11">
        <v>1958</v>
      </c>
      <c r="V2131" s="6" t="s">
        <v>2998</v>
      </c>
      <c r="W2131" s="6">
        <v>0</v>
      </c>
      <c r="X2131" s="6" t="s">
        <v>3009</v>
      </c>
      <c r="Y2131" s="6">
        <v>774</v>
      </c>
      <c r="Z2131" s="6" t="s">
        <v>2990</v>
      </c>
      <c r="AA2131" s="6">
        <v>0</v>
      </c>
      <c r="AB2131" s="6">
        <v>330</v>
      </c>
      <c r="AC2131" s="6">
        <v>1104</v>
      </c>
      <c r="AD2131">
        <v>1104</v>
      </c>
      <c r="AE2131">
        <v>0</v>
      </c>
      <c r="AF2131">
        <v>1104</v>
      </c>
      <c r="AG2131" s="6">
        <v>1</v>
      </c>
      <c r="AH2131" s="6">
        <v>0</v>
      </c>
      <c r="AI2131">
        <v>1</v>
      </c>
      <c r="AJ2131">
        <v>0</v>
      </c>
      <c r="AK2131">
        <v>3</v>
      </c>
      <c r="AL2131">
        <v>1</v>
      </c>
      <c r="AM2131">
        <v>5</v>
      </c>
      <c r="AN2131">
        <v>0</v>
      </c>
      <c r="AO2131" t="s">
        <v>2995</v>
      </c>
      <c r="AP2131" t="s">
        <v>2992</v>
      </c>
      <c r="AQ2131" s="6">
        <v>1956</v>
      </c>
      <c r="AR2131" s="6" t="s">
        <v>3008</v>
      </c>
      <c r="AS2131" s="6">
        <v>1</v>
      </c>
      <c r="AT2131" s="6">
        <v>384</v>
      </c>
      <c r="AU2131" s="6" t="s">
        <v>2994</v>
      </c>
      <c r="AV2131">
        <v>0</v>
      </c>
      <c r="AW2131">
        <v>0</v>
      </c>
      <c r="AX2131">
        <v>0</v>
      </c>
      <c r="AY2131">
        <v>0</v>
      </c>
      <c r="AZ2131">
        <v>0</v>
      </c>
      <c r="BA2131">
        <v>0</v>
      </c>
      <c r="BB2131" t="s">
        <v>2995</v>
      </c>
      <c r="BC2131">
        <v>4</v>
      </c>
      <c r="BD2131">
        <v>2008</v>
      </c>
      <c r="BE2131" t="s">
        <v>2996</v>
      </c>
      <c r="BF2131" t="s">
        <v>2997</v>
      </c>
      <c r="BG2131">
        <v>133000</v>
      </c>
      <c r="BH2131" s="2">
        <v>6</v>
      </c>
      <c r="BI2131" s="2">
        <v>0</v>
      </c>
    </row>
    <row r="2132" spans="1:61" x14ac:dyDescent="0.25">
      <c r="A2132">
        <v>1667</v>
      </c>
      <c r="B2132" t="s">
        <v>2143</v>
      </c>
      <c r="C2132" s="6">
        <v>66</v>
      </c>
      <c r="D2132">
        <v>7920</v>
      </c>
      <c r="E2132" t="s">
        <v>2985</v>
      </c>
      <c r="F2132" t="s">
        <v>3016</v>
      </c>
      <c r="G2132" t="s">
        <v>9</v>
      </c>
      <c r="H2132" t="s">
        <v>3001</v>
      </c>
      <c r="I2132">
        <v>5</v>
      </c>
      <c r="J2132">
        <v>5</v>
      </c>
      <c r="K2132" t="str" cm="1">
        <f t="array" ref="K2132">_xlfn.IFS(AND(I2132&gt;=1, I2132&lt;=2), "Bad", AND(I2132&gt;=3, I2132&lt;=4), "Somewhat Decent", AND(I2132&gt;=5, I2132&lt;=6), "Good", AND(I2132&gt;=7, I2132&lt;=8), "Very Good", AND(I2132&gt;=9, I2132&lt;=10), "Excellent")</f>
        <v>Good</v>
      </c>
      <c r="L2132">
        <f t="shared" si="338"/>
        <v>0</v>
      </c>
      <c r="M2132">
        <f t="shared" si="339"/>
        <v>0</v>
      </c>
      <c r="N2132">
        <f t="shared" si="340"/>
        <v>1</v>
      </c>
      <c r="O2132">
        <f t="shared" si="341"/>
        <v>0</v>
      </c>
      <c r="P2132">
        <f t="shared" si="342"/>
        <v>0</v>
      </c>
      <c r="Q2132" s="10">
        <f t="shared" si="345"/>
        <v>22</v>
      </c>
      <c r="R2132">
        <v>1970</v>
      </c>
      <c r="S2132" t="str">
        <f t="shared" si="343"/>
        <v>Yes</v>
      </c>
      <c r="T2132">
        <f t="shared" si="344"/>
        <v>1</v>
      </c>
      <c r="U2132" s="11">
        <v>2002</v>
      </c>
      <c r="V2132" s="6" t="s">
        <v>2988</v>
      </c>
      <c r="W2132" s="6">
        <v>32</v>
      </c>
      <c r="X2132" s="6" t="s">
        <v>3007</v>
      </c>
      <c r="Y2132" s="6">
        <v>81</v>
      </c>
      <c r="Z2132" s="6" t="s">
        <v>2989</v>
      </c>
      <c r="AA2132" s="6">
        <v>619</v>
      </c>
      <c r="AB2132" s="6">
        <v>214</v>
      </c>
      <c r="AC2132" s="6">
        <v>914</v>
      </c>
      <c r="AD2132">
        <v>914</v>
      </c>
      <c r="AE2132">
        <v>0</v>
      </c>
      <c r="AF2132">
        <v>914</v>
      </c>
      <c r="AG2132" s="6">
        <v>0</v>
      </c>
      <c r="AH2132" s="6">
        <v>0</v>
      </c>
      <c r="AI2132">
        <v>1</v>
      </c>
      <c r="AJ2132">
        <v>0</v>
      </c>
      <c r="AK2132">
        <v>3</v>
      </c>
      <c r="AL2132">
        <v>1</v>
      </c>
      <c r="AM2132">
        <v>5</v>
      </c>
      <c r="AN2132">
        <v>0</v>
      </c>
      <c r="AO2132" t="s">
        <v>2995</v>
      </c>
      <c r="AP2132" t="s">
        <v>2992</v>
      </c>
      <c r="AQ2132" s="6">
        <v>1970</v>
      </c>
      <c r="AR2132" s="6" t="s">
        <v>3008</v>
      </c>
      <c r="AS2132" s="6">
        <v>1</v>
      </c>
      <c r="AT2132" s="6">
        <v>368</v>
      </c>
      <c r="AU2132" s="6" t="s">
        <v>3003</v>
      </c>
      <c r="AV2132">
        <v>120</v>
      </c>
      <c r="AW2132">
        <v>0</v>
      </c>
      <c r="AX2132">
        <v>0</v>
      </c>
      <c r="AY2132">
        <v>0</v>
      </c>
      <c r="AZ2132">
        <v>0</v>
      </c>
      <c r="BA2132">
        <v>0</v>
      </c>
      <c r="BB2132" t="s">
        <v>2995</v>
      </c>
      <c r="BC2132">
        <v>10</v>
      </c>
      <c r="BD2132">
        <v>2007</v>
      </c>
      <c r="BE2132" t="s">
        <v>2996</v>
      </c>
      <c r="BF2132" t="s">
        <v>2997</v>
      </c>
      <c r="BG2132">
        <v>133000</v>
      </c>
      <c r="BH2132" s="2">
        <v>6</v>
      </c>
      <c r="BI2132" s="2">
        <v>6</v>
      </c>
    </row>
    <row r="2133" spans="1:61" x14ac:dyDescent="0.25">
      <c r="A2133">
        <v>2563</v>
      </c>
      <c r="B2133" t="s">
        <v>2144</v>
      </c>
      <c r="C2133" s="6">
        <v>79</v>
      </c>
      <c r="D2133">
        <v>9490</v>
      </c>
      <c r="E2133" t="s">
        <v>2985</v>
      </c>
      <c r="F2133" t="s">
        <v>3016</v>
      </c>
      <c r="G2133" t="s">
        <v>9</v>
      </c>
      <c r="H2133" t="s">
        <v>3028</v>
      </c>
      <c r="I2133">
        <v>6</v>
      </c>
      <c r="J2133">
        <v>7</v>
      </c>
      <c r="K2133" t="str" cm="1">
        <f t="array" ref="K2133">_xlfn.IFS(AND(I2133&gt;=1, I2133&lt;=2), "Bad", AND(I2133&gt;=3, I2133&lt;=4), "Somewhat Decent", AND(I2133&gt;=5, I2133&lt;=6), "Good", AND(I2133&gt;=7, I2133&lt;=8), "Very Good", AND(I2133&gt;=9, I2133&lt;=10), "Excellent")</f>
        <v>Good</v>
      </c>
      <c r="L2133">
        <f t="shared" si="338"/>
        <v>0</v>
      </c>
      <c r="M2133">
        <f t="shared" si="339"/>
        <v>0</v>
      </c>
      <c r="N2133">
        <f t="shared" si="340"/>
        <v>1</v>
      </c>
      <c r="O2133">
        <f t="shared" si="341"/>
        <v>0</v>
      </c>
      <c r="P2133">
        <f t="shared" si="342"/>
        <v>0</v>
      </c>
      <c r="Q2133" s="10">
        <f t="shared" si="345"/>
        <v>74</v>
      </c>
      <c r="R2133">
        <v>1941</v>
      </c>
      <c r="S2133" t="str">
        <f t="shared" si="343"/>
        <v>Yes</v>
      </c>
      <c r="T2133">
        <f t="shared" si="344"/>
        <v>1</v>
      </c>
      <c r="U2133" s="11">
        <v>1950</v>
      </c>
      <c r="V2133" s="6" t="s">
        <v>2998</v>
      </c>
      <c r="W2133" s="6">
        <v>0</v>
      </c>
      <c r="X2133" s="6" t="s">
        <v>3011</v>
      </c>
      <c r="Y2133" s="6">
        <v>403</v>
      </c>
      <c r="Z2133" s="6" t="s">
        <v>3009</v>
      </c>
      <c r="AA2133" s="6">
        <v>165</v>
      </c>
      <c r="AB2133" s="6">
        <v>238</v>
      </c>
      <c r="AC2133" s="6">
        <v>806</v>
      </c>
      <c r="AD2133">
        <v>958</v>
      </c>
      <c r="AE2133">
        <v>620</v>
      </c>
      <c r="AF2133">
        <v>1578</v>
      </c>
      <c r="AG2133" s="6">
        <v>1</v>
      </c>
      <c r="AH2133" s="6">
        <v>0</v>
      </c>
      <c r="AI2133">
        <v>1</v>
      </c>
      <c r="AJ2133">
        <v>0</v>
      </c>
      <c r="AK2133">
        <v>3</v>
      </c>
      <c r="AL2133">
        <v>1</v>
      </c>
      <c r="AM2133">
        <v>5</v>
      </c>
      <c r="AN2133">
        <v>2</v>
      </c>
      <c r="AO2133" t="s">
        <v>2994</v>
      </c>
      <c r="AP2133" t="s">
        <v>2992</v>
      </c>
      <c r="AQ2133" s="6">
        <v>1941</v>
      </c>
      <c r="AR2133" s="6" t="s">
        <v>2990</v>
      </c>
      <c r="AS2133" s="6">
        <v>1</v>
      </c>
      <c r="AT2133" s="6">
        <v>240</v>
      </c>
      <c r="AU2133" s="6" t="s">
        <v>2994</v>
      </c>
      <c r="AV2133">
        <v>0</v>
      </c>
      <c r="AW2133">
        <v>0</v>
      </c>
      <c r="AX2133">
        <v>32</v>
      </c>
      <c r="AY2133">
        <v>0</v>
      </c>
      <c r="AZ2133">
        <v>0</v>
      </c>
      <c r="BA2133">
        <v>0</v>
      </c>
      <c r="BB2133" t="s">
        <v>2995</v>
      </c>
      <c r="BC2133">
        <v>8</v>
      </c>
      <c r="BD2133">
        <v>2006</v>
      </c>
      <c r="BE2133" t="s">
        <v>2996</v>
      </c>
      <c r="BF2133" t="s">
        <v>2997</v>
      </c>
      <c r="BG2133">
        <v>133000</v>
      </c>
      <c r="BH2133" s="2">
        <v>6</v>
      </c>
      <c r="BI2133" s="2">
        <v>6</v>
      </c>
    </row>
    <row r="2134" spans="1:61" x14ac:dyDescent="0.25">
      <c r="A2134">
        <v>685</v>
      </c>
      <c r="B2134" t="s">
        <v>2145</v>
      </c>
      <c r="C2134" s="6">
        <v>70</v>
      </c>
      <c r="D2134">
        <v>7931</v>
      </c>
      <c r="E2134" t="s">
        <v>2985</v>
      </c>
      <c r="F2134" t="s">
        <v>3016</v>
      </c>
      <c r="G2134" t="s">
        <v>9</v>
      </c>
      <c r="H2134" t="s">
        <v>3001</v>
      </c>
      <c r="I2134">
        <v>5</v>
      </c>
      <c r="J2134">
        <v>5</v>
      </c>
      <c r="K2134" t="str" cm="1">
        <f t="array" ref="K2134">_xlfn.IFS(AND(I2134&gt;=1, I2134&lt;=2), "Bad", AND(I2134&gt;=3, I2134&lt;=4), "Somewhat Decent", AND(I2134&gt;=5, I2134&lt;=6), "Good", AND(I2134&gt;=7, I2134&lt;=8), "Very Good", AND(I2134&gt;=9, I2134&lt;=10), "Excellent")</f>
        <v>Good</v>
      </c>
      <c r="L2134">
        <f t="shared" si="338"/>
        <v>0</v>
      </c>
      <c r="M2134">
        <f t="shared" si="339"/>
        <v>0</v>
      </c>
      <c r="N2134">
        <f t="shared" si="340"/>
        <v>1</v>
      </c>
      <c r="O2134">
        <f t="shared" si="341"/>
        <v>0</v>
      </c>
      <c r="P2134">
        <f t="shared" si="342"/>
        <v>0</v>
      </c>
      <c r="Q2134" s="10" t="e">
        <f t="shared" si="345"/>
        <v>#N/A</v>
      </c>
      <c r="R2134">
        <v>1959</v>
      </c>
      <c r="S2134" t="str">
        <f t="shared" si="343"/>
        <v>No</v>
      </c>
      <c r="T2134">
        <f t="shared" si="344"/>
        <v>0</v>
      </c>
      <c r="U2134" s="11">
        <v>1959</v>
      </c>
      <c r="V2134" s="6" t="s">
        <v>2998</v>
      </c>
      <c r="W2134" s="6">
        <v>0</v>
      </c>
      <c r="X2134" s="6" t="s">
        <v>3011</v>
      </c>
      <c r="Y2134" s="6">
        <v>1148</v>
      </c>
      <c r="Z2134" s="6" t="s">
        <v>2990</v>
      </c>
      <c r="AA2134" s="6">
        <v>0</v>
      </c>
      <c r="AB2134" s="6">
        <v>0</v>
      </c>
      <c r="AC2134" s="6">
        <v>1148</v>
      </c>
      <c r="AD2134">
        <v>1148</v>
      </c>
      <c r="AE2134">
        <v>0</v>
      </c>
      <c r="AF2134">
        <v>1148</v>
      </c>
      <c r="AG2134" s="6">
        <v>1</v>
      </c>
      <c r="AH2134" s="6">
        <v>0</v>
      </c>
      <c r="AI2134">
        <v>1</v>
      </c>
      <c r="AJ2134">
        <v>0</v>
      </c>
      <c r="AK2134">
        <v>3</v>
      </c>
      <c r="AL2134">
        <v>1</v>
      </c>
      <c r="AM2134">
        <v>6</v>
      </c>
      <c r="AN2134">
        <v>0</v>
      </c>
      <c r="AO2134" t="s">
        <v>2995</v>
      </c>
      <c r="AP2134" t="s">
        <v>2992</v>
      </c>
      <c r="AQ2134" s="6">
        <v>1959</v>
      </c>
      <c r="AR2134" s="6" t="s">
        <v>2990</v>
      </c>
      <c r="AS2134" s="6">
        <v>1</v>
      </c>
      <c r="AT2134" s="6">
        <v>672</v>
      </c>
      <c r="AU2134" s="6" t="s">
        <v>2994</v>
      </c>
      <c r="AV2134">
        <v>0</v>
      </c>
      <c r="AW2134">
        <v>0</v>
      </c>
      <c r="AX2134">
        <v>0</v>
      </c>
      <c r="AY2134">
        <v>0</v>
      </c>
      <c r="AZ2134">
        <v>0</v>
      </c>
      <c r="BA2134">
        <v>0</v>
      </c>
      <c r="BB2134" t="s">
        <v>2995</v>
      </c>
      <c r="BC2134">
        <v>7</v>
      </c>
      <c r="BD2134">
        <v>2009</v>
      </c>
      <c r="BE2134" t="s">
        <v>2996</v>
      </c>
      <c r="BF2134" t="s">
        <v>2997</v>
      </c>
      <c r="BG2134">
        <v>132500</v>
      </c>
      <c r="BH2134" s="2">
        <v>6</v>
      </c>
      <c r="BI2134" s="2">
        <v>6</v>
      </c>
    </row>
    <row r="2135" spans="1:61" x14ac:dyDescent="0.25">
      <c r="A2135">
        <v>737</v>
      </c>
      <c r="B2135" t="s">
        <v>2146</v>
      </c>
      <c r="C2135" s="6">
        <v>50</v>
      </c>
      <c r="D2135">
        <v>6000</v>
      </c>
      <c r="E2135" t="s">
        <v>2985</v>
      </c>
      <c r="F2135" t="s">
        <v>3057</v>
      </c>
      <c r="G2135" t="s">
        <v>9</v>
      </c>
      <c r="H2135" t="s">
        <v>3028</v>
      </c>
      <c r="I2135">
        <v>6</v>
      </c>
      <c r="J2135">
        <v>6</v>
      </c>
      <c r="K2135" t="str" cm="1">
        <f t="array" ref="K2135">_xlfn.IFS(AND(I2135&gt;=1, I2135&lt;=2), "Bad", AND(I2135&gt;=3, I2135&lt;=4), "Somewhat Decent", AND(I2135&gt;=5, I2135&lt;=6), "Good", AND(I2135&gt;=7, I2135&lt;=8), "Very Good", AND(I2135&gt;=9, I2135&lt;=10), "Excellent")</f>
        <v>Good</v>
      </c>
      <c r="L2135">
        <f t="shared" si="338"/>
        <v>0</v>
      </c>
      <c r="M2135">
        <f t="shared" si="339"/>
        <v>0</v>
      </c>
      <c r="N2135">
        <f t="shared" si="340"/>
        <v>1</v>
      </c>
      <c r="O2135">
        <f t="shared" si="341"/>
        <v>0</v>
      </c>
      <c r="P2135">
        <f t="shared" si="342"/>
        <v>0</v>
      </c>
      <c r="Q2135" s="10">
        <f t="shared" si="345"/>
        <v>74</v>
      </c>
      <c r="R2135">
        <v>1939</v>
      </c>
      <c r="S2135" t="str">
        <f t="shared" si="343"/>
        <v>Yes</v>
      </c>
      <c r="T2135">
        <f t="shared" si="344"/>
        <v>1</v>
      </c>
      <c r="U2135" s="11">
        <v>1950</v>
      </c>
      <c r="V2135" s="6" t="s">
        <v>2998</v>
      </c>
      <c r="W2135" s="6">
        <v>0</v>
      </c>
      <c r="X2135" s="6" t="s">
        <v>2990</v>
      </c>
      <c r="Y2135" s="6">
        <v>0</v>
      </c>
      <c r="Z2135" s="6" t="s">
        <v>2990</v>
      </c>
      <c r="AA2135" s="6">
        <v>0</v>
      </c>
      <c r="AB2135" s="6">
        <v>780</v>
      </c>
      <c r="AC2135" s="6">
        <v>780</v>
      </c>
      <c r="AD2135">
        <v>825</v>
      </c>
      <c r="AE2135">
        <v>587</v>
      </c>
      <c r="AF2135">
        <v>1412</v>
      </c>
      <c r="AG2135" s="6">
        <v>0</v>
      </c>
      <c r="AH2135" s="6">
        <v>0</v>
      </c>
      <c r="AI2135">
        <v>1</v>
      </c>
      <c r="AJ2135">
        <v>0</v>
      </c>
      <c r="AK2135">
        <v>4</v>
      </c>
      <c r="AL2135">
        <v>1</v>
      </c>
      <c r="AM2135">
        <v>6</v>
      </c>
      <c r="AN2135">
        <v>1</v>
      </c>
      <c r="AO2135" t="s">
        <v>3003</v>
      </c>
      <c r="AP2135" t="s">
        <v>3015</v>
      </c>
      <c r="AQ2135" s="6">
        <v>1939</v>
      </c>
      <c r="AR2135" s="6" t="s">
        <v>2990</v>
      </c>
      <c r="AS2135" s="6">
        <v>1</v>
      </c>
      <c r="AT2135" s="6">
        <v>280</v>
      </c>
      <c r="AU2135" s="6" t="s">
        <v>2994</v>
      </c>
      <c r="AV2135">
        <v>45</v>
      </c>
      <c r="AW2135">
        <v>0</v>
      </c>
      <c r="AX2135">
        <v>0</v>
      </c>
      <c r="AY2135">
        <v>0</v>
      </c>
      <c r="AZ2135">
        <v>0</v>
      </c>
      <c r="BA2135">
        <v>0</v>
      </c>
      <c r="BB2135" t="s">
        <v>2995</v>
      </c>
      <c r="BC2135">
        <v>5</v>
      </c>
      <c r="BD2135">
        <v>2009</v>
      </c>
      <c r="BE2135" t="s">
        <v>2996</v>
      </c>
      <c r="BF2135" t="s">
        <v>2997</v>
      </c>
      <c r="BG2135">
        <v>132500</v>
      </c>
      <c r="BH2135" s="2">
        <v>6</v>
      </c>
      <c r="BI2135" s="2">
        <v>6</v>
      </c>
    </row>
    <row r="2136" spans="1:61" x14ac:dyDescent="0.25">
      <c r="A2136">
        <v>1820</v>
      </c>
      <c r="B2136" t="s">
        <v>2147</v>
      </c>
      <c r="C2136" s="6">
        <v>80</v>
      </c>
      <c r="D2136">
        <v>8480</v>
      </c>
      <c r="E2136" t="s">
        <v>2985</v>
      </c>
      <c r="F2136" t="s">
        <v>3031</v>
      </c>
      <c r="G2136" t="s">
        <v>9</v>
      </c>
      <c r="H2136" t="s">
        <v>3001</v>
      </c>
      <c r="I2136">
        <v>5</v>
      </c>
      <c r="J2136">
        <v>6</v>
      </c>
      <c r="K2136" t="str" cm="1">
        <f t="array" ref="K2136">_xlfn.IFS(AND(I2136&gt;=1, I2136&lt;=2), "Bad", AND(I2136&gt;=3, I2136&lt;=4), "Somewhat Decent", AND(I2136&gt;=5, I2136&lt;=6), "Good", AND(I2136&gt;=7, I2136&lt;=8), "Very Good", AND(I2136&gt;=9, I2136&lt;=10), "Excellent")</f>
        <v>Good</v>
      </c>
      <c r="L2136">
        <f t="shared" si="338"/>
        <v>0</v>
      </c>
      <c r="M2136">
        <f t="shared" si="339"/>
        <v>0</v>
      </c>
      <c r="N2136">
        <f t="shared" si="340"/>
        <v>1</v>
      </c>
      <c r="O2136">
        <f t="shared" si="341"/>
        <v>0</v>
      </c>
      <c r="P2136">
        <f t="shared" si="342"/>
        <v>0</v>
      </c>
      <c r="Q2136" s="10" t="e">
        <f t="shared" si="345"/>
        <v>#N/A</v>
      </c>
      <c r="R2136">
        <v>1963</v>
      </c>
      <c r="S2136" t="str">
        <f t="shared" si="343"/>
        <v>No</v>
      </c>
      <c r="T2136">
        <f t="shared" si="344"/>
        <v>0</v>
      </c>
      <c r="U2136" s="11">
        <v>1963</v>
      </c>
      <c r="V2136" s="6" t="s">
        <v>2998</v>
      </c>
      <c r="W2136" s="6">
        <v>0</v>
      </c>
      <c r="X2136" s="6" t="s">
        <v>2989</v>
      </c>
      <c r="Y2136" s="6">
        <v>630</v>
      </c>
      <c r="Z2136" s="6" t="s">
        <v>2990</v>
      </c>
      <c r="AA2136" s="6">
        <v>0</v>
      </c>
      <c r="AB2136" s="6">
        <v>340</v>
      </c>
      <c r="AC2136" s="6">
        <v>970</v>
      </c>
      <c r="AD2136">
        <v>970</v>
      </c>
      <c r="AE2136">
        <v>0</v>
      </c>
      <c r="AF2136">
        <v>970</v>
      </c>
      <c r="AG2136" s="6">
        <v>1</v>
      </c>
      <c r="AH2136" s="6">
        <v>0</v>
      </c>
      <c r="AI2136">
        <v>1</v>
      </c>
      <c r="AJ2136">
        <v>0</v>
      </c>
      <c r="AK2136">
        <v>2</v>
      </c>
      <c r="AL2136">
        <v>1</v>
      </c>
      <c r="AM2136">
        <v>5</v>
      </c>
      <c r="AN2136">
        <v>0</v>
      </c>
      <c r="AO2136" t="s">
        <v>2995</v>
      </c>
      <c r="AP2136" t="s">
        <v>3015</v>
      </c>
      <c r="AQ2136" s="6">
        <v>1996</v>
      </c>
      <c r="AR2136" s="6" t="s">
        <v>2990</v>
      </c>
      <c r="AS2136" s="6">
        <v>2</v>
      </c>
      <c r="AT2136" s="6">
        <v>624</v>
      </c>
      <c r="AU2136" s="6" t="s">
        <v>2994</v>
      </c>
      <c r="AV2136">
        <v>0</v>
      </c>
      <c r="AW2136">
        <v>24</v>
      </c>
      <c r="AX2136">
        <v>0</v>
      </c>
      <c r="AY2136">
        <v>0</v>
      </c>
      <c r="AZ2136">
        <v>192</v>
      </c>
      <c r="BA2136">
        <v>0</v>
      </c>
      <c r="BB2136" t="s">
        <v>2995</v>
      </c>
      <c r="BC2136">
        <v>7</v>
      </c>
      <c r="BD2136">
        <v>2007</v>
      </c>
      <c r="BE2136" t="s">
        <v>2996</v>
      </c>
      <c r="BF2136" t="s">
        <v>2997</v>
      </c>
      <c r="BG2136">
        <v>132500</v>
      </c>
      <c r="BH2136" s="2">
        <v>6</v>
      </c>
      <c r="BI2136" s="2">
        <v>6</v>
      </c>
    </row>
    <row r="2137" spans="1:61" x14ac:dyDescent="0.25">
      <c r="A2137">
        <v>1822</v>
      </c>
      <c r="B2137" t="s">
        <v>2148</v>
      </c>
      <c r="C2137" s="6">
        <v>69.22</v>
      </c>
      <c r="D2137">
        <v>7758</v>
      </c>
      <c r="E2137" t="s">
        <v>2985</v>
      </c>
      <c r="F2137" t="s">
        <v>3031</v>
      </c>
      <c r="G2137" t="s">
        <v>9</v>
      </c>
      <c r="H2137" t="s">
        <v>3001</v>
      </c>
      <c r="I2137">
        <v>5</v>
      </c>
      <c r="J2137">
        <v>7</v>
      </c>
      <c r="K2137" t="str" cm="1">
        <f t="array" ref="K2137">_xlfn.IFS(AND(I2137&gt;=1, I2137&lt;=2), "Bad", AND(I2137&gt;=3, I2137&lt;=4), "Somewhat Decent", AND(I2137&gt;=5, I2137&lt;=6), "Good", AND(I2137&gt;=7, I2137&lt;=8), "Very Good", AND(I2137&gt;=9, I2137&lt;=10), "Excellent")</f>
        <v>Good</v>
      </c>
      <c r="L2137">
        <f t="shared" si="338"/>
        <v>0</v>
      </c>
      <c r="M2137">
        <f t="shared" si="339"/>
        <v>0</v>
      </c>
      <c r="N2137">
        <f t="shared" si="340"/>
        <v>1</v>
      </c>
      <c r="O2137">
        <f t="shared" si="341"/>
        <v>0</v>
      </c>
      <c r="P2137">
        <f t="shared" si="342"/>
        <v>0</v>
      </c>
      <c r="Q2137" s="10">
        <f t="shared" si="345"/>
        <v>23</v>
      </c>
      <c r="R2137">
        <v>1962</v>
      </c>
      <c r="S2137" t="str">
        <f t="shared" si="343"/>
        <v>Yes</v>
      </c>
      <c r="T2137">
        <f t="shared" si="344"/>
        <v>1</v>
      </c>
      <c r="U2137" s="11">
        <v>2001</v>
      </c>
      <c r="V2137" s="6" t="s">
        <v>2998</v>
      </c>
      <c r="W2137" s="6">
        <v>0</v>
      </c>
      <c r="X2137" s="6" t="s">
        <v>3007</v>
      </c>
      <c r="Y2137" s="6">
        <v>588</v>
      </c>
      <c r="Z2137" s="6" t="s">
        <v>2990</v>
      </c>
      <c r="AA2137" s="6">
        <v>0</v>
      </c>
      <c r="AB2137" s="6">
        <v>411</v>
      </c>
      <c r="AC2137" s="6">
        <v>999</v>
      </c>
      <c r="AD2137">
        <v>999</v>
      </c>
      <c r="AE2137">
        <v>0</v>
      </c>
      <c r="AF2137">
        <v>999</v>
      </c>
      <c r="AG2137" s="6">
        <v>1</v>
      </c>
      <c r="AH2137" s="6">
        <v>0</v>
      </c>
      <c r="AI2137">
        <v>1</v>
      </c>
      <c r="AJ2137">
        <v>0</v>
      </c>
      <c r="AK2137">
        <v>3</v>
      </c>
      <c r="AL2137">
        <v>1</v>
      </c>
      <c r="AM2137">
        <v>6</v>
      </c>
      <c r="AN2137">
        <v>0</v>
      </c>
      <c r="AO2137" t="s">
        <v>2995</v>
      </c>
      <c r="AP2137" t="s">
        <v>3015</v>
      </c>
      <c r="AQ2137" s="6">
        <v>1963</v>
      </c>
      <c r="AR2137" s="6" t="s">
        <v>2990</v>
      </c>
      <c r="AS2137" s="6">
        <v>1</v>
      </c>
      <c r="AT2137" s="6">
        <v>264</v>
      </c>
      <c r="AU2137" s="6" t="s">
        <v>2994</v>
      </c>
      <c r="AV2137">
        <v>0</v>
      </c>
      <c r="AW2137">
        <v>132</v>
      </c>
      <c r="AX2137">
        <v>0</v>
      </c>
      <c r="AY2137">
        <v>0</v>
      </c>
      <c r="AZ2137">
        <v>0</v>
      </c>
      <c r="BA2137">
        <v>0</v>
      </c>
      <c r="BB2137" t="s">
        <v>2995</v>
      </c>
      <c r="BC2137">
        <v>3</v>
      </c>
      <c r="BD2137">
        <v>2007</v>
      </c>
      <c r="BE2137" t="s">
        <v>2996</v>
      </c>
      <c r="BF2137" t="s">
        <v>2997</v>
      </c>
      <c r="BG2137">
        <v>132500</v>
      </c>
      <c r="BH2137" s="2">
        <v>4</v>
      </c>
      <c r="BI2137" s="2">
        <v>6</v>
      </c>
    </row>
    <row r="2138" spans="1:61" x14ac:dyDescent="0.25">
      <c r="A2138">
        <v>2017</v>
      </c>
      <c r="B2138" t="s">
        <v>2149</v>
      </c>
      <c r="C2138" s="6">
        <v>51</v>
      </c>
      <c r="D2138">
        <v>6120</v>
      </c>
      <c r="E2138" t="s">
        <v>2985</v>
      </c>
      <c r="F2138" t="s">
        <v>3057</v>
      </c>
      <c r="G2138" t="s">
        <v>9</v>
      </c>
      <c r="H2138" t="s">
        <v>3028</v>
      </c>
      <c r="I2138">
        <v>5</v>
      </c>
      <c r="J2138">
        <v>6</v>
      </c>
      <c r="K2138" t="str" cm="1">
        <f t="array" ref="K2138">_xlfn.IFS(AND(I2138&gt;=1, I2138&lt;=2), "Bad", AND(I2138&gt;=3, I2138&lt;=4), "Somewhat Decent", AND(I2138&gt;=5, I2138&lt;=6), "Good", AND(I2138&gt;=7, I2138&lt;=8), "Very Good", AND(I2138&gt;=9, I2138&lt;=10), "Excellent")</f>
        <v>Good</v>
      </c>
      <c r="L2138">
        <f t="shared" si="338"/>
        <v>0</v>
      </c>
      <c r="M2138">
        <f t="shared" si="339"/>
        <v>0</v>
      </c>
      <c r="N2138">
        <f t="shared" si="340"/>
        <v>1</v>
      </c>
      <c r="O2138">
        <f t="shared" si="341"/>
        <v>0</v>
      </c>
      <c r="P2138">
        <f t="shared" si="342"/>
        <v>0</v>
      </c>
      <c r="Q2138" s="10">
        <f t="shared" si="345"/>
        <v>74</v>
      </c>
      <c r="R2138">
        <v>1926</v>
      </c>
      <c r="S2138" t="str">
        <f t="shared" si="343"/>
        <v>Yes</v>
      </c>
      <c r="T2138">
        <f t="shared" si="344"/>
        <v>1</v>
      </c>
      <c r="U2138" s="11">
        <v>1950</v>
      </c>
      <c r="V2138" s="6" t="s">
        <v>2998</v>
      </c>
      <c r="W2138" s="6">
        <v>0</v>
      </c>
      <c r="X2138" s="6" t="s">
        <v>3007</v>
      </c>
      <c r="Y2138" s="6">
        <v>351</v>
      </c>
      <c r="Z2138" s="6" t="s">
        <v>2990</v>
      </c>
      <c r="AA2138" s="6">
        <v>0</v>
      </c>
      <c r="AB2138" s="6">
        <v>405</v>
      </c>
      <c r="AC2138" s="6">
        <v>756</v>
      </c>
      <c r="AD2138">
        <v>903</v>
      </c>
      <c r="AE2138">
        <v>378</v>
      </c>
      <c r="AF2138">
        <v>1281</v>
      </c>
      <c r="AG2138" s="6">
        <v>1</v>
      </c>
      <c r="AH2138" s="6">
        <v>0</v>
      </c>
      <c r="AI2138">
        <v>1</v>
      </c>
      <c r="AJ2138">
        <v>0</v>
      </c>
      <c r="AK2138">
        <v>2</v>
      </c>
      <c r="AL2138">
        <v>1</v>
      </c>
      <c r="AM2138">
        <v>6</v>
      </c>
      <c r="AN2138">
        <v>0</v>
      </c>
      <c r="AO2138" t="s">
        <v>2995</v>
      </c>
      <c r="AP2138" t="s">
        <v>3015</v>
      </c>
      <c r="AQ2138" s="6">
        <v>1926</v>
      </c>
      <c r="AR2138" s="6" t="s">
        <v>2990</v>
      </c>
      <c r="AS2138" s="6">
        <v>2</v>
      </c>
      <c r="AT2138" s="6">
        <v>379</v>
      </c>
      <c r="AU2138" s="6" t="s">
        <v>2994</v>
      </c>
      <c r="AV2138">
        <v>25</v>
      </c>
      <c r="AW2138">
        <v>0</v>
      </c>
      <c r="AX2138">
        <v>0</v>
      </c>
      <c r="AY2138">
        <v>0</v>
      </c>
      <c r="AZ2138">
        <v>0</v>
      </c>
      <c r="BA2138">
        <v>0</v>
      </c>
      <c r="BB2138" t="s">
        <v>2995</v>
      </c>
      <c r="BC2138">
        <v>8</v>
      </c>
      <c r="BD2138">
        <v>2007</v>
      </c>
      <c r="BE2138" t="s">
        <v>2996</v>
      </c>
      <c r="BF2138" t="s">
        <v>2997</v>
      </c>
      <c r="BG2138">
        <v>132500</v>
      </c>
      <c r="BH2138" s="2">
        <v>6</v>
      </c>
      <c r="BI2138" s="2">
        <v>4</v>
      </c>
    </row>
    <row r="2139" spans="1:61" x14ac:dyDescent="0.25">
      <c r="A2139">
        <v>2782</v>
      </c>
      <c r="B2139" t="s">
        <v>2150</v>
      </c>
      <c r="C2139" s="6">
        <v>55</v>
      </c>
      <c r="D2139">
        <v>10780</v>
      </c>
      <c r="E2139" t="s">
        <v>2985</v>
      </c>
      <c r="F2139" t="s">
        <v>3012</v>
      </c>
      <c r="G2139" t="s">
        <v>9</v>
      </c>
      <c r="H2139" t="s">
        <v>3041</v>
      </c>
      <c r="I2139">
        <v>5</v>
      </c>
      <c r="J2139">
        <v>5</v>
      </c>
      <c r="K2139" t="str" cm="1">
        <f t="array" ref="K2139">_xlfn.IFS(AND(I2139&gt;=1, I2139&lt;=2), "Bad", AND(I2139&gt;=3, I2139&lt;=4), "Somewhat Decent", AND(I2139&gt;=5, I2139&lt;=6), "Good", AND(I2139&gt;=7, I2139&lt;=8), "Very Good", AND(I2139&gt;=9, I2139&lt;=10), "Excellent")</f>
        <v>Good</v>
      </c>
      <c r="L2139">
        <f t="shared" si="338"/>
        <v>0</v>
      </c>
      <c r="M2139">
        <f t="shared" si="339"/>
        <v>0</v>
      </c>
      <c r="N2139">
        <f t="shared" si="340"/>
        <v>1</v>
      </c>
      <c r="O2139">
        <f t="shared" si="341"/>
        <v>0</v>
      </c>
      <c r="P2139">
        <f t="shared" si="342"/>
        <v>0</v>
      </c>
      <c r="Q2139" s="10" t="e">
        <f t="shared" si="345"/>
        <v>#N/A</v>
      </c>
      <c r="R2139">
        <v>1976</v>
      </c>
      <c r="S2139" t="str">
        <f t="shared" si="343"/>
        <v>No</v>
      </c>
      <c r="T2139">
        <f t="shared" si="344"/>
        <v>0</v>
      </c>
      <c r="U2139" s="11">
        <v>1976</v>
      </c>
      <c r="V2139" s="6" t="s">
        <v>2998</v>
      </c>
      <c r="W2139" s="6">
        <v>0</v>
      </c>
      <c r="X2139" s="6" t="s">
        <v>3007</v>
      </c>
      <c r="Y2139" s="6">
        <v>483</v>
      </c>
      <c r="Z2139" s="6" t="s">
        <v>2990</v>
      </c>
      <c r="AA2139" s="6">
        <v>0</v>
      </c>
      <c r="AB2139" s="6">
        <v>428</v>
      </c>
      <c r="AC2139" s="6">
        <v>911</v>
      </c>
      <c r="AD2139">
        <v>954</v>
      </c>
      <c r="AE2139">
        <v>0</v>
      </c>
      <c r="AF2139">
        <v>954</v>
      </c>
      <c r="AG2139" s="6">
        <v>0</v>
      </c>
      <c r="AH2139" s="6">
        <v>0</v>
      </c>
      <c r="AI2139">
        <v>1</v>
      </c>
      <c r="AJ2139">
        <v>0</v>
      </c>
      <c r="AK2139">
        <v>3</v>
      </c>
      <c r="AL2139">
        <v>1</v>
      </c>
      <c r="AM2139">
        <v>6</v>
      </c>
      <c r="AN2139">
        <v>0</v>
      </c>
      <c r="AO2139" t="s">
        <v>2995</v>
      </c>
      <c r="AP2139" t="s">
        <v>3015</v>
      </c>
      <c r="AQ2139" s="6">
        <v>1976</v>
      </c>
      <c r="AR2139" s="6" t="s">
        <v>2990</v>
      </c>
      <c r="AS2139" s="6">
        <v>2</v>
      </c>
      <c r="AT2139" s="6">
        <v>576</v>
      </c>
      <c r="AU2139" s="6" t="s">
        <v>2994</v>
      </c>
      <c r="AV2139">
        <v>0</v>
      </c>
      <c r="AW2139">
        <v>0</v>
      </c>
      <c r="AX2139">
        <v>0</v>
      </c>
      <c r="AY2139">
        <v>0</v>
      </c>
      <c r="AZ2139">
        <v>0</v>
      </c>
      <c r="BA2139">
        <v>0</v>
      </c>
      <c r="BB2139" t="s">
        <v>2995</v>
      </c>
      <c r="BC2139">
        <v>7</v>
      </c>
      <c r="BD2139">
        <v>2006</v>
      </c>
      <c r="BE2139" t="s">
        <v>2996</v>
      </c>
      <c r="BF2139" t="s">
        <v>2997</v>
      </c>
      <c r="BG2139">
        <v>132500</v>
      </c>
      <c r="BH2139" s="2">
        <v>6</v>
      </c>
      <c r="BI2139" s="2">
        <v>6</v>
      </c>
    </row>
    <row r="2140" spans="1:61" x14ac:dyDescent="0.25">
      <c r="A2140">
        <v>2281</v>
      </c>
      <c r="B2140" t="s">
        <v>2151</v>
      </c>
      <c r="C2140" s="6">
        <v>94</v>
      </c>
      <c r="D2140">
        <v>25286</v>
      </c>
      <c r="E2140" t="s">
        <v>2985</v>
      </c>
      <c r="F2140" t="s">
        <v>3050</v>
      </c>
      <c r="G2140" t="s">
        <v>9</v>
      </c>
      <c r="H2140" t="s">
        <v>3001</v>
      </c>
      <c r="I2140">
        <v>4</v>
      </c>
      <c r="J2140">
        <v>5</v>
      </c>
      <c r="K2140" t="str" cm="1">
        <f t="array" ref="K2140">_xlfn.IFS(AND(I2140&gt;=1, I2140&lt;=2), "Bad", AND(I2140&gt;=3, I2140&lt;=4), "Somewhat Decent", AND(I2140&gt;=5, I2140&lt;=6), "Good", AND(I2140&gt;=7, I2140&lt;=8), "Very Good", AND(I2140&gt;=9, I2140&lt;=10), "Excellent")</f>
        <v>Somewhat Decent</v>
      </c>
      <c r="L2140">
        <f t="shared" si="338"/>
        <v>0</v>
      </c>
      <c r="M2140">
        <f t="shared" si="339"/>
        <v>1</v>
      </c>
      <c r="N2140">
        <f t="shared" si="340"/>
        <v>0</v>
      </c>
      <c r="O2140">
        <f t="shared" si="341"/>
        <v>0</v>
      </c>
      <c r="P2140">
        <f t="shared" si="342"/>
        <v>0</v>
      </c>
      <c r="Q2140" s="10" t="e">
        <f t="shared" si="345"/>
        <v>#N/A</v>
      </c>
      <c r="R2140">
        <v>1963</v>
      </c>
      <c r="S2140" t="str">
        <f t="shared" si="343"/>
        <v>No</v>
      </c>
      <c r="T2140">
        <f t="shared" si="344"/>
        <v>0</v>
      </c>
      <c r="U2140" s="11">
        <v>1963</v>
      </c>
      <c r="V2140" s="6" t="s">
        <v>2998</v>
      </c>
      <c r="W2140" s="6">
        <v>0</v>
      </c>
      <c r="X2140" s="6" t="s">
        <v>3007</v>
      </c>
      <c r="Y2140" s="6">
        <v>633</v>
      </c>
      <c r="Z2140" s="6" t="s">
        <v>2990</v>
      </c>
      <c r="AA2140" s="6">
        <v>0</v>
      </c>
      <c r="AB2140" s="6">
        <v>431</v>
      </c>
      <c r="AC2140" s="6">
        <v>1064</v>
      </c>
      <c r="AD2140">
        <v>1040</v>
      </c>
      <c r="AE2140">
        <v>0</v>
      </c>
      <c r="AF2140">
        <v>1040</v>
      </c>
      <c r="AG2140" s="6">
        <v>1</v>
      </c>
      <c r="AH2140" s="6">
        <v>0</v>
      </c>
      <c r="AI2140">
        <v>1</v>
      </c>
      <c r="AJ2140">
        <v>0</v>
      </c>
      <c r="AK2140">
        <v>3</v>
      </c>
      <c r="AL2140">
        <v>1</v>
      </c>
      <c r="AM2140">
        <v>5</v>
      </c>
      <c r="AN2140">
        <v>0</v>
      </c>
      <c r="AO2140" t="s">
        <v>2995</v>
      </c>
      <c r="AP2140" t="s">
        <v>2992</v>
      </c>
      <c r="AQ2140" s="6">
        <v>1963</v>
      </c>
      <c r="AR2140" s="6" t="s">
        <v>2990</v>
      </c>
      <c r="AS2140" s="6">
        <v>2</v>
      </c>
      <c r="AT2140" s="6">
        <v>648</v>
      </c>
      <c r="AU2140" s="6" t="s">
        <v>2994</v>
      </c>
      <c r="AV2140">
        <v>0</v>
      </c>
      <c r="AW2140">
        <v>0</v>
      </c>
      <c r="AX2140">
        <v>0</v>
      </c>
      <c r="AY2140">
        <v>0</v>
      </c>
      <c r="AZ2140">
        <v>0</v>
      </c>
      <c r="BA2140">
        <v>0</v>
      </c>
      <c r="BB2140" t="s">
        <v>2995</v>
      </c>
      <c r="BC2140">
        <v>1</v>
      </c>
      <c r="BD2140">
        <v>2007</v>
      </c>
      <c r="BE2140" t="s">
        <v>2996</v>
      </c>
      <c r="BF2140" t="s">
        <v>2997</v>
      </c>
      <c r="BG2140">
        <v>132250</v>
      </c>
      <c r="BH2140" s="2">
        <v>6</v>
      </c>
      <c r="BI2140" s="2">
        <v>6</v>
      </c>
    </row>
    <row r="2141" spans="1:61" x14ac:dyDescent="0.25">
      <c r="A2141">
        <v>134</v>
      </c>
      <c r="B2141" t="s">
        <v>2152</v>
      </c>
      <c r="C2141" s="6">
        <v>78</v>
      </c>
      <c r="D2141">
        <v>7800</v>
      </c>
      <c r="E2141" t="s">
        <v>2985</v>
      </c>
      <c r="F2141" t="s">
        <v>3016</v>
      </c>
      <c r="G2141" t="s">
        <v>9</v>
      </c>
      <c r="H2141" t="s">
        <v>3001</v>
      </c>
      <c r="I2141">
        <v>5</v>
      </c>
      <c r="J2141">
        <v>6</v>
      </c>
      <c r="K2141" t="str" cm="1">
        <f t="array" ref="K2141">_xlfn.IFS(AND(I2141&gt;=1, I2141&lt;=2), "Bad", AND(I2141&gt;=3, I2141&lt;=4), "Somewhat Decent", AND(I2141&gt;=5, I2141&lt;=6), "Good", AND(I2141&gt;=7, I2141&lt;=8), "Very Good", AND(I2141&gt;=9, I2141&lt;=10), "Excellent")</f>
        <v>Good</v>
      </c>
      <c r="L2141">
        <f t="shared" si="338"/>
        <v>0</v>
      </c>
      <c r="M2141">
        <f t="shared" si="339"/>
        <v>0</v>
      </c>
      <c r="N2141">
        <f t="shared" si="340"/>
        <v>1</v>
      </c>
      <c r="O2141">
        <f t="shared" si="341"/>
        <v>0</v>
      </c>
      <c r="P2141">
        <f t="shared" si="342"/>
        <v>0</v>
      </c>
      <c r="Q2141" s="10" t="e">
        <f t="shared" si="345"/>
        <v>#N/A</v>
      </c>
      <c r="R2141">
        <v>1954</v>
      </c>
      <c r="S2141" t="str">
        <f t="shared" si="343"/>
        <v>No</v>
      </c>
      <c r="T2141">
        <f t="shared" si="344"/>
        <v>0</v>
      </c>
      <c r="U2141" s="11">
        <v>1954</v>
      </c>
      <c r="V2141" s="6" t="s">
        <v>2988</v>
      </c>
      <c r="W2141" s="6">
        <v>200</v>
      </c>
      <c r="X2141" s="6" t="s">
        <v>3030</v>
      </c>
      <c r="Y2141" s="6">
        <v>540</v>
      </c>
      <c r="Z2141" s="6" t="s">
        <v>2990</v>
      </c>
      <c r="AA2141" s="6">
        <v>0</v>
      </c>
      <c r="AB2141" s="6">
        <v>728</v>
      </c>
      <c r="AC2141" s="6">
        <v>1268</v>
      </c>
      <c r="AD2141">
        <v>1268</v>
      </c>
      <c r="AE2141">
        <v>0</v>
      </c>
      <c r="AF2141">
        <v>1268</v>
      </c>
      <c r="AG2141" s="6">
        <v>0</v>
      </c>
      <c r="AH2141" s="6">
        <v>0</v>
      </c>
      <c r="AI2141">
        <v>1</v>
      </c>
      <c r="AJ2141">
        <v>0</v>
      </c>
      <c r="AK2141">
        <v>2</v>
      </c>
      <c r="AL2141">
        <v>1</v>
      </c>
      <c r="AM2141">
        <v>7</v>
      </c>
      <c r="AN2141">
        <v>1</v>
      </c>
      <c r="AO2141" t="s">
        <v>3003</v>
      </c>
      <c r="AP2141" t="s">
        <v>2992</v>
      </c>
      <c r="AQ2141" s="6">
        <v>1954</v>
      </c>
      <c r="AR2141" s="6" t="s">
        <v>2993</v>
      </c>
      <c r="AS2141" s="6">
        <v>1</v>
      </c>
      <c r="AT2141" s="6">
        <v>244</v>
      </c>
      <c r="AU2141" s="6" t="s">
        <v>2994</v>
      </c>
      <c r="AV2141">
        <v>0</v>
      </c>
      <c r="AW2141">
        <v>98</v>
      </c>
      <c r="AX2141">
        <v>0</v>
      </c>
      <c r="AY2141">
        <v>0</v>
      </c>
      <c r="AZ2141">
        <v>0</v>
      </c>
      <c r="BA2141">
        <v>0</v>
      </c>
      <c r="BB2141" t="s">
        <v>2995</v>
      </c>
      <c r="BC2141">
        <v>3</v>
      </c>
      <c r="BD2141">
        <v>2010</v>
      </c>
      <c r="BE2141" t="s">
        <v>2996</v>
      </c>
      <c r="BF2141" t="s">
        <v>2997</v>
      </c>
      <c r="BG2141">
        <v>132000</v>
      </c>
      <c r="BH2141" s="2">
        <v>6</v>
      </c>
      <c r="BI2141" s="2">
        <v>6</v>
      </c>
    </row>
    <row r="2142" spans="1:61" x14ac:dyDescent="0.25">
      <c r="A2142">
        <v>162</v>
      </c>
      <c r="B2142" t="s">
        <v>2153</v>
      </c>
      <c r="C2142" s="6">
        <v>60</v>
      </c>
      <c r="D2142">
        <v>8064</v>
      </c>
      <c r="E2142" t="s">
        <v>2985</v>
      </c>
      <c r="F2142" t="s">
        <v>3016</v>
      </c>
      <c r="G2142" t="s">
        <v>9</v>
      </c>
      <c r="H2142" t="s">
        <v>3028</v>
      </c>
      <c r="I2142">
        <v>6</v>
      </c>
      <c r="J2142">
        <v>8</v>
      </c>
      <c r="K2142" t="str" cm="1">
        <f t="array" ref="K2142">_xlfn.IFS(AND(I2142&gt;=1, I2142&lt;=2), "Bad", AND(I2142&gt;=3, I2142&lt;=4), "Somewhat Decent", AND(I2142&gt;=5, I2142&lt;=6), "Good", AND(I2142&gt;=7, I2142&lt;=8), "Very Good", AND(I2142&gt;=9, I2142&lt;=10), "Excellent")</f>
        <v>Good</v>
      </c>
      <c r="L2142">
        <f t="shared" si="338"/>
        <v>0</v>
      </c>
      <c r="M2142">
        <f t="shared" si="339"/>
        <v>0</v>
      </c>
      <c r="N2142">
        <f t="shared" si="340"/>
        <v>1</v>
      </c>
      <c r="O2142">
        <f t="shared" si="341"/>
        <v>0</v>
      </c>
      <c r="P2142">
        <f t="shared" si="342"/>
        <v>0</v>
      </c>
      <c r="Q2142" s="10">
        <f t="shared" si="345"/>
        <v>20</v>
      </c>
      <c r="R2142">
        <v>1948</v>
      </c>
      <c r="S2142" t="str">
        <f t="shared" si="343"/>
        <v>Yes</v>
      </c>
      <c r="T2142">
        <f t="shared" si="344"/>
        <v>1</v>
      </c>
      <c r="U2142" s="11">
        <v>2004</v>
      </c>
      <c r="V2142" s="6" t="s">
        <v>2998</v>
      </c>
      <c r="W2142" s="6">
        <v>0</v>
      </c>
      <c r="X2142" s="6" t="s">
        <v>3007</v>
      </c>
      <c r="Y2142" s="6">
        <v>481</v>
      </c>
      <c r="Z2142" s="6" t="s">
        <v>3009</v>
      </c>
      <c r="AA2142" s="6">
        <v>174</v>
      </c>
      <c r="AB2142" s="6">
        <v>161</v>
      </c>
      <c r="AC2142" s="6">
        <v>816</v>
      </c>
      <c r="AD2142">
        <v>816</v>
      </c>
      <c r="AE2142">
        <v>408</v>
      </c>
      <c r="AF2142">
        <v>1224</v>
      </c>
      <c r="AG2142" s="6">
        <v>1</v>
      </c>
      <c r="AH2142" s="6">
        <v>0</v>
      </c>
      <c r="AI2142">
        <v>1</v>
      </c>
      <c r="AJ2142">
        <v>0</v>
      </c>
      <c r="AK2142">
        <v>3</v>
      </c>
      <c r="AL2142">
        <v>1</v>
      </c>
      <c r="AM2142">
        <v>5</v>
      </c>
      <c r="AN2142">
        <v>0</v>
      </c>
      <c r="AO2142" t="s">
        <v>2995</v>
      </c>
      <c r="AP2142" t="s">
        <v>3015</v>
      </c>
      <c r="AQ2142" s="6">
        <v>1950</v>
      </c>
      <c r="AR2142" s="6" t="s">
        <v>2990</v>
      </c>
      <c r="AS2142" s="6">
        <v>1</v>
      </c>
      <c r="AT2142" s="6">
        <v>280</v>
      </c>
      <c r="AU2142" s="6" t="s">
        <v>2994</v>
      </c>
      <c r="AV2142">
        <v>414</v>
      </c>
      <c r="AW2142">
        <v>0</v>
      </c>
      <c r="AX2142">
        <v>0</v>
      </c>
      <c r="AY2142">
        <v>0</v>
      </c>
      <c r="AZ2142">
        <v>0</v>
      </c>
      <c r="BA2142">
        <v>0</v>
      </c>
      <c r="BB2142" t="s">
        <v>2995</v>
      </c>
      <c r="BC2142">
        <v>5</v>
      </c>
      <c r="BD2142">
        <v>2010</v>
      </c>
      <c r="BE2142" t="s">
        <v>2996</v>
      </c>
      <c r="BF2142" t="s">
        <v>2997</v>
      </c>
      <c r="BG2142">
        <v>132000</v>
      </c>
      <c r="BH2142" s="2">
        <v>0</v>
      </c>
      <c r="BI2142" s="2">
        <v>6</v>
      </c>
    </row>
    <row r="2143" spans="1:61" x14ac:dyDescent="0.25">
      <c r="A2143">
        <v>197</v>
      </c>
      <c r="B2143" t="s">
        <v>2154</v>
      </c>
      <c r="C2143" s="6">
        <v>53</v>
      </c>
      <c r="D2143">
        <v>6360</v>
      </c>
      <c r="E2143" t="s">
        <v>2985</v>
      </c>
      <c r="F2143" t="s">
        <v>3057</v>
      </c>
      <c r="G2143" t="s">
        <v>9</v>
      </c>
      <c r="H2143" t="s">
        <v>3028</v>
      </c>
      <c r="I2143">
        <v>5</v>
      </c>
      <c r="J2143">
        <v>6</v>
      </c>
      <c r="K2143" t="str" cm="1">
        <f t="array" ref="K2143">_xlfn.IFS(AND(I2143&gt;=1, I2143&lt;=2), "Bad", AND(I2143&gt;=3, I2143&lt;=4), "Somewhat Decent", AND(I2143&gt;=5, I2143&lt;=6), "Good", AND(I2143&gt;=7, I2143&lt;=8), "Very Good", AND(I2143&gt;=9, I2143&lt;=10), "Excellent")</f>
        <v>Good</v>
      </c>
      <c r="L2143">
        <f t="shared" si="338"/>
        <v>0</v>
      </c>
      <c r="M2143">
        <f t="shared" si="339"/>
        <v>0</v>
      </c>
      <c r="N2143">
        <f t="shared" si="340"/>
        <v>1</v>
      </c>
      <c r="O2143">
        <f t="shared" si="341"/>
        <v>0</v>
      </c>
      <c r="P2143">
        <f t="shared" si="342"/>
        <v>0</v>
      </c>
      <c r="Q2143" s="10">
        <f t="shared" si="345"/>
        <v>74</v>
      </c>
      <c r="R2143">
        <v>1942</v>
      </c>
      <c r="S2143" t="str">
        <f t="shared" si="343"/>
        <v>Yes</v>
      </c>
      <c r="T2143">
        <f t="shared" si="344"/>
        <v>1</v>
      </c>
      <c r="U2143" s="11">
        <v>1950</v>
      </c>
      <c r="V2143" s="6" t="s">
        <v>3002</v>
      </c>
      <c r="W2143" s="6">
        <v>300</v>
      </c>
      <c r="X2143" s="6" t="s">
        <v>3009</v>
      </c>
      <c r="Y2143" s="6">
        <v>360</v>
      </c>
      <c r="Z2143" s="6" t="s">
        <v>3030</v>
      </c>
      <c r="AA2143" s="6">
        <v>159</v>
      </c>
      <c r="AB2143" s="6">
        <v>316</v>
      </c>
      <c r="AC2143" s="6">
        <v>835</v>
      </c>
      <c r="AD2143">
        <v>955</v>
      </c>
      <c r="AE2143">
        <v>498</v>
      </c>
      <c r="AF2143">
        <v>1453</v>
      </c>
      <c r="AG2143" s="6">
        <v>0</v>
      </c>
      <c r="AH2143" s="6">
        <v>0</v>
      </c>
      <c r="AI2143">
        <v>1</v>
      </c>
      <c r="AJ2143">
        <v>1</v>
      </c>
      <c r="AK2143">
        <v>3</v>
      </c>
      <c r="AL2143">
        <v>1</v>
      </c>
      <c r="AM2143">
        <v>7</v>
      </c>
      <c r="AN2143">
        <v>2</v>
      </c>
      <c r="AO2143" t="s">
        <v>3017</v>
      </c>
      <c r="AP2143" t="s">
        <v>3015</v>
      </c>
      <c r="AQ2143" s="6">
        <v>1942</v>
      </c>
      <c r="AR2143" s="6" t="s">
        <v>2990</v>
      </c>
      <c r="AS2143" s="6">
        <v>1</v>
      </c>
      <c r="AT2143" s="6">
        <v>240</v>
      </c>
      <c r="AU2143" s="6" t="s">
        <v>2994</v>
      </c>
      <c r="AV2143">
        <v>0</v>
      </c>
      <c r="AW2143">
        <v>0</v>
      </c>
      <c r="AX2143">
        <v>35</v>
      </c>
      <c r="AY2143">
        <v>0</v>
      </c>
      <c r="AZ2143">
        <v>148</v>
      </c>
      <c r="BA2143">
        <v>0</v>
      </c>
      <c r="BB2143" t="s">
        <v>2995</v>
      </c>
      <c r="BC2143">
        <v>3</v>
      </c>
      <c r="BD2143">
        <v>2010</v>
      </c>
      <c r="BE2143" t="s">
        <v>2996</v>
      </c>
      <c r="BF2143" t="s">
        <v>2997</v>
      </c>
      <c r="BG2143">
        <v>132000</v>
      </c>
      <c r="BH2143" s="2">
        <v>6</v>
      </c>
      <c r="BI2143" s="2">
        <v>0</v>
      </c>
    </row>
    <row r="2144" spans="1:61" x14ac:dyDescent="0.25">
      <c r="A2144">
        <v>654</v>
      </c>
      <c r="B2144" t="s">
        <v>2155</v>
      </c>
      <c r="C2144" s="6">
        <v>50</v>
      </c>
      <c r="D2144">
        <v>8000</v>
      </c>
      <c r="E2144" t="s">
        <v>2985</v>
      </c>
      <c r="F2144" t="s">
        <v>3016</v>
      </c>
      <c r="G2144" t="s">
        <v>9</v>
      </c>
      <c r="H2144" t="s">
        <v>3001</v>
      </c>
      <c r="I2144">
        <v>6</v>
      </c>
      <c r="J2144">
        <v>6</v>
      </c>
      <c r="K2144" t="str" cm="1">
        <f t="array" ref="K2144">_xlfn.IFS(AND(I2144&gt;=1, I2144&lt;=2), "Bad", AND(I2144&gt;=3, I2144&lt;=4), "Somewhat Decent", AND(I2144&gt;=5, I2144&lt;=6), "Good", AND(I2144&gt;=7, I2144&lt;=8), "Very Good", AND(I2144&gt;=9, I2144&lt;=10), "Excellent")</f>
        <v>Good</v>
      </c>
      <c r="L2144">
        <f t="shared" si="338"/>
        <v>0</v>
      </c>
      <c r="M2144">
        <f t="shared" si="339"/>
        <v>0</v>
      </c>
      <c r="N2144">
        <f t="shared" si="340"/>
        <v>1</v>
      </c>
      <c r="O2144">
        <f t="shared" si="341"/>
        <v>0</v>
      </c>
      <c r="P2144">
        <f t="shared" si="342"/>
        <v>0</v>
      </c>
      <c r="Q2144" s="10">
        <f t="shared" si="345"/>
        <v>22</v>
      </c>
      <c r="R2144">
        <v>1948</v>
      </c>
      <c r="S2144" t="str">
        <f t="shared" si="343"/>
        <v>Yes</v>
      </c>
      <c r="T2144">
        <f t="shared" si="344"/>
        <v>1</v>
      </c>
      <c r="U2144" s="11">
        <v>2002</v>
      </c>
      <c r="V2144" s="6" t="s">
        <v>2998</v>
      </c>
      <c r="W2144" s="6">
        <v>0</v>
      </c>
      <c r="X2144" s="6" t="s">
        <v>3007</v>
      </c>
      <c r="Y2144" s="6">
        <v>680</v>
      </c>
      <c r="Z2144" s="6" t="s">
        <v>2990</v>
      </c>
      <c r="AA2144" s="6">
        <v>0</v>
      </c>
      <c r="AB2144" s="6">
        <v>292</v>
      </c>
      <c r="AC2144" s="6">
        <v>972</v>
      </c>
      <c r="AD2144">
        <v>972</v>
      </c>
      <c r="AE2144">
        <v>0</v>
      </c>
      <c r="AF2144">
        <v>972</v>
      </c>
      <c r="AG2144" s="6">
        <v>1</v>
      </c>
      <c r="AH2144" s="6">
        <v>0</v>
      </c>
      <c r="AI2144">
        <v>1</v>
      </c>
      <c r="AJ2144">
        <v>0</v>
      </c>
      <c r="AK2144">
        <v>2</v>
      </c>
      <c r="AL2144">
        <v>1</v>
      </c>
      <c r="AM2144">
        <v>5</v>
      </c>
      <c r="AN2144">
        <v>1</v>
      </c>
      <c r="AO2144" t="s">
        <v>3003</v>
      </c>
      <c r="AP2144" t="s">
        <v>3015</v>
      </c>
      <c r="AQ2144" s="6">
        <v>1948</v>
      </c>
      <c r="AR2144" s="6" t="s">
        <v>2990</v>
      </c>
      <c r="AS2144" s="6">
        <v>1</v>
      </c>
      <c r="AT2144" s="6">
        <v>240</v>
      </c>
      <c r="AU2144" s="6" t="s">
        <v>2994</v>
      </c>
      <c r="AV2144">
        <v>0</v>
      </c>
      <c r="AW2144">
        <v>0</v>
      </c>
      <c r="AX2144">
        <v>0</v>
      </c>
      <c r="AY2144">
        <v>0</v>
      </c>
      <c r="AZ2144">
        <v>0</v>
      </c>
      <c r="BA2144">
        <v>0</v>
      </c>
      <c r="BB2144" t="s">
        <v>2995</v>
      </c>
      <c r="BC2144">
        <v>5</v>
      </c>
      <c r="BD2144">
        <v>2009</v>
      </c>
      <c r="BE2144" t="s">
        <v>2996</v>
      </c>
      <c r="BF2144" t="s">
        <v>2997</v>
      </c>
      <c r="BG2144">
        <v>132000</v>
      </c>
      <c r="BH2144" s="2">
        <v>6</v>
      </c>
      <c r="BI2144" s="2">
        <v>6</v>
      </c>
    </row>
    <row r="2145" spans="1:61" x14ac:dyDescent="0.25">
      <c r="A2145">
        <v>1310</v>
      </c>
      <c r="B2145" t="s">
        <v>2156</v>
      </c>
      <c r="C2145" s="6">
        <v>53</v>
      </c>
      <c r="D2145">
        <v>5350</v>
      </c>
      <c r="E2145" t="s">
        <v>2985</v>
      </c>
      <c r="F2145" t="s">
        <v>3013</v>
      </c>
      <c r="G2145" t="s">
        <v>9</v>
      </c>
      <c r="H2145" t="s">
        <v>2987</v>
      </c>
      <c r="I2145">
        <v>7</v>
      </c>
      <c r="J2145">
        <v>8</v>
      </c>
      <c r="K2145" t="str" cm="1">
        <f t="array" ref="K2145">_xlfn.IFS(AND(I2145&gt;=1, I2145&lt;=2), "Bad", AND(I2145&gt;=3, I2145&lt;=4), "Somewhat Decent", AND(I2145&gt;=5, I2145&lt;=6), "Good", AND(I2145&gt;=7, I2145&lt;=8), "Very Good", AND(I2145&gt;=9, I2145&lt;=10), "Excellent")</f>
        <v>Very Good</v>
      </c>
      <c r="L2145">
        <f t="shared" si="338"/>
        <v>0</v>
      </c>
      <c r="M2145">
        <f t="shared" si="339"/>
        <v>0</v>
      </c>
      <c r="N2145">
        <f t="shared" si="340"/>
        <v>0</v>
      </c>
      <c r="O2145">
        <f t="shared" si="341"/>
        <v>1</v>
      </c>
      <c r="P2145">
        <f t="shared" si="342"/>
        <v>0</v>
      </c>
      <c r="Q2145" s="10">
        <f t="shared" si="345"/>
        <v>59</v>
      </c>
      <c r="R2145">
        <v>1920</v>
      </c>
      <c r="S2145" t="str">
        <f t="shared" si="343"/>
        <v>Yes</v>
      </c>
      <c r="T2145">
        <f t="shared" si="344"/>
        <v>1</v>
      </c>
      <c r="U2145" s="11">
        <v>1965</v>
      </c>
      <c r="V2145" s="6" t="s">
        <v>2998</v>
      </c>
      <c r="W2145" s="6">
        <v>0</v>
      </c>
      <c r="X2145" s="6" t="s">
        <v>3011</v>
      </c>
      <c r="Y2145" s="6">
        <v>116</v>
      </c>
      <c r="Z2145" s="6" t="s">
        <v>2990</v>
      </c>
      <c r="AA2145" s="6">
        <v>0</v>
      </c>
      <c r="AB2145" s="6">
        <v>508</v>
      </c>
      <c r="AC2145" s="6">
        <v>624</v>
      </c>
      <c r="AD2145">
        <v>730</v>
      </c>
      <c r="AE2145">
        <v>720</v>
      </c>
      <c r="AF2145">
        <v>1450</v>
      </c>
      <c r="AG2145" s="6">
        <v>0</v>
      </c>
      <c r="AH2145" s="6">
        <v>0</v>
      </c>
      <c r="AI2145">
        <v>1</v>
      </c>
      <c r="AJ2145">
        <v>0</v>
      </c>
      <c r="AK2145">
        <v>3</v>
      </c>
      <c r="AL2145">
        <v>1</v>
      </c>
      <c r="AM2145">
        <v>7</v>
      </c>
      <c r="AN2145">
        <v>0</v>
      </c>
      <c r="AO2145" t="s">
        <v>2995</v>
      </c>
      <c r="AP2145" t="s">
        <v>3015</v>
      </c>
      <c r="AQ2145" s="6">
        <v>1935</v>
      </c>
      <c r="AR2145" s="6" t="s">
        <v>2990</v>
      </c>
      <c r="AS2145" s="6">
        <v>1</v>
      </c>
      <c r="AT2145" s="6">
        <v>288</v>
      </c>
      <c r="AU2145" s="6" t="s">
        <v>2994</v>
      </c>
      <c r="AV2145">
        <v>0</v>
      </c>
      <c r="AW2145">
        <v>192</v>
      </c>
      <c r="AX2145">
        <v>0</v>
      </c>
      <c r="AY2145">
        <v>0</v>
      </c>
      <c r="AZ2145">
        <v>0</v>
      </c>
      <c r="BA2145">
        <v>0</v>
      </c>
      <c r="BB2145" t="s">
        <v>2995</v>
      </c>
      <c r="BC2145">
        <v>3</v>
      </c>
      <c r="BD2145">
        <v>2008</v>
      </c>
      <c r="BE2145" t="s">
        <v>2996</v>
      </c>
      <c r="BF2145" t="s">
        <v>2997</v>
      </c>
      <c r="BG2145">
        <v>132000</v>
      </c>
      <c r="BH2145" s="2">
        <v>6</v>
      </c>
      <c r="BI2145" s="2">
        <v>6</v>
      </c>
    </row>
    <row r="2146" spans="1:61" x14ac:dyDescent="0.25">
      <c r="A2146">
        <v>1821</v>
      </c>
      <c r="B2146" t="s">
        <v>2157</v>
      </c>
      <c r="C2146" s="6">
        <v>70</v>
      </c>
      <c r="D2146">
        <v>7420</v>
      </c>
      <c r="E2146" t="s">
        <v>2985</v>
      </c>
      <c r="F2146" t="s">
        <v>3031</v>
      </c>
      <c r="G2146" t="s">
        <v>9</v>
      </c>
      <c r="H2146" t="s">
        <v>3001</v>
      </c>
      <c r="I2146">
        <v>5</v>
      </c>
      <c r="J2146">
        <v>5</v>
      </c>
      <c r="K2146" t="str" cm="1">
        <f t="array" ref="K2146">_xlfn.IFS(AND(I2146&gt;=1, I2146&lt;=2), "Bad", AND(I2146&gt;=3, I2146&lt;=4), "Somewhat Decent", AND(I2146&gt;=5, I2146&lt;=6), "Good", AND(I2146&gt;=7, I2146&lt;=8), "Very Good", AND(I2146&gt;=9, I2146&lt;=10), "Excellent")</f>
        <v>Good</v>
      </c>
      <c r="L2146">
        <f t="shared" si="338"/>
        <v>0</v>
      </c>
      <c r="M2146">
        <f t="shared" si="339"/>
        <v>0</v>
      </c>
      <c r="N2146">
        <f t="shared" si="340"/>
        <v>1</v>
      </c>
      <c r="O2146">
        <f t="shared" si="341"/>
        <v>0</v>
      </c>
      <c r="P2146">
        <f t="shared" si="342"/>
        <v>0</v>
      </c>
      <c r="Q2146" s="10" t="e">
        <f t="shared" si="345"/>
        <v>#N/A</v>
      </c>
      <c r="R2146">
        <v>1962</v>
      </c>
      <c r="S2146" t="str">
        <f t="shared" si="343"/>
        <v>No</v>
      </c>
      <c r="T2146">
        <f t="shared" si="344"/>
        <v>0</v>
      </c>
      <c r="U2146" s="11">
        <v>1962</v>
      </c>
      <c r="V2146" s="6" t="s">
        <v>2998</v>
      </c>
      <c r="W2146" s="6">
        <v>0</v>
      </c>
      <c r="X2146" s="6" t="s">
        <v>3009</v>
      </c>
      <c r="Y2146" s="6">
        <v>417</v>
      </c>
      <c r="Z2146" s="6" t="s">
        <v>2990</v>
      </c>
      <c r="AA2146" s="6">
        <v>0</v>
      </c>
      <c r="AB2146" s="6">
        <v>640</v>
      </c>
      <c r="AC2146" s="6">
        <v>1057</v>
      </c>
      <c r="AD2146">
        <v>1057</v>
      </c>
      <c r="AE2146">
        <v>0</v>
      </c>
      <c r="AF2146">
        <v>1057</v>
      </c>
      <c r="AG2146" s="6">
        <v>0</v>
      </c>
      <c r="AH2146" s="6">
        <v>0</v>
      </c>
      <c r="AI2146">
        <v>1</v>
      </c>
      <c r="AJ2146">
        <v>0</v>
      </c>
      <c r="AK2146">
        <v>3</v>
      </c>
      <c r="AL2146">
        <v>1</v>
      </c>
      <c r="AM2146">
        <v>6</v>
      </c>
      <c r="AN2146">
        <v>0</v>
      </c>
      <c r="AO2146" t="s">
        <v>2995</v>
      </c>
      <c r="AP2146" t="s">
        <v>3015</v>
      </c>
      <c r="AQ2146" s="6">
        <v>1977</v>
      </c>
      <c r="AR2146" s="6" t="s">
        <v>2993</v>
      </c>
      <c r="AS2146" s="6">
        <v>2</v>
      </c>
      <c r="AT2146" s="6">
        <v>576</v>
      </c>
      <c r="AU2146" s="6" t="s">
        <v>2994</v>
      </c>
      <c r="AV2146">
        <v>0</v>
      </c>
      <c r="AW2146">
        <v>0</v>
      </c>
      <c r="AX2146">
        <v>0</v>
      </c>
      <c r="AY2146">
        <v>0</v>
      </c>
      <c r="AZ2146">
        <v>0</v>
      </c>
      <c r="BA2146">
        <v>0</v>
      </c>
      <c r="BB2146" t="s">
        <v>2995</v>
      </c>
      <c r="BC2146">
        <v>4</v>
      </c>
      <c r="BD2146">
        <v>2007</v>
      </c>
      <c r="BE2146" t="s">
        <v>2996</v>
      </c>
      <c r="BF2146" t="s">
        <v>2997</v>
      </c>
      <c r="BG2146">
        <v>132000</v>
      </c>
      <c r="BH2146" s="2">
        <v>6</v>
      </c>
      <c r="BI2146" s="2">
        <v>6</v>
      </c>
    </row>
    <row r="2147" spans="1:61" x14ac:dyDescent="0.25">
      <c r="A2147">
        <v>1940</v>
      </c>
      <c r="B2147" t="s">
        <v>2158</v>
      </c>
      <c r="C2147" s="6">
        <v>70</v>
      </c>
      <c r="D2147">
        <v>13300</v>
      </c>
      <c r="E2147" t="s">
        <v>2985</v>
      </c>
      <c r="F2147" t="s">
        <v>3016</v>
      </c>
      <c r="G2147" t="s">
        <v>9</v>
      </c>
      <c r="H2147" t="s">
        <v>3001</v>
      </c>
      <c r="I2147">
        <v>5</v>
      </c>
      <c r="J2147">
        <v>7</v>
      </c>
      <c r="K2147" t="str" cm="1">
        <f t="array" ref="K2147">_xlfn.IFS(AND(I2147&gt;=1, I2147&lt;=2), "Bad", AND(I2147&gt;=3, I2147&lt;=4), "Somewhat Decent", AND(I2147&gt;=5, I2147&lt;=6), "Good", AND(I2147&gt;=7, I2147&lt;=8), "Very Good", AND(I2147&gt;=9, I2147&lt;=10), "Excellent")</f>
        <v>Good</v>
      </c>
      <c r="L2147">
        <f t="shared" si="338"/>
        <v>0</v>
      </c>
      <c r="M2147">
        <f t="shared" si="339"/>
        <v>0</v>
      </c>
      <c r="N2147">
        <f t="shared" si="340"/>
        <v>1</v>
      </c>
      <c r="O2147">
        <f t="shared" si="341"/>
        <v>0</v>
      </c>
      <c r="P2147">
        <f t="shared" si="342"/>
        <v>0</v>
      </c>
      <c r="Q2147" s="10">
        <f t="shared" si="345"/>
        <v>24</v>
      </c>
      <c r="R2147">
        <v>1956</v>
      </c>
      <c r="S2147" t="str">
        <f t="shared" si="343"/>
        <v>Yes</v>
      </c>
      <c r="T2147">
        <f t="shared" si="344"/>
        <v>1</v>
      </c>
      <c r="U2147" s="11">
        <v>2000</v>
      </c>
      <c r="V2147" s="6" t="s">
        <v>2998</v>
      </c>
      <c r="W2147" s="6">
        <v>0</v>
      </c>
      <c r="X2147" s="6" t="s">
        <v>3009</v>
      </c>
      <c r="Y2147" s="6">
        <v>377</v>
      </c>
      <c r="Z2147" s="6" t="s">
        <v>2990</v>
      </c>
      <c r="AA2147" s="6">
        <v>0</v>
      </c>
      <c r="AB2147" s="6">
        <v>551</v>
      </c>
      <c r="AC2147" s="6">
        <v>928</v>
      </c>
      <c r="AD2147">
        <v>928</v>
      </c>
      <c r="AE2147">
        <v>0</v>
      </c>
      <c r="AF2147">
        <v>928</v>
      </c>
      <c r="AG2147" s="6">
        <v>0</v>
      </c>
      <c r="AH2147" s="6">
        <v>0</v>
      </c>
      <c r="AI2147">
        <v>1</v>
      </c>
      <c r="AJ2147">
        <v>0</v>
      </c>
      <c r="AK2147">
        <v>2</v>
      </c>
      <c r="AL2147">
        <v>1</v>
      </c>
      <c r="AM2147">
        <v>4</v>
      </c>
      <c r="AN2147">
        <v>0</v>
      </c>
      <c r="AO2147" t="s">
        <v>2995</v>
      </c>
      <c r="AP2147" t="s">
        <v>2992</v>
      </c>
      <c r="AQ2147" s="6">
        <v>1956</v>
      </c>
      <c r="AR2147" s="6" t="s">
        <v>2990</v>
      </c>
      <c r="AS2147" s="6">
        <v>1</v>
      </c>
      <c r="AT2147" s="6">
        <v>252</v>
      </c>
      <c r="AU2147" s="6" t="s">
        <v>2994</v>
      </c>
      <c r="AV2147">
        <v>261</v>
      </c>
      <c r="AW2147">
        <v>0</v>
      </c>
      <c r="AX2147">
        <v>156</v>
      </c>
      <c r="AY2147">
        <v>0</v>
      </c>
      <c r="AZ2147">
        <v>0</v>
      </c>
      <c r="BA2147">
        <v>0</v>
      </c>
      <c r="BB2147" t="s">
        <v>2995</v>
      </c>
      <c r="BC2147">
        <v>6</v>
      </c>
      <c r="BD2147">
        <v>2007</v>
      </c>
      <c r="BE2147" t="s">
        <v>2996</v>
      </c>
      <c r="BF2147" t="s">
        <v>2997</v>
      </c>
      <c r="BG2147">
        <v>132000</v>
      </c>
      <c r="BH2147" s="2">
        <v>6</v>
      </c>
      <c r="BI2147" s="2">
        <v>6</v>
      </c>
    </row>
    <row r="2148" spans="1:61" x14ac:dyDescent="0.25">
      <c r="A2148">
        <v>1975</v>
      </c>
      <c r="B2148" t="s">
        <v>2159</v>
      </c>
      <c r="C2148" s="6">
        <v>60</v>
      </c>
      <c r="D2148">
        <v>9600</v>
      </c>
      <c r="E2148" t="s">
        <v>2985</v>
      </c>
      <c r="F2148" t="s">
        <v>3013</v>
      </c>
      <c r="G2148" t="s">
        <v>9</v>
      </c>
      <c r="H2148" t="s">
        <v>2987</v>
      </c>
      <c r="I2148">
        <v>5</v>
      </c>
      <c r="J2148">
        <v>7</v>
      </c>
      <c r="K2148" t="str" cm="1">
        <f t="array" ref="K2148">_xlfn.IFS(AND(I2148&gt;=1, I2148&lt;=2), "Bad", AND(I2148&gt;=3, I2148&lt;=4), "Somewhat Decent", AND(I2148&gt;=5, I2148&lt;=6), "Good", AND(I2148&gt;=7, I2148&lt;=8), "Very Good", AND(I2148&gt;=9, I2148&lt;=10), "Excellent")</f>
        <v>Good</v>
      </c>
      <c r="L2148">
        <f t="shared" si="338"/>
        <v>0</v>
      </c>
      <c r="M2148">
        <f t="shared" si="339"/>
        <v>0</v>
      </c>
      <c r="N2148">
        <f t="shared" si="340"/>
        <v>1</v>
      </c>
      <c r="O2148">
        <f t="shared" si="341"/>
        <v>0</v>
      </c>
      <c r="P2148">
        <f t="shared" si="342"/>
        <v>0</v>
      </c>
      <c r="Q2148" s="10">
        <f t="shared" si="345"/>
        <v>22</v>
      </c>
      <c r="R2148">
        <v>1910</v>
      </c>
      <c r="S2148" t="str">
        <f t="shared" si="343"/>
        <v>Yes</v>
      </c>
      <c r="T2148">
        <f t="shared" si="344"/>
        <v>1</v>
      </c>
      <c r="U2148" s="11">
        <v>2002</v>
      </c>
      <c r="V2148" s="6" t="s">
        <v>2998</v>
      </c>
      <c r="W2148" s="6">
        <v>0</v>
      </c>
      <c r="X2148" s="6" t="s">
        <v>2990</v>
      </c>
      <c r="Y2148" s="6">
        <v>0</v>
      </c>
      <c r="Z2148" s="6" t="s">
        <v>2990</v>
      </c>
      <c r="AA2148" s="6">
        <v>0</v>
      </c>
      <c r="AB2148" s="6">
        <v>264</v>
      </c>
      <c r="AC2148" s="6">
        <v>264</v>
      </c>
      <c r="AD2148">
        <v>768</v>
      </c>
      <c r="AE2148">
        <v>664</v>
      </c>
      <c r="AF2148">
        <v>1432</v>
      </c>
      <c r="AG2148" s="6">
        <v>0</v>
      </c>
      <c r="AH2148" s="6">
        <v>0</v>
      </c>
      <c r="AI2148">
        <v>2</v>
      </c>
      <c r="AJ2148">
        <v>0</v>
      </c>
      <c r="AK2148">
        <v>2</v>
      </c>
      <c r="AL2148">
        <v>1</v>
      </c>
      <c r="AM2148">
        <v>7</v>
      </c>
      <c r="AN2148">
        <v>0</v>
      </c>
      <c r="AO2148" t="s">
        <v>2995</v>
      </c>
      <c r="AP2148" t="s">
        <v>3015</v>
      </c>
      <c r="AQ2148" s="6">
        <v>1910</v>
      </c>
      <c r="AR2148" s="6" t="s">
        <v>2990</v>
      </c>
      <c r="AS2148" s="6">
        <v>2</v>
      </c>
      <c r="AT2148" s="6">
        <v>360</v>
      </c>
      <c r="AU2148" s="6" t="s">
        <v>3003</v>
      </c>
      <c r="AV2148">
        <v>270</v>
      </c>
      <c r="AW2148">
        <v>0</v>
      </c>
      <c r="AX2148">
        <v>112</v>
      </c>
      <c r="AY2148">
        <v>0</v>
      </c>
      <c r="AZ2148">
        <v>0</v>
      </c>
      <c r="BA2148">
        <v>0</v>
      </c>
      <c r="BB2148" t="s">
        <v>2995</v>
      </c>
      <c r="BC2148">
        <v>5</v>
      </c>
      <c r="BD2148">
        <v>2007</v>
      </c>
      <c r="BE2148" t="s">
        <v>2996</v>
      </c>
      <c r="BF2148" t="s">
        <v>2999</v>
      </c>
      <c r="BG2148">
        <v>132000</v>
      </c>
      <c r="BH2148" s="2">
        <v>6</v>
      </c>
      <c r="BI2148" s="2">
        <v>6</v>
      </c>
    </row>
    <row r="2149" spans="1:61" x14ac:dyDescent="0.25">
      <c r="A2149">
        <v>2015</v>
      </c>
      <c r="B2149" t="s">
        <v>2160</v>
      </c>
      <c r="C2149" s="6">
        <v>52</v>
      </c>
      <c r="D2149">
        <v>6240</v>
      </c>
      <c r="E2149" t="s">
        <v>2985</v>
      </c>
      <c r="F2149" t="s">
        <v>3057</v>
      </c>
      <c r="G2149" t="s">
        <v>9</v>
      </c>
      <c r="H2149" t="s">
        <v>3028</v>
      </c>
      <c r="I2149">
        <v>5</v>
      </c>
      <c r="J2149">
        <v>8</v>
      </c>
      <c r="K2149" t="str" cm="1">
        <f t="array" ref="K2149">_xlfn.IFS(AND(I2149&gt;=1, I2149&lt;=2), "Bad", AND(I2149&gt;=3, I2149&lt;=4), "Somewhat Decent", AND(I2149&gt;=5, I2149&lt;=6), "Good", AND(I2149&gt;=7, I2149&lt;=8), "Very Good", AND(I2149&gt;=9, I2149&lt;=10), "Excellent")</f>
        <v>Good</v>
      </c>
      <c r="L2149">
        <f t="shared" si="338"/>
        <v>0</v>
      </c>
      <c r="M2149">
        <f t="shared" si="339"/>
        <v>0</v>
      </c>
      <c r="N2149">
        <f t="shared" si="340"/>
        <v>1</v>
      </c>
      <c r="O2149">
        <f t="shared" si="341"/>
        <v>0</v>
      </c>
      <c r="P2149">
        <f t="shared" si="342"/>
        <v>0</v>
      </c>
      <c r="Q2149" s="10">
        <f t="shared" si="345"/>
        <v>72</v>
      </c>
      <c r="R2149">
        <v>1939</v>
      </c>
      <c r="S2149" t="str">
        <f t="shared" si="343"/>
        <v>Yes</v>
      </c>
      <c r="T2149">
        <f t="shared" si="344"/>
        <v>1</v>
      </c>
      <c r="U2149" s="11">
        <v>1952</v>
      </c>
      <c r="V2149" s="6" t="s">
        <v>2998</v>
      </c>
      <c r="W2149" s="6">
        <v>0</v>
      </c>
      <c r="X2149" s="6" t="s">
        <v>3009</v>
      </c>
      <c r="Y2149" s="6">
        <v>48</v>
      </c>
      <c r="Z2149" s="6" t="s">
        <v>2990</v>
      </c>
      <c r="AA2149" s="6">
        <v>0</v>
      </c>
      <c r="AB2149" s="6">
        <v>624</v>
      </c>
      <c r="AC2149" s="6">
        <v>672</v>
      </c>
      <c r="AD2149">
        <v>899</v>
      </c>
      <c r="AE2149">
        <v>423</v>
      </c>
      <c r="AF2149">
        <v>1322</v>
      </c>
      <c r="AG2149" s="6">
        <v>1</v>
      </c>
      <c r="AH2149" s="6">
        <v>0</v>
      </c>
      <c r="AI2149">
        <v>1</v>
      </c>
      <c r="AJ2149">
        <v>0</v>
      </c>
      <c r="AK2149">
        <v>4</v>
      </c>
      <c r="AL2149">
        <v>1</v>
      </c>
      <c r="AM2149">
        <v>7</v>
      </c>
      <c r="AN2149">
        <v>0</v>
      </c>
      <c r="AO2149" t="s">
        <v>2995</v>
      </c>
      <c r="AP2149" t="s">
        <v>3015</v>
      </c>
      <c r="AQ2149" s="6">
        <v>1939</v>
      </c>
      <c r="AR2149" s="6" t="s">
        <v>2990</v>
      </c>
      <c r="AS2149" s="6">
        <v>1</v>
      </c>
      <c r="AT2149" s="6">
        <v>280</v>
      </c>
      <c r="AU2149" s="6" t="s">
        <v>2994</v>
      </c>
      <c r="AV2149">
        <v>0</v>
      </c>
      <c r="AW2149">
        <v>0</v>
      </c>
      <c r="AX2149">
        <v>0</v>
      </c>
      <c r="AY2149">
        <v>0</v>
      </c>
      <c r="AZ2149">
        <v>0</v>
      </c>
      <c r="BA2149">
        <v>0</v>
      </c>
      <c r="BB2149" t="s">
        <v>2995</v>
      </c>
      <c r="BC2149">
        <v>7</v>
      </c>
      <c r="BD2149">
        <v>2007</v>
      </c>
      <c r="BE2149" t="s">
        <v>2996</v>
      </c>
      <c r="BF2149" t="s">
        <v>2997</v>
      </c>
      <c r="BG2149">
        <v>132000</v>
      </c>
      <c r="BH2149" s="2">
        <v>6</v>
      </c>
      <c r="BI2149" s="2">
        <v>6</v>
      </c>
    </row>
    <row r="2150" spans="1:61" x14ac:dyDescent="0.25">
      <c r="A2150">
        <v>2019</v>
      </c>
      <c r="B2150" t="s">
        <v>2161</v>
      </c>
      <c r="C2150" s="6">
        <v>51</v>
      </c>
      <c r="D2150">
        <v>6120</v>
      </c>
      <c r="E2150" t="s">
        <v>2985</v>
      </c>
      <c r="F2150" t="s">
        <v>3057</v>
      </c>
      <c r="G2150" t="s">
        <v>9</v>
      </c>
      <c r="H2150" t="s">
        <v>3059</v>
      </c>
      <c r="I2150">
        <v>7</v>
      </c>
      <c r="J2150">
        <v>8</v>
      </c>
      <c r="K2150" t="str" cm="1">
        <f t="array" ref="K2150">_xlfn.IFS(AND(I2150&gt;=1, I2150&lt;=2), "Bad", AND(I2150&gt;=3, I2150&lt;=4), "Somewhat Decent", AND(I2150&gt;=5, I2150&lt;=6), "Good", AND(I2150&gt;=7, I2150&lt;=8), "Very Good", AND(I2150&gt;=9, I2150&lt;=10), "Excellent")</f>
        <v>Very Good</v>
      </c>
      <c r="L2150">
        <f t="shared" si="338"/>
        <v>0</v>
      </c>
      <c r="M2150">
        <f t="shared" si="339"/>
        <v>0</v>
      </c>
      <c r="N2150">
        <f t="shared" si="340"/>
        <v>0</v>
      </c>
      <c r="O2150">
        <f t="shared" si="341"/>
        <v>1</v>
      </c>
      <c r="P2150">
        <f t="shared" si="342"/>
        <v>0</v>
      </c>
      <c r="Q2150" s="10">
        <f t="shared" si="345"/>
        <v>23</v>
      </c>
      <c r="R2150">
        <v>1929</v>
      </c>
      <c r="S2150" t="str">
        <f t="shared" si="343"/>
        <v>Yes</v>
      </c>
      <c r="T2150">
        <f t="shared" si="344"/>
        <v>1</v>
      </c>
      <c r="U2150" s="11">
        <v>2001</v>
      </c>
      <c r="V2150" s="6" t="s">
        <v>2998</v>
      </c>
      <c r="W2150" s="6">
        <v>0</v>
      </c>
      <c r="X2150" s="6" t="s">
        <v>2990</v>
      </c>
      <c r="Y2150" s="6">
        <v>0</v>
      </c>
      <c r="Z2150" s="6" t="s">
        <v>2990</v>
      </c>
      <c r="AA2150" s="6">
        <v>0</v>
      </c>
      <c r="AB2150" s="6">
        <v>832</v>
      </c>
      <c r="AC2150" s="6">
        <v>832</v>
      </c>
      <c r="AD2150">
        <v>854</v>
      </c>
      <c r="AE2150">
        <v>0</v>
      </c>
      <c r="AF2150">
        <v>854</v>
      </c>
      <c r="AG2150" s="6">
        <v>0</v>
      </c>
      <c r="AH2150" s="6">
        <v>0</v>
      </c>
      <c r="AI2150">
        <v>1</v>
      </c>
      <c r="AJ2150">
        <v>0</v>
      </c>
      <c r="AK2150">
        <v>2</v>
      </c>
      <c r="AL2150">
        <v>1</v>
      </c>
      <c r="AM2150">
        <v>5</v>
      </c>
      <c r="AN2150">
        <v>0</v>
      </c>
      <c r="AO2150" t="s">
        <v>2995</v>
      </c>
      <c r="AP2150" t="s">
        <v>3015</v>
      </c>
      <c r="AQ2150" s="6">
        <v>1991</v>
      </c>
      <c r="AR2150" s="6" t="s">
        <v>2990</v>
      </c>
      <c r="AS2150" s="6">
        <v>2</v>
      </c>
      <c r="AT2150" s="6">
        <v>576</v>
      </c>
      <c r="AU2150" s="6" t="s">
        <v>2994</v>
      </c>
      <c r="AV2150">
        <v>48</v>
      </c>
      <c r="AW2150">
        <v>112</v>
      </c>
      <c r="AX2150">
        <v>0</v>
      </c>
      <c r="AY2150">
        <v>0</v>
      </c>
      <c r="AZ2150">
        <v>0</v>
      </c>
      <c r="BA2150">
        <v>0</v>
      </c>
      <c r="BB2150" t="s">
        <v>2995</v>
      </c>
      <c r="BC2150">
        <v>7</v>
      </c>
      <c r="BD2150">
        <v>2007</v>
      </c>
      <c r="BE2150" t="s">
        <v>2996</v>
      </c>
      <c r="BF2150" t="s">
        <v>2997</v>
      </c>
      <c r="BG2150">
        <v>132000</v>
      </c>
      <c r="BH2150" s="2">
        <v>6</v>
      </c>
      <c r="BI2150" s="2">
        <v>6</v>
      </c>
    </row>
    <row r="2151" spans="1:61" x14ac:dyDescent="0.25">
      <c r="A2151">
        <v>2473</v>
      </c>
      <c r="B2151" t="s">
        <v>2162</v>
      </c>
      <c r="C2151" s="6">
        <v>63</v>
      </c>
      <c r="D2151">
        <v>13072</v>
      </c>
      <c r="E2151" t="s">
        <v>2985</v>
      </c>
      <c r="F2151" t="s">
        <v>3029</v>
      </c>
      <c r="G2151" t="s">
        <v>9</v>
      </c>
      <c r="H2151" t="s">
        <v>3001</v>
      </c>
      <c r="I2151">
        <v>6</v>
      </c>
      <c r="J2151">
        <v>5</v>
      </c>
      <c r="K2151" t="str" cm="1">
        <f t="array" ref="K2151">_xlfn.IFS(AND(I2151&gt;=1, I2151&lt;=2), "Bad", AND(I2151&gt;=3, I2151&lt;=4), "Somewhat Decent", AND(I2151&gt;=5, I2151&lt;=6), "Good", AND(I2151&gt;=7, I2151&lt;=8), "Very Good", AND(I2151&gt;=9, I2151&lt;=10), "Excellent")</f>
        <v>Good</v>
      </c>
      <c r="L2151">
        <f t="shared" si="338"/>
        <v>0</v>
      </c>
      <c r="M2151">
        <f t="shared" si="339"/>
        <v>0</v>
      </c>
      <c r="N2151">
        <f t="shared" si="340"/>
        <v>1</v>
      </c>
      <c r="O2151">
        <f t="shared" si="341"/>
        <v>0</v>
      </c>
      <c r="P2151">
        <f t="shared" si="342"/>
        <v>0</v>
      </c>
      <c r="Q2151" s="10">
        <f t="shared" ref="Q2151:Q2157" si="346">IF(T2151=0,NA(),2024-U2151)</f>
        <v>18</v>
      </c>
      <c r="R2151">
        <v>2005</v>
      </c>
      <c r="S2151" t="str">
        <f t="shared" si="343"/>
        <v>Yes</v>
      </c>
      <c r="T2151">
        <f t="shared" si="344"/>
        <v>1</v>
      </c>
      <c r="U2151" s="11">
        <v>2006</v>
      </c>
      <c r="V2151" s="6" t="s">
        <v>2998</v>
      </c>
      <c r="W2151" s="6">
        <v>0</v>
      </c>
      <c r="X2151" s="6" t="s">
        <v>2990</v>
      </c>
      <c r="Y2151" s="6">
        <v>0</v>
      </c>
      <c r="Z2151" s="6" t="s">
        <v>2990</v>
      </c>
      <c r="AA2151" s="6">
        <v>0</v>
      </c>
      <c r="AB2151" s="6">
        <v>1131</v>
      </c>
      <c r="AC2151" s="6">
        <v>1131</v>
      </c>
      <c r="AD2151">
        <v>1131</v>
      </c>
      <c r="AE2151">
        <v>0</v>
      </c>
      <c r="AF2151">
        <v>1131</v>
      </c>
      <c r="AG2151" s="6">
        <v>0</v>
      </c>
      <c r="AH2151" s="6">
        <v>0</v>
      </c>
      <c r="AI2151">
        <v>1</v>
      </c>
      <c r="AJ2151">
        <v>1</v>
      </c>
      <c r="AK2151">
        <v>3</v>
      </c>
      <c r="AL2151">
        <v>1</v>
      </c>
      <c r="AM2151">
        <v>6</v>
      </c>
      <c r="AN2151">
        <v>0</v>
      </c>
      <c r="AO2151" t="s">
        <v>2995</v>
      </c>
      <c r="AP2151" t="s">
        <v>2995</v>
      </c>
      <c r="AQ2151" s="6" t="s">
        <v>2995</v>
      </c>
      <c r="AR2151" s="6" t="s">
        <v>2995</v>
      </c>
      <c r="AS2151" s="6">
        <v>0</v>
      </c>
      <c r="AT2151" s="6">
        <v>0</v>
      </c>
      <c r="AU2151" s="6" t="s">
        <v>2995</v>
      </c>
      <c r="AV2151">
        <v>0</v>
      </c>
      <c r="AW2151">
        <v>39</v>
      </c>
      <c r="AX2151">
        <v>0</v>
      </c>
      <c r="AY2151">
        <v>0</v>
      </c>
      <c r="AZ2151">
        <v>0</v>
      </c>
      <c r="BA2151">
        <v>0</v>
      </c>
      <c r="BB2151" t="s">
        <v>2995</v>
      </c>
      <c r="BC2151">
        <v>3</v>
      </c>
      <c r="BD2151">
        <v>2006</v>
      </c>
      <c r="BE2151" t="s">
        <v>3004</v>
      </c>
      <c r="BF2151" t="s">
        <v>3005</v>
      </c>
      <c r="BG2151">
        <v>132000</v>
      </c>
      <c r="BH2151" s="2">
        <v>6</v>
      </c>
      <c r="BI2151" s="2">
        <v>6</v>
      </c>
    </row>
    <row r="2152" spans="1:61" x14ac:dyDescent="0.25">
      <c r="A2152">
        <v>2575</v>
      </c>
      <c r="B2152" t="s">
        <v>2163</v>
      </c>
      <c r="C2152" s="6">
        <v>70</v>
      </c>
      <c r="D2152">
        <v>8400</v>
      </c>
      <c r="E2152" t="s">
        <v>2985</v>
      </c>
      <c r="F2152" t="s">
        <v>3016</v>
      </c>
      <c r="G2152" t="s">
        <v>9</v>
      </c>
      <c r="H2152" t="s">
        <v>3001</v>
      </c>
      <c r="I2152">
        <v>5</v>
      </c>
      <c r="J2152">
        <v>5</v>
      </c>
      <c r="K2152" t="str" cm="1">
        <f t="array" ref="K2152">_xlfn.IFS(AND(I2152&gt;=1, I2152&lt;=2), "Bad", AND(I2152&gt;=3, I2152&lt;=4), "Somewhat Decent", AND(I2152&gt;=5, I2152&lt;=6), "Good", AND(I2152&gt;=7, I2152&lt;=8), "Very Good", AND(I2152&gt;=9, I2152&lt;=10), "Excellent")</f>
        <v>Good</v>
      </c>
      <c r="L2152">
        <f t="shared" si="338"/>
        <v>0</v>
      </c>
      <c r="M2152">
        <f t="shared" si="339"/>
        <v>0</v>
      </c>
      <c r="N2152">
        <f t="shared" si="340"/>
        <v>1</v>
      </c>
      <c r="O2152">
        <f t="shared" si="341"/>
        <v>0</v>
      </c>
      <c r="P2152">
        <f t="shared" si="342"/>
        <v>0</v>
      </c>
      <c r="Q2152" s="10" t="e">
        <f t="shared" si="346"/>
        <v>#N/A</v>
      </c>
      <c r="R2152">
        <v>1957</v>
      </c>
      <c r="S2152" t="str">
        <f t="shared" si="343"/>
        <v>No</v>
      </c>
      <c r="T2152">
        <f t="shared" si="344"/>
        <v>0</v>
      </c>
      <c r="U2152" s="11">
        <v>1957</v>
      </c>
      <c r="V2152" s="6" t="s">
        <v>2998</v>
      </c>
      <c r="W2152" s="6">
        <v>0</v>
      </c>
      <c r="X2152" s="6" t="s">
        <v>3011</v>
      </c>
      <c r="Y2152" s="6">
        <v>623</v>
      </c>
      <c r="Z2152" s="6" t="s">
        <v>2990</v>
      </c>
      <c r="AA2152" s="6">
        <v>0</v>
      </c>
      <c r="AB2152" s="6">
        <v>556</v>
      </c>
      <c r="AC2152" s="6">
        <v>1179</v>
      </c>
      <c r="AD2152">
        <v>1364</v>
      </c>
      <c r="AE2152">
        <v>0</v>
      </c>
      <c r="AF2152">
        <v>1364</v>
      </c>
      <c r="AG2152" s="6">
        <v>0</v>
      </c>
      <c r="AH2152" s="6">
        <v>0</v>
      </c>
      <c r="AI2152">
        <v>1</v>
      </c>
      <c r="AJ2152">
        <v>1</v>
      </c>
      <c r="AK2152">
        <v>3</v>
      </c>
      <c r="AL2152">
        <v>1</v>
      </c>
      <c r="AM2152">
        <v>6</v>
      </c>
      <c r="AN2152">
        <v>1</v>
      </c>
      <c r="AO2152" t="s">
        <v>3003</v>
      </c>
      <c r="AP2152" t="s">
        <v>2992</v>
      </c>
      <c r="AQ2152" s="6">
        <v>1957</v>
      </c>
      <c r="AR2152" s="6" t="s">
        <v>3008</v>
      </c>
      <c r="AS2152" s="6">
        <v>1</v>
      </c>
      <c r="AT2152" s="6">
        <v>331</v>
      </c>
      <c r="AU2152" s="6" t="s">
        <v>2994</v>
      </c>
      <c r="AV2152">
        <v>0</v>
      </c>
      <c r="AW2152">
        <v>60</v>
      </c>
      <c r="AX2152">
        <v>0</v>
      </c>
      <c r="AY2152">
        <v>0</v>
      </c>
      <c r="AZ2152">
        <v>0</v>
      </c>
      <c r="BA2152">
        <v>0</v>
      </c>
      <c r="BB2152" t="s">
        <v>2995</v>
      </c>
      <c r="BC2152">
        <v>3</v>
      </c>
      <c r="BD2152">
        <v>2006</v>
      </c>
      <c r="BE2152" t="s">
        <v>2996</v>
      </c>
      <c r="BF2152" t="s">
        <v>2997</v>
      </c>
      <c r="BG2152">
        <v>132000</v>
      </c>
      <c r="BH2152" s="2">
        <v>6</v>
      </c>
      <c r="BI2152" s="2">
        <v>6</v>
      </c>
    </row>
    <row r="2153" spans="1:61" x14ac:dyDescent="0.25">
      <c r="A2153">
        <v>2711</v>
      </c>
      <c r="B2153" t="s">
        <v>2164</v>
      </c>
      <c r="C2153" s="6">
        <v>80</v>
      </c>
      <c r="D2153">
        <v>10366</v>
      </c>
      <c r="E2153" t="s">
        <v>2985</v>
      </c>
      <c r="F2153" t="s">
        <v>3031</v>
      </c>
      <c r="G2153" t="s">
        <v>9</v>
      </c>
      <c r="H2153" t="s">
        <v>3041</v>
      </c>
      <c r="I2153">
        <v>6</v>
      </c>
      <c r="J2153">
        <v>7</v>
      </c>
      <c r="K2153" t="str" cm="1">
        <f t="array" ref="K2153">_xlfn.IFS(AND(I2153&gt;=1, I2153&lt;=2), "Bad", AND(I2153&gt;=3, I2153&lt;=4), "Somewhat Decent", AND(I2153&gt;=5, I2153&lt;=6), "Good", AND(I2153&gt;=7, I2153&lt;=8), "Very Good", AND(I2153&gt;=9, I2153&lt;=10), "Excellent")</f>
        <v>Good</v>
      </c>
      <c r="L2153">
        <f t="shared" si="338"/>
        <v>0</v>
      </c>
      <c r="M2153">
        <f t="shared" si="339"/>
        <v>0</v>
      </c>
      <c r="N2153">
        <f t="shared" si="340"/>
        <v>1</v>
      </c>
      <c r="O2153">
        <f t="shared" si="341"/>
        <v>0</v>
      </c>
      <c r="P2153">
        <f t="shared" si="342"/>
        <v>0</v>
      </c>
      <c r="Q2153" s="10" t="e">
        <f t="shared" si="346"/>
        <v>#N/A</v>
      </c>
      <c r="R2153">
        <v>1964</v>
      </c>
      <c r="S2153" t="str">
        <f t="shared" si="343"/>
        <v>No</v>
      </c>
      <c r="T2153">
        <f t="shared" si="344"/>
        <v>0</v>
      </c>
      <c r="U2153" s="11">
        <v>1964</v>
      </c>
      <c r="V2153" s="6" t="s">
        <v>2998</v>
      </c>
      <c r="W2153" s="6">
        <v>0</v>
      </c>
      <c r="X2153" s="6" t="s">
        <v>2989</v>
      </c>
      <c r="Y2153" s="6">
        <v>456</v>
      </c>
      <c r="Z2153" s="6" t="s">
        <v>2990</v>
      </c>
      <c r="AA2153" s="6">
        <v>0</v>
      </c>
      <c r="AB2153" s="6">
        <v>456</v>
      </c>
      <c r="AC2153" s="6">
        <v>912</v>
      </c>
      <c r="AD2153">
        <v>934</v>
      </c>
      <c r="AE2153">
        <v>0</v>
      </c>
      <c r="AF2153">
        <v>934</v>
      </c>
      <c r="AG2153" s="6">
        <v>0</v>
      </c>
      <c r="AH2153" s="6">
        <v>1</v>
      </c>
      <c r="AI2153">
        <v>1</v>
      </c>
      <c r="AJ2153">
        <v>0</v>
      </c>
      <c r="AK2153">
        <v>2</v>
      </c>
      <c r="AL2153">
        <v>1</v>
      </c>
      <c r="AM2153">
        <v>4</v>
      </c>
      <c r="AN2153">
        <v>0</v>
      </c>
      <c r="AO2153" t="s">
        <v>2995</v>
      </c>
      <c r="AP2153" t="s">
        <v>2992</v>
      </c>
      <c r="AQ2153" s="6">
        <v>1964</v>
      </c>
      <c r="AR2153" s="6" t="s">
        <v>2990</v>
      </c>
      <c r="AS2153" s="6">
        <v>1</v>
      </c>
      <c r="AT2153" s="6">
        <v>336</v>
      </c>
      <c r="AU2153" s="6" t="s">
        <v>2994</v>
      </c>
      <c r="AV2153">
        <v>77</v>
      </c>
      <c r="AW2153">
        <v>0</v>
      </c>
      <c r="AX2153">
        <v>0</v>
      </c>
      <c r="AY2153">
        <v>0</v>
      </c>
      <c r="AZ2153">
        <v>0</v>
      </c>
      <c r="BA2153">
        <v>0</v>
      </c>
      <c r="BB2153" t="s">
        <v>2995</v>
      </c>
      <c r="BC2153">
        <v>7</v>
      </c>
      <c r="BD2153">
        <v>2006</v>
      </c>
      <c r="BE2153" t="s">
        <v>2996</v>
      </c>
      <c r="BF2153" t="s">
        <v>2997</v>
      </c>
      <c r="BG2153">
        <v>132000</v>
      </c>
      <c r="BH2153" s="2">
        <v>6</v>
      </c>
      <c r="BI2153" s="2">
        <v>6</v>
      </c>
    </row>
    <row r="2154" spans="1:61" x14ac:dyDescent="0.25">
      <c r="A2154">
        <v>2928</v>
      </c>
      <c r="B2154" t="s">
        <v>2165</v>
      </c>
      <c r="C2154" s="6">
        <v>62</v>
      </c>
      <c r="D2154">
        <v>10441</v>
      </c>
      <c r="E2154" t="s">
        <v>2985</v>
      </c>
      <c r="F2154" t="s">
        <v>3050</v>
      </c>
      <c r="G2154" t="s">
        <v>9</v>
      </c>
      <c r="H2154" t="s">
        <v>3040</v>
      </c>
      <c r="I2154">
        <v>5</v>
      </c>
      <c r="J2154">
        <v>5</v>
      </c>
      <c r="K2154" t="str" cm="1">
        <f t="array" ref="K2154">_xlfn.IFS(AND(I2154&gt;=1, I2154&lt;=2), "Bad", AND(I2154&gt;=3, I2154&lt;=4), "Somewhat Decent", AND(I2154&gt;=5, I2154&lt;=6), "Good", AND(I2154&gt;=7, I2154&lt;=8), "Very Good", AND(I2154&gt;=9, I2154&lt;=10), "Excellent")</f>
        <v>Good</v>
      </c>
      <c r="L2154">
        <f t="shared" si="338"/>
        <v>0</v>
      </c>
      <c r="M2154">
        <f t="shared" si="339"/>
        <v>0</v>
      </c>
      <c r="N2154">
        <f t="shared" si="340"/>
        <v>1</v>
      </c>
      <c r="O2154">
        <f t="shared" si="341"/>
        <v>0</v>
      </c>
      <c r="P2154">
        <f t="shared" si="342"/>
        <v>0</v>
      </c>
      <c r="Q2154" s="10" t="e">
        <f t="shared" si="346"/>
        <v>#N/A</v>
      </c>
      <c r="R2154">
        <v>1992</v>
      </c>
      <c r="S2154" t="str">
        <f t="shared" si="343"/>
        <v>No</v>
      </c>
      <c r="T2154">
        <f t="shared" si="344"/>
        <v>0</v>
      </c>
      <c r="U2154" s="11">
        <v>1992</v>
      </c>
      <c r="V2154" s="6" t="s">
        <v>2998</v>
      </c>
      <c r="W2154" s="6">
        <v>0</v>
      </c>
      <c r="X2154" s="6" t="s">
        <v>2989</v>
      </c>
      <c r="Y2154" s="6">
        <v>337</v>
      </c>
      <c r="Z2154" s="6" t="s">
        <v>2990</v>
      </c>
      <c r="AA2154" s="6">
        <v>0</v>
      </c>
      <c r="AB2154" s="6">
        <v>575</v>
      </c>
      <c r="AC2154" s="6">
        <v>912</v>
      </c>
      <c r="AD2154">
        <v>970</v>
      </c>
      <c r="AE2154">
        <v>0</v>
      </c>
      <c r="AF2154">
        <v>970</v>
      </c>
      <c r="AG2154" s="6">
        <v>0</v>
      </c>
      <c r="AH2154" s="6">
        <v>1</v>
      </c>
      <c r="AI2154">
        <v>1</v>
      </c>
      <c r="AJ2154">
        <v>0</v>
      </c>
      <c r="AK2154">
        <v>3</v>
      </c>
      <c r="AL2154">
        <v>1</v>
      </c>
      <c r="AM2154">
        <v>6</v>
      </c>
      <c r="AN2154">
        <v>0</v>
      </c>
      <c r="AO2154" t="s">
        <v>2995</v>
      </c>
      <c r="AP2154" t="s">
        <v>2995</v>
      </c>
      <c r="AQ2154" s="6" t="s">
        <v>2995</v>
      </c>
      <c r="AR2154" s="6" t="s">
        <v>2995</v>
      </c>
      <c r="AS2154" s="6">
        <v>0</v>
      </c>
      <c r="AT2154" s="6">
        <v>0</v>
      </c>
      <c r="AU2154" s="6" t="s">
        <v>2995</v>
      </c>
      <c r="AV2154">
        <v>80</v>
      </c>
      <c r="AW2154">
        <v>32</v>
      </c>
      <c r="AX2154">
        <v>0</v>
      </c>
      <c r="AY2154">
        <v>0</v>
      </c>
      <c r="AZ2154">
        <v>0</v>
      </c>
      <c r="BA2154">
        <v>0</v>
      </c>
      <c r="BB2154" t="s">
        <v>2995</v>
      </c>
      <c r="BC2154">
        <v>7</v>
      </c>
      <c r="BD2154">
        <v>2006</v>
      </c>
      <c r="BE2154" t="s">
        <v>2996</v>
      </c>
      <c r="BF2154" t="s">
        <v>2997</v>
      </c>
      <c r="BG2154">
        <v>132000</v>
      </c>
      <c r="BH2154" s="2">
        <v>6</v>
      </c>
      <c r="BI2154" s="2">
        <v>6</v>
      </c>
    </row>
    <row r="2155" spans="1:61" x14ac:dyDescent="0.25">
      <c r="A2155">
        <v>981</v>
      </c>
      <c r="B2155" t="s">
        <v>2166</v>
      </c>
      <c r="C2155" s="6">
        <v>50</v>
      </c>
      <c r="D2155">
        <v>7689</v>
      </c>
      <c r="E2155" t="s">
        <v>2985</v>
      </c>
      <c r="F2155" t="s">
        <v>3050</v>
      </c>
      <c r="G2155" t="s">
        <v>9</v>
      </c>
      <c r="H2155" t="s">
        <v>3040</v>
      </c>
      <c r="I2155">
        <v>5</v>
      </c>
      <c r="J2155">
        <v>8</v>
      </c>
      <c r="K2155" t="str" cm="1">
        <f t="array" ref="K2155">_xlfn.IFS(AND(I2155&gt;=1, I2155&lt;=2), "Bad", AND(I2155&gt;=3, I2155&lt;=4), "Somewhat Decent", AND(I2155&gt;=5, I2155&lt;=6), "Good", AND(I2155&gt;=7, I2155&lt;=8), "Very Good", AND(I2155&gt;=9, I2155&lt;=10), "Excellent")</f>
        <v>Good</v>
      </c>
      <c r="L2155">
        <f t="shared" si="338"/>
        <v>0</v>
      </c>
      <c r="M2155">
        <f t="shared" si="339"/>
        <v>0</v>
      </c>
      <c r="N2155">
        <f t="shared" si="340"/>
        <v>1</v>
      </c>
      <c r="O2155">
        <f t="shared" si="341"/>
        <v>0</v>
      </c>
      <c r="P2155">
        <f t="shared" si="342"/>
        <v>0</v>
      </c>
      <c r="Q2155" s="10" t="e">
        <f t="shared" si="346"/>
        <v>#N/A</v>
      </c>
      <c r="R2155">
        <v>1972</v>
      </c>
      <c r="S2155" t="str">
        <f t="shared" si="343"/>
        <v>No</v>
      </c>
      <c r="T2155">
        <f t="shared" si="344"/>
        <v>0</v>
      </c>
      <c r="U2155" s="11">
        <v>1972</v>
      </c>
      <c r="V2155" s="6" t="s">
        <v>2998</v>
      </c>
      <c r="W2155" s="6">
        <v>0</v>
      </c>
      <c r="X2155" s="6" t="s">
        <v>2989</v>
      </c>
      <c r="Y2155" s="6">
        <v>720</v>
      </c>
      <c r="Z2155" s="6" t="s">
        <v>3011</v>
      </c>
      <c r="AA2155" s="6">
        <v>76</v>
      </c>
      <c r="AB2155" s="6">
        <v>0</v>
      </c>
      <c r="AC2155" s="6">
        <v>796</v>
      </c>
      <c r="AD2155">
        <v>796</v>
      </c>
      <c r="AE2155">
        <v>0</v>
      </c>
      <c r="AF2155">
        <v>796</v>
      </c>
      <c r="AG2155" s="6">
        <v>0</v>
      </c>
      <c r="AH2155" s="6">
        <v>1</v>
      </c>
      <c r="AI2155">
        <v>1</v>
      </c>
      <c r="AJ2155">
        <v>0</v>
      </c>
      <c r="AK2155">
        <v>2</v>
      </c>
      <c r="AL2155">
        <v>1</v>
      </c>
      <c r="AM2155">
        <v>4</v>
      </c>
      <c r="AN2155">
        <v>0</v>
      </c>
      <c r="AO2155" t="s">
        <v>2995</v>
      </c>
      <c r="AP2155" t="s">
        <v>3015</v>
      </c>
      <c r="AQ2155" s="6">
        <v>1998</v>
      </c>
      <c r="AR2155" s="6" t="s">
        <v>2990</v>
      </c>
      <c r="AS2155" s="6">
        <v>1</v>
      </c>
      <c r="AT2155" s="6">
        <v>336</v>
      </c>
      <c r="AU2155" s="6" t="s">
        <v>2994</v>
      </c>
      <c r="AV2155">
        <v>138</v>
      </c>
      <c r="AW2155">
        <v>0</v>
      </c>
      <c r="AX2155">
        <v>0</v>
      </c>
      <c r="AY2155">
        <v>0</v>
      </c>
      <c r="AZ2155">
        <v>0</v>
      </c>
      <c r="BA2155">
        <v>0</v>
      </c>
      <c r="BB2155" t="s">
        <v>2995</v>
      </c>
      <c r="BC2155">
        <v>7</v>
      </c>
      <c r="BD2155">
        <v>2009</v>
      </c>
      <c r="BE2155" t="s">
        <v>2996</v>
      </c>
      <c r="BF2155" t="s">
        <v>2997</v>
      </c>
      <c r="BG2155">
        <v>131900</v>
      </c>
      <c r="BH2155" s="2">
        <v>6</v>
      </c>
      <c r="BI2155" s="2">
        <v>6</v>
      </c>
    </row>
    <row r="2156" spans="1:61" x14ac:dyDescent="0.25">
      <c r="A2156">
        <v>2016</v>
      </c>
      <c r="B2156" t="s">
        <v>2167</v>
      </c>
      <c r="C2156" s="6">
        <v>52</v>
      </c>
      <c r="D2156">
        <v>6240</v>
      </c>
      <c r="E2156" t="s">
        <v>2985</v>
      </c>
      <c r="F2156" t="s">
        <v>3057</v>
      </c>
      <c r="G2156" t="s">
        <v>9</v>
      </c>
      <c r="H2156" t="s">
        <v>3028</v>
      </c>
      <c r="I2156">
        <v>5</v>
      </c>
      <c r="J2156">
        <v>7</v>
      </c>
      <c r="K2156" t="str" cm="1">
        <f t="array" ref="K2156">_xlfn.IFS(AND(I2156&gt;=1, I2156&lt;=2), "Bad", AND(I2156&gt;=3, I2156&lt;=4), "Somewhat Decent", AND(I2156&gt;=5, I2156&lt;=6), "Good", AND(I2156&gt;=7, I2156&lt;=8), "Very Good", AND(I2156&gt;=9, I2156&lt;=10), "Excellent")</f>
        <v>Good</v>
      </c>
      <c r="L2156">
        <f t="shared" si="338"/>
        <v>0</v>
      </c>
      <c r="M2156">
        <f t="shared" si="339"/>
        <v>0</v>
      </c>
      <c r="N2156">
        <f t="shared" si="340"/>
        <v>1</v>
      </c>
      <c r="O2156">
        <f t="shared" si="341"/>
        <v>0</v>
      </c>
      <c r="P2156">
        <f t="shared" si="342"/>
        <v>0</v>
      </c>
      <c r="Q2156" s="10">
        <f t="shared" si="346"/>
        <v>32</v>
      </c>
      <c r="R2156">
        <v>1930</v>
      </c>
      <c r="S2156" t="str">
        <f t="shared" si="343"/>
        <v>Yes</v>
      </c>
      <c r="T2156">
        <f t="shared" si="344"/>
        <v>1</v>
      </c>
      <c r="U2156" s="11">
        <v>1992</v>
      </c>
      <c r="V2156" s="6" t="s">
        <v>2998</v>
      </c>
      <c r="W2156" s="6">
        <v>0</v>
      </c>
      <c r="X2156" s="6" t="s">
        <v>2990</v>
      </c>
      <c r="Y2156" s="6">
        <v>0</v>
      </c>
      <c r="Z2156" s="6" t="s">
        <v>2990</v>
      </c>
      <c r="AA2156" s="6">
        <v>0</v>
      </c>
      <c r="AB2156" s="6">
        <v>966</v>
      </c>
      <c r="AC2156" s="6">
        <v>966</v>
      </c>
      <c r="AD2156">
        <v>1014</v>
      </c>
      <c r="AE2156">
        <v>412</v>
      </c>
      <c r="AF2156">
        <v>1426</v>
      </c>
      <c r="AG2156" s="6">
        <v>0</v>
      </c>
      <c r="AH2156" s="6">
        <v>0</v>
      </c>
      <c r="AI2156">
        <v>1</v>
      </c>
      <c r="AJ2156">
        <v>0</v>
      </c>
      <c r="AK2156">
        <v>3</v>
      </c>
      <c r="AL2156">
        <v>1</v>
      </c>
      <c r="AM2156">
        <v>6</v>
      </c>
      <c r="AN2156">
        <v>1</v>
      </c>
      <c r="AO2156" t="s">
        <v>3003</v>
      </c>
      <c r="AP2156" t="s">
        <v>3015</v>
      </c>
      <c r="AQ2156" s="6">
        <v>1930</v>
      </c>
      <c r="AR2156" s="6" t="s">
        <v>2990</v>
      </c>
      <c r="AS2156" s="6">
        <v>1</v>
      </c>
      <c r="AT2156" s="6">
        <v>230</v>
      </c>
      <c r="AU2156" s="6" t="s">
        <v>2994</v>
      </c>
      <c r="AV2156">
        <v>174</v>
      </c>
      <c r="AW2156">
        <v>0</v>
      </c>
      <c r="AX2156">
        <v>96</v>
      </c>
      <c r="AY2156">
        <v>0</v>
      </c>
      <c r="AZ2156">
        <v>0</v>
      </c>
      <c r="BA2156">
        <v>0</v>
      </c>
      <c r="BB2156" t="s">
        <v>2995</v>
      </c>
      <c r="BC2156">
        <v>7</v>
      </c>
      <c r="BD2156">
        <v>2007</v>
      </c>
      <c r="BE2156" t="s">
        <v>2996</v>
      </c>
      <c r="BF2156" t="s">
        <v>2997</v>
      </c>
      <c r="BG2156">
        <v>131750</v>
      </c>
      <c r="BH2156" s="2">
        <v>6</v>
      </c>
      <c r="BI2156" s="2">
        <v>6</v>
      </c>
    </row>
    <row r="2157" spans="1:61" x14ac:dyDescent="0.25">
      <c r="A2157">
        <v>2184</v>
      </c>
      <c r="B2157" t="s">
        <v>2168</v>
      </c>
      <c r="C2157" s="6">
        <v>64</v>
      </c>
      <c r="D2157">
        <v>6400</v>
      </c>
      <c r="E2157" t="s">
        <v>2985</v>
      </c>
      <c r="F2157" t="s">
        <v>3026</v>
      </c>
      <c r="G2157" t="s">
        <v>9</v>
      </c>
      <c r="H2157" t="s">
        <v>3001</v>
      </c>
      <c r="I2157">
        <v>5</v>
      </c>
      <c r="J2157">
        <v>7</v>
      </c>
      <c r="K2157" t="str" cm="1">
        <f t="array" ref="K2157">_xlfn.IFS(AND(I2157&gt;=1, I2157&lt;=2), "Bad", AND(I2157&gt;=3, I2157&lt;=4), "Somewhat Decent", AND(I2157&gt;=5, I2157&lt;=6), "Good", AND(I2157&gt;=7, I2157&lt;=8), "Very Good", AND(I2157&gt;=9, I2157&lt;=10), "Excellent")</f>
        <v>Good</v>
      </c>
      <c r="L2157">
        <f t="shared" si="338"/>
        <v>0</v>
      </c>
      <c r="M2157">
        <f t="shared" si="339"/>
        <v>0</v>
      </c>
      <c r="N2157">
        <f t="shared" si="340"/>
        <v>1</v>
      </c>
      <c r="O2157">
        <f t="shared" si="341"/>
        <v>0</v>
      </c>
      <c r="P2157">
        <f t="shared" si="342"/>
        <v>0</v>
      </c>
      <c r="Q2157" s="10">
        <f t="shared" si="346"/>
        <v>24</v>
      </c>
      <c r="R2157">
        <v>1959</v>
      </c>
      <c r="S2157" t="str">
        <f t="shared" si="343"/>
        <v>Yes</v>
      </c>
      <c r="T2157">
        <f t="shared" si="344"/>
        <v>1</v>
      </c>
      <c r="U2157" s="11">
        <v>2000</v>
      </c>
      <c r="V2157" s="6" t="s">
        <v>2998</v>
      </c>
      <c r="W2157" s="6">
        <v>0</v>
      </c>
      <c r="X2157" s="6" t="s">
        <v>3009</v>
      </c>
      <c r="Y2157" s="6">
        <v>77</v>
      </c>
      <c r="Z2157" s="6" t="s">
        <v>3007</v>
      </c>
      <c r="AA2157" s="6">
        <v>831</v>
      </c>
      <c r="AB2157" s="6">
        <v>52</v>
      </c>
      <c r="AC2157" s="6">
        <v>960</v>
      </c>
      <c r="AD2157">
        <v>960</v>
      </c>
      <c r="AE2157">
        <v>0</v>
      </c>
      <c r="AF2157">
        <v>960</v>
      </c>
      <c r="AG2157" s="6">
        <v>1</v>
      </c>
      <c r="AH2157" s="6">
        <v>0</v>
      </c>
      <c r="AI2157">
        <v>1</v>
      </c>
      <c r="AJ2157">
        <v>0</v>
      </c>
      <c r="AK2157">
        <v>2</v>
      </c>
      <c r="AL2157">
        <v>1</v>
      </c>
      <c r="AM2157">
        <v>4</v>
      </c>
      <c r="AN2157">
        <v>0</v>
      </c>
      <c r="AO2157" t="s">
        <v>2995</v>
      </c>
      <c r="AP2157" t="s">
        <v>3015</v>
      </c>
      <c r="AQ2157" s="6">
        <v>1959</v>
      </c>
      <c r="AR2157" s="6" t="s">
        <v>2990</v>
      </c>
      <c r="AS2157" s="6">
        <v>1</v>
      </c>
      <c r="AT2157" s="6">
        <v>392</v>
      </c>
      <c r="AU2157" s="6" t="s">
        <v>2994</v>
      </c>
      <c r="AV2157">
        <v>144</v>
      </c>
      <c r="AW2157">
        <v>0</v>
      </c>
      <c r="AX2157">
        <v>35</v>
      </c>
      <c r="AY2157">
        <v>0</v>
      </c>
      <c r="AZ2157">
        <v>0</v>
      </c>
      <c r="BA2157">
        <v>0</v>
      </c>
      <c r="BB2157" t="s">
        <v>2995</v>
      </c>
      <c r="BC2157">
        <v>12</v>
      </c>
      <c r="BD2157">
        <v>2007</v>
      </c>
      <c r="BE2157" t="s">
        <v>2996</v>
      </c>
      <c r="BF2157" t="s">
        <v>2997</v>
      </c>
      <c r="BG2157">
        <v>131750</v>
      </c>
      <c r="BH2157" s="2">
        <v>6</v>
      </c>
      <c r="BI2157" s="2">
        <v>6</v>
      </c>
    </row>
    <row r="2158" spans="1:61" hidden="1" x14ac:dyDescent="0.25">
      <c r="A2158">
        <v>2157</v>
      </c>
      <c r="B2158" t="s">
        <v>2169</v>
      </c>
      <c r="C2158" s="4">
        <v>36</v>
      </c>
      <c r="D2158">
        <v>4435</v>
      </c>
      <c r="E2158" t="s">
        <v>2985</v>
      </c>
      <c r="F2158" t="s">
        <v>3012</v>
      </c>
      <c r="G2158" t="s">
        <v>16</v>
      </c>
      <c r="H2158" t="s">
        <v>3001</v>
      </c>
      <c r="I2158">
        <v>6</v>
      </c>
      <c r="J2158">
        <v>5</v>
      </c>
      <c r="K2158" t="str" cm="1">
        <f t="array" ref="K2158">_xlfn.IFS(AND(I2158&gt;=1, I2158&lt;=2), "Bad", AND(I2158&gt;=3, I2158&lt;=4), "Somewhat Decent", AND(I2158&gt;=5, I2158&lt;=6), "Good", AND(I2158&gt;=7, I2158&lt;=8), "Very Good", AND(I2158&gt;=9, I2158&lt;=10), "Excellent")</f>
        <v>Good</v>
      </c>
      <c r="L2158">
        <f t="shared" si="338"/>
        <v>0</v>
      </c>
      <c r="M2158">
        <f t="shared" si="339"/>
        <v>0</v>
      </c>
      <c r="N2158">
        <f t="shared" si="340"/>
        <v>1</v>
      </c>
      <c r="O2158">
        <f t="shared" si="341"/>
        <v>0</v>
      </c>
      <c r="P2158">
        <f t="shared" si="342"/>
        <v>0</v>
      </c>
      <c r="Q2158" s="10">
        <f>U2158-R2158</f>
        <v>0</v>
      </c>
      <c r="R2158">
        <v>2003</v>
      </c>
      <c r="S2158" t="str">
        <f t="shared" si="343"/>
        <v>No</v>
      </c>
      <c r="T2158">
        <f t="shared" si="344"/>
        <v>0</v>
      </c>
      <c r="U2158">
        <v>2003</v>
      </c>
      <c r="V2158" s="4" t="s">
        <v>2988</v>
      </c>
      <c r="W2158" s="4">
        <v>170</v>
      </c>
      <c r="X2158" s="4" t="s">
        <v>2989</v>
      </c>
      <c r="Y2158" s="4">
        <v>659</v>
      </c>
      <c r="Z2158" s="4" t="s">
        <v>2990</v>
      </c>
      <c r="AA2158" s="4">
        <v>0</v>
      </c>
      <c r="AB2158" s="4">
        <v>189</v>
      </c>
      <c r="AC2158" s="4">
        <v>848</v>
      </c>
      <c r="AD2158">
        <v>848</v>
      </c>
      <c r="AE2158">
        <v>0</v>
      </c>
      <c r="AF2158">
        <v>848</v>
      </c>
      <c r="AG2158" s="4">
        <v>1</v>
      </c>
      <c r="AH2158" s="4">
        <v>0</v>
      </c>
      <c r="AI2158">
        <v>1</v>
      </c>
      <c r="AJ2158">
        <v>0</v>
      </c>
      <c r="AK2158">
        <v>1</v>
      </c>
      <c r="AL2158">
        <v>1</v>
      </c>
      <c r="AM2158">
        <v>3</v>
      </c>
      <c r="AN2158">
        <v>0</v>
      </c>
      <c r="AO2158" t="s">
        <v>2995</v>
      </c>
      <c r="AP2158" t="s">
        <v>2992</v>
      </c>
      <c r="AQ2158" s="4">
        <v>2003</v>
      </c>
      <c r="AR2158" s="4" t="s">
        <v>2993</v>
      </c>
      <c r="AS2158" s="4">
        <v>2</v>
      </c>
      <c r="AT2158" s="4">
        <v>420</v>
      </c>
      <c r="AU2158" s="4" t="s">
        <v>2994</v>
      </c>
      <c r="AV2158">
        <v>140</v>
      </c>
      <c r="AW2158">
        <v>0</v>
      </c>
      <c r="AX2158">
        <v>0</v>
      </c>
      <c r="AY2158">
        <v>0</v>
      </c>
      <c r="AZ2158">
        <v>0</v>
      </c>
      <c r="BA2158">
        <v>0</v>
      </c>
      <c r="BB2158" t="s">
        <v>2995</v>
      </c>
      <c r="BC2158">
        <v>11</v>
      </c>
      <c r="BD2158">
        <v>2007</v>
      </c>
      <c r="BE2158" t="s">
        <v>2996</v>
      </c>
      <c r="BF2158" t="s">
        <v>2997</v>
      </c>
      <c r="BG2158">
        <v>131500</v>
      </c>
      <c r="BH2158" s="2">
        <v>6</v>
      </c>
      <c r="BI2158" s="2">
        <v>6</v>
      </c>
    </row>
    <row r="2159" spans="1:61" x14ac:dyDescent="0.25">
      <c r="A2159">
        <v>1325</v>
      </c>
      <c r="B2159" t="s">
        <v>2170</v>
      </c>
      <c r="C2159" s="6">
        <v>81</v>
      </c>
      <c r="D2159">
        <v>12150</v>
      </c>
      <c r="E2159" t="s">
        <v>2985</v>
      </c>
      <c r="F2159" t="s">
        <v>3013</v>
      </c>
      <c r="G2159" t="s">
        <v>9</v>
      </c>
      <c r="H2159" t="s">
        <v>3028</v>
      </c>
      <c r="I2159">
        <v>5</v>
      </c>
      <c r="J2159">
        <v>5</v>
      </c>
      <c r="K2159" t="str" cm="1">
        <f t="array" ref="K2159">_xlfn.IFS(AND(I2159&gt;=1, I2159&lt;=2), "Bad", AND(I2159&gt;=3, I2159&lt;=4), "Somewhat Decent", AND(I2159&gt;=5, I2159&lt;=6), "Good", AND(I2159&gt;=7, I2159&lt;=8), "Very Good", AND(I2159&gt;=9, I2159&lt;=10), "Excellent")</f>
        <v>Good</v>
      </c>
      <c r="L2159">
        <f t="shared" si="338"/>
        <v>0</v>
      </c>
      <c r="M2159">
        <f t="shared" si="339"/>
        <v>0</v>
      </c>
      <c r="N2159">
        <f t="shared" si="340"/>
        <v>1</v>
      </c>
      <c r="O2159">
        <f t="shared" si="341"/>
        <v>0</v>
      </c>
      <c r="P2159">
        <f t="shared" si="342"/>
        <v>0</v>
      </c>
      <c r="Q2159" s="10" t="e">
        <f t="shared" ref="Q2159:Q2174" si="347">IF(T2159=0,NA(),2024-U2159)</f>
        <v>#N/A</v>
      </c>
      <c r="R2159">
        <v>1954</v>
      </c>
      <c r="S2159" t="str">
        <f t="shared" si="343"/>
        <v>No</v>
      </c>
      <c r="T2159">
        <f t="shared" si="344"/>
        <v>0</v>
      </c>
      <c r="U2159" s="11">
        <v>1954</v>
      </c>
      <c r="V2159" s="6" t="s">
        <v>2988</v>
      </c>
      <c r="W2159" s="6">
        <v>335</v>
      </c>
      <c r="X2159" s="6" t="s">
        <v>2990</v>
      </c>
      <c r="Y2159" s="6">
        <v>0</v>
      </c>
      <c r="Z2159" s="6" t="s">
        <v>2990</v>
      </c>
      <c r="AA2159" s="6">
        <v>0</v>
      </c>
      <c r="AB2159" s="6">
        <v>1050</v>
      </c>
      <c r="AC2159" s="6">
        <v>1050</v>
      </c>
      <c r="AD2159">
        <v>1050</v>
      </c>
      <c r="AE2159">
        <v>745</v>
      </c>
      <c r="AF2159">
        <v>1795</v>
      </c>
      <c r="AG2159" s="6">
        <v>0</v>
      </c>
      <c r="AH2159" s="6">
        <v>0</v>
      </c>
      <c r="AI2159">
        <v>2</v>
      </c>
      <c r="AJ2159">
        <v>0</v>
      </c>
      <c r="AK2159">
        <v>4</v>
      </c>
      <c r="AL2159">
        <v>1</v>
      </c>
      <c r="AM2159">
        <v>7</v>
      </c>
      <c r="AN2159">
        <v>0</v>
      </c>
      <c r="AO2159" t="s">
        <v>2995</v>
      </c>
      <c r="AP2159" t="s">
        <v>2992</v>
      </c>
      <c r="AQ2159" s="6">
        <v>1954</v>
      </c>
      <c r="AR2159" s="6" t="s">
        <v>2990</v>
      </c>
      <c r="AS2159" s="6">
        <v>1</v>
      </c>
      <c r="AT2159" s="6">
        <v>352</v>
      </c>
      <c r="AU2159" s="6" t="s">
        <v>2994</v>
      </c>
      <c r="AV2159">
        <v>0</v>
      </c>
      <c r="AW2159">
        <v>0</v>
      </c>
      <c r="AX2159">
        <v>0</v>
      </c>
      <c r="AY2159">
        <v>0</v>
      </c>
      <c r="AZ2159">
        <v>0</v>
      </c>
      <c r="BA2159">
        <v>0</v>
      </c>
      <c r="BB2159" t="s">
        <v>2995</v>
      </c>
      <c r="BC2159">
        <v>11</v>
      </c>
      <c r="BD2159">
        <v>2008</v>
      </c>
      <c r="BE2159" t="s">
        <v>2996</v>
      </c>
      <c r="BF2159" t="s">
        <v>2997</v>
      </c>
      <c r="BG2159">
        <v>131500</v>
      </c>
      <c r="BH2159" s="2">
        <v>6</v>
      </c>
      <c r="BI2159" s="2">
        <v>6</v>
      </c>
    </row>
    <row r="2160" spans="1:61" x14ac:dyDescent="0.25">
      <c r="A2160">
        <v>561</v>
      </c>
      <c r="B2160" t="s">
        <v>2171</v>
      </c>
      <c r="C2160" s="6">
        <v>80</v>
      </c>
      <c r="D2160">
        <v>10000</v>
      </c>
      <c r="E2160" t="s">
        <v>2985</v>
      </c>
      <c r="F2160" t="s">
        <v>3031</v>
      </c>
      <c r="G2160" t="s">
        <v>9</v>
      </c>
      <c r="H2160" t="s">
        <v>3001</v>
      </c>
      <c r="I2160">
        <v>5</v>
      </c>
      <c r="J2160">
        <v>6</v>
      </c>
      <c r="K2160" t="str" cm="1">
        <f t="array" ref="K2160">_xlfn.IFS(AND(I2160&gt;=1, I2160&lt;=2), "Bad", AND(I2160&gt;=3, I2160&lt;=4), "Somewhat Decent", AND(I2160&gt;=5, I2160&lt;=6), "Good", AND(I2160&gt;=7, I2160&lt;=8), "Very Good", AND(I2160&gt;=9, I2160&lt;=10), "Excellent")</f>
        <v>Good</v>
      </c>
      <c r="L2160">
        <f t="shared" si="338"/>
        <v>0</v>
      </c>
      <c r="M2160">
        <f t="shared" si="339"/>
        <v>0</v>
      </c>
      <c r="N2160">
        <f t="shared" si="340"/>
        <v>1</v>
      </c>
      <c r="O2160">
        <f t="shared" si="341"/>
        <v>0</v>
      </c>
      <c r="P2160">
        <f t="shared" si="342"/>
        <v>0</v>
      </c>
      <c r="Q2160" s="10">
        <f t="shared" si="347"/>
        <v>41</v>
      </c>
      <c r="R2160">
        <v>1961</v>
      </c>
      <c r="S2160" t="str">
        <f t="shared" si="343"/>
        <v>Yes</v>
      </c>
      <c r="T2160">
        <f t="shared" si="344"/>
        <v>1</v>
      </c>
      <c r="U2160" s="11">
        <v>1983</v>
      </c>
      <c r="V2160" s="6" t="s">
        <v>2998</v>
      </c>
      <c r="W2160" s="6">
        <v>0</v>
      </c>
      <c r="X2160" s="6" t="s">
        <v>3011</v>
      </c>
      <c r="Y2160" s="6">
        <v>594</v>
      </c>
      <c r="Z2160" s="6" t="s">
        <v>2990</v>
      </c>
      <c r="AA2160" s="6">
        <v>0</v>
      </c>
      <c r="AB2160" s="6">
        <v>270</v>
      </c>
      <c r="AC2160" s="6">
        <v>864</v>
      </c>
      <c r="AD2160">
        <v>1144</v>
      </c>
      <c r="AE2160">
        <v>0</v>
      </c>
      <c r="AF2160">
        <v>1144</v>
      </c>
      <c r="AG2160" s="6">
        <v>1</v>
      </c>
      <c r="AH2160" s="6">
        <v>0</v>
      </c>
      <c r="AI2160">
        <v>1</v>
      </c>
      <c r="AJ2160">
        <v>0</v>
      </c>
      <c r="AK2160">
        <v>3</v>
      </c>
      <c r="AL2160">
        <v>1</v>
      </c>
      <c r="AM2160">
        <v>6</v>
      </c>
      <c r="AN2160">
        <v>1</v>
      </c>
      <c r="AO2160" t="s">
        <v>2994</v>
      </c>
      <c r="AP2160" t="s">
        <v>2992</v>
      </c>
      <c r="AQ2160" s="6">
        <v>1961</v>
      </c>
      <c r="AR2160" s="6" t="s">
        <v>3008</v>
      </c>
      <c r="AS2160" s="6">
        <v>1</v>
      </c>
      <c r="AT2160" s="6">
        <v>264</v>
      </c>
      <c r="AU2160" s="6" t="s">
        <v>2994</v>
      </c>
      <c r="AV2160">
        <v>165</v>
      </c>
      <c r="AW2160">
        <v>0</v>
      </c>
      <c r="AX2160">
        <v>0</v>
      </c>
      <c r="AY2160">
        <v>0</v>
      </c>
      <c r="AZ2160">
        <v>0</v>
      </c>
      <c r="BA2160">
        <v>0</v>
      </c>
      <c r="BB2160" t="s">
        <v>2995</v>
      </c>
      <c r="BC2160">
        <v>3</v>
      </c>
      <c r="BD2160">
        <v>2009</v>
      </c>
      <c r="BE2160" t="s">
        <v>2996</v>
      </c>
      <c r="BF2160" t="s">
        <v>2997</v>
      </c>
      <c r="BG2160">
        <v>131400</v>
      </c>
      <c r="BH2160" s="2">
        <v>6</v>
      </c>
      <c r="BI2160" s="2">
        <v>6</v>
      </c>
    </row>
    <row r="2161" spans="1:61" x14ac:dyDescent="0.25">
      <c r="A2161">
        <v>982</v>
      </c>
      <c r="B2161" t="s">
        <v>2172</v>
      </c>
      <c r="C2161" s="6">
        <v>62</v>
      </c>
      <c r="D2161">
        <v>7706</v>
      </c>
      <c r="E2161" t="s">
        <v>2985</v>
      </c>
      <c r="F2161" t="s">
        <v>3050</v>
      </c>
      <c r="G2161" t="s">
        <v>9</v>
      </c>
      <c r="H2161" t="s">
        <v>3041</v>
      </c>
      <c r="I2161">
        <v>6</v>
      </c>
      <c r="J2161">
        <v>5</v>
      </c>
      <c r="K2161" t="str" cm="1">
        <f t="array" ref="K2161">_xlfn.IFS(AND(I2161&gt;=1, I2161&lt;=2), "Bad", AND(I2161&gt;=3, I2161&lt;=4), "Somewhat Decent", AND(I2161&gt;=5, I2161&lt;=6), "Good", AND(I2161&gt;=7, I2161&lt;=8), "Very Good", AND(I2161&gt;=9, I2161&lt;=10), "Excellent")</f>
        <v>Good</v>
      </c>
      <c r="L2161">
        <f t="shared" si="338"/>
        <v>0</v>
      </c>
      <c r="M2161">
        <f t="shared" si="339"/>
        <v>0</v>
      </c>
      <c r="N2161">
        <f t="shared" si="340"/>
        <v>1</v>
      </c>
      <c r="O2161">
        <f t="shared" si="341"/>
        <v>0</v>
      </c>
      <c r="P2161">
        <f t="shared" si="342"/>
        <v>0</v>
      </c>
      <c r="Q2161" s="10">
        <f t="shared" si="347"/>
        <v>28</v>
      </c>
      <c r="R2161">
        <v>1993</v>
      </c>
      <c r="S2161" t="str">
        <f t="shared" si="343"/>
        <v>Yes</v>
      </c>
      <c r="T2161">
        <f t="shared" si="344"/>
        <v>1</v>
      </c>
      <c r="U2161" s="11">
        <v>1996</v>
      </c>
      <c r="V2161" s="6" t="s">
        <v>2998</v>
      </c>
      <c r="W2161" s="6">
        <v>0</v>
      </c>
      <c r="X2161" s="6" t="s">
        <v>3009</v>
      </c>
      <c r="Y2161" s="6">
        <v>114</v>
      </c>
      <c r="Z2161" s="6" t="s">
        <v>2989</v>
      </c>
      <c r="AA2161" s="6">
        <v>270</v>
      </c>
      <c r="AB2161" s="6">
        <v>0</v>
      </c>
      <c r="AC2161" s="6">
        <v>384</v>
      </c>
      <c r="AD2161">
        <v>1091</v>
      </c>
      <c r="AE2161">
        <v>0</v>
      </c>
      <c r="AF2161">
        <v>1091</v>
      </c>
      <c r="AG2161" s="6">
        <v>0</v>
      </c>
      <c r="AH2161" s="6">
        <v>1</v>
      </c>
      <c r="AI2161">
        <v>1</v>
      </c>
      <c r="AJ2161">
        <v>0</v>
      </c>
      <c r="AK2161">
        <v>2</v>
      </c>
      <c r="AL2161">
        <v>1</v>
      </c>
      <c r="AM2161">
        <v>5</v>
      </c>
      <c r="AN2161">
        <v>0</v>
      </c>
      <c r="AO2161" t="s">
        <v>2995</v>
      </c>
      <c r="AP2161" t="s">
        <v>2992</v>
      </c>
      <c r="AQ2161" s="6">
        <v>1993</v>
      </c>
      <c r="AR2161" s="6" t="s">
        <v>2993</v>
      </c>
      <c r="AS2161" s="6">
        <v>1</v>
      </c>
      <c r="AT2161" s="6">
        <v>429</v>
      </c>
      <c r="AU2161" s="6" t="s">
        <v>2994</v>
      </c>
      <c r="AV2161">
        <v>280</v>
      </c>
      <c r="AW2161">
        <v>0</v>
      </c>
      <c r="AX2161">
        <v>0</v>
      </c>
      <c r="AY2161">
        <v>0</v>
      </c>
      <c r="AZ2161">
        <v>0</v>
      </c>
      <c r="BA2161">
        <v>0</v>
      </c>
      <c r="BB2161" t="s">
        <v>2995</v>
      </c>
      <c r="BC2161">
        <v>8</v>
      </c>
      <c r="BD2161">
        <v>2009</v>
      </c>
      <c r="BE2161" t="s">
        <v>2996</v>
      </c>
      <c r="BF2161" t="s">
        <v>2997</v>
      </c>
      <c r="BG2161">
        <v>131250</v>
      </c>
      <c r="BH2161" s="2">
        <v>4</v>
      </c>
      <c r="BI2161" s="2">
        <v>6</v>
      </c>
    </row>
    <row r="2162" spans="1:61" x14ac:dyDescent="0.25">
      <c r="A2162">
        <v>643</v>
      </c>
      <c r="B2162" t="s">
        <v>2173</v>
      </c>
      <c r="C2162" s="6">
        <v>53</v>
      </c>
      <c r="D2162">
        <v>8128</v>
      </c>
      <c r="E2162" t="s">
        <v>2985</v>
      </c>
      <c r="F2162" t="s">
        <v>3016</v>
      </c>
      <c r="G2162" t="s">
        <v>9</v>
      </c>
      <c r="H2162" t="s">
        <v>3001</v>
      </c>
      <c r="I2162">
        <v>6</v>
      </c>
      <c r="J2162">
        <v>7</v>
      </c>
      <c r="K2162" t="str" cm="1">
        <f t="array" ref="K2162">_xlfn.IFS(AND(I2162&gt;=1, I2162&lt;=2), "Bad", AND(I2162&gt;=3, I2162&lt;=4), "Somewhat Decent", AND(I2162&gt;=5, I2162&lt;=6), "Good", AND(I2162&gt;=7, I2162&lt;=8), "Very Good", AND(I2162&gt;=9, I2162&lt;=10), "Excellent")</f>
        <v>Good</v>
      </c>
      <c r="L2162">
        <f t="shared" si="338"/>
        <v>0</v>
      </c>
      <c r="M2162">
        <f t="shared" si="339"/>
        <v>0</v>
      </c>
      <c r="N2162">
        <f t="shared" si="340"/>
        <v>1</v>
      </c>
      <c r="O2162">
        <f t="shared" si="341"/>
        <v>0</v>
      </c>
      <c r="P2162">
        <f t="shared" si="342"/>
        <v>0</v>
      </c>
      <c r="Q2162" s="10" t="e">
        <f t="shared" si="347"/>
        <v>#N/A</v>
      </c>
      <c r="R2162">
        <v>1954</v>
      </c>
      <c r="S2162" t="str">
        <f t="shared" si="343"/>
        <v>No</v>
      </c>
      <c r="T2162">
        <f t="shared" si="344"/>
        <v>0</v>
      </c>
      <c r="U2162" s="11">
        <v>1954</v>
      </c>
      <c r="V2162" s="6" t="s">
        <v>2988</v>
      </c>
      <c r="W2162" s="6">
        <v>80</v>
      </c>
      <c r="X2162" s="6" t="s">
        <v>3007</v>
      </c>
      <c r="Y2162" s="6">
        <v>490</v>
      </c>
      <c r="Z2162" s="6" t="s">
        <v>2990</v>
      </c>
      <c r="AA2162" s="6">
        <v>0</v>
      </c>
      <c r="AB2162" s="6">
        <v>572</v>
      </c>
      <c r="AC2162" s="6">
        <v>1062</v>
      </c>
      <c r="AD2162">
        <v>1062</v>
      </c>
      <c r="AE2162">
        <v>0</v>
      </c>
      <c r="AF2162">
        <v>1062</v>
      </c>
      <c r="AG2162" s="6">
        <v>1</v>
      </c>
      <c r="AH2162" s="6">
        <v>0</v>
      </c>
      <c r="AI2162">
        <v>1</v>
      </c>
      <c r="AJ2162">
        <v>0</v>
      </c>
      <c r="AK2162">
        <v>3</v>
      </c>
      <c r="AL2162">
        <v>1</v>
      </c>
      <c r="AM2162">
        <v>6</v>
      </c>
      <c r="AN2162">
        <v>0</v>
      </c>
      <c r="AO2162" t="s">
        <v>2995</v>
      </c>
      <c r="AP2162" t="s">
        <v>2992</v>
      </c>
      <c r="AQ2162" s="6">
        <v>1954</v>
      </c>
      <c r="AR2162" s="6" t="s">
        <v>2990</v>
      </c>
      <c r="AS2162" s="6">
        <v>1</v>
      </c>
      <c r="AT2162" s="6">
        <v>297</v>
      </c>
      <c r="AU2162" s="6" t="s">
        <v>2994</v>
      </c>
      <c r="AV2162">
        <v>0</v>
      </c>
      <c r="AW2162">
        <v>0</v>
      </c>
      <c r="AX2162">
        <v>0</v>
      </c>
      <c r="AY2162">
        <v>0</v>
      </c>
      <c r="AZ2162">
        <v>0</v>
      </c>
      <c r="BA2162">
        <v>0</v>
      </c>
      <c r="BB2162" t="s">
        <v>2995</v>
      </c>
      <c r="BC2162">
        <v>2</v>
      </c>
      <c r="BD2162">
        <v>2009</v>
      </c>
      <c r="BE2162" t="s">
        <v>2996</v>
      </c>
      <c r="BF2162" t="s">
        <v>2997</v>
      </c>
      <c r="BG2162">
        <v>131000</v>
      </c>
      <c r="BH2162" s="2">
        <v>6</v>
      </c>
      <c r="BI2162" s="2">
        <v>4</v>
      </c>
    </row>
    <row r="2163" spans="1:61" x14ac:dyDescent="0.25">
      <c r="A2163">
        <v>797</v>
      </c>
      <c r="B2163" t="s">
        <v>2174</v>
      </c>
      <c r="C2163" s="6">
        <v>60</v>
      </c>
      <c r="D2163">
        <v>11409</v>
      </c>
      <c r="E2163" t="s">
        <v>2985</v>
      </c>
      <c r="F2163" t="s">
        <v>3026</v>
      </c>
      <c r="G2163" t="s">
        <v>9</v>
      </c>
      <c r="H2163" t="s">
        <v>3028</v>
      </c>
      <c r="I2163">
        <v>5</v>
      </c>
      <c r="J2163">
        <v>4</v>
      </c>
      <c r="K2163" t="str" cm="1">
        <f t="array" ref="K2163">_xlfn.IFS(AND(I2163&gt;=1, I2163&lt;=2), "Bad", AND(I2163&gt;=3, I2163&lt;=4), "Somewhat Decent", AND(I2163&gt;=5, I2163&lt;=6), "Good", AND(I2163&gt;=7, I2163&lt;=8), "Very Good", AND(I2163&gt;=9, I2163&lt;=10), "Excellent")</f>
        <v>Good</v>
      </c>
      <c r="L2163">
        <f t="shared" si="338"/>
        <v>0</v>
      </c>
      <c r="M2163">
        <f t="shared" si="339"/>
        <v>0</v>
      </c>
      <c r="N2163">
        <f t="shared" si="340"/>
        <v>1</v>
      </c>
      <c r="O2163">
        <f t="shared" si="341"/>
        <v>0</v>
      </c>
      <c r="P2163">
        <f t="shared" si="342"/>
        <v>0</v>
      </c>
      <c r="Q2163" s="10">
        <f t="shared" si="347"/>
        <v>16</v>
      </c>
      <c r="R2163">
        <v>1949</v>
      </c>
      <c r="S2163" t="str">
        <f t="shared" si="343"/>
        <v>Yes</v>
      </c>
      <c r="T2163">
        <f t="shared" si="344"/>
        <v>1</v>
      </c>
      <c r="U2163" s="11">
        <v>2008</v>
      </c>
      <c r="V2163" s="6" t="s">
        <v>2998</v>
      </c>
      <c r="W2163" s="6">
        <v>0</v>
      </c>
      <c r="X2163" s="6" t="s">
        <v>3030</v>
      </c>
      <c r="Y2163" s="6">
        <v>292</v>
      </c>
      <c r="Z2163" s="6" t="s">
        <v>2990</v>
      </c>
      <c r="AA2163" s="6">
        <v>0</v>
      </c>
      <c r="AB2163" s="6">
        <v>476</v>
      </c>
      <c r="AC2163" s="6">
        <v>768</v>
      </c>
      <c r="AD2163">
        <v>1148</v>
      </c>
      <c r="AE2163">
        <v>568</v>
      </c>
      <c r="AF2163">
        <v>1716</v>
      </c>
      <c r="AG2163" s="6">
        <v>0</v>
      </c>
      <c r="AH2163" s="6">
        <v>0</v>
      </c>
      <c r="AI2163">
        <v>1</v>
      </c>
      <c r="AJ2163">
        <v>1</v>
      </c>
      <c r="AK2163">
        <v>3</v>
      </c>
      <c r="AL2163">
        <v>1</v>
      </c>
      <c r="AM2163">
        <v>8</v>
      </c>
      <c r="AN2163">
        <v>1</v>
      </c>
      <c r="AO2163" t="s">
        <v>3003</v>
      </c>
      <c r="AP2163" t="s">
        <v>2992</v>
      </c>
      <c r="AQ2163" s="6">
        <v>1949</v>
      </c>
      <c r="AR2163" s="6" t="s">
        <v>2990</v>
      </c>
      <c r="AS2163" s="6">
        <v>1</v>
      </c>
      <c r="AT2163" s="6">
        <v>281</v>
      </c>
      <c r="AU2163" s="6" t="s">
        <v>2994</v>
      </c>
      <c r="AV2163">
        <v>0</v>
      </c>
      <c r="AW2163">
        <v>0</v>
      </c>
      <c r="AX2163">
        <v>0</v>
      </c>
      <c r="AY2163">
        <v>0</v>
      </c>
      <c r="AZ2163">
        <v>160</v>
      </c>
      <c r="BA2163">
        <v>0</v>
      </c>
      <c r="BB2163" t="s">
        <v>2995</v>
      </c>
      <c r="BC2163">
        <v>1</v>
      </c>
      <c r="BD2163">
        <v>2009</v>
      </c>
      <c r="BE2163" t="s">
        <v>2996</v>
      </c>
      <c r="BF2163" t="s">
        <v>2997</v>
      </c>
      <c r="BG2163">
        <v>131000</v>
      </c>
      <c r="BH2163" s="2">
        <v>6</v>
      </c>
      <c r="BI2163" s="2">
        <v>6</v>
      </c>
    </row>
    <row r="2164" spans="1:61" x14ac:dyDescent="0.25">
      <c r="A2164">
        <v>807</v>
      </c>
      <c r="B2164" t="s">
        <v>2175</v>
      </c>
      <c r="C2164" s="6">
        <v>120</v>
      </c>
      <c r="D2164">
        <v>26400</v>
      </c>
      <c r="E2164" t="s">
        <v>2985</v>
      </c>
      <c r="F2164" t="s">
        <v>3029</v>
      </c>
      <c r="G2164" t="s">
        <v>9</v>
      </c>
      <c r="H2164" t="s">
        <v>2987</v>
      </c>
      <c r="I2164">
        <v>5</v>
      </c>
      <c r="J2164">
        <v>7</v>
      </c>
      <c r="K2164" t="str" cm="1">
        <f t="array" ref="K2164">_xlfn.IFS(AND(I2164&gt;=1, I2164&lt;=2), "Bad", AND(I2164&gt;=3, I2164&lt;=4), "Somewhat Decent", AND(I2164&gt;=5, I2164&lt;=6), "Good", AND(I2164&gt;=7, I2164&lt;=8), "Very Good", AND(I2164&gt;=9, I2164&lt;=10), "Excellent")</f>
        <v>Good</v>
      </c>
      <c r="L2164">
        <f t="shared" si="338"/>
        <v>0</v>
      </c>
      <c r="M2164">
        <f t="shared" si="339"/>
        <v>0</v>
      </c>
      <c r="N2164">
        <f t="shared" si="340"/>
        <v>1</v>
      </c>
      <c r="O2164">
        <f t="shared" si="341"/>
        <v>0</v>
      </c>
      <c r="P2164">
        <f t="shared" si="342"/>
        <v>0</v>
      </c>
      <c r="Q2164" s="10">
        <f t="shared" si="347"/>
        <v>17</v>
      </c>
      <c r="R2164">
        <v>1880</v>
      </c>
      <c r="S2164" t="str">
        <f t="shared" si="343"/>
        <v>Yes</v>
      </c>
      <c r="T2164">
        <f t="shared" si="344"/>
        <v>1</v>
      </c>
      <c r="U2164" s="11">
        <v>2007</v>
      </c>
      <c r="V2164" s="6" t="s">
        <v>2998</v>
      </c>
      <c r="W2164" s="6">
        <v>0</v>
      </c>
      <c r="X2164" s="6" t="s">
        <v>2995</v>
      </c>
      <c r="Y2164" s="6">
        <v>0</v>
      </c>
      <c r="Z2164" s="6" t="s">
        <v>2995</v>
      </c>
      <c r="AA2164" s="6">
        <v>0</v>
      </c>
      <c r="AB2164" s="6">
        <v>0</v>
      </c>
      <c r="AC2164" s="6">
        <v>0</v>
      </c>
      <c r="AD2164">
        <v>1288</v>
      </c>
      <c r="AE2164">
        <v>728</v>
      </c>
      <c r="AF2164">
        <v>2016</v>
      </c>
      <c r="AG2164" s="6">
        <v>0</v>
      </c>
      <c r="AH2164" s="6">
        <v>0</v>
      </c>
      <c r="AI2164">
        <v>1</v>
      </c>
      <c r="AJ2164">
        <v>0</v>
      </c>
      <c r="AK2164">
        <v>4</v>
      </c>
      <c r="AL2164">
        <v>1</v>
      </c>
      <c r="AM2164">
        <v>7</v>
      </c>
      <c r="AN2164">
        <v>1</v>
      </c>
      <c r="AO2164" t="s">
        <v>2994</v>
      </c>
      <c r="AP2164" t="s">
        <v>2992</v>
      </c>
      <c r="AQ2164" s="6">
        <v>1900</v>
      </c>
      <c r="AR2164" s="6" t="s">
        <v>2990</v>
      </c>
      <c r="AS2164" s="6">
        <v>2</v>
      </c>
      <c r="AT2164" s="6">
        <v>576</v>
      </c>
      <c r="AU2164" s="6" t="s">
        <v>2994</v>
      </c>
      <c r="AV2164">
        <v>0</v>
      </c>
      <c r="AW2164">
        <v>0</v>
      </c>
      <c r="AX2164">
        <v>0</v>
      </c>
      <c r="AY2164">
        <v>0</v>
      </c>
      <c r="AZ2164">
        <v>0</v>
      </c>
      <c r="BA2164">
        <v>0</v>
      </c>
      <c r="BB2164" t="s">
        <v>2995</v>
      </c>
      <c r="BC2164">
        <v>6</v>
      </c>
      <c r="BD2164">
        <v>2009</v>
      </c>
      <c r="BE2164" t="s">
        <v>2996</v>
      </c>
      <c r="BF2164" t="s">
        <v>2997</v>
      </c>
      <c r="BG2164">
        <v>131000</v>
      </c>
      <c r="BH2164" s="2">
        <v>6</v>
      </c>
      <c r="BI2164" s="2">
        <v>6</v>
      </c>
    </row>
    <row r="2165" spans="1:61" x14ac:dyDescent="0.25">
      <c r="A2165">
        <v>1918</v>
      </c>
      <c r="B2165" t="s">
        <v>2176</v>
      </c>
      <c r="C2165" s="6">
        <v>65</v>
      </c>
      <c r="D2165">
        <v>6860</v>
      </c>
      <c r="E2165" t="s">
        <v>2985</v>
      </c>
      <c r="F2165" t="s">
        <v>3016</v>
      </c>
      <c r="G2165" t="s">
        <v>9</v>
      </c>
      <c r="H2165" t="s">
        <v>3001</v>
      </c>
      <c r="I2165">
        <v>5</v>
      </c>
      <c r="J2165">
        <v>6</v>
      </c>
      <c r="K2165" t="str" cm="1">
        <f t="array" ref="K2165">_xlfn.IFS(AND(I2165&gt;=1, I2165&lt;=2), "Bad", AND(I2165&gt;=3, I2165&lt;=4), "Somewhat Decent", AND(I2165&gt;=5, I2165&lt;=6), "Good", AND(I2165&gt;=7, I2165&lt;=8), "Very Good", AND(I2165&gt;=9, I2165&lt;=10), "Excellent")</f>
        <v>Good</v>
      </c>
      <c r="L2165">
        <f t="shared" si="338"/>
        <v>0</v>
      </c>
      <c r="M2165">
        <f t="shared" si="339"/>
        <v>0</v>
      </c>
      <c r="N2165">
        <f t="shared" si="340"/>
        <v>1</v>
      </c>
      <c r="O2165">
        <f t="shared" si="341"/>
        <v>0</v>
      </c>
      <c r="P2165">
        <f t="shared" si="342"/>
        <v>0</v>
      </c>
      <c r="Q2165" s="10" t="e">
        <f t="shared" si="347"/>
        <v>#N/A</v>
      </c>
      <c r="R2165">
        <v>1956</v>
      </c>
      <c r="S2165" t="str">
        <f t="shared" si="343"/>
        <v>No</v>
      </c>
      <c r="T2165">
        <f t="shared" si="344"/>
        <v>0</v>
      </c>
      <c r="U2165" s="11">
        <v>1956</v>
      </c>
      <c r="V2165" s="6" t="s">
        <v>3055</v>
      </c>
      <c r="W2165" s="6">
        <v>54</v>
      </c>
      <c r="X2165" s="6" t="s">
        <v>2989</v>
      </c>
      <c r="Y2165" s="6">
        <v>908</v>
      </c>
      <c r="Z2165" s="6" t="s">
        <v>2990</v>
      </c>
      <c r="AA2165" s="6">
        <v>0</v>
      </c>
      <c r="AB2165" s="6">
        <v>100</v>
      </c>
      <c r="AC2165" s="6">
        <v>1008</v>
      </c>
      <c r="AD2165">
        <v>1008</v>
      </c>
      <c r="AE2165">
        <v>0</v>
      </c>
      <c r="AF2165">
        <v>1008</v>
      </c>
      <c r="AG2165" s="6">
        <v>1</v>
      </c>
      <c r="AH2165" s="6">
        <v>0</v>
      </c>
      <c r="AI2165">
        <v>1</v>
      </c>
      <c r="AJ2165">
        <v>0</v>
      </c>
      <c r="AK2165">
        <v>3</v>
      </c>
      <c r="AL2165">
        <v>1</v>
      </c>
      <c r="AM2165">
        <v>6</v>
      </c>
      <c r="AN2165">
        <v>0</v>
      </c>
      <c r="AO2165" t="s">
        <v>2995</v>
      </c>
      <c r="AP2165" t="s">
        <v>3015</v>
      </c>
      <c r="AQ2165" s="6">
        <v>1964</v>
      </c>
      <c r="AR2165" s="6" t="s">
        <v>2990</v>
      </c>
      <c r="AS2165" s="6">
        <v>1</v>
      </c>
      <c r="AT2165" s="6">
        <v>308</v>
      </c>
      <c r="AU2165" s="6" t="s">
        <v>2994</v>
      </c>
      <c r="AV2165">
        <v>0</v>
      </c>
      <c r="AW2165">
        <v>0</v>
      </c>
      <c r="AX2165">
        <v>0</v>
      </c>
      <c r="AY2165">
        <v>0</v>
      </c>
      <c r="AZ2165">
        <v>0</v>
      </c>
      <c r="BA2165">
        <v>0</v>
      </c>
      <c r="BB2165" t="s">
        <v>2995</v>
      </c>
      <c r="BC2165">
        <v>12</v>
      </c>
      <c r="BD2165">
        <v>2007</v>
      </c>
      <c r="BE2165" t="s">
        <v>2996</v>
      </c>
      <c r="BF2165" t="s">
        <v>2997</v>
      </c>
      <c r="BG2165">
        <v>131000</v>
      </c>
      <c r="BH2165" s="2">
        <v>6</v>
      </c>
      <c r="BI2165" s="2">
        <v>6</v>
      </c>
    </row>
    <row r="2166" spans="1:61" x14ac:dyDescent="0.25">
      <c r="A2166">
        <v>2012</v>
      </c>
      <c r="B2166" t="s">
        <v>2177</v>
      </c>
      <c r="C2166" s="6">
        <v>60</v>
      </c>
      <c r="D2166">
        <v>6000</v>
      </c>
      <c r="E2166" t="s">
        <v>2985</v>
      </c>
      <c r="F2166" t="s">
        <v>3057</v>
      </c>
      <c r="G2166" t="s">
        <v>9</v>
      </c>
      <c r="H2166" t="s">
        <v>3028</v>
      </c>
      <c r="I2166">
        <v>6</v>
      </c>
      <c r="J2166">
        <v>6</v>
      </c>
      <c r="K2166" t="str" cm="1">
        <f t="array" ref="K2166">_xlfn.IFS(AND(I2166&gt;=1, I2166&lt;=2), "Bad", AND(I2166&gt;=3, I2166&lt;=4), "Somewhat Decent", AND(I2166&gt;=5, I2166&lt;=6), "Good", AND(I2166&gt;=7, I2166&lt;=8), "Very Good", AND(I2166&gt;=9, I2166&lt;=10), "Excellent")</f>
        <v>Good</v>
      </c>
      <c r="L2166">
        <f t="shared" si="338"/>
        <v>0</v>
      </c>
      <c r="M2166">
        <f t="shared" si="339"/>
        <v>0</v>
      </c>
      <c r="N2166">
        <f t="shared" si="340"/>
        <v>1</v>
      </c>
      <c r="O2166">
        <f t="shared" si="341"/>
        <v>0</v>
      </c>
      <c r="P2166">
        <f t="shared" si="342"/>
        <v>0</v>
      </c>
      <c r="Q2166" s="10">
        <f t="shared" si="347"/>
        <v>74</v>
      </c>
      <c r="R2166">
        <v>1941</v>
      </c>
      <c r="S2166" t="str">
        <f t="shared" si="343"/>
        <v>Yes</v>
      </c>
      <c r="T2166">
        <f t="shared" si="344"/>
        <v>1</v>
      </c>
      <c r="U2166" s="11">
        <v>1950</v>
      </c>
      <c r="V2166" s="6" t="s">
        <v>2998</v>
      </c>
      <c r="W2166" s="6">
        <v>0</v>
      </c>
      <c r="X2166" s="6" t="s">
        <v>3007</v>
      </c>
      <c r="Y2166" s="6">
        <v>375</v>
      </c>
      <c r="Z2166" s="6" t="s">
        <v>2990</v>
      </c>
      <c r="AA2166" s="6">
        <v>0</v>
      </c>
      <c r="AB2166" s="6">
        <v>360</v>
      </c>
      <c r="AC2166" s="6">
        <v>735</v>
      </c>
      <c r="AD2166">
        <v>869</v>
      </c>
      <c r="AE2166">
        <v>349</v>
      </c>
      <c r="AF2166">
        <v>1218</v>
      </c>
      <c r="AG2166" s="6">
        <v>0</v>
      </c>
      <c r="AH2166" s="6">
        <v>1</v>
      </c>
      <c r="AI2166">
        <v>1</v>
      </c>
      <c r="AJ2166">
        <v>0</v>
      </c>
      <c r="AK2166">
        <v>3</v>
      </c>
      <c r="AL2166">
        <v>1</v>
      </c>
      <c r="AM2166">
        <v>6</v>
      </c>
      <c r="AN2166">
        <v>1</v>
      </c>
      <c r="AO2166" t="s">
        <v>3003</v>
      </c>
      <c r="AP2166" t="s">
        <v>3015</v>
      </c>
      <c r="AQ2166" s="6">
        <v>2003</v>
      </c>
      <c r="AR2166" s="6" t="s">
        <v>2990</v>
      </c>
      <c r="AS2166" s="6">
        <v>2</v>
      </c>
      <c r="AT2166" s="6">
        <v>440</v>
      </c>
      <c r="AU2166" s="6" t="s">
        <v>2994</v>
      </c>
      <c r="AV2166">
        <v>0</v>
      </c>
      <c r="AW2166">
        <v>0</v>
      </c>
      <c r="AX2166">
        <v>0</v>
      </c>
      <c r="AY2166">
        <v>0</v>
      </c>
      <c r="AZ2166">
        <v>0</v>
      </c>
      <c r="BA2166">
        <v>0</v>
      </c>
      <c r="BB2166" t="s">
        <v>2995</v>
      </c>
      <c r="BC2166">
        <v>3</v>
      </c>
      <c r="BD2166">
        <v>2007</v>
      </c>
      <c r="BE2166" t="s">
        <v>2996</v>
      </c>
      <c r="BF2166" t="s">
        <v>2997</v>
      </c>
      <c r="BG2166">
        <v>131000</v>
      </c>
      <c r="BH2166" s="2">
        <v>6</v>
      </c>
      <c r="BI2166" s="2">
        <v>6</v>
      </c>
    </row>
    <row r="2167" spans="1:61" x14ac:dyDescent="0.25">
      <c r="A2167">
        <v>2135</v>
      </c>
      <c r="B2167" t="s">
        <v>2178</v>
      </c>
      <c r="C2167" s="6">
        <v>97</v>
      </c>
      <c r="D2167">
        <v>11800</v>
      </c>
      <c r="E2167" t="s">
        <v>2985</v>
      </c>
      <c r="F2167" t="s">
        <v>3012</v>
      </c>
      <c r="G2167" t="s">
        <v>9</v>
      </c>
      <c r="H2167" t="s">
        <v>3001</v>
      </c>
      <c r="I2167">
        <v>5</v>
      </c>
      <c r="J2167">
        <v>5</v>
      </c>
      <c r="K2167" t="str" cm="1">
        <f t="array" ref="K2167">_xlfn.IFS(AND(I2167&gt;=1, I2167&lt;=2), "Bad", AND(I2167&gt;=3, I2167&lt;=4), "Somewhat Decent", AND(I2167&gt;=5, I2167&lt;=6), "Good", AND(I2167&gt;=7, I2167&lt;=8), "Very Good", AND(I2167&gt;=9, I2167&lt;=10), "Excellent")</f>
        <v>Good</v>
      </c>
      <c r="L2167">
        <f t="shared" si="338"/>
        <v>0</v>
      </c>
      <c r="M2167">
        <f t="shared" si="339"/>
        <v>0</v>
      </c>
      <c r="N2167">
        <f t="shared" si="340"/>
        <v>1</v>
      </c>
      <c r="O2167">
        <f t="shared" si="341"/>
        <v>0</v>
      </c>
      <c r="P2167">
        <f t="shared" si="342"/>
        <v>0</v>
      </c>
      <c r="Q2167" s="10" t="e">
        <f t="shared" si="347"/>
        <v>#N/A</v>
      </c>
      <c r="R2167">
        <v>1974</v>
      </c>
      <c r="S2167" t="str">
        <f t="shared" si="343"/>
        <v>No</v>
      </c>
      <c r="T2167">
        <f t="shared" si="344"/>
        <v>0</v>
      </c>
      <c r="U2167" s="11">
        <v>1974</v>
      </c>
      <c r="V2167" s="6" t="s">
        <v>2998</v>
      </c>
      <c r="W2167" s="6">
        <v>0</v>
      </c>
      <c r="X2167" s="6" t="s">
        <v>3011</v>
      </c>
      <c r="Y2167" s="6">
        <v>663</v>
      </c>
      <c r="Z2167" s="6" t="s">
        <v>2990</v>
      </c>
      <c r="AA2167" s="6">
        <v>0</v>
      </c>
      <c r="AB2167" s="6">
        <v>201</v>
      </c>
      <c r="AC2167" s="6">
        <v>864</v>
      </c>
      <c r="AD2167">
        <v>894</v>
      </c>
      <c r="AE2167">
        <v>0</v>
      </c>
      <c r="AF2167">
        <v>894</v>
      </c>
      <c r="AG2167" s="6">
        <v>0</v>
      </c>
      <c r="AH2167" s="6">
        <v>0</v>
      </c>
      <c r="AI2167">
        <v>1</v>
      </c>
      <c r="AJ2167">
        <v>0</v>
      </c>
      <c r="AK2167">
        <v>3</v>
      </c>
      <c r="AL2167">
        <v>1</v>
      </c>
      <c r="AM2167">
        <v>5</v>
      </c>
      <c r="AN2167">
        <v>0</v>
      </c>
      <c r="AO2167" t="s">
        <v>2995</v>
      </c>
      <c r="AP2167" t="s">
        <v>2992</v>
      </c>
      <c r="AQ2167" s="6">
        <v>1974</v>
      </c>
      <c r="AR2167" s="6" t="s">
        <v>2990</v>
      </c>
      <c r="AS2167" s="6">
        <v>2</v>
      </c>
      <c r="AT2167" s="6">
        <v>440</v>
      </c>
      <c r="AU2167" s="6" t="s">
        <v>2994</v>
      </c>
      <c r="AV2167">
        <v>0</v>
      </c>
      <c r="AW2167">
        <v>0</v>
      </c>
      <c r="AX2167">
        <v>0</v>
      </c>
      <c r="AY2167">
        <v>0</v>
      </c>
      <c r="AZ2167">
        <v>0</v>
      </c>
      <c r="BA2167">
        <v>0</v>
      </c>
      <c r="BB2167" t="s">
        <v>2995</v>
      </c>
      <c r="BC2167">
        <v>8</v>
      </c>
      <c r="BD2167">
        <v>2007</v>
      </c>
      <c r="BE2167" t="s">
        <v>2996</v>
      </c>
      <c r="BF2167" t="s">
        <v>3020</v>
      </c>
      <c r="BG2167">
        <v>131000</v>
      </c>
      <c r="BH2167" s="2">
        <v>0</v>
      </c>
      <c r="BI2167" s="2">
        <v>6</v>
      </c>
    </row>
    <row r="2168" spans="1:61" x14ac:dyDescent="0.25">
      <c r="A2168">
        <v>2701</v>
      </c>
      <c r="B2168" t="s">
        <v>2179</v>
      </c>
      <c r="C2168" s="6">
        <v>100</v>
      </c>
      <c r="D2168">
        <v>21370</v>
      </c>
      <c r="E2168" t="s">
        <v>2985</v>
      </c>
      <c r="F2168" t="s">
        <v>3031</v>
      </c>
      <c r="G2168" t="s">
        <v>9</v>
      </c>
      <c r="H2168" t="s">
        <v>3001</v>
      </c>
      <c r="I2168">
        <v>5</v>
      </c>
      <c r="J2168">
        <v>5</v>
      </c>
      <c r="K2168" t="str" cm="1">
        <f t="array" ref="K2168">_xlfn.IFS(AND(I2168&gt;=1, I2168&lt;=2), "Bad", AND(I2168&gt;=3, I2168&lt;=4), "Somewhat Decent", AND(I2168&gt;=5, I2168&lt;=6), "Good", AND(I2168&gt;=7, I2168&lt;=8), "Very Good", AND(I2168&gt;=9, I2168&lt;=10), "Excellent")</f>
        <v>Good</v>
      </c>
      <c r="L2168">
        <f t="shared" si="338"/>
        <v>0</v>
      </c>
      <c r="M2168">
        <f t="shared" si="339"/>
        <v>0</v>
      </c>
      <c r="N2168">
        <f t="shared" si="340"/>
        <v>1</v>
      </c>
      <c r="O2168">
        <f t="shared" si="341"/>
        <v>0</v>
      </c>
      <c r="P2168">
        <f t="shared" si="342"/>
        <v>0</v>
      </c>
      <c r="Q2168" s="10" t="e">
        <f t="shared" si="347"/>
        <v>#N/A</v>
      </c>
      <c r="R2168">
        <v>1950</v>
      </c>
      <c r="S2168" t="str">
        <f t="shared" si="343"/>
        <v>No</v>
      </c>
      <c r="T2168">
        <f t="shared" si="344"/>
        <v>0</v>
      </c>
      <c r="U2168" s="11">
        <v>1950</v>
      </c>
      <c r="V2168" s="6" t="s">
        <v>2998</v>
      </c>
      <c r="W2168" s="6">
        <v>0</v>
      </c>
      <c r="X2168" s="6" t="s">
        <v>2995</v>
      </c>
      <c r="Y2168" s="6">
        <v>0</v>
      </c>
      <c r="Z2168" s="6" t="s">
        <v>2995</v>
      </c>
      <c r="AA2168" s="6">
        <v>0</v>
      </c>
      <c r="AB2168" s="6">
        <v>0</v>
      </c>
      <c r="AC2168" s="6">
        <v>0</v>
      </c>
      <c r="AD2168">
        <v>1640</v>
      </c>
      <c r="AE2168">
        <v>0</v>
      </c>
      <c r="AF2168">
        <v>1640</v>
      </c>
      <c r="AG2168" s="6">
        <v>0</v>
      </c>
      <c r="AH2168" s="6">
        <v>0</v>
      </c>
      <c r="AI2168">
        <v>1</v>
      </c>
      <c r="AJ2168">
        <v>0</v>
      </c>
      <c r="AK2168">
        <v>3</v>
      </c>
      <c r="AL2168">
        <v>1</v>
      </c>
      <c r="AM2168">
        <v>7</v>
      </c>
      <c r="AN2168">
        <v>1</v>
      </c>
      <c r="AO2168" t="s">
        <v>3003</v>
      </c>
      <c r="AP2168" t="s">
        <v>2992</v>
      </c>
      <c r="AQ2168" s="6">
        <v>1950</v>
      </c>
      <c r="AR2168" s="6" t="s">
        <v>3008</v>
      </c>
      <c r="AS2168" s="6">
        <v>2</v>
      </c>
      <c r="AT2168" s="6">
        <v>394</v>
      </c>
      <c r="AU2168" s="6" t="s">
        <v>2994</v>
      </c>
      <c r="AV2168">
        <v>0</v>
      </c>
      <c r="AW2168">
        <v>0</v>
      </c>
      <c r="AX2168">
        <v>225</v>
      </c>
      <c r="AY2168">
        <v>0</v>
      </c>
      <c r="AZ2168">
        <v>0</v>
      </c>
      <c r="BA2168">
        <v>0</v>
      </c>
      <c r="BB2168" t="s">
        <v>2995</v>
      </c>
      <c r="BC2168">
        <v>6</v>
      </c>
      <c r="BD2168">
        <v>2006</v>
      </c>
      <c r="BE2168" t="s">
        <v>2996</v>
      </c>
      <c r="BF2168" t="s">
        <v>2997</v>
      </c>
      <c r="BG2168">
        <v>131000</v>
      </c>
      <c r="BH2168" s="2">
        <v>6</v>
      </c>
      <c r="BI2168" s="2">
        <v>0</v>
      </c>
    </row>
    <row r="2169" spans="1:61" x14ac:dyDescent="0.25">
      <c r="A2169">
        <v>2856</v>
      </c>
      <c r="B2169" t="s">
        <v>2180</v>
      </c>
      <c r="C2169" s="6">
        <v>84</v>
      </c>
      <c r="D2169">
        <v>10164</v>
      </c>
      <c r="E2169" t="s">
        <v>2985</v>
      </c>
      <c r="F2169" t="s">
        <v>3047</v>
      </c>
      <c r="G2169" t="s">
        <v>9</v>
      </c>
      <c r="H2169" t="s">
        <v>3028</v>
      </c>
      <c r="I2169">
        <v>5</v>
      </c>
      <c r="J2169">
        <v>5</v>
      </c>
      <c r="K2169" t="str" cm="1">
        <f t="array" ref="K2169">_xlfn.IFS(AND(I2169&gt;=1, I2169&lt;=2), "Bad", AND(I2169&gt;=3, I2169&lt;=4), "Somewhat Decent", AND(I2169&gt;=5, I2169&lt;=6), "Good", AND(I2169&gt;=7, I2169&lt;=8), "Very Good", AND(I2169&gt;=9, I2169&lt;=10), "Excellent")</f>
        <v>Good</v>
      </c>
      <c r="L2169">
        <f t="shared" si="338"/>
        <v>0</v>
      </c>
      <c r="M2169">
        <f t="shared" si="339"/>
        <v>0</v>
      </c>
      <c r="N2169">
        <f t="shared" si="340"/>
        <v>1</v>
      </c>
      <c r="O2169">
        <f t="shared" si="341"/>
        <v>0</v>
      </c>
      <c r="P2169">
        <f t="shared" si="342"/>
        <v>0</v>
      </c>
      <c r="Q2169" s="10">
        <f t="shared" si="347"/>
        <v>74</v>
      </c>
      <c r="R2169">
        <v>1939</v>
      </c>
      <c r="S2169" t="str">
        <f t="shared" si="343"/>
        <v>Yes</v>
      </c>
      <c r="T2169">
        <f t="shared" si="344"/>
        <v>1</v>
      </c>
      <c r="U2169" s="11">
        <v>1950</v>
      </c>
      <c r="V2169" s="6" t="s">
        <v>2998</v>
      </c>
      <c r="W2169" s="6">
        <v>0</v>
      </c>
      <c r="X2169" s="6" t="s">
        <v>3030</v>
      </c>
      <c r="Y2169" s="6">
        <v>646</v>
      </c>
      <c r="Z2169" s="6" t="s">
        <v>2990</v>
      </c>
      <c r="AA2169" s="6">
        <v>0</v>
      </c>
      <c r="AB2169" s="6">
        <v>346</v>
      </c>
      <c r="AC2169" s="6">
        <v>992</v>
      </c>
      <c r="AD2169">
        <v>992</v>
      </c>
      <c r="AE2169">
        <v>473</v>
      </c>
      <c r="AF2169">
        <v>1465</v>
      </c>
      <c r="AG2169" s="6">
        <v>0</v>
      </c>
      <c r="AH2169" s="6">
        <v>0</v>
      </c>
      <c r="AI2169">
        <v>2</v>
      </c>
      <c r="AJ2169">
        <v>0</v>
      </c>
      <c r="AK2169">
        <v>3</v>
      </c>
      <c r="AL2169">
        <v>1</v>
      </c>
      <c r="AM2169">
        <v>6</v>
      </c>
      <c r="AN2169">
        <v>2</v>
      </c>
      <c r="AO2169" t="s">
        <v>2994</v>
      </c>
      <c r="AP2169" t="s">
        <v>3015</v>
      </c>
      <c r="AQ2169" s="6">
        <v>1939</v>
      </c>
      <c r="AR2169" s="6" t="s">
        <v>2990</v>
      </c>
      <c r="AS2169" s="6">
        <v>1</v>
      </c>
      <c r="AT2169" s="6">
        <v>240</v>
      </c>
      <c r="AU2169" s="6" t="s">
        <v>2994</v>
      </c>
      <c r="AV2169">
        <v>0</v>
      </c>
      <c r="AW2169">
        <v>126</v>
      </c>
      <c r="AX2169">
        <v>0</v>
      </c>
      <c r="AY2169">
        <v>0</v>
      </c>
      <c r="AZ2169">
        <v>0</v>
      </c>
      <c r="BA2169">
        <v>0</v>
      </c>
      <c r="BB2169" t="s">
        <v>2995</v>
      </c>
      <c r="BC2169">
        <v>7</v>
      </c>
      <c r="BD2169">
        <v>2006</v>
      </c>
      <c r="BE2169" t="s">
        <v>2996</v>
      </c>
      <c r="BF2169" t="s">
        <v>2997</v>
      </c>
      <c r="BG2169">
        <v>131000</v>
      </c>
      <c r="BH2169" s="2">
        <v>4</v>
      </c>
      <c r="BI2169" s="2">
        <v>6</v>
      </c>
    </row>
    <row r="2170" spans="1:61" x14ac:dyDescent="0.25">
      <c r="A2170">
        <v>2925</v>
      </c>
      <c r="B2170" t="s">
        <v>2181</v>
      </c>
      <c r="C2170" s="6">
        <v>160</v>
      </c>
      <c r="D2170">
        <v>20000</v>
      </c>
      <c r="E2170" t="s">
        <v>2985</v>
      </c>
      <c r="F2170" t="s">
        <v>3050</v>
      </c>
      <c r="G2170" t="s">
        <v>9</v>
      </c>
      <c r="H2170" t="s">
        <v>3001</v>
      </c>
      <c r="I2170">
        <v>5</v>
      </c>
      <c r="J2170">
        <v>7</v>
      </c>
      <c r="K2170" t="str" cm="1">
        <f t="array" ref="K2170">_xlfn.IFS(AND(I2170&gt;=1, I2170&lt;=2), "Bad", AND(I2170&gt;=3, I2170&lt;=4), "Somewhat Decent", AND(I2170&gt;=5, I2170&lt;=6), "Good", AND(I2170&gt;=7, I2170&lt;=8), "Very Good", AND(I2170&gt;=9, I2170&lt;=10), "Excellent")</f>
        <v>Good</v>
      </c>
      <c r="L2170">
        <f t="shared" si="338"/>
        <v>0</v>
      </c>
      <c r="M2170">
        <f t="shared" si="339"/>
        <v>0</v>
      </c>
      <c r="N2170">
        <f t="shared" si="340"/>
        <v>1</v>
      </c>
      <c r="O2170">
        <f t="shared" si="341"/>
        <v>0</v>
      </c>
      <c r="P2170">
        <f t="shared" si="342"/>
        <v>0</v>
      </c>
      <c r="Q2170" s="10">
        <f t="shared" si="347"/>
        <v>28</v>
      </c>
      <c r="R2170">
        <v>1960</v>
      </c>
      <c r="S2170" t="str">
        <f t="shared" si="343"/>
        <v>Yes</v>
      </c>
      <c r="T2170">
        <f t="shared" si="344"/>
        <v>1</v>
      </c>
      <c r="U2170" s="11">
        <v>1996</v>
      </c>
      <c r="V2170" s="6" t="s">
        <v>2998</v>
      </c>
      <c r="W2170" s="6">
        <v>0</v>
      </c>
      <c r="X2170" s="6" t="s">
        <v>3007</v>
      </c>
      <c r="Y2170" s="6">
        <v>1224</v>
      </c>
      <c r="Z2170" s="6" t="s">
        <v>2990</v>
      </c>
      <c r="AA2170" s="6">
        <v>0</v>
      </c>
      <c r="AB2170" s="6">
        <v>0</v>
      </c>
      <c r="AC2170" s="6">
        <v>1224</v>
      </c>
      <c r="AD2170">
        <v>1224</v>
      </c>
      <c r="AE2170">
        <v>0</v>
      </c>
      <c r="AF2170">
        <v>1224</v>
      </c>
      <c r="AG2170" s="6">
        <v>1</v>
      </c>
      <c r="AH2170" s="6">
        <v>0</v>
      </c>
      <c r="AI2170">
        <v>1</v>
      </c>
      <c r="AJ2170">
        <v>0</v>
      </c>
      <c r="AK2170">
        <v>4</v>
      </c>
      <c r="AL2170">
        <v>1</v>
      </c>
      <c r="AM2170">
        <v>7</v>
      </c>
      <c r="AN2170">
        <v>1</v>
      </c>
      <c r="AO2170" t="s">
        <v>2994</v>
      </c>
      <c r="AP2170" t="s">
        <v>3015</v>
      </c>
      <c r="AQ2170" s="6">
        <v>1960</v>
      </c>
      <c r="AR2170" s="6" t="s">
        <v>2990</v>
      </c>
      <c r="AS2170" s="6">
        <v>2</v>
      </c>
      <c r="AT2170" s="6">
        <v>576</v>
      </c>
      <c r="AU2170" s="6" t="s">
        <v>2994</v>
      </c>
      <c r="AV2170">
        <v>474</v>
      </c>
      <c r="AW2170">
        <v>0</v>
      </c>
      <c r="AX2170">
        <v>0</v>
      </c>
      <c r="AY2170">
        <v>0</v>
      </c>
      <c r="AZ2170">
        <v>0</v>
      </c>
      <c r="BA2170">
        <v>0</v>
      </c>
      <c r="BB2170" t="s">
        <v>2995</v>
      </c>
      <c r="BC2170">
        <v>9</v>
      </c>
      <c r="BD2170">
        <v>2006</v>
      </c>
      <c r="BE2170" t="s">
        <v>2996</v>
      </c>
      <c r="BF2170" t="s">
        <v>2999</v>
      </c>
      <c r="BG2170">
        <v>131000</v>
      </c>
      <c r="BH2170" s="2">
        <v>6</v>
      </c>
      <c r="BI2170" s="2">
        <v>4</v>
      </c>
    </row>
    <row r="2171" spans="1:61" x14ac:dyDescent="0.25">
      <c r="A2171">
        <v>2927</v>
      </c>
      <c r="B2171" t="s">
        <v>2182</v>
      </c>
      <c r="C2171" s="6">
        <v>69.22</v>
      </c>
      <c r="D2171">
        <v>8885</v>
      </c>
      <c r="E2171" t="s">
        <v>2985</v>
      </c>
      <c r="F2171" t="s">
        <v>3050</v>
      </c>
      <c r="G2171" t="s">
        <v>9</v>
      </c>
      <c r="H2171" t="s">
        <v>3001</v>
      </c>
      <c r="I2171">
        <v>5</v>
      </c>
      <c r="J2171">
        <v>5</v>
      </c>
      <c r="K2171" t="str" cm="1">
        <f t="array" ref="K2171">_xlfn.IFS(AND(I2171&gt;=1, I2171&lt;=2), "Bad", AND(I2171&gt;=3, I2171&lt;=4), "Somewhat Decent", AND(I2171&gt;=5, I2171&lt;=6), "Good", AND(I2171&gt;=7, I2171&lt;=8), "Very Good", AND(I2171&gt;=9, I2171&lt;=10), "Excellent")</f>
        <v>Good</v>
      </c>
      <c r="L2171">
        <f t="shared" si="338"/>
        <v>0</v>
      </c>
      <c r="M2171">
        <f t="shared" si="339"/>
        <v>0</v>
      </c>
      <c r="N2171">
        <f t="shared" si="340"/>
        <v>1</v>
      </c>
      <c r="O2171">
        <f t="shared" si="341"/>
        <v>0</v>
      </c>
      <c r="P2171">
        <f t="shared" si="342"/>
        <v>0</v>
      </c>
      <c r="Q2171" s="10" t="e">
        <f t="shared" si="347"/>
        <v>#N/A</v>
      </c>
      <c r="R2171">
        <v>1983</v>
      </c>
      <c r="S2171" t="str">
        <f t="shared" si="343"/>
        <v>No</v>
      </c>
      <c r="T2171">
        <f t="shared" si="344"/>
        <v>0</v>
      </c>
      <c r="U2171" s="11">
        <v>1983</v>
      </c>
      <c r="V2171" s="6" t="s">
        <v>2998</v>
      </c>
      <c r="W2171" s="6">
        <v>0</v>
      </c>
      <c r="X2171" s="6" t="s">
        <v>3011</v>
      </c>
      <c r="Y2171" s="6">
        <v>301</v>
      </c>
      <c r="Z2171" s="6" t="s">
        <v>3007</v>
      </c>
      <c r="AA2171" s="6">
        <v>324</v>
      </c>
      <c r="AB2171" s="6">
        <v>239</v>
      </c>
      <c r="AC2171" s="6">
        <v>864</v>
      </c>
      <c r="AD2171">
        <v>902</v>
      </c>
      <c r="AE2171">
        <v>0</v>
      </c>
      <c r="AF2171">
        <v>902</v>
      </c>
      <c r="AG2171" s="6">
        <v>1</v>
      </c>
      <c r="AH2171" s="6">
        <v>0</v>
      </c>
      <c r="AI2171">
        <v>1</v>
      </c>
      <c r="AJ2171">
        <v>0</v>
      </c>
      <c r="AK2171">
        <v>2</v>
      </c>
      <c r="AL2171">
        <v>1</v>
      </c>
      <c r="AM2171">
        <v>5</v>
      </c>
      <c r="AN2171">
        <v>0</v>
      </c>
      <c r="AO2171" t="s">
        <v>2995</v>
      </c>
      <c r="AP2171" t="s">
        <v>2992</v>
      </c>
      <c r="AQ2171" s="6">
        <v>1983</v>
      </c>
      <c r="AR2171" s="6" t="s">
        <v>2990</v>
      </c>
      <c r="AS2171" s="6">
        <v>2</v>
      </c>
      <c r="AT2171" s="6">
        <v>484</v>
      </c>
      <c r="AU2171" s="6" t="s">
        <v>2994</v>
      </c>
      <c r="AV2171">
        <v>164</v>
      </c>
      <c r="AW2171">
        <v>0</v>
      </c>
      <c r="AX2171">
        <v>0</v>
      </c>
      <c r="AY2171">
        <v>0</v>
      </c>
      <c r="AZ2171">
        <v>0</v>
      </c>
      <c r="BA2171">
        <v>0</v>
      </c>
      <c r="BB2171" t="s">
        <v>2995</v>
      </c>
      <c r="BC2171">
        <v>6</v>
      </c>
      <c r="BD2171">
        <v>2006</v>
      </c>
      <c r="BE2171" t="s">
        <v>2996</v>
      </c>
      <c r="BF2171" t="s">
        <v>2997</v>
      </c>
      <c r="BG2171">
        <v>131000</v>
      </c>
      <c r="BH2171" s="2">
        <v>6</v>
      </c>
      <c r="BI2171" s="2">
        <v>6</v>
      </c>
    </row>
    <row r="2172" spans="1:61" x14ac:dyDescent="0.25">
      <c r="A2172">
        <v>109</v>
      </c>
      <c r="B2172" t="s">
        <v>2183</v>
      </c>
      <c r="C2172" s="6">
        <v>69.22</v>
      </c>
      <c r="D2172">
        <v>13517</v>
      </c>
      <c r="E2172" t="s">
        <v>2985</v>
      </c>
      <c r="F2172" t="s">
        <v>3031</v>
      </c>
      <c r="G2172" t="s">
        <v>9</v>
      </c>
      <c r="H2172" t="s">
        <v>2987</v>
      </c>
      <c r="I2172">
        <v>6</v>
      </c>
      <c r="J2172">
        <v>8</v>
      </c>
      <c r="K2172" t="str" cm="1">
        <f t="array" ref="K2172">_xlfn.IFS(AND(I2172&gt;=1, I2172&lt;=2), "Bad", AND(I2172&gt;=3, I2172&lt;=4), "Somewhat Decent", AND(I2172&gt;=5, I2172&lt;=6), "Good", AND(I2172&gt;=7, I2172&lt;=8), "Very Good", AND(I2172&gt;=9, I2172&lt;=10), "Excellent")</f>
        <v>Good</v>
      </c>
      <c r="L2172">
        <f t="shared" si="338"/>
        <v>0</v>
      </c>
      <c r="M2172">
        <f t="shared" si="339"/>
        <v>0</v>
      </c>
      <c r="N2172">
        <f t="shared" si="340"/>
        <v>1</v>
      </c>
      <c r="O2172">
        <f t="shared" si="341"/>
        <v>0</v>
      </c>
      <c r="P2172">
        <f t="shared" si="342"/>
        <v>0</v>
      </c>
      <c r="Q2172" s="10">
        <f t="shared" si="347"/>
        <v>19</v>
      </c>
      <c r="R2172">
        <v>1976</v>
      </c>
      <c r="S2172" t="str">
        <f t="shared" si="343"/>
        <v>Yes</v>
      </c>
      <c r="T2172">
        <f t="shared" si="344"/>
        <v>1</v>
      </c>
      <c r="U2172" s="11">
        <v>2005</v>
      </c>
      <c r="V2172" s="6" t="s">
        <v>2988</v>
      </c>
      <c r="W2172" s="6">
        <v>289</v>
      </c>
      <c r="X2172" s="6" t="s">
        <v>2989</v>
      </c>
      <c r="Y2172" s="6">
        <v>533</v>
      </c>
      <c r="Z2172" s="6" t="s">
        <v>2990</v>
      </c>
      <c r="AA2172" s="6">
        <v>0</v>
      </c>
      <c r="AB2172" s="6">
        <v>192</v>
      </c>
      <c r="AC2172" s="6">
        <v>725</v>
      </c>
      <c r="AD2172">
        <v>725</v>
      </c>
      <c r="AE2172">
        <v>754</v>
      </c>
      <c r="AF2172">
        <v>1479</v>
      </c>
      <c r="AG2172" s="6">
        <v>0</v>
      </c>
      <c r="AH2172" s="6">
        <v>0</v>
      </c>
      <c r="AI2172">
        <v>2</v>
      </c>
      <c r="AJ2172">
        <v>1</v>
      </c>
      <c r="AK2172">
        <v>3</v>
      </c>
      <c r="AL2172">
        <v>1</v>
      </c>
      <c r="AM2172">
        <v>6</v>
      </c>
      <c r="AN2172">
        <v>0</v>
      </c>
      <c r="AO2172" t="s">
        <v>2995</v>
      </c>
      <c r="AP2172" t="s">
        <v>2992</v>
      </c>
      <c r="AQ2172" s="6">
        <v>1976</v>
      </c>
      <c r="AR2172" s="6" t="s">
        <v>3008</v>
      </c>
      <c r="AS2172" s="6">
        <v>2</v>
      </c>
      <c r="AT2172" s="6">
        <v>475</v>
      </c>
      <c r="AU2172" s="6" t="s">
        <v>2994</v>
      </c>
      <c r="AV2172">
        <v>0</v>
      </c>
      <c r="AW2172">
        <v>44</v>
      </c>
      <c r="AX2172">
        <v>0</v>
      </c>
      <c r="AY2172">
        <v>0</v>
      </c>
      <c r="AZ2172">
        <v>0</v>
      </c>
      <c r="BA2172">
        <v>0</v>
      </c>
      <c r="BB2172" t="s">
        <v>2995</v>
      </c>
      <c r="BC2172">
        <v>3</v>
      </c>
      <c r="BD2172">
        <v>2010</v>
      </c>
      <c r="BE2172" t="s">
        <v>2996</v>
      </c>
      <c r="BF2172" t="s">
        <v>2997</v>
      </c>
      <c r="BG2172">
        <v>130500</v>
      </c>
      <c r="BH2172" s="2">
        <v>0</v>
      </c>
      <c r="BI2172" s="2">
        <v>6</v>
      </c>
    </row>
    <row r="2173" spans="1:61" x14ac:dyDescent="0.25">
      <c r="A2173">
        <v>1509</v>
      </c>
      <c r="B2173" t="s">
        <v>2184</v>
      </c>
      <c r="C2173" s="6">
        <v>70</v>
      </c>
      <c r="D2173">
        <v>11767</v>
      </c>
      <c r="E2173" t="s">
        <v>2985</v>
      </c>
      <c r="F2173" t="s">
        <v>3026</v>
      </c>
      <c r="G2173" t="s">
        <v>9</v>
      </c>
      <c r="H2173" t="s">
        <v>3028</v>
      </c>
      <c r="I2173">
        <v>5</v>
      </c>
      <c r="J2173">
        <v>6</v>
      </c>
      <c r="K2173" t="str" cm="1">
        <f t="array" ref="K2173">_xlfn.IFS(AND(I2173&gt;=1, I2173&lt;=2), "Bad", AND(I2173&gt;=3, I2173&lt;=4), "Somewhat Decent", AND(I2173&gt;=5, I2173&lt;=6), "Good", AND(I2173&gt;=7, I2173&lt;=8), "Very Good", AND(I2173&gt;=9, I2173&lt;=10), "Excellent")</f>
        <v>Good</v>
      </c>
      <c r="L2173">
        <f t="shared" si="338"/>
        <v>0</v>
      </c>
      <c r="M2173">
        <f t="shared" si="339"/>
        <v>0</v>
      </c>
      <c r="N2173">
        <f t="shared" si="340"/>
        <v>1</v>
      </c>
      <c r="O2173">
        <f t="shared" si="341"/>
        <v>0</v>
      </c>
      <c r="P2173">
        <f t="shared" si="342"/>
        <v>0</v>
      </c>
      <c r="Q2173" s="10">
        <f t="shared" si="347"/>
        <v>29</v>
      </c>
      <c r="R2173">
        <v>1946</v>
      </c>
      <c r="S2173" t="str">
        <f t="shared" si="343"/>
        <v>Yes</v>
      </c>
      <c r="T2173">
        <f t="shared" si="344"/>
        <v>1</v>
      </c>
      <c r="U2173" s="11">
        <v>1995</v>
      </c>
      <c r="V2173" s="6" t="s">
        <v>2998</v>
      </c>
      <c r="W2173" s="6">
        <v>0</v>
      </c>
      <c r="X2173" s="6" t="s">
        <v>3011</v>
      </c>
      <c r="Y2173" s="6">
        <v>352</v>
      </c>
      <c r="Z2173" s="6" t="s">
        <v>2990</v>
      </c>
      <c r="AA2173" s="6">
        <v>0</v>
      </c>
      <c r="AB2173" s="6">
        <v>416</v>
      </c>
      <c r="AC2173" s="6">
        <v>768</v>
      </c>
      <c r="AD2173">
        <v>768</v>
      </c>
      <c r="AE2173">
        <v>432</v>
      </c>
      <c r="AF2173">
        <v>1200</v>
      </c>
      <c r="AG2173" s="6">
        <v>0</v>
      </c>
      <c r="AH2173" s="6">
        <v>0</v>
      </c>
      <c r="AI2173">
        <v>1</v>
      </c>
      <c r="AJ2173">
        <v>0</v>
      </c>
      <c r="AK2173">
        <v>3</v>
      </c>
      <c r="AL2173">
        <v>1</v>
      </c>
      <c r="AM2173">
        <v>6</v>
      </c>
      <c r="AN2173">
        <v>0</v>
      </c>
      <c r="AO2173" t="s">
        <v>2995</v>
      </c>
      <c r="AP2173" t="s">
        <v>3015</v>
      </c>
      <c r="AQ2173" s="6">
        <v>1946</v>
      </c>
      <c r="AR2173" s="6" t="s">
        <v>2990</v>
      </c>
      <c r="AS2173" s="6">
        <v>1</v>
      </c>
      <c r="AT2173" s="6">
        <v>240</v>
      </c>
      <c r="AU2173" s="6" t="s">
        <v>2994</v>
      </c>
      <c r="AV2173">
        <v>0</v>
      </c>
      <c r="AW2173">
        <v>0</v>
      </c>
      <c r="AX2173">
        <v>0</v>
      </c>
      <c r="AY2173">
        <v>0</v>
      </c>
      <c r="AZ2173">
        <v>0</v>
      </c>
      <c r="BA2173">
        <v>0</v>
      </c>
      <c r="BB2173" t="s">
        <v>2995</v>
      </c>
      <c r="BC2173">
        <v>5</v>
      </c>
      <c r="BD2173">
        <v>2008</v>
      </c>
      <c r="BE2173" t="s">
        <v>2996</v>
      </c>
      <c r="BF2173" t="s">
        <v>2997</v>
      </c>
      <c r="BG2173">
        <v>130500</v>
      </c>
      <c r="BH2173" s="2">
        <v>6</v>
      </c>
      <c r="BI2173" s="2">
        <v>0</v>
      </c>
    </row>
    <row r="2174" spans="1:61" x14ac:dyDescent="0.25">
      <c r="A2174">
        <v>1605</v>
      </c>
      <c r="B2174" t="s">
        <v>2185</v>
      </c>
      <c r="C2174" s="6">
        <v>60</v>
      </c>
      <c r="D2174">
        <v>6600</v>
      </c>
      <c r="E2174" t="s">
        <v>2985</v>
      </c>
      <c r="F2174" t="s">
        <v>3050</v>
      </c>
      <c r="G2174" t="s">
        <v>9</v>
      </c>
      <c r="H2174" t="s">
        <v>3001</v>
      </c>
      <c r="I2174">
        <v>5</v>
      </c>
      <c r="J2174">
        <v>9</v>
      </c>
      <c r="K2174" t="str" cm="1">
        <f t="array" ref="K2174">_xlfn.IFS(AND(I2174&gt;=1, I2174&lt;=2), "Bad", AND(I2174&gt;=3, I2174&lt;=4), "Somewhat Decent", AND(I2174&gt;=5, I2174&lt;=6), "Good", AND(I2174&gt;=7, I2174&lt;=8), "Very Good", AND(I2174&gt;=9, I2174&lt;=10), "Excellent")</f>
        <v>Good</v>
      </c>
      <c r="L2174">
        <f t="shared" si="338"/>
        <v>0</v>
      </c>
      <c r="M2174">
        <f t="shared" si="339"/>
        <v>0</v>
      </c>
      <c r="N2174">
        <f t="shared" si="340"/>
        <v>1</v>
      </c>
      <c r="O2174">
        <f t="shared" si="341"/>
        <v>0</v>
      </c>
      <c r="P2174">
        <f t="shared" si="342"/>
        <v>0</v>
      </c>
      <c r="Q2174" s="10">
        <f t="shared" si="347"/>
        <v>16</v>
      </c>
      <c r="R2174">
        <v>1982</v>
      </c>
      <c r="S2174" t="str">
        <f t="shared" si="343"/>
        <v>Yes</v>
      </c>
      <c r="T2174">
        <f t="shared" si="344"/>
        <v>1</v>
      </c>
      <c r="U2174" s="11">
        <v>2008</v>
      </c>
      <c r="V2174" s="6" t="s">
        <v>2998</v>
      </c>
      <c r="W2174" s="6">
        <v>0</v>
      </c>
      <c r="X2174" s="6" t="s">
        <v>3007</v>
      </c>
      <c r="Y2174" s="6">
        <v>641</v>
      </c>
      <c r="Z2174" s="6" t="s">
        <v>2990</v>
      </c>
      <c r="AA2174" s="6">
        <v>0</v>
      </c>
      <c r="AB2174" s="6">
        <v>175</v>
      </c>
      <c r="AC2174" s="6">
        <v>816</v>
      </c>
      <c r="AD2174">
        <v>816</v>
      </c>
      <c r="AE2174">
        <v>0</v>
      </c>
      <c r="AF2174">
        <v>816</v>
      </c>
      <c r="AG2174" s="6">
        <v>0</v>
      </c>
      <c r="AH2174" s="6">
        <v>1</v>
      </c>
      <c r="AI2174">
        <v>1</v>
      </c>
      <c r="AJ2174">
        <v>0</v>
      </c>
      <c r="AK2174">
        <v>3</v>
      </c>
      <c r="AL2174">
        <v>1</v>
      </c>
      <c r="AM2174">
        <v>5</v>
      </c>
      <c r="AN2174">
        <v>1</v>
      </c>
      <c r="AO2174" t="s">
        <v>2991</v>
      </c>
      <c r="AP2174" t="s">
        <v>2992</v>
      </c>
      <c r="AQ2174" s="6">
        <v>1982</v>
      </c>
      <c r="AR2174" s="6" t="s">
        <v>2990</v>
      </c>
      <c r="AS2174" s="6">
        <v>1</v>
      </c>
      <c r="AT2174" s="6">
        <v>264</v>
      </c>
      <c r="AU2174" s="6" t="s">
        <v>2994</v>
      </c>
      <c r="AV2174">
        <v>0</v>
      </c>
      <c r="AW2174">
        <v>0</v>
      </c>
      <c r="AX2174">
        <v>0</v>
      </c>
      <c r="AY2174">
        <v>0</v>
      </c>
      <c r="AZ2174">
        <v>0</v>
      </c>
      <c r="BA2174">
        <v>0</v>
      </c>
      <c r="BB2174" t="s">
        <v>2995</v>
      </c>
      <c r="BC2174">
        <v>10</v>
      </c>
      <c r="BD2174">
        <v>2008</v>
      </c>
      <c r="BE2174" t="s">
        <v>2996</v>
      </c>
      <c r="BF2174" t="s">
        <v>2997</v>
      </c>
      <c r="BG2174">
        <v>130500</v>
      </c>
      <c r="BH2174" s="2">
        <v>6</v>
      </c>
      <c r="BI2174" s="2">
        <v>6</v>
      </c>
    </row>
    <row r="2175" spans="1:61" hidden="1" x14ac:dyDescent="0.25">
      <c r="A2175">
        <v>2174</v>
      </c>
      <c r="B2175" t="s">
        <v>2186</v>
      </c>
      <c r="C2175" s="4">
        <v>81</v>
      </c>
      <c r="D2175">
        <v>11841</v>
      </c>
      <c r="E2175" t="s">
        <v>3043</v>
      </c>
      <c r="F2175" t="s">
        <v>3026</v>
      </c>
      <c r="G2175" t="s">
        <v>95</v>
      </c>
      <c r="H2175" t="s">
        <v>3040</v>
      </c>
      <c r="I2175">
        <v>6</v>
      </c>
      <c r="J2175">
        <v>5</v>
      </c>
      <c r="K2175" t="str" cm="1">
        <f t="array" ref="K2175">_xlfn.IFS(AND(I2175&gt;=1, I2175&lt;=2), "Bad", AND(I2175&gt;=3, I2175&lt;=4), "Somewhat Decent", AND(I2175&gt;=5, I2175&lt;=6), "Good", AND(I2175&gt;=7, I2175&lt;=8), "Very Good", AND(I2175&gt;=9, I2175&lt;=10), "Excellent")</f>
        <v>Good</v>
      </c>
      <c r="L2175">
        <f t="shared" si="338"/>
        <v>0</v>
      </c>
      <c r="M2175">
        <f t="shared" si="339"/>
        <v>0</v>
      </c>
      <c r="N2175">
        <f t="shared" si="340"/>
        <v>1</v>
      </c>
      <c r="O2175">
        <f t="shared" si="341"/>
        <v>0</v>
      </c>
      <c r="P2175">
        <f t="shared" si="342"/>
        <v>0</v>
      </c>
      <c r="Q2175" s="10">
        <f>U2175-R2175</f>
        <v>0</v>
      </c>
      <c r="R2175">
        <v>1990</v>
      </c>
      <c r="S2175" t="str">
        <f t="shared" si="343"/>
        <v>No</v>
      </c>
      <c r="T2175">
        <f t="shared" si="344"/>
        <v>0</v>
      </c>
      <c r="U2175">
        <v>1990</v>
      </c>
      <c r="V2175" s="4" t="s">
        <v>2988</v>
      </c>
      <c r="W2175" s="4">
        <v>104</v>
      </c>
      <c r="X2175" s="4" t="s">
        <v>2989</v>
      </c>
      <c r="Y2175" s="4">
        <v>816</v>
      </c>
      <c r="Z2175" s="4" t="s">
        <v>2990</v>
      </c>
      <c r="AA2175" s="4">
        <v>0</v>
      </c>
      <c r="AB2175" s="4">
        <v>0</v>
      </c>
      <c r="AC2175" s="4">
        <v>816</v>
      </c>
      <c r="AD2175">
        <v>816</v>
      </c>
      <c r="AE2175">
        <v>0</v>
      </c>
      <c r="AF2175">
        <v>816</v>
      </c>
      <c r="AG2175" s="4">
        <v>1</v>
      </c>
      <c r="AH2175" s="4">
        <v>0</v>
      </c>
      <c r="AI2175">
        <v>1</v>
      </c>
      <c r="AJ2175">
        <v>0</v>
      </c>
      <c r="AK2175">
        <v>3</v>
      </c>
      <c r="AL2175">
        <v>1</v>
      </c>
      <c r="AM2175">
        <v>5</v>
      </c>
      <c r="AN2175">
        <v>0</v>
      </c>
      <c r="AO2175" t="s">
        <v>2995</v>
      </c>
      <c r="AP2175" t="s">
        <v>2995</v>
      </c>
      <c r="AQ2175" s="4"/>
      <c r="AR2175" s="4" t="s">
        <v>2995</v>
      </c>
      <c r="AS2175" s="4">
        <v>0</v>
      </c>
      <c r="AT2175" s="4">
        <v>0</v>
      </c>
      <c r="AU2175" s="4" t="s">
        <v>2995</v>
      </c>
      <c r="AV2175">
        <v>0</v>
      </c>
      <c r="AW2175">
        <v>32</v>
      </c>
      <c r="AX2175">
        <v>0</v>
      </c>
      <c r="AY2175">
        <v>0</v>
      </c>
      <c r="AZ2175">
        <v>0</v>
      </c>
      <c r="BA2175">
        <v>0</v>
      </c>
      <c r="BB2175" t="s">
        <v>2995</v>
      </c>
      <c r="BC2175">
        <v>5</v>
      </c>
      <c r="BD2175">
        <v>2007</v>
      </c>
      <c r="BE2175" t="s">
        <v>2996</v>
      </c>
      <c r="BF2175" t="s">
        <v>2997</v>
      </c>
      <c r="BG2175">
        <v>118500</v>
      </c>
      <c r="BH2175" s="2">
        <v>6</v>
      </c>
      <c r="BI2175" s="2">
        <v>6</v>
      </c>
    </row>
    <row r="2176" spans="1:61" x14ac:dyDescent="0.25">
      <c r="A2176">
        <v>1445</v>
      </c>
      <c r="B2176" t="s">
        <v>2187</v>
      </c>
      <c r="C2176" s="6">
        <v>69.22</v>
      </c>
      <c r="D2176">
        <v>9200</v>
      </c>
      <c r="E2176" t="s">
        <v>2985</v>
      </c>
      <c r="F2176" t="s">
        <v>3012</v>
      </c>
      <c r="G2176" t="s">
        <v>9</v>
      </c>
      <c r="H2176" t="s">
        <v>3001</v>
      </c>
      <c r="I2176">
        <v>5</v>
      </c>
      <c r="J2176">
        <v>6</v>
      </c>
      <c r="K2176" t="str" cm="1">
        <f t="array" ref="K2176">_xlfn.IFS(AND(I2176&gt;=1, I2176&lt;=2), "Bad", AND(I2176&gt;=3, I2176&lt;=4), "Somewhat Decent", AND(I2176&gt;=5, I2176&lt;=6), "Good", AND(I2176&gt;=7, I2176&lt;=8), "Very Good", AND(I2176&gt;=9, I2176&lt;=10), "Excellent")</f>
        <v>Good</v>
      </c>
      <c r="L2176">
        <f t="shared" si="338"/>
        <v>0</v>
      </c>
      <c r="M2176">
        <f t="shared" si="339"/>
        <v>0</v>
      </c>
      <c r="N2176">
        <f t="shared" si="340"/>
        <v>1</v>
      </c>
      <c r="O2176">
        <f t="shared" si="341"/>
        <v>0</v>
      </c>
      <c r="P2176">
        <f t="shared" si="342"/>
        <v>0</v>
      </c>
      <c r="Q2176" s="10">
        <f>IF(T2176=0,NA(),2024-U2176)</f>
        <v>44</v>
      </c>
      <c r="R2176">
        <v>1975</v>
      </c>
      <c r="S2176" t="str">
        <f t="shared" si="343"/>
        <v>Yes</v>
      </c>
      <c r="T2176">
        <f t="shared" si="344"/>
        <v>1</v>
      </c>
      <c r="U2176" s="11">
        <v>1980</v>
      </c>
      <c r="V2176" s="6" t="s">
        <v>2998</v>
      </c>
      <c r="W2176" s="6">
        <v>0</v>
      </c>
      <c r="X2176" s="6" t="s">
        <v>3030</v>
      </c>
      <c r="Y2176" s="6">
        <v>280</v>
      </c>
      <c r="Z2176" s="6" t="s">
        <v>3011</v>
      </c>
      <c r="AA2176" s="6">
        <v>491</v>
      </c>
      <c r="AB2176" s="6">
        <v>167</v>
      </c>
      <c r="AC2176" s="6">
        <v>938</v>
      </c>
      <c r="AD2176">
        <v>938</v>
      </c>
      <c r="AE2176">
        <v>0</v>
      </c>
      <c r="AF2176">
        <v>938</v>
      </c>
      <c r="AG2176" s="6">
        <v>1</v>
      </c>
      <c r="AH2176" s="6">
        <v>0</v>
      </c>
      <c r="AI2176">
        <v>1</v>
      </c>
      <c r="AJ2176">
        <v>0</v>
      </c>
      <c r="AK2176">
        <v>3</v>
      </c>
      <c r="AL2176">
        <v>1</v>
      </c>
      <c r="AM2176">
        <v>5</v>
      </c>
      <c r="AN2176">
        <v>0</v>
      </c>
      <c r="AO2176" t="s">
        <v>2995</v>
      </c>
      <c r="AP2176" t="s">
        <v>3015</v>
      </c>
      <c r="AQ2176" s="6">
        <v>1977</v>
      </c>
      <c r="AR2176" s="6" t="s">
        <v>2990</v>
      </c>
      <c r="AS2176" s="6">
        <v>1</v>
      </c>
      <c r="AT2176" s="6">
        <v>308</v>
      </c>
      <c r="AU2176" s="6" t="s">
        <v>2994</v>
      </c>
      <c r="AV2176">
        <v>145</v>
      </c>
      <c r="AW2176">
        <v>0</v>
      </c>
      <c r="AX2176">
        <v>0</v>
      </c>
      <c r="AY2176">
        <v>0</v>
      </c>
      <c r="AZ2176">
        <v>0</v>
      </c>
      <c r="BA2176">
        <v>0</v>
      </c>
      <c r="BB2176" t="s">
        <v>2995</v>
      </c>
      <c r="BC2176">
        <v>7</v>
      </c>
      <c r="BD2176">
        <v>2008</v>
      </c>
      <c r="BE2176" t="s">
        <v>2996</v>
      </c>
      <c r="BF2176" t="s">
        <v>2997</v>
      </c>
      <c r="BG2176">
        <v>130250</v>
      </c>
      <c r="BH2176" s="2">
        <v>6</v>
      </c>
      <c r="BI2176" s="2">
        <v>6</v>
      </c>
    </row>
    <row r="2177" spans="1:61" x14ac:dyDescent="0.25">
      <c r="A2177">
        <v>178</v>
      </c>
      <c r="B2177" t="s">
        <v>2188</v>
      </c>
      <c r="C2177" s="6">
        <v>50</v>
      </c>
      <c r="D2177">
        <v>5500</v>
      </c>
      <c r="E2177" t="s">
        <v>2985</v>
      </c>
      <c r="F2177" t="s">
        <v>3013</v>
      </c>
      <c r="G2177" t="s">
        <v>9</v>
      </c>
      <c r="H2177" t="s">
        <v>3028</v>
      </c>
      <c r="I2177">
        <v>5</v>
      </c>
      <c r="J2177">
        <v>7</v>
      </c>
      <c r="K2177" t="str" cm="1">
        <f t="array" ref="K2177">_xlfn.IFS(AND(I2177&gt;=1, I2177&lt;=2), "Bad", AND(I2177&gt;=3, I2177&lt;=4), "Somewhat Decent", AND(I2177&gt;=5, I2177&lt;=6), "Good", AND(I2177&gt;=7, I2177&lt;=8), "Very Good", AND(I2177&gt;=9, I2177&lt;=10), "Excellent")</f>
        <v>Good</v>
      </c>
      <c r="L2177">
        <f t="shared" si="338"/>
        <v>0</v>
      </c>
      <c r="M2177">
        <f t="shared" si="339"/>
        <v>0</v>
      </c>
      <c r="N2177">
        <f t="shared" si="340"/>
        <v>1</v>
      </c>
      <c r="O2177">
        <f t="shared" si="341"/>
        <v>0</v>
      </c>
      <c r="P2177">
        <f t="shared" si="342"/>
        <v>0</v>
      </c>
      <c r="Q2177" s="10">
        <f>IF(T2177=0,NA(),2024-U2177)</f>
        <v>23</v>
      </c>
      <c r="R2177">
        <v>1929</v>
      </c>
      <c r="S2177" t="str">
        <f t="shared" si="343"/>
        <v>Yes</v>
      </c>
      <c r="T2177">
        <f t="shared" si="344"/>
        <v>1</v>
      </c>
      <c r="U2177" s="11">
        <v>2001</v>
      </c>
      <c r="V2177" s="6" t="s">
        <v>2998</v>
      </c>
      <c r="W2177" s="6">
        <v>0</v>
      </c>
      <c r="X2177" s="6" t="s">
        <v>3030</v>
      </c>
      <c r="Y2177" s="6">
        <v>234</v>
      </c>
      <c r="Z2177" s="6" t="s">
        <v>3007</v>
      </c>
      <c r="AA2177" s="6">
        <v>692</v>
      </c>
      <c r="AB2177" s="6">
        <v>0</v>
      </c>
      <c r="AC2177" s="6">
        <v>926</v>
      </c>
      <c r="AD2177">
        <v>926</v>
      </c>
      <c r="AE2177">
        <v>0</v>
      </c>
      <c r="AF2177">
        <v>1316</v>
      </c>
      <c r="AG2177" s="6">
        <v>1</v>
      </c>
      <c r="AH2177" s="6">
        <v>0</v>
      </c>
      <c r="AI2177">
        <v>1</v>
      </c>
      <c r="AJ2177">
        <v>0</v>
      </c>
      <c r="AK2177">
        <v>3</v>
      </c>
      <c r="AL2177">
        <v>1</v>
      </c>
      <c r="AM2177">
        <v>6</v>
      </c>
      <c r="AN2177">
        <v>0</v>
      </c>
      <c r="AO2177" t="s">
        <v>2995</v>
      </c>
      <c r="AP2177" t="s">
        <v>3015</v>
      </c>
      <c r="AQ2177" s="6">
        <v>1974</v>
      </c>
      <c r="AR2177" s="6" t="s">
        <v>2990</v>
      </c>
      <c r="AS2177" s="6">
        <v>2</v>
      </c>
      <c r="AT2177" s="6">
        <v>484</v>
      </c>
      <c r="AU2177" s="6" t="s">
        <v>2994</v>
      </c>
      <c r="AV2177">
        <v>0</v>
      </c>
      <c r="AW2177">
        <v>0</v>
      </c>
      <c r="AX2177">
        <v>0</v>
      </c>
      <c r="AY2177">
        <v>0</v>
      </c>
      <c r="AZ2177">
        <v>0</v>
      </c>
      <c r="BA2177">
        <v>0</v>
      </c>
      <c r="BB2177" t="s">
        <v>2995</v>
      </c>
      <c r="BC2177">
        <v>4</v>
      </c>
      <c r="BD2177">
        <v>2010</v>
      </c>
      <c r="BE2177" t="s">
        <v>2996</v>
      </c>
      <c r="BF2177" t="s">
        <v>2997</v>
      </c>
      <c r="BG2177">
        <v>130000</v>
      </c>
      <c r="BH2177" s="2">
        <v>4</v>
      </c>
      <c r="BI2177" s="2">
        <v>6</v>
      </c>
    </row>
    <row r="2178" spans="1:61" hidden="1" x14ac:dyDescent="0.25">
      <c r="A2178">
        <v>2177</v>
      </c>
      <c r="B2178" t="s">
        <v>2189</v>
      </c>
      <c r="C2178" s="4"/>
      <c r="D2178">
        <v>9555</v>
      </c>
      <c r="E2178" t="s">
        <v>2985</v>
      </c>
      <c r="F2178" t="s">
        <v>3026</v>
      </c>
      <c r="G2178" t="s">
        <v>95</v>
      </c>
      <c r="H2178" t="s">
        <v>2987</v>
      </c>
      <c r="I2178">
        <v>5</v>
      </c>
      <c r="J2178">
        <v>6</v>
      </c>
      <c r="K2178" t="str" cm="1">
        <f t="array" ref="K2178">_xlfn.IFS(AND(I2178&gt;=1, I2178&lt;=2), "Bad", AND(I2178&gt;=3, I2178&lt;=4), "Somewhat Decent", AND(I2178&gt;=5, I2178&lt;=6), "Good", AND(I2178&gt;=7, I2178&lt;=8), "Very Good", AND(I2178&gt;=9, I2178&lt;=10), "Excellent")</f>
        <v>Good</v>
      </c>
      <c r="L2178">
        <f t="shared" ref="L2178:L2241" si="348">IF(K2178="Bad", 1, 0)</f>
        <v>0</v>
      </c>
      <c r="M2178">
        <f t="shared" ref="M2178:M2241" si="349">IF(K2178="Somewhat Decent", 1, 0)</f>
        <v>0</v>
      </c>
      <c r="N2178">
        <f t="shared" ref="N2178:N2241" si="350">IF(K2178="Good", 1, 0)</f>
        <v>1</v>
      </c>
      <c r="O2178">
        <f t="shared" ref="O2178:O2241" si="351">IF(K2178="Very Good", 1, 0)</f>
        <v>0</v>
      </c>
      <c r="P2178">
        <f t="shared" ref="P2178:P2241" si="352">IF(K2178="Excellent", 1, 0)</f>
        <v>0</v>
      </c>
      <c r="Q2178" s="10">
        <f>U2178-R2178</f>
        <v>0</v>
      </c>
      <c r="R2178">
        <v>1979</v>
      </c>
      <c r="S2178" t="str">
        <f t="shared" ref="S2178:S2241" si="353">IF(U2178=R2178,"No","Yes")</f>
        <v>No</v>
      </c>
      <c r="T2178">
        <f t="shared" ref="T2178:T2241" si="354">IF(U2178=R2178,0,1)</f>
        <v>0</v>
      </c>
      <c r="U2178">
        <v>1979</v>
      </c>
      <c r="V2178" s="4" t="s">
        <v>2998</v>
      </c>
      <c r="W2178" s="4">
        <v>0</v>
      </c>
      <c r="X2178" s="4" t="s">
        <v>2995</v>
      </c>
      <c r="Y2178" s="4">
        <v>0</v>
      </c>
      <c r="Z2178" s="4" t="s">
        <v>2995</v>
      </c>
      <c r="AA2178" s="4">
        <v>0</v>
      </c>
      <c r="AB2178" s="4">
        <v>0</v>
      </c>
      <c r="AC2178" s="4">
        <v>0</v>
      </c>
      <c r="AD2178">
        <v>1100</v>
      </c>
      <c r="AE2178">
        <v>1133</v>
      </c>
      <c r="AF2178">
        <v>2233</v>
      </c>
      <c r="AG2178" s="4">
        <v>0</v>
      </c>
      <c r="AH2178" s="4">
        <v>0</v>
      </c>
      <c r="AI2178">
        <v>2</v>
      </c>
      <c r="AJ2178">
        <v>1</v>
      </c>
      <c r="AK2178">
        <v>5</v>
      </c>
      <c r="AL2178">
        <v>2</v>
      </c>
      <c r="AM2178">
        <v>11</v>
      </c>
      <c r="AN2178">
        <v>0</v>
      </c>
      <c r="AO2178" t="s">
        <v>2995</v>
      </c>
      <c r="AP2178" t="s">
        <v>2992</v>
      </c>
      <c r="AQ2178" s="4">
        <v>1979</v>
      </c>
      <c r="AR2178" s="4" t="s">
        <v>2993</v>
      </c>
      <c r="AS2178" s="4">
        <v>2</v>
      </c>
      <c r="AT2178" s="4">
        <v>579</v>
      </c>
      <c r="AU2178" s="4" t="s">
        <v>3003</v>
      </c>
      <c r="AV2178">
        <v>0</v>
      </c>
      <c r="AW2178">
        <v>0</v>
      </c>
      <c r="AX2178">
        <v>0</v>
      </c>
      <c r="AY2178">
        <v>0</v>
      </c>
      <c r="AZ2178">
        <v>0</v>
      </c>
      <c r="BA2178">
        <v>0</v>
      </c>
      <c r="BB2178" t="s">
        <v>2995</v>
      </c>
      <c r="BC2178">
        <v>2</v>
      </c>
      <c r="BD2178">
        <v>2007</v>
      </c>
      <c r="BE2178" t="s">
        <v>2996</v>
      </c>
      <c r="BF2178" t="s">
        <v>2997</v>
      </c>
      <c r="BG2178">
        <v>141000</v>
      </c>
      <c r="BH2178" s="2">
        <v>6</v>
      </c>
      <c r="BI2178" s="2">
        <v>4</v>
      </c>
    </row>
    <row r="2179" spans="1:61" x14ac:dyDescent="0.25">
      <c r="A2179">
        <v>334</v>
      </c>
      <c r="B2179" t="s">
        <v>2190</v>
      </c>
      <c r="C2179" s="6">
        <v>50</v>
      </c>
      <c r="D2179">
        <v>6953</v>
      </c>
      <c r="E2179" t="s">
        <v>2985</v>
      </c>
      <c r="F2179" t="s">
        <v>3050</v>
      </c>
      <c r="G2179" t="s">
        <v>9</v>
      </c>
      <c r="H2179" t="s">
        <v>3001</v>
      </c>
      <c r="I2179">
        <v>5</v>
      </c>
      <c r="J2179">
        <v>7</v>
      </c>
      <c r="K2179" t="str" cm="1">
        <f t="array" ref="K2179">_xlfn.IFS(AND(I2179&gt;=1, I2179&lt;=2), "Bad", AND(I2179&gt;=3, I2179&lt;=4), "Somewhat Decent", AND(I2179&gt;=5, I2179&lt;=6), "Good", AND(I2179&gt;=7, I2179&lt;=8), "Very Good", AND(I2179&gt;=9, I2179&lt;=10), "Excellent")</f>
        <v>Good</v>
      </c>
      <c r="L2179">
        <f t="shared" si="348"/>
        <v>0</v>
      </c>
      <c r="M2179">
        <f t="shared" si="349"/>
        <v>0</v>
      </c>
      <c r="N2179">
        <f t="shared" si="350"/>
        <v>1</v>
      </c>
      <c r="O2179">
        <f t="shared" si="351"/>
        <v>0</v>
      </c>
      <c r="P2179">
        <f t="shared" si="352"/>
        <v>0</v>
      </c>
      <c r="Q2179" s="10">
        <f>IF(T2179=0,NA(),2024-U2179)</f>
        <v>20</v>
      </c>
      <c r="R2179">
        <v>1971</v>
      </c>
      <c r="S2179" t="str">
        <f t="shared" si="353"/>
        <v>Yes</v>
      </c>
      <c r="T2179">
        <f t="shared" si="354"/>
        <v>1</v>
      </c>
      <c r="U2179" s="11">
        <v>2004</v>
      </c>
      <c r="V2179" s="6" t="s">
        <v>2998</v>
      </c>
      <c r="W2179" s="6">
        <v>0</v>
      </c>
      <c r="X2179" s="6" t="s">
        <v>3007</v>
      </c>
      <c r="Y2179" s="6">
        <v>469</v>
      </c>
      <c r="Z2179" s="6" t="s">
        <v>2990</v>
      </c>
      <c r="AA2179" s="6">
        <v>0</v>
      </c>
      <c r="AB2179" s="6">
        <v>395</v>
      </c>
      <c r="AC2179" s="6">
        <v>864</v>
      </c>
      <c r="AD2179">
        <v>874</v>
      </c>
      <c r="AE2179">
        <v>0</v>
      </c>
      <c r="AF2179">
        <v>874</v>
      </c>
      <c r="AG2179" s="6">
        <v>0</v>
      </c>
      <c r="AH2179" s="6">
        <v>0</v>
      </c>
      <c r="AI2179">
        <v>1</v>
      </c>
      <c r="AJ2179">
        <v>0</v>
      </c>
      <c r="AK2179">
        <v>3</v>
      </c>
      <c r="AL2179">
        <v>1</v>
      </c>
      <c r="AM2179">
        <v>5</v>
      </c>
      <c r="AN2179">
        <v>0</v>
      </c>
      <c r="AO2179" t="s">
        <v>2995</v>
      </c>
      <c r="AP2179" t="s">
        <v>3015</v>
      </c>
      <c r="AQ2179" s="6">
        <v>1971</v>
      </c>
      <c r="AR2179" s="6" t="s">
        <v>2990</v>
      </c>
      <c r="AS2179" s="6">
        <v>1</v>
      </c>
      <c r="AT2179" s="6">
        <v>352</v>
      </c>
      <c r="AU2179" s="6" t="s">
        <v>2994</v>
      </c>
      <c r="AV2179">
        <v>0</v>
      </c>
      <c r="AW2179">
        <v>0</v>
      </c>
      <c r="AX2179">
        <v>0</v>
      </c>
      <c r="AY2179">
        <v>0</v>
      </c>
      <c r="AZ2179">
        <v>0</v>
      </c>
      <c r="BA2179">
        <v>0</v>
      </c>
      <c r="BB2179" t="s">
        <v>2995</v>
      </c>
      <c r="BC2179">
        <v>6</v>
      </c>
      <c r="BD2179">
        <v>2010</v>
      </c>
      <c r="BE2179" t="s">
        <v>3032</v>
      </c>
      <c r="BF2179" t="s">
        <v>2997</v>
      </c>
      <c r="BG2179">
        <v>130000</v>
      </c>
      <c r="BH2179" s="2">
        <v>6</v>
      </c>
      <c r="BI2179" s="2">
        <v>6</v>
      </c>
    </row>
    <row r="2180" spans="1:61" x14ac:dyDescent="0.25">
      <c r="A2180">
        <v>402</v>
      </c>
      <c r="B2180" t="s">
        <v>2191</v>
      </c>
      <c r="C2180" s="6">
        <v>60</v>
      </c>
      <c r="D2180">
        <v>9000</v>
      </c>
      <c r="E2180" t="s">
        <v>2985</v>
      </c>
      <c r="F2180" t="s">
        <v>3016</v>
      </c>
      <c r="G2180" t="s">
        <v>9</v>
      </c>
      <c r="H2180" t="s">
        <v>3001</v>
      </c>
      <c r="I2180">
        <v>4</v>
      </c>
      <c r="J2180">
        <v>7</v>
      </c>
      <c r="K2180" t="str" cm="1">
        <f t="array" ref="K2180">_xlfn.IFS(AND(I2180&gt;=1, I2180&lt;=2), "Bad", AND(I2180&gt;=3, I2180&lt;=4), "Somewhat Decent", AND(I2180&gt;=5, I2180&lt;=6), "Good", AND(I2180&gt;=7, I2180&lt;=8), "Very Good", AND(I2180&gt;=9, I2180&lt;=10), "Excellent")</f>
        <v>Somewhat Decent</v>
      </c>
      <c r="L2180">
        <f t="shared" si="348"/>
        <v>0</v>
      </c>
      <c r="M2180">
        <f t="shared" si="349"/>
        <v>1</v>
      </c>
      <c r="N2180">
        <f t="shared" si="350"/>
        <v>0</v>
      </c>
      <c r="O2180">
        <f t="shared" si="351"/>
        <v>0</v>
      </c>
      <c r="P2180">
        <f t="shared" si="352"/>
        <v>0</v>
      </c>
      <c r="Q2180" s="10">
        <f>IF(T2180=0,NA(),2024-U2180)</f>
        <v>18</v>
      </c>
      <c r="R2180">
        <v>1971</v>
      </c>
      <c r="S2180" t="str">
        <f t="shared" si="353"/>
        <v>Yes</v>
      </c>
      <c r="T2180">
        <f t="shared" si="354"/>
        <v>1</v>
      </c>
      <c r="U2180" s="11">
        <v>2006</v>
      </c>
      <c r="V2180" s="6" t="s">
        <v>2998</v>
      </c>
      <c r="W2180" s="6">
        <v>0</v>
      </c>
      <c r="X2180" s="6" t="s">
        <v>3007</v>
      </c>
      <c r="Y2180" s="6">
        <v>240</v>
      </c>
      <c r="Z2180" s="6" t="s">
        <v>2990</v>
      </c>
      <c r="AA2180" s="6">
        <v>0</v>
      </c>
      <c r="AB2180" s="6">
        <v>624</v>
      </c>
      <c r="AC2180" s="6">
        <v>864</v>
      </c>
      <c r="AD2180">
        <v>864</v>
      </c>
      <c r="AE2180">
        <v>0</v>
      </c>
      <c r="AF2180">
        <v>864</v>
      </c>
      <c r="AG2180" s="6">
        <v>0</v>
      </c>
      <c r="AH2180" s="6">
        <v>0</v>
      </c>
      <c r="AI2180">
        <v>1</v>
      </c>
      <c r="AJ2180">
        <v>0</v>
      </c>
      <c r="AK2180">
        <v>3</v>
      </c>
      <c r="AL2180">
        <v>1</v>
      </c>
      <c r="AM2180">
        <v>5</v>
      </c>
      <c r="AN2180">
        <v>0</v>
      </c>
      <c r="AO2180" t="s">
        <v>2995</v>
      </c>
      <c r="AP2180" t="s">
        <v>3015</v>
      </c>
      <c r="AQ2180" s="6">
        <v>1986</v>
      </c>
      <c r="AR2180" s="6" t="s">
        <v>2990</v>
      </c>
      <c r="AS2180" s="6">
        <v>2</v>
      </c>
      <c r="AT2180" s="6">
        <v>576</v>
      </c>
      <c r="AU2180" s="6" t="s">
        <v>2994</v>
      </c>
      <c r="AV2180">
        <v>200</v>
      </c>
      <c r="AW2180">
        <v>0</v>
      </c>
      <c r="AX2180">
        <v>0</v>
      </c>
      <c r="AY2180">
        <v>0</v>
      </c>
      <c r="AZ2180">
        <v>0</v>
      </c>
      <c r="BA2180">
        <v>0</v>
      </c>
      <c r="BB2180" t="s">
        <v>2995</v>
      </c>
      <c r="BC2180">
        <v>7</v>
      </c>
      <c r="BD2180">
        <v>2009</v>
      </c>
      <c r="BE2180" t="s">
        <v>2996</v>
      </c>
      <c r="BF2180" t="s">
        <v>2997</v>
      </c>
      <c r="BG2180">
        <v>130000</v>
      </c>
      <c r="BH2180" s="2">
        <v>6</v>
      </c>
      <c r="BI2180" s="2">
        <v>6</v>
      </c>
    </row>
    <row r="2181" spans="1:61" x14ac:dyDescent="0.25">
      <c r="A2181">
        <v>594</v>
      </c>
      <c r="B2181" t="s">
        <v>2192</v>
      </c>
      <c r="C2181" s="6">
        <v>62</v>
      </c>
      <c r="D2181">
        <v>7130</v>
      </c>
      <c r="E2181" t="s">
        <v>2985</v>
      </c>
      <c r="F2181" t="s">
        <v>3016</v>
      </c>
      <c r="G2181" t="s">
        <v>9</v>
      </c>
      <c r="H2181" t="s">
        <v>3001</v>
      </c>
      <c r="I2181">
        <v>5</v>
      </c>
      <c r="J2181">
        <v>6</v>
      </c>
      <c r="K2181" t="str" cm="1">
        <f t="array" ref="K2181">_xlfn.IFS(AND(I2181&gt;=1, I2181&lt;=2), "Bad", AND(I2181&gt;=3, I2181&lt;=4), "Somewhat Decent", AND(I2181&gt;=5, I2181&lt;=6), "Good", AND(I2181&gt;=7, I2181&lt;=8), "Very Good", AND(I2181&gt;=9, I2181&lt;=10), "Excellent")</f>
        <v>Good</v>
      </c>
      <c r="L2181">
        <f t="shared" si="348"/>
        <v>0</v>
      </c>
      <c r="M2181">
        <f t="shared" si="349"/>
        <v>0</v>
      </c>
      <c r="N2181">
        <f t="shared" si="350"/>
        <v>1</v>
      </c>
      <c r="O2181">
        <f t="shared" si="351"/>
        <v>0</v>
      </c>
      <c r="P2181">
        <f t="shared" si="352"/>
        <v>0</v>
      </c>
      <c r="Q2181" s="10" t="e">
        <f>IF(T2181=0,NA(),2024-U2181)</f>
        <v>#N/A</v>
      </c>
      <c r="R2181">
        <v>1967</v>
      </c>
      <c r="S2181" t="str">
        <f t="shared" si="353"/>
        <v>No</v>
      </c>
      <c r="T2181">
        <f t="shared" si="354"/>
        <v>0</v>
      </c>
      <c r="U2181" s="11">
        <v>1967</v>
      </c>
      <c r="V2181" s="6" t="s">
        <v>2998</v>
      </c>
      <c r="W2181" s="6">
        <v>0</v>
      </c>
      <c r="X2181" s="6" t="s">
        <v>3011</v>
      </c>
      <c r="Y2181" s="6">
        <v>648</v>
      </c>
      <c r="Z2181" s="6" t="s">
        <v>2990</v>
      </c>
      <c r="AA2181" s="6">
        <v>0</v>
      </c>
      <c r="AB2181" s="6">
        <v>216</v>
      </c>
      <c r="AC2181" s="6">
        <v>864</v>
      </c>
      <c r="AD2181">
        <v>864</v>
      </c>
      <c r="AE2181">
        <v>0</v>
      </c>
      <c r="AF2181">
        <v>864</v>
      </c>
      <c r="AG2181" s="6">
        <v>0</v>
      </c>
      <c r="AH2181" s="6">
        <v>1</v>
      </c>
      <c r="AI2181">
        <v>1</v>
      </c>
      <c r="AJ2181">
        <v>0</v>
      </c>
      <c r="AK2181">
        <v>2</v>
      </c>
      <c r="AL2181">
        <v>1</v>
      </c>
      <c r="AM2181">
        <v>5</v>
      </c>
      <c r="AN2181">
        <v>0</v>
      </c>
      <c r="AO2181" t="s">
        <v>2995</v>
      </c>
      <c r="AP2181" t="s">
        <v>2992</v>
      </c>
      <c r="AQ2181" s="6">
        <v>1967</v>
      </c>
      <c r="AR2181" s="6" t="s">
        <v>2993</v>
      </c>
      <c r="AS2181" s="6">
        <v>1</v>
      </c>
      <c r="AT2181" s="6">
        <v>312</v>
      </c>
      <c r="AU2181" s="6" t="s">
        <v>2994</v>
      </c>
      <c r="AV2181">
        <v>0</v>
      </c>
      <c r="AW2181">
        <v>0</v>
      </c>
      <c r="AX2181">
        <v>0</v>
      </c>
      <c r="AY2181">
        <v>0</v>
      </c>
      <c r="AZ2181">
        <v>0</v>
      </c>
      <c r="BA2181">
        <v>0</v>
      </c>
      <c r="BB2181" t="s">
        <v>2995</v>
      </c>
      <c r="BC2181">
        <v>6</v>
      </c>
      <c r="BD2181">
        <v>2009</v>
      </c>
      <c r="BE2181" t="s">
        <v>2996</v>
      </c>
      <c r="BF2181" t="s">
        <v>2997</v>
      </c>
      <c r="BG2181">
        <v>130000</v>
      </c>
      <c r="BH2181" s="2">
        <v>6</v>
      </c>
      <c r="BI2181" s="2">
        <v>6</v>
      </c>
    </row>
    <row r="2182" spans="1:61" x14ac:dyDescent="0.25">
      <c r="A2182">
        <v>697</v>
      </c>
      <c r="B2182" t="s">
        <v>2193</v>
      </c>
      <c r="C2182" s="6">
        <v>90</v>
      </c>
      <c r="D2182">
        <v>15660</v>
      </c>
      <c r="E2182" t="s">
        <v>2985</v>
      </c>
      <c r="F2182" t="s">
        <v>3013</v>
      </c>
      <c r="G2182" t="s">
        <v>9</v>
      </c>
      <c r="H2182" t="s">
        <v>3028</v>
      </c>
      <c r="I2182">
        <v>5</v>
      </c>
      <c r="J2182">
        <v>8</v>
      </c>
      <c r="K2182" t="str" cm="1">
        <f t="array" ref="K2182">_xlfn.IFS(AND(I2182&gt;=1, I2182&lt;=2), "Bad", AND(I2182&gt;=3, I2182&lt;=4), "Somewhat Decent", AND(I2182&gt;=5, I2182&lt;=6), "Good", AND(I2182&gt;=7, I2182&lt;=8), "Very Good", AND(I2182&gt;=9, I2182&lt;=10), "Excellent")</f>
        <v>Good</v>
      </c>
      <c r="L2182">
        <f t="shared" si="348"/>
        <v>0</v>
      </c>
      <c r="M2182">
        <f t="shared" si="349"/>
        <v>0</v>
      </c>
      <c r="N2182">
        <f t="shared" si="350"/>
        <v>1</v>
      </c>
      <c r="O2182">
        <f t="shared" si="351"/>
        <v>0</v>
      </c>
      <c r="P2182">
        <f t="shared" si="352"/>
        <v>0</v>
      </c>
      <c r="Q2182" s="10">
        <f>IF(T2182=0,NA(),2024-U2182)</f>
        <v>21</v>
      </c>
      <c r="R2182">
        <v>1910</v>
      </c>
      <c r="S2182" t="str">
        <f t="shared" si="353"/>
        <v>Yes</v>
      </c>
      <c r="T2182">
        <f t="shared" si="354"/>
        <v>1</v>
      </c>
      <c r="U2182" s="11">
        <v>2003</v>
      </c>
      <c r="V2182" s="6" t="s">
        <v>2998</v>
      </c>
      <c r="W2182" s="6">
        <v>0</v>
      </c>
      <c r="X2182" s="6" t="s">
        <v>2990</v>
      </c>
      <c r="Y2182" s="6">
        <v>0</v>
      </c>
      <c r="Z2182" s="6" t="s">
        <v>2990</v>
      </c>
      <c r="AA2182" s="6">
        <v>0</v>
      </c>
      <c r="AB2182" s="6">
        <v>240</v>
      </c>
      <c r="AC2182" s="6">
        <v>240</v>
      </c>
      <c r="AD2182">
        <v>810</v>
      </c>
      <c r="AE2182">
        <v>496</v>
      </c>
      <c r="AF2182">
        <v>1306</v>
      </c>
      <c r="AG2182" s="6">
        <v>0</v>
      </c>
      <c r="AH2182" s="6">
        <v>0</v>
      </c>
      <c r="AI2182">
        <v>1</v>
      </c>
      <c r="AJ2182">
        <v>1</v>
      </c>
      <c r="AK2182">
        <v>3</v>
      </c>
      <c r="AL2182">
        <v>1</v>
      </c>
      <c r="AM2182">
        <v>6</v>
      </c>
      <c r="AN2182">
        <v>0</v>
      </c>
      <c r="AO2182" t="s">
        <v>2995</v>
      </c>
      <c r="AP2182" t="s">
        <v>3015</v>
      </c>
      <c r="AQ2182" s="6">
        <v>1959</v>
      </c>
      <c r="AR2182" s="6" t="s">
        <v>2990</v>
      </c>
      <c r="AS2182" s="6">
        <v>2</v>
      </c>
      <c r="AT2182" s="6">
        <v>472</v>
      </c>
      <c r="AU2182" s="6" t="s">
        <v>2994</v>
      </c>
      <c r="AV2182">
        <v>0</v>
      </c>
      <c r="AW2182">
        <v>0</v>
      </c>
      <c r="AX2182">
        <v>0</v>
      </c>
      <c r="AY2182">
        <v>0</v>
      </c>
      <c r="AZ2182">
        <v>0</v>
      </c>
      <c r="BA2182">
        <v>0</v>
      </c>
      <c r="BB2182" t="s">
        <v>2995</v>
      </c>
      <c r="BC2182">
        <v>7</v>
      </c>
      <c r="BD2182">
        <v>2009</v>
      </c>
      <c r="BE2182" t="s">
        <v>2996</v>
      </c>
      <c r="BF2182" t="s">
        <v>2997</v>
      </c>
      <c r="BG2182">
        <v>130000</v>
      </c>
      <c r="BH2182" s="2">
        <v>6</v>
      </c>
      <c r="BI2182" s="2">
        <v>6</v>
      </c>
    </row>
    <row r="2183" spans="1:61" x14ac:dyDescent="0.25">
      <c r="A2183">
        <v>773</v>
      </c>
      <c r="B2183" t="s">
        <v>2194</v>
      </c>
      <c r="C2183" s="6">
        <v>65</v>
      </c>
      <c r="D2183">
        <v>7800</v>
      </c>
      <c r="E2183" t="s">
        <v>2985</v>
      </c>
      <c r="F2183" t="s">
        <v>3031</v>
      </c>
      <c r="G2183" t="s">
        <v>9</v>
      </c>
      <c r="H2183" t="s">
        <v>3001</v>
      </c>
      <c r="I2183">
        <v>5</v>
      </c>
      <c r="J2183">
        <v>7</v>
      </c>
      <c r="K2183" t="str" cm="1">
        <f t="array" ref="K2183">_xlfn.IFS(AND(I2183&gt;=1, I2183&lt;=2), "Bad", AND(I2183&gt;=3, I2183&lt;=4), "Somewhat Decent", AND(I2183&gt;=5, I2183&lt;=6), "Good", AND(I2183&gt;=7, I2183&lt;=8), "Very Good", AND(I2183&gt;=9, I2183&lt;=10), "Excellent")</f>
        <v>Good</v>
      </c>
      <c r="L2183">
        <f t="shared" si="348"/>
        <v>0</v>
      </c>
      <c r="M2183">
        <f t="shared" si="349"/>
        <v>0</v>
      </c>
      <c r="N2183">
        <f t="shared" si="350"/>
        <v>1</v>
      </c>
      <c r="O2183">
        <f t="shared" si="351"/>
        <v>0</v>
      </c>
      <c r="P2183">
        <f t="shared" si="352"/>
        <v>0</v>
      </c>
      <c r="Q2183" s="10">
        <f>IF(T2183=0,NA(),2024-U2183)</f>
        <v>20</v>
      </c>
      <c r="R2183">
        <v>1967</v>
      </c>
      <c r="S2183" t="str">
        <f t="shared" si="353"/>
        <v>Yes</v>
      </c>
      <c r="T2183">
        <f t="shared" si="354"/>
        <v>1</v>
      </c>
      <c r="U2183" s="11">
        <v>2004</v>
      </c>
      <c r="V2183" s="6" t="s">
        <v>2988</v>
      </c>
      <c r="W2183" s="6">
        <v>89</v>
      </c>
      <c r="X2183" s="6" t="s">
        <v>3007</v>
      </c>
      <c r="Y2183" s="6">
        <v>450</v>
      </c>
      <c r="Z2183" s="6" t="s">
        <v>2990</v>
      </c>
      <c r="AA2183" s="6">
        <v>0</v>
      </c>
      <c r="AB2183" s="6">
        <v>414</v>
      </c>
      <c r="AC2183" s="6">
        <v>864</v>
      </c>
      <c r="AD2183">
        <v>899</v>
      </c>
      <c r="AE2183">
        <v>0</v>
      </c>
      <c r="AF2183">
        <v>899</v>
      </c>
      <c r="AG2183" s="6">
        <v>0</v>
      </c>
      <c r="AH2183" s="6">
        <v>0</v>
      </c>
      <c r="AI2183">
        <v>1</v>
      </c>
      <c r="AJ2183">
        <v>0</v>
      </c>
      <c r="AK2183">
        <v>3</v>
      </c>
      <c r="AL2183">
        <v>1</v>
      </c>
      <c r="AM2183">
        <v>5</v>
      </c>
      <c r="AN2183">
        <v>0</v>
      </c>
      <c r="AO2183" t="s">
        <v>2995</v>
      </c>
      <c r="AP2183" t="s">
        <v>2992</v>
      </c>
      <c r="AQ2183" s="6">
        <v>1967</v>
      </c>
      <c r="AR2183" s="6" t="s">
        <v>2993</v>
      </c>
      <c r="AS2183" s="6">
        <v>1</v>
      </c>
      <c r="AT2183" s="6">
        <v>288</v>
      </c>
      <c r="AU2183" s="6" t="s">
        <v>2994</v>
      </c>
      <c r="AV2183">
        <v>64</v>
      </c>
      <c r="AW2183">
        <v>0</v>
      </c>
      <c r="AX2183">
        <v>0</v>
      </c>
      <c r="AY2183">
        <v>0</v>
      </c>
      <c r="AZ2183">
        <v>0</v>
      </c>
      <c r="BA2183">
        <v>0</v>
      </c>
      <c r="BB2183" t="s">
        <v>2995</v>
      </c>
      <c r="BC2183">
        <v>6</v>
      </c>
      <c r="BD2183">
        <v>2009</v>
      </c>
      <c r="BE2183" t="s">
        <v>2996</v>
      </c>
      <c r="BF2183" t="s">
        <v>2997</v>
      </c>
      <c r="BG2183">
        <v>130000</v>
      </c>
      <c r="BH2183" s="2">
        <v>2</v>
      </c>
      <c r="BI2183" s="2">
        <v>6</v>
      </c>
    </row>
    <row r="2184" spans="1:61" hidden="1" x14ac:dyDescent="0.25">
      <c r="A2184">
        <v>2183</v>
      </c>
      <c r="B2184" t="s">
        <v>2195</v>
      </c>
      <c r="C2184" s="4">
        <v>35</v>
      </c>
      <c r="D2184">
        <v>3675</v>
      </c>
      <c r="E2184" t="s">
        <v>2985</v>
      </c>
      <c r="F2184" t="s">
        <v>3026</v>
      </c>
      <c r="G2184" t="s">
        <v>16</v>
      </c>
      <c r="H2184" t="s">
        <v>3040</v>
      </c>
      <c r="I2184">
        <v>6</v>
      </c>
      <c r="J2184">
        <v>5</v>
      </c>
      <c r="K2184" t="str" cm="1">
        <f t="array" ref="K2184">_xlfn.IFS(AND(I2184&gt;=1, I2184&lt;=2), "Bad", AND(I2184&gt;=3, I2184&lt;=4), "Somewhat Decent", AND(I2184&gt;=5, I2184&lt;=6), "Good", AND(I2184&gt;=7, I2184&lt;=8), "Very Good", AND(I2184&gt;=9, I2184&lt;=10), "Excellent")</f>
        <v>Good</v>
      </c>
      <c r="L2184">
        <f t="shared" si="348"/>
        <v>0</v>
      </c>
      <c r="M2184">
        <f t="shared" si="349"/>
        <v>0</v>
      </c>
      <c r="N2184">
        <f t="shared" si="350"/>
        <v>1</v>
      </c>
      <c r="O2184">
        <f t="shared" si="351"/>
        <v>0</v>
      </c>
      <c r="P2184">
        <f t="shared" si="352"/>
        <v>0</v>
      </c>
      <c r="Q2184" s="10">
        <f>U2184-R2184</f>
        <v>0</v>
      </c>
      <c r="R2184">
        <v>2005</v>
      </c>
      <c r="S2184" t="str">
        <f t="shared" si="353"/>
        <v>No</v>
      </c>
      <c r="T2184">
        <f t="shared" si="354"/>
        <v>0</v>
      </c>
      <c r="U2184">
        <v>2005</v>
      </c>
      <c r="V2184" s="4" t="s">
        <v>3002</v>
      </c>
      <c r="W2184" s="4">
        <v>76</v>
      </c>
      <c r="X2184" s="4" t="s">
        <v>2989</v>
      </c>
      <c r="Y2184" s="4">
        <v>467</v>
      </c>
      <c r="Z2184" s="4" t="s">
        <v>2990</v>
      </c>
      <c r="AA2184" s="4">
        <v>0</v>
      </c>
      <c r="AB2184" s="4">
        <v>80</v>
      </c>
      <c r="AC2184" s="4">
        <v>547</v>
      </c>
      <c r="AD2184">
        <v>1072</v>
      </c>
      <c r="AE2184">
        <v>0</v>
      </c>
      <c r="AF2184">
        <v>1072</v>
      </c>
      <c r="AG2184" s="4">
        <v>1</v>
      </c>
      <c r="AH2184" s="4">
        <v>0</v>
      </c>
      <c r="AI2184">
        <v>1</v>
      </c>
      <c r="AJ2184">
        <v>0</v>
      </c>
      <c r="AK2184">
        <v>2</v>
      </c>
      <c r="AL2184">
        <v>1</v>
      </c>
      <c r="AM2184">
        <v>5</v>
      </c>
      <c r="AN2184">
        <v>0</v>
      </c>
      <c r="AO2184" t="s">
        <v>2995</v>
      </c>
      <c r="AP2184" t="s">
        <v>3038</v>
      </c>
      <c r="AQ2184" s="4">
        <v>2005</v>
      </c>
      <c r="AR2184" s="4" t="s">
        <v>2993</v>
      </c>
      <c r="AS2184" s="4">
        <v>2</v>
      </c>
      <c r="AT2184" s="4">
        <v>525</v>
      </c>
      <c r="AU2184" s="4" t="s">
        <v>2994</v>
      </c>
      <c r="AV2184">
        <v>0</v>
      </c>
      <c r="AW2184">
        <v>44</v>
      </c>
      <c r="AX2184">
        <v>0</v>
      </c>
      <c r="AY2184">
        <v>0</v>
      </c>
      <c r="AZ2184">
        <v>0</v>
      </c>
      <c r="BA2184">
        <v>0</v>
      </c>
      <c r="BB2184" t="s">
        <v>2995</v>
      </c>
      <c r="BC2184">
        <v>5</v>
      </c>
      <c r="BD2184">
        <v>2007</v>
      </c>
      <c r="BE2184" t="s">
        <v>2996</v>
      </c>
      <c r="BF2184" t="s">
        <v>2997</v>
      </c>
      <c r="BG2184">
        <v>140000</v>
      </c>
      <c r="BH2184" s="2">
        <v>6</v>
      </c>
      <c r="BI2184" s="2">
        <v>2</v>
      </c>
    </row>
    <row r="2185" spans="1:61" x14ac:dyDescent="0.25">
      <c r="A2185">
        <v>975</v>
      </c>
      <c r="B2185" t="s">
        <v>2196</v>
      </c>
      <c r="C2185" s="6">
        <v>62</v>
      </c>
      <c r="D2185">
        <v>9858</v>
      </c>
      <c r="E2185" t="s">
        <v>2985</v>
      </c>
      <c r="F2185" t="s">
        <v>3050</v>
      </c>
      <c r="G2185" t="s">
        <v>9</v>
      </c>
      <c r="H2185" t="s">
        <v>3001</v>
      </c>
      <c r="I2185">
        <v>5</v>
      </c>
      <c r="J2185">
        <v>6</v>
      </c>
      <c r="K2185" t="str" cm="1">
        <f t="array" ref="K2185">_xlfn.IFS(AND(I2185&gt;=1, I2185&lt;=2), "Bad", AND(I2185&gt;=3, I2185&lt;=4), "Somewhat Decent", AND(I2185&gt;=5, I2185&lt;=6), "Good", AND(I2185&gt;=7, I2185&lt;=8), "Very Good", AND(I2185&gt;=9, I2185&lt;=10), "Excellent")</f>
        <v>Good</v>
      </c>
      <c r="L2185">
        <f t="shared" si="348"/>
        <v>0</v>
      </c>
      <c r="M2185">
        <f t="shared" si="349"/>
        <v>0</v>
      </c>
      <c r="N2185">
        <f t="shared" si="350"/>
        <v>1</v>
      </c>
      <c r="O2185">
        <f t="shared" si="351"/>
        <v>0</v>
      </c>
      <c r="P2185">
        <f t="shared" si="352"/>
        <v>0</v>
      </c>
      <c r="Q2185" s="10" t="e">
        <f>IF(T2185=0,NA(),2024-U2185)</f>
        <v>#N/A</v>
      </c>
      <c r="R2185">
        <v>1968</v>
      </c>
      <c r="S2185" t="str">
        <f t="shared" si="353"/>
        <v>No</v>
      </c>
      <c r="T2185">
        <f t="shared" si="354"/>
        <v>0</v>
      </c>
      <c r="U2185" s="11">
        <v>1968</v>
      </c>
      <c r="V2185" s="6" t="s">
        <v>2998</v>
      </c>
      <c r="W2185" s="6">
        <v>0</v>
      </c>
      <c r="X2185" s="6" t="s">
        <v>3011</v>
      </c>
      <c r="Y2185" s="6">
        <v>510</v>
      </c>
      <c r="Z2185" s="6" t="s">
        <v>2990</v>
      </c>
      <c r="AA2185" s="6">
        <v>0</v>
      </c>
      <c r="AB2185" s="6">
        <v>354</v>
      </c>
      <c r="AC2185" s="6">
        <v>864</v>
      </c>
      <c r="AD2185">
        <v>874</v>
      </c>
      <c r="AE2185">
        <v>0</v>
      </c>
      <c r="AF2185">
        <v>874</v>
      </c>
      <c r="AG2185" s="6">
        <v>1</v>
      </c>
      <c r="AH2185" s="6">
        <v>0</v>
      </c>
      <c r="AI2185">
        <v>1</v>
      </c>
      <c r="AJ2185">
        <v>0</v>
      </c>
      <c r="AK2185">
        <v>3</v>
      </c>
      <c r="AL2185">
        <v>1</v>
      </c>
      <c r="AM2185">
        <v>5</v>
      </c>
      <c r="AN2185">
        <v>0</v>
      </c>
      <c r="AO2185" t="s">
        <v>2995</v>
      </c>
      <c r="AP2185" t="s">
        <v>2992</v>
      </c>
      <c r="AQ2185" s="6">
        <v>1968</v>
      </c>
      <c r="AR2185" s="6" t="s">
        <v>3008</v>
      </c>
      <c r="AS2185" s="6">
        <v>1</v>
      </c>
      <c r="AT2185" s="6">
        <v>288</v>
      </c>
      <c r="AU2185" s="6" t="s">
        <v>2994</v>
      </c>
      <c r="AV2185">
        <v>33</v>
      </c>
      <c r="AW2185">
        <v>0</v>
      </c>
      <c r="AX2185">
        <v>0</v>
      </c>
      <c r="AY2185">
        <v>0</v>
      </c>
      <c r="AZ2185">
        <v>0</v>
      </c>
      <c r="BA2185">
        <v>0</v>
      </c>
      <c r="BB2185" t="s">
        <v>2995</v>
      </c>
      <c r="BC2185">
        <v>11</v>
      </c>
      <c r="BD2185">
        <v>2009</v>
      </c>
      <c r="BE2185" t="s">
        <v>2996</v>
      </c>
      <c r="BF2185" t="s">
        <v>2997</v>
      </c>
      <c r="BG2185">
        <v>130000</v>
      </c>
      <c r="BH2185" s="2">
        <v>6</v>
      </c>
      <c r="BI2185" s="2">
        <v>6</v>
      </c>
    </row>
    <row r="2186" spans="1:61" hidden="1" x14ac:dyDescent="0.25">
      <c r="A2186">
        <v>2185</v>
      </c>
      <c r="B2186" t="s">
        <v>2197</v>
      </c>
      <c r="C2186" s="4">
        <v>74</v>
      </c>
      <c r="D2186">
        <v>6882</v>
      </c>
      <c r="E2186" t="s">
        <v>2985</v>
      </c>
      <c r="F2186" t="s">
        <v>3026</v>
      </c>
      <c r="G2186" t="s">
        <v>95</v>
      </c>
      <c r="H2186" t="s">
        <v>3001</v>
      </c>
      <c r="I2186">
        <v>4</v>
      </c>
      <c r="J2186">
        <v>3</v>
      </c>
      <c r="K2186" t="str" cm="1">
        <f t="array" ref="K2186">_xlfn.IFS(AND(I2186&gt;=1, I2186&lt;=2), "Bad", AND(I2186&gt;=3, I2186&lt;=4), "Somewhat Decent", AND(I2186&gt;=5, I2186&lt;=6), "Good", AND(I2186&gt;=7, I2186&lt;=8), "Very Good", AND(I2186&gt;=9, I2186&lt;=10), "Excellent")</f>
        <v>Somewhat Decent</v>
      </c>
      <c r="L2186">
        <f t="shared" si="348"/>
        <v>0</v>
      </c>
      <c r="M2186">
        <f t="shared" si="349"/>
        <v>1</v>
      </c>
      <c r="N2186">
        <f t="shared" si="350"/>
        <v>0</v>
      </c>
      <c r="O2186">
        <f t="shared" si="351"/>
        <v>0</v>
      </c>
      <c r="P2186">
        <f t="shared" si="352"/>
        <v>0</v>
      </c>
      <c r="Q2186" s="10">
        <f>U2186-R2186</f>
        <v>0</v>
      </c>
      <c r="R2186">
        <v>1955</v>
      </c>
      <c r="S2186" t="str">
        <f t="shared" si="353"/>
        <v>No</v>
      </c>
      <c r="T2186">
        <f t="shared" si="354"/>
        <v>0</v>
      </c>
      <c r="U2186">
        <v>1955</v>
      </c>
      <c r="V2186" s="4" t="s">
        <v>3055</v>
      </c>
      <c r="W2186" s="4">
        <v>128</v>
      </c>
      <c r="X2186" s="4" t="s">
        <v>2995</v>
      </c>
      <c r="Y2186" s="4">
        <v>0</v>
      </c>
      <c r="Z2186" s="4" t="s">
        <v>2995</v>
      </c>
      <c r="AA2186" s="4">
        <v>0</v>
      </c>
      <c r="AB2186" s="4">
        <v>0</v>
      </c>
      <c r="AC2186" s="4">
        <v>0</v>
      </c>
      <c r="AD2186">
        <v>1152</v>
      </c>
      <c r="AE2186">
        <v>0</v>
      </c>
      <c r="AF2186">
        <v>1152</v>
      </c>
      <c r="AG2186" s="4">
        <v>0</v>
      </c>
      <c r="AH2186" s="4">
        <v>0</v>
      </c>
      <c r="AI2186">
        <v>2</v>
      </c>
      <c r="AJ2186">
        <v>0</v>
      </c>
      <c r="AK2186">
        <v>2</v>
      </c>
      <c r="AL2186">
        <v>2</v>
      </c>
      <c r="AM2186">
        <v>6</v>
      </c>
      <c r="AN2186">
        <v>0</v>
      </c>
      <c r="AO2186" t="s">
        <v>2995</v>
      </c>
      <c r="AP2186" t="s">
        <v>2995</v>
      </c>
      <c r="AQ2186" s="4"/>
      <c r="AR2186" s="4" t="s">
        <v>2995</v>
      </c>
      <c r="AS2186" s="4">
        <v>0</v>
      </c>
      <c r="AT2186" s="4">
        <v>0</v>
      </c>
      <c r="AU2186" s="4" t="s">
        <v>2995</v>
      </c>
      <c r="AV2186">
        <v>0</v>
      </c>
      <c r="AW2186">
        <v>0</v>
      </c>
      <c r="AX2186">
        <v>0</v>
      </c>
      <c r="AY2186">
        <v>0</v>
      </c>
      <c r="AZ2186">
        <v>0</v>
      </c>
      <c r="BA2186">
        <v>0</v>
      </c>
      <c r="BB2186" t="s">
        <v>2995</v>
      </c>
      <c r="BC2186">
        <v>9</v>
      </c>
      <c r="BD2186">
        <v>2007</v>
      </c>
      <c r="BE2186" t="s">
        <v>2996</v>
      </c>
      <c r="BF2186" t="s">
        <v>2997</v>
      </c>
      <c r="BG2186">
        <v>61500</v>
      </c>
      <c r="BH2186" s="2">
        <v>6</v>
      </c>
      <c r="BI2186" s="2">
        <v>6</v>
      </c>
    </row>
    <row r="2187" spans="1:61" x14ac:dyDescent="0.25">
      <c r="A2187">
        <v>987</v>
      </c>
      <c r="B2187" t="s">
        <v>2198</v>
      </c>
      <c r="C2187" s="6">
        <v>62</v>
      </c>
      <c r="D2187">
        <v>10429</v>
      </c>
      <c r="E2187" t="s">
        <v>2985</v>
      </c>
      <c r="F2187" t="s">
        <v>3050</v>
      </c>
      <c r="G2187" t="s">
        <v>9</v>
      </c>
      <c r="H2187" t="s">
        <v>2987</v>
      </c>
      <c r="I2187">
        <v>5</v>
      </c>
      <c r="J2187">
        <v>5</v>
      </c>
      <c r="K2187" t="str" cm="1">
        <f t="array" ref="K2187">_xlfn.IFS(AND(I2187&gt;=1, I2187&lt;=2), "Bad", AND(I2187&gt;=3, I2187&lt;=4), "Somewhat Decent", AND(I2187&gt;=5, I2187&lt;=6), "Good", AND(I2187&gt;=7, I2187&lt;=8), "Very Good", AND(I2187&gt;=9, I2187&lt;=10), "Excellent")</f>
        <v>Good</v>
      </c>
      <c r="L2187">
        <f t="shared" si="348"/>
        <v>0</v>
      </c>
      <c r="M2187">
        <f t="shared" si="349"/>
        <v>0</v>
      </c>
      <c r="N2187">
        <f t="shared" si="350"/>
        <v>1</v>
      </c>
      <c r="O2187">
        <f t="shared" si="351"/>
        <v>0</v>
      </c>
      <c r="P2187">
        <f t="shared" si="352"/>
        <v>0</v>
      </c>
      <c r="Q2187" s="10" t="e">
        <f>IF(T2187=0,NA(),2024-U2187)</f>
        <v>#N/A</v>
      </c>
      <c r="R2187">
        <v>1992</v>
      </c>
      <c r="S2187" t="str">
        <f t="shared" si="353"/>
        <v>No</v>
      </c>
      <c r="T2187">
        <f t="shared" si="354"/>
        <v>0</v>
      </c>
      <c r="U2187" s="11">
        <v>1992</v>
      </c>
      <c r="V2187" s="6" t="s">
        <v>2998</v>
      </c>
      <c r="W2187" s="6">
        <v>0</v>
      </c>
      <c r="X2187" s="6" t="s">
        <v>3007</v>
      </c>
      <c r="Y2187" s="6">
        <v>330</v>
      </c>
      <c r="Z2187" s="6" t="s">
        <v>2990</v>
      </c>
      <c r="AA2187" s="6">
        <v>0</v>
      </c>
      <c r="AB2187" s="6">
        <v>294</v>
      </c>
      <c r="AC2187" s="6">
        <v>624</v>
      </c>
      <c r="AD2187">
        <v>624</v>
      </c>
      <c r="AE2187">
        <v>663</v>
      </c>
      <c r="AF2187">
        <v>1287</v>
      </c>
      <c r="AG2187" s="6">
        <v>0</v>
      </c>
      <c r="AH2187" s="6">
        <v>0</v>
      </c>
      <c r="AI2187">
        <v>1</v>
      </c>
      <c r="AJ2187">
        <v>1</v>
      </c>
      <c r="AK2187">
        <v>3</v>
      </c>
      <c r="AL2187">
        <v>1</v>
      </c>
      <c r="AM2187">
        <v>6</v>
      </c>
      <c r="AN2187">
        <v>0</v>
      </c>
      <c r="AO2187" t="s">
        <v>2995</v>
      </c>
      <c r="AP2187" t="s">
        <v>3015</v>
      </c>
      <c r="AQ2187" s="6">
        <v>2001</v>
      </c>
      <c r="AR2187" s="6" t="s">
        <v>2990</v>
      </c>
      <c r="AS2187" s="6">
        <v>2</v>
      </c>
      <c r="AT2187" s="6">
        <v>440</v>
      </c>
      <c r="AU2187" s="6" t="s">
        <v>2994</v>
      </c>
      <c r="AV2187">
        <v>150</v>
      </c>
      <c r="AW2187">
        <v>0</v>
      </c>
      <c r="AX2187">
        <v>0</v>
      </c>
      <c r="AY2187">
        <v>0</v>
      </c>
      <c r="AZ2187">
        <v>0</v>
      </c>
      <c r="BA2187">
        <v>0</v>
      </c>
      <c r="BB2187" t="s">
        <v>2995</v>
      </c>
      <c r="BC2187">
        <v>7</v>
      </c>
      <c r="BD2187">
        <v>2009</v>
      </c>
      <c r="BE2187" t="s">
        <v>2996</v>
      </c>
      <c r="BF2187" t="s">
        <v>2997</v>
      </c>
      <c r="BG2187">
        <v>130000</v>
      </c>
      <c r="BH2187" s="2">
        <v>0</v>
      </c>
      <c r="BI2187" s="2">
        <v>6</v>
      </c>
    </row>
    <row r="2188" spans="1:61" hidden="1" x14ac:dyDescent="0.25">
      <c r="A2188">
        <v>2187</v>
      </c>
      <c r="B2188" t="s">
        <v>2199</v>
      </c>
      <c r="C2188" s="4">
        <v>52</v>
      </c>
      <c r="D2188">
        <v>8741</v>
      </c>
      <c r="E2188" t="s">
        <v>2985</v>
      </c>
      <c r="F2188" t="s">
        <v>3026</v>
      </c>
      <c r="G2188" t="s">
        <v>95</v>
      </c>
      <c r="H2188" t="s">
        <v>3001</v>
      </c>
      <c r="I2188">
        <v>5</v>
      </c>
      <c r="J2188">
        <v>6</v>
      </c>
      <c r="K2188" t="str" cm="1">
        <f t="array" ref="K2188">_xlfn.IFS(AND(I2188&gt;=1, I2188&lt;=2), "Bad", AND(I2188&gt;=3, I2188&lt;=4), "Somewhat Decent", AND(I2188&gt;=5, I2188&lt;=6), "Good", AND(I2188&gt;=7, I2188&lt;=8), "Very Good", AND(I2188&gt;=9, I2188&lt;=10), "Excellent")</f>
        <v>Good</v>
      </c>
      <c r="L2188">
        <f t="shared" si="348"/>
        <v>0</v>
      </c>
      <c r="M2188">
        <f t="shared" si="349"/>
        <v>0</v>
      </c>
      <c r="N2188">
        <f t="shared" si="350"/>
        <v>1</v>
      </c>
      <c r="O2188">
        <f t="shared" si="351"/>
        <v>0</v>
      </c>
      <c r="P2188">
        <f t="shared" si="352"/>
        <v>0</v>
      </c>
      <c r="Q2188" s="10">
        <f>U2188-R2188</f>
        <v>4</v>
      </c>
      <c r="R2188">
        <v>1946</v>
      </c>
      <c r="S2188" t="str">
        <f t="shared" si="353"/>
        <v>Yes</v>
      </c>
      <c r="T2188">
        <f t="shared" si="354"/>
        <v>1</v>
      </c>
      <c r="U2188">
        <v>1950</v>
      </c>
      <c r="V2188" s="4" t="s">
        <v>2998</v>
      </c>
      <c r="W2188" s="4">
        <v>0</v>
      </c>
      <c r="X2188" s="4" t="s">
        <v>2990</v>
      </c>
      <c r="Y2188" s="4">
        <v>0</v>
      </c>
      <c r="Z2188" s="4" t="s">
        <v>2990</v>
      </c>
      <c r="AA2188" s="4">
        <v>0</v>
      </c>
      <c r="AB2188" s="4">
        <v>1195</v>
      </c>
      <c r="AC2188" s="4">
        <v>1195</v>
      </c>
      <c r="AD2188">
        <v>1195</v>
      </c>
      <c r="AE2188">
        <v>0</v>
      </c>
      <c r="AF2188">
        <v>1195</v>
      </c>
      <c r="AG2188" s="4">
        <v>0</v>
      </c>
      <c r="AH2188" s="4">
        <v>0</v>
      </c>
      <c r="AI2188">
        <v>2</v>
      </c>
      <c r="AJ2188">
        <v>0</v>
      </c>
      <c r="AK2188">
        <v>4</v>
      </c>
      <c r="AL2188">
        <v>2</v>
      </c>
      <c r="AM2188">
        <v>8</v>
      </c>
      <c r="AN2188">
        <v>0</v>
      </c>
      <c r="AO2188" t="s">
        <v>2995</v>
      </c>
      <c r="AP2188" t="s">
        <v>2995</v>
      </c>
      <c r="AQ2188" s="4"/>
      <c r="AR2188" s="4" t="s">
        <v>2995</v>
      </c>
      <c r="AS2188" s="4">
        <v>0</v>
      </c>
      <c r="AT2188" s="4">
        <v>0</v>
      </c>
      <c r="AU2188" s="4" t="s">
        <v>2995</v>
      </c>
      <c r="AV2188">
        <v>118</v>
      </c>
      <c r="AW2188">
        <v>0</v>
      </c>
      <c r="AX2188">
        <v>0</v>
      </c>
      <c r="AY2188">
        <v>0</v>
      </c>
      <c r="AZ2188">
        <v>0</v>
      </c>
      <c r="BA2188">
        <v>0</v>
      </c>
      <c r="BB2188" t="s">
        <v>2995</v>
      </c>
      <c r="BC2188">
        <v>7</v>
      </c>
      <c r="BD2188">
        <v>2007</v>
      </c>
      <c r="BE2188" t="s">
        <v>2996</v>
      </c>
      <c r="BF2188" t="s">
        <v>2999</v>
      </c>
      <c r="BG2188">
        <v>98500</v>
      </c>
      <c r="BH2188" s="2">
        <v>6</v>
      </c>
      <c r="BI2188" s="2">
        <v>0</v>
      </c>
    </row>
    <row r="2189" spans="1:61" x14ac:dyDescent="0.25">
      <c r="A2189">
        <v>1248</v>
      </c>
      <c r="B2189" t="s">
        <v>2200</v>
      </c>
      <c r="C2189" s="6">
        <v>69.22</v>
      </c>
      <c r="D2189">
        <v>12774</v>
      </c>
      <c r="E2189" t="s">
        <v>2985</v>
      </c>
      <c r="F2189" t="s">
        <v>3016</v>
      </c>
      <c r="G2189" t="s">
        <v>9</v>
      </c>
      <c r="H2189" t="s">
        <v>3001</v>
      </c>
      <c r="I2189">
        <v>5</v>
      </c>
      <c r="J2189">
        <v>5</v>
      </c>
      <c r="K2189" t="str" cm="1">
        <f t="array" ref="K2189">_xlfn.IFS(AND(I2189&gt;=1, I2189&lt;=2), "Bad", AND(I2189&gt;=3, I2189&lt;=4), "Somewhat Decent", AND(I2189&gt;=5, I2189&lt;=6), "Good", AND(I2189&gt;=7, I2189&lt;=8), "Very Good", AND(I2189&gt;=9, I2189&lt;=10), "Excellent")</f>
        <v>Good</v>
      </c>
      <c r="L2189">
        <f t="shared" si="348"/>
        <v>0</v>
      </c>
      <c r="M2189">
        <f t="shared" si="349"/>
        <v>0</v>
      </c>
      <c r="N2189">
        <f t="shared" si="350"/>
        <v>1</v>
      </c>
      <c r="O2189">
        <f t="shared" si="351"/>
        <v>0</v>
      </c>
      <c r="P2189">
        <f t="shared" si="352"/>
        <v>0</v>
      </c>
      <c r="Q2189" s="10" t="e">
        <f t="shared" ref="Q2189:Q2195" si="355">IF(T2189=0,NA(),2024-U2189)</f>
        <v>#N/A</v>
      </c>
      <c r="R2189">
        <v>1953</v>
      </c>
      <c r="S2189" t="str">
        <f t="shared" si="353"/>
        <v>No</v>
      </c>
      <c r="T2189">
        <f t="shared" si="354"/>
        <v>0</v>
      </c>
      <c r="U2189" s="11">
        <v>1953</v>
      </c>
      <c r="V2189" s="6" t="s">
        <v>2998</v>
      </c>
      <c r="W2189" s="6">
        <v>0</v>
      </c>
      <c r="X2189" s="6" t="s">
        <v>3011</v>
      </c>
      <c r="Y2189" s="6">
        <v>624</v>
      </c>
      <c r="Z2189" s="6" t="s">
        <v>3030</v>
      </c>
      <c r="AA2189" s="6">
        <v>128</v>
      </c>
      <c r="AB2189" s="6">
        <v>232</v>
      </c>
      <c r="AC2189" s="6">
        <v>984</v>
      </c>
      <c r="AD2189">
        <v>950</v>
      </c>
      <c r="AE2189">
        <v>0</v>
      </c>
      <c r="AF2189">
        <v>950</v>
      </c>
      <c r="AG2189" s="6">
        <v>0</v>
      </c>
      <c r="AH2189" s="6">
        <v>0</v>
      </c>
      <c r="AI2189">
        <v>1</v>
      </c>
      <c r="AJ2189">
        <v>0</v>
      </c>
      <c r="AK2189">
        <v>2</v>
      </c>
      <c r="AL2189">
        <v>1</v>
      </c>
      <c r="AM2189">
        <v>5</v>
      </c>
      <c r="AN2189">
        <v>0</v>
      </c>
      <c r="AO2189" t="s">
        <v>2995</v>
      </c>
      <c r="AP2189" t="s">
        <v>3015</v>
      </c>
      <c r="AQ2189" s="6">
        <v>1953</v>
      </c>
      <c r="AR2189" s="6" t="s">
        <v>2990</v>
      </c>
      <c r="AS2189" s="6">
        <v>2</v>
      </c>
      <c r="AT2189" s="6">
        <v>400</v>
      </c>
      <c r="AU2189" s="6" t="s">
        <v>2994</v>
      </c>
      <c r="AV2189">
        <v>0</v>
      </c>
      <c r="AW2189">
        <v>32</v>
      </c>
      <c r="AX2189">
        <v>0</v>
      </c>
      <c r="AY2189">
        <v>0</v>
      </c>
      <c r="AZ2189">
        <v>0</v>
      </c>
      <c r="BA2189">
        <v>0</v>
      </c>
      <c r="BB2189" t="s">
        <v>2995</v>
      </c>
      <c r="BC2189">
        <v>7</v>
      </c>
      <c r="BD2189">
        <v>2008</v>
      </c>
      <c r="BE2189" t="s">
        <v>2996</v>
      </c>
      <c r="BF2189" t="s">
        <v>2997</v>
      </c>
      <c r="BG2189">
        <v>130000</v>
      </c>
      <c r="BH2189" s="2">
        <v>6</v>
      </c>
      <c r="BI2189" s="2">
        <v>6</v>
      </c>
    </row>
    <row r="2190" spans="1:61" x14ac:dyDescent="0.25">
      <c r="A2190">
        <v>1356</v>
      </c>
      <c r="B2190" t="s">
        <v>2201</v>
      </c>
      <c r="C2190" s="6">
        <v>55</v>
      </c>
      <c r="D2190">
        <v>10267</v>
      </c>
      <c r="E2190" t="s">
        <v>2985</v>
      </c>
      <c r="F2190" t="s">
        <v>3057</v>
      </c>
      <c r="G2190" t="s">
        <v>9</v>
      </c>
      <c r="H2190" t="s">
        <v>3001</v>
      </c>
      <c r="I2190">
        <v>6</v>
      </c>
      <c r="J2190">
        <v>7</v>
      </c>
      <c r="K2190" t="str" cm="1">
        <f t="array" ref="K2190">_xlfn.IFS(AND(I2190&gt;=1, I2190&lt;=2), "Bad", AND(I2190&gt;=3, I2190&lt;=4), "Somewhat Decent", AND(I2190&gt;=5, I2190&lt;=6), "Good", AND(I2190&gt;=7, I2190&lt;=8), "Very Good", AND(I2190&gt;=9, I2190&lt;=10), "Excellent")</f>
        <v>Good</v>
      </c>
      <c r="L2190">
        <f t="shared" si="348"/>
        <v>0</v>
      </c>
      <c r="M2190">
        <f t="shared" si="349"/>
        <v>0</v>
      </c>
      <c r="N2190">
        <f t="shared" si="350"/>
        <v>1</v>
      </c>
      <c r="O2190">
        <f t="shared" si="351"/>
        <v>0</v>
      </c>
      <c r="P2190">
        <f t="shared" si="352"/>
        <v>0</v>
      </c>
      <c r="Q2190" s="10">
        <f t="shared" si="355"/>
        <v>24</v>
      </c>
      <c r="R2190">
        <v>1918</v>
      </c>
      <c r="S2190" t="str">
        <f t="shared" si="353"/>
        <v>Yes</v>
      </c>
      <c r="T2190">
        <f t="shared" si="354"/>
        <v>1</v>
      </c>
      <c r="U2190" s="11">
        <v>2000</v>
      </c>
      <c r="V2190" s="6" t="s">
        <v>2998</v>
      </c>
      <c r="W2190" s="6">
        <v>0</v>
      </c>
      <c r="X2190" s="6" t="s">
        <v>3009</v>
      </c>
      <c r="Y2190" s="6">
        <v>210</v>
      </c>
      <c r="Z2190" s="6" t="s">
        <v>3007</v>
      </c>
      <c r="AA2190" s="6">
        <v>606</v>
      </c>
      <c r="AB2190" s="6">
        <v>0</v>
      </c>
      <c r="AC2190" s="6">
        <v>816</v>
      </c>
      <c r="AD2190">
        <v>838</v>
      </c>
      <c r="AE2190">
        <v>0</v>
      </c>
      <c r="AF2190">
        <v>838</v>
      </c>
      <c r="AG2190" s="6">
        <v>1</v>
      </c>
      <c r="AH2190" s="6">
        <v>0</v>
      </c>
      <c r="AI2190">
        <v>1</v>
      </c>
      <c r="AJ2190">
        <v>0</v>
      </c>
      <c r="AK2190">
        <v>2</v>
      </c>
      <c r="AL2190">
        <v>1</v>
      </c>
      <c r="AM2190">
        <v>5</v>
      </c>
      <c r="AN2190">
        <v>0</v>
      </c>
      <c r="AO2190" t="s">
        <v>2995</v>
      </c>
      <c r="AP2190" t="s">
        <v>3015</v>
      </c>
      <c r="AQ2190" s="6">
        <v>1961</v>
      </c>
      <c r="AR2190" s="6" t="s">
        <v>2993</v>
      </c>
      <c r="AS2190" s="6">
        <v>1</v>
      </c>
      <c r="AT2190" s="6">
        <v>275</v>
      </c>
      <c r="AU2190" s="6" t="s">
        <v>2994</v>
      </c>
      <c r="AV2190">
        <v>0</v>
      </c>
      <c r="AW2190">
        <v>0</v>
      </c>
      <c r="AX2190">
        <v>112</v>
      </c>
      <c r="AY2190">
        <v>0</v>
      </c>
      <c r="AZ2190">
        <v>0</v>
      </c>
      <c r="BA2190">
        <v>0</v>
      </c>
      <c r="BB2190" t="s">
        <v>2995</v>
      </c>
      <c r="BC2190">
        <v>5</v>
      </c>
      <c r="BD2190">
        <v>2008</v>
      </c>
      <c r="BE2190" t="s">
        <v>2996</v>
      </c>
      <c r="BF2190" t="s">
        <v>2997</v>
      </c>
      <c r="BG2190">
        <v>130000</v>
      </c>
      <c r="BH2190" s="2">
        <v>6</v>
      </c>
      <c r="BI2190" s="2">
        <v>6</v>
      </c>
    </row>
    <row r="2191" spans="1:61" x14ac:dyDescent="0.25">
      <c r="A2191">
        <v>1382</v>
      </c>
      <c r="B2191" t="s">
        <v>2202</v>
      </c>
      <c r="C2191" s="6">
        <v>57</v>
      </c>
      <c r="D2191">
        <v>9764</v>
      </c>
      <c r="E2191" t="s">
        <v>2985</v>
      </c>
      <c r="F2191" t="s">
        <v>3031</v>
      </c>
      <c r="G2191" t="s">
        <v>9</v>
      </c>
      <c r="H2191" t="s">
        <v>3001</v>
      </c>
      <c r="I2191">
        <v>5</v>
      </c>
      <c r="J2191">
        <v>7</v>
      </c>
      <c r="K2191" t="str" cm="1">
        <f t="array" ref="K2191">_xlfn.IFS(AND(I2191&gt;=1, I2191&lt;=2), "Bad", AND(I2191&gt;=3, I2191&lt;=4), "Somewhat Decent", AND(I2191&gt;=5, I2191&lt;=6), "Good", AND(I2191&gt;=7, I2191&lt;=8), "Very Good", AND(I2191&gt;=9, I2191&lt;=10), "Excellent")</f>
        <v>Good</v>
      </c>
      <c r="L2191">
        <f t="shared" si="348"/>
        <v>0</v>
      </c>
      <c r="M2191">
        <f t="shared" si="349"/>
        <v>0</v>
      </c>
      <c r="N2191">
        <f t="shared" si="350"/>
        <v>1</v>
      </c>
      <c r="O2191">
        <f t="shared" si="351"/>
        <v>0</v>
      </c>
      <c r="P2191">
        <f t="shared" si="352"/>
        <v>0</v>
      </c>
      <c r="Q2191" s="10">
        <f t="shared" si="355"/>
        <v>21</v>
      </c>
      <c r="R2191">
        <v>1967</v>
      </c>
      <c r="S2191" t="str">
        <f t="shared" si="353"/>
        <v>Yes</v>
      </c>
      <c r="T2191">
        <f t="shared" si="354"/>
        <v>1</v>
      </c>
      <c r="U2191" s="11">
        <v>2003</v>
      </c>
      <c r="V2191" s="6" t="s">
        <v>2998</v>
      </c>
      <c r="W2191" s="6">
        <v>0</v>
      </c>
      <c r="X2191" s="6" t="s">
        <v>3011</v>
      </c>
      <c r="Y2191" s="6">
        <v>702</v>
      </c>
      <c r="Z2191" s="6" t="s">
        <v>2990</v>
      </c>
      <c r="AA2191" s="6">
        <v>0</v>
      </c>
      <c r="AB2191" s="6">
        <v>192</v>
      </c>
      <c r="AC2191" s="6">
        <v>894</v>
      </c>
      <c r="AD2191">
        <v>894</v>
      </c>
      <c r="AE2191">
        <v>0</v>
      </c>
      <c r="AF2191">
        <v>894</v>
      </c>
      <c r="AG2191" s="6">
        <v>1</v>
      </c>
      <c r="AH2191" s="6">
        <v>0</v>
      </c>
      <c r="AI2191">
        <v>1</v>
      </c>
      <c r="AJ2191">
        <v>0</v>
      </c>
      <c r="AK2191">
        <v>3</v>
      </c>
      <c r="AL2191">
        <v>1</v>
      </c>
      <c r="AM2191">
        <v>5</v>
      </c>
      <c r="AN2191">
        <v>0</v>
      </c>
      <c r="AO2191" t="s">
        <v>2995</v>
      </c>
      <c r="AP2191" t="s">
        <v>2992</v>
      </c>
      <c r="AQ2191" s="6">
        <v>1967</v>
      </c>
      <c r="AR2191" s="6" t="s">
        <v>3008</v>
      </c>
      <c r="AS2191" s="6">
        <v>2</v>
      </c>
      <c r="AT2191" s="6">
        <v>450</v>
      </c>
      <c r="AU2191" s="6" t="s">
        <v>2994</v>
      </c>
      <c r="AV2191">
        <v>0</v>
      </c>
      <c r="AW2191">
        <v>0</v>
      </c>
      <c r="AX2191">
        <v>0</v>
      </c>
      <c r="AY2191">
        <v>0</v>
      </c>
      <c r="AZ2191">
        <v>0</v>
      </c>
      <c r="BA2191">
        <v>0</v>
      </c>
      <c r="BB2191" t="s">
        <v>2995</v>
      </c>
      <c r="BC2191">
        <v>5</v>
      </c>
      <c r="BD2191">
        <v>2008</v>
      </c>
      <c r="BE2191" t="s">
        <v>2996</v>
      </c>
      <c r="BF2191" t="s">
        <v>2997</v>
      </c>
      <c r="BG2191">
        <v>130000</v>
      </c>
      <c r="BH2191" s="2">
        <v>6</v>
      </c>
      <c r="BI2191" s="2">
        <v>6</v>
      </c>
    </row>
    <row r="2192" spans="1:61" x14ac:dyDescent="0.25">
      <c r="A2192">
        <v>1521</v>
      </c>
      <c r="B2192" t="s">
        <v>2203</v>
      </c>
      <c r="C2192" s="6">
        <v>55</v>
      </c>
      <c r="D2192">
        <v>8525</v>
      </c>
      <c r="E2192" t="s">
        <v>2985</v>
      </c>
      <c r="F2192" t="s">
        <v>3047</v>
      </c>
      <c r="G2192" t="s">
        <v>9</v>
      </c>
      <c r="H2192" t="s">
        <v>2987</v>
      </c>
      <c r="I2192">
        <v>5</v>
      </c>
      <c r="J2192">
        <v>6</v>
      </c>
      <c r="K2192" t="str" cm="1">
        <f t="array" ref="K2192">_xlfn.IFS(AND(I2192&gt;=1, I2192&lt;=2), "Bad", AND(I2192&gt;=3, I2192&lt;=4), "Somewhat Decent", AND(I2192&gt;=5, I2192&lt;=6), "Good", AND(I2192&gt;=7, I2192&lt;=8), "Very Good", AND(I2192&gt;=9, I2192&lt;=10), "Excellent")</f>
        <v>Good</v>
      </c>
      <c r="L2192">
        <f t="shared" si="348"/>
        <v>0</v>
      </c>
      <c r="M2192">
        <f t="shared" si="349"/>
        <v>0</v>
      </c>
      <c r="N2192">
        <f t="shared" si="350"/>
        <v>1</v>
      </c>
      <c r="O2192">
        <f t="shared" si="351"/>
        <v>0</v>
      </c>
      <c r="P2192">
        <f t="shared" si="352"/>
        <v>0</v>
      </c>
      <c r="Q2192" s="10">
        <f t="shared" si="355"/>
        <v>74</v>
      </c>
      <c r="R2192">
        <v>1911</v>
      </c>
      <c r="S2192" t="str">
        <f t="shared" si="353"/>
        <v>Yes</v>
      </c>
      <c r="T2192">
        <f t="shared" si="354"/>
        <v>1</v>
      </c>
      <c r="U2192" s="11">
        <v>1950</v>
      </c>
      <c r="V2192" s="6" t="s">
        <v>2998</v>
      </c>
      <c r="W2192" s="6">
        <v>0</v>
      </c>
      <c r="X2192" s="6" t="s">
        <v>2990</v>
      </c>
      <c r="Y2192" s="6">
        <v>0</v>
      </c>
      <c r="Z2192" s="6" t="s">
        <v>2990</v>
      </c>
      <c r="AA2192" s="6">
        <v>0</v>
      </c>
      <c r="AB2192" s="6">
        <v>940</v>
      </c>
      <c r="AC2192" s="6">
        <v>940</v>
      </c>
      <c r="AD2192">
        <v>1024</v>
      </c>
      <c r="AE2192">
        <v>940</v>
      </c>
      <c r="AF2192">
        <v>1964</v>
      </c>
      <c r="AG2192" s="6">
        <v>0</v>
      </c>
      <c r="AH2192" s="6">
        <v>0</v>
      </c>
      <c r="AI2192">
        <v>1</v>
      </c>
      <c r="AJ2192">
        <v>1</v>
      </c>
      <c r="AK2192">
        <v>4</v>
      </c>
      <c r="AL2192">
        <v>1</v>
      </c>
      <c r="AM2192">
        <v>7</v>
      </c>
      <c r="AN2192">
        <v>0</v>
      </c>
      <c r="AO2192" t="s">
        <v>2995</v>
      </c>
      <c r="AP2192" t="s">
        <v>2995</v>
      </c>
      <c r="AQ2192" s="6" t="s">
        <v>2995</v>
      </c>
      <c r="AR2192" s="6" t="s">
        <v>2995</v>
      </c>
      <c r="AS2192" s="6">
        <v>0</v>
      </c>
      <c r="AT2192" s="6">
        <v>0</v>
      </c>
      <c r="AU2192" s="6" t="s">
        <v>2995</v>
      </c>
      <c r="AV2192">
        <v>0</v>
      </c>
      <c r="AW2192">
        <v>192</v>
      </c>
      <c r="AX2192">
        <v>0</v>
      </c>
      <c r="AY2192">
        <v>0</v>
      </c>
      <c r="AZ2192">
        <v>0</v>
      </c>
      <c r="BA2192">
        <v>0</v>
      </c>
      <c r="BB2192" t="s">
        <v>2995</v>
      </c>
      <c r="BC2192">
        <v>11</v>
      </c>
      <c r="BD2192">
        <v>2008</v>
      </c>
      <c r="BE2192" t="s">
        <v>2996</v>
      </c>
      <c r="BF2192" t="s">
        <v>2999</v>
      </c>
      <c r="BG2192">
        <v>130000</v>
      </c>
      <c r="BH2192" s="2">
        <v>6</v>
      </c>
      <c r="BI2192" s="2">
        <v>6</v>
      </c>
    </row>
    <row r="2193" spans="1:61" x14ac:dyDescent="0.25">
      <c r="A2193">
        <v>1929</v>
      </c>
      <c r="B2193" t="s">
        <v>2204</v>
      </c>
      <c r="C2193" s="6">
        <v>70</v>
      </c>
      <c r="D2193">
        <v>12198</v>
      </c>
      <c r="E2193" t="s">
        <v>2985</v>
      </c>
      <c r="F2193" t="s">
        <v>3016</v>
      </c>
      <c r="G2193" t="s">
        <v>9</v>
      </c>
      <c r="H2193" t="s">
        <v>3001</v>
      </c>
      <c r="I2193">
        <v>5</v>
      </c>
      <c r="J2193">
        <v>6</v>
      </c>
      <c r="K2193" t="str" cm="1">
        <f t="array" ref="K2193">_xlfn.IFS(AND(I2193&gt;=1, I2193&lt;=2), "Bad", AND(I2193&gt;=3, I2193&lt;=4), "Somewhat Decent", AND(I2193&gt;=5, I2193&lt;=6), "Good", AND(I2193&gt;=7, I2193&lt;=8), "Very Good", AND(I2193&gt;=9, I2193&lt;=10), "Excellent")</f>
        <v>Good</v>
      </c>
      <c r="L2193">
        <f t="shared" si="348"/>
        <v>0</v>
      </c>
      <c r="M2193">
        <f t="shared" si="349"/>
        <v>0</v>
      </c>
      <c r="N2193">
        <f t="shared" si="350"/>
        <v>1</v>
      </c>
      <c r="O2193">
        <f t="shared" si="351"/>
        <v>0</v>
      </c>
      <c r="P2193">
        <f t="shared" si="352"/>
        <v>0</v>
      </c>
      <c r="Q2193" s="10">
        <f t="shared" si="355"/>
        <v>49</v>
      </c>
      <c r="R2193">
        <v>1955</v>
      </c>
      <c r="S2193" t="str">
        <f t="shared" si="353"/>
        <v>Yes</v>
      </c>
      <c r="T2193">
        <f t="shared" si="354"/>
        <v>1</v>
      </c>
      <c r="U2193" s="11">
        <v>1975</v>
      </c>
      <c r="V2193" s="6" t="s">
        <v>2998</v>
      </c>
      <c r="W2193" s="6">
        <v>0</v>
      </c>
      <c r="X2193" s="6" t="s">
        <v>3009</v>
      </c>
      <c r="Y2193" s="6">
        <v>780</v>
      </c>
      <c r="Z2193" s="6" t="s">
        <v>2990</v>
      </c>
      <c r="AA2193" s="6">
        <v>0</v>
      </c>
      <c r="AB2193" s="6">
        <v>424</v>
      </c>
      <c r="AC2193" s="6">
        <v>1204</v>
      </c>
      <c r="AD2193">
        <v>1411</v>
      </c>
      <c r="AE2193">
        <v>0</v>
      </c>
      <c r="AF2193">
        <v>1411</v>
      </c>
      <c r="AG2193" s="6">
        <v>0</v>
      </c>
      <c r="AH2193" s="6">
        <v>0</v>
      </c>
      <c r="AI2193">
        <v>1</v>
      </c>
      <c r="AJ2193">
        <v>0</v>
      </c>
      <c r="AK2193">
        <v>3</v>
      </c>
      <c r="AL2193">
        <v>1</v>
      </c>
      <c r="AM2193">
        <v>7</v>
      </c>
      <c r="AN2193">
        <v>1</v>
      </c>
      <c r="AO2193" t="s">
        <v>2994</v>
      </c>
      <c r="AP2193" t="s">
        <v>2992</v>
      </c>
      <c r="AQ2193" s="6">
        <v>1955</v>
      </c>
      <c r="AR2193" s="6" t="s">
        <v>3008</v>
      </c>
      <c r="AS2193" s="6">
        <v>1</v>
      </c>
      <c r="AT2193" s="6">
        <v>310</v>
      </c>
      <c r="AU2193" s="6" t="s">
        <v>2994</v>
      </c>
      <c r="AV2193">
        <v>278</v>
      </c>
      <c r="AW2193">
        <v>82</v>
      </c>
      <c r="AX2193">
        <v>0</v>
      </c>
      <c r="AY2193">
        <v>0</v>
      </c>
      <c r="AZ2193">
        <v>0</v>
      </c>
      <c r="BA2193">
        <v>0</v>
      </c>
      <c r="BB2193" t="s">
        <v>2995</v>
      </c>
      <c r="BC2193">
        <v>6</v>
      </c>
      <c r="BD2193">
        <v>2007</v>
      </c>
      <c r="BE2193" t="s">
        <v>3019</v>
      </c>
      <c r="BF2193" t="s">
        <v>2997</v>
      </c>
      <c r="BG2193">
        <v>130000</v>
      </c>
      <c r="BH2193" s="2">
        <v>6</v>
      </c>
      <c r="BI2193" s="2">
        <v>6</v>
      </c>
    </row>
    <row r="2194" spans="1:61" x14ac:dyDescent="0.25">
      <c r="A2194">
        <v>1937</v>
      </c>
      <c r="B2194" t="s">
        <v>2205</v>
      </c>
      <c r="C2194" s="6">
        <v>60</v>
      </c>
      <c r="D2194">
        <v>7134</v>
      </c>
      <c r="E2194" t="s">
        <v>2985</v>
      </c>
      <c r="F2194" t="s">
        <v>3016</v>
      </c>
      <c r="G2194" t="s">
        <v>9</v>
      </c>
      <c r="H2194" t="s">
        <v>3041</v>
      </c>
      <c r="I2194">
        <v>5</v>
      </c>
      <c r="J2194">
        <v>5</v>
      </c>
      <c r="K2194" t="str" cm="1">
        <f t="array" ref="K2194">_xlfn.IFS(AND(I2194&gt;=1, I2194&lt;=2), "Bad", AND(I2194&gt;=3, I2194&lt;=4), "Somewhat Decent", AND(I2194&gt;=5, I2194&lt;=6), "Good", AND(I2194&gt;=7, I2194&lt;=8), "Very Good", AND(I2194&gt;=9, I2194&lt;=10), "Excellent")</f>
        <v>Good</v>
      </c>
      <c r="L2194">
        <f t="shared" si="348"/>
        <v>0</v>
      </c>
      <c r="M2194">
        <f t="shared" si="349"/>
        <v>0</v>
      </c>
      <c r="N2194">
        <f t="shared" si="350"/>
        <v>1</v>
      </c>
      <c r="O2194">
        <f t="shared" si="351"/>
        <v>0</v>
      </c>
      <c r="P2194">
        <f t="shared" si="352"/>
        <v>0</v>
      </c>
      <c r="Q2194" s="10" t="e">
        <f t="shared" si="355"/>
        <v>#N/A</v>
      </c>
      <c r="R2194">
        <v>1955</v>
      </c>
      <c r="S2194" t="str">
        <f t="shared" si="353"/>
        <v>No</v>
      </c>
      <c r="T2194">
        <f t="shared" si="354"/>
        <v>0</v>
      </c>
      <c r="U2194" s="11">
        <v>1955</v>
      </c>
      <c r="V2194" s="6" t="s">
        <v>2998</v>
      </c>
      <c r="W2194" s="6">
        <v>0</v>
      </c>
      <c r="X2194" s="6" t="s">
        <v>3007</v>
      </c>
      <c r="Y2194" s="6">
        <v>384</v>
      </c>
      <c r="Z2194" s="6" t="s">
        <v>2990</v>
      </c>
      <c r="AA2194" s="6">
        <v>0</v>
      </c>
      <c r="AB2194" s="6">
        <v>0</v>
      </c>
      <c r="AC2194" s="6">
        <v>384</v>
      </c>
      <c r="AD2194">
        <v>1360</v>
      </c>
      <c r="AE2194">
        <v>0</v>
      </c>
      <c r="AF2194">
        <v>1360</v>
      </c>
      <c r="AG2194" s="6">
        <v>0</v>
      </c>
      <c r="AH2194" s="6">
        <v>0</v>
      </c>
      <c r="AI2194">
        <v>1</v>
      </c>
      <c r="AJ2194">
        <v>0</v>
      </c>
      <c r="AK2194">
        <v>3</v>
      </c>
      <c r="AL2194">
        <v>1</v>
      </c>
      <c r="AM2194">
        <v>6</v>
      </c>
      <c r="AN2194">
        <v>1</v>
      </c>
      <c r="AO2194" t="s">
        <v>2994</v>
      </c>
      <c r="AP2194" t="s">
        <v>3015</v>
      </c>
      <c r="AQ2194" s="6">
        <v>1962</v>
      </c>
      <c r="AR2194" s="6" t="s">
        <v>2990</v>
      </c>
      <c r="AS2194" s="6">
        <v>2</v>
      </c>
      <c r="AT2194" s="6">
        <v>572</v>
      </c>
      <c r="AU2194" s="6" t="s">
        <v>2994</v>
      </c>
      <c r="AV2194">
        <v>0</v>
      </c>
      <c r="AW2194">
        <v>50</v>
      </c>
      <c r="AX2194">
        <v>0</v>
      </c>
      <c r="AY2194">
        <v>0</v>
      </c>
      <c r="AZ2194">
        <v>0</v>
      </c>
      <c r="BA2194">
        <v>0</v>
      </c>
      <c r="BB2194" t="s">
        <v>2995</v>
      </c>
      <c r="BC2194">
        <v>2</v>
      </c>
      <c r="BD2194">
        <v>2007</v>
      </c>
      <c r="BE2194" t="s">
        <v>2996</v>
      </c>
      <c r="BF2194" t="s">
        <v>2997</v>
      </c>
      <c r="BG2194">
        <v>130000</v>
      </c>
      <c r="BH2194" s="2">
        <v>4</v>
      </c>
      <c r="BI2194" s="2">
        <v>6</v>
      </c>
    </row>
    <row r="2195" spans="1:61" x14ac:dyDescent="0.25">
      <c r="A2195">
        <v>1973</v>
      </c>
      <c r="B2195" t="s">
        <v>2206</v>
      </c>
      <c r="C2195" s="6">
        <v>66</v>
      </c>
      <c r="D2195">
        <v>6760</v>
      </c>
      <c r="E2195" t="s">
        <v>2985</v>
      </c>
      <c r="F2195" t="s">
        <v>3016</v>
      </c>
      <c r="G2195" t="s">
        <v>9</v>
      </c>
      <c r="H2195" t="s">
        <v>3040</v>
      </c>
      <c r="I2195">
        <v>5</v>
      </c>
      <c r="J2195">
        <v>5</v>
      </c>
      <c r="K2195" t="str" cm="1">
        <f t="array" ref="K2195">_xlfn.IFS(AND(I2195&gt;=1, I2195&lt;=2), "Bad", AND(I2195&gt;=3, I2195&lt;=4), "Somewhat Decent", AND(I2195&gt;=5, I2195&lt;=6), "Good", AND(I2195&gt;=7, I2195&lt;=8), "Very Good", AND(I2195&gt;=9, I2195&lt;=10), "Excellent")</f>
        <v>Good</v>
      </c>
      <c r="L2195">
        <f t="shared" si="348"/>
        <v>0</v>
      </c>
      <c r="M2195">
        <f t="shared" si="349"/>
        <v>0</v>
      </c>
      <c r="N2195">
        <f t="shared" si="350"/>
        <v>1</v>
      </c>
      <c r="O2195">
        <f t="shared" si="351"/>
        <v>0</v>
      </c>
      <c r="P2195">
        <f t="shared" si="352"/>
        <v>0</v>
      </c>
      <c r="Q2195" s="10" t="e">
        <f t="shared" si="355"/>
        <v>#N/A</v>
      </c>
      <c r="R2195">
        <v>1962</v>
      </c>
      <c r="S2195" t="str">
        <f t="shared" si="353"/>
        <v>No</v>
      </c>
      <c r="T2195">
        <f t="shared" si="354"/>
        <v>0</v>
      </c>
      <c r="U2195" s="11">
        <v>1962</v>
      </c>
      <c r="V2195" s="6" t="s">
        <v>2998</v>
      </c>
      <c r="W2195" s="6">
        <v>0</v>
      </c>
      <c r="X2195" s="6" t="s">
        <v>3007</v>
      </c>
      <c r="Y2195" s="6">
        <v>734</v>
      </c>
      <c r="Z2195" s="6" t="s">
        <v>2990</v>
      </c>
      <c r="AA2195" s="6">
        <v>0</v>
      </c>
      <c r="AB2195" s="6">
        <v>162</v>
      </c>
      <c r="AC2195" s="6">
        <v>896</v>
      </c>
      <c r="AD2195">
        <v>936</v>
      </c>
      <c r="AE2195">
        <v>0</v>
      </c>
      <c r="AF2195">
        <v>936</v>
      </c>
      <c r="AG2195" s="6">
        <v>1</v>
      </c>
      <c r="AH2195" s="6">
        <v>0</v>
      </c>
      <c r="AI2195">
        <v>1</v>
      </c>
      <c r="AJ2195">
        <v>0</v>
      </c>
      <c r="AK2195">
        <v>3</v>
      </c>
      <c r="AL2195">
        <v>1</v>
      </c>
      <c r="AM2195">
        <v>6</v>
      </c>
      <c r="AN2195">
        <v>1</v>
      </c>
      <c r="AO2195" t="s">
        <v>3046</v>
      </c>
      <c r="AP2195" t="s">
        <v>2992</v>
      </c>
      <c r="AQ2195" s="6">
        <v>1962</v>
      </c>
      <c r="AR2195" s="6" t="s">
        <v>3008</v>
      </c>
      <c r="AS2195" s="6">
        <v>1</v>
      </c>
      <c r="AT2195" s="6">
        <v>288</v>
      </c>
      <c r="AU2195" s="6" t="s">
        <v>2994</v>
      </c>
      <c r="AV2195">
        <v>24</v>
      </c>
      <c r="AW2195">
        <v>90</v>
      </c>
      <c r="AX2195">
        <v>160</v>
      </c>
      <c r="AY2195">
        <v>0</v>
      </c>
      <c r="AZ2195">
        <v>0</v>
      </c>
      <c r="BA2195">
        <v>0</v>
      </c>
      <c r="BB2195" t="s">
        <v>2995</v>
      </c>
      <c r="BC2195">
        <v>10</v>
      </c>
      <c r="BD2195">
        <v>2007</v>
      </c>
      <c r="BE2195" t="s">
        <v>2996</v>
      </c>
      <c r="BF2195" t="s">
        <v>2997</v>
      </c>
      <c r="BG2195">
        <v>130000</v>
      </c>
      <c r="BH2195" s="2">
        <v>6</v>
      </c>
      <c r="BI2195" s="2">
        <v>4</v>
      </c>
    </row>
    <row r="2196" spans="1:61" hidden="1" x14ac:dyDescent="0.25">
      <c r="A2196">
        <v>2195</v>
      </c>
      <c r="B2196" t="s">
        <v>2207</v>
      </c>
      <c r="C2196" s="4">
        <v>60</v>
      </c>
      <c r="D2196">
        <v>10896</v>
      </c>
      <c r="E2196" t="s">
        <v>2985</v>
      </c>
      <c r="F2196" t="s">
        <v>3047</v>
      </c>
      <c r="G2196" t="s">
        <v>164</v>
      </c>
      <c r="H2196" t="s">
        <v>3014</v>
      </c>
      <c r="I2196">
        <v>6</v>
      </c>
      <c r="J2196">
        <v>7</v>
      </c>
      <c r="K2196" t="str" cm="1">
        <f t="array" ref="K2196">_xlfn.IFS(AND(I2196&gt;=1, I2196&lt;=2), "Bad", AND(I2196&gt;=3, I2196&lt;=4), "Somewhat Decent", AND(I2196&gt;=5, I2196&lt;=6), "Good", AND(I2196&gt;=7, I2196&lt;=8), "Very Good", AND(I2196&gt;=9, I2196&lt;=10), "Excellent")</f>
        <v>Good</v>
      </c>
      <c r="L2196">
        <f t="shared" si="348"/>
        <v>0</v>
      </c>
      <c r="M2196">
        <f t="shared" si="349"/>
        <v>0</v>
      </c>
      <c r="N2196">
        <f t="shared" si="350"/>
        <v>1</v>
      </c>
      <c r="O2196">
        <f t="shared" si="351"/>
        <v>0</v>
      </c>
      <c r="P2196">
        <f t="shared" si="352"/>
        <v>0</v>
      </c>
      <c r="Q2196" s="10">
        <f>U2196-R2196</f>
        <v>81</v>
      </c>
      <c r="R2196">
        <v>1914</v>
      </c>
      <c r="S2196" t="str">
        <f t="shared" si="353"/>
        <v>Yes</v>
      </c>
      <c r="T2196">
        <f t="shared" si="354"/>
        <v>1</v>
      </c>
      <c r="U2196">
        <v>1995</v>
      </c>
      <c r="V2196" s="4" t="s">
        <v>2998</v>
      </c>
      <c r="W2196" s="4">
        <v>0</v>
      </c>
      <c r="X2196" s="4" t="s">
        <v>3030</v>
      </c>
      <c r="Y2196" s="4">
        <v>256</v>
      </c>
      <c r="Z2196" s="4" t="s">
        <v>2990</v>
      </c>
      <c r="AA2196" s="4">
        <v>0</v>
      </c>
      <c r="AB2196" s="4">
        <v>1184</v>
      </c>
      <c r="AC2196" s="4">
        <v>1440</v>
      </c>
      <c r="AD2196">
        <v>1440</v>
      </c>
      <c r="AE2196">
        <v>1440</v>
      </c>
      <c r="AF2196">
        <v>3395</v>
      </c>
      <c r="AG2196" s="4">
        <v>0</v>
      </c>
      <c r="AH2196" s="4">
        <v>0</v>
      </c>
      <c r="AI2196">
        <v>2</v>
      </c>
      <c r="AJ2196">
        <v>0</v>
      </c>
      <c r="AK2196">
        <v>8</v>
      </c>
      <c r="AL2196">
        <v>2</v>
      </c>
      <c r="AM2196">
        <v>14</v>
      </c>
      <c r="AN2196">
        <v>0</v>
      </c>
      <c r="AO2196" t="s">
        <v>2995</v>
      </c>
      <c r="AP2196" t="s">
        <v>2995</v>
      </c>
      <c r="AQ2196" s="4"/>
      <c r="AR2196" s="4" t="s">
        <v>2995</v>
      </c>
      <c r="AS2196" s="4">
        <v>0</v>
      </c>
      <c r="AT2196" s="4">
        <v>0</v>
      </c>
      <c r="AU2196" s="4" t="s">
        <v>2995</v>
      </c>
      <c r="AV2196">
        <v>0</v>
      </c>
      <c r="AW2196">
        <v>110</v>
      </c>
      <c r="AX2196">
        <v>0</v>
      </c>
      <c r="AY2196">
        <v>0</v>
      </c>
      <c r="AZ2196">
        <v>0</v>
      </c>
      <c r="BA2196">
        <v>0</v>
      </c>
      <c r="BB2196" t="s">
        <v>2995</v>
      </c>
      <c r="BC2196">
        <v>3</v>
      </c>
      <c r="BD2196">
        <v>2007</v>
      </c>
      <c r="BE2196" t="s">
        <v>2996</v>
      </c>
      <c r="BF2196" t="s">
        <v>2999</v>
      </c>
      <c r="BG2196">
        <v>200000</v>
      </c>
      <c r="BH2196" s="2">
        <v>6</v>
      </c>
      <c r="BI2196" s="2">
        <v>6</v>
      </c>
    </row>
    <row r="2197" spans="1:61" hidden="1" x14ac:dyDescent="0.25">
      <c r="A2197">
        <v>2196</v>
      </c>
      <c r="B2197" t="s">
        <v>2208</v>
      </c>
      <c r="C2197" s="4">
        <v>60</v>
      </c>
      <c r="D2197">
        <v>10890</v>
      </c>
      <c r="E2197" t="s">
        <v>2985</v>
      </c>
      <c r="F2197" t="s">
        <v>3047</v>
      </c>
      <c r="G2197" t="s">
        <v>95</v>
      </c>
      <c r="H2197" t="s">
        <v>2987</v>
      </c>
      <c r="I2197">
        <v>5</v>
      </c>
      <c r="J2197">
        <v>6</v>
      </c>
      <c r="K2197" t="str" cm="1">
        <f t="array" ref="K2197">_xlfn.IFS(AND(I2197&gt;=1, I2197&lt;=2), "Bad", AND(I2197&gt;=3, I2197&lt;=4), "Somewhat Decent", AND(I2197&gt;=5, I2197&lt;=6), "Good", AND(I2197&gt;=7, I2197&lt;=8), "Very Good", AND(I2197&gt;=9, I2197&lt;=10), "Excellent")</f>
        <v>Good</v>
      </c>
      <c r="L2197">
        <f t="shared" si="348"/>
        <v>0</v>
      </c>
      <c r="M2197">
        <f t="shared" si="349"/>
        <v>0</v>
      </c>
      <c r="N2197">
        <f t="shared" si="350"/>
        <v>1</v>
      </c>
      <c r="O2197">
        <f t="shared" si="351"/>
        <v>0</v>
      </c>
      <c r="P2197">
        <f t="shared" si="352"/>
        <v>0</v>
      </c>
      <c r="Q2197" s="10">
        <f>U2197-R2197</f>
        <v>27</v>
      </c>
      <c r="R2197">
        <v>1923</v>
      </c>
      <c r="S2197" t="str">
        <f t="shared" si="353"/>
        <v>Yes</v>
      </c>
      <c r="T2197">
        <f t="shared" si="354"/>
        <v>1</v>
      </c>
      <c r="U2197">
        <v>1950</v>
      </c>
      <c r="V2197" s="4" t="s">
        <v>2998</v>
      </c>
      <c r="W2197" s="4">
        <v>0</v>
      </c>
      <c r="X2197" s="4" t="s">
        <v>3009</v>
      </c>
      <c r="Y2197" s="4">
        <v>371</v>
      </c>
      <c r="Z2197" s="4" t="s">
        <v>2990</v>
      </c>
      <c r="AA2197" s="4">
        <v>0</v>
      </c>
      <c r="AB2197" s="4">
        <v>925</v>
      </c>
      <c r="AC2197" s="4">
        <v>1296</v>
      </c>
      <c r="AD2197">
        <v>1296</v>
      </c>
      <c r="AE2197">
        <v>1296</v>
      </c>
      <c r="AF2197">
        <v>2592</v>
      </c>
      <c r="AG2197" s="4">
        <v>2</v>
      </c>
      <c r="AH2197" s="4">
        <v>0</v>
      </c>
      <c r="AI2197">
        <v>2</v>
      </c>
      <c r="AJ2197">
        <v>0</v>
      </c>
      <c r="AK2197">
        <v>6</v>
      </c>
      <c r="AL2197">
        <v>2</v>
      </c>
      <c r="AM2197">
        <v>12</v>
      </c>
      <c r="AN2197">
        <v>0</v>
      </c>
      <c r="AO2197" t="s">
        <v>2995</v>
      </c>
      <c r="AP2197" t="s">
        <v>2995</v>
      </c>
      <c r="AQ2197" s="4"/>
      <c r="AR2197" s="4" t="s">
        <v>2995</v>
      </c>
      <c r="AS2197" s="4">
        <v>0</v>
      </c>
      <c r="AT2197" s="4">
        <v>0</v>
      </c>
      <c r="AU2197" s="4" t="s">
        <v>2995</v>
      </c>
      <c r="AV2197">
        <v>0</v>
      </c>
      <c r="AW2197">
        <v>742</v>
      </c>
      <c r="AX2197">
        <v>240</v>
      </c>
      <c r="AY2197">
        <v>0</v>
      </c>
      <c r="AZ2197">
        <v>0</v>
      </c>
      <c r="BA2197">
        <v>0</v>
      </c>
      <c r="BB2197" t="s">
        <v>2995</v>
      </c>
      <c r="BC2197">
        <v>1</v>
      </c>
      <c r="BD2197">
        <v>2007</v>
      </c>
      <c r="BE2197" t="s">
        <v>2996</v>
      </c>
      <c r="BF2197" t="s">
        <v>3060</v>
      </c>
      <c r="BG2197">
        <v>150000</v>
      </c>
      <c r="BH2197" s="2">
        <v>6</v>
      </c>
      <c r="BI2197" s="2">
        <v>6</v>
      </c>
    </row>
    <row r="2198" spans="1:61" x14ac:dyDescent="0.25">
      <c r="A2198">
        <v>1981</v>
      </c>
      <c r="B2198" t="s">
        <v>2209</v>
      </c>
      <c r="C2198" s="6">
        <v>60</v>
      </c>
      <c r="D2198">
        <v>7200</v>
      </c>
      <c r="E2198" t="s">
        <v>2985</v>
      </c>
      <c r="F2198" t="s">
        <v>3013</v>
      </c>
      <c r="G2198" t="s">
        <v>9</v>
      </c>
      <c r="H2198" t="s">
        <v>3001</v>
      </c>
      <c r="I2198">
        <v>5</v>
      </c>
      <c r="J2198">
        <v>8</v>
      </c>
      <c r="K2198" t="str" cm="1">
        <f t="array" ref="K2198">_xlfn.IFS(AND(I2198&gt;=1, I2198&lt;=2), "Bad", AND(I2198&gt;=3, I2198&lt;=4), "Somewhat Decent", AND(I2198&gt;=5, I2198&lt;=6), "Good", AND(I2198&gt;=7, I2198&lt;=8), "Very Good", AND(I2198&gt;=9, I2198&lt;=10), "Excellent")</f>
        <v>Good</v>
      </c>
      <c r="L2198">
        <f t="shared" si="348"/>
        <v>0</v>
      </c>
      <c r="M2198">
        <f t="shared" si="349"/>
        <v>0</v>
      </c>
      <c r="N2198">
        <f t="shared" si="350"/>
        <v>1</v>
      </c>
      <c r="O2198">
        <f t="shared" si="351"/>
        <v>0</v>
      </c>
      <c r="P2198">
        <f t="shared" si="352"/>
        <v>0</v>
      </c>
      <c r="Q2198" s="10">
        <f t="shared" ref="Q2198:Q2210" si="356">IF(T2198=0,NA(),2024-U2198)</f>
        <v>74</v>
      </c>
      <c r="R2198">
        <v>1940</v>
      </c>
      <c r="S2198" t="str">
        <f t="shared" si="353"/>
        <v>Yes</v>
      </c>
      <c r="T2198">
        <f t="shared" si="354"/>
        <v>1</v>
      </c>
      <c r="U2198" s="11">
        <v>1950</v>
      </c>
      <c r="V2198" s="6" t="s">
        <v>3002</v>
      </c>
      <c r="W2198" s="6">
        <v>279</v>
      </c>
      <c r="X2198" s="6" t="s">
        <v>2990</v>
      </c>
      <c r="Y2198" s="6">
        <v>0</v>
      </c>
      <c r="Z2198" s="6" t="s">
        <v>2990</v>
      </c>
      <c r="AA2198" s="6">
        <v>0</v>
      </c>
      <c r="AB2198" s="6">
        <v>808</v>
      </c>
      <c r="AC2198" s="6">
        <v>808</v>
      </c>
      <c r="AD2198">
        <v>1072</v>
      </c>
      <c r="AE2198">
        <v>0</v>
      </c>
      <c r="AF2198">
        <v>1072</v>
      </c>
      <c r="AG2198" s="6">
        <v>0</v>
      </c>
      <c r="AH2198" s="6">
        <v>0</v>
      </c>
      <c r="AI2198">
        <v>1</v>
      </c>
      <c r="AJ2198">
        <v>0</v>
      </c>
      <c r="AK2198">
        <v>2</v>
      </c>
      <c r="AL2198">
        <v>1</v>
      </c>
      <c r="AM2198">
        <v>5</v>
      </c>
      <c r="AN2198">
        <v>2</v>
      </c>
      <c r="AO2198" t="s">
        <v>3003</v>
      </c>
      <c r="AP2198" t="s">
        <v>3015</v>
      </c>
      <c r="AQ2198" s="6">
        <v>1940</v>
      </c>
      <c r="AR2198" s="6" t="s">
        <v>2990</v>
      </c>
      <c r="AS2198" s="6">
        <v>2</v>
      </c>
      <c r="AT2198" s="6">
        <v>379</v>
      </c>
      <c r="AU2198" s="6" t="s">
        <v>2994</v>
      </c>
      <c r="AV2198">
        <v>0</v>
      </c>
      <c r="AW2198">
        <v>0</v>
      </c>
      <c r="AX2198">
        <v>0</v>
      </c>
      <c r="AY2198">
        <v>0</v>
      </c>
      <c r="AZ2198">
        <v>0</v>
      </c>
      <c r="BA2198">
        <v>0</v>
      </c>
      <c r="BB2198" t="s">
        <v>2995</v>
      </c>
      <c r="BC2198">
        <v>5</v>
      </c>
      <c r="BD2198">
        <v>2007</v>
      </c>
      <c r="BE2198" t="s">
        <v>2996</v>
      </c>
      <c r="BF2198" t="s">
        <v>2997</v>
      </c>
      <c r="BG2198">
        <v>130000</v>
      </c>
      <c r="BH2198" s="2">
        <v>6</v>
      </c>
      <c r="BI2198" s="2">
        <v>6</v>
      </c>
    </row>
    <row r="2199" spans="1:61" x14ac:dyDescent="0.25">
      <c r="A2199">
        <v>2076</v>
      </c>
      <c r="B2199" t="s">
        <v>2210</v>
      </c>
      <c r="C2199" s="6">
        <v>69.22</v>
      </c>
      <c r="D2199">
        <v>22692</v>
      </c>
      <c r="E2199" t="s">
        <v>2985</v>
      </c>
      <c r="F2199" t="s">
        <v>3026</v>
      </c>
      <c r="G2199" t="s">
        <v>9</v>
      </c>
      <c r="H2199" t="s">
        <v>3001</v>
      </c>
      <c r="I2199">
        <v>5</v>
      </c>
      <c r="J2199">
        <v>5</v>
      </c>
      <c r="K2199" t="str" cm="1">
        <f t="array" ref="K2199">_xlfn.IFS(AND(I2199&gt;=1, I2199&lt;=2), "Bad", AND(I2199&gt;=3, I2199&lt;=4), "Somewhat Decent", AND(I2199&gt;=5, I2199&lt;=6), "Good", AND(I2199&gt;=7, I2199&lt;=8), "Very Good", AND(I2199&gt;=9, I2199&lt;=10), "Excellent")</f>
        <v>Good</v>
      </c>
      <c r="L2199">
        <f t="shared" si="348"/>
        <v>0</v>
      </c>
      <c r="M2199">
        <f t="shared" si="349"/>
        <v>0</v>
      </c>
      <c r="N2199">
        <f t="shared" si="350"/>
        <v>1</v>
      </c>
      <c r="O2199">
        <f t="shared" si="351"/>
        <v>0</v>
      </c>
      <c r="P2199">
        <f t="shared" si="352"/>
        <v>0</v>
      </c>
      <c r="Q2199" s="10" t="e">
        <f t="shared" si="356"/>
        <v>#N/A</v>
      </c>
      <c r="R2199">
        <v>1953</v>
      </c>
      <c r="S2199" t="str">
        <f t="shared" si="353"/>
        <v>No</v>
      </c>
      <c r="T2199">
        <f t="shared" si="354"/>
        <v>0</v>
      </c>
      <c r="U2199" s="11">
        <v>1953</v>
      </c>
      <c r="V2199" s="6" t="s">
        <v>2998</v>
      </c>
      <c r="W2199" s="6">
        <v>0</v>
      </c>
      <c r="X2199" s="6" t="s">
        <v>3009</v>
      </c>
      <c r="Y2199" s="6">
        <v>587</v>
      </c>
      <c r="Z2199" s="6" t="s">
        <v>2990</v>
      </c>
      <c r="AA2199" s="6">
        <v>0</v>
      </c>
      <c r="AB2199" s="6">
        <v>486</v>
      </c>
      <c r="AC2199" s="6">
        <v>1073</v>
      </c>
      <c r="AD2199">
        <v>1630</v>
      </c>
      <c r="AE2199">
        <v>0</v>
      </c>
      <c r="AF2199">
        <v>1630</v>
      </c>
      <c r="AG2199" s="6">
        <v>0</v>
      </c>
      <c r="AH2199" s="6">
        <v>0</v>
      </c>
      <c r="AI2199">
        <v>2</v>
      </c>
      <c r="AJ2199">
        <v>0</v>
      </c>
      <c r="AK2199">
        <v>3</v>
      </c>
      <c r="AL2199">
        <v>1</v>
      </c>
      <c r="AM2199">
        <v>6</v>
      </c>
      <c r="AN2199">
        <v>1</v>
      </c>
      <c r="AO2199" t="s">
        <v>2994</v>
      </c>
      <c r="AP2199" t="s">
        <v>3015</v>
      </c>
      <c r="AQ2199" s="6">
        <v>1953</v>
      </c>
      <c r="AR2199" s="6" t="s">
        <v>2990</v>
      </c>
      <c r="AS2199" s="6">
        <v>2</v>
      </c>
      <c r="AT2199" s="6">
        <v>649</v>
      </c>
      <c r="AU2199" s="6" t="s">
        <v>2994</v>
      </c>
      <c r="AV2199">
        <v>0</v>
      </c>
      <c r="AW2199">
        <v>64</v>
      </c>
      <c r="AX2199">
        <v>0</v>
      </c>
      <c r="AY2199">
        <v>0</v>
      </c>
      <c r="AZ2199">
        <v>0</v>
      </c>
      <c r="BA2199">
        <v>0</v>
      </c>
      <c r="BB2199" t="s">
        <v>2995</v>
      </c>
      <c r="BC2199">
        <v>3</v>
      </c>
      <c r="BD2199">
        <v>2007</v>
      </c>
      <c r="BE2199" t="s">
        <v>3019</v>
      </c>
      <c r="BF2199" t="s">
        <v>2997</v>
      </c>
      <c r="BG2199">
        <v>130000</v>
      </c>
      <c r="BH2199" s="2">
        <v>6</v>
      </c>
      <c r="BI2199" s="2">
        <v>6</v>
      </c>
    </row>
    <row r="2200" spans="1:61" x14ac:dyDescent="0.25">
      <c r="A2200">
        <v>2139</v>
      </c>
      <c r="B2200" t="s">
        <v>2211</v>
      </c>
      <c r="C2200" s="6">
        <v>39</v>
      </c>
      <c r="D2200">
        <v>16300</v>
      </c>
      <c r="E2200" t="s">
        <v>2985</v>
      </c>
      <c r="F2200" t="s">
        <v>3012</v>
      </c>
      <c r="G2200" t="s">
        <v>9</v>
      </c>
      <c r="H2200" t="s">
        <v>3001</v>
      </c>
      <c r="I2200">
        <v>5</v>
      </c>
      <c r="J2200">
        <v>4</v>
      </c>
      <c r="K2200" t="str" cm="1">
        <f t="array" ref="K2200">_xlfn.IFS(AND(I2200&gt;=1, I2200&lt;=2), "Bad", AND(I2200&gt;=3, I2200&lt;=4), "Somewhat Decent", AND(I2200&gt;=5, I2200&lt;=6), "Good", AND(I2200&gt;=7, I2200&lt;=8), "Very Good", AND(I2200&gt;=9, I2200&lt;=10), "Excellent")</f>
        <v>Good</v>
      </c>
      <c r="L2200">
        <f t="shared" si="348"/>
        <v>0</v>
      </c>
      <c r="M2200">
        <f t="shared" si="349"/>
        <v>0</v>
      </c>
      <c r="N2200">
        <f t="shared" si="350"/>
        <v>1</v>
      </c>
      <c r="O2200">
        <f t="shared" si="351"/>
        <v>0</v>
      </c>
      <c r="P2200">
        <f t="shared" si="352"/>
        <v>0</v>
      </c>
      <c r="Q2200" s="10" t="e">
        <f t="shared" si="356"/>
        <v>#N/A</v>
      </c>
      <c r="R2200">
        <v>1977</v>
      </c>
      <c r="S2200" t="str">
        <f t="shared" si="353"/>
        <v>No</v>
      </c>
      <c r="T2200">
        <f t="shared" si="354"/>
        <v>0</v>
      </c>
      <c r="U2200" s="11">
        <v>1977</v>
      </c>
      <c r="V2200" s="6" t="s">
        <v>2998</v>
      </c>
      <c r="W2200" s="6">
        <v>0</v>
      </c>
      <c r="X2200" s="6" t="s">
        <v>3009</v>
      </c>
      <c r="Y2200" s="6">
        <v>60</v>
      </c>
      <c r="Z2200" s="6" t="s">
        <v>3011</v>
      </c>
      <c r="AA2200" s="6">
        <v>417</v>
      </c>
      <c r="AB2200" s="6">
        <v>399</v>
      </c>
      <c r="AC2200" s="6">
        <v>876</v>
      </c>
      <c r="AD2200">
        <v>907</v>
      </c>
      <c r="AE2200">
        <v>0</v>
      </c>
      <c r="AF2200">
        <v>907</v>
      </c>
      <c r="AG2200" s="6">
        <v>1</v>
      </c>
      <c r="AH2200" s="6">
        <v>0</v>
      </c>
      <c r="AI2200">
        <v>1</v>
      </c>
      <c r="AJ2200">
        <v>0</v>
      </c>
      <c r="AK2200">
        <v>3</v>
      </c>
      <c r="AL2200">
        <v>1</v>
      </c>
      <c r="AM2200">
        <v>5</v>
      </c>
      <c r="AN2200">
        <v>0</v>
      </c>
      <c r="AO2200" t="s">
        <v>2995</v>
      </c>
      <c r="AP2200" t="s">
        <v>2992</v>
      </c>
      <c r="AQ2200" s="6">
        <v>1977</v>
      </c>
      <c r="AR2200" s="6" t="s">
        <v>3008</v>
      </c>
      <c r="AS2200" s="6">
        <v>1</v>
      </c>
      <c r="AT2200" s="6">
        <v>308</v>
      </c>
      <c r="AU2200" s="6" t="s">
        <v>2994</v>
      </c>
      <c r="AV2200">
        <v>0</v>
      </c>
      <c r="AW2200">
        <v>0</v>
      </c>
      <c r="AX2200">
        <v>0</v>
      </c>
      <c r="AY2200">
        <v>0</v>
      </c>
      <c r="AZ2200">
        <v>0</v>
      </c>
      <c r="BA2200">
        <v>0</v>
      </c>
      <c r="BB2200" t="s">
        <v>2995</v>
      </c>
      <c r="BC2200">
        <v>1</v>
      </c>
      <c r="BD2200">
        <v>2007</v>
      </c>
      <c r="BE2200" t="s">
        <v>2996</v>
      </c>
      <c r="BF2200" t="s">
        <v>2997</v>
      </c>
      <c r="BG2200">
        <v>130000</v>
      </c>
      <c r="BH2200" s="2">
        <v>4</v>
      </c>
      <c r="BI2200" s="2">
        <v>6</v>
      </c>
    </row>
    <row r="2201" spans="1:61" x14ac:dyDescent="0.25">
      <c r="A2201">
        <v>2279</v>
      </c>
      <c r="B2201" t="s">
        <v>2212</v>
      </c>
      <c r="C2201" s="6">
        <v>200</v>
      </c>
      <c r="D2201">
        <v>43500</v>
      </c>
      <c r="E2201" t="s">
        <v>2985</v>
      </c>
      <c r="F2201" t="s">
        <v>3050</v>
      </c>
      <c r="G2201" t="s">
        <v>9</v>
      </c>
      <c r="H2201" t="s">
        <v>3001</v>
      </c>
      <c r="I2201">
        <v>3</v>
      </c>
      <c r="J2201">
        <v>5</v>
      </c>
      <c r="K2201" t="str" cm="1">
        <f t="array" ref="K2201">_xlfn.IFS(AND(I2201&gt;=1, I2201&lt;=2), "Bad", AND(I2201&gt;=3, I2201&lt;=4), "Somewhat Decent", AND(I2201&gt;=5, I2201&lt;=6), "Good", AND(I2201&gt;=7, I2201&lt;=8), "Very Good", AND(I2201&gt;=9, I2201&lt;=10), "Excellent")</f>
        <v>Somewhat Decent</v>
      </c>
      <c r="L2201">
        <f t="shared" si="348"/>
        <v>0</v>
      </c>
      <c r="M2201">
        <f t="shared" si="349"/>
        <v>1</v>
      </c>
      <c r="N2201">
        <f t="shared" si="350"/>
        <v>0</v>
      </c>
      <c r="O2201">
        <f t="shared" si="351"/>
        <v>0</v>
      </c>
      <c r="P2201">
        <f t="shared" si="352"/>
        <v>0</v>
      </c>
      <c r="Q2201" s="10" t="e">
        <f t="shared" si="356"/>
        <v>#N/A</v>
      </c>
      <c r="R2201">
        <v>1953</v>
      </c>
      <c r="S2201" t="str">
        <f t="shared" si="353"/>
        <v>No</v>
      </c>
      <c r="T2201">
        <f t="shared" si="354"/>
        <v>0</v>
      </c>
      <c r="U2201" s="11">
        <v>1953</v>
      </c>
      <c r="V2201" s="6" t="s">
        <v>2998</v>
      </c>
      <c r="W2201" s="6">
        <v>0</v>
      </c>
      <c r="X2201" s="6" t="s">
        <v>2995</v>
      </c>
      <c r="Y2201" s="6">
        <v>0</v>
      </c>
      <c r="Z2201" s="6" t="s">
        <v>2995</v>
      </c>
      <c r="AA2201" s="6">
        <v>0</v>
      </c>
      <c r="AB2201" s="6">
        <v>0</v>
      </c>
      <c r="AC2201" s="6">
        <v>0</v>
      </c>
      <c r="AD2201">
        <v>2034</v>
      </c>
      <c r="AE2201">
        <v>0</v>
      </c>
      <c r="AF2201">
        <v>2034</v>
      </c>
      <c r="AG2201" s="6">
        <v>0</v>
      </c>
      <c r="AH2201" s="6">
        <v>0</v>
      </c>
      <c r="AI2201">
        <v>1</v>
      </c>
      <c r="AJ2201">
        <v>0</v>
      </c>
      <c r="AK2201">
        <v>2</v>
      </c>
      <c r="AL2201">
        <v>1</v>
      </c>
      <c r="AM2201">
        <v>9</v>
      </c>
      <c r="AN2201">
        <v>0</v>
      </c>
      <c r="AO2201" t="s">
        <v>2995</v>
      </c>
      <c r="AP2201" t="s">
        <v>3052</v>
      </c>
      <c r="AQ2201" s="6">
        <v>1953</v>
      </c>
      <c r="AR2201" s="6" t="s">
        <v>3008</v>
      </c>
      <c r="AS2201" s="6">
        <v>4</v>
      </c>
      <c r="AT2201" s="6">
        <v>1041</v>
      </c>
      <c r="AU2201" s="6" t="s">
        <v>2994</v>
      </c>
      <c r="AV2201">
        <v>483</v>
      </c>
      <c r="AW2201">
        <v>266</v>
      </c>
      <c r="AX2201">
        <v>0</v>
      </c>
      <c r="AY2201">
        <v>0</v>
      </c>
      <c r="AZ2201">
        <v>0</v>
      </c>
      <c r="BA2201">
        <v>561</v>
      </c>
      <c r="BB2201" t="s">
        <v>2994</v>
      </c>
      <c r="BC2201">
        <v>6</v>
      </c>
      <c r="BD2201">
        <v>2007</v>
      </c>
      <c r="BE2201" t="s">
        <v>2996</v>
      </c>
      <c r="BF2201" t="s">
        <v>2997</v>
      </c>
      <c r="BG2201">
        <v>130000</v>
      </c>
      <c r="BH2201" s="2">
        <v>6</v>
      </c>
      <c r="BI2201" s="2">
        <v>4</v>
      </c>
    </row>
    <row r="2202" spans="1:61" x14ac:dyDescent="0.25">
      <c r="A2202">
        <v>2702</v>
      </c>
      <c r="B2202" t="s">
        <v>2213</v>
      </c>
      <c r="C2202" s="6">
        <v>92</v>
      </c>
      <c r="D2202">
        <v>6930</v>
      </c>
      <c r="E2202" t="s">
        <v>2985</v>
      </c>
      <c r="F2202" t="s">
        <v>3042</v>
      </c>
      <c r="G2202" t="s">
        <v>9</v>
      </c>
      <c r="H2202" t="s">
        <v>3041</v>
      </c>
      <c r="I2202">
        <v>5</v>
      </c>
      <c r="J2202">
        <v>4</v>
      </c>
      <c r="K2202" t="str" cm="1">
        <f t="array" ref="K2202">_xlfn.IFS(AND(I2202&gt;=1, I2202&lt;=2), "Bad", AND(I2202&gt;=3, I2202&lt;=4), "Somewhat Decent", AND(I2202&gt;=5, I2202&lt;=6), "Good", AND(I2202&gt;=7, I2202&lt;=8), "Very Good", AND(I2202&gt;=9, I2202&lt;=10), "Excellent")</f>
        <v>Good</v>
      </c>
      <c r="L2202">
        <f t="shared" si="348"/>
        <v>0</v>
      </c>
      <c r="M2202">
        <f t="shared" si="349"/>
        <v>0</v>
      </c>
      <c r="N2202">
        <f t="shared" si="350"/>
        <v>1</v>
      </c>
      <c r="O2202">
        <f t="shared" si="351"/>
        <v>0</v>
      </c>
      <c r="P2202">
        <f t="shared" si="352"/>
        <v>0</v>
      </c>
      <c r="Q2202" s="10" t="e">
        <f t="shared" si="356"/>
        <v>#N/A</v>
      </c>
      <c r="R2202">
        <v>1958</v>
      </c>
      <c r="S2202" t="str">
        <f t="shared" si="353"/>
        <v>No</v>
      </c>
      <c r="T2202">
        <f t="shared" si="354"/>
        <v>0</v>
      </c>
      <c r="U2202" s="11">
        <v>1958</v>
      </c>
      <c r="V2202" s="6" t="s">
        <v>2988</v>
      </c>
      <c r="W2202" s="6">
        <v>120</v>
      </c>
      <c r="X2202" s="6" t="s">
        <v>3011</v>
      </c>
      <c r="Y2202" s="6">
        <v>300</v>
      </c>
      <c r="Z2202" s="6" t="s">
        <v>3009</v>
      </c>
      <c r="AA2202" s="6">
        <v>294</v>
      </c>
      <c r="AB2202" s="6">
        <v>468</v>
      </c>
      <c r="AC2202" s="6">
        <v>1062</v>
      </c>
      <c r="AD2202">
        <v>1352</v>
      </c>
      <c r="AE2202">
        <v>0</v>
      </c>
      <c r="AF2202">
        <v>1352</v>
      </c>
      <c r="AG2202" s="6">
        <v>0</v>
      </c>
      <c r="AH2202" s="6">
        <v>1</v>
      </c>
      <c r="AI2202">
        <v>1</v>
      </c>
      <c r="AJ2202">
        <v>0</v>
      </c>
      <c r="AK2202">
        <v>3</v>
      </c>
      <c r="AL2202">
        <v>1</v>
      </c>
      <c r="AM2202">
        <v>6</v>
      </c>
      <c r="AN2202">
        <v>0</v>
      </c>
      <c r="AO2202" t="s">
        <v>2995</v>
      </c>
      <c r="AP2202" t="s">
        <v>3010</v>
      </c>
      <c r="AQ2202" s="6">
        <v>1958</v>
      </c>
      <c r="AR2202" s="6" t="s">
        <v>2990</v>
      </c>
      <c r="AS2202" s="6">
        <v>1</v>
      </c>
      <c r="AT2202" s="6">
        <v>288</v>
      </c>
      <c r="AU2202" s="6" t="s">
        <v>2994</v>
      </c>
      <c r="AV2202">
        <v>168</v>
      </c>
      <c r="AW2202">
        <v>0</v>
      </c>
      <c r="AX2202">
        <v>294</v>
      </c>
      <c r="AY2202">
        <v>0</v>
      </c>
      <c r="AZ2202">
        <v>0</v>
      </c>
      <c r="BA2202">
        <v>0</v>
      </c>
      <c r="BB2202" t="s">
        <v>2995</v>
      </c>
      <c r="BC2202">
        <v>7</v>
      </c>
      <c r="BD2202">
        <v>2006</v>
      </c>
      <c r="BE2202" t="s">
        <v>2996</v>
      </c>
      <c r="BF2202" t="s">
        <v>2999</v>
      </c>
      <c r="BG2202">
        <v>130000</v>
      </c>
      <c r="BH2202" s="2">
        <v>6</v>
      </c>
      <c r="BI2202" s="2">
        <v>6</v>
      </c>
    </row>
    <row r="2203" spans="1:61" x14ac:dyDescent="0.25">
      <c r="A2203">
        <v>2729</v>
      </c>
      <c r="B2203" t="s">
        <v>2214</v>
      </c>
      <c r="C2203" s="6">
        <v>72</v>
      </c>
      <c r="D2203">
        <v>10820</v>
      </c>
      <c r="E2203" t="s">
        <v>2985</v>
      </c>
      <c r="F2203" t="s">
        <v>3031</v>
      </c>
      <c r="G2203" t="s">
        <v>9</v>
      </c>
      <c r="H2203" t="s">
        <v>3040</v>
      </c>
      <c r="I2203">
        <v>5</v>
      </c>
      <c r="J2203">
        <v>7</v>
      </c>
      <c r="K2203" t="str" cm="1">
        <f t="array" ref="K2203">_xlfn.IFS(AND(I2203&gt;=1, I2203&lt;=2), "Bad", AND(I2203&gt;=3, I2203&lt;=4), "Somewhat Decent", AND(I2203&gt;=5, I2203&lt;=6), "Good", AND(I2203&gt;=7, I2203&lt;=8), "Very Good", AND(I2203&gt;=9, I2203&lt;=10), "Excellent")</f>
        <v>Good</v>
      </c>
      <c r="L2203">
        <f t="shared" si="348"/>
        <v>0</v>
      </c>
      <c r="M2203">
        <f t="shared" si="349"/>
        <v>0</v>
      </c>
      <c r="N2203">
        <f t="shared" si="350"/>
        <v>1</v>
      </c>
      <c r="O2203">
        <f t="shared" si="351"/>
        <v>0</v>
      </c>
      <c r="P2203">
        <f t="shared" si="352"/>
        <v>0</v>
      </c>
      <c r="Q2203" s="10">
        <f t="shared" si="356"/>
        <v>52</v>
      </c>
      <c r="R2203">
        <v>1971</v>
      </c>
      <c r="S2203" t="str">
        <f t="shared" si="353"/>
        <v>Yes</v>
      </c>
      <c r="T2203">
        <f t="shared" si="354"/>
        <v>1</v>
      </c>
      <c r="U2203" s="11">
        <v>1972</v>
      </c>
      <c r="V2203" s="6" t="s">
        <v>2988</v>
      </c>
      <c r="W2203" s="6">
        <v>153</v>
      </c>
      <c r="X2203" s="6" t="s">
        <v>2989</v>
      </c>
      <c r="Y2203" s="6">
        <v>535</v>
      </c>
      <c r="Z2203" s="6" t="s">
        <v>3009</v>
      </c>
      <c r="AA2203" s="6">
        <v>159</v>
      </c>
      <c r="AB2203" s="6">
        <v>88</v>
      </c>
      <c r="AC2203" s="6">
        <v>782</v>
      </c>
      <c r="AD2203">
        <v>810</v>
      </c>
      <c r="AE2203">
        <v>0</v>
      </c>
      <c r="AF2203">
        <v>810</v>
      </c>
      <c r="AG2203" s="6">
        <v>1</v>
      </c>
      <c r="AH2203" s="6">
        <v>0</v>
      </c>
      <c r="AI2203">
        <v>1</v>
      </c>
      <c r="AJ2203">
        <v>0</v>
      </c>
      <c r="AK2203">
        <v>2</v>
      </c>
      <c r="AL2203">
        <v>1</v>
      </c>
      <c r="AM2203">
        <v>4</v>
      </c>
      <c r="AN2203">
        <v>0</v>
      </c>
      <c r="AO2203" t="s">
        <v>2995</v>
      </c>
      <c r="AP2203" t="s">
        <v>3015</v>
      </c>
      <c r="AQ2203" s="6">
        <v>1973</v>
      </c>
      <c r="AR2203" s="6" t="s">
        <v>2990</v>
      </c>
      <c r="AS2203" s="6">
        <v>2</v>
      </c>
      <c r="AT2203" s="6">
        <v>576</v>
      </c>
      <c r="AU2203" s="6" t="s">
        <v>2994</v>
      </c>
      <c r="AV2203">
        <v>0</v>
      </c>
      <c r="AW2203">
        <v>0</v>
      </c>
      <c r="AX2203">
        <v>0</v>
      </c>
      <c r="AY2203">
        <v>0</v>
      </c>
      <c r="AZ2203">
        <v>0</v>
      </c>
      <c r="BA2203">
        <v>0</v>
      </c>
      <c r="BB2203" t="s">
        <v>2995</v>
      </c>
      <c r="BC2203">
        <v>6</v>
      </c>
      <c r="BD2203">
        <v>2006</v>
      </c>
      <c r="BE2203" t="s">
        <v>2996</v>
      </c>
      <c r="BF2203" t="s">
        <v>2997</v>
      </c>
      <c r="BG2203">
        <v>130000</v>
      </c>
      <c r="BH2203" s="2">
        <v>6</v>
      </c>
      <c r="BI2203" s="2">
        <v>6</v>
      </c>
    </row>
    <row r="2204" spans="1:61" x14ac:dyDescent="0.25">
      <c r="A2204">
        <v>653</v>
      </c>
      <c r="B2204" t="s">
        <v>2215</v>
      </c>
      <c r="C2204" s="6">
        <v>60</v>
      </c>
      <c r="D2204">
        <v>9600</v>
      </c>
      <c r="E2204" t="s">
        <v>2985</v>
      </c>
      <c r="F2204" t="s">
        <v>3016</v>
      </c>
      <c r="G2204" t="s">
        <v>9</v>
      </c>
      <c r="H2204" t="s">
        <v>3001</v>
      </c>
      <c r="I2204">
        <v>5</v>
      </c>
      <c r="J2204">
        <v>6</v>
      </c>
      <c r="K2204" t="str" cm="1">
        <f t="array" ref="K2204">_xlfn.IFS(AND(I2204&gt;=1, I2204&lt;=2), "Bad", AND(I2204&gt;=3, I2204&lt;=4), "Somewhat Decent", AND(I2204&gt;=5, I2204&lt;=6), "Good", AND(I2204&gt;=7, I2204&lt;=8), "Very Good", AND(I2204&gt;=9, I2204&lt;=10), "Excellent")</f>
        <v>Good</v>
      </c>
      <c r="L2204">
        <f t="shared" si="348"/>
        <v>0</v>
      </c>
      <c r="M2204">
        <f t="shared" si="349"/>
        <v>0</v>
      </c>
      <c r="N2204">
        <f t="shared" si="350"/>
        <v>1</v>
      </c>
      <c r="O2204">
        <f t="shared" si="351"/>
        <v>0</v>
      </c>
      <c r="P2204">
        <f t="shared" si="352"/>
        <v>0</v>
      </c>
      <c r="Q2204" s="10" t="e">
        <f t="shared" si="356"/>
        <v>#N/A</v>
      </c>
      <c r="R2204">
        <v>1950</v>
      </c>
      <c r="S2204" t="str">
        <f t="shared" si="353"/>
        <v>No</v>
      </c>
      <c r="T2204">
        <f t="shared" si="354"/>
        <v>0</v>
      </c>
      <c r="U2204" s="11">
        <v>1950</v>
      </c>
      <c r="V2204" s="6" t="s">
        <v>2998</v>
      </c>
      <c r="W2204" s="6">
        <v>0</v>
      </c>
      <c r="X2204" s="6" t="s">
        <v>3011</v>
      </c>
      <c r="Y2204" s="6">
        <v>390</v>
      </c>
      <c r="Z2204" s="6" t="s">
        <v>2990</v>
      </c>
      <c r="AA2204" s="6">
        <v>0</v>
      </c>
      <c r="AB2204" s="6">
        <v>810</v>
      </c>
      <c r="AC2204" s="6">
        <v>1200</v>
      </c>
      <c r="AD2204">
        <v>1200</v>
      </c>
      <c r="AE2204">
        <v>0</v>
      </c>
      <c r="AF2204">
        <v>1200</v>
      </c>
      <c r="AG2204" s="6">
        <v>0</v>
      </c>
      <c r="AH2204" s="6">
        <v>0</v>
      </c>
      <c r="AI2204">
        <v>1</v>
      </c>
      <c r="AJ2204">
        <v>0</v>
      </c>
      <c r="AK2204">
        <v>3</v>
      </c>
      <c r="AL2204">
        <v>1</v>
      </c>
      <c r="AM2204">
        <v>6</v>
      </c>
      <c r="AN2204">
        <v>0</v>
      </c>
      <c r="AO2204" t="s">
        <v>2995</v>
      </c>
      <c r="AP2204" t="s">
        <v>2992</v>
      </c>
      <c r="AQ2204" s="6">
        <v>1950</v>
      </c>
      <c r="AR2204" s="6" t="s">
        <v>2993</v>
      </c>
      <c r="AS2204" s="6">
        <v>1</v>
      </c>
      <c r="AT2204" s="6">
        <v>246</v>
      </c>
      <c r="AU2204" s="6" t="s">
        <v>2994</v>
      </c>
      <c r="AV2204">
        <v>126</v>
      </c>
      <c r="AW2204">
        <v>0</v>
      </c>
      <c r="AX2204">
        <v>0</v>
      </c>
      <c r="AY2204">
        <v>0</v>
      </c>
      <c r="AZ2204">
        <v>0</v>
      </c>
      <c r="BA2204">
        <v>0</v>
      </c>
      <c r="BB2204" t="s">
        <v>2995</v>
      </c>
      <c r="BC2204">
        <v>8</v>
      </c>
      <c r="BD2204">
        <v>2009</v>
      </c>
      <c r="BE2204" t="s">
        <v>2996</v>
      </c>
      <c r="BF2204" t="s">
        <v>2997</v>
      </c>
      <c r="BG2204">
        <v>129900</v>
      </c>
      <c r="BH2204" s="2">
        <v>6</v>
      </c>
      <c r="BI2204" s="2">
        <v>6</v>
      </c>
    </row>
    <row r="2205" spans="1:61" x14ac:dyDescent="0.25">
      <c r="A2205">
        <v>1348</v>
      </c>
      <c r="B2205" t="s">
        <v>2216</v>
      </c>
      <c r="C2205" s="6">
        <v>51</v>
      </c>
      <c r="D2205">
        <v>6120</v>
      </c>
      <c r="E2205" t="s">
        <v>2985</v>
      </c>
      <c r="F2205" t="s">
        <v>3013</v>
      </c>
      <c r="G2205" t="s">
        <v>9</v>
      </c>
      <c r="H2205" t="s">
        <v>3028</v>
      </c>
      <c r="I2205">
        <v>7</v>
      </c>
      <c r="J2205">
        <v>5</v>
      </c>
      <c r="K2205" t="str" cm="1">
        <f t="array" ref="K2205">_xlfn.IFS(AND(I2205&gt;=1, I2205&lt;=2), "Bad", AND(I2205&gt;=3, I2205&lt;=4), "Somewhat Decent", AND(I2205&gt;=5, I2205&lt;=6), "Good", AND(I2205&gt;=7, I2205&lt;=8), "Very Good", AND(I2205&gt;=9, I2205&lt;=10), "Excellent")</f>
        <v>Very Good</v>
      </c>
      <c r="L2205">
        <f t="shared" si="348"/>
        <v>0</v>
      </c>
      <c r="M2205">
        <f t="shared" si="349"/>
        <v>0</v>
      </c>
      <c r="N2205">
        <f t="shared" si="350"/>
        <v>0</v>
      </c>
      <c r="O2205">
        <f t="shared" si="351"/>
        <v>1</v>
      </c>
      <c r="P2205">
        <f t="shared" si="352"/>
        <v>0</v>
      </c>
      <c r="Q2205" s="10">
        <f t="shared" si="356"/>
        <v>74</v>
      </c>
      <c r="R2205">
        <v>1931</v>
      </c>
      <c r="S2205" t="str">
        <f t="shared" si="353"/>
        <v>Yes</v>
      </c>
      <c r="T2205">
        <f t="shared" si="354"/>
        <v>1</v>
      </c>
      <c r="U2205" s="11">
        <v>1950</v>
      </c>
      <c r="V2205" s="6" t="s">
        <v>2998</v>
      </c>
      <c r="W2205" s="6">
        <v>0</v>
      </c>
      <c r="X2205" s="6" t="s">
        <v>2990</v>
      </c>
      <c r="Y2205" s="6">
        <v>0</v>
      </c>
      <c r="Z2205" s="6" t="s">
        <v>2990</v>
      </c>
      <c r="AA2205" s="6">
        <v>0</v>
      </c>
      <c r="AB2205" s="6">
        <v>952</v>
      </c>
      <c r="AC2205" s="6">
        <v>952</v>
      </c>
      <c r="AD2205">
        <v>1022</v>
      </c>
      <c r="AE2205">
        <v>752</v>
      </c>
      <c r="AF2205">
        <v>1774</v>
      </c>
      <c r="AG2205" s="6">
        <v>0</v>
      </c>
      <c r="AH2205" s="6">
        <v>0</v>
      </c>
      <c r="AI2205">
        <v>2</v>
      </c>
      <c r="AJ2205">
        <v>0</v>
      </c>
      <c r="AK2205">
        <v>2</v>
      </c>
      <c r="AL2205">
        <v>2</v>
      </c>
      <c r="AM2205">
        <v>8</v>
      </c>
      <c r="AN2205">
        <v>2</v>
      </c>
      <c r="AO2205" t="s">
        <v>2994</v>
      </c>
      <c r="AP2205" t="s">
        <v>3015</v>
      </c>
      <c r="AQ2205" s="6">
        <v>1931</v>
      </c>
      <c r="AR2205" s="6" t="s">
        <v>2990</v>
      </c>
      <c r="AS2205" s="6">
        <v>2</v>
      </c>
      <c r="AT2205" s="6">
        <v>468</v>
      </c>
      <c r="AU2205" s="6" t="s">
        <v>2994</v>
      </c>
      <c r="AV2205">
        <v>90</v>
      </c>
      <c r="AW2205">
        <v>0</v>
      </c>
      <c r="AX2205">
        <v>205</v>
      </c>
      <c r="AY2205">
        <v>0</v>
      </c>
      <c r="AZ2205">
        <v>0</v>
      </c>
      <c r="BA2205">
        <v>0</v>
      </c>
      <c r="BB2205" t="s">
        <v>2995</v>
      </c>
      <c r="BC2205">
        <v>4</v>
      </c>
      <c r="BD2205">
        <v>2008</v>
      </c>
      <c r="BE2205" t="s">
        <v>2996</v>
      </c>
      <c r="BF2205" t="s">
        <v>2999</v>
      </c>
      <c r="BG2205">
        <v>129900</v>
      </c>
      <c r="BH2205" s="2">
        <v>6</v>
      </c>
      <c r="BI2205" s="2">
        <v>6</v>
      </c>
    </row>
    <row r="2206" spans="1:61" x14ac:dyDescent="0.25">
      <c r="A2206">
        <v>2543</v>
      </c>
      <c r="B2206" t="s">
        <v>2217</v>
      </c>
      <c r="C2206" s="6">
        <v>70</v>
      </c>
      <c r="D2206">
        <v>9100</v>
      </c>
      <c r="E2206" t="s">
        <v>2985</v>
      </c>
      <c r="F2206" t="s">
        <v>3016</v>
      </c>
      <c r="G2206" t="s">
        <v>9</v>
      </c>
      <c r="H2206" t="s">
        <v>3001</v>
      </c>
      <c r="I2206">
        <v>5</v>
      </c>
      <c r="J2206">
        <v>5</v>
      </c>
      <c r="K2206" t="str" cm="1">
        <f t="array" ref="K2206">_xlfn.IFS(AND(I2206&gt;=1, I2206&lt;=2), "Bad", AND(I2206&gt;=3, I2206&lt;=4), "Somewhat Decent", AND(I2206&gt;=5, I2206&lt;=6), "Good", AND(I2206&gt;=7, I2206&lt;=8), "Very Good", AND(I2206&gt;=9, I2206&lt;=10), "Excellent")</f>
        <v>Good</v>
      </c>
      <c r="L2206">
        <f t="shared" si="348"/>
        <v>0</v>
      </c>
      <c r="M2206">
        <f t="shared" si="349"/>
        <v>0</v>
      </c>
      <c r="N2206">
        <f t="shared" si="350"/>
        <v>1</v>
      </c>
      <c r="O2206">
        <f t="shared" si="351"/>
        <v>0</v>
      </c>
      <c r="P2206">
        <f t="shared" si="352"/>
        <v>0</v>
      </c>
      <c r="Q2206" s="10" t="e">
        <f t="shared" si="356"/>
        <v>#N/A</v>
      </c>
      <c r="R2206">
        <v>1958</v>
      </c>
      <c r="S2206" t="str">
        <f t="shared" si="353"/>
        <v>No</v>
      </c>
      <c r="T2206">
        <f t="shared" si="354"/>
        <v>0</v>
      </c>
      <c r="U2206" s="11">
        <v>1958</v>
      </c>
      <c r="V2206" s="6" t="s">
        <v>2998</v>
      </c>
      <c r="W2206" s="6">
        <v>0</v>
      </c>
      <c r="X2206" s="6" t="s">
        <v>3011</v>
      </c>
      <c r="Y2206" s="6">
        <v>521</v>
      </c>
      <c r="Z2206" s="6" t="s">
        <v>3030</v>
      </c>
      <c r="AA2206" s="6">
        <v>174</v>
      </c>
      <c r="AB2206" s="6">
        <v>169</v>
      </c>
      <c r="AC2206" s="6">
        <v>864</v>
      </c>
      <c r="AD2206">
        <v>864</v>
      </c>
      <c r="AE2206">
        <v>0</v>
      </c>
      <c r="AF2206">
        <v>864</v>
      </c>
      <c r="AG2206" s="6">
        <v>1</v>
      </c>
      <c r="AH2206" s="6">
        <v>0</v>
      </c>
      <c r="AI2206">
        <v>1</v>
      </c>
      <c r="AJ2206">
        <v>0</v>
      </c>
      <c r="AK2206">
        <v>3</v>
      </c>
      <c r="AL2206">
        <v>1</v>
      </c>
      <c r="AM2206">
        <v>5</v>
      </c>
      <c r="AN2206">
        <v>0</v>
      </c>
      <c r="AO2206" t="s">
        <v>2995</v>
      </c>
      <c r="AP2206" t="s">
        <v>3015</v>
      </c>
      <c r="AQ2206" s="6">
        <v>1964</v>
      </c>
      <c r="AR2206" s="6" t="s">
        <v>2990</v>
      </c>
      <c r="AS2206" s="6">
        <v>2</v>
      </c>
      <c r="AT2206" s="6">
        <v>624</v>
      </c>
      <c r="AU2206" s="6" t="s">
        <v>2994</v>
      </c>
      <c r="AV2206">
        <v>0</v>
      </c>
      <c r="AW2206">
        <v>0</v>
      </c>
      <c r="AX2206">
        <v>0</v>
      </c>
      <c r="AY2206">
        <v>0</v>
      </c>
      <c r="AZ2206">
        <v>0</v>
      </c>
      <c r="BA2206">
        <v>0</v>
      </c>
      <c r="BB2206" t="s">
        <v>2995</v>
      </c>
      <c r="BC2206">
        <v>7</v>
      </c>
      <c r="BD2206">
        <v>2006</v>
      </c>
      <c r="BE2206" t="s">
        <v>2996</v>
      </c>
      <c r="BF2206" t="s">
        <v>2997</v>
      </c>
      <c r="BG2206">
        <v>129900</v>
      </c>
      <c r="BH2206" s="2">
        <v>2</v>
      </c>
      <c r="BI2206" s="2">
        <v>6</v>
      </c>
    </row>
    <row r="2207" spans="1:61" x14ac:dyDescent="0.25">
      <c r="A2207">
        <v>2615</v>
      </c>
      <c r="B2207" t="s">
        <v>2218</v>
      </c>
      <c r="C2207" s="6">
        <v>73</v>
      </c>
      <c r="D2207">
        <v>7100</v>
      </c>
      <c r="E2207" t="s">
        <v>2985</v>
      </c>
      <c r="F2207" t="s">
        <v>3016</v>
      </c>
      <c r="G2207" t="s">
        <v>9</v>
      </c>
      <c r="H2207" t="s">
        <v>3001</v>
      </c>
      <c r="I2207">
        <v>5</v>
      </c>
      <c r="J2207">
        <v>7</v>
      </c>
      <c r="K2207" t="str" cm="1">
        <f t="array" ref="K2207">_xlfn.IFS(AND(I2207&gt;=1, I2207&lt;=2), "Bad", AND(I2207&gt;=3, I2207&lt;=4), "Somewhat Decent", AND(I2207&gt;=5, I2207&lt;=6), "Good", AND(I2207&gt;=7, I2207&lt;=8), "Very Good", AND(I2207&gt;=9, I2207&lt;=10), "Excellent")</f>
        <v>Good</v>
      </c>
      <c r="L2207">
        <f t="shared" si="348"/>
        <v>0</v>
      </c>
      <c r="M2207">
        <f t="shared" si="349"/>
        <v>0</v>
      </c>
      <c r="N2207">
        <f t="shared" si="350"/>
        <v>1</v>
      </c>
      <c r="O2207">
        <f t="shared" si="351"/>
        <v>0</v>
      </c>
      <c r="P2207">
        <f t="shared" si="352"/>
        <v>0</v>
      </c>
      <c r="Q2207" s="10" t="e">
        <f t="shared" si="356"/>
        <v>#N/A</v>
      </c>
      <c r="R2207">
        <v>1957</v>
      </c>
      <c r="S2207" t="str">
        <f t="shared" si="353"/>
        <v>No</v>
      </c>
      <c r="T2207">
        <f t="shared" si="354"/>
        <v>0</v>
      </c>
      <c r="U2207" s="11">
        <v>1957</v>
      </c>
      <c r="V2207" s="6" t="s">
        <v>2998</v>
      </c>
      <c r="W2207" s="6">
        <v>0</v>
      </c>
      <c r="X2207" s="6" t="s">
        <v>2989</v>
      </c>
      <c r="Y2207" s="6">
        <v>708</v>
      </c>
      <c r="Z2207" s="6" t="s">
        <v>2990</v>
      </c>
      <c r="AA2207" s="6">
        <v>0</v>
      </c>
      <c r="AB2207" s="6">
        <v>108</v>
      </c>
      <c r="AC2207" s="6">
        <v>816</v>
      </c>
      <c r="AD2207">
        <v>816</v>
      </c>
      <c r="AE2207">
        <v>0</v>
      </c>
      <c r="AF2207">
        <v>816</v>
      </c>
      <c r="AG2207" s="6">
        <v>1</v>
      </c>
      <c r="AH2207" s="6">
        <v>0</v>
      </c>
      <c r="AI2207">
        <v>1</v>
      </c>
      <c r="AJ2207">
        <v>0</v>
      </c>
      <c r="AK2207">
        <v>2</v>
      </c>
      <c r="AL2207">
        <v>1</v>
      </c>
      <c r="AM2207">
        <v>5</v>
      </c>
      <c r="AN2207">
        <v>0</v>
      </c>
      <c r="AO2207" t="s">
        <v>2995</v>
      </c>
      <c r="AP2207" t="s">
        <v>3015</v>
      </c>
      <c r="AQ2207" s="6">
        <v>1957</v>
      </c>
      <c r="AR2207" s="6" t="s">
        <v>2990</v>
      </c>
      <c r="AS2207" s="6">
        <v>1</v>
      </c>
      <c r="AT2207" s="6">
        <v>308</v>
      </c>
      <c r="AU2207" s="6" t="s">
        <v>2994</v>
      </c>
      <c r="AV2207">
        <v>0</v>
      </c>
      <c r="AW2207">
        <v>0</v>
      </c>
      <c r="AX2207">
        <v>0</v>
      </c>
      <c r="AY2207">
        <v>0</v>
      </c>
      <c r="AZ2207">
        <v>0</v>
      </c>
      <c r="BA2207">
        <v>0</v>
      </c>
      <c r="BB2207" t="s">
        <v>2995</v>
      </c>
      <c r="BC2207">
        <v>7</v>
      </c>
      <c r="BD2207">
        <v>2006</v>
      </c>
      <c r="BE2207" t="s">
        <v>2996</v>
      </c>
      <c r="BF2207" t="s">
        <v>2997</v>
      </c>
      <c r="BG2207">
        <v>129900</v>
      </c>
      <c r="BH2207" s="2">
        <v>6</v>
      </c>
      <c r="BI2207" s="2">
        <v>2</v>
      </c>
    </row>
    <row r="2208" spans="1:61" x14ac:dyDescent="0.25">
      <c r="A2208">
        <v>2235</v>
      </c>
      <c r="B2208" t="s">
        <v>2219</v>
      </c>
      <c r="C2208" s="6">
        <v>50</v>
      </c>
      <c r="D2208">
        <v>7288</v>
      </c>
      <c r="E2208" t="s">
        <v>2985</v>
      </c>
      <c r="F2208" t="s">
        <v>3044</v>
      </c>
      <c r="G2208" t="s">
        <v>9</v>
      </c>
      <c r="H2208" t="s">
        <v>3028</v>
      </c>
      <c r="I2208">
        <v>5</v>
      </c>
      <c r="J2208">
        <v>7</v>
      </c>
      <c r="K2208" t="str" cm="1">
        <f t="array" ref="K2208">_xlfn.IFS(AND(I2208&gt;=1, I2208&lt;=2), "Bad", AND(I2208&gt;=3, I2208&lt;=4), "Somewhat Decent", AND(I2208&gt;=5, I2208&lt;=6), "Good", AND(I2208&gt;=7, I2208&lt;=8), "Very Good", AND(I2208&gt;=9, I2208&lt;=10), "Excellent")</f>
        <v>Good</v>
      </c>
      <c r="L2208">
        <f t="shared" si="348"/>
        <v>0</v>
      </c>
      <c r="M2208">
        <f t="shared" si="349"/>
        <v>0</v>
      </c>
      <c r="N2208">
        <f t="shared" si="350"/>
        <v>1</v>
      </c>
      <c r="O2208">
        <f t="shared" si="351"/>
        <v>0</v>
      </c>
      <c r="P2208">
        <f t="shared" si="352"/>
        <v>0</v>
      </c>
      <c r="Q2208" s="10">
        <f t="shared" si="356"/>
        <v>21</v>
      </c>
      <c r="R2208">
        <v>1925</v>
      </c>
      <c r="S2208" t="str">
        <f t="shared" si="353"/>
        <v>Yes</v>
      </c>
      <c r="T2208">
        <f t="shared" si="354"/>
        <v>1</v>
      </c>
      <c r="U2208" s="11">
        <v>2003</v>
      </c>
      <c r="V2208" s="6" t="s">
        <v>2998</v>
      </c>
      <c r="W2208" s="6">
        <v>0</v>
      </c>
      <c r="X2208" s="6" t="s">
        <v>2990</v>
      </c>
      <c r="Y2208" s="6">
        <v>0</v>
      </c>
      <c r="Z2208" s="6" t="s">
        <v>2990</v>
      </c>
      <c r="AA2208" s="6">
        <v>0</v>
      </c>
      <c r="AB2208" s="6">
        <v>936</v>
      </c>
      <c r="AC2208" s="6">
        <v>936</v>
      </c>
      <c r="AD2208">
        <v>936</v>
      </c>
      <c r="AE2208">
        <v>665</v>
      </c>
      <c r="AF2208">
        <v>1601</v>
      </c>
      <c r="AG2208" s="6">
        <v>0</v>
      </c>
      <c r="AH2208" s="6">
        <v>0</v>
      </c>
      <c r="AI2208">
        <v>2</v>
      </c>
      <c r="AJ2208">
        <v>0</v>
      </c>
      <c r="AK2208">
        <v>3</v>
      </c>
      <c r="AL2208">
        <v>1</v>
      </c>
      <c r="AM2208">
        <v>6</v>
      </c>
      <c r="AN2208">
        <v>0</v>
      </c>
      <c r="AO2208" t="s">
        <v>2995</v>
      </c>
      <c r="AP2208" t="s">
        <v>2995</v>
      </c>
      <c r="AQ2208" s="6" t="s">
        <v>2995</v>
      </c>
      <c r="AR2208" s="6" t="s">
        <v>2995</v>
      </c>
      <c r="AS2208" s="6">
        <v>0</v>
      </c>
      <c r="AT2208" s="6">
        <v>0</v>
      </c>
      <c r="AU2208" s="6" t="s">
        <v>2995</v>
      </c>
      <c r="AV2208">
        <v>0</v>
      </c>
      <c r="AW2208">
        <v>0</v>
      </c>
      <c r="AX2208">
        <v>0</v>
      </c>
      <c r="AY2208">
        <v>176</v>
      </c>
      <c r="AZ2208">
        <v>0</v>
      </c>
      <c r="BA2208">
        <v>0</v>
      </c>
      <c r="BB2208" t="s">
        <v>2995</v>
      </c>
      <c r="BC2208">
        <v>9</v>
      </c>
      <c r="BD2208">
        <v>2007</v>
      </c>
      <c r="BE2208" t="s">
        <v>2996</v>
      </c>
      <c r="BF2208" t="s">
        <v>2997</v>
      </c>
      <c r="BG2208">
        <v>129850</v>
      </c>
      <c r="BH2208" s="2">
        <v>6</v>
      </c>
      <c r="BI2208" s="2">
        <v>6</v>
      </c>
    </row>
    <row r="2209" spans="1:61" x14ac:dyDescent="0.25">
      <c r="A2209">
        <v>2552</v>
      </c>
      <c r="B2209" t="s">
        <v>2220</v>
      </c>
      <c r="C2209" s="6">
        <v>60</v>
      </c>
      <c r="D2209">
        <v>8550</v>
      </c>
      <c r="E2209" t="s">
        <v>2985</v>
      </c>
      <c r="F2209" t="s">
        <v>3016</v>
      </c>
      <c r="G2209" t="s">
        <v>9</v>
      </c>
      <c r="H2209" t="s">
        <v>3001</v>
      </c>
      <c r="I2209">
        <v>6</v>
      </c>
      <c r="J2209">
        <v>8</v>
      </c>
      <c r="K2209" t="str" cm="1">
        <f t="array" ref="K2209">_xlfn.IFS(AND(I2209&gt;=1, I2209&lt;=2), "Bad", AND(I2209&gt;=3, I2209&lt;=4), "Somewhat Decent", AND(I2209&gt;=5, I2209&lt;=6), "Good", AND(I2209&gt;=7, I2209&lt;=8), "Very Good", AND(I2209&gt;=9, I2209&lt;=10), "Excellent")</f>
        <v>Good</v>
      </c>
      <c r="L2209">
        <f t="shared" si="348"/>
        <v>0</v>
      </c>
      <c r="M2209">
        <f t="shared" si="349"/>
        <v>0</v>
      </c>
      <c r="N2209">
        <f t="shared" si="350"/>
        <v>1</v>
      </c>
      <c r="O2209">
        <f t="shared" si="351"/>
        <v>0</v>
      </c>
      <c r="P2209">
        <f t="shared" si="352"/>
        <v>0</v>
      </c>
      <c r="Q2209" s="10">
        <f t="shared" si="356"/>
        <v>74</v>
      </c>
      <c r="R2209">
        <v>1934</v>
      </c>
      <c r="S2209" t="str">
        <f t="shared" si="353"/>
        <v>Yes</v>
      </c>
      <c r="T2209">
        <f t="shared" si="354"/>
        <v>1</v>
      </c>
      <c r="U2209" s="11">
        <v>1950</v>
      </c>
      <c r="V2209" s="6" t="s">
        <v>2998</v>
      </c>
      <c r="W2209" s="6">
        <v>0</v>
      </c>
      <c r="X2209" s="6" t="s">
        <v>3011</v>
      </c>
      <c r="Y2209" s="6">
        <v>574</v>
      </c>
      <c r="Z2209" s="6" t="s">
        <v>2990</v>
      </c>
      <c r="AA2209" s="6">
        <v>0</v>
      </c>
      <c r="AB2209" s="6">
        <v>242</v>
      </c>
      <c r="AC2209" s="6">
        <v>816</v>
      </c>
      <c r="AD2209">
        <v>816</v>
      </c>
      <c r="AE2209">
        <v>0</v>
      </c>
      <c r="AF2209">
        <v>816</v>
      </c>
      <c r="AG2209" s="6">
        <v>1</v>
      </c>
      <c r="AH2209" s="6">
        <v>0</v>
      </c>
      <c r="AI2209">
        <v>1</v>
      </c>
      <c r="AJ2209">
        <v>0</v>
      </c>
      <c r="AK2209">
        <v>2</v>
      </c>
      <c r="AL2209">
        <v>1</v>
      </c>
      <c r="AM2209">
        <v>4</v>
      </c>
      <c r="AN2209">
        <v>1</v>
      </c>
      <c r="AO2209" t="s">
        <v>3017</v>
      </c>
      <c r="AP2209" t="s">
        <v>2992</v>
      </c>
      <c r="AQ2209" s="6">
        <v>1949</v>
      </c>
      <c r="AR2209" s="6" t="s">
        <v>2990</v>
      </c>
      <c r="AS2209" s="6">
        <v>1</v>
      </c>
      <c r="AT2209" s="6">
        <v>240</v>
      </c>
      <c r="AU2209" s="6" t="s">
        <v>2994</v>
      </c>
      <c r="AV2209">
        <v>228</v>
      </c>
      <c r="AW2209">
        <v>0</v>
      </c>
      <c r="AX2209">
        <v>40</v>
      </c>
      <c r="AY2209">
        <v>0</v>
      </c>
      <c r="AZ2209">
        <v>0</v>
      </c>
      <c r="BA2209">
        <v>0</v>
      </c>
      <c r="BB2209" t="s">
        <v>2995</v>
      </c>
      <c r="BC2209">
        <v>7</v>
      </c>
      <c r="BD2209">
        <v>2006</v>
      </c>
      <c r="BE2209" t="s">
        <v>2996</v>
      </c>
      <c r="BF2209" t="s">
        <v>2997</v>
      </c>
      <c r="BG2209">
        <v>129800</v>
      </c>
      <c r="BH2209" s="2">
        <v>6</v>
      </c>
      <c r="BI2209" s="2">
        <v>6</v>
      </c>
    </row>
    <row r="2210" spans="1:61" x14ac:dyDescent="0.25">
      <c r="A2210">
        <v>706</v>
      </c>
      <c r="B2210" t="s">
        <v>2221</v>
      </c>
      <c r="C2210" s="6">
        <v>50</v>
      </c>
      <c r="D2210">
        <v>6000</v>
      </c>
      <c r="E2210" t="s">
        <v>2985</v>
      </c>
      <c r="F2210" t="s">
        <v>3013</v>
      </c>
      <c r="G2210" t="s">
        <v>9</v>
      </c>
      <c r="H2210" t="s">
        <v>3028</v>
      </c>
      <c r="I2210">
        <v>5</v>
      </c>
      <c r="J2210">
        <v>7</v>
      </c>
      <c r="K2210" t="str" cm="1">
        <f t="array" ref="K2210">_xlfn.IFS(AND(I2210&gt;=1, I2210&lt;=2), "Bad", AND(I2210&gt;=3, I2210&lt;=4), "Somewhat Decent", AND(I2210&gt;=5, I2210&lt;=6), "Good", AND(I2210&gt;=7, I2210&lt;=8), "Very Good", AND(I2210&gt;=9, I2210&lt;=10), "Excellent")</f>
        <v>Good</v>
      </c>
      <c r="L2210">
        <f t="shared" si="348"/>
        <v>0</v>
      </c>
      <c r="M2210">
        <f t="shared" si="349"/>
        <v>0</v>
      </c>
      <c r="N2210">
        <f t="shared" si="350"/>
        <v>1</v>
      </c>
      <c r="O2210">
        <f t="shared" si="351"/>
        <v>0</v>
      </c>
      <c r="P2210">
        <f t="shared" si="352"/>
        <v>0</v>
      </c>
      <c r="Q2210" s="10">
        <f t="shared" si="356"/>
        <v>54</v>
      </c>
      <c r="R2210">
        <v>1950</v>
      </c>
      <c r="S2210" t="str">
        <f t="shared" si="353"/>
        <v>Yes</v>
      </c>
      <c r="T2210">
        <f t="shared" si="354"/>
        <v>1</v>
      </c>
      <c r="U2210" s="11">
        <v>1970</v>
      </c>
      <c r="V2210" s="6" t="s">
        <v>2998</v>
      </c>
      <c r="W2210" s="6">
        <v>0</v>
      </c>
      <c r="X2210" s="6" t="s">
        <v>3011</v>
      </c>
      <c r="Y2210" s="6">
        <v>384</v>
      </c>
      <c r="Z2210" s="6" t="s">
        <v>2990</v>
      </c>
      <c r="AA2210" s="6">
        <v>0</v>
      </c>
      <c r="AB2210" s="6">
        <v>384</v>
      </c>
      <c r="AC2210" s="6">
        <v>768</v>
      </c>
      <c r="AD2210">
        <v>768</v>
      </c>
      <c r="AE2210">
        <v>560</v>
      </c>
      <c r="AF2210">
        <v>1328</v>
      </c>
      <c r="AG2210" s="6">
        <v>0</v>
      </c>
      <c r="AH2210" s="6">
        <v>0</v>
      </c>
      <c r="AI2210">
        <v>1</v>
      </c>
      <c r="AJ2210">
        <v>1</v>
      </c>
      <c r="AK2210">
        <v>3</v>
      </c>
      <c r="AL2210">
        <v>1</v>
      </c>
      <c r="AM2210">
        <v>6</v>
      </c>
      <c r="AN2210">
        <v>0</v>
      </c>
      <c r="AO2210" t="s">
        <v>2995</v>
      </c>
      <c r="AP2210" t="s">
        <v>3015</v>
      </c>
      <c r="AQ2210" s="6">
        <v>1950</v>
      </c>
      <c r="AR2210" s="6" t="s">
        <v>2990</v>
      </c>
      <c r="AS2210" s="6">
        <v>1</v>
      </c>
      <c r="AT2210" s="6">
        <v>308</v>
      </c>
      <c r="AU2210" s="6" t="s">
        <v>2994</v>
      </c>
      <c r="AV2210">
        <v>0</v>
      </c>
      <c r="AW2210">
        <v>12</v>
      </c>
      <c r="AX2210">
        <v>0</v>
      </c>
      <c r="AY2210">
        <v>0</v>
      </c>
      <c r="AZ2210">
        <v>0</v>
      </c>
      <c r="BA2210">
        <v>0</v>
      </c>
      <c r="BB2210" t="s">
        <v>2995</v>
      </c>
      <c r="BC2210">
        <v>3</v>
      </c>
      <c r="BD2210">
        <v>2009</v>
      </c>
      <c r="BE2210" t="s">
        <v>2996</v>
      </c>
      <c r="BF2210" t="s">
        <v>2997</v>
      </c>
      <c r="BG2210">
        <v>129500</v>
      </c>
      <c r="BH2210" s="2">
        <v>6</v>
      </c>
      <c r="BI2210" s="2">
        <v>6</v>
      </c>
    </row>
    <row r="2211" spans="1:61" hidden="1" x14ac:dyDescent="0.25">
      <c r="A2211">
        <v>2210</v>
      </c>
      <c r="B2211" t="s">
        <v>2222</v>
      </c>
      <c r="C2211" s="4">
        <v>82</v>
      </c>
      <c r="D2211">
        <v>7136</v>
      </c>
      <c r="E2211" t="s">
        <v>2985</v>
      </c>
      <c r="F2211" t="s">
        <v>3035</v>
      </c>
      <c r="G2211" t="s">
        <v>95</v>
      </c>
      <c r="H2211" t="s">
        <v>2987</v>
      </c>
      <c r="I2211">
        <v>6</v>
      </c>
      <c r="J2211">
        <v>6</v>
      </c>
      <c r="K2211" t="str" cm="1">
        <f t="array" ref="K2211">_xlfn.IFS(AND(I2211&gt;=1, I2211&lt;=2), "Bad", AND(I2211&gt;=3, I2211&lt;=4), "Somewhat Decent", AND(I2211&gt;=5, I2211&lt;=6), "Good", AND(I2211&gt;=7, I2211&lt;=8), "Very Good", AND(I2211&gt;=9, I2211&lt;=10), "Excellent")</f>
        <v>Good</v>
      </c>
      <c r="L2211">
        <f t="shared" si="348"/>
        <v>0</v>
      </c>
      <c r="M2211">
        <f t="shared" si="349"/>
        <v>0</v>
      </c>
      <c r="N2211">
        <f t="shared" si="350"/>
        <v>1</v>
      </c>
      <c r="O2211">
        <f t="shared" si="351"/>
        <v>0</v>
      </c>
      <c r="P2211">
        <f t="shared" si="352"/>
        <v>0</v>
      </c>
      <c r="Q2211" s="10">
        <f>U2211-R2211</f>
        <v>4</v>
      </c>
      <c r="R2211">
        <v>1946</v>
      </c>
      <c r="S2211" t="str">
        <f t="shared" si="353"/>
        <v>Yes</v>
      </c>
      <c r="T2211">
        <f t="shared" si="354"/>
        <v>1</v>
      </c>
      <c r="U2211">
        <v>1950</v>
      </c>
      <c r="V2211" s="4" t="s">
        <v>2988</v>
      </c>
      <c r="W2211" s="4">
        <v>423</v>
      </c>
      <c r="X2211" s="4" t="s">
        <v>3009</v>
      </c>
      <c r="Y2211" s="4">
        <v>484</v>
      </c>
      <c r="Z2211" s="4" t="s">
        <v>2990</v>
      </c>
      <c r="AA2211" s="4">
        <v>0</v>
      </c>
      <c r="AB2211" s="4">
        <v>495</v>
      </c>
      <c r="AC2211" s="4">
        <v>979</v>
      </c>
      <c r="AD2211">
        <v>979</v>
      </c>
      <c r="AE2211">
        <v>979</v>
      </c>
      <c r="AF2211">
        <v>1958</v>
      </c>
      <c r="AG2211" s="4">
        <v>0</v>
      </c>
      <c r="AH2211" s="4">
        <v>0</v>
      </c>
      <c r="AI2211">
        <v>2</v>
      </c>
      <c r="AJ2211">
        <v>0</v>
      </c>
      <c r="AK2211">
        <v>4</v>
      </c>
      <c r="AL2211">
        <v>2</v>
      </c>
      <c r="AM2211">
        <v>8</v>
      </c>
      <c r="AN2211">
        <v>0</v>
      </c>
      <c r="AO2211" t="s">
        <v>2995</v>
      </c>
      <c r="AP2211" t="s">
        <v>2992</v>
      </c>
      <c r="AQ2211" s="4">
        <v>1946</v>
      </c>
      <c r="AR2211" s="4" t="s">
        <v>2990</v>
      </c>
      <c r="AS2211" s="4">
        <v>2</v>
      </c>
      <c r="AT2211" s="4">
        <v>492</v>
      </c>
      <c r="AU2211" s="4" t="s">
        <v>2994</v>
      </c>
      <c r="AV2211">
        <v>0</v>
      </c>
      <c r="AW2211">
        <v>0</v>
      </c>
      <c r="AX2211">
        <v>0</v>
      </c>
      <c r="AY2211">
        <v>0</v>
      </c>
      <c r="AZ2211">
        <v>0</v>
      </c>
      <c r="BA2211">
        <v>0</v>
      </c>
      <c r="BB2211" t="s">
        <v>2995</v>
      </c>
      <c r="BC2211">
        <v>8</v>
      </c>
      <c r="BD2211">
        <v>2007</v>
      </c>
      <c r="BE2211" t="s">
        <v>2996</v>
      </c>
      <c r="BF2211" t="s">
        <v>2997</v>
      </c>
      <c r="BG2211">
        <v>145000</v>
      </c>
      <c r="BH2211" s="2">
        <v>6</v>
      </c>
      <c r="BI2211" s="2">
        <v>6</v>
      </c>
    </row>
    <row r="2212" spans="1:61" hidden="1" x14ac:dyDescent="0.25">
      <c r="A2212">
        <v>2211</v>
      </c>
      <c r="B2212" t="s">
        <v>2223</v>
      </c>
      <c r="C2212" s="4">
        <v>82</v>
      </c>
      <c r="D2212">
        <v>6270</v>
      </c>
      <c r="E2212" t="s">
        <v>2985</v>
      </c>
      <c r="F2212" t="s">
        <v>3035</v>
      </c>
      <c r="G2212" t="s">
        <v>95</v>
      </c>
      <c r="H2212" t="s">
        <v>2987</v>
      </c>
      <c r="I2212">
        <v>5</v>
      </c>
      <c r="J2212">
        <v>6</v>
      </c>
      <c r="K2212" t="str" cm="1">
        <f t="array" ref="K2212">_xlfn.IFS(AND(I2212&gt;=1, I2212&lt;=2), "Bad", AND(I2212&gt;=3, I2212&lt;=4), "Somewhat Decent", AND(I2212&gt;=5, I2212&lt;=6), "Good", AND(I2212&gt;=7, I2212&lt;=8), "Very Good", AND(I2212&gt;=9, I2212&lt;=10), "Excellent")</f>
        <v>Good</v>
      </c>
      <c r="L2212">
        <f t="shared" si="348"/>
        <v>0</v>
      </c>
      <c r="M2212">
        <f t="shared" si="349"/>
        <v>0</v>
      </c>
      <c r="N2212">
        <f t="shared" si="350"/>
        <v>1</v>
      </c>
      <c r="O2212">
        <f t="shared" si="351"/>
        <v>0</v>
      </c>
      <c r="P2212">
        <f t="shared" si="352"/>
        <v>0</v>
      </c>
      <c r="Q2212" s="10">
        <f>U2212-R2212</f>
        <v>1</v>
      </c>
      <c r="R2212">
        <v>1949</v>
      </c>
      <c r="S2212" t="str">
        <f t="shared" si="353"/>
        <v>Yes</v>
      </c>
      <c r="T2212">
        <f t="shared" si="354"/>
        <v>1</v>
      </c>
      <c r="U2212">
        <v>1950</v>
      </c>
      <c r="V2212" s="4" t="s">
        <v>2998</v>
      </c>
      <c r="W2212" s="4">
        <v>0</v>
      </c>
      <c r="X2212" s="4" t="s">
        <v>3011</v>
      </c>
      <c r="Y2212" s="4">
        <v>284</v>
      </c>
      <c r="Z2212" s="4" t="s">
        <v>2990</v>
      </c>
      <c r="AA2212" s="4">
        <v>0</v>
      </c>
      <c r="AB2212" s="4">
        <v>717</v>
      </c>
      <c r="AC2212" s="4">
        <v>1001</v>
      </c>
      <c r="AD2212">
        <v>1001</v>
      </c>
      <c r="AE2212">
        <v>1001</v>
      </c>
      <c r="AF2212">
        <v>2002</v>
      </c>
      <c r="AG2212" s="4">
        <v>0</v>
      </c>
      <c r="AH2212" s="4">
        <v>0</v>
      </c>
      <c r="AI2212">
        <v>2</v>
      </c>
      <c r="AJ2212">
        <v>0</v>
      </c>
      <c r="AK2212">
        <v>4</v>
      </c>
      <c r="AL2212">
        <v>2</v>
      </c>
      <c r="AM2212">
        <v>8</v>
      </c>
      <c r="AN2212">
        <v>0</v>
      </c>
      <c r="AO2212" t="s">
        <v>2995</v>
      </c>
      <c r="AP2212" t="s">
        <v>3052</v>
      </c>
      <c r="AQ2212" s="4">
        <v>1949</v>
      </c>
      <c r="AR2212" s="4" t="s">
        <v>2990</v>
      </c>
      <c r="AS2212" s="4">
        <v>3</v>
      </c>
      <c r="AT2212" s="4">
        <v>871</v>
      </c>
      <c r="AU2212" s="4" t="s">
        <v>2994</v>
      </c>
      <c r="AV2212">
        <v>0</v>
      </c>
      <c r="AW2212">
        <v>0</v>
      </c>
      <c r="AX2212">
        <v>0</v>
      </c>
      <c r="AY2212">
        <v>0</v>
      </c>
      <c r="AZ2212">
        <v>0</v>
      </c>
      <c r="BA2212">
        <v>0</v>
      </c>
      <c r="BB2212" t="s">
        <v>2995</v>
      </c>
      <c r="BC2212">
        <v>8</v>
      </c>
      <c r="BD2212">
        <v>2007</v>
      </c>
      <c r="BE2212" t="s">
        <v>2996</v>
      </c>
      <c r="BF2212" t="s">
        <v>2997</v>
      </c>
      <c r="BG2212">
        <v>145000</v>
      </c>
      <c r="BH2212" s="2">
        <v>6</v>
      </c>
      <c r="BI2212" s="2">
        <v>6</v>
      </c>
    </row>
    <row r="2213" spans="1:61" x14ac:dyDescent="0.25">
      <c r="A2213">
        <v>1314</v>
      </c>
      <c r="B2213" t="s">
        <v>2224</v>
      </c>
      <c r="C2213" s="6">
        <v>60</v>
      </c>
      <c r="D2213">
        <v>9600</v>
      </c>
      <c r="E2213" t="s">
        <v>2985</v>
      </c>
      <c r="F2213" t="s">
        <v>3013</v>
      </c>
      <c r="G2213" t="s">
        <v>9</v>
      </c>
      <c r="H2213" t="s">
        <v>3027</v>
      </c>
      <c r="I2213">
        <v>6</v>
      </c>
      <c r="J2213">
        <v>5</v>
      </c>
      <c r="K2213" t="str" cm="1">
        <f t="array" ref="K2213">_xlfn.IFS(AND(I2213&gt;=1, I2213&lt;=2), "Bad", AND(I2213&gt;=3, I2213&lt;=4), "Somewhat Decent", AND(I2213&gt;=5, I2213&lt;=6), "Good", AND(I2213&gt;=7, I2213&lt;=8), "Very Good", AND(I2213&gt;=9, I2213&lt;=10), "Excellent")</f>
        <v>Good</v>
      </c>
      <c r="L2213">
        <f t="shared" si="348"/>
        <v>0</v>
      </c>
      <c r="M2213">
        <f t="shared" si="349"/>
        <v>0</v>
      </c>
      <c r="N2213">
        <f t="shared" si="350"/>
        <v>1</v>
      </c>
      <c r="O2213">
        <f t="shared" si="351"/>
        <v>0</v>
      </c>
      <c r="P2213">
        <f t="shared" si="352"/>
        <v>0</v>
      </c>
      <c r="Q2213" s="10">
        <f t="shared" ref="Q2213:Q2218" si="357">IF(T2213=0,NA(),2024-U2213)</f>
        <v>74</v>
      </c>
      <c r="R2213">
        <v>1917</v>
      </c>
      <c r="S2213" t="str">
        <f t="shared" si="353"/>
        <v>Yes</v>
      </c>
      <c r="T2213">
        <f t="shared" si="354"/>
        <v>1</v>
      </c>
      <c r="U2213" s="11">
        <v>1950</v>
      </c>
      <c r="V2213" s="6" t="s">
        <v>2998</v>
      </c>
      <c r="W2213" s="6">
        <v>0</v>
      </c>
      <c r="X2213" s="6" t="s">
        <v>3009</v>
      </c>
      <c r="Y2213" s="6">
        <v>319</v>
      </c>
      <c r="Z2213" s="6" t="s">
        <v>2990</v>
      </c>
      <c r="AA2213" s="6">
        <v>0</v>
      </c>
      <c r="AB2213" s="6">
        <v>416</v>
      </c>
      <c r="AC2213" s="6">
        <v>735</v>
      </c>
      <c r="AD2213">
        <v>1134</v>
      </c>
      <c r="AE2213">
        <v>924</v>
      </c>
      <c r="AF2213">
        <v>2058</v>
      </c>
      <c r="AG2213" s="6">
        <v>0</v>
      </c>
      <c r="AH2213" s="6">
        <v>0</v>
      </c>
      <c r="AI2213">
        <v>1</v>
      </c>
      <c r="AJ2213">
        <v>1</v>
      </c>
      <c r="AK2213">
        <v>3</v>
      </c>
      <c r="AL2213">
        <v>1</v>
      </c>
      <c r="AM2213">
        <v>8</v>
      </c>
      <c r="AN2213">
        <v>1</v>
      </c>
      <c r="AO2213" t="s">
        <v>3003</v>
      </c>
      <c r="AP2213" t="s">
        <v>3015</v>
      </c>
      <c r="AQ2213" s="6">
        <v>1950</v>
      </c>
      <c r="AR2213" s="6" t="s">
        <v>2990</v>
      </c>
      <c r="AS2213" s="6">
        <v>2</v>
      </c>
      <c r="AT2213" s="6">
        <v>396</v>
      </c>
      <c r="AU2213" s="6" t="s">
        <v>3017</v>
      </c>
      <c r="AV2213">
        <v>0</v>
      </c>
      <c r="AW2213">
        <v>0</v>
      </c>
      <c r="AX2213">
        <v>259</v>
      </c>
      <c r="AY2213">
        <v>0</v>
      </c>
      <c r="AZ2213">
        <v>0</v>
      </c>
      <c r="BA2213">
        <v>0</v>
      </c>
      <c r="BB2213" t="s">
        <v>2995</v>
      </c>
      <c r="BC2213">
        <v>4</v>
      </c>
      <c r="BD2213">
        <v>2008</v>
      </c>
      <c r="BE2213" t="s">
        <v>2996</v>
      </c>
      <c r="BF2213" t="s">
        <v>2997</v>
      </c>
      <c r="BG2213">
        <v>129500</v>
      </c>
      <c r="BH2213" s="2">
        <v>6</v>
      </c>
      <c r="BI2213" s="2">
        <v>6</v>
      </c>
    </row>
    <row r="2214" spans="1:61" x14ac:dyDescent="0.25">
      <c r="A2214">
        <v>1378</v>
      </c>
      <c r="B2214" t="s">
        <v>2225</v>
      </c>
      <c r="C2214" s="6">
        <v>70</v>
      </c>
      <c r="D2214">
        <v>11200</v>
      </c>
      <c r="E2214" t="s">
        <v>2985</v>
      </c>
      <c r="F2214" t="s">
        <v>3031</v>
      </c>
      <c r="G2214" t="s">
        <v>9</v>
      </c>
      <c r="H2214" t="s">
        <v>3001</v>
      </c>
      <c r="I2214">
        <v>5</v>
      </c>
      <c r="J2214">
        <v>5</v>
      </c>
      <c r="K2214" t="str" cm="1">
        <f t="array" ref="K2214">_xlfn.IFS(AND(I2214&gt;=1, I2214&lt;=2), "Bad", AND(I2214&gt;=3, I2214&lt;=4), "Somewhat Decent", AND(I2214&gt;=5, I2214&lt;=6), "Good", AND(I2214&gt;=7, I2214&lt;=8), "Very Good", AND(I2214&gt;=9, I2214&lt;=10), "Excellent")</f>
        <v>Good</v>
      </c>
      <c r="L2214">
        <f t="shared" si="348"/>
        <v>0</v>
      </c>
      <c r="M2214">
        <f t="shared" si="349"/>
        <v>0</v>
      </c>
      <c r="N2214">
        <f t="shared" si="350"/>
        <v>1</v>
      </c>
      <c r="O2214">
        <f t="shared" si="351"/>
        <v>0</v>
      </c>
      <c r="P2214">
        <f t="shared" si="352"/>
        <v>0</v>
      </c>
      <c r="Q2214" s="10" t="e">
        <f t="shared" si="357"/>
        <v>#N/A</v>
      </c>
      <c r="R2214">
        <v>1965</v>
      </c>
      <c r="S2214" t="str">
        <f t="shared" si="353"/>
        <v>No</v>
      </c>
      <c r="T2214">
        <f t="shared" si="354"/>
        <v>0</v>
      </c>
      <c r="U2214" s="11">
        <v>1965</v>
      </c>
      <c r="V2214" s="6" t="s">
        <v>2998</v>
      </c>
      <c r="W2214" s="6">
        <v>0</v>
      </c>
      <c r="X2214" s="6" t="s">
        <v>3009</v>
      </c>
      <c r="Y2214" s="6">
        <v>906</v>
      </c>
      <c r="Z2214" s="6" t="s">
        <v>2990</v>
      </c>
      <c r="AA2214" s="6">
        <v>0</v>
      </c>
      <c r="AB2214" s="6">
        <v>134</v>
      </c>
      <c r="AC2214" s="6">
        <v>1040</v>
      </c>
      <c r="AD2214">
        <v>1040</v>
      </c>
      <c r="AE2214">
        <v>0</v>
      </c>
      <c r="AF2214">
        <v>1040</v>
      </c>
      <c r="AG2214" s="6">
        <v>1</v>
      </c>
      <c r="AH2214" s="6">
        <v>0</v>
      </c>
      <c r="AI2214">
        <v>1</v>
      </c>
      <c r="AJ2214">
        <v>0</v>
      </c>
      <c r="AK2214">
        <v>3</v>
      </c>
      <c r="AL2214">
        <v>1</v>
      </c>
      <c r="AM2214">
        <v>5</v>
      </c>
      <c r="AN2214">
        <v>0</v>
      </c>
      <c r="AO2214" t="s">
        <v>2995</v>
      </c>
      <c r="AP2214" t="s">
        <v>3015</v>
      </c>
      <c r="AQ2214" s="6">
        <v>1965</v>
      </c>
      <c r="AR2214" s="6" t="s">
        <v>2990</v>
      </c>
      <c r="AS2214" s="6">
        <v>1</v>
      </c>
      <c r="AT2214" s="6">
        <v>384</v>
      </c>
      <c r="AU2214" s="6" t="s">
        <v>2994</v>
      </c>
      <c r="AV2214">
        <v>0</v>
      </c>
      <c r="AW2214">
        <v>0</v>
      </c>
      <c r="AX2214">
        <v>0</v>
      </c>
      <c r="AY2214">
        <v>0</v>
      </c>
      <c r="AZ2214">
        <v>0</v>
      </c>
      <c r="BA2214">
        <v>0</v>
      </c>
      <c r="BB2214" t="s">
        <v>2995</v>
      </c>
      <c r="BC2214">
        <v>2</v>
      </c>
      <c r="BD2214">
        <v>2008</v>
      </c>
      <c r="BE2214" t="s">
        <v>2996</v>
      </c>
      <c r="BF2214" t="s">
        <v>2997</v>
      </c>
      <c r="BG2214">
        <v>129500</v>
      </c>
      <c r="BH2214" s="2">
        <v>6</v>
      </c>
      <c r="BI2214" s="2">
        <v>6</v>
      </c>
    </row>
    <row r="2215" spans="1:61" x14ac:dyDescent="0.25">
      <c r="A2215">
        <v>1930</v>
      </c>
      <c r="B2215" t="s">
        <v>2226</v>
      </c>
      <c r="C2215" s="6">
        <v>75</v>
      </c>
      <c r="D2215">
        <v>10050</v>
      </c>
      <c r="E2215" t="s">
        <v>2985</v>
      </c>
      <c r="F2215" t="s">
        <v>3016</v>
      </c>
      <c r="G2215" t="s">
        <v>9</v>
      </c>
      <c r="H2215" t="s">
        <v>3001</v>
      </c>
      <c r="I2215">
        <v>5</v>
      </c>
      <c r="J2215">
        <v>5</v>
      </c>
      <c r="K2215" t="str" cm="1">
        <f t="array" ref="K2215">_xlfn.IFS(AND(I2215&gt;=1, I2215&lt;=2), "Bad", AND(I2215&gt;=3, I2215&lt;=4), "Somewhat Decent", AND(I2215&gt;=5, I2215&lt;=6), "Good", AND(I2215&gt;=7, I2215&lt;=8), "Very Good", AND(I2215&gt;=9, I2215&lt;=10), "Excellent")</f>
        <v>Good</v>
      </c>
      <c r="L2215">
        <f t="shared" si="348"/>
        <v>0</v>
      </c>
      <c r="M2215">
        <f t="shared" si="349"/>
        <v>0</v>
      </c>
      <c r="N2215">
        <f t="shared" si="350"/>
        <v>1</v>
      </c>
      <c r="O2215">
        <f t="shared" si="351"/>
        <v>0</v>
      </c>
      <c r="P2215">
        <f t="shared" si="352"/>
        <v>0</v>
      </c>
      <c r="Q2215" s="10" t="e">
        <f t="shared" si="357"/>
        <v>#N/A</v>
      </c>
      <c r="R2215">
        <v>1955</v>
      </c>
      <c r="S2215" t="str">
        <f t="shared" si="353"/>
        <v>No</v>
      </c>
      <c r="T2215">
        <f t="shared" si="354"/>
        <v>0</v>
      </c>
      <c r="U2215" s="11">
        <v>1955</v>
      </c>
      <c r="V2215" s="6" t="s">
        <v>2998</v>
      </c>
      <c r="W2215" s="6">
        <v>0</v>
      </c>
      <c r="X2215" s="6" t="s">
        <v>3009</v>
      </c>
      <c r="Y2215" s="6">
        <v>288</v>
      </c>
      <c r="Z2215" s="6" t="s">
        <v>2990</v>
      </c>
      <c r="AA2215" s="6">
        <v>0</v>
      </c>
      <c r="AB2215" s="6">
        <v>928</v>
      </c>
      <c r="AC2215" s="6">
        <v>1216</v>
      </c>
      <c r="AD2215">
        <v>1216</v>
      </c>
      <c r="AE2215">
        <v>0</v>
      </c>
      <c r="AF2215">
        <v>1216</v>
      </c>
      <c r="AG2215" s="6">
        <v>1</v>
      </c>
      <c r="AH2215" s="6">
        <v>0</v>
      </c>
      <c r="AI2215">
        <v>1</v>
      </c>
      <c r="AJ2215">
        <v>0</v>
      </c>
      <c r="AK2215">
        <v>3</v>
      </c>
      <c r="AL2215">
        <v>1</v>
      </c>
      <c r="AM2215">
        <v>5</v>
      </c>
      <c r="AN2215">
        <v>0</v>
      </c>
      <c r="AO2215" t="s">
        <v>2995</v>
      </c>
      <c r="AP2215" t="s">
        <v>2992</v>
      </c>
      <c r="AQ2215" s="6">
        <v>1955</v>
      </c>
      <c r="AR2215" s="6" t="s">
        <v>3008</v>
      </c>
      <c r="AS2215" s="6">
        <v>1</v>
      </c>
      <c r="AT2215" s="6">
        <v>336</v>
      </c>
      <c r="AU2215" s="6" t="s">
        <v>2994</v>
      </c>
      <c r="AV2215">
        <v>0</v>
      </c>
      <c r="AW2215">
        <v>0</v>
      </c>
      <c r="AX2215">
        <v>0</v>
      </c>
      <c r="AY2215">
        <v>0</v>
      </c>
      <c r="AZ2215">
        <v>0</v>
      </c>
      <c r="BA2215">
        <v>0</v>
      </c>
      <c r="BB2215" t="s">
        <v>2995</v>
      </c>
      <c r="BC2215">
        <v>8</v>
      </c>
      <c r="BD2215">
        <v>2007</v>
      </c>
      <c r="BE2215" t="s">
        <v>2996</v>
      </c>
      <c r="BF2215" t="s">
        <v>2997</v>
      </c>
      <c r="BG2215">
        <v>129500</v>
      </c>
      <c r="BH2215" s="2">
        <v>6</v>
      </c>
      <c r="BI2215" s="2">
        <v>6</v>
      </c>
    </row>
    <row r="2216" spans="1:61" x14ac:dyDescent="0.25">
      <c r="A2216">
        <v>2298</v>
      </c>
      <c r="B2216" t="s">
        <v>2227</v>
      </c>
      <c r="C2216" s="6">
        <v>54</v>
      </c>
      <c r="D2216">
        <v>7244</v>
      </c>
      <c r="E2216" t="s">
        <v>2985</v>
      </c>
      <c r="F2216" t="s">
        <v>3050</v>
      </c>
      <c r="G2216" t="s">
        <v>9</v>
      </c>
      <c r="H2216" t="s">
        <v>3040</v>
      </c>
      <c r="I2216">
        <v>5</v>
      </c>
      <c r="J2216">
        <v>7</v>
      </c>
      <c r="K2216" t="str" cm="1">
        <f t="array" ref="K2216">_xlfn.IFS(AND(I2216&gt;=1, I2216&lt;=2), "Bad", AND(I2216&gt;=3, I2216&lt;=4), "Somewhat Decent", AND(I2216&gt;=5, I2216&lt;=6), "Good", AND(I2216&gt;=7, I2216&lt;=8), "Very Good", AND(I2216&gt;=9, I2216&lt;=10), "Excellent")</f>
        <v>Good</v>
      </c>
      <c r="L2216">
        <f t="shared" si="348"/>
        <v>0</v>
      </c>
      <c r="M2216">
        <f t="shared" si="349"/>
        <v>0</v>
      </c>
      <c r="N2216">
        <f t="shared" si="350"/>
        <v>1</v>
      </c>
      <c r="O2216">
        <f t="shared" si="351"/>
        <v>0</v>
      </c>
      <c r="P2216">
        <f t="shared" si="352"/>
        <v>0</v>
      </c>
      <c r="Q2216" s="10" t="e">
        <f t="shared" si="357"/>
        <v>#N/A</v>
      </c>
      <c r="R2216">
        <v>1970</v>
      </c>
      <c r="S2216" t="str">
        <f t="shared" si="353"/>
        <v>No</v>
      </c>
      <c r="T2216">
        <f t="shared" si="354"/>
        <v>0</v>
      </c>
      <c r="U2216" s="11">
        <v>1970</v>
      </c>
      <c r="V2216" s="6" t="s">
        <v>2998</v>
      </c>
      <c r="W2216" s="6">
        <v>0</v>
      </c>
      <c r="X2216" s="6" t="s">
        <v>3007</v>
      </c>
      <c r="Y2216" s="6">
        <v>619</v>
      </c>
      <c r="Z2216" s="6" t="s">
        <v>2990</v>
      </c>
      <c r="AA2216" s="6">
        <v>0</v>
      </c>
      <c r="AB2216" s="6">
        <v>149</v>
      </c>
      <c r="AC2216" s="6">
        <v>768</v>
      </c>
      <c r="AD2216">
        <v>768</v>
      </c>
      <c r="AE2216">
        <v>0</v>
      </c>
      <c r="AF2216">
        <v>768</v>
      </c>
      <c r="AG2216" s="6">
        <v>1</v>
      </c>
      <c r="AH2216" s="6">
        <v>0</v>
      </c>
      <c r="AI2216">
        <v>1</v>
      </c>
      <c r="AJ2216">
        <v>0</v>
      </c>
      <c r="AK2216">
        <v>2</v>
      </c>
      <c r="AL2216">
        <v>1</v>
      </c>
      <c r="AM2216">
        <v>5</v>
      </c>
      <c r="AN2216">
        <v>0</v>
      </c>
      <c r="AO2216" t="s">
        <v>2995</v>
      </c>
      <c r="AP2216" t="s">
        <v>3015</v>
      </c>
      <c r="AQ2216" s="6">
        <v>1987</v>
      </c>
      <c r="AR2216" s="6" t="s">
        <v>2990</v>
      </c>
      <c r="AS2216" s="6">
        <v>2</v>
      </c>
      <c r="AT2216" s="6">
        <v>624</v>
      </c>
      <c r="AU2216" s="6" t="s">
        <v>2994</v>
      </c>
      <c r="AV2216">
        <v>104</v>
      </c>
      <c r="AW2216">
        <v>0</v>
      </c>
      <c r="AX2216">
        <v>0</v>
      </c>
      <c r="AY2216">
        <v>0</v>
      </c>
      <c r="AZ2216">
        <v>0</v>
      </c>
      <c r="BA2216">
        <v>0</v>
      </c>
      <c r="BB2216" t="s">
        <v>2995</v>
      </c>
      <c r="BC2216">
        <v>4</v>
      </c>
      <c r="BD2216">
        <v>2007</v>
      </c>
      <c r="BE2216" t="s">
        <v>2996</v>
      </c>
      <c r="BF2216" t="s">
        <v>2997</v>
      </c>
      <c r="BG2216">
        <v>129500</v>
      </c>
      <c r="BH2216" s="2">
        <v>6</v>
      </c>
      <c r="BI2216" s="2">
        <v>6</v>
      </c>
    </row>
    <row r="2217" spans="1:61" x14ac:dyDescent="0.25">
      <c r="A2217">
        <v>2300</v>
      </c>
      <c r="B2217" t="s">
        <v>2228</v>
      </c>
      <c r="C2217" s="6">
        <v>69</v>
      </c>
      <c r="D2217">
        <v>7599</v>
      </c>
      <c r="E2217" t="s">
        <v>2985</v>
      </c>
      <c r="F2217" t="s">
        <v>3050</v>
      </c>
      <c r="G2217" t="s">
        <v>9</v>
      </c>
      <c r="H2217" t="s">
        <v>3001</v>
      </c>
      <c r="I2217">
        <v>4</v>
      </c>
      <c r="J2217">
        <v>6</v>
      </c>
      <c r="K2217" t="str" cm="1">
        <f t="array" ref="K2217">_xlfn.IFS(AND(I2217&gt;=1, I2217&lt;=2), "Bad", AND(I2217&gt;=3, I2217&lt;=4), "Somewhat Decent", AND(I2217&gt;=5, I2217&lt;=6), "Good", AND(I2217&gt;=7, I2217&lt;=8), "Very Good", AND(I2217&gt;=9, I2217&lt;=10), "Excellent")</f>
        <v>Somewhat Decent</v>
      </c>
      <c r="L2217">
        <f t="shared" si="348"/>
        <v>0</v>
      </c>
      <c r="M2217">
        <f t="shared" si="349"/>
        <v>1</v>
      </c>
      <c r="N2217">
        <f t="shared" si="350"/>
        <v>0</v>
      </c>
      <c r="O2217">
        <f t="shared" si="351"/>
        <v>0</v>
      </c>
      <c r="P2217">
        <f t="shared" si="352"/>
        <v>0</v>
      </c>
      <c r="Q2217" s="10">
        <f t="shared" si="357"/>
        <v>18</v>
      </c>
      <c r="R2217">
        <v>1982</v>
      </c>
      <c r="S2217" t="str">
        <f t="shared" si="353"/>
        <v>Yes</v>
      </c>
      <c r="T2217">
        <f t="shared" si="354"/>
        <v>1</v>
      </c>
      <c r="U2217" s="11">
        <v>2006</v>
      </c>
      <c r="V2217" s="6" t="s">
        <v>2998</v>
      </c>
      <c r="W2217" s="6">
        <v>0</v>
      </c>
      <c r="X2217" s="6" t="s">
        <v>3007</v>
      </c>
      <c r="Y2217" s="6">
        <v>565</v>
      </c>
      <c r="Z2217" s="6" t="s">
        <v>2990</v>
      </c>
      <c r="AA2217" s="6">
        <v>0</v>
      </c>
      <c r="AB2217" s="6">
        <v>280</v>
      </c>
      <c r="AC2217" s="6">
        <v>845</v>
      </c>
      <c r="AD2217">
        <v>845</v>
      </c>
      <c r="AE2217">
        <v>0</v>
      </c>
      <c r="AF2217">
        <v>845</v>
      </c>
      <c r="AG2217" s="6">
        <v>1</v>
      </c>
      <c r="AH2217" s="6">
        <v>0</v>
      </c>
      <c r="AI2217">
        <v>1</v>
      </c>
      <c r="AJ2217">
        <v>0</v>
      </c>
      <c r="AK2217">
        <v>2</v>
      </c>
      <c r="AL2217">
        <v>1</v>
      </c>
      <c r="AM2217">
        <v>4</v>
      </c>
      <c r="AN2217">
        <v>0</v>
      </c>
      <c r="AO2217" t="s">
        <v>2995</v>
      </c>
      <c r="AP2217" t="s">
        <v>3015</v>
      </c>
      <c r="AQ2217" s="6">
        <v>1987</v>
      </c>
      <c r="AR2217" s="6" t="s">
        <v>2990</v>
      </c>
      <c r="AS2217" s="6">
        <v>2</v>
      </c>
      <c r="AT2217" s="6">
        <v>360</v>
      </c>
      <c r="AU2217" s="6" t="s">
        <v>2994</v>
      </c>
      <c r="AV2217">
        <v>0</v>
      </c>
      <c r="AW2217">
        <v>0</v>
      </c>
      <c r="AX2217">
        <v>0</v>
      </c>
      <c r="AY2217">
        <v>0</v>
      </c>
      <c r="AZ2217">
        <v>0</v>
      </c>
      <c r="BA2217">
        <v>0</v>
      </c>
      <c r="BB2217" t="s">
        <v>2995</v>
      </c>
      <c r="BC2217">
        <v>6</v>
      </c>
      <c r="BD2217">
        <v>2007</v>
      </c>
      <c r="BE2217" t="s">
        <v>2996</v>
      </c>
      <c r="BF2217" t="s">
        <v>2997</v>
      </c>
      <c r="BG2217">
        <v>129500</v>
      </c>
      <c r="BH2217" s="2">
        <v>6</v>
      </c>
      <c r="BI2217" s="2">
        <v>6</v>
      </c>
    </row>
    <row r="2218" spans="1:61" x14ac:dyDescent="0.25">
      <c r="A2218">
        <v>2486</v>
      </c>
      <c r="B2218" t="s">
        <v>2229</v>
      </c>
      <c r="C2218" s="6">
        <v>70</v>
      </c>
      <c r="D2218">
        <v>9100</v>
      </c>
      <c r="E2218" t="s">
        <v>2985</v>
      </c>
      <c r="F2218" t="s">
        <v>3031</v>
      </c>
      <c r="G2218" t="s">
        <v>9</v>
      </c>
      <c r="H2218" t="s">
        <v>3001</v>
      </c>
      <c r="I2218">
        <v>5</v>
      </c>
      <c r="J2218">
        <v>4</v>
      </c>
      <c r="K2218" t="str" cm="1">
        <f t="array" ref="K2218">_xlfn.IFS(AND(I2218&gt;=1, I2218&lt;=2), "Bad", AND(I2218&gt;=3, I2218&lt;=4), "Somewhat Decent", AND(I2218&gt;=5, I2218&lt;=6), "Good", AND(I2218&gt;=7, I2218&lt;=8), "Very Good", AND(I2218&gt;=9, I2218&lt;=10), "Excellent")</f>
        <v>Good</v>
      </c>
      <c r="L2218">
        <f t="shared" si="348"/>
        <v>0</v>
      </c>
      <c r="M2218">
        <f t="shared" si="349"/>
        <v>0</v>
      </c>
      <c r="N2218">
        <f t="shared" si="350"/>
        <v>1</v>
      </c>
      <c r="O2218">
        <f t="shared" si="351"/>
        <v>0</v>
      </c>
      <c r="P2218">
        <f t="shared" si="352"/>
        <v>0</v>
      </c>
      <c r="Q2218" s="10" t="e">
        <f t="shared" si="357"/>
        <v>#N/A</v>
      </c>
      <c r="R2218">
        <v>1962</v>
      </c>
      <c r="S2218" t="str">
        <f t="shared" si="353"/>
        <v>No</v>
      </c>
      <c r="T2218">
        <f t="shared" si="354"/>
        <v>0</v>
      </c>
      <c r="U2218" s="11">
        <v>1962</v>
      </c>
      <c r="V2218" s="6" t="s">
        <v>2988</v>
      </c>
      <c r="W2218" s="6">
        <v>51</v>
      </c>
      <c r="X2218" s="6" t="s">
        <v>3030</v>
      </c>
      <c r="Y2218" s="6">
        <v>36</v>
      </c>
      <c r="Z2218" s="6" t="s">
        <v>2990</v>
      </c>
      <c r="AA2218" s="6">
        <v>0</v>
      </c>
      <c r="AB2218" s="6">
        <v>952</v>
      </c>
      <c r="AC2218" s="6">
        <v>988</v>
      </c>
      <c r="AD2218">
        <v>988</v>
      </c>
      <c r="AE2218">
        <v>0</v>
      </c>
      <c r="AF2218">
        <v>988</v>
      </c>
      <c r="AG2218" s="6">
        <v>1</v>
      </c>
      <c r="AH2218" s="6">
        <v>0</v>
      </c>
      <c r="AI2218">
        <v>1</v>
      </c>
      <c r="AJ2218">
        <v>0</v>
      </c>
      <c r="AK2218">
        <v>3</v>
      </c>
      <c r="AL2218">
        <v>1</v>
      </c>
      <c r="AM2218">
        <v>6</v>
      </c>
      <c r="AN2218">
        <v>0</v>
      </c>
      <c r="AO2218" t="s">
        <v>2995</v>
      </c>
      <c r="AP2218" t="s">
        <v>3015</v>
      </c>
      <c r="AQ2218" s="6">
        <v>1977</v>
      </c>
      <c r="AR2218" s="6" t="s">
        <v>2990</v>
      </c>
      <c r="AS2218" s="6">
        <v>2</v>
      </c>
      <c r="AT2218" s="6">
        <v>624</v>
      </c>
      <c r="AU2218" s="6" t="s">
        <v>2994</v>
      </c>
      <c r="AV2218">
        <v>0</v>
      </c>
      <c r="AW2218">
        <v>0</v>
      </c>
      <c r="AX2218">
        <v>0</v>
      </c>
      <c r="AY2218">
        <v>0</v>
      </c>
      <c r="AZ2218">
        <v>0</v>
      </c>
      <c r="BA2218">
        <v>0</v>
      </c>
      <c r="BB2218" t="s">
        <v>2995</v>
      </c>
      <c r="BC2218">
        <v>7</v>
      </c>
      <c r="BD2218">
        <v>2006</v>
      </c>
      <c r="BE2218" t="s">
        <v>2996</v>
      </c>
      <c r="BF2218" t="s">
        <v>2997</v>
      </c>
      <c r="BG2218">
        <v>129500</v>
      </c>
      <c r="BH2218" s="2">
        <v>6</v>
      </c>
      <c r="BI2218" s="2">
        <v>6</v>
      </c>
    </row>
    <row r="2219" spans="1:61" hidden="1" x14ac:dyDescent="0.25">
      <c r="A2219">
        <v>2218</v>
      </c>
      <c r="B2219" t="s">
        <v>2230</v>
      </c>
      <c r="C2219" s="4">
        <v>79</v>
      </c>
      <c r="D2219">
        <v>6221</v>
      </c>
      <c r="E2219" t="s">
        <v>2985</v>
      </c>
      <c r="F2219" t="s">
        <v>3035</v>
      </c>
      <c r="G2219" t="s">
        <v>164</v>
      </c>
      <c r="H2219" t="s">
        <v>3028</v>
      </c>
      <c r="I2219">
        <v>5</v>
      </c>
      <c r="J2219">
        <v>5</v>
      </c>
      <c r="K2219" t="str" cm="1">
        <f t="array" ref="K2219">_xlfn.IFS(AND(I2219&gt;=1, I2219&lt;=2), "Bad", AND(I2219&gt;=3, I2219&lt;=4), "Somewhat Decent", AND(I2219&gt;=5, I2219&lt;=6), "Good", AND(I2219&gt;=7, I2219&lt;=8), "Very Good", AND(I2219&gt;=9, I2219&lt;=10), "Excellent")</f>
        <v>Good</v>
      </c>
      <c r="L2219">
        <f t="shared" si="348"/>
        <v>0</v>
      </c>
      <c r="M2219">
        <f t="shared" si="349"/>
        <v>0</v>
      </c>
      <c r="N2219">
        <f t="shared" si="350"/>
        <v>1</v>
      </c>
      <c r="O2219">
        <f t="shared" si="351"/>
        <v>0</v>
      </c>
      <c r="P2219">
        <f t="shared" si="352"/>
        <v>0</v>
      </c>
      <c r="Q2219" s="10">
        <f>U2219-R2219</f>
        <v>9</v>
      </c>
      <c r="R2219">
        <v>1941</v>
      </c>
      <c r="S2219" t="str">
        <f t="shared" si="353"/>
        <v>Yes</v>
      </c>
      <c r="T2219">
        <f t="shared" si="354"/>
        <v>1</v>
      </c>
      <c r="U2219">
        <v>1950</v>
      </c>
      <c r="V2219" s="4" t="s">
        <v>2998</v>
      </c>
      <c r="W2219" s="4">
        <v>0</v>
      </c>
      <c r="X2219" s="4" t="s">
        <v>3030</v>
      </c>
      <c r="Y2219" s="4">
        <v>533</v>
      </c>
      <c r="Z2219" s="4" t="s">
        <v>2990</v>
      </c>
      <c r="AA2219" s="4">
        <v>0</v>
      </c>
      <c r="AB2219" s="4">
        <v>195</v>
      </c>
      <c r="AC2219" s="4">
        <v>728</v>
      </c>
      <c r="AD2219">
        <v>760</v>
      </c>
      <c r="AE2219">
        <v>595</v>
      </c>
      <c r="AF2219">
        <v>1355</v>
      </c>
      <c r="AG2219" s="4">
        <v>0</v>
      </c>
      <c r="AH2219" s="4">
        <v>0</v>
      </c>
      <c r="AI2219">
        <v>2</v>
      </c>
      <c r="AJ2219">
        <v>0</v>
      </c>
      <c r="AK2219">
        <v>3</v>
      </c>
      <c r="AL2219">
        <v>1</v>
      </c>
      <c r="AM2219">
        <v>5</v>
      </c>
      <c r="AN2219">
        <v>0</v>
      </c>
      <c r="AO2219" t="s">
        <v>2995</v>
      </c>
      <c r="AP2219" t="s">
        <v>3015</v>
      </c>
      <c r="AQ2219" s="4">
        <v>1966</v>
      </c>
      <c r="AR2219" s="4" t="s">
        <v>2990</v>
      </c>
      <c r="AS2219" s="4">
        <v>2</v>
      </c>
      <c r="AT2219" s="4">
        <v>528</v>
      </c>
      <c r="AU2219" s="4" t="s">
        <v>2994</v>
      </c>
      <c r="AV2219">
        <v>0</v>
      </c>
      <c r="AW2219">
        <v>0</v>
      </c>
      <c r="AX2219">
        <v>0</v>
      </c>
      <c r="AY2219">
        <v>0</v>
      </c>
      <c r="AZ2219">
        <v>144</v>
      </c>
      <c r="BA2219">
        <v>0</v>
      </c>
      <c r="BB2219" t="s">
        <v>2995</v>
      </c>
      <c r="BC2219">
        <v>10</v>
      </c>
      <c r="BD2219">
        <v>2007</v>
      </c>
      <c r="BE2219" t="s">
        <v>2996</v>
      </c>
      <c r="BF2219" t="s">
        <v>2997</v>
      </c>
      <c r="BG2219">
        <v>140000</v>
      </c>
      <c r="BH2219" s="2">
        <v>6</v>
      </c>
      <c r="BI2219" s="2">
        <v>6</v>
      </c>
    </row>
    <row r="2220" spans="1:61" x14ac:dyDescent="0.25">
      <c r="A2220">
        <v>1315</v>
      </c>
      <c r="B2220" t="s">
        <v>2231</v>
      </c>
      <c r="C2220" s="6">
        <v>60</v>
      </c>
      <c r="D2220">
        <v>6000</v>
      </c>
      <c r="E2220" t="s">
        <v>2985</v>
      </c>
      <c r="F2220" t="s">
        <v>3013</v>
      </c>
      <c r="G2220" t="s">
        <v>9</v>
      </c>
      <c r="H2220" t="s">
        <v>2987</v>
      </c>
      <c r="I2220">
        <v>5</v>
      </c>
      <c r="J2220">
        <v>9</v>
      </c>
      <c r="K2220" t="str" cm="1">
        <f t="array" ref="K2220">_xlfn.IFS(AND(I2220&gt;=1, I2220&lt;=2), "Bad", AND(I2220&gt;=3, I2220&lt;=4), "Somewhat Decent", AND(I2220&gt;=5, I2220&lt;=6), "Good", AND(I2220&gt;=7, I2220&lt;=8), "Very Good", AND(I2220&gt;=9, I2220&lt;=10), "Excellent")</f>
        <v>Good</v>
      </c>
      <c r="L2220">
        <f t="shared" si="348"/>
        <v>0</v>
      </c>
      <c r="M2220">
        <f t="shared" si="349"/>
        <v>0</v>
      </c>
      <c r="N2220">
        <f t="shared" si="350"/>
        <v>1</v>
      </c>
      <c r="O2220">
        <f t="shared" si="351"/>
        <v>0</v>
      </c>
      <c r="P2220">
        <f t="shared" si="352"/>
        <v>0</v>
      </c>
      <c r="Q2220" s="10">
        <f t="shared" ref="Q2220:Q2226" si="358">IF(T2220=0,NA(),2024-U2220)</f>
        <v>19</v>
      </c>
      <c r="R2220">
        <v>1905</v>
      </c>
      <c r="S2220" t="str">
        <f t="shared" si="353"/>
        <v>Yes</v>
      </c>
      <c r="T2220">
        <f t="shared" si="354"/>
        <v>1</v>
      </c>
      <c r="U2220" s="11">
        <v>2005</v>
      </c>
      <c r="V2220" s="6" t="s">
        <v>2998</v>
      </c>
      <c r="W2220" s="6">
        <v>0</v>
      </c>
      <c r="X2220" s="6" t="s">
        <v>2990</v>
      </c>
      <c r="Y2220" s="6">
        <v>0</v>
      </c>
      <c r="Z2220" s="6" t="s">
        <v>2990</v>
      </c>
      <c r="AA2220" s="6">
        <v>0</v>
      </c>
      <c r="AB2220" s="6">
        <v>572</v>
      </c>
      <c r="AC2220" s="6">
        <v>572</v>
      </c>
      <c r="AD2220">
        <v>884</v>
      </c>
      <c r="AE2220">
        <v>656</v>
      </c>
      <c r="AF2220">
        <v>1540</v>
      </c>
      <c r="AG2220" s="6">
        <v>0</v>
      </c>
      <c r="AH2220" s="6">
        <v>0</v>
      </c>
      <c r="AI2220">
        <v>1</v>
      </c>
      <c r="AJ2220">
        <v>1</v>
      </c>
      <c r="AK2220">
        <v>3</v>
      </c>
      <c r="AL2220">
        <v>1</v>
      </c>
      <c r="AM2220">
        <v>7</v>
      </c>
      <c r="AN2220">
        <v>0</v>
      </c>
      <c r="AO2220" t="s">
        <v>2995</v>
      </c>
      <c r="AP2220" t="s">
        <v>2995</v>
      </c>
      <c r="AQ2220" s="6" t="s">
        <v>2995</v>
      </c>
      <c r="AR2220" s="6" t="s">
        <v>2995</v>
      </c>
      <c r="AS2220" s="6">
        <v>0</v>
      </c>
      <c r="AT2220" s="6">
        <v>0</v>
      </c>
      <c r="AU2220" s="6" t="s">
        <v>2995</v>
      </c>
      <c r="AV2220">
        <v>240</v>
      </c>
      <c r="AW2220">
        <v>77</v>
      </c>
      <c r="AX2220">
        <v>0</v>
      </c>
      <c r="AY2220">
        <v>0</v>
      </c>
      <c r="AZ2220">
        <v>0</v>
      </c>
      <c r="BA2220">
        <v>0</v>
      </c>
      <c r="BB2220" t="s">
        <v>2995</v>
      </c>
      <c r="BC2220">
        <v>2</v>
      </c>
      <c r="BD2220">
        <v>2008</v>
      </c>
      <c r="BE2220" t="s">
        <v>2996</v>
      </c>
      <c r="BF2220" t="s">
        <v>2997</v>
      </c>
      <c r="BG2220">
        <v>129400</v>
      </c>
      <c r="BH2220" s="2">
        <v>6</v>
      </c>
      <c r="BI2220" s="2">
        <v>6</v>
      </c>
    </row>
    <row r="2221" spans="1:61" x14ac:dyDescent="0.25">
      <c r="A2221">
        <v>1684</v>
      </c>
      <c r="B2221" t="s">
        <v>2232</v>
      </c>
      <c r="C2221" s="6">
        <v>65</v>
      </c>
      <c r="D2221">
        <v>7150</v>
      </c>
      <c r="E2221" t="s">
        <v>2985</v>
      </c>
      <c r="F2221" t="s">
        <v>3016</v>
      </c>
      <c r="G2221" t="s">
        <v>9</v>
      </c>
      <c r="H2221" t="s">
        <v>3001</v>
      </c>
      <c r="I2221">
        <v>5</v>
      </c>
      <c r="J2221">
        <v>6</v>
      </c>
      <c r="K2221" t="str" cm="1">
        <f t="array" ref="K2221">_xlfn.IFS(AND(I2221&gt;=1, I2221&lt;=2), "Bad", AND(I2221&gt;=3, I2221&lt;=4), "Somewhat Decent", AND(I2221&gt;=5, I2221&lt;=6), "Good", AND(I2221&gt;=7, I2221&lt;=8), "Very Good", AND(I2221&gt;=9, I2221&lt;=10), "Excellent")</f>
        <v>Good</v>
      </c>
      <c r="L2221">
        <f t="shared" si="348"/>
        <v>0</v>
      </c>
      <c r="M2221">
        <f t="shared" si="349"/>
        <v>0</v>
      </c>
      <c r="N2221">
        <f t="shared" si="350"/>
        <v>1</v>
      </c>
      <c r="O2221">
        <f t="shared" si="351"/>
        <v>0</v>
      </c>
      <c r="P2221">
        <f t="shared" si="352"/>
        <v>0</v>
      </c>
      <c r="Q2221" s="10" t="e">
        <f t="shared" si="358"/>
        <v>#N/A</v>
      </c>
      <c r="R2221">
        <v>1966</v>
      </c>
      <c r="S2221" t="str">
        <f t="shared" si="353"/>
        <v>No</v>
      </c>
      <c r="T2221">
        <f t="shared" si="354"/>
        <v>0</v>
      </c>
      <c r="U2221" s="11">
        <v>1966</v>
      </c>
      <c r="V2221" s="6" t="s">
        <v>2988</v>
      </c>
      <c r="W2221" s="6">
        <v>52</v>
      </c>
      <c r="X2221" s="6" t="s">
        <v>3011</v>
      </c>
      <c r="Y2221" s="6">
        <v>725</v>
      </c>
      <c r="Z2221" s="6" t="s">
        <v>2990</v>
      </c>
      <c r="AA2221" s="6">
        <v>0</v>
      </c>
      <c r="AB2221" s="6">
        <v>263</v>
      </c>
      <c r="AC2221" s="6">
        <v>988</v>
      </c>
      <c r="AD2221">
        <v>988</v>
      </c>
      <c r="AE2221">
        <v>0</v>
      </c>
      <c r="AF2221">
        <v>988</v>
      </c>
      <c r="AG2221" s="6">
        <v>1</v>
      </c>
      <c r="AH2221" s="6">
        <v>0</v>
      </c>
      <c r="AI2221">
        <v>1</v>
      </c>
      <c r="AJ2221">
        <v>0</v>
      </c>
      <c r="AK2221">
        <v>3</v>
      </c>
      <c r="AL2221">
        <v>1</v>
      </c>
      <c r="AM2221">
        <v>5</v>
      </c>
      <c r="AN2221">
        <v>0</v>
      </c>
      <c r="AO2221" t="s">
        <v>2995</v>
      </c>
      <c r="AP2221" t="s">
        <v>3015</v>
      </c>
      <c r="AQ2221" s="6">
        <v>1974</v>
      </c>
      <c r="AR2221" s="6" t="s">
        <v>2990</v>
      </c>
      <c r="AS2221" s="6">
        <v>1</v>
      </c>
      <c r="AT2221" s="6">
        <v>360</v>
      </c>
      <c r="AU2221" s="6" t="s">
        <v>2994</v>
      </c>
      <c r="AV2221">
        <v>0</v>
      </c>
      <c r="AW2221">
        <v>0</v>
      </c>
      <c r="AX2221">
        <v>0</v>
      </c>
      <c r="AY2221">
        <v>0</v>
      </c>
      <c r="AZ2221">
        <v>0</v>
      </c>
      <c r="BA2221">
        <v>0</v>
      </c>
      <c r="BB2221" t="s">
        <v>2995</v>
      </c>
      <c r="BC2221">
        <v>11</v>
      </c>
      <c r="BD2221">
        <v>2007</v>
      </c>
      <c r="BE2221" t="s">
        <v>2996</v>
      </c>
      <c r="BF2221" t="s">
        <v>2997</v>
      </c>
      <c r="BG2221">
        <v>129250</v>
      </c>
      <c r="BH2221" s="2">
        <v>4</v>
      </c>
      <c r="BI2221" s="2">
        <v>6</v>
      </c>
    </row>
    <row r="2222" spans="1:61" x14ac:dyDescent="0.25">
      <c r="A2222">
        <v>2498</v>
      </c>
      <c r="B2222" t="s">
        <v>2233</v>
      </c>
      <c r="C2222" s="6">
        <v>69.22</v>
      </c>
      <c r="D2222">
        <v>8789</v>
      </c>
      <c r="E2222" t="s">
        <v>2985</v>
      </c>
      <c r="F2222" t="s">
        <v>3031</v>
      </c>
      <c r="G2222" t="s">
        <v>9</v>
      </c>
      <c r="H2222" t="s">
        <v>3001</v>
      </c>
      <c r="I2222">
        <v>5</v>
      </c>
      <c r="J2222">
        <v>6</v>
      </c>
      <c r="K2222" t="str" cm="1">
        <f t="array" ref="K2222">_xlfn.IFS(AND(I2222&gt;=1, I2222&lt;=2), "Bad", AND(I2222&gt;=3, I2222&lt;=4), "Somewhat Decent", AND(I2222&gt;=5, I2222&lt;=6), "Good", AND(I2222&gt;=7, I2222&lt;=8), "Very Good", AND(I2222&gt;=9, I2222&lt;=10), "Excellent")</f>
        <v>Good</v>
      </c>
      <c r="L2222">
        <f t="shared" si="348"/>
        <v>0</v>
      </c>
      <c r="M2222">
        <f t="shared" si="349"/>
        <v>0</v>
      </c>
      <c r="N2222">
        <f t="shared" si="350"/>
        <v>1</v>
      </c>
      <c r="O2222">
        <f t="shared" si="351"/>
        <v>0</v>
      </c>
      <c r="P2222">
        <f t="shared" si="352"/>
        <v>0</v>
      </c>
      <c r="Q2222" s="10" t="e">
        <f t="shared" si="358"/>
        <v>#N/A</v>
      </c>
      <c r="R2222">
        <v>1967</v>
      </c>
      <c r="S2222" t="str">
        <f t="shared" si="353"/>
        <v>No</v>
      </c>
      <c r="T2222">
        <f t="shared" si="354"/>
        <v>0</v>
      </c>
      <c r="U2222" s="11">
        <v>1967</v>
      </c>
      <c r="V2222" s="6" t="s">
        <v>2998</v>
      </c>
      <c r="W2222" s="6">
        <v>0</v>
      </c>
      <c r="X2222" s="6" t="s">
        <v>3009</v>
      </c>
      <c r="Y2222" s="6">
        <v>659</v>
      </c>
      <c r="Z2222" s="6" t="s">
        <v>2990</v>
      </c>
      <c r="AA2222" s="6">
        <v>0</v>
      </c>
      <c r="AB2222" s="6">
        <v>253</v>
      </c>
      <c r="AC2222" s="6">
        <v>912</v>
      </c>
      <c r="AD2222">
        <v>941</v>
      </c>
      <c r="AE2222">
        <v>0</v>
      </c>
      <c r="AF2222">
        <v>941</v>
      </c>
      <c r="AG2222" s="6">
        <v>0</v>
      </c>
      <c r="AH2222" s="6">
        <v>0</v>
      </c>
      <c r="AI2222">
        <v>1</v>
      </c>
      <c r="AJ2222">
        <v>0</v>
      </c>
      <c r="AK2222">
        <v>3</v>
      </c>
      <c r="AL2222">
        <v>1</v>
      </c>
      <c r="AM2222">
        <v>6</v>
      </c>
      <c r="AN2222">
        <v>1</v>
      </c>
      <c r="AO2222" t="s">
        <v>3046</v>
      </c>
      <c r="AP2222" t="s">
        <v>2992</v>
      </c>
      <c r="AQ2222" s="6">
        <v>1967</v>
      </c>
      <c r="AR2222" s="6" t="s">
        <v>2990</v>
      </c>
      <c r="AS2222" s="6">
        <v>1</v>
      </c>
      <c r="AT2222" s="6">
        <v>288</v>
      </c>
      <c r="AU2222" s="6" t="s">
        <v>2994</v>
      </c>
      <c r="AV2222">
        <v>64</v>
      </c>
      <c r="AW2222">
        <v>0</v>
      </c>
      <c r="AX2222">
        <v>0</v>
      </c>
      <c r="AY2222">
        <v>0</v>
      </c>
      <c r="AZ2222">
        <v>0</v>
      </c>
      <c r="BA2222">
        <v>0</v>
      </c>
      <c r="BB2222" t="s">
        <v>2995</v>
      </c>
      <c r="BC2222">
        <v>6</v>
      </c>
      <c r="BD2222">
        <v>2006</v>
      </c>
      <c r="BE2222" t="s">
        <v>2996</v>
      </c>
      <c r="BF2222" t="s">
        <v>2997</v>
      </c>
      <c r="BG2222">
        <v>129200</v>
      </c>
      <c r="BH2222" s="2">
        <v>6</v>
      </c>
      <c r="BI2222" s="2">
        <v>4</v>
      </c>
    </row>
    <row r="2223" spans="1:61" x14ac:dyDescent="0.25">
      <c r="A2223">
        <v>157</v>
      </c>
      <c r="B2223" t="s">
        <v>2234</v>
      </c>
      <c r="C2223" s="6">
        <v>74</v>
      </c>
      <c r="D2223">
        <v>5868</v>
      </c>
      <c r="E2223" t="s">
        <v>2985</v>
      </c>
      <c r="F2223" t="s">
        <v>3016</v>
      </c>
      <c r="G2223" t="s">
        <v>9</v>
      </c>
      <c r="H2223" t="s">
        <v>3001</v>
      </c>
      <c r="I2223">
        <v>5</v>
      </c>
      <c r="J2223">
        <v>7</v>
      </c>
      <c r="K2223" t="str" cm="1">
        <f t="array" ref="K2223">_xlfn.IFS(AND(I2223&gt;=1, I2223&lt;=2), "Bad", AND(I2223&gt;=3, I2223&lt;=4), "Somewhat Decent", AND(I2223&gt;=5, I2223&lt;=6), "Good", AND(I2223&gt;=7, I2223&lt;=8), "Very Good", AND(I2223&gt;=9, I2223&lt;=10), "Excellent")</f>
        <v>Good</v>
      </c>
      <c r="L2223">
        <f t="shared" si="348"/>
        <v>0</v>
      </c>
      <c r="M2223">
        <f t="shared" si="349"/>
        <v>0</v>
      </c>
      <c r="N2223">
        <f t="shared" si="350"/>
        <v>1</v>
      </c>
      <c r="O2223">
        <f t="shared" si="351"/>
        <v>0</v>
      </c>
      <c r="P2223">
        <f t="shared" si="352"/>
        <v>0</v>
      </c>
      <c r="Q2223" s="10">
        <f t="shared" si="358"/>
        <v>24</v>
      </c>
      <c r="R2223">
        <v>1956</v>
      </c>
      <c r="S2223" t="str">
        <f t="shared" si="353"/>
        <v>Yes</v>
      </c>
      <c r="T2223">
        <f t="shared" si="354"/>
        <v>1</v>
      </c>
      <c r="U2223" s="11">
        <v>2000</v>
      </c>
      <c r="V2223" s="6" t="s">
        <v>2998</v>
      </c>
      <c r="W2223" s="6">
        <v>0</v>
      </c>
      <c r="X2223" s="6" t="s">
        <v>3011</v>
      </c>
      <c r="Y2223" s="6">
        <v>248</v>
      </c>
      <c r="Z2223" s="6" t="s">
        <v>3009</v>
      </c>
      <c r="AA2223" s="6">
        <v>240</v>
      </c>
      <c r="AB2223" s="6">
        <v>448</v>
      </c>
      <c r="AC2223" s="6">
        <v>936</v>
      </c>
      <c r="AD2223">
        <v>936</v>
      </c>
      <c r="AE2223">
        <v>0</v>
      </c>
      <c r="AF2223">
        <v>936</v>
      </c>
      <c r="AG2223" s="6">
        <v>1</v>
      </c>
      <c r="AH2223" s="6">
        <v>0</v>
      </c>
      <c r="AI2223">
        <v>1</v>
      </c>
      <c r="AJ2223">
        <v>0</v>
      </c>
      <c r="AK2223">
        <v>2</v>
      </c>
      <c r="AL2223">
        <v>1</v>
      </c>
      <c r="AM2223">
        <v>4</v>
      </c>
      <c r="AN2223">
        <v>0</v>
      </c>
      <c r="AO2223" t="s">
        <v>2995</v>
      </c>
      <c r="AP2223" t="s">
        <v>2992</v>
      </c>
      <c r="AQ2223" s="6">
        <v>1956</v>
      </c>
      <c r="AR2223" s="6" t="s">
        <v>2993</v>
      </c>
      <c r="AS2223" s="6">
        <v>1</v>
      </c>
      <c r="AT2223" s="6">
        <v>308</v>
      </c>
      <c r="AU2223" s="6" t="s">
        <v>2994</v>
      </c>
      <c r="AV2223">
        <v>0</v>
      </c>
      <c r="AW2223">
        <v>0</v>
      </c>
      <c r="AX2223">
        <v>80</v>
      </c>
      <c r="AY2223">
        <v>0</v>
      </c>
      <c r="AZ2223">
        <v>160</v>
      </c>
      <c r="BA2223">
        <v>0</v>
      </c>
      <c r="BB2223" t="s">
        <v>2995</v>
      </c>
      <c r="BC2223">
        <v>5</v>
      </c>
      <c r="BD2223">
        <v>2010</v>
      </c>
      <c r="BE2223" t="s">
        <v>2996</v>
      </c>
      <c r="BF2223" t="s">
        <v>2997</v>
      </c>
      <c r="BG2223">
        <v>129000</v>
      </c>
      <c r="BH2223" s="2">
        <v>6</v>
      </c>
      <c r="BI2223" s="2">
        <v>6</v>
      </c>
    </row>
    <row r="2224" spans="1:61" x14ac:dyDescent="0.25">
      <c r="A2224">
        <v>180</v>
      </c>
      <c r="B2224" t="s">
        <v>2235</v>
      </c>
      <c r="C2224" s="6">
        <v>69</v>
      </c>
      <c r="D2224">
        <v>11851</v>
      </c>
      <c r="E2224" t="s">
        <v>2985</v>
      </c>
      <c r="F2224" t="s">
        <v>3013</v>
      </c>
      <c r="G2224" t="s">
        <v>9</v>
      </c>
      <c r="H2224" t="s">
        <v>3028</v>
      </c>
      <c r="I2224">
        <v>5</v>
      </c>
      <c r="J2224">
        <v>7</v>
      </c>
      <c r="K2224" t="str" cm="1">
        <f t="array" ref="K2224">_xlfn.IFS(AND(I2224&gt;=1, I2224&lt;=2), "Bad", AND(I2224&gt;=3, I2224&lt;=4), "Somewhat Decent", AND(I2224&gt;=5, I2224&lt;=6), "Good", AND(I2224&gt;=7, I2224&lt;=8), "Very Good", AND(I2224&gt;=9, I2224&lt;=10), "Excellent")</f>
        <v>Good</v>
      </c>
      <c r="L2224">
        <f t="shared" si="348"/>
        <v>0</v>
      </c>
      <c r="M2224">
        <f t="shared" si="349"/>
        <v>0</v>
      </c>
      <c r="N2224">
        <f t="shared" si="350"/>
        <v>1</v>
      </c>
      <c r="O2224">
        <f t="shared" si="351"/>
        <v>0</v>
      </c>
      <c r="P2224">
        <f t="shared" si="352"/>
        <v>0</v>
      </c>
      <c r="Q2224" s="10">
        <f t="shared" si="358"/>
        <v>15</v>
      </c>
      <c r="R2224">
        <v>1948</v>
      </c>
      <c r="S2224" t="str">
        <f t="shared" si="353"/>
        <v>Yes</v>
      </c>
      <c r="T2224">
        <f t="shared" si="354"/>
        <v>1</v>
      </c>
      <c r="U2224" s="11">
        <v>2009</v>
      </c>
      <c r="V2224" s="6" t="s">
        <v>2998</v>
      </c>
      <c r="W2224" s="6">
        <v>0</v>
      </c>
      <c r="X2224" s="6" t="s">
        <v>3011</v>
      </c>
      <c r="Y2224" s="6">
        <v>780</v>
      </c>
      <c r="Z2224" s="6" t="s">
        <v>2990</v>
      </c>
      <c r="AA2224" s="6">
        <v>0</v>
      </c>
      <c r="AB2224" s="6">
        <v>247</v>
      </c>
      <c r="AC2224" s="6">
        <v>1027</v>
      </c>
      <c r="AD2224">
        <v>1027</v>
      </c>
      <c r="AE2224">
        <v>606</v>
      </c>
      <c r="AF2224">
        <v>1633</v>
      </c>
      <c r="AG2224" s="6">
        <v>0</v>
      </c>
      <c r="AH2224" s="6">
        <v>0</v>
      </c>
      <c r="AI2224">
        <v>1</v>
      </c>
      <c r="AJ2224">
        <v>0</v>
      </c>
      <c r="AK2224">
        <v>3</v>
      </c>
      <c r="AL2224">
        <v>1</v>
      </c>
      <c r="AM2224">
        <v>7</v>
      </c>
      <c r="AN2224">
        <v>1</v>
      </c>
      <c r="AO2224" t="s">
        <v>3003</v>
      </c>
      <c r="AP2224" t="s">
        <v>3015</v>
      </c>
      <c r="AQ2224" s="6">
        <v>1948</v>
      </c>
      <c r="AR2224" s="6" t="s">
        <v>2990</v>
      </c>
      <c r="AS2224" s="6">
        <v>1</v>
      </c>
      <c r="AT2224" s="6">
        <v>240</v>
      </c>
      <c r="AU2224" s="6" t="s">
        <v>2994</v>
      </c>
      <c r="AV2224">
        <v>0</v>
      </c>
      <c r="AW2224">
        <v>100</v>
      </c>
      <c r="AX2224">
        <v>126</v>
      </c>
      <c r="AY2224">
        <v>0</v>
      </c>
      <c r="AZ2224">
        <v>0</v>
      </c>
      <c r="BA2224">
        <v>0</v>
      </c>
      <c r="BB2224" t="s">
        <v>2995</v>
      </c>
      <c r="BC2224">
        <v>6</v>
      </c>
      <c r="BD2224">
        <v>2010</v>
      </c>
      <c r="BE2224" t="s">
        <v>2996</v>
      </c>
      <c r="BF2224" t="s">
        <v>2997</v>
      </c>
      <c r="BG2224">
        <v>129000</v>
      </c>
      <c r="BH2224" s="2">
        <v>6</v>
      </c>
      <c r="BI2224" s="2">
        <v>6</v>
      </c>
    </row>
    <row r="2225" spans="1:61" x14ac:dyDescent="0.25">
      <c r="A2225">
        <v>238</v>
      </c>
      <c r="B2225" t="s">
        <v>2236</v>
      </c>
      <c r="C2225" s="6">
        <v>68</v>
      </c>
      <c r="D2225">
        <v>9571</v>
      </c>
      <c r="E2225" t="s">
        <v>2985</v>
      </c>
      <c r="F2225" t="s">
        <v>3026</v>
      </c>
      <c r="G2225" t="s">
        <v>9</v>
      </c>
      <c r="H2225" t="s">
        <v>3001</v>
      </c>
      <c r="I2225">
        <v>5</v>
      </c>
      <c r="J2225">
        <v>6</v>
      </c>
      <c r="K2225" t="str" cm="1">
        <f t="array" ref="K2225">_xlfn.IFS(AND(I2225&gt;=1, I2225&lt;=2), "Bad", AND(I2225&gt;=3, I2225&lt;=4), "Somewhat Decent", AND(I2225&gt;=5, I2225&lt;=6), "Good", AND(I2225&gt;=7, I2225&lt;=8), "Very Good", AND(I2225&gt;=9, I2225&lt;=10), "Excellent")</f>
        <v>Good</v>
      </c>
      <c r="L2225">
        <f t="shared" si="348"/>
        <v>0</v>
      </c>
      <c r="M2225">
        <f t="shared" si="349"/>
        <v>0</v>
      </c>
      <c r="N2225">
        <f t="shared" si="350"/>
        <v>1</v>
      </c>
      <c r="O2225">
        <f t="shared" si="351"/>
        <v>0</v>
      </c>
      <c r="P2225">
        <f t="shared" si="352"/>
        <v>0</v>
      </c>
      <c r="Q2225" s="10" t="e">
        <f t="shared" si="358"/>
        <v>#N/A</v>
      </c>
      <c r="R2225">
        <v>1956</v>
      </c>
      <c r="S2225" t="str">
        <f t="shared" si="353"/>
        <v>No</v>
      </c>
      <c r="T2225">
        <f t="shared" si="354"/>
        <v>0</v>
      </c>
      <c r="U2225" s="11">
        <v>1956</v>
      </c>
      <c r="V2225" s="6" t="s">
        <v>2998</v>
      </c>
      <c r="W2225" s="6">
        <v>0</v>
      </c>
      <c r="X2225" s="6" t="s">
        <v>3011</v>
      </c>
      <c r="Y2225" s="6">
        <v>739</v>
      </c>
      <c r="Z2225" s="6" t="s">
        <v>2990</v>
      </c>
      <c r="AA2225" s="6">
        <v>0</v>
      </c>
      <c r="AB2225" s="6">
        <v>405</v>
      </c>
      <c r="AC2225" s="6">
        <v>1144</v>
      </c>
      <c r="AD2225">
        <v>1144</v>
      </c>
      <c r="AE2225">
        <v>0</v>
      </c>
      <c r="AF2225">
        <v>1144</v>
      </c>
      <c r="AG2225" s="6">
        <v>1</v>
      </c>
      <c r="AH2225" s="6">
        <v>0</v>
      </c>
      <c r="AI2225">
        <v>1</v>
      </c>
      <c r="AJ2225">
        <v>0</v>
      </c>
      <c r="AK2225">
        <v>3</v>
      </c>
      <c r="AL2225">
        <v>1</v>
      </c>
      <c r="AM2225">
        <v>6</v>
      </c>
      <c r="AN2225">
        <v>0</v>
      </c>
      <c r="AO2225" t="s">
        <v>2995</v>
      </c>
      <c r="AP2225" t="s">
        <v>2992</v>
      </c>
      <c r="AQ2225" s="6">
        <v>1956</v>
      </c>
      <c r="AR2225" s="6" t="s">
        <v>2990</v>
      </c>
      <c r="AS2225" s="6">
        <v>1</v>
      </c>
      <c r="AT2225" s="6">
        <v>596</v>
      </c>
      <c r="AU2225" s="6" t="s">
        <v>2994</v>
      </c>
      <c r="AV2225">
        <v>44</v>
      </c>
      <c r="AW2225">
        <v>0</v>
      </c>
      <c r="AX2225">
        <v>0</v>
      </c>
      <c r="AY2225">
        <v>0</v>
      </c>
      <c r="AZ2225">
        <v>0</v>
      </c>
      <c r="BA2225">
        <v>0</v>
      </c>
      <c r="BB2225" t="s">
        <v>2995</v>
      </c>
      <c r="BC2225">
        <v>6</v>
      </c>
      <c r="BD2225">
        <v>2010</v>
      </c>
      <c r="BE2225" t="s">
        <v>2996</v>
      </c>
      <c r="BF2225" t="s">
        <v>2997</v>
      </c>
      <c r="BG2225">
        <v>129000</v>
      </c>
      <c r="BH2225" s="2">
        <v>6</v>
      </c>
      <c r="BI2225" s="2">
        <v>6</v>
      </c>
    </row>
    <row r="2226" spans="1:61" x14ac:dyDescent="0.25">
      <c r="A2226">
        <v>560</v>
      </c>
      <c r="B2226" t="s">
        <v>2237</v>
      </c>
      <c r="C2226" s="6">
        <v>69.22</v>
      </c>
      <c r="D2226">
        <v>7791</v>
      </c>
      <c r="E2226" t="s">
        <v>2985</v>
      </c>
      <c r="F2226" t="s">
        <v>3031</v>
      </c>
      <c r="G2226" t="s">
        <v>9</v>
      </c>
      <c r="H2226" t="s">
        <v>3001</v>
      </c>
      <c r="I2226">
        <v>5</v>
      </c>
      <c r="J2226">
        <v>8</v>
      </c>
      <c r="K2226" t="str" cm="1">
        <f t="array" ref="K2226">_xlfn.IFS(AND(I2226&gt;=1, I2226&lt;=2), "Bad", AND(I2226&gt;=3, I2226&lt;=4), "Somewhat Decent", AND(I2226&gt;=5, I2226&lt;=6), "Good", AND(I2226&gt;=7, I2226&lt;=8), "Very Good", AND(I2226&gt;=9, I2226&lt;=10), "Excellent")</f>
        <v>Good</v>
      </c>
      <c r="L2226">
        <f t="shared" si="348"/>
        <v>0</v>
      </c>
      <c r="M2226">
        <f t="shared" si="349"/>
        <v>0</v>
      </c>
      <c r="N2226">
        <f t="shared" si="350"/>
        <v>1</v>
      </c>
      <c r="O2226">
        <f t="shared" si="351"/>
        <v>0</v>
      </c>
      <c r="P2226">
        <f t="shared" si="352"/>
        <v>0</v>
      </c>
      <c r="Q2226" s="10">
        <f t="shared" si="358"/>
        <v>29</v>
      </c>
      <c r="R2226">
        <v>1963</v>
      </c>
      <c r="S2226" t="str">
        <f t="shared" si="353"/>
        <v>Yes</v>
      </c>
      <c r="T2226">
        <f t="shared" si="354"/>
        <v>1</v>
      </c>
      <c r="U2226" s="11">
        <v>1995</v>
      </c>
      <c r="V2226" s="6" t="s">
        <v>2998</v>
      </c>
      <c r="W2226" s="6">
        <v>0</v>
      </c>
      <c r="X2226" s="6" t="s">
        <v>3007</v>
      </c>
      <c r="Y2226" s="6">
        <v>624</v>
      </c>
      <c r="Z2226" s="6" t="s">
        <v>2990</v>
      </c>
      <c r="AA2226" s="6">
        <v>0</v>
      </c>
      <c r="AB2226" s="6">
        <v>288</v>
      </c>
      <c r="AC2226" s="6">
        <v>912</v>
      </c>
      <c r="AD2226">
        <v>912</v>
      </c>
      <c r="AE2226">
        <v>0</v>
      </c>
      <c r="AF2226">
        <v>912</v>
      </c>
      <c r="AG2226" s="6">
        <v>1</v>
      </c>
      <c r="AH2226" s="6">
        <v>0</v>
      </c>
      <c r="AI2226">
        <v>1</v>
      </c>
      <c r="AJ2226">
        <v>0</v>
      </c>
      <c r="AK2226">
        <v>3</v>
      </c>
      <c r="AL2226">
        <v>1</v>
      </c>
      <c r="AM2226">
        <v>6</v>
      </c>
      <c r="AN2226">
        <v>0</v>
      </c>
      <c r="AO2226" t="s">
        <v>2995</v>
      </c>
      <c r="AP2226" t="s">
        <v>2992</v>
      </c>
      <c r="AQ2226" s="6">
        <v>1963</v>
      </c>
      <c r="AR2226" s="6" t="s">
        <v>3008</v>
      </c>
      <c r="AS2226" s="6">
        <v>1</v>
      </c>
      <c r="AT2226" s="6">
        <v>300</v>
      </c>
      <c r="AU2226" s="6" t="s">
        <v>2994</v>
      </c>
      <c r="AV2226">
        <v>0</v>
      </c>
      <c r="AW2226">
        <v>0</v>
      </c>
      <c r="AX2226">
        <v>0</v>
      </c>
      <c r="AY2226">
        <v>0</v>
      </c>
      <c r="AZ2226">
        <v>0</v>
      </c>
      <c r="BA2226">
        <v>0</v>
      </c>
      <c r="BB2226" t="s">
        <v>2995</v>
      </c>
      <c r="BC2226">
        <v>10</v>
      </c>
      <c r="BD2226">
        <v>2009</v>
      </c>
      <c r="BE2226" t="s">
        <v>2996</v>
      </c>
      <c r="BF2226" t="s">
        <v>2997</v>
      </c>
      <c r="BG2226">
        <v>129000</v>
      </c>
      <c r="BH2226" s="2">
        <v>0</v>
      </c>
      <c r="BI2226" s="2">
        <v>6</v>
      </c>
    </row>
    <row r="2227" spans="1:61" hidden="1" x14ac:dyDescent="0.25">
      <c r="A2227">
        <v>2226</v>
      </c>
      <c r="B2227" t="s">
        <v>2238</v>
      </c>
      <c r="C2227" s="4">
        <v>24</v>
      </c>
      <c r="D2227">
        <v>1782</v>
      </c>
      <c r="E2227" t="s">
        <v>2985</v>
      </c>
      <c r="F2227" t="s">
        <v>3051</v>
      </c>
      <c r="G2227" t="s">
        <v>40</v>
      </c>
      <c r="H2227" t="s">
        <v>2987</v>
      </c>
      <c r="I2227">
        <v>6</v>
      </c>
      <c r="J2227">
        <v>6</v>
      </c>
      <c r="K2227" t="str" cm="1">
        <f t="array" ref="K2227">_xlfn.IFS(AND(I2227&gt;=1, I2227&lt;=2), "Bad", AND(I2227&gt;=3, I2227&lt;=4), "Somewhat Decent", AND(I2227&gt;=5, I2227&lt;=6), "Good", AND(I2227&gt;=7, I2227&lt;=8), "Very Good", AND(I2227&gt;=9, I2227&lt;=10), "Excellent")</f>
        <v>Good</v>
      </c>
      <c r="L2227">
        <f t="shared" si="348"/>
        <v>0</v>
      </c>
      <c r="M2227">
        <f t="shared" si="349"/>
        <v>0</v>
      </c>
      <c r="N2227">
        <f t="shared" si="350"/>
        <v>1</v>
      </c>
      <c r="O2227">
        <f t="shared" si="351"/>
        <v>0</v>
      </c>
      <c r="P2227">
        <f t="shared" si="352"/>
        <v>0</v>
      </c>
      <c r="Q2227" s="10">
        <f>U2227-R2227</f>
        <v>0</v>
      </c>
      <c r="R2227">
        <v>1980</v>
      </c>
      <c r="S2227" t="str">
        <f t="shared" si="353"/>
        <v>No</v>
      </c>
      <c r="T2227">
        <f t="shared" si="354"/>
        <v>0</v>
      </c>
      <c r="U2227">
        <v>1980</v>
      </c>
      <c r="V2227" s="4" t="s">
        <v>2998</v>
      </c>
      <c r="W2227" s="4">
        <v>0</v>
      </c>
      <c r="X2227" s="4" t="s">
        <v>2989</v>
      </c>
      <c r="Y2227" s="4">
        <v>330</v>
      </c>
      <c r="Z2227" s="4" t="s">
        <v>2990</v>
      </c>
      <c r="AA2227" s="4">
        <v>0</v>
      </c>
      <c r="AB2227" s="4">
        <v>186</v>
      </c>
      <c r="AC2227" s="4">
        <v>516</v>
      </c>
      <c r="AD2227">
        <v>529</v>
      </c>
      <c r="AE2227">
        <v>516</v>
      </c>
      <c r="AF2227">
        <v>1045</v>
      </c>
      <c r="AG2227" s="4">
        <v>0</v>
      </c>
      <c r="AH2227" s="4">
        <v>0</v>
      </c>
      <c r="AI2227">
        <v>1</v>
      </c>
      <c r="AJ2227">
        <v>0</v>
      </c>
      <c r="AK2227">
        <v>2</v>
      </c>
      <c r="AL2227">
        <v>1</v>
      </c>
      <c r="AM2227">
        <v>5</v>
      </c>
      <c r="AN2227">
        <v>1</v>
      </c>
      <c r="AO2227" t="s">
        <v>2994</v>
      </c>
      <c r="AP2227" t="s">
        <v>3015</v>
      </c>
      <c r="AQ2227" s="4">
        <v>1980</v>
      </c>
      <c r="AR2227" s="4" t="s">
        <v>2990</v>
      </c>
      <c r="AS2227" s="4">
        <v>2</v>
      </c>
      <c r="AT2227" s="4">
        <v>462</v>
      </c>
      <c r="AU2227" s="4" t="s">
        <v>2994</v>
      </c>
      <c r="AV2227">
        <v>180</v>
      </c>
      <c r="AW2227">
        <v>0</v>
      </c>
      <c r="AX2227">
        <v>0</v>
      </c>
      <c r="AY2227">
        <v>0</v>
      </c>
      <c r="AZ2227">
        <v>0</v>
      </c>
      <c r="BA2227">
        <v>0</v>
      </c>
      <c r="BB2227" t="s">
        <v>2995</v>
      </c>
      <c r="BC2227">
        <v>12</v>
      </c>
      <c r="BD2227">
        <v>2007</v>
      </c>
      <c r="BE2227" t="s">
        <v>2996</v>
      </c>
      <c r="BF2227" t="s">
        <v>2997</v>
      </c>
      <c r="BG2227">
        <v>123900</v>
      </c>
      <c r="BH2227" s="2">
        <v>6</v>
      </c>
      <c r="BI2227" s="2">
        <v>0</v>
      </c>
    </row>
    <row r="2228" spans="1:61" x14ac:dyDescent="0.25">
      <c r="A2228">
        <v>698</v>
      </c>
      <c r="B2228" t="s">
        <v>2239</v>
      </c>
      <c r="C2228" s="6">
        <v>90</v>
      </c>
      <c r="D2228">
        <v>9900</v>
      </c>
      <c r="E2228" t="s">
        <v>2985</v>
      </c>
      <c r="F2228" t="s">
        <v>3013</v>
      </c>
      <c r="G2228" t="s">
        <v>9</v>
      </c>
      <c r="H2228" t="s">
        <v>2987</v>
      </c>
      <c r="I2228">
        <v>5</v>
      </c>
      <c r="J2228">
        <v>8</v>
      </c>
      <c r="K2228" t="str" cm="1">
        <f t="array" ref="K2228">_xlfn.IFS(AND(I2228&gt;=1, I2228&lt;=2), "Bad", AND(I2228&gt;=3, I2228&lt;=4), "Somewhat Decent", AND(I2228&gt;=5, I2228&lt;=6), "Good", AND(I2228&gt;=7, I2228&lt;=8), "Very Good", AND(I2228&gt;=9, I2228&lt;=10), "Excellent")</f>
        <v>Good</v>
      </c>
      <c r="L2228">
        <f t="shared" si="348"/>
        <v>0</v>
      </c>
      <c r="M2228">
        <f t="shared" si="349"/>
        <v>0</v>
      </c>
      <c r="N2228">
        <f t="shared" si="350"/>
        <v>1</v>
      </c>
      <c r="O2228">
        <f t="shared" si="351"/>
        <v>0</v>
      </c>
      <c r="P2228">
        <f t="shared" si="352"/>
        <v>0</v>
      </c>
      <c r="Q2228" s="10">
        <f>IF(T2228=0,NA(),2024-U2228)</f>
        <v>22</v>
      </c>
      <c r="R2228">
        <v>1910</v>
      </c>
      <c r="S2228" t="str">
        <f t="shared" si="353"/>
        <v>Yes</v>
      </c>
      <c r="T2228">
        <f t="shared" si="354"/>
        <v>1</v>
      </c>
      <c r="U2228" s="11">
        <v>2002</v>
      </c>
      <c r="V2228" s="6" t="s">
        <v>2998</v>
      </c>
      <c r="W2228" s="6">
        <v>0</v>
      </c>
      <c r="X2228" s="6" t="s">
        <v>2990</v>
      </c>
      <c r="Y2228" s="6">
        <v>0</v>
      </c>
      <c r="Z2228" s="6" t="s">
        <v>2990</v>
      </c>
      <c r="AA2228" s="6">
        <v>0</v>
      </c>
      <c r="AB2228" s="6">
        <v>504</v>
      </c>
      <c r="AC2228" s="6">
        <v>504</v>
      </c>
      <c r="AD2228">
        <v>764</v>
      </c>
      <c r="AE2228">
        <v>700</v>
      </c>
      <c r="AF2228">
        <v>1464</v>
      </c>
      <c r="AG2228" s="6">
        <v>0</v>
      </c>
      <c r="AH2228" s="6">
        <v>0</v>
      </c>
      <c r="AI2228">
        <v>2</v>
      </c>
      <c r="AJ2228">
        <v>0</v>
      </c>
      <c r="AK2228">
        <v>3</v>
      </c>
      <c r="AL2228">
        <v>1</v>
      </c>
      <c r="AM2228">
        <v>7</v>
      </c>
      <c r="AN2228">
        <v>0</v>
      </c>
      <c r="AO2228" t="s">
        <v>2995</v>
      </c>
      <c r="AP2228" t="s">
        <v>2995</v>
      </c>
      <c r="AQ2228" s="6" t="s">
        <v>2995</v>
      </c>
      <c r="AR2228" s="6" t="s">
        <v>2995</v>
      </c>
      <c r="AS2228" s="6">
        <v>0</v>
      </c>
      <c r="AT2228" s="6">
        <v>0</v>
      </c>
      <c r="AU2228" s="6" t="s">
        <v>2995</v>
      </c>
      <c r="AV2228">
        <v>0</v>
      </c>
      <c r="AW2228">
        <v>0</v>
      </c>
      <c r="AX2228">
        <v>176</v>
      </c>
      <c r="AY2228">
        <v>0</v>
      </c>
      <c r="AZ2228">
        <v>0</v>
      </c>
      <c r="BA2228">
        <v>0</v>
      </c>
      <c r="BB2228" t="s">
        <v>2995</v>
      </c>
      <c r="BC2228">
        <v>3</v>
      </c>
      <c r="BD2228">
        <v>2009</v>
      </c>
      <c r="BE2228" t="s">
        <v>2996</v>
      </c>
      <c r="BF2228" t="s">
        <v>2997</v>
      </c>
      <c r="BG2228">
        <v>129000</v>
      </c>
      <c r="BH2228" s="2">
        <v>6</v>
      </c>
      <c r="BI2228" s="2">
        <v>6</v>
      </c>
    </row>
    <row r="2229" spans="1:61" hidden="1" x14ac:dyDescent="0.25">
      <c r="A2229">
        <v>2228</v>
      </c>
      <c r="B2229" t="s">
        <v>2240</v>
      </c>
      <c r="C2229" s="4">
        <v>35</v>
      </c>
      <c r="D2229">
        <v>3907</v>
      </c>
      <c r="E2229" t="s">
        <v>2985</v>
      </c>
      <c r="F2229" t="s">
        <v>3051</v>
      </c>
      <c r="G2229" t="s">
        <v>16</v>
      </c>
      <c r="H2229" t="s">
        <v>3001</v>
      </c>
      <c r="I2229">
        <v>8</v>
      </c>
      <c r="J2229">
        <v>5</v>
      </c>
      <c r="K2229" t="str" cm="1">
        <f t="array" ref="K2229">_xlfn.IFS(AND(I2229&gt;=1, I2229&lt;=2), "Bad", AND(I2229&gt;=3, I2229&lt;=4), "Somewhat Decent", AND(I2229&gt;=5, I2229&lt;=6), "Good", AND(I2229&gt;=7, I2229&lt;=8), "Very Good", AND(I2229&gt;=9, I2229&lt;=10), "Excellent")</f>
        <v>Very Good</v>
      </c>
      <c r="L2229">
        <f t="shared" si="348"/>
        <v>0</v>
      </c>
      <c r="M2229">
        <f t="shared" si="349"/>
        <v>0</v>
      </c>
      <c r="N2229">
        <f t="shared" si="350"/>
        <v>0</v>
      </c>
      <c r="O2229">
        <f t="shared" si="351"/>
        <v>1</v>
      </c>
      <c r="P2229">
        <f t="shared" si="352"/>
        <v>0</v>
      </c>
      <c r="Q2229" s="10">
        <f>U2229-R2229</f>
        <v>0</v>
      </c>
      <c r="R2229">
        <v>1988</v>
      </c>
      <c r="S2229" t="str">
        <f t="shared" si="353"/>
        <v>No</v>
      </c>
      <c r="T2229">
        <f t="shared" si="354"/>
        <v>0</v>
      </c>
      <c r="U2229">
        <v>1988</v>
      </c>
      <c r="V2229" s="4" t="s">
        <v>2998</v>
      </c>
      <c r="W2229" s="4">
        <v>0</v>
      </c>
      <c r="X2229" s="4" t="s">
        <v>2989</v>
      </c>
      <c r="Y2229" s="4">
        <v>577</v>
      </c>
      <c r="Z2229" s="4" t="s">
        <v>2990</v>
      </c>
      <c r="AA2229" s="4">
        <v>0</v>
      </c>
      <c r="AB2229" s="4">
        <v>427</v>
      </c>
      <c r="AC2229" s="4">
        <v>1004</v>
      </c>
      <c r="AD2229">
        <v>1020</v>
      </c>
      <c r="AE2229">
        <v>0</v>
      </c>
      <c r="AF2229">
        <v>1020</v>
      </c>
      <c r="AG2229" s="4">
        <v>1</v>
      </c>
      <c r="AH2229" s="4">
        <v>0</v>
      </c>
      <c r="AI2229">
        <v>1</v>
      </c>
      <c r="AJ2229">
        <v>0</v>
      </c>
      <c r="AK2229">
        <v>1</v>
      </c>
      <c r="AL2229">
        <v>1</v>
      </c>
      <c r="AM2229">
        <v>4</v>
      </c>
      <c r="AN2229">
        <v>0</v>
      </c>
      <c r="AO2229" t="s">
        <v>2995</v>
      </c>
      <c r="AP2229" t="s">
        <v>2992</v>
      </c>
      <c r="AQ2229" s="4">
        <v>1988</v>
      </c>
      <c r="AR2229" s="4" t="s">
        <v>2990</v>
      </c>
      <c r="AS2229" s="4">
        <v>2</v>
      </c>
      <c r="AT2229" s="4">
        <v>509</v>
      </c>
      <c r="AU2229" s="4" t="s">
        <v>2994</v>
      </c>
      <c r="AV2229">
        <v>135</v>
      </c>
      <c r="AW2229">
        <v>0</v>
      </c>
      <c r="AX2229">
        <v>0</v>
      </c>
      <c r="AY2229">
        <v>0</v>
      </c>
      <c r="AZ2229">
        <v>0</v>
      </c>
      <c r="BA2229">
        <v>0</v>
      </c>
      <c r="BB2229" t="s">
        <v>2995</v>
      </c>
      <c r="BC2229">
        <v>3</v>
      </c>
      <c r="BD2229">
        <v>2007</v>
      </c>
      <c r="BE2229" t="s">
        <v>2996</v>
      </c>
      <c r="BF2229" t="s">
        <v>2997</v>
      </c>
      <c r="BG2229">
        <v>200000</v>
      </c>
      <c r="BH2229" s="2">
        <v>6</v>
      </c>
      <c r="BI2229" s="2">
        <v>6</v>
      </c>
    </row>
    <row r="2230" spans="1:61" x14ac:dyDescent="0.25">
      <c r="A2230">
        <v>1823</v>
      </c>
      <c r="B2230" t="s">
        <v>2241</v>
      </c>
      <c r="C2230" s="6">
        <v>85</v>
      </c>
      <c r="D2230">
        <v>6970</v>
      </c>
      <c r="E2230" t="s">
        <v>2985</v>
      </c>
      <c r="F2230" t="s">
        <v>3031</v>
      </c>
      <c r="G2230" t="s">
        <v>9</v>
      </c>
      <c r="H2230" t="s">
        <v>3001</v>
      </c>
      <c r="I2230">
        <v>4</v>
      </c>
      <c r="J2230">
        <v>5</v>
      </c>
      <c r="K2230" t="str" cm="1">
        <f t="array" ref="K2230">_xlfn.IFS(AND(I2230&gt;=1, I2230&lt;=2), "Bad", AND(I2230&gt;=3, I2230&lt;=4), "Somewhat Decent", AND(I2230&gt;=5, I2230&lt;=6), "Good", AND(I2230&gt;=7, I2230&lt;=8), "Very Good", AND(I2230&gt;=9, I2230&lt;=10), "Excellent")</f>
        <v>Somewhat Decent</v>
      </c>
      <c r="L2230">
        <f t="shared" si="348"/>
        <v>0</v>
      </c>
      <c r="M2230">
        <f t="shared" si="349"/>
        <v>1</v>
      </c>
      <c r="N2230">
        <f t="shared" si="350"/>
        <v>0</v>
      </c>
      <c r="O2230">
        <f t="shared" si="351"/>
        <v>0</v>
      </c>
      <c r="P2230">
        <f t="shared" si="352"/>
        <v>0</v>
      </c>
      <c r="Q2230" s="10" t="e">
        <f t="shared" ref="Q2230:Q2243" si="359">IF(T2230=0,NA(),2024-U2230)</f>
        <v>#N/A</v>
      </c>
      <c r="R2230">
        <v>1961</v>
      </c>
      <c r="S2230" t="str">
        <f t="shared" si="353"/>
        <v>No</v>
      </c>
      <c r="T2230">
        <f t="shared" si="354"/>
        <v>0</v>
      </c>
      <c r="U2230" s="11">
        <v>1961</v>
      </c>
      <c r="V2230" s="6" t="s">
        <v>2998</v>
      </c>
      <c r="W2230" s="6">
        <v>0</v>
      </c>
      <c r="X2230" s="6" t="s">
        <v>3007</v>
      </c>
      <c r="Y2230" s="6">
        <v>932</v>
      </c>
      <c r="Z2230" s="6" t="s">
        <v>2990</v>
      </c>
      <c r="AA2230" s="6">
        <v>0</v>
      </c>
      <c r="AB2230" s="6">
        <v>108</v>
      </c>
      <c r="AC2230" s="6">
        <v>1040</v>
      </c>
      <c r="AD2230">
        <v>1120</v>
      </c>
      <c r="AE2230">
        <v>0</v>
      </c>
      <c r="AF2230">
        <v>1120</v>
      </c>
      <c r="AG2230" s="6">
        <v>1</v>
      </c>
      <c r="AH2230" s="6">
        <v>0</v>
      </c>
      <c r="AI2230">
        <v>1</v>
      </c>
      <c r="AJ2230">
        <v>1</v>
      </c>
      <c r="AK2230">
        <v>3</v>
      </c>
      <c r="AL2230">
        <v>1</v>
      </c>
      <c r="AM2230">
        <v>5</v>
      </c>
      <c r="AN2230">
        <v>0</v>
      </c>
      <c r="AO2230" t="s">
        <v>2995</v>
      </c>
      <c r="AP2230" t="s">
        <v>2992</v>
      </c>
      <c r="AQ2230" s="6">
        <v>1961</v>
      </c>
      <c r="AR2230" s="6" t="s">
        <v>3008</v>
      </c>
      <c r="AS2230" s="6">
        <v>2</v>
      </c>
      <c r="AT2230" s="6">
        <v>544</v>
      </c>
      <c r="AU2230" s="6" t="s">
        <v>2994</v>
      </c>
      <c r="AV2230">
        <v>168</v>
      </c>
      <c r="AW2230">
        <v>0</v>
      </c>
      <c r="AX2230">
        <v>0</v>
      </c>
      <c r="AY2230">
        <v>0</v>
      </c>
      <c r="AZ2230">
        <v>0</v>
      </c>
      <c r="BA2230">
        <v>0</v>
      </c>
      <c r="BB2230" t="s">
        <v>2995</v>
      </c>
      <c r="BC2230">
        <v>5</v>
      </c>
      <c r="BD2230">
        <v>2007</v>
      </c>
      <c r="BE2230" t="s">
        <v>2996</v>
      </c>
      <c r="BF2230" t="s">
        <v>2997</v>
      </c>
      <c r="BG2230">
        <v>129000</v>
      </c>
      <c r="BH2230" s="2">
        <v>0</v>
      </c>
      <c r="BI2230" s="2">
        <v>6</v>
      </c>
    </row>
    <row r="2231" spans="1:61" x14ac:dyDescent="0.25">
      <c r="A2231">
        <v>1830</v>
      </c>
      <c r="B2231" t="s">
        <v>2242</v>
      </c>
      <c r="C2231" s="6">
        <v>44</v>
      </c>
      <c r="D2231">
        <v>10751</v>
      </c>
      <c r="E2231" t="s">
        <v>2985</v>
      </c>
      <c r="F2231" t="s">
        <v>3031</v>
      </c>
      <c r="G2231" t="s">
        <v>9</v>
      </c>
      <c r="H2231" t="s">
        <v>3001</v>
      </c>
      <c r="I2231">
        <v>5</v>
      </c>
      <c r="J2231">
        <v>5</v>
      </c>
      <c r="K2231" t="str" cm="1">
        <f t="array" ref="K2231">_xlfn.IFS(AND(I2231&gt;=1, I2231&lt;=2), "Bad", AND(I2231&gt;=3, I2231&lt;=4), "Somewhat Decent", AND(I2231&gt;=5, I2231&lt;=6), "Good", AND(I2231&gt;=7, I2231&lt;=8), "Very Good", AND(I2231&gt;=9, I2231&lt;=10), "Excellent")</f>
        <v>Good</v>
      </c>
      <c r="L2231">
        <f t="shared" si="348"/>
        <v>0</v>
      </c>
      <c r="M2231">
        <f t="shared" si="349"/>
        <v>0</v>
      </c>
      <c r="N2231">
        <f t="shared" si="350"/>
        <v>1</v>
      </c>
      <c r="O2231">
        <f t="shared" si="351"/>
        <v>0</v>
      </c>
      <c r="P2231">
        <f t="shared" si="352"/>
        <v>0</v>
      </c>
      <c r="Q2231" s="10" t="e">
        <f t="shared" si="359"/>
        <v>#N/A</v>
      </c>
      <c r="R2231">
        <v>1974</v>
      </c>
      <c r="S2231" t="str">
        <f t="shared" si="353"/>
        <v>No</v>
      </c>
      <c r="T2231">
        <f t="shared" si="354"/>
        <v>0</v>
      </c>
      <c r="U2231" s="11">
        <v>1974</v>
      </c>
      <c r="V2231" s="6" t="s">
        <v>2988</v>
      </c>
      <c r="W2231" s="6">
        <v>44</v>
      </c>
      <c r="X2231" s="6" t="s">
        <v>3007</v>
      </c>
      <c r="Y2231" s="6">
        <v>787</v>
      </c>
      <c r="Z2231" s="6" t="s">
        <v>2990</v>
      </c>
      <c r="AA2231" s="6">
        <v>0</v>
      </c>
      <c r="AB2231" s="6">
        <v>250</v>
      </c>
      <c r="AC2231" s="6">
        <v>1037</v>
      </c>
      <c r="AD2231">
        <v>1037</v>
      </c>
      <c r="AE2231">
        <v>0</v>
      </c>
      <c r="AF2231">
        <v>1037</v>
      </c>
      <c r="AG2231" s="6">
        <v>1</v>
      </c>
      <c r="AH2231" s="6">
        <v>0</v>
      </c>
      <c r="AI2231">
        <v>1</v>
      </c>
      <c r="AJ2231">
        <v>0</v>
      </c>
      <c r="AK2231">
        <v>2</v>
      </c>
      <c r="AL2231">
        <v>1</v>
      </c>
      <c r="AM2231">
        <v>5</v>
      </c>
      <c r="AN2231">
        <v>0</v>
      </c>
      <c r="AO2231" t="s">
        <v>2995</v>
      </c>
      <c r="AP2231" t="s">
        <v>2992</v>
      </c>
      <c r="AQ2231" s="6">
        <v>1974</v>
      </c>
      <c r="AR2231" s="6" t="s">
        <v>3008</v>
      </c>
      <c r="AS2231" s="6">
        <v>2</v>
      </c>
      <c r="AT2231" s="6">
        <v>431</v>
      </c>
      <c r="AU2231" s="6" t="s">
        <v>2994</v>
      </c>
      <c r="AV2231">
        <v>136</v>
      </c>
      <c r="AW2231">
        <v>47</v>
      </c>
      <c r="AX2231">
        <v>0</v>
      </c>
      <c r="AY2231">
        <v>0</v>
      </c>
      <c r="AZ2231">
        <v>0</v>
      </c>
      <c r="BA2231">
        <v>0</v>
      </c>
      <c r="BB2231" t="s">
        <v>2995</v>
      </c>
      <c r="BC2231">
        <v>8</v>
      </c>
      <c r="BD2231">
        <v>2007</v>
      </c>
      <c r="BE2231" t="s">
        <v>2996</v>
      </c>
      <c r="BF2231" t="s">
        <v>2997</v>
      </c>
      <c r="BG2231">
        <v>129000</v>
      </c>
      <c r="BH2231" s="2">
        <v>0</v>
      </c>
      <c r="BI2231" s="2">
        <v>0</v>
      </c>
    </row>
    <row r="2232" spans="1:61" x14ac:dyDescent="0.25">
      <c r="A2232">
        <v>1916</v>
      </c>
      <c r="B2232" t="s">
        <v>2243</v>
      </c>
      <c r="C2232" s="6">
        <v>69.22</v>
      </c>
      <c r="D2232">
        <v>18450</v>
      </c>
      <c r="E2232" t="s">
        <v>2985</v>
      </c>
      <c r="F2232" t="s">
        <v>3016</v>
      </c>
      <c r="G2232" t="s">
        <v>9</v>
      </c>
      <c r="H2232" t="s">
        <v>2987</v>
      </c>
      <c r="I2232">
        <v>6</v>
      </c>
      <c r="J2232">
        <v>5</v>
      </c>
      <c r="K2232" t="str" cm="1">
        <f t="array" ref="K2232">_xlfn.IFS(AND(I2232&gt;=1, I2232&lt;=2), "Bad", AND(I2232&gt;=3, I2232&lt;=4), "Somewhat Decent", AND(I2232&gt;=5, I2232&lt;=6), "Good", AND(I2232&gt;=7, I2232&lt;=8), "Very Good", AND(I2232&gt;=9, I2232&lt;=10), "Excellent")</f>
        <v>Good</v>
      </c>
      <c r="L2232">
        <f t="shared" si="348"/>
        <v>0</v>
      </c>
      <c r="M2232">
        <f t="shared" si="349"/>
        <v>0</v>
      </c>
      <c r="N2232">
        <f t="shared" si="350"/>
        <v>1</v>
      </c>
      <c r="O2232">
        <f t="shared" si="351"/>
        <v>0</v>
      </c>
      <c r="P2232">
        <f t="shared" si="352"/>
        <v>0</v>
      </c>
      <c r="Q2232" s="10">
        <f t="shared" si="359"/>
        <v>45</v>
      </c>
      <c r="R2232">
        <v>1965</v>
      </c>
      <c r="S2232" t="str">
        <f t="shared" si="353"/>
        <v>Yes</v>
      </c>
      <c r="T2232">
        <f t="shared" si="354"/>
        <v>1</v>
      </c>
      <c r="U2232" s="11">
        <v>1979</v>
      </c>
      <c r="V2232" s="6" t="s">
        <v>3055</v>
      </c>
      <c r="W2232" s="6">
        <v>113</v>
      </c>
      <c r="X2232" s="6" t="s">
        <v>3030</v>
      </c>
      <c r="Y2232" s="6">
        <v>187</v>
      </c>
      <c r="Z2232" s="6" t="s">
        <v>3009</v>
      </c>
      <c r="AA2232" s="6">
        <v>723</v>
      </c>
      <c r="AB2232" s="6">
        <v>111</v>
      </c>
      <c r="AC2232" s="6">
        <v>1021</v>
      </c>
      <c r="AD2232">
        <v>1465</v>
      </c>
      <c r="AE2232">
        <v>915</v>
      </c>
      <c r="AF2232">
        <v>2380</v>
      </c>
      <c r="AG2232" s="6">
        <v>0</v>
      </c>
      <c r="AH2232" s="6">
        <v>0</v>
      </c>
      <c r="AI2232">
        <v>2</v>
      </c>
      <c r="AJ2232">
        <v>1</v>
      </c>
      <c r="AK2232">
        <v>3</v>
      </c>
      <c r="AL2232">
        <v>1</v>
      </c>
      <c r="AM2232">
        <v>7</v>
      </c>
      <c r="AN2232">
        <v>1</v>
      </c>
      <c r="AO2232" t="s">
        <v>3046</v>
      </c>
      <c r="AP2232" t="s">
        <v>3045</v>
      </c>
      <c r="AQ2232" s="6">
        <v>1965</v>
      </c>
      <c r="AR2232" s="6" t="s">
        <v>2990</v>
      </c>
      <c r="AS2232" s="6">
        <v>2</v>
      </c>
      <c r="AT2232" s="6">
        <v>596</v>
      </c>
      <c r="AU2232" s="6" t="s">
        <v>2994</v>
      </c>
      <c r="AV2232">
        <v>0</v>
      </c>
      <c r="AW2232">
        <v>265</v>
      </c>
      <c r="AX2232">
        <v>0</v>
      </c>
      <c r="AY2232">
        <v>0</v>
      </c>
      <c r="AZ2232">
        <v>0</v>
      </c>
      <c r="BA2232">
        <v>0</v>
      </c>
      <c r="BB2232" t="s">
        <v>2995</v>
      </c>
      <c r="BC2232">
        <v>8</v>
      </c>
      <c r="BD2232">
        <v>2007</v>
      </c>
      <c r="BE2232" t="s">
        <v>2996</v>
      </c>
      <c r="BF2232" t="s">
        <v>2999</v>
      </c>
      <c r="BG2232">
        <v>129000</v>
      </c>
      <c r="BH2232" s="2">
        <v>6</v>
      </c>
      <c r="BI2232" s="2">
        <v>0</v>
      </c>
    </row>
    <row r="2233" spans="1:61" x14ac:dyDescent="0.25">
      <c r="A2233">
        <v>1962</v>
      </c>
      <c r="B2233" t="s">
        <v>2244</v>
      </c>
      <c r="C2233" s="6">
        <v>60</v>
      </c>
      <c r="D2233">
        <v>7200</v>
      </c>
      <c r="E2233" t="s">
        <v>2985</v>
      </c>
      <c r="F2233" t="s">
        <v>3016</v>
      </c>
      <c r="G2233" t="s">
        <v>9</v>
      </c>
      <c r="H2233" t="s">
        <v>3001</v>
      </c>
      <c r="I2233">
        <v>5</v>
      </c>
      <c r="J2233">
        <v>8</v>
      </c>
      <c r="K2233" t="str" cm="1">
        <f t="array" ref="K2233">_xlfn.IFS(AND(I2233&gt;=1, I2233&lt;=2), "Bad", AND(I2233&gt;=3, I2233&lt;=4), "Somewhat Decent", AND(I2233&gt;=5, I2233&lt;=6), "Good", AND(I2233&gt;=7, I2233&lt;=8), "Very Good", AND(I2233&gt;=9, I2233&lt;=10), "Excellent")</f>
        <v>Good</v>
      </c>
      <c r="L2233">
        <f t="shared" si="348"/>
        <v>0</v>
      </c>
      <c r="M2233">
        <f t="shared" si="349"/>
        <v>0</v>
      </c>
      <c r="N2233">
        <f t="shared" si="350"/>
        <v>1</v>
      </c>
      <c r="O2233">
        <f t="shared" si="351"/>
        <v>0</v>
      </c>
      <c r="P2233">
        <f t="shared" si="352"/>
        <v>0</v>
      </c>
      <c r="Q2233" s="10">
        <f t="shared" si="359"/>
        <v>22</v>
      </c>
      <c r="R2233">
        <v>1950</v>
      </c>
      <c r="S2233" t="str">
        <f t="shared" si="353"/>
        <v>Yes</v>
      </c>
      <c r="T2233">
        <f t="shared" si="354"/>
        <v>1</v>
      </c>
      <c r="U2233" s="11">
        <v>2002</v>
      </c>
      <c r="V2233" s="6" t="s">
        <v>2998</v>
      </c>
      <c r="W2233" s="6">
        <v>0</v>
      </c>
      <c r="X2233" s="6" t="s">
        <v>3007</v>
      </c>
      <c r="Y2233" s="6">
        <v>398</v>
      </c>
      <c r="Z2233" s="6" t="s">
        <v>3011</v>
      </c>
      <c r="AA2233" s="6">
        <v>149</v>
      </c>
      <c r="AB2233" s="6">
        <v>317</v>
      </c>
      <c r="AC2233" s="6">
        <v>864</v>
      </c>
      <c r="AD2233">
        <v>864</v>
      </c>
      <c r="AE2233">
        <v>0</v>
      </c>
      <c r="AF2233">
        <v>864</v>
      </c>
      <c r="AG2233" s="6">
        <v>1</v>
      </c>
      <c r="AH2233" s="6">
        <v>0</v>
      </c>
      <c r="AI2233">
        <v>1</v>
      </c>
      <c r="AJ2233">
        <v>0</v>
      </c>
      <c r="AK2233">
        <v>3</v>
      </c>
      <c r="AL2233">
        <v>1</v>
      </c>
      <c r="AM2233">
        <v>5</v>
      </c>
      <c r="AN2233">
        <v>0</v>
      </c>
      <c r="AO2233" t="s">
        <v>2995</v>
      </c>
      <c r="AP2233" t="s">
        <v>3015</v>
      </c>
      <c r="AQ2233" s="6">
        <v>1980</v>
      </c>
      <c r="AR2233" s="6" t="s">
        <v>3008</v>
      </c>
      <c r="AS2233" s="6">
        <v>2</v>
      </c>
      <c r="AT2233" s="6">
        <v>720</v>
      </c>
      <c r="AU2233" s="6" t="s">
        <v>2994</v>
      </c>
      <c r="AV2233">
        <v>194</v>
      </c>
      <c r="AW2233">
        <v>0</v>
      </c>
      <c r="AX2233">
        <v>0</v>
      </c>
      <c r="AY2233">
        <v>0</v>
      </c>
      <c r="AZ2233">
        <v>0</v>
      </c>
      <c r="BA2233">
        <v>0</v>
      </c>
      <c r="BB2233" t="s">
        <v>2995</v>
      </c>
      <c r="BC2233">
        <v>7</v>
      </c>
      <c r="BD2233">
        <v>2007</v>
      </c>
      <c r="BE2233" t="s">
        <v>2996</v>
      </c>
      <c r="BF2233" t="s">
        <v>2997</v>
      </c>
      <c r="BG2233">
        <v>129000</v>
      </c>
      <c r="BH2233" s="2">
        <v>4</v>
      </c>
      <c r="BI2233" s="2">
        <v>6</v>
      </c>
    </row>
    <row r="2234" spans="1:61" x14ac:dyDescent="0.25">
      <c r="A2234">
        <v>2055</v>
      </c>
      <c r="B2234" t="s">
        <v>2245</v>
      </c>
      <c r="C2234" s="6">
        <v>70</v>
      </c>
      <c r="D2234">
        <v>8400</v>
      </c>
      <c r="E2234" t="s">
        <v>2985</v>
      </c>
      <c r="F2234" t="s">
        <v>3031</v>
      </c>
      <c r="G2234" t="s">
        <v>9</v>
      </c>
      <c r="H2234" t="s">
        <v>3040</v>
      </c>
      <c r="I2234">
        <v>6</v>
      </c>
      <c r="J2234">
        <v>5</v>
      </c>
      <c r="K2234" t="str" cm="1">
        <f t="array" ref="K2234">_xlfn.IFS(AND(I2234&gt;=1, I2234&lt;=2), "Bad", AND(I2234&gt;=3, I2234&lt;=4), "Somewhat Decent", AND(I2234&gt;=5, I2234&lt;=6), "Good", AND(I2234&gt;=7, I2234&lt;=8), "Very Good", AND(I2234&gt;=9, I2234&lt;=10), "Excellent")</f>
        <v>Good</v>
      </c>
      <c r="L2234">
        <f t="shared" si="348"/>
        <v>0</v>
      </c>
      <c r="M2234">
        <f t="shared" si="349"/>
        <v>0</v>
      </c>
      <c r="N2234">
        <f t="shared" si="350"/>
        <v>1</v>
      </c>
      <c r="O2234">
        <f t="shared" si="351"/>
        <v>0</v>
      </c>
      <c r="P2234">
        <f t="shared" si="352"/>
        <v>0</v>
      </c>
      <c r="Q2234" s="10" t="e">
        <f t="shared" si="359"/>
        <v>#N/A</v>
      </c>
      <c r="R2234">
        <v>1966</v>
      </c>
      <c r="S2234" t="str">
        <f t="shared" si="353"/>
        <v>No</v>
      </c>
      <c r="T2234">
        <f t="shared" si="354"/>
        <v>0</v>
      </c>
      <c r="U2234" s="11">
        <v>1966</v>
      </c>
      <c r="V2234" s="6" t="s">
        <v>2998</v>
      </c>
      <c r="W2234" s="6">
        <v>0</v>
      </c>
      <c r="X2234" s="6" t="s">
        <v>3030</v>
      </c>
      <c r="Y2234" s="6">
        <v>187</v>
      </c>
      <c r="Z2234" s="6" t="s">
        <v>3009</v>
      </c>
      <c r="AA2234" s="6">
        <v>627</v>
      </c>
      <c r="AB2234" s="6">
        <v>0</v>
      </c>
      <c r="AC2234" s="6">
        <v>814</v>
      </c>
      <c r="AD2234">
        <v>913</v>
      </c>
      <c r="AE2234">
        <v>0</v>
      </c>
      <c r="AF2234">
        <v>913</v>
      </c>
      <c r="AG2234" s="6">
        <v>1</v>
      </c>
      <c r="AH2234" s="6">
        <v>0</v>
      </c>
      <c r="AI2234">
        <v>1</v>
      </c>
      <c r="AJ2234">
        <v>0</v>
      </c>
      <c r="AK2234">
        <v>3</v>
      </c>
      <c r="AL2234">
        <v>1</v>
      </c>
      <c r="AM2234">
        <v>6</v>
      </c>
      <c r="AN2234">
        <v>0</v>
      </c>
      <c r="AO2234" t="s">
        <v>2995</v>
      </c>
      <c r="AP2234" t="s">
        <v>3015</v>
      </c>
      <c r="AQ2234" s="6">
        <v>1990</v>
      </c>
      <c r="AR2234" s="6" t="s">
        <v>2990</v>
      </c>
      <c r="AS2234" s="6">
        <v>1</v>
      </c>
      <c r="AT2234" s="6">
        <v>240</v>
      </c>
      <c r="AU2234" s="6" t="s">
        <v>2994</v>
      </c>
      <c r="AV2234">
        <v>0</v>
      </c>
      <c r="AW2234">
        <v>0</v>
      </c>
      <c r="AX2234">
        <v>252</v>
      </c>
      <c r="AY2234">
        <v>0</v>
      </c>
      <c r="AZ2234">
        <v>0</v>
      </c>
      <c r="BA2234">
        <v>0</v>
      </c>
      <c r="BB2234" t="s">
        <v>2995</v>
      </c>
      <c r="BC2234">
        <v>5</v>
      </c>
      <c r="BD2234">
        <v>2007</v>
      </c>
      <c r="BE2234" t="s">
        <v>2996</v>
      </c>
      <c r="BF2234" t="s">
        <v>2997</v>
      </c>
      <c r="BG2234">
        <v>129000</v>
      </c>
      <c r="BH2234" s="2">
        <v>6</v>
      </c>
      <c r="BI2234" s="2">
        <v>4</v>
      </c>
    </row>
    <row r="2235" spans="1:61" x14ac:dyDescent="0.25">
      <c r="A2235">
        <v>2062</v>
      </c>
      <c r="B2235" t="s">
        <v>2246</v>
      </c>
      <c r="C2235" s="6">
        <v>109</v>
      </c>
      <c r="D2235">
        <v>8724</v>
      </c>
      <c r="E2235" t="s">
        <v>2985</v>
      </c>
      <c r="F2235" t="s">
        <v>3031</v>
      </c>
      <c r="G2235" t="s">
        <v>9</v>
      </c>
      <c r="H2235" t="s">
        <v>3001</v>
      </c>
      <c r="I2235">
        <v>5</v>
      </c>
      <c r="J2235">
        <v>5</v>
      </c>
      <c r="K2235" t="str" cm="1">
        <f t="array" ref="K2235">_xlfn.IFS(AND(I2235&gt;=1, I2235&lt;=2), "Bad", AND(I2235&gt;=3, I2235&lt;=4), "Somewhat Decent", AND(I2235&gt;=5, I2235&lt;=6), "Good", AND(I2235&gt;=7, I2235&lt;=8), "Very Good", AND(I2235&gt;=9, I2235&lt;=10), "Excellent")</f>
        <v>Good</v>
      </c>
      <c r="L2235">
        <f t="shared" si="348"/>
        <v>0</v>
      </c>
      <c r="M2235">
        <f t="shared" si="349"/>
        <v>0</v>
      </c>
      <c r="N2235">
        <f t="shared" si="350"/>
        <v>1</v>
      </c>
      <c r="O2235">
        <f t="shared" si="351"/>
        <v>0</v>
      </c>
      <c r="P2235">
        <f t="shared" si="352"/>
        <v>0</v>
      </c>
      <c r="Q2235" s="10" t="e">
        <f t="shared" si="359"/>
        <v>#N/A</v>
      </c>
      <c r="R2235">
        <v>1968</v>
      </c>
      <c r="S2235" t="str">
        <f t="shared" si="353"/>
        <v>No</v>
      </c>
      <c r="T2235">
        <f t="shared" si="354"/>
        <v>0</v>
      </c>
      <c r="U2235" s="11">
        <v>1968</v>
      </c>
      <c r="V2235" s="6" t="s">
        <v>2998</v>
      </c>
      <c r="W2235" s="6">
        <v>0</v>
      </c>
      <c r="X2235" s="6" t="s">
        <v>3011</v>
      </c>
      <c r="Y2235" s="6">
        <v>492</v>
      </c>
      <c r="Z2235" s="6" t="s">
        <v>2990</v>
      </c>
      <c r="AA2235" s="6">
        <v>0</v>
      </c>
      <c r="AB2235" s="6">
        <v>402</v>
      </c>
      <c r="AC2235" s="6">
        <v>894</v>
      </c>
      <c r="AD2235">
        <v>894</v>
      </c>
      <c r="AE2235">
        <v>0</v>
      </c>
      <c r="AF2235">
        <v>894</v>
      </c>
      <c r="AG2235" s="6">
        <v>0</v>
      </c>
      <c r="AH2235" s="6">
        <v>0</v>
      </c>
      <c r="AI2235">
        <v>1</v>
      </c>
      <c r="AJ2235">
        <v>0</v>
      </c>
      <c r="AK2235">
        <v>3</v>
      </c>
      <c r="AL2235">
        <v>1</v>
      </c>
      <c r="AM2235">
        <v>5</v>
      </c>
      <c r="AN2235">
        <v>1</v>
      </c>
      <c r="AO2235" t="s">
        <v>3046</v>
      </c>
      <c r="AP2235" t="s">
        <v>2992</v>
      </c>
      <c r="AQ2235" s="6">
        <v>1968</v>
      </c>
      <c r="AR2235" s="6" t="s">
        <v>2993</v>
      </c>
      <c r="AS2235" s="6">
        <v>2</v>
      </c>
      <c r="AT2235" s="6">
        <v>450</v>
      </c>
      <c r="AU2235" s="6" t="s">
        <v>2994</v>
      </c>
      <c r="AV2235">
        <v>0</v>
      </c>
      <c r="AW2235">
        <v>0</v>
      </c>
      <c r="AX2235">
        <v>0</v>
      </c>
      <c r="AY2235">
        <v>0</v>
      </c>
      <c r="AZ2235">
        <v>0</v>
      </c>
      <c r="BA2235">
        <v>0</v>
      </c>
      <c r="BB2235" t="s">
        <v>2995</v>
      </c>
      <c r="BC2235">
        <v>5</v>
      </c>
      <c r="BD2235">
        <v>2007</v>
      </c>
      <c r="BE2235" t="s">
        <v>2996</v>
      </c>
      <c r="BF2235" t="s">
        <v>2997</v>
      </c>
      <c r="BG2235">
        <v>129000</v>
      </c>
      <c r="BH2235" s="2">
        <v>6</v>
      </c>
      <c r="BI2235" s="2">
        <v>6</v>
      </c>
    </row>
    <row r="2236" spans="1:61" x14ac:dyDescent="0.25">
      <c r="A2236">
        <v>2064</v>
      </c>
      <c r="B2236" t="s">
        <v>2247</v>
      </c>
      <c r="C2236" s="6">
        <v>69.22</v>
      </c>
      <c r="D2236">
        <v>8169</v>
      </c>
      <c r="E2236" t="s">
        <v>2985</v>
      </c>
      <c r="F2236" t="s">
        <v>3031</v>
      </c>
      <c r="G2236" t="s">
        <v>9</v>
      </c>
      <c r="H2236" t="s">
        <v>3001</v>
      </c>
      <c r="I2236">
        <v>5</v>
      </c>
      <c r="J2236">
        <v>7</v>
      </c>
      <c r="K2236" t="str" cm="1">
        <f t="array" ref="K2236">_xlfn.IFS(AND(I2236&gt;=1, I2236&lt;=2), "Bad", AND(I2236&gt;=3, I2236&lt;=4), "Somewhat Decent", AND(I2236&gt;=5, I2236&lt;=6), "Good", AND(I2236&gt;=7, I2236&lt;=8), "Very Good", AND(I2236&gt;=9, I2236&lt;=10), "Excellent")</f>
        <v>Good</v>
      </c>
      <c r="L2236">
        <f t="shared" si="348"/>
        <v>0</v>
      </c>
      <c r="M2236">
        <f t="shared" si="349"/>
        <v>0</v>
      </c>
      <c r="N2236">
        <f t="shared" si="350"/>
        <v>1</v>
      </c>
      <c r="O2236">
        <f t="shared" si="351"/>
        <v>0</v>
      </c>
      <c r="P2236">
        <f t="shared" si="352"/>
        <v>0</v>
      </c>
      <c r="Q2236" s="10" t="e">
        <f t="shared" si="359"/>
        <v>#N/A</v>
      </c>
      <c r="R2236">
        <v>1966</v>
      </c>
      <c r="S2236" t="str">
        <f t="shared" si="353"/>
        <v>No</v>
      </c>
      <c r="T2236">
        <f t="shared" si="354"/>
        <v>0</v>
      </c>
      <c r="U2236" s="11">
        <v>1966</v>
      </c>
      <c r="V2236" s="6" t="s">
        <v>2998</v>
      </c>
      <c r="W2236" s="6">
        <v>0</v>
      </c>
      <c r="X2236" s="6" t="s">
        <v>3009</v>
      </c>
      <c r="Y2236" s="6">
        <v>216</v>
      </c>
      <c r="Z2236" s="6" t="s">
        <v>3007</v>
      </c>
      <c r="AA2236" s="6">
        <v>435</v>
      </c>
      <c r="AB2236" s="6">
        <v>261</v>
      </c>
      <c r="AC2236" s="6">
        <v>912</v>
      </c>
      <c r="AD2236">
        <v>912</v>
      </c>
      <c r="AE2236">
        <v>0</v>
      </c>
      <c r="AF2236">
        <v>912</v>
      </c>
      <c r="AG2236" s="6">
        <v>1</v>
      </c>
      <c r="AH2236" s="6">
        <v>0</v>
      </c>
      <c r="AI2236">
        <v>1</v>
      </c>
      <c r="AJ2236">
        <v>0</v>
      </c>
      <c r="AK2236">
        <v>3</v>
      </c>
      <c r="AL2236">
        <v>1</v>
      </c>
      <c r="AM2236">
        <v>6</v>
      </c>
      <c r="AN2236">
        <v>0</v>
      </c>
      <c r="AO2236" t="s">
        <v>2995</v>
      </c>
      <c r="AP2236" t="s">
        <v>3015</v>
      </c>
      <c r="AQ2236" s="6">
        <v>1966</v>
      </c>
      <c r="AR2236" s="6" t="s">
        <v>2990</v>
      </c>
      <c r="AS2236" s="6">
        <v>1</v>
      </c>
      <c r="AT2236" s="6">
        <v>315</v>
      </c>
      <c r="AU2236" s="6" t="s">
        <v>2994</v>
      </c>
      <c r="AV2236">
        <v>204</v>
      </c>
      <c r="AW2236">
        <v>0</v>
      </c>
      <c r="AX2236">
        <v>0</v>
      </c>
      <c r="AY2236">
        <v>0</v>
      </c>
      <c r="AZ2236">
        <v>0</v>
      </c>
      <c r="BA2236">
        <v>0</v>
      </c>
      <c r="BB2236" t="s">
        <v>2995</v>
      </c>
      <c r="BC2236">
        <v>7</v>
      </c>
      <c r="BD2236">
        <v>2007</v>
      </c>
      <c r="BE2236" t="s">
        <v>2996</v>
      </c>
      <c r="BF2236" t="s">
        <v>2997</v>
      </c>
      <c r="BG2236">
        <v>129000</v>
      </c>
      <c r="BH2236" s="2">
        <v>6</v>
      </c>
      <c r="BI2236" s="2">
        <v>6</v>
      </c>
    </row>
    <row r="2237" spans="1:61" x14ac:dyDescent="0.25">
      <c r="A2237">
        <v>120</v>
      </c>
      <c r="B2237" t="s">
        <v>2248</v>
      </c>
      <c r="C2237" s="6">
        <v>77</v>
      </c>
      <c r="D2237">
        <v>9320</v>
      </c>
      <c r="E2237" t="s">
        <v>2985</v>
      </c>
      <c r="F2237" t="s">
        <v>3016</v>
      </c>
      <c r="G2237" t="s">
        <v>9</v>
      </c>
      <c r="H2237" t="s">
        <v>3001</v>
      </c>
      <c r="I2237">
        <v>4</v>
      </c>
      <c r="J2237">
        <v>5</v>
      </c>
      <c r="K2237" t="str" cm="1">
        <f t="array" ref="K2237">_xlfn.IFS(AND(I2237&gt;=1, I2237&lt;=2), "Bad", AND(I2237&gt;=3, I2237&lt;=4), "Somewhat Decent", AND(I2237&gt;=5, I2237&lt;=6), "Good", AND(I2237&gt;=7, I2237&lt;=8), "Very Good", AND(I2237&gt;=9, I2237&lt;=10), "Excellent")</f>
        <v>Somewhat Decent</v>
      </c>
      <c r="L2237">
        <f t="shared" si="348"/>
        <v>0</v>
      </c>
      <c r="M2237">
        <f t="shared" si="349"/>
        <v>1</v>
      </c>
      <c r="N2237">
        <f t="shared" si="350"/>
        <v>0</v>
      </c>
      <c r="O2237">
        <f t="shared" si="351"/>
        <v>0</v>
      </c>
      <c r="P2237">
        <f t="shared" si="352"/>
        <v>0</v>
      </c>
      <c r="Q2237" s="10" t="e">
        <f t="shared" si="359"/>
        <v>#N/A</v>
      </c>
      <c r="R2237">
        <v>1959</v>
      </c>
      <c r="S2237" t="str">
        <f t="shared" si="353"/>
        <v>No</v>
      </c>
      <c r="T2237">
        <f t="shared" si="354"/>
        <v>0</v>
      </c>
      <c r="U2237" s="11">
        <v>1959</v>
      </c>
      <c r="V2237" s="6" t="s">
        <v>2998</v>
      </c>
      <c r="W2237" s="6">
        <v>0</v>
      </c>
      <c r="X2237" s="6" t="s">
        <v>3007</v>
      </c>
      <c r="Y2237" s="6">
        <v>569</v>
      </c>
      <c r="Z2237" s="6" t="s">
        <v>2990</v>
      </c>
      <c r="AA2237" s="6">
        <v>0</v>
      </c>
      <c r="AB2237" s="6">
        <v>381</v>
      </c>
      <c r="AC2237" s="6">
        <v>950</v>
      </c>
      <c r="AD2237">
        <v>1225</v>
      </c>
      <c r="AE2237">
        <v>0</v>
      </c>
      <c r="AF2237">
        <v>1225</v>
      </c>
      <c r="AG2237" s="6">
        <v>1</v>
      </c>
      <c r="AH2237" s="6">
        <v>0</v>
      </c>
      <c r="AI2237">
        <v>1</v>
      </c>
      <c r="AJ2237">
        <v>1</v>
      </c>
      <c r="AK2237">
        <v>3</v>
      </c>
      <c r="AL2237">
        <v>1</v>
      </c>
      <c r="AM2237">
        <v>6</v>
      </c>
      <c r="AN2237">
        <v>0</v>
      </c>
      <c r="AO2237" t="s">
        <v>2995</v>
      </c>
      <c r="AP2237" t="s">
        <v>2995</v>
      </c>
      <c r="AQ2237" s="6" t="s">
        <v>2995</v>
      </c>
      <c r="AR2237" s="6" t="s">
        <v>2995</v>
      </c>
      <c r="AS2237" s="6">
        <v>0</v>
      </c>
      <c r="AT2237" s="6">
        <v>0</v>
      </c>
      <c r="AU2237" s="6" t="s">
        <v>2995</v>
      </c>
      <c r="AV2237">
        <v>352</v>
      </c>
      <c r="AW2237">
        <v>0</v>
      </c>
      <c r="AX2237">
        <v>0</v>
      </c>
      <c r="AY2237">
        <v>0</v>
      </c>
      <c r="AZ2237">
        <v>0</v>
      </c>
      <c r="BA2237">
        <v>0</v>
      </c>
      <c r="BB2237" t="s">
        <v>2995</v>
      </c>
      <c r="BC2237">
        <v>1</v>
      </c>
      <c r="BD2237">
        <v>2010</v>
      </c>
      <c r="BE2237" t="s">
        <v>2996</v>
      </c>
      <c r="BF2237" t="s">
        <v>2997</v>
      </c>
      <c r="BG2237">
        <v>128950</v>
      </c>
      <c r="BH2237" s="2">
        <v>6</v>
      </c>
      <c r="BI2237" s="2">
        <v>6</v>
      </c>
    </row>
    <row r="2238" spans="1:61" x14ac:dyDescent="0.25">
      <c r="A2238">
        <v>620</v>
      </c>
      <c r="B2238" t="s">
        <v>2249</v>
      </c>
      <c r="C2238" s="6">
        <v>80</v>
      </c>
      <c r="D2238">
        <v>9600</v>
      </c>
      <c r="E2238" t="s">
        <v>2985</v>
      </c>
      <c r="F2238" t="s">
        <v>3016</v>
      </c>
      <c r="G2238" t="s">
        <v>9</v>
      </c>
      <c r="H2238" t="s">
        <v>3001</v>
      </c>
      <c r="I2238">
        <v>5</v>
      </c>
      <c r="J2238">
        <v>6</v>
      </c>
      <c r="K2238" t="str" cm="1">
        <f t="array" ref="K2238">_xlfn.IFS(AND(I2238&gt;=1, I2238&lt;=2), "Bad", AND(I2238&gt;=3, I2238&lt;=4), "Somewhat Decent", AND(I2238&gt;=5, I2238&lt;=6), "Good", AND(I2238&gt;=7, I2238&lt;=8), "Very Good", AND(I2238&gt;=9, I2238&lt;=10), "Excellent")</f>
        <v>Good</v>
      </c>
      <c r="L2238">
        <f t="shared" si="348"/>
        <v>0</v>
      </c>
      <c r="M2238">
        <f t="shared" si="349"/>
        <v>0</v>
      </c>
      <c r="N2238">
        <f t="shared" si="350"/>
        <v>1</v>
      </c>
      <c r="O2238">
        <f t="shared" si="351"/>
        <v>0</v>
      </c>
      <c r="P2238">
        <f t="shared" si="352"/>
        <v>0</v>
      </c>
      <c r="Q2238" s="10" t="e">
        <f t="shared" si="359"/>
        <v>#N/A</v>
      </c>
      <c r="R2238">
        <v>1956</v>
      </c>
      <c r="S2238" t="str">
        <f t="shared" si="353"/>
        <v>No</v>
      </c>
      <c r="T2238">
        <f t="shared" si="354"/>
        <v>0</v>
      </c>
      <c r="U2238" s="11">
        <v>1956</v>
      </c>
      <c r="V2238" s="6" t="s">
        <v>2998</v>
      </c>
      <c r="W2238" s="6">
        <v>0</v>
      </c>
      <c r="X2238" s="6" t="s">
        <v>3009</v>
      </c>
      <c r="Y2238" s="6">
        <v>504</v>
      </c>
      <c r="Z2238" s="6" t="s">
        <v>2990</v>
      </c>
      <c r="AA2238" s="6">
        <v>0</v>
      </c>
      <c r="AB2238" s="6">
        <v>546</v>
      </c>
      <c r="AC2238" s="6">
        <v>1050</v>
      </c>
      <c r="AD2238">
        <v>1050</v>
      </c>
      <c r="AE2238">
        <v>0</v>
      </c>
      <c r="AF2238">
        <v>1050</v>
      </c>
      <c r="AG2238" s="6">
        <v>0</v>
      </c>
      <c r="AH2238" s="6">
        <v>0</v>
      </c>
      <c r="AI2238">
        <v>1</v>
      </c>
      <c r="AJ2238">
        <v>0</v>
      </c>
      <c r="AK2238">
        <v>2</v>
      </c>
      <c r="AL2238">
        <v>1</v>
      </c>
      <c r="AM2238">
        <v>5</v>
      </c>
      <c r="AN2238">
        <v>0</v>
      </c>
      <c r="AO2238" t="s">
        <v>2995</v>
      </c>
      <c r="AP2238" t="s">
        <v>2992</v>
      </c>
      <c r="AQ2238" s="6">
        <v>1956</v>
      </c>
      <c r="AR2238" s="6" t="s">
        <v>2990</v>
      </c>
      <c r="AS2238" s="6">
        <v>1</v>
      </c>
      <c r="AT2238" s="6">
        <v>338</v>
      </c>
      <c r="AU2238" s="6" t="s">
        <v>2994</v>
      </c>
      <c r="AV2238">
        <v>0</v>
      </c>
      <c r="AW2238">
        <v>0</v>
      </c>
      <c r="AX2238">
        <v>0</v>
      </c>
      <c r="AY2238">
        <v>0</v>
      </c>
      <c r="AZ2238">
        <v>0</v>
      </c>
      <c r="BA2238">
        <v>0</v>
      </c>
      <c r="BB2238" t="s">
        <v>2995</v>
      </c>
      <c r="BC2238">
        <v>6</v>
      </c>
      <c r="BD2238">
        <v>2009</v>
      </c>
      <c r="BE2238" t="s">
        <v>2996</v>
      </c>
      <c r="BF2238" t="s">
        <v>2997</v>
      </c>
      <c r="BG2238">
        <v>128900</v>
      </c>
      <c r="BH2238" s="2">
        <v>6</v>
      </c>
      <c r="BI2238" s="2">
        <v>6</v>
      </c>
    </row>
    <row r="2239" spans="1:61" x14ac:dyDescent="0.25">
      <c r="A2239">
        <v>694</v>
      </c>
      <c r="B2239" t="s">
        <v>2250</v>
      </c>
      <c r="C2239" s="6">
        <v>68</v>
      </c>
      <c r="D2239">
        <v>4080</v>
      </c>
      <c r="E2239" t="s">
        <v>2985</v>
      </c>
      <c r="F2239" t="s">
        <v>3013</v>
      </c>
      <c r="G2239" t="s">
        <v>9</v>
      </c>
      <c r="H2239" t="s">
        <v>3028</v>
      </c>
      <c r="I2239">
        <v>6</v>
      </c>
      <c r="J2239">
        <v>8</v>
      </c>
      <c r="K2239" t="str" cm="1">
        <f t="array" ref="K2239">_xlfn.IFS(AND(I2239&gt;=1, I2239&lt;=2), "Bad", AND(I2239&gt;=3, I2239&lt;=4), "Somewhat Decent", AND(I2239&gt;=5, I2239&lt;=6), "Good", AND(I2239&gt;=7, I2239&lt;=8), "Very Good", AND(I2239&gt;=9, I2239&lt;=10), "Excellent")</f>
        <v>Good</v>
      </c>
      <c r="L2239">
        <f t="shared" si="348"/>
        <v>0</v>
      </c>
      <c r="M2239">
        <f t="shared" si="349"/>
        <v>0</v>
      </c>
      <c r="N2239">
        <f t="shared" si="350"/>
        <v>1</v>
      </c>
      <c r="O2239">
        <f t="shared" si="351"/>
        <v>0</v>
      </c>
      <c r="P2239">
        <f t="shared" si="352"/>
        <v>0</v>
      </c>
      <c r="Q2239" s="10">
        <f t="shared" si="359"/>
        <v>26</v>
      </c>
      <c r="R2239">
        <v>1935</v>
      </c>
      <c r="S2239" t="str">
        <f t="shared" si="353"/>
        <v>Yes</v>
      </c>
      <c r="T2239">
        <f t="shared" si="354"/>
        <v>1</v>
      </c>
      <c r="U2239" s="11">
        <v>1998</v>
      </c>
      <c r="V2239" s="6" t="s">
        <v>2998</v>
      </c>
      <c r="W2239" s="6">
        <v>0</v>
      </c>
      <c r="X2239" s="6" t="s">
        <v>2990</v>
      </c>
      <c r="Y2239" s="6">
        <v>0</v>
      </c>
      <c r="Z2239" s="6" t="s">
        <v>2990</v>
      </c>
      <c r="AA2239" s="6">
        <v>0</v>
      </c>
      <c r="AB2239" s="6">
        <v>901</v>
      </c>
      <c r="AC2239" s="6">
        <v>901</v>
      </c>
      <c r="AD2239">
        <v>861</v>
      </c>
      <c r="AE2239">
        <v>517</v>
      </c>
      <c r="AF2239">
        <v>1378</v>
      </c>
      <c r="AG2239" s="6">
        <v>0</v>
      </c>
      <c r="AH2239" s="6">
        <v>0</v>
      </c>
      <c r="AI2239">
        <v>1</v>
      </c>
      <c r="AJ2239">
        <v>0</v>
      </c>
      <c r="AK2239">
        <v>3</v>
      </c>
      <c r="AL2239">
        <v>1</v>
      </c>
      <c r="AM2239">
        <v>6</v>
      </c>
      <c r="AN2239">
        <v>0</v>
      </c>
      <c r="AO2239" t="s">
        <v>2995</v>
      </c>
      <c r="AP2239" t="s">
        <v>3015</v>
      </c>
      <c r="AQ2239" s="6">
        <v>1920</v>
      </c>
      <c r="AR2239" s="6" t="s">
        <v>2990</v>
      </c>
      <c r="AS2239" s="6">
        <v>1</v>
      </c>
      <c r="AT2239" s="6">
        <v>162</v>
      </c>
      <c r="AU2239" s="6" t="s">
        <v>3017</v>
      </c>
      <c r="AV2239">
        <v>54</v>
      </c>
      <c r="AW2239">
        <v>0</v>
      </c>
      <c r="AX2239">
        <v>40</v>
      </c>
      <c r="AY2239">
        <v>0</v>
      </c>
      <c r="AZ2239">
        <v>0</v>
      </c>
      <c r="BA2239">
        <v>0</v>
      </c>
      <c r="BB2239" t="s">
        <v>2995</v>
      </c>
      <c r="BC2239">
        <v>6</v>
      </c>
      <c r="BD2239">
        <v>2009</v>
      </c>
      <c r="BE2239" t="s">
        <v>2996</v>
      </c>
      <c r="BF2239" t="s">
        <v>2997</v>
      </c>
      <c r="BG2239">
        <v>128900</v>
      </c>
      <c r="BH2239" s="2">
        <v>6</v>
      </c>
      <c r="BI2239" s="2">
        <v>6</v>
      </c>
    </row>
    <row r="2240" spans="1:61" x14ac:dyDescent="0.25">
      <c r="A2240">
        <v>192</v>
      </c>
      <c r="B2240" t="s">
        <v>2251</v>
      </c>
      <c r="C2240" s="6">
        <v>53</v>
      </c>
      <c r="D2240">
        <v>5830</v>
      </c>
      <c r="E2240" t="s">
        <v>2985</v>
      </c>
      <c r="F2240" t="s">
        <v>3057</v>
      </c>
      <c r="G2240" t="s">
        <v>9</v>
      </c>
      <c r="H2240" t="s">
        <v>3028</v>
      </c>
      <c r="I2240">
        <v>5</v>
      </c>
      <c r="J2240">
        <v>6</v>
      </c>
      <c r="K2240" t="str" cm="1">
        <f t="array" ref="K2240">_xlfn.IFS(AND(I2240&gt;=1, I2240&lt;=2), "Bad", AND(I2240&gt;=3, I2240&lt;=4), "Somewhat Decent", AND(I2240&gt;=5, I2240&lt;=6), "Good", AND(I2240&gt;=7, I2240&lt;=8), "Very Good", AND(I2240&gt;=9, I2240&lt;=10), "Excellent")</f>
        <v>Good</v>
      </c>
      <c r="L2240">
        <f t="shared" si="348"/>
        <v>0</v>
      </c>
      <c r="M2240">
        <f t="shared" si="349"/>
        <v>0</v>
      </c>
      <c r="N2240">
        <f t="shared" si="350"/>
        <v>1</v>
      </c>
      <c r="O2240">
        <f t="shared" si="351"/>
        <v>0</v>
      </c>
      <c r="P2240">
        <f t="shared" si="352"/>
        <v>0</v>
      </c>
      <c r="Q2240" s="10">
        <f t="shared" si="359"/>
        <v>27</v>
      </c>
      <c r="R2240">
        <v>1950</v>
      </c>
      <c r="S2240" t="str">
        <f t="shared" si="353"/>
        <v>Yes</v>
      </c>
      <c r="T2240">
        <f t="shared" si="354"/>
        <v>1</v>
      </c>
      <c r="U2240" s="11">
        <v>1997</v>
      </c>
      <c r="V2240" s="6" t="s">
        <v>2998</v>
      </c>
      <c r="W2240" s="6">
        <v>0</v>
      </c>
      <c r="X2240" s="6" t="s">
        <v>3009</v>
      </c>
      <c r="Y2240" s="6">
        <v>788</v>
      </c>
      <c r="Z2240" s="6" t="s">
        <v>2990</v>
      </c>
      <c r="AA2240" s="6">
        <v>0</v>
      </c>
      <c r="AB2240" s="6">
        <v>200</v>
      </c>
      <c r="AC2240" s="6">
        <v>988</v>
      </c>
      <c r="AD2240">
        <v>1030</v>
      </c>
      <c r="AE2240">
        <v>582</v>
      </c>
      <c r="AF2240">
        <v>1612</v>
      </c>
      <c r="AG2240" s="6">
        <v>0</v>
      </c>
      <c r="AH2240" s="6">
        <v>0</v>
      </c>
      <c r="AI2240">
        <v>1</v>
      </c>
      <c r="AJ2240">
        <v>1</v>
      </c>
      <c r="AK2240">
        <v>3</v>
      </c>
      <c r="AL2240">
        <v>1</v>
      </c>
      <c r="AM2240">
        <v>7</v>
      </c>
      <c r="AN2240">
        <v>0</v>
      </c>
      <c r="AO2240" t="s">
        <v>2995</v>
      </c>
      <c r="AP2240" t="s">
        <v>3015</v>
      </c>
      <c r="AQ2240" s="6">
        <v>1950</v>
      </c>
      <c r="AR2240" s="6" t="s">
        <v>2990</v>
      </c>
      <c r="AS2240" s="6">
        <v>1</v>
      </c>
      <c r="AT2240" s="6">
        <v>363</v>
      </c>
      <c r="AU2240" s="6" t="s">
        <v>2994</v>
      </c>
      <c r="AV2240">
        <v>0</v>
      </c>
      <c r="AW2240">
        <v>0</v>
      </c>
      <c r="AX2240">
        <v>0</v>
      </c>
      <c r="AY2240">
        <v>0</v>
      </c>
      <c r="AZ2240">
        <v>0</v>
      </c>
      <c r="BA2240">
        <v>0</v>
      </c>
      <c r="BB2240" t="s">
        <v>2995</v>
      </c>
      <c r="BC2240">
        <v>3</v>
      </c>
      <c r="BD2240">
        <v>2010</v>
      </c>
      <c r="BE2240" t="s">
        <v>2996</v>
      </c>
      <c r="BF2240" t="s">
        <v>2997</v>
      </c>
      <c r="BG2240">
        <v>128500</v>
      </c>
      <c r="BH2240" s="2">
        <v>0</v>
      </c>
      <c r="BI2240" s="2">
        <v>6</v>
      </c>
    </row>
    <row r="2241" spans="1:61" x14ac:dyDescent="0.25">
      <c r="A2241">
        <v>678</v>
      </c>
      <c r="B2241" t="s">
        <v>2252</v>
      </c>
      <c r="C2241" s="6">
        <v>60</v>
      </c>
      <c r="D2241">
        <v>8064</v>
      </c>
      <c r="E2241" t="s">
        <v>2985</v>
      </c>
      <c r="F2241" t="s">
        <v>3016</v>
      </c>
      <c r="G2241" t="s">
        <v>9</v>
      </c>
      <c r="H2241" t="s">
        <v>3028</v>
      </c>
      <c r="I2241">
        <v>6</v>
      </c>
      <c r="J2241">
        <v>5</v>
      </c>
      <c r="K2241" t="str" cm="1">
        <f t="array" ref="K2241">_xlfn.IFS(AND(I2241&gt;=1, I2241&lt;=2), "Bad", AND(I2241&gt;=3, I2241&lt;=4), "Somewhat Decent", AND(I2241&gt;=5, I2241&lt;=6), "Good", AND(I2241&gt;=7, I2241&lt;=8), "Very Good", AND(I2241&gt;=9, I2241&lt;=10), "Excellent")</f>
        <v>Good</v>
      </c>
      <c r="L2241">
        <f t="shared" si="348"/>
        <v>0</v>
      </c>
      <c r="M2241">
        <f t="shared" si="349"/>
        <v>0</v>
      </c>
      <c r="N2241">
        <f t="shared" si="350"/>
        <v>1</v>
      </c>
      <c r="O2241">
        <f t="shared" si="351"/>
        <v>0</v>
      </c>
      <c r="P2241">
        <f t="shared" si="352"/>
        <v>0</v>
      </c>
      <c r="Q2241" s="10" t="e">
        <f t="shared" si="359"/>
        <v>#N/A</v>
      </c>
      <c r="R2241">
        <v>1950</v>
      </c>
      <c r="S2241" t="str">
        <f t="shared" si="353"/>
        <v>No</v>
      </c>
      <c r="T2241">
        <f t="shared" si="354"/>
        <v>0</v>
      </c>
      <c r="U2241" s="11">
        <v>1950</v>
      </c>
      <c r="V2241" s="6" t="s">
        <v>2998</v>
      </c>
      <c r="W2241" s="6">
        <v>0</v>
      </c>
      <c r="X2241" s="6" t="s">
        <v>3009</v>
      </c>
      <c r="Y2241" s="6">
        <v>621</v>
      </c>
      <c r="Z2241" s="6" t="s">
        <v>2990</v>
      </c>
      <c r="AA2241" s="6">
        <v>0</v>
      </c>
      <c r="AB2241" s="6">
        <v>174</v>
      </c>
      <c r="AC2241" s="6">
        <v>795</v>
      </c>
      <c r="AD2241">
        <v>765</v>
      </c>
      <c r="AE2241">
        <v>368</v>
      </c>
      <c r="AF2241">
        <v>1133</v>
      </c>
      <c r="AG2241" s="6">
        <v>0</v>
      </c>
      <c r="AH2241" s="6">
        <v>0</v>
      </c>
      <c r="AI2241">
        <v>1</v>
      </c>
      <c r="AJ2241">
        <v>0</v>
      </c>
      <c r="AK2241">
        <v>3</v>
      </c>
      <c r="AL2241">
        <v>1</v>
      </c>
      <c r="AM2241">
        <v>5</v>
      </c>
      <c r="AN2241">
        <v>0</v>
      </c>
      <c r="AO2241" t="s">
        <v>2995</v>
      </c>
      <c r="AP2241" t="s">
        <v>3015</v>
      </c>
      <c r="AQ2241" s="6">
        <v>1989</v>
      </c>
      <c r="AR2241" s="6" t="s">
        <v>2990</v>
      </c>
      <c r="AS2241" s="6">
        <v>2</v>
      </c>
      <c r="AT2241" s="6">
        <v>900</v>
      </c>
      <c r="AU2241" s="6" t="s">
        <v>2994</v>
      </c>
      <c r="AV2241">
        <v>0</v>
      </c>
      <c r="AW2241">
        <v>0</v>
      </c>
      <c r="AX2241">
        <v>0</v>
      </c>
      <c r="AY2241">
        <v>0</v>
      </c>
      <c r="AZ2241">
        <v>231</v>
      </c>
      <c r="BA2241">
        <v>0</v>
      </c>
      <c r="BB2241" t="s">
        <v>2995</v>
      </c>
      <c r="BC2241">
        <v>12</v>
      </c>
      <c r="BD2241">
        <v>2009</v>
      </c>
      <c r="BE2241" t="s">
        <v>3019</v>
      </c>
      <c r="BF2241" t="s">
        <v>2999</v>
      </c>
      <c r="BG2241">
        <v>128500</v>
      </c>
      <c r="BH2241" s="2">
        <v>6</v>
      </c>
      <c r="BI2241" s="2">
        <v>0</v>
      </c>
    </row>
    <row r="2242" spans="1:61" x14ac:dyDescent="0.25">
      <c r="A2242">
        <v>1603</v>
      </c>
      <c r="B2242" t="s">
        <v>2253</v>
      </c>
      <c r="C2242" s="6">
        <v>59</v>
      </c>
      <c r="D2242">
        <v>6490</v>
      </c>
      <c r="E2242" t="s">
        <v>2985</v>
      </c>
      <c r="F2242" t="s">
        <v>3050</v>
      </c>
      <c r="G2242" t="s">
        <v>9</v>
      </c>
      <c r="H2242" t="s">
        <v>3001</v>
      </c>
      <c r="I2242">
        <v>5</v>
      </c>
      <c r="J2242">
        <v>7</v>
      </c>
      <c r="K2242" t="str" cm="1">
        <f t="array" ref="K2242">_xlfn.IFS(AND(I2242&gt;=1, I2242&lt;=2), "Bad", AND(I2242&gt;=3, I2242&lt;=4), "Somewhat Decent", AND(I2242&gt;=5, I2242&lt;=6), "Good", AND(I2242&gt;=7, I2242&lt;=8), "Very Good", AND(I2242&gt;=9, I2242&lt;=10), "Excellent")</f>
        <v>Good</v>
      </c>
      <c r="L2242">
        <f t="shared" ref="L2242:L2305" si="360">IF(K2242="Bad", 1, 0)</f>
        <v>0</v>
      </c>
      <c r="M2242">
        <f t="shared" ref="M2242:M2305" si="361">IF(K2242="Somewhat Decent", 1, 0)</f>
        <v>0</v>
      </c>
      <c r="N2242">
        <f t="shared" ref="N2242:N2305" si="362">IF(K2242="Good", 1, 0)</f>
        <v>1</v>
      </c>
      <c r="O2242">
        <f t="shared" ref="O2242:O2305" si="363">IF(K2242="Very Good", 1, 0)</f>
        <v>0</v>
      </c>
      <c r="P2242">
        <f t="shared" ref="P2242:P2305" si="364">IF(K2242="Excellent", 1, 0)</f>
        <v>0</v>
      </c>
      <c r="Q2242" s="10" t="e">
        <f t="shared" si="359"/>
        <v>#N/A</v>
      </c>
      <c r="R2242">
        <v>1983</v>
      </c>
      <c r="S2242" t="str">
        <f t="shared" ref="S2242:S2305" si="365">IF(U2242=R2242,"No","Yes")</f>
        <v>No</v>
      </c>
      <c r="T2242">
        <f t="shared" ref="T2242:T2305" si="366">IF(U2242=R2242,0,1)</f>
        <v>0</v>
      </c>
      <c r="U2242" s="11">
        <v>1983</v>
      </c>
      <c r="V2242" s="6" t="s">
        <v>2998</v>
      </c>
      <c r="W2242" s="6">
        <v>0</v>
      </c>
      <c r="X2242" s="6" t="s">
        <v>2989</v>
      </c>
      <c r="Y2242" s="6">
        <v>534</v>
      </c>
      <c r="Z2242" s="6" t="s">
        <v>2990</v>
      </c>
      <c r="AA2242" s="6">
        <v>0</v>
      </c>
      <c r="AB2242" s="6">
        <v>282</v>
      </c>
      <c r="AC2242" s="6">
        <v>816</v>
      </c>
      <c r="AD2242">
        <v>816</v>
      </c>
      <c r="AE2242">
        <v>0</v>
      </c>
      <c r="AF2242">
        <v>816</v>
      </c>
      <c r="AG2242" s="6">
        <v>0</v>
      </c>
      <c r="AH2242" s="6">
        <v>1</v>
      </c>
      <c r="AI2242">
        <v>1</v>
      </c>
      <c r="AJ2242">
        <v>0</v>
      </c>
      <c r="AK2242">
        <v>2</v>
      </c>
      <c r="AL2242">
        <v>1</v>
      </c>
      <c r="AM2242">
        <v>4</v>
      </c>
      <c r="AN2242">
        <v>0</v>
      </c>
      <c r="AO2242" t="s">
        <v>2995</v>
      </c>
      <c r="AP2242" t="s">
        <v>2992</v>
      </c>
      <c r="AQ2242" s="6">
        <v>1983</v>
      </c>
      <c r="AR2242" s="6" t="s">
        <v>2990</v>
      </c>
      <c r="AS2242" s="6">
        <v>1</v>
      </c>
      <c r="AT2242" s="6">
        <v>264</v>
      </c>
      <c r="AU2242" s="6" t="s">
        <v>2994</v>
      </c>
      <c r="AV2242">
        <v>315</v>
      </c>
      <c r="AW2242">
        <v>0</v>
      </c>
      <c r="AX2242">
        <v>0</v>
      </c>
      <c r="AY2242">
        <v>0</v>
      </c>
      <c r="AZ2242">
        <v>0</v>
      </c>
      <c r="BA2242">
        <v>0</v>
      </c>
      <c r="BB2242" t="s">
        <v>2995</v>
      </c>
      <c r="BC2242">
        <v>4</v>
      </c>
      <c r="BD2242">
        <v>2008</v>
      </c>
      <c r="BE2242" t="s">
        <v>2996</v>
      </c>
      <c r="BF2242" t="s">
        <v>2997</v>
      </c>
      <c r="BG2242">
        <v>128500</v>
      </c>
      <c r="BH2242" s="2">
        <v>6</v>
      </c>
      <c r="BI2242" s="2">
        <v>6</v>
      </c>
    </row>
    <row r="2243" spans="1:61" x14ac:dyDescent="0.25">
      <c r="A2243">
        <v>1826</v>
      </c>
      <c r="B2243" t="s">
        <v>2254</v>
      </c>
      <c r="C2243" s="6">
        <v>69.22</v>
      </c>
      <c r="D2243">
        <v>9945</v>
      </c>
      <c r="E2243" t="s">
        <v>2985</v>
      </c>
      <c r="F2243" t="s">
        <v>3031</v>
      </c>
      <c r="G2243" t="s">
        <v>9</v>
      </c>
      <c r="H2243" t="s">
        <v>3001</v>
      </c>
      <c r="I2243">
        <v>5</v>
      </c>
      <c r="J2243">
        <v>5</v>
      </c>
      <c r="K2243" t="str" cm="1">
        <f t="array" ref="K2243">_xlfn.IFS(AND(I2243&gt;=1, I2243&lt;=2), "Bad", AND(I2243&gt;=3, I2243&lt;=4), "Somewhat Decent", AND(I2243&gt;=5, I2243&lt;=6), "Good", AND(I2243&gt;=7, I2243&lt;=8), "Very Good", AND(I2243&gt;=9, I2243&lt;=10), "Excellent")</f>
        <v>Good</v>
      </c>
      <c r="L2243">
        <f t="shared" si="360"/>
        <v>0</v>
      </c>
      <c r="M2243">
        <f t="shared" si="361"/>
        <v>0</v>
      </c>
      <c r="N2243">
        <f t="shared" si="362"/>
        <v>1</v>
      </c>
      <c r="O2243">
        <f t="shared" si="363"/>
        <v>0</v>
      </c>
      <c r="P2243">
        <f t="shared" si="364"/>
        <v>0</v>
      </c>
      <c r="Q2243" s="10" t="e">
        <f t="shared" si="359"/>
        <v>#N/A</v>
      </c>
      <c r="R2243">
        <v>1961</v>
      </c>
      <c r="S2243" t="str">
        <f t="shared" si="365"/>
        <v>No</v>
      </c>
      <c r="T2243">
        <f t="shared" si="366"/>
        <v>0</v>
      </c>
      <c r="U2243" s="11">
        <v>1961</v>
      </c>
      <c r="V2243" s="6" t="s">
        <v>2988</v>
      </c>
      <c r="W2243" s="6">
        <v>57</v>
      </c>
      <c r="X2243" s="6" t="s">
        <v>3009</v>
      </c>
      <c r="Y2243" s="6">
        <v>827</v>
      </c>
      <c r="Z2243" s="6" t="s">
        <v>2990</v>
      </c>
      <c r="AA2243" s="6">
        <v>0</v>
      </c>
      <c r="AB2243" s="6">
        <v>161</v>
      </c>
      <c r="AC2243" s="6">
        <v>988</v>
      </c>
      <c r="AD2243">
        <v>988</v>
      </c>
      <c r="AE2243">
        <v>0</v>
      </c>
      <c r="AF2243">
        <v>988</v>
      </c>
      <c r="AG2243" s="6">
        <v>1</v>
      </c>
      <c r="AH2243" s="6">
        <v>0</v>
      </c>
      <c r="AI2243">
        <v>1</v>
      </c>
      <c r="AJ2243">
        <v>0</v>
      </c>
      <c r="AK2243">
        <v>3</v>
      </c>
      <c r="AL2243">
        <v>1</v>
      </c>
      <c r="AM2243">
        <v>5</v>
      </c>
      <c r="AN2243">
        <v>0</v>
      </c>
      <c r="AO2243" t="s">
        <v>2995</v>
      </c>
      <c r="AP2243" t="s">
        <v>3015</v>
      </c>
      <c r="AQ2243" s="6">
        <v>1963</v>
      </c>
      <c r="AR2243" s="6" t="s">
        <v>2990</v>
      </c>
      <c r="AS2243" s="6">
        <v>2</v>
      </c>
      <c r="AT2243" s="6">
        <v>572</v>
      </c>
      <c r="AU2243" s="6" t="s">
        <v>2994</v>
      </c>
      <c r="AV2243">
        <v>0</v>
      </c>
      <c r="AW2243">
        <v>0</v>
      </c>
      <c r="AX2243">
        <v>0</v>
      </c>
      <c r="AY2243">
        <v>0</v>
      </c>
      <c r="AZ2243">
        <v>0</v>
      </c>
      <c r="BA2243">
        <v>0</v>
      </c>
      <c r="BB2243" t="s">
        <v>2995</v>
      </c>
      <c r="BC2243">
        <v>10</v>
      </c>
      <c r="BD2243">
        <v>2007</v>
      </c>
      <c r="BE2243" t="s">
        <v>2996</v>
      </c>
      <c r="BF2243" t="s">
        <v>2997</v>
      </c>
      <c r="BG2243">
        <v>128500</v>
      </c>
      <c r="BH2243" s="2">
        <v>6</v>
      </c>
      <c r="BI2243" s="2">
        <v>6</v>
      </c>
    </row>
    <row r="2244" spans="1:61" hidden="1" x14ac:dyDescent="0.25">
      <c r="A2244">
        <v>2243</v>
      </c>
      <c r="B2244" t="s">
        <v>2255</v>
      </c>
      <c r="C2244" s="4">
        <v>75</v>
      </c>
      <c r="D2244">
        <v>8250</v>
      </c>
      <c r="E2244" t="s">
        <v>2985</v>
      </c>
      <c r="F2244" t="s">
        <v>3044</v>
      </c>
      <c r="G2244" t="s">
        <v>164</v>
      </c>
      <c r="H2244" t="s">
        <v>2987</v>
      </c>
      <c r="I2244">
        <v>5</v>
      </c>
      <c r="J2244">
        <v>6</v>
      </c>
      <c r="K2244" t="str" cm="1">
        <f t="array" ref="K2244">_xlfn.IFS(AND(I2244&gt;=1, I2244&lt;=2), "Bad", AND(I2244&gt;=3, I2244&lt;=4), "Somewhat Decent", AND(I2244&gt;=5, I2244&lt;=6), "Good", AND(I2244&gt;=7, I2244&lt;=8), "Very Good", AND(I2244&gt;=9, I2244&lt;=10), "Excellent")</f>
        <v>Good</v>
      </c>
      <c r="L2244">
        <f t="shared" si="360"/>
        <v>0</v>
      </c>
      <c r="M2244">
        <f t="shared" si="361"/>
        <v>0</v>
      </c>
      <c r="N2244">
        <f t="shared" si="362"/>
        <v>1</v>
      </c>
      <c r="O2244">
        <f t="shared" si="363"/>
        <v>0</v>
      </c>
      <c r="P2244">
        <f t="shared" si="364"/>
        <v>0</v>
      </c>
      <c r="Q2244" s="10">
        <f>U2244-R2244</f>
        <v>111</v>
      </c>
      <c r="R2244">
        <v>1895</v>
      </c>
      <c r="S2244" t="str">
        <f t="shared" si="365"/>
        <v>Yes</v>
      </c>
      <c r="T2244">
        <f t="shared" si="366"/>
        <v>1</v>
      </c>
      <c r="U2244">
        <v>2006</v>
      </c>
      <c r="V2244" s="4" t="s">
        <v>2998</v>
      </c>
      <c r="W2244" s="4">
        <v>0</v>
      </c>
      <c r="X2244" s="4" t="s">
        <v>2990</v>
      </c>
      <c r="Y2244" s="4">
        <v>0</v>
      </c>
      <c r="Z2244" s="4" t="s">
        <v>2990</v>
      </c>
      <c r="AA2244" s="4">
        <v>0</v>
      </c>
      <c r="AB2244" s="4">
        <v>957</v>
      </c>
      <c r="AC2244" s="4">
        <v>957</v>
      </c>
      <c r="AD2244">
        <v>1034</v>
      </c>
      <c r="AE2244">
        <v>957</v>
      </c>
      <c r="AF2244">
        <v>1991</v>
      </c>
      <c r="AG2244" s="4">
        <v>0</v>
      </c>
      <c r="AH2244" s="4">
        <v>0</v>
      </c>
      <c r="AI2244">
        <v>2</v>
      </c>
      <c r="AJ2244">
        <v>0</v>
      </c>
      <c r="AK2244">
        <v>4</v>
      </c>
      <c r="AL2244">
        <v>2</v>
      </c>
      <c r="AM2244">
        <v>9</v>
      </c>
      <c r="AN2244">
        <v>0</v>
      </c>
      <c r="AO2244" t="s">
        <v>2995</v>
      </c>
      <c r="AP2244" t="s">
        <v>2995</v>
      </c>
      <c r="AQ2244" s="4"/>
      <c r="AR2244" s="4" t="s">
        <v>2995</v>
      </c>
      <c r="AS2244" s="4">
        <v>0</v>
      </c>
      <c r="AT2244" s="4">
        <v>0</v>
      </c>
      <c r="AU2244" s="4" t="s">
        <v>2995</v>
      </c>
      <c r="AV2244">
        <v>0</v>
      </c>
      <c r="AW2244">
        <v>0</v>
      </c>
      <c r="AX2244">
        <v>133</v>
      </c>
      <c r="AY2244">
        <v>0</v>
      </c>
      <c r="AZ2244">
        <v>0</v>
      </c>
      <c r="BA2244">
        <v>0</v>
      </c>
      <c r="BB2244" t="s">
        <v>2995</v>
      </c>
      <c r="BC2244">
        <v>6</v>
      </c>
      <c r="BD2244">
        <v>2007</v>
      </c>
      <c r="BE2244" t="s">
        <v>2996</v>
      </c>
      <c r="BF2244" t="s">
        <v>2997</v>
      </c>
      <c r="BG2244">
        <v>119600</v>
      </c>
      <c r="BH2244" s="2">
        <v>0</v>
      </c>
      <c r="BI2244" s="2">
        <v>6</v>
      </c>
    </row>
    <row r="2245" spans="1:61" x14ac:dyDescent="0.25">
      <c r="A2245">
        <v>1949</v>
      </c>
      <c r="B2245" t="s">
        <v>2256</v>
      </c>
      <c r="C2245" s="6">
        <v>60</v>
      </c>
      <c r="D2245">
        <v>10284</v>
      </c>
      <c r="E2245" t="s">
        <v>2985</v>
      </c>
      <c r="F2245" t="s">
        <v>3013</v>
      </c>
      <c r="G2245" t="s">
        <v>9</v>
      </c>
      <c r="H2245" t="s">
        <v>3028</v>
      </c>
      <c r="I2245">
        <v>4</v>
      </c>
      <c r="J2245">
        <v>7</v>
      </c>
      <c r="K2245" t="str" cm="1">
        <f t="array" ref="K2245">_xlfn.IFS(AND(I2245&gt;=1, I2245&lt;=2), "Bad", AND(I2245&gt;=3, I2245&lt;=4), "Somewhat Decent", AND(I2245&gt;=5, I2245&lt;=6), "Good", AND(I2245&gt;=7, I2245&lt;=8), "Very Good", AND(I2245&gt;=9, I2245&lt;=10), "Excellent")</f>
        <v>Somewhat Decent</v>
      </c>
      <c r="L2245">
        <f t="shared" si="360"/>
        <v>0</v>
      </c>
      <c r="M2245">
        <f t="shared" si="361"/>
        <v>1</v>
      </c>
      <c r="N2245">
        <f t="shared" si="362"/>
        <v>0</v>
      </c>
      <c r="O2245">
        <f t="shared" si="363"/>
        <v>0</v>
      </c>
      <c r="P2245">
        <f t="shared" si="364"/>
        <v>0</v>
      </c>
      <c r="Q2245" s="10">
        <f>IF(T2245=0,NA(),2024-U2245)</f>
        <v>31</v>
      </c>
      <c r="R2245">
        <v>1925</v>
      </c>
      <c r="S2245" t="str">
        <f t="shared" si="365"/>
        <v>Yes</v>
      </c>
      <c r="T2245">
        <f t="shared" si="366"/>
        <v>1</v>
      </c>
      <c r="U2245" s="11">
        <v>1993</v>
      </c>
      <c r="V2245" s="6" t="s">
        <v>2998</v>
      </c>
      <c r="W2245" s="6">
        <v>0</v>
      </c>
      <c r="X2245" s="6" t="s">
        <v>3007</v>
      </c>
      <c r="Y2245" s="6">
        <v>1030</v>
      </c>
      <c r="Z2245" s="6" t="s">
        <v>3030</v>
      </c>
      <c r="AA2245" s="6">
        <v>66</v>
      </c>
      <c r="AB2245" s="6">
        <v>55</v>
      </c>
      <c r="AC2245" s="6">
        <v>1151</v>
      </c>
      <c r="AD2245">
        <v>845</v>
      </c>
      <c r="AE2245">
        <v>436</v>
      </c>
      <c r="AF2245">
        <v>1281</v>
      </c>
      <c r="AG2245" s="6">
        <v>1</v>
      </c>
      <c r="AH2245" s="6">
        <v>0</v>
      </c>
      <c r="AI2245">
        <v>2</v>
      </c>
      <c r="AJ2245">
        <v>0</v>
      </c>
      <c r="AK2245">
        <v>1</v>
      </c>
      <c r="AL2245">
        <v>1</v>
      </c>
      <c r="AM2245">
        <v>6</v>
      </c>
      <c r="AN2245">
        <v>0</v>
      </c>
      <c r="AO2245" t="s">
        <v>2995</v>
      </c>
      <c r="AP2245" t="s">
        <v>3015</v>
      </c>
      <c r="AQ2245" s="6">
        <v>1978</v>
      </c>
      <c r="AR2245" s="6" t="s">
        <v>2990</v>
      </c>
      <c r="AS2245" s="6">
        <v>2</v>
      </c>
      <c r="AT2245" s="6">
        <v>580</v>
      </c>
      <c r="AU2245" s="6" t="s">
        <v>2994</v>
      </c>
      <c r="AV2245">
        <v>0</v>
      </c>
      <c r="AW2245">
        <v>0</v>
      </c>
      <c r="AX2245">
        <v>0</v>
      </c>
      <c r="AY2245">
        <v>0</v>
      </c>
      <c r="AZ2245">
        <v>0</v>
      </c>
      <c r="BA2245">
        <v>0</v>
      </c>
      <c r="BB2245" t="s">
        <v>2995</v>
      </c>
      <c r="BC2245">
        <v>8</v>
      </c>
      <c r="BD2245">
        <v>2007</v>
      </c>
      <c r="BE2245" t="s">
        <v>2996</v>
      </c>
      <c r="BF2245" t="s">
        <v>2999</v>
      </c>
      <c r="BG2245">
        <v>128500</v>
      </c>
      <c r="BH2245" s="2">
        <v>6</v>
      </c>
      <c r="BI2245" s="2">
        <v>0</v>
      </c>
    </row>
    <row r="2246" spans="1:61" x14ac:dyDescent="0.25">
      <c r="A2246">
        <v>1955</v>
      </c>
      <c r="B2246" t="s">
        <v>2257</v>
      </c>
      <c r="C2246" s="6">
        <v>66</v>
      </c>
      <c r="D2246">
        <v>8300</v>
      </c>
      <c r="E2246" t="s">
        <v>2985</v>
      </c>
      <c r="F2246" t="s">
        <v>3016</v>
      </c>
      <c r="G2246" t="s">
        <v>9</v>
      </c>
      <c r="H2246" t="s">
        <v>3001</v>
      </c>
      <c r="I2246">
        <v>6</v>
      </c>
      <c r="J2246">
        <v>6</v>
      </c>
      <c r="K2246" t="str" cm="1">
        <f t="array" ref="K2246">_xlfn.IFS(AND(I2246&gt;=1, I2246&lt;=2), "Bad", AND(I2246&gt;=3, I2246&lt;=4), "Somewhat Decent", AND(I2246&gt;=5, I2246&lt;=6), "Good", AND(I2246&gt;=7, I2246&lt;=8), "Very Good", AND(I2246&gt;=9, I2246&lt;=10), "Excellent")</f>
        <v>Good</v>
      </c>
      <c r="L2246">
        <f t="shared" si="360"/>
        <v>0</v>
      </c>
      <c r="M2246">
        <f t="shared" si="361"/>
        <v>0</v>
      </c>
      <c r="N2246">
        <f t="shared" si="362"/>
        <v>1</v>
      </c>
      <c r="O2246">
        <f t="shared" si="363"/>
        <v>0</v>
      </c>
      <c r="P2246">
        <f t="shared" si="364"/>
        <v>0</v>
      </c>
      <c r="Q2246" s="10" t="e">
        <f>IF(T2246=0,NA(),2024-U2246)</f>
        <v>#N/A</v>
      </c>
      <c r="R2246">
        <v>1968</v>
      </c>
      <c r="S2246" t="str">
        <f t="shared" si="365"/>
        <v>No</v>
      </c>
      <c r="T2246">
        <f t="shared" si="366"/>
        <v>0</v>
      </c>
      <c r="U2246" s="11">
        <v>1968</v>
      </c>
      <c r="V2246" s="6" t="s">
        <v>2988</v>
      </c>
      <c r="W2246" s="6">
        <v>86</v>
      </c>
      <c r="X2246" s="6" t="s">
        <v>3009</v>
      </c>
      <c r="Y2246" s="6">
        <v>952</v>
      </c>
      <c r="Z2246" s="6" t="s">
        <v>2990</v>
      </c>
      <c r="AA2246" s="6">
        <v>0</v>
      </c>
      <c r="AB2246" s="6">
        <v>0</v>
      </c>
      <c r="AC2246" s="6">
        <v>952</v>
      </c>
      <c r="AD2246">
        <v>952</v>
      </c>
      <c r="AE2246">
        <v>0</v>
      </c>
      <c r="AF2246">
        <v>952</v>
      </c>
      <c r="AG2246" s="6">
        <v>1</v>
      </c>
      <c r="AH2246" s="6">
        <v>0</v>
      </c>
      <c r="AI2246">
        <v>1</v>
      </c>
      <c r="AJ2246">
        <v>0</v>
      </c>
      <c r="AK2246">
        <v>3</v>
      </c>
      <c r="AL2246">
        <v>1</v>
      </c>
      <c r="AM2246">
        <v>5</v>
      </c>
      <c r="AN2246">
        <v>0</v>
      </c>
      <c r="AO2246" t="s">
        <v>2995</v>
      </c>
      <c r="AP2246" t="s">
        <v>2992</v>
      </c>
      <c r="AQ2246" s="6">
        <v>1968</v>
      </c>
      <c r="AR2246" s="6" t="s">
        <v>2990</v>
      </c>
      <c r="AS2246" s="6">
        <v>1</v>
      </c>
      <c r="AT2246" s="6">
        <v>288</v>
      </c>
      <c r="AU2246" s="6" t="s">
        <v>2994</v>
      </c>
      <c r="AV2246">
        <v>0</v>
      </c>
      <c r="AW2246">
        <v>0</v>
      </c>
      <c r="AX2246">
        <v>0</v>
      </c>
      <c r="AY2246">
        <v>0</v>
      </c>
      <c r="AZ2246">
        <v>0</v>
      </c>
      <c r="BA2246">
        <v>0</v>
      </c>
      <c r="BB2246" t="s">
        <v>2995</v>
      </c>
      <c r="BC2246">
        <v>8</v>
      </c>
      <c r="BD2246">
        <v>2007</v>
      </c>
      <c r="BE2246" t="s">
        <v>2996</v>
      </c>
      <c r="BF2246" t="s">
        <v>2997</v>
      </c>
      <c r="BG2246">
        <v>128500</v>
      </c>
      <c r="BH2246" s="2">
        <v>6</v>
      </c>
      <c r="BI2246" s="2">
        <v>6</v>
      </c>
    </row>
    <row r="2247" spans="1:61" hidden="1" x14ac:dyDescent="0.25">
      <c r="A2247">
        <v>2246</v>
      </c>
      <c r="B2247" t="s">
        <v>2258</v>
      </c>
      <c r="C2247" s="4">
        <v>59</v>
      </c>
      <c r="D2247">
        <v>5568</v>
      </c>
      <c r="E2247" t="s">
        <v>2985</v>
      </c>
      <c r="F2247" t="s">
        <v>3035</v>
      </c>
      <c r="G2247" t="s">
        <v>16</v>
      </c>
      <c r="H2247" t="s">
        <v>3001</v>
      </c>
      <c r="I2247">
        <v>8</v>
      </c>
      <c r="J2247">
        <v>5</v>
      </c>
      <c r="K2247" t="str" cm="1">
        <f t="array" ref="K2247">_xlfn.IFS(AND(I2247&gt;=1, I2247&lt;=2), "Bad", AND(I2247&gt;=3, I2247&lt;=4), "Somewhat Decent", AND(I2247&gt;=5, I2247&lt;=6), "Good", AND(I2247&gt;=7, I2247&lt;=8), "Very Good", AND(I2247&gt;=9, I2247&lt;=10), "Excellent")</f>
        <v>Very Good</v>
      </c>
      <c r="L2247">
        <f t="shared" si="360"/>
        <v>0</v>
      </c>
      <c r="M2247">
        <f t="shared" si="361"/>
        <v>0</v>
      </c>
      <c r="N2247">
        <f t="shared" si="362"/>
        <v>0</v>
      </c>
      <c r="O2247">
        <f t="shared" si="363"/>
        <v>1</v>
      </c>
      <c r="P2247">
        <f t="shared" si="364"/>
        <v>0</v>
      </c>
      <c r="Q2247" s="10">
        <f>U2247-R2247</f>
        <v>1</v>
      </c>
      <c r="R2247">
        <v>2006</v>
      </c>
      <c r="S2247" t="str">
        <f t="shared" si="365"/>
        <v>Yes</v>
      </c>
      <c r="T2247">
        <f t="shared" si="366"/>
        <v>1</v>
      </c>
      <c r="U2247">
        <v>2007</v>
      </c>
      <c r="V2247" s="4" t="s">
        <v>3002</v>
      </c>
      <c r="W2247" s="4">
        <v>473</v>
      </c>
      <c r="X2247" s="4" t="s">
        <v>2989</v>
      </c>
      <c r="Y2247" s="4">
        <v>1573</v>
      </c>
      <c r="Z2247" s="4" t="s">
        <v>2990</v>
      </c>
      <c r="AA2247" s="4">
        <v>0</v>
      </c>
      <c r="AB2247" s="4">
        <v>0</v>
      </c>
      <c r="AC2247" s="4">
        <v>1573</v>
      </c>
      <c r="AD2247">
        <v>1625</v>
      </c>
      <c r="AE2247">
        <v>0</v>
      </c>
      <c r="AF2247">
        <v>1625</v>
      </c>
      <c r="AG2247" s="4">
        <v>1</v>
      </c>
      <c r="AH2247" s="4">
        <v>1</v>
      </c>
      <c r="AI2247">
        <v>2</v>
      </c>
      <c r="AJ2247">
        <v>0</v>
      </c>
      <c r="AK2247">
        <v>2</v>
      </c>
      <c r="AL2247">
        <v>1</v>
      </c>
      <c r="AM2247">
        <v>5</v>
      </c>
      <c r="AN2247">
        <v>1</v>
      </c>
      <c r="AO2247" t="s">
        <v>3003</v>
      </c>
      <c r="AP2247" t="s">
        <v>2992</v>
      </c>
      <c r="AQ2247" s="4">
        <v>2006</v>
      </c>
      <c r="AR2247" s="4" t="s">
        <v>2993</v>
      </c>
      <c r="AS2247" s="4">
        <v>2</v>
      </c>
      <c r="AT2247" s="4">
        <v>495</v>
      </c>
      <c r="AU2247" s="4" t="s">
        <v>2994</v>
      </c>
      <c r="AV2247">
        <v>123</v>
      </c>
      <c r="AW2247">
        <v>0</v>
      </c>
      <c r="AX2247">
        <v>0</v>
      </c>
      <c r="AY2247">
        <v>0</v>
      </c>
      <c r="AZ2247">
        <v>153</v>
      </c>
      <c r="BA2247">
        <v>0</v>
      </c>
      <c r="BB2247" t="s">
        <v>2995</v>
      </c>
      <c r="BC2247">
        <v>10</v>
      </c>
      <c r="BD2247">
        <v>2007</v>
      </c>
      <c r="BE2247" t="s">
        <v>3004</v>
      </c>
      <c r="BF2247" t="s">
        <v>3005</v>
      </c>
      <c r="BG2247">
        <v>375000</v>
      </c>
      <c r="BH2247" s="2">
        <v>4</v>
      </c>
      <c r="BI2247" s="2">
        <v>6</v>
      </c>
    </row>
    <row r="2248" spans="1:61" hidden="1" x14ac:dyDescent="0.25">
      <c r="A2248">
        <v>2247</v>
      </c>
      <c r="B2248" t="s">
        <v>2259</v>
      </c>
      <c r="C2248" s="4">
        <v>44</v>
      </c>
      <c r="D2248">
        <v>4750</v>
      </c>
      <c r="E2248" t="s">
        <v>2985</v>
      </c>
      <c r="F2248" t="s">
        <v>3035</v>
      </c>
      <c r="G2248" t="s">
        <v>16</v>
      </c>
      <c r="H2248" t="s">
        <v>3001</v>
      </c>
      <c r="I2248">
        <v>8</v>
      </c>
      <c r="J2248">
        <v>5</v>
      </c>
      <c r="K2248" t="str" cm="1">
        <f t="array" ref="K2248">_xlfn.IFS(AND(I2248&gt;=1, I2248&lt;=2), "Bad", AND(I2248&gt;=3, I2248&lt;=4), "Somewhat Decent", AND(I2248&gt;=5, I2248&lt;=6), "Good", AND(I2248&gt;=7, I2248&lt;=8), "Very Good", AND(I2248&gt;=9, I2248&lt;=10), "Excellent")</f>
        <v>Very Good</v>
      </c>
      <c r="L2248">
        <f t="shared" si="360"/>
        <v>0</v>
      </c>
      <c r="M2248">
        <f t="shared" si="361"/>
        <v>0</v>
      </c>
      <c r="N2248">
        <f t="shared" si="362"/>
        <v>0</v>
      </c>
      <c r="O2248">
        <f t="shared" si="363"/>
        <v>1</v>
      </c>
      <c r="P2248">
        <f t="shared" si="364"/>
        <v>0</v>
      </c>
      <c r="Q2248" s="10">
        <f>U2248-R2248</f>
        <v>1</v>
      </c>
      <c r="R2248">
        <v>2006</v>
      </c>
      <c r="S2248" t="str">
        <f t="shared" si="365"/>
        <v>Yes</v>
      </c>
      <c r="T2248">
        <f t="shared" si="366"/>
        <v>1</v>
      </c>
      <c r="U2248">
        <v>2007</v>
      </c>
      <c r="V2248" s="4" t="s">
        <v>3002</v>
      </c>
      <c r="W2248" s="4">
        <v>481</v>
      </c>
      <c r="X2248" s="4" t="s">
        <v>2989</v>
      </c>
      <c r="Y2248" s="4">
        <v>1573</v>
      </c>
      <c r="Z2248" s="4" t="s">
        <v>2990</v>
      </c>
      <c r="AA2248" s="4">
        <v>0</v>
      </c>
      <c r="AB2248" s="4">
        <v>0</v>
      </c>
      <c r="AC2248" s="4">
        <v>1573</v>
      </c>
      <c r="AD2248">
        <v>1625</v>
      </c>
      <c r="AE2248">
        <v>0</v>
      </c>
      <c r="AF2248">
        <v>1625</v>
      </c>
      <c r="AG2248" s="4">
        <v>1</v>
      </c>
      <c r="AH2248" s="4">
        <v>1</v>
      </c>
      <c r="AI2248">
        <v>2</v>
      </c>
      <c r="AJ2248">
        <v>0</v>
      </c>
      <c r="AK2248">
        <v>2</v>
      </c>
      <c r="AL2248">
        <v>1</v>
      </c>
      <c r="AM2248">
        <v>5</v>
      </c>
      <c r="AN2248">
        <v>1</v>
      </c>
      <c r="AO2248" t="s">
        <v>3003</v>
      </c>
      <c r="AP2248" t="s">
        <v>2992</v>
      </c>
      <c r="AQ2248" s="4">
        <v>2006</v>
      </c>
      <c r="AR2248" s="4" t="s">
        <v>2993</v>
      </c>
      <c r="AS2248" s="4">
        <v>2</v>
      </c>
      <c r="AT2248" s="4">
        <v>538</v>
      </c>
      <c r="AU2248" s="4" t="s">
        <v>2994</v>
      </c>
      <c r="AV2248">
        <v>123</v>
      </c>
      <c r="AW2248">
        <v>0</v>
      </c>
      <c r="AX2248">
        <v>0</v>
      </c>
      <c r="AY2248">
        <v>0</v>
      </c>
      <c r="AZ2248">
        <v>153</v>
      </c>
      <c r="BA2248">
        <v>0</v>
      </c>
      <c r="BB2248" t="s">
        <v>2995</v>
      </c>
      <c r="BC2248">
        <v>12</v>
      </c>
      <c r="BD2248">
        <v>2007</v>
      </c>
      <c r="BE2248" t="s">
        <v>2996</v>
      </c>
      <c r="BF2248" t="s">
        <v>3020</v>
      </c>
      <c r="BG2248">
        <v>235000</v>
      </c>
      <c r="BH2248" s="2">
        <v>6</v>
      </c>
      <c r="BI2248" s="2">
        <v>4</v>
      </c>
    </row>
    <row r="2249" spans="1:61" x14ac:dyDescent="0.25">
      <c r="A2249">
        <v>2041</v>
      </c>
      <c r="B2249" t="s">
        <v>2260</v>
      </c>
      <c r="C2249" s="6">
        <v>69.22</v>
      </c>
      <c r="D2249">
        <v>12358</v>
      </c>
      <c r="E2249" t="s">
        <v>2985</v>
      </c>
      <c r="F2249" t="s">
        <v>3013</v>
      </c>
      <c r="G2249" t="s">
        <v>9</v>
      </c>
      <c r="H2249" t="s">
        <v>3028</v>
      </c>
      <c r="I2249">
        <v>5</v>
      </c>
      <c r="J2249">
        <v>6</v>
      </c>
      <c r="K2249" t="str" cm="1">
        <f t="array" ref="K2249">_xlfn.IFS(AND(I2249&gt;=1, I2249&lt;=2), "Bad", AND(I2249&gt;=3, I2249&lt;=4), "Somewhat Decent", AND(I2249&gt;=5, I2249&lt;=6), "Good", AND(I2249&gt;=7, I2249&lt;=8), "Very Good", AND(I2249&gt;=9, I2249&lt;=10), "Excellent")</f>
        <v>Good</v>
      </c>
      <c r="L2249">
        <f t="shared" si="360"/>
        <v>0</v>
      </c>
      <c r="M2249">
        <f t="shared" si="361"/>
        <v>0</v>
      </c>
      <c r="N2249">
        <f t="shared" si="362"/>
        <v>1</v>
      </c>
      <c r="O2249">
        <f t="shared" si="363"/>
        <v>0</v>
      </c>
      <c r="P2249">
        <f t="shared" si="364"/>
        <v>0</v>
      </c>
      <c r="Q2249" s="10">
        <f t="shared" ref="Q2249:Q2256" si="367">IF(T2249=0,NA(),2024-U2249)</f>
        <v>74</v>
      </c>
      <c r="R2249">
        <v>1941</v>
      </c>
      <c r="S2249" t="str">
        <f t="shared" si="365"/>
        <v>Yes</v>
      </c>
      <c r="T2249">
        <f t="shared" si="366"/>
        <v>1</v>
      </c>
      <c r="U2249" s="11">
        <v>1950</v>
      </c>
      <c r="V2249" s="6" t="s">
        <v>2998</v>
      </c>
      <c r="W2249" s="6">
        <v>0</v>
      </c>
      <c r="X2249" s="6" t="s">
        <v>3009</v>
      </c>
      <c r="Y2249" s="6">
        <v>360</v>
      </c>
      <c r="Z2249" s="6" t="s">
        <v>2990</v>
      </c>
      <c r="AA2249" s="6">
        <v>0</v>
      </c>
      <c r="AB2249" s="6">
        <v>360</v>
      </c>
      <c r="AC2249" s="6">
        <v>720</v>
      </c>
      <c r="AD2249">
        <v>854</v>
      </c>
      <c r="AE2249">
        <v>0</v>
      </c>
      <c r="AF2249">
        <v>1382</v>
      </c>
      <c r="AG2249" s="6">
        <v>0</v>
      </c>
      <c r="AH2249" s="6">
        <v>0</v>
      </c>
      <c r="AI2249">
        <v>1</v>
      </c>
      <c r="AJ2249">
        <v>1</v>
      </c>
      <c r="AK2249">
        <v>2</v>
      </c>
      <c r="AL2249">
        <v>1</v>
      </c>
      <c r="AM2249">
        <v>7</v>
      </c>
      <c r="AN2249">
        <v>0</v>
      </c>
      <c r="AO2249" t="s">
        <v>2995</v>
      </c>
      <c r="AP2249" t="s">
        <v>3015</v>
      </c>
      <c r="AQ2249" s="6">
        <v>1991</v>
      </c>
      <c r="AR2249" s="6" t="s">
        <v>2990</v>
      </c>
      <c r="AS2249" s="6">
        <v>2</v>
      </c>
      <c r="AT2249" s="6">
        <v>660</v>
      </c>
      <c r="AU2249" s="6" t="s">
        <v>2994</v>
      </c>
      <c r="AV2249">
        <v>237</v>
      </c>
      <c r="AW2249">
        <v>0</v>
      </c>
      <c r="AX2249">
        <v>0</v>
      </c>
      <c r="AY2249">
        <v>0</v>
      </c>
      <c r="AZ2249">
        <v>0</v>
      </c>
      <c r="BA2249">
        <v>0</v>
      </c>
      <c r="BB2249" t="s">
        <v>2995</v>
      </c>
      <c r="BC2249">
        <v>5</v>
      </c>
      <c r="BD2249">
        <v>2007</v>
      </c>
      <c r="BE2249" t="s">
        <v>2996</v>
      </c>
      <c r="BF2249" t="s">
        <v>2997</v>
      </c>
      <c r="BG2249">
        <v>128500</v>
      </c>
      <c r="BH2249" s="2">
        <v>6</v>
      </c>
      <c r="BI2249" s="2">
        <v>6</v>
      </c>
    </row>
    <row r="2250" spans="1:61" x14ac:dyDescent="0.25">
      <c r="A2250">
        <v>2785</v>
      </c>
      <c r="B2250" t="s">
        <v>2261</v>
      </c>
      <c r="C2250" s="6">
        <v>69</v>
      </c>
      <c r="D2250">
        <v>9920</v>
      </c>
      <c r="E2250" t="s">
        <v>2985</v>
      </c>
      <c r="F2250" t="s">
        <v>3012</v>
      </c>
      <c r="G2250" t="s">
        <v>9</v>
      </c>
      <c r="H2250" t="s">
        <v>3001</v>
      </c>
      <c r="I2250">
        <v>5</v>
      </c>
      <c r="J2250">
        <v>6</v>
      </c>
      <c r="K2250" t="str" cm="1">
        <f t="array" ref="K2250">_xlfn.IFS(AND(I2250&gt;=1, I2250&lt;=2), "Bad", AND(I2250&gt;=3, I2250&lt;=4), "Somewhat Decent", AND(I2250&gt;=5, I2250&lt;=6), "Good", AND(I2250&gt;=7, I2250&lt;=8), "Very Good", AND(I2250&gt;=9, I2250&lt;=10), "Excellent")</f>
        <v>Good</v>
      </c>
      <c r="L2250">
        <f t="shared" si="360"/>
        <v>0</v>
      </c>
      <c r="M2250">
        <f t="shared" si="361"/>
        <v>0</v>
      </c>
      <c r="N2250">
        <f t="shared" si="362"/>
        <v>1</v>
      </c>
      <c r="O2250">
        <f t="shared" si="363"/>
        <v>0</v>
      </c>
      <c r="P2250">
        <f t="shared" si="364"/>
        <v>0</v>
      </c>
      <c r="Q2250" s="10" t="e">
        <f t="shared" si="367"/>
        <v>#N/A</v>
      </c>
      <c r="R2250">
        <v>1969</v>
      </c>
      <c r="S2250" t="str">
        <f t="shared" si="365"/>
        <v>No</v>
      </c>
      <c r="T2250">
        <f t="shared" si="366"/>
        <v>0</v>
      </c>
      <c r="U2250" s="11">
        <v>1969</v>
      </c>
      <c r="V2250" s="6" t="s">
        <v>2998</v>
      </c>
      <c r="W2250" s="6">
        <v>0</v>
      </c>
      <c r="X2250" s="6" t="s">
        <v>3007</v>
      </c>
      <c r="Y2250" s="6">
        <v>523</v>
      </c>
      <c r="Z2250" s="6" t="s">
        <v>2990</v>
      </c>
      <c r="AA2250" s="6">
        <v>0</v>
      </c>
      <c r="AB2250" s="6">
        <v>448</v>
      </c>
      <c r="AC2250" s="6">
        <v>971</v>
      </c>
      <c r="AD2250">
        <v>971</v>
      </c>
      <c r="AE2250">
        <v>0</v>
      </c>
      <c r="AF2250">
        <v>971</v>
      </c>
      <c r="AG2250" s="6">
        <v>0</v>
      </c>
      <c r="AH2250" s="6">
        <v>0</v>
      </c>
      <c r="AI2250">
        <v>1</v>
      </c>
      <c r="AJ2250">
        <v>1</v>
      </c>
      <c r="AK2250">
        <v>3</v>
      </c>
      <c r="AL2250">
        <v>1</v>
      </c>
      <c r="AM2250">
        <v>5</v>
      </c>
      <c r="AN2250">
        <v>1</v>
      </c>
      <c r="AO2250" t="s">
        <v>3046</v>
      </c>
      <c r="AP2250" t="s">
        <v>2992</v>
      </c>
      <c r="AQ2250" s="6">
        <v>1969</v>
      </c>
      <c r="AR2250" s="6" t="s">
        <v>2990</v>
      </c>
      <c r="AS2250" s="6">
        <v>1</v>
      </c>
      <c r="AT2250" s="6">
        <v>300</v>
      </c>
      <c r="AU2250" s="6" t="s">
        <v>2994</v>
      </c>
      <c r="AV2250">
        <v>0</v>
      </c>
      <c r="AW2250">
        <v>0</v>
      </c>
      <c r="AX2250">
        <v>0</v>
      </c>
      <c r="AY2250">
        <v>0</v>
      </c>
      <c r="AZ2250">
        <v>0</v>
      </c>
      <c r="BA2250">
        <v>0</v>
      </c>
      <c r="BB2250" t="s">
        <v>2995</v>
      </c>
      <c r="BC2250">
        <v>5</v>
      </c>
      <c r="BD2250">
        <v>2006</v>
      </c>
      <c r="BE2250" t="s">
        <v>2996</v>
      </c>
      <c r="BF2250" t="s">
        <v>2997</v>
      </c>
      <c r="BG2250">
        <v>128500</v>
      </c>
      <c r="BH2250" s="2">
        <v>4</v>
      </c>
      <c r="BI2250" s="2">
        <v>6</v>
      </c>
    </row>
    <row r="2251" spans="1:61" x14ac:dyDescent="0.25">
      <c r="A2251">
        <v>2786</v>
      </c>
      <c r="B2251" t="s">
        <v>2262</v>
      </c>
      <c r="C2251" s="6">
        <v>120</v>
      </c>
      <c r="D2251">
        <v>9560</v>
      </c>
      <c r="E2251" t="s">
        <v>2985</v>
      </c>
      <c r="F2251" t="s">
        <v>3012</v>
      </c>
      <c r="G2251" t="s">
        <v>9</v>
      </c>
      <c r="H2251" t="s">
        <v>3001</v>
      </c>
      <c r="I2251">
        <v>5</v>
      </c>
      <c r="J2251">
        <v>7</v>
      </c>
      <c r="K2251" t="str" cm="1">
        <f t="array" ref="K2251">_xlfn.IFS(AND(I2251&gt;=1, I2251&lt;=2), "Bad", AND(I2251&gt;=3, I2251&lt;=4), "Somewhat Decent", AND(I2251&gt;=5, I2251&lt;=6), "Good", AND(I2251&gt;=7, I2251&lt;=8), "Very Good", AND(I2251&gt;=9, I2251&lt;=10), "Excellent")</f>
        <v>Good</v>
      </c>
      <c r="L2251">
        <f t="shared" si="360"/>
        <v>0</v>
      </c>
      <c r="M2251">
        <f t="shared" si="361"/>
        <v>0</v>
      </c>
      <c r="N2251">
        <f t="shared" si="362"/>
        <v>1</v>
      </c>
      <c r="O2251">
        <f t="shared" si="363"/>
        <v>0</v>
      </c>
      <c r="P2251">
        <f t="shared" si="364"/>
        <v>0</v>
      </c>
      <c r="Q2251" s="10" t="e">
        <f t="shared" si="367"/>
        <v>#N/A</v>
      </c>
      <c r="R2251">
        <v>1972</v>
      </c>
      <c r="S2251" t="str">
        <f t="shared" si="365"/>
        <v>No</v>
      </c>
      <c r="T2251">
        <f t="shared" si="366"/>
        <v>0</v>
      </c>
      <c r="U2251" s="11">
        <v>1972</v>
      </c>
      <c r="V2251" s="6" t="s">
        <v>2998</v>
      </c>
      <c r="W2251" s="6">
        <v>0</v>
      </c>
      <c r="X2251" s="6" t="s">
        <v>3009</v>
      </c>
      <c r="Y2251" s="6">
        <v>360</v>
      </c>
      <c r="Z2251" s="6" t="s">
        <v>2990</v>
      </c>
      <c r="AA2251" s="6">
        <v>0</v>
      </c>
      <c r="AB2251" s="6">
        <v>504</v>
      </c>
      <c r="AC2251" s="6">
        <v>864</v>
      </c>
      <c r="AD2251">
        <v>864</v>
      </c>
      <c r="AE2251">
        <v>0</v>
      </c>
      <c r="AF2251">
        <v>864</v>
      </c>
      <c r="AG2251" s="6">
        <v>0</v>
      </c>
      <c r="AH2251" s="6">
        <v>0</v>
      </c>
      <c r="AI2251">
        <v>1</v>
      </c>
      <c r="AJ2251">
        <v>0</v>
      </c>
      <c r="AK2251">
        <v>3</v>
      </c>
      <c r="AL2251">
        <v>1</v>
      </c>
      <c r="AM2251">
        <v>5</v>
      </c>
      <c r="AN2251">
        <v>0</v>
      </c>
      <c r="AO2251" t="s">
        <v>2995</v>
      </c>
      <c r="AP2251" t="s">
        <v>2992</v>
      </c>
      <c r="AQ2251" s="6">
        <v>1972</v>
      </c>
      <c r="AR2251" s="6" t="s">
        <v>3008</v>
      </c>
      <c r="AS2251" s="6">
        <v>1</v>
      </c>
      <c r="AT2251" s="6">
        <v>288</v>
      </c>
      <c r="AU2251" s="6" t="s">
        <v>2994</v>
      </c>
      <c r="AV2251">
        <v>0</v>
      </c>
      <c r="AW2251">
        <v>0</v>
      </c>
      <c r="AX2251">
        <v>0</v>
      </c>
      <c r="AY2251">
        <v>0</v>
      </c>
      <c r="AZ2251">
        <v>0</v>
      </c>
      <c r="BA2251">
        <v>0</v>
      </c>
      <c r="BB2251" t="s">
        <v>2995</v>
      </c>
      <c r="BC2251">
        <v>6</v>
      </c>
      <c r="BD2251">
        <v>2006</v>
      </c>
      <c r="BE2251" t="s">
        <v>2996</v>
      </c>
      <c r="BF2251" t="s">
        <v>2997</v>
      </c>
      <c r="BG2251">
        <v>128500</v>
      </c>
      <c r="BH2251" s="2">
        <v>6</v>
      </c>
      <c r="BI2251" s="2">
        <v>4</v>
      </c>
    </row>
    <row r="2252" spans="1:61" x14ac:dyDescent="0.25">
      <c r="A2252">
        <v>2007</v>
      </c>
      <c r="B2252" t="s">
        <v>2263</v>
      </c>
      <c r="C2252" s="6">
        <v>55</v>
      </c>
      <c r="D2252">
        <v>8674</v>
      </c>
      <c r="E2252" t="s">
        <v>2985</v>
      </c>
      <c r="F2252" t="s">
        <v>3057</v>
      </c>
      <c r="G2252" t="s">
        <v>9</v>
      </c>
      <c r="H2252" t="s">
        <v>3028</v>
      </c>
      <c r="I2252">
        <v>5</v>
      </c>
      <c r="J2252">
        <v>6</v>
      </c>
      <c r="K2252" t="str" cm="1">
        <f t="array" ref="K2252">_xlfn.IFS(AND(I2252&gt;=1, I2252&lt;=2), "Bad", AND(I2252&gt;=3, I2252&lt;=4), "Somewhat Decent", AND(I2252&gt;=5, I2252&lt;=6), "Good", AND(I2252&gt;=7, I2252&lt;=8), "Very Good", AND(I2252&gt;=9, I2252&lt;=10), "Excellent")</f>
        <v>Good</v>
      </c>
      <c r="L2252">
        <f t="shared" si="360"/>
        <v>0</v>
      </c>
      <c r="M2252">
        <f t="shared" si="361"/>
        <v>0</v>
      </c>
      <c r="N2252">
        <f t="shared" si="362"/>
        <v>1</v>
      </c>
      <c r="O2252">
        <f t="shared" si="363"/>
        <v>0</v>
      </c>
      <c r="P2252">
        <f t="shared" si="364"/>
        <v>0</v>
      </c>
      <c r="Q2252" s="10" t="e">
        <f t="shared" si="367"/>
        <v>#N/A</v>
      </c>
      <c r="R2252">
        <v>1950</v>
      </c>
      <c r="S2252" t="str">
        <f t="shared" si="365"/>
        <v>No</v>
      </c>
      <c r="T2252">
        <f t="shared" si="366"/>
        <v>0</v>
      </c>
      <c r="U2252" s="11">
        <v>1950</v>
      </c>
      <c r="V2252" s="6" t="s">
        <v>2998</v>
      </c>
      <c r="W2252" s="6">
        <v>0</v>
      </c>
      <c r="X2252" s="6" t="s">
        <v>3009</v>
      </c>
      <c r="Y2252" s="6">
        <v>910</v>
      </c>
      <c r="Z2252" s="6" t="s">
        <v>2990</v>
      </c>
      <c r="AA2252" s="6">
        <v>0</v>
      </c>
      <c r="AB2252" s="6">
        <v>0</v>
      </c>
      <c r="AC2252" s="6">
        <v>910</v>
      </c>
      <c r="AD2252">
        <v>910</v>
      </c>
      <c r="AE2252">
        <v>525</v>
      </c>
      <c r="AF2252">
        <v>1435</v>
      </c>
      <c r="AG2252" s="6">
        <v>1</v>
      </c>
      <c r="AH2252" s="6">
        <v>0</v>
      </c>
      <c r="AI2252">
        <v>1</v>
      </c>
      <c r="AJ2252">
        <v>0</v>
      </c>
      <c r="AK2252">
        <v>3</v>
      </c>
      <c r="AL2252">
        <v>1</v>
      </c>
      <c r="AM2252">
        <v>6</v>
      </c>
      <c r="AN2252">
        <v>0</v>
      </c>
      <c r="AO2252" t="s">
        <v>2995</v>
      </c>
      <c r="AP2252" t="s">
        <v>3015</v>
      </c>
      <c r="AQ2252" s="6">
        <v>1950</v>
      </c>
      <c r="AR2252" s="6" t="s">
        <v>2990</v>
      </c>
      <c r="AS2252" s="6">
        <v>1</v>
      </c>
      <c r="AT2252" s="6">
        <v>308</v>
      </c>
      <c r="AU2252" s="6" t="s">
        <v>2994</v>
      </c>
      <c r="AV2252">
        <v>0</v>
      </c>
      <c r="AW2252">
        <v>33</v>
      </c>
      <c r="AX2252">
        <v>0</v>
      </c>
      <c r="AY2252">
        <v>0</v>
      </c>
      <c r="AZ2252">
        <v>0</v>
      </c>
      <c r="BA2252">
        <v>0</v>
      </c>
      <c r="BB2252" t="s">
        <v>2995</v>
      </c>
      <c r="BC2252">
        <v>3</v>
      </c>
      <c r="BD2252">
        <v>2007</v>
      </c>
      <c r="BE2252" t="s">
        <v>2996</v>
      </c>
      <c r="BF2252" t="s">
        <v>2997</v>
      </c>
      <c r="BG2252">
        <v>128250</v>
      </c>
      <c r="BH2252" s="2">
        <v>6</v>
      </c>
      <c r="BI2252" s="2">
        <v>6</v>
      </c>
    </row>
    <row r="2253" spans="1:61" x14ac:dyDescent="0.25">
      <c r="A2253">
        <v>262</v>
      </c>
      <c r="B2253" t="s">
        <v>2264</v>
      </c>
      <c r="C2253" s="6">
        <v>75</v>
      </c>
      <c r="D2253">
        <v>10650</v>
      </c>
      <c r="E2253" t="s">
        <v>2985</v>
      </c>
      <c r="F2253" t="s">
        <v>3012</v>
      </c>
      <c r="G2253" t="s">
        <v>9</v>
      </c>
      <c r="H2253" t="s">
        <v>3001</v>
      </c>
      <c r="I2253">
        <v>5</v>
      </c>
      <c r="J2253">
        <v>6</v>
      </c>
      <c r="K2253" t="str" cm="1">
        <f t="array" ref="K2253">_xlfn.IFS(AND(I2253&gt;=1, I2253&lt;=2), "Bad", AND(I2253&gt;=3, I2253&lt;=4), "Somewhat Decent", AND(I2253&gt;=5, I2253&lt;=6), "Good", AND(I2253&gt;=7, I2253&lt;=8), "Very Good", AND(I2253&gt;=9, I2253&lt;=10), "Excellent")</f>
        <v>Good</v>
      </c>
      <c r="L2253">
        <f t="shared" si="360"/>
        <v>0</v>
      </c>
      <c r="M2253">
        <f t="shared" si="361"/>
        <v>0</v>
      </c>
      <c r="N2253">
        <f t="shared" si="362"/>
        <v>1</v>
      </c>
      <c r="O2253">
        <f t="shared" si="363"/>
        <v>0</v>
      </c>
      <c r="P2253">
        <f t="shared" si="364"/>
        <v>0</v>
      </c>
      <c r="Q2253" s="10" t="e">
        <f t="shared" si="367"/>
        <v>#N/A</v>
      </c>
      <c r="R2253">
        <v>1976</v>
      </c>
      <c r="S2253" t="str">
        <f t="shared" si="365"/>
        <v>No</v>
      </c>
      <c r="T2253">
        <f t="shared" si="366"/>
        <v>0</v>
      </c>
      <c r="U2253" s="11">
        <v>1976</v>
      </c>
      <c r="V2253" s="6" t="s">
        <v>2998</v>
      </c>
      <c r="W2253" s="6">
        <v>0</v>
      </c>
      <c r="X2253" s="6" t="s">
        <v>3030</v>
      </c>
      <c r="Y2253" s="6">
        <v>182</v>
      </c>
      <c r="Z2253" s="6" t="s">
        <v>3007</v>
      </c>
      <c r="AA2253" s="6">
        <v>712</v>
      </c>
      <c r="AB2253" s="6">
        <v>0</v>
      </c>
      <c r="AC2253" s="6">
        <v>894</v>
      </c>
      <c r="AD2253">
        <v>894</v>
      </c>
      <c r="AE2253">
        <v>0</v>
      </c>
      <c r="AF2253">
        <v>894</v>
      </c>
      <c r="AG2253" s="6">
        <v>1</v>
      </c>
      <c r="AH2253" s="6">
        <v>0</v>
      </c>
      <c r="AI2253">
        <v>1</v>
      </c>
      <c r="AJ2253">
        <v>0</v>
      </c>
      <c r="AK2253">
        <v>3</v>
      </c>
      <c r="AL2253">
        <v>1</v>
      </c>
      <c r="AM2253">
        <v>5</v>
      </c>
      <c r="AN2253">
        <v>0</v>
      </c>
      <c r="AO2253" t="s">
        <v>2995</v>
      </c>
      <c r="AP2253" t="s">
        <v>2992</v>
      </c>
      <c r="AQ2253" s="6">
        <v>1976</v>
      </c>
      <c r="AR2253" s="6" t="s">
        <v>2990</v>
      </c>
      <c r="AS2253" s="6">
        <v>1</v>
      </c>
      <c r="AT2253" s="6">
        <v>308</v>
      </c>
      <c r="AU2253" s="6" t="s">
        <v>2994</v>
      </c>
      <c r="AV2253">
        <v>365</v>
      </c>
      <c r="AW2253">
        <v>0</v>
      </c>
      <c r="AX2253">
        <v>0</v>
      </c>
      <c r="AY2253">
        <v>0</v>
      </c>
      <c r="AZ2253">
        <v>0</v>
      </c>
      <c r="BA2253">
        <v>0</v>
      </c>
      <c r="BB2253" t="s">
        <v>2995</v>
      </c>
      <c r="BC2253">
        <v>2</v>
      </c>
      <c r="BD2253">
        <v>2010</v>
      </c>
      <c r="BE2253" t="s">
        <v>2996</v>
      </c>
      <c r="BF2253" t="s">
        <v>2997</v>
      </c>
      <c r="BG2253">
        <v>128200</v>
      </c>
      <c r="BH2253" s="2">
        <v>0</v>
      </c>
      <c r="BI2253" s="2">
        <v>6</v>
      </c>
    </row>
    <row r="2254" spans="1:61" x14ac:dyDescent="0.25">
      <c r="A2254">
        <v>132</v>
      </c>
      <c r="B2254" t="s">
        <v>2265</v>
      </c>
      <c r="C2254" s="6">
        <v>80</v>
      </c>
      <c r="D2254">
        <v>9920</v>
      </c>
      <c r="E2254" t="s">
        <v>2985</v>
      </c>
      <c r="F2254" t="s">
        <v>3016</v>
      </c>
      <c r="G2254" t="s">
        <v>9</v>
      </c>
      <c r="H2254" t="s">
        <v>3001</v>
      </c>
      <c r="I2254">
        <v>5</v>
      </c>
      <c r="J2254">
        <v>5</v>
      </c>
      <c r="K2254" t="str" cm="1">
        <f t="array" ref="K2254">_xlfn.IFS(AND(I2254&gt;=1, I2254&lt;=2), "Bad", AND(I2254&gt;=3, I2254&lt;=4), "Somewhat Decent", AND(I2254&gt;=5, I2254&lt;=6), "Good", AND(I2254&gt;=7, I2254&lt;=8), "Very Good", AND(I2254&gt;=9, I2254&lt;=10), "Excellent")</f>
        <v>Good</v>
      </c>
      <c r="L2254">
        <f t="shared" si="360"/>
        <v>0</v>
      </c>
      <c r="M2254">
        <f t="shared" si="361"/>
        <v>0</v>
      </c>
      <c r="N2254">
        <f t="shared" si="362"/>
        <v>1</v>
      </c>
      <c r="O2254">
        <f t="shared" si="363"/>
        <v>0</v>
      </c>
      <c r="P2254">
        <f t="shared" si="364"/>
        <v>0</v>
      </c>
      <c r="Q2254" s="10" t="e">
        <f t="shared" si="367"/>
        <v>#N/A</v>
      </c>
      <c r="R2254">
        <v>1954</v>
      </c>
      <c r="S2254" t="str">
        <f t="shared" si="365"/>
        <v>No</v>
      </c>
      <c r="T2254">
        <f t="shared" si="366"/>
        <v>0</v>
      </c>
      <c r="U2254" s="11">
        <v>1954</v>
      </c>
      <c r="V2254" s="6" t="s">
        <v>3002</v>
      </c>
      <c r="W2254" s="6">
        <v>110</v>
      </c>
      <c r="X2254" s="6" t="s">
        <v>3009</v>
      </c>
      <c r="Y2254" s="6">
        <v>354</v>
      </c>
      <c r="Z2254" s="6" t="s">
        <v>3030</v>
      </c>
      <c r="AA2254" s="6">
        <v>290</v>
      </c>
      <c r="AB2254" s="6">
        <v>412</v>
      </c>
      <c r="AC2254" s="6">
        <v>1056</v>
      </c>
      <c r="AD2254">
        <v>1063</v>
      </c>
      <c r="AE2254">
        <v>0</v>
      </c>
      <c r="AF2254">
        <v>1063</v>
      </c>
      <c r="AG2254" s="6">
        <v>1</v>
      </c>
      <c r="AH2254" s="6">
        <v>0</v>
      </c>
      <c r="AI2254">
        <v>1</v>
      </c>
      <c r="AJ2254">
        <v>0</v>
      </c>
      <c r="AK2254">
        <v>3</v>
      </c>
      <c r="AL2254">
        <v>1</v>
      </c>
      <c r="AM2254">
        <v>6</v>
      </c>
      <c r="AN2254">
        <v>0</v>
      </c>
      <c r="AO2254" t="s">
        <v>2995</v>
      </c>
      <c r="AP2254" t="s">
        <v>2992</v>
      </c>
      <c r="AQ2254" s="6">
        <v>1954</v>
      </c>
      <c r="AR2254" s="6" t="s">
        <v>3008</v>
      </c>
      <c r="AS2254" s="6">
        <v>1</v>
      </c>
      <c r="AT2254" s="6">
        <v>280</v>
      </c>
      <c r="AU2254" s="6" t="s">
        <v>2994</v>
      </c>
      <c r="AV2254">
        <v>0</v>
      </c>
      <c r="AW2254">
        <v>0</v>
      </c>
      <c r="AX2254">
        <v>164</v>
      </c>
      <c r="AY2254">
        <v>0</v>
      </c>
      <c r="AZ2254">
        <v>0</v>
      </c>
      <c r="BA2254">
        <v>0</v>
      </c>
      <c r="BB2254" t="s">
        <v>2995</v>
      </c>
      <c r="BC2254">
        <v>2</v>
      </c>
      <c r="BD2254">
        <v>2010</v>
      </c>
      <c r="BE2254" t="s">
        <v>2996</v>
      </c>
      <c r="BF2254" t="s">
        <v>2997</v>
      </c>
      <c r="BG2254">
        <v>128000</v>
      </c>
      <c r="BH2254" s="2">
        <v>6</v>
      </c>
      <c r="BI2254" s="2">
        <v>0</v>
      </c>
    </row>
    <row r="2255" spans="1:61" x14ac:dyDescent="0.25">
      <c r="A2255">
        <v>196</v>
      </c>
      <c r="B2255" t="s">
        <v>2266</v>
      </c>
      <c r="C2255" s="6">
        <v>50</v>
      </c>
      <c r="D2255">
        <v>6000</v>
      </c>
      <c r="E2255" t="s">
        <v>2985</v>
      </c>
      <c r="F2255" t="s">
        <v>3057</v>
      </c>
      <c r="G2255" t="s">
        <v>9</v>
      </c>
      <c r="H2255" t="s">
        <v>3028</v>
      </c>
      <c r="I2255">
        <v>6</v>
      </c>
      <c r="J2255">
        <v>6</v>
      </c>
      <c r="K2255" t="str" cm="1">
        <f t="array" ref="K2255">_xlfn.IFS(AND(I2255&gt;=1, I2255&lt;=2), "Bad", AND(I2255&gt;=3, I2255&lt;=4), "Somewhat Decent", AND(I2255&gt;=5, I2255&lt;=6), "Good", AND(I2255&gt;=7, I2255&lt;=8), "Very Good", AND(I2255&gt;=9, I2255&lt;=10), "Excellent")</f>
        <v>Good</v>
      </c>
      <c r="L2255">
        <f t="shared" si="360"/>
        <v>0</v>
      </c>
      <c r="M2255">
        <f t="shared" si="361"/>
        <v>0</v>
      </c>
      <c r="N2255">
        <f t="shared" si="362"/>
        <v>1</v>
      </c>
      <c r="O2255">
        <f t="shared" si="363"/>
        <v>0</v>
      </c>
      <c r="P2255">
        <f t="shared" si="364"/>
        <v>0</v>
      </c>
      <c r="Q2255" s="10">
        <f t="shared" si="367"/>
        <v>74</v>
      </c>
      <c r="R2255">
        <v>1940</v>
      </c>
      <c r="S2255" t="str">
        <f t="shared" si="365"/>
        <v>Yes</v>
      </c>
      <c r="T2255">
        <f t="shared" si="366"/>
        <v>1</v>
      </c>
      <c r="U2255" s="11">
        <v>1950</v>
      </c>
      <c r="V2255" s="6" t="s">
        <v>2998</v>
      </c>
      <c r="W2255" s="6">
        <v>0</v>
      </c>
      <c r="X2255" s="6" t="s">
        <v>3030</v>
      </c>
      <c r="Y2255" s="6">
        <v>264</v>
      </c>
      <c r="Z2255" s="6" t="s">
        <v>2990</v>
      </c>
      <c r="AA2255" s="6">
        <v>0</v>
      </c>
      <c r="AB2255" s="6">
        <v>308</v>
      </c>
      <c r="AC2255" s="6">
        <v>572</v>
      </c>
      <c r="AD2255">
        <v>848</v>
      </c>
      <c r="AE2255">
        <v>348</v>
      </c>
      <c r="AF2255">
        <v>1196</v>
      </c>
      <c r="AG2255" s="6">
        <v>0</v>
      </c>
      <c r="AH2255" s="6">
        <v>1</v>
      </c>
      <c r="AI2255">
        <v>1</v>
      </c>
      <c r="AJ2255">
        <v>1</v>
      </c>
      <c r="AK2255">
        <v>3</v>
      </c>
      <c r="AL2255">
        <v>1</v>
      </c>
      <c r="AM2255">
        <v>6</v>
      </c>
      <c r="AN2255">
        <v>2</v>
      </c>
      <c r="AO2255" t="s">
        <v>3003</v>
      </c>
      <c r="AP2255" t="s">
        <v>3015</v>
      </c>
      <c r="AQ2255" s="6">
        <v>1973</v>
      </c>
      <c r="AR2255" s="6" t="s">
        <v>2990</v>
      </c>
      <c r="AS2255" s="6">
        <v>2</v>
      </c>
      <c r="AT2255" s="6">
        <v>576</v>
      </c>
      <c r="AU2255" s="6" t="s">
        <v>2994</v>
      </c>
      <c r="AV2255">
        <v>0</v>
      </c>
      <c r="AW2255">
        <v>0</v>
      </c>
      <c r="AX2255">
        <v>0</v>
      </c>
      <c r="AY2255">
        <v>0</v>
      </c>
      <c r="AZ2255">
        <v>0</v>
      </c>
      <c r="BA2255">
        <v>0</v>
      </c>
      <c r="BB2255" t="s">
        <v>2995</v>
      </c>
      <c r="BC2255">
        <v>3</v>
      </c>
      <c r="BD2255">
        <v>2010</v>
      </c>
      <c r="BE2255" t="s">
        <v>2996</v>
      </c>
      <c r="BF2255" t="s">
        <v>2997</v>
      </c>
      <c r="BG2255">
        <v>128000</v>
      </c>
      <c r="BH2255" s="2">
        <v>0</v>
      </c>
      <c r="BI2255" s="2">
        <v>6</v>
      </c>
    </row>
    <row r="2256" spans="1:61" x14ac:dyDescent="0.25">
      <c r="A2256">
        <v>232</v>
      </c>
      <c r="B2256" t="s">
        <v>2267</v>
      </c>
      <c r="C2256" s="6">
        <v>60</v>
      </c>
      <c r="D2256">
        <v>9600</v>
      </c>
      <c r="E2256" t="s">
        <v>2985</v>
      </c>
      <c r="F2256" t="s">
        <v>3031</v>
      </c>
      <c r="G2256" t="s">
        <v>9</v>
      </c>
      <c r="H2256" t="s">
        <v>3001</v>
      </c>
      <c r="I2256">
        <v>4</v>
      </c>
      <c r="J2256">
        <v>7</v>
      </c>
      <c r="K2256" t="str" cm="1">
        <f t="array" ref="K2256">_xlfn.IFS(AND(I2256&gt;=1, I2256&lt;=2), "Bad", AND(I2256&gt;=3, I2256&lt;=4), "Somewhat Decent", AND(I2256&gt;=5, I2256&lt;=6), "Good", AND(I2256&gt;=7, I2256&lt;=8), "Very Good", AND(I2256&gt;=9, I2256&lt;=10), "Excellent")</f>
        <v>Somewhat Decent</v>
      </c>
      <c r="L2256">
        <f t="shared" si="360"/>
        <v>0</v>
      </c>
      <c r="M2256">
        <f t="shared" si="361"/>
        <v>1</v>
      </c>
      <c r="N2256">
        <f t="shared" si="362"/>
        <v>0</v>
      </c>
      <c r="O2256">
        <f t="shared" si="363"/>
        <v>0</v>
      </c>
      <c r="P2256">
        <f t="shared" si="364"/>
        <v>0</v>
      </c>
      <c r="Q2256" s="10">
        <f t="shared" si="367"/>
        <v>29</v>
      </c>
      <c r="R2256">
        <v>1950</v>
      </c>
      <c r="S2256" t="str">
        <f t="shared" si="365"/>
        <v>Yes</v>
      </c>
      <c r="T2256">
        <f t="shared" si="366"/>
        <v>1</v>
      </c>
      <c r="U2256" s="11">
        <v>1995</v>
      </c>
      <c r="V2256" s="6" t="s">
        <v>2998</v>
      </c>
      <c r="W2256" s="6">
        <v>0</v>
      </c>
      <c r="X2256" s="6" t="s">
        <v>3011</v>
      </c>
      <c r="Y2256" s="6">
        <v>442</v>
      </c>
      <c r="Z2256" s="6" t="s">
        <v>2990</v>
      </c>
      <c r="AA2256" s="6">
        <v>0</v>
      </c>
      <c r="AB2256" s="6">
        <v>625</v>
      </c>
      <c r="AC2256" s="6">
        <v>1067</v>
      </c>
      <c r="AD2256">
        <v>1067</v>
      </c>
      <c r="AE2256">
        <v>0</v>
      </c>
      <c r="AF2256">
        <v>1067</v>
      </c>
      <c r="AG2256" s="6">
        <v>0</v>
      </c>
      <c r="AH2256" s="6">
        <v>0</v>
      </c>
      <c r="AI2256">
        <v>2</v>
      </c>
      <c r="AJ2256">
        <v>0</v>
      </c>
      <c r="AK2256">
        <v>2</v>
      </c>
      <c r="AL2256">
        <v>1</v>
      </c>
      <c r="AM2256">
        <v>4</v>
      </c>
      <c r="AN2256">
        <v>0</v>
      </c>
      <c r="AO2256" t="s">
        <v>2995</v>
      </c>
      <c r="AP2256" t="s">
        <v>2992</v>
      </c>
      <c r="AQ2256" s="6">
        <v>1996</v>
      </c>
      <c r="AR2256" s="6" t="s">
        <v>2990</v>
      </c>
      <c r="AS2256" s="6">
        <v>2</v>
      </c>
      <c r="AT2256" s="6">
        <v>436</v>
      </c>
      <c r="AU2256" s="6" t="s">
        <v>2994</v>
      </c>
      <c r="AV2256">
        <v>290</v>
      </c>
      <c r="AW2256">
        <v>0</v>
      </c>
      <c r="AX2256">
        <v>0</v>
      </c>
      <c r="AY2256">
        <v>0</v>
      </c>
      <c r="AZ2256">
        <v>0</v>
      </c>
      <c r="BA2256">
        <v>0</v>
      </c>
      <c r="BB2256" t="s">
        <v>2995</v>
      </c>
      <c r="BC2256">
        <v>2</v>
      </c>
      <c r="BD2256">
        <v>2010</v>
      </c>
      <c r="BE2256" t="s">
        <v>2996</v>
      </c>
      <c r="BF2256" t="s">
        <v>2997</v>
      </c>
      <c r="BG2256">
        <v>128000</v>
      </c>
      <c r="BH2256" s="2">
        <v>6</v>
      </c>
      <c r="BI2256" s="2">
        <v>0</v>
      </c>
    </row>
    <row r="2257" spans="1:61" hidden="1" x14ac:dyDescent="0.25">
      <c r="A2257">
        <v>2256</v>
      </c>
      <c r="B2257" t="s">
        <v>2268</v>
      </c>
      <c r="C2257" s="4">
        <v>46</v>
      </c>
      <c r="D2257">
        <v>4054</v>
      </c>
      <c r="E2257" t="s">
        <v>2985</v>
      </c>
      <c r="F2257" t="s">
        <v>3025</v>
      </c>
      <c r="G2257" t="s">
        <v>16</v>
      </c>
      <c r="H2257" t="s">
        <v>3001</v>
      </c>
      <c r="I2257">
        <v>7</v>
      </c>
      <c r="J2257">
        <v>6</v>
      </c>
      <c r="K2257" t="str" cm="1">
        <f t="array" ref="K2257">_xlfn.IFS(AND(I2257&gt;=1, I2257&lt;=2), "Bad", AND(I2257&gt;=3, I2257&lt;=4), "Somewhat Decent", AND(I2257&gt;=5, I2257&lt;=6), "Good", AND(I2257&gt;=7, I2257&lt;=8), "Very Good", AND(I2257&gt;=9, I2257&lt;=10), "Excellent")</f>
        <v>Very Good</v>
      </c>
      <c r="L2257">
        <f t="shared" si="360"/>
        <v>0</v>
      </c>
      <c r="M2257">
        <f t="shared" si="361"/>
        <v>0</v>
      </c>
      <c r="N2257">
        <f t="shared" si="362"/>
        <v>0</v>
      </c>
      <c r="O2257">
        <f t="shared" si="363"/>
        <v>1</v>
      </c>
      <c r="P2257">
        <f t="shared" si="364"/>
        <v>0</v>
      </c>
      <c r="Q2257" s="10">
        <f>U2257-R2257</f>
        <v>0</v>
      </c>
      <c r="R2257">
        <v>1987</v>
      </c>
      <c r="S2257" t="str">
        <f t="shared" si="365"/>
        <v>No</v>
      </c>
      <c r="T2257">
        <f t="shared" si="366"/>
        <v>0</v>
      </c>
      <c r="U2257">
        <v>1987</v>
      </c>
      <c r="V2257" s="4" t="s">
        <v>2988</v>
      </c>
      <c r="W2257" s="4">
        <v>352</v>
      </c>
      <c r="X2257" s="4" t="s">
        <v>2989</v>
      </c>
      <c r="Y2257" s="4">
        <v>949</v>
      </c>
      <c r="Z2257" s="4" t="s">
        <v>2990</v>
      </c>
      <c r="AA2257" s="4">
        <v>0</v>
      </c>
      <c r="AB2257" s="4">
        <v>552</v>
      </c>
      <c r="AC2257" s="4">
        <v>1501</v>
      </c>
      <c r="AD2257">
        <v>1501</v>
      </c>
      <c r="AE2257">
        <v>0</v>
      </c>
      <c r="AF2257">
        <v>1501</v>
      </c>
      <c r="AG2257" s="4">
        <v>1</v>
      </c>
      <c r="AH2257" s="4">
        <v>0</v>
      </c>
      <c r="AI2257">
        <v>2</v>
      </c>
      <c r="AJ2257">
        <v>0</v>
      </c>
      <c r="AK2257">
        <v>2</v>
      </c>
      <c r="AL2257">
        <v>1</v>
      </c>
      <c r="AM2257">
        <v>5</v>
      </c>
      <c r="AN2257">
        <v>2</v>
      </c>
      <c r="AO2257" t="s">
        <v>2994</v>
      </c>
      <c r="AP2257" t="s">
        <v>2992</v>
      </c>
      <c r="AQ2257" s="4">
        <v>1987</v>
      </c>
      <c r="AR2257" s="4" t="s">
        <v>2993</v>
      </c>
      <c r="AS2257" s="4">
        <v>2</v>
      </c>
      <c r="AT2257" s="4">
        <v>512</v>
      </c>
      <c r="AU2257" s="4" t="s">
        <v>2994</v>
      </c>
      <c r="AV2257">
        <v>240</v>
      </c>
      <c r="AW2257">
        <v>0</v>
      </c>
      <c r="AX2257">
        <v>0</v>
      </c>
      <c r="AY2257">
        <v>0</v>
      </c>
      <c r="AZ2257">
        <v>0</v>
      </c>
      <c r="BA2257">
        <v>0</v>
      </c>
      <c r="BB2257" t="s">
        <v>2995</v>
      </c>
      <c r="BC2257">
        <v>10</v>
      </c>
      <c r="BD2257">
        <v>2007</v>
      </c>
      <c r="BE2257" t="s">
        <v>2996</v>
      </c>
      <c r="BF2257" t="s">
        <v>2997</v>
      </c>
      <c r="BG2257">
        <v>244000</v>
      </c>
      <c r="BH2257" s="2">
        <v>4</v>
      </c>
      <c r="BI2257" s="2">
        <v>6</v>
      </c>
    </row>
    <row r="2258" spans="1:61" hidden="1" x14ac:dyDescent="0.25">
      <c r="A2258">
        <v>2257</v>
      </c>
      <c r="B2258" t="s">
        <v>2269</v>
      </c>
      <c r="C2258" s="4"/>
      <c r="D2258">
        <v>9763</v>
      </c>
      <c r="E2258" t="s">
        <v>2985</v>
      </c>
      <c r="F2258" t="s">
        <v>3062</v>
      </c>
      <c r="G2258" t="s">
        <v>16</v>
      </c>
      <c r="H2258" t="s">
        <v>3001</v>
      </c>
      <c r="I2258">
        <v>7</v>
      </c>
      <c r="J2258">
        <v>5</v>
      </c>
      <c r="K2258" t="str" cm="1">
        <f t="array" ref="K2258">_xlfn.IFS(AND(I2258&gt;=1, I2258&lt;=2), "Bad", AND(I2258&gt;=3, I2258&lt;=4), "Somewhat Decent", AND(I2258&gt;=5, I2258&lt;=6), "Good", AND(I2258&gt;=7, I2258&lt;=8), "Very Good", AND(I2258&gt;=9, I2258&lt;=10), "Excellent")</f>
        <v>Very Good</v>
      </c>
      <c r="L2258">
        <f t="shared" si="360"/>
        <v>0</v>
      </c>
      <c r="M2258">
        <f t="shared" si="361"/>
        <v>0</v>
      </c>
      <c r="N2258">
        <f t="shared" si="362"/>
        <v>0</v>
      </c>
      <c r="O2258">
        <f t="shared" si="363"/>
        <v>1</v>
      </c>
      <c r="P2258">
        <f t="shared" si="364"/>
        <v>0</v>
      </c>
      <c r="Q2258" s="10">
        <f>U2258-R2258</f>
        <v>0</v>
      </c>
      <c r="R2258">
        <v>1998</v>
      </c>
      <c r="S2258" t="str">
        <f t="shared" si="365"/>
        <v>No</v>
      </c>
      <c r="T2258">
        <f t="shared" si="366"/>
        <v>0</v>
      </c>
      <c r="U2258">
        <v>1998</v>
      </c>
      <c r="V2258" s="4" t="s">
        <v>2988</v>
      </c>
      <c r="W2258" s="4">
        <v>239</v>
      </c>
      <c r="X2258" s="4" t="s">
        <v>2989</v>
      </c>
      <c r="Y2258" s="4">
        <v>1102</v>
      </c>
      <c r="Z2258" s="4" t="s">
        <v>3007</v>
      </c>
      <c r="AA2258" s="4">
        <v>72</v>
      </c>
      <c r="AB2258" s="4">
        <v>328</v>
      </c>
      <c r="AC2258" s="4">
        <v>1502</v>
      </c>
      <c r="AD2258">
        <v>1502</v>
      </c>
      <c r="AE2258">
        <v>0</v>
      </c>
      <c r="AF2258">
        <v>1502</v>
      </c>
      <c r="AG2258" s="4">
        <v>1</v>
      </c>
      <c r="AH2258" s="4">
        <v>0</v>
      </c>
      <c r="AI2258">
        <v>1</v>
      </c>
      <c r="AJ2258">
        <v>1</v>
      </c>
      <c r="AK2258">
        <v>1</v>
      </c>
      <c r="AL2258">
        <v>1</v>
      </c>
      <c r="AM2258">
        <v>5</v>
      </c>
      <c r="AN2258">
        <v>1</v>
      </c>
      <c r="AO2258" t="s">
        <v>2994</v>
      </c>
      <c r="AP2258" t="s">
        <v>2992</v>
      </c>
      <c r="AQ2258" s="4">
        <v>1998</v>
      </c>
      <c r="AR2258" s="4" t="s">
        <v>2993</v>
      </c>
      <c r="AS2258" s="4">
        <v>1</v>
      </c>
      <c r="AT2258" s="4">
        <v>286</v>
      </c>
      <c r="AU2258" s="4" t="s">
        <v>2994</v>
      </c>
      <c r="AV2258">
        <v>0</v>
      </c>
      <c r="AW2258">
        <v>0</v>
      </c>
      <c r="AX2258">
        <v>0</v>
      </c>
      <c r="AY2258">
        <v>0</v>
      </c>
      <c r="AZ2258">
        <v>0</v>
      </c>
      <c r="BA2258">
        <v>0</v>
      </c>
      <c r="BB2258" t="s">
        <v>2995</v>
      </c>
      <c r="BC2258">
        <v>9</v>
      </c>
      <c r="BD2258">
        <v>2007</v>
      </c>
      <c r="BE2258" t="s">
        <v>2996</v>
      </c>
      <c r="BF2258" t="s">
        <v>2997</v>
      </c>
      <c r="BG2258">
        <v>330000</v>
      </c>
      <c r="BH2258" s="2">
        <v>6</v>
      </c>
      <c r="BI2258" s="2">
        <v>4</v>
      </c>
    </row>
    <row r="2259" spans="1:61" x14ac:dyDescent="0.25">
      <c r="A2259">
        <v>240</v>
      </c>
      <c r="B2259" t="s">
        <v>2270</v>
      </c>
      <c r="C2259" s="6">
        <v>75</v>
      </c>
      <c r="D2259">
        <v>9525</v>
      </c>
      <c r="E2259" t="s">
        <v>2985</v>
      </c>
      <c r="F2259" t="s">
        <v>3026</v>
      </c>
      <c r="G2259" t="s">
        <v>9</v>
      </c>
      <c r="H2259" t="s">
        <v>3001</v>
      </c>
      <c r="I2259">
        <v>5</v>
      </c>
      <c r="J2259">
        <v>7</v>
      </c>
      <c r="K2259" t="str" cm="1">
        <f t="array" ref="K2259">_xlfn.IFS(AND(I2259&gt;=1, I2259&lt;=2), "Bad", AND(I2259&gt;=3, I2259&lt;=4), "Somewhat Decent", AND(I2259&gt;=5, I2259&lt;=6), "Good", AND(I2259&gt;=7, I2259&lt;=8), "Very Good", AND(I2259&gt;=9, I2259&lt;=10), "Excellent")</f>
        <v>Good</v>
      </c>
      <c r="L2259">
        <f t="shared" si="360"/>
        <v>0</v>
      </c>
      <c r="M2259">
        <f t="shared" si="361"/>
        <v>0</v>
      </c>
      <c r="N2259">
        <f t="shared" si="362"/>
        <v>1</v>
      </c>
      <c r="O2259">
        <f t="shared" si="363"/>
        <v>0</v>
      </c>
      <c r="P2259">
        <f t="shared" si="364"/>
        <v>0</v>
      </c>
      <c r="Q2259" s="10">
        <f t="shared" ref="Q2259:Q2280" si="368">IF(T2259=0,NA(),2024-U2259)</f>
        <v>26</v>
      </c>
      <c r="R2259">
        <v>1954</v>
      </c>
      <c r="S2259" t="str">
        <f t="shared" si="365"/>
        <v>Yes</v>
      </c>
      <c r="T2259">
        <f t="shared" si="366"/>
        <v>1</v>
      </c>
      <c r="U2259" s="11">
        <v>1998</v>
      </c>
      <c r="V2259" s="6" t="s">
        <v>2998</v>
      </c>
      <c r="W2259" s="6">
        <v>0</v>
      </c>
      <c r="X2259" s="6" t="s">
        <v>3011</v>
      </c>
      <c r="Y2259" s="6">
        <v>954</v>
      </c>
      <c r="Z2259" s="6" t="s">
        <v>2990</v>
      </c>
      <c r="AA2259" s="6">
        <v>0</v>
      </c>
      <c r="AB2259" s="6">
        <v>218</v>
      </c>
      <c r="AC2259" s="6">
        <v>1172</v>
      </c>
      <c r="AD2259">
        <v>1172</v>
      </c>
      <c r="AE2259">
        <v>0</v>
      </c>
      <c r="AF2259">
        <v>1172</v>
      </c>
      <c r="AG2259" s="6">
        <v>1</v>
      </c>
      <c r="AH2259" s="6">
        <v>0</v>
      </c>
      <c r="AI2259">
        <v>1</v>
      </c>
      <c r="AJ2259">
        <v>0</v>
      </c>
      <c r="AK2259">
        <v>3</v>
      </c>
      <c r="AL2259">
        <v>1</v>
      </c>
      <c r="AM2259">
        <v>5</v>
      </c>
      <c r="AN2259">
        <v>0</v>
      </c>
      <c r="AO2259" t="s">
        <v>2995</v>
      </c>
      <c r="AP2259" t="s">
        <v>2992</v>
      </c>
      <c r="AQ2259" s="6">
        <v>1954</v>
      </c>
      <c r="AR2259" s="6" t="s">
        <v>2993</v>
      </c>
      <c r="AS2259" s="6">
        <v>1</v>
      </c>
      <c r="AT2259" s="6">
        <v>366</v>
      </c>
      <c r="AU2259" s="6" t="s">
        <v>2994</v>
      </c>
      <c r="AV2259">
        <v>240</v>
      </c>
      <c r="AW2259">
        <v>0</v>
      </c>
      <c r="AX2259">
        <v>0</v>
      </c>
      <c r="AY2259">
        <v>0</v>
      </c>
      <c r="AZ2259">
        <v>0</v>
      </c>
      <c r="BA2259">
        <v>0</v>
      </c>
      <c r="BB2259" t="s">
        <v>2995</v>
      </c>
      <c r="BC2259">
        <v>6</v>
      </c>
      <c r="BD2259">
        <v>2010</v>
      </c>
      <c r="BE2259" t="s">
        <v>2996</v>
      </c>
      <c r="BF2259" t="s">
        <v>2997</v>
      </c>
      <c r="BG2259">
        <v>128000</v>
      </c>
      <c r="BH2259" s="2">
        <v>6</v>
      </c>
      <c r="BI2259" s="2">
        <v>6</v>
      </c>
    </row>
    <row r="2260" spans="1:61" x14ac:dyDescent="0.25">
      <c r="A2260">
        <v>287</v>
      </c>
      <c r="B2260" t="s">
        <v>2271</v>
      </c>
      <c r="C2260" s="6">
        <v>66</v>
      </c>
      <c r="D2260">
        <v>6858</v>
      </c>
      <c r="E2260" t="s">
        <v>2985</v>
      </c>
      <c r="F2260" t="s">
        <v>3047</v>
      </c>
      <c r="G2260" t="s">
        <v>9</v>
      </c>
      <c r="H2260" t="s">
        <v>2987</v>
      </c>
      <c r="I2260">
        <v>6</v>
      </c>
      <c r="J2260">
        <v>4</v>
      </c>
      <c r="K2260" t="str" cm="1">
        <f t="array" ref="K2260">_xlfn.IFS(AND(I2260&gt;=1, I2260&lt;=2), "Bad", AND(I2260&gt;=3, I2260&lt;=4), "Somewhat Decent", AND(I2260&gt;=5, I2260&lt;=6), "Good", AND(I2260&gt;=7, I2260&lt;=8), "Very Good", AND(I2260&gt;=9, I2260&lt;=10), "Excellent")</f>
        <v>Good</v>
      </c>
      <c r="L2260">
        <f t="shared" si="360"/>
        <v>0</v>
      </c>
      <c r="M2260">
        <f t="shared" si="361"/>
        <v>0</v>
      </c>
      <c r="N2260">
        <f t="shared" si="362"/>
        <v>1</v>
      </c>
      <c r="O2260">
        <f t="shared" si="363"/>
        <v>0</v>
      </c>
      <c r="P2260">
        <f t="shared" si="364"/>
        <v>0</v>
      </c>
      <c r="Q2260" s="10">
        <f t="shared" si="368"/>
        <v>74</v>
      </c>
      <c r="R2260">
        <v>1915</v>
      </c>
      <c r="S2260" t="str">
        <f t="shared" si="365"/>
        <v>Yes</v>
      </c>
      <c r="T2260">
        <f t="shared" si="366"/>
        <v>1</v>
      </c>
      <c r="U2260" s="11">
        <v>1950</v>
      </c>
      <c r="V2260" s="6" t="s">
        <v>2998</v>
      </c>
      <c r="W2260" s="6">
        <v>0</v>
      </c>
      <c r="X2260" s="6" t="s">
        <v>2990</v>
      </c>
      <c r="Y2260" s="6">
        <v>0</v>
      </c>
      <c r="Z2260" s="6" t="s">
        <v>2990</v>
      </c>
      <c r="AA2260" s="6">
        <v>0</v>
      </c>
      <c r="AB2260" s="6">
        <v>806</v>
      </c>
      <c r="AC2260" s="6">
        <v>806</v>
      </c>
      <c r="AD2260">
        <v>841</v>
      </c>
      <c r="AE2260">
        <v>806</v>
      </c>
      <c r="AF2260">
        <v>1647</v>
      </c>
      <c r="AG2260" s="6">
        <v>1</v>
      </c>
      <c r="AH2260" s="6">
        <v>0</v>
      </c>
      <c r="AI2260">
        <v>1</v>
      </c>
      <c r="AJ2260">
        <v>1</v>
      </c>
      <c r="AK2260">
        <v>4</v>
      </c>
      <c r="AL2260">
        <v>1</v>
      </c>
      <c r="AM2260">
        <v>6</v>
      </c>
      <c r="AN2260">
        <v>0</v>
      </c>
      <c r="AO2260" t="s">
        <v>2995</v>
      </c>
      <c r="AP2260" t="s">
        <v>3015</v>
      </c>
      <c r="AQ2260" s="6">
        <v>1920</v>
      </c>
      <c r="AR2260" s="6" t="s">
        <v>2990</v>
      </c>
      <c r="AS2260" s="6">
        <v>1</v>
      </c>
      <c r="AT2260" s="6">
        <v>216</v>
      </c>
      <c r="AU2260" s="6" t="s">
        <v>2994</v>
      </c>
      <c r="AV2260">
        <v>0</v>
      </c>
      <c r="AW2260">
        <v>66</v>
      </c>
      <c r="AX2260">
        <v>136</v>
      </c>
      <c r="AY2260">
        <v>0</v>
      </c>
      <c r="AZ2260">
        <v>0</v>
      </c>
      <c r="BA2260">
        <v>0</v>
      </c>
      <c r="BB2260" t="s">
        <v>2995</v>
      </c>
      <c r="BC2260">
        <v>5</v>
      </c>
      <c r="BD2260">
        <v>2010</v>
      </c>
      <c r="BE2260" t="s">
        <v>2996</v>
      </c>
      <c r="BF2260" t="s">
        <v>2997</v>
      </c>
      <c r="BG2260">
        <v>128000</v>
      </c>
      <c r="BH2260" s="2">
        <v>6</v>
      </c>
      <c r="BI2260" s="2">
        <v>6</v>
      </c>
    </row>
    <row r="2261" spans="1:61" x14ac:dyDescent="0.25">
      <c r="A2261">
        <v>396</v>
      </c>
      <c r="B2261" t="s">
        <v>2272</v>
      </c>
      <c r="C2261" s="6">
        <v>69.22</v>
      </c>
      <c r="D2261">
        <v>7830</v>
      </c>
      <c r="E2261" t="s">
        <v>2985</v>
      </c>
      <c r="F2261" t="s">
        <v>3016</v>
      </c>
      <c r="G2261" t="s">
        <v>9</v>
      </c>
      <c r="H2261" t="s">
        <v>3001</v>
      </c>
      <c r="I2261">
        <v>5</v>
      </c>
      <c r="J2261">
        <v>5</v>
      </c>
      <c r="K2261" t="str" cm="1">
        <f t="array" ref="K2261">_xlfn.IFS(AND(I2261&gt;=1, I2261&lt;=2), "Bad", AND(I2261&gt;=3, I2261&lt;=4), "Somewhat Decent", AND(I2261&gt;=5, I2261&lt;=6), "Good", AND(I2261&gt;=7, I2261&lt;=8), "Very Good", AND(I2261&gt;=9, I2261&lt;=10), "Excellent")</f>
        <v>Good</v>
      </c>
      <c r="L2261">
        <f t="shared" si="360"/>
        <v>0</v>
      </c>
      <c r="M2261">
        <f t="shared" si="361"/>
        <v>0</v>
      </c>
      <c r="N2261">
        <f t="shared" si="362"/>
        <v>1</v>
      </c>
      <c r="O2261">
        <f t="shared" si="363"/>
        <v>0</v>
      </c>
      <c r="P2261">
        <f t="shared" si="364"/>
        <v>0</v>
      </c>
      <c r="Q2261" s="10" t="e">
        <f t="shared" si="368"/>
        <v>#N/A</v>
      </c>
      <c r="R2261">
        <v>1970</v>
      </c>
      <c r="S2261" t="str">
        <f t="shared" si="365"/>
        <v>No</v>
      </c>
      <c r="T2261">
        <f t="shared" si="366"/>
        <v>0</v>
      </c>
      <c r="U2261" s="11">
        <v>1970</v>
      </c>
      <c r="V2261" s="6" t="s">
        <v>2998</v>
      </c>
      <c r="W2261" s="6">
        <v>0</v>
      </c>
      <c r="X2261" s="6" t="s">
        <v>2990</v>
      </c>
      <c r="Y2261" s="6">
        <v>0</v>
      </c>
      <c r="Z2261" s="6" t="s">
        <v>2990</v>
      </c>
      <c r="AA2261" s="6">
        <v>0</v>
      </c>
      <c r="AB2261" s="6">
        <v>1180</v>
      </c>
      <c r="AC2261" s="6">
        <v>1180</v>
      </c>
      <c r="AD2261">
        <v>1180</v>
      </c>
      <c r="AE2261">
        <v>0</v>
      </c>
      <c r="AF2261">
        <v>1180</v>
      </c>
      <c r="AG2261" s="6">
        <v>0</v>
      </c>
      <c r="AH2261" s="6">
        <v>0</v>
      </c>
      <c r="AI2261">
        <v>1</v>
      </c>
      <c r="AJ2261">
        <v>1</v>
      </c>
      <c r="AK2261">
        <v>2</v>
      </c>
      <c r="AL2261">
        <v>1</v>
      </c>
      <c r="AM2261">
        <v>6</v>
      </c>
      <c r="AN2261">
        <v>0</v>
      </c>
      <c r="AO2261" t="s">
        <v>2995</v>
      </c>
      <c r="AP2261" t="s">
        <v>2992</v>
      </c>
      <c r="AQ2261" s="6">
        <v>1970</v>
      </c>
      <c r="AR2261" s="6" t="s">
        <v>3008</v>
      </c>
      <c r="AS2261" s="6">
        <v>2</v>
      </c>
      <c r="AT2261" s="6">
        <v>477</v>
      </c>
      <c r="AU2261" s="6" t="s">
        <v>2994</v>
      </c>
      <c r="AV2261">
        <v>0</v>
      </c>
      <c r="AW2261">
        <v>45</v>
      </c>
      <c r="AX2261">
        <v>0</v>
      </c>
      <c r="AY2261">
        <v>0</v>
      </c>
      <c r="AZ2261">
        <v>0</v>
      </c>
      <c r="BA2261">
        <v>0</v>
      </c>
      <c r="BB2261" t="s">
        <v>2995</v>
      </c>
      <c r="BC2261">
        <v>3</v>
      </c>
      <c r="BD2261">
        <v>2009</v>
      </c>
      <c r="BE2261" t="s">
        <v>3019</v>
      </c>
      <c r="BF2261" t="s">
        <v>2997</v>
      </c>
      <c r="BG2261">
        <v>128000</v>
      </c>
      <c r="BH2261" s="2">
        <v>6</v>
      </c>
      <c r="BI2261" s="2">
        <v>6</v>
      </c>
    </row>
    <row r="2262" spans="1:61" x14ac:dyDescent="0.25">
      <c r="A2262">
        <v>681</v>
      </c>
      <c r="B2262" t="s">
        <v>2273</v>
      </c>
      <c r="C2262" s="6">
        <v>71</v>
      </c>
      <c r="D2262">
        <v>7350</v>
      </c>
      <c r="E2262" t="s">
        <v>2985</v>
      </c>
      <c r="F2262" t="s">
        <v>3016</v>
      </c>
      <c r="G2262" t="s">
        <v>9</v>
      </c>
      <c r="H2262" t="s">
        <v>3001</v>
      </c>
      <c r="I2262">
        <v>5</v>
      </c>
      <c r="J2262">
        <v>6</v>
      </c>
      <c r="K2262" t="str" cm="1">
        <f t="array" ref="K2262">_xlfn.IFS(AND(I2262&gt;=1, I2262&lt;=2), "Bad", AND(I2262&gt;=3, I2262&lt;=4), "Somewhat Decent", AND(I2262&gt;=5, I2262&lt;=6), "Good", AND(I2262&gt;=7, I2262&lt;=8), "Very Good", AND(I2262&gt;=9, I2262&lt;=10), "Excellent")</f>
        <v>Good</v>
      </c>
      <c r="L2262">
        <f t="shared" si="360"/>
        <v>0</v>
      </c>
      <c r="M2262">
        <f t="shared" si="361"/>
        <v>0</v>
      </c>
      <c r="N2262">
        <f t="shared" si="362"/>
        <v>1</v>
      </c>
      <c r="O2262">
        <f t="shared" si="363"/>
        <v>0</v>
      </c>
      <c r="P2262">
        <f t="shared" si="364"/>
        <v>0</v>
      </c>
      <c r="Q2262" s="10" t="e">
        <f t="shared" si="368"/>
        <v>#N/A</v>
      </c>
      <c r="R2262">
        <v>1958</v>
      </c>
      <c r="S2262" t="str">
        <f t="shared" si="365"/>
        <v>No</v>
      </c>
      <c r="T2262">
        <f t="shared" si="366"/>
        <v>0</v>
      </c>
      <c r="U2262" s="11">
        <v>1958</v>
      </c>
      <c r="V2262" s="6" t="s">
        <v>2998</v>
      </c>
      <c r="W2262" s="6">
        <v>0</v>
      </c>
      <c r="X2262" s="6" t="s">
        <v>2990</v>
      </c>
      <c r="Y2262" s="6">
        <v>0</v>
      </c>
      <c r="Z2262" s="6" t="s">
        <v>2990</v>
      </c>
      <c r="AA2262" s="6">
        <v>0</v>
      </c>
      <c r="AB2262" s="6">
        <v>1041</v>
      </c>
      <c r="AC2262" s="6">
        <v>1041</v>
      </c>
      <c r="AD2262">
        <v>1041</v>
      </c>
      <c r="AE2262">
        <v>0</v>
      </c>
      <c r="AF2262">
        <v>1041</v>
      </c>
      <c r="AG2262" s="6">
        <v>0</v>
      </c>
      <c r="AH2262" s="6">
        <v>0</v>
      </c>
      <c r="AI2262">
        <v>1</v>
      </c>
      <c r="AJ2262">
        <v>0</v>
      </c>
      <c r="AK2262">
        <v>3</v>
      </c>
      <c r="AL2262">
        <v>1</v>
      </c>
      <c r="AM2262">
        <v>6</v>
      </c>
      <c r="AN2262">
        <v>0</v>
      </c>
      <c r="AO2262" t="s">
        <v>2995</v>
      </c>
      <c r="AP2262" t="s">
        <v>2992</v>
      </c>
      <c r="AQ2262" s="6">
        <v>1958</v>
      </c>
      <c r="AR2262" s="6" t="s">
        <v>3008</v>
      </c>
      <c r="AS2262" s="6">
        <v>1</v>
      </c>
      <c r="AT2262" s="6">
        <v>294</v>
      </c>
      <c r="AU2262" s="6" t="s">
        <v>2994</v>
      </c>
      <c r="AV2262">
        <v>0</v>
      </c>
      <c r="AW2262">
        <v>0</v>
      </c>
      <c r="AX2262">
        <v>0</v>
      </c>
      <c r="AY2262">
        <v>0</v>
      </c>
      <c r="AZ2262">
        <v>0</v>
      </c>
      <c r="BA2262">
        <v>0</v>
      </c>
      <c r="BB2262" t="s">
        <v>2995</v>
      </c>
      <c r="BC2262">
        <v>3</v>
      </c>
      <c r="BD2262">
        <v>2009</v>
      </c>
      <c r="BE2262" t="s">
        <v>2996</v>
      </c>
      <c r="BF2262" t="s">
        <v>2997</v>
      </c>
      <c r="BG2262">
        <v>128000</v>
      </c>
      <c r="BH2262" s="2">
        <v>6</v>
      </c>
      <c r="BI2262" s="2">
        <v>6</v>
      </c>
    </row>
    <row r="2263" spans="1:61" x14ac:dyDescent="0.25">
      <c r="A2263">
        <v>734</v>
      </c>
      <c r="B2263" t="s">
        <v>2274</v>
      </c>
      <c r="C2263" s="6">
        <v>50</v>
      </c>
      <c r="D2263">
        <v>6000</v>
      </c>
      <c r="E2263" t="s">
        <v>2985</v>
      </c>
      <c r="F2263" t="s">
        <v>3057</v>
      </c>
      <c r="G2263" t="s">
        <v>9</v>
      </c>
      <c r="H2263" t="s">
        <v>3028</v>
      </c>
      <c r="I2263">
        <v>4</v>
      </c>
      <c r="J2263">
        <v>6</v>
      </c>
      <c r="K2263" t="str" cm="1">
        <f t="array" ref="K2263">_xlfn.IFS(AND(I2263&gt;=1, I2263&lt;=2), "Bad", AND(I2263&gt;=3, I2263&lt;=4), "Somewhat Decent", AND(I2263&gt;=5, I2263&lt;=6), "Good", AND(I2263&gt;=7, I2263&lt;=8), "Very Good", AND(I2263&gt;=9, I2263&lt;=10), "Excellent")</f>
        <v>Somewhat Decent</v>
      </c>
      <c r="L2263">
        <f t="shared" si="360"/>
        <v>0</v>
      </c>
      <c r="M2263">
        <f t="shared" si="361"/>
        <v>1</v>
      </c>
      <c r="N2263">
        <f t="shared" si="362"/>
        <v>0</v>
      </c>
      <c r="O2263">
        <f t="shared" si="363"/>
        <v>0</v>
      </c>
      <c r="P2263">
        <f t="shared" si="364"/>
        <v>0</v>
      </c>
      <c r="Q2263" s="10">
        <f t="shared" si="368"/>
        <v>74</v>
      </c>
      <c r="R2263">
        <v>1936</v>
      </c>
      <c r="S2263" t="str">
        <f t="shared" si="365"/>
        <v>Yes</v>
      </c>
      <c r="T2263">
        <f t="shared" si="366"/>
        <v>1</v>
      </c>
      <c r="U2263" s="11">
        <v>1950</v>
      </c>
      <c r="V2263" s="6" t="s">
        <v>2998</v>
      </c>
      <c r="W2263" s="6">
        <v>0</v>
      </c>
      <c r="X2263" s="6" t="s">
        <v>3011</v>
      </c>
      <c r="Y2263" s="6">
        <v>672</v>
      </c>
      <c r="Z2263" s="6" t="s">
        <v>2990</v>
      </c>
      <c r="AA2263" s="6">
        <v>0</v>
      </c>
      <c r="AB2263" s="6">
        <v>0</v>
      </c>
      <c r="AC2263" s="6">
        <v>672</v>
      </c>
      <c r="AD2263">
        <v>757</v>
      </c>
      <c r="AE2263">
        <v>567</v>
      </c>
      <c r="AF2263">
        <v>1324</v>
      </c>
      <c r="AG2263" s="6">
        <v>0</v>
      </c>
      <c r="AH2263" s="6">
        <v>0</v>
      </c>
      <c r="AI2263">
        <v>1</v>
      </c>
      <c r="AJ2263">
        <v>0</v>
      </c>
      <c r="AK2263">
        <v>3</v>
      </c>
      <c r="AL2263">
        <v>1</v>
      </c>
      <c r="AM2263">
        <v>6</v>
      </c>
      <c r="AN2263">
        <v>0</v>
      </c>
      <c r="AO2263" t="s">
        <v>2995</v>
      </c>
      <c r="AP2263" t="s">
        <v>3015</v>
      </c>
      <c r="AQ2263" s="6">
        <v>1936</v>
      </c>
      <c r="AR2263" s="6" t="s">
        <v>2990</v>
      </c>
      <c r="AS2263" s="6">
        <v>1</v>
      </c>
      <c r="AT2263" s="6">
        <v>240</v>
      </c>
      <c r="AU2263" s="6" t="s">
        <v>2994</v>
      </c>
      <c r="AV2263">
        <v>0</v>
      </c>
      <c r="AW2263">
        <v>0</v>
      </c>
      <c r="AX2263">
        <v>0</v>
      </c>
      <c r="AY2263">
        <v>0</v>
      </c>
      <c r="AZ2263">
        <v>0</v>
      </c>
      <c r="BA2263">
        <v>0</v>
      </c>
      <c r="BB2263" t="s">
        <v>2995</v>
      </c>
      <c r="BC2263">
        <v>7</v>
      </c>
      <c r="BD2263">
        <v>2009</v>
      </c>
      <c r="BE2263" t="s">
        <v>2996</v>
      </c>
      <c r="BF2263" t="s">
        <v>2997</v>
      </c>
      <c r="BG2263">
        <v>128000</v>
      </c>
      <c r="BH2263" s="2">
        <v>6</v>
      </c>
      <c r="BI2263" s="2">
        <v>6</v>
      </c>
    </row>
    <row r="2264" spans="1:61" x14ac:dyDescent="0.25">
      <c r="A2264">
        <v>1150</v>
      </c>
      <c r="B2264" t="s">
        <v>2275</v>
      </c>
      <c r="C2264" s="6">
        <v>70</v>
      </c>
      <c r="D2264">
        <v>9100</v>
      </c>
      <c r="E2264" t="s">
        <v>2985</v>
      </c>
      <c r="F2264" t="s">
        <v>3031</v>
      </c>
      <c r="G2264" t="s">
        <v>9</v>
      </c>
      <c r="H2264" t="s">
        <v>3001</v>
      </c>
      <c r="I2264">
        <v>5</v>
      </c>
      <c r="J2264">
        <v>5</v>
      </c>
      <c r="K2264" t="str" cm="1">
        <f t="array" ref="K2264">_xlfn.IFS(AND(I2264&gt;=1, I2264&lt;=2), "Bad", AND(I2264&gt;=3, I2264&lt;=4), "Somewhat Decent", AND(I2264&gt;=5, I2264&lt;=6), "Good", AND(I2264&gt;=7, I2264&lt;=8), "Very Good", AND(I2264&gt;=9, I2264&lt;=10), "Excellent")</f>
        <v>Good</v>
      </c>
      <c r="L2264">
        <f t="shared" si="360"/>
        <v>0</v>
      </c>
      <c r="M2264">
        <f t="shared" si="361"/>
        <v>0</v>
      </c>
      <c r="N2264">
        <f t="shared" si="362"/>
        <v>1</v>
      </c>
      <c r="O2264">
        <f t="shared" si="363"/>
        <v>0</v>
      </c>
      <c r="P2264">
        <f t="shared" si="364"/>
        <v>0</v>
      </c>
      <c r="Q2264" s="10" t="e">
        <f t="shared" si="368"/>
        <v>#N/A</v>
      </c>
      <c r="R2264">
        <v>1963</v>
      </c>
      <c r="S2264" t="str">
        <f t="shared" si="365"/>
        <v>No</v>
      </c>
      <c r="T2264">
        <f t="shared" si="366"/>
        <v>0</v>
      </c>
      <c r="U2264" s="11">
        <v>1963</v>
      </c>
      <c r="V2264" s="6" t="s">
        <v>2998</v>
      </c>
      <c r="W2264" s="6">
        <v>0</v>
      </c>
      <c r="X2264" s="6" t="s">
        <v>3011</v>
      </c>
      <c r="Y2264" s="6">
        <v>53</v>
      </c>
      <c r="Z2264" s="6" t="s">
        <v>3007</v>
      </c>
      <c r="AA2264" s="6">
        <v>799</v>
      </c>
      <c r="AB2264" s="6">
        <v>132</v>
      </c>
      <c r="AC2264" s="6">
        <v>984</v>
      </c>
      <c r="AD2264">
        <v>984</v>
      </c>
      <c r="AE2264">
        <v>0</v>
      </c>
      <c r="AF2264">
        <v>984</v>
      </c>
      <c r="AG2264" s="6">
        <v>1</v>
      </c>
      <c r="AH2264" s="6">
        <v>0</v>
      </c>
      <c r="AI2264">
        <v>1</v>
      </c>
      <c r="AJ2264">
        <v>0</v>
      </c>
      <c r="AK2264">
        <v>3</v>
      </c>
      <c r="AL2264">
        <v>1</v>
      </c>
      <c r="AM2264">
        <v>5</v>
      </c>
      <c r="AN2264">
        <v>1</v>
      </c>
      <c r="AO2264" t="s">
        <v>2994</v>
      </c>
      <c r="AP2264" t="s">
        <v>2992</v>
      </c>
      <c r="AQ2264" s="6">
        <v>1963</v>
      </c>
      <c r="AR2264" s="6" t="s">
        <v>3008</v>
      </c>
      <c r="AS2264" s="6">
        <v>1</v>
      </c>
      <c r="AT2264" s="6">
        <v>384</v>
      </c>
      <c r="AU2264" s="6" t="s">
        <v>2994</v>
      </c>
      <c r="AV2264">
        <v>145</v>
      </c>
      <c r="AW2264">
        <v>56</v>
      </c>
      <c r="AX2264">
        <v>0</v>
      </c>
      <c r="AY2264">
        <v>0</v>
      </c>
      <c r="AZ2264">
        <v>0</v>
      </c>
      <c r="BA2264">
        <v>0</v>
      </c>
      <c r="BB2264" t="s">
        <v>2995</v>
      </c>
      <c r="BC2264">
        <v>8</v>
      </c>
      <c r="BD2264">
        <v>2008</v>
      </c>
      <c r="BE2264" t="s">
        <v>2996</v>
      </c>
      <c r="BF2264" t="s">
        <v>2997</v>
      </c>
      <c r="BG2264">
        <v>128000</v>
      </c>
      <c r="BH2264" s="2">
        <v>6</v>
      </c>
      <c r="BI2264" s="2">
        <v>6</v>
      </c>
    </row>
    <row r="2265" spans="1:61" x14ac:dyDescent="0.25">
      <c r="A2265">
        <v>1318</v>
      </c>
      <c r="B2265" t="s">
        <v>2276</v>
      </c>
      <c r="C2265" s="6">
        <v>35</v>
      </c>
      <c r="D2265">
        <v>6300</v>
      </c>
      <c r="E2265" t="s">
        <v>2985</v>
      </c>
      <c r="F2265" t="s">
        <v>3013</v>
      </c>
      <c r="G2265" t="s">
        <v>9</v>
      </c>
      <c r="H2265" t="s">
        <v>3027</v>
      </c>
      <c r="I2265">
        <v>6</v>
      </c>
      <c r="J2265">
        <v>6</v>
      </c>
      <c r="K2265" t="str" cm="1">
        <f t="array" ref="K2265">_xlfn.IFS(AND(I2265&gt;=1, I2265&lt;=2), "Bad", AND(I2265&gt;=3, I2265&lt;=4), "Somewhat Decent", AND(I2265&gt;=5, I2265&lt;=6), "Good", AND(I2265&gt;=7, I2265&lt;=8), "Very Good", AND(I2265&gt;=9, I2265&lt;=10), "Excellent")</f>
        <v>Good</v>
      </c>
      <c r="L2265">
        <f t="shared" si="360"/>
        <v>0</v>
      </c>
      <c r="M2265">
        <f t="shared" si="361"/>
        <v>0</v>
      </c>
      <c r="N2265">
        <f t="shared" si="362"/>
        <v>1</v>
      </c>
      <c r="O2265">
        <f t="shared" si="363"/>
        <v>0</v>
      </c>
      <c r="P2265">
        <f t="shared" si="364"/>
        <v>0</v>
      </c>
      <c r="Q2265" s="10">
        <f t="shared" si="368"/>
        <v>23</v>
      </c>
      <c r="R2265">
        <v>1914</v>
      </c>
      <c r="S2265" t="str">
        <f t="shared" si="365"/>
        <v>Yes</v>
      </c>
      <c r="T2265">
        <f t="shared" si="366"/>
        <v>1</v>
      </c>
      <c r="U2265" s="11">
        <v>2001</v>
      </c>
      <c r="V2265" s="6" t="s">
        <v>2998</v>
      </c>
      <c r="W2265" s="6">
        <v>0</v>
      </c>
      <c r="X2265" s="6" t="s">
        <v>2990</v>
      </c>
      <c r="Y2265" s="6">
        <v>0</v>
      </c>
      <c r="Z2265" s="6" t="s">
        <v>2990</v>
      </c>
      <c r="AA2265" s="6">
        <v>0</v>
      </c>
      <c r="AB2265" s="6">
        <v>742</v>
      </c>
      <c r="AC2265" s="6">
        <v>742</v>
      </c>
      <c r="AD2265">
        <v>742</v>
      </c>
      <c r="AE2265">
        <v>742</v>
      </c>
      <c r="AF2265">
        <v>1484</v>
      </c>
      <c r="AG2265" s="6">
        <v>0</v>
      </c>
      <c r="AH2265" s="6">
        <v>0</v>
      </c>
      <c r="AI2265">
        <v>2</v>
      </c>
      <c r="AJ2265">
        <v>0</v>
      </c>
      <c r="AK2265">
        <v>3</v>
      </c>
      <c r="AL2265">
        <v>1</v>
      </c>
      <c r="AM2265">
        <v>9</v>
      </c>
      <c r="AN2265">
        <v>1</v>
      </c>
      <c r="AO2265" t="s">
        <v>3003</v>
      </c>
      <c r="AP2265" t="s">
        <v>2995</v>
      </c>
      <c r="AQ2265" s="6" t="s">
        <v>2995</v>
      </c>
      <c r="AR2265" s="6" t="s">
        <v>2995</v>
      </c>
      <c r="AS2265" s="6">
        <v>0</v>
      </c>
      <c r="AT2265" s="6">
        <v>0</v>
      </c>
      <c r="AU2265" s="6" t="s">
        <v>2995</v>
      </c>
      <c r="AV2265">
        <v>0</v>
      </c>
      <c r="AW2265">
        <v>291</v>
      </c>
      <c r="AX2265">
        <v>134</v>
      </c>
      <c r="AY2265">
        <v>0</v>
      </c>
      <c r="AZ2265">
        <v>0</v>
      </c>
      <c r="BA2265">
        <v>0</v>
      </c>
      <c r="BB2265" t="s">
        <v>2995</v>
      </c>
      <c r="BC2265">
        <v>6</v>
      </c>
      <c r="BD2265">
        <v>2008</v>
      </c>
      <c r="BE2265" t="s">
        <v>2996</v>
      </c>
      <c r="BF2265" t="s">
        <v>2997</v>
      </c>
      <c r="BG2265">
        <v>128000</v>
      </c>
      <c r="BH2265" s="2">
        <v>6</v>
      </c>
      <c r="BI2265" s="2">
        <v>6</v>
      </c>
    </row>
    <row r="2266" spans="1:61" x14ac:dyDescent="0.25">
      <c r="A2266">
        <v>1349</v>
      </c>
      <c r="B2266" t="s">
        <v>2277</v>
      </c>
      <c r="C2266" s="6">
        <v>60</v>
      </c>
      <c r="D2266">
        <v>6155</v>
      </c>
      <c r="E2266" t="s">
        <v>2985</v>
      </c>
      <c r="F2266" t="s">
        <v>3057</v>
      </c>
      <c r="G2266" t="s">
        <v>9</v>
      </c>
      <c r="H2266" t="s">
        <v>2987</v>
      </c>
      <c r="I2266">
        <v>6</v>
      </c>
      <c r="J2266">
        <v>8</v>
      </c>
      <c r="K2266" t="str" cm="1">
        <f t="array" ref="K2266">_xlfn.IFS(AND(I2266&gt;=1, I2266&lt;=2), "Bad", AND(I2266&gt;=3, I2266&lt;=4), "Somewhat Decent", AND(I2266&gt;=5, I2266&lt;=6), "Good", AND(I2266&gt;=7, I2266&lt;=8), "Very Good", AND(I2266&gt;=9, I2266&lt;=10), "Excellent")</f>
        <v>Good</v>
      </c>
      <c r="L2266">
        <f t="shared" si="360"/>
        <v>0</v>
      </c>
      <c r="M2266">
        <f t="shared" si="361"/>
        <v>0</v>
      </c>
      <c r="N2266">
        <f t="shared" si="362"/>
        <v>1</v>
      </c>
      <c r="O2266">
        <f t="shared" si="363"/>
        <v>0</v>
      </c>
      <c r="P2266">
        <f t="shared" si="364"/>
        <v>0</v>
      </c>
      <c r="Q2266" s="10">
        <f t="shared" si="368"/>
        <v>25</v>
      </c>
      <c r="R2266">
        <v>1920</v>
      </c>
      <c r="S2266" t="str">
        <f t="shared" si="365"/>
        <v>Yes</v>
      </c>
      <c r="T2266">
        <f t="shared" si="366"/>
        <v>1</v>
      </c>
      <c r="U2266" s="11">
        <v>1999</v>
      </c>
      <c r="V2266" s="6" t="s">
        <v>2998</v>
      </c>
      <c r="W2266" s="6">
        <v>0</v>
      </c>
      <c r="X2266" s="6" t="s">
        <v>2990</v>
      </c>
      <c r="Y2266" s="6">
        <v>0</v>
      </c>
      <c r="Z2266" s="6" t="s">
        <v>2990</v>
      </c>
      <c r="AA2266" s="6">
        <v>0</v>
      </c>
      <c r="AB2266" s="6">
        <v>611</v>
      </c>
      <c r="AC2266" s="6">
        <v>611</v>
      </c>
      <c r="AD2266">
        <v>751</v>
      </c>
      <c r="AE2266">
        <v>611</v>
      </c>
      <c r="AF2266">
        <v>1362</v>
      </c>
      <c r="AG2266" s="6">
        <v>0</v>
      </c>
      <c r="AH2266" s="6">
        <v>0</v>
      </c>
      <c r="AI2266">
        <v>2</v>
      </c>
      <c r="AJ2266">
        <v>0</v>
      </c>
      <c r="AK2266">
        <v>3</v>
      </c>
      <c r="AL2266">
        <v>1</v>
      </c>
      <c r="AM2266">
        <v>6</v>
      </c>
      <c r="AN2266">
        <v>0</v>
      </c>
      <c r="AO2266" t="s">
        <v>2995</v>
      </c>
      <c r="AP2266" t="s">
        <v>3015</v>
      </c>
      <c r="AQ2266" s="6">
        <v>1920</v>
      </c>
      <c r="AR2266" s="6" t="s">
        <v>2993</v>
      </c>
      <c r="AS2266" s="6">
        <v>2</v>
      </c>
      <c r="AT2266" s="6">
        <v>502</v>
      </c>
      <c r="AU2266" s="6" t="s">
        <v>3017</v>
      </c>
      <c r="AV2266">
        <v>0</v>
      </c>
      <c r="AW2266">
        <v>0</v>
      </c>
      <c r="AX2266">
        <v>84</v>
      </c>
      <c r="AY2266">
        <v>0</v>
      </c>
      <c r="AZ2266">
        <v>0</v>
      </c>
      <c r="BA2266">
        <v>0</v>
      </c>
      <c r="BB2266" t="s">
        <v>2995</v>
      </c>
      <c r="BC2266">
        <v>6</v>
      </c>
      <c r="BD2266">
        <v>2008</v>
      </c>
      <c r="BE2266" t="s">
        <v>2996</v>
      </c>
      <c r="BF2266" t="s">
        <v>2997</v>
      </c>
      <c r="BG2266">
        <v>128000</v>
      </c>
      <c r="BH2266" s="2">
        <v>4</v>
      </c>
      <c r="BI2266" s="2">
        <v>6</v>
      </c>
    </row>
    <row r="2267" spans="1:61" x14ac:dyDescent="0.25">
      <c r="A2267">
        <v>1671</v>
      </c>
      <c r="B2267" t="s">
        <v>2278</v>
      </c>
      <c r="C2267" s="6">
        <v>69.22</v>
      </c>
      <c r="D2267">
        <v>17199</v>
      </c>
      <c r="E2267" t="s">
        <v>2985</v>
      </c>
      <c r="F2267" t="s">
        <v>3016</v>
      </c>
      <c r="G2267" t="s">
        <v>9</v>
      </c>
      <c r="H2267" t="s">
        <v>3001</v>
      </c>
      <c r="I2267">
        <v>4</v>
      </c>
      <c r="J2267">
        <v>7</v>
      </c>
      <c r="K2267" t="str" cm="1">
        <f t="array" ref="K2267">_xlfn.IFS(AND(I2267&gt;=1, I2267&lt;=2), "Bad", AND(I2267&gt;=3, I2267&lt;=4), "Somewhat Decent", AND(I2267&gt;=5, I2267&lt;=6), "Good", AND(I2267&gt;=7, I2267&lt;=8), "Very Good", AND(I2267&gt;=9, I2267&lt;=10), "Excellent")</f>
        <v>Somewhat Decent</v>
      </c>
      <c r="L2267">
        <f t="shared" si="360"/>
        <v>0</v>
      </c>
      <c r="M2267">
        <f t="shared" si="361"/>
        <v>1</v>
      </c>
      <c r="N2267">
        <f t="shared" si="362"/>
        <v>0</v>
      </c>
      <c r="O2267">
        <f t="shared" si="363"/>
        <v>0</v>
      </c>
      <c r="P2267">
        <f t="shared" si="364"/>
        <v>0</v>
      </c>
      <c r="Q2267" s="10" t="e">
        <f t="shared" si="368"/>
        <v>#N/A</v>
      </c>
      <c r="R2267">
        <v>1961</v>
      </c>
      <c r="S2267" t="str">
        <f t="shared" si="365"/>
        <v>No</v>
      </c>
      <c r="T2267">
        <f t="shared" si="366"/>
        <v>0</v>
      </c>
      <c r="U2267" s="11">
        <v>1961</v>
      </c>
      <c r="V2267" s="6" t="s">
        <v>2998</v>
      </c>
      <c r="W2267" s="6">
        <v>0</v>
      </c>
      <c r="X2267" s="6" t="s">
        <v>3007</v>
      </c>
      <c r="Y2267" s="6">
        <v>314</v>
      </c>
      <c r="Z2267" s="6" t="s">
        <v>2990</v>
      </c>
      <c r="AA2267" s="6">
        <v>0</v>
      </c>
      <c r="AB2267" s="6">
        <v>600</v>
      </c>
      <c r="AC2267" s="6">
        <v>914</v>
      </c>
      <c r="AD2267">
        <v>914</v>
      </c>
      <c r="AE2267">
        <v>0</v>
      </c>
      <c r="AF2267">
        <v>914</v>
      </c>
      <c r="AG2267" s="6">
        <v>0</v>
      </c>
      <c r="AH2267" s="6">
        <v>0</v>
      </c>
      <c r="AI2267">
        <v>1</v>
      </c>
      <c r="AJ2267">
        <v>0</v>
      </c>
      <c r="AK2267">
        <v>2</v>
      </c>
      <c r="AL2267">
        <v>1</v>
      </c>
      <c r="AM2267">
        <v>4</v>
      </c>
      <c r="AN2267">
        <v>0</v>
      </c>
      <c r="AO2267" t="s">
        <v>2995</v>
      </c>
      <c r="AP2267" t="s">
        <v>3038</v>
      </c>
      <c r="AQ2267" s="6">
        <v>1961</v>
      </c>
      <c r="AR2267" s="6" t="s">
        <v>2990</v>
      </c>
      <c r="AS2267" s="6">
        <v>1</v>
      </c>
      <c r="AT2267" s="6">
        <v>270</v>
      </c>
      <c r="AU2267" s="6" t="s">
        <v>2994</v>
      </c>
      <c r="AV2267">
        <v>140</v>
      </c>
      <c r="AW2267">
        <v>0</v>
      </c>
      <c r="AX2267">
        <v>0</v>
      </c>
      <c r="AY2267">
        <v>0</v>
      </c>
      <c r="AZ2267">
        <v>0</v>
      </c>
      <c r="BA2267">
        <v>0</v>
      </c>
      <c r="BB2267" t="s">
        <v>2995</v>
      </c>
      <c r="BC2267">
        <v>7</v>
      </c>
      <c r="BD2267">
        <v>2007</v>
      </c>
      <c r="BE2267" t="s">
        <v>2996</v>
      </c>
      <c r="BF2267" t="s">
        <v>2997</v>
      </c>
      <c r="BG2267">
        <v>128000</v>
      </c>
      <c r="BH2267" s="2">
        <v>0</v>
      </c>
      <c r="BI2267" s="2">
        <v>4</v>
      </c>
    </row>
    <row r="2268" spans="1:61" x14ac:dyDescent="0.25">
      <c r="A2268">
        <v>2011</v>
      </c>
      <c r="B2268" t="s">
        <v>2279</v>
      </c>
      <c r="C2268" s="6">
        <v>50</v>
      </c>
      <c r="D2268">
        <v>6000</v>
      </c>
      <c r="E2268" t="s">
        <v>2985</v>
      </c>
      <c r="F2268" t="s">
        <v>3057</v>
      </c>
      <c r="G2268" t="s">
        <v>9</v>
      </c>
      <c r="H2268" t="s">
        <v>2987</v>
      </c>
      <c r="I2268">
        <v>6</v>
      </c>
      <c r="J2268">
        <v>6</v>
      </c>
      <c r="K2268" t="str" cm="1">
        <f t="array" ref="K2268">_xlfn.IFS(AND(I2268&gt;=1, I2268&lt;=2), "Bad", AND(I2268&gt;=3, I2268&lt;=4), "Somewhat Decent", AND(I2268&gt;=5, I2268&lt;=6), "Good", AND(I2268&gt;=7, I2268&lt;=8), "Very Good", AND(I2268&gt;=9, I2268&lt;=10), "Excellent")</f>
        <v>Good</v>
      </c>
      <c r="L2268">
        <f t="shared" si="360"/>
        <v>0</v>
      </c>
      <c r="M2268">
        <f t="shared" si="361"/>
        <v>0</v>
      </c>
      <c r="N2268">
        <f t="shared" si="362"/>
        <v>1</v>
      </c>
      <c r="O2268">
        <f t="shared" si="363"/>
        <v>0</v>
      </c>
      <c r="P2268">
        <f t="shared" si="364"/>
        <v>0</v>
      </c>
      <c r="Q2268" s="10">
        <f t="shared" si="368"/>
        <v>74</v>
      </c>
      <c r="R2268">
        <v>1939</v>
      </c>
      <c r="S2268" t="str">
        <f t="shared" si="365"/>
        <v>Yes</v>
      </c>
      <c r="T2268">
        <f t="shared" si="366"/>
        <v>1</v>
      </c>
      <c r="U2268" s="11">
        <v>1950</v>
      </c>
      <c r="V2268" s="6" t="s">
        <v>2998</v>
      </c>
      <c r="W2268" s="6">
        <v>0</v>
      </c>
      <c r="X2268" s="6" t="s">
        <v>3009</v>
      </c>
      <c r="Y2268" s="6">
        <v>276</v>
      </c>
      <c r="Z2268" s="6" t="s">
        <v>2990</v>
      </c>
      <c r="AA2268" s="6">
        <v>0</v>
      </c>
      <c r="AB2268" s="6">
        <v>324</v>
      </c>
      <c r="AC2268" s="6">
        <v>600</v>
      </c>
      <c r="AD2268">
        <v>608</v>
      </c>
      <c r="AE2268">
        <v>624</v>
      </c>
      <c r="AF2268">
        <v>1232</v>
      </c>
      <c r="AG2268" s="6">
        <v>0</v>
      </c>
      <c r="AH2268" s="6">
        <v>0</v>
      </c>
      <c r="AI2268">
        <v>1</v>
      </c>
      <c r="AJ2268">
        <v>1</v>
      </c>
      <c r="AK2268">
        <v>3</v>
      </c>
      <c r="AL2268">
        <v>1</v>
      </c>
      <c r="AM2268">
        <v>6</v>
      </c>
      <c r="AN2268">
        <v>2</v>
      </c>
      <c r="AO2268" t="s">
        <v>2994</v>
      </c>
      <c r="AP2268" t="s">
        <v>2992</v>
      </c>
      <c r="AQ2268" s="6">
        <v>1939</v>
      </c>
      <c r="AR2268" s="6" t="s">
        <v>2990</v>
      </c>
      <c r="AS2268" s="6">
        <v>1</v>
      </c>
      <c r="AT2268" s="6">
        <v>217</v>
      </c>
      <c r="AU2268" s="6" t="s">
        <v>2994</v>
      </c>
      <c r="AV2268">
        <v>0</v>
      </c>
      <c r="AW2268">
        <v>0</v>
      </c>
      <c r="AX2268">
        <v>0</v>
      </c>
      <c r="AY2268">
        <v>0</v>
      </c>
      <c r="AZ2268">
        <v>0</v>
      </c>
      <c r="BA2268">
        <v>0</v>
      </c>
      <c r="BB2268" t="s">
        <v>2995</v>
      </c>
      <c r="BC2268">
        <v>2</v>
      </c>
      <c r="BD2268">
        <v>2007</v>
      </c>
      <c r="BE2268" t="s">
        <v>2996</v>
      </c>
      <c r="BF2268" t="s">
        <v>2997</v>
      </c>
      <c r="BG2268">
        <v>128000</v>
      </c>
      <c r="BH2268" s="2">
        <v>6</v>
      </c>
      <c r="BI2268" s="2">
        <v>0</v>
      </c>
    </row>
    <row r="2269" spans="1:61" x14ac:dyDescent="0.25">
      <c r="A2269">
        <v>2734</v>
      </c>
      <c r="B2269" t="s">
        <v>2280</v>
      </c>
      <c r="C2269" s="6">
        <v>62</v>
      </c>
      <c r="D2269">
        <v>6488</v>
      </c>
      <c r="E2269" t="s">
        <v>2985</v>
      </c>
      <c r="F2269" t="s">
        <v>3026</v>
      </c>
      <c r="G2269" t="s">
        <v>9</v>
      </c>
      <c r="H2269" t="s">
        <v>3028</v>
      </c>
      <c r="I2269">
        <v>5</v>
      </c>
      <c r="J2269">
        <v>5</v>
      </c>
      <c r="K2269" t="str" cm="1">
        <f t="array" ref="K2269">_xlfn.IFS(AND(I2269&gt;=1, I2269&lt;=2), "Bad", AND(I2269&gt;=3, I2269&lt;=4), "Somewhat Decent", AND(I2269&gt;=5, I2269&lt;=6), "Good", AND(I2269&gt;=7, I2269&lt;=8), "Very Good", AND(I2269&gt;=9, I2269&lt;=10), "Excellent")</f>
        <v>Good</v>
      </c>
      <c r="L2269">
        <f t="shared" si="360"/>
        <v>0</v>
      </c>
      <c r="M2269">
        <f t="shared" si="361"/>
        <v>0</v>
      </c>
      <c r="N2269">
        <f t="shared" si="362"/>
        <v>1</v>
      </c>
      <c r="O2269">
        <f t="shared" si="363"/>
        <v>0</v>
      </c>
      <c r="P2269">
        <f t="shared" si="364"/>
        <v>0</v>
      </c>
      <c r="Q2269" s="10">
        <f t="shared" si="368"/>
        <v>74</v>
      </c>
      <c r="R2269">
        <v>1942</v>
      </c>
      <c r="S2269" t="str">
        <f t="shared" si="365"/>
        <v>Yes</v>
      </c>
      <c r="T2269">
        <f t="shared" si="366"/>
        <v>1</v>
      </c>
      <c r="U2269" s="11">
        <v>1950</v>
      </c>
      <c r="V2269" s="6" t="s">
        <v>2998</v>
      </c>
      <c r="W2269" s="6">
        <v>0</v>
      </c>
      <c r="X2269" s="6" t="s">
        <v>3030</v>
      </c>
      <c r="Y2269" s="6">
        <v>230</v>
      </c>
      <c r="Z2269" s="6" t="s">
        <v>2990</v>
      </c>
      <c r="AA2269" s="6">
        <v>0</v>
      </c>
      <c r="AB2269" s="6">
        <v>569</v>
      </c>
      <c r="AC2269" s="6">
        <v>799</v>
      </c>
      <c r="AD2269">
        <v>799</v>
      </c>
      <c r="AE2269">
        <v>351</v>
      </c>
      <c r="AF2269">
        <v>1150</v>
      </c>
      <c r="AG2269" s="6">
        <v>0</v>
      </c>
      <c r="AH2269" s="6">
        <v>0</v>
      </c>
      <c r="AI2269">
        <v>1</v>
      </c>
      <c r="AJ2269">
        <v>0</v>
      </c>
      <c r="AK2269">
        <v>3</v>
      </c>
      <c r="AL2269">
        <v>1</v>
      </c>
      <c r="AM2269">
        <v>6</v>
      </c>
      <c r="AN2269">
        <v>2</v>
      </c>
      <c r="AO2269" t="s">
        <v>2994</v>
      </c>
      <c r="AP2269" t="s">
        <v>3010</v>
      </c>
      <c r="AQ2269" s="6">
        <v>1942</v>
      </c>
      <c r="AR2269" s="6" t="s">
        <v>2990</v>
      </c>
      <c r="AS2269" s="6">
        <v>1</v>
      </c>
      <c r="AT2269" s="6">
        <v>215</v>
      </c>
      <c r="AU2269" s="6" t="s">
        <v>2994</v>
      </c>
      <c r="AV2269">
        <v>264</v>
      </c>
      <c r="AW2269">
        <v>0</v>
      </c>
      <c r="AX2269">
        <v>0</v>
      </c>
      <c r="AY2269">
        <v>0</v>
      </c>
      <c r="AZ2269">
        <v>0</v>
      </c>
      <c r="BA2269">
        <v>0</v>
      </c>
      <c r="BB2269" t="s">
        <v>2995</v>
      </c>
      <c r="BC2269">
        <v>3</v>
      </c>
      <c r="BD2269">
        <v>2006</v>
      </c>
      <c r="BE2269" t="s">
        <v>2996</v>
      </c>
      <c r="BF2269" t="s">
        <v>3020</v>
      </c>
      <c r="BG2269">
        <v>128000</v>
      </c>
      <c r="BH2269" s="2">
        <v>2</v>
      </c>
      <c r="BI2269" s="2">
        <v>6</v>
      </c>
    </row>
    <row r="2270" spans="1:61" x14ac:dyDescent="0.25">
      <c r="A2270">
        <v>602</v>
      </c>
      <c r="B2270" t="s">
        <v>2281</v>
      </c>
      <c r="C2270" s="6">
        <v>70</v>
      </c>
      <c r="D2270">
        <v>9100</v>
      </c>
      <c r="E2270" t="s">
        <v>2985</v>
      </c>
      <c r="F2270" t="s">
        <v>3016</v>
      </c>
      <c r="G2270" t="s">
        <v>9</v>
      </c>
      <c r="H2270" t="s">
        <v>3001</v>
      </c>
      <c r="I2270">
        <v>6</v>
      </c>
      <c r="J2270">
        <v>6</v>
      </c>
      <c r="K2270" t="str" cm="1">
        <f t="array" ref="K2270">_xlfn.IFS(AND(I2270&gt;=1, I2270&lt;=2), "Bad", AND(I2270&gt;=3, I2270&lt;=4), "Somewhat Decent", AND(I2270&gt;=5, I2270&lt;=6), "Good", AND(I2270&gt;=7, I2270&lt;=8), "Very Good", AND(I2270&gt;=9, I2270&lt;=10), "Excellent")</f>
        <v>Good</v>
      </c>
      <c r="L2270">
        <f t="shared" si="360"/>
        <v>0</v>
      </c>
      <c r="M2270">
        <f t="shared" si="361"/>
        <v>0</v>
      </c>
      <c r="N2270">
        <f t="shared" si="362"/>
        <v>1</v>
      </c>
      <c r="O2270">
        <f t="shared" si="363"/>
        <v>0</v>
      </c>
      <c r="P2270">
        <f t="shared" si="364"/>
        <v>0</v>
      </c>
      <c r="Q2270" s="10" t="e">
        <f t="shared" si="368"/>
        <v>#N/A</v>
      </c>
      <c r="R2270">
        <v>1959</v>
      </c>
      <c r="S2270" t="str">
        <f t="shared" si="365"/>
        <v>No</v>
      </c>
      <c r="T2270">
        <f t="shared" si="366"/>
        <v>0</v>
      </c>
      <c r="U2270" s="11">
        <v>1959</v>
      </c>
      <c r="V2270" s="6" t="s">
        <v>2998</v>
      </c>
      <c r="W2270" s="6">
        <v>0</v>
      </c>
      <c r="X2270" s="6" t="s">
        <v>3009</v>
      </c>
      <c r="Y2270" s="6">
        <v>612</v>
      </c>
      <c r="Z2270" s="6" t="s">
        <v>2990</v>
      </c>
      <c r="AA2270" s="6">
        <v>0</v>
      </c>
      <c r="AB2270" s="6">
        <v>252</v>
      </c>
      <c r="AC2270" s="6">
        <v>864</v>
      </c>
      <c r="AD2270">
        <v>864</v>
      </c>
      <c r="AE2270">
        <v>0</v>
      </c>
      <c r="AF2270">
        <v>864</v>
      </c>
      <c r="AG2270" s="6">
        <v>0</v>
      </c>
      <c r="AH2270" s="6">
        <v>0</v>
      </c>
      <c r="AI2270">
        <v>1</v>
      </c>
      <c r="AJ2270">
        <v>0</v>
      </c>
      <c r="AK2270">
        <v>2</v>
      </c>
      <c r="AL2270">
        <v>1</v>
      </c>
      <c r="AM2270">
        <v>5</v>
      </c>
      <c r="AN2270">
        <v>0</v>
      </c>
      <c r="AO2270" t="s">
        <v>2995</v>
      </c>
      <c r="AP2270" t="s">
        <v>3015</v>
      </c>
      <c r="AQ2270" s="6">
        <v>2008</v>
      </c>
      <c r="AR2270" s="6" t="s">
        <v>2990</v>
      </c>
      <c r="AS2270" s="6">
        <v>1</v>
      </c>
      <c r="AT2270" s="6">
        <v>300</v>
      </c>
      <c r="AU2270" s="6" t="s">
        <v>2991</v>
      </c>
      <c r="AV2270">
        <v>0</v>
      </c>
      <c r="AW2270">
        <v>0</v>
      </c>
      <c r="AX2270">
        <v>0</v>
      </c>
      <c r="AY2270">
        <v>0</v>
      </c>
      <c r="AZ2270">
        <v>0</v>
      </c>
      <c r="BA2270">
        <v>0</v>
      </c>
      <c r="BB2270" t="s">
        <v>2995</v>
      </c>
      <c r="BC2270">
        <v>10</v>
      </c>
      <c r="BD2270">
        <v>2009</v>
      </c>
      <c r="BE2270" t="s">
        <v>2996</v>
      </c>
      <c r="BF2270" t="s">
        <v>2997</v>
      </c>
      <c r="BG2270">
        <v>127500</v>
      </c>
      <c r="BH2270" s="2">
        <v>6</v>
      </c>
      <c r="BI2270" s="2">
        <v>2</v>
      </c>
    </row>
    <row r="2271" spans="1:61" x14ac:dyDescent="0.25">
      <c r="A2271">
        <v>789</v>
      </c>
      <c r="B2271" t="s">
        <v>2282</v>
      </c>
      <c r="C2271" s="6">
        <v>73</v>
      </c>
      <c r="D2271">
        <v>9855</v>
      </c>
      <c r="E2271" t="s">
        <v>2985</v>
      </c>
      <c r="F2271" t="s">
        <v>3026</v>
      </c>
      <c r="G2271" t="s">
        <v>9</v>
      </c>
      <c r="H2271" t="s">
        <v>3001</v>
      </c>
      <c r="I2271">
        <v>6</v>
      </c>
      <c r="J2271">
        <v>5</v>
      </c>
      <c r="K2271" t="str" cm="1">
        <f t="array" ref="K2271">_xlfn.IFS(AND(I2271&gt;=1, I2271&lt;=2), "Bad", AND(I2271&gt;=3, I2271&lt;=4), "Somewhat Decent", AND(I2271&gt;=5, I2271&lt;=6), "Good", AND(I2271&gt;=7, I2271&lt;=8), "Very Good", AND(I2271&gt;=9, I2271&lt;=10), "Excellent")</f>
        <v>Good</v>
      </c>
      <c r="L2271">
        <f t="shared" si="360"/>
        <v>0</v>
      </c>
      <c r="M2271">
        <f t="shared" si="361"/>
        <v>0</v>
      </c>
      <c r="N2271">
        <f t="shared" si="362"/>
        <v>1</v>
      </c>
      <c r="O2271">
        <f t="shared" si="363"/>
        <v>0</v>
      </c>
      <c r="P2271">
        <f t="shared" si="364"/>
        <v>0</v>
      </c>
      <c r="Q2271" s="10" t="e">
        <f t="shared" si="368"/>
        <v>#N/A</v>
      </c>
      <c r="R2271">
        <v>1956</v>
      </c>
      <c r="S2271" t="str">
        <f t="shared" si="365"/>
        <v>No</v>
      </c>
      <c r="T2271">
        <f t="shared" si="366"/>
        <v>0</v>
      </c>
      <c r="U2271" s="11">
        <v>1956</v>
      </c>
      <c r="V2271" s="6" t="s">
        <v>2998</v>
      </c>
      <c r="W2271" s="6">
        <v>0</v>
      </c>
      <c r="X2271" s="6" t="s">
        <v>2990</v>
      </c>
      <c r="Y2271" s="6">
        <v>0</v>
      </c>
      <c r="Z2271" s="6" t="s">
        <v>2990</v>
      </c>
      <c r="AA2271" s="6">
        <v>0</v>
      </c>
      <c r="AB2271" s="6">
        <v>1436</v>
      </c>
      <c r="AC2271" s="6">
        <v>1436</v>
      </c>
      <c r="AD2271">
        <v>1689</v>
      </c>
      <c r="AE2271">
        <v>0</v>
      </c>
      <c r="AF2271">
        <v>1689</v>
      </c>
      <c r="AG2271" s="6">
        <v>0</v>
      </c>
      <c r="AH2271" s="6">
        <v>0</v>
      </c>
      <c r="AI2271">
        <v>1</v>
      </c>
      <c r="AJ2271">
        <v>0</v>
      </c>
      <c r="AK2271">
        <v>3</v>
      </c>
      <c r="AL2271">
        <v>1</v>
      </c>
      <c r="AM2271">
        <v>7</v>
      </c>
      <c r="AN2271">
        <v>1</v>
      </c>
      <c r="AO2271" t="s">
        <v>3003</v>
      </c>
      <c r="AP2271" t="s">
        <v>2992</v>
      </c>
      <c r="AQ2271" s="6">
        <v>1956</v>
      </c>
      <c r="AR2271" s="6" t="s">
        <v>2990</v>
      </c>
      <c r="AS2271" s="6">
        <v>2</v>
      </c>
      <c r="AT2271" s="6">
        <v>480</v>
      </c>
      <c r="AU2271" s="6" t="s">
        <v>2994</v>
      </c>
      <c r="AV2271">
        <v>0</v>
      </c>
      <c r="AW2271">
        <v>0</v>
      </c>
      <c r="AX2271">
        <v>0</v>
      </c>
      <c r="AY2271">
        <v>0</v>
      </c>
      <c r="AZ2271">
        <v>0</v>
      </c>
      <c r="BA2271">
        <v>0</v>
      </c>
      <c r="BB2271" t="s">
        <v>2995</v>
      </c>
      <c r="BC2271">
        <v>11</v>
      </c>
      <c r="BD2271">
        <v>2009</v>
      </c>
      <c r="BE2271" t="s">
        <v>3019</v>
      </c>
      <c r="BF2271" t="s">
        <v>2997</v>
      </c>
      <c r="BG2271">
        <v>127500</v>
      </c>
      <c r="BH2271" s="2">
        <v>6</v>
      </c>
      <c r="BI2271" s="2">
        <v>6</v>
      </c>
    </row>
    <row r="2272" spans="1:61" x14ac:dyDescent="0.25">
      <c r="A2272">
        <v>1277</v>
      </c>
      <c r="B2272" t="s">
        <v>2283</v>
      </c>
      <c r="C2272" s="6">
        <v>60</v>
      </c>
      <c r="D2272">
        <v>7200</v>
      </c>
      <c r="E2272" t="s">
        <v>2985</v>
      </c>
      <c r="F2272" t="s">
        <v>3016</v>
      </c>
      <c r="G2272" t="s">
        <v>9</v>
      </c>
      <c r="H2272" t="s">
        <v>3028</v>
      </c>
      <c r="I2272">
        <v>6</v>
      </c>
      <c r="J2272">
        <v>5</v>
      </c>
      <c r="K2272" t="str" cm="1">
        <f t="array" ref="K2272">_xlfn.IFS(AND(I2272&gt;=1, I2272&lt;=2), "Bad", AND(I2272&gt;=3, I2272&lt;=4), "Somewhat Decent", AND(I2272&gt;=5, I2272&lt;=6), "Good", AND(I2272&gt;=7, I2272&lt;=8), "Very Good", AND(I2272&gt;=9, I2272&lt;=10), "Excellent")</f>
        <v>Good</v>
      </c>
      <c r="L2272">
        <f t="shared" si="360"/>
        <v>0</v>
      </c>
      <c r="M2272">
        <f t="shared" si="361"/>
        <v>0</v>
      </c>
      <c r="N2272">
        <f t="shared" si="362"/>
        <v>1</v>
      </c>
      <c r="O2272">
        <f t="shared" si="363"/>
        <v>0</v>
      </c>
      <c r="P2272">
        <f t="shared" si="364"/>
        <v>0</v>
      </c>
      <c r="Q2272" s="10" t="e">
        <f t="shared" si="368"/>
        <v>#N/A</v>
      </c>
      <c r="R2272">
        <v>1954</v>
      </c>
      <c r="S2272" t="str">
        <f t="shared" si="365"/>
        <v>No</v>
      </c>
      <c r="T2272">
        <f t="shared" si="366"/>
        <v>0</v>
      </c>
      <c r="U2272" s="11">
        <v>1954</v>
      </c>
      <c r="V2272" s="6" t="s">
        <v>2998</v>
      </c>
      <c r="W2272" s="6">
        <v>0</v>
      </c>
      <c r="X2272" s="6" t="s">
        <v>3009</v>
      </c>
      <c r="Y2272" s="6">
        <v>673</v>
      </c>
      <c r="Z2272" s="6" t="s">
        <v>2990</v>
      </c>
      <c r="AA2272" s="6">
        <v>0</v>
      </c>
      <c r="AB2272" s="6">
        <v>181</v>
      </c>
      <c r="AC2272" s="6">
        <v>854</v>
      </c>
      <c r="AD2272">
        <v>854</v>
      </c>
      <c r="AE2272">
        <v>424</v>
      </c>
      <c r="AF2272">
        <v>1278</v>
      </c>
      <c r="AG2272" s="6">
        <v>0</v>
      </c>
      <c r="AH2272" s="6">
        <v>0</v>
      </c>
      <c r="AI2272">
        <v>1</v>
      </c>
      <c r="AJ2272">
        <v>0</v>
      </c>
      <c r="AK2272">
        <v>4</v>
      </c>
      <c r="AL2272">
        <v>1</v>
      </c>
      <c r="AM2272">
        <v>6</v>
      </c>
      <c r="AN2272">
        <v>0</v>
      </c>
      <c r="AO2272" t="s">
        <v>2995</v>
      </c>
      <c r="AP2272" t="s">
        <v>2992</v>
      </c>
      <c r="AQ2272" s="6">
        <v>1954</v>
      </c>
      <c r="AR2272" s="6" t="s">
        <v>2990</v>
      </c>
      <c r="AS2272" s="6">
        <v>1</v>
      </c>
      <c r="AT2272" s="6">
        <v>240</v>
      </c>
      <c r="AU2272" s="6" t="s">
        <v>2994</v>
      </c>
      <c r="AV2272">
        <v>0</v>
      </c>
      <c r="AW2272">
        <v>0</v>
      </c>
      <c r="AX2272">
        <v>0</v>
      </c>
      <c r="AY2272">
        <v>0</v>
      </c>
      <c r="AZ2272">
        <v>0</v>
      </c>
      <c r="BA2272">
        <v>0</v>
      </c>
      <c r="BB2272" t="s">
        <v>2995</v>
      </c>
      <c r="BC2272">
        <v>4</v>
      </c>
      <c r="BD2272">
        <v>2008</v>
      </c>
      <c r="BE2272" t="s">
        <v>2996</v>
      </c>
      <c r="BF2272" t="s">
        <v>2997</v>
      </c>
      <c r="BG2272">
        <v>127500</v>
      </c>
      <c r="BH2272" s="2">
        <v>6</v>
      </c>
      <c r="BI2272" s="2">
        <v>6</v>
      </c>
    </row>
    <row r="2273" spans="1:61" x14ac:dyDescent="0.25">
      <c r="A2273">
        <v>1359</v>
      </c>
      <c r="B2273" t="s">
        <v>2284</v>
      </c>
      <c r="C2273" s="6">
        <v>63</v>
      </c>
      <c r="D2273">
        <v>4347</v>
      </c>
      <c r="E2273" t="s">
        <v>2985</v>
      </c>
      <c r="F2273" t="s">
        <v>3013</v>
      </c>
      <c r="G2273" t="s">
        <v>9</v>
      </c>
      <c r="H2273" t="s">
        <v>3028</v>
      </c>
      <c r="I2273">
        <v>6</v>
      </c>
      <c r="J2273">
        <v>8</v>
      </c>
      <c r="K2273" t="str" cm="1">
        <f t="array" ref="K2273">_xlfn.IFS(AND(I2273&gt;=1, I2273&lt;=2), "Bad", AND(I2273&gt;=3, I2273&lt;=4), "Somewhat Decent", AND(I2273&gt;=5, I2273&lt;=6), "Good", AND(I2273&gt;=7, I2273&lt;=8), "Very Good", AND(I2273&gt;=9, I2273&lt;=10), "Excellent")</f>
        <v>Good</v>
      </c>
      <c r="L2273">
        <f t="shared" si="360"/>
        <v>0</v>
      </c>
      <c r="M2273">
        <f t="shared" si="361"/>
        <v>0</v>
      </c>
      <c r="N2273">
        <f t="shared" si="362"/>
        <v>1</v>
      </c>
      <c r="O2273">
        <f t="shared" si="363"/>
        <v>0</v>
      </c>
      <c r="P2273">
        <f t="shared" si="364"/>
        <v>0</v>
      </c>
      <c r="Q2273" s="10">
        <f t="shared" si="368"/>
        <v>74</v>
      </c>
      <c r="R2273">
        <v>1910</v>
      </c>
      <c r="S2273" t="str">
        <f t="shared" si="365"/>
        <v>Yes</v>
      </c>
      <c r="T2273">
        <f t="shared" si="366"/>
        <v>1</v>
      </c>
      <c r="U2273" s="11">
        <v>1950</v>
      </c>
      <c r="V2273" s="6" t="s">
        <v>2998</v>
      </c>
      <c r="W2273" s="6">
        <v>0</v>
      </c>
      <c r="X2273" s="6" t="s">
        <v>2990</v>
      </c>
      <c r="Y2273" s="6">
        <v>0</v>
      </c>
      <c r="Z2273" s="6" t="s">
        <v>2990</v>
      </c>
      <c r="AA2273" s="6">
        <v>0</v>
      </c>
      <c r="AB2273" s="6">
        <v>796</v>
      </c>
      <c r="AC2273" s="6">
        <v>796</v>
      </c>
      <c r="AD2273">
        <v>825</v>
      </c>
      <c r="AE2273">
        <v>784</v>
      </c>
      <c r="AF2273">
        <v>1609</v>
      </c>
      <c r="AG2273" s="6">
        <v>0</v>
      </c>
      <c r="AH2273" s="6">
        <v>0</v>
      </c>
      <c r="AI2273">
        <v>1</v>
      </c>
      <c r="AJ2273">
        <v>0</v>
      </c>
      <c r="AK2273">
        <v>3</v>
      </c>
      <c r="AL2273">
        <v>1</v>
      </c>
      <c r="AM2273">
        <v>7</v>
      </c>
      <c r="AN2273">
        <v>0</v>
      </c>
      <c r="AO2273" t="s">
        <v>2995</v>
      </c>
      <c r="AP2273" t="s">
        <v>3015</v>
      </c>
      <c r="AQ2273" s="6">
        <v>1910</v>
      </c>
      <c r="AR2273" s="6" t="s">
        <v>2990</v>
      </c>
      <c r="AS2273" s="6">
        <v>1</v>
      </c>
      <c r="AT2273" s="6">
        <v>228</v>
      </c>
      <c r="AU2273" s="6" t="s">
        <v>3017</v>
      </c>
      <c r="AV2273">
        <v>0</v>
      </c>
      <c r="AW2273">
        <v>182</v>
      </c>
      <c r="AX2273">
        <v>0</v>
      </c>
      <c r="AY2273">
        <v>0</v>
      </c>
      <c r="AZ2273">
        <v>0</v>
      </c>
      <c r="BA2273">
        <v>0</v>
      </c>
      <c r="BB2273" t="s">
        <v>2995</v>
      </c>
      <c r="BC2273">
        <v>6</v>
      </c>
      <c r="BD2273">
        <v>2008</v>
      </c>
      <c r="BE2273" t="s">
        <v>2996</v>
      </c>
      <c r="BF2273" t="s">
        <v>2997</v>
      </c>
      <c r="BG2273">
        <v>127500</v>
      </c>
      <c r="BH2273" s="2">
        <v>6</v>
      </c>
      <c r="BI2273" s="2">
        <v>6</v>
      </c>
    </row>
    <row r="2274" spans="1:61" x14ac:dyDescent="0.25">
      <c r="A2274">
        <v>1364</v>
      </c>
      <c r="B2274" t="s">
        <v>2285</v>
      </c>
      <c r="C2274" s="6">
        <v>60</v>
      </c>
      <c r="D2274">
        <v>7200</v>
      </c>
      <c r="E2274" t="s">
        <v>2985</v>
      </c>
      <c r="F2274" t="s">
        <v>3044</v>
      </c>
      <c r="G2274" t="s">
        <v>9</v>
      </c>
      <c r="H2274" t="s">
        <v>3001</v>
      </c>
      <c r="I2274">
        <v>6</v>
      </c>
      <c r="J2274">
        <v>7</v>
      </c>
      <c r="K2274" t="str" cm="1">
        <f t="array" ref="K2274">_xlfn.IFS(AND(I2274&gt;=1, I2274&lt;=2), "Bad", AND(I2274&gt;=3, I2274&lt;=4), "Somewhat Decent", AND(I2274&gt;=5, I2274&lt;=6), "Good", AND(I2274&gt;=7, I2274&lt;=8), "Very Good", AND(I2274&gt;=9, I2274&lt;=10), "Excellent")</f>
        <v>Good</v>
      </c>
      <c r="L2274">
        <f t="shared" si="360"/>
        <v>0</v>
      </c>
      <c r="M2274">
        <f t="shared" si="361"/>
        <v>0</v>
      </c>
      <c r="N2274">
        <f t="shared" si="362"/>
        <v>1</v>
      </c>
      <c r="O2274">
        <f t="shared" si="363"/>
        <v>0</v>
      </c>
      <c r="P2274">
        <f t="shared" si="364"/>
        <v>0</v>
      </c>
      <c r="Q2274" s="10">
        <f t="shared" si="368"/>
        <v>32</v>
      </c>
      <c r="R2274">
        <v>1925</v>
      </c>
      <c r="S2274" t="str">
        <f t="shared" si="365"/>
        <v>Yes</v>
      </c>
      <c r="T2274">
        <f t="shared" si="366"/>
        <v>1</v>
      </c>
      <c r="U2274" s="11">
        <v>1992</v>
      </c>
      <c r="V2274" s="6" t="s">
        <v>2998</v>
      </c>
      <c r="W2274" s="6">
        <v>0</v>
      </c>
      <c r="X2274" s="6" t="s">
        <v>2990</v>
      </c>
      <c r="Y2274" s="6">
        <v>0</v>
      </c>
      <c r="Z2274" s="6" t="s">
        <v>2990</v>
      </c>
      <c r="AA2274" s="6">
        <v>0</v>
      </c>
      <c r="AB2274" s="6">
        <v>1040</v>
      </c>
      <c r="AC2274" s="6">
        <v>1040</v>
      </c>
      <c r="AD2274">
        <v>1040</v>
      </c>
      <c r="AE2274">
        <v>0</v>
      </c>
      <c r="AF2274">
        <v>1040</v>
      </c>
      <c r="AG2274" s="6">
        <v>0</v>
      </c>
      <c r="AH2274" s="6">
        <v>0</v>
      </c>
      <c r="AI2274">
        <v>1</v>
      </c>
      <c r="AJ2274">
        <v>0</v>
      </c>
      <c r="AK2274">
        <v>2</v>
      </c>
      <c r="AL2274">
        <v>1</v>
      </c>
      <c r="AM2274">
        <v>5</v>
      </c>
      <c r="AN2274">
        <v>0</v>
      </c>
      <c r="AO2274" t="s">
        <v>2995</v>
      </c>
      <c r="AP2274" t="s">
        <v>3015</v>
      </c>
      <c r="AQ2274" s="6">
        <v>1993</v>
      </c>
      <c r="AR2274" s="6" t="s">
        <v>2990</v>
      </c>
      <c r="AS2274" s="6">
        <v>2</v>
      </c>
      <c r="AT2274" s="6">
        <v>320</v>
      </c>
      <c r="AU2274" s="6" t="s">
        <v>2994</v>
      </c>
      <c r="AV2274">
        <v>0</v>
      </c>
      <c r="AW2274">
        <v>132</v>
      </c>
      <c r="AX2274">
        <v>0</v>
      </c>
      <c r="AY2274">
        <v>0</v>
      </c>
      <c r="AZ2274">
        <v>0</v>
      </c>
      <c r="BA2274">
        <v>0</v>
      </c>
      <c r="BB2274" t="s">
        <v>2995</v>
      </c>
      <c r="BC2274">
        <v>7</v>
      </c>
      <c r="BD2274">
        <v>2008</v>
      </c>
      <c r="BE2274" t="s">
        <v>2996</v>
      </c>
      <c r="BF2274" t="s">
        <v>2997</v>
      </c>
      <c r="BG2274">
        <v>127500</v>
      </c>
      <c r="BH2274" s="2">
        <v>6</v>
      </c>
      <c r="BI2274" s="2">
        <v>6</v>
      </c>
    </row>
    <row r="2275" spans="1:61" x14ac:dyDescent="0.25">
      <c r="A2275">
        <v>1976</v>
      </c>
      <c r="B2275" t="s">
        <v>2286</v>
      </c>
      <c r="C2275" s="6">
        <v>50</v>
      </c>
      <c r="D2275">
        <v>6000</v>
      </c>
      <c r="E2275" t="s">
        <v>2985</v>
      </c>
      <c r="F2275" t="s">
        <v>3013</v>
      </c>
      <c r="G2275" t="s">
        <v>9</v>
      </c>
      <c r="H2275" t="s">
        <v>3028</v>
      </c>
      <c r="I2275">
        <v>6</v>
      </c>
      <c r="J2275">
        <v>6</v>
      </c>
      <c r="K2275" t="str" cm="1">
        <f t="array" ref="K2275">_xlfn.IFS(AND(I2275&gt;=1, I2275&lt;=2), "Bad", AND(I2275&gt;=3, I2275&lt;=4), "Somewhat Decent", AND(I2275&gt;=5, I2275&lt;=6), "Good", AND(I2275&gt;=7, I2275&lt;=8), "Very Good", AND(I2275&gt;=9, I2275&lt;=10), "Excellent")</f>
        <v>Good</v>
      </c>
      <c r="L2275">
        <f t="shared" si="360"/>
        <v>0</v>
      </c>
      <c r="M2275">
        <f t="shared" si="361"/>
        <v>0</v>
      </c>
      <c r="N2275">
        <f t="shared" si="362"/>
        <v>1</v>
      </c>
      <c r="O2275">
        <f t="shared" si="363"/>
        <v>0</v>
      </c>
      <c r="P2275">
        <f t="shared" si="364"/>
        <v>0</v>
      </c>
      <c r="Q2275" s="10">
        <f t="shared" si="368"/>
        <v>74</v>
      </c>
      <c r="R2275">
        <v>1927</v>
      </c>
      <c r="S2275" t="str">
        <f t="shared" si="365"/>
        <v>Yes</v>
      </c>
      <c r="T2275">
        <f t="shared" si="366"/>
        <v>1</v>
      </c>
      <c r="U2275" s="11">
        <v>1950</v>
      </c>
      <c r="V2275" s="6" t="s">
        <v>2998</v>
      </c>
      <c r="W2275" s="6">
        <v>0</v>
      </c>
      <c r="X2275" s="6" t="s">
        <v>3009</v>
      </c>
      <c r="Y2275" s="6">
        <v>276</v>
      </c>
      <c r="Z2275" s="6" t="s">
        <v>2990</v>
      </c>
      <c r="AA2275" s="6">
        <v>0</v>
      </c>
      <c r="AB2275" s="6">
        <v>569</v>
      </c>
      <c r="AC2275" s="6">
        <v>845</v>
      </c>
      <c r="AD2275">
        <v>866</v>
      </c>
      <c r="AE2275">
        <v>430</v>
      </c>
      <c r="AF2275">
        <v>1296</v>
      </c>
      <c r="AG2275" s="6">
        <v>0</v>
      </c>
      <c r="AH2275" s="6">
        <v>0</v>
      </c>
      <c r="AI2275">
        <v>1</v>
      </c>
      <c r="AJ2275">
        <v>0</v>
      </c>
      <c r="AK2275">
        <v>3</v>
      </c>
      <c r="AL2275">
        <v>1</v>
      </c>
      <c r="AM2275">
        <v>6</v>
      </c>
      <c r="AN2275">
        <v>0</v>
      </c>
      <c r="AO2275" t="s">
        <v>2995</v>
      </c>
      <c r="AP2275" t="s">
        <v>3015</v>
      </c>
      <c r="AQ2275" s="6">
        <v>1980</v>
      </c>
      <c r="AR2275" s="6" t="s">
        <v>2990</v>
      </c>
      <c r="AS2275" s="6">
        <v>2</v>
      </c>
      <c r="AT2275" s="6">
        <v>576</v>
      </c>
      <c r="AU2275" s="6" t="s">
        <v>2994</v>
      </c>
      <c r="AV2275">
        <v>0</v>
      </c>
      <c r="AW2275">
        <v>0</v>
      </c>
      <c r="AX2275">
        <v>175</v>
      </c>
      <c r="AY2275">
        <v>0</v>
      </c>
      <c r="AZ2275">
        <v>0</v>
      </c>
      <c r="BA2275">
        <v>0</v>
      </c>
      <c r="BB2275" t="s">
        <v>2995</v>
      </c>
      <c r="BC2275">
        <v>7</v>
      </c>
      <c r="BD2275">
        <v>2007</v>
      </c>
      <c r="BE2275" t="s">
        <v>2996</v>
      </c>
      <c r="BF2275" t="s">
        <v>2997</v>
      </c>
      <c r="BG2275">
        <v>127500</v>
      </c>
      <c r="BH2275" s="2">
        <v>0</v>
      </c>
      <c r="BI2275" s="2">
        <v>6</v>
      </c>
    </row>
    <row r="2276" spans="1:61" x14ac:dyDescent="0.25">
      <c r="A2276">
        <v>2020</v>
      </c>
      <c r="B2276" t="s">
        <v>2287</v>
      </c>
      <c r="C2276" s="6">
        <v>52</v>
      </c>
      <c r="D2276">
        <v>6240</v>
      </c>
      <c r="E2276" t="s">
        <v>2985</v>
      </c>
      <c r="F2276" t="s">
        <v>3057</v>
      </c>
      <c r="G2276" t="s">
        <v>9</v>
      </c>
      <c r="H2276" t="s">
        <v>3028</v>
      </c>
      <c r="I2276">
        <v>6</v>
      </c>
      <c r="J2276">
        <v>6</v>
      </c>
      <c r="K2276" t="str" cm="1">
        <f t="array" ref="K2276">_xlfn.IFS(AND(I2276&gt;=1, I2276&lt;=2), "Bad", AND(I2276&gt;=3, I2276&lt;=4), "Somewhat Decent", AND(I2276&gt;=5, I2276&lt;=6), "Good", AND(I2276&gt;=7, I2276&lt;=8), "Very Good", AND(I2276&gt;=9, I2276&lt;=10), "Excellent")</f>
        <v>Good</v>
      </c>
      <c r="L2276">
        <f t="shared" si="360"/>
        <v>0</v>
      </c>
      <c r="M2276">
        <f t="shared" si="361"/>
        <v>0</v>
      </c>
      <c r="N2276">
        <f t="shared" si="362"/>
        <v>1</v>
      </c>
      <c r="O2276">
        <f t="shared" si="363"/>
        <v>0</v>
      </c>
      <c r="P2276">
        <f t="shared" si="364"/>
        <v>0</v>
      </c>
      <c r="Q2276" s="10">
        <f t="shared" si="368"/>
        <v>74</v>
      </c>
      <c r="R2276">
        <v>1931</v>
      </c>
      <c r="S2276" t="str">
        <f t="shared" si="365"/>
        <v>Yes</v>
      </c>
      <c r="T2276">
        <f t="shared" si="366"/>
        <v>1</v>
      </c>
      <c r="U2276" s="11">
        <v>1950</v>
      </c>
      <c r="V2276" s="6" t="s">
        <v>2998</v>
      </c>
      <c r="W2276" s="6">
        <v>0</v>
      </c>
      <c r="X2276" s="6" t="s">
        <v>3030</v>
      </c>
      <c r="Y2276" s="6">
        <v>425</v>
      </c>
      <c r="Z2276" s="6" t="s">
        <v>2990</v>
      </c>
      <c r="AA2276" s="6">
        <v>0</v>
      </c>
      <c r="AB2276" s="6">
        <v>459</v>
      </c>
      <c r="AC2276" s="6">
        <v>884</v>
      </c>
      <c r="AD2276">
        <v>959</v>
      </c>
      <c r="AE2276">
        <v>408</v>
      </c>
      <c r="AF2276">
        <v>1367</v>
      </c>
      <c r="AG2276" s="6">
        <v>0</v>
      </c>
      <c r="AH2276" s="6">
        <v>0</v>
      </c>
      <c r="AI2276">
        <v>1</v>
      </c>
      <c r="AJ2276">
        <v>0</v>
      </c>
      <c r="AK2276">
        <v>3</v>
      </c>
      <c r="AL2276">
        <v>1</v>
      </c>
      <c r="AM2276">
        <v>6</v>
      </c>
      <c r="AN2276">
        <v>1</v>
      </c>
      <c r="AO2276" t="s">
        <v>3003</v>
      </c>
      <c r="AP2276" t="s">
        <v>3015</v>
      </c>
      <c r="AQ2276" s="6">
        <v>1978</v>
      </c>
      <c r="AR2276" s="6" t="s">
        <v>2990</v>
      </c>
      <c r="AS2276" s="6">
        <v>1</v>
      </c>
      <c r="AT2276" s="6">
        <v>560</v>
      </c>
      <c r="AU2276" s="6" t="s">
        <v>2994</v>
      </c>
      <c r="AV2276">
        <v>0</v>
      </c>
      <c r="AW2276">
        <v>0</v>
      </c>
      <c r="AX2276">
        <v>0</v>
      </c>
      <c r="AY2276">
        <v>0</v>
      </c>
      <c r="AZ2276">
        <v>120</v>
      </c>
      <c r="BA2276">
        <v>0</v>
      </c>
      <c r="BB2276" t="s">
        <v>2995</v>
      </c>
      <c r="BC2276">
        <v>11</v>
      </c>
      <c r="BD2276">
        <v>2007</v>
      </c>
      <c r="BE2276" t="s">
        <v>2996</v>
      </c>
      <c r="BF2276" t="s">
        <v>2997</v>
      </c>
      <c r="BG2276">
        <v>127500</v>
      </c>
      <c r="BH2276" s="2">
        <v>2</v>
      </c>
      <c r="BI2276" s="2">
        <v>0</v>
      </c>
    </row>
    <row r="2277" spans="1:61" x14ac:dyDescent="0.25">
      <c r="A2277">
        <v>89</v>
      </c>
      <c r="B2277" t="s">
        <v>2288</v>
      </c>
      <c r="C2277" s="6">
        <v>69.22</v>
      </c>
      <c r="D2277">
        <v>6897</v>
      </c>
      <c r="E2277" t="s">
        <v>2985</v>
      </c>
      <c r="F2277" t="s">
        <v>3031</v>
      </c>
      <c r="G2277" t="s">
        <v>9</v>
      </c>
      <c r="H2277" t="s">
        <v>3001</v>
      </c>
      <c r="I2277">
        <v>5</v>
      </c>
      <c r="J2277">
        <v>8</v>
      </c>
      <c r="K2277" t="str" cm="1">
        <f t="array" ref="K2277">_xlfn.IFS(AND(I2277&gt;=1, I2277&lt;=2), "Bad", AND(I2277&gt;=3, I2277&lt;=4), "Somewhat Decent", AND(I2277&gt;=5, I2277&lt;=6), "Good", AND(I2277&gt;=7, I2277&lt;=8), "Very Good", AND(I2277&gt;=9, I2277&lt;=10), "Excellent")</f>
        <v>Good</v>
      </c>
      <c r="L2277">
        <f t="shared" si="360"/>
        <v>0</v>
      </c>
      <c r="M2277">
        <f t="shared" si="361"/>
        <v>0</v>
      </c>
      <c r="N2277">
        <f t="shared" si="362"/>
        <v>1</v>
      </c>
      <c r="O2277">
        <f t="shared" si="363"/>
        <v>0</v>
      </c>
      <c r="P2277">
        <f t="shared" si="364"/>
        <v>0</v>
      </c>
      <c r="Q2277" s="10">
        <f t="shared" si="368"/>
        <v>14</v>
      </c>
      <c r="R2277">
        <v>1962</v>
      </c>
      <c r="S2277" t="str">
        <f t="shared" si="365"/>
        <v>Yes</v>
      </c>
      <c r="T2277">
        <f t="shared" si="366"/>
        <v>1</v>
      </c>
      <c r="U2277" s="11">
        <v>2010</v>
      </c>
      <c r="V2277" s="6" t="s">
        <v>2998</v>
      </c>
      <c r="W2277" s="6">
        <v>0</v>
      </c>
      <c r="X2277" s="6" t="s">
        <v>3007</v>
      </c>
      <c r="Y2277" s="6">
        <v>659</v>
      </c>
      <c r="Z2277" s="6" t="s">
        <v>2990</v>
      </c>
      <c r="AA2277" s="6">
        <v>0</v>
      </c>
      <c r="AB2277" s="6">
        <v>381</v>
      </c>
      <c r="AC2277" s="6">
        <v>1040</v>
      </c>
      <c r="AD2277">
        <v>1040</v>
      </c>
      <c r="AE2277">
        <v>0</v>
      </c>
      <c r="AF2277">
        <v>1040</v>
      </c>
      <c r="AG2277" s="6">
        <v>1</v>
      </c>
      <c r="AH2277" s="6">
        <v>0</v>
      </c>
      <c r="AI2277">
        <v>1</v>
      </c>
      <c r="AJ2277">
        <v>1</v>
      </c>
      <c r="AK2277">
        <v>3</v>
      </c>
      <c r="AL2277">
        <v>1</v>
      </c>
      <c r="AM2277">
        <v>6</v>
      </c>
      <c r="AN2277">
        <v>0</v>
      </c>
      <c r="AO2277" t="s">
        <v>2995</v>
      </c>
      <c r="AP2277" t="s">
        <v>3015</v>
      </c>
      <c r="AQ2277" s="6">
        <v>1962</v>
      </c>
      <c r="AR2277" s="6" t="s">
        <v>2990</v>
      </c>
      <c r="AS2277" s="6">
        <v>1</v>
      </c>
      <c r="AT2277" s="6">
        <v>260</v>
      </c>
      <c r="AU2277" s="6" t="s">
        <v>2994</v>
      </c>
      <c r="AV2277">
        <v>0</v>
      </c>
      <c r="AW2277">
        <v>104</v>
      </c>
      <c r="AX2277">
        <v>0</v>
      </c>
      <c r="AY2277">
        <v>0</v>
      </c>
      <c r="AZ2277">
        <v>0</v>
      </c>
      <c r="BA2277">
        <v>0</v>
      </c>
      <c r="BB2277" t="s">
        <v>2995</v>
      </c>
      <c r="BC2277">
        <v>4</v>
      </c>
      <c r="BD2277">
        <v>2010</v>
      </c>
      <c r="BE2277" t="s">
        <v>2996</v>
      </c>
      <c r="BF2277" t="s">
        <v>2997</v>
      </c>
      <c r="BG2277">
        <v>127000</v>
      </c>
      <c r="BH2277" s="2">
        <v>0</v>
      </c>
      <c r="BI2277" s="2">
        <v>2</v>
      </c>
    </row>
    <row r="2278" spans="1:61" x14ac:dyDescent="0.25">
      <c r="A2278">
        <v>239</v>
      </c>
      <c r="B2278" t="s">
        <v>2289</v>
      </c>
      <c r="C2278" s="6">
        <v>50</v>
      </c>
      <c r="D2278">
        <v>9350</v>
      </c>
      <c r="E2278" t="s">
        <v>2985</v>
      </c>
      <c r="F2278" t="s">
        <v>3026</v>
      </c>
      <c r="G2278" t="s">
        <v>9</v>
      </c>
      <c r="H2278" t="s">
        <v>3028</v>
      </c>
      <c r="I2278">
        <v>4</v>
      </c>
      <c r="J2278">
        <v>6</v>
      </c>
      <c r="K2278" t="str" cm="1">
        <f t="array" ref="K2278">_xlfn.IFS(AND(I2278&gt;=1, I2278&lt;=2), "Bad", AND(I2278&gt;=3, I2278&lt;=4), "Somewhat Decent", AND(I2278&gt;=5, I2278&lt;=6), "Good", AND(I2278&gt;=7, I2278&lt;=8), "Very Good", AND(I2278&gt;=9, I2278&lt;=10), "Excellent")</f>
        <v>Somewhat Decent</v>
      </c>
      <c r="L2278">
        <f t="shared" si="360"/>
        <v>0</v>
      </c>
      <c r="M2278">
        <f t="shared" si="361"/>
        <v>1</v>
      </c>
      <c r="N2278">
        <f t="shared" si="362"/>
        <v>0</v>
      </c>
      <c r="O2278">
        <f t="shared" si="363"/>
        <v>0</v>
      </c>
      <c r="P2278">
        <f t="shared" si="364"/>
        <v>0</v>
      </c>
      <c r="Q2278" s="10">
        <f t="shared" si="368"/>
        <v>45</v>
      </c>
      <c r="R2278">
        <v>1947</v>
      </c>
      <c r="S2278" t="str">
        <f t="shared" si="365"/>
        <v>Yes</v>
      </c>
      <c r="T2278">
        <f t="shared" si="366"/>
        <v>1</v>
      </c>
      <c r="U2278" s="11">
        <v>1979</v>
      </c>
      <c r="V2278" s="6" t="s">
        <v>2998</v>
      </c>
      <c r="W2278" s="6">
        <v>0</v>
      </c>
      <c r="X2278" s="6" t="s">
        <v>3030</v>
      </c>
      <c r="Y2278" s="6">
        <v>192</v>
      </c>
      <c r="Z2278" s="6" t="s">
        <v>2990</v>
      </c>
      <c r="AA2278" s="6">
        <v>0</v>
      </c>
      <c r="AB2278" s="6">
        <v>564</v>
      </c>
      <c r="AC2278" s="6">
        <v>756</v>
      </c>
      <c r="AD2278">
        <v>1169</v>
      </c>
      <c r="AE2278">
        <v>0</v>
      </c>
      <c r="AF2278">
        <v>1531</v>
      </c>
      <c r="AG2278" s="6">
        <v>0</v>
      </c>
      <c r="AH2278" s="6">
        <v>0</v>
      </c>
      <c r="AI2278">
        <v>1</v>
      </c>
      <c r="AJ2278">
        <v>0</v>
      </c>
      <c r="AK2278">
        <v>3</v>
      </c>
      <c r="AL2278">
        <v>1</v>
      </c>
      <c r="AM2278">
        <v>8</v>
      </c>
      <c r="AN2278">
        <v>1</v>
      </c>
      <c r="AO2278" t="s">
        <v>2994</v>
      </c>
      <c r="AP2278" t="s">
        <v>3015</v>
      </c>
      <c r="AQ2278" s="6">
        <v>1947</v>
      </c>
      <c r="AR2278" s="6" t="s">
        <v>2990</v>
      </c>
      <c r="AS2278" s="6">
        <v>1</v>
      </c>
      <c r="AT2278" s="6">
        <v>209</v>
      </c>
      <c r="AU2278" s="6" t="s">
        <v>2994</v>
      </c>
      <c r="AV2278">
        <v>0</v>
      </c>
      <c r="AW2278">
        <v>0</v>
      </c>
      <c r="AX2278">
        <v>0</v>
      </c>
      <c r="AY2278">
        <v>0</v>
      </c>
      <c r="AZ2278">
        <v>0</v>
      </c>
      <c r="BA2278">
        <v>0</v>
      </c>
      <c r="BB2278" t="s">
        <v>2995</v>
      </c>
      <c r="BC2278">
        <v>6</v>
      </c>
      <c r="BD2278">
        <v>2010</v>
      </c>
      <c r="BE2278" t="s">
        <v>2996</v>
      </c>
      <c r="BF2278" t="s">
        <v>2997</v>
      </c>
      <c r="BG2278">
        <v>127000</v>
      </c>
      <c r="BH2278" s="2">
        <v>6</v>
      </c>
      <c r="BI2278" s="2">
        <v>0</v>
      </c>
    </row>
    <row r="2279" spans="1:61" x14ac:dyDescent="0.25">
      <c r="A2279">
        <v>263</v>
      </c>
      <c r="B2279" t="s">
        <v>2290</v>
      </c>
      <c r="C2279" s="6">
        <v>68</v>
      </c>
      <c r="D2279">
        <v>7480</v>
      </c>
      <c r="E2279" t="s">
        <v>2985</v>
      </c>
      <c r="F2279" t="s">
        <v>3012</v>
      </c>
      <c r="G2279" t="s">
        <v>9</v>
      </c>
      <c r="H2279" t="s">
        <v>3001</v>
      </c>
      <c r="I2279">
        <v>5</v>
      </c>
      <c r="J2279">
        <v>6</v>
      </c>
      <c r="K2279" t="str" cm="1">
        <f t="array" ref="K2279">_xlfn.IFS(AND(I2279&gt;=1, I2279&lt;=2), "Bad", AND(I2279&gt;=3, I2279&lt;=4), "Somewhat Decent", AND(I2279&gt;=5, I2279&lt;=6), "Good", AND(I2279&gt;=7, I2279&lt;=8), "Very Good", AND(I2279&gt;=9, I2279&lt;=10), "Excellent")</f>
        <v>Good</v>
      </c>
      <c r="L2279">
        <f t="shared" si="360"/>
        <v>0</v>
      </c>
      <c r="M2279">
        <f t="shared" si="361"/>
        <v>0</v>
      </c>
      <c r="N2279">
        <f t="shared" si="362"/>
        <v>1</v>
      </c>
      <c r="O2279">
        <f t="shared" si="363"/>
        <v>0</v>
      </c>
      <c r="P2279">
        <f t="shared" si="364"/>
        <v>0</v>
      </c>
      <c r="Q2279" s="10" t="e">
        <f t="shared" si="368"/>
        <v>#N/A</v>
      </c>
      <c r="R2279">
        <v>1972</v>
      </c>
      <c r="S2279" t="str">
        <f t="shared" si="365"/>
        <v>No</v>
      </c>
      <c r="T2279">
        <f t="shared" si="366"/>
        <v>0</v>
      </c>
      <c r="U2279" s="11">
        <v>1972</v>
      </c>
      <c r="V2279" s="6" t="s">
        <v>2998</v>
      </c>
      <c r="W2279" s="6">
        <v>0</v>
      </c>
      <c r="X2279" s="6" t="s">
        <v>3007</v>
      </c>
      <c r="Y2279" s="6">
        <v>480</v>
      </c>
      <c r="Z2279" s="6" t="s">
        <v>2990</v>
      </c>
      <c r="AA2279" s="6">
        <v>0</v>
      </c>
      <c r="AB2279" s="6">
        <v>396</v>
      </c>
      <c r="AC2279" s="6">
        <v>876</v>
      </c>
      <c r="AD2279">
        <v>876</v>
      </c>
      <c r="AE2279">
        <v>0</v>
      </c>
      <c r="AF2279">
        <v>876</v>
      </c>
      <c r="AG2279" s="6">
        <v>1</v>
      </c>
      <c r="AH2279" s="6">
        <v>0</v>
      </c>
      <c r="AI2279">
        <v>1</v>
      </c>
      <c r="AJ2279">
        <v>0</v>
      </c>
      <c r="AK2279">
        <v>3</v>
      </c>
      <c r="AL2279">
        <v>1</v>
      </c>
      <c r="AM2279">
        <v>5</v>
      </c>
      <c r="AN2279">
        <v>0</v>
      </c>
      <c r="AO2279" t="s">
        <v>2995</v>
      </c>
      <c r="AP2279" t="s">
        <v>3015</v>
      </c>
      <c r="AQ2279" s="6">
        <v>1977</v>
      </c>
      <c r="AR2279" s="6" t="s">
        <v>2990</v>
      </c>
      <c r="AS2279" s="6">
        <v>2</v>
      </c>
      <c r="AT2279" s="6">
        <v>484</v>
      </c>
      <c r="AU2279" s="6" t="s">
        <v>2994</v>
      </c>
      <c r="AV2279">
        <v>0</v>
      </c>
      <c r="AW2279">
        <v>0</v>
      </c>
      <c r="AX2279">
        <v>0</v>
      </c>
      <c r="AY2279">
        <v>0</v>
      </c>
      <c r="AZ2279">
        <v>0</v>
      </c>
      <c r="BA2279">
        <v>0</v>
      </c>
      <c r="BB2279" t="s">
        <v>2995</v>
      </c>
      <c r="BC2279">
        <v>6</v>
      </c>
      <c r="BD2279">
        <v>2010</v>
      </c>
      <c r="BE2279" t="s">
        <v>2996</v>
      </c>
      <c r="BF2279" t="s">
        <v>2997</v>
      </c>
      <c r="BG2279">
        <v>127000</v>
      </c>
      <c r="BH2279" s="2">
        <v>6</v>
      </c>
      <c r="BI2279" s="2">
        <v>6</v>
      </c>
    </row>
    <row r="2280" spans="1:61" x14ac:dyDescent="0.25">
      <c r="A2280">
        <v>289</v>
      </c>
      <c r="B2280" t="s">
        <v>2291</v>
      </c>
      <c r="C2280" s="6">
        <v>50</v>
      </c>
      <c r="D2280">
        <v>5000</v>
      </c>
      <c r="E2280" t="s">
        <v>2985</v>
      </c>
      <c r="F2280" t="s">
        <v>3047</v>
      </c>
      <c r="G2280" t="s">
        <v>9</v>
      </c>
      <c r="H2280" t="s">
        <v>3028</v>
      </c>
      <c r="I2280">
        <v>5</v>
      </c>
      <c r="J2280">
        <v>6</v>
      </c>
      <c r="K2280" t="str" cm="1">
        <f t="array" ref="K2280">_xlfn.IFS(AND(I2280&gt;=1, I2280&lt;=2), "Bad", AND(I2280&gt;=3, I2280&lt;=4), "Somewhat Decent", AND(I2280&gt;=5, I2280&lt;=6), "Good", AND(I2280&gt;=7, I2280&lt;=8), "Very Good", AND(I2280&gt;=9, I2280&lt;=10), "Excellent")</f>
        <v>Good</v>
      </c>
      <c r="L2280">
        <f t="shared" si="360"/>
        <v>0</v>
      </c>
      <c r="M2280">
        <f t="shared" si="361"/>
        <v>0</v>
      </c>
      <c r="N2280">
        <f t="shared" si="362"/>
        <v>1</v>
      </c>
      <c r="O2280">
        <f t="shared" si="363"/>
        <v>0</v>
      </c>
      <c r="P2280">
        <f t="shared" si="364"/>
        <v>0</v>
      </c>
      <c r="Q2280" s="10">
        <f t="shared" si="368"/>
        <v>74</v>
      </c>
      <c r="R2280">
        <v>1924</v>
      </c>
      <c r="S2280" t="str">
        <f t="shared" si="365"/>
        <v>Yes</v>
      </c>
      <c r="T2280">
        <f t="shared" si="366"/>
        <v>1</v>
      </c>
      <c r="U2280" s="11">
        <v>1950</v>
      </c>
      <c r="V2280" s="6" t="s">
        <v>2998</v>
      </c>
      <c r="W2280" s="6">
        <v>0</v>
      </c>
      <c r="X2280" s="6" t="s">
        <v>3030</v>
      </c>
      <c r="Y2280" s="6">
        <v>218</v>
      </c>
      <c r="Z2280" s="6" t="s">
        <v>2990</v>
      </c>
      <c r="AA2280" s="6">
        <v>0</v>
      </c>
      <c r="AB2280" s="6">
        <v>808</v>
      </c>
      <c r="AC2280" s="6">
        <v>1026</v>
      </c>
      <c r="AD2280">
        <v>1026</v>
      </c>
      <c r="AE2280">
        <v>665</v>
      </c>
      <c r="AF2280">
        <v>1691</v>
      </c>
      <c r="AG2280" s="6">
        <v>0</v>
      </c>
      <c r="AH2280" s="6">
        <v>0</v>
      </c>
      <c r="AI2280">
        <v>2</v>
      </c>
      <c r="AJ2280">
        <v>0</v>
      </c>
      <c r="AK2280">
        <v>3</v>
      </c>
      <c r="AL2280">
        <v>1</v>
      </c>
      <c r="AM2280">
        <v>6</v>
      </c>
      <c r="AN2280">
        <v>1</v>
      </c>
      <c r="AO2280" t="s">
        <v>3003</v>
      </c>
      <c r="AP2280" t="s">
        <v>3015</v>
      </c>
      <c r="AQ2280" s="6">
        <v>1924</v>
      </c>
      <c r="AR2280" s="6" t="s">
        <v>2990</v>
      </c>
      <c r="AS2280" s="6">
        <v>1</v>
      </c>
      <c r="AT2280" s="6">
        <v>308</v>
      </c>
      <c r="AU2280" s="6" t="s">
        <v>2994</v>
      </c>
      <c r="AV2280">
        <v>0</v>
      </c>
      <c r="AW2280">
        <v>0</v>
      </c>
      <c r="AX2280">
        <v>242</v>
      </c>
      <c r="AY2280">
        <v>0</v>
      </c>
      <c r="AZ2280">
        <v>0</v>
      </c>
      <c r="BA2280">
        <v>0</v>
      </c>
      <c r="BB2280" t="s">
        <v>2995</v>
      </c>
      <c r="BC2280">
        <v>5</v>
      </c>
      <c r="BD2280">
        <v>2010</v>
      </c>
      <c r="BE2280" t="s">
        <v>2996</v>
      </c>
      <c r="BF2280" t="s">
        <v>2997</v>
      </c>
      <c r="BG2280">
        <v>127000</v>
      </c>
      <c r="BH2280" s="2">
        <v>0</v>
      </c>
      <c r="BI2280" s="2">
        <v>6</v>
      </c>
    </row>
    <row r="2281" spans="1:61" hidden="1" x14ac:dyDescent="0.25">
      <c r="A2281">
        <v>2280</v>
      </c>
      <c r="B2281" t="s">
        <v>2292</v>
      </c>
      <c r="C2281" s="4">
        <v>62</v>
      </c>
      <c r="D2281">
        <v>6710</v>
      </c>
      <c r="E2281" t="s">
        <v>2985</v>
      </c>
      <c r="F2281" t="s">
        <v>3050</v>
      </c>
      <c r="G2281" t="s">
        <v>16</v>
      </c>
      <c r="H2281" t="s">
        <v>3040</v>
      </c>
      <c r="I2281">
        <v>6</v>
      </c>
      <c r="J2281">
        <v>5</v>
      </c>
      <c r="K2281" t="str" cm="1">
        <f t="array" ref="K2281">_xlfn.IFS(AND(I2281&gt;=1, I2281&lt;=2), "Bad", AND(I2281&gt;=3, I2281&lt;=4), "Somewhat Decent", AND(I2281&gt;=5, I2281&lt;=6), "Good", AND(I2281&gt;=7, I2281&lt;=8), "Very Good", AND(I2281&gt;=9, I2281&lt;=10), "Excellent")</f>
        <v>Good</v>
      </c>
      <c r="L2281">
        <f t="shared" si="360"/>
        <v>0</v>
      </c>
      <c r="M2281">
        <f t="shared" si="361"/>
        <v>0</v>
      </c>
      <c r="N2281">
        <f t="shared" si="362"/>
        <v>1</v>
      </c>
      <c r="O2281">
        <f t="shared" si="363"/>
        <v>0</v>
      </c>
      <c r="P2281">
        <f t="shared" si="364"/>
        <v>0</v>
      </c>
      <c r="Q2281" s="10">
        <f>U2281-R2281</f>
        <v>1</v>
      </c>
      <c r="R2281">
        <v>1996</v>
      </c>
      <c r="S2281" t="str">
        <f t="shared" si="365"/>
        <v>Yes</v>
      </c>
      <c r="T2281">
        <f t="shared" si="366"/>
        <v>1</v>
      </c>
      <c r="U2281">
        <v>1997</v>
      </c>
      <c r="V2281" s="4" t="s">
        <v>2988</v>
      </c>
      <c r="W2281" s="4">
        <v>134</v>
      </c>
      <c r="X2281" s="4" t="s">
        <v>3009</v>
      </c>
      <c r="Y2281" s="4">
        <v>16</v>
      </c>
      <c r="Z2281" s="4" t="s">
        <v>2989</v>
      </c>
      <c r="AA2281" s="4">
        <v>904</v>
      </c>
      <c r="AB2281" s="4">
        <v>0</v>
      </c>
      <c r="AC2281" s="4">
        <v>920</v>
      </c>
      <c r="AD2281">
        <v>936</v>
      </c>
      <c r="AE2281">
        <v>0</v>
      </c>
      <c r="AF2281">
        <v>936</v>
      </c>
      <c r="AG2281" s="4">
        <v>2</v>
      </c>
      <c r="AH2281" s="4">
        <v>0</v>
      </c>
      <c r="AI2281">
        <v>0</v>
      </c>
      <c r="AJ2281">
        <v>1</v>
      </c>
      <c r="AK2281">
        <v>0</v>
      </c>
      <c r="AL2281">
        <v>1</v>
      </c>
      <c r="AM2281">
        <v>3</v>
      </c>
      <c r="AN2281">
        <v>0</v>
      </c>
      <c r="AO2281" t="s">
        <v>2995</v>
      </c>
      <c r="AP2281" t="s">
        <v>2992</v>
      </c>
      <c r="AQ2281" s="4">
        <v>1996</v>
      </c>
      <c r="AR2281" s="4" t="s">
        <v>2993</v>
      </c>
      <c r="AS2281" s="4">
        <v>2</v>
      </c>
      <c r="AT2281" s="4">
        <v>460</v>
      </c>
      <c r="AU2281" s="4" t="s">
        <v>2994</v>
      </c>
      <c r="AV2281">
        <v>0</v>
      </c>
      <c r="AW2281">
        <v>40</v>
      </c>
      <c r="AX2281">
        <v>0</v>
      </c>
      <c r="AY2281">
        <v>0</v>
      </c>
      <c r="AZ2281">
        <v>0</v>
      </c>
      <c r="BA2281">
        <v>0</v>
      </c>
      <c r="BB2281" t="s">
        <v>2995</v>
      </c>
      <c r="BC2281">
        <v>6</v>
      </c>
      <c r="BD2281">
        <v>2007</v>
      </c>
      <c r="BE2281" t="s">
        <v>2996</v>
      </c>
      <c r="BF2281" t="s">
        <v>2997</v>
      </c>
      <c r="BG2281">
        <v>140000</v>
      </c>
      <c r="BH2281" s="2">
        <v>4</v>
      </c>
      <c r="BI2281" s="2">
        <v>0</v>
      </c>
    </row>
    <row r="2282" spans="1:61" x14ac:dyDescent="0.25">
      <c r="A2282">
        <v>690</v>
      </c>
      <c r="B2282" t="s">
        <v>2293</v>
      </c>
      <c r="C2282" s="6">
        <v>80</v>
      </c>
      <c r="D2282">
        <v>7936</v>
      </c>
      <c r="E2282" t="s">
        <v>2985</v>
      </c>
      <c r="F2282" t="s">
        <v>3016</v>
      </c>
      <c r="G2282" t="s">
        <v>9</v>
      </c>
      <c r="H2282" t="s">
        <v>3001</v>
      </c>
      <c r="I2282">
        <v>6</v>
      </c>
      <c r="J2282">
        <v>6</v>
      </c>
      <c r="K2282" t="str" cm="1">
        <f t="array" ref="K2282">_xlfn.IFS(AND(I2282&gt;=1, I2282&lt;=2), "Bad", AND(I2282&gt;=3, I2282&lt;=4), "Somewhat Decent", AND(I2282&gt;=5, I2282&lt;=6), "Good", AND(I2282&gt;=7, I2282&lt;=8), "Very Good", AND(I2282&gt;=9, I2282&lt;=10), "Excellent")</f>
        <v>Good</v>
      </c>
      <c r="L2282">
        <f t="shared" si="360"/>
        <v>0</v>
      </c>
      <c r="M2282">
        <f t="shared" si="361"/>
        <v>0</v>
      </c>
      <c r="N2282">
        <f t="shared" si="362"/>
        <v>1</v>
      </c>
      <c r="O2282">
        <f t="shared" si="363"/>
        <v>0</v>
      </c>
      <c r="P2282">
        <f t="shared" si="364"/>
        <v>0</v>
      </c>
      <c r="Q2282" s="10" t="e">
        <f>IF(T2282=0,NA(),2024-U2282)</f>
        <v>#N/A</v>
      </c>
      <c r="R2282">
        <v>1963</v>
      </c>
      <c r="S2282" t="str">
        <f t="shared" si="365"/>
        <v>No</v>
      </c>
      <c r="T2282">
        <f t="shared" si="366"/>
        <v>0</v>
      </c>
      <c r="U2282" s="11">
        <v>1963</v>
      </c>
      <c r="V2282" s="6" t="s">
        <v>2998</v>
      </c>
      <c r="W2282" s="6">
        <v>0</v>
      </c>
      <c r="X2282" s="6" t="s">
        <v>3011</v>
      </c>
      <c r="Y2282" s="6">
        <v>826</v>
      </c>
      <c r="Z2282" s="6" t="s">
        <v>2990</v>
      </c>
      <c r="AA2282" s="6">
        <v>0</v>
      </c>
      <c r="AB2282" s="6">
        <v>219</v>
      </c>
      <c r="AC2282" s="6">
        <v>1045</v>
      </c>
      <c r="AD2282">
        <v>1045</v>
      </c>
      <c r="AE2282">
        <v>0</v>
      </c>
      <c r="AF2282">
        <v>1045</v>
      </c>
      <c r="AG2282" s="6">
        <v>1</v>
      </c>
      <c r="AH2282" s="6">
        <v>0</v>
      </c>
      <c r="AI2282">
        <v>1</v>
      </c>
      <c r="AJ2282">
        <v>0</v>
      </c>
      <c r="AK2282">
        <v>3</v>
      </c>
      <c r="AL2282">
        <v>1</v>
      </c>
      <c r="AM2282">
        <v>6</v>
      </c>
      <c r="AN2282">
        <v>1</v>
      </c>
      <c r="AO2282" t="s">
        <v>3017</v>
      </c>
      <c r="AP2282" t="s">
        <v>2992</v>
      </c>
      <c r="AQ2282" s="6">
        <v>1963</v>
      </c>
      <c r="AR2282" s="6" t="s">
        <v>3008</v>
      </c>
      <c r="AS2282" s="6">
        <v>1</v>
      </c>
      <c r="AT2282" s="6">
        <v>264</v>
      </c>
      <c r="AU2282" s="6" t="s">
        <v>2994</v>
      </c>
      <c r="AV2282">
        <v>0</v>
      </c>
      <c r="AW2282">
        <v>0</v>
      </c>
      <c r="AX2282">
        <v>0</v>
      </c>
      <c r="AY2282">
        <v>0</v>
      </c>
      <c r="AZ2282">
        <v>0</v>
      </c>
      <c r="BA2282">
        <v>0</v>
      </c>
      <c r="BB2282" t="s">
        <v>2995</v>
      </c>
      <c r="BC2282">
        <v>4</v>
      </c>
      <c r="BD2282">
        <v>2009</v>
      </c>
      <c r="BE2282" t="s">
        <v>2996</v>
      </c>
      <c r="BF2282" t="s">
        <v>2997</v>
      </c>
      <c r="BG2282">
        <v>127000</v>
      </c>
      <c r="BH2282" s="2">
        <v>6</v>
      </c>
      <c r="BI2282" s="2">
        <v>4</v>
      </c>
    </row>
    <row r="2283" spans="1:61" hidden="1" x14ac:dyDescent="0.25">
      <c r="A2283">
        <v>2282</v>
      </c>
      <c r="B2283" t="s">
        <v>2294</v>
      </c>
      <c r="C2283" s="4">
        <v>100</v>
      </c>
      <c r="D2283">
        <v>25000</v>
      </c>
      <c r="E2283" t="s">
        <v>2985</v>
      </c>
      <c r="F2283" t="s">
        <v>3050</v>
      </c>
      <c r="G2283" t="s">
        <v>95</v>
      </c>
      <c r="H2283" t="s">
        <v>3001</v>
      </c>
      <c r="I2283">
        <v>5</v>
      </c>
      <c r="J2283">
        <v>4</v>
      </c>
      <c r="K2283" t="str" cm="1">
        <f t="array" ref="K2283">_xlfn.IFS(AND(I2283&gt;=1, I2283&lt;=2), "Bad", AND(I2283&gt;=3, I2283&lt;=4), "Somewhat Decent", AND(I2283&gt;=5, I2283&lt;=6), "Good", AND(I2283&gt;=7, I2283&lt;=8), "Very Good", AND(I2283&gt;=9, I2283&lt;=10), "Excellent")</f>
        <v>Good</v>
      </c>
      <c r="L2283">
        <f t="shared" si="360"/>
        <v>0</v>
      </c>
      <c r="M2283">
        <f t="shared" si="361"/>
        <v>0</v>
      </c>
      <c r="N2283">
        <f t="shared" si="362"/>
        <v>1</v>
      </c>
      <c r="O2283">
        <f t="shared" si="363"/>
        <v>0</v>
      </c>
      <c r="P2283">
        <f t="shared" si="364"/>
        <v>0</v>
      </c>
      <c r="Q2283" s="10">
        <f t="shared" ref="Q2283:Q2292" si="369">U2283-R2283</f>
        <v>0</v>
      </c>
      <c r="R2283">
        <v>1967</v>
      </c>
      <c r="S2283" t="str">
        <f t="shared" si="365"/>
        <v>No</v>
      </c>
      <c r="T2283">
        <f t="shared" si="366"/>
        <v>0</v>
      </c>
      <c r="U2283">
        <v>1967</v>
      </c>
      <c r="V2283" s="4" t="s">
        <v>2998</v>
      </c>
      <c r="W2283" s="4">
        <v>0</v>
      </c>
      <c r="X2283" s="4" t="s">
        <v>2990</v>
      </c>
      <c r="Y2283" s="4">
        <v>0</v>
      </c>
      <c r="Z2283" s="4" t="s">
        <v>2990</v>
      </c>
      <c r="AA2283" s="4">
        <v>0</v>
      </c>
      <c r="AB2283" s="4">
        <v>1632</v>
      </c>
      <c r="AC2283" s="4">
        <v>1632</v>
      </c>
      <c r="AD2283">
        <v>1632</v>
      </c>
      <c r="AE2283">
        <v>0</v>
      </c>
      <c r="AF2283">
        <v>1632</v>
      </c>
      <c r="AG2283" s="4">
        <v>0</v>
      </c>
      <c r="AH2283" s="4">
        <v>0</v>
      </c>
      <c r="AI2283">
        <v>2</v>
      </c>
      <c r="AJ2283">
        <v>0</v>
      </c>
      <c r="AK2283">
        <v>4</v>
      </c>
      <c r="AL2283">
        <v>2</v>
      </c>
      <c r="AM2283">
        <v>8</v>
      </c>
      <c r="AN2283">
        <v>0</v>
      </c>
      <c r="AO2283" t="s">
        <v>2995</v>
      </c>
      <c r="AP2283" t="s">
        <v>2992</v>
      </c>
      <c r="AQ2283" s="4">
        <v>1967</v>
      </c>
      <c r="AR2283" s="4" t="s">
        <v>2990</v>
      </c>
      <c r="AS2283" s="4">
        <v>2</v>
      </c>
      <c r="AT2283" s="4">
        <v>576</v>
      </c>
      <c r="AU2283" s="4" t="s">
        <v>2994</v>
      </c>
      <c r="AV2283">
        <v>0</v>
      </c>
      <c r="AW2283">
        <v>0</v>
      </c>
      <c r="AX2283">
        <v>0</v>
      </c>
      <c r="AY2283">
        <v>0</v>
      </c>
      <c r="AZ2283">
        <v>0</v>
      </c>
      <c r="BA2283">
        <v>0</v>
      </c>
      <c r="BB2283" t="s">
        <v>2995</v>
      </c>
      <c r="BC2283">
        <v>6</v>
      </c>
      <c r="BD2283">
        <v>2007</v>
      </c>
      <c r="BE2283" t="s">
        <v>2996</v>
      </c>
      <c r="BF2283" t="s">
        <v>2997</v>
      </c>
      <c r="BG2283">
        <v>143000</v>
      </c>
      <c r="BH2283" s="2">
        <v>0</v>
      </c>
      <c r="BI2283" s="2">
        <v>6</v>
      </c>
    </row>
    <row r="2284" spans="1:61" hidden="1" x14ac:dyDescent="0.25">
      <c r="A2284">
        <v>2283</v>
      </c>
      <c r="B2284" t="s">
        <v>2295</v>
      </c>
      <c r="C2284" s="4"/>
      <c r="D2284">
        <v>32463</v>
      </c>
      <c r="E2284" t="s">
        <v>2985</v>
      </c>
      <c r="F2284" t="s">
        <v>3050</v>
      </c>
      <c r="G2284" t="s">
        <v>164</v>
      </c>
      <c r="H2284" t="s">
        <v>3001</v>
      </c>
      <c r="I2284">
        <v>4</v>
      </c>
      <c r="J2284">
        <v>4</v>
      </c>
      <c r="K2284" t="str" cm="1">
        <f t="array" ref="K2284">_xlfn.IFS(AND(I2284&gt;=1, I2284&lt;=2), "Bad", AND(I2284&gt;=3, I2284&lt;=4), "Somewhat Decent", AND(I2284&gt;=5, I2284&lt;=6), "Good", AND(I2284&gt;=7, I2284&lt;=8), "Very Good", AND(I2284&gt;=9, I2284&lt;=10), "Excellent")</f>
        <v>Somewhat Decent</v>
      </c>
      <c r="L2284">
        <f t="shared" si="360"/>
        <v>0</v>
      </c>
      <c r="M2284">
        <f t="shared" si="361"/>
        <v>1</v>
      </c>
      <c r="N2284">
        <f t="shared" si="362"/>
        <v>0</v>
      </c>
      <c r="O2284">
        <f t="shared" si="363"/>
        <v>0</v>
      </c>
      <c r="P2284">
        <f t="shared" si="364"/>
        <v>0</v>
      </c>
      <c r="Q2284" s="10">
        <f t="shared" si="369"/>
        <v>14</v>
      </c>
      <c r="R2284">
        <v>1961</v>
      </c>
      <c r="S2284" t="str">
        <f t="shared" si="365"/>
        <v>Yes</v>
      </c>
      <c r="T2284">
        <f t="shared" si="366"/>
        <v>1</v>
      </c>
      <c r="U2284">
        <v>1975</v>
      </c>
      <c r="V2284" s="4" t="s">
        <v>3002</v>
      </c>
      <c r="W2284" s="4">
        <v>149</v>
      </c>
      <c r="X2284" s="4" t="s">
        <v>3011</v>
      </c>
      <c r="Y2284" s="4">
        <v>1159</v>
      </c>
      <c r="Z2284" s="4" t="s">
        <v>2990</v>
      </c>
      <c r="AA2284" s="4">
        <v>0</v>
      </c>
      <c r="AB2284" s="4">
        <v>90</v>
      </c>
      <c r="AC2284" s="4">
        <v>1249</v>
      </c>
      <c r="AD2284">
        <v>1622</v>
      </c>
      <c r="AE2284">
        <v>0</v>
      </c>
      <c r="AF2284">
        <v>1622</v>
      </c>
      <c r="AG2284" s="4">
        <v>1</v>
      </c>
      <c r="AH2284" s="4">
        <v>0</v>
      </c>
      <c r="AI2284">
        <v>1</v>
      </c>
      <c r="AJ2284">
        <v>0</v>
      </c>
      <c r="AK2284">
        <v>3</v>
      </c>
      <c r="AL2284">
        <v>1</v>
      </c>
      <c r="AM2284">
        <v>7</v>
      </c>
      <c r="AN2284">
        <v>1</v>
      </c>
      <c r="AO2284" t="s">
        <v>2994</v>
      </c>
      <c r="AP2284" t="s">
        <v>3052</v>
      </c>
      <c r="AQ2284" s="4">
        <v>1975</v>
      </c>
      <c r="AR2284" s="4" t="s">
        <v>2993</v>
      </c>
      <c r="AS2284" s="4">
        <v>4</v>
      </c>
      <c r="AT2284" s="4">
        <v>1356</v>
      </c>
      <c r="AU2284" s="4" t="s">
        <v>2994</v>
      </c>
      <c r="AV2284">
        <v>439</v>
      </c>
      <c r="AW2284">
        <v>0</v>
      </c>
      <c r="AX2284">
        <v>0</v>
      </c>
      <c r="AY2284">
        <v>0</v>
      </c>
      <c r="AZ2284">
        <v>0</v>
      </c>
      <c r="BA2284">
        <v>0</v>
      </c>
      <c r="BB2284" t="s">
        <v>2995</v>
      </c>
      <c r="BC2284">
        <v>3</v>
      </c>
      <c r="BD2284">
        <v>2007</v>
      </c>
      <c r="BE2284" t="s">
        <v>2996</v>
      </c>
      <c r="BF2284" t="s">
        <v>2997</v>
      </c>
      <c r="BG2284">
        <v>168000</v>
      </c>
      <c r="BH2284" s="2">
        <v>6</v>
      </c>
      <c r="BI2284" s="2">
        <v>0</v>
      </c>
    </row>
    <row r="2285" spans="1:61" hidden="1" x14ac:dyDescent="0.25">
      <c r="A2285">
        <v>2284</v>
      </c>
      <c r="B2285" t="s">
        <v>2296</v>
      </c>
      <c r="C2285" s="4">
        <v>44</v>
      </c>
      <c r="D2285">
        <v>4224</v>
      </c>
      <c r="E2285" t="s">
        <v>2985</v>
      </c>
      <c r="F2285" t="s">
        <v>3054</v>
      </c>
      <c r="G2285" t="s">
        <v>16</v>
      </c>
      <c r="H2285" t="s">
        <v>3001</v>
      </c>
      <c r="I2285">
        <v>5</v>
      </c>
      <c r="J2285">
        <v>7</v>
      </c>
      <c r="K2285" t="str" cm="1">
        <f t="array" ref="K2285">_xlfn.IFS(AND(I2285&gt;=1, I2285&lt;=2), "Bad", AND(I2285&gt;=3, I2285&lt;=4), "Somewhat Decent", AND(I2285&gt;=5, I2285&lt;=6), "Good", AND(I2285&gt;=7, I2285&lt;=8), "Very Good", AND(I2285&gt;=9, I2285&lt;=10), "Excellent")</f>
        <v>Good</v>
      </c>
      <c r="L2285">
        <f t="shared" si="360"/>
        <v>0</v>
      </c>
      <c r="M2285">
        <f t="shared" si="361"/>
        <v>0</v>
      </c>
      <c r="N2285">
        <f t="shared" si="362"/>
        <v>1</v>
      </c>
      <c r="O2285">
        <f t="shared" si="363"/>
        <v>0</v>
      </c>
      <c r="P2285">
        <f t="shared" si="364"/>
        <v>0</v>
      </c>
      <c r="Q2285" s="10">
        <f t="shared" si="369"/>
        <v>0</v>
      </c>
      <c r="R2285">
        <v>1976</v>
      </c>
      <c r="S2285" t="str">
        <f t="shared" si="365"/>
        <v>No</v>
      </c>
      <c r="T2285">
        <f t="shared" si="366"/>
        <v>0</v>
      </c>
      <c r="U2285">
        <v>1976</v>
      </c>
      <c r="V2285" s="4" t="s">
        <v>2998</v>
      </c>
      <c r="W2285" s="4">
        <v>0</v>
      </c>
      <c r="X2285" s="4" t="s">
        <v>2989</v>
      </c>
      <c r="Y2285" s="4">
        <v>840</v>
      </c>
      <c r="Z2285" s="4" t="s">
        <v>2990</v>
      </c>
      <c r="AA2285" s="4">
        <v>0</v>
      </c>
      <c r="AB2285" s="4">
        <v>200</v>
      </c>
      <c r="AC2285" s="4">
        <v>1040</v>
      </c>
      <c r="AD2285">
        <v>1060</v>
      </c>
      <c r="AE2285">
        <v>0</v>
      </c>
      <c r="AF2285">
        <v>1060</v>
      </c>
      <c r="AG2285" s="4">
        <v>1</v>
      </c>
      <c r="AH2285" s="4">
        <v>0</v>
      </c>
      <c r="AI2285">
        <v>1</v>
      </c>
      <c r="AJ2285">
        <v>0</v>
      </c>
      <c r="AK2285">
        <v>3</v>
      </c>
      <c r="AL2285">
        <v>1</v>
      </c>
      <c r="AM2285">
        <v>6</v>
      </c>
      <c r="AN2285">
        <v>1</v>
      </c>
      <c r="AO2285" t="s">
        <v>2994</v>
      </c>
      <c r="AP2285" t="s">
        <v>2992</v>
      </c>
      <c r="AQ2285" s="4">
        <v>1976</v>
      </c>
      <c r="AR2285" s="4" t="s">
        <v>2990</v>
      </c>
      <c r="AS2285" s="4">
        <v>2</v>
      </c>
      <c r="AT2285" s="4">
        <v>572</v>
      </c>
      <c r="AU2285" s="4" t="s">
        <v>2994</v>
      </c>
      <c r="AV2285">
        <v>100</v>
      </c>
      <c r="AW2285">
        <v>110</v>
      </c>
      <c r="AX2285">
        <v>0</v>
      </c>
      <c r="AY2285">
        <v>0</v>
      </c>
      <c r="AZ2285">
        <v>0</v>
      </c>
      <c r="BA2285">
        <v>0</v>
      </c>
      <c r="BB2285" t="s">
        <v>2995</v>
      </c>
      <c r="BC2285">
        <v>6</v>
      </c>
      <c r="BD2285">
        <v>2007</v>
      </c>
      <c r="BE2285" t="s">
        <v>2996</v>
      </c>
      <c r="BF2285" t="s">
        <v>2997</v>
      </c>
      <c r="BG2285">
        <v>129900</v>
      </c>
      <c r="BH2285" s="2">
        <v>6</v>
      </c>
      <c r="BI2285" s="2">
        <v>6</v>
      </c>
    </row>
    <row r="2286" spans="1:61" hidden="1" x14ac:dyDescent="0.25">
      <c r="A2286">
        <v>2285</v>
      </c>
      <c r="B2286" t="s">
        <v>2297</v>
      </c>
      <c r="C2286" s="4">
        <v>44</v>
      </c>
      <c r="D2286">
        <v>4224</v>
      </c>
      <c r="E2286" t="s">
        <v>2985</v>
      </c>
      <c r="F2286" t="s">
        <v>3054</v>
      </c>
      <c r="G2286" t="s">
        <v>16</v>
      </c>
      <c r="H2286" t="s">
        <v>3001</v>
      </c>
      <c r="I2286">
        <v>5</v>
      </c>
      <c r="J2286">
        <v>5</v>
      </c>
      <c r="K2286" t="str" cm="1">
        <f t="array" ref="K2286">_xlfn.IFS(AND(I2286&gt;=1, I2286&lt;=2), "Bad", AND(I2286&gt;=3, I2286&lt;=4), "Somewhat Decent", AND(I2286&gt;=5, I2286&lt;=6), "Good", AND(I2286&gt;=7, I2286&lt;=8), "Very Good", AND(I2286&gt;=9, I2286&lt;=10), "Excellent")</f>
        <v>Good</v>
      </c>
      <c r="L2286">
        <f t="shared" si="360"/>
        <v>0</v>
      </c>
      <c r="M2286">
        <f t="shared" si="361"/>
        <v>0</v>
      </c>
      <c r="N2286">
        <f t="shared" si="362"/>
        <v>1</v>
      </c>
      <c r="O2286">
        <f t="shared" si="363"/>
        <v>0</v>
      </c>
      <c r="P2286">
        <f t="shared" si="364"/>
        <v>0</v>
      </c>
      <c r="Q2286" s="10">
        <f t="shared" si="369"/>
        <v>0</v>
      </c>
      <c r="R2286">
        <v>1976</v>
      </c>
      <c r="S2286" t="str">
        <f t="shared" si="365"/>
        <v>No</v>
      </c>
      <c r="T2286">
        <f t="shared" si="366"/>
        <v>0</v>
      </c>
      <c r="U2286">
        <v>1976</v>
      </c>
      <c r="V2286" s="4" t="s">
        <v>2998</v>
      </c>
      <c r="W2286" s="4">
        <v>0</v>
      </c>
      <c r="X2286" s="4" t="s">
        <v>3007</v>
      </c>
      <c r="Y2286" s="4">
        <v>874</v>
      </c>
      <c r="Z2286" s="4" t="s">
        <v>2990</v>
      </c>
      <c r="AA2286" s="4">
        <v>0</v>
      </c>
      <c r="AB2286" s="4">
        <v>268</v>
      </c>
      <c r="AC2286" s="4">
        <v>1142</v>
      </c>
      <c r="AD2286">
        <v>1142</v>
      </c>
      <c r="AE2286">
        <v>0</v>
      </c>
      <c r="AF2286">
        <v>1142</v>
      </c>
      <c r="AG2286" s="4">
        <v>1</v>
      </c>
      <c r="AH2286" s="4">
        <v>0</v>
      </c>
      <c r="AI2286">
        <v>1</v>
      </c>
      <c r="AJ2286">
        <v>1</v>
      </c>
      <c r="AK2286">
        <v>3</v>
      </c>
      <c r="AL2286">
        <v>1</v>
      </c>
      <c r="AM2286">
        <v>6</v>
      </c>
      <c r="AN2286">
        <v>1</v>
      </c>
      <c r="AO2286" t="s">
        <v>3046</v>
      </c>
      <c r="AP2286" t="s">
        <v>2992</v>
      </c>
      <c r="AQ2286" s="4">
        <v>1976</v>
      </c>
      <c r="AR2286" s="4" t="s">
        <v>2993</v>
      </c>
      <c r="AS2286" s="4">
        <v>2</v>
      </c>
      <c r="AT2286" s="4">
        <v>528</v>
      </c>
      <c r="AU2286" s="4" t="s">
        <v>2994</v>
      </c>
      <c r="AV2286">
        <v>536</v>
      </c>
      <c r="AW2286">
        <v>90</v>
      </c>
      <c r="AX2286">
        <v>0</v>
      </c>
      <c r="AY2286">
        <v>0</v>
      </c>
      <c r="AZ2286">
        <v>0</v>
      </c>
      <c r="BA2286">
        <v>0</v>
      </c>
      <c r="BB2286" t="s">
        <v>2995</v>
      </c>
      <c r="BC2286">
        <v>8</v>
      </c>
      <c r="BD2286">
        <v>2007</v>
      </c>
      <c r="BE2286" t="s">
        <v>2996</v>
      </c>
      <c r="BF2286" t="s">
        <v>2997</v>
      </c>
      <c r="BG2286">
        <v>134000</v>
      </c>
      <c r="BH2286" s="2">
        <v>0</v>
      </c>
      <c r="BI2286" s="2">
        <v>6</v>
      </c>
    </row>
    <row r="2287" spans="1:61" hidden="1" x14ac:dyDescent="0.25">
      <c r="A2287">
        <v>2286</v>
      </c>
      <c r="B2287" t="s">
        <v>2298</v>
      </c>
      <c r="C2287" s="4">
        <v>21</v>
      </c>
      <c r="D2287">
        <v>1504</v>
      </c>
      <c r="E2287" t="s">
        <v>2985</v>
      </c>
      <c r="F2287" t="s">
        <v>3054</v>
      </c>
      <c r="G2287" t="s">
        <v>40</v>
      </c>
      <c r="H2287" t="s">
        <v>2987</v>
      </c>
      <c r="I2287">
        <v>4</v>
      </c>
      <c r="J2287">
        <v>4</v>
      </c>
      <c r="K2287" t="str" cm="1">
        <f t="array" ref="K2287">_xlfn.IFS(AND(I2287&gt;=1, I2287&lt;=2), "Bad", AND(I2287&gt;=3, I2287&lt;=4), "Somewhat Decent", AND(I2287&gt;=5, I2287&lt;=6), "Good", AND(I2287&gt;=7, I2287&lt;=8), "Very Good", AND(I2287&gt;=9, I2287&lt;=10), "Excellent")</f>
        <v>Somewhat Decent</v>
      </c>
      <c r="L2287">
        <f t="shared" si="360"/>
        <v>0</v>
      </c>
      <c r="M2287">
        <f t="shared" si="361"/>
        <v>1</v>
      </c>
      <c r="N2287">
        <f t="shared" si="362"/>
        <v>0</v>
      </c>
      <c r="O2287">
        <f t="shared" si="363"/>
        <v>0</v>
      </c>
      <c r="P2287">
        <f t="shared" si="364"/>
        <v>0</v>
      </c>
      <c r="Q2287" s="10">
        <f t="shared" si="369"/>
        <v>0</v>
      </c>
      <c r="R2287">
        <v>1972</v>
      </c>
      <c r="S2287" t="str">
        <f t="shared" si="365"/>
        <v>No</v>
      </c>
      <c r="T2287">
        <f t="shared" si="366"/>
        <v>0</v>
      </c>
      <c r="U2287">
        <v>1972</v>
      </c>
      <c r="V2287" s="4" t="s">
        <v>2998</v>
      </c>
      <c r="W2287" s="4">
        <v>0</v>
      </c>
      <c r="X2287" s="4" t="s">
        <v>3011</v>
      </c>
      <c r="Y2287" s="4">
        <v>252</v>
      </c>
      <c r="Z2287" s="4" t="s">
        <v>2990</v>
      </c>
      <c r="AA2287" s="4">
        <v>0</v>
      </c>
      <c r="AB2287" s="4">
        <v>294</v>
      </c>
      <c r="AC2287" s="4">
        <v>546</v>
      </c>
      <c r="AD2287">
        <v>546</v>
      </c>
      <c r="AE2287">
        <v>546</v>
      </c>
      <c r="AF2287">
        <v>1092</v>
      </c>
      <c r="AG2287" s="4">
        <v>0</v>
      </c>
      <c r="AH2287" s="4">
        <v>0</v>
      </c>
      <c r="AI2287">
        <v>1</v>
      </c>
      <c r="AJ2287">
        <v>1</v>
      </c>
      <c r="AK2287">
        <v>3</v>
      </c>
      <c r="AL2287">
        <v>1</v>
      </c>
      <c r="AM2287">
        <v>5</v>
      </c>
      <c r="AN2287">
        <v>0</v>
      </c>
      <c r="AO2287" t="s">
        <v>2995</v>
      </c>
      <c r="AP2287" t="s">
        <v>2992</v>
      </c>
      <c r="AQ2287" s="4">
        <v>1972</v>
      </c>
      <c r="AR2287" s="4" t="s">
        <v>2990</v>
      </c>
      <c r="AS2287" s="4">
        <v>1</v>
      </c>
      <c r="AT2287" s="4">
        <v>253</v>
      </c>
      <c r="AU2287" s="4" t="s">
        <v>2994</v>
      </c>
      <c r="AV2287">
        <v>0</v>
      </c>
      <c r="AW2287">
        <v>0</v>
      </c>
      <c r="AX2287">
        <v>0</v>
      </c>
      <c r="AY2287">
        <v>0</v>
      </c>
      <c r="AZ2287">
        <v>0</v>
      </c>
      <c r="BA2287">
        <v>0</v>
      </c>
      <c r="BB2287" t="s">
        <v>2995</v>
      </c>
      <c r="BC2287">
        <v>5</v>
      </c>
      <c r="BD2287">
        <v>2007</v>
      </c>
      <c r="BE2287" t="s">
        <v>2996</v>
      </c>
      <c r="BF2287" t="s">
        <v>2997</v>
      </c>
      <c r="BG2287">
        <v>85500</v>
      </c>
      <c r="BH2287" s="2">
        <v>0</v>
      </c>
      <c r="BI2287" s="2">
        <v>0</v>
      </c>
    </row>
    <row r="2288" spans="1:61" hidden="1" x14ac:dyDescent="0.25">
      <c r="A2288">
        <v>2287</v>
      </c>
      <c r="B2288" t="s">
        <v>2299</v>
      </c>
      <c r="C2288" s="4"/>
      <c r="D2288">
        <v>1533</v>
      </c>
      <c r="E2288" t="s">
        <v>2985</v>
      </c>
      <c r="F2288" t="s">
        <v>3054</v>
      </c>
      <c r="G2288" t="s">
        <v>40</v>
      </c>
      <c r="H2288" t="s">
        <v>3041</v>
      </c>
      <c r="I2288">
        <v>4</v>
      </c>
      <c r="J2288">
        <v>5</v>
      </c>
      <c r="K2288" t="str" cm="1">
        <f t="array" ref="K2288">_xlfn.IFS(AND(I2288&gt;=1, I2288&lt;=2), "Bad", AND(I2288&gt;=3, I2288&lt;=4), "Somewhat Decent", AND(I2288&gt;=5, I2288&lt;=6), "Good", AND(I2288&gt;=7, I2288&lt;=8), "Very Good", AND(I2288&gt;=9, I2288&lt;=10), "Excellent")</f>
        <v>Somewhat Decent</v>
      </c>
      <c r="L2288">
        <f t="shared" si="360"/>
        <v>0</v>
      </c>
      <c r="M2288">
        <f t="shared" si="361"/>
        <v>1</v>
      </c>
      <c r="N2288">
        <f t="shared" si="362"/>
        <v>0</v>
      </c>
      <c r="O2288">
        <f t="shared" si="363"/>
        <v>0</v>
      </c>
      <c r="P2288">
        <f t="shared" si="364"/>
        <v>0</v>
      </c>
      <c r="Q2288" s="10">
        <f t="shared" si="369"/>
        <v>0</v>
      </c>
      <c r="R2288">
        <v>1970</v>
      </c>
      <c r="S2288" t="str">
        <f t="shared" si="365"/>
        <v>No</v>
      </c>
      <c r="T2288">
        <f t="shared" si="366"/>
        <v>0</v>
      </c>
      <c r="U2288">
        <v>1970</v>
      </c>
      <c r="V2288" s="4" t="s">
        <v>2998</v>
      </c>
      <c r="W2288" s="4">
        <v>0</v>
      </c>
      <c r="X2288" s="4" t="s">
        <v>2989</v>
      </c>
      <c r="Y2288" s="4">
        <v>503</v>
      </c>
      <c r="Z2288" s="4" t="s">
        <v>2990</v>
      </c>
      <c r="AA2288" s="4">
        <v>0</v>
      </c>
      <c r="AB2288" s="4">
        <v>27</v>
      </c>
      <c r="AC2288" s="4">
        <v>530</v>
      </c>
      <c r="AD2288">
        <v>530</v>
      </c>
      <c r="AE2288">
        <v>462</v>
      </c>
      <c r="AF2288">
        <v>992</v>
      </c>
      <c r="AG2288" s="4">
        <v>1</v>
      </c>
      <c r="AH2288" s="4">
        <v>0</v>
      </c>
      <c r="AI2288">
        <v>1</v>
      </c>
      <c r="AJ2288">
        <v>0</v>
      </c>
      <c r="AK2288">
        <v>2</v>
      </c>
      <c r="AL2288">
        <v>1</v>
      </c>
      <c r="AM2288">
        <v>4</v>
      </c>
      <c r="AN2288">
        <v>0</v>
      </c>
      <c r="AO2288" t="s">
        <v>2995</v>
      </c>
      <c r="AP2288" t="s">
        <v>3010</v>
      </c>
      <c r="AQ2288" s="4">
        <v>1970</v>
      </c>
      <c r="AR2288" s="4" t="s">
        <v>2993</v>
      </c>
      <c r="AS2288" s="4">
        <v>1</v>
      </c>
      <c r="AT2288" s="4">
        <v>297</v>
      </c>
      <c r="AU2288" s="4" t="s">
        <v>2994</v>
      </c>
      <c r="AV2288">
        <v>112</v>
      </c>
      <c r="AW2288">
        <v>97</v>
      </c>
      <c r="AX2288">
        <v>0</v>
      </c>
      <c r="AY2288">
        <v>0</v>
      </c>
      <c r="AZ2288">
        <v>0</v>
      </c>
      <c r="BA2288">
        <v>0</v>
      </c>
      <c r="BB2288" t="s">
        <v>2995</v>
      </c>
      <c r="BC2288">
        <v>7</v>
      </c>
      <c r="BD2288">
        <v>2007</v>
      </c>
      <c r="BE2288" t="s">
        <v>2996</v>
      </c>
      <c r="BF2288" t="s">
        <v>2997</v>
      </c>
      <c r="BG2288">
        <v>106500</v>
      </c>
      <c r="BH2288" s="2">
        <v>6</v>
      </c>
      <c r="BI2288" s="2">
        <v>0</v>
      </c>
    </row>
    <row r="2289" spans="1:61" hidden="1" x14ac:dyDescent="0.25">
      <c r="A2289">
        <v>2288</v>
      </c>
      <c r="B2289" t="s">
        <v>2300</v>
      </c>
      <c r="C2289" s="4">
        <v>21</v>
      </c>
      <c r="D2289">
        <v>1495</v>
      </c>
      <c r="E2289" t="s">
        <v>2985</v>
      </c>
      <c r="F2289" t="s">
        <v>3054</v>
      </c>
      <c r="G2289" t="s">
        <v>16</v>
      </c>
      <c r="H2289" t="s">
        <v>2987</v>
      </c>
      <c r="I2289">
        <v>4</v>
      </c>
      <c r="J2289">
        <v>6</v>
      </c>
      <c r="K2289" t="str" cm="1">
        <f t="array" ref="K2289">_xlfn.IFS(AND(I2289&gt;=1, I2289&lt;=2), "Bad", AND(I2289&gt;=3, I2289&lt;=4), "Somewhat Decent", AND(I2289&gt;=5, I2289&lt;=6), "Good", AND(I2289&gt;=7, I2289&lt;=8), "Very Good", AND(I2289&gt;=9, I2289&lt;=10), "Excellent")</f>
        <v>Somewhat Decent</v>
      </c>
      <c r="L2289">
        <f t="shared" si="360"/>
        <v>0</v>
      </c>
      <c r="M2289">
        <f t="shared" si="361"/>
        <v>1</v>
      </c>
      <c r="N2289">
        <f t="shared" si="362"/>
        <v>0</v>
      </c>
      <c r="O2289">
        <f t="shared" si="363"/>
        <v>0</v>
      </c>
      <c r="P2289">
        <f t="shared" si="364"/>
        <v>0</v>
      </c>
      <c r="Q2289" s="10">
        <f t="shared" si="369"/>
        <v>0</v>
      </c>
      <c r="R2289">
        <v>1970</v>
      </c>
      <c r="S2289" t="str">
        <f t="shared" si="365"/>
        <v>No</v>
      </c>
      <c r="T2289">
        <f t="shared" si="366"/>
        <v>0</v>
      </c>
      <c r="U2289">
        <v>1970</v>
      </c>
      <c r="V2289" s="4" t="s">
        <v>2988</v>
      </c>
      <c r="W2289" s="4">
        <v>189</v>
      </c>
      <c r="X2289" s="4" t="s">
        <v>3007</v>
      </c>
      <c r="Y2289" s="4">
        <v>384</v>
      </c>
      <c r="Z2289" s="4" t="s">
        <v>2990</v>
      </c>
      <c r="AA2289" s="4">
        <v>0</v>
      </c>
      <c r="AB2289" s="4">
        <v>162</v>
      </c>
      <c r="AC2289" s="4">
        <v>546</v>
      </c>
      <c r="AD2289">
        <v>546</v>
      </c>
      <c r="AE2289">
        <v>546</v>
      </c>
      <c r="AF2289">
        <v>1092</v>
      </c>
      <c r="AG2289" s="4">
        <v>0</v>
      </c>
      <c r="AH2289" s="4">
        <v>0</v>
      </c>
      <c r="AI2289">
        <v>1</v>
      </c>
      <c r="AJ2289">
        <v>1</v>
      </c>
      <c r="AK2289">
        <v>3</v>
      </c>
      <c r="AL2289">
        <v>1</v>
      </c>
      <c r="AM2289">
        <v>5</v>
      </c>
      <c r="AN2289">
        <v>0</v>
      </c>
      <c r="AO2289" t="s">
        <v>2995</v>
      </c>
      <c r="AP2289" t="s">
        <v>2995</v>
      </c>
      <c r="AQ2289" s="4"/>
      <c r="AR2289" s="4" t="s">
        <v>2995</v>
      </c>
      <c r="AS2289" s="4">
        <v>0</v>
      </c>
      <c r="AT2289" s="4">
        <v>0</v>
      </c>
      <c r="AU2289" s="4" t="s">
        <v>2995</v>
      </c>
      <c r="AV2289">
        <v>0</v>
      </c>
      <c r="AW2289">
        <v>64</v>
      </c>
      <c r="AX2289">
        <v>0</v>
      </c>
      <c r="AY2289">
        <v>0</v>
      </c>
      <c r="AZ2289">
        <v>0</v>
      </c>
      <c r="BA2289">
        <v>0</v>
      </c>
      <c r="BB2289" t="s">
        <v>2995</v>
      </c>
      <c r="BC2289">
        <v>5</v>
      </c>
      <c r="BD2289">
        <v>2007</v>
      </c>
      <c r="BE2289" t="s">
        <v>2996</v>
      </c>
      <c r="BF2289" t="s">
        <v>2997</v>
      </c>
      <c r="BG2289">
        <v>93900</v>
      </c>
      <c r="BH2289" s="2">
        <v>0</v>
      </c>
      <c r="BI2289" s="2">
        <v>6</v>
      </c>
    </row>
    <row r="2290" spans="1:61" hidden="1" x14ac:dyDescent="0.25">
      <c r="A2290">
        <v>2289</v>
      </c>
      <c r="B2290" t="s">
        <v>2301</v>
      </c>
      <c r="C2290" s="4">
        <v>21</v>
      </c>
      <c r="D2290">
        <v>2001</v>
      </c>
      <c r="E2290" t="s">
        <v>2985</v>
      </c>
      <c r="F2290" t="s">
        <v>3054</v>
      </c>
      <c r="G2290" t="s">
        <v>40</v>
      </c>
      <c r="H2290" t="s">
        <v>2987</v>
      </c>
      <c r="I2290">
        <v>4</v>
      </c>
      <c r="J2290">
        <v>5</v>
      </c>
      <c r="K2290" t="str" cm="1">
        <f t="array" ref="K2290">_xlfn.IFS(AND(I2290&gt;=1, I2290&lt;=2), "Bad", AND(I2290&gt;=3, I2290&lt;=4), "Somewhat Decent", AND(I2290&gt;=5, I2290&lt;=6), "Good", AND(I2290&gt;=7, I2290&lt;=8), "Very Good", AND(I2290&gt;=9, I2290&lt;=10), "Excellent")</f>
        <v>Somewhat Decent</v>
      </c>
      <c r="L2290">
        <f t="shared" si="360"/>
        <v>0</v>
      </c>
      <c r="M2290">
        <f t="shared" si="361"/>
        <v>1</v>
      </c>
      <c r="N2290">
        <f t="shared" si="362"/>
        <v>0</v>
      </c>
      <c r="O2290">
        <f t="shared" si="363"/>
        <v>0</v>
      </c>
      <c r="P2290">
        <f t="shared" si="364"/>
        <v>0</v>
      </c>
      <c r="Q2290" s="10">
        <f t="shared" si="369"/>
        <v>0</v>
      </c>
      <c r="R2290">
        <v>1970</v>
      </c>
      <c r="S2290" t="str">
        <f t="shared" si="365"/>
        <v>No</v>
      </c>
      <c r="T2290">
        <f t="shared" si="366"/>
        <v>0</v>
      </c>
      <c r="U2290">
        <v>1970</v>
      </c>
      <c r="V2290" s="4" t="s">
        <v>2988</v>
      </c>
      <c r="W2290" s="4">
        <v>80</v>
      </c>
      <c r="X2290" s="4" t="s">
        <v>2990</v>
      </c>
      <c r="Y2290" s="4">
        <v>0</v>
      </c>
      <c r="Z2290" s="4" t="s">
        <v>2990</v>
      </c>
      <c r="AA2290" s="4">
        <v>0</v>
      </c>
      <c r="AB2290" s="4">
        <v>546</v>
      </c>
      <c r="AC2290" s="4">
        <v>546</v>
      </c>
      <c r="AD2290">
        <v>546</v>
      </c>
      <c r="AE2290">
        <v>546</v>
      </c>
      <c r="AF2290">
        <v>1092</v>
      </c>
      <c r="AG2290" s="4">
        <v>0</v>
      </c>
      <c r="AH2290" s="4">
        <v>0</v>
      </c>
      <c r="AI2290">
        <v>1</v>
      </c>
      <c r="AJ2290">
        <v>1</v>
      </c>
      <c r="AK2290">
        <v>3</v>
      </c>
      <c r="AL2290">
        <v>1</v>
      </c>
      <c r="AM2290">
        <v>6</v>
      </c>
      <c r="AN2290">
        <v>0</v>
      </c>
      <c r="AO2290" t="s">
        <v>2995</v>
      </c>
      <c r="AP2290" t="s">
        <v>2992</v>
      </c>
      <c r="AQ2290" s="4">
        <v>1970</v>
      </c>
      <c r="AR2290" s="4" t="s">
        <v>2990</v>
      </c>
      <c r="AS2290" s="4">
        <v>1</v>
      </c>
      <c r="AT2290" s="4">
        <v>286</v>
      </c>
      <c r="AU2290" s="4" t="s">
        <v>2994</v>
      </c>
      <c r="AV2290">
        <v>0</v>
      </c>
      <c r="AW2290">
        <v>0</v>
      </c>
      <c r="AX2290">
        <v>0</v>
      </c>
      <c r="AY2290">
        <v>0</v>
      </c>
      <c r="AZ2290">
        <v>0</v>
      </c>
      <c r="BA2290">
        <v>0</v>
      </c>
      <c r="BB2290" t="s">
        <v>2995</v>
      </c>
      <c r="BC2290">
        <v>1</v>
      </c>
      <c r="BD2290">
        <v>2007</v>
      </c>
      <c r="BE2290" t="s">
        <v>2996</v>
      </c>
      <c r="BF2290" t="s">
        <v>2997</v>
      </c>
      <c r="BG2290">
        <v>75000</v>
      </c>
      <c r="BH2290" s="2">
        <v>6</v>
      </c>
      <c r="BI2290" s="2">
        <v>0</v>
      </c>
    </row>
    <row r="2291" spans="1:61" hidden="1" x14ac:dyDescent="0.25">
      <c r="A2291">
        <v>2290</v>
      </c>
      <c r="B2291" t="s">
        <v>2302</v>
      </c>
      <c r="C2291" s="4">
        <v>21</v>
      </c>
      <c r="D2291">
        <v>1936</v>
      </c>
      <c r="E2291" t="s">
        <v>2985</v>
      </c>
      <c r="F2291" t="s">
        <v>3054</v>
      </c>
      <c r="G2291" t="s">
        <v>40</v>
      </c>
      <c r="H2291" t="s">
        <v>3040</v>
      </c>
      <c r="I2291">
        <v>4</v>
      </c>
      <c r="J2291">
        <v>6</v>
      </c>
      <c r="K2291" t="str" cm="1">
        <f t="array" ref="K2291">_xlfn.IFS(AND(I2291&gt;=1, I2291&lt;=2), "Bad", AND(I2291&gt;=3, I2291&lt;=4), "Somewhat Decent", AND(I2291&gt;=5, I2291&lt;=6), "Good", AND(I2291&gt;=7, I2291&lt;=8), "Very Good", AND(I2291&gt;=9, I2291&lt;=10), "Excellent")</f>
        <v>Somewhat Decent</v>
      </c>
      <c r="L2291">
        <f t="shared" si="360"/>
        <v>0</v>
      </c>
      <c r="M2291">
        <f t="shared" si="361"/>
        <v>1</v>
      </c>
      <c r="N2291">
        <f t="shared" si="362"/>
        <v>0</v>
      </c>
      <c r="O2291">
        <f t="shared" si="363"/>
        <v>0</v>
      </c>
      <c r="P2291">
        <f t="shared" si="364"/>
        <v>0</v>
      </c>
      <c r="Q2291" s="10">
        <f t="shared" si="369"/>
        <v>0</v>
      </c>
      <c r="R2291">
        <v>1970</v>
      </c>
      <c r="S2291" t="str">
        <f t="shared" si="365"/>
        <v>No</v>
      </c>
      <c r="T2291">
        <f t="shared" si="366"/>
        <v>0</v>
      </c>
      <c r="U2291">
        <v>1970</v>
      </c>
      <c r="V2291" s="4" t="s">
        <v>2998</v>
      </c>
      <c r="W2291" s="4">
        <v>0</v>
      </c>
      <c r="X2291" s="4" t="s">
        <v>3011</v>
      </c>
      <c r="Y2291" s="4">
        <v>131</v>
      </c>
      <c r="Z2291" s="4" t="s">
        <v>2989</v>
      </c>
      <c r="AA2291" s="4">
        <v>499</v>
      </c>
      <c r="AB2291" s="4">
        <v>0</v>
      </c>
      <c r="AC2291" s="4">
        <v>630</v>
      </c>
      <c r="AD2291">
        <v>630</v>
      </c>
      <c r="AE2291">
        <v>0</v>
      </c>
      <c r="AF2291">
        <v>630</v>
      </c>
      <c r="AG2291" s="4">
        <v>1</v>
      </c>
      <c r="AH2291" s="4">
        <v>0</v>
      </c>
      <c r="AI2291">
        <v>1</v>
      </c>
      <c r="AJ2291">
        <v>0</v>
      </c>
      <c r="AK2291">
        <v>1</v>
      </c>
      <c r="AL2291">
        <v>1</v>
      </c>
      <c r="AM2291">
        <v>3</v>
      </c>
      <c r="AN2291">
        <v>0</v>
      </c>
      <c r="AO2291" t="s">
        <v>2995</v>
      </c>
      <c r="AP2291" t="s">
        <v>2995</v>
      </c>
      <c r="AQ2291" s="4"/>
      <c r="AR2291" s="4" t="s">
        <v>2995</v>
      </c>
      <c r="AS2291" s="4">
        <v>0</v>
      </c>
      <c r="AT2291" s="4">
        <v>0</v>
      </c>
      <c r="AU2291" s="4" t="s">
        <v>2995</v>
      </c>
      <c r="AV2291">
        <v>0</v>
      </c>
      <c r="AW2291">
        <v>0</v>
      </c>
      <c r="AX2291">
        <v>0</v>
      </c>
      <c r="AY2291">
        <v>0</v>
      </c>
      <c r="AZ2291">
        <v>0</v>
      </c>
      <c r="BA2291">
        <v>0</v>
      </c>
      <c r="BB2291" t="s">
        <v>2995</v>
      </c>
      <c r="BC2291">
        <v>12</v>
      </c>
      <c r="BD2291">
        <v>2007</v>
      </c>
      <c r="BE2291" t="s">
        <v>2996</v>
      </c>
      <c r="BF2291" t="s">
        <v>2997</v>
      </c>
      <c r="BG2291">
        <v>84500</v>
      </c>
      <c r="BH2291" s="2">
        <v>6</v>
      </c>
      <c r="BI2291" s="2">
        <v>6</v>
      </c>
    </row>
    <row r="2292" spans="1:61" hidden="1" x14ac:dyDescent="0.25">
      <c r="A2292">
        <v>2291</v>
      </c>
      <c r="B2292" t="s">
        <v>2303</v>
      </c>
      <c r="C2292" s="4">
        <v>21</v>
      </c>
      <c r="D2292">
        <v>1890</v>
      </c>
      <c r="E2292" t="s">
        <v>2985</v>
      </c>
      <c r="F2292" t="s">
        <v>3054</v>
      </c>
      <c r="G2292" t="s">
        <v>40</v>
      </c>
      <c r="H2292" t="s">
        <v>2987</v>
      </c>
      <c r="I2292">
        <v>4</v>
      </c>
      <c r="J2292">
        <v>3</v>
      </c>
      <c r="K2292" t="str" cm="1">
        <f t="array" ref="K2292">_xlfn.IFS(AND(I2292&gt;=1, I2292&lt;=2), "Bad", AND(I2292&gt;=3, I2292&lt;=4), "Somewhat Decent", AND(I2292&gt;=5, I2292&lt;=6), "Good", AND(I2292&gt;=7, I2292&lt;=8), "Very Good", AND(I2292&gt;=9, I2292&lt;=10), "Excellent")</f>
        <v>Somewhat Decent</v>
      </c>
      <c r="L2292">
        <f t="shared" si="360"/>
        <v>0</v>
      </c>
      <c r="M2292">
        <f t="shared" si="361"/>
        <v>1</v>
      </c>
      <c r="N2292">
        <f t="shared" si="362"/>
        <v>0</v>
      </c>
      <c r="O2292">
        <f t="shared" si="363"/>
        <v>0</v>
      </c>
      <c r="P2292">
        <f t="shared" si="364"/>
        <v>0</v>
      </c>
      <c r="Q2292" s="10">
        <f t="shared" si="369"/>
        <v>0</v>
      </c>
      <c r="R2292">
        <v>1976</v>
      </c>
      <c r="S2292" t="str">
        <f t="shared" si="365"/>
        <v>No</v>
      </c>
      <c r="T2292">
        <f t="shared" si="366"/>
        <v>0</v>
      </c>
      <c r="U2292">
        <v>1976</v>
      </c>
      <c r="V2292" s="4" t="s">
        <v>2998</v>
      </c>
      <c r="W2292" s="4">
        <v>0</v>
      </c>
      <c r="X2292" s="4" t="s">
        <v>2990</v>
      </c>
      <c r="Y2292" s="4">
        <v>0</v>
      </c>
      <c r="Z2292" s="4" t="s">
        <v>2990</v>
      </c>
      <c r="AA2292" s="4">
        <v>0</v>
      </c>
      <c r="AB2292" s="4">
        <v>546</v>
      </c>
      <c r="AC2292" s="4">
        <v>546</v>
      </c>
      <c r="AD2292">
        <v>546</v>
      </c>
      <c r="AE2292">
        <v>546</v>
      </c>
      <c r="AF2292">
        <v>1092</v>
      </c>
      <c r="AG2292" s="4">
        <v>0</v>
      </c>
      <c r="AH2292" s="4">
        <v>0</v>
      </c>
      <c r="AI2292">
        <v>1</v>
      </c>
      <c r="AJ2292">
        <v>1</v>
      </c>
      <c r="AK2292">
        <v>3</v>
      </c>
      <c r="AL2292">
        <v>1</v>
      </c>
      <c r="AM2292">
        <v>6</v>
      </c>
      <c r="AN2292">
        <v>0</v>
      </c>
      <c r="AO2292" t="s">
        <v>2995</v>
      </c>
      <c r="AP2292" t="s">
        <v>2992</v>
      </c>
      <c r="AQ2292" s="4">
        <v>1976</v>
      </c>
      <c r="AR2292" s="4" t="s">
        <v>2990</v>
      </c>
      <c r="AS2292" s="4">
        <v>1</v>
      </c>
      <c r="AT2292" s="4">
        <v>286</v>
      </c>
      <c r="AU2292" s="4" t="s">
        <v>2994</v>
      </c>
      <c r="AV2292">
        <v>0</v>
      </c>
      <c r="AW2292">
        <v>0</v>
      </c>
      <c r="AX2292">
        <v>0</v>
      </c>
      <c r="AY2292">
        <v>0</v>
      </c>
      <c r="AZ2292">
        <v>0</v>
      </c>
      <c r="BA2292">
        <v>0</v>
      </c>
      <c r="BB2292" t="s">
        <v>2995</v>
      </c>
      <c r="BC2292">
        <v>4</v>
      </c>
      <c r="BD2292">
        <v>2007</v>
      </c>
      <c r="BE2292" t="s">
        <v>3019</v>
      </c>
      <c r="BF2292" t="s">
        <v>2997</v>
      </c>
      <c r="BG2292">
        <v>75190</v>
      </c>
      <c r="BH2292" s="2">
        <v>6</v>
      </c>
      <c r="BI2292" s="2">
        <v>6</v>
      </c>
    </row>
    <row r="2293" spans="1:61" x14ac:dyDescent="0.25">
      <c r="A2293">
        <v>890</v>
      </c>
      <c r="B2293" t="s">
        <v>2304</v>
      </c>
      <c r="C2293" s="6">
        <v>80</v>
      </c>
      <c r="D2293">
        <v>10682</v>
      </c>
      <c r="E2293" t="s">
        <v>2985</v>
      </c>
      <c r="F2293" t="s">
        <v>3026</v>
      </c>
      <c r="G2293" t="s">
        <v>9</v>
      </c>
      <c r="H2293" t="s">
        <v>3001</v>
      </c>
      <c r="I2293">
        <v>4</v>
      </c>
      <c r="J2293">
        <v>6</v>
      </c>
      <c r="K2293" t="str" cm="1">
        <f t="array" ref="K2293">_xlfn.IFS(AND(I2293&gt;=1, I2293&lt;=2), "Bad", AND(I2293&gt;=3, I2293&lt;=4), "Somewhat Decent", AND(I2293&gt;=5, I2293&lt;=6), "Good", AND(I2293&gt;=7, I2293&lt;=8), "Very Good", AND(I2293&gt;=9, I2293&lt;=10), "Excellent")</f>
        <v>Somewhat Decent</v>
      </c>
      <c r="L2293">
        <f t="shared" si="360"/>
        <v>0</v>
      </c>
      <c r="M2293">
        <f t="shared" si="361"/>
        <v>1</v>
      </c>
      <c r="N2293">
        <f t="shared" si="362"/>
        <v>0</v>
      </c>
      <c r="O2293">
        <f t="shared" si="363"/>
        <v>0</v>
      </c>
      <c r="P2293">
        <f t="shared" si="364"/>
        <v>0</v>
      </c>
      <c r="Q2293" s="10">
        <f t="shared" ref="Q2293:Q2327" si="370">IF(T2293=0,NA(),2024-U2293)</f>
        <v>53</v>
      </c>
      <c r="R2293">
        <v>1960</v>
      </c>
      <c r="S2293" t="str">
        <f t="shared" si="365"/>
        <v>Yes</v>
      </c>
      <c r="T2293">
        <f t="shared" si="366"/>
        <v>1</v>
      </c>
      <c r="U2293" s="11">
        <v>1971</v>
      </c>
      <c r="V2293" s="6" t="s">
        <v>2998</v>
      </c>
      <c r="W2293" s="6">
        <v>0</v>
      </c>
      <c r="X2293" s="6" t="s">
        <v>2989</v>
      </c>
      <c r="Y2293" s="6">
        <v>399</v>
      </c>
      <c r="Z2293" s="6" t="s">
        <v>2990</v>
      </c>
      <c r="AA2293" s="6">
        <v>0</v>
      </c>
      <c r="AB2293" s="6">
        <v>615</v>
      </c>
      <c r="AC2293" s="6">
        <v>1014</v>
      </c>
      <c r="AD2293">
        <v>1149</v>
      </c>
      <c r="AE2293">
        <v>0</v>
      </c>
      <c r="AF2293">
        <v>1149</v>
      </c>
      <c r="AG2293" s="6">
        <v>1</v>
      </c>
      <c r="AH2293" s="6">
        <v>0</v>
      </c>
      <c r="AI2293">
        <v>1</v>
      </c>
      <c r="AJ2293">
        <v>0</v>
      </c>
      <c r="AK2293">
        <v>3</v>
      </c>
      <c r="AL2293">
        <v>1</v>
      </c>
      <c r="AM2293">
        <v>7</v>
      </c>
      <c r="AN2293">
        <v>0</v>
      </c>
      <c r="AO2293" t="s">
        <v>2995</v>
      </c>
      <c r="AP2293" t="s">
        <v>3052</v>
      </c>
      <c r="AQ2293" s="6">
        <v>1968</v>
      </c>
      <c r="AR2293" s="6" t="s">
        <v>2993</v>
      </c>
      <c r="AS2293" s="6">
        <v>1</v>
      </c>
      <c r="AT2293" s="6">
        <v>544</v>
      </c>
      <c r="AU2293" s="6" t="s">
        <v>2994</v>
      </c>
      <c r="AV2293">
        <v>0</v>
      </c>
      <c r="AW2293">
        <v>240</v>
      </c>
      <c r="AX2293">
        <v>0</v>
      </c>
      <c r="AY2293">
        <v>0</v>
      </c>
      <c r="AZ2293">
        <v>0</v>
      </c>
      <c r="BA2293">
        <v>0</v>
      </c>
      <c r="BB2293" t="s">
        <v>2995</v>
      </c>
      <c r="BC2293">
        <v>7</v>
      </c>
      <c r="BD2293">
        <v>2009</v>
      </c>
      <c r="BE2293" t="s">
        <v>2996</v>
      </c>
      <c r="BF2293" t="s">
        <v>2997</v>
      </c>
      <c r="BG2293">
        <v>127000</v>
      </c>
      <c r="BH2293" s="2">
        <v>6</v>
      </c>
      <c r="BI2293" s="2">
        <v>6</v>
      </c>
    </row>
    <row r="2294" spans="1:61" x14ac:dyDescent="0.25">
      <c r="A2294">
        <v>1270</v>
      </c>
      <c r="B2294" t="s">
        <v>2305</v>
      </c>
      <c r="C2294" s="6">
        <v>70</v>
      </c>
      <c r="D2294">
        <v>7910</v>
      </c>
      <c r="E2294" t="s">
        <v>2985</v>
      </c>
      <c r="F2294" t="s">
        <v>3016</v>
      </c>
      <c r="G2294" t="s">
        <v>9</v>
      </c>
      <c r="H2294" t="s">
        <v>3041</v>
      </c>
      <c r="I2294">
        <v>5</v>
      </c>
      <c r="J2294">
        <v>5</v>
      </c>
      <c r="K2294" t="str" cm="1">
        <f t="array" ref="K2294">_xlfn.IFS(AND(I2294&gt;=1, I2294&lt;=2), "Bad", AND(I2294&gt;=3, I2294&lt;=4), "Somewhat Decent", AND(I2294&gt;=5, I2294&lt;=6), "Good", AND(I2294&gt;=7, I2294&lt;=8), "Very Good", AND(I2294&gt;=9, I2294&lt;=10), "Excellent")</f>
        <v>Good</v>
      </c>
      <c r="L2294">
        <f t="shared" si="360"/>
        <v>0</v>
      </c>
      <c r="M2294">
        <f t="shared" si="361"/>
        <v>0</v>
      </c>
      <c r="N2294">
        <f t="shared" si="362"/>
        <v>1</v>
      </c>
      <c r="O2294">
        <f t="shared" si="363"/>
        <v>0</v>
      </c>
      <c r="P2294">
        <f t="shared" si="364"/>
        <v>0</v>
      </c>
      <c r="Q2294" s="10" t="e">
        <f t="shared" si="370"/>
        <v>#N/A</v>
      </c>
      <c r="R2294">
        <v>1960</v>
      </c>
      <c r="S2294" t="str">
        <f t="shared" si="365"/>
        <v>No</v>
      </c>
      <c r="T2294">
        <f t="shared" si="366"/>
        <v>0</v>
      </c>
      <c r="U2294" s="11">
        <v>1960</v>
      </c>
      <c r="V2294" s="6" t="s">
        <v>2998</v>
      </c>
      <c r="W2294" s="6">
        <v>0</v>
      </c>
      <c r="X2294" s="6" t="s">
        <v>3007</v>
      </c>
      <c r="Y2294" s="6">
        <v>666</v>
      </c>
      <c r="Z2294" s="6" t="s">
        <v>2990</v>
      </c>
      <c r="AA2294" s="6">
        <v>0</v>
      </c>
      <c r="AB2294" s="6">
        <v>409</v>
      </c>
      <c r="AC2294" s="6">
        <v>1075</v>
      </c>
      <c r="AD2294">
        <v>1507</v>
      </c>
      <c r="AE2294">
        <v>0</v>
      </c>
      <c r="AF2294">
        <v>1507</v>
      </c>
      <c r="AG2294" s="6">
        <v>0</v>
      </c>
      <c r="AH2294" s="6">
        <v>0</v>
      </c>
      <c r="AI2294">
        <v>2</v>
      </c>
      <c r="AJ2294">
        <v>0</v>
      </c>
      <c r="AK2294">
        <v>4</v>
      </c>
      <c r="AL2294">
        <v>1</v>
      </c>
      <c r="AM2294">
        <v>7</v>
      </c>
      <c r="AN2294">
        <v>0</v>
      </c>
      <c r="AO2294" t="s">
        <v>2995</v>
      </c>
      <c r="AP2294" t="s">
        <v>3038</v>
      </c>
      <c r="AQ2294" s="6">
        <v>1960</v>
      </c>
      <c r="AR2294" s="6" t="s">
        <v>2990</v>
      </c>
      <c r="AS2294" s="6">
        <v>1</v>
      </c>
      <c r="AT2294" s="6">
        <v>404</v>
      </c>
      <c r="AU2294" s="6" t="s">
        <v>2994</v>
      </c>
      <c r="AV2294">
        <v>0</v>
      </c>
      <c r="AW2294">
        <v>0</v>
      </c>
      <c r="AX2294">
        <v>0</v>
      </c>
      <c r="AY2294">
        <v>0</v>
      </c>
      <c r="AZ2294">
        <v>0</v>
      </c>
      <c r="BA2294">
        <v>0</v>
      </c>
      <c r="BB2294" t="s">
        <v>2995</v>
      </c>
      <c r="BC2294">
        <v>8</v>
      </c>
      <c r="BD2294">
        <v>2008</v>
      </c>
      <c r="BE2294" t="s">
        <v>2996</v>
      </c>
      <c r="BF2294" t="s">
        <v>2997</v>
      </c>
      <c r="BG2294">
        <v>127000</v>
      </c>
      <c r="BH2294" s="2">
        <v>4</v>
      </c>
      <c r="BI2294" s="2">
        <v>6</v>
      </c>
    </row>
    <row r="2295" spans="1:61" x14ac:dyDescent="0.25">
      <c r="A2295">
        <v>1351</v>
      </c>
      <c r="B2295" t="s">
        <v>2306</v>
      </c>
      <c r="C2295" s="6">
        <v>50</v>
      </c>
      <c r="D2295">
        <v>8635</v>
      </c>
      <c r="E2295" t="s">
        <v>2985</v>
      </c>
      <c r="F2295" t="s">
        <v>3057</v>
      </c>
      <c r="G2295" t="s">
        <v>9</v>
      </c>
      <c r="H2295" t="s">
        <v>3028</v>
      </c>
      <c r="I2295">
        <v>5</v>
      </c>
      <c r="J2295">
        <v>5</v>
      </c>
      <c r="K2295" t="str" cm="1">
        <f t="array" ref="K2295">_xlfn.IFS(AND(I2295&gt;=1, I2295&lt;=2), "Bad", AND(I2295&gt;=3, I2295&lt;=4), "Somewhat Decent", AND(I2295&gt;=5, I2295&lt;=6), "Good", AND(I2295&gt;=7, I2295&lt;=8), "Very Good", AND(I2295&gt;=9, I2295&lt;=10), "Excellent")</f>
        <v>Good</v>
      </c>
      <c r="L2295">
        <f t="shared" si="360"/>
        <v>0</v>
      </c>
      <c r="M2295">
        <f t="shared" si="361"/>
        <v>0</v>
      </c>
      <c r="N2295">
        <f t="shared" si="362"/>
        <v>1</v>
      </c>
      <c r="O2295">
        <f t="shared" si="363"/>
        <v>0</v>
      </c>
      <c r="P2295">
        <f t="shared" si="364"/>
        <v>0</v>
      </c>
      <c r="Q2295" s="10">
        <f t="shared" si="370"/>
        <v>23</v>
      </c>
      <c r="R2295">
        <v>1948</v>
      </c>
      <c r="S2295" t="str">
        <f t="shared" si="365"/>
        <v>Yes</v>
      </c>
      <c r="T2295">
        <f t="shared" si="366"/>
        <v>1</v>
      </c>
      <c r="U2295" s="11">
        <v>2001</v>
      </c>
      <c r="V2295" s="6" t="s">
        <v>2998</v>
      </c>
      <c r="W2295" s="6">
        <v>0</v>
      </c>
      <c r="X2295" s="6" t="s">
        <v>3011</v>
      </c>
      <c r="Y2295" s="6">
        <v>336</v>
      </c>
      <c r="Z2295" s="6" t="s">
        <v>2989</v>
      </c>
      <c r="AA2295" s="6">
        <v>41</v>
      </c>
      <c r="AB2295" s="6">
        <v>295</v>
      </c>
      <c r="AC2295" s="6">
        <v>672</v>
      </c>
      <c r="AD2295">
        <v>1072</v>
      </c>
      <c r="AE2295">
        <v>213</v>
      </c>
      <c r="AF2295">
        <v>1285</v>
      </c>
      <c r="AG2295" s="6">
        <v>1</v>
      </c>
      <c r="AH2295" s="6">
        <v>0</v>
      </c>
      <c r="AI2295">
        <v>1</v>
      </c>
      <c r="AJ2295">
        <v>0</v>
      </c>
      <c r="AK2295">
        <v>2</v>
      </c>
      <c r="AL2295">
        <v>1</v>
      </c>
      <c r="AM2295">
        <v>6</v>
      </c>
      <c r="AN2295">
        <v>0</v>
      </c>
      <c r="AO2295" t="s">
        <v>2995</v>
      </c>
      <c r="AP2295" t="s">
        <v>3015</v>
      </c>
      <c r="AQ2295" s="6">
        <v>1948</v>
      </c>
      <c r="AR2295" s="6" t="s">
        <v>2990</v>
      </c>
      <c r="AS2295" s="6">
        <v>1</v>
      </c>
      <c r="AT2295" s="6">
        <v>240</v>
      </c>
      <c r="AU2295" s="6" t="s">
        <v>2994</v>
      </c>
      <c r="AV2295">
        <v>0</v>
      </c>
      <c r="AW2295">
        <v>0</v>
      </c>
      <c r="AX2295">
        <v>0</v>
      </c>
      <c r="AY2295">
        <v>0</v>
      </c>
      <c r="AZ2295">
        <v>0</v>
      </c>
      <c r="BA2295">
        <v>0</v>
      </c>
      <c r="BB2295" t="s">
        <v>2995</v>
      </c>
      <c r="BC2295">
        <v>1</v>
      </c>
      <c r="BD2295">
        <v>2008</v>
      </c>
      <c r="BE2295" t="s">
        <v>2996</v>
      </c>
      <c r="BF2295" t="s">
        <v>2997</v>
      </c>
      <c r="BG2295">
        <v>127000</v>
      </c>
      <c r="BH2295" s="2">
        <v>6</v>
      </c>
      <c r="BI2295" s="2">
        <v>4</v>
      </c>
    </row>
    <row r="2296" spans="1:61" x14ac:dyDescent="0.25">
      <c r="A2296">
        <v>1365</v>
      </c>
      <c r="B2296" t="s">
        <v>2307</v>
      </c>
      <c r="C2296" s="6">
        <v>62</v>
      </c>
      <c r="D2296">
        <v>7006</v>
      </c>
      <c r="E2296" t="s">
        <v>2985</v>
      </c>
      <c r="F2296" t="s">
        <v>3044</v>
      </c>
      <c r="G2296" t="s">
        <v>9</v>
      </c>
      <c r="H2296" t="s">
        <v>3028</v>
      </c>
      <c r="I2296">
        <v>6</v>
      </c>
      <c r="J2296">
        <v>6</v>
      </c>
      <c r="K2296" t="str" cm="1">
        <f t="array" ref="K2296">_xlfn.IFS(AND(I2296&gt;=1, I2296&lt;=2), "Bad", AND(I2296&gt;=3, I2296&lt;=4), "Somewhat Decent", AND(I2296&gt;=5, I2296&lt;=6), "Good", AND(I2296&gt;=7, I2296&lt;=8), "Very Good", AND(I2296&gt;=9, I2296&lt;=10), "Excellent")</f>
        <v>Good</v>
      </c>
      <c r="L2296">
        <f t="shared" si="360"/>
        <v>0</v>
      </c>
      <c r="M2296">
        <f t="shared" si="361"/>
        <v>0</v>
      </c>
      <c r="N2296">
        <f t="shared" si="362"/>
        <v>1</v>
      </c>
      <c r="O2296">
        <f t="shared" si="363"/>
        <v>0</v>
      </c>
      <c r="P2296">
        <f t="shared" si="364"/>
        <v>0</v>
      </c>
      <c r="Q2296" s="10">
        <f t="shared" si="370"/>
        <v>74</v>
      </c>
      <c r="R2296">
        <v>1925</v>
      </c>
      <c r="S2296" t="str">
        <f t="shared" si="365"/>
        <v>Yes</v>
      </c>
      <c r="T2296">
        <f t="shared" si="366"/>
        <v>1</v>
      </c>
      <c r="U2296" s="11">
        <v>1950</v>
      </c>
      <c r="V2296" s="6" t="s">
        <v>2998</v>
      </c>
      <c r="W2296" s="6">
        <v>0</v>
      </c>
      <c r="X2296" s="6" t="s">
        <v>3009</v>
      </c>
      <c r="Y2296" s="6">
        <v>121</v>
      </c>
      <c r="Z2296" s="6" t="s">
        <v>2990</v>
      </c>
      <c r="AA2296" s="6">
        <v>0</v>
      </c>
      <c r="AB2296" s="6">
        <v>647</v>
      </c>
      <c r="AC2296" s="6">
        <v>768</v>
      </c>
      <c r="AD2296">
        <v>788</v>
      </c>
      <c r="AE2296">
        <v>448</v>
      </c>
      <c r="AF2296">
        <v>1236</v>
      </c>
      <c r="AG2296" s="6">
        <v>1</v>
      </c>
      <c r="AH2296" s="6">
        <v>0</v>
      </c>
      <c r="AI2296">
        <v>2</v>
      </c>
      <c r="AJ2296">
        <v>0</v>
      </c>
      <c r="AK2296">
        <v>3</v>
      </c>
      <c r="AL2296">
        <v>1</v>
      </c>
      <c r="AM2296">
        <v>6</v>
      </c>
      <c r="AN2296">
        <v>1</v>
      </c>
      <c r="AO2296" t="s">
        <v>3003</v>
      </c>
      <c r="AP2296" t="s">
        <v>3015</v>
      </c>
      <c r="AQ2296" s="6">
        <v>1985</v>
      </c>
      <c r="AR2296" s="6" t="s">
        <v>2990</v>
      </c>
      <c r="AS2296" s="6">
        <v>1</v>
      </c>
      <c r="AT2296" s="6">
        <v>384</v>
      </c>
      <c r="AU2296" s="6" t="s">
        <v>2994</v>
      </c>
      <c r="AV2296">
        <v>0</v>
      </c>
      <c r="AW2296">
        <v>0</v>
      </c>
      <c r="AX2296">
        <v>0</v>
      </c>
      <c r="AY2296">
        <v>0</v>
      </c>
      <c r="AZ2296">
        <v>0</v>
      </c>
      <c r="BA2296">
        <v>0</v>
      </c>
      <c r="BB2296" t="s">
        <v>2995</v>
      </c>
      <c r="BC2296">
        <v>8</v>
      </c>
      <c r="BD2296">
        <v>2008</v>
      </c>
      <c r="BE2296" t="s">
        <v>2996</v>
      </c>
      <c r="BF2296" t="s">
        <v>3020</v>
      </c>
      <c r="BG2296">
        <v>127000</v>
      </c>
      <c r="BH2296" s="2">
        <v>0</v>
      </c>
      <c r="BI2296" s="2">
        <v>6</v>
      </c>
    </row>
    <row r="2297" spans="1:61" x14ac:dyDescent="0.25">
      <c r="A2297">
        <v>1452</v>
      </c>
      <c r="B2297" t="s">
        <v>2308</v>
      </c>
      <c r="C2297" s="6">
        <v>60</v>
      </c>
      <c r="D2297">
        <v>7180</v>
      </c>
      <c r="E2297" t="s">
        <v>2985</v>
      </c>
      <c r="F2297" t="s">
        <v>3012</v>
      </c>
      <c r="G2297" t="s">
        <v>9</v>
      </c>
      <c r="H2297" t="s">
        <v>3001</v>
      </c>
      <c r="I2297">
        <v>5</v>
      </c>
      <c r="J2297">
        <v>7</v>
      </c>
      <c r="K2297" t="str" cm="1">
        <f t="array" ref="K2297">_xlfn.IFS(AND(I2297&gt;=1, I2297&lt;=2), "Bad", AND(I2297&gt;=3, I2297&lt;=4), "Somewhat Decent", AND(I2297&gt;=5, I2297&lt;=6), "Good", AND(I2297&gt;=7, I2297&lt;=8), "Very Good", AND(I2297&gt;=9, I2297&lt;=10), "Excellent")</f>
        <v>Good</v>
      </c>
      <c r="L2297">
        <f t="shared" si="360"/>
        <v>0</v>
      </c>
      <c r="M2297">
        <f t="shared" si="361"/>
        <v>0</v>
      </c>
      <c r="N2297">
        <f t="shared" si="362"/>
        <v>1</v>
      </c>
      <c r="O2297">
        <f t="shared" si="363"/>
        <v>0</v>
      </c>
      <c r="P2297">
        <f t="shared" si="364"/>
        <v>0</v>
      </c>
      <c r="Q2297" s="10" t="e">
        <f t="shared" si="370"/>
        <v>#N/A</v>
      </c>
      <c r="R2297">
        <v>1972</v>
      </c>
      <c r="S2297" t="str">
        <f t="shared" si="365"/>
        <v>No</v>
      </c>
      <c r="T2297">
        <f t="shared" si="366"/>
        <v>0</v>
      </c>
      <c r="U2297" s="11">
        <v>1972</v>
      </c>
      <c r="V2297" s="6" t="s">
        <v>2998</v>
      </c>
      <c r="W2297" s="6">
        <v>0</v>
      </c>
      <c r="X2297" s="6" t="s">
        <v>3007</v>
      </c>
      <c r="Y2297" s="6">
        <v>390</v>
      </c>
      <c r="Z2297" s="6" t="s">
        <v>2990</v>
      </c>
      <c r="AA2297" s="6">
        <v>0</v>
      </c>
      <c r="AB2297" s="6">
        <v>474</v>
      </c>
      <c r="AC2297" s="6">
        <v>864</v>
      </c>
      <c r="AD2297">
        <v>864</v>
      </c>
      <c r="AE2297">
        <v>0</v>
      </c>
      <c r="AF2297">
        <v>864</v>
      </c>
      <c r="AG2297" s="6">
        <v>0</v>
      </c>
      <c r="AH2297" s="6">
        <v>0</v>
      </c>
      <c r="AI2297">
        <v>1</v>
      </c>
      <c r="AJ2297">
        <v>0</v>
      </c>
      <c r="AK2297">
        <v>3</v>
      </c>
      <c r="AL2297">
        <v>1</v>
      </c>
      <c r="AM2297">
        <v>5</v>
      </c>
      <c r="AN2297">
        <v>0</v>
      </c>
      <c r="AO2297" t="s">
        <v>2995</v>
      </c>
      <c r="AP2297" t="s">
        <v>3015</v>
      </c>
      <c r="AQ2297" s="6">
        <v>1989</v>
      </c>
      <c r="AR2297" s="6" t="s">
        <v>2990</v>
      </c>
      <c r="AS2297" s="6">
        <v>1</v>
      </c>
      <c r="AT2297" s="6">
        <v>352</v>
      </c>
      <c r="AU2297" s="6" t="s">
        <v>2994</v>
      </c>
      <c r="AV2297">
        <v>0</v>
      </c>
      <c r="AW2297">
        <v>0</v>
      </c>
      <c r="AX2297">
        <v>0</v>
      </c>
      <c r="AY2297">
        <v>0</v>
      </c>
      <c r="AZ2297">
        <v>0</v>
      </c>
      <c r="BA2297">
        <v>0</v>
      </c>
      <c r="BB2297" t="s">
        <v>2995</v>
      </c>
      <c r="BC2297">
        <v>5</v>
      </c>
      <c r="BD2297">
        <v>2008</v>
      </c>
      <c r="BE2297" t="s">
        <v>2996</v>
      </c>
      <c r="BF2297" t="s">
        <v>2997</v>
      </c>
      <c r="BG2297">
        <v>127000</v>
      </c>
      <c r="BH2297" s="2">
        <v>6</v>
      </c>
      <c r="BI2297" s="2">
        <v>0</v>
      </c>
    </row>
    <row r="2298" spans="1:61" x14ac:dyDescent="0.25">
      <c r="A2298">
        <v>1874</v>
      </c>
      <c r="B2298" t="s">
        <v>2309</v>
      </c>
      <c r="C2298" s="6">
        <v>80</v>
      </c>
      <c r="D2298">
        <v>10800</v>
      </c>
      <c r="E2298" t="s">
        <v>2985</v>
      </c>
      <c r="F2298" t="s">
        <v>3049</v>
      </c>
      <c r="G2298" t="s">
        <v>9</v>
      </c>
      <c r="H2298" t="s">
        <v>3001</v>
      </c>
      <c r="I2298">
        <v>6</v>
      </c>
      <c r="J2298">
        <v>5</v>
      </c>
      <c r="K2298" t="str" cm="1">
        <f t="array" ref="K2298">_xlfn.IFS(AND(I2298&gt;=1, I2298&lt;=2), "Bad", AND(I2298&gt;=3, I2298&lt;=4), "Somewhat Decent", AND(I2298&gt;=5, I2298&lt;=6), "Good", AND(I2298&gt;=7, I2298&lt;=8), "Very Good", AND(I2298&gt;=9, I2298&lt;=10), "Excellent")</f>
        <v>Good</v>
      </c>
      <c r="L2298">
        <f t="shared" si="360"/>
        <v>0</v>
      </c>
      <c r="M2298">
        <f t="shared" si="361"/>
        <v>0</v>
      </c>
      <c r="N2298">
        <f t="shared" si="362"/>
        <v>1</v>
      </c>
      <c r="O2298">
        <f t="shared" si="363"/>
        <v>0</v>
      </c>
      <c r="P2298">
        <f t="shared" si="364"/>
        <v>0</v>
      </c>
      <c r="Q2298" s="10" t="e">
        <f t="shared" si="370"/>
        <v>#N/A</v>
      </c>
      <c r="R2298">
        <v>1963</v>
      </c>
      <c r="S2298" t="str">
        <f t="shared" si="365"/>
        <v>No</v>
      </c>
      <c r="T2298">
        <f t="shared" si="366"/>
        <v>0</v>
      </c>
      <c r="U2298" s="11">
        <v>1963</v>
      </c>
      <c r="V2298" s="6" t="s">
        <v>2988</v>
      </c>
      <c r="W2298" s="6">
        <v>203</v>
      </c>
      <c r="X2298" s="6" t="s">
        <v>3011</v>
      </c>
      <c r="Y2298" s="6">
        <v>617</v>
      </c>
      <c r="Z2298" s="6" t="s">
        <v>3009</v>
      </c>
      <c r="AA2298" s="6">
        <v>264</v>
      </c>
      <c r="AB2298" s="6">
        <v>171</v>
      </c>
      <c r="AC2298" s="6">
        <v>1052</v>
      </c>
      <c r="AD2298">
        <v>1052</v>
      </c>
      <c r="AE2298">
        <v>0</v>
      </c>
      <c r="AF2298">
        <v>1052</v>
      </c>
      <c r="AG2298" s="6">
        <v>1</v>
      </c>
      <c r="AH2298" s="6">
        <v>0</v>
      </c>
      <c r="AI2298">
        <v>1</v>
      </c>
      <c r="AJ2298">
        <v>0</v>
      </c>
      <c r="AK2298">
        <v>3</v>
      </c>
      <c r="AL2298">
        <v>1</v>
      </c>
      <c r="AM2298">
        <v>6</v>
      </c>
      <c r="AN2298">
        <v>0</v>
      </c>
      <c r="AO2298" t="s">
        <v>2995</v>
      </c>
      <c r="AP2298" t="s">
        <v>2992</v>
      </c>
      <c r="AQ2298" s="6">
        <v>1963</v>
      </c>
      <c r="AR2298" s="6" t="s">
        <v>2993</v>
      </c>
      <c r="AS2298" s="6">
        <v>1</v>
      </c>
      <c r="AT2298" s="6">
        <v>311</v>
      </c>
      <c r="AU2298" s="6" t="s">
        <v>2994</v>
      </c>
      <c r="AV2298">
        <v>0</v>
      </c>
      <c r="AW2298">
        <v>133</v>
      </c>
      <c r="AX2298">
        <v>0</v>
      </c>
      <c r="AY2298">
        <v>0</v>
      </c>
      <c r="AZ2298">
        <v>0</v>
      </c>
      <c r="BA2298">
        <v>0</v>
      </c>
      <c r="BB2298" t="s">
        <v>2995</v>
      </c>
      <c r="BC2298">
        <v>2</v>
      </c>
      <c r="BD2298">
        <v>2007</v>
      </c>
      <c r="BE2298" t="s">
        <v>3019</v>
      </c>
      <c r="BF2298" t="s">
        <v>2997</v>
      </c>
      <c r="BG2298">
        <v>127000</v>
      </c>
      <c r="BH2298" s="2">
        <v>6</v>
      </c>
      <c r="BI2298" s="2">
        <v>6</v>
      </c>
    </row>
    <row r="2299" spans="1:61" x14ac:dyDescent="0.25">
      <c r="A2299">
        <v>1875</v>
      </c>
      <c r="B2299" t="s">
        <v>2310</v>
      </c>
      <c r="C2299" s="6">
        <v>70</v>
      </c>
      <c r="D2299">
        <v>8050</v>
      </c>
      <c r="E2299" t="s">
        <v>2985</v>
      </c>
      <c r="F2299" t="s">
        <v>3016</v>
      </c>
      <c r="G2299" t="s">
        <v>9</v>
      </c>
      <c r="H2299" t="s">
        <v>3001</v>
      </c>
      <c r="I2299">
        <v>5</v>
      </c>
      <c r="J2299">
        <v>6</v>
      </c>
      <c r="K2299" t="str" cm="1">
        <f t="array" ref="K2299">_xlfn.IFS(AND(I2299&gt;=1, I2299&lt;=2), "Bad", AND(I2299&gt;=3, I2299&lt;=4), "Somewhat Decent", AND(I2299&gt;=5, I2299&lt;=6), "Good", AND(I2299&gt;=7, I2299&lt;=8), "Very Good", AND(I2299&gt;=9, I2299&lt;=10), "Excellent")</f>
        <v>Good</v>
      </c>
      <c r="L2299">
        <f t="shared" si="360"/>
        <v>0</v>
      </c>
      <c r="M2299">
        <f t="shared" si="361"/>
        <v>0</v>
      </c>
      <c r="N2299">
        <f t="shared" si="362"/>
        <v>1</v>
      </c>
      <c r="O2299">
        <f t="shared" si="363"/>
        <v>0</v>
      </c>
      <c r="P2299">
        <f t="shared" si="364"/>
        <v>0</v>
      </c>
      <c r="Q2299" s="10">
        <f t="shared" si="370"/>
        <v>31</v>
      </c>
      <c r="R2299">
        <v>1967</v>
      </c>
      <c r="S2299" t="str">
        <f t="shared" si="365"/>
        <v>Yes</v>
      </c>
      <c r="T2299">
        <f t="shared" si="366"/>
        <v>1</v>
      </c>
      <c r="U2299" s="11">
        <v>1993</v>
      </c>
      <c r="V2299" s="6" t="s">
        <v>2998</v>
      </c>
      <c r="W2299" s="6">
        <v>0</v>
      </c>
      <c r="X2299" s="6" t="s">
        <v>3007</v>
      </c>
      <c r="Y2299" s="6">
        <v>474</v>
      </c>
      <c r="Z2299" s="6" t="s">
        <v>3011</v>
      </c>
      <c r="AA2299" s="6">
        <v>38</v>
      </c>
      <c r="AB2299" s="6">
        <v>437</v>
      </c>
      <c r="AC2299" s="6">
        <v>949</v>
      </c>
      <c r="AD2299">
        <v>1107</v>
      </c>
      <c r="AE2299">
        <v>0</v>
      </c>
      <c r="AF2299">
        <v>1107</v>
      </c>
      <c r="AG2299" s="6">
        <v>1</v>
      </c>
      <c r="AH2299" s="6">
        <v>0</v>
      </c>
      <c r="AI2299">
        <v>1</v>
      </c>
      <c r="AJ2299">
        <v>0</v>
      </c>
      <c r="AK2299">
        <v>3</v>
      </c>
      <c r="AL2299">
        <v>1</v>
      </c>
      <c r="AM2299">
        <v>5</v>
      </c>
      <c r="AN2299">
        <v>0</v>
      </c>
      <c r="AO2299" t="s">
        <v>2995</v>
      </c>
      <c r="AP2299" t="s">
        <v>2992</v>
      </c>
      <c r="AQ2299" s="6">
        <v>1967</v>
      </c>
      <c r="AR2299" s="6" t="s">
        <v>3008</v>
      </c>
      <c r="AS2299" s="6">
        <v>1</v>
      </c>
      <c r="AT2299" s="6">
        <v>308</v>
      </c>
      <c r="AU2299" s="6" t="s">
        <v>2994</v>
      </c>
      <c r="AV2299">
        <v>88</v>
      </c>
      <c r="AW2299">
        <v>64</v>
      </c>
      <c r="AX2299">
        <v>0</v>
      </c>
      <c r="AY2299">
        <v>0</v>
      </c>
      <c r="AZ2299">
        <v>0</v>
      </c>
      <c r="BA2299">
        <v>0</v>
      </c>
      <c r="BB2299" t="s">
        <v>2995</v>
      </c>
      <c r="BC2299">
        <v>3</v>
      </c>
      <c r="BD2299">
        <v>2007</v>
      </c>
      <c r="BE2299" t="s">
        <v>2996</v>
      </c>
      <c r="BF2299" t="s">
        <v>2997</v>
      </c>
      <c r="BG2299">
        <v>127000</v>
      </c>
      <c r="BH2299" s="2">
        <v>6</v>
      </c>
      <c r="BI2299" s="2">
        <v>6</v>
      </c>
    </row>
    <row r="2300" spans="1:61" x14ac:dyDescent="0.25">
      <c r="A2300">
        <v>1936</v>
      </c>
      <c r="B2300" t="s">
        <v>2311</v>
      </c>
      <c r="C2300" s="6">
        <v>71</v>
      </c>
      <c r="D2300">
        <v>8540</v>
      </c>
      <c r="E2300" t="s">
        <v>2985</v>
      </c>
      <c r="F2300" t="s">
        <v>3016</v>
      </c>
      <c r="G2300" t="s">
        <v>9</v>
      </c>
      <c r="H2300" t="s">
        <v>3001</v>
      </c>
      <c r="I2300">
        <v>5</v>
      </c>
      <c r="J2300">
        <v>8</v>
      </c>
      <c r="K2300" t="str" cm="1">
        <f t="array" ref="K2300">_xlfn.IFS(AND(I2300&gt;=1, I2300&lt;=2), "Bad", AND(I2300&gt;=3, I2300&lt;=4), "Somewhat Decent", AND(I2300&gt;=5, I2300&lt;=6), "Good", AND(I2300&gt;=7, I2300&lt;=8), "Very Good", AND(I2300&gt;=9, I2300&lt;=10), "Excellent")</f>
        <v>Good</v>
      </c>
      <c r="L2300">
        <f t="shared" si="360"/>
        <v>0</v>
      </c>
      <c r="M2300">
        <f t="shared" si="361"/>
        <v>0</v>
      </c>
      <c r="N2300">
        <f t="shared" si="362"/>
        <v>1</v>
      </c>
      <c r="O2300">
        <f t="shared" si="363"/>
        <v>0</v>
      </c>
      <c r="P2300">
        <f t="shared" si="364"/>
        <v>0</v>
      </c>
      <c r="Q2300" s="10">
        <f t="shared" si="370"/>
        <v>21</v>
      </c>
      <c r="R2300">
        <v>1956</v>
      </c>
      <c r="S2300" t="str">
        <f t="shared" si="365"/>
        <v>Yes</v>
      </c>
      <c r="T2300">
        <f t="shared" si="366"/>
        <v>1</v>
      </c>
      <c r="U2300" s="11">
        <v>2003</v>
      </c>
      <c r="V2300" s="6" t="s">
        <v>2998</v>
      </c>
      <c r="W2300" s="6">
        <v>0</v>
      </c>
      <c r="X2300" s="6" t="s">
        <v>3009</v>
      </c>
      <c r="Y2300" s="6">
        <v>114</v>
      </c>
      <c r="Z2300" s="6" t="s">
        <v>3007</v>
      </c>
      <c r="AA2300" s="6">
        <v>691</v>
      </c>
      <c r="AB2300" s="6">
        <v>120</v>
      </c>
      <c r="AC2300" s="6">
        <v>925</v>
      </c>
      <c r="AD2300">
        <v>925</v>
      </c>
      <c r="AE2300">
        <v>0</v>
      </c>
      <c r="AF2300">
        <v>925</v>
      </c>
      <c r="AG2300" s="6">
        <v>1</v>
      </c>
      <c r="AH2300" s="6">
        <v>0</v>
      </c>
      <c r="AI2300">
        <v>1</v>
      </c>
      <c r="AJ2300">
        <v>0</v>
      </c>
      <c r="AK2300">
        <v>3</v>
      </c>
      <c r="AL2300">
        <v>1</v>
      </c>
      <c r="AM2300">
        <v>5</v>
      </c>
      <c r="AN2300">
        <v>0</v>
      </c>
      <c r="AO2300" t="s">
        <v>2995</v>
      </c>
      <c r="AP2300" t="s">
        <v>3015</v>
      </c>
      <c r="AQ2300" s="6">
        <v>1956</v>
      </c>
      <c r="AR2300" s="6" t="s">
        <v>2990</v>
      </c>
      <c r="AS2300" s="6">
        <v>1</v>
      </c>
      <c r="AT2300" s="6">
        <v>252</v>
      </c>
      <c r="AU2300" s="6" t="s">
        <v>2994</v>
      </c>
      <c r="AV2300">
        <v>152</v>
      </c>
      <c r="AW2300">
        <v>0</v>
      </c>
      <c r="AX2300">
        <v>0</v>
      </c>
      <c r="AY2300">
        <v>0</v>
      </c>
      <c r="AZ2300">
        <v>0</v>
      </c>
      <c r="BA2300">
        <v>0</v>
      </c>
      <c r="BB2300" t="s">
        <v>2995</v>
      </c>
      <c r="BC2300">
        <v>6</v>
      </c>
      <c r="BD2300">
        <v>2007</v>
      </c>
      <c r="BE2300" t="s">
        <v>2996</v>
      </c>
      <c r="BF2300" t="s">
        <v>2997</v>
      </c>
      <c r="BG2300">
        <v>127000</v>
      </c>
      <c r="BH2300" s="2">
        <v>0</v>
      </c>
      <c r="BI2300" s="2">
        <v>6</v>
      </c>
    </row>
    <row r="2301" spans="1:61" x14ac:dyDescent="0.25">
      <c r="A2301">
        <v>2034</v>
      </c>
      <c r="B2301" t="s">
        <v>2312</v>
      </c>
      <c r="C2301" s="6">
        <v>60</v>
      </c>
      <c r="D2301">
        <v>6882</v>
      </c>
      <c r="E2301" t="s">
        <v>2985</v>
      </c>
      <c r="F2301" t="s">
        <v>3044</v>
      </c>
      <c r="G2301" t="s">
        <v>9</v>
      </c>
      <c r="H2301" t="s">
        <v>2987</v>
      </c>
      <c r="I2301">
        <v>6</v>
      </c>
      <c r="J2301">
        <v>7</v>
      </c>
      <c r="K2301" t="str" cm="1">
        <f t="array" ref="K2301">_xlfn.IFS(AND(I2301&gt;=1, I2301&lt;=2), "Bad", AND(I2301&gt;=3, I2301&lt;=4), "Somewhat Decent", AND(I2301&gt;=5, I2301&lt;=6), "Good", AND(I2301&gt;=7, I2301&lt;=8), "Very Good", AND(I2301&gt;=9, I2301&lt;=10), "Excellent")</f>
        <v>Good</v>
      </c>
      <c r="L2301">
        <f t="shared" si="360"/>
        <v>0</v>
      </c>
      <c r="M2301">
        <f t="shared" si="361"/>
        <v>0</v>
      </c>
      <c r="N2301">
        <f t="shared" si="362"/>
        <v>1</v>
      </c>
      <c r="O2301">
        <f t="shared" si="363"/>
        <v>0</v>
      </c>
      <c r="P2301">
        <f t="shared" si="364"/>
        <v>0</v>
      </c>
      <c r="Q2301" s="10">
        <f t="shared" si="370"/>
        <v>18</v>
      </c>
      <c r="R2301">
        <v>1914</v>
      </c>
      <c r="S2301" t="str">
        <f t="shared" si="365"/>
        <v>Yes</v>
      </c>
      <c r="T2301">
        <f t="shared" si="366"/>
        <v>1</v>
      </c>
      <c r="U2301" s="11">
        <v>2006</v>
      </c>
      <c r="V2301" s="6" t="s">
        <v>2998</v>
      </c>
      <c r="W2301" s="6">
        <v>0</v>
      </c>
      <c r="X2301" s="6" t="s">
        <v>2990</v>
      </c>
      <c r="Y2301" s="6">
        <v>0</v>
      </c>
      <c r="Z2301" s="6" t="s">
        <v>2990</v>
      </c>
      <c r="AA2301" s="6">
        <v>0</v>
      </c>
      <c r="AB2301" s="6">
        <v>684</v>
      </c>
      <c r="AC2301" s="6">
        <v>684</v>
      </c>
      <c r="AD2301">
        <v>773</v>
      </c>
      <c r="AE2301">
        <v>582</v>
      </c>
      <c r="AF2301">
        <v>1355</v>
      </c>
      <c r="AG2301" s="6">
        <v>0</v>
      </c>
      <c r="AH2301" s="6">
        <v>0</v>
      </c>
      <c r="AI2301">
        <v>1</v>
      </c>
      <c r="AJ2301">
        <v>1</v>
      </c>
      <c r="AK2301">
        <v>3</v>
      </c>
      <c r="AL2301">
        <v>1</v>
      </c>
      <c r="AM2301">
        <v>7</v>
      </c>
      <c r="AN2301">
        <v>0</v>
      </c>
      <c r="AO2301" t="s">
        <v>2995</v>
      </c>
      <c r="AP2301" t="s">
        <v>2995</v>
      </c>
      <c r="AQ2301" s="6" t="s">
        <v>2995</v>
      </c>
      <c r="AR2301" s="6" t="s">
        <v>2995</v>
      </c>
      <c r="AS2301" s="6">
        <v>0</v>
      </c>
      <c r="AT2301" s="6">
        <v>0</v>
      </c>
      <c r="AU2301" s="6" t="s">
        <v>2995</v>
      </c>
      <c r="AV2301">
        <v>136</v>
      </c>
      <c r="AW2301">
        <v>0</v>
      </c>
      <c r="AX2301">
        <v>115</v>
      </c>
      <c r="AY2301">
        <v>0</v>
      </c>
      <c r="AZ2301">
        <v>0</v>
      </c>
      <c r="BA2301">
        <v>0</v>
      </c>
      <c r="BB2301" t="s">
        <v>2995</v>
      </c>
      <c r="BC2301">
        <v>3</v>
      </c>
      <c r="BD2301">
        <v>2007</v>
      </c>
      <c r="BE2301" t="s">
        <v>2996</v>
      </c>
      <c r="BF2301" t="s">
        <v>2997</v>
      </c>
      <c r="BG2301">
        <v>127000</v>
      </c>
      <c r="BH2301" s="2">
        <v>4</v>
      </c>
      <c r="BI2301" s="2">
        <v>0</v>
      </c>
    </row>
    <row r="2302" spans="1:61" x14ac:dyDescent="0.25">
      <c r="A2302">
        <v>2061</v>
      </c>
      <c r="B2302" t="s">
        <v>2313</v>
      </c>
      <c r="C2302" s="6">
        <v>66</v>
      </c>
      <c r="D2302">
        <v>7742</v>
      </c>
      <c r="E2302" t="s">
        <v>2985</v>
      </c>
      <c r="F2302" t="s">
        <v>3031</v>
      </c>
      <c r="G2302" t="s">
        <v>9</v>
      </c>
      <c r="H2302" t="s">
        <v>3001</v>
      </c>
      <c r="I2302">
        <v>5</v>
      </c>
      <c r="J2302">
        <v>7</v>
      </c>
      <c r="K2302" t="str" cm="1">
        <f t="array" ref="K2302">_xlfn.IFS(AND(I2302&gt;=1, I2302&lt;=2), "Bad", AND(I2302&gt;=3, I2302&lt;=4), "Somewhat Decent", AND(I2302&gt;=5, I2302&lt;=6), "Good", AND(I2302&gt;=7, I2302&lt;=8), "Very Good", AND(I2302&gt;=9, I2302&lt;=10), "Excellent")</f>
        <v>Good</v>
      </c>
      <c r="L2302">
        <f t="shared" si="360"/>
        <v>0</v>
      </c>
      <c r="M2302">
        <f t="shared" si="361"/>
        <v>0</v>
      </c>
      <c r="N2302">
        <f t="shared" si="362"/>
        <v>1</v>
      </c>
      <c r="O2302">
        <f t="shared" si="363"/>
        <v>0</v>
      </c>
      <c r="P2302">
        <f t="shared" si="364"/>
        <v>0</v>
      </c>
      <c r="Q2302" s="10" t="e">
        <f t="shared" si="370"/>
        <v>#N/A</v>
      </c>
      <c r="R2302">
        <v>1966</v>
      </c>
      <c r="S2302" t="str">
        <f t="shared" si="365"/>
        <v>No</v>
      </c>
      <c r="T2302">
        <f t="shared" si="366"/>
        <v>0</v>
      </c>
      <c r="U2302" s="11">
        <v>1966</v>
      </c>
      <c r="V2302" s="6" t="s">
        <v>2998</v>
      </c>
      <c r="W2302" s="6">
        <v>0</v>
      </c>
      <c r="X2302" s="6" t="s">
        <v>3011</v>
      </c>
      <c r="Y2302" s="6">
        <v>763</v>
      </c>
      <c r="Z2302" s="6" t="s">
        <v>2990</v>
      </c>
      <c r="AA2302" s="6">
        <v>0</v>
      </c>
      <c r="AB2302" s="6">
        <v>192</v>
      </c>
      <c r="AC2302" s="6">
        <v>955</v>
      </c>
      <c r="AD2302">
        <v>955</v>
      </c>
      <c r="AE2302">
        <v>0</v>
      </c>
      <c r="AF2302">
        <v>955</v>
      </c>
      <c r="AG2302" s="6">
        <v>1</v>
      </c>
      <c r="AH2302" s="6">
        <v>0</v>
      </c>
      <c r="AI2302">
        <v>1</v>
      </c>
      <c r="AJ2302">
        <v>0</v>
      </c>
      <c r="AK2302">
        <v>3</v>
      </c>
      <c r="AL2302">
        <v>1</v>
      </c>
      <c r="AM2302">
        <v>6</v>
      </c>
      <c r="AN2302">
        <v>0</v>
      </c>
      <c r="AO2302" t="s">
        <v>2995</v>
      </c>
      <c r="AP2302" t="s">
        <v>2992</v>
      </c>
      <c r="AQ2302" s="6">
        <v>1966</v>
      </c>
      <c r="AR2302" s="6" t="s">
        <v>2990</v>
      </c>
      <c r="AS2302" s="6">
        <v>1</v>
      </c>
      <c r="AT2302" s="6">
        <v>386</v>
      </c>
      <c r="AU2302" s="6" t="s">
        <v>2994</v>
      </c>
      <c r="AV2302">
        <v>0</v>
      </c>
      <c r="AW2302">
        <v>0</v>
      </c>
      <c r="AX2302">
        <v>0</v>
      </c>
      <c r="AY2302">
        <v>0</v>
      </c>
      <c r="AZ2302">
        <v>0</v>
      </c>
      <c r="BA2302">
        <v>0</v>
      </c>
      <c r="BB2302" t="s">
        <v>2995</v>
      </c>
      <c r="BC2302">
        <v>1</v>
      </c>
      <c r="BD2302">
        <v>2007</v>
      </c>
      <c r="BE2302" t="s">
        <v>2996</v>
      </c>
      <c r="BF2302" t="s">
        <v>2997</v>
      </c>
      <c r="BG2302">
        <v>127000</v>
      </c>
      <c r="BH2302" s="2">
        <v>6</v>
      </c>
      <c r="BI2302" s="2">
        <v>4</v>
      </c>
    </row>
    <row r="2303" spans="1:61" x14ac:dyDescent="0.25">
      <c r="A2303">
        <v>2143</v>
      </c>
      <c r="B2303" t="s">
        <v>2314</v>
      </c>
      <c r="C2303" s="6">
        <v>60</v>
      </c>
      <c r="D2303">
        <v>7200</v>
      </c>
      <c r="E2303" t="s">
        <v>2985</v>
      </c>
      <c r="F2303" t="s">
        <v>3012</v>
      </c>
      <c r="G2303" t="s">
        <v>9</v>
      </c>
      <c r="H2303" t="s">
        <v>3001</v>
      </c>
      <c r="I2303">
        <v>5</v>
      </c>
      <c r="J2303">
        <v>5</v>
      </c>
      <c r="K2303" t="str" cm="1">
        <f t="array" ref="K2303">_xlfn.IFS(AND(I2303&gt;=1, I2303&lt;=2), "Bad", AND(I2303&gt;=3, I2303&lt;=4), "Somewhat Decent", AND(I2303&gt;=5, I2303&lt;=6), "Good", AND(I2303&gt;=7, I2303&lt;=8), "Very Good", AND(I2303&gt;=9, I2303&lt;=10), "Excellent")</f>
        <v>Good</v>
      </c>
      <c r="L2303">
        <f t="shared" si="360"/>
        <v>0</v>
      </c>
      <c r="M2303">
        <f t="shared" si="361"/>
        <v>0</v>
      </c>
      <c r="N2303">
        <f t="shared" si="362"/>
        <v>1</v>
      </c>
      <c r="O2303">
        <f t="shared" si="363"/>
        <v>0</v>
      </c>
      <c r="P2303">
        <f t="shared" si="364"/>
        <v>0</v>
      </c>
      <c r="Q2303" s="10">
        <f t="shared" si="370"/>
        <v>24</v>
      </c>
      <c r="R2303">
        <v>1972</v>
      </c>
      <c r="S2303" t="str">
        <f t="shared" si="365"/>
        <v>Yes</v>
      </c>
      <c r="T2303">
        <f t="shared" si="366"/>
        <v>1</v>
      </c>
      <c r="U2303" s="11">
        <v>2000</v>
      </c>
      <c r="V2303" s="6" t="s">
        <v>2998</v>
      </c>
      <c r="W2303" s="6">
        <v>0</v>
      </c>
      <c r="X2303" s="6" t="s">
        <v>3007</v>
      </c>
      <c r="Y2303" s="6">
        <v>671</v>
      </c>
      <c r="Z2303" s="6" t="s">
        <v>2990</v>
      </c>
      <c r="AA2303" s="6">
        <v>0</v>
      </c>
      <c r="AB2303" s="6">
        <v>193</v>
      </c>
      <c r="AC2303" s="6">
        <v>864</v>
      </c>
      <c r="AD2303">
        <v>864</v>
      </c>
      <c r="AE2303">
        <v>0</v>
      </c>
      <c r="AF2303">
        <v>864</v>
      </c>
      <c r="AG2303" s="6">
        <v>1</v>
      </c>
      <c r="AH2303" s="6">
        <v>0</v>
      </c>
      <c r="AI2303">
        <v>1</v>
      </c>
      <c r="AJ2303">
        <v>0</v>
      </c>
      <c r="AK2303">
        <v>3</v>
      </c>
      <c r="AL2303">
        <v>1</v>
      </c>
      <c r="AM2303">
        <v>5</v>
      </c>
      <c r="AN2303">
        <v>0</v>
      </c>
      <c r="AO2303" t="s">
        <v>2995</v>
      </c>
      <c r="AP2303" t="s">
        <v>3015</v>
      </c>
      <c r="AQ2303" s="6">
        <v>1977</v>
      </c>
      <c r="AR2303" s="6" t="s">
        <v>2993</v>
      </c>
      <c r="AS2303" s="6">
        <v>2</v>
      </c>
      <c r="AT2303" s="6">
        <v>576</v>
      </c>
      <c r="AU2303" s="6" t="s">
        <v>2991</v>
      </c>
      <c r="AV2303">
        <v>155</v>
      </c>
      <c r="AW2303">
        <v>0</v>
      </c>
      <c r="AX2303">
        <v>0</v>
      </c>
      <c r="AY2303">
        <v>0</v>
      </c>
      <c r="AZ2303">
        <v>0</v>
      </c>
      <c r="BA2303">
        <v>0</v>
      </c>
      <c r="BB2303" t="s">
        <v>2995</v>
      </c>
      <c r="BC2303">
        <v>9</v>
      </c>
      <c r="BD2303">
        <v>2007</v>
      </c>
      <c r="BE2303" t="s">
        <v>2996</v>
      </c>
      <c r="BF2303" t="s">
        <v>2997</v>
      </c>
      <c r="BG2303">
        <v>127000</v>
      </c>
      <c r="BH2303" s="2">
        <v>6</v>
      </c>
      <c r="BI2303" s="2">
        <v>6</v>
      </c>
    </row>
    <row r="2304" spans="1:61" x14ac:dyDescent="0.25">
      <c r="A2304">
        <v>2558</v>
      </c>
      <c r="B2304" t="s">
        <v>2315</v>
      </c>
      <c r="C2304" s="6">
        <v>92</v>
      </c>
      <c r="D2304">
        <v>7438</v>
      </c>
      <c r="E2304" t="s">
        <v>2985</v>
      </c>
      <c r="F2304" t="s">
        <v>3057</v>
      </c>
      <c r="G2304" t="s">
        <v>9</v>
      </c>
      <c r="H2304" t="s">
        <v>3028</v>
      </c>
      <c r="I2304">
        <v>5</v>
      </c>
      <c r="J2304">
        <v>8</v>
      </c>
      <c r="K2304" t="str" cm="1">
        <f t="array" ref="K2304">_xlfn.IFS(AND(I2304&gt;=1, I2304&lt;=2), "Bad", AND(I2304&gt;=3, I2304&lt;=4), "Somewhat Decent", AND(I2304&gt;=5, I2304&lt;=6), "Good", AND(I2304&gt;=7, I2304&lt;=8), "Very Good", AND(I2304&gt;=9, I2304&lt;=10), "Excellent")</f>
        <v>Good</v>
      </c>
      <c r="L2304">
        <f t="shared" si="360"/>
        <v>0</v>
      </c>
      <c r="M2304">
        <f t="shared" si="361"/>
        <v>0</v>
      </c>
      <c r="N2304">
        <f t="shared" si="362"/>
        <v>1</v>
      </c>
      <c r="O2304">
        <f t="shared" si="363"/>
        <v>0</v>
      </c>
      <c r="P2304">
        <f t="shared" si="364"/>
        <v>0</v>
      </c>
      <c r="Q2304" s="10">
        <f t="shared" si="370"/>
        <v>33</v>
      </c>
      <c r="R2304">
        <v>1908</v>
      </c>
      <c r="S2304" t="str">
        <f t="shared" si="365"/>
        <v>Yes</v>
      </c>
      <c r="T2304">
        <f t="shared" si="366"/>
        <v>1</v>
      </c>
      <c r="U2304" s="11">
        <v>1991</v>
      </c>
      <c r="V2304" s="6" t="s">
        <v>2998</v>
      </c>
      <c r="W2304" s="6">
        <v>0</v>
      </c>
      <c r="X2304" s="6" t="s">
        <v>2990</v>
      </c>
      <c r="Y2304" s="6">
        <v>0</v>
      </c>
      <c r="Z2304" s="6" t="s">
        <v>2990</v>
      </c>
      <c r="AA2304" s="6">
        <v>0</v>
      </c>
      <c r="AB2304" s="6">
        <v>504</v>
      </c>
      <c r="AC2304" s="6">
        <v>504</v>
      </c>
      <c r="AD2304">
        <v>936</v>
      </c>
      <c r="AE2304">
        <v>316</v>
      </c>
      <c r="AF2304">
        <v>1252</v>
      </c>
      <c r="AG2304" s="6">
        <v>0</v>
      </c>
      <c r="AH2304" s="6">
        <v>0</v>
      </c>
      <c r="AI2304">
        <v>1</v>
      </c>
      <c r="AJ2304">
        <v>0</v>
      </c>
      <c r="AK2304">
        <v>3</v>
      </c>
      <c r="AL2304">
        <v>1</v>
      </c>
      <c r="AM2304">
        <v>5</v>
      </c>
      <c r="AN2304">
        <v>0</v>
      </c>
      <c r="AO2304" t="s">
        <v>2995</v>
      </c>
      <c r="AP2304" t="s">
        <v>2992</v>
      </c>
      <c r="AQ2304" s="6">
        <v>1986</v>
      </c>
      <c r="AR2304" s="6" t="s">
        <v>2990</v>
      </c>
      <c r="AS2304" s="6">
        <v>2</v>
      </c>
      <c r="AT2304" s="6">
        <v>576</v>
      </c>
      <c r="AU2304" s="6" t="s">
        <v>2994</v>
      </c>
      <c r="AV2304">
        <v>104</v>
      </c>
      <c r="AW2304">
        <v>0</v>
      </c>
      <c r="AX2304">
        <v>0</v>
      </c>
      <c r="AY2304">
        <v>0</v>
      </c>
      <c r="AZ2304">
        <v>0</v>
      </c>
      <c r="BA2304">
        <v>0</v>
      </c>
      <c r="BB2304" t="s">
        <v>2995</v>
      </c>
      <c r="BC2304">
        <v>6</v>
      </c>
      <c r="BD2304">
        <v>2006</v>
      </c>
      <c r="BE2304" t="s">
        <v>2996</v>
      </c>
      <c r="BF2304" t="s">
        <v>2997</v>
      </c>
      <c r="BG2304">
        <v>127000</v>
      </c>
      <c r="BH2304" s="2">
        <v>6</v>
      </c>
      <c r="BI2304" s="2">
        <v>6</v>
      </c>
    </row>
    <row r="2305" spans="1:61" x14ac:dyDescent="0.25">
      <c r="A2305">
        <v>2587</v>
      </c>
      <c r="B2305" t="s">
        <v>2316</v>
      </c>
      <c r="C2305" s="6">
        <v>55</v>
      </c>
      <c r="D2305">
        <v>7700</v>
      </c>
      <c r="E2305" t="s">
        <v>2985</v>
      </c>
      <c r="F2305" t="s">
        <v>3016</v>
      </c>
      <c r="G2305" t="s">
        <v>9</v>
      </c>
      <c r="H2305" t="s">
        <v>3041</v>
      </c>
      <c r="I2305">
        <v>5</v>
      </c>
      <c r="J2305">
        <v>7</v>
      </c>
      <c r="K2305" t="str" cm="1">
        <f t="array" ref="K2305">_xlfn.IFS(AND(I2305&gt;=1, I2305&lt;=2), "Bad", AND(I2305&gt;=3, I2305&lt;=4), "Somewhat Decent", AND(I2305&gt;=5, I2305&lt;=6), "Good", AND(I2305&gt;=7, I2305&lt;=8), "Very Good", AND(I2305&gt;=9, I2305&lt;=10), "Excellent")</f>
        <v>Good</v>
      </c>
      <c r="L2305">
        <f t="shared" si="360"/>
        <v>0</v>
      </c>
      <c r="M2305">
        <f t="shared" si="361"/>
        <v>0</v>
      </c>
      <c r="N2305">
        <f t="shared" si="362"/>
        <v>1</v>
      </c>
      <c r="O2305">
        <f t="shared" si="363"/>
        <v>0</v>
      </c>
      <c r="P2305">
        <f t="shared" si="364"/>
        <v>0</v>
      </c>
      <c r="Q2305" s="10" t="e">
        <f t="shared" si="370"/>
        <v>#N/A</v>
      </c>
      <c r="R2305">
        <v>1956</v>
      </c>
      <c r="S2305" t="str">
        <f t="shared" si="365"/>
        <v>No</v>
      </c>
      <c r="T2305">
        <f t="shared" si="366"/>
        <v>0</v>
      </c>
      <c r="U2305" s="11">
        <v>1956</v>
      </c>
      <c r="V2305" s="6" t="s">
        <v>2998</v>
      </c>
      <c r="W2305" s="6">
        <v>0</v>
      </c>
      <c r="X2305" s="6" t="s">
        <v>3011</v>
      </c>
      <c r="Y2305" s="6">
        <v>271</v>
      </c>
      <c r="Z2305" s="6" t="s">
        <v>2990</v>
      </c>
      <c r="AA2305" s="6">
        <v>0</v>
      </c>
      <c r="AB2305" s="6">
        <v>30</v>
      </c>
      <c r="AC2305" s="6">
        <v>301</v>
      </c>
      <c r="AD2305">
        <v>1145</v>
      </c>
      <c r="AE2305">
        <v>0</v>
      </c>
      <c r="AF2305">
        <v>1145</v>
      </c>
      <c r="AG2305" s="6">
        <v>0</v>
      </c>
      <c r="AH2305" s="6">
        <v>0</v>
      </c>
      <c r="AI2305">
        <v>1</v>
      </c>
      <c r="AJ2305">
        <v>0</v>
      </c>
      <c r="AK2305">
        <v>3</v>
      </c>
      <c r="AL2305">
        <v>1</v>
      </c>
      <c r="AM2305">
        <v>6</v>
      </c>
      <c r="AN2305">
        <v>0</v>
      </c>
      <c r="AO2305" t="s">
        <v>2995</v>
      </c>
      <c r="AP2305" t="s">
        <v>3015</v>
      </c>
      <c r="AQ2305" s="6">
        <v>1993</v>
      </c>
      <c r="AR2305" s="6" t="s">
        <v>2990</v>
      </c>
      <c r="AS2305" s="6">
        <v>2</v>
      </c>
      <c r="AT2305" s="6">
        <v>684</v>
      </c>
      <c r="AU2305" s="6" t="s">
        <v>2994</v>
      </c>
      <c r="AV2305">
        <v>0</v>
      </c>
      <c r="AW2305">
        <v>0</v>
      </c>
      <c r="AX2305">
        <v>0</v>
      </c>
      <c r="AY2305">
        <v>0</v>
      </c>
      <c r="AZ2305">
        <v>0</v>
      </c>
      <c r="BA2305">
        <v>0</v>
      </c>
      <c r="BB2305" t="s">
        <v>2995</v>
      </c>
      <c r="BC2305">
        <v>9</v>
      </c>
      <c r="BD2305">
        <v>2006</v>
      </c>
      <c r="BE2305" t="s">
        <v>2996</v>
      </c>
      <c r="BF2305" t="s">
        <v>2997</v>
      </c>
      <c r="BG2305">
        <v>127000</v>
      </c>
      <c r="BH2305" s="2">
        <v>6</v>
      </c>
      <c r="BI2305" s="2">
        <v>6</v>
      </c>
    </row>
    <row r="2306" spans="1:61" x14ac:dyDescent="0.25">
      <c r="A2306">
        <v>2594</v>
      </c>
      <c r="B2306" t="s">
        <v>2317</v>
      </c>
      <c r="C2306" s="6">
        <v>50</v>
      </c>
      <c r="D2306">
        <v>7500</v>
      </c>
      <c r="E2306" t="s">
        <v>2985</v>
      </c>
      <c r="F2306" t="s">
        <v>3016</v>
      </c>
      <c r="G2306" t="s">
        <v>9</v>
      </c>
      <c r="H2306" t="s">
        <v>3028</v>
      </c>
      <c r="I2306">
        <v>6</v>
      </c>
      <c r="J2306">
        <v>6</v>
      </c>
      <c r="K2306" t="str" cm="1">
        <f t="array" ref="K2306">_xlfn.IFS(AND(I2306&gt;=1, I2306&lt;=2), "Bad", AND(I2306&gt;=3, I2306&lt;=4), "Somewhat Decent", AND(I2306&gt;=5, I2306&lt;=6), "Good", AND(I2306&gt;=7, I2306&lt;=8), "Very Good", AND(I2306&gt;=9, I2306&lt;=10), "Excellent")</f>
        <v>Good</v>
      </c>
      <c r="L2306">
        <f t="shared" ref="L2306:L2369" si="371">IF(K2306="Bad", 1, 0)</f>
        <v>0</v>
      </c>
      <c r="M2306">
        <f t="shared" ref="M2306:M2369" si="372">IF(K2306="Somewhat Decent", 1, 0)</f>
        <v>0</v>
      </c>
      <c r="N2306">
        <f t="shared" ref="N2306:N2369" si="373">IF(K2306="Good", 1, 0)</f>
        <v>1</v>
      </c>
      <c r="O2306">
        <f t="shared" ref="O2306:O2369" si="374">IF(K2306="Very Good", 1, 0)</f>
        <v>0</v>
      </c>
      <c r="P2306">
        <f t="shared" ref="P2306:P2369" si="375">IF(K2306="Excellent", 1, 0)</f>
        <v>0</v>
      </c>
      <c r="Q2306" s="10">
        <f t="shared" si="370"/>
        <v>74</v>
      </c>
      <c r="R2306">
        <v>1947</v>
      </c>
      <c r="S2306" t="str">
        <f t="shared" ref="S2306:S2369" si="376">IF(U2306=R2306,"No","Yes")</f>
        <v>Yes</v>
      </c>
      <c r="T2306">
        <f t="shared" ref="T2306:T2369" si="377">IF(U2306=R2306,0,1)</f>
        <v>1</v>
      </c>
      <c r="U2306" s="11">
        <v>1950</v>
      </c>
      <c r="V2306" s="6" t="s">
        <v>2998</v>
      </c>
      <c r="W2306" s="6">
        <v>0</v>
      </c>
      <c r="X2306" s="6" t="s">
        <v>2990</v>
      </c>
      <c r="Y2306" s="6">
        <v>0</v>
      </c>
      <c r="Z2306" s="6" t="s">
        <v>2990</v>
      </c>
      <c r="AA2306" s="6">
        <v>0</v>
      </c>
      <c r="AB2306" s="6">
        <v>784</v>
      </c>
      <c r="AC2306" s="6">
        <v>784</v>
      </c>
      <c r="AD2306">
        <v>900</v>
      </c>
      <c r="AE2306">
        <v>412</v>
      </c>
      <c r="AF2306">
        <v>1312</v>
      </c>
      <c r="AG2306" s="6">
        <v>0</v>
      </c>
      <c r="AH2306" s="6">
        <v>0</v>
      </c>
      <c r="AI2306">
        <v>1</v>
      </c>
      <c r="AJ2306">
        <v>1</v>
      </c>
      <c r="AK2306">
        <v>3</v>
      </c>
      <c r="AL2306">
        <v>1</v>
      </c>
      <c r="AM2306">
        <v>6</v>
      </c>
      <c r="AN2306">
        <v>0</v>
      </c>
      <c r="AO2306" t="s">
        <v>2995</v>
      </c>
      <c r="AP2306" t="s">
        <v>3015</v>
      </c>
      <c r="AQ2306" s="6">
        <v>1953</v>
      </c>
      <c r="AR2306" s="6" t="s">
        <v>2990</v>
      </c>
      <c r="AS2306" s="6">
        <v>2</v>
      </c>
      <c r="AT2306" s="6">
        <v>649</v>
      </c>
      <c r="AU2306" s="6" t="s">
        <v>2994</v>
      </c>
      <c r="AV2306">
        <v>0</v>
      </c>
      <c r="AW2306">
        <v>28</v>
      </c>
      <c r="AX2306">
        <v>0</v>
      </c>
      <c r="AY2306">
        <v>0</v>
      </c>
      <c r="AZ2306">
        <v>0</v>
      </c>
      <c r="BA2306">
        <v>0</v>
      </c>
      <c r="BB2306" t="s">
        <v>2995</v>
      </c>
      <c r="BC2306">
        <v>10</v>
      </c>
      <c r="BD2306">
        <v>2006</v>
      </c>
      <c r="BE2306" t="s">
        <v>2996</v>
      </c>
      <c r="BF2306" t="s">
        <v>2997</v>
      </c>
      <c r="BG2306">
        <v>127000</v>
      </c>
      <c r="BH2306" s="2">
        <v>6</v>
      </c>
      <c r="BI2306" s="2">
        <v>6</v>
      </c>
    </row>
    <row r="2307" spans="1:61" x14ac:dyDescent="0.25">
      <c r="A2307">
        <v>747</v>
      </c>
      <c r="B2307" t="s">
        <v>2318</v>
      </c>
      <c r="C2307" s="6">
        <v>50</v>
      </c>
      <c r="D2307">
        <v>8635</v>
      </c>
      <c r="E2307" t="s">
        <v>2985</v>
      </c>
      <c r="F2307" t="s">
        <v>3057</v>
      </c>
      <c r="G2307" t="s">
        <v>9</v>
      </c>
      <c r="H2307" t="s">
        <v>3001</v>
      </c>
      <c r="I2307">
        <v>5</v>
      </c>
      <c r="J2307">
        <v>5</v>
      </c>
      <c r="K2307" t="str" cm="1">
        <f t="array" ref="K2307">_xlfn.IFS(AND(I2307&gt;=1, I2307&lt;=2), "Bad", AND(I2307&gt;=3, I2307&lt;=4), "Somewhat Decent", AND(I2307&gt;=5, I2307&lt;=6), "Good", AND(I2307&gt;=7, I2307&lt;=8), "Very Good", AND(I2307&gt;=9, I2307&lt;=10), "Excellent")</f>
        <v>Good</v>
      </c>
      <c r="L2307">
        <f t="shared" si="371"/>
        <v>0</v>
      </c>
      <c r="M2307">
        <f t="shared" si="372"/>
        <v>0</v>
      </c>
      <c r="N2307">
        <f t="shared" si="373"/>
        <v>1</v>
      </c>
      <c r="O2307">
        <f t="shared" si="374"/>
        <v>0</v>
      </c>
      <c r="P2307">
        <f t="shared" si="375"/>
        <v>0</v>
      </c>
      <c r="Q2307" s="10">
        <f t="shared" si="370"/>
        <v>74</v>
      </c>
      <c r="R2307">
        <v>1925</v>
      </c>
      <c r="S2307" t="str">
        <f t="shared" si="376"/>
        <v>Yes</v>
      </c>
      <c r="T2307">
        <f t="shared" si="377"/>
        <v>1</v>
      </c>
      <c r="U2307" s="11">
        <v>1950</v>
      </c>
      <c r="V2307" s="6" t="s">
        <v>2998</v>
      </c>
      <c r="W2307" s="6">
        <v>0</v>
      </c>
      <c r="X2307" s="6" t="s">
        <v>3030</v>
      </c>
      <c r="Y2307" s="6">
        <v>134</v>
      </c>
      <c r="Z2307" s="6" t="s">
        <v>2990</v>
      </c>
      <c r="AA2307" s="6">
        <v>0</v>
      </c>
      <c r="AB2307" s="6">
        <v>938</v>
      </c>
      <c r="AC2307" s="6">
        <v>1072</v>
      </c>
      <c r="AD2307">
        <v>1072</v>
      </c>
      <c r="AE2307">
        <v>0</v>
      </c>
      <c r="AF2307">
        <v>1072</v>
      </c>
      <c r="AG2307" s="6">
        <v>1</v>
      </c>
      <c r="AH2307" s="6">
        <v>0</v>
      </c>
      <c r="AI2307">
        <v>1</v>
      </c>
      <c r="AJ2307">
        <v>0</v>
      </c>
      <c r="AK2307">
        <v>2</v>
      </c>
      <c r="AL2307">
        <v>1</v>
      </c>
      <c r="AM2307">
        <v>5</v>
      </c>
      <c r="AN2307">
        <v>0</v>
      </c>
      <c r="AO2307" t="s">
        <v>2995</v>
      </c>
      <c r="AP2307" t="s">
        <v>3015</v>
      </c>
      <c r="AQ2307" s="6">
        <v>1982</v>
      </c>
      <c r="AR2307" s="6" t="s">
        <v>2990</v>
      </c>
      <c r="AS2307" s="6">
        <v>5</v>
      </c>
      <c r="AT2307" s="6">
        <v>1184</v>
      </c>
      <c r="AU2307" s="6" t="s">
        <v>2994</v>
      </c>
      <c r="AV2307">
        <v>0</v>
      </c>
      <c r="AW2307">
        <v>0</v>
      </c>
      <c r="AX2307">
        <v>105</v>
      </c>
      <c r="AY2307">
        <v>0</v>
      </c>
      <c r="AZ2307">
        <v>0</v>
      </c>
      <c r="BA2307">
        <v>0</v>
      </c>
      <c r="BB2307" t="s">
        <v>2995</v>
      </c>
      <c r="BC2307">
        <v>8</v>
      </c>
      <c r="BD2307">
        <v>2009</v>
      </c>
      <c r="BE2307" t="s">
        <v>2996</v>
      </c>
      <c r="BF2307" t="s">
        <v>2997</v>
      </c>
      <c r="BG2307">
        <v>126500</v>
      </c>
      <c r="BH2307" s="2">
        <v>0</v>
      </c>
      <c r="BI2307" s="2">
        <v>6</v>
      </c>
    </row>
    <row r="2308" spans="1:61" x14ac:dyDescent="0.25">
      <c r="A2308">
        <v>1883</v>
      </c>
      <c r="B2308" t="s">
        <v>2319</v>
      </c>
      <c r="C2308" s="6">
        <v>80</v>
      </c>
      <c r="D2308">
        <v>8892</v>
      </c>
      <c r="E2308" t="s">
        <v>2985</v>
      </c>
      <c r="F2308" t="s">
        <v>3016</v>
      </c>
      <c r="G2308" t="s">
        <v>9</v>
      </c>
      <c r="H2308" t="s">
        <v>3001</v>
      </c>
      <c r="I2308">
        <v>5</v>
      </c>
      <c r="J2308">
        <v>5</v>
      </c>
      <c r="K2308" t="str" cm="1">
        <f t="array" ref="K2308">_xlfn.IFS(AND(I2308&gt;=1, I2308&lt;=2), "Bad", AND(I2308&gt;=3, I2308&lt;=4), "Somewhat Decent", AND(I2308&gt;=5, I2308&lt;=6), "Good", AND(I2308&gt;=7, I2308&lt;=8), "Very Good", AND(I2308&gt;=9, I2308&lt;=10), "Excellent")</f>
        <v>Good</v>
      </c>
      <c r="L2308">
        <f t="shared" si="371"/>
        <v>0</v>
      </c>
      <c r="M2308">
        <f t="shared" si="372"/>
        <v>0</v>
      </c>
      <c r="N2308">
        <f t="shared" si="373"/>
        <v>1</v>
      </c>
      <c r="O2308">
        <f t="shared" si="374"/>
        <v>0</v>
      </c>
      <c r="P2308">
        <f t="shared" si="375"/>
        <v>0</v>
      </c>
      <c r="Q2308" s="10" t="e">
        <f t="shared" si="370"/>
        <v>#N/A</v>
      </c>
      <c r="R2308">
        <v>1960</v>
      </c>
      <c r="S2308" t="str">
        <f t="shared" si="376"/>
        <v>No</v>
      </c>
      <c r="T2308">
        <f t="shared" si="377"/>
        <v>0</v>
      </c>
      <c r="U2308" s="11">
        <v>1960</v>
      </c>
      <c r="V2308" s="6" t="s">
        <v>3055</v>
      </c>
      <c r="W2308" s="6">
        <v>66</v>
      </c>
      <c r="X2308" s="6" t="s">
        <v>2990</v>
      </c>
      <c r="Y2308" s="6">
        <v>0</v>
      </c>
      <c r="Z2308" s="6" t="s">
        <v>2990</v>
      </c>
      <c r="AA2308" s="6">
        <v>0</v>
      </c>
      <c r="AB2308" s="6">
        <v>1065</v>
      </c>
      <c r="AC2308" s="6">
        <v>1065</v>
      </c>
      <c r="AD2308">
        <v>1065</v>
      </c>
      <c r="AE2308">
        <v>0</v>
      </c>
      <c r="AF2308">
        <v>1065</v>
      </c>
      <c r="AG2308" s="6">
        <v>0</v>
      </c>
      <c r="AH2308" s="6">
        <v>0</v>
      </c>
      <c r="AI2308">
        <v>1</v>
      </c>
      <c r="AJ2308">
        <v>1</v>
      </c>
      <c r="AK2308">
        <v>3</v>
      </c>
      <c r="AL2308">
        <v>1</v>
      </c>
      <c r="AM2308">
        <v>6</v>
      </c>
      <c r="AN2308">
        <v>0</v>
      </c>
      <c r="AO2308" t="s">
        <v>2995</v>
      </c>
      <c r="AP2308" t="s">
        <v>3015</v>
      </c>
      <c r="AQ2308" s="6">
        <v>1974</v>
      </c>
      <c r="AR2308" s="6" t="s">
        <v>2990</v>
      </c>
      <c r="AS2308" s="6">
        <v>2</v>
      </c>
      <c r="AT2308" s="6">
        <v>461</v>
      </c>
      <c r="AU2308" s="6" t="s">
        <v>2994</v>
      </c>
      <c r="AV2308">
        <v>74</v>
      </c>
      <c r="AW2308">
        <v>0</v>
      </c>
      <c r="AX2308">
        <v>0</v>
      </c>
      <c r="AY2308">
        <v>0</v>
      </c>
      <c r="AZ2308">
        <v>0</v>
      </c>
      <c r="BA2308">
        <v>0</v>
      </c>
      <c r="BB2308" t="s">
        <v>2995</v>
      </c>
      <c r="BC2308">
        <v>7</v>
      </c>
      <c r="BD2308">
        <v>2007</v>
      </c>
      <c r="BE2308" t="s">
        <v>3019</v>
      </c>
      <c r="BF2308" t="s">
        <v>2997</v>
      </c>
      <c r="BG2308">
        <v>126500</v>
      </c>
      <c r="BH2308" s="2">
        <v>6</v>
      </c>
      <c r="BI2308" s="2">
        <v>0</v>
      </c>
    </row>
    <row r="2309" spans="1:61" x14ac:dyDescent="0.25">
      <c r="A2309">
        <v>2912</v>
      </c>
      <c r="B2309" t="s">
        <v>2320</v>
      </c>
      <c r="C2309" s="6">
        <v>58</v>
      </c>
      <c r="D2309">
        <v>10172</v>
      </c>
      <c r="E2309" t="s">
        <v>2985</v>
      </c>
      <c r="F2309" t="s">
        <v>3050</v>
      </c>
      <c r="G2309" t="s">
        <v>9</v>
      </c>
      <c r="H2309" t="s">
        <v>3001</v>
      </c>
      <c r="I2309">
        <v>5</v>
      </c>
      <c r="J2309">
        <v>7</v>
      </c>
      <c r="K2309" t="str" cm="1">
        <f t="array" ref="K2309">_xlfn.IFS(AND(I2309&gt;=1, I2309&lt;=2), "Bad", AND(I2309&gt;=3, I2309&lt;=4), "Somewhat Decent", AND(I2309&gt;=5, I2309&lt;=6), "Good", AND(I2309&gt;=7, I2309&lt;=8), "Very Good", AND(I2309&gt;=9, I2309&lt;=10), "Excellent")</f>
        <v>Good</v>
      </c>
      <c r="L2309">
        <f t="shared" si="371"/>
        <v>0</v>
      </c>
      <c r="M2309">
        <f t="shared" si="372"/>
        <v>0</v>
      </c>
      <c r="N2309">
        <f t="shared" si="373"/>
        <v>1</v>
      </c>
      <c r="O2309">
        <f t="shared" si="374"/>
        <v>0</v>
      </c>
      <c r="P2309">
        <f t="shared" si="375"/>
        <v>0</v>
      </c>
      <c r="Q2309" s="10">
        <f t="shared" si="370"/>
        <v>21</v>
      </c>
      <c r="R2309">
        <v>1968</v>
      </c>
      <c r="S2309" t="str">
        <f t="shared" si="376"/>
        <v>Yes</v>
      </c>
      <c r="T2309">
        <f t="shared" si="377"/>
        <v>1</v>
      </c>
      <c r="U2309" s="11">
        <v>2003</v>
      </c>
      <c r="V2309" s="6" t="s">
        <v>2998</v>
      </c>
      <c r="W2309" s="6">
        <v>0</v>
      </c>
      <c r="X2309" s="6" t="s">
        <v>3007</v>
      </c>
      <c r="Y2309" s="6">
        <v>441</v>
      </c>
      <c r="Z2309" s="6" t="s">
        <v>2990</v>
      </c>
      <c r="AA2309" s="6">
        <v>0</v>
      </c>
      <c r="AB2309" s="6">
        <v>423</v>
      </c>
      <c r="AC2309" s="6">
        <v>864</v>
      </c>
      <c r="AD2309">
        <v>874</v>
      </c>
      <c r="AE2309">
        <v>0</v>
      </c>
      <c r="AF2309">
        <v>874</v>
      </c>
      <c r="AG2309" s="6">
        <v>1</v>
      </c>
      <c r="AH2309" s="6">
        <v>0</v>
      </c>
      <c r="AI2309">
        <v>1</v>
      </c>
      <c r="AJ2309">
        <v>0</v>
      </c>
      <c r="AK2309">
        <v>3</v>
      </c>
      <c r="AL2309">
        <v>1</v>
      </c>
      <c r="AM2309">
        <v>5</v>
      </c>
      <c r="AN2309">
        <v>0</v>
      </c>
      <c r="AO2309" t="s">
        <v>2995</v>
      </c>
      <c r="AP2309" t="s">
        <v>2992</v>
      </c>
      <c r="AQ2309" s="6">
        <v>1968</v>
      </c>
      <c r="AR2309" s="6" t="s">
        <v>3008</v>
      </c>
      <c r="AS2309" s="6">
        <v>1</v>
      </c>
      <c r="AT2309" s="6">
        <v>288</v>
      </c>
      <c r="AU2309" s="6" t="s">
        <v>2994</v>
      </c>
      <c r="AV2309">
        <v>0</v>
      </c>
      <c r="AW2309">
        <v>120</v>
      </c>
      <c r="AX2309">
        <v>0</v>
      </c>
      <c r="AY2309">
        <v>0</v>
      </c>
      <c r="AZ2309">
        <v>0</v>
      </c>
      <c r="BA2309">
        <v>0</v>
      </c>
      <c r="BB2309" t="s">
        <v>2995</v>
      </c>
      <c r="BC2309">
        <v>10</v>
      </c>
      <c r="BD2309">
        <v>2006</v>
      </c>
      <c r="BE2309" t="s">
        <v>2996</v>
      </c>
      <c r="BF2309" t="s">
        <v>2997</v>
      </c>
      <c r="BG2309">
        <v>126500</v>
      </c>
      <c r="BH2309" s="2">
        <v>6</v>
      </c>
      <c r="BI2309" s="2">
        <v>6</v>
      </c>
    </row>
    <row r="2310" spans="1:61" x14ac:dyDescent="0.25">
      <c r="A2310">
        <v>2656</v>
      </c>
      <c r="B2310" t="s">
        <v>2321</v>
      </c>
      <c r="C2310" s="6">
        <v>49</v>
      </c>
      <c r="D2310">
        <v>5820</v>
      </c>
      <c r="E2310" t="s">
        <v>2985</v>
      </c>
      <c r="F2310" t="s">
        <v>3013</v>
      </c>
      <c r="G2310" t="s">
        <v>9</v>
      </c>
      <c r="H2310" t="s">
        <v>3001</v>
      </c>
      <c r="I2310">
        <v>3</v>
      </c>
      <c r="J2310">
        <v>8</v>
      </c>
      <c r="K2310" t="str" cm="1">
        <f t="array" ref="K2310">_xlfn.IFS(AND(I2310&gt;=1, I2310&lt;=2), "Bad", AND(I2310&gt;=3, I2310&lt;=4), "Somewhat Decent", AND(I2310&gt;=5, I2310&lt;=6), "Good", AND(I2310&gt;=7, I2310&lt;=8), "Very Good", AND(I2310&gt;=9, I2310&lt;=10), "Excellent")</f>
        <v>Somewhat Decent</v>
      </c>
      <c r="L2310">
        <f t="shared" si="371"/>
        <v>0</v>
      </c>
      <c r="M2310">
        <f t="shared" si="372"/>
        <v>1</v>
      </c>
      <c r="N2310">
        <f t="shared" si="373"/>
        <v>0</v>
      </c>
      <c r="O2310">
        <f t="shared" si="374"/>
        <v>0</v>
      </c>
      <c r="P2310">
        <f t="shared" si="375"/>
        <v>0</v>
      </c>
      <c r="Q2310" s="10">
        <f t="shared" si="370"/>
        <v>19</v>
      </c>
      <c r="R2310">
        <v>1955</v>
      </c>
      <c r="S2310" t="str">
        <f t="shared" si="376"/>
        <v>Yes</v>
      </c>
      <c r="T2310">
        <f t="shared" si="377"/>
        <v>1</v>
      </c>
      <c r="U2310" s="11">
        <v>2005</v>
      </c>
      <c r="V2310" s="6" t="s">
        <v>2998</v>
      </c>
      <c r="W2310" s="6">
        <v>0</v>
      </c>
      <c r="X2310" s="6" t="s">
        <v>3007</v>
      </c>
      <c r="Y2310" s="6">
        <v>256</v>
      </c>
      <c r="Z2310" s="6" t="s">
        <v>2990</v>
      </c>
      <c r="AA2310" s="6">
        <v>0</v>
      </c>
      <c r="AB2310" s="6">
        <v>906</v>
      </c>
      <c r="AC2310" s="6">
        <v>1162</v>
      </c>
      <c r="AD2310">
        <v>1163</v>
      </c>
      <c r="AE2310">
        <v>0</v>
      </c>
      <c r="AF2310">
        <v>1163</v>
      </c>
      <c r="AG2310" s="6">
        <v>1</v>
      </c>
      <c r="AH2310" s="6">
        <v>0</v>
      </c>
      <c r="AI2310">
        <v>1</v>
      </c>
      <c r="AJ2310">
        <v>0</v>
      </c>
      <c r="AK2310">
        <v>3</v>
      </c>
      <c r="AL2310">
        <v>1</v>
      </c>
      <c r="AM2310">
        <v>6</v>
      </c>
      <c r="AN2310">
        <v>0</v>
      </c>
      <c r="AO2310" t="s">
        <v>2995</v>
      </c>
      <c r="AP2310" t="s">
        <v>2992</v>
      </c>
      <c r="AQ2310" s="6">
        <v>1955</v>
      </c>
      <c r="AR2310" s="6" t="s">
        <v>2990</v>
      </c>
      <c r="AS2310" s="6">
        <v>1</v>
      </c>
      <c r="AT2310" s="6">
        <v>220</v>
      </c>
      <c r="AU2310" s="6" t="s">
        <v>2994</v>
      </c>
      <c r="AV2310">
        <v>142</v>
      </c>
      <c r="AW2310">
        <v>98</v>
      </c>
      <c r="AX2310">
        <v>0</v>
      </c>
      <c r="AY2310">
        <v>0</v>
      </c>
      <c r="AZ2310">
        <v>0</v>
      </c>
      <c r="BA2310">
        <v>0</v>
      </c>
      <c r="BB2310" t="s">
        <v>2995</v>
      </c>
      <c r="BC2310">
        <v>7</v>
      </c>
      <c r="BD2310">
        <v>2006</v>
      </c>
      <c r="BE2310" t="s">
        <v>2996</v>
      </c>
      <c r="BF2310" t="s">
        <v>2997</v>
      </c>
      <c r="BG2310">
        <v>126175</v>
      </c>
      <c r="BH2310" s="2">
        <v>6</v>
      </c>
      <c r="BI2310" s="2">
        <v>6</v>
      </c>
    </row>
    <row r="2311" spans="1:61" x14ac:dyDescent="0.25">
      <c r="A2311">
        <v>27</v>
      </c>
      <c r="B2311" t="s">
        <v>2322</v>
      </c>
      <c r="C2311" s="6">
        <v>70</v>
      </c>
      <c r="D2311">
        <v>8400</v>
      </c>
      <c r="E2311" t="s">
        <v>2985</v>
      </c>
      <c r="F2311" t="s">
        <v>3016</v>
      </c>
      <c r="G2311" t="s">
        <v>9</v>
      </c>
      <c r="H2311" t="s">
        <v>3001</v>
      </c>
      <c r="I2311">
        <v>4</v>
      </c>
      <c r="J2311">
        <v>5</v>
      </c>
      <c r="K2311" t="str" cm="1">
        <f t="array" ref="K2311">_xlfn.IFS(AND(I2311&gt;=1, I2311&lt;=2), "Bad", AND(I2311&gt;=3, I2311&lt;=4), "Somewhat Decent", AND(I2311&gt;=5, I2311&lt;=6), "Good", AND(I2311&gt;=7, I2311&lt;=8), "Very Good", AND(I2311&gt;=9, I2311&lt;=10), "Excellent")</f>
        <v>Somewhat Decent</v>
      </c>
      <c r="L2311">
        <f t="shared" si="371"/>
        <v>0</v>
      </c>
      <c r="M2311">
        <f t="shared" si="372"/>
        <v>1</v>
      </c>
      <c r="N2311">
        <f t="shared" si="373"/>
        <v>0</v>
      </c>
      <c r="O2311">
        <f t="shared" si="374"/>
        <v>0</v>
      </c>
      <c r="P2311">
        <f t="shared" si="375"/>
        <v>0</v>
      </c>
      <c r="Q2311" s="10" t="e">
        <f t="shared" si="370"/>
        <v>#N/A</v>
      </c>
      <c r="R2311">
        <v>1970</v>
      </c>
      <c r="S2311" t="str">
        <f t="shared" si="376"/>
        <v>No</v>
      </c>
      <c r="T2311">
        <f t="shared" si="377"/>
        <v>0</v>
      </c>
      <c r="U2311" s="11">
        <v>1970</v>
      </c>
      <c r="V2311" s="6" t="s">
        <v>2998</v>
      </c>
      <c r="W2311" s="6">
        <v>0</v>
      </c>
      <c r="X2311" s="6" t="s">
        <v>3007</v>
      </c>
      <c r="Y2311" s="6">
        <v>804</v>
      </c>
      <c r="Z2311" s="6" t="s">
        <v>3009</v>
      </c>
      <c r="AA2311" s="6">
        <v>78</v>
      </c>
      <c r="AB2311" s="6">
        <v>0</v>
      </c>
      <c r="AC2311" s="6">
        <v>882</v>
      </c>
      <c r="AD2311">
        <v>882</v>
      </c>
      <c r="AE2311">
        <v>0</v>
      </c>
      <c r="AF2311">
        <v>882</v>
      </c>
      <c r="AG2311" s="6">
        <v>1</v>
      </c>
      <c r="AH2311" s="6">
        <v>0</v>
      </c>
      <c r="AI2311">
        <v>1</v>
      </c>
      <c r="AJ2311">
        <v>0</v>
      </c>
      <c r="AK2311">
        <v>2</v>
      </c>
      <c r="AL2311">
        <v>1</v>
      </c>
      <c r="AM2311">
        <v>4</v>
      </c>
      <c r="AN2311">
        <v>0</v>
      </c>
      <c r="AO2311" t="s">
        <v>2995</v>
      </c>
      <c r="AP2311" t="s">
        <v>2992</v>
      </c>
      <c r="AQ2311" s="6">
        <v>1970</v>
      </c>
      <c r="AR2311" s="6" t="s">
        <v>2993</v>
      </c>
      <c r="AS2311" s="6">
        <v>2</v>
      </c>
      <c r="AT2311" s="6">
        <v>525</v>
      </c>
      <c r="AU2311" s="6" t="s">
        <v>2994</v>
      </c>
      <c r="AV2311">
        <v>240</v>
      </c>
      <c r="AW2311">
        <v>0</v>
      </c>
      <c r="AX2311">
        <v>0</v>
      </c>
      <c r="AY2311">
        <v>0</v>
      </c>
      <c r="AZ2311">
        <v>0</v>
      </c>
      <c r="BA2311">
        <v>0</v>
      </c>
      <c r="BB2311" t="s">
        <v>2995</v>
      </c>
      <c r="BC2311">
        <v>4</v>
      </c>
      <c r="BD2311">
        <v>2010</v>
      </c>
      <c r="BE2311" t="s">
        <v>2996</v>
      </c>
      <c r="BF2311" t="s">
        <v>2997</v>
      </c>
      <c r="BG2311">
        <v>126000</v>
      </c>
      <c r="BH2311" s="2">
        <v>6</v>
      </c>
      <c r="BI2311" s="2">
        <v>6</v>
      </c>
    </row>
    <row r="2312" spans="1:61" x14ac:dyDescent="0.25">
      <c r="A2312">
        <v>290</v>
      </c>
      <c r="B2312" t="s">
        <v>2323</v>
      </c>
      <c r="C2312" s="6">
        <v>69.22</v>
      </c>
      <c r="D2312">
        <v>7890</v>
      </c>
      <c r="E2312" t="s">
        <v>2985</v>
      </c>
      <c r="F2312" t="s">
        <v>3047</v>
      </c>
      <c r="G2312" t="s">
        <v>9</v>
      </c>
      <c r="H2312" t="s">
        <v>3001</v>
      </c>
      <c r="I2312">
        <v>6</v>
      </c>
      <c r="J2312">
        <v>6</v>
      </c>
      <c r="K2312" t="str" cm="1">
        <f t="array" ref="K2312">_xlfn.IFS(AND(I2312&gt;=1, I2312&lt;=2), "Bad", AND(I2312&gt;=3, I2312&lt;=4), "Somewhat Decent", AND(I2312&gt;=5, I2312&lt;=6), "Good", AND(I2312&gt;=7, I2312&lt;=8), "Very Good", AND(I2312&gt;=9, I2312&lt;=10), "Excellent")</f>
        <v>Good</v>
      </c>
      <c r="L2312">
        <f t="shared" si="371"/>
        <v>0</v>
      </c>
      <c r="M2312">
        <f t="shared" si="372"/>
        <v>0</v>
      </c>
      <c r="N2312">
        <f t="shared" si="373"/>
        <v>1</v>
      </c>
      <c r="O2312">
        <f t="shared" si="374"/>
        <v>0</v>
      </c>
      <c r="P2312">
        <f t="shared" si="375"/>
        <v>0</v>
      </c>
      <c r="Q2312" s="10">
        <f t="shared" si="370"/>
        <v>74</v>
      </c>
      <c r="R2312">
        <v>1939</v>
      </c>
      <c r="S2312" t="str">
        <f t="shared" si="376"/>
        <v>Yes</v>
      </c>
      <c r="T2312">
        <f t="shared" si="377"/>
        <v>1</v>
      </c>
      <c r="U2312" s="11">
        <v>1950</v>
      </c>
      <c r="V2312" s="6" t="s">
        <v>2998</v>
      </c>
      <c r="W2312" s="6">
        <v>0</v>
      </c>
      <c r="X2312" s="6" t="s">
        <v>3009</v>
      </c>
      <c r="Y2312" s="6">
        <v>238</v>
      </c>
      <c r="Z2312" s="6" t="s">
        <v>2990</v>
      </c>
      <c r="AA2312" s="6">
        <v>0</v>
      </c>
      <c r="AB2312" s="6">
        <v>618</v>
      </c>
      <c r="AC2312" s="6">
        <v>856</v>
      </c>
      <c r="AD2312">
        <v>856</v>
      </c>
      <c r="AE2312">
        <v>0</v>
      </c>
      <c r="AF2312">
        <v>856</v>
      </c>
      <c r="AG2312" s="6">
        <v>1</v>
      </c>
      <c r="AH2312" s="6">
        <v>0</v>
      </c>
      <c r="AI2312">
        <v>1</v>
      </c>
      <c r="AJ2312">
        <v>0</v>
      </c>
      <c r="AK2312">
        <v>2</v>
      </c>
      <c r="AL2312">
        <v>1</v>
      </c>
      <c r="AM2312">
        <v>4</v>
      </c>
      <c r="AN2312">
        <v>1</v>
      </c>
      <c r="AO2312" t="s">
        <v>3003</v>
      </c>
      <c r="AP2312" t="s">
        <v>3015</v>
      </c>
      <c r="AQ2312" s="6">
        <v>1939</v>
      </c>
      <c r="AR2312" s="6" t="s">
        <v>2990</v>
      </c>
      <c r="AS2312" s="6">
        <v>2</v>
      </c>
      <c r="AT2312" s="6">
        <v>399</v>
      </c>
      <c r="AU2312" s="6" t="s">
        <v>2994</v>
      </c>
      <c r="AV2312">
        <v>0</v>
      </c>
      <c r="AW2312">
        <v>0</v>
      </c>
      <c r="AX2312">
        <v>0</v>
      </c>
      <c r="AY2312">
        <v>0</v>
      </c>
      <c r="AZ2312">
        <v>166</v>
      </c>
      <c r="BA2312">
        <v>0</v>
      </c>
      <c r="BB2312" t="s">
        <v>2995</v>
      </c>
      <c r="BC2312">
        <v>3</v>
      </c>
      <c r="BD2312">
        <v>2010</v>
      </c>
      <c r="BE2312" t="s">
        <v>2996</v>
      </c>
      <c r="BF2312" t="s">
        <v>2997</v>
      </c>
      <c r="BG2312">
        <v>126000</v>
      </c>
      <c r="BH2312" s="2">
        <v>4</v>
      </c>
      <c r="BI2312" s="2">
        <v>6</v>
      </c>
    </row>
    <row r="2313" spans="1:61" x14ac:dyDescent="0.25">
      <c r="A2313">
        <v>645</v>
      </c>
      <c r="B2313" t="s">
        <v>2324</v>
      </c>
      <c r="C2313" s="6">
        <v>67</v>
      </c>
      <c r="D2313">
        <v>13070</v>
      </c>
      <c r="E2313" t="s">
        <v>2985</v>
      </c>
      <c r="F2313" t="s">
        <v>3016</v>
      </c>
      <c r="G2313" t="s">
        <v>9</v>
      </c>
      <c r="H2313" t="s">
        <v>3001</v>
      </c>
      <c r="I2313">
        <v>5</v>
      </c>
      <c r="J2313">
        <v>5</v>
      </c>
      <c r="K2313" t="str" cm="1">
        <f t="array" ref="K2313">_xlfn.IFS(AND(I2313&gt;=1, I2313&lt;=2), "Bad", AND(I2313&gt;=3, I2313&lt;=4), "Somewhat Decent", AND(I2313&gt;=5, I2313&lt;=6), "Good", AND(I2313&gt;=7, I2313&lt;=8), "Very Good", AND(I2313&gt;=9, I2313&lt;=10), "Excellent")</f>
        <v>Good</v>
      </c>
      <c r="L2313">
        <f t="shared" si="371"/>
        <v>0</v>
      </c>
      <c r="M2313">
        <f t="shared" si="372"/>
        <v>0</v>
      </c>
      <c r="N2313">
        <f t="shared" si="373"/>
        <v>1</v>
      </c>
      <c r="O2313">
        <f t="shared" si="374"/>
        <v>0</v>
      </c>
      <c r="P2313">
        <f t="shared" si="375"/>
        <v>0</v>
      </c>
      <c r="Q2313" s="10" t="e">
        <f t="shared" si="370"/>
        <v>#N/A</v>
      </c>
      <c r="R2313">
        <v>1951</v>
      </c>
      <c r="S2313" t="str">
        <f t="shared" si="376"/>
        <v>No</v>
      </c>
      <c r="T2313">
        <f t="shared" si="377"/>
        <v>0</v>
      </c>
      <c r="U2313" s="11">
        <v>1951</v>
      </c>
      <c r="V2313" s="6" t="s">
        <v>2998</v>
      </c>
      <c r="W2313" s="6">
        <v>0</v>
      </c>
      <c r="X2313" s="6" t="s">
        <v>3009</v>
      </c>
      <c r="Y2313" s="6">
        <v>308</v>
      </c>
      <c r="Z2313" s="6" t="s">
        <v>2990</v>
      </c>
      <c r="AA2313" s="6">
        <v>0</v>
      </c>
      <c r="AB2313" s="6">
        <v>323</v>
      </c>
      <c r="AC2313" s="6">
        <v>631</v>
      </c>
      <c r="AD2313">
        <v>1112</v>
      </c>
      <c r="AE2313">
        <v>0</v>
      </c>
      <c r="AF2313">
        <v>1112</v>
      </c>
      <c r="AG2313" s="6">
        <v>0</v>
      </c>
      <c r="AH2313" s="6">
        <v>0</v>
      </c>
      <c r="AI2313">
        <v>1</v>
      </c>
      <c r="AJ2313">
        <v>0</v>
      </c>
      <c r="AK2313">
        <v>2</v>
      </c>
      <c r="AL2313">
        <v>1</v>
      </c>
      <c r="AM2313">
        <v>5</v>
      </c>
      <c r="AN2313">
        <v>0</v>
      </c>
      <c r="AO2313" t="s">
        <v>2995</v>
      </c>
      <c r="AP2313" t="s">
        <v>3038</v>
      </c>
      <c r="AQ2313" s="6">
        <v>1951</v>
      </c>
      <c r="AR2313" s="6" t="s">
        <v>2990</v>
      </c>
      <c r="AS2313" s="6">
        <v>2</v>
      </c>
      <c r="AT2313" s="6">
        <v>480</v>
      </c>
      <c r="AU2313" s="6" t="s">
        <v>2994</v>
      </c>
      <c r="AV2313">
        <v>0</v>
      </c>
      <c r="AW2313">
        <v>0</v>
      </c>
      <c r="AX2313">
        <v>0</v>
      </c>
      <c r="AY2313">
        <v>0</v>
      </c>
      <c r="AZ2313">
        <v>255</v>
      </c>
      <c r="BA2313">
        <v>0</v>
      </c>
      <c r="BB2313" t="s">
        <v>2995</v>
      </c>
      <c r="BC2313">
        <v>10</v>
      </c>
      <c r="BD2313">
        <v>2009</v>
      </c>
      <c r="BE2313" t="s">
        <v>2996</v>
      </c>
      <c r="BF2313" t="s">
        <v>2997</v>
      </c>
      <c r="BG2313">
        <v>126000</v>
      </c>
      <c r="BH2313" s="2">
        <v>0</v>
      </c>
      <c r="BI2313" s="2">
        <v>4</v>
      </c>
    </row>
    <row r="2314" spans="1:61" x14ac:dyDescent="0.25">
      <c r="A2314">
        <v>1545</v>
      </c>
      <c r="B2314" t="s">
        <v>2325</v>
      </c>
      <c r="C2314" s="6">
        <v>50</v>
      </c>
      <c r="D2314">
        <v>7000</v>
      </c>
      <c r="E2314" t="s">
        <v>2985</v>
      </c>
      <c r="F2314" t="s">
        <v>3044</v>
      </c>
      <c r="G2314" t="s">
        <v>9</v>
      </c>
      <c r="H2314" t="s">
        <v>3001</v>
      </c>
      <c r="I2314">
        <v>6</v>
      </c>
      <c r="J2314">
        <v>8</v>
      </c>
      <c r="K2314" t="str" cm="1">
        <f t="array" ref="K2314">_xlfn.IFS(AND(I2314&gt;=1, I2314&lt;=2), "Bad", AND(I2314&gt;=3, I2314&lt;=4), "Somewhat Decent", AND(I2314&gt;=5, I2314&lt;=6), "Good", AND(I2314&gt;=7, I2314&lt;=8), "Very Good", AND(I2314&gt;=9, I2314&lt;=10), "Excellent")</f>
        <v>Good</v>
      </c>
      <c r="L2314">
        <f t="shared" si="371"/>
        <v>0</v>
      </c>
      <c r="M2314">
        <f t="shared" si="372"/>
        <v>0</v>
      </c>
      <c r="N2314">
        <f t="shared" si="373"/>
        <v>1</v>
      </c>
      <c r="O2314">
        <f t="shared" si="374"/>
        <v>0</v>
      </c>
      <c r="P2314">
        <f t="shared" si="375"/>
        <v>0</v>
      </c>
      <c r="Q2314" s="10">
        <f t="shared" si="370"/>
        <v>26</v>
      </c>
      <c r="R2314">
        <v>1926</v>
      </c>
      <c r="S2314" t="str">
        <f t="shared" si="376"/>
        <v>Yes</v>
      </c>
      <c r="T2314">
        <f t="shared" si="377"/>
        <v>1</v>
      </c>
      <c r="U2314" s="11">
        <v>1998</v>
      </c>
      <c r="V2314" s="6" t="s">
        <v>2998</v>
      </c>
      <c r="W2314" s="6">
        <v>0</v>
      </c>
      <c r="X2314" s="6" t="s">
        <v>3009</v>
      </c>
      <c r="Y2314" s="6">
        <v>299</v>
      </c>
      <c r="Z2314" s="6" t="s">
        <v>2989</v>
      </c>
      <c r="AA2314" s="6">
        <v>40</v>
      </c>
      <c r="AB2314" s="6">
        <v>555</v>
      </c>
      <c r="AC2314" s="6">
        <v>894</v>
      </c>
      <c r="AD2314">
        <v>919</v>
      </c>
      <c r="AE2314">
        <v>0</v>
      </c>
      <c r="AF2314">
        <v>919</v>
      </c>
      <c r="AG2314" s="6">
        <v>1</v>
      </c>
      <c r="AH2314" s="6">
        <v>0</v>
      </c>
      <c r="AI2314">
        <v>1</v>
      </c>
      <c r="AJ2314">
        <v>0</v>
      </c>
      <c r="AK2314">
        <v>2</v>
      </c>
      <c r="AL2314">
        <v>1</v>
      </c>
      <c r="AM2314">
        <v>5</v>
      </c>
      <c r="AN2314">
        <v>0</v>
      </c>
      <c r="AO2314" t="s">
        <v>2995</v>
      </c>
      <c r="AP2314" t="s">
        <v>3015</v>
      </c>
      <c r="AQ2314" s="6">
        <v>1926</v>
      </c>
      <c r="AR2314" s="6" t="s">
        <v>2990</v>
      </c>
      <c r="AS2314" s="6">
        <v>1</v>
      </c>
      <c r="AT2314" s="6">
        <v>195</v>
      </c>
      <c r="AU2314" s="6" t="s">
        <v>2994</v>
      </c>
      <c r="AV2314">
        <v>0</v>
      </c>
      <c r="AW2314">
        <v>0</v>
      </c>
      <c r="AX2314">
        <v>116</v>
      </c>
      <c r="AY2314">
        <v>0</v>
      </c>
      <c r="AZ2314">
        <v>0</v>
      </c>
      <c r="BA2314">
        <v>0</v>
      </c>
      <c r="BB2314" t="s">
        <v>2995</v>
      </c>
      <c r="BC2314">
        <v>7</v>
      </c>
      <c r="BD2314">
        <v>2008</v>
      </c>
      <c r="BE2314" t="s">
        <v>2996</v>
      </c>
      <c r="BF2314" t="s">
        <v>2997</v>
      </c>
      <c r="BG2314">
        <v>126000</v>
      </c>
      <c r="BH2314" s="2">
        <v>6</v>
      </c>
      <c r="BI2314" s="2">
        <v>0</v>
      </c>
    </row>
    <row r="2315" spans="1:61" x14ac:dyDescent="0.25">
      <c r="A2315">
        <v>1551</v>
      </c>
      <c r="B2315" t="s">
        <v>2326</v>
      </c>
      <c r="C2315" s="6">
        <v>75</v>
      </c>
      <c r="D2315">
        <v>6000</v>
      </c>
      <c r="E2315" t="s">
        <v>2985</v>
      </c>
      <c r="F2315" t="s">
        <v>3044</v>
      </c>
      <c r="G2315" t="s">
        <v>9</v>
      </c>
      <c r="H2315" t="s">
        <v>3041</v>
      </c>
      <c r="I2315">
        <v>5</v>
      </c>
      <c r="J2315">
        <v>5</v>
      </c>
      <c r="K2315" t="str" cm="1">
        <f t="array" ref="K2315">_xlfn.IFS(AND(I2315&gt;=1, I2315&lt;=2), "Bad", AND(I2315&gt;=3, I2315&lt;=4), "Somewhat Decent", AND(I2315&gt;=5, I2315&lt;=6), "Good", AND(I2315&gt;=7, I2315&lt;=8), "Very Good", AND(I2315&gt;=9, I2315&lt;=10), "Excellent")</f>
        <v>Good</v>
      </c>
      <c r="L2315">
        <f t="shared" si="371"/>
        <v>0</v>
      </c>
      <c r="M2315">
        <f t="shared" si="372"/>
        <v>0</v>
      </c>
      <c r="N2315">
        <f t="shared" si="373"/>
        <v>1</v>
      </c>
      <c r="O2315">
        <f t="shared" si="374"/>
        <v>0</v>
      </c>
      <c r="P2315">
        <f t="shared" si="375"/>
        <v>0</v>
      </c>
      <c r="Q2315" s="10" t="e">
        <f t="shared" si="370"/>
        <v>#N/A</v>
      </c>
      <c r="R2315">
        <v>1967</v>
      </c>
      <c r="S2315" t="str">
        <f t="shared" si="376"/>
        <v>No</v>
      </c>
      <c r="T2315">
        <f t="shared" si="377"/>
        <v>0</v>
      </c>
      <c r="U2315" s="11">
        <v>1967</v>
      </c>
      <c r="V2315" s="6" t="s">
        <v>2998</v>
      </c>
      <c r="W2315" s="6">
        <v>0</v>
      </c>
      <c r="X2315" s="6" t="s">
        <v>3009</v>
      </c>
      <c r="Y2315" s="6">
        <v>257</v>
      </c>
      <c r="Z2315" s="6" t="s">
        <v>2990</v>
      </c>
      <c r="AA2315" s="6">
        <v>0</v>
      </c>
      <c r="AB2315" s="6">
        <v>367</v>
      </c>
      <c r="AC2315" s="6">
        <v>624</v>
      </c>
      <c r="AD2315">
        <v>1092</v>
      </c>
      <c r="AE2315">
        <v>564</v>
      </c>
      <c r="AF2315">
        <v>1656</v>
      </c>
      <c r="AG2315" s="6">
        <v>0</v>
      </c>
      <c r="AH2315" s="6">
        <v>0</v>
      </c>
      <c r="AI2315">
        <v>1</v>
      </c>
      <c r="AJ2315">
        <v>1</v>
      </c>
      <c r="AK2315">
        <v>3</v>
      </c>
      <c r="AL2315">
        <v>1</v>
      </c>
      <c r="AM2315">
        <v>7</v>
      </c>
      <c r="AN2315">
        <v>1</v>
      </c>
      <c r="AO2315" t="s">
        <v>3046</v>
      </c>
      <c r="AP2315" t="s">
        <v>2992</v>
      </c>
      <c r="AQ2315" s="6">
        <v>1967</v>
      </c>
      <c r="AR2315" s="6" t="s">
        <v>2990</v>
      </c>
      <c r="AS2315" s="6">
        <v>1</v>
      </c>
      <c r="AT2315" s="6">
        <v>288</v>
      </c>
      <c r="AU2315" s="6" t="s">
        <v>2994</v>
      </c>
      <c r="AV2315">
        <v>0</v>
      </c>
      <c r="AW2315">
        <v>180</v>
      </c>
      <c r="AX2315">
        <v>0</v>
      </c>
      <c r="AY2315">
        <v>0</v>
      </c>
      <c r="AZ2315">
        <v>100</v>
      </c>
      <c r="BA2315">
        <v>0</v>
      </c>
      <c r="BB2315" t="s">
        <v>2995</v>
      </c>
      <c r="BC2315">
        <v>7</v>
      </c>
      <c r="BD2315">
        <v>2008</v>
      </c>
      <c r="BE2315" t="s">
        <v>2996</v>
      </c>
      <c r="BF2315" t="s">
        <v>2997</v>
      </c>
      <c r="BG2315">
        <v>126000</v>
      </c>
      <c r="BH2315" s="2">
        <v>4</v>
      </c>
      <c r="BI2315" s="2">
        <v>6</v>
      </c>
    </row>
    <row r="2316" spans="1:61" x14ac:dyDescent="0.25">
      <c r="A2316">
        <v>2014</v>
      </c>
      <c r="B2316" t="s">
        <v>2327</v>
      </c>
      <c r="C2316" s="6">
        <v>69.22</v>
      </c>
      <c r="D2316">
        <v>6240</v>
      </c>
      <c r="E2316" t="s">
        <v>2985</v>
      </c>
      <c r="F2316" t="s">
        <v>3057</v>
      </c>
      <c r="G2316" t="s">
        <v>9</v>
      </c>
      <c r="H2316" t="s">
        <v>3028</v>
      </c>
      <c r="I2316">
        <v>6</v>
      </c>
      <c r="J2316">
        <v>5</v>
      </c>
      <c r="K2316" t="str" cm="1">
        <f t="array" ref="K2316">_xlfn.IFS(AND(I2316&gt;=1, I2316&lt;=2), "Bad", AND(I2316&gt;=3, I2316&lt;=4), "Somewhat Decent", AND(I2316&gt;=5, I2316&lt;=6), "Good", AND(I2316&gt;=7, I2316&lt;=8), "Very Good", AND(I2316&gt;=9, I2316&lt;=10), "Excellent")</f>
        <v>Good</v>
      </c>
      <c r="L2316">
        <f t="shared" si="371"/>
        <v>0</v>
      </c>
      <c r="M2316">
        <f t="shared" si="372"/>
        <v>0</v>
      </c>
      <c r="N2316">
        <f t="shared" si="373"/>
        <v>1</v>
      </c>
      <c r="O2316">
        <f t="shared" si="374"/>
        <v>0</v>
      </c>
      <c r="P2316">
        <f t="shared" si="375"/>
        <v>0</v>
      </c>
      <c r="Q2316" s="10">
        <f t="shared" si="370"/>
        <v>74</v>
      </c>
      <c r="R2316">
        <v>1938</v>
      </c>
      <c r="S2316" t="str">
        <f t="shared" si="376"/>
        <v>Yes</v>
      </c>
      <c r="T2316">
        <f t="shared" si="377"/>
        <v>1</v>
      </c>
      <c r="U2316" s="11">
        <v>1950</v>
      </c>
      <c r="V2316" s="6" t="s">
        <v>2998</v>
      </c>
      <c r="W2316" s="6">
        <v>0</v>
      </c>
      <c r="X2316" s="6" t="s">
        <v>3030</v>
      </c>
      <c r="Y2316" s="6">
        <v>52</v>
      </c>
      <c r="Z2316" s="6" t="s">
        <v>2990</v>
      </c>
      <c r="AA2316" s="6">
        <v>0</v>
      </c>
      <c r="AB2316" s="6">
        <v>809</v>
      </c>
      <c r="AC2316" s="6">
        <v>861</v>
      </c>
      <c r="AD2316">
        <v>861</v>
      </c>
      <c r="AE2316">
        <v>548</v>
      </c>
      <c r="AF2316">
        <v>1409</v>
      </c>
      <c r="AG2316" s="6">
        <v>1</v>
      </c>
      <c r="AH2316" s="6">
        <v>0</v>
      </c>
      <c r="AI2316">
        <v>1</v>
      </c>
      <c r="AJ2316">
        <v>1</v>
      </c>
      <c r="AK2316">
        <v>3</v>
      </c>
      <c r="AL2316">
        <v>1</v>
      </c>
      <c r="AM2316">
        <v>6</v>
      </c>
      <c r="AN2316">
        <v>1</v>
      </c>
      <c r="AO2316" t="s">
        <v>3003</v>
      </c>
      <c r="AP2316" t="s">
        <v>3015</v>
      </c>
      <c r="AQ2316" s="6">
        <v>1968</v>
      </c>
      <c r="AR2316" s="6" t="s">
        <v>2990</v>
      </c>
      <c r="AS2316" s="6">
        <v>2</v>
      </c>
      <c r="AT2316" s="6">
        <v>528</v>
      </c>
      <c r="AU2316" s="6" t="s">
        <v>2994</v>
      </c>
      <c r="AV2316">
        <v>225</v>
      </c>
      <c r="AW2316">
        <v>0</v>
      </c>
      <c r="AX2316">
        <v>84</v>
      </c>
      <c r="AY2316">
        <v>0</v>
      </c>
      <c r="AZ2316">
        <v>0</v>
      </c>
      <c r="BA2316">
        <v>0</v>
      </c>
      <c r="BB2316" t="s">
        <v>2995</v>
      </c>
      <c r="BC2316">
        <v>3</v>
      </c>
      <c r="BD2316">
        <v>2007</v>
      </c>
      <c r="BE2316" t="s">
        <v>2996</v>
      </c>
      <c r="BF2316" t="s">
        <v>2997</v>
      </c>
      <c r="BG2316">
        <v>126000</v>
      </c>
      <c r="BH2316" s="2">
        <v>6</v>
      </c>
      <c r="BI2316" s="2">
        <v>4</v>
      </c>
    </row>
    <row r="2317" spans="1:61" x14ac:dyDescent="0.25">
      <c r="A2317">
        <v>2047</v>
      </c>
      <c r="B2317" t="s">
        <v>2328</v>
      </c>
      <c r="C2317" s="6">
        <v>60</v>
      </c>
      <c r="D2317">
        <v>8160</v>
      </c>
      <c r="E2317" t="s">
        <v>2985</v>
      </c>
      <c r="F2317" t="s">
        <v>3026</v>
      </c>
      <c r="G2317" t="s">
        <v>9</v>
      </c>
      <c r="H2317" t="s">
        <v>3028</v>
      </c>
      <c r="I2317">
        <v>5</v>
      </c>
      <c r="J2317">
        <v>6</v>
      </c>
      <c r="K2317" t="str" cm="1">
        <f t="array" ref="K2317">_xlfn.IFS(AND(I2317&gt;=1, I2317&lt;=2), "Bad", AND(I2317&gt;=3, I2317&lt;=4), "Somewhat Decent", AND(I2317&gt;=5, I2317&lt;=6), "Good", AND(I2317&gt;=7, I2317&lt;=8), "Very Good", AND(I2317&gt;=9, I2317&lt;=10), "Excellent")</f>
        <v>Good</v>
      </c>
      <c r="L2317">
        <f t="shared" si="371"/>
        <v>0</v>
      </c>
      <c r="M2317">
        <f t="shared" si="372"/>
        <v>0</v>
      </c>
      <c r="N2317">
        <f t="shared" si="373"/>
        <v>1</v>
      </c>
      <c r="O2317">
        <f t="shared" si="374"/>
        <v>0</v>
      </c>
      <c r="P2317">
        <f t="shared" si="375"/>
        <v>0</v>
      </c>
      <c r="Q2317" s="10">
        <f t="shared" si="370"/>
        <v>74</v>
      </c>
      <c r="R2317">
        <v>1940</v>
      </c>
      <c r="S2317" t="str">
        <f t="shared" si="376"/>
        <v>Yes</v>
      </c>
      <c r="T2317">
        <f t="shared" si="377"/>
        <v>1</v>
      </c>
      <c r="U2317" s="11">
        <v>1950</v>
      </c>
      <c r="V2317" s="6" t="s">
        <v>2998</v>
      </c>
      <c r="W2317" s="6">
        <v>0</v>
      </c>
      <c r="X2317" s="6" t="s">
        <v>3007</v>
      </c>
      <c r="Y2317" s="6">
        <v>312</v>
      </c>
      <c r="Z2317" s="6" t="s">
        <v>2990</v>
      </c>
      <c r="AA2317" s="6">
        <v>0</v>
      </c>
      <c r="AB2317" s="6">
        <v>444</v>
      </c>
      <c r="AC2317" s="6">
        <v>756</v>
      </c>
      <c r="AD2317">
        <v>756</v>
      </c>
      <c r="AE2317">
        <v>378</v>
      </c>
      <c r="AF2317">
        <v>1134</v>
      </c>
      <c r="AG2317" s="6">
        <v>1</v>
      </c>
      <c r="AH2317" s="6">
        <v>0</v>
      </c>
      <c r="AI2317">
        <v>1</v>
      </c>
      <c r="AJ2317">
        <v>1</v>
      </c>
      <c r="AK2317">
        <v>3</v>
      </c>
      <c r="AL2317">
        <v>1</v>
      </c>
      <c r="AM2317">
        <v>7</v>
      </c>
      <c r="AN2317">
        <v>0</v>
      </c>
      <c r="AO2317" t="s">
        <v>2995</v>
      </c>
      <c r="AP2317" t="s">
        <v>3015</v>
      </c>
      <c r="AQ2317" s="6">
        <v>1940</v>
      </c>
      <c r="AR2317" s="6" t="s">
        <v>2990</v>
      </c>
      <c r="AS2317" s="6">
        <v>1</v>
      </c>
      <c r="AT2317" s="6">
        <v>240</v>
      </c>
      <c r="AU2317" s="6" t="s">
        <v>2994</v>
      </c>
      <c r="AV2317">
        <v>0</v>
      </c>
      <c r="AW2317">
        <v>0</v>
      </c>
      <c r="AX2317">
        <v>0</v>
      </c>
      <c r="AY2317">
        <v>0</v>
      </c>
      <c r="AZ2317">
        <v>0</v>
      </c>
      <c r="BA2317">
        <v>0</v>
      </c>
      <c r="BB2317" t="s">
        <v>2995</v>
      </c>
      <c r="BC2317">
        <v>4</v>
      </c>
      <c r="BD2317">
        <v>2007</v>
      </c>
      <c r="BE2317" t="s">
        <v>2996</v>
      </c>
      <c r="BF2317" t="s">
        <v>3060</v>
      </c>
      <c r="BG2317">
        <v>126000</v>
      </c>
      <c r="BH2317" s="2">
        <v>6</v>
      </c>
      <c r="BI2317" s="2">
        <v>6</v>
      </c>
    </row>
    <row r="2318" spans="1:61" x14ac:dyDescent="0.25">
      <c r="A2318">
        <v>2121</v>
      </c>
      <c r="B2318" t="s">
        <v>2329</v>
      </c>
      <c r="C2318" s="6">
        <v>65</v>
      </c>
      <c r="D2318">
        <v>8775</v>
      </c>
      <c r="E2318" t="s">
        <v>2985</v>
      </c>
      <c r="F2318" t="s">
        <v>3012</v>
      </c>
      <c r="G2318" t="s">
        <v>9</v>
      </c>
      <c r="H2318" t="s">
        <v>3001</v>
      </c>
      <c r="I2318">
        <v>5</v>
      </c>
      <c r="J2318">
        <v>5</v>
      </c>
      <c r="K2318" t="str" cm="1">
        <f t="array" ref="K2318">_xlfn.IFS(AND(I2318&gt;=1, I2318&lt;=2), "Bad", AND(I2318&gt;=3, I2318&lt;=4), "Somewhat Decent", AND(I2318&gt;=5, I2318&lt;=6), "Good", AND(I2318&gt;=7, I2318&lt;=8), "Very Good", AND(I2318&gt;=9, I2318&lt;=10), "Excellent")</f>
        <v>Good</v>
      </c>
      <c r="L2318">
        <f t="shared" si="371"/>
        <v>0</v>
      </c>
      <c r="M2318">
        <f t="shared" si="372"/>
        <v>0</v>
      </c>
      <c r="N2318">
        <f t="shared" si="373"/>
        <v>1</v>
      </c>
      <c r="O2318">
        <f t="shared" si="374"/>
        <v>0</v>
      </c>
      <c r="P2318">
        <f t="shared" si="375"/>
        <v>0</v>
      </c>
      <c r="Q2318" s="10" t="e">
        <f t="shared" si="370"/>
        <v>#N/A</v>
      </c>
      <c r="R2318">
        <v>1994</v>
      </c>
      <c r="S2318" t="str">
        <f t="shared" si="376"/>
        <v>No</v>
      </c>
      <c r="T2318">
        <f t="shared" si="377"/>
        <v>0</v>
      </c>
      <c r="U2318" s="11">
        <v>1994</v>
      </c>
      <c r="V2318" s="6" t="s">
        <v>2998</v>
      </c>
      <c r="W2318" s="6">
        <v>0</v>
      </c>
      <c r="X2318" s="6" t="s">
        <v>2989</v>
      </c>
      <c r="Y2318" s="6">
        <v>495</v>
      </c>
      <c r="Z2318" s="6" t="s">
        <v>2990</v>
      </c>
      <c r="AA2318" s="6">
        <v>0</v>
      </c>
      <c r="AB2318" s="6">
        <v>495</v>
      </c>
      <c r="AC2318" s="6">
        <v>990</v>
      </c>
      <c r="AD2318">
        <v>990</v>
      </c>
      <c r="AE2318">
        <v>0</v>
      </c>
      <c r="AF2318">
        <v>990</v>
      </c>
      <c r="AG2318" s="6">
        <v>0</v>
      </c>
      <c r="AH2318" s="6">
        <v>0</v>
      </c>
      <c r="AI2318">
        <v>1</v>
      </c>
      <c r="AJ2318">
        <v>0</v>
      </c>
      <c r="AK2318">
        <v>3</v>
      </c>
      <c r="AL2318">
        <v>1</v>
      </c>
      <c r="AM2318">
        <v>5</v>
      </c>
      <c r="AN2318">
        <v>0</v>
      </c>
      <c r="AO2318" t="s">
        <v>2995</v>
      </c>
      <c r="AP2318" t="s">
        <v>2992</v>
      </c>
      <c r="AQ2318" s="6">
        <v>1996</v>
      </c>
      <c r="AR2318" s="6" t="s">
        <v>2990</v>
      </c>
      <c r="AS2318" s="6">
        <v>1</v>
      </c>
      <c r="AT2318" s="6">
        <v>299</v>
      </c>
      <c r="AU2318" s="6" t="s">
        <v>2994</v>
      </c>
      <c r="AV2318">
        <v>0</v>
      </c>
      <c r="AW2318">
        <v>64</v>
      </c>
      <c r="AX2318">
        <v>0</v>
      </c>
      <c r="AY2318">
        <v>0</v>
      </c>
      <c r="AZ2318">
        <v>0</v>
      </c>
      <c r="BA2318">
        <v>0</v>
      </c>
      <c r="BB2318" t="s">
        <v>2995</v>
      </c>
      <c r="BC2318">
        <v>4</v>
      </c>
      <c r="BD2318">
        <v>2007</v>
      </c>
      <c r="BE2318" t="s">
        <v>2996</v>
      </c>
      <c r="BF2318" t="s">
        <v>2997</v>
      </c>
      <c r="BG2318">
        <v>126000</v>
      </c>
      <c r="BH2318" s="2">
        <v>6</v>
      </c>
      <c r="BI2318" s="2">
        <v>6</v>
      </c>
    </row>
    <row r="2319" spans="1:61" x14ac:dyDescent="0.25">
      <c r="A2319">
        <v>2491</v>
      </c>
      <c r="B2319" t="s">
        <v>2330</v>
      </c>
      <c r="C2319" s="6">
        <v>69.22</v>
      </c>
      <c r="D2319">
        <v>9308</v>
      </c>
      <c r="E2319" t="s">
        <v>2985</v>
      </c>
      <c r="F2319" t="s">
        <v>3031</v>
      </c>
      <c r="G2319" t="s">
        <v>9</v>
      </c>
      <c r="H2319" t="s">
        <v>3001</v>
      </c>
      <c r="I2319">
        <v>5</v>
      </c>
      <c r="J2319">
        <v>5</v>
      </c>
      <c r="K2319" t="str" cm="1">
        <f t="array" ref="K2319">_xlfn.IFS(AND(I2319&gt;=1, I2319&lt;=2), "Bad", AND(I2319&gt;=3, I2319&lt;=4), "Somewhat Decent", AND(I2319&gt;=5, I2319&lt;=6), "Good", AND(I2319&gt;=7, I2319&lt;=8), "Very Good", AND(I2319&gt;=9, I2319&lt;=10), "Excellent")</f>
        <v>Good</v>
      </c>
      <c r="L2319">
        <f t="shared" si="371"/>
        <v>0</v>
      </c>
      <c r="M2319">
        <f t="shared" si="372"/>
        <v>0</v>
      </c>
      <c r="N2319">
        <f t="shared" si="373"/>
        <v>1</v>
      </c>
      <c r="O2319">
        <f t="shared" si="374"/>
        <v>0</v>
      </c>
      <c r="P2319">
        <f t="shared" si="375"/>
        <v>0</v>
      </c>
      <c r="Q2319" s="10" t="e">
        <f t="shared" si="370"/>
        <v>#N/A</v>
      </c>
      <c r="R2319">
        <v>1965</v>
      </c>
      <c r="S2319" t="str">
        <f t="shared" si="376"/>
        <v>No</v>
      </c>
      <c r="T2319">
        <f t="shared" si="377"/>
        <v>0</v>
      </c>
      <c r="U2319" s="11">
        <v>1965</v>
      </c>
      <c r="V2319" s="6" t="s">
        <v>2998</v>
      </c>
      <c r="W2319" s="6">
        <v>0</v>
      </c>
      <c r="X2319" s="6" t="s">
        <v>3009</v>
      </c>
      <c r="Y2319" s="6">
        <v>554</v>
      </c>
      <c r="Z2319" s="6" t="s">
        <v>2990</v>
      </c>
      <c r="AA2319" s="6">
        <v>0</v>
      </c>
      <c r="AB2319" s="6">
        <v>430</v>
      </c>
      <c r="AC2319" s="6">
        <v>984</v>
      </c>
      <c r="AD2319">
        <v>984</v>
      </c>
      <c r="AE2319">
        <v>0</v>
      </c>
      <c r="AF2319">
        <v>984</v>
      </c>
      <c r="AG2319" s="6">
        <v>0</v>
      </c>
      <c r="AH2319" s="6">
        <v>0</v>
      </c>
      <c r="AI2319">
        <v>1</v>
      </c>
      <c r="AJ2319">
        <v>0</v>
      </c>
      <c r="AK2319">
        <v>3</v>
      </c>
      <c r="AL2319">
        <v>1</v>
      </c>
      <c r="AM2319">
        <v>5</v>
      </c>
      <c r="AN2319">
        <v>0</v>
      </c>
      <c r="AO2319" t="s">
        <v>2995</v>
      </c>
      <c r="AP2319" t="s">
        <v>2992</v>
      </c>
      <c r="AQ2319" s="6">
        <v>1965</v>
      </c>
      <c r="AR2319" s="6" t="s">
        <v>2990</v>
      </c>
      <c r="AS2319" s="6">
        <v>1</v>
      </c>
      <c r="AT2319" s="6">
        <v>310</v>
      </c>
      <c r="AU2319" s="6" t="s">
        <v>2994</v>
      </c>
      <c r="AV2319">
        <v>0</v>
      </c>
      <c r="AW2319">
        <v>0</v>
      </c>
      <c r="AX2319">
        <v>0</v>
      </c>
      <c r="AY2319">
        <v>0</v>
      </c>
      <c r="AZ2319">
        <v>0</v>
      </c>
      <c r="BA2319">
        <v>0</v>
      </c>
      <c r="BB2319" t="s">
        <v>2995</v>
      </c>
      <c r="BC2319">
        <v>7</v>
      </c>
      <c r="BD2319">
        <v>2006</v>
      </c>
      <c r="BE2319" t="s">
        <v>2996</v>
      </c>
      <c r="BF2319" t="s">
        <v>2997</v>
      </c>
      <c r="BG2319">
        <v>126000</v>
      </c>
      <c r="BH2319" s="2">
        <v>0</v>
      </c>
      <c r="BI2319" s="2">
        <v>6</v>
      </c>
    </row>
    <row r="2320" spans="1:61" x14ac:dyDescent="0.25">
      <c r="A2320">
        <v>1272</v>
      </c>
      <c r="B2320" t="s">
        <v>2331</v>
      </c>
      <c r="C2320" s="6">
        <v>80</v>
      </c>
      <c r="D2320">
        <v>8000</v>
      </c>
      <c r="E2320" t="s">
        <v>2985</v>
      </c>
      <c r="F2320" t="s">
        <v>3016</v>
      </c>
      <c r="G2320" t="s">
        <v>9</v>
      </c>
      <c r="H2320" t="s">
        <v>3001</v>
      </c>
      <c r="I2320">
        <v>5</v>
      </c>
      <c r="J2320">
        <v>5</v>
      </c>
      <c r="K2320" t="str" cm="1">
        <f t="array" ref="K2320">_xlfn.IFS(AND(I2320&gt;=1, I2320&lt;=2), "Bad", AND(I2320&gt;=3, I2320&lt;=4), "Somewhat Decent", AND(I2320&gt;=5, I2320&lt;=6), "Good", AND(I2320&gt;=7, I2320&lt;=8), "Very Good", AND(I2320&gt;=9, I2320&lt;=10), "Excellent")</f>
        <v>Good</v>
      </c>
      <c r="L2320">
        <f t="shared" si="371"/>
        <v>0</v>
      </c>
      <c r="M2320">
        <f t="shared" si="372"/>
        <v>0</v>
      </c>
      <c r="N2320">
        <f t="shared" si="373"/>
        <v>1</v>
      </c>
      <c r="O2320">
        <f t="shared" si="374"/>
        <v>0</v>
      </c>
      <c r="P2320">
        <f t="shared" si="375"/>
        <v>0</v>
      </c>
      <c r="Q2320" s="10" t="e">
        <f t="shared" si="370"/>
        <v>#N/A</v>
      </c>
      <c r="R2320">
        <v>1962</v>
      </c>
      <c r="S2320" t="str">
        <f t="shared" si="376"/>
        <v>No</v>
      </c>
      <c r="T2320">
        <f t="shared" si="377"/>
        <v>0</v>
      </c>
      <c r="U2320" s="11">
        <v>1962</v>
      </c>
      <c r="V2320" s="6" t="s">
        <v>2998</v>
      </c>
      <c r="W2320" s="6">
        <v>0</v>
      </c>
      <c r="X2320" s="6" t="s">
        <v>3011</v>
      </c>
      <c r="Y2320" s="6">
        <v>520</v>
      </c>
      <c r="Z2320" s="6" t="s">
        <v>3009</v>
      </c>
      <c r="AA2320" s="6">
        <v>319</v>
      </c>
      <c r="AB2320" s="6">
        <v>188</v>
      </c>
      <c r="AC2320" s="6">
        <v>1027</v>
      </c>
      <c r="AD2320">
        <v>1027</v>
      </c>
      <c r="AE2320">
        <v>0</v>
      </c>
      <c r="AF2320">
        <v>1027</v>
      </c>
      <c r="AG2320" s="6">
        <v>0</v>
      </c>
      <c r="AH2320" s="6">
        <v>1</v>
      </c>
      <c r="AI2320">
        <v>1</v>
      </c>
      <c r="AJ2320">
        <v>0</v>
      </c>
      <c r="AK2320">
        <v>3</v>
      </c>
      <c r="AL2320">
        <v>1</v>
      </c>
      <c r="AM2320">
        <v>6</v>
      </c>
      <c r="AN2320">
        <v>0</v>
      </c>
      <c r="AO2320" t="s">
        <v>2995</v>
      </c>
      <c r="AP2320" t="s">
        <v>2992</v>
      </c>
      <c r="AQ2320" s="6">
        <v>1962</v>
      </c>
      <c r="AR2320" s="6" t="s">
        <v>2990</v>
      </c>
      <c r="AS2320" s="6">
        <v>1</v>
      </c>
      <c r="AT2320" s="6">
        <v>299</v>
      </c>
      <c r="AU2320" s="6" t="s">
        <v>2994</v>
      </c>
      <c r="AV2320">
        <v>0</v>
      </c>
      <c r="AW2320">
        <v>0</v>
      </c>
      <c r="AX2320">
        <v>0</v>
      </c>
      <c r="AY2320">
        <v>0</v>
      </c>
      <c r="AZ2320">
        <v>0</v>
      </c>
      <c r="BA2320">
        <v>0</v>
      </c>
      <c r="BB2320" t="s">
        <v>2995</v>
      </c>
      <c r="BC2320">
        <v>11</v>
      </c>
      <c r="BD2320">
        <v>2008</v>
      </c>
      <c r="BE2320" t="s">
        <v>2996</v>
      </c>
      <c r="BF2320" t="s">
        <v>2997</v>
      </c>
      <c r="BG2320">
        <v>125900</v>
      </c>
      <c r="BH2320" s="2">
        <v>0</v>
      </c>
      <c r="BI2320" s="2">
        <v>0</v>
      </c>
    </row>
    <row r="2321" spans="1:61" x14ac:dyDescent="0.25">
      <c r="A2321">
        <v>1405</v>
      </c>
      <c r="B2321" t="s">
        <v>2332</v>
      </c>
      <c r="C2321" s="6">
        <v>50</v>
      </c>
      <c r="D2321">
        <v>5190</v>
      </c>
      <c r="E2321" t="s">
        <v>2985</v>
      </c>
      <c r="F2321" t="s">
        <v>3026</v>
      </c>
      <c r="G2321" t="s">
        <v>9</v>
      </c>
      <c r="H2321" t="s">
        <v>3028</v>
      </c>
      <c r="I2321">
        <v>7</v>
      </c>
      <c r="J2321">
        <v>5</v>
      </c>
      <c r="K2321" t="str" cm="1">
        <f t="array" ref="K2321">_xlfn.IFS(AND(I2321&gt;=1, I2321&lt;=2), "Bad", AND(I2321&gt;=3, I2321&lt;=4), "Somewhat Decent", AND(I2321&gt;=5, I2321&lt;=6), "Good", AND(I2321&gt;=7, I2321&lt;=8), "Very Good", AND(I2321&gt;=9, I2321&lt;=10), "Excellent")</f>
        <v>Very Good</v>
      </c>
      <c r="L2321">
        <f t="shared" si="371"/>
        <v>0</v>
      </c>
      <c r="M2321">
        <f t="shared" si="372"/>
        <v>0</v>
      </c>
      <c r="N2321">
        <f t="shared" si="373"/>
        <v>0</v>
      </c>
      <c r="O2321">
        <f t="shared" si="374"/>
        <v>1</v>
      </c>
      <c r="P2321">
        <f t="shared" si="375"/>
        <v>0</v>
      </c>
      <c r="Q2321" s="10">
        <f t="shared" si="370"/>
        <v>74</v>
      </c>
      <c r="R2321">
        <v>1948</v>
      </c>
      <c r="S2321" t="str">
        <f t="shared" si="376"/>
        <v>Yes</v>
      </c>
      <c r="T2321">
        <f t="shared" si="377"/>
        <v>1</v>
      </c>
      <c r="U2321" s="11">
        <v>1950</v>
      </c>
      <c r="V2321" s="6" t="s">
        <v>2998</v>
      </c>
      <c r="W2321" s="6">
        <v>0</v>
      </c>
      <c r="X2321" s="6" t="s">
        <v>2990</v>
      </c>
      <c r="Y2321" s="6">
        <v>0</v>
      </c>
      <c r="Z2321" s="6" t="s">
        <v>2990</v>
      </c>
      <c r="AA2321" s="6">
        <v>0</v>
      </c>
      <c r="AB2321" s="6">
        <v>570</v>
      </c>
      <c r="AC2321" s="6">
        <v>570</v>
      </c>
      <c r="AD2321">
        <v>617</v>
      </c>
      <c r="AE2321">
        <v>462</v>
      </c>
      <c r="AF2321">
        <v>1079</v>
      </c>
      <c r="AG2321" s="6">
        <v>0</v>
      </c>
      <c r="AH2321" s="6">
        <v>0</v>
      </c>
      <c r="AI2321">
        <v>1</v>
      </c>
      <c r="AJ2321">
        <v>0</v>
      </c>
      <c r="AK2321">
        <v>2</v>
      </c>
      <c r="AL2321">
        <v>1</v>
      </c>
      <c r="AM2321">
        <v>5</v>
      </c>
      <c r="AN2321">
        <v>1</v>
      </c>
      <c r="AO2321" t="s">
        <v>3003</v>
      </c>
      <c r="AP2321" t="s">
        <v>2992</v>
      </c>
      <c r="AQ2321" s="6">
        <v>1948</v>
      </c>
      <c r="AR2321" s="6" t="s">
        <v>2990</v>
      </c>
      <c r="AS2321" s="6">
        <v>1</v>
      </c>
      <c r="AT2321" s="6">
        <v>249</v>
      </c>
      <c r="AU2321" s="6" t="s">
        <v>2994</v>
      </c>
      <c r="AV2321">
        <v>135</v>
      </c>
      <c r="AW2321">
        <v>0</v>
      </c>
      <c r="AX2321">
        <v>0</v>
      </c>
      <c r="AY2321">
        <v>0</v>
      </c>
      <c r="AZ2321">
        <v>0</v>
      </c>
      <c r="BA2321">
        <v>0</v>
      </c>
      <c r="BB2321" t="s">
        <v>2995</v>
      </c>
      <c r="BC2321">
        <v>1</v>
      </c>
      <c r="BD2321">
        <v>2008</v>
      </c>
      <c r="BE2321" t="s">
        <v>2996</v>
      </c>
      <c r="BF2321" t="s">
        <v>2997</v>
      </c>
      <c r="BG2321">
        <v>125600</v>
      </c>
      <c r="BH2321" s="2">
        <v>6</v>
      </c>
      <c r="BI2321" s="2">
        <v>0</v>
      </c>
    </row>
    <row r="2322" spans="1:61" x14ac:dyDescent="0.25">
      <c r="A2322">
        <v>189</v>
      </c>
      <c r="B2322" t="s">
        <v>2333</v>
      </c>
      <c r="C2322" s="6">
        <v>60</v>
      </c>
      <c r="D2322">
        <v>7740</v>
      </c>
      <c r="E2322" t="s">
        <v>2985</v>
      </c>
      <c r="F2322" t="s">
        <v>3013</v>
      </c>
      <c r="G2322" t="s">
        <v>9</v>
      </c>
      <c r="H2322" t="s">
        <v>2987</v>
      </c>
      <c r="I2322">
        <v>4</v>
      </c>
      <c r="J2322">
        <v>7</v>
      </c>
      <c r="K2322" t="str" cm="1">
        <f t="array" ref="K2322">_xlfn.IFS(AND(I2322&gt;=1, I2322&lt;=2), "Bad", AND(I2322&gt;=3, I2322&lt;=4), "Somewhat Decent", AND(I2322&gt;=5, I2322&lt;=6), "Good", AND(I2322&gt;=7, I2322&lt;=8), "Very Good", AND(I2322&gt;=9, I2322&lt;=10), "Excellent")</f>
        <v>Somewhat Decent</v>
      </c>
      <c r="L2322">
        <f t="shared" si="371"/>
        <v>0</v>
      </c>
      <c r="M2322">
        <f t="shared" si="372"/>
        <v>1</v>
      </c>
      <c r="N2322">
        <f t="shared" si="373"/>
        <v>0</v>
      </c>
      <c r="O2322">
        <f t="shared" si="374"/>
        <v>0</v>
      </c>
      <c r="P2322">
        <f t="shared" si="375"/>
        <v>0</v>
      </c>
      <c r="Q2322" s="10">
        <f t="shared" si="370"/>
        <v>74</v>
      </c>
      <c r="R2322">
        <v>1910</v>
      </c>
      <c r="S2322" t="str">
        <f t="shared" si="376"/>
        <v>Yes</v>
      </c>
      <c r="T2322">
        <f t="shared" si="377"/>
        <v>1</v>
      </c>
      <c r="U2322" s="11">
        <v>1950</v>
      </c>
      <c r="V2322" s="6" t="s">
        <v>2998</v>
      </c>
      <c r="W2322" s="6">
        <v>0</v>
      </c>
      <c r="X2322" s="6" t="s">
        <v>2990</v>
      </c>
      <c r="Y2322" s="6">
        <v>0</v>
      </c>
      <c r="Z2322" s="6" t="s">
        <v>2990</v>
      </c>
      <c r="AA2322" s="6">
        <v>0</v>
      </c>
      <c r="AB2322" s="6">
        <v>622</v>
      </c>
      <c r="AC2322" s="6">
        <v>622</v>
      </c>
      <c r="AD2322">
        <v>741</v>
      </c>
      <c r="AE2322">
        <v>622</v>
      </c>
      <c r="AF2322">
        <v>1363</v>
      </c>
      <c r="AG2322" s="6">
        <v>0</v>
      </c>
      <c r="AH2322" s="6">
        <v>0</v>
      </c>
      <c r="AI2322">
        <v>1</v>
      </c>
      <c r="AJ2322">
        <v>0</v>
      </c>
      <c r="AK2322">
        <v>3</v>
      </c>
      <c r="AL2322">
        <v>1</v>
      </c>
      <c r="AM2322">
        <v>6</v>
      </c>
      <c r="AN2322">
        <v>0</v>
      </c>
      <c r="AO2322" t="s">
        <v>2995</v>
      </c>
      <c r="AP2322" t="s">
        <v>3015</v>
      </c>
      <c r="AQ2322" s="6">
        <v>1966</v>
      </c>
      <c r="AR2322" s="6" t="s">
        <v>2990</v>
      </c>
      <c r="AS2322" s="6">
        <v>2</v>
      </c>
      <c r="AT2322" s="6">
        <v>528</v>
      </c>
      <c r="AU2322" s="6" t="s">
        <v>2994</v>
      </c>
      <c r="AV2322">
        <v>0</v>
      </c>
      <c r="AW2322">
        <v>0</v>
      </c>
      <c r="AX2322">
        <v>0</v>
      </c>
      <c r="AY2322">
        <v>0</v>
      </c>
      <c r="AZ2322">
        <v>168</v>
      </c>
      <c r="BA2322">
        <v>0</v>
      </c>
      <c r="BB2322" t="s">
        <v>2995</v>
      </c>
      <c r="BC2322">
        <v>6</v>
      </c>
      <c r="BD2322">
        <v>2010</v>
      </c>
      <c r="BE2322" t="s">
        <v>2996</v>
      </c>
      <c r="BF2322" t="s">
        <v>2997</v>
      </c>
      <c r="BG2322">
        <v>125500</v>
      </c>
      <c r="BH2322" s="2">
        <v>6</v>
      </c>
      <c r="BI2322" s="2">
        <v>6</v>
      </c>
    </row>
    <row r="2323" spans="1:61" x14ac:dyDescent="0.25">
      <c r="A2323">
        <v>302</v>
      </c>
      <c r="B2323" t="s">
        <v>2334</v>
      </c>
      <c r="C2323" s="6">
        <v>40</v>
      </c>
      <c r="D2323">
        <v>5436</v>
      </c>
      <c r="E2323" t="s">
        <v>2985</v>
      </c>
      <c r="F2323" t="s">
        <v>3044</v>
      </c>
      <c r="G2323" t="s">
        <v>9</v>
      </c>
      <c r="H2323" t="s">
        <v>3028</v>
      </c>
      <c r="I2323">
        <v>4</v>
      </c>
      <c r="J2323">
        <v>8</v>
      </c>
      <c r="K2323" t="str" cm="1">
        <f t="array" ref="K2323">_xlfn.IFS(AND(I2323&gt;=1, I2323&lt;=2), "Bad", AND(I2323&gt;=3, I2323&lt;=4), "Somewhat Decent", AND(I2323&gt;=5, I2323&lt;=6), "Good", AND(I2323&gt;=7, I2323&lt;=8), "Very Good", AND(I2323&gt;=9, I2323&lt;=10), "Excellent")</f>
        <v>Somewhat Decent</v>
      </c>
      <c r="L2323">
        <f t="shared" si="371"/>
        <v>0</v>
      </c>
      <c r="M2323">
        <f t="shared" si="372"/>
        <v>1</v>
      </c>
      <c r="N2323">
        <f t="shared" si="373"/>
        <v>0</v>
      </c>
      <c r="O2323">
        <f t="shared" si="374"/>
        <v>0</v>
      </c>
      <c r="P2323">
        <f t="shared" si="375"/>
        <v>0</v>
      </c>
      <c r="Q2323" s="10">
        <f t="shared" si="370"/>
        <v>17</v>
      </c>
      <c r="R2323">
        <v>1922</v>
      </c>
      <c r="S2323" t="str">
        <f t="shared" si="376"/>
        <v>Yes</v>
      </c>
      <c r="T2323">
        <f t="shared" si="377"/>
        <v>1</v>
      </c>
      <c r="U2323" s="11">
        <v>2007</v>
      </c>
      <c r="V2323" s="6" t="s">
        <v>2998</v>
      </c>
      <c r="W2323" s="6">
        <v>0</v>
      </c>
      <c r="X2323" s="6" t="s">
        <v>3011</v>
      </c>
      <c r="Y2323" s="6">
        <v>735</v>
      </c>
      <c r="Z2323" s="6" t="s">
        <v>2990</v>
      </c>
      <c r="AA2323" s="6">
        <v>0</v>
      </c>
      <c r="AB2323" s="6">
        <v>61</v>
      </c>
      <c r="AC2323" s="6">
        <v>796</v>
      </c>
      <c r="AD2323">
        <v>796</v>
      </c>
      <c r="AE2323">
        <v>358</v>
      </c>
      <c r="AF2323">
        <v>1154</v>
      </c>
      <c r="AG2323" s="6">
        <v>1</v>
      </c>
      <c r="AH2323" s="6">
        <v>0</v>
      </c>
      <c r="AI2323">
        <v>1</v>
      </c>
      <c r="AJ2323">
        <v>0</v>
      </c>
      <c r="AK2323">
        <v>3</v>
      </c>
      <c r="AL2323">
        <v>1</v>
      </c>
      <c r="AM2323">
        <v>7</v>
      </c>
      <c r="AN2323">
        <v>0</v>
      </c>
      <c r="AO2323" t="s">
        <v>2995</v>
      </c>
      <c r="AP2323" t="s">
        <v>3015</v>
      </c>
      <c r="AQ2323" s="6">
        <v>1922</v>
      </c>
      <c r="AR2323" s="6" t="s">
        <v>2990</v>
      </c>
      <c r="AS2323" s="6">
        <v>1</v>
      </c>
      <c r="AT2323" s="6">
        <v>240</v>
      </c>
      <c r="AU2323" s="6" t="s">
        <v>2994</v>
      </c>
      <c r="AV2323">
        <v>0</v>
      </c>
      <c r="AW2323">
        <v>96</v>
      </c>
      <c r="AX2323">
        <v>0</v>
      </c>
      <c r="AY2323">
        <v>0</v>
      </c>
      <c r="AZ2323">
        <v>0</v>
      </c>
      <c r="BA2323">
        <v>0</v>
      </c>
      <c r="BB2323" t="s">
        <v>2995</v>
      </c>
      <c r="BC2323">
        <v>5</v>
      </c>
      <c r="BD2323">
        <v>2010</v>
      </c>
      <c r="BE2323" t="s">
        <v>2996</v>
      </c>
      <c r="BF2323" t="s">
        <v>2997</v>
      </c>
      <c r="BG2323">
        <v>125500</v>
      </c>
      <c r="BH2323" s="2">
        <v>6</v>
      </c>
      <c r="BI2323" s="2">
        <v>6</v>
      </c>
    </row>
    <row r="2324" spans="1:61" x14ac:dyDescent="0.25">
      <c r="A2324">
        <v>1827</v>
      </c>
      <c r="B2324" t="s">
        <v>2335</v>
      </c>
      <c r="C2324" s="6">
        <v>69.22</v>
      </c>
      <c r="D2324">
        <v>6173</v>
      </c>
      <c r="E2324" t="s">
        <v>2985</v>
      </c>
      <c r="F2324" t="s">
        <v>3031</v>
      </c>
      <c r="G2324" t="s">
        <v>9</v>
      </c>
      <c r="H2324" t="s">
        <v>3001</v>
      </c>
      <c r="I2324">
        <v>5</v>
      </c>
      <c r="J2324">
        <v>6</v>
      </c>
      <c r="K2324" t="str" cm="1">
        <f t="array" ref="K2324">_xlfn.IFS(AND(I2324&gt;=1, I2324&lt;=2), "Bad", AND(I2324&gt;=3, I2324&lt;=4), "Somewhat Decent", AND(I2324&gt;=5, I2324&lt;=6), "Good", AND(I2324&gt;=7, I2324&lt;=8), "Very Good", AND(I2324&gt;=9, I2324&lt;=10), "Excellent")</f>
        <v>Good</v>
      </c>
      <c r="L2324">
        <f t="shared" si="371"/>
        <v>0</v>
      </c>
      <c r="M2324">
        <f t="shared" si="372"/>
        <v>0</v>
      </c>
      <c r="N2324">
        <f t="shared" si="373"/>
        <v>1</v>
      </c>
      <c r="O2324">
        <f t="shared" si="374"/>
        <v>0</v>
      </c>
      <c r="P2324">
        <f t="shared" si="375"/>
        <v>0</v>
      </c>
      <c r="Q2324" s="10" t="e">
        <f t="shared" si="370"/>
        <v>#N/A</v>
      </c>
      <c r="R2324">
        <v>1967</v>
      </c>
      <c r="S2324" t="str">
        <f t="shared" si="376"/>
        <v>No</v>
      </c>
      <c r="T2324">
        <f t="shared" si="377"/>
        <v>0</v>
      </c>
      <c r="U2324" s="11">
        <v>1967</v>
      </c>
      <c r="V2324" s="6" t="s">
        <v>2988</v>
      </c>
      <c r="W2324" s="6">
        <v>75</v>
      </c>
      <c r="X2324" s="6" t="s">
        <v>2989</v>
      </c>
      <c r="Y2324" s="6">
        <v>599</v>
      </c>
      <c r="Z2324" s="6" t="s">
        <v>2990</v>
      </c>
      <c r="AA2324" s="6">
        <v>0</v>
      </c>
      <c r="AB2324" s="6">
        <v>277</v>
      </c>
      <c r="AC2324" s="6">
        <v>876</v>
      </c>
      <c r="AD2324">
        <v>902</v>
      </c>
      <c r="AE2324">
        <v>0</v>
      </c>
      <c r="AF2324">
        <v>902</v>
      </c>
      <c r="AG2324" s="6">
        <v>0</v>
      </c>
      <c r="AH2324" s="6">
        <v>0</v>
      </c>
      <c r="AI2324">
        <v>1</v>
      </c>
      <c r="AJ2324">
        <v>0</v>
      </c>
      <c r="AK2324">
        <v>3</v>
      </c>
      <c r="AL2324">
        <v>1</v>
      </c>
      <c r="AM2324">
        <v>6</v>
      </c>
      <c r="AN2324">
        <v>0</v>
      </c>
      <c r="AO2324" t="s">
        <v>2995</v>
      </c>
      <c r="AP2324" t="s">
        <v>2992</v>
      </c>
      <c r="AQ2324" s="6">
        <v>1967</v>
      </c>
      <c r="AR2324" s="6" t="s">
        <v>2990</v>
      </c>
      <c r="AS2324" s="6">
        <v>1</v>
      </c>
      <c r="AT2324" s="6">
        <v>288</v>
      </c>
      <c r="AU2324" s="6" t="s">
        <v>2994</v>
      </c>
      <c r="AV2324">
        <v>0</v>
      </c>
      <c r="AW2324">
        <v>0</v>
      </c>
      <c r="AX2324">
        <v>0</v>
      </c>
      <c r="AY2324">
        <v>0</v>
      </c>
      <c r="AZ2324">
        <v>0</v>
      </c>
      <c r="BA2324">
        <v>0</v>
      </c>
      <c r="BB2324" t="s">
        <v>2995</v>
      </c>
      <c r="BC2324">
        <v>8</v>
      </c>
      <c r="BD2324">
        <v>2007</v>
      </c>
      <c r="BE2324" t="s">
        <v>2996</v>
      </c>
      <c r="BF2324" t="s">
        <v>2997</v>
      </c>
      <c r="BG2324">
        <v>125500</v>
      </c>
      <c r="BH2324" s="2">
        <v>0</v>
      </c>
      <c r="BI2324" s="2">
        <v>6</v>
      </c>
    </row>
    <row r="2325" spans="1:61" x14ac:dyDescent="0.25">
      <c r="A2325">
        <v>1972</v>
      </c>
      <c r="B2325" t="s">
        <v>2336</v>
      </c>
      <c r="C2325" s="6">
        <v>60</v>
      </c>
      <c r="D2325">
        <v>6600</v>
      </c>
      <c r="E2325" t="s">
        <v>2985</v>
      </c>
      <c r="F2325" t="s">
        <v>3016</v>
      </c>
      <c r="G2325" t="s">
        <v>9</v>
      </c>
      <c r="H2325" t="s">
        <v>3001</v>
      </c>
      <c r="I2325">
        <v>5</v>
      </c>
      <c r="J2325">
        <v>5</v>
      </c>
      <c r="K2325" t="str" cm="1">
        <f t="array" ref="K2325">_xlfn.IFS(AND(I2325&gt;=1, I2325&lt;=2), "Bad", AND(I2325&gt;=3, I2325&lt;=4), "Somewhat Decent", AND(I2325&gt;=5, I2325&lt;=6), "Good", AND(I2325&gt;=7, I2325&lt;=8), "Very Good", AND(I2325&gt;=9, I2325&lt;=10), "Excellent")</f>
        <v>Good</v>
      </c>
      <c r="L2325">
        <f t="shared" si="371"/>
        <v>0</v>
      </c>
      <c r="M2325">
        <f t="shared" si="372"/>
        <v>0</v>
      </c>
      <c r="N2325">
        <f t="shared" si="373"/>
        <v>1</v>
      </c>
      <c r="O2325">
        <f t="shared" si="374"/>
        <v>0</v>
      </c>
      <c r="P2325">
        <f t="shared" si="375"/>
        <v>0</v>
      </c>
      <c r="Q2325" s="10" t="e">
        <f t="shared" si="370"/>
        <v>#N/A</v>
      </c>
      <c r="R2325">
        <v>1962</v>
      </c>
      <c r="S2325" t="str">
        <f t="shared" si="376"/>
        <v>No</v>
      </c>
      <c r="T2325">
        <f t="shared" si="377"/>
        <v>0</v>
      </c>
      <c r="U2325" s="11">
        <v>1962</v>
      </c>
      <c r="V2325" s="6" t="s">
        <v>2998</v>
      </c>
      <c r="W2325" s="6">
        <v>0</v>
      </c>
      <c r="X2325" s="6" t="s">
        <v>3007</v>
      </c>
      <c r="Y2325" s="6">
        <v>110</v>
      </c>
      <c r="Z2325" s="6" t="s">
        <v>3011</v>
      </c>
      <c r="AA2325" s="6">
        <v>442</v>
      </c>
      <c r="AB2325" s="6">
        <v>312</v>
      </c>
      <c r="AC2325" s="6">
        <v>864</v>
      </c>
      <c r="AD2325">
        <v>864</v>
      </c>
      <c r="AE2325">
        <v>0</v>
      </c>
      <c r="AF2325">
        <v>864</v>
      </c>
      <c r="AG2325" s="6">
        <v>0</v>
      </c>
      <c r="AH2325" s="6">
        <v>0</v>
      </c>
      <c r="AI2325">
        <v>1</v>
      </c>
      <c r="AJ2325">
        <v>0</v>
      </c>
      <c r="AK2325">
        <v>2</v>
      </c>
      <c r="AL2325">
        <v>1</v>
      </c>
      <c r="AM2325">
        <v>5</v>
      </c>
      <c r="AN2325">
        <v>0</v>
      </c>
      <c r="AO2325" t="s">
        <v>2995</v>
      </c>
      <c r="AP2325" t="s">
        <v>3015</v>
      </c>
      <c r="AQ2325" s="6">
        <v>1962</v>
      </c>
      <c r="AR2325" s="6" t="s">
        <v>2990</v>
      </c>
      <c r="AS2325" s="6">
        <v>1</v>
      </c>
      <c r="AT2325" s="6">
        <v>294</v>
      </c>
      <c r="AU2325" s="6" t="s">
        <v>2994</v>
      </c>
      <c r="AV2325">
        <v>58</v>
      </c>
      <c r="AW2325">
        <v>0</v>
      </c>
      <c r="AX2325">
        <v>0</v>
      </c>
      <c r="AY2325">
        <v>0</v>
      </c>
      <c r="AZ2325">
        <v>0</v>
      </c>
      <c r="BA2325">
        <v>0</v>
      </c>
      <c r="BB2325" t="s">
        <v>2995</v>
      </c>
      <c r="BC2325">
        <v>12</v>
      </c>
      <c r="BD2325">
        <v>2007</v>
      </c>
      <c r="BE2325" t="s">
        <v>2996</v>
      </c>
      <c r="BF2325" t="s">
        <v>2997</v>
      </c>
      <c r="BG2325">
        <v>125500</v>
      </c>
      <c r="BH2325" s="2">
        <v>6</v>
      </c>
      <c r="BI2325" s="2">
        <v>0</v>
      </c>
    </row>
    <row r="2326" spans="1:61" x14ac:dyDescent="0.25">
      <c r="A2326">
        <v>2695</v>
      </c>
      <c r="B2326" t="s">
        <v>2337</v>
      </c>
      <c r="C2326" s="6">
        <v>60</v>
      </c>
      <c r="D2326">
        <v>7200</v>
      </c>
      <c r="E2326" t="s">
        <v>2985</v>
      </c>
      <c r="F2326" t="s">
        <v>3044</v>
      </c>
      <c r="G2326" t="s">
        <v>9</v>
      </c>
      <c r="H2326" t="s">
        <v>3028</v>
      </c>
      <c r="I2326">
        <v>5</v>
      </c>
      <c r="J2326">
        <v>6</v>
      </c>
      <c r="K2326" t="str" cm="1">
        <f t="array" ref="K2326">_xlfn.IFS(AND(I2326&gt;=1, I2326&lt;=2), "Bad", AND(I2326&gt;=3, I2326&lt;=4), "Somewhat Decent", AND(I2326&gt;=5, I2326&lt;=6), "Good", AND(I2326&gt;=7, I2326&lt;=8), "Very Good", AND(I2326&gt;=9, I2326&lt;=10), "Excellent")</f>
        <v>Good</v>
      </c>
      <c r="L2326">
        <f t="shared" si="371"/>
        <v>0</v>
      </c>
      <c r="M2326">
        <f t="shared" si="372"/>
        <v>0</v>
      </c>
      <c r="N2326">
        <f t="shared" si="373"/>
        <v>1</v>
      </c>
      <c r="O2326">
        <f t="shared" si="374"/>
        <v>0</v>
      </c>
      <c r="P2326">
        <f t="shared" si="375"/>
        <v>0</v>
      </c>
      <c r="Q2326" s="10">
        <f t="shared" si="370"/>
        <v>29</v>
      </c>
      <c r="R2326">
        <v>1938</v>
      </c>
      <c r="S2326" t="str">
        <f t="shared" si="376"/>
        <v>Yes</v>
      </c>
      <c r="T2326">
        <f t="shared" si="377"/>
        <v>1</v>
      </c>
      <c r="U2326" s="11">
        <v>1995</v>
      </c>
      <c r="V2326" s="6" t="s">
        <v>2998</v>
      </c>
      <c r="W2326" s="6">
        <v>0</v>
      </c>
      <c r="X2326" s="6" t="s">
        <v>2990</v>
      </c>
      <c r="Y2326" s="6">
        <v>0</v>
      </c>
      <c r="Z2326" s="6" t="s">
        <v>2990</v>
      </c>
      <c r="AA2326" s="6">
        <v>0</v>
      </c>
      <c r="AB2326" s="6">
        <v>803</v>
      </c>
      <c r="AC2326" s="6">
        <v>803</v>
      </c>
      <c r="AD2326">
        <v>803</v>
      </c>
      <c r="AE2326">
        <v>557</v>
      </c>
      <c r="AF2326">
        <v>1360</v>
      </c>
      <c r="AG2326" s="6">
        <v>0</v>
      </c>
      <c r="AH2326" s="6">
        <v>0</v>
      </c>
      <c r="AI2326">
        <v>1</v>
      </c>
      <c r="AJ2326">
        <v>1</v>
      </c>
      <c r="AK2326">
        <v>2</v>
      </c>
      <c r="AL2326">
        <v>1</v>
      </c>
      <c r="AM2326">
        <v>6</v>
      </c>
      <c r="AN2326">
        <v>0</v>
      </c>
      <c r="AO2326" t="s">
        <v>2995</v>
      </c>
      <c r="AP2326" t="s">
        <v>3015</v>
      </c>
      <c r="AQ2326" s="6">
        <v>1951</v>
      </c>
      <c r="AR2326" s="6" t="s">
        <v>2990</v>
      </c>
      <c r="AS2326" s="6">
        <v>1</v>
      </c>
      <c r="AT2326" s="6">
        <v>297</v>
      </c>
      <c r="AU2326" s="6" t="s">
        <v>2994</v>
      </c>
      <c r="AV2326">
        <v>0</v>
      </c>
      <c r="AW2326">
        <v>65</v>
      </c>
      <c r="AX2326">
        <v>190</v>
      </c>
      <c r="AY2326">
        <v>0</v>
      </c>
      <c r="AZ2326">
        <v>0</v>
      </c>
      <c r="BA2326">
        <v>0</v>
      </c>
      <c r="BB2326" t="s">
        <v>2995</v>
      </c>
      <c r="BC2326">
        <v>7</v>
      </c>
      <c r="BD2326">
        <v>2006</v>
      </c>
      <c r="BE2326" t="s">
        <v>2996</v>
      </c>
      <c r="BF2326" t="s">
        <v>2997</v>
      </c>
      <c r="BG2326">
        <v>125500</v>
      </c>
      <c r="BH2326" s="2">
        <v>0</v>
      </c>
      <c r="BI2326" s="2">
        <v>6</v>
      </c>
    </row>
    <row r="2327" spans="1:61" x14ac:dyDescent="0.25">
      <c r="A2327">
        <v>279</v>
      </c>
      <c r="B2327" t="s">
        <v>2338</v>
      </c>
      <c r="C2327" s="6">
        <v>65</v>
      </c>
      <c r="D2327">
        <v>6305</v>
      </c>
      <c r="E2327" t="s">
        <v>2985</v>
      </c>
      <c r="F2327" t="s">
        <v>3026</v>
      </c>
      <c r="G2327" t="s">
        <v>9</v>
      </c>
      <c r="H2327" t="s">
        <v>3041</v>
      </c>
      <c r="I2327">
        <v>6</v>
      </c>
      <c r="J2327">
        <v>6</v>
      </c>
      <c r="K2327" t="str" cm="1">
        <f t="array" ref="K2327">_xlfn.IFS(AND(I2327&gt;=1, I2327&lt;=2), "Bad", AND(I2327&gt;=3, I2327&lt;=4), "Somewhat Decent", AND(I2327&gt;=5, I2327&lt;=6), "Good", AND(I2327&gt;=7, I2327&lt;=8), "Very Good", AND(I2327&gt;=9, I2327&lt;=10), "Excellent")</f>
        <v>Good</v>
      </c>
      <c r="L2327">
        <f t="shared" si="371"/>
        <v>0</v>
      </c>
      <c r="M2327">
        <f t="shared" si="372"/>
        <v>0</v>
      </c>
      <c r="N2327">
        <f t="shared" si="373"/>
        <v>1</v>
      </c>
      <c r="O2327">
        <f t="shared" si="374"/>
        <v>0</v>
      </c>
      <c r="P2327">
        <f t="shared" si="375"/>
        <v>0</v>
      </c>
      <c r="Q2327" s="10" t="e">
        <f t="shared" si="370"/>
        <v>#N/A</v>
      </c>
      <c r="R2327">
        <v>1975</v>
      </c>
      <c r="S2327" t="str">
        <f t="shared" si="376"/>
        <v>No</v>
      </c>
      <c r="T2327">
        <f t="shared" si="377"/>
        <v>0</v>
      </c>
      <c r="U2327" s="11">
        <v>1975</v>
      </c>
      <c r="V2327" s="6" t="s">
        <v>2998</v>
      </c>
      <c r="W2327" s="6">
        <v>0</v>
      </c>
      <c r="X2327" s="6" t="s">
        <v>3007</v>
      </c>
      <c r="Y2327" s="6">
        <v>528</v>
      </c>
      <c r="Z2327" s="6" t="s">
        <v>2990</v>
      </c>
      <c r="AA2327" s="6">
        <v>0</v>
      </c>
      <c r="AB2327" s="6">
        <v>480</v>
      </c>
      <c r="AC2327" s="6">
        <v>1008</v>
      </c>
      <c r="AD2327">
        <v>1096</v>
      </c>
      <c r="AE2327">
        <v>0</v>
      </c>
      <c r="AF2327">
        <v>1096</v>
      </c>
      <c r="AG2327" s="6">
        <v>1</v>
      </c>
      <c r="AH2327" s="6">
        <v>0</v>
      </c>
      <c r="AI2327">
        <v>1</v>
      </c>
      <c r="AJ2327">
        <v>0</v>
      </c>
      <c r="AK2327">
        <v>3</v>
      </c>
      <c r="AL2327">
        <v>1</v>
      </c>
      <c r="AM2327">
        <v>5</v>
      </c>
      <c r="AN2327">
        <v>1</v>
      </c>
      <c r="AO2327" t="s">
        <v>3017</v>
      </c>
      <c r="AP2327" t="s">
        <v>3015</v>
      </c>
      <c r="AQ2327" s="6">
        <v>1975</v>
      </c>
      <c r="AR2327" s="6" t="s">
        <v>2990</v>
      </c>
      <c r="AS2327" s="6">
        <v>1</v>
      </c>
      <c r="AT2327" s="6">
        <v>352</v>
      </c>
      <c r="AU2327" s="6" t="s">
        <v>2994</v>
      </c>
      <c r="AV2327">
        <v>0</v>
      </c>
      <c r="AW2327">
        <v>0</v>
      </c>
      <c r="AX2327">
        <v>0</v>
      </c>
      <c r="AY2327">
        <v>0</v>
      </c>
      <c r="AZ2327">
        <v>0</v>
      </c>
      <c r="BA2327">
        <v>0</v>
      </c>
      <c r="BB2327" t="s">
        <v>2995</v>
      </c>
      <c r="BC2327">
        <v>6</v>
      </c>
      <c r="BD2327">
        <v>2010</v>
      </c>
      <c r="BE2327" t="s">
        <v>2996</v>
      </c>
      <c r="BF2327" t="s">
        <v>2997</v>
      </c>
      <c r="BG2327">
        <v>125200</v>
      </c>
      <c r="BH2327" s="2">
        <v>4</v>
      </c>
      <c r="BI2327" s="2">
        <v>0</v>
      </c>
    </row>
    <row r="2328" spans="1:61" hidden="1" x14ac:dyDescent="0.25">
      <c r="A2328">
        <v>2327</v>
      </c>
      <c r="B2328" t="s">
        <v>2339</v>
      </c>
      <c r="C2328" s="4">
        <v>30</v>
      </c>
      <c r="D2328">
        <v>3701</v>
      </c>
      <c r="E2328" t="s">
        <v>2985</v>
      </c>
      <c r="F2328" t="s">
        <v>3006</v>
      </c>
      <c r="G2328" t="s">
        <v>16</v>
      </c>
      <c r="H2328" t="s">
        <v>3001</v>
      </c>
      <c r="I2328">
        <v>8</v>
      </c>
      <c r="J2328">
        <v>5</v>
      </c>
      <c r="K2328" t="str" cm="1">
        <f t="array" ref="K2328">_xlfn.IFS(AND(I2328&gt;=1, I2328&lt;=2), "Bad", AND(I2328&gt;=3, I2328&lt;=4), "Somewhat Decent", AND(I2328&gt;=5, I2328&lt;=6), "Good", AND(I2328&gt;=7, I2328&lt;=8), "Very Good", AND(I2328&gt;=9, I2328&lt;=10), "Excellent")</f>
        <v>Very Good</v>
      </c>
      <c r="L2328">
        <f t="shared" si="371"/>
        <v>0</v>
      </c>
      <c r="M2328">
        <f t="shared" si="372"/>
        <v>0</v>
      </c>
      <c r="N2328">
        <f t="shared" si="373"/>
        <v>0</v>
      </c>
      <c r="O2328">
        <f t="shared" si="374"/>
        <v>1</v>
      </c>
      <c r="P2328">
        <f t="shared" si="375"/>
        <v>0</v>
      </c>
      <c r="Q2328" s="10">
        <f>U2328-R2328</f>
        <v>0</v>
      </c>
      <c r="R2328">
        <v>1987</v>
      </c>
      <c r="S2328" t="str">
        <f t="shared" si="376"/>
        <v>No</v>
      </c>
      <c r="T2328">
        <f t="shared" si="377"/>
        <v>0</v>
      </c>
      <c r="U2328">
        <v>1987</v>
      </c>
      <c r="V2328" s="4" t="s">
        <v>2998</v>
      </c>
      <c r="W2328" s="4">
        <v>0</v>
      </c>
      <c r="X2328" s="4" t="s">
        <v>2990</v>
      </c>
      <c r="Y2328" s="4">
        <v>0</v>
      </c>
      <c r="Z2328" s="4" t="s">
        <v>2990</v>
      </c>
      <c r="AA2328" s="4">
        <v>0</v>
      </c>
      <c r="AB2328" s="4">
        <v>1191</v>
      </c>
      <c r="AC2328" s="4">
        <v>1191</v>
      </c>
      <c r="AD2328">
        <v>1204</v>
      </c>
      <c r="AE2328">
        <v>0</v>
      </c>
      <c r="AF2328">
        <v>1204</v>
      </c>
      <c r="AG2328" s="4">
        <v>0</v>
      </c>
      <c r="AH2328" s="4">
        <v>0</v>
      </c>
      <c r="AI2328">
        <v>2</v>
      </c>
      <c r="AJ2328">
        <v>0</v>
      </c>
      <c r="AK2328">
        <v>2</v>
      </c>
      <c r="AL2328">
        <v>1</v>
      </c>
      <c r="AM2328">
        <v>5</v>
      </c>
      <c r="AN2328">
        <v>0</v>
      </c>
      <c r="AO2328" t="s">
        <v>2995</v>
      </c>
      <c r="AP2328" t="s">
        <v>2992</v>
      </c>
      <c r="AQ2328" s="4">
        <v>1987</v>
      </c>
      <c r="AR2328" s="4" t="s">
        <v>3008</v>
      </c>
      <c r="AS2328" s="4">
        <v>2</v>
      </c>
      <c r="AT2328" s="4">
        <v>461</v>
      </c>
      <c r="AU2328" s="4" t="s">
        <v>2994</v>
      </c>
      <c r="AV2328">
        <v>120</v>
      </c>
      <c r="AW2328">
        <v>70</v>
      </c>
      <c r="AX2328">
        <v>0</v>
      </c>
      <c r="AY2328">
        <v>0</v>
      </c>
      <c r="AZ2328">
        <v>0</v>
      </c>
      <c r="BA2328">
        <v>0</v>
      </c>
      <c r="BB2328" t="s">
        <v>2995</v>
      </c>
      <c r="BC2328">
        <v>8</v>
      </c>
      <c r="BD2328">
        <v>2006</v>
      </c>
      <c r="BE2328" t="s">
        <v>2996</v>
      </c>
      <c r="BF2328" t="s">
        <v>2997</v>
      </c>
      <c r="BG2328">
        <v>130000</v>
      </c>
      <c r="BH2328" s="2">
        <v>6</v>
      </c>
      <c r="BI2328" s="2">
        <v>4</v>
      </c>
    </row>
    <row r="2329" spans="1:61" hidden="1" x14ac:dyDescent="0.25">
      <c r="A2329">
        <v>2328</v>
      </c>
      <c r="B2329" t="s">
        <v>2340</v>
      </c>
      <c r="C2329" s="4">
        <v>44</v>
      </c>
      <c r="D2329">
        <v>5306</v>
      </c>
      <c r="E2329" t="s">
        <v>2985</v>
      </c>
      <c r="F2329" t="s">
        <v>3006</v>
      </c>
      <c r="G2329" t="s">
        <v>16</v>
      </c>
      <c r="H2329" t="s">
        <v>2987</v>
      </c>
      <c r="I2329">
        <v>7</v>
      </c>
      <c r="J2329">
        <v>7</v>
      </c>
      <c r="K2329" t="str" cm="1">
        <f t="array" ref="K2329">_xlfn.IFS(AND(I2329&gt;=1, I2329&lt;=2), "Bad", AND(I2329&gt;=3, I2329&lt;=4), "Somewhat Decent", AND(I2329&gt;=5, I2329&lt;=6), "Good", AND(I2329&gt;=7, I2329&lt;=8), "Very Good", AND(I2329&gt;=9, I2329&lt;=10), "Excellent")</f>
        <v>Very Good</v>
      </c>
      <c r="L2329">
        <f t="shared" si="371"/>
        <v>0</v>
      </c>
      <c r="M2329">
        <f t="shared" si="372"/>
        <v>0</v>
      </c>
      <c r="N2329">
        <f t="shared" si="373"/>
        <v>0</v>
      </c>
      <c r="O2329">
        <f t="shared" si="374"/>
        <v>1</v>
      </c>
      <c r="P2329">
        <f t="shared" si="375"/>
        <v>0</v>
      </c>
      <c r="Q2329" s="10">
        <f>U2329-R2329</f>
        <v>0</v>
      </c>
      <c r="R2329">
        <v>1987</v>
      </c>
      <c r="S2329" t="str">
        <f t="shared" si="376"/>
        <v>No</v>
      </c>
      <c r="T2329">
        <f t="shared" si="377"/>
        <v>0</v>
      </c>
      <c r="U2329">
        <v>1987</v>
      </c>
      <c r="V2329" s="4" t="s">
        <v>2998</v>
      </c>
      <c r="W2329" s="4">
        <v>0</v>
      </c>
      <c r="X2329" s="4" t="s">
        <v>2989</v>
      </c>
      <c r="Y2329" s="4">
        <v>495</v>
      </c>
      <c r="Z2329" s="4" t="s">
        <v>3009</v>
      </c>
      <c r="AA2329" s="4">
        <v>215</v>
      </c>
      <c r="AB2329" s="4">
        <v>354</v>
      </c>
      <c r="AC2329" s="4">
        <v>1064</v>
      </c>
      <c r="AD2329">
        <v>1064</v>
      </c>
      <c r="AE2329">
        <v>703</v>
      </c>
      <c r="AF2329">
        <v>1767</v>
      </c>
      <c r="AG2329" s="4">
        <v>1</v>
      </c>
      <c r="AH2329" s="4">
        <v>0</v>
      </c>
      <c r="AI2329">
        <v>2</v>
      </c>
      <c r="AJ2329">
        <v>0</v>
      </c>
      <c r="AK2329">
        <v>2</v>
      </c>
      <c r="AL2329">
        <v>1</v>
      </c>
      <c r="AM2329">
        <v>5</v>
      </c>
      <c r="AN2329">
        <v>1</v>
      </c>
      <c r="AO2329" t="s">
        <v>2994</v>
      </c>
      <c r="AP2329" t="s">
        <v>2992</v>
      </c>
      <c r="AQ2329" s="4">
        <v>1987</v>
      </c>
      <c r="AR2329" s="4" t="s">
        <v>3008</v>
      </c>
      <c r="AS2329" s="4">
        <v>2</v>
      </c>
      <c r="AT2329" s="4">
        <v>504</v>
      </c>
      <c r="AU2329" s="4" t="s">
        <v>2994</v>
      </c>
      <c r="AV2329">
        <v>441</v>
      </c>
      <c r="AW2329">
        <v>35</v>
      </c>
      <c r="AX2329">
        <v>0</v>
      </c>
      <c r="AY2329">
        <v>0</v>
      </c>
      <c r="AZ2329">
        <v>0</v>
      </c>
      <c r="BA2329">
        <v>0</v>
      </c>
      <c r="BB2329" t="s">
        <v>2995</v>
      </c>
      <c r="BC2329">
        <v>6</v>
      </c>
      <c r="BD2329">
        <v>2006</v>
      </c>
      <c r="BE2329" t="s">
        <v>2996</v>
      </c>
      <c r="BF2329" t="s">
        <v>2997</v>
      </c>
      <c r="BG2329">
        <v>239000</v>
      </c>
      <c r="BH2329" s="2">
        <v>6</v>
      </c>
      <c r="BI2329" s="2">
        <v>6</v>
      </c>
    </row>
    <row r="2330" spans="1:61" x14ac:dyDescent="0.25">
      <c r="A2330">
        <v>221</v>
      </c>
      <c r="B2330" t="s">
        <v>2341</v>
      </c>
      <c r="C2330" s="6">
        <v>70</v>
      </c>
      <c r="D2330">
        <v>8521</v>
      </c>
      <c r="E2330" t="s">
        <v>2985</v>
      </c>
      <c r="F2330" t="s">
        <v>3031</v>
      </c>
      <c r="G2330" t="s">
        <v>9</v>
      </c>
      <c r="H2330" t="s">
        <v>3001</v>
      </c>
      <c r="I2330">
        <v>5</v>
      </c>
      <c r="J2330">
        <v>5</v>
      </c>
      <c r="K2330" t="str" cm="1">
        <f t="array" ref="K2330">_xlfn.IFS(AND(I2330&gt;=1, I2330&lt;=2), "Bad", AND(I2330&gt;=3, I2330&lt;=4), "Somewhat Decent", AND(I2330&gt;=5, I2330&lt;=6), "Good", AND(I2330&gt;=7, I2330&lt;=8), "Very Good", AND(I2330&gt;=9, I2330&lt;=10), "Excellent")</f>
        <v>Good</v>
      </c>
      <c r="L2330">
        <f t="shared" si="371"/>
        <v>0</v>
      </c>
      <c r="M2330">
        <f t="shared" si="372"/>
        <v>0</v>
      </c>
      <c r="N2330">
        <f t="shared" si="373"/>
        <v>1</v>
      </c>
      <c r="O2330">
        <f t="shared" si="374"/>
        <v>0</v>
      </c>
      <c r="P2330">
        <f t="shared" si="375"/>
        <v>0</v>
      </c>
      <c r="Q2330" s="10" t="e">
        <f t="shared" ref="Q2330:Q2339" si="378">IF(T2330=0,NA(),2024-U2330)</f>
        <v>#N/A</v>
      </c>
      <c r="R2330">
        <v>1967</v>
      </c>
      <c r="S2330" t="str">
        <f t="shared" si="376"/>
        <v>No</v>
      </c>
      <c r="T2330">
        <f t="shared" si="377"/>
        <v>0</v>
      </c>
      <c r="U2330" s="11">
        <v>1967</v>
      </c>
      <c r="V2330" s="6" t="s">
        <v>2998</v>
      </c>
      <c r="W2330" s="6">
        <v>0</v>
      </c>
      <c r="X2330" s="6" t="s">
        <v>3007</v>
      </c>
      <c r="Y2330" s="6">
        <v>842</v>
      </c>
      <c r="Z2330" s="6" t="s">
        <v>2990</v>
      </c>
      <c r="AA2330" s="6">
        <v>0</v>
      </c>
      <c r="AB2330" s="6">
        <v>70</v>
      </c>
      <c r="AC2330" s="6">
        <v>912</v>
      </c>
      <c r="AD2330">
        <v>912</v>
      </c>
      <c r="AE2330">
        <v>0</v>
      </c>
      <c r="AF2330">
        <v>912</v>
      </c>
      <c r="AG2330" s="6">
        <v>0</v>
      </c>
      <c r="AH2330" s="6">
        <v>0</v>
      </c>
      <c r="AI2330">
        <v>1</v>
      </c>
      <c r="AJ2330">
        <v>0</v>
      </c>
      <c r="AK2330">
        <v>3</v>
      </c>
      <c r="AL2330">
        <v>1</v>
      </c>
      <c r="AM2330">
        <v>5</v>
      </c>
      <c r="AN2330">
        <v>1</v>
      </c>
      <c r="AO2330" t="s">
        <v>3017</v>
      </c>
      <c r="AP2330" t="s">
        <v>3015</v>
      </c>
      <c r="AQ2330" s="6">
        <v>1974</v>
      </c>
      <c r="AR2330" s="6" t="s">
        <v>2990</v>
      </c>
      <c r="AS2330" s="6">
        <v>1</v>
      </c>
      <c r="AT2330" s="6">
        <v>336</v>
      </c>
      <c r="AU2330" s="6" t="s">
        <v>2994</v>
      </c>
      <c r="AV2330">
        <v>0</v>
      </c>
      <c r="AW2330">
        <v>0</v>
      </c>
      <c r="AX2330">
        <v>0</v>
      </c>
      <c r="AY2330">
        <v>0</v>
      </c>
      <c r="AZ2330">
        <v>0</v>
      </c>
      <c r="BA2330">
        <v>0</v>
      </c>
      <c r="BB2330" t="s">
        <v>2995</v>
      </c>
      <c r="BC2330">
        <v>5</v>
      </c>
      <c r="BD2330">
        <v>2010</v>
      </c>
      <c r="BE2330" t="s">
        <v>2996</v>
      </c>
      <c r="BF2330" t="s">
        <v>2997</v>
      </c>
      <c r="BG2330">
        <v>125000</v>
      </c>
      <c r="BH2330" s="2">
        <v>6</v>
      </c>
      <c r="BI2330" s="2">
        <v>6</v>
      </c>
    </row>
    <row r="2331" spans="1:61" x14ac:dyDescent="0.25">
      <c r="A2331">
        <v>660</v>
      </c>
      <c r="B2331" t="s">
        <v>2342</v>
      </c>
      <c r="C2331" s="6">
        <v>60</v>
      </c>
      <c r="D2331">
        <v>10230</v>
      </c>
      <c r="E2331" t="s">
        <v>2985</v>
      </c>
      <c r="F2331" t="s">
        <v>3013</v>
      </c>
      <c r="G2331" t="s">
        <v>9</v>
      </c>
      <c r="H2331" t="s">
        <v>3001</v>
      </c>
      <c r="I2331">
        <v>5</v>
      </c>
      <c r="J2331">
        <v>7</v>
      </c>
      <c r="K2331" t="str" cm="1">
        <f t="array" ref="K2331">_xlfn.IFS(AND(I2331&gt;=1, I2331&lt;=2), "Bad", AND(I2331&gt;=3, I2331&lt;=4), "Somewhat Decent", AND(I2331&gt;=5, I2331&lt;=6), "Good", AND(I2331&gt;=7, I2331&lt;=8), "Very Good", AND(I2331&gt;=9, I2331&lt;=10), "Excellent")</f>
        <v>Good</v>
      </c>
      <c r="L2331">
        <f t="shared" si="371"/>
        <v>0</v>
      </c>
      <c r="M2331">
        <f t="shared" si="372"/>
        <v>0</v>
      </c>
      <c r="N2331">
        <f t="shared" si="373"/>
        <v>1</v>
      </c>
      <c r="O2331">
        <f t="shared" si="374"/>
        <v>0</v>
      </c>
      <c r="P2331">
        <f t="shared" si="375"/>
        <v>0</v>
      </c>
      <c r="Q2331" s="10">
        <f t="shared" si="378"/>
        <v>74</v>
      </c>
      <c r="R2331">
        <v>1925</v>
      </c>
      <c r="S2331" t="str">
        <f t="shared" si="376"/>
        <v>Yes</v>
      </c>
      <c r="T2331">
        <f t="shared" si="377"/>
        <v>1</v>
      </c>
      <c r="U2331" s="11">
        <v>1950</v>
      </c>
      <c r="V2331" s="6" t="s">
        <v>2998</v>
      </c>
      <c r="W2331" s="6">
        <v>0</v>
      </c>
      <c r="X2331" s="6" t="s">
        <v>2990</v>
      </c>
      <c r="Y2331" s="6">
        <v>0</v>
      </c>
      <c r="Z2331" s="6" t="s">
        <v>2990</v>
      </c>
      <c r="AA2331" s="6">
        <v>0</v>
      </c>
      <c r="AB2331" s="6">
        <v>1054</v>
      </c>
      <c r="AC2331" s="6">
        <v>1054</v>
      </c>
      <c r="AD2331">
        <v>1078</v>
      </c>
      <c r="AE2331">
        <v>0</v>
      </c>
      <c r="AF2331">
        <v>1078</v>
      </c>
      <c r="AG2331" s="6">
        <v>0</v>
      </c>
      <c r="AH2331" s="6">
        <v>0</v>
      </c>
      <c r="AI2331">
        <v>1</v>
      </c>
      <c r="AJ2331">
        <v>0</v>
      </c>
      <c r="AK2331">
        <v>3</v>
      </c>
      <c r="AL2331">
        <v>1</v>
      </c>
      <c r="AM2331">
        <v>6</v>
      </c>
      <c r="AN2331">
        <v>0</v>
      </c>
      <c r="AO2331" t="s">
        <v>2995</v>
      </c>
      <c r="AP2331" t="s">
        <v>3015</v>
      </c>
      <c r="AQ2331" s="6">
        <v>1987</v>
      </c>
      <c r="AR2331" s="6" t="s">
        <v>2990</v>
      </c>
      <c r="AS2331" s="6">
        <v>1</v>
      </c>
      <c r="AT2331" s="6">
        <v>264</v>
      </c>
      <c r="AU2331" s="6" t="s">
        <v>2994</v>
      </c>
      <c r="AV2331">
        <v>0</v>
      </c>
      <c r="AW2331">
        <v>0</v>
      </c>
      <c r="AX2331">
        <v>0</v>
      </c>
      <c r="AY2331">
        <v>0</v>
      </c>
      <c r="AZ2331">
        <v>112</v>
      </c>
      <c r="BA2331">
        <v>0</v>
      </c>
      <c r="BB2331" t="s">
        <v>2995</v>
      </c>
      <c r="BC2331">
        <v>12</v>
      </c>
      <c r="BD2331">
        <v>2009</v>
      </c>
      <c r="BE2331" t="s">
        <v>2996</v>
      </c>
      <c r="BF2331" t="s">
        <v>2997</v>
      </c>
      <c r="BG2331">
        <v>125000</v>
      </c>
      <c r="BH2331" s="2">
        <v>0</v>
      </c>
      <c r="BI2331" s="2">
        <v>6</v>
      </c>
    </row>
    <row r="2332" spans="1:61" x14ac:dyDescent="0.25">
      <c r="A2332">
        <v>794</v>
      </c>
      <c r="B2332" t="s">
        <v>2343</v>
      </c>
      <c r="C2332" s="6">
        <v>62</v>
      </c>
      <c r="D2332">
        <v>7440</v>
      </c>
      <c r="E2332" t="s">
        <v>2985</v>
      </c>
      <c r="F2332" t="s">
        <v>3026</v>
      </c>
      <c r="G2332" t="s">
        <v>9</v>
      </c>
      <c r="H2332" t="s">
        <v>3001</v>
      </c>
      <c r="I2332">
        <v>5</v>
      </c>
      <c r="J2332">
        <v>6</v>
      </c>
      <c r="K2332" t="str" cm="1">
        <f t="array" ref="K2332">_xlfn.IFS(AND(I2332&gt;=1, I2332&lt;=2), "Bad", AND(I2332&gt;=3, I2332&lt;=4), "Somewhat Decent", AND(I2332&gt;=5, I2332&lt;=6), "Good", AND(I2332&gt;=7, I2332&lt;=8), "Very Good", AND(I2332&gt;=9, I2332&lt;=10), "Excellent")</f>
        <v>Good</v>
      </c>
      <c r="L2332">
        <f t="shared" si="371"/>
        <v>0</v>
      </c>
      <c r="M2332">
        <f t="shared" si="372"/>
        <v>0</v>
      </c>
      <c r="N2332">
        <f t="shared" si="373"/>
        <v>1</v>
      </c>
      <c r="O2332">
        <f t="shared" si="374"/>
        <v>0</v>
      </c>
      <c r="P2332">
        <f t="shared" si="375"/>
        <v>0</v>
      </c>
      <c r="Q2332" s="10" t="e">
        <f t="shared" si="378"/>
        <v>#N/A</v>
      </c>
      <c r="R2332">
        <v>1954</v>
      </c>
      <c r="S2332" t="str">
        <f t="shared" si="376"/>
        <v>No</v>
      </c>
      <c r="T2332">
        <f t="shared" si="377"/>
        <v>0</v>
      </c>
      <c r="U2332" s="11">
        <v>1954</v>
      </c>
      <c r="V2332" s="6" t="s">
        <v>2998</v>
      </c>
      <c r="W2332" s="6">
        <v>0</v>
      </c>
      <c r="X2332" s="6" t="s">
        <v>3011</v>
      </c>
      <c r="Y2332" s="6">
        <v>173</v>
      </c>
      <c r="Z2332" s="6" t="s">
        <v>2990</v>
      </c>
      <c r="AA2332" s="6">
        <v>0</v>
      </c>
      <c r="AB2332" s="6">
        <v>916</v>
      </c>
      <c r="AC2332" s="6">
        <v>1089</v>
      </c>
      <c r="AD2332">
        <v>1089</v>
      </c>
      <c r="AE2332">
        <v>0</v>
      </c>
      <c r="AF2332">
        <v>1089</v>
      </c>
      <c r="AG2332" s="6">
        <v>1</v>
      </c>
      <c r="AH2332" s="6">
        <v>0</v>
      </c>
      <c r="AI2332">
        <v>1</v>
      </c>
      <c r="AJ2332">
        <v>0</v>
      </c>
      <c r="AK2332">
        <v>3</v>
      </c>
      <c r="AL2332">
        <v>1</v>
      </c>
      <c r="AM2332">
        <v>5</v>
      </c>
      <c r="AN2332">
        <v>1</v>
      </c>
      <c r="AO2332" t="s">
        <v>3003</v>
      </c>
      <c r="AP2332" t="s">
        <v>3015</v>
      </c>
      <c r="AQ2332" s="6">
        <v>1954</v>
      </c>
      <c r="AR2332" s="6" t="s">
        <v>3008</v>
      </c>
      <c r="AS2332" s="6">
        <v>1</v>
      </c>
      <c r="AT2332" s="6">
        <v>252</v>
      </c>
      <c r="AU2332" s="6" t="s">
        <v>2994</v>
      </c>
      <c r="AV2332">
        <v>328</v>
      </c>
      <c r="AW2332">
        <v>0</v>
      </c>
      <c r="AX2332">
        <v>0</v>
      </c>
      <c r="AY2332">
        <v>0</v>
      </c>
      <c r="AZ2332">
        <v>0</v>
      </c>
      <c r="BA2332">
        <v>0</v>
      </c>
      <c r="BB2332" t="s">
        <v>2995</v>
      </c>
      <c r="BC2332">
        <v>9</v>
      </c>
      <c r="BD2332">
        <v>2009</v>
      </c>
      <c r="BE2332" t="s">
        <v>2996</v>
      </c>
      <c r="BF2332" t="s">
        <v>2997</v>
      </c>
      <c r="BG2332">
        <v>125000</v>
      </c>
      <c r="BH2332" s="2">
        <v>6</v>
      </c>
      <c r="BI2332" s="2">
        <v>0</v>
      </c>
    </row>
    <row r="2333" spans="1:61" x14ac:dyDescent="0.25">
      <c r="A2333">
        <v>891</v>
      </c>
      <c r="B2333" t="s">
        <v>2344</v>
      </c>
      <c r="C2333" s="6">
        <v>72</v>
      </c>
      <c r="D2333">
        <v>7200</v>
      </c>
      <c r="E2333" t="s">
        <v>2985</v>
      </c>
      <c r="F2333" t="s">
        <v>3026</v>
      </c>
      <c r="G2333" t="s">
        <v>9</v>
      </c>
      <c r="H2333" t="s">
        <v>3041</v>
      </c>
      <c r="I2333">
        <v>6</v>
      </c>
      <c r="J2333">
        <v>6</v>
      </c>
      <c r="K2333" t="str" cm="1">
        <f t="array" ref="K2333">_xlfn.IFS(AND(I2333&gt;=1, I2333&lt;=2), "Bad", AND(I2333&gt;=3, I2333&lt;=4), "Somewhat Decent", AND(I2333&gt;=5, I2333&lt;=6), "Good", AND(I2333&gt;=7, I2333&lt;=8), "Very Good", AND(I2333&gt;=9, I2333&lt;=10), "Excellent")</f>
        <v>Good</v>
      </c>
      <c r="L2333">
        <f t="shared" si="371"/>
        <v>0</v>
      </c>
      <c r="M2333">
        <f t="shared" si="372"/>
        <v>0</v>
      </c>
      <c r="N2333">
        <f t="shared" si="373"/>
        <v>1</v>
      </c>
      <c r="O2333">
        <f t="shared" si="374"/>
        <v>0</v>
      </c>
      <c r="P2333">
        <f t="shared" si="375"/>
        <v>0</v>
      </c>
      <c r="Q2333" s="10" t="e">
        <f t="shared" si="378"/>
        <v>#N/A</v>
      </c>
      <c r="R2333">
        <v>1976</v>
      </c>
      <c r="S2333" t="str">
        <f t="shared" si="376"/>
        <v>No</v>
      </c>
      <c r="T2333">
        <f t="shared" si="377"/>
        <v>0</v>
      </c>
      <c r="U2333" s="11">
        <v>1976</v>
      </c>
      <c r="V2333" s="6" t="s">
        <v>2988</v>
      </c>
      <c r="W2333" s="6">
        <v>255</v>
      </c>
      <c r="X2333" s="6" t="s">
        <v>3007</v>
      </c>
      <c r="Y2333" s="6">
        <v>631</v>
      </c>
      <c r="Z2333" s="6" t="s">
        <v>2990</v>
      </c>
      <c r="AA2333" s="6">
        <v>0</v>
      </c>
      <c r="AB2333" s="6">
        <v>410</v>
      </c>
      <c r="AC2333" s="6">
        <v>1041</v>
      </c>
      <c r="AD2333">
        <v>1125</v>
      </c>
      <c r="AE2333">
        <v>0</v>
      </c>
      <c r="AF2333">
        <v>1125</v>
      </c>
      <c r="AG2333" s="6">
        <v>1</v>
      </c>
      <c r="AH2333" s="6">
        <v>0</v>
      </c>
      <c r="AI2333">
        <v>1</v>
      </c>
      <c r="AJ2333">
        <v>0</v>
      </c>
      <c r="AK2333">
        <v>3</v>
      </c>
      <c r="AL2333">
        <v>1</v>
      </c>
      <c r="AM2333">
        <v>6</v>
      </c>
      <c r="AN2333">
        <v>1</v>
      </c>
      <c r="AO2333" t="s">
        <v>3017</v>
      </c>
      <c r="AP2333" t="s">
        <v>3015</v>
      </c>
      <c r="AQ2333" s="6">
        <v>1977</v>
      </c>
      <c r="AR2333" s="6" t="s">
        <v>2990</v>
      </c>
      <c r="AS2333" s="6">
        <v>1</v>
      </c>
      <c r="AT2333" s="6">
        <v>352</v>
      </c>
      <c r="AU2333" s="6" t="s">
        <v>2994</v>
      </c>
      <c r="AV2333">
        <v>296</v>
      </c>
      <c r="AW2333">
        <v>0</v>
      </c>
      <c r="AX2333">
        <v>0</v>
      </c>
      <c r="AY2333">
        <v>0</v>
      </c>
      <c r="AZ2333">
        <v>0</v>
      </c>
      <c r="BA2333">
        <v>0</v>
      </c>
      <c r="BB2333" t="s">
        <v>2995</v>
      </c>
      <c r="BC2333">
        <v>10</v>
      </c>
      <c r="BD2333">
        <v>2009</v>
      </c>
      <c r="BE2333" t="s">
        <v>2996</v>
      </c>
      <c r="BF2333" t="s">
        <v>2999</v>
      </c>
      <c r="BG2333">
        <v>125000</v>
      </c>
      <c r="BH2333" s="2">
        <v>6</v>
      </c>
      <c r="BI2333" s="2">
        <v>6</v>
      </c>
    </row>
    <row r="2334" spans="1:61" x14ac:dyDescent="0.25">
      <c r="A2334">
        <v>1367</v>
      </c>
      <c r="B2334" t="s">
        <v>2345</v>
      </c>
      <c r="C2334" s="6">
        <v>49</v>
      </c>
      <c r="D2334">
        <v>8235</v>
      </c>
      <c r="E2334" t="s">
        <v>2985</v>
      </c>
      <c r="F2334" t="s">
        <v>3013</v>
      </c>
      <c r="G2334" t="s">
        <v>9</v>
      </c>
      <c r="H2334" t="s">
        <v>3001</v>
      </c>
      <c r="I2334">
        <v>5</v>
      </c>
      <c r="J2334">
        <v>7</v>
      </c>
      <c r="K2334" t="str" cm="1">
        <f t="array" ref="K2334">_xlfn.IFS(AND(I2334&gt;=1, I2334&lt;=2), "Bad", AND(I2334&gt;=3, I2334&lt;=4), "Somewhat Decent", AND(I2334&gt;=5, I2334&lt;=6), "Good", AND(I2334&gt;=7, I2334&lt;=8), "Very Good", AND(I2334&gt;=9, I2334&lt;=10), "Excellent")</f>
        <v>Good</v>
      </c>
      <c r="L2334">
        <f t="shared" si="371"/>
        <v>0</v>
      </c>
      <c r="M2334">
        <f t="shared" si="372"/>
        <v>0</v>
      </c>
      <c r="N2334">
        <f t="shared" si="373"/>
        <v>1</v>
      </c>
      <c r="O2334">
        <f t="shared" si="374"/>
        <v>0</v>
      </c>
      <c r="P2334">
        <f t="shared" si="375"/>
        <v>0</v>
      </c>
      <c r="Q2334" s="10">
        <f t="shared" si="378"/>
        <v>29</v>
      </c>
      <c r="R2334">
        <v>1955</v>
      </c>
      <c r="S2334" t="str">
        <f t="shared" si="376"/>
        <v>Yes</v>
      </c>
      <c r="T2334">
        <f t="shared" si="377"/>
        <v>1</v>
      </c>
      <c r="U2334" s="11">
        <v>1995</v>
      </c>
      <c r="V2334" s="6" t="s">
        <v>2998</v>
      </c>
      <c r="W2334" s="6">
        <v>0</v>
      </c>
      <c r="X2334" s="6" t="s">
        <v>3030</v>
      </c>
      <c r="Y2334" s="6">
        <v>180</v>
      </c>
      <c r="Z2334" s="6" t="s">
        <v>3009</v>
      </c>
      <c r="AA2334" s="6">
        <v>645</v>
      </c>
      <c r="AB2334" s="6">
        <v>0</v>
      </c>
      <c r="AC2334" s="6">
        <v>825</v>
      </c>
      <c r="AD2334">
        <v>825</v>
      </c>
      <c r="AE2334">
        <v>0</v>
      </c>
      <c r="AF2334">
        <v>825</v>
      </c>
      <c r="AG2334" s="6">
        <v>1</v>
      </c>
      <c r="AH2334" s="6">
        <v>0</v>
      </c>
      <c r="AI2334">
        <v>1</v>
      </c>
      <c r="AJ2334">
        <v>0</v>
      </c>
      <c r="AK2334">
        <v>2</v>
      </c>
      <c r="AL2334">
        <v>1</v>
      </c>
      <c r="AM2334">
        <v>4</v>
      </c>
      <c r="AN2334">
        <v>0</v>
      </c>
      <c r="AO2334" t="s">
        <v>2995</v>
      </c>
      <c r="AP2334" t="s">
        <v>3015</v>
      </c>
      <c r="AQ2334" s="6">
        <v>1963</v>
      </c>
      <c r="AR2334" s="6" t="s">
        <v>3008</v>
      </c>
      <c r="AS2334" s="6">
        <v>2</v>
      </c>
      <c r="AT2334" s="6">
        <v>720</v>
      </c>
      <c r="AU2334" s="6" t="s">
        <v>2994</v>
      </c>
      <c r="AV2334">
        <v>140</v>
      </c>
      <c r="AW2334">
        <v>50</v>
      </c>
      <c r="AX2334">
        <v>0</v>
      </c>
      <c r="AY2334">
        <v>0</v>
      </c>
      <c r="AZ2334">
        <v>0</v>
      </c>
      <c r="BA2334">
        <v>0</v>
      </c>
      <c r="BB2334" t="s">
        <v>2995</v>
      </c>
      <c r="BC2334">
        <v>6</v>
      </c>
      <c r="BD2334">
        <v>2008</v>
      </c>
      <c r="BE2334" t="s">
        <v>2996</v>
      </c>
      <c r="BF2334" t="s">
        <v>2997</v>
      </c>
      <c r="BG2334">
        <v>125000</v>
      </c>
      <c r="BH2334" s="2">
        <v>0</v>
      </c>
      <c r="BI2334" s="2">
        <v>6</v>
      </c>
    </row>
    <row r="2335" spans="1:61" x14ac:dyDescent="0.25">
      <c r="A2335">
        <v>1933</v>
      </c>
      <c r="B2335" t="s">
        <v>2346</v>
      </c>
      <c r="C2335" s="6">
        <v>60</v>
      </c>
      <c r="D2335">
        <v>10950</v>
      </c>
      <c r="E2335" t="s">
        <v>2985</v>
      </c>
      <c r="F2335" t="s">
        <v>3016</v>
      </c>
      <c r="G2335" t="s">
        <v>9</v>
      </c>
      <c r="H2335" t="s">
        <v>3001</v>
      </c>
      <c r="I2335">
        <v>6</v>
      </c>
      <c r="J2335">
        <v>6</v>
      </c>
      <c r="K2335" t="str" cm="1">
        <f t="array" ref="K2335">_xlfn.IFS(AND(I2335&gt;=1, I2335&lt;=2), "Bad", AND(I2335&gt;=3, I2335&lt;=4), "Somewhat Decent", AND(I2335&gt;=5, I2335&lt;=6), "Good", AND(I2335&gt;=7, I2335&lt;=8), "Very Good", AND(I2335&gt;=9, I2335&lt;=10), "Excellent")</f>
        <v>Good</v>
      </c>
      <c r="L2335">
        <f t="shared" si="371"/>
        <v>0</v>
      </c>
      <c r="M2335">
        <f t="shared" si="372"/>
        <v>0</v>
      </c>
      <c r="N2335">
        <f t="shared" si="373"/>
        <v>1</v>
      </c>
      <c r="O2335">
        <f t="shared" si="374"/>
        <v>0</v>
      </c>
      <c r="P2335">
        <f t="shared" si="375"/>
        <v>0</v>
      </c>
      <c r="Q2335" s="10" t="e">
        <f t="shared" si="378"/>
        <v>#N/A</v>
      </c>
      <c r="R2335">
        <v>1952</v>
      </c>
      <c r="S2335" t="str">
        <f t="shared" si="376"/>
        <v>No</v>
      </c>
      <c r="T2335">
        <f t="shared" si="377"/>
        <v>0</v>
      </c>
      <c r="U2335" s="11">
        <v>1952</v>
      </c>
      <c r="V2335" s="6" t="s">
        <v>2998</v>
      </c>
      <c r="W2335" s="6">
        <v>0</v>
      </c>
      <c r="X2335" s="6" t="s">
        <v>3007</v>
      </c>
      <c r="Y2335" s="6">
        <v>441</v>
      </c>
      <c r="Z2335" s="6" t="s">
        <v>2990</v>
      </c>
      <c r="AA2335" s="6">
        <v>0</v>
      </c>
      <c r="AB2335" s="6">
        <v>507</v>
      </c>
      <c r="AC2335" s="6">
        <v>948</v>
      </c>
      <c r="AD2335">
        <v>948</v>
      </c>
      <c r="AE2335">
        <v>0</v>
      </c>
      <c r="AF2335">
        <v>948</v>
      </c>
      <c r="AG2335" s="6">
        <v>0</v>
      </c>
      <c r="AH2335" s="6">
        <v>0</v>
      </c>
      <c r="AI2335">
        <v>1</v>
      </c>
      <c r="AJ2335">
        <v>0</v>
      </c>
      <c r="AK2335">
        <v>2</v>
      </c>
      <c r="AL2335">
        <v>1</v>
      </c>
      <c r="AM2335">
        <v>5</v>
      </c>
      <c r="AN2335">
        <v>0</v>
      </c>
      <c r="AO2335" t="s">
        <v>2995</v>
      </c>
      <c r="AP2335" t="s">
        <v>3015</v>
      </c>
      <c r="AQ2335" s="6">
        <v>1952</v>
      </c>
      <c r="AR2335" s="6" t="s">
        <v>2990</v>
      </c>
      <c r="AS2335" s="6">
        <v>2</v>
      </c>
      <c r="AT2335" s="6">
        <v>410</v>
      </c>
      <c r="AU2335" s="6" t="s">
        <v>2994</v>
      </c>
      <c r="AV2335">
        <v>0</v>
      </c>
      <c r="AW2335">
        <v>48</v>
      </c>
      <c r="AX2335">
        <v>0</v>
      </c>
      <c r="AY2335">
        <v>0</v>
      </c>
      <c r="AZ2335">
        <v>0</v>
      </c>
      <c r="BA2335">
        <v>0</v>
      </c>
      <c r="BB2335" t="s">
        <v>2995</v>
      </c>
      <c r="BC2335">
        <v>4</v>
      </c>
      <c r="BD2335">
        <v>2007</v>
      </c>
      <c r="BE2335" t="s">
        <v>2996</v>
      </c>
      <c r="BF2335" t="s">
        <v>2997</v>
      </c>
      <c r="BG2335">
        <v>125000</v>
      </c>
      <c r="BH2335" s="2">
        <v>6</v>
      </c>
      <c r="BI2335" s="2">
        <v>0</v>
      </c>
    </row>
    <row r="2336" spans="1:61" x14ac:dyDescent="0.25">
      <c r="A2336">
        <v>1992</v>
      </c>
      <c r="B2336" t="s">
        <v>2347</v>
      </c>
      <c r="C2336" s="6">
        <v>60</v>
      </c>
      <c r="D2336">
        <v>9600</v>
      </c>
      <c r="E2336" t="s">
        <v>2985</v>
      </c>
      <c r="F2336" t="s">
        <v>3013</v>
      </c>
      <c r="G2336" t="s">
        <v>9</v>
      </c>
      <c r="H2336" t="s">
        <v>3028</v>
      </c>
      <c r="I2336">
        <v>5</v>
      </c>
      <c r="J2336">
        <v>8</v>
      </c>
      <c r="K2336" t="str" cm="1">
        <f t="array" ref="K2336">_xlfn.IFS(AND(I2336&gt;=1, I2336&lt;=2), "Bad", AND(I2336&gt;=3, I2336&lt;=4), "Somewhat Decent", AND(I2336&gt;=5, I2336&lt;=6), "Good", AND(I2336&gt;=7, I2336&lt;=8), "Very Good", AND(I2336&gt;=9, I2336&lt;=10), "Excellent")</f>
        <v>Good</v>
      </c>
      <c r="L2336">
        <f t="shared" si="371"/>
        <v>0</v>
      </c>
      <c r="M2336">
        <f t="shared" si="372"/>
        <v>0</v>
      </c>
      <c r="N2336">
        <f t="shared" si="373"/>
        <v>1</v>
      </c>
      <c r="O2336">
        <f t="shared" si="374"/>
        <v>0</v>
      </c>
      <c r="P2336">
        <f t="shared" si="375"/>
        <v>0</v>
      </c>
      <c r="Q2336" s="10">
        <f t="shared" si="378"/>
        <v>30</v>
      </c>
      <c r="R2336">
        <v>1925</v>
      </c>
      <c r="S2336" t="str">
        <f t="shared" si="376"/>
        <v>Yes</v>
      </c>
      <c r="T2336">
        <f t="shared" si="377"/>
        <v>1</v>
      </c>
      <c r="U2336" s="11">
        <v>1994</v>
      </c>
      <c r="V2336" s="6" t="s">
        <v>2998</v>
      </c>
      <c r="W2336" s="6">
        <v>0</v>
      </c>
      <c r="X2336" s="6" t="s">
        <v>2990</v>
      </c>
      <c r="Y2336" s="6">
        <v>0</v>
      </c>
      <c r="Z2336" s="6" t="s">
        <v>2990</v>
      </c>
      <c r="AA2336" s="6">
        <v>0</v>
      </c>
      <c r="AB2336" s="6">
        <v>702</v>
      </c>
      <c r="AC2336" s="6">
        <v>702</v>
      </c>
      <c r="AD2336">
        <v>842</v>
      </c>
      <c r="AE2336">
        <v>630</v>
      </c>
      <c r="AF2336">
        <v>1472</v>
      </c>
      <c r="AG2336" s="6">
        <v>0</v>
      </c>
      <c r="AH2336" s="6">
        <v>0</v>
      </c>
      <c r="AI2336">
        <v>1</v>
      </c>
      <c r="AJ2336">
        <v>0</v>
      </c>
      <c r="AK2336">
        <v>3</v>
      </c>
      <c r="AL2336">
        <v>1</v>
      </c>
      <c r="AM2336">
        <v>6</v>
      </c>
      <c r="AN2336">
        <v>0</v>
      </c>
      <c r="AO2336" t="s">
        <v>2995</v>
      </c>
      <c r="AP2336" t="s">
        <v>3015</v>
      </c>
      <c r="AQ2336" s="6">
        <v>1925</v>
      </c>
      <c r="AR2336" s="6" t="s">
        <v>2990</v>
      </c>
      <c r="AS2336" s="6">
        <v>1</v>
      </c>
      <c r="AT2336" s="6">
        <v>250</v>
      </c>
      <c r="AU2336" s="6" t="s">
        <v>3017</v>
      </c>
      <c r="AV2336">
        <v>0</v>
      </c>
      <c r="AW2336">
        <v>0</v>
      </c>
      <c r="AX2336">
        <v>84</v>
      </c>
      <c r="AY2336">
        <v>0</v>
      </c>
      <c r="AZ2336">
        <v>0</v>
      </c>
      <c r="BA2336">
        <v>0</v>
      </c>
      <c r="BB2336" t="s">
        <v>2995</v>
      </c>
      <c r="BC2336">
        <v>7</v>
      </c>
      <c r="BD2336">
        <v>2007</v>
      </c>
      <c r="BE2336" t="s">
        <v>2996</v>
      </c>
      <c r="BF2336" t="s">
        <v>2997</v>
      </c>
      <c r="BG2336">
        <v>125000</v>
      </c>
      <c r="BH2336" s="2">
        <v>0</v>
      </c>
      <c r="BI2336" s="2">
        <v>6</v>
      </c>
    </row>
    <row r="2337" spans="1:61" x14ac:dyDescent="0.25">
      <c r="A2337">
        <v>2056</v>
      </c>
      <c r="B2337" t="s">
        <v>2348</v>
      </c>
      <c r="C2337" s="6">
        <v>99</v>
      </c>
      <c r="D2337">
        <v>7094</v>
      </c>
      <c r="E2337" t="s">
        <v>2985</v>
      </c>
      <c r="F2337" t="s">
        <v>3031</v>
      </c>
      <c r="G2337" t="s">
        <v>9</v>
      </c>
      <c r="H2337" t="s">
        <v>3001</v>
      </c>
      <c r="I2337">
        <v>5</v>
      </c>
      <c r="J2337">
        <v>5</v>
      </c>
      <c r="K2337" t="str" cm="1">
        <f t="array" ref="K2337">_xlfn.IFS(AND(I2337&gt;=1, I2337&lt;=2), "Bad", AND(I2337&gt;=3, I2337&lt;=4), "Somewhat Decent", AND(I2337&gt;=5, I2337&lt;=6), "Good", AND(I2337&gt;=7, I2337&lt;=8), "Very Good", AND(I2337&gt;=9, I2337&lt;=10), "Excellent")</f>
        <v>Good</v>
      </c>
      <c r="L2337">
        <f t="shared" si="371"/>
        <v>0</v>
      </c>
      <c r="M2337">
        <f t="shared" si="372"/>
        <v>0</v>
      </c>
      <c r="N2337">
        <f t="shared" si="373"/>
        <v>1</v>
      </c>
      <c r="O2337">
        <f t="shared" si="374"/>
        <v>0</v>
      </c>
      <c r="P2337">
        <f t="shared" si="375"/>
        <v>0</v>
      </c>
      <c r="Q2337" s="10" t="e">
        <f t="shared" si="378"/>
        <v>#N/A</v>
      </c>
      <c r="R2337">
        <v>1966</v>
      </c>
      <c r="S2337" t="str">
        <f t="shared" si="376"/>
        <v>No</v>
      </c>
      <c r="T2337">
        <f t="shared" si="377"/>
        <v>0</v>
      </c>
      <c r="U2337" s="11">
        <v>1966</v>
      </c>
      <c r="V2337" s="6" t="s">
        <v>2998</v>
      </c>
      <c r="W2337" s="6">
        <v>0</v>
      </c>
      <c r="X2337" s="6" t="s">
        <v>3009</v>
      </c>
      <c r="Y2337" s="6">
        <v>180</v>
      </c>
      <c r="Z2337" s="6" t="s">
        <v>3030</v>
      </c>
      <c r="AA2337" s="6">
        <v>374</v>
      </c>
      <c r="AB2337" s="6">
        <v>340</v>
      </c>
      <c r="AC2337" s="6">
        <v>894</v>
      </c>
      <c r="AD2337">
        <v>894</v>
      </c>
      <c r="AE2337">
        <v>0</v>
      </c>
      <c r="AF2337">
        <v>894</v>
      </c>
      <c r="AG2337" s="6">
        <v>0</v>
      </c>
      <c r="AH2337" s="6">
        <v>0</v>
      </c>
      <c r="AI2337">
        <v>1</v>
      </c>
      <c r="AJ2337">
        <v>0</v>
      </c>
      <c r="AK2337">
        <v>3</v>
      </c>
      <c r="AL2337">
        <v>1</v>
      </c>
      <c r="AM2337">
        <v>5</v>
      </c>
      <c r="AN2337">
        <v>0</v>
      </c>
      <c r="AO2337" t="s">
        <v>2995</v>
      </c>
      <c r="AP2337" t="s">
        <v>3015</v>
      </c>
      <c r="AQ2337" s="6">
        <v>1966</v>
      </c>
      <c r="AR2337" s="6" t="s">
        <v>3008</v>
      </c>
      <c r="AS2337" s="6">
        <v>1</v>
      </c>
      <c r="AT2337" s="6">
        <v>384</v>
      </c>
      <c r="AU2337" s="6" t="s">
        <v>2994</v>
      </c>
      <c r="AV2337">
        <v>0</v>
      </c>
      <c r="AW2337">
        <v>0</v>
      </c>
      <c r="AX2337">
        <v>0</v>
      </c>
      <c r="AY2337">
        <v>0</v>
      </c>
      <c r="AZ2337">
        <v>0</v>
      </c>
      <c r="BA2337">
        <v>0</v>
      </c>
      <c r="BB2337" t="s">
        <v>2995</v>
      </c>
      <c r="BC2337">
        <v>5</v>
      </c>
      <c r="BD2337">
        <v>2007</v>
      </c>
      <c r="BE2337" t="s">
        <v>2996</v>
      </c>
      <c r="BF2337" t="s">
        <v>2997</v>
      </c>
      <c r="BG2337">
        <v>125000</v>
      </c>
      <c r="BH2337" s="2">
        <v>6</v>
      </c>
      <c r="BI2337" s="2">
        <v>0</v>
      </c>
    </row>
    <row r="2338" spans="1:61" x14ac:dyDescent="0.25">
      <c r="A2338">
        <v>2086</v>
      </c>
      <c r="B2338" t="s">
        <v>2349</v>
      </c>
      <c r="C2338" s="6">
        <v>58</v>
      </c>
      <c r="D2338">
        <v>9280</v>
      </c>
      <c r="E2338" t="s">
        <v>2985</v>
      </c>
      <c r="F2338" t="s">
        <v>3026</v>
      </c>
      <c r="G2338" t="s">
        <v>9</v>
      </c>
      <c r="H2338" t="s">
        <v>3001</v>
      </c>
      <c r="I2338">
        <v>5</v>
      </c>
      <c r="J2338">
        <v>6</v>
      </c>
      <c r="K2338" t="str" cm="1">
        <f t="array" ref="K2338">_xlfn.IFS(AND(I2338&gt;=1, I2338&lt;=2), "Bad", AND(I2338&gt;=3, I2338&lt;=4), "Somewhat Decent", AND(I2338&gt;=5, I2338&lt;=6), "Good", AND(I2338&gt;=7, I2338&lt;=8), "Very Good", AND(I2338&gt;=9, I2338&lt;=10), "Excellent")</f>
        <v>Good</v>
      </c>
      <c r="L2338">
        <f t="shared" si="371"/>
        <v>0</v>
      </c>
      <c r="M2338">
        <f t="shared" si="372"/>
        <v>0</v>
      </c>
      <c r="N2338">
        <f t="shared" si="373"/>
        <v>1</v>
      </c>
      <c r="O2338">
        <f t="shared" si="374"/>
        <v>0</v>
      </c>
      <c r="P2338">
        <f t="shared" si="375"/>
        <v>0</v>
      </c>
      <c r="Q2338" s="10" t="e">
        <f t="shared" si="378"/>
        <v>#N/A</v>
      </c>
      <c r="R2338">
        <v>1951</v>
      </c>
      <c r="S2338" t="str">
        <f t="shared" si="376"/>
        <v>No</v>
      </c>
      <c r="T2338">
        <f t="shared" si="377"/>
        <v>0</v>
      </c>
      <c r="U2338" s="11">
        <v>1951</v>
      </c>
      <c r="V2338" s="6" t="s">
        <v>2998</v>
      </c>
      <c r="W2338" s="6">
        <v>0</v>
      </c>
      <c r="X2338" s="6" t="s">
        <v>3007</v>
      </c>
      <c r="Y2338" s="6">
        <v>557</v>
      </c>
      <c r="Z2338" s="6" t="s">
        <v>2990</v>
      </c>
      <c r="AA2338" s="6">
        <v>0</v>
      </c>
      <c r="AB2338" s="6">
        <v>785</v>
      </c>
      <c r="AC2338" s="6">
        <v>1342</v>
      </c>
      <c r="AD2338">
        <v>1342</v>
      </c>
      <c r="AE2338">
        <v>0</v>
      </c>
      <c r="AF2338">
        <v>1342</v>
      </c>
      <c r="AG2338" s="6">
        <v>1</v>
      </c>
      <c r="AH2338" s="6">
        <v>0</v>
      </c>
      <c r="AI2338">
        <v>1</v>
      </c>
      <c r="AJ2338">
        <v>0</v>
      </c>
      <c r="AK2338">
        <v>4</v>
      </c>
      <c r="AL2338">
        <v>1</v>
      </c>
      <c r="AM2338">
        <v>7</v>
      </c>
      <c r="AN2338">
        <v>0</v>
      </c>
      <c r="AO2338" t="s">
        <v>2995</v>
      </c>
      <c r="AP2338" t="s">
        <v>3015</v>
      </c>
      <c r="AQ2338" s="6">
        <v>1951</v>
      </c>
      <c r="AR2338" s="6" t="s">
        <v>2990</v>
      </c>
      <c r="AS2338" s="6">
        <v>1</v>
      </c>
      <c r="AT2338" s="6">
        <v>256</v>
      </c>
      <c r="AU2338" s="6" t="s">
        <v>2994</v>
      </c>
      <c r="AV2338">
        <v>0</v>
      </c>
      <c r="AW2338">
        <v>0</v>
      </c>
      <c r="AX2338">
        <v>0</v>
      </c>
      <c r="AY2338">
        <v>0</v>
      </c>
      <c r="AZ2338">
        <v>0</v>
      </c>
      <c r="BA2338">
        <v>0</v>
      </c>
      <c r="BB2338" t="s">
        <v>2995</v>
      </c>
      <c r="BC2338">
        <v>4</v>
      </c>
      <c r="BD2338">
        <v>2007</v>
      </c>
      <c r="BE2338" t="s">
        <v>2996</v>
      </c>
      <c r="BF2338" t="s">
        <v>2997</v>
      </c>
      <c r="BG2338">
        <v>125000</v>
      </c>
      <c r="BH2338" s="2">
        <v>4</v>
      </c>
      <c r="BI2338" s="2">
        <v>6</v>
      </c>
    </row>
    <row r="2339" spans="1:61" x14ac:dyDescent="0.25">
      <c r="A2339">
        <v>2192</v>
      </c>
      <c r="B2339" t="s">
        <v>2350</v>
      </c>
      <c r="C2339" s="6">
        <v>60</v>
      </c>
      <c r="D2339">
        <v>8172</v>
      </c>
      <c r="E2339" t="s">
        <v>2985</v>
      </c>
      <c r="F2339" t="s">
        <v>3026</v>
      </c>
      <c r="G2339" t="s">
        <v>9</v>
      </c>
      <c r="H2339" t="s">
        <v>3001</v>
      </c>
      <c r="I2339">
        <v>4</v>
      </c>
      <c r="J2339">
        <v>5</v>
      </c>
      <c r="K2339" t="str" cm="1">
        <f t="array" ref="K2339">_xlfn.IFS(AND(I2339&gt;=1, I2339&lt;=2), "Bad", AND(I2339&gt;=3, I2339&lt;=4), "Somewhat Decent", AND(I2339&gt;=5, I2339&lt;=6), "Good", AND(I2339&gt;=7, I2339&lt;=8), "Very Good", AND(I2339&gt;=9, I2339&lt;=10), "Excellent")</f>
        <v>Somewhat Decent</v>
      </c>
      <c r="L2339">
        <f t="shared" si="371"/>
        <v>0</v>
      </c>
      <c r="M2339">
        <f t="shared" si="372"/>
        <v>1</v>
      </c>
      <c r="N2339">
        <f t="shared" si="373"/>
        <v>0</v>
      </c>
      <c r="O2339">
        <f t="shared" si="374"/>
        <v>0</v>
      </c>
      <c r="P2339">
        <f t="shared" si="375"/>
        <v>0</v>
      </c>
      <c r="Q2339" s="10" t="e">
        <f t="shared" si="378"/>
        <v>#N/A</v>
      </c>
      <c r="R2339">
        <v>1955</v>
      </c>
      <c r="S2339" t="str">
        <f t="shared" si="376"/>
        <v>No</v>
      </c>
      <c r="T2339">
        <f t="shared" si="377"/>
        <v>0</v>
      </c>
      <c r="U2339" s="11">
        <v>1955</v>
      </c>
      <c r="V2339" s="6" t="s">
        <v>2998</v>
      </c>
      <c r="W2339" s="6">
        <v>0</v>
      </c>
      <c r="X2339" s="6" t="s">
        <v>3011</v>
      </c>
      <c r="Y2339" s="6">
        <v>544</v>
      </c>
      <c r="Z2339" s="6" t="s">
        <v>2990</v>
      </c>
      <c r="AA2339" s="6">
        <v>0</v>
      </c>
      <c r="AB2339" s="6">
        <v>224</v>
      </c>
      <c r="AC2339" s="6">
        <v>768</v>
      </c>
      <c r="AD2339">
        <v>768</v>
      </c>
      <c r="AE2339">
        <v>0</v>
      </c>
      <c r="AF2339">
        <v>768</v>
      </c>
      <c r="AG2339" s="6">
        <v>0</v>
      </c>
      <c r="AH2339" s="6">
        <v>0</v>
      </c>
      <c r="AI2339">
        <v>1</v>
      </c>
      <c r="AJ2339">
        <v>0</v>
      </c>
      <c r="AK2339">
        <v>2</v>
      </c>
      <c r="AL2339">
        <v>1</v>
      </c>
      <c r="AM2339">
        <v>4</v>
      </c>
      <c r="AN2339">
        <v>1</v>
      </c>
      <c r="AO2339" t="s">
        <v>3017</v>
      </c>
      <c r="AP2339" t="s">
        <v>3015</v>
      </c>
      <c r="AQ2339" s="6">
        <v>1959</v>
      </c>
      <c r="AR2339" s="6" t="s">
        <v>2990</v>
      </c>
      <c r="AS2339" s="6">
        <v>1</v>
      </c>
      <c r="AT2339" s="6">
        <v>355</v>
      </c>
      <c r="AU2339" s="6" t="s">
        <v>2994</v>
      </c>
      <c r="AV2339">
        <v>0</v>
      </c>
      <c r="AW2339">
        <v>0</v>
      </c>
      <c r="AX2339">
        <v>196</v>
      </c>
      <c r="AY2339">
        <v>0</v>
      </c>
      <c r="AZ2339">
        <v>0</v>
      </c>
      <c r="BA2339">
        <v>0</v>
      </c>
      <c r="BB2339" t="s">
        <v>2995</v>
      </c>
      <c r="BC2339">
        <v>7</v>
      </c>
      <c r="BD2339">
        <v>2007</v>
      </c>
      <c r="BE2339" t="s">
        <v>2996</v>
      </c>
      <c r="BF2339" t="s">
        <v>2997</v>
      </c>
      <c r="BG2339">
        <v>125000</v>
      </c>
      <c r="BH2339" s="2">
        <v>6</v>
      </c>
      <c r="BI2339" s="2">
        <v>4</v>
      </c>
    </row>
    <row r="2340" spans="1:61" hidden="1" x14ac:dyDescent="0.25">
      <c r="A2340">
        <v>2339</v>
      </c>
      <c r="B2340" t="s">
        <v>2351</v>
      </c>
      <c r="C2340" s="4">
        <v>100</v>
      </c>
      <c r="D2340">
        <v>34650</v>
      </c>
      <c r="E2340" t="s">
        <v>2985</v>
      </c>
      <c r="F2340" t="s">
        <v>3036</v>
      </c>
      <c r="G2340" t="s">
        <v>164</v>
      </c>
      <c r="H2340" t="s">
        <v>3001</v>
      </c>
      <c r="I2340">
        <v>5</v>
      </c>
      <c r="J2340">
        <v>5</v>
      </c>
      <c r="K2340" t="str" cm="1">
        <f t="array" ref="K2340">_xlfn.IFS(AND(I2340&gt;=1, I2340&lt;=2), "Bad", AND(I2340&gt;=3, I2340&lt;=4), "Somewhat Decent", AND(I2340&gt;=5, I2340&lt;=6), "Good", AND(I2340&gt;=7, I2340&lt;=8), "Very Good", AND(I2340&gt;=9, I2340&lt;=10), "Excellent")</f>
        <v>Good</v>
      </c>
      <c r="L2340">
        <f t="shared" si="371"/>
        <v>0</v>
      </c>
      <c r="M2340">
        <f t="shared" si="372"/>
        <v>0</v>
      </c>
      <c r="N2340">
        <f t="shared" si="373"/>
        <v>1</v>
      </c>
      <c r="O2340">
        <f t="shared" si="374"/>
        <v>0</v>
      </c>
      <c r="P2340">
        <f t="shared" si="375"/>
        <v>0</v>
      </c>
      <c r="Q2340" s="10">
        <f>U2340-R2340</f>
        <v>0</v>
      </c>
      <c r="R2340">
        <v>1955</v>
      </c>
      <c r="S2340" t="str">
        <f t="shared" si="376"/>
        <v>No</v>
      </c>
      <c r="T2340">
        <f t="shared" si="377"/>
        <v>0</v>
      </c>
      <c r="U2340">
        <v>1955</v>
      </c>
      <c r="V2340" s="4" t="s">
        <v>2998</v>
      </c>
      <c r="W2340" s="4">
        <v>0</v>
      </c>
      <c r="X2340" s="4" t="s">
        <v>3009</v>
      </c>
      <c r="Y2340" s="4">
        <v>1056</v>
      </c>
      <c r="Z2340" s="4" t="s">
        <v>2990</v>
      </c>
      <c r="AA2340" s="4">
        <v>0</v>
      </c>
      <c r="AB2340" s="4">
        <v>0</v>
      </c>
      <c r="AC2340" s="4">
        <v>1056</v>
      </c>
      <c r="AD2340">
        <v>1056</v>
      </c>
      <c r="AE2340">
        <v>0</v>
      </c>
      <c r="AF2340">
        <v>1056</v>
      </c>
      <c r="AG2340" s="4">
        <v>1</v>
      </c>
      <c r="AH2340" s="4">
        <v>0</v>
      </c>
      <c r="AI2340">
        <v>1</v>
      </c>
      <c r="AJ2340">
        <v>0</v>
      </c>
      <c r="AK2340">
        <v>3</v>
      </c>
      <c r="AL2340">
        <v>1</v>
      </c>
      <c r="AM2340">
        <v>5</v>
      </c>
      <c r="AN2340">
        <v>0</v>
      </c>
      <c r="AO2340" t="s">
        <v>2995</v>
      </c>
      <c r="AP2340" t="s">
        <v>2992</v>
      </c>
      <c r="AQ2340" s="4">
        <v>1955</v>
      </c>
      <c r="AR2340" s="4" t="s">
        <v>2993</v>
      </c>
      <c r="AS2340" s="4">
        <v>2</v>
      </c>
      <c r="AT2340" s="4">
        <v>572</v>
      </c>
      <c r="AU2340" s="4" t="s">
        <v>2994</v>
      </c>
      <c r="AV2340">
        <v>264</v>
      </c>
      <c r="AW2340">
        <v>0</v>
      </c>
      <c r="AX2340">
        <v>0</v>
      </c>
      <c r="AY2340">
        <v>0</v>
      </c>
      <c r="AZ2340">
        <v>0</v>
      </c>
      <c r="BA2340">
        <v>0</v>
      </c>
      <c r="BB2340" t="s">
        <v>2995</v>
      </c>
      <c r="BC2340">
        <v>1</v>
      </c>
      <c r="BD2340">
        <v>2006</v>
      </c>
      <c r="BE2340" t="s">
        <v>2996</v>
      </c>
      <c r="BF2340" t="s">
        <v>2997</v>
      </c>
      <c r="BG2340">
        <v>145000</v>
      </c>
      <c r="BH2340" s="2">
        <v>4</v>
      </c>
      <c r="BI2340" s="2">
        <v>6</v>
      </c>
    </row>
    <row r="2341" spans="1:61" hidden="1" x14ac:dyDescent="0.25">
      <c r="A2341">
        <v>2340</v>
      </c>
      <c r="B2341" t="s">
        <v>2352</v>
      </c>
      <c r="C2341" s="4">
        <v>60</v>
      </c>
      <c r="D2341">
        <v>8147</v>
      </c>
      <c r="E2341" t="s">
        <v>2985</v>
      </c>
      <c r="F2341" t="s">
        <v>3006</v>
      </c>
      <c r="G2341" t="s">
        <v>16</v>
      </c>
      <c r="H2341" t="s">
        <v>3001</v>
      </c>
      <c r="I2341">
        <v>9</v>
      </c>
      <c r="J2341">
        <v>5</v>
      </c>
      <c r="K2341" t="str" cm="1">
        <f t="array" ref="K2341">_xlfn.IFS(AND(I2341&gt;=1, I2341&lt;=2), "Bad", AND(I2341&gt;=3, I2341&lt;=4), "Somewhat Decent", AND(I2341&gt;=5, I2341&lt;=6), "Good", AND(I2341&gt;=7, I2341&lt;=8), "Very Good", AND(I2341&gt;=9, I2341&lt;=10), "Excellent")</f>
        <v>Excellent</v>
      </c>
      <c r="L2341">
        <f t="shared" si="371"/>
        <v>0</v>
      </c>
      <c r="M2341">
        <f t="shared" si="372"/>
        <v>0</v>
      </c>
      <c r="N2341">
        <f t="shared" si="373"/>
        <v>0</v>
      </c>
      <c r="O2341">
        <f t="shared" si="374"/>
        <v>0</v>
      </c>
      <c r="P2341">
        <f t="shared" si="375"/>
        <v>1</v>
      </c>
      <c r="Q2341" s="10">
        <f>U2341-R2341</f>
        <v>0</v>
      </c>
      <c r="R2341">
        <v>2005</v>
      </c>
      <c r="S2341" t="str">
        <f t="shared" si="376"/>
        <v>No</v>
      </c>
      <c r="T2341">
        <f t="shared" si="377"/>
        <v>0</v>
      </c>
      <c r="U2341">
        <v>2005</v>
      </c>
      <c r="V2341" s="4" t="s">
        <v>2988</v>
      </c>
      <c r="W2341" s="4">
        <v>230</v>
      </c>
      <c r="X2341" s="4" t="s">
        <v>2989</v>
      </c>
      <c r="Y2341" s="4">
        <v>1191</v>
      </c>
      <c r="Z2341" s="4" t="s">
        <v>2990</v>
      </c>
      <c r="AA2341" s="4">
        <v>0</v>
      </c>
      <c r="AB2341" s="4">
        <v>523</v>
      </c>
      <c r="AC2341" s="4">
        <v>1714</v>
      </c>
      <c r="AD2341">
        <v>1714</v>
      </c>
      <c r="AE2341">
        <v>0</v>
      </c>
      <c r="AF2341">
        <v>1714</v>
      </c>
      <c r="AG2341" s="4">
        <v>1</v>
      </c>
      <c r="AH2341" s="4">
        <v>0</v>
      </c>
      <c r="AI2341">
        <v>2</v>
      </c>
      <c r="AJ2341">
        <v>0</v>
      </c>
      <c r="AK2341">
        <v>2</v>
      </c>
      <c r="AL2341">
        <v>1</v>
      </c>
      <c r="AM2341">
        <v>7</v>
      </c>
      <c r="AN2341">
        <v>1</v>
      </c>
      <c r="AO2341" t="s">
        <v>3003</v>
      </c>
      <c r="AP2341" t="s">
        <v>2992</v>
      </c>
      <c r="AQ2341" s="4">
        <v>2005</v>
      </c>
      <c r="AR2341" s="4" t="s">
        <v>2993</v>
      </c>
      <c r="AS2341" s="4">
        <v>2</v>
      </c>
      <c r="AT2341" s="4">
        <v>517</v>
      </c>
      <c r="AU2341" s="4" t="s">
        <v>2994</v>
      </c>
      <c r="AV2341">
        <v>156</v>
      </c>
      <c r="AW2341">
        <v>55</v>
      </c>
      <c r="AX2341">
        <v>0</v>
      </c>
      <c r="AY2341">
        <v>0</v>
      </c>
      <c r="AZ2341">
        <v>0</v>
      </c>
      <c r="BA2341">
        <v>0</v>
      </c>
      <c r="BB2341" t="s">
        <v>2995</v>
      </c>
      <c r="BC2341">
        <v>8</v>
      </c>
      <c r="BD2341">
        <v>2006</v>
      </c>
      <c r="BE2341" t="s">
        <v>2996</v>
      </c>
      <c r="BF2341" t="s">
        <v>2997</v>
      </c>
      <c r="BG2341">
        <v>318000</v>
      </c>
      <c r="BH2341" s="2">
        <v>6</v>
      </c>
      <c r="BI2341" s="2">
        <v>4</v>
      </c>
    </row>
    <row r="2342" spans="1:61" x14ac:dyDescent="0.25">
      <c r="A2342">
        <v>2589</v>
      </c>
      <c r="B2342" t="s">
        <v>2353</v>
      </c>
      <c r="C2342" s="6">
        <v>80</v>
      </c>
      <c r="D2342">
        <v>13600</v>
      </c>
      <c r="E2342" t="s">
        <v>2985</v>
      </c>
      <c r="F2342" t="s">
        <v>3016</v>
      </c>
      <c r="G2342" t="s">
        <v>9</v>
      </c>
      <c r="H2342" t="s">
        <v>3001</v>
      </c>
      <c r="I2342">
        <v>5</v>
      </c>
      <c r="J2342">
        <v>6</v>
      </c>
      <c r="K2342" t="str" cm="1">
        <f t="array" ref="K2342">_xlfn.IFS(AND(I2342&gt;=1, I2342&lt;=2), "Bad", AND(I2342&gt;=3, I2342&lt;=4), "Somewhat Decent", AND(I2342&gt;=5, I2342&lt;=6), "Good", AND(I2342&gt;=7, I2342&lt;=8), "Very Good", AND(I2342&gt;=9, I2342&lt;=10), "Excellent")</f>
        <v>Good</v>
      </c>
      <c r="L2342">
        <f t="shared" si="371"/>
        <v>0</v>
      </c>
      <c r="M2342">
        <f t="shared" si="372"/>
        <v>0</v>
      </c>
      <c r="N2342">
        <f t="shared" si="373"/>
        <v>1</v>
      </c>
      <c r="O2342">
        <f t="shared" si="374"/>
        <v>0</v>
      </c>
      <c r="P2342">
        <f t="shared" si="375"/>
        <v>0</v>
      </c>
      <c r="Q2342" s="10" t="e">
        <f t="shared" ref="Q2342:Q2364" si="379">IF(T2342=0,NA(),2024-U2342)</f>
        <v>#N/A</v>
      </c>
      <c r="R2342">
        <v>1955</v>
      </c>
      <c r="S2342" t="str">
        <f t="shared" si="376"/>
        <v>No</v>
      </c>
      <c r="T2342">
        <f t="shared" si="377"/>
        <v>0</v>
      </c>
      <c r="U2342" s="11">
        <v>1955</v>
      </c>
      <c r="V2342" s="6" t="s">
        <v>2998</v>
      </c>
      <c r="W2342" s="6">
        <v>0</v>
      </c>
      <c r="X2342" s="6" t="s">
        <v>3009</v>
      </c>
      <c r="Y2342" s="6">
        <v>144</v>
      </c>
      <c r="Z2342" s="6" t="s">
        <v>3011</v>
      </c>
      <c r="AA2342" s="6">
        <v>912</v>
      </c>
      <c r="AB2342" s="6">
        <v>0</v>
      </c>
      <c r="AC2342" s="6">
        <v>1056</v>
      </c>
      <c r="AD2342">
        <v>1056</v>
      </c>
      <c r="AE2342">
        <v>0</v>
      </c>
      <c r="AF2342">
        <v>1056</v>
      </c>
      <c r="AG2342" s="6">
        <v>1</v>
      </c>
      <c r="AH2342" s="6">
        <v>0</v>
      </c>
      <c r="AI2342">
        <v>1</v>
      </c>
      <c r="AJ2342">
        <v>1</v>
      </c>
      <c r="AK2342">
        <v>3</v>
      </c>
      <c r="AL2342">
        <v>1</v>
      </c>
      <c r="AM2342">
        <v>6</v>
      </c>
      <c r="AN2342">
        <v>0</v>
      </c>
      <c r="AO2342" t="s">
        <v>2995</v>
      </c>
      <c r="AP2342" t="s">
        <v>2992</v>
      </c>
      <c r="AQ2342" s="6">
        <v>1955</v>
      </c>
      <c r="AR2342" s="6" t="s">
        <v>2993</v>
      </c>
      <c r="AS2342" s="6">
        <v>1</v>
      </c>
      <c r="AT2342" s="6">
        <v>300</v>
      </c>
      <c r="AU2342" s="6" t="s">
        <v>2994</v>
      </c>
      <c r="AV2342">
        <v>0</v>
      </c>
      <c r="AW2342">
        <v>0</v>
      </c>
      <c r="AX2342">
        <v>0</v>
      </c>
      <c r="AY2342">
        <v>0</v>
      </c>
      <c r="AZ2342">
        <v>0</v>
      </c>
      <c r="BA2342">
        <v>0</v>
      </c>
      <c r="BB2342" t="s">
        <v>2995</v>
      </c>
      <c r="BC2342">
        <v>11</v>
      </c>
      <c r="BD2342">
        <v>2006</v>
      </c>
      <c r="BE2342" t="s">
        <v>2996</v>
      </c>
      <c r="BF2342" t="s">
        <v>2997</v>
      </c>
      <c r="BG2342">
        <v>125000</v>
      </c>
      <c r="BH2342" s="2">
        <v>6</v>
      </c>
      <c r="BI2342" s="2">
        <v>6</v>
      </c>
    </row>
    <row r="2343" spans="1:61" x14ac:dyDescent="0.25">
      <c r="A2343">
        <v>2666</v>
      </c>
      <c r="B2343" t="s">
        <v>2354</v>
      </c>
      <c r="C2343" s="6">
        <v>84</v>
      </c>
      <c r="D2343">
        <v>11340</v>
      </c>
      <c r="E2343" t="s">
        <v>2985</v>
      </c>
      <c r="F2343" t="s">
        <v>3013</v>
      </c>
      <c r="G2343" t="s">
        <v>9</v>
      </c>
      <c r="H2343" t="s">
        <v>3001</v>
      </c>
      <c r="I2343">
        <v>6</v>
      </c>
      <c r="J2343">
        <v>5</v>
      </c>
      <c r="K2343" t="str" cm="1">
        <f t="array" ref="K2343">_xlfn.IFS(AND(I2343&gt;=1, I2343&lt;=2), "Bad", AND(I2343&gt;=3, I2343&lt;=4), "Somewhat Decent", AND(I2343&gt;=5, I2343&lt;=6), "Good", AND(I2343&gt;=7, I2343&lt;=8), "Very Good", AND(I2343&gt;=9, I2343&lt;=10), "Excellent")</f>
        <v>Good</v>
      </c>
      <c r="L2343">
        <f t="shared" si="371"/>
        <v>0</v>
      </c>
      <c r="M2343">
        <f t="shared" si="372"/>
        <v>0</v>
      </c>
      <c r="N2343">
        <f t="shared" si="373"/>
        <v>1</v>
      </c>
      <c r="O2343">
        <f t="shared" si="374"/>
        <v>0</v>
      </c>
      <c r="P2343">
        <f t="shared" si="375"/>
        <v>0</v>
      </c>
      <c r="Q2343" s="10">
        <f t="shared" si="379"/>
        <v>74</v>
      </c>
      <c r="R2343">
        <v>1923</v>
      </c>
      <c r="S2343" t="str">
        <f t="shared" si="376"/>
        <v>Yes</v>
      </c>
      <c r="T2343">
        <f t="shared" si="377"/>
        <v>1</v>
      </c>
      <c r="U2343" s="11">
        <v>1950</v>
      </c>
      <c r="V2343" s="6" t="s">
        <v>2998</v>
      </c>
      <c r="W2343" s="6">
        <v>0</v>
      </c>
      <c r="X2343" s="6" t="s">
        <v>2990</v>
      </c>
      <c r="Y2343" s="6">
        <v>0</v>
      </c>
      <c r="Z2343" s="6" t="s">
        <v>2990</v>
      </c>
      <c r="AA2343" s="6">
        <v>0</v>
      </c>
      <c r="AB2343" s="6">
        <v>1200</v>
      </c>
      <c r="AC2343" s="6">
        <v>1200</v>
      </c>
      <c r="AD2343">
        <v>1200</v>
      </c>
      <c r="AE2343">
        <v>0</v>
      </c>
      <c r="AF2343">
        <v>1200</v>
      </c>
      <c r="AG2343" s="6">
        <v>0</v>
      </c>
      <c r="AH2343" s="6">
        <v>0</v>
      </c>
      <c r="AI2343">
        <v>1</v>
      </c>
      <c r="AJ2343">
        <v>0</v>
      </c>
      <c r="AK2343">
        <v>4</v>
      </c>
      <c r="AL2343">
        <v>1</v>
      </c>
      <c r="AM2343">
        <v>7</v>
      </c>
      <c r="AN2343">
        <v>0</v>
      </c>
      <c r="AO2343" t="s">
        <v>2995</v>
      </c>
      <c r="AP2343" t="s">
        <v>3015</v>
      </c>
      <c r="AQ2343" s="6">
        <v>1923</v>
      </c>
      <c r="AR2343" s="6" t="s">
        <v>2990</v>
      </c>
      <c r="AS2343" s="6">
        <v>1</v>
      </c>
      <c r="AT2343" s="6">
        <v>312</v>
      </c>
      <c r="AU2343" s="6" t="s">
        <v>3017</v>
      </c>
      <c r="AV2343">
        <v>0</v>
      </c>
      <c r="AW2343">
        <v>0</v>
      </c>
      <c r="AX2343">
        <v>228</v>
      </c>
      <c r="AY2343">
        <v>0</v>
      </c>
      <c r="AZ2343">
        <v>0</v>
      </c>
      <c r="BA2343">
        <v>0</v>
      </c>
      <c r="BB2343" t="s">
        <v>2995</v>
      </c>
      <c r="BC2343">
        <v>3</v>
      </c>
      <c r="BD2343">
        <v>2006</v>
      </c>
      <c r="BE2343" t="s">
        <v>2996</v>
      </c>
      <c r="BF2343" t="s">
        <v>3020</v>
      </c>
      <c r="BG2343">
        <v>125000</v>
      </c>
      <c r="BH2343" s="2">
        <v>6</v>
      </c>
      <c r="BI2343" s="2">
        <v>6</v>
      </c>
    </row>
    <row r="2344" spans="1:61" x14ac:dyDescent="0.25">
      <c r="A2344">
        <v>2669</v>
      </c>
      <c r="B2344" t="s">
        <v>2355</v>
      </c>
      <c r="C2344" s="6">
        <v>65</v>
      </c>
      <c r="D2344">
        <v>9750</v>
      </c>
      <c r="E2344" t="s">
        <v>2985</v>
      </c>
      <c r="F2344" t="s">
        <v>3013</v>
      </c>
      <c r="G2344" t="s">
        <v>9</v>
      </c>
      <c r="H2344" t="s">
        <v>3001</v>
      </c>
      <c r="I2344">
        <v>5</v>
      </c>
      <c r="J2344">
        <v>5</v>
      </c>
      <c r="K2344" t="str" cm="1">
        <f t="array" ref="K2344">_xlfn.IFS(AND(I2344&gt;=1, I2344&lt;=2), "Bad", AND(I2344&gt;=3, I2344&lt;=4), "Somewhat Decent", AND(I2344&gt;=5, I2344&lt;=6), "Good", AND(I2344&gt;=7, I2344&lt;=8), "Very Good", AND(I2344&gt;=9, I2344&lt;=10), "Excellent")</f>
        <v>Good</v>
      </c>
      <c r="L2344">
        <f t="shared" si="371"/>
        <v>0</v>
      </c>
      <c r="M2344">
        <f t="shared" si="372"/>
        <v>0</v>
      </c>
      <c r="N2344">
        <f t="shared" si="373"/>
        <v>1</v>
      </c>
      <c r="O2344">
        <f t="shared" si="374"/>
        <v>0</v>
      </c>
      <c r="P2344">
        <f t="shared" si="375"/>
        <v>0</v>
      </c>
      <c r="Q2344" s="10" t="e">
        <f t="shared" si="379"/>
        <v>#N/A</v>
      </c>
      <c r="R2344">
        <v>1958</v>
      </c>
      <c r="S2344" t="str">
        <f t="shared" si="376"/>
        <v>No</v>
      </c>
      <c r="T2344">
        <f t="shared" si="377"/>
        <v>0</v>
      </c>
      <c r="U2344" s="11">
        <v>1958</v>
      </c>
      <c r="V2344" s="6" t="s">
        <v>2998</v>
      </c>
      <c r="W2344" s="6">
        <v>0</v>
      </c>
      <c r="X2344" s="6" t="s">
        <v>2990</v>
      </c>
      <c r="Y2344" s="6">
        <v>0</v>
      </c>
      <c r="Z2344" s="6" t="s">
        <v>2990</v>
      </c>
      <c r="AA2344" s="6">
        <v>0</v>
      </c>
      <c r="AB2344" s="6">
        <v>960</v>
      </c>
      <c r="AC2344" s="6">
        <v>960</v>
      </c>
      <c r="AD2344">
        <v>960</v>
      </c>
      <c r="AE2344">
        <v>0</v>
      </c>
      <c r="AF2344">
        <v>960</v>
      </c>
      <c r="AG2344" s="6">
        <v>0</v>
      </c>
      <c r="AH2344" s="6">
        <v>0</v>
      </c>
      <c r="AI2344">
        <v>1</v>
      </c>
      <c r="AJ2344">
        <v>0</v>
      </c>
      <c r="AK2344">
        <v>3</v>
      </c>
      <c r="AL2344">
        <v>1</v>
      </c>
      <c r="AM2344">
        <v>5</v>
      </c>
      <c r="AN2344">
        <v>0</v>
      </c>
      <c r="AO2344" t="s">
        <v>2995</v>
      </c>
      <c r="AP2344" t="s">
        <v>3015</v>
      </c>
      <c r="AQ2344" s="6">
        <v>2002</v>
      </c>
      <c r="AR2344" s="6" t="s">
        <v>2990</v>
      </c>
      <c r="AS2344" s="6">
        <v>2</v>
      </c>
      <c r="AT2344" s="6">
        <v>624</v>
      </c>
      <c r="AU2344" s="6" t="s">
        <v>2994</v>
      </c>
      <c r="AV2344">
        <v>0</v>
      </c>
      <c r="AW2344">
        <v>0</v>
      </c>
      <c r="AX2344">
        <v>0</v>
      </c>
      <c r="AY2344">
        <v>0</v>
      </c>
      <c r="AZ2344">
        <v>0</v>
      </c>
      <c r="BA2344">
        <v>0</v>
      </c>
      <c r="BB2344" t="s">
        <v>2995</v>
      </c>
      <c r="BC2344">
        <v>7</v>
      </c>
      <c r="BD2344">
        <v>2006</v>
      </c>
      <c r="BE2344" t="s">
        <v>2996</v>
      </c>
      <c r="BF2344" t="s">
        <v>2997</v>
      </c>
      <c r="BG2344">
        <v>125000</v>
      </c>
      <c r="BH2344" s="2">
        <v>0</v>
      </c>
      <c r="BI2344" s="2">
        <v>6</v>
      </c>
    </row>
    <row r="2345" spans="1:61" x14ac:dyDescent="0.25">
      <c r="A2345">
        <v>2703</v>
      </c>
      <c r="B2345" t="s">
        <v>2356</v>
      </c>
      <c r="C2345" s="6">
        <v>55</v>
      </c>
      <c r="D2345">
        <v>8250</v>
      </c>
      <c r="E2345" t="s">
        <v>2985</v>
      </c>
      <c r="F2345" t="s">
        <v>3026</v>
      </c>
      <c r="G2345" t="s">
        <v>9</v>
      </c>
      <c r="H2345" t="s">
        <v>3001</v>
      </c>
      <c r="I2345">
        <v>5</v>
      </c>
      <c r="J2345">
        <v>7</v>
      </c>
      <c r="K2345" t="str" cm="1">
        <f t="array" ref="K2345">_xlfn.IFS(AND(I2345&gt;=1, I2345&lt;=2), "Bad", AND(I2345&gt;=3, I2345&lt;=4), "Somewhat Decent", AND(I2345&gt;=5, I2345&lt;=6), "Good", AND(I2345&gt;=7, I2345&lt;=8), "Very Good", AND(I2345&gt;=9, I2345&lt;=10), "Excellent")</f>
        <v>Good</v>
      </c>
      <c r="L2345">
        <f t="shared" si="371"/>
        <v>0</v>
      </c>
      <c r="M2345">
        <f t="shared" si="372"/>
        <v>0</v>
      </c>
      <c r="N2345">
        <f t="shared" si="373"/>
        <v>1</v>
      </c>
      <c r="O2345">
        <f t="shared" si="374"/>
        <v>0</v>
      </c>
      <c r="P2345">
        <f t="shared" si="375"/>
        <v>0</v>
      </c>
      <c r="Q2345" s="10">
        <f t="shared" si="379"/>
        <v>74</v>
      </c>
      <c r="R2345">
        <v>1935</v>
      </c>
      <c r="S2345" t="str">
        <f t="shared" si="376"/>
        <v>Yes</v>
      </c>
      <c r="T2345">
        <f t="shared" si="377"/>
        <v>1</v>
      </c>
      <c r="U2345" s="11">
        <v>1950</v>
      </c>
      <c r="V2345" s="6" t="s">
        <v>2998</v>
      </c>
      <c r="W2345" s="6">
        <v>0</v>
      </c>
      <c r="X2345" s="6" t="s">
        <v>2995</v>
      </c>
      <c r="Y2345" s="6">
        <v>0</v>
      </c>
      <c r="Z2345" s="6" t="s">
        <v>2995</v>
      </c>
      <c r="AA2345" s="6">
        <v>0</v>
      </c>
      <c r="AB2345" s="6">
        <v>0</v>
      </c>
      <c r="AC2345" s="6">
        <v>0</v>
      </c>
      <c r="AD2345">
        <v>1032</v>
      </c>
      <c r="AE2345">
        <v>0</v>
      </c>
      <c r="AF2345">
        <v>1032</v>
      </c>
      <c r="AG2345" s="6">
        <v>0</v>
      </c>
      <c r="AH2345" s="6">
        <v>0</v>
      </c>
      <c r="AI2345">
        <v>1</v>
      </c>
      <c r="AJ2345">
        <v>0</v>
      </c>
      <c r="AK2345">
        <v>2</v>
      </c>
      <c r="AL2345">
        <v>1</v>
      </c>
      <c r="AM2345">
        <v>6</v>
      </c>
      <c r="AN2345">
        <v>1</v>
      </c>
      <c r="AO2345" t="s">
        <v>2994</v>
      </c>
      <c r="AP2345" t="s">
        <v>3015</v>
      </c>
      <c r="AQ2345" s="6">
        <v>1939</v>
      </c>
      <c r="AR2345" s="6" t="s">
        <v>2990</v>
      </c>
      <c r="AS2345" s="6">
        <v>1</v>
      </c>
      <c r="AT2345" s="6">
        <v>260</v>
      </c>
      <c r="AU2345" s="6" t="s">
        <v>2994</v>
      </c>
      <c r="AV2345">
        <v>0</v>
      </c>
      <c r="AW2345">
        <v>0</v>
      </c>
      <c r="AX2345">
        <v>121</v>
      </c>
      <c r="AY2345">
        <v>0</v>
      </c>
      <c r="AZ2345">
        <v>0</v>
      </c>
      <c r="BA2345">
        <v>0</v>
      </c>
      <c r="BB2345" t="s">
        <v>2995</v>
      </c>
      <c r="BC2345">
        <v>6</v>
      </c>
      <c r="BD2345">
        <v>2006</v>
      </c>
      <c r="BE2345" t="s">
        <v>2996</v>
      </c>
      <c r="BF2345" t="s">
        <v>2997</v>
      </c>
      <c r="BG2345">
        <v>125000</v>
      </c>
      <c r="BH2345" s="2">
        <v>4</v>
      </c>
      <c r="BI2345" s="2">
        <v>0</v>
      </c>
    </row>
    <row r="2346" spans="1:61" x14ac:dyDescent="0.25">
      <c r="A2346">
        <v>2840</v>
      </c>
      <c r="B2346" t="s">
        <v>2357</v>
      </c>
      <c r="C2346" s="6">
        <v>60</v>
      </c>
      <c r="D2346">
        <v>16012</v>
      </c>
      <c r="E2346" t="s">
        <v>2985</v>
      </c>
      <c r="F2346" t="s">
        <v>3026</v>
      </c>
      <c r="G2346" t="s">
        <v>9</v>
      </c>
      <c r="H2346" t="s">
        <v>3001</v>
      </c>
      <c r="I2346">
        <v>4</v>
      </c>
      <c r="J2346">
        <v>4</v>
      </c>
      <c r="K2346" t="str" cm="1">
        <f t="array" ref="K2346">_xlfn.IFS(AND(I2346&gt;=1, I2346&lt;=2), "Bad", AND(I2346&gt;=3, I2346&lt;=4), "Somewhat Decent", AND(I2346&gt;=5, I2346&lt;=6), "Good", AND(I2346&gt;=7, I2346&lt;=8), "Very Good", AND(I2346&gt;=9, I2346&lt;=10), "Excellent")</f>
        <v>Somewhat Decent</v>
      </c>
      <c r="L2346">
        <f t="shared" si="371"/>
        <v>0</v>
      </c>
      <c r="M2346">
        <f t="shared" si="372"/>
        <v>1</v>
      </c>
      <c r="N2346">
        <f t="shared" si="373"/>
        <v>0</v>
      </c>
      <c r="O2346">
        <f t="shared" si="374"/>
        <v>0</v>
      </c>
      <c r="P2346">
        <f t="shared" si="375"/>
        <v>0</v>
      </c>
      <c r="Q2346" s="10">
        <f t="shared" si="379"/>
        <v>56</v>
      </c>
      <c r="R2346">
        <v>1954</v>
      </c>
      <c r="S2346" t="str">
        <f t="shared" si="376"/>
        <v>Yes</v>
      </c>
      <c r="T2346">
        <f t="shared" si="377"/>
        <v>1</v>
      </c>
      <c r="U2346" s="11">
        <v>1968</v>
      </c>
      <c r="V2346" s="6" t="s">
        <v>2988</v>
      </c>
      <c r="W2346" s="6">
        <v>60</v>
      </c>
      <c r="X2346" s="6" t="s">
        <v>3009</v>
      </c>
      <c r="Y2346" s="6">
        <v>691</v>
      </c>
      <c r="Z2346" s="6" t="s">
        <v>2990</v>
      </c>
      <c r="AA2346" s="6">
        <v>0</v>
      </c>
      <c r="AB2346" s="6">
        <v>263</v>
      </c>
      <c r="AC2346" s="6">
        <v>954</v>
      </c>
      <c r="AD2346">
        <v>1482</v>
      </c>
      <c r="AE2346">
        <v>0</v>
      </c>
      <c r="AF2346">
        <v>1482</v>
      </c>
      <c r="AG2346" s="6">
        <v>0</v>
      </c>
      <c r="AH2346" s="6">
        <v>1</v>
      </c>
      <c r="AI2346">
        <v>2</v>
      </c>
      <c r="AJ2346">
        <v>0</v>
      </c>
      <c r="AK2346">
        <v>3</v>
      </c>
      <c r="AL2346">
        <v>1</v>
      </c>
      <c r="AM2346">
        <v>6</v>
      </c>
      <c r="AN2346">
        <v>1</v>
      </c>
      <c r="AO2346" t="s">
        <v>3003</v>
      </c>
      <c r="AP2346" t="s">
        <v>3052</v>
      </c>
      <c r="AQ2346" s="6">
        <v>1956</v>
      </c>
      <c r="AR2346" s="6" t="s">
        <v>2990</v>
      </c>
      <c r="AS2346" s="6">
        <v>2</v>
      </c>
      <c r="AT2346" s="6">
        <v>609</v>
      </c>
      <c r="AU2346" s="6" t="s">
        <v>2994</v>
      </c>
      <c r="AV2346">
        <v>0</v>
      </c>
      <c r="AW2346">
        <v>30</v>
      </c>
      <c r="AX2346">
        <v>0</v>
      </c>
      <c r="AY2346">
        <v>0</v>
      </c>
      <c r="AZ2346">
        <v>0</v>
      </c>
      <c r="BA2346">
        <v>0</v>
      </c>
      <c r="BB2346" t="s">
        <v>2995</v>
      </c>
      <c r="BC2346">
        <v>10</v>
      </c>
      <c r="BD2346">
        <v>2006</v>
      </c>
      <c r="BE2346" t="s">
        <v>2996</v>
      </c>
      <c r="BF2346" t="s">
        <v>2999</v>
      </c>
      <c r="BG2346">
        <v>125000</v>
      </c>
      <c r="BH2346" s="2">
        <v>0</v>
      </c>
      <c r="BI2346" s="2">
        <v>4</v>
      </c>
    </row>
    <row r="2347" spans="1:61" x14ac:dyDescent="0.25">
      <c r="A2347">
        <v>724</v>
      </c>
      <c r="B2347" t="s">
        <v>2358</v>
      </c>
      <c r="C2347" s="6">
        <v>98</v>
      </c>
      <c r="D2347">
        <v>8820</v>
      </c>
      <c r="E2347" t="s">
        <v>2985</v>
      </c>
      <c r="F2347" t="s">
        <v>3013</v>
      </c>
      <c r="G2347" t="s">
        <v>9</v>
      </c>
      <c r="H2347" t="s">
        <v>3028</v>
      </c>
      <c r="I2347">
        <v>5</v>
      </c>
      <c r="J2347">
        <v>6</v>
      </c>
      <c r="K2347" t="str" cm="1">
        <f t="array" ref="K2347">_xlfn.IFS(AND(I2347&gt;=1, I2347&lt;=2), "Bad", AND(I2347&gt;=3, I2347&lt;=4), "Somewhat Decent", AND(I2347&gt;=5, I2347&lt;=6), "Good", AND(I2347&gt;=7, I2347&lt;=8), "Very Good", AND(I2347&gt;=9, I2347&lt;=10), "Excellent")</f>
        <v>Good</v>
      </c>
      <c r="L2347">
        <f t="shared" si="371"/>
        <v>0</v>
      </c>
      <c r="M2347">
        <f t="shared" si="372"/>
        <v>0</v>
      </c>
      <c r="N2347">
        <f t="shared" si="373"/>
        <v>1</v>
      </c>
      <c r="O2347">
        <f t="shared" si="374"/>
        <v>0</v>
      </c>
      <c r="P2347">
        <f t="shared" si="375"/>
        <v>0</v>
      </c>
      <c r="Q2347" s="10">
        <f t="shared" si="379"/>
        <v>28</v>
      </c>
      <c r="R2347">
        <v>1890</v>
      </c>
      <c r="S2347" t="str">
        <f t="shared" si="376"/>
        <v>Yes</v>
      </c>
      <c r="T2347">
        <f t="shared" si="377"/>
        <v>1</v>
      </c>
      <c r="U2347" s="11">
        <v>1996</v>
      </c>
      <c r="V2347" s="6" t="s">
        <v>2998</v>
      </c>
      <c r="W2347" s="6">
        <v>0</v>
      </c>
      <c r="X2347" s="6" t="s">
        <v>3030</v>
      </c>
      <c r="Y2347" s="6">
        <v>1088</v>
      </c>
      <c r="Z2347" s="6" t="s">
        <v>2990</v>
      </c>
      <c r="AA2347" s="6">
        <v>0</v>
      </c>
      <c r="AB2347" s="6">
        <v>0</v>
      </c>
      <c r="AC2347" s="6">
        <v>1088</v>
      </c>
      <c r="AD2347">
        <v>1188</v>
      </c>
      <c r="AE2347">
        <v>561</v>
      </c>
      <c r="AF2347">
        <v>1869</v>
      </c>
      <c r="AG2347" s="6">
        <v>0</v>
      </c>
      <c r="AH2347" s="6">
        <v>0</v>
      </c>
      <c r="AI2347">
        <v>1</v>
      </c>
      <c r="AJ2347">
        <v>0</v>
      </c>
      <c r="AK2347">
        <v>2</v>
      </c>
      <c r="AL2347">
        <v>1</v>
      </c>
      <c r="AM2347">
        <v>7</v>
      </c>
      <c r="AN2347">
        <v>0</v>
      </c>
      <c r="AO2347" t="s">
        <v>2995</v>
      </c>
      <c r="AP2347" t="s">
        <v>3015</v>
      </c>
      <c r="AQ2347" s="6">
        <v>1963</v>
      </c>
      <c r="AR2347" s="6" t="s">
        <v>2990</v>
      </c>
      <c r="AS2347" s="6">
        <v>2</v>
      </c>
      <c r="AT2347" s="6">
        <v>456</v>
      </c>
      <c r="AU2347" s="6" t="s">
        <v>2994</v>
      </c>
      <c r="AV2347">
        <v>48</v>
      </c>
      <c r="AW2347">
        <v>0</v>
      </c>
      <c r="AX2347">
        <v>244</v>
      </c>
      <c r="AY2347">
        <v>0</v>
      </c>
      <c r="AZ2347">
        <v>0</v>
      </c>
      <c r="BA2347">
        <v>0</v>
      </c>
      <c r="BB2347" t="s">
        <v>2995</v>
      </c>
      <c r="BC2347">
        <v>9</v>
      </c>
      <c r="BD2347">
        <v>2009</v>
      </c>
      <c r="BE2347" t="s">
        <v>2996</v>
      </c>
      <c r="BF2347" t="s">
        <v>2997</v>
      </c>
      <c r="BG2347">
        <v>124900</v>
      </c>
      <c r="BH2347" s="2">
        <v>6</v>
      </c>
      <c r="BI2347" s="2">
        <v>0</v>
      </c>
    </row>
    <row r="2348" spans="1:61" x14ac:dyDescent="0.25">
      <c r="A2348">
        <v>1453</v>
      </c>
      <c r="B2348" t="s">
        <v>2359</v>
      </c>
      <c r="C2348" s="6">
        <v>60</v>
      </c>
      <c r="D2348">
        <v>7200</v>
      </c>
      <c r="E2348" t="s">
        <v>2985</v>
      </c>
      <c r="F2348" t="s">
        <v>3012</v>
      </c>
      <c r="G2348" t="s">
        <v>9</v>
      </c>
      <c r="H2348" t="s">
        <v>3001</v>
      </c>
      <c r="I2348">
        <v>5</v>
      </c>
      <c r="J2348">
        <v>7</v>
      </c>
      <c r="K2348" t="str" cm="1">
        <f t="array" ref="K2348">_xlfn.IFS(AND(I2348&gt;=1, I2348&lt;=2), "Bad", AND(I2348&gt;=3, I2348&lt;=4), "Somewhat Decent", AND(I2348&gt;=5, I2348&lt;=6), "Good", AND(I2348&gt;=7, I2348&lt;=8), "Very Good", AND(I2348&gt;=9, I2348&lt;=10), "Excellent")</f>
        <v>Good</v>
      </c>
      <c r="L2348">
        <f t="shared" si="371"/>
        <v>0</v>
      </c>
      <c r="M2348">
        <f t="shared" si="372"/>
        <v>0</v>
      </c>
      <c r="N2348">
        <f t="shared" si="373"/>
        <v>1</v>
      </c>
      <c r="O2348">
        <f t="shared" si="374"/>
        <v>0</v>
      </c>
      <c r="P2348">
        <f t="shared" si="375"/>
        <v>0</v>
      </c>
      <c r="Q2348" s="10" t="e">
        <f t="shared" si="379"/>
        <v>#N/A</v>
      </c>
      <c r="R2348">
        <v>1972</v>
      </c>
      <c r="S2348" t="str">
        <f t="shared" si="376"/>
        <v>No</v>
      </c>
      <c r="T2348">
        <f t="shared" si="377"/>
        <v>0</v>
      </c>
      <c r="U2348" s="11">
        <v>1972</v>
      </c>
      <c r="V2348" s="6" t="s">
        <v>2998</v>
      </c>
      <c r="W2348" s="6">
        <v>0</v>
      </c>
      <c r="X2348" s="6" t="s">
        <v>3007</v>
      </c>
      <c r="Y2348" s="6">
        <v>632</v>
      </c>
      <c r="Z2348" s="6" t="s">
        <v>2990</v>
      </c>
      <c r="AA2348" s="6">
        <v>0</v>
      </c>
      <c r="AB2348" s="6">
        <v>148</v>
      </c>
      <c r="AC2348" s="6">
        <v>780</v>
      </c>
      <c r="AD2348">
        <v>780</v>
      </c>
      <c r="AE2348">
        <v>0</v>
      </c>
      <c r="AF2348">
        <v>780</v>
      </c>
      <c r="AG2348" s="6">
        <v>0</v>
      </c>
      <c r="AH2348" s="6">
        <v>0</v>
      </c>
      <c r="AI2348">
        <v>1</v>
      </c>
      <c r="AJ2348">
        <v>0</v>
      </c>
      <c r="AK2348">
        <v>2</v>
      </c>
      <c r="AL2348">
        <v>1</v>
      </c>
      <c r="AM2348">
        <v>4</v>
      </c>
      <c r="AN2348">
        <v>0</v>
      </c>
      <c r="AO2348" t="s">
        <v>2995</v>
      </c>
      <c r="AP2348" t="s">
        <v>3015</v>
      </c>
      <c r="AQ2348" s="6">
        <v>1973</v>
      </c>
      <c r="AR2348" s="6" t="s">
        <v>2990</v>
      </c>
      <c r="AS2348" s="6">
        <v>1</v>
      </c>
      <c r="AT2348" s="6">
        <v>352</v>
      </c>
      <c r="AU2348" s="6" t="s">
        <v>2994</v>
      </c>
      <c r="AV2348">
        <v>196</v>
      </c>
      <c r="AW2348">
        <v>0</v>
      </c>
      <c r="AX2348">
        <v>0</v>
      </c>
      <c r="AY2348">
        <v>0</v>
      </c>
      <c r="AZ2348">
        <v>0</v>
      </c>
      <c r="BA2348">
        <v>0</v>
      </c>
      <c r="BB2348" t="s">
        <v>2995</v>
      </c>
      <c r="BC2348">
        <v>1</v>
      </c>
      <c r="BD2348">
        <v>2008</v>
      </c>
      <c r="BE2348" t="s">
        <v>2996</v>
      </c>
      <c r="BF2348" t="s">
        <v>2997</v>
      </c>
      <c r="BG2348">
        <v>124900</v>
      </c>
      <c r="BH2348" s="2">
        <v>6</v>
      </c>
      <c r="BI2348" s="2">
        <v>6</v>
      </c>
    </row>
    <row r="2349" spans="1:61" x14ac:dyDescent="0.25">
      <c r="A2349">
        <v>2245</v>
      </c>
      <c r="B2349" t="s">
        <v>2360</v>
      </c>
      <c r="C2349" s="6">
        <v>60</v>
      </c>
      <c r="D2349">
        <v>6060</v>
      </c>
      <c r="E2349" t="s">
        <v>2985</v>
      </c>
      <c r="F2349" t="s">
        <v>3044</v>
      </c>
      <c r="G2349" t="s">
        <v>9</v>
      </c>
      <c r="H2349" t="s">
        <v>3001</v>
      </c>
      <c r="I2349">
        <v>5</v>
      </c>
      <c r="J2349">
        <v>9</v>
      </c>
      <c r="K2349" t="str" cm="1">
        <f t="array" ref="K2349">_xlfn.IFS(AND(I2349&gt;=1, I2349&lt;=2), "Bad", AND(I2349&gt;=3, I2349&lt;=4), "Somewhat Decent", AND(I2349&gt;=5, I2349&lt;=6), "Good", AND(I2349&gt;=7, I2349&lt;=8), "Very Good", AND(I2349&gt;=9, I2349&lt;=10), "Excellent")</f>
        <v>Good</v>
      </c>
      <c r="L2349">
        <f t="shared" si="371"/>
        <v>0</v>
      </c>
      <c r="M2349">
        <f t="shared" si="372"/>
        <v>0</v>
      </c>
      <c r="N2349">
        <f t="shared" si="373"/>
        <v>1</v>
      </c>
      <c r="O2349">
        <f t="shared" si="374"/>
        <v>0</v>
      </c>
      <c r="P2349">
        <f t="shared" si="375"/>
        <v>0</v>
      </c>
      <c r="Q2349" s="10">
        <f t="shared" si="379"/>
        <v>17</v>
      </c>
      <c r="R2349">
        <v>1930</v>
      </c>
      <c r="S2349" t="str">
        <f t="shared" si="376"/>
        <v>Yes</v>
      </c>
      <c r="T2349">
        <f t="shared" si="377"/>
        <v>1</v>
      </c>
      <c r="U2349" s="11">
        <v>2007</v>
      </c>
      <c r="V2349" s="6" t="s">
        <v>2998</v>
      </c>
      <c r="W2349" s="6">
        <v>0</v>
      </c>
      <c r="X2349" s="6" t="s">
        <v>3007</v>
      </c>
      <c r="Y2349" s="6">
        <v>737</v>
      </c>
      <c r="Z2349" s="6" t="s">
        <v>2990</v>
      </c>
      <c r="AA2349" s="6">
        <v>0</v>
      </c>
      <c r="AB2349" s="6">
        <v>100</v>
      </c>
      <c r="AC2349" s="6">
        <v>837</v>
      </c>
      <c r="AD2349">
        <v>1001</v>
      </c>
      <c r="AE2349">
        <v>0</v>
      </c>
      <c r="AF2349">
        <v>1001</v>
      </c>
      <c r="AG2349" s="6">
        <v>0</v>
      </c>
      <c r="AH2349" s="6">
        <v>0</v>
      </c>
      <c r="AI2349">
        <v>1</v>
      </c>
      <c r="AJ2349">
        <v>0</v>
      </c>
      <c r="AK2349">
        <v>2</v>
      </c>
      <c r="AL2349">
        <v>1</v>
      </c>
      <c r="AM2349">
        <v>5</v>
      </c>
      <c r="AN2349">
        <v>0</v>
      </c>
      <c r="AO2349" t="s">
        <v>2995</v>
      </c>
      <c r="AP2349" t="s">
        <v>3015</v>
      </c>
      <c r="AQ2349" s="6">
        <v>1930</v>
      </c>
      <c r="AR2349" s="6" t="s">
        <v>2990</v>
      </c>
      <c r="AS2349" s="6">
        <v>1</v>
      </c>
      <c r="AT2349" s="6">
        <v>216</v>
      </c>
      <c r="AU2349" s="6" t="s">
        <v>3046</v>
      </c>
      <c r="AV2349">
        <v>154</v>
      </c>
      <c r="AW2349">
        <v>0</v>
      </c>
      <c r="AX2349">
        <v>42</v>
      </c>
      <c r="AY2349">
        <v>86</v>
      </c>
      <c r="AZ2349">
        <v>0</v>
      </c>
      <c r="BA2349">
        <v>0</v>
      </c>
      <c r="BB2349" t="s">
        <v>2995</v>
      </c>
      <c r="BC2349">
        <v>11</v>
      </c>
      <c r="BD2349">
        <v>2007</v>
      </c>
      <c r="BE2349" t="s">
        <v>2996</v>
      </c>
      <c r="BF2349" t="s">
        <v>2997</v>
      </c>
      <c r="BG2349">
        <v>124900</v>
      </c>
      <c r="BH2349" s="2">
        <v>6</v>
      </c>
      <c r="BI2349" s="2">
        <v>6</v>
      </c>
    </row>
    <row r="2350" spans="1:61" x14ac:dyDescent="0.25">
      <c r="A2350">
        <v>342</v>
      </c>
      <c r="B2350" t="s">
        <v>2361</v>
      </c>
      <c r="C2350" s="6">
        <v>74</v>
      </c>
      <c r="D2350">
        <v>13008</v>
      </c>
      <c r="E2350" t="s">
        <v>2985</v>
      </c>
      <c r="F2350" t="s">
        <v>3016</v>
      </c>
      <c r="G2350" t="s">
        <v>9</v>
      </c>
      <c r="H2350" t="s">
        <v>3001</v>
      </c>
      <c r="I2350">
        <v>6</v>
      </c>
      <c r="J2350">
        <v>5</v>
      </c>
      <c r="K2350" t="str" cm="1">
        <f t="array" ref="K2350">_xlfn.IFS(AND(I2350&gt;=1, I2350&lt;=2), "Bad", AND(I2350&gt;=3, I2350&lt;=4), "Somewhat Decent", AND(I2350&gt;=5, I2350&lt;=6), "Good", AND(I2350&gt;=7, I2350&lt;=8), "Very Good", AND(I2350&gt;=9, I2350&lt;=10), "Excellent")</f>
        <v>Good</v>
      </c>
      <c r="L2350">
        <f t="shared" si="371"/>
        <v>0</v>
      </c>
      <c r="M2350">
        <f t="shared" si="372"/>
        <v>0</v>
      </c>
      <c r="N2350">
        <f t="shared" si="373"/>
        <v>1</v>
      </c>
      <c r="O2350">
        <f t="shared" si="374"/>
        <v>0</v>
      </c>
      <c r="P2350">
        <f t="shared" si="375"/>
        <v>0</v>
      </c>
      <c r="Q2350" s="10" t="e">
        <f t="shared" si="379"/>
        <v>#N/A</v>
      </c>
      <c r="R2350">
        <v>1956</v>
      </c>
      <c r="S2350" t="str">
        <f t="shared" si="376"/>
        <v>No</v>
      </c>
      <c r="T2350">
        <f t="shared" si="377"/>
        <v>0</v>
      </c>
      <c r="U2350" s="11">
        <v>1956</v>
      </c>
      <c r="V2350" s="6" t="s">
        <v>2998</v>
      </c>
      <c r="W2350" s="6">
        <v>0</v>
      </c>
      <c r="X2350" s="6" t="s">
        <v>3009</v>
      </c>
      <c r="Y2350" s="6">
        <v>564</v>
      </c>
      <c r="Z2350" s="6" t="s">
        <v>2990</v>
      </c>
      <c r="AA2350" s="6">
        <v>0</v>
      </c>
      <c r="AB2350" s="6">
        <v>318</v>
      </c>
      <c r="AC2350" s="6">
        <v>882</v>
      </c>
      <c r="AD2350">
        <v>882</v>
      </c>
      <c r="AE2350">
        <v>0</v>
      </c>
      <c r="AF2350">
        <v>882</v>
      </c>
      <c r="AG2350" s="6">
        <v>0</v>
      </c>
      <c r="AH2350" s="6">
        <v>0</v>
      </c>
      <c r="AI2350">
        <v>1</v>
      </c>
      <c r="AJ2350">
        <v>0</v>
      </c>
      <c r="AK2350">
        <v>2</v>
      </c>
      <c r="AL2350">
        <v>1</v>
      </c>
      <c r="AM2350">
        <v>5</v>
      </c>
      <c r="AN2350">
        <v>0</v>
      </c>
      <c r="AO2350" t="s">
        <v>2995</v>
      </c>
      <c r="AP2350" t="s">
        <v>2992</v>
      </c>
      <c r="AQ2350" s="6">
        <v>1956</v>
      </c>
      <c r="AR2350" s="6" t="s">
        <v>2990</v>
      </c>
      <c r="AS2350" s="6">
        <v>1</v>
      </c>
      <c r="AT2350" s="6">
        <v>502</v>
      </c>
      <c r="AU2350" s="6" t="s">
        <v>2994</v>
      </c>
      <c r="AV2350">
        <v>0</v>
      </c>
      <c r="AW2350">
        <v>0</v>
      </c>
      <c r="AX2350">
        <v>0</v>
      </c>
      <c r="AY2350">
        <v>0</v>
      </c>
      <c r="AZ2350">
        <v>0</v>
      </c>
      <c r="BA2350">
        <v>0</v>
      </c>
      <c r="BB2350" t="s">
        <v>2995</v>
      </c>
      <c r="BC2350">
        <v>10</v>
      </c>
      <c r="BD2350">
        <v>2009</v>
      </c>
      <c r="BE2350" t="s">
        <v>2996</v>
      </c>
      <c r="BF2350" t="s">
        <v>2997</v>
      </c>
      <c r="BG2350">
        <v>124500</v>
      </c>
      <c r="BH2350" s="2">
        <v>0</v>
      </c>
      <c r="BI2350" s="2">
        <v>6</v>
      </c>
    </row>
    <row r="2351" spans="1:61" x14ac:dyDescent="0.25">
      <c r="A2351">
        <v>400</v>
      </c>
      <c r="B2351" t="s">
        <v>2362</v>
      </c>
      <c r="C2351" s="6">
        <v>70</v>
      </c>
      <c r="D2351">
        <v>8120</v>
      </c>
      <c r="E2351" t="s">
        <v>2985</v>
      </c>
      <c r="F2351" t="s">
        <v>3016</v>
      </c>
      <c r="G2351" t="s">
        <v>9</v>
      </c>
      <c r="H2351" t="s">
        <v>3001</v>
      </c>
      <c r="I2351">
        <v>4</v>
      </c>
      <c r="J2351">
        <v>7</v>
      </c>
      <c r="K2351" t="str" cm="1">
        <f t="array" ref="K2351">_xlfn.IFS(AND(I2351&gt;=1, I2351&lt;=2), "Bad", AND(I2351&gt;=3, I2351&lt;=4), "Somewhat Decent", AND(I2351&gt;=5, I2351&lt;=6), "Good", AND(I2351&gt;=7, I2351&lt;=8), "Very Good", AND(I2351&gt;=9, I2351&lt;=10), "Excellent")</f>
        <v>Somewhat Decent</v>
      </c>
      <c r="L2351">
        <f t="shared" si="371"/>
        <v>0</v>
      </c>
      <c r="M2351">
        <f t="shared" si="372"/>
        <v>1</v>
      </c>
      <c r="N2351">
        <f t="shared" si="373"/>
        <v>0</v>
      </c>
      <c r="O2351">
        <f t="shared" si="374"/>
        <v>0</v>
      </c>
      <c r="P2351">
        <f t="shared" si="375"/>
        <v>0</v>
      </c>
      <c r="Q2351" s="10" t="e">
        <f t="shared" si="379"/>
        <v>#N/A</v>
      </c>
      <c r="R2351">
        <v>1970</v>
      </c>
      <c r="S2351" t="str">
        <f t="shared" si="376"/>
        <v>No</v>
      </c>
      <c r="T2351">
        <f t="shared" si="377"/>
        <v>0</v>
      </c>
      <c r="U2351" s="11">
        <v>1970</v>
      </c>
      <c r="V2351" s="6" t="s">
        <v>2998</v>
      </c>
      <c r="W2351" s="6">
        <v>0</v>
      </c>
      <c r="X2351" s="6" t="s">
        <v>3007</v>
      </c>
      <c r="Y2351" s="6">
        <v>191</v>
      </c>
      <c r="Z2351" s="6" t="s">
        <v>2990</v>
      </c>
      <c r="AA2351" s="6">
        <v>0</v>
      </c>
      <c r="AB2351" s="6">
        <v>673</v>
      </c>
      <c r="AC2351" s="6">
        <v>864</v>
      </c>
      <c r="AD2351">
        <v>864</v>
      </c>
      <c r="AE2351">
        <v>0</v>
      </c>
      <c r="AF2351">
        <v>864</v>
      </c>
      <c r="AG2351" s="6">
        <v>0</v>
      </c>
      <c r="AH2351" s="6">
        <v>0</v>
      </c>
      <c r="AI2351">
        <v>1</v>
      </c>
      <c r="AJ2351">
        <v>0</v>
      </c>
      <c r="AK2351">
        <v>3</v>
      </c>
      <c r="AL2351">
        <v>1</v>
      </c>
      <c r="AM2351">
        <v>5</v>
      </c>
      <c r="AN2351">
        <v>0</v>
      </c>
      <c r="AO2351" t="s">
        <v>2995</v>
      </c>
      <c r="AP2351" t="s">
        <v>3015</v>
      </c>
      <c r="AQ2351" s="6">
        <v>1994</v>
      </c>
      <c r="AR2351" s="6" t="s">
        <v>2990</v>
      </c>
      <c r="AS2351" s="6">
        <v>2</v>
      </c>
      <c r="AT2351" s="6">
        <v>463</v>
      </c>
      <c r="AU2351" s="6" t="s">
        <v>2994</v>
      </c>
      <c r="AV2351">
        <v>0</v>
      </c>
      <c r="AW2351">
        <v>0</v>
      </c>
      <c r="AX2351">
        <v>0</v>
      </c>
      <c r="AY2351">
        <v>0</v>
      </c>
      <c r="AZ2351">
        <v>0</v>
      </c>
      <c r="BA2351">
        <v>0</v>
      </c>
      <c r="BB2351" t="s">
        <v>2995</v>
      </c>
      <c r="BC2351">
        <v>7</v>
      </c>
      <c r="BD2351">
        <v>2009</v>
      </c>
      <c r="BE2351" t="s">
        <v>2996</v>
      </c>
      <c r="BF2351" t="s">
        <v>2997</v>
      </c>
      <c r="BG2351">
        <v>124500</v>
      </c>
      <c r="BH2351" s="2">
        <v>6</v>
      </c>
      <c r="BI2351" s="2">
        <v>0</v>
      </c>
    </row>
    <row r="2352" spans="1:61" x14ac:dyDescent="0.25">
      <c r="A2352">
        <v>612</v>
      </c>
      <c r="B2352" t="s">
        <v>2363</v>
      </c>
      <c r="C2352" s="6">
        <v>80</v>
      </c>
      <c r="D2352">
        <v>9600</v>
      </c>
      <c r="E2352" t="s">
        <v>2985</v>
      </c>
      <c r="F2352" t="s">
        <v>3016</v>
      </c>
      <c r="G2352" t="s">
        <v>9</v>
      </c>
      <c r="H2352" t="s">
        <v>3001</v>
      </c>
      <c r="I2352">
        <v>5</v>
      </c>
      <c r="J2352">
        <v>6</v>
      </c>
      <c r="K2352" t="str" cm="1">
        <f t="array" ref="K2352">_xlfn.IFS(AND(I2352&gt;=1, I2352&lt;=2), "Bad", AND(I2352&gt;=3, I2352&lt;=4), "Somewhat Decent", AND(I2352&gt;=5, I2352&lt;=6), "Good", AND(I2352&gt;=7, I2352&lt;=8), "Very Good", AND(I2352&gt;=9, I2352&lt;=10), "Excellent")</f>
        <v>Good</v>
      </c>
      <c r="L2352">
        <f t="shared" si="371"/>
        <v>0</v>
      </c>
      <c r="M2352">
        <f t="shared" si="372"/>
        <v>0</v>
      </c>
      <c r="N2352">
        <f t="shared" si="373"/>
        <v>1</v>
      </c>
      <c r="O2352">
        <f t="shared" si="374"/>
        <v>0</v>
      </c>
      <c r="P2352">
        <f t="shared" si="375"/>
        <v>0</v>
      </c>
      <c r="Q2352" s="10" t="e">
        <f t="shared" si="379"/>
        <v>#N/A</v>
      </c>
      <c r="R2352">
        <v>1959</v>
      </c>
      <c r="S2352" t="str">
        <f t="shared" si="376"/>
        <v>No</v>
      </c>
      <c r="T2352">
        <f t="shared" si="377"/>
        <v>0</v>
      </c>
      <c r="U2352" s="11">
        <v>1959</v>
      </c>
      <c r="V2352" s="6" t="s">
        <v>2988</v>
      </c>
      <c r="W2352" s="6">
        <v>132</v>
      </c>
      <c r="X2352" s="6" t="s">
        <v>3007</v>
      </c>
      <c r="Y2352" s="6">
        <v>991</v>
      </c>
      <c r="Z2352" s="6" t="s">
        <v>2990</v>
      </c>
      <c r="AA2352" s="6">
        <v>0</v>
      </c>
      <c r="AB2352" s="6">
        <v>50</v>
      </c>
      <c r="AC2352" s="6">
        <v>1041</v>
      </c>
      <c r="AD2352">
        <v>1041</v>
      </c>
      <c r="AE2352">
        <v>0</v>
      </c>
      <c r="AF2352">
        <v>1041</v>
      </c>
      <c r="AG2352" s="6">
        <v>1</v>
      </c>
      <c r="AH2352" s="6">
        <v>0</v>
      </c>
      <c r="AI2352">
        <v>1</v>
      </c>
      <c r="AJ2352">
        <v>0</v>
      </c>
      <c r="AK2352">
        <v>3</v>
      </c>
      <c r="AL2352">
        <v>1</v>
      </c>
      <c r="AM2352">
        <v>6</v>
      </c>
      <c r="AN2352">
        <v>0</v>
      </c>
      <c r="AO2352" t="s">
        <v>2995</v>
      </c>
      <c r="AP2352" t="s">
        <v>2992</v>
      </c>
      <c r="AQ2352" s="6">
        <v>1959</v>
      </c>
      <c r="AR2352" s="6" t="s">
        <v>3008</v>
      </c>
      <c r="AS2352" s="6">
        <v>1</v>
      </c>
      <c r="AT2352" s="6">
        <v>270</v>
      </c>
      <c r="AU2352" s="6" t="s">
        <v>2994</v>
      </c>
      <c r="AV2352">
        <v>224</v>
      </c>
      <c r="AW2352">
        <v>88</v>
      </c>
      <c r="AX2352">
        <v>0</v>
      </c>
      <c r="AY2352">
        <v>0</v>
      </c>
      <c r="AZ2352">
        <v>0</v>
      </c>
      <c r="BA2352">
        <v>0</v>
      </c>
      <c r="BB2352" t="s">
        <v>2995</v>
      </c>
      <c r="BC2352">
        <v>7</v>
      </c>
      <c r="BD2352">
        <v>2009</v>
      </c>
      <c r="BE2352" t="s">
        <v>2996</v>
      </c>
      <c r="BF2352" t="s">
        <v>2997</v>
      </c>
      <c r="BG2352">
        <v>124500</v>
      </c>
      <c r="BH2352" s="2">
        <v>4</v>
      </c>
      <c r="BI2352" s="2">
        <v>6</v>
      </c>
    </row>
    <row r="2353" spans="1:61" x14ac:dyDescent="0.25">
      <c r="A2353">
        <v>1997</v>
      </c>
      <c r="B2353" t="s">
        <v>2364</v>
      </c>
      <c r="C2353" s="6">
        <v>60</v>
      </c>
      <c r="D2353">
        <v>3600</v>
      </c>
      <c r="E2353" t="s">
        <v>2985</v>
      </c>
      <c r="F2353" t="s">
        <v>3013</v>
      </c>
      <c r="G2353" t="s">
        <v>9</v>
      </c>
      <c r="H2353" t="s">
        <v>2987</v>
      </c>
      <c r="I2353">
        <v>5</v>
      </c>
      <c r="J2353">
        <v>7</v>
      </c>
      <c r="K2353" t="str" cm="1">
        <f t="array" ref="K2353">_xlfn.IFS(AND(I2353&gt;=1, I2353&lt;=2), "Bad", AND(I2353&gt;=3, I2353&lt;=4), "Somewhat Decent", AND(I2353&gt;=5, I2353&lt;=6), "Good", AND(I2353&gt;=7, I2353&lt;=8), "Very Good", AND(I2353&gt;=9, I2353&lt;=10), "Excellent")</f>
        <v>Good</v>
      </c>
      <c r="L2353">
        <f t="shared" si="371"/>
        <v>0</v>
      </c>
      <c r="M2353">
        <f t="shared" si="372"/>
        <v>0</v>
      </c>
      <c r="N2353">
        <f t="shared" si="373"/>
        <v>1</v>
      </c>
      <c r="O2353">
        <f t="shared" si="374"/>
        <v>0</v>
      </c>
      <c r="P2353">
        <f t="shared" si="375"/>
        <v>0</v>
      </c>
      <c r="Q2353" s="10">
        <f t="shared" si="379"/>
        <v>19</v>
      </c>
      <c r="R2353">
        <v>1930</v>
      </c>
      <c r="S2353" t="str">
        <f t="shared" si="376"/>
        <v>Yes</v>
      </c>
      <c r="T2353">
        <f t="shared" si="377"/>
        <v>1</v>
      </c>
      <c r="U2353" s="11">
        <v>2005</v>
      </c>
      <c r="V2353" s="6" t="s">
        <v>2998</v>
      </c>
      <c r="W2353" s="6">
        <v>0</v>
      </c>
      <c r="X2353" s="6" t="s">
        <v>3009</v>
      </c>
      <c r="Y2353" s="6">
        <v>316</v>
      </c>
      <c r="Z2353" s="6" t="s">
        <v>2990</v>
      </c>
      <c r="AA2353" s="6">
        <v>0</v>
      </c>
      <c r="AB2353" s="6">
        <v>371</v>
      </c>
      <c r="AC2353" s="6">
        <v>687</v>
      </c>
      <c r="AD2353">
        <v>687</v>
      </c>
      <c r="AE2353">
        <v>671</v>
      </c>
      <c r="AF2353">
        <v>1358</v>
      </c>
      <c r="AG2353" s="6">
        <v>0</v>
      </c>
      <c r="AH2353" s="6">
        <v>0</v>
      </c>
      <c r="AI2353">
        <v>1</v>
      </c>
      <c r="AJ2353">
        <v>1</v>
      </c>
      <c r="AK2353">
        <v>3</v>
      </c>
      <c r="AL2353">
        <v>1</v>
      </c>
      <c r="AM2353">
        <v>6</v>
      </c>
      <c r="AN2353">
        <v>1</v>
      </c>
      <c r="AO2353" t="s">
        <v>3003</v>
      </c>
      <c r="AP2353" t="s">
        <v>3015</v>
      </c>
      <c r="AQ2353" s="6">
        <v>2004</v>
      </c>
      <c r="AR2353" s="6" t="s">
        <v>2990</v>
      </c>
      <c r="AS2353" s="6">
        <v>1</v>
      </c>
      <c r="AT2353" s="6">
        <v>336</v>
      </c>
      <c r="AU2353" s="6" t="s">
        <v>2994</v>
      </c>
      <c r="AV2353">
        <v>0</v>
      </c>
      <c r="AW2353">
        <v>32</v>
      </c>
      <c r="AX2353">
        <v>0</v>
      </c>
      <c r="AY2353">
        <v>0</v>
      </c>
      <c r="AZ2353">
        <v>0</v>
      </c>
      <c r="BA2353">
        <v>0</v>
      </c>
      <c r="BB2353" t="s">
        <v>2995</v>
      </c>
      <c r="BC2353">
        <v>7</v>
      </c>
      <c r="BD2353">
        <v>2007</v>
      </c>
      <c r="BE2353" t="s">
        <v>2996</v>
      </c>
      <c r="BF2353" t="s">
        <v>3005</v>
      </c>
      <c r="BG2353">
        <v>124500</v>
      </c>
      <c r="BH2353" s="2">
        <v>6</v>
      </c>
      <c r="BI2353" s="2">
        <v>4</v>
      </c>
    </row>
    <row r="2354" spans="1:61" x14ac:dyDescent="0.25">
      <c r="A2354">
        <v>2302</v>
      </c>
      <c r="B2354" t="s">
        <v>2365</v>
      </c>
      <c r="C2354" s="6">
        <v>76</v>
      </c>
      <c r="D2354">
        <v>8314</v>
      </c>
      <c r="E2354" t="s">
        <v>2985</v>
      </c>
      <c r="F2354" t="s">
        <v>3050</v>
      </c>
      <c r="G2354" t="s">
        <v>9</v>
      </c>
      <c r="H2354" t="s">
        <v>3001</v>
      </c>
      <c r="I2354">
        <v>5</v>
      </c>
      <c r="J2354">
        <v>7</v>
      </c>
      <c r="K2354" t="str" cm="1">
        <f t="array" ref="K2354">_xlfn.IFS(AND(I2354&gt;=1, I2354&lt;=2), "Bad", AND(I2354&gt;=3, I2354&lt;=4), "Somewhat Decent", AND(I2354&gt;=5, I2354&lt;=6), "Good", AND(I2354&gt;=7, I2354&lt;=8), "Very Good", AND(I2354&gt;=9, I2354&lt;=10), "Excellent")</f>
        <v>Good</v>
      </c>
      <c r="L2354">
        <f t="shared" si="371"/>
        <v>0</v>
      </c>
      <c r="M2354">
        <f t="shared" si="372"/>
        <v>0</v>
      </c>
      <c r="N2354">
        <f t="shared" si="373"/>
        <v>1</v>
      </c>
      <c r="O2354">
        <f t="shared" si="374"/>
        <v>0</v>
      </c>
      <c r="P2354">
        <f t="shared" si="375"/>
        <v>0</v>
      </c>
      <c r="Q2354" s="10" t="e">
        <f t="shared" si="379"/>
        <v>#N/A</v>
      </c>
      <c r="R2354">
        <v>1982</v>
      </c>
      <c r="S2354" t="str">
        <f t="shared" si="376"/>
        <v>No</v>
      </c>
      <c r="T2354">
        <f t="shared" si="377"/>
        <v>0</v>
      </c>
      <c r="U2354" s="11">
        <v>1982</v>
      </c>
      <c r="V2354" s="6" t="s">
        <v>2998</v>
      </c>
      <c r="W2354" s="6">
        <v>0</v>
      </c>
      <c r="X2354" s="6" t="s">
        <v>3007</v>
      </c>
      <c r="Y2354" s="6">
        <v>546</v>
      </c>
      <c r="Z2354" s="6" t="s">
        <v>2990</v>
      </c>
      <c r="AA2354" s="6">
        <v>0</v>
      </c>
      <c r="AB2354" s="6">
        <v>270</v>
      </c>
      <c r="AC2354" s="6">
        <v>816</v>
      </c>
      <c r="AD2354">
        <v>816</v>
      </c>
      <c r="AE2354">
        <v>0</v>
      </c>
      <c r="AF2354">
        <v>816</v>
      </c>
      <c r="AG2354" s="6">
        <v>0</v>
      </c>
      <c r="AH2354" s="6">
        <v>0</v>
      </c>
      <c r="AI2354">
        <v>1</v>
      </c>
      <c r="AJ2354">
        <v>0</v>
      </c>
      <c r="AK2354">
        <v>2</v>
      </c>
      <c r="AL2354">
        <v>1</v>
      </c>
      <c r="AM2354">
        <v>5</v>
      </c>
      <c r="AN2354">
        <v>0</v>
      </c>
      <c r="AO2354" t="s">
        <v>2995</v>
      </c>
      <c r="AP2354" t="s">
        <v>2992</v>
      </c>
      <c r="AQ2354" s="6">
        <v>1982</v>
      </c>
      <c r="AR2354" s="6" t="s">
        <v>2990</v>
      </c>
      <c r="AS2354" s="6">
        <v>1</v>
      </c>
      <c r="AT2354" s="6">
        <v>264</v>
      </c>
      <c r="AU2354" s="6" t="s">
        <v>2994</v>
      </c>
      <c r="AV2354">
        <v>168</v>
      </c>
      <c r="AW2354">
        <v>0</v>
      </c>
      <c r="AX2354">
        <v>0</v>
      </c>
      <c r="AY2354">
        <v>0</v>
      </c>
      <c r="AZ2354">
        <v>0</v>
      </c>
      <c r="BA2354">
        <v>0</v>
      </c>
      <c r="BB2354" t="s">
        <v>2995</v>
      </c>
      <c r="BC2354">
        <v>6</v>
      </c>
      <c r="BD2354">
        <v>2007</v>
      </c>
      <c r="BE2354" t="s">
        <v>2996</v>
      </c>
      <c r="BF2354" t="s">
        <v>2997</v>
      </c>
      <c r="BG2354">
        <v>124500</v>
      </c>
      <c r="BH2354" s="2">
        <v>6</v>
      </c>
      <c r="BI2354" s="2">
        <v>6</v>
      </c>
    </row>
    <row r="2355" spans="1:61" x14ac:dyDescent="0.25">
      <c r="A2355">
        <v>2305</v>
      </c>
      <c r="B2355" t="s">
        <v>2366</v>
      </c>
      <c r="C2355" s="6">
        <v>62</v>
      </c>
      <c r="D2355">
        <v>10447</v>
      </c>
      <c r="E2355" t="s">
        <v>2985</v>
      </c>
      <c r="F2355" t="s">
        <v>3050</v>
      </c>
      <c r="G2355" t="s">
        <v>9</v>
      </c>
      <c r="H2355" t="s">
        <v>3001</v>
      </c>
      <c r="I2355">
        <v>5</v>
      </c>
      <c r="J2355">
        <v>6</v>
      </c>
      <c r="K2355" t="str" cm="1">
        <f t="array" ref="K2355">_xlfn.IFS(AND(I2355&gt;=1, I2355&lt;=2), "Bad", AND(I2355&gt;=3, I2355&lt;=4), "Somewhat Decent", AND(I2355&gt;=5, I2355&lt;=6), "Good", AND(I2355&gt;=7, I2355&lt;=8), "Very Good", AND(I2355&gt;=9, I2355&lt;=10), "Excellent")</f>
        <v>Good</v>
      </c>
      <c r="L2355">
        <f t="shared" si="371"/>
        <v>0</v>
      </c>
      <c r="M2355">
        <f t="shared" si="372"/>
        <v>0</v>
      </c>
      <c r="N2355">
        <f t="shared" si="373"/>
        <v>1</v>
      </c>
      <c r="O2355">
        <f t="shared" si="374"/>
        <v>0</v>
      </c>
      <c r="P2355">
        <f t="shared" si="375"/>
        <v>0</v>
      </c>
      <c r="Q2355" s="10" t="e">
        <f t="shared" si="379"/>
        <v>#N/A</v>
      </c>
      <c r="R2355">
        <v>1984</v>
      </c>
      <c r="S2355" t="str">
        <f t="shared" si="376"/>
        <v>No</v>
      </c>
      <c r="T2355">
        <f t="shared" si="377"/>
        <v>0</v>
      </c>
      <c r="U2355" s="11">
        <v>1984</v>
      </c>
      <c r="V2355" s="6" t="s">
        <v>2998</v>
      </c>
      <c r="W2355" s="6">
        <v>0</v>
      </c>
      <c r="X2355" s="6" t="s">
        <v>3007</v>
      </c>
      <c r="Y2355" s="6">
        <v>516</v>
      </c>
      <c r="Z2355" s="6" t="s">
        <v>2990</v>
      </c>
      <c r="AA2355" s="6">
        <v>0</v>
      </c>
      <c r="AB2355" s="6">
        <v>348</v>
      </c>
      <c r="AC2355" s="6">
        <v>864</v>
      </c>
      <c r="AD2355">
        <v>887</v>
      </c>
      <c r="AE2355">
        <v>0</v>
      </c>
      <c r="AF2355">
        <v>887</v>
      </c>
      <c r="AG2355" s="6">
        <v>0</v>
      </c>
      <c r="AH2355" s="6">
        <v>1</v>
      </c>
      <c r="AI2355">
        <v>1</v>
      </c>
      <c r="AJ2355">
        <v>0</v>
      </c>
      <c r="AK2355">
        <v>3</v>
      </c>
      <c r="AL2355">
        <v>1</v>
      </c>
      <c r="AM2355">
        <v>5</v>
      </c>
      <c r="AN2355">
        <v>0</v>
      </c>
      <c r="AO2355" t="s">
        <v>2995</v>
      </c>
      <c r="AP2355" t="s">
        <v>2992</v>
      </c>
      <c r="AQ2355" s="6">
        <v>1984</v>
      </c>
      <c r="AR2355" s="6" t="s">
        <v>3008</v>
      </c>
      <c r="AS2355" s="6">
        <v>1</v>
      </c>
      <c r="AT2355" s="6">
        <v>288</v>
      </c>
      <c r="AU2355" s="6" t="s">
        <v>2994</v>
      </c>
      <c r="AV2355">
        <v>140</v>
      </c>
      <c r="AW2355">
        <v>0</v>
      </c>
      <c r="AX2355">
        <v>0</v>
      </c>
      <c r="AY2355">
        <v>0</v>
      </c>
      <c r="AZ2355">
        <v>0</v>
      </c>
      <c r="BA2355">
        <v>0</v>
      </c>
      <c r="BB2355" t="s">
        <v>2995</v>
      </c>
      <c r="BC2355">
        <v>12</v>
      </c>
      <c r="BD2355">
        <v>2007</v>
      </c>
      <c r="BE2355" t="s">
        <v>2996</v>
      </c>
      <c r="BF2355" t="s">
        <v>2997</v>
      </c>
      <c r="BG2355">
        <v>124500</v>
      </c>
      <c r="BH2355" s="2">
        <v>0</v>
      </c>
      <c r="BI2355" s="2">
        <v>6</v>
      </c>
    </row>
    <row r="2356" spans="1:61" x14ac:dyDescent="0.25">
      <c r="A2356">
        <v>2538</v>
      </c>
      <c r="B2356" t="s">
        <v>2367</v>
      </c>
      <c r="C2356" s="6">
        <v>69.22</v>
      </c>
      <c r="D2356">
        <v>9759</v>
      </c>
      <c r="E2356" t="s">
        <v>2985</v>
      </c>
      <c r="F2356" t="s">
        <v>3016</v>
      </c>
      <c r="G2356" t="s">
        <v>9</v>
      </c>
      <c r="H2356" t="s">
        <v>3001</v>
      </c>
      <c r="I2356">
        <v>5</v>
      </c>
      <c r="J2356">
        <v>5</v>
      </c>
      <c r="K2356" t="str" cm="1">
        <f t="array" ref="K2356">_xlfn.IFS(AND(I2356&gt;=1, I2356&lt;=2), "Bad", AND(I2356&gt;=3, I2356&lt;=4), "Somewhat Decent", AND(I2356&gt;=5, I2356&lt;=6), "Good", AND(I2356&gt;=7, I2356&lt;=8), "Very Good", AND(I2356&gt;=9, I2356&lt;=10), "Excellent")</f>
        <v>Good</v>
      </c>
      <c r="L2356">
        <f t="shared" si="371"/>
        <v>0</v>
      </c>
      <c r="M2356">
        <f t="shared" si="372"/>
        <v>0</v>
      </c>
      <c r="N2356">
        <f t="shared" si="373"/>
        <v>1</v>
      </c>
      <c r="O2356">
        <f t="shared" si="374"/>
        <v>0</v>
      </c>
      <c r="P2356">
        <f t="shared" si="375"/>
        <v>0</v>
      </c>
      <c r="Q2356" s="10" t="e">
        <f t="shared" si="379"/>
        <v>#N/A</v>
      </c>
      <c r="R2356">
        <v>1966</v>
      </c>
      <c r="S2356" t="str">
        <f t="shared" si="376"/>
        <v>No</v>
      </c>
      <c r="T2356">
        <f t="shared" si="377"/>
        <v>0</v>
      </c>
      <c r="U2356" s="11">
        <v>1966</v>
      </c>
      <c r="V2356" s="6" t="s">
        <v>2998</v>
      </c>
      <c r="W2356" s="6">
        <v>0</v>
      </c>
      <c r="X2356" s="6" t="s">
        <v>3011</v>
      </c>
      <c r="Y2356" s="6">
        <v>799</v>
      </c>
      <c r="Z2356" s="6" t="s">
        <v>2990</v>
      </c>
      <c r="AA2356" s="6">
        <v>0</v>
      </c>
      <c r="AB2356" s="6">
        <v>252</v>
      </c>
      <c r="AC2356" s="6">
        <v>1051</v>
      </c>
      <c r="AD2356">
        <v>1051</v>
      </c>
      <c r="AE2356">
        <v>0</v>
      </c>
      <c r="AF2356">
        <v>1051</v>
      </c>
      <c r="AG2356" s="6">
        <v>1</v>
      </c>
      <c r="AH2356" s="6">
        <v>0</v>
      </c>
      <c r="AI2356">
        <v>1</v>
      </c>
      <c r="AJ2356">
        <v>0</v>
      </c>
      <c r="AK2356">
        <v>3</v>
      </c>
      <c r="AL2356">
        <v>1</v>
      </c>
      <c r="AM2356">
        <v>6</v>
      </c>
      <c r="AN2356">
        <v>0</v>
      </c>
      <c r="AO2356" t="s">
        <v>2995</v>
      </c>
      <c r="AP2356" t="s">
        <v>2992</v>
      </c>
      <c r="AQ2356" s="6">
        <v>1966</v>
      </c>
      <c r="AR2356" s="6" t="s">
        <v>3008</v>
      </c>
      <c r="AS2356" s="6">
        <v>1</v>
      </c>
      <c r="AT2356" s="6">
        <v>264</v>
      </c>
      <c r="AU2356" s="6" t="s">
        <v>2994</v>
      </c>
      <c r="AV2356">
        <v>182</v>
      </c>
      <c r="AW2356">
        <v>88</v>
      </c>
      <c r="AX2356">
        <v>0</v>
      </c>
      <c r="AY2356">
        <v>0</v>
      </c>
      <c r="AZ2356">
        <v>0</v>
      </c>
      <c r="BA2356">
        <v>0</v>
      </c>
      <c r="BB2356" t="s">
        <v>2995</v>
      </c>
      <c r="BC2356">
        <v>3</v>
      </c>
      <c r="BD2356">
        <v>2006</v>
      </c>
      <c r="BE2356" t="s">
        <v>2996</v>
      </c>
      <c r="BF2356" t="s">
        <v>2997</v>
      </c>
      <c r="BG2356">
        <v>124400</v>
      </c>
      <c r="BH2356" s="2">
        <v>6</v>
      </c>
      <c r="BI2356" s="2">
        <v>0</v>
      </c>
    </row>
    <row r="2357" spans="1:61" x14ac:dyDescent="0.25">
      <c r="A2357">
        <v>559</v>
      </c>
      <c r="B2357" t="s">
        <v>2368</v>
      </c>
      <c r="C2357" s="6">
        <v>69.22</v>
      </c>
      <c r="D2357">
        <v>9316</v>
      </c>
      <c r="E2357" t="s">
        <v>2985</v>
      </c>
      <c r="F2357" t="s">
        <v>3031</v>
      </c>
      <c r="G2357" t="s">
        <v>9</v>
      </c>
      <c r="H2357" t="s">
        <v>3001</v>
      </c>
      <c r="I2357">
        <v>5</v>
      </c>
      <c r="J2357">
        <v>5</v>
      </c>
      <c r="K2357" t="str" cm="1">
        <f t="array" ref="K2357">_xlfn.IFS(AND(I2357&gt;=1, I2357&lt;=2), "Bad", AND(I2357&gt;=3, I2357&lt;=4), "Somewhat Decent", AND(I2357&gt;=5, I2357&lt;=6), "Good", AND(I2357&gt;=7, I2357&lt;=8), "Very Good", AND(I2357&gt;=9, I2357&lt;=10), "Excellent")</f>
        <v>Good</v>
      </c>
      <c r="L2357">
        <f t="shared" si="371"/>
        <v>0</v>
      </c>
      <c r="M2357">
        <f t="shared" si="372"/>
        <v>0</v>
      </c>
      <c r="N2357">
        <f t="shared" si="373"/>
        <v>1</v>
      </c>
      <c r="O2357">
        <f t="shared" si="374"/>
        <v>0</v>
      </c>
      <c r="P2357">
        <f t="shared" si="375"/>
        <v>0</v>
      </c>
      <c r="Q2357" s="10" t="e">
        <f t="shared" si="379"/>
        <v>#N/A</v>
      </c>
      <c r="R2357">
        <v>1965</v>
      </c>
      <c r="S2357" t="str">
        <f t="shared" si="376"/>
        <v>No</v>
      </c>
      <c r="T2357">
        <f t="shared" si="377"/>
        <v>0</v>
      </c>
      <c r="U2357" s="11">
        <v>1965</v>
      </c>
      <c r="V2357" s="6" t="s">
        <v>2998</v>
      </c>
      <c r="W2357" s="6">
        <v>0</v>
      </c>
      <c r="X2357" s="6" t="s">
        <v>3009</v>
      </c>
      <c r="Y2357" s="6">
        <v>544</v>
      </c>
      <c r="Z2357" s="6" t="s">
        <v>2990</v>
      </c>
      <c r="AA2357" s="6">
        <v>0</v>
      </c>
      <c r="AB2357" s="6">
        <v>480</v>
      </c>
      <c r="AC2357" s="6">
        <v>1024</v>
      </c>
      <c r="AD2357">
        <v>1020</v>
      </c>
      <c r="AE2357">
        <v>0</v>
      </c>
      <c r="AF2357">
        <v>1020</v>
      </c>
      <c r="AG2357" s="6">
        <v>0</v>
      </c>
      <c r="AH2357" s="6">
        <v>0</v>
      </c>
      <c r="AI2357">
        <v>2</v>
      </c>
      <c r="AJ2357">
        <v>0</v>
      </c>
      <c r="AK2357">
        <v>3</v>
      </c>
      <c r="AL2357">
        <v>1</v>
      </c>
      <c r="AM2357">
        <v>5</v>
      </c>
      <c r="AN2357">
        <v>0</v>
      </c>
      <c r="AO2357" t="s">
        <v>2995</v>
      </c>
      <c r="AP2357" t="s">
        <v>2992</v>
      </c>
      <c r="AQ2357" s="6">
        <v>1965</v>
      </c>
      <c r="AR2357" s="6" t="s">
        <v>2990</v>
      </c>
      <c r="AS2357" s="6">
        <v>1</v>
      </c>
      <c r="AT2357" s="6">
        <v>288</v>
      </c>
      <c r="AU2357" s="6" t="s">
        <v>2994</v>
      </c>
      <c r="AV2357">
        <v>171</v>
      </c>
      <c r="AW2357">
        <v>0</v>
      </c>
      <c r="AX2357">
        <v>0</v>
      </c>
      <c r="AY2357">
        <v>0</v>
      </c>
      <c r="AZ2357">
        <v>0</v>
      </c>
      <c r="BA2357">
        <v>0</v>
      </c>
      <c r="BB2357" t="s">
        <v>2995</v>
      </c>
      <c r="BC2357">
        <v>5</v>
      </c>
      <c r="BD2357">
        <v>2009</v>
      </c>
      <c r="BE2357" t="s">
        <v>3037</v>
      </c>
      <c r="BF2357" t="s">
        <v>3020</v>
      </c>
      <c r="BG2357">
        <v>124100</v>
      </c>
      <c r="BH2357" s="2">
        <v>6</v>
      </c>
      <c r="BI2357" s="2">
        <v>6</v>
      </c>
    </row>
    <row r="2358" spans="1:61" x14ac:dyDescent="0.25">
      <c r="A2358">
        <v>235</v>
      </c>
      <c r="B2358" t="s">
        <v>2369</v>
      </c>
      <c r="C2358" s="6">
        <v>124</v>
      </c>
      <c r="D2358">
        <v>18600</v>
      </c>
      <c r="E2358" t="s">
        <v>2985</v>
      </c>
      <c r="F2358" t="s">
        <v>3026</v>
      </c>
      <c r="G2358" t="s">
        <v>9</v>
      </c>
      <c r="H2358" t="s">
        <v>3028</v>
      </c>
      <c r="I2358">
        <v>3</v>
      </c>
      <c r="J2358">
        <v>4</v>
      </c>
      <c r="K2358" t="str" cm="1">
        <f t="array" ref="K2358">_xlfn.IFS(AND(I2358&gt;=1, I2358&lt;=2), "Bad", AND(I2358&gt;=3, I2358&lt;=4), "Somewhat Decent", AND(I2358&gt;=5, I2358&lt;=6), "Good", AND(I2358&gt;=7, I2358&lt;=8), "Very Good", AND(I2358&gt;=9, I2358&lt;=10), "Excellent")</f>
        <v>Somewhat Decent</v>
      </c>
      <c r="L2358">
        <f t="shared" si="371"/>
        <v>0</v>
      </c>
      <c r="M2358">
        <f t="shared" si="372"/>
        <v>1</v>
      </c>
      <c r="N2358">
        <f t="shared" si="373"/>
        <v>0</v>
      </c>
      <c r="O2358">
        <f t="shared" si="374"/>
        <v>0</v>
      </c>
      <c r="P2358">
        <f t="shared" si="375"/>
        <v>0</v>
      </c>
      <c r="Q2358" s="10">
        <f t="shared" si="379"/>
        <v>34</v>
      </c>
      <c r="R2358">
        <v>1938</v>
      </c>
      <c r="S2358" t="str">
        <f t="shared" si="376"/>
        <v>Yes</v>
      </c>
      <c r="T2358">
        <f t="shared" si="377"/>
        <v>1</v>
      </c>
      <c r="U2358" s="11">
        <v>1990</v>
      </c>
      <c r="V2358" s="6" t="s">
        <v>2998</v>
      </c>
      <c r="W2358" s="6">
        <v>0</v>
      </c>
      <c r="X2358" s="6" t="s">
        <v>3011</v>
      </c>
      <c r="Y2358" s="6">
        <v>288</v>
      </c>
      <c r="Z2358" s="6" t="s">
        <v>3030</v>
      </c>
      <c r="AA2358" s="6">
        <v>684</v>
      </c>
      <c r="AB2358" s="6">
        <v>0</v>
      </c>
      <c r="AC2358" s="6">
        <v>972</v>
      </c>
      <c r="AD2358">
        <v>1052</v>
      </c>
      <c r="AE2358">
        <v>558</v>
      </c>
      <c r="AF2358">
        <v>1610</v>
      </c>
      <c r="AG2358" s="6">
        <v>0</v>
      </c>
      <c r="AH2358" s="6">
        <v>1</v>
      </c>
      <c r="AI2358">
        <v>2</v>
      </c>
      <c r="AJ2358">
        <v>0</v>
      </c>
      <c r="AK2358">
        <v>4</v>
      </c>
      <c r="AL2358">
        <v>1</v>
      </c>
      <c r="AM2358">
        <v>8</v>
      </c>
      <c r="AN2358">
        <v>1</v>
      </c>
      <c r="AO2358" t="s">
        <v>3003</v>
      </c>
      <c r="AP2358" t="s">
        <v>2992</v>
      </c>
      <c r="AQ2358" s="6">
        <v>1938</v>
      </c>
      <c r="AR2358" s="6" t="s">
        <v>3008</v>
      </c>
      <c r="AS2358" s="6">
        <v>1</v>
      </c>
      <c r="AT2358" s="6">
        <v>480</v>
      </c>
      <c r="AU2358" s="6" t="s">
        <v>2994</v>
      </c>
      <c r="AV2358">
        <v>0</v>
      </c>
      <c r="AW2358">
        <v>0</v>
      </c>
      <c r="AX2358">
        <v>60</v>
      </c>
      <c r="AY2358">
        <v>0</v>
      </c>
      <c r="AZ2358">
        <v>0</v>
      </c>
      <c r="BA2358">
        <v>0</v>
      </c>
      <c r="BB2358" t="s">
        <v>2995</v>
      </c>
      <c r="BC2358">
        <v>6</v>
      </c>
      <c r="BD2358">
        <v>2010</v>
      </c>
      <c r="BE2358" t="s">
        <v>2996</v>
      </c>
      <c r="BF2358" t="s">
        <v>2997</v>
      </c>
      <c r="BG2358">
        <v>124000</v>
      </c>
      <c r="BH2358" s="2">
        <v>6</v>
      </c>
      <c r="BI2358" s="2">
        <v>6</v>
      </c>
    </row>
    <row r="2359" spans="1:61" x14ac:dyDescent="0.25">
      <c r="A2359">
        <v>853</v>
      </c>
      <c r="B2359" t="s">
        <v>2370</v>
      </c>
      <c r="C2359" s="6">
        <v>60</v>
      </c>
      <c r="D2359">
        <v>8430</v>
      </c>
      <c r="E2359" t="s">
        <v>2985</v>
      </c>
      <c r="F2359" t="s">
        <v>3012</v>
      </c>
      <c r="G2359" t="s">
        <v>9</v>
      </c>
      <c r="H2359" t="s">
        <v>3001</v>
      </c>
      <c r="I2359">
        <v>5</v>
      </c>
      <c r="J2359">
        <v>5</v>
      </c>
      <c r="K2359" t="str" cm="1">
        <f t="array" ref="K2359">_xlfn.IFS(AND(I2359&gt;=1, I2359&lt;=2), "Bad", AND(I2359&gt;=3, I2359&lt;=4), "Somewhat Decent", AND(I2359&gt;=5, I2359&lt;=6), "Good", AND(I2359&gt;=7, I2359&lt;=8), "Very Good", AND(I2359&gt;=9, I2359&lt;=10), "Excellent")</f>
        <v>Good</v>
      </c>
      <c r="L2359">
        <f t="shared" si="371"/>
        <v>0</v>
      </c>
      <c r="M2359">
        <f t="shared" si="372"/>
        <v>0</v>
      </c>
      <c r="N2359">
        <f t="shared" si="373"/>
        <v>1</v>
      </c>
      <c r="O2359">
        <f t="shared" si="374"/>
        <v>0</v>
      </c>
      <c r="P2359">
        <f t="shared" si="375"/>
        <v>0</v>
      </c>
      <c r="Q2359" s="10" t="e">
        <f t="shared" si="379"/>
        <v>#N/A</v>
      </c>
      <c r="R2359">
        <v>1978</v>
      </c>
      <c r="S2359" t="str">
        <f t="shared" si="376"/>
        <v>No</v>
      </c>
      <c r="T2359">
        <f t="shared" si="377"/>
        <v>0</v>
      </c>
      <c r="U2359" s="11">
        <v>1978</v>
      </c>
      <c r="V2359" s="6" t="s">
        <v>2988</v>
      </c>
      <c r="W2359" s="6">
        <v>136</v>
      </c>
      <c r="X2359" s="6" t="s">
        <v>3009</v>
      </c>
      <c r="Y2359" s="6">
        <v>616</v>
      </c>
      <c r="Z2359" s="6" t="s">
        <v>2990</v>
      </c>
      <c r="AA2359" s="6">
        <v>0</v>
      </c>
      <c r="AB2359" s="6">
        <v>424</v>
      </c>
      <c r="AC2359" s="6">
        <v>1040</v>
      </c>
      <c r="AD2359">
        <v>1040</v>
      </c>
      <c r="AE2359">
        <v>0</v>
      </c>
      <c r="AF2359">
        <v>1040</v>
      </c>
      <c r="AG2359" s="6">
        <v>0</v>
      </c>
      <c r="AH2359" s="6">
        <v>0</v>
      </c>
      <c r="AI2359">
        <v>2</v>
      </c>
      <c r="AJ2359">
        <v>0</v>
      </c>
      <c r="AK2359">
        <v>3</v>
      </c>
      <c r="AL2359">
        <v>1</v>
      </c>
      <c r="AM2359">
        <v>5</v>
      </c>
      <c r="AN2359">
        <v>0</v>
      </c>
      <c r="AO2359" t="s">
        <v>2995</v>
      </c>
      <c r="AP2359" t="s">
        <v>2995</v>
      </c>
      <c r="AQ2359" s="6" t="s">
        <v>2995</v>
      </c>
      <c r="AR2359" s="6" t="s">
        <v>2995</v>
      </c>
      <c r="AS2359" s="6">
        <v>0</v>
      </c>
      <c r="AT2359" s="6">
        <v>0</v>
      </c>
      <c r="AU2359" s="6" t="s">
        <v>2995</v>
      </c>
      <c r="AV2359">
        <v>0</v>
      </c>
      <c r="AW2359">
        <v>0</v>
      </c>
      <c r="AX2359">
        <v>0</v>
      </c>
      <c r="AY2359">
        <v>0</v>
      </c>
      <c r="AZ2359">
        <v>0</v>
      </c>
      <c r="BA2359">
        <v>0</v>
      </c>
      <c r="BB2359" t="s">
        <v>2995</v>
      </c>
      <c r="BC2359">
        <v>8</v>
      </c>
      <c r="BD2359">
        <v>2009</v>
      </c>
      <c r="BE2359" t="s">
        <v>2996</v>
      </c>
      <c r="BF2359" t="s">
        <v>2997</v>
      </c>
      <c r="BG2359">
        <v>124000</v>
      </c>
      <c r="BH2359" s="2">
        <v>6</v>
      </c>
      <c r="BI2359" s="2">
        <v>6</v>
      </c>
    </row>
    <row r="2360" spans="1:61" x14ac:dyDescent="0.25">
      <c r="A2360">
        <v>1236</v>
      </c>
      <c r="B2360" t="s">
        <v>2371</v>
      </c>
      <c r="C2360" s="6">
        <v>71</v>
      </c>
      <c r="D2360">
        <v>9204</v>
      </c>
      <c r="E2360" t="s">
        <v>2985</v>
      </c>
      <c r="F2360" t="s">
        <v>3016</v>
      </c>
      <c r="G2360" t="s">
        <v>9</v>
      </c>
      <c r="H2360" t="s">
        <v>3001</v>
      </c>
      <c r="I2360">
        <v>5</v>
      </c>
      <c r="J2360">
        <v>5</v>
      </c>
      <c r="K2360" t="str" cm="1">
        <f t="array" ref="K2360">_xlfn.IFS(AND(I2360&gt;=1, I2360&lt;=2), "Bad", AND(I2360&gt;=3, I2360&lt;=4), "Somewhat Decent", AND(I2360&gt;=5, I2360&lt;=6), "Good", AND(I2360&gt;=7, I2360&lt;=8), "Very Good", AND(I2360&gt;=9, I2360&lt;=10), "Excellent")</f>
        <v>Good</v>
      </c>
      <c r="L2360">
        <f t="shared" si="371"/>
        <v>0</v>
      </c>
      <c r="M2360">
        <f t="shared" si="372"/>
        <v>0</v>
      </c>
      <c r="N2360">
        <f t="shared" si="373"/>
        <v>1</v>
      </c>
      <c r="O2360">
        <f t="shared" si="374"/>
        <v>0</v>
      </c>
      <c r="P2360">
        <f t="shared" si="375"/>
        <v>0</v>
      </c>
      <c r="Q2360" s="10" t="e">
        <f t="shared" si="379"/>
        <v>#N/A</v>
      </c>
      <c r="R2360">
        <v>1963</v>
      </c>
      <c r="S2360" t="str">
        <f t="shared" si="376"/>
        <v>No</v>
      </c>
      <c r="T2360">
        <f t="shared" si="377"/>
        <v>0</v>
      </c>
      <c r="U2360" s="11">
        <v>1963</v>
      </c>
      <c r="V2360" s="6" t="s">
        <v>2998</v>
      </c>
      <c r="W2360" s="6">
        <v>0</v>
      </c>
      <c r="X2360" s="6" t="s">
        <v>3011</v>
      </c>
      <c r="Y2360" s="6">
        <v>25</v>
      </c>
      <c r="Z2360" s="6" t="s">
        <v>3009</v>
      </c>
      <c r="AA2360" s="6">
        <v>872</v>
      </c>
      <c r="AB2360" s="6">
        <v>247</v>
      </c>
      <c r="AC2360" s="6">
        <v>1144</v>
      </c>
      <c r="AD2360">
        <v>1144</v>
      </c>
      <c r="AE2360">
        <v>0</v>
      </c>
      <c r="AF2360">
        <v>1144</v>
      </c>
      <c r="AG2360" s="6">
        <v>1</v>
      </c>
      <c r="AH2360" s="6">
        <v>0</v>
      </c>
      <c r="AI2360">
        <v>1</v>
      </c>
      <c r="AJ2360">
        <v>1</v>
      </c>
      <c r="AK2360">
        <v>3</v>
      </c>
      <c r="AL2360">
        <v>1</v>
      </c>
      <c r="AM2360">
        <v>6</v>
      </c>
      <c r="AN2360">
        <v>0</v>
      </c>
      <c r="AO2360" t="s">
        <v>2995</v>
      </c>
      <c r="AP2360" t="s">
        <v>3015</v>
      </c>
      <c r="AQ2360" s="6">
        <v>1962</v>
      </c>
      <c r="AR2360" s="6" t="s">
        <v>2990</v>
      </c>
      <c r="AS2360" s="6">
        <v>1</v>
      </c>
      <c r="AT2360" s="6">
        <v>336</v>
      </c>
      <c r="AU2360" s="6" t="s">
        <v>2994</v>
      </c>
      <c r="AV2360">
        <v>0</v>
      </c>
      <c r="AW2360">
        <v>88</v>
      </c>
      <c r="AX2360">
        <v>0</v>
      </c>
      <c r="AY2360">
        <v>0</v>
      </c>
      <c r="AZ2360">
        <v>0</v>
      </c>
      <c r="BA2360">
        <v>0</v>
      </c>
      <c r="BB2360" t="s">
        <v>2995</v>
      </c>
      <c r="BC2360">
        <v>8</v>
      </c>
      <c r="BD2360">
        <v>2008</v>
      </c>
      <c r="BE2360" t="s">
        <v>3019</v>
      </c>
      <c r="BF2360" t="s">
        <v>2997</v>
      </c>
      <c r="BG2360">
        <v>124000</v>
      </c>
      <c r="BH2360" s="2">
        <v>0</v>
      </c>
      <c r="BI2360" s="2">
        <v>6</v>
      </c>
    </row>
    <row r="2361" spans="1:61" x14ac:dyDescent="0.25">
      <c r="A2361">
        <v>1333</v>
      </c>
      <c r="B2361" t="s">
        <v>2372</v>
      </c>
      <c r="C2361" s="6">
        <v>50</v>
      </c>
      <c r="D2361">
        <v>5000</v>
      </c>
      <c r="E2361" t="s">
        <v>2985</v>
      </c>
      <c r="F2361" t="s">
        <v>3057</v>
      </c>
      <c r="G2361" t="s">
        <v>9</v>
      </c>
      <c r="H2361" t="s">
        <v>3028</v>
      </c>
      <c r="I2361">
        <v>5</v>
      </c>
      <c r="J2361">
        <v>7</v>
      </c>
      <c r="K2361" t="str" cm="1">
        <f t="array" ref="K2361">_xlfn.IFS(AND(I2361&gt;=1, I2361&lt;=2), "Bad", AND(I2361&gt;=3, I2361&lt;=4), "Somewhat Decent", AND(I2361&gt;=5, I2361&lt;=6), "Good", AND(I2361&gt;=7, I2361&lt;=8), "Very Good", AND(I2361&gt;=9, I2361&lt;=10), "Excellent")</f>
        <v>Good</v>
      </c>
      <c r="L2361">
        <f t="shared" si="371"/>
        <v>0</v>
      </c>
      <c r="M2361">
        <f t="shared" si="372"/>
        <v>0</v>
      </c>
      <c r="N2361">
        <f t="shared" si="373"/>
        <v>1</v>
      </c>
      <c r="O2361">
        <f t="shared" si="374"/>
        <v>0</v>
      </c>
      <c r="P2361">
        <f t="shared" si="375"/>
        <v>0</v>
      </c>
      <c r="Q2361" s="10">
        <f t="shared" si="379"/>
        <v>18</v>
      </c>
      <c r="R2361">
        <v>1941</v>
      </c>
      <c r="S2361" t="str">
        <f t="shared" si="376"/>
        <v>Yes</v>
      </c>
      <c r="T2361">
        <f t="shared" si="377"/>
        <v>1</v>
      </c>
      <c r="U2361" s="11">
        <v>2006</v>
      </c>
      <c r="V2361" s="6" t="s">
        <v>2998</v>
      </c>
      <c r="W2361" s="6">
        <v>0</v>
      </c>
      <c r="X2361" s="6" t="s">
        <v>3007</v>
      </c>
      <c r="Y2361" s="6">
        <v>600</v>
      </c>
      <c r="Z2361" s="6" t="s">
        <v>2990</v>
      </c>
      <c r="AA2361" s="6">
        <v>0</v>
      </c>
      <c r="AB2361" s="6">
        <v>72</v>
      </c>
      <c r="AC2361" s="6">
        <v>672</v>
      </c>
      <c r="AD2361">
        <v>832</v>
      </c>
      <c r="AE2361">
        <v>378</v>
      </c>
      <c r="AF2361">
        <v>1210</v>
      </c>
      <c r="AG2361" s="6">
        <v>0</v>
      </c>
      <c r="AH2361" s="6">
        <v>0</v>
      </c>
      <c r="AI2361">
        <v>1</v>
      </c>
      <c r="AJ2361">
        <v>0</v>
      </c>
      <c r="AK2361">
        <v>3</v>
      </c>
      <c r="AL2361">
        <v>1</v>
      </c>
      <c r="AM2361">
        <v>6</v>
      </c>
      <c r="AN2361">
        <v>0</v>
      </c>
      <c r="AO2361" t="s">
        <v>2995</v>
      </c>
      <c r="AP2361" t="s">
        <v>3015</v>
      </c>
      <c r="AQ2361" s="6">
        <v>1941</v>
      </c>
      <c r="AR2361" s="6" t="s">
        <v>2990</v>
      </c>
      <c r="AS2361" s="6">
        <v>1</v>
      </c>
      <c r="AT2361" s="6">
        <v>240</v>
      </c>
      <c r="AU2361" s="6" t="s">
        <v>2994</v>
      </c>
      <c r="AV2361">
        <v>0</v>
      </c>
      <c r="AW2361">
        <v>0</v>
      </c>
      <c r="AX2361">
        <v>0</v>
      </c>
      <c r="AY2361">
        <v>0</v>
      </c>
      <c r="AZ2361">
        <v>0</v>
      </c>
      <c r="BA2361">
        <v>0</v>
      </c>
      <c r="BB2361" t="s">
        <v>2995</v>
      </c>
      <c r="BC2361">
        <v>5</v>
      </c>
      <c r="BD2361">
        <v>2008</v>
      </c>
      <c r="BE2361" t="s">
        <v>2996</v>
      </c>
      <c r="BF2361" t="s">
        <v>2997</v>
      </c>
      <c r="BG2361">
        <v>124000</v>
      </c>
      <c r="BH2361" s="2">
        <v>0</v>
      </c>
      <c r="BI2361" s="2">
        <v>0</v>
      </c>
    </row>
    <row r="2362" spans="1:61" x14ac:dyDescent="0.25">
      <c r="A2362">
        <v>1372</v>
      </c>
      <c r="B2362" t="s">
        <v>2373</v>
      </c>
      <c r="C2362" s="6">
        <v>82</v>
      </c>
      <c r="D2362">
        <v>9488</v>
      </c>
      <c r="E2362" t="s">
        <v>2985</v>
      </c>
      <c r="F2362" t="s">
        <v>3031</v>
      </c>
      <c r="G2362" t="s">
        <v>9</v>
      </c>
      <c r="H2362" t="s">
        <v>3001</v>
      </c>
      <c r="I2362">
        <v>5</v>
      </c>
      <c r="J2362">
        <v>6</v>
      </c>
      <c r="K2362" t="str" cm="1">
        <f t="array" ref="K2362">_xlfn.IFS(AND(I2362&gt;=1, I2362&lt;=2), "Bad", AND(I2362&gt;=3, I2362&lt;=4), "Somewhat Decent", AND(I2362&gt;=5, I2362&lt;=6), "Good", AND(I2362&gt;=7, I2362&lt;=8), "Very Good", AND(I2362&gt;=9, I2362&lt;=10), "Excellent")</f>
        <v>Good</v>
      </c>
      <c r="L2362">
        <f t="shared" si="371"/>
        <v>0</v>
      </c>
      <c r="M2362">
        <f t="shared" si="372"/>
        <v>0</v>
      </c>
      <c r="N2362">
        <f t="shared" si="373"/>
        <v>1</v>
      </c>
      <c r="O2362">
        <f t="shared" si="374"/>
        <v>0</v>
      </c>
      <c r="P2362">
        <f t="shared" si="375"/>
        <v>0</v>
      </c>
      <c r="Q2362" s="10">
        <f t="shared" si="379"/>
        <v>31</v>
      </c>
      <c r="R2362">
        <v>1947</v>
      </c>
      <c r="S2362" t="str">
        <f t="shared" si="376"/>
        <v>Yes</v>
      </c>
      <c r="T2362">
        <f t="shared" si="377"/>
        <v>1</v>
      </c>
      <c r="U2362" s="11">
        <v>1993</v>
      </c>
      <c r="V2362" s="6" t="s">
        <v>2998</v>
      </c>
      <c r="W2362" s="6">
        <v>0</v>
      </c>
      <c r="X2362" s="6" t="s">
        <v>2990</v>
      </c>
      <c r="Y2362" s="6">
        <v>0</v>
      </c>
      <c r="Z2362" s="6" t="s">
        <v>2990</v>
      </c>
      <c r="AA2362" s="6">
        <v>0</v>
      </c>
      <c r="AB2362" s="6">
        <v>1046</v>
      </c>
      <c r="AC2362" s="6">
        <v>1046</v>
      </c>
      <c r="AD2362">
        <v>1054</v>
      </c>
      <c r="AE2362">
        <v>0</v>
      </c>
      <c r="AF2362">
        <v>1054</v>
      </c>
      <c r="AG2362" s="6">
        <v>0</v>
      </c>
      <c r="AH2362" s="6">
        <v>0</v>
      </c>
      <c r="AI2362">
        <v>1</v>
      </c>
      <c r="AJ2362">
        <v>0</v>
      </c>
      <c r="AK2362">
        <v>3</v>
      </c>
      <c r="AL2362">
        <v>1</v>
      </c>
      <c r="AM2362">
        <v>6</v>
      </c>
      <c r="AN2362">
        <v>0</v>
      </c>
      <c r="AO2362" t="s">
        <v>2995</v>
      </c>
      <c r="AP2362" t="s">
        <v>3015</v>
      </c>
      <c r="AQ2362" s="6">
        <v>1947</v>
      </c>
      <c r="AR2362" s="6" t="s">
        <v>2990</v>
      </c>
      <c r="AS2362" s="6">
        <v>1</v>
      </c>
      <c r="AT2362" s="6">
        <v>240</v>
      </c>
      <c r="AU2362" s="6" t="s">
        <v>2994</v>
      </c>
      <c r="AV2362">
        <v>0</v>
      </c>
      <c r="AW2362">
        <v>60</v>
      </c>
      <c r="AX2362">
        <v>122</v>
      </c>
      <c r="AY2362">
        <v>0</v>
      </c>
      <c r="AZ2362">
        <v>0</v>
      </c>
      <c r="BA2362">
        <v>0</v>
      </c>
      <c r="BB2362" t="s">
        <v>2995</v>
      </c>
      <c r="BC2362">
        <v>9</v>
      </c>
      <c r="BD2362">
        <v>2008</v>
      </c>
      <c r="BE2362" t="s">
        <v>2996</v>
      </c>
      <c r="BF2362" t="s">
        <v>2999</v>
      </c>
      <c r="BG2362">
        <v>124000</v>
      </c>
      <c r="BH2362" s="2">
        <v>6</v>
      </c>
      <c r="BI2362" s="2">
        <v>0</v>
      </c>
    </row>
    <row r="2363" spans="1:61" x14ac:dyDescent="0.25">
      <c r="A2363">
        <v>1886</v>
      </c>
      <c r="B2363" t="s">
        <v>2374</v>
      </c>
      <c r="C2363" s="6">
        <v>74</v>
      </c>
      <c r="D2363">
        <v>7450</v>
      </c>
      <c r="E2363" t="s">
        <v>2985</v>
      </c>
      <c r="F2363" t="s">
        <v>3016</v>
      </c>
      <c r="G2363" t="s">
        <v>9</v>
      </c>
      <c r="H2363" t="s">
        <v>3001</v>
      </c>
      <c r="I2363">
        <v>5</v>
      </c>
      <c r="J2363">
        <v>5</v>
      </c>
      <c r="K2363" t="str" cm="1">
        <f t="array" ref="K2363">_xlfn.IFS(AND(I2363&gt;=1, I2363&lt;=2), "Bad", AND(I2363&gt;=3, I2363&lt;=4), "Somewhat Decent", AND(I2363&gt;=5, I2363&lt;=6), "Good", AND(I2363&gt;=7, I2363&lt;=8), "Very Good", AND(I2363&gt;=9, I2363&lt;=10), "Excellent")</f>
        <v>Good</v>
      </c>
      <c r="L2363">
        <f t="shared" si="371"/>
        <v>0</v>
      </c>
      <c r="M2363">
        <f t="shared" si="372"/>
        <v>0</v>
      </c>
      <c r="N2363">
        <f t="shared" si="373"/>
        <v>1</v>
      </c>
      <c r="O2363">
        <f t="shared" si="374"/>
        <v>0</v>
      </c>
      <c r="P2363">
        <f t="shared" si="375"/>
        <v>0</v>
      </c>
      <c r="Q2363" s="10" t="e">
        <f t="shared" si="379"/>
        <v>#N/A</v>
      </c>
      <c r="R2363">
        <v>1956</v>
      </c>
      <c r="S2363" t="str">
        <f t="shared" si="376"/>
        <v>No</v>
      </c>
      <c r="T2363">
        <f t="shared" si="377"/>
        <v>0</v>
      </c>
      <c r="U2363" s="11">
        <v>1956</v>
      </c>
      <c r="V2363" s="6" t="s">
        <v>2998</v>
      </c>
      <c r="W2363" s="6">
        <v>0</v>
      </c>
      <c r="X2363" s="6" t="s">
        <v>3009</v>
      </c>
      <c r="Y2363" s="6">
        <v>438</v>
      </c>
      <c r="Z2363" s="6" t="s">
        <v>3030</v>
      </c>
      <c r="AA2363" s="6">
        <v>206</v>
      </c>
      <c r="AB2363" s="6">
        <v>250</v>
      </c>
      <c r="AC2363" s="6">
        <v>894</v>
      </c>
      <c r="AD2363">
        <v>1074</v>
      </c>
      <c r="AE2363">
        <v>0</v>
      </c>
      <c r="AF2363">
        <v>1074</v>
      </c>
      <c r="AG2363" s="6">
        <v>0</v>
      </c>
      <c r="AH2363" s="6">
        <v>0</v>
      </c>
      <c r="AI2363">
        <v>1</v>
      </c>
      <c r="AJ2363">
        <v>0</v>
      </c>
      <c r="AK2363">
        <v>2</v>
      </c>
      <c r="AL2363">
        <v>1</v>
      </c>
      <c r="AM2363">
        <v>6</v>
      </c>
      <c r="AN2363">
        <v>1</v>
      </c>
      <c r="AO2363" t="s">
        <v>3003</v>
      </c>
      <c r="AP2363" t="s">
        <v>3015</v>
      </c>
      <c r="AQ2363" s="6">
        <v>1966</v>
      </c>
      <c r="AR2363" s="6" t="s">
        <v>2990</v>
      </c>
      <c r="AS2363" s="6">
        <v>2</v>
      </c>
      <c r="AT2363" s="6">
        <v>396</v>
      </c>
      <c r="AU2363" s="6" t="s">
        <v>2994</v>
      </c>
      <c r="AV2363">
        <v>0</v>
      </c>
      <c r="AW2363">
        <v>72</v>
      </c>
      <c r="AX2363">
        <v>0</v>
      </c>
      <c r="AY2363">
        <v>0</v>
      </c>
      <c r="AZ2363">
        <v>0</v>
      </c>
      <c r="BA2363">
        <v>0</v>
      </c>
      <c r="BB2363" t="s">
        <v>2995</v>
      </c>
      <c r="BC2363">
        <v>1</v>
      </c>
      <c r="BD2363">
        <v>2007</v>
      </c>
      <c r="BE2363" t="s">
        <v>2996</v>
      </c>
      <c r="BF2363" t="s">
        <v>2997</v>
      </c>
      <c r="BG2363">
        <v>124000</v>
      </c>
      <c r="BH2363" s="2">
        <v>6</v>
      </c>
      <c r="BI2363" s="2">
        <v>6</v>
      </c>
    </row>
    <row r="2364" spans="1:61" x14ac:dyDescent="0.25">
      <c r="A2364">
        <v>1900</v>
      </c>
      <c r="B2364" t="s">
        <v>2375</v>
      </c>
      <c r="C2364" s="6">
        <v>57</v>
      </c>
      <c r="D2364">
        <v>8280</v>
      </c>
      <c r="E2364" t="s">
        <v>2985</v>
      </c>
      <c r="F2364" t="s">
        <v>3016</v>
      </c>
      <c r="G2364" t="s">
        <v>9</v>
      </c>
      <c r="H2364" t="s">
        <v>3001</v>
      </c>
      <c r="I2364">
        <v>6</v>
      </c>
      <c r="J2364">
        <v>5</v>
      </c>
      <c r="K2364" t="str" cm="1">
        <f t="array" ref="K2364">_xlfn.IFS(AND(I2364&gt;=1, I2364&lt;=2), "Bad", AND(I2364&gt;=3, I2364&lt;=4), "Somewhat Decent", AND(I2364&gt;=5, I2364&lt;=6), "Good", AND(I2364&gt;=7, I2364&lt;=8), "Very Good", AND(I2364&gt;=9, I2364&lt;=10), "Excellent")</f>
        <v>Good</v>
      </c>
      <c r="L2364">
        <f t="shared" si="371"/>
        <v>0</v>
      </c>
      <c r="M2364">
        <f t="shared" si="372"/>
        <v>0</v>
      </c>
      <c r="N2364">
        <f t="shared" si="373"/>
        <v>1</v>
      </c>
      <c r="O2364">
        <f t="shared" si="374"/>
        <v>0</v>
      </c>
      <c r="P2364">
        <f t="shared" si="375"/>
        <v>0</v>
      </c>
      <c r="Q2364" s="10" t="e">
        <f t="shared" si="379"/>
        <v>#N/A</v>
      </c>
      <c r="R2364">
        <v>1950</v>
      </c>
      <c r="S2364" t="str">
        <f t="shared" si="376"/>
        <v>No</v>
      </c>
      <c r="T2364">
        <f t="shared" si="377"/>
        <v>0</v>
      </c>
      <c r="U2364" s="11">
        <v>1950</v>
      </c>
      <c r="V2364" s="6" t="s">
        <v>2998</v>
      </c>
      <c r="W2364" s="6">
        <v>0</v>
      </c>
      <c r="X2364" s="6" t="s">
        <v>2990</v>
      </c>
      <c r="Y2364" s="6">
        <v>0</v>
      </c>
      <c r="Z2364" s="6" t="s">
        <v>2990</v>
      </c>
      <c r="AA2364" s="6">
        <v>0</v>
      </c>
      <c r="AB2364" s="6">
        <v>932</v>
      </c>
      <c r="AC2364" s="6">
        <v>932</v>
      </c>
      <c r="AD2364">
        <v>932</v>
      </c>
      <c r="AE2364">
        <v>0</v>
      </c>
      <c r="AF2364">
        <v>932</v>
      </c>
      <c r="AG2364" s="6">
        <v>0</v>
      </c>
      <c r="AH2364" s="6">
        <v>0</v>
      </c>
      <c r="AI2364">
        <v>1</v>
      </c>
      <c r="AJ2364">
        <v>0</v>
      </c>
      <c r="AK2364">
        <v>2</v>
      </c>
      <c r="AL2364">
        <v>1</v>
      </c>
      <c r="AM2364">
        <v>4</v>
      </c>
      <c r="AN2364">
        <v>1</v>
      </c>
      <c r="AO2364" t="s">
        <v>3003</v>
      </c>
      <c r="AP2364" t="s">
        <v>2992</v>
      </c>
      <c r="AQ2364" s="6">
        <v>1950</v>
      </c>
      <c r="AR2364" s="6" t="s">
        <v>2990</v>
      </c>
      <c r="AS2364" s="6">
        <v>1</v>
      </c>
      <c r="AT2364" s="6">
        <v>306</v>
      </c>
      <c r="AU2364" s="6" t="s">
        <v>2994</v>
      </c>
      <c r="AV2364">
        <v>0</v>
      </c>
      <c r="AW2364">
        <v>0</v>
      </c>
      <c r="AX2364">
        <v>214</v>
      </c>
      <c r="AY2364">
        <v>0</v>
      </c>
      <c r="AZ2364">
        <v>0</v>
      </c>
      <c r="BA2364">
        <v>0</v>
      </c>
      <c r="BB2364" t="s">
        <v>2995</v>
      </c>
      <c r="BC2364">
        <v>11</v>
      </c>
      <c r="BD2364">
        <v>2007</v>
      </c>
      <c r="BE2364" t="s">
        <v>2996</v>
      </c>
      <c r="BF2364" t="s">
        <v>2997</v>
      </c>
      <c r="BG2364">
        <v>124000</v>
      </c>
      <c r="BH2364" s="2">
        <v>4</v>
      </c>
      <c r="BI2364" s="2">
        <v>6</v>
      </c>
    </row>
    <row r="2365" spans="1:61" hidden="1" x14ac:dyDescent="0.25">
      <c r="A2365">
        <v>2364</v>
      </c>
      <c r="B2365" t="s">
        <v>2376</v>
      </c>
      <c r="C2365" s="4">
        <v>26</v>
      </c>
      <c r="D2365">
        <v>8773</v>
      </c>
      <c r="E2365" t="s">
        <v>2985</v>
      </c>
      <c r="F2365" t="s">
        <v>3016</v>
      </c>
      <c r="G2365" t="s">
        <v>16</v>
      </c>
      <c r="H2365" t="s">
        <v>3001</v>
      </c>
      <c r="I2365">
        <v>6</v>
      </c>
      <c r="J2365">
        <v>5</v>
      </c>
      <c r="K2365" t="str" cm="1">
        <f t="array" ref="K2365">_xlfn.IFS(AND(I2365&gt;=1, I2365&lt;=2), "Bad", AND(I2365&gt;=3, I2365&lt;=4), "Somewhat Decent", AND(I2365&gt;=5, I2365&lt;=6), "Good", AND(I2365&gt;=7, I2365&lt;=8), "Very Good", AND(I2365&gt;=9, I2365&lt;=10), "Excellent")</f>
        <v>Good</v>
      </c>
      <c r="L2365">
        <f t="shared" si="371"/>
        <v>0</v>
      </c>
      <c r="M2365">
        <f t="shared" si="372"/>
        <v>0</v>
      </c>
      <c r="N2365">
        <f t="shared" si="373"/>
        <v>1</v>
      </c>
      <c r="O2365">
        <f t="shared" si="374"/>
        <v>0</v>
      </c>
      <c r="P2365">
        <f t="shared" si="375"/>
        <v>0</v>
      </c>
      <c r="Q2365" s="10">
        <f t="shared" ref="Q2365:Q2375" si="380">U2365-R2365</f>
        <v>0</v>
      </c>
      <c r="R2365">
        <v>2002</v>
      </c>
      <c r="S2365" t="str">
        <f t="shared" si="376"/>
        <v>No</v>
      </c>
      <c r="T2365">
        <f t="shared" si="377"/>
        <v>0</v>
      </c>
      <c r="U2365">
        <v>2002</v>
      </c>
      <c r="V2365" s="4" t="s">
        <v>2998</v>
      </c>
      <c r="W2365" s="4">
        <v>0</v>
      </c>
      <c r="X2365" s="4" t="s">
        <v>2989</v>
      </c>
      <c r="Y2365" s="4">
        <v>951</v>
      </c>
      <c r="Z2365" s="4" t="s">
        <v>2990</v>
      </c>
      <c r="AA2365" s="4">
        <v>0</v>
      </c>
      <c r="AB2365" s="4">
        <v>536</v>
      </c>
      <c r="AC2365" s="4">
        <v>1487</v>
      </c>
      <c r="AD2365">
        <v>1419</v>
      </c>
      <c r="AE2365">
        <v>0</v>
      </c>
      <c r="AF2365">
        <v>1419</v>
      </c>
      <c r="AG2365" s="4">
        <v>1</v>
      </c>
      <c r="AH2365" s="4">
        <v>0</v>
      </c>
      <c r="AI2365">
        <v>2</v>
      </c>
      <c r="AJ2365">
        <v>0</v>
      </c>
      <c r="AK2365">
        <v>2</v>
      </c>
      <c r="AL2365">
        <v>1</v>
      </c>
      <c r="AM2365">
        <v>4</v>
      </c>
      <c r="AN2365">
        <v>0</v>
      </c>
      <c r="AO2365" t="s">
        <v>2995</v>
      </c>
      <c r="AP2365" t="s">
        <v>2992</v>
      </c>
      <c r="AQ2365" s="4">
        <v>2002</v>
      </c>
      <c r="AR2365" s="4" t="s">
        <v>2993</v>
      </c>
      <c r="AS2365" s="4">
        <v>2</v>
      </c>
      <c r="AT2365" s="4">
        <v>543</v>
      </c>
      <c r="AU2365" s="4" t="s">
        <v>2994</v>
      </c>
      <c r="AV2365">
        <v>196</v>
      </c>
      <c r="AW2365">
        <v>68</v>
      </c>
      <c r="AX2365">
        <v>0</v>
      </c>
      <c r="AY2365">
        <v>0</v>
      </c>
      <c r="AZ2365">
        <v>0</v>
      </c>
      <c r="BA2365">
        <v>0</v>
      </c>
      <c r="BB2365" t="s">
        <v>2995</v>
      </c>
      <c r="BC2365">
        <v>9</v>
      </c>
      <c r="BD2365">
        <v>2006</v>
      </c>
      <c r="BE2365" t="s">
        <v>2996</v>
      </c>
      <c r="BF2365" t="s">
        <v>2997</v>
      </c>
      <c r="BG2365">
        <v>190000</v>
      </c>
      <c r="BH2365" s="2">
        <v>6</v>
      </c>
      <c r="BI2365" s="2">
        <v>4</v>
      </c>
    </row>
    <row r="2366" spans="1:61" hidden="1" x14ac:dyDescent="0.25">
      <c r="A2366">
        <v>2365</v>
      </c>
      <c r="B2366" t="s">
        <v>2377</v>
      </c>
      <c r="C2366" s="4">
        <v>24</v>
      </c>
      <c r="D2366">
        <v>2760</v>
      </c>
      <c r="E2366" t="s">
        <v>2985</v>
      </c>
      <c r="F2366" t="s">
        <v>3018</v>
      </c>
      <c r="G2366" t="s">
        <v>16</v>
      </c>
      <c r="H2366" t="s">
        <v>2987</v>
      </c>
      <c r="I2366">
        <v>6</v>
      </c>
      <c r="J2366">
        <v>5</v>
      </c>
      <c r="K2366" t="str" cm="1">
        <f t="array" ref="K2366">_xlfn.IFS(AND(I2366&gt;=1, I2366&lt;=2), "Bad", AND(I2366&gt;=3, I2366&lt;=4), "Somewhat Decent", AND(I2366&gt;=5, I2366&lt;=6), "Good", AND(I2366&gt;=7, I2366&lt;=8), "Very Good", AND(I2366&gt;=9, I2366&lt;=10), "Excellent")</f>
        <v>Good</v>
      </c>
      <c r="L2366">
        <f t="shared" si="371"/>
        <v>0</v>
      </c>
      <c r="M2366">
        <f t="shared" si="372"/>
        <v>0</v>
      </c>
      <c r="N2366">
        <f t="shared" si="373"/>
        <v>1</v>
      </c>
      <c r="O2366">
        <f t="shared" si="374"/>
        <v>0</v>
      </c>
      <c r="P2366">
        <f t="shared" si="375"/>
        <v>0</v>
      </c>
      <c r="Q2366" s="10">
        <f t="shared" si="380"/>
        <v>0</v>
      </c>
      <c r="R2366">
        <v>1973</v>
      </c>
      <c r="S2366" t="str">
        <f t="shared" si="376"/>
        <v>No</v>
      </c>
      <c r="T2366">
        <f t="shared" si="377"/>
        <v>0</v>
      </c>
      <c r="U2366">
        <v>1973</v>
      </c>
      <c r="V2366" s="4" t="s">
        <v>2988</v>
      </c>
      <c r="W2366" s="4">
        <v>514</v>
      </c>
      <c r="X2366" s="4" t="s">
        <v>2990</v>
      </c>
      <c r="Y2366" s="4">
        <v>0</v>
      </c>
      <c r="Z2366" s="4" t="s">
        <v>2990</v>
      </c>
      <c r="AA2366" s="4">
        <v>0</v>
      </c>
      <c r="AB2366" s="4">
        <v>525</v>
      </c>
      <c r="AC2366" s="4">
        <v>525</v>
      </c>
      <c r="AD2366">
        <v>525</v>
      </c>
      <c r="AE2366">
        <v>567</v>
      </c>
      <c r="AF2366">
        <v>1092</v>
      </c>
      <c r="AG2366" s="4">
        <v>0</v>
      </c>
      <c r="AH2366" s="4">
        <v>0</v>
      </c>
      <c r="AI2366">
        <v>1</v>
      </c>
      <c r="AJ2366">
        <v>1</v>
      </c>
      <c r="AK2366">
        <v>3</v>
      </c>
      <c r="AL2366">
        <v>1</v>
      </c>
      <c r="AM2366">
        <v>6</v>
      </c>
      <c r="AN2366">
        <v>0</v>
      </c>
      <c r="AO2366" t="s">
        <v>2995</v>
      </c>
      <c r="AP2366" t="s">
        <v>3015</v>
      </c>
      <c r="AQ2366" s="4">
        <v>1973</v>
      </c>
      <c r="AR2366" s="4" t="s">
        <v>2990</v>
      </c>
      <c r="AS2366" s="4">
        <v>2</v>
      </c>
      <c r="AT2366" s="4">
        <v>440</v>
      </c>
      <c r="AU2366" s="4" t="s">
        <v>2994</v>
      </c>
      <c r="AV2366">
        <v>0</v>
      </c>
      <c r="AW2366">
        <v>0</v>
      </c>
      <c r="AX2366">
        <v>0</v>
      </c>
      <c r="AY2366">
        <v>0</v>
      </c>
      <c r="AZ2366">
        <v>0</v>
      </c>
      <c r="BA2366">
        <v>0</v>
      </c>
      <c r="BB2366" t="s">
        <v>2995</v>
      </c>
      <c r="BC2366">
        <v>12</v>
      </c>
      <c r="BD2366">
        <v>2006</v>
      </c>
      <c r="BE2366" t="s">
        <v>2996</v>
      </c>
      <c r="BF2366" t="s">
        <v>2997</v>
      </c>
      <c r="BG2366">
        <v>105500</v>
      </c>
      <c r="BH2366" s="2">
        <v>0</v>
      </c>
      <c r="BI2366" s="2">
        <v>6</v>
      </c>
    </row>
    <row r="2367" spans="1:61" hidden="1" x14ac:dyDescent="0.25">
      <c r="A2367">
        <v>2366</v>
      </c>
      <c r="B2367" t="s">
        <v>2378</v>
      </c>
      <c r="C2367" s="4">
        <v>24</v>
      </c>
      <c r="D2367">
        <v>2160</v>
      </c>
      <c r="E2367" t="s">
        <v>2985</v>
      </c>
      <c r="F2367" t="s">
        <v>3018</v>
      </c>
      <c r="G2367" t="s">
        <v>16</v>
      </c>
      <c r="H2367" t="s">
        <v>2987</v>
      </c>
      <c r="I2367">
        <v>5</v>
      </c>
      <c r="J2367">
        <v>6</v>
      </c>
      <c r="K2367" t="str" cm="1">
        <f t="array" ref="K2367">_xlfn.IFS(AND(I2367&gt;=1, I2367&lt;=2), "Bad", AND(I2367&gt;=3, I2367&lt;=4), "Somewhat Decent", AND(I2367&gt;=5, I2367&lt;=6), "Good", AND(I2367&gt;=7, I2367&lt;=8), "Very Good", AND(I2367&gt;=9, I2367&lt;=10), "Excellent")</f>
        <v>Good</v>
      </c>
      <c r="L2367">
        <f t="shared" si="371"/>
        <v>0</v>
      </c>
      <c r="M2367">
        <f t="shared" si="372"/>
        <v>0</v>
      </c>
      <c r="N2367">
        <f t="shared" si="373"/>
        <v>1</v>
      </c>
      <c r="O2367">
        <f t="shared" si="374"/>
        <v>0</v>
      </c>
      <c r="P2367">
        <f t="shared" si="375"/>
        <v>0</v>
      </c>
      <c r="Q2367" s="10">
        <f t="shared" si="380"/>
        <v>0</v>
      </c>
      <c r="R2367">
        <v>1973</v>
      </c>
      <c r="S2367" t="str">
        <f t="shared" si="376"/>
        <v>No</v>
      </c>
      <c r="T2367">
        <f t="shared" si="377"/>
        <v>0</v>
      </c>
      <c r="U2367">
        <v>1973</v>
      </c>
      <c r="V2367" s="4" t="s">
        <v>2988</v>
      </c>
      <c r="W2367" s="4">
        <v>200</v>
      </c>
      <c r="X2367" s="4" t="s">
        <v>3030</v>
      </c>
      <c r="Y2367" s="4">
        <v>402</v>
      </c>
      <c r="Z2367" s="4" t="s">
        <v>2990</v>
      </c>
      <c r="AA2367" s="4">
        <v>0</v>
      </c>
      <c r="AB2367" s="4">
        <v>363</v>
      </c>
      <c r="AC2367" s="4">
        <v>765</v>
      </c>
      <c r="AD2367">
        <v>765</v>
      </c>
      <c r="AE2367">
        <v>600</v>
      </c>
      <c r="AF2367">
        <v>1365</v>
      </c>
      <c r="AG2367" s="4">
        <v>0</v>
      </c>
      <c r="AH2367" s="4">
        <v>0</v>
      </c>
      <c r="AI2367">
        <v>1</v>
      </c>
      <c r="AJ2367">
        <v>1</v>
      </c>
      <c r="AK2367">
        <v>3</v>
      </c>
      <c r="AL2367">
        <v>1</v>
      </c>
      <c r="AM2367">
        <v>7</v>
      </c>
      <c r="AN2367">
        <v>1</v>
      </c>
      <c r="AO2367" t="s">
        <v>3017</v>
      </c>
      <c r="AP2367" t="s">
        <v>2992</v>
      </c>
      <c r="AQ2367" s="4">
        <v>1973</v>
      </c>
      <c r="AR2367" s="4" t="s">
        <v>2990</v>
      </c>
      <c r="AS2367" s="4">
        <v>2</v>
      </c>
      <c r="AT2367" s="4">
        <v>440</v>
      </c>
      <c r="AU2367" s="4" t="s">
        <v>2994</v>
      </c>
      <c r="AV2367">
        <v>0</v>
      </c>
      <c r="AW2367">
        <v>36</v>
      </c>
      <c r="AX2367">
        <v>0</v>
      </c>
      <c r="AY2367">
        <v>0</v>
      </c>
      <c r="AZ2367">
        <v>0</v>
      </c>
      <c r="BA2367">
        <v>0</v>
      </c>
      <c r="BB2367" t="s">
        <v>2995</v>
      </c>
      <c r="BC2367">
        <v>6</v>
      </c>
      <c r="BD2367">
        <v>2006</v>
      </c>
      <c r="BE2367" t="s">
        <v>2996</v>
      </c>
      <c r="BF2367" t="s">
        <v>2997</v>
      </c>
      <c r="BG2367">
        <v>125500</v>
      </c>
      <c r="BH2367" s="2">
        <v>0</v>
      </c>
      <c r="BI2367" s="2">
        <v>0</v>
      </c>
    </row>
    <row r="2368" spans="1:61" hidden="1" x14ac:dyDescent="0.25">
      <c r="A2368">
        <v>2367</v>
      </c>
      <c r="B2368" t="s">
        <v>2379</v>
      </c>
      <c r="C2368" s="4">
        <v>21</v>
      </c>
      <c r="D2368">
        <v>1953</v>
      </c>
      <c r="E2368" t="s">
        <v>2985</v>
      </c>
      <c r="F2368" t="s">
        <v>3018</v>
      </c>
      <c r="G2368" t="s">
        <v>40</v>
      </c>
      <c r="H2368" t="s">
        <v>2987</v>
      </c>
      <c r="I2368">
        <v>6</v>
      </c>
      <c r="J2368">
        <v>5</v>
      </c>
      <c r="K2368" t="str" cm="1">
        <f t="array" ref="K2368">_xlfn.IFS(AND(I2368&gt;=1, I2368&lt;=2), "Bad", AND(I2368&gt;=3, I2368&lt;=4), "Somewhat Decent", AND(I2368&gt;=5, I2368&lt;=6), "Good", AND(I2368&gt;=7, I2368&lt;=8), "Very Good", AND(I2368&gt;=9, I2368&lt;=10), "Excellent")</f>
        <v>Good</v>
      </c>
      <c r="L2368">
        <f t="shared" si="371"/>
        <v>0</v>
      </c>
      <c r="M2368">
        <f t="shared" si="372"/>
        <v>0</v>
      </c>
      <c r="N2368">
        <f t="shared" si="373"/>
        <v>1</v>
      </c>
      <c r="O2368">
        <f t="shared" si="374"/>
        <v>0</v>
      </c>
      <c r="P2368">
        <f t="shared" si="375"/>
        <v>0</v>
      </c>
      <c r="Q2368" s="10">
        <f t="shared" si="380"/>
        <v>0</v>
      </c>
      <c r="R2368">
        <v>1973</v>
      </c>
      <c r="S2368" t="str">
        <f t="shared" si="376"/>
        <v>No</v>
      </c>
      <c r="T2368">
        <f t="shared" si="377"/>
        <v>0</v>
      </c>
      <c r="U2368">
        <v>1973</v>
      </c>
      <c r="V2368" s="4" t="s">
        <v>2988</v>
      </c>
      <c r="W2368" s="4">
        <v>408</v>
      </c>
      <c r="X2368" s="4" t="s">
        <v>3011</v>
      </c>
      <c r="Y2368" s="4">
        <v>309</v>
      </c>
      <c r="Z2368" s="4" t="s">
        <v>2990</v>
      </c>
      <c r="AA2368" s="4">
        <v>0</v>
      </c>
      <c r="AB2368" s="4">
        <v>174</v>
      </c>
      <c r="AC2368" s="4">
        <v>483</v>
      </c>
      <c r="AD2368">
        <v>483</v>
      </c>
      <c r="AE2368">
        <v>504</v>
      </c>
      <c r="AF2368">
        <v>987</v>
      </c>
      <c r="AG2368" s="4">
        <v>0</v>
      </c>
      <c r="AH2368" s="4">
        <v>0</v>
      </c>
      <c r="AI2368">
        <v>1</v>
      </c>
      <c r="AJ2368">
        <v>1</v>
      </c>
      <c r="AK2368">
        <v>2</v>
      </c>
      <c r="AL2368">
        <v>1</v>
      </c>
      <c r="AM2368">
        <v>5</v>
      </c>
      <c r="AN2368">
        <v>0</v>
      </c>
      <c r="AO2368" t="s">
        <v>2995</v>
      </c>
      <c r="AP2368" t="s">
        <v>3015</v>
      </c>
      <c r="AQ2368" s="4">
        <v>1973</v>
      </c>
      <c r="AR2368" s="4" t="s">
        <v>2990</v>
      </c>
      <c r="AS2368" s="4">
        <v>1</v>
      </c>
      <c r="AT2368" s="4">
        <v>264</v>
      </c>
      <c r="AU2368" s="4" t="s">
        <v>2994</v>
      </c>
      <c r="AV2368">
        <v>72</v>
      </c>
      <c r="AW2368">
        <v>0</v>
      </c>
      <c r="AX2368">
        <v>0</v>
      </c>
      <c r="AY2368">
        <v>0</v>
      </c>
      <c r="AZ2368">
        <v>0</v>
      </c>
      <c r="BA2368">
        <v>0</v>
      </c>
      <c r="BB2368" t="s">
        <v>2995</v>
      </c>
      <c r="BC2368">
        <v>6</v>
      </c>
      <c r="BD2368">
        <v>2006</v>
      </c>
      <c r="BE2368" t="s">
        <v>2996</v>
      </c>
      <c r="BF2368" t="s">
        <v>2997</v>
      </c>
      <c r="BG2368">
        <v>83000</v>
      </c>
      <c r="BH2368" s="2">
        <v>6</v>
      </c>
      <c r="BI2368" s="2">
        <v>0</v>
      </c>
    </row>
    <row r="2369" spans="1:61" hidden="1" x14ac:dyDescent="0.25">
      <c r="A2369">
        <v>2368</v>
      </c>
      <c r="B2369" t="s">
        <v>2380</v>
      </c>
      <c r="C2369" s="4">
        <v>21</v>
      </c>
      <c r="D2369">
        <v>1890</v>
      </c>
      <c r="E2369" t="s">
        <v>2985</v>
      </c>
      <c r="F2369" t="s">
        <v>3018</v>
      </c>
      <c r="G2369" t="s">
        <v>40</v>
      </c>
      <c r="H2369" t="s">
        <v>2987</v>
      </c>
      <c r="I2369">
        <v>6</v>
      </c>
      <c r="J2369">
        <v>7</v>
      </c>
      <c r="K2369" t="str" cm="1">
        <f t="array" ref="K2369">_xlfn.IFS(AND(I2369&gt;=1, I2369&lt;=2), "Bad", AND(I2369&gt;=3, I2369&lt;=4), "Somewhat Decent", AND(I2369&gt;=5, I2369&lt;=6), "Good", AND(I2369&gt;=7, I2369&lt;=8), "Very Good", AND(I2369&gt;=9, I2369&lt;=10), "Excellent")</f>
        <v>Good</v>
      </c>
      <c r="L2369">
        <f t="shared" si="371"/>
        <v>0</v>
      </c>
      <c r="M2369">
        <f t="shared" si="372"/>
        <v>0</v>
      </c>
      <c r="N2369">
        <f t="shared" si="373"/>
        <v>1</v>
      </c>
      <c r="O2369">
        <f t="shared" si="374"/>
        <v>0</v>
      </c>
      <c r="P2369">
        <f t="shared" si="375"/>
        <v>0</v>
      </c>
      <c r="Q2369" s="10">
        <f t="shared" si="380"/>
        <v>0</v>
      </c>
      <c r="R2369">
        <v>1972</v>
      </c>
      <c r="S2369" t="str">
        <f t="shared" si="376"/>
        <v>No</v>
      </c>
      <c r="T2369">
        <f t="shared" si="377"/>
        <v>0</v>
      </c>
      <c r="U2369">
        <v>1972</v>
      </c>
      <c r="V2369" s="4" t="s">
        <v>2988</v>
      </c>
      <c r="W2369" s="4">
        <v>380</v>
      </c>
      <c r="X2369" s="4" t="s">
        <v>3007</v>
      </c>
      <c r="Y2369" s="4">
        <v>282</v>
      </c>
      <c r="Z2369" s="4" t="s">
        <v>2990</v>
      </c>
      <c r="AA2369" s="4">
        <v>0</v>
      </c>
      <c r="AB2369" s="4">
        <v>212</v>
      </c>
      <c r="AC2369" s="4">
        <v>494</v>
      </c>
      <c r="AD2369">
        <v>494</v>
      </c>
      <c r="AE2369">
        <v>536</v>
      </c>
      <c r="AF2369">
        <v>1030</v>
      </c>
      <c r="AG2369" s="4">
        <v>0</v>
      </c>
      <c r="AH2369" s="4">
        <v>0</v>
      </c>
      <c r="AI2369">
        <v>1</v>
      </c>
      <c r="AJ2369">
        <v>1</v>
      </c>
      <c r="AK2369">
        <v>3</v>
      </c>
      <c r="AL2369">
        <v>1</v>
      </c>
      <c r="AM2369">
        <v>6</v>
      </c>
      <c r="AN2369">
        <v>0</v>
      </c>
      <c r="AO2369" t="s">
        <v>2995</v>
      </c>
      <c r="AP2369" t="s">
        <v>3015</v>
      </c>
      <c r="AQ2369" s="4">
        <v>1973</v>
      </c>
      <c r="AR2369" s="4" t="s">
        <v>2990</v>
      </c>
      <c r="AS2369" s="4">
        <v>1</v>
      </c>
      <c r="AT2369" s="4">
        <v>264</v>
      </c>
      <c r="AU2369" s="4" t="s">
        <v>2994</v>
      </c>
      <c r="AV2369">
        <v>0</v>
      </c>
      <c r="AW2369">
        <v>0</v>
      </c>
      <c r="AX2369">
        <v>0</v>
      </c>
      <c r="AY2369">
        <v>0</v>
      </c>
      <c r="AZ2369">
        <v>0</v>
      </c>
      <c r="BA2369">
        <v>0</v>
      </c>
      <c r="BB2369" t="s">
        <v>2995</v>
      </c>
      <c r="BC2369">
        <v>7</v>
      </c>
      <c r="BD2369">
        <v>2006</v>
      </c>
      <c r="BE2369" t="s">
        <v>2996</v>
      </c>
      <c r="BF2369" t="s">
        <v>2997</v>
      </c>
      <c r="BG2369">
        <v>116000</v>
      </c>
      <c r="BH2369" s="2">
        <v>4</v>
      </c>
      <c r="BI2369" s="2">
        <v>6</v>
      </c>
    </row>
    <row r="2370" spans="1:61" hidden="1" x14ac:dyDescent="0.25">
      <c r="A2370">
        <v>2369</v>
      </c>
      <c r="B2370" t="s">
        <v>2381</v>
      </c>
      <c r="C2370" s="4">
        <v>21</v>
      </c>
      <c r="D2370">
        <v>1680</v>
      </c>
      <c r="E2370" t="s">
        <v>2985</v>
      </c>
      <c r="F2370" t="s">
        <v>3018</v>
      </c>
      <c r="G2370" t="s">
        <v>40</v>
      </c>
      <c r="H2370" t="s">
        <v>2987</v>
      </c>
      <c r="I2370">
        <v>6</v>
      </c>
      <c r="J2370">
        <v>5</v>
      </c>
      <c r="K2370" t="str" cm="1">
        <f t="array" ref="K2370">_xlfn.IFS(AND(I2370&gt;=1, I2370&lt;=2), "Bad", AND(I2370&gt;=3, I2370&lt;=4), "Somewhat Decent", AND(I2370&gt;=5, I2370&lt;=6), "Good", AND(I2370&gt;=7, I2370&lt;=8), "Very Good", AND(I2370&gt;=9, I2370&lt;=10), "Excellent")</f>
        <v>Good</v>
      </c>
      <c r="L2370">
        <f t="shared" ref="L2370:L2433" si="381">IF(K2370="Bad", 1, 0)</f>
        <v>0</v>
      </c>
      <c r="M2370">
        <f t="shared" ref="M2370:M2433" si="382">IF(K2370="Somewhat Decent", 1, 0)</f>
        <v>0</v>
      </c>
      <c r="N2370">
        <f t="shared" ref="N2370:N2433" si="383">IF(K2370="Good", 1, 0)</f>
        <v>1</v>
      </c>
      <c r="O2370">
        <f t="shared" ref="O2370:O2433" si="384">IF(K2370="Very Good", 1, 0)</f>
        <v>0</v>
      </c>
      <c r="P2370">
        <f t="shared" ref="P2370:P2433" si="385">IF(K2370="Excellent", 1, 0)</f>
        <v>0</v>
      </c>
      <c r="Q2370" s="10">
        <f t="shared" si="380"/>
        <v>0</v>
      </c>
      <c r="R2370">
        <v>1971</v>
      </c>
      <c r="S2370" t="str">
        <f t="shared" ref="S2370:S2433" si="386">IF(U2370=R2370,"No","Yes")</f>
        <v>No</v>
      </c>
      <c r="T2370">
        <f t="shared" ref="T2370:T2433" si="387">IF(U2370=R2370,0,1)</f>
        <v>0</v>
      </c>
      <c r="U2370">
        <v>1971</v>
      </c>
      <c r="V2370" s="4" t="s">
        <v>2988</v>
      </c>
      <c r="W2370" s="4">
        <v>236</v>
      </c>
      <c r="X2370" s="4" t="s">
        <v>2990</v>
      </c>
      <c r="Y2370" s="4">
        <v>0</v>
      </c>
      <c r="Z2370" s="4" t="s">
        <v>2990</v>
      </c>
      <c r="AA2370" s="4">
        <v>0</v>
      </c>
      <c r="AB2370" s="4">
        <v>672</v>
      </c>
      <c r="AC2370" s="4">
        <v>672</v>
      </c>
      <c r="AD2370">
        <v>672</v>
      </c>
      <c r="AE2370">
        <v>546</v>
      </c>
      <c r="AF2370">
        <v>1218</v>
      </c>
      <c r="AG2370" s="4">
        <v>0</v>
      </c>
      <c r="AH2370" s="4">
        <v>0</v>
      </c>
      <c r="AI2370">
        <v>1</v>
      </c>
      <c r="AJ2370">
        <v>1</v>
      </c>
      <c r="AK2370">
        <v>3</v>
      </c>
      <c r="AL2370">
        <v>1</v>
      </c>
      <c r="AM2370">
        <v>7</v>
      </c>
      <c r="AN2370">
        <v>0</v>
      </c>
      <c r="AO2370" t="s">
        <v>2995</v>
      </c>
      <c r="AP2370" t="s">
        <v>2995</v>
      </c>
      <c r="AQ2370" s="4"/>
      <c r="AR2370" s="4" t="s">
        <v>2995</v>
      </c>
      <c r="AS2370" s="4">
        <v>0</v>
      </c>
      <c r="AT2370" s="4">
        <v>0</v>
      </c>
      <c r="AU2370" s="4" t="s">
        <v>2995</v>
      </c>
      <c r="AV2370">
        <v>201</v>
      </c>
      <c r="AW2370">
        <v>0</v>
      </c>
      <c r="AX2370">
        <v>0</v>
      </c>
      <c r="AY2370">
        <v>0</v>
      </c>
      <c r="AZ2370">
        <v>0</v>
      </c>
      <c r="BA2370">
        <v>0</v>
      </c>
      <c r="BB2370" t="s">
        <v>2995</v>
      </c>
      <c r="BC2370">
        <v>4</v>
      </c>
      <c r="BD2370">
        <v>2006</v>
      </c>
      <c r="BE2370" t="s">
        <v>2996</v>
      </c>
      <c r="BF2370" t="s">
        <v>2999</v>
      </c>
      <c r="BG2370">
        <v>91500</v>
      </c>
      <c r="BH2370" s="2">
        <v>4</v>
      </c>
      <c r="BI2370" s="2">
        <v>4</v>
      </c>
    </row>
    <row r="2371" spans="1:61" hidden="1" x14ac:dyDescent="0.25">
      <c r="A2371">
        <v>2370</v>
      </c>
      <c r="B2371" t="s">
        <v>2382</v>
      </c>
      <c r="C2371" s="4">
        <v>21</v>
      </c>
      <c r="D2371">
        <v>1680</v>
      </c>
      <c r="E2371" t="s">
        <v>2985</v>
      </c>
      <c r="F2371" t="s">
        <v>3018</v>
      </c>
      <c r="G2371" t="s">
        <v>40</v>
      </c>
      <c r="H2371" t="s">
        <v>2987</v>
      </c>
      <c r="I2371">
        <v>6</v>
      </c>
      <c r="J2371">
        <v>7</v>
      </c>
      <c r="K2371" t="str" cm="1">
        <f t="array" ref="K2371">_xlfn.IFS(AND(I2371&gt;=1, I2371&lt;=2), "Bad", AND(I2371&gt;=3, I2371&lt;=4), "Somewhat Decent", AND(I2371&gt;=5, I2371&lt;=6), "Good", AND(I2371&gt;=7, I2371&lt;=8), "Very Good", AND(I2371&gt;=9, I2371&lt;=10), "Excellent")</f>
        <v>Good</v>
      </c>
      <c r="L2371">
        <f t="shared" si="381"/>
        <v>0</v>
      </c>
      <c r="M2371">
        <f t="shared" si="382"/>
        <v>0</v>
      </c>
      <c r="N2371">
        <f t="shared" si="383"/>
        <v>1</v>
      </c>
      <c r="O2371">
        <f t="shared" si="384"/>
        <v>0</v>
      </c>
      <c r="P2371">
        <f t="shared" si="385"/>
        <v>0</v>
      </c>
      <c r="Q2371" s="10">
        <f t="shared" si="380"/>
        <v>0</v>
      </c>
      <c r="R2371">
        <v>1972</v>
      </c>
      <c r="S2371" t="str">
        <f t="shared" si="386"/>
        <v>No</v>
      </c>
      <c r="T2371">
        <f t="shared" si="387"/>
        <v>0</v>
      </c>
      <c r="U2371">
        <v>1972</v>
      </c>
      <c r="V2371" s="4" t="s">
        <v>2988</v>
      </c>
      <c r="W2371" s="4">
        <v>281</v>
      </c>
      <c r="X2371" s="4" t="s">
        <v>3011</v>
      </c>
      <c r="Y2371" s="4">
        <v>317</v>
      </c>
      <c r="Z2371" s="4" t="s">
        <v>2990</v>
      </c>
      <c r="AA2371" s="4">
        <v>0</v>
      </c>
      <c r="AB2371" s="4">
        <v>355</v>
      </c>
      <c r="AC2371" s="4">
        <v>672</v>
      </c>
      <c r="AD2371">
        <v>672</v>
      </c>
      <c r="AE2371">
        <v>546</v>
      </c>
      <c r="AF2371">
        <v>1218</v>
      </c>
      <c r="AG2371" s="4">
        <v>0</v>
      </c>
      <c r="AH2371" s="4">
        <v>1</v>
      </c>
      <c r="AI2371">
        <v>1</v>
      </c>
      <c r="AJ2371">
        <v>1</v>
      </c>
      <c r="AK2371">
        <v>3</v>
      </c>
      <c r="AL2371">
        <v>1</v>
      </c>
      <c r="AM2371">
        <v>7</v>
      </c>
      <c r="AN2371">
        <v>0</v>
      </c>
      <c r="AO2371" t="s">
        <v>2995</v>
      </c>
      <c r="AP2371" t="s">
        <v>3015</v>
      </c>
      <c r="AQ2371" s="4">
        <v>1972</v>
      </c>
      <c r="AR2371" s="4" t="s">
        <v>2990</v>
      </c>
      <c r="AS2371" s="4">
        <v>1</v>
      </c>
      <c r="AT2371" s="4">
        <v>264</v>
      </c>
      <c r="AU2371" s="4" t="s">
        <v>2994</v>
      </c>
      <c r="AV2371">
        <v>0</v>
      </c>
      <c r="AW2371">
        <v>28</v>
      </c>
      <c r="AX2371">
        <v>0</v>
      </c>
      <c r="AY2371">
        <v>0</v>
      </c>
      <c r="AZ2371">
        <v>0</v>
      </c>
      <c r="BA2371">
        <v>0</v>
      </c>
      <c r="BB2371" t="s">
        <v>2995</v>
      </c>
      <c r="BC2371">
        <v>5</v>
      </c>
      <c r="BD2371">
        <v>2006</v>
      </c>
      <c r="BE2371" t="s">
        <v>2996</v>
      </c>
      <c r="BF2371" t="s">
        <v>2997</v>
      </c>
      <c r="BG2371">
        <v>118000</v>
      </c>
      <c r="BH2371" s="2">
        <v>6</v>
      </c>
      <c r="BI2371" s="2">
        <v>4</v>
      </c>
    </row>
    <row r="2372" spans="1:61" hidden="1" x14ac:dyDescent="0.25">
      <c r="A2372">
        <v>2371</v>
      </c>
      <c r="B2372" t="s">
        <v>2383</v>
      </c>
      <c r="C2372" s="4">
        <v>21</v>
      </c>
      <c r="D2372">
        <v>1680</v>
      </c>
      <c r="E2372" t="s">
        <v>2985</v>
      </c>
      <c r="F2372" t="s">
        <v>3018</v>
      </c>
      <c r="G2372" t="s">
        <v>40</v>
      </c>
      <c r="H2372" t="s">
        <v>2987</v>
      </c>
      <c r="I2372">
        <v>6</v>
      </c>
      <c r="J2372">
        <v>5</v>
      </c>
      <c r="K2372" t="str" cm="1">
        <f t="array" ref="K2372">_xlfn.IFS(AND(I2372&gt;=1, I2372&lt;=2), "Bad", AND(I2372&gt;=3, I2372&lt;=4), "Somewhat Decent", AND(I2372&gt;=5, I2372&lt;=6), "Good", AND(I2372&gt;=7, I2372&lt;=8), "Very Good", AND(I2372&gt;=9, I2372&lt;=10), "Excellent")</f>
        <v>Good</v>
      </c>
      <c r="L2372">
        <f t="shared" si="381"/>
        <v>0</v>
      </c>
      <c r="M2372">
        <f t="shared" si="382"/>
        <v>0</v>
      </c>
      <c r="N2372">
        <f t="shared" si="383"/>
        <v>1</v>
      </c>
      <c r="O2372">
        <f t="shared" si="384"/>
        <v>0</v>
      </c>
      <c r="P2372">
        <f t="shared" si="385"/>
        <v>0</v>
      </c>
      <c r="Q2372" s="10">
        <f t="shared" si="380"/>
        <v>0</v>
      </c>
      <c r="R2372">
        <v>1972</v>
      </c>
      <c r="S2372" t="str">
        <f t="shared" si="386"/>
        <v>No</v>
      </c>
      <c r="T2372">
        <f t="shared" si="387"/>
        <v>0</v>
      </c>
      <c r="U2372">
        <v>1972</v>
      </c>
      <c r="V2372" s="4" t="s">
        <v>2988</v>
      </c>
      <c r="W2372" s="4">
        <v>504</v>
      </c>
      <c r="X2372" s="4" t="s">
        <v>3007</v>
      </c>
      <c r="Y2372" s="4">
        <v>276</v>
      </c>
      <c r="Z2372" s="4" t="s">
        <v>2990</v>
      </c>
      <c r="AA2372" s="4">
        <v>0</v>
      </c>
      <c r="AB2372" s="4">
        <v>207</v>
      </c>
      <c r="AC2372" s="4">
        <v>483</v>
      </c>
      <c r="AD2372">
        <v>483</v>
      </c>
      <c r="AE2372">
        <v>465</v>
      </c>
      <c r="AF2372">
        <v>948</v>
      </c>
      <c r="AG2372" s="4">
        <v>0</v>
      </c>
      <c r="AH2372" s="4">
        <v>0</v>
      </c>
      <c r="AI2372">
        <v>1</v>
      </c>
      <c r="AJ2372">
        <v>1</v>
      </c>
      <c r="AK2372">
        <v>2</v>
      </c>
      <c r="AL2372">
        <v>1</v>
      </c>
      <c r="AM2372">
        <v>5</v>
      </c>
      <c r="AN2372">
        <v>0</v>
      </c>
      <c r="AO2372" t="s">
        <v>2995</v>
      </c>
      <c r="AP2372" t="s">
        <v>3015</v>
      </c>
      <c r="AQ2372" s="4">
        <v>1972</v>
      </c>
      <c r="AR2372" s="4" t="s">
        <v>2990</v>
      </c>
      <c r="AS2372" s="4">
        <v>1</v>
      </c>
      <c r="AT2372" s="4">
        <v>264</v>
      </c>
      <c r="AU2372" s="4" t="s">
        <v>2994</v>
      </c>
      <c r="AV2372">
        <v>0</v>
      </c>
      <c r="AW2372">
        <v>0</v>
      </c>
      <c r="AX2372">
        <v>0</v>
      </c>
      <c r="AY2372">
        <v>0</v>
      </c>
      <c r="AZ2372">
        <v>0</v>
      </c>
      <c r="BA2372">
        <v>0</v>
      </c>
      <c r="BB2372" t="s">
        <v>2995</v>
      </c>
      <c r="BC2372">
        <v>7</v>
      </c>
      <c r="BD2372">
        <v>2006</v>
      </c>
      <c r="BE2372" t="s">
        <v>2996</v>
      </c>
      <c r="BF2372" t="s">
        <v>2997</v>
      </c>
      <c r="BG2372">
        <v>89000</v>
      </c>
      <c r="BH2372" s="2">
        <v>2</v>
      </c>
      <c r="BI2372" s="2">
        <v>6</v>
      </c>
    </row>
    <row r="2373" spans="1:61" hidden="1" x14ac:dyDescent="0.25">
      <c r="A2373">
        <v>2372</v>
      </c>
      <c r="B2373" t="s">
        <v>2384</v>
      </c>
      <c r="C2373" s="4">
        <v>21</v>
      </c>
      <c r="D2373">
        <v>1680</v>
      </c>
      <c r="E2373" t="s">
        <v>2985</v>
      </c>
      <c r="F2373" t="s">
        <v>3018</v>
      </c>
      <c r="G2373" t="s">
        <v>40</v>
      </c>
      <c r="H2373" t="s">
        <v>2987</v>
      </c>
      <c r="I2373">
        <v>6</v>
      </c>
      <c r="J2373">
        <v>5</v>
      </c>
      <c r="K2373" t="str" cm="1">
        <f t="array" ref="K2373">_xlfn.IFS(AND(I2373&gt;=1, I2373&lt;=2), "Bad", AND(I2373&gt;=3, I2373&lt;=4), "Somewhat Decent", AND(I2373&gt;=5, I2373&lt;=6), "Good", AND(I2373&gt;=7, I2373&lt;=8), "Very Good", AND(I2373&gt;=9, I2373&lt;=10), "Excellent")</f>
        <v>Good</v>
      </c>
      <c r="L2373">
        <f t="shared" si="381"/>
        <v>0</v>
      </c>
      <c r="M2373">
        <f t="shared" si="382"/>
        <v>0</v>
      </c>
      <c r="N2373">
        <f t="shared" si="383"/>
        <v>1</v>
      </c>
      <c r="O2373">
        <f t="shared" si="384"/>
        <v>0</v>
      </c>
      <c r="P2373">
        <f t="shared" si="385"/>
        <v>0</v>
      </c>
      <c r="Q2373" s="10">
        <f t="shared" si="380"/>
        <v>0</v>
      </c>
      <c r="R2373">
        <v>1972</v>
      </c>
      <c r="S2373" t="str">
        <f t="shared" si="386"/>
        <v>No</v>
      </c>
      <c r="T2373">
        <f t="shared" si="387"/>
        <v>0</v>
      </c>
      <c r="U2373">
        <v>1972</v>
      </c>
      <c r="V2373" s="4" t="s">
        <v>2988</v>
      </c>
      <c r="W2373" s="4">
        <v>504</v>
      </c>
      <c r="X2373" s="4" t="s">
        <v>3011</v>
      </c>
      <c r="Y2373" s="4">
        <v>382</v>
      </c>
      <c r="Z2373" s="4" t="s">
        <v>2990</v>
      </c>
      <c r="AA2373" s="4">
        <v>0</v>
      </c>
      <c r="AB2373" s="4">
        <v>143</v>
      </c>
      <c r="AC2373" s="4">
        <v>525</v>
      </c>
      <c r="AD2373">
        <v>525</v>
      </c>
      <c r="AE2373">
        <v>567</v>
      </c>
      <c r="AF2373">
        <v>1092</v>
      </c>
      <c r="AG2373" s="4">
        <v>0</v>
      </c>
      <c r="AH2373" s="4">
        <v>0</v>
      </c>
      <c r="AI2373">
        <v>1</v>
      </c>
      <c r="AJ2373">
        <v>1</v>
      </c>
      <c r="AK2373">
        <v>3</v>
      </c>
      <c r="AL2373">
        <v>1</v>
      </c>
      <c r="AM2373">
        <v>6</v>
      </c>
      <c r="AN2373">
        <v>0</v>
      </c>
      <c r="AO2373" t="s">
        <v>2995</v>
      </c>
      <c r="AP2373" t="s">
        <v>3015</v>
      </c>
      <c r="AQ2373" s="4">
        <v>1972</v>
      </c>
      <c r="AR2373" s="4" t="s">
        <v>2990</v>
      </c>
      <c r="AS2373" s="4">
        <v>1</v>
      </c>
      <c r="AT2373" s="4">
        <v>264</v>
      </c>
      <c r="AU2373" s="4" t="s">
        <v>2994</v>
      </c>
      <c r="AV2373">
        <v>352</v>
      </c>
      <c r="AW2373">
        <v>0</v>
      </c>
      <c r="AX2373">
        <v>0</v>
      </c>
      <c r="AY2373">
        <v>0</v>
      </c>
      <c r="AZ2373">
        <v>0</v>
      </c>
      <c r="BA2373">
        <v>0</v>
      </c>
      <c r="BB2373" t="s">
        <v>2995</v>
      </c>
      <c r="BC2373">
        <v>10</v>
      </c>
      <c r="BD2373">
        <v>2006</v>
      </c>
      <c r="BE2373" t="s">
        <v>2996</v>
      </c>
      <c r="BF2373" t="s">
        <v>2997</v>
      </c>
      <c r="BG2373">
        <v>108000</v>
      </c>
      <c r="BH2373" s="2">
        <v>6</v>
      </c>
      <c r="BI2373" s="2">
        <v>2</v>
      </c>
    </row>
    <row r="2374" spans="1:61" hidden="1" x14ac:dyDescent="0.25">
      <c r="A2374">
        <v>2373</v>
      </c>
      <c r="B2374" t="s">
        <v>2385</v>
      </c>
      <c r="C2374" s="4">
        <v>21</v>
      </c>
      <c r="D2374">
        <v>1680</v>
      </c>
      <c r="E2374" t="s">
        <v>2985</v>
      </c>
      <c r="F2374" t="s">
        <v>3018</v>
      </c>
      <c r="G2374" t="s">
        <v>40</v>
      </c>
      <c r="H2374" t="s">
        <v>2987</v>
      </c>
      <c r="I2374">
        <v>6</v>
      </c>
      <c r="J2374">
        <v>5</v>
      </c>
      <c r="K2374" t="str" cm="1">
        <f t="array" ref="K2374">_xlfn.IFS(AND(I2374&gt;=1, I2374&lt;=2), "Bad", AND(I2374&gt;=3, I2374&lt;=4), "Somewhat Decent", AND(I2374&gt;=5, I2374&lt;=6), "Good", AND(I2374&gt;=7, I2374&lt;=8), "Very Good", AND(I2374&gt;=9, I2374&lt;=10), "Excellent")</f>
        <v>Good</v>
      </c>
      <c r="L2374">
        <f t="shared" si="381"/>
        <v>0</v>
      </c>
      <c r="M2374">
        <f t="shared" si="382"/>
        <v>0</v>
      </c>
      <c r="N2374">
        <f t="shared" si="383"/>
        <v>1</v>
      </c>
      <c r="O2374">
        <f t="shared" si="384"/>
        <v>0</v>
      </c>
      <c r="P2374">
        <f t="shared" si="385"/>
        <v>0</v>
      </c>
      <c r="Q2374" s="10">
        <f t="shared" si="380"/>
        <v>0</v>
      </c>
      <c r="R2374">
        <v>1972</v>
      </c>
      <c r="S2374" t="str">
        <f t="shared" si="386"/>
        <v>No</v>
      </c>
      <c r="T2374">
        <f t="shared" si="387"/>
        <v>0</v>
      </c>
      <c r="U2374">
        <v>1972</v>
      </c>
      <c r="V2374" s="4" t="s">
        <v>2988</v>
      </c>
      <c r="W2374" s="4">
        <v>297</v>
      </c>
      <c r="X2374" s="4" t="s">
        <v>2990</v>
      </c>
      <c r="Y2374" s="4">
        <v>0</v>
      </c>
      <c r="Z2374" s="4" t="s">
        <v>2990</v>
      </c>
      <c r="AA2374" s="4">
        <v>0</v>
      </c>
      <c r="AB2374" s="4">
        <v>483</v>
      </c>
      <c r="AC2374" s="4">
        <v>483</v>
      </c>
      <c r="AD2374">
        <v>483</v>
      </c>
      <c r="AE2374">
        <v>504</v>
      </c>
      <c r="AF2374">
        <v>987</v>
      </c>
      <c r="AG2374" s="4">
        <v>0</v>
      </c>
      <c r="AH2374" s="4">
        <v>0</v>
      </c>
      <c r="AI2374">
        <v>1</v>
      </c>
      <c r="AJ2374">
        <v>1</v>
      </c>
      <c r="AK2374">
        <v>2</v>
      </c>
      <c r="AL2374">
        <v>1</v>
      </c>
      <c r="AM2374">
        <v>5</v>
      </c>
      <c r="AN2374">
        <v>1</v>
      </c>
      <c r="AO2374" t="s">
        <v>3046</v>
      </c>
      <c r="AP2374" t="s">
        <v>2992</v>
      </c>
      <c r="AQ2374" s="4">
        <v>1972</v>
      </c>
      <c r="AR2374" s="4" t="s">
        <v>2990</v>
      </c>
      <c r="AS2374" s="4">
        <v>1</v>
      </c>
      <c r="AT2374" s="4">
        <v>288</v>
      </c>
      <c r="AU2374" s="4" t="s">
        <v>2994</v>
      </c>
      <c r="AV2374">
        <v>0</v>
      </c>
      <c r="AW2374">
        <v>0</v>
      </c>
      <c r="AX2374">
        <v>0</v>
      </c>
      <c r="AY2374">
        <v>0</v>
      </c>
      <c r="AZ2374">
        <v>0</v>
      </c>
      <c r="BA2374">
        <v>0</v>
      </c>
      <c r="BB2374" t="s">
        <v>2995</v>
      </c>
      <c r="BC2374">
        <v>6</v>
      </c>
      <c r="BD2374">
        <v>2006</v>
      </c>
      <c r="BE2374" t="s">
        <v>2996</v>
      </c>
      <c r="BF2374" t="s">
        <v>2997</v>
      </c>
      <c r="BG2374">
        <v>94500</v>
      </c>
      <c r="BH2374" s="2">
        <v>4</v>
      </c>
      <c r="BI2374" s="2">
        <v>6</v>
      </c>
    </row>
    <row r="2375" spans="1:61" hidden="1" x14ac:dyDescent="0.25">
      <c r="A2375">
        <v>2374</v>
      </c>
      <c r="B2375" t="s">
        <v>2386</v>
      </c>
      <c r="C2375" s="4">
        <v>53</v>
      </c>
      <c r="D2375">
        <v>4043</v>
      </c>
      <c r="E2375" t="s">
        <v>2985</v>
      </c>
      <c r="F2375" t="s">
        <v>3021</v>
      </c>
      <c r="G2375" t="s">
        <v>16</v>
      </c>
      <c r="H2375" t="s">
        <v>3001</v>
      </c>
      <c r="I2375">
        <v>6</v>
      </c>
      <c r="J2375">
        <v>5</v>
      </c>
      <c r="K2375" t="str" cm="1">
        <f t="array" ref="K2375">_xlfn.IFS(AND(I2375&gt;=1, I2375&lt;=2), "Bad", AND(I2375&gt;=3, I2375&lt;=4), "Somewhat Decent", AND(I2375&gt;=5, I2375&lt;=6), "Good", AND(I2375&gt;=7, I2375&lt;=8), "Very Good", AND(I2375&gt;=9, I2375&lt;=10), "Excellent")</f>
        <v>Good</v>
      </c>
      <c r="L2375">
        <f t="shared" si="381"/>
        <v>0</v>
      </c>
      <c r="M2375">
        <f t="shared" si="382"/>
        <v>0</v>
      </c>
      <c r="N2375">
        <f t="shared" si="383"/>
        <v>1</v>
      </c>
      <c r="O2375">
        <f t="shared" si="384"/>
        <v>0</v>
      </c>
      <c r="P2375">
        <f t="shared" si="385"/>
        <v>0</v>
      </c>
      <c r="Q2375" s="10">
        <f t="shared" si="380"/>
        <v>0</v>
      </c>
      <c r="R2375">
        <v>1975</v>
      </c>
      <c r="S2375" t="str">
        <f t="shared" si="386"/>
        <v>No</v>
      </c>
      <c r="T2375">
        <f t="shared" si="387"/>
        <v>0</v>
      </c>
      <c r="U2375">
        <v>1975</v>
      </c>
      <c r="V2375" s="4" t="s">
        <v>2998</v>
      </c>
      <c r="W2375" s="4">
        <v>0</v>
      </c>
      <c r="X2375" s="4" t="s">
        <v>3007</v>
      </c>
      <c r="Y2375" s="4">
        <v>727</v>
      </c>
      <c r="Z2375" s="4" t="s">
        <v>3011</v>
      </c>
      <c r="AA2375" s="4">
        <v>156</v>
      </c>
      <c r="AB2375" s="4">
        <v>186</v>
      </c>
      <c r="AC2375" s="4">
        <v>1069</v>
      </c>
      <c r="AD2375">
        <v>1069</v>
      </c>
      <c r="AE2375">
        <v>0</v>
      </c>
      <c r="AF2375">
        <v>1069</v>
      </c>
      <c r="AG2375" s="4">
        <v>0</v>
      </c>
      <c r="AH2375" s="4">
        <v>1</v>
      </c>
      <c r="AI2375">
        <v>2</v>
      </c>
      <c r="AJ2375">
        <v>0</v>
      </c>
      <c r="AK2375">
        <v>2</v>
      </c>
      <c r="AL2375">
        <v>1</v>
      </c>
      <c r="AM2375">
        <v>4</v>
      </c>
      <c r="AN2375">
        <v>1</v>
      </c>
      <c r="AO2375" t="s">
        <v>3046</v>
      </c>
      <c r="AP2375" t="s">
        <v>2992</v>
      </c>
      <c r="AQ2375" s="4">
        <v>1975</v>
      </c>
      <c r="AR2375" s="4" t="s">
        <v>3008</v>
      </c>
      <c r="AS2375" s="4">
        <v>2</v>
      </c>
      <c r="AT2375" s="4">
        <v>440</v>
      </c>
      <c r="AU2375" s="4" t="s">
        <v>2994</v>
      </c>
      <c r="AV2375">
        <v>0</v>
      </c>
      <c r="AW2375">
        <v>55</v>
      </c>
      <c r="AX2375">
        <v>0</v>
      </c>
      <c r="AY2375">
        <v>0</v>
      </c>
      <c r="AZ2375">
        <v>225</v>
      </c>
      <c r="BA2375">
        <v>0</v>
      </c>
      <c r="BB2375" t="s">
        <v>2995</v>
      </c>
      <c r="BC2375">
        <v>7</v>
      </c>
      <c r="BD2375">
        <v>2006</v>
      </c>
      <c r="BE2375" t="s">
        <v>2996</v>
      </c>
      <c r="BF2375" t="s">
        <v>2997</v>
      </c>
      <c r="BG2375">
        <v>146300</v>
      </c>
      <c r="BH2375" s="2">
        <v>0</v>
      </c>
      <c r="BI2375" s="2">
        <v>4</v>
      </c>
    </row>
    <row r="2376" spans="1:61" x14ac:dyDescent="0.25">
      <c r="A2376">
        <v>2496</v>
      </c>
      <c r="B2376" t="s">
        <v>2387</v>
      </c>
      <c r="C2376" s="6">
        <v>69.22</v>
      </c>
      <c r="D2376">
        <v>8020</v>
      </c>
      <c r="E2376" t="s">
        <v>2985</v>
      </c>
      <c r="F2376" t="s">
        <v>3031</v>
      </c>
      <c r="G2376" t="s">
        <v>9</v>
      </c>
      <c r="H2376" t="s">
        <v>3001</v>
      </c>
      <c r="I2376">
        <v>5</v>
      </c>
      <c r="J2376">
        <v>6</v>
      </c>
      <c r="K2376" t="str" cm="1">
        <f t="array" ref="K2376">_xlfn.IFS(AND(I2376&gt;=1, I2376&lt;=2), "Bad", AND(I2376&gt;=3, I2376&lt;=4), "Somewhat Decent", AND(I2376&gt;=5, I2376&lt;=6), "Good", AND(I2376&gt;=7, I2376&lt;=8), "Very Good", AND(I2376&gt;=9, I2376&lt;=10), "Excellent")</f>
        <v>Good</v>
      </c>
      <c r="L2376">
        <f t="shared" si="381"/>
        <v>0</v>
      </c>
      <c r="M2376">
        <f t="shared" si="382"/>
        <v>0</v>
      </c>
      <c r="N2376">
        <f t="shared" si="383"/>
        <v>1</v>
      </c>
      <c r="O2376">
        <f t="shared" si="384"/>
        <v>0</v>
      </c>
      <c r="P2376">
        <f t="shared" si="385"/>
        <v>0</v>
      </c>
      <c r="Q2376" s="10" t="e">
        <f>IF(T2376=0,NA(),2024-U2376)</f>
        <v>#N/A</v>
      </c>
      <c r="R2376">
        <v>1964</v>
      </c>
      <c r="S2376" t="str">
        <f t="shared" si="386"/>
        <v>No</v>
      </c>
      <c r="T2376">
        <f t="shared" si="387"/>
        <v>0</v>
      </c>
      <c r="U2376" s="11">
        <v>1964</v>
      </c>
      <c r="V2376" s="6" t="s">
        <v>2998</v>
      </c>
      <c r="W2376" s="6">
        <v>0</v>
      </c>
      <c r="X2376" s="6" t="s">
        <v>3007</v>
      </c>
      <c r="Y2376" s="6">
        <v>644</v>
      </c>
      <c r="Z2376" s="6" t="s">
        <v>2990</v>
      </c>
      <c r="AA2376" s="6">
        <v>0</v>
      </c>
      <c r="AB2376" s="6">
        <v>268</v>
      </c>
      <c r="AC2376" s="6">
        <v>912</v>
      </c>
      <c r="AD2376">
        <v>912</v>
      </c>
      <c r="AE2376">
        <v>0</v>
      </c>
      <c r="AF2376">
        <v>912</v>
      </c>
      <c r="AG2376" s="6">
        <v>0</v>
      </c>
      <c r="AH2376" s="6">
        <v>0</v>
      </c>
      <c r="AI2376">
        <v>1</v>
      </c>
      <c r="AJ2376">
        <v>0</v>
      </c>
      <c r="AK2376">
        <v>3</v>
      </c>
      <c r="AL2376">
        <v>1</v>
      </c>
      <c r="AM2376">
        <v>6</v>
      </c>
      <c r="AN2376">
        <v>0</v>
      </c>
      <c r="AO2376" t="s">
        <v>2995</v>
      </c>
      <c r="AP2376" t="s">
        <v>2995</v>
      </c>
      <c r="AQ2376" s="6" t="s">
        <v>2995</v>
      </c>
      <c r="AR2376" s="6" t="s">
        <v>2995</v>
      </c>
      <c r="AS2376" s="6">
        <v>0</v>
      </c>
      <c r="AT2376" s="6">
        <v>0</v>
      </c>
      <c r="AU2376" s="6" t="s">
        <v>2995</v>
      </c>
      <c r="AV2376">
        <v>0</v>
      </c>
      <c r="AW2376">
        <v>0</v>
      </c>
      <c r="AX2376">
        <v>0</v>
      </c>
      <c r="AY2376">
        <v>0</v>
      </c>
      <c r="AZ2376">
        <v>0</v>
      </c>
      <c r="BA2376">
        <v>0</v>
      </c>
      <c r="BB2376" t="s">
        <v>2995</v>
      </c>
      <c r="BC2376">
        <v>4</v>
      </c>
      <c r="BD2376">
        <v>2006</v>
      </c>
      <c r="BE2376" t="s">
        <v>2996</v>
      </c>
      <c r="BF2376" t="s">
        <v>2997</v>
      </c>
      <c r="BG2376">
        <v>124000</v>
      </c>
      <c r="BH2376" s="2">
        <v>0</v>
      </c>
      <c r="BI2376" s="2">
        <v>0</v>
      </c>
    </row>
    <row r="2377" spans="1:61" x14ac:dyDescent="0.25">
      <c r="A2377">
        <v>2648</v>
      </c>
      <c r="B2377" t="s">
        <v>2388</v>
      </c>
      <c r="C2377" s="6">
        <v>50</v>
      </c>
      <c r="D2377">
        <v>9000</v>
      </c>
      <c r="E2377" t="s">
        <v>2985</v>
      </c>
      <c r="F2377" t="s">
        <v>3013</v>
      </c>
      <c r="G2377" t="s">
        <v>9</v>
      </c>
      <c r="H2377" t="s">
        <v>2987</v>
      </c>
      <c r="I2377">
        <v>5</v>
      </c>
      <c r="J2377">
        <v>6</v>
      </c>
      <c r="K2377" t="str" cm="1">
        <f t="array" ref="K2377">_xlfn.IFS(AND(I2377&gt;=1, I2377&lt;=2), "Bad", AND(I2377&gt;=3, I2377&lt;=4), "Somewhat Decent", AND(I2377&gt;=5, I2377&lt;=6), "Good", AND(I2377&gt;=7, I2377&lt;=8), "Very Good", AND(I2377&gt;=9, I2377&lt;=10), "Excellent")</f>
        <v>Good</v>
      </c>
      <c r="L2377">
        <f t="shared" si="381"/>
        <v>0</v>
      </c>
      <c r="M2377">
        <f t="shared" si="382"/>
        <v>0</v>
      </c>
      <c r="N2377">
        <f t="shared" si="383"/>
        <v>1</v>
      </c>
      <c r="O2377">
        <f t="shared" si="384"/>
        <v>0</v>
      </c>
      <c r="P2377">
        <f t="shared" si="385"/>
        <v>0</v>
      </c>
      <c r="Q2377" s="10">
        <f>IF(T2377=0,NA(),2024-U2377)</f>
        <v>33</v>
      </c>
      <c r="R2377">
        <v>1880</v>
      </c>
      <c r="S2377" t="str">
        <f t="shared" si="386"/>
        <v>Yes</v>
      </c>
      <c r="T2377">
        <f t="shared" si="387"/>
        <v>1</v>
      </c>
      <c r="U2377" s="11">
        <v>1991</v>
      </c>
      <c r="V2377" s="6" t="s">
        <v>2998</v>
      </c>
      <c r="W2377" s="6">
        <v>0</v>
      </c>
      <c r="X2377" s="6" t="s">
        <v>2990</v>
      </c>
      <c r="Y2377" s="6">
        <v>0</v>
      </c>
      <c r="Z2377" s="6" t="s">
        <v>2990</v>
      </c>
      <c r="AA2377" s="6">
        <v>0</v>
      </c>
      <c r="AB2377" s="6">
        <v>636</v>
      </c>
      <c r="AC2377" s="6">
        <v>636</v>
      </c>
      <c r="AD2377">
        <v>1089</v>
      </c>
      <c r="AE2377">
        <v>661</v>
      </c>
      <c r="AF2377">
        <v>1750</v>
      </c>
      <c r="AG2377" s="6">
        <v>0</v>
      </c>
      <c r="AH2377" s="6">
        <v>0</v>
      </c>
      <c r="AI2377">
        <v>1</v>
      </c>
      <c r="AJ2377">
        <v>0</v>
      </c>
      <c r="AK2377">
        <v>3</v>
      </c>
      <c r="AL2377">
        <v>1</v>
      </c>
      <c r="AM2377">
        <v>8</v>
      </c>
      <c r="AN2377">
        <v>0</v>
      </c>
      <c r="AO2377" t="s">
        <v>2995</v>
      </c>
      <c r="AP2377" t="s">
        <v>3015</v>
      </c>
      <c r="AQ2377" s="6">
        <v>1937</v>
      </c>
      <c r="AR2377" s="6" t="s">
        <v>2990</v>
      </c>
      <c r="AS2377" s="6">
        <v>1</v>
      </c>
      <c r="AT2377" s="6">
        <v>240</v>
      </c>
      <c r="AU2377" s="6" t="s">
        <v>3046</v>
      </c>
      <c r="AV2377">
        <v>0</v>
      </c>
      <c r="AW2377">
        <v>0</v>
      </c>
      <c r="AX2377">
        <v>293</v>
      </c>
      <c r="AY2377">
        <v>0</v>
      </c>
      <c r="AZ2377">
        <v>0</v>
      </c>
      <c r="BA2377">
        <v>0</v>
      </c>
      <c r="BB2377" t="s">
        <v>2995</v>
      </c>
      <c r="BC2377">
        <v>6</v>
      </c>
      <c r="BD2377">
        <v>2006</v>
      </c>
      <c r="BE2377" t="s">
        <v>2996</v>
      </c>
      <c r="BF2377" t="s">
        <v>2999</v>
      </c>
      <c r="BG2377">
        <v>124000</v>
      </c>
      <c r="BH2377" s="2">
        <v>0</v>
      </c>
      <c r="BI2377" s="2">
        <v>0</v>
      </c>
    </row>
    <row r="2378" spans="1:61" hidden="1" x14ac:dyDescent="0.25">
      <c r="A2378">
        <v>2377</v>
      </c>
      <c r="B2378" t="s">
        <v>2389</v>
      </c>
      <c r="C2378" s="4">
        <v>24</v>
      </c>
      <c r="D2378">
        <v>2280</v>
      </c>
      <c r="E2378" t="s">
        <v>2985</v>
      </c>
      <c r="F2378" t="s">
        <v>3021</v>
      </c>
      <c r="G2378" t="s">
        <v>40</v>
      </c>
      <c r="H2378" t="s">
        <v>3001</v>
      </c>
      <c r="I2378">
        <v>7</v>
      </c>
      <c r="J2378">
        <v>7</v>
      </c>
      <c r="K2378" t="str" cm="1">
        <f t="array" ref="K2378">_xlfn.IFS(AND(I2378&gt;=1, I2378&lt;=2), "Bad", AND(I2378&gt;=3, I2378&lt;=4), "Somewhat Decent", AND(I2378&gt;=5, I2378&lt;=6), "Good", AND(I2378&gt;=7, I2378&lt;=8), "Very Good", AND(I2378&gt;=9, I2378&lt;=10), "Excellent")</f>
        <v>Very Good</v>
      </c>
      <c r="L2378">
        <f t="shared" si="381"/>
        <v>0</v>
      </c>
      <c r="M2378">
        <f t="shared" si="382"/>
        <v>0</v>
      </c>
      <c r="N2378">
        <f t="shared" si="383"/>
        <v>0</v>
      </c>
      <c r="O2378">
        <f t="shared" si="384"/>
        <v>1</v>
      </c>
      <c r="P2378">
        <f t="shared" si="385"/>
        <v>0</v>
      </c>
      <c r="Q2378" s="10">
        <f>U2378-R2378</f>
        <v>0</v>
      </c>
      <c r="R2378">
        <v>1976</v>
      </c>
      <c r="S2378" t="str">
        <f t="shared" si="386"/>
        <v>No</v>
      </c>
      <c r="T2378">
        <f t="shared" si="387"/>
        <v>0</v>
      </c>
      <c r="U2378">
        <v>1976</v>
      </c>
      <c r="V2378" s="4" t="s">
        <v>2998</v>
      </c>
      <c r="W2378" s="4">
        <v>0</v>
      </c>
      <c r="X2378" s="4" t="s">
        <v>3007</v>
      </c>
      <c r="Y2378" s="4">
        <v>120</v>
      </c>
      <c r="Z2378" s="4" t="s">
        <v>3011</v>
      </c>
      <c r="AA2378" s="4">
        <v>492</v>
      </c>
      <c r="AB2378" s="4">
        <v>443</v>
      </c>
      <c r="AC2378" s="4">
        <v>1055</v>
      </c>
      <c r="AD2378">
        <v>1055</v>
      </c>
      <c r="AE2378">
        <v>0</v>
      </c>
      <c r="AF2378">
        <v>1055</v>
      </c>
      <c r="AG2378" s="4">
        <v>1</v>
      </c>
      <c r="AH2378" s="4">
        <v>0</v>
      </c>
      <c r="AI2378">
        <v>2</v>
      </c>
      <c r="AJ2378">
        <v>0</v>
      </c>
      <c r="AK2378">
        <v>2</v>
      </c>
      <c r="AL2378">
        <v>1</v>
      </c>
      <c r="AM2378">
        <v>4</v>
      </c>
      <c r="AN2378">
        <v>0</v>
      </c>
      <c r="AO2378" t="s">
        <v>2995</v>
      </c>
      <c r="AP2378" t="s">
        <v>2992</v>
      </c>
      <c r="AQ2378" s="4">
        <v>1976</v>
      </c>
      <c r="AR2378" s="4" t="s">
        <v>2990</v>
      </c>
      <c r="AS2378" s="4">
        <v>1</v>
      </c>
      <c r="AT2378" s="4">
        <v>319</v>
      </c>
      <c r="AU2378" s="4" t="s">
        <v>2994</v>
      </c>
      <c r="AV2378">
        <v>0</v>
      </c>
      <c r="AW2378">
        <v>29</v>
      </c>
      <c r="AX2378">
        <v>0</v>
      </c>
      <c r="AY2378">
        <v>0</v>
      </c>
      <c r="AZ2378">
        <v>0</v>
      </c>
      <c r="BA2378">
        <v>0</v>
      </c>
      <c r="BB2378" t="s">
        <v>2995</v>
      </c>
      <c r="BC2378">
        <v>4</v>
      </c>
      <c r="BD2378">
        <v>2006</v>
      </c>
      <c r="BE2378" t="s">
        <v>2996</v>
      </c>
      <c r="BF2378" t="s">
        <v>2997</v>
      </c>
      <c r="BG2378">
        <v>137500</v>
      </c>
      <c r="BH2378" s="2">
        <v>6</v>
      </c>
      <c r="BI2378" s="2">
        <v>0</v>
      </c>
    </row>
    <row r="2379" spans="1:61" hidden="1" x14ac:dyDescent="0.25">
      <c r="A2379">
        <v>2378</v>
      </c>
      <c r="B2379" t="s">
        <v>2390</v>
      </c>
      <c r="C2379" s="4">
        <v>24</v>
      </c>
      <c r="D2379">
        <v>2179</v>
      </c>
      <c r="E2379" t="s">
        <v>2985</v>
      </c>
      <c r="F2379" t="s">
        <v>3021</v>
      </c>
      <c r="G2379" t="s">
        <v>40</v>
      </c>
      <c r="H2379" t="s">
        <v>2987</v>
      </c>
      <c r="I2379">
        <v>6</v>
      </c>
      <c r="J2379">
        <v>5</v>
      </c>
      <c r="K2379" t="str" cm="1">
        <f t="array" ref="K2379">_xlfn.IFS(AND(I2379&gt;=1, I2379&lt;=2), "Bad", AND(I2379&gt;=3, I2379&lt;=4), "Somewhat Decent", AND(I2379&gt;=5, I2379&lt;=6), "Good", AND(I2379&gt;=7, I2379&lt;=8), "Very Good", AND(I2379&gt;=9, I2379&lt;=10), "Excellent")</f>
        <v>Good</v>
      </c>
      <c r="L2379">
        <f t="shared" si="381"/>
        <v>0</v>
      </c>
      <c r="M2379">
        <f t="shared" si="382"/>
        <v>0</v>
      </c>
      <c r="N2379">
        <f t="shared" si="383"/>
        <v>1</v>
      </c>
      <c r="O2379">
        <f t="shared" si="384"/>
        <v>0</v>
      </c>
      <c r="P2379">
        <f t="shared" si="385"/>
        <v>0</v>
      </c>
      <c r="Q2379" s="10">
        <f>U2379-R2379</f>
        <v>0</v>
      </c>
      <c r="R2379">
        <v>1976</v>
      </c>
      <c r="S2379" t="str">
        <f t="shared" si="386"/>
        <v>No</v>
      </c>
      <c r="T2379">
        <f t="shared" si="387"/>
        <v>0</v>
      </c>
      <c r="U2379">
        <v>1976</v>
      </c>
      <c r="V2379" s="4" t="s">
        <v>2998</v>
      </c>
      <c r="W2379" s="4">
        <v>0</v>
      </c>
      <c r="X2379" s="4" t="s">
        <v>3007</v>
      </c>
      <c r="Y2379" s="4">
        <v>70</v>
      </c>
      <c r="Z2379" s="4" t="s">
        <v>2990</v>
      </c>
      <c r="AA2379" s="4">
        <v>0</v>
      </c>
      <c r="AB2379" s="4">
        <v>785</v>
      </c>
      <c r="AC2379" s="4">
        <v>855</v>
      </c>
      <c r="AD2379">
        <v>855</v>
      </c>
      <c r="AE2379">
        <v>601</v>
      </c>
      <c r="AF2379">
        <v>1456</v>
      </c>
      <c r="AG2379" s="4">
        <v>0</v>
      </c>
      <c r="AH2379" s="4">
        <v>0</v>
      </c>
      <c r="AI2379">
        <v>2</v>
      </c>
      <c r="AJ2379">
        <v>1</v>
      </c>
      <c r="AK2379">
        <v>3</v>
      </c>
      <c r="AL2379">
        <v>1</v>
      </c>
      <c r="AM2379">
        <v>6</v>
      </c>
      <c r="AN2379">
        <v>1</v>
      </c>
      <c r="AO2379" t="s">
        <v>2994</v>
      </c>
      <c r="AP2379" t="s">
        <v>2992</v>
      </c>
      <c r="AQ2379" s="4">
        <v>1976</v>
      </c>
      <c r="AR2379" s="4" t="s">
        <v>3008</v>
      </c>
      <c r="AS2379" s="4">
        <v>2</v>
      </c>
      <c r="AT2379" s="4">
        <v>460</v>
      </c>
      <c r="AU2379" s="4" t="s">
        <v>2994</v>
      </c>
      <c r="AV2379">
        <v>0</v>
      </c>
      <c r="AW2379">
        <v>28</v>
      </c>
      <c r="AX2379">
        <v>0</v>
      </c>
      <c r="AY2379">
        <v>0</v>
      </c>
      <c r="AZ2379">
        <v>0</v>
      </c>
      <c r="BA2379">
        <v>0</v>
      </c>
      <c r="BB2379" t="s">
        <v>2995</v>
      </c>
      <c r="BC2379">
        <v>7</v>
      </c>
      <c r="BD2379">
        <v>2006</v>
      </c>
      <c r="BE2379" t="s">
        <v>2996</v>
      </c>
      <c r="BF2379" t="s">
        <v>2997</v>
      </c>
      <c r="BG2379">
        <v>144000</v>
      </c>
      <c r="BH2379" s="2">
        <v>6</v>
      </c>
      <c r="BI2379" s="2">
        <v>6</v>
      </c>
    </row>
    <row r="2380" spans="1:61" x14ac:dyDescent="0.25">
      <c r="A2380">
        <v>199</v>
      </c>
      <c r="B2380" t="s">
        <v>2391</v>
      </c>
      <c r="C2380" s="6">
        <v>52</v>
      </c>
      <c r="D2380">
        <v>6240</v>
      </c>
      <c r="E2380" t="s">
        <v>2985</v>
      </c>
      <c r="F2380" t="s">
        <v>3057</v>
      </c>
      <c r="G2380" t="s">
        <v>9</v>
      </c>
      <c r="H2380" t="s">
        <v>3028</v>
      </c>
      <c r="I2380">
        <v>5</v>
      </c>
      <c r="J2380">
        <v>7</v>
      </c>
      <c r="K2380" t="str" cm="1">
        <f t="array" ref="K2380">_xlfn.IFS(AND(I2380&gt;=1, I2380&lt;=2), "Bad", AND(I2380&gt;=3, I2380&lt;=4), "Somewhat Decent", AND(I2380&gt;=5, I2380&lt;=6), "Good", AND(I2380&gt;=7, I2380&lt;=8), "Very Good", AND(I2380&gt;=9, I2380&lt;=10), "Excellent")</f>
        <v>Good</v>
      </c>
      <c r="L2380">
        <f t="shared" si="381"/>
        <v>0</v>
      </c>
      <c r="M2380">
        <f t="shared" si="382"/>
        <v>0</v>
      </c>
      <c r="N2380">
        <f t="shared" si="383"/>
        <v>1</v>
      </c>
      <c r="O2380">
        <f t="shared" si="384"/>
        <v>0</v>
      </c>
      <c r="P2380">
        <f t="shared" si="385"/>
        <v>0</v>
      </c>
      <c r="Q2380" s="10">
        <f t="shared" ref="Q2380:Q2404" si="388">IF(T2380=0,NA(),2024-U2380)</f>
        <v>44</v>
      </c>
      <c r="R2380">
        <v>1936</v>
      </c>
      <c r="S2380" t="str">
        <f t="shared" si="386"/>
        <v>Yes</v>
      </c>
      <c r="T2380">
        <f t="shared" si="387"/>
        <v>1</v>
      </c>
      <c r="U2380" s="11">
        <v>1980</v>
      </c>
      <c r="V2380" s="6" t="s">
        <v>2998</v>
      </c>
      <c r="W2380" s="6">
        <v>0</v>
      </c>
      <c r="X2380" s="6" t="s">
        <v>3009</v>
      </c>
      <c r="Y2380" s="6">
        <v>276</v>
      </c>
      <c r="Z2380" s="6" t="s">
        <v>2990</v>
      </c>
      <c r="AA2380" s="6">
        <v>0</v>
      </c>
      <c r="AB2380" s="6">
        <v>252</v>
      </c>
      <c r="AC2380" s="6">
        <v>528</v>
      </c>
      <c r="AD2380">
        <v>548</v>
      </c>
      <c r="AE2380">
        <v>492</v>
      </c>
      <c r="AF2380">
        <v>1040</v>
      </c>
      <c r="AG2380" s="6">
        <v>0</v>
      </c>
      <c r="AH2380" s="6">
        <v>0</v>
      </c>
      <c r="AI2380">
        <v>1</v>
      </c>
      <c r="AJ2380">
        <v>0</v>
      </c>
      <c r="AK2380">
        <v>2</v>
      </c>
      <c r="AL2380">
        <v>1</v>
      </c>
      <c r="AM2380">
        <v>5</v>
      </c>
      <c r="AN2380">
        <v>0</v>
      </c>
      <c r="AO2380" t="s">
        <v>2995</v>
      </c>
      <c r="AP2380" t="s">
        <v>3015</v>
      </c>
      <c r="AQ2380" s="6">
        <v>1979</v>
      </c>
      <c r="AR2380" s="6" t="s">
        <v>2993</v>
      </c>
      <c r="AS2380" s="6">
        <v>2</v>
      </c>
      <c r="AT2380" s="6">
        <v>624</v>
      </c>
      <c r="AU2380" s="6" t="s">
        <v>2994</v>
      </c>
      <c r="AV2380">
        <v>306</v>
      </c>
      <c r="AW2380">
        <v>0</v>
      </c>
      <c r="AX2380">
        <v>32</v>
      </c>
      <c r="AY2380">
        <v>0</v>
      </c>
      <c r="AZ2380">
        <v>0</v>
      </c>
      <c r="BA2380">
        <v>0</v>
      </c>
      <c r="BB2380" t="s">
        <v>2995</v>
      </c>
      <c r="BC2380">
        <v>5</v>
      </c>
      <c r="BD2380">
        <v>2010</v>
      </c>
      <c r="BE2380" t="s">
        <v>2996</v>
      </c>
      <c r="BF2380" t="s">
        <v>2997</v>
      </c>
      <c r="BG2380">
        <v>123900</v>
      </c>
      <c r="BH2380" s="2">
        <v>4</v>
      </c>
      <c r="BI2380" s="2">
        <v>6</v>
      </c>
    </row>
    <row r="2381" spans="1:61" x14ac:dyDescent="0.25">
      <c r="A2381">
        <v>2127</v>
      </c>
      <c r="B2381" t="s">
        <v>2392</v>
      </c>
      <c r="C2381" s="6">
        <v>60</v>
      </c>
      <c r="D2381">
        <v>8070</v>
      </c>
      <c r="E2381" t="s">
        <v>2985</v>
      </c>
      <c r="F2381" t="s">
        <v>3012</v>
      </c>
      <c r="G2381" t="s">
        <v>9</v>
      </c>
      <c r="H2381" t="s">
        <v>3001</v>
      </c>
      <c r="I2381">
        <v>4</v>
      </c>
      <c r="J2381">
        <v>5</v>
      </c>
      <c r="K2381" t="str" cm="1">
        <f t="array" ref="K2381">_xlfn.IFS(AND(I2381&gt;=1, I2381&lt;=2), "Bad", AND(I2381&gt;=3, I2381&lt;=4), "Somewhat Decent", AND(I2381&gt;=5, I2381&lt;=6), "Good", AND(I2381&gt;=7, I2381&lt;=8), "Very Good", AND(I2381&gt;=9, I2381&lt;=10), "Excellent")</f>
        <v>Somewhat Decent</v>
      </c>
      <c r="L2381">
        <f t="shared" si="381"/>
        <v>0</v>
      </c>
      <c r="M2381">
        <f t="shared" si="382"/>
        <v>1</v>
      </c>
      <c r="N2381">
        <f t="shared" si="383"/>
        <v>0</v>
      </c>
      <c r="O2381">
        <f t="shared" si="384"/>
        <v>0</v>
      </c>
      <c r="P2381">
        <f t="shared" si="385"/>
        <v>0</v>
      </c>
      <c r="Q2381" s="10">
        <f t="shared" si="388"/>
        <v>29</v>
      </c>
      <c r="R2381">
        <v>1994</v>
      </c>
      <c r="S2381" t="str">
        <f t="shared" si="386"/>
        <v>Yes</v>
      </c>
      <c r="T2381">
        <f t="shared" si="387"/>
        <v>1</v>
      </c>
      <c r="U2381" s="11">
        <v>1995</v>
      </c>
      <c r="V2381" s="6" t="s">
        <v>2998</v>
      </c>
      <c r="W2381" s="6">
        <v>0</v>
      </c>
      <c r="X2381" s="6" t="s">
        <v>2989</v>
      </c>
      <c r="Y2381" s="6">
        <v>588</v>
      </c>
      <c r="Z2381" s="6" t="s">
        <v>2990</v>
      </c>
      <c r="AA2381" s="6">
        <v>0</v>
      </c>
      <c r="AB2381" s="6">
        <v>402</v>
      </c>
      <c r="AC2381" s="6">
        <v>990</v>
      </c>
      <c r="AD2381">
        <v>990</v>
      </c>
      <c r="AE2381">
        <v>0</v>
      </c>
      <c r="AF2381">
        <v>990</v>
      </c>
      <c r="AG2381" s="6">
        <v>1</v>
      </c>
      <c r="AH2381" s="6">
        <v>0</v>
      </c>
      <c r="AI2381">
        <v>1</v>
      </c>
      <c r="AJ2381">
        <v>0</v>
      </c>
      <c r="AK2381">
        <v>3</v>
      </c>
      <c r="AL2381">
        <v>1</v>
      </c>
      <c r="AM2381">
        <v>5</v>
      </c>
      <c r="AN2381">
        <v>0</v>
      </c>
      <c r="AO2381" t="s">
        <v>2995</v>
      </c>
      <c r="AP2381" t="s">
        <v>2995</v>
      </c>
      <c r="AQ2381" s="6" t="s">
        <v>2995</v>
      </c>
      <c r="AR2381" s="6" t="s">
        <v>2995</v>
      </c>
      <c r="AS2381" s="6">
        <v>0</v>
      </c>
      <c r="AT2381" s="6">
        <v>0</v>
      </c>
      <c r="AU2381" s="6" t="s">
        <v>2995</v>
      </c>
      <c r="AV2381">
        <v>0</v>
      </c>
      <c r="AW2381">
        <v>0</v>
      </c>
      <c r="AX2381">
        <v>0</v>
      </c>
      <c r="AY2381">
        <v>0</v>
      </c>
      <c r="AZ2381">
        <v>0</v>
      </c>
      <c r="BA2381">
        <v>0</v>
      </c>
      <c r="BB2381" t="s">
        <v>2995</v>
      </c>
      <c r="BC2381">
        <v>8</v>
      </c>
      <c r="BD2381">
        <v>2007</v>
      </c>
      <c r="BE2381" t="s">
        <v>2996</v>
      </c>
      <c r="BF2381" t="s">
        <v>2997</v>
      </c>
      <c r="BG2381">
        <v>123600</v>
      </c>
      <c r="BH2381" s="2">
        <v>6</v>
      </c>
      <c r="BI2381" s="2">
        <v>4</v>
      </c>
    </row>
    <row r="2382" spans="1:61" x14ac:dyDescent="0.25">
      <c r="A2382">
        <v>1347</v>
      </c>
      <c r="B2382" t="s">
        <v>2393</v>
      </c>
      <c r="C2382" s="6">
        <v>51</v>
      </c>
      <c r="D2382">
        <v>6120</v>
      </c>
      <c r="E2382" t="s">
        <v>2985</v>
      </c>
      <c r="F2382" t="s">
        <v>3013</v>
      </c>
      <c r="G2382" t="s">
        <v>9</v>
      </c>
      <c r="H2382" t="s">
        <v>2987</v>
      </c>
      <c r="I2382">
        <v>5</v>
      </c>
      <c r="J2382">
        <v>5</v>
      </c>
      <c r="K2382" t="str" cm="1">
        <f t="array" ref="K2382">_xlfn.IFS(AND(I2382&gt;=1, I2382&lt;=2), "Bad", AND(I2382&gt;=3, I2382&lt;=4), "Somewhat Decent", AND(I2382&gt;=5, I2382&lt;=6), "Good", AND(I2382&gt;=7, I2382&lt;=8), "Very Good", AND(I2382&gt;=9, I2382&lt;=10), "Excellent")</f>
        <v>Good</v>
      </c>
      <c r="L2382">
        <f t="shared" si="381"/>
        <v>0</v>
      </c>
      <c r="M2382">
        <f t="shared" si="382"/>
        <v>0</v>
      </c>
      <c r="N2382">
        <f t="shared" si="383"/>
        <v>1</v>
      </c>
      <c r="O2382">
        <f t="shared" si="384"/>
        <v>0</v>
      </c>
      <c r="P2382">
        <f t="shared" si="385"/>
        <v>0</v>
      </c>
      <c r="Q2382" s="10">
        <f t="shared" si="388"/>
        <v>74</v>
      </c>
      <c r="R2382">
        <v>1923</v>
      </c>
      <c r="S2382" t="str">
        <f t="shared" si="386"/>
        <v>Yes</v>
      </c>
      <c r="T2382">
        <f t="shared" si="387"/>
        <v>1</v>
      </c>
      <c r="U2382" s="11">
        <v>1950</v>
      </c>
      <c r="V2382" s="6" t="s">
        <v>2998</v>
      </c>
      <c r="W2382" s="6">
        <v>0</v>
      </c>
      <c r="X2382" s="6" t="s">
        <v>3030</v>
      </c>
      <c r="Y2382" s="6">
        <v>203</v>
      </c>
      <c r="Z2382" s="6" t="s">
        <v>2990</v>
      </c>
      <c r="AA2382" s="6">
        <v>0</v>
      </c>
      <c r="AB2382" s="6">
        <v>897</v>
      </c>
      <c r="AC2382" s="6">
        <v>1100</v>
      </c>
      <c r="AD2382">
        <v>1226</v>
      </c>
      <c r="AE2382">
        <v>676</v>
      </c>
      <c r="AF2382">
        <v>1902</v>
      </c>
      <c r="AG2382" s="6">
        <v>0</v>
      </c>
      <c r="AH2382" s="6">
        <v>0</v>
      </c>
      <c r="AI2382">
        <v>2</v>
      </c>
      <c r="AJ2382">
        <v>0</v>
      </c>
      <c r="AK2382">
        <v>4</v>
      </c>
      <c r="AL2382">
        <v>1</v>
      </c>
      <c r="AM2382">
        <v>7</v>
      </c>
      <c r="AN2382">
        <v>0</v>
      </c>
      <c r="AO2382" t="s">
        <v>2995</v>
      </c>
      <c r="AP2382" t="s">
        <v>3015</v>
      </c>
      <c r="AQ2382" s="6">
        <v>1960</v>
      </c>
      <c r="AR2382" s="6" t="s">
        <v>2990</v>
      </c>
      <c r="AS2382" s="6">
        <v>2</v>
      </c>
      <c r="AT2382" s="6">
        <v>576</v>
      </c>
      <c r="AU2382" s="6" t="s">
        <v>2994</v>
      </c>
      <c r="AV2382">
        <v>0</v>
      </c>
      <c r="AW2382">
        <v>139</v>
      </c>
      <c r="AX2382">
        <v>55</v>
      </c>
      <c r="AY2382">
        <v>0</v>
      </c>
      <c r="AZ2382">
        <v>0</v>
      </c>
      <c r="BA2382">
        <v>0</v>
      </c>
      <c r="BB2382" t="s">
        <v>2995</v>
      </c>
      <c r="BC2382">
        <v>10</v>
      </c>
      <c r="BD2382">
        <v>2008</v>
      </c>
      <c r="BE2382" t="s">
        <v>2996</v>
      </c>
      <c r="BF2382" t="s">
        <v>2997</v>
      </c>
      <c r="BG2382">
        <v>123500</v>
      </c>
      <c r="BH2382" s="2">
        <v>6</v>
      </c>
      <c r="BI2382" s="2">
        <v>6</v>
      </c>
    </row>
    <row r="2383" spans="1:61" x14ac:dyDescent="0.25">
      <c r="A2383">
        <v>2744</v>
      </c>
      <c r="B2383" t="s">
        <v>2394</v>
      </c>
      <c r="C2383" s="6">
        <v>57</v>
      </c>
      <c r="D2383">
        <v>6420</v>
      </c>
      <c r="E2383" t="s">
        <v>2985</v>
      </c>
      <c r="F2383" t="s">
        <v>3026</v>
      </c>
      <c r="G2383" t="s">
        <v>9</v>
      </c>
      <c r="H2383" t="s">
        <v>3001</v>
      </c>
      <c r="I2383">
        <v>5</v>
      </c>
      <c r="J2383">
        <v>7</v>
      </c>
      <c r="K2383" t="str" cm="1">
        <f t="array" ref="K2383">_xlfn.IFS(AND(I2383&gt;=1, I2383&lt;=2), "Bad", AND(I2383&gt;=3, I2383&lt;=4), "Somewhat Decent", AND(I2383&gt;=5, I2383&lt;=6), "Good", AND(I2383&gt;=7, I2383&lt;=8), "Very Good", AND(I2383&gt;=9, I2383&lt;=10), "Excellent")</f>
        <v>Good</v>
      </c>
      <c r="L2383">
        <f t="shared" si="381"/>
        <v>0</v>
      </c>
      <c r="M2383">
        <f t="shared" si="382"/>
        <v>0</v>
      </c>
      <c r="N2383">
        <f t="shared" si="383"/>
        <v>1</v>
      </c>
      <c r="O2383">
        <f t="shared" si="384"/>
        <v>0</v>
      </c>
      <c r="P2383">
        <f t="shared" si="385"/>
        <v>0</v>
      </c>
      <c r="Q2383" s="10" t="e">
        <f t="shared" si="388"/>
        <v>#N/A</v>
      </c>
      <c r="R2383">
        <v>1952</v>
      </c>
      <c r="S2383" t="str">
        <f t="shared" si="386"/>
        <v>No</v>
      </c>
      <c r="T2383">
        <f t="shared" si="387"/>
        <v>0</v>
      </c>
      <c r="U2383" s="11">
        <v>1952</v>
      </c>
      <c r="V2383" s="6" t="s">
        <v>2998</v>
      </c>
      <c r="W2383" s="6">
        <v>0</v>
      </c>
      <c r="X2383" s="6" t="s">
        <v>3030</v>
      </c>
      <c r="Y2383" s="6">
        <v>210</v>
      </c>
      <c r="Z2383" s="6" t="s">
        <v>3007</v>
      </c>
      <c r="AA2383" s="6">
        <v>551</v>
      </c>
      <c r="AB2383" s="6">
        <v>219</v>
      </c>
      <c r="AC2383" s="6">
        <v>980</v>
      </c>
      <c r="AD2383">
        <v>1148</v>
      </c>
      <c r="AE2383">
        <v>0</v>
      </c>
      <c r="AF2383">
        <v>1148</v>
      </c>
      <c r="AG2383" s="6">
        <v>0</v>
      </c>
      <c r="AH2383" s="6">
        <v>1</v>
      </c>
      <c r="AI2383">
        <v>1</v>
      </c>
      <c r="AJ2383">
        <v>0</v>
      </c>
      <c r="AK2383">
        <v>2</v>
      </c>
      <c r="AL2383">
        <v>1</v>
      </c>
      <c r="AM2383">
        <v>6</v>
      </c>
      <c r="AN2383">
        <v>0</v>
      </c>
      <c r="AO2383" t="s">
        <v>2995</v>
      </c>
      <c r="AP2383" t="s">
        <v>3015</v>
      </c>
      <c r="AQ2383" s="6">
        <v>1952</v>
      </c>
      <c r="AR2383" s="6" t="s">
        <v>2990</v>
      </c>
      <c r="AS2383" s="6">
        <v>1</v>
      </c>
      <c r="AT2383" s="6">
        <v>308</v>
      </c>
      <c r="AU2383" s="6" t="s">
        <v>2994</v>
      </c>
      <c r="AV2383">
        <v>0</v>
      </c>
      <c r="AW2383">
        <v>0</v>
      </c>
      <c r="AX2383">
        <v>0</v>
      </c>
      <c r="AY2383">
        <v>0</v>
      </c>
      <c r="AZ2383">
        <v>0</v>
      </c>
      <c r="BA2383">
        <v>0</v>
      </c>
      <c r="BB2383" t="s">
        <v>2995</v>
      </c>
      <c r="BC2383">
        <v>9</v>
      </c>
      <c r="BD2383">
        <v>2006</v>
      </c>
      <c r="BE2383" t="s">
        <v>2996</v>
      </c>
      <c r="BF2383" t="s">
        <v>2997</v>
      </c>
      <c r="BG2383">
        <v>123500</v>
      </c>
      <c r="BH2383" s="2">
        <v>0</v>
      </c>
      <c r="BI2383" s="2">
        <v>6</v>
      </c>
    </row>
    <row r="2384" spans="1:61" x14ac:dyDescent="0.25">
      <c r="A2384">
        <v>563</v>
      </c>
      <c r="B2384" t="s">
        <v>2395</v>
      </c>
      <c r="C2384" s="6">
        <v>65</v>
      </c>
      <c r="D2384">
        <v>7150</v>
      </c>
      <c r="E2384" t="s">
        <v>2985</v>
      </c>
      <c r="F2384" t="s">
        <v>3031</v>
      </c>
      <c r="G2384" t="s">
        <v>9</v>
      </c>
      <c r="H2384" t="s">
        <v>3001</v>
      </c>
      <c r="I2384">
        <v>5</v>
      </c>
      <c r="J2384">
        <v>6</v>
      </c>
      <c r="K2384" t="str" cm="1">
        <f t="array" ref="K2384">_xlfn.IFS(AND(I2384&gt;=1, I2384&lt;=2), "Bad", AND(I2384&gt;=3, I2384&lt;=4), "Somewhat Decent", AND(I2384&gt;=5, I2384&lt;=6), "Good", AND(I2384&gt;=7, I2384&lt;=8), "Very Good", AND(I2384&gt;=9, I2384&lt;=10), "Excellent")</f>
        <v>Good</v>
      </c>
      <c r="L2384">
        <f t="shared" si="381"/>
        <v>0</v>
      </c>
      <c r="M2384">
        <f t="shared" si="382"/>
        <v>0</v>
      </c>
      <c r="N2384">
        <f t="shared" si="383"/>
        <v>1</v>
      </c>
      <c r="O2384">
        <f t="shared" si="384"/>
        <v>0</v>
      </c>
      <c r="P2384">
        <f t="shared" si="385"/>
        <v>0</v>
      </c>
      <c r="Q2384" s="10" t="e">
        <f t="shared" si="388"/>
        <v>#N/A</v>
      </c>
      <c r="R2384">
        <v>1962</v>
      </c>
      <c r="S2384" t="str">
        <f t="shared" si="386"/>
        <v>No</v>
      </c>
      <c r="T2384">
        <f t="shared" si="387"/>
        <v>0</v>
      </c>
      <c r="U2384" s="11">
        <v>1962</v>
      </c>
      <c r="V2384" s="6" t="s">
        <v>2988</v>
      </c>
      <c r="W2384" s="6">
        <v>60</v>
      </c>
      <c r="X2384" s="6" t="s">
        <v>3030</v>
      </c>
      <c r="Y2384" s="6">
        <v>140</v>
      </c>
      <c r="Z2384" s="6" t="s">
        <v>3011</v>
      </c>
      <c r="AA2384" s="6">
        <v>590</v>
      </c>
      <c r="AB2384" s="6">
        <v>182</v>
      </c>
      <c r="AC2384" s="6">
        <v>912</v>
      </c>
      <c r="AD2384">
        <v>912</v>
      </c>
      <c r="AE2384">
        <v>0</v>
      </c>
      <c r="AF2384">
        <v>912</v>
      </c>
      <c r="AG2384" s="6">
        <v>0</v>
      </c>
      <c r="AH2384" s="6">
        <v>1</v>
      </c>
      <c r="AI2384">
        <v>1</v>
      </c>
      <c r="AJ2384">
        <v>0</v>
      </c>
      <c r="AK2384">
        <v>3</v>
      </c>
      <c r="AL2384">
        <v>1</v>
      </c>
      <c r="AM2384">
        <v>6</v>
      </c>
      <c r="AN2384">
        <v>0</v>
      </c>
      <c r="AO2384" t="s">
        <v>2995</v>
      </c>
      <c r="AP2384" t="s">
        <v>2992</v>
      </c>
      <c r="AQ2384" s="6">
        <v>1962</v>
      </c>
      <c r="AR2384" s="6" t="s">
        <v>2990</v>
      </c>
      <c r="AS2384" s="6">
        <v>1</v>
      </c>
      <c r="AT2384" s="6">
        <v>252</v>
      </c>
      <c r="AU2384" s="6" t="s">
        <v>2994</v>
      </c>
      <c r="AV2384">
        <v>0</v>
      </c>
      <c r="AW2384">
        <v>0</v>
      </c>
      <c r="AX2384">
        <v>0</v>
      </c>
      <c r="AY2384">
        <v>0</v>
      </c>
      <c r="AZ2384">
        <v>0</v>
      </c>
      <c r="BA2384">
        <v>0</v>
      </c>
      <c r="BB2384" t="s">
        <v>2995</v>
      </c>
      <c r="BC2384">
        <v>10</v>
      </c>
      <c r="BD2384">
        <v>2009</v>
      </c>
      <c r="BE2384" t="s">
        <v>2996</v>
      </c>
      <c r="BF2384" t="s">
        <v>2997</v>
      </c>
      <c r="BG2384">
        <v>123000</v>
      </c>
      <c r="BH2384" s="2">
        <v>2</v>
      </c>
      <c r="BI2384" s="2">
        <v>0</v>
      </c>
    </row>
    <row r="2385" spans="1:61" x14ac:dyDescent="0.25">
      <c r="A2385">
        <v>644</v>
      </c>
      <c r="B2385" t="s">
        <v>2396</v>
      </c>
      <c r="C2385" s="6">
        <v>79</v>
      </c>
      <c r="D2385">
        <v>10634</v>
      </c>
      <c r="E2385" t="s">
        <v>2985</v>
      </c>
      <c r="F2385" t="s">
        <v>3016</v>
      </c>
      <c r="G2385" t="s">
        <v>9</v>
      </c>
      <c r="H2385" t="s">
        <v>3001</v>
      </c>
      <c r="I2385">
        <v>5</v>
      </c>
      <c r="J2385">
        <v>6</v>
      </c>
      <c r="K2385" t="str" cm="1">
        <f t="array" ref="K2385">_xlfn.IFS(AND(I2385&gt;=1, I2385&lt;=2), "Bad", AND(I2385&gt;=3, I2385&lt;=4), "Somewhat Decent", AND(I2385&gt;=5, I2385&lt;=6), "Good", AND(I2385&gt;=7, I2385&lt;=8), "Very Good", AND(I2385&gt;=9, I2385&lt;=10), "Excellent")</f>
        <v>Good</v>
      </c>
      <c r="L2385">
        <f t="shared" si="381"/>
        <v>0</v>
      </c>
      <c r="M2385">
        <f t="shared" si="382"/>
        <v>0</v>
      </c>
      <c r="N2385">
        <f t="shared" si="383"/>
        <v>1</v>
      </c>
      <c r="O2385">
        <f t="shared" si="384"/>
        <v>0</v>
      </c>
      <c r="P2385">
        <f t="shared" si="385"/>
        <v>0</v>
      </c>
      <c r="Q2385" s="10" t="e">
        <f t="shared" si="388"/>
        <v>#N/A</v>
      </c>
      <c r="R2385">
        <v>1953</v>
      </c>
      <c r="S2385" t="str">
        <f t="shared" si="386"/>
        <v>No</v>
      </c>
      <c r="T2385">
        <f t="shared" si="387"/>
        <v>0</v>
      </c>
      <c r="U2385" s="11">
        <v>1953</v>
      </c>
      <c r="V2385" s="6" t="s">
        <v>2998</v>
      </c>
      <c r="W2385" s="6">
        <v>0</v>
      </c>
      <c r="X2385" s="6" t="s">
        <v>3011</v>
      </c>
      <c r="Y2385" s="6">
        <v>428</v>
      </c>
      <c r="Z2385" s="6" t="s">
        <v>3030</v>
      </c>
      <c r="AA2385" s="6">
        <v>180</v>
      </c>
      <c r="AB2385" s="6">
        <v>0</v>
      </c>
      <c r="AC2385" s="6">
        <v>608</v>
      </c>
      <c r="AD2385">
        <v>1319</v>
      </c>
      <c r="AE2385">
        <v>0</v>
      </c>
      <c r="AF2385">
        <v>1319</v>
      </c>
      <c r="AG2385" s="6">
        <v>1</v>
      </c>
      <c r="AH2385" s="6">
        <v>0</v>
      </c>
      <c r="AI2385">
        <v>1</v>
      </c>
      <c r="AJ2385">
        <v>0</v>
      </c>
      <c r="AK2385">
        <v>3</v>
      </c>
      <c r="AL2385">
        <v>1</v>
      </c>
      <c r="AM2385">
        <v>5</v>
      </c>
      <c r="AN2385">
        <v>0</v>
      </c>
      <c r="AO2385" t="s">
        <v>2995</v>
      </c>
      <c r="AP2385" t="s">
        <v>2992</v>
      </c>
      <c r="AQ2385" s="6">
        <v>1953</v>
      </c>
      <c r="AR2385" s="6" t="s">
        <v>2990</v>
      </c>
      <c r="AS2385" s="6">
        <v>1</v>
      </c>
      <c r="AT2385" s="6">
        <v>270</v>
      </c>
      <c r="AU2385" s="6" t="s">
        <v>2994</v>
      </c>
      <c r="AV2385">
        <v>66</v>
      </c>
      <c r="AW2385">
        <v>0</v>
      </c>
      <c r="AX2385">
        <v>0</v>
      </c>
      <c r="AY2385">
        <v>0</v>
      </c>
      <c r="AZ2385">
        <v>0</v>
      </c>
      <c r="BA2385">
        <v>0</v>
      </c>
      <c r="BB2385" t="s">
        <v>2995</v>
      </c>
      <c r="BC2385">
        <v>11</v>
      </c>
      <c r="BD2385">
        <v>2009</v>
      </c>
      <c r="BE2385" t="s">
        <v>2996</v>
      </c>
      <c r="BF2385" t="s">
        <v>2997</v>
      </c>
      <c r="BG2385">
        <v>123000</v>
      </c>
      <c r="BH2385" s="2">
        <v>6</v>
      </c>
      <c r="BI2385" s="2">
        <v>2</v>
      </c>
    </row>
    <row r="2386" spans="1:61" x14ac:dyDescent="0.25">
      <c r="A2386">
        <v>757</v>
      </c>
      <c r="B2386" t="s">
        <v>2397</v>
      </c>
      <c r="C2386" s="6">
        <v>69.22</v>
      </c>
      <c r="D2386">
        <v>5775</v>
      </c>
      <c r="E2386" t="s">
        <v>2985</v>
      </c>
      <c r="F2386" t="s">
        <v>3013</v>
      </c>
      <c r="G2386" t="s">
        <v>9</v>
      </c>
      <c r="H2386" t="s">
        <v>2987</v>
      </c>
      <c r="I2386">
        <v>6</v>
      </c>
      <c r="J2386">
        <v>7</v>
      </c>
      <c r="K2386" t="str" cm="1">
        <f t="array" ref="K2386">_xlfn.IFS(AND(I2386&gt;=1, I2386&lt;=2), "Bad", AND(I2386&gt;=3, I2386&lt;=4), "Somewhat Decent", AND(I2386&gt;=5, I2386&lt;=6), "Good", AND(I2386&gt;=7, I2386&lt;=8), "Very Good", AND(I2386&gt;=9, I2386&lt;=10), "Excellent")</f>
        <v>Good</v>
      </c>
      <c r="L2386">
        <f t="shared" si="381"/>
        <v>0</v>
      </c>
      <c r="M2386">
        <f t="shared" si="382"/>
        <v>0</v>
      </c>
      <c r="N2386">
        <f t="shared" si="383"/>
        <v>1</v>
      </c>
      <c r="O2386">
        <f t="shared" si="384"/>
        <v>0</v>
      </c>
      <c r="P2386">
        <f t="shared" si="385"/>
        <v>0</v>
      </c>
      <c r="Q2386" s="10">
        <f t="shared" si="388"/>
        <v>22</v>
      </c>
      <c r="R2386">
        <v>1915</v>
      </c>
      <c r="S2386" t="str">
        <f t="shared" si="386"/>
        <v>Yes</v>
      </c>
      <c r="T2386">
        <f t="shared" si="387"/>
        <v>1</v>
      </c>
      <c r="U2386" s="11">
        <v>2002</v>
      </c>
      <c r="V2386" s="6" t="s">
        <v>2998</v>
      </c>
      <c r="W2386" s="6">
        <v>0</v>
      </c>
      <c r="X2386" s="6" t="s">
        <v>2990</v>
      </c>
      <c r="Y2386" s="6">
        <v>0</v>
      </c>
      <c r="Z2386" s="6" t="s">
        <v>2990</v>
      </c>
      <c r="AA2386" s="6">
        <v>0</v>
      </c>
      <c r="AB2386" s="6">
        <v>483</v>
      </c>
      <c r="AC2386" s="6">
        <v>483</v>
      </c>
      <c r="AD2386">
        <v>741</v>
      </c>
      <c r="AE2386">
        <v>686</v>
      </c>
      <c r="AF2386">
        <v>1427</v>
      </c>
      <c r="AG2386" s="6">
        <v>0</v>
      </c>
      <c r="AH2386" s="6">
        <v>0</v>
      </c>
      <c r="AI2386">
        <v>1</v>
      </c>
      <c r="AJ2386">
        <v>0</v>
      </c>
      <c r="AK2386">
        <v>3</v>
      </c>
      <c r="AL2386">
        <v>1</v>
      </c>
      <c r="AM2386">
        <v>7</v>
      </c>
      <c r="AN2386">
        <v>0</v>
      </c>
      <c r="AO2386" t="s">
        <v>2995</v>
      </c>
      <c r="AP2386" t="s">
        <v>2992</v>
      </c>
      <c r="AQ2386" s="6">
        <v>1915</v>
      </c>
      <c r="AR2386" s="6" t="s">
        <v>2990</v>
      </c>
      <c r="AS2386" s="6">
        <v>1</v>
      </c>
      <c r="AT2386" s="6">
        <v>379</v>
      </c>
      <c r="AU2386" s="6" t="s">
        <v>2994</v>
      </c>
      <c r="AV2386">
        <v>0</v>
      </c>
      <c r="AW2386">
        <v>24</v>
      </c>
      <c r="AX2386">
        <v>112</v>
      </c>
      <c r="AY2386">
        <v>0</v>
      </c>
      <c r="AZ2386">
        <v>0</v>
      </c>
      <c r="BA2386">
        <v>0</v>
      </c>
      <c r="BB2386" t="s">
        <v>2995</v>
      </c>
      <c r="BC2386">
        <v>2</v>
      </c>
      <c r="BD2386">
        <v>2009</v>
      </c>
      <c r="BE2386" t="s">
        <v>2996</v>
      </c>
      <c r="BF2386" t="s">
        <v>2997</v>
      </c>
      <c r="BG2386">
        <v>123000</v>
      </c>
      <c r="BH2386" s="2">
        <v>0</v>
      </c>
      <c r="BI2386" s="2">
        <v>6</v>
      </c>
    </row>
    <row r="2387" spans="1:61" x14ac:dyDescent="0.25">
      <c r="A2387">
        <v>860</v>
      </c>
      <c r="B2387" t="s">
        <v>2398</v>
      </c>
      <c r="C2387" s="6">
        <v>60</v>
      </c>
      <c r="D2387">
        <v>7200</v>
      </c>
      <c r="E2387" t="s">
        <v>2985</v>
      </c>
      <c r="F2387" t="s">
        <v>3012</v>
      </c>
      <c r="G2387" t="s">
        <v>9</v>
      </c>
      <c r="H2387" t="s">
        <v>3001</v>
      </c>
      <c r="I2387">
        <v>5</v>
      </c>
      <c r="J2387">
        <v>5</v>
      </c>
      <c r="K2387" t="str" cm="1">
        <f t="array" ref="K2387">_xlfn.IFS(AND(I2387&gt;=1, I2387&lt;=2), "Bad", AND(I2387&gt;=3, I2387&lt;=4), "Somewhat Decent", AND(I2387&gt;=5, I2387&lt;=6), "Good", AND(I2387&gt;=7, I2387&lt;=8), "Very Good", AND(I2387&gt;=9, I2387&lt;=10), "Excellent")</f>
        <v>Good</v>
      </c>
      <c r="L2387">
        <f t="shared" si="381"/>
        <v>0</v>
      </c>
      <c r="M2387">
        <f t="shared" si="382"/>
        <v>0</v>
      </c>
      <c r="N2387">
        <f t="shared" si="383"/>
        <v>1</v>
      </c>
      <c r="O2387">
        <f t="shared" si="384"/>
        <v>0</v>
      </c>
      <c r="P2387">
        <f t="shared" si="385"/>
        <v>0</v>
      </c>
      <c r="Q2387" s="10" t="e">
        <f t="shared" si="388"/>
        <v>#N/A</v>
      </c>
      <c r="R2387">
        <v>1972</v>
      </c>
      <c r="S2387" t="str">
        <f t="shared" si="386"/>
        <v>No</v>
      </c>
      <c r="T2387">
        <f t="shared" si="387"/>
        <v>0</v>
      </c>
      <c r="U2387" s="11">
        <v>1972</v>
      </c>
      <c r="V2387" s="6" t="s">
        <v>2998</v>
      </c>
      <c r="W2387" s="6">
        <v>0</v>
      </c>
      <c r="X2387" s="6" t="s">
        <v>3009</v>
      </c>
      <c r="Y2387" s="6">
        <v>777</v>
      </c>
      <c r="Z2387" s="6" t="s">
        <v>2990</v>
      </c>
      <c r="AA2387" s="6">
        <v>0</v>
      </c>
      <c r="AB2387" s="6">
        <v>117</v>
      </c>
      <c r="AC2387" s="6">
        <v>894</v>
      </c>
      <c r="AD2387">
        <v>894</v>
      </c>
      <c r="AE2387">
        <v>0</v>
      </c>
      <c r="AF2387">
        <v>894</v>
      </c>
      <c r="AG2387" s="6">
        <v>0</v>
      </c>
      <c r="AH2387" s="6">
        <v>0</v>
      </c>
      <c r="AI2387">
        <v>1</v>
      </c>
      <c r="AJ2387">
        <v>0</v>
      </c>
      <c r="AK2387">
        <v>2</v>
      </c>
      <c r="AL2387">
        <v>1</v>
      </c>
      <c r="AM2387">
        <v>6</v>
      </c>
      <c r="AN2387">
        <v>0</v>
      </c>
      <c r="AO2387" t="s">
        <v>2995</v>
      </c>
      <c r="AP2387" t="s">
        <v>3015</v>
      </c>
      <c r="AQ2387" s="6">
        <v>1985</v>
      </c>
      <c r="AR2387" s="6" t="s">
        <v>3008</v>
      </c>
      <c r="AS2387" s="6">
        <v>2</v>
      </c>
      <c r="AT2387" s="6">
        <v>600</v>
      </c>
      <c r="AU2387" s="6" t="s">
        <v>2994</v>
      </c>
      <c r="AV2387">
        <v>215</v>
      </c>
      <c r="AW2387">
        <v>0</v>
      </c>
      <c r="AX2387">
        <v>0</v>
      </c>
      <c r="AY2387">
        <v>0</v>
      </c>
      <c r="AZ2387">
        <v>0</v>
      </c>
      <c r="BA2387">
        <v>0</v>
      </c>
      <c r="BB2387" t="s">
        <v>2995</v>
      </c>
      <c r="BC2387">
        <v>9</v>
      </c>
      <c r="BD2387">
        <v>2009</v>
      </c>
      <c r="BE2387" t="s">
        <v>2996</v>
      </c>
      <c r="BF2387" t="s">
        <v>2997</v>
      </c>
      <c r="BG2387">
        <v>123000</v>
      </c>
      <c r="BH2387" s="2">
        <v>4</v>
      </c>
      <c r="BI2387" s="2">
        <v>0</v>
      </c>
    </row>
    <row r="2388" spans="1:61" x14ac:dyDescent="0.25">
      <c r="A2388">
        <v>941</v>
      </c>
      <c r="B2388" t="s">
        <v>2399</v>
      </c>
      <c r="C2388" s="6">
        <v>50</v>
      </c>
      <c r="D2388">
        <v>8660</v>
      </c>
      <c r="E2388" t="s">
        <v>2985</v>
      </c>
      <c r="F2388" t="s">
        <v>3044</v>
      </c>
      <c r="G2388" t="s">
        <v>9</v>
      </c>
      <c r="H2388" t="s">
        <v>2987</v>
      </c>
      <c r="I2388">
        <v>5</v>
      </c>
      <c r="J2388">
        <v>6</v>
      </c>
      <c r="K2388" t="str" cm="1">
        <f t="array" ref="K2388">_xlfn.IFS(AND(I2388&gt;=1, I2388&lt;=2), "Bad", AND(I2388&gt;=3, I2388&lt;=4), "Somewhat Decent", AND(I2388&gt;=5, I2388&lt;=6), "Good", AND(I2388&gt;=7, I2388&lt;=8), "Very Good", AND(I2388&gt;=9, I2388&lt;=10), "Excellent")</f>
        <v>Good</v>
      </c>
      <c r="L2388">
        <f t="shared" si="381"/>
        <v>0</v>
      </c>
      <c r="M2388">
        <f t="shared" si="382"/>
        <v>0</v>
      </c>
      <c r="N2388">
        <f t="shared" si="383"/>
        <v>1</v>
      </c>
      <c r="O2388">
        <f t="shared" si="384"/>
        <v>0</v>
      </c>
      <c r="P2388">
        <f t="shared" si="385"/>
        <v>0</v>
      </c>
      <c r="Q2388" s="10">
        <f t="shared" si="388"/>
        <v>31</v>
      </c>
      <c r="R2388">
        <v>1900</v>
      </c>
      <c r="S2388" t="str">
        <f t="shared" si="386"/>
        <v>Yes</v>
      </c>
      <c r="T2388">
        <f t="shared" si="387"/>
        <v>1</v>
      </c>
      <c r="U2388" s="11">
        <v>1993</v>
      </c>
      <c r="V2388" s="6" t="s">
        <v>2998</v>
      </c>
      <c r="W2388" s="6">
        <v>0</v>
      </c>
      <c r="X2388" s="6" t="s">
        <v>2990</v>
      </c>
      <c r="Y2388" s="6">
        <v>0</v>
      </c>
      <c r="Z2388" s="6" t="s">
        <v>2990</v>
      </c>
      <c r="AA2388" s="6">
        <v>0</v>
      </c>
      <c r="AB2388" s="6">
        <v>760</v>
      </c>
      <c r="AC2388" s="6">
        <v>760</v>
      </c>
      <c r="AD2388">
        <v>928</v>
      </c>
      <c r="AE2388">
        <v>928</v>
      </c>
      <c r="AF2388">
        <v>2168</v>
      </c>
      <c r="AG2388" s="6">
        <v>0</v>
      </c>
      <c r="AH2388" s="6">
        <v>0</v>
      </c>
      <c r="AI2388">
        <v>2</v>
      </c>
      <c r="AJ2388">
        <v>0</v>
      </c>
      <c r="AK2388">
        <v>5</v>
      </c>
      <c r="AL2388">
        <v>1</v>
      </c>
      <c r="AM2388">
        <v>11</v>
      </c>
      <c r="AN2388">
        <v>0</v>
      </c>
      <c r="AO2388" t="s">
        <v>2995</v>
      </c>
      <c r="AP2388" t="s">
        <v>3015</v>
      </c>
      <c r="AQ2388" s="6">
        <v>1998</v>
      </c>
      <c r="AR2388" s="6" t="s">
        <v>2990</v>
      </c>
      <c r="AS2388" s="6">
        <v>2</v>
      </c>
      <c r="AT2388" s="6">
        <v>576</v>
      </c>
      <c r="AU2388" s="6" t="s">
        <v>2994</v>
      </c>
      <c r="AV2388">
        <v>467</v>
      </c>
      <c r="AW2388">
        <v>160</v>
      </c>
      <c r="AX2388">
        <v>78</v>
      </c>
      <c r="AY2388">
        <v>0</v>
      </c>
      <c r="AZ2388">
        <v>0</v>
      </c>
      <c r="BA2388">
        <v>0</v>
      </c>
      <c r="BB2388" t="s">
        <v>2995</v>
      </c>
      <c r="BC2388">
        <v>12</v>
      </c>
      <c r="BD2388">
        <v>2009</v>
      </c>
      <c r="BE2388" t="s">
        <v>2996</v>
      </c>
      <c r="BF2388" t="s">
        <v>2997</v>
      </c>
      <c r="BG2388">
        <v>123000</v>
      </c>
      <c r="BH2388" s="2">
        <v>0</v>
      </c>
      <c r="BI2388" s="2">
        <v>4</v>
      </c>
    </row>
    <row r="2389" spans="1:61" x14ac:dyDescent="0.25">
      <c r="A2389">
        <v>1037</v>
      </c>
      <c r="B2389" t="s">
        <v>2400</v>
      </c>
      <c r="C2389" s="6">
        <v>63</v>
      </c>
      <c r="D2389">
        <v>7560</v>
      </c>
      <c r="E2389" t="s">
        <v>2985</v>
      </c>
      <c r="F2389" t="s">
        <v>3016</v>
      </c>
      <c r="G2389" t="s">
        <v>9</v>
      </c>
      <c r="H2389" t="s">
        <v>3001</v>
      </c>
      <c r="I2389">
        <v>5</v>
      </c>
      <c r="J2389">
        <v>5</v>
      </c>
      <c r="K2389" t="str" cm="1">
        <f t="array" ref="K2389">_xlfn.IFS(AND(I2389&gt;=1, I2389&lt;=2), "Bad", AND(I2389&gt;=3, I2389&lt;=4), "Somewhat Decent", AND(I2389&gt;=5, I2389&lt;=6), "Good", AND(I2389&gt;=7, I2389&lt;=8), "Very Good", AND(I2389&gt;=9, I2389&lt;=10), "Excellent")</f>
        <v>Good</v>
      </c>
      <c r="L2389">
        <f t="shared" si="381"/>
        <v>0</v>
      </c>
      <c r="M2389">
        <f t="shared" si="382"/>
        <v>0</v>
      </c>
      <c r="N2389">
        <f t="shared" si="383"/>
        <v>1</v>
      </c>
      <c r="O2389">
        <f t="shared" si="384"/>
        <v>0</v>
      </c>
      <c r="P2389">
        <f t="shared" si="385"/>
        <v>0</v>
      </c>
      <c r="Q2389" s="10" t="e">
        <f t="shared" si="388"/>
        <v>#N/A</v>
      </c>
      <c r="R2389">
        <v>1971</v>
      </c>
      <c r="S2389" t="str">
        <f t="shared" si="386"/>
        <v>No</v>
      </c>
      <c r="T2389">
        <f t="shared" si="387"/>
        <v>0</v>
      </c>
      <c r="U2389" s="11">
        <v>1971</v>
      </c>
      <c r="V2389" s="6" t="s">
        <v>2998</v>
      </c>
      <c r="W2389" s="6">
        <v>0</v>
      </c>
      <c r="X2389" s="6" t="s">
        <v>3009</v>
      </c>
      <c r="Y2389" s="6">
        <v>119</v>
      </c>
      <c r="Z2389" s="6" t="s">
        <v>3007</v>
      </c>
      <c r="AA2389" s="6">
        <v>613</v>
      </c>
      <c r="AB2389" s="6">
        <v>132</v>
      </c>
      <c r="AC2389" s="6">
        <v>864</v>
      </c>
      <c r="AD2389">
        <v>864</v>
      </c>
      <c r="AE2389">
        <v>0</v>
      </c>
      <c r="AF2389">
        <v>864</v>
      </c>
      <c r="AG2389" s="6">
        <v>1</v>
      </c>
      <c r="AH2389" s="6">
        <v>0</v>
      </c>
      <c r="AI2389">
        <v>1</v>
      </c>
      <c r="AJ2389">
        <v>0</v>
      </c>
      <c r="AK2389">
        <v>3</v>
      </c>
      <c r="AL2389">
        <v>1</v>
      </c>
      <c r="AM2389">
        <v>5</v>
      </c>
      <c r="AN2389">
        <v>0</v>
      </c>
      <c r="AO2389" t="s">
        <v>2995</v>
      </c>
      <c r="AP2389" t="s">
        <v>3015</v>
      </c>
      <c r="AQ2389" s="6">
        <v>1977</v>
      </c>
      <c r="AR2389" s="6" t="s">
        <v>2990</v>
      </c>
      <c r="AS2389" s="6">
        <v>2</v>
      </c>
      <c r="AT2389" s="6">
        <v>576</v>
      </c>
      <c r="AU2389" s="6" t="s">
        <v>2994</v>
      </c>
      <c r="AV2389">
        <v>0</v>
      </c>
      <c r="AW2389">
        <v>0</v>
      </c>
      <c r="AX2389">
        <v>0</v>
      </c>
      <c r="AY2389">
        <v>0</v>
      </c>
      <c r="AZ2389">
        <v>0</v>
      </c>
      <c r="BA2389">
        <v>0</v>
      </c>
      <c r="BB2389" t="s">
        <v>2995</v>
      </c>
      <c r="BC2389">
        <v>5</v>
      </c>
      <c r="BD2389">
        <v>2008</v>
      </c>
      <c r="BE2389" t="s">
        <v>2996</v>
      </c>
      <c r="BF2389" t="s">
        <v>2997</v>
      </c>
      <c r="BG2389">
        <v>123000</v>
      </c>
      <c r="BH2389" s="2">
        <v>4</v>
      </c>
      <c r="BI2389" s="2">
        <v>0</v>
      </c>
    </row>
    <row r="2390" spans="1:61" x14ac:dyDescent="0.25">
      <c r="A2390">
        <v>1343</v>
      </c>
      <c r="B2390" t="s">
        <v>2401</v>
      </c>
      <c r="C2390" s="6">
        <v>52</v>
      </c>
      <c r="D2390">
        <v>6240</v>
      </c>
      <c r="E2390" t="s">
        <v>2985</v>
      </c>
      <c r="F2390" t="s">
        <v>3057</v>
      </c>
      <c r="G2390" t="s">
        <v>9</v>
      </c>
      <c r="H2390" t="s">
        <v>3028</v>
      </c>
      <c r="I2390">
        <v>4</v>
      </c>
      <c r="J2390">
        <v>7</v>
      </c>
      <c r="K2390" t="str" cm="1">
        <f t="array" ref="K2390">_xlfn.IFS(AND(I2390&gt;=1, I2390&lt;=2), "Bad", AND(I2390&gt;=3, I2390&lt;=4), "Somewhat Decent", AND(I2390&gt;=5, I2390&lt;=6), "Good", AND(I2390&gt;=7, I2390&lt;=8), "Very Good", AND(I2390&gt;=9, I2390&lt;=10), "Excellent")</f>
        <v>Somewhat Decent</v>
      </c>
      <c r="L2390">
        <f t="shared" si="381"/>
        <v>0</v>
      </c>
      <c r="M2390">
        <f t="shared" si="382"/>
        <v>1</v>
      </c>
      <c r="N2390">
        <f t="shared" si="383"/>
        <v>0</v>
      </c>
      <c r="O2390">
        <f t="shared" si="384"/>
        <v>0</v>
      </c>
      <c r="P2390">
        <f t="shared" si="385"/>
        <v>0</v>
      </c>
      <c r="Q2390" s="10">
        <f t="shared" si="388"/>
        <v>74</v>
      </c>
      <c r="R2390">
        <v>1929</v>
      </c>
      <c r="S2390" t="str">
        <f t="shared" si="386"/>
        <v>Yes</v>
      </c>
      <c r="T2390">
        <f t="shared" si="387"/>
        <v>1</v>
      </c>
      <c r="U2390" s="11">
        <v>1950</v>
      </c>
      <c r="V2390" s="6" t="s">
        <v>2998</v>
      </c>
      <c r="W2390" s="6">
        <v>0</v>
      </c>
      <c r="X2390" s="6" t="s">
        <v>3011</v>
      </c>
      <c r="Y2390" s="6">
        <v>80</v>
      </c>
      <c r="Z2390" s="6" t="s">
        <v>2990</v>
      </c>
      <c r="AA2390" s="6">
        <v>0</v>
      </c>
      <c r="AB2390" s="6">
        <v>624</v>
      </c>
      <c r="AC2390" s="6">
        <v>704</v>
      </c>
      <c r="AD2390">
        <v>624</v>
      </c>
      <c r="AE2390">
        <v>512</v>
      </c>
      <c r="AF2390">
        <v>1136</v>
      </c>
      <c r="AG2390" s="6">
        <v>0</v>
      </c>
      <c r="AH2390" s="6">
        <v>1</v>
      </c>
      <c r="AI2390">
        <v>1</v>
      </c>
      <c r="AJ2390">
        <v>0</v>
      </c>
      <c r="AK2390">
        <v>2</v>
      </c>
      <c r="AL2390">
        <v>1</v>
      </c>
      <c r="AM2390">
        <v>6</v>
      </c>
      <c r="AN2390">
        <v>0</v>
      </c>
      <c r="AO2390" t="s">
        <v>2995</v>
      </c>
      <c r="AP2390" t="s">
        <v>3015</v>
      </c>
      <c r="AQ2390" s="6">
        <v>1990</v>
      </c>
      <c r="AR2390" s="6" t="s">
        <v>2990</v>
      </c>
      <c r="AS2390" s="6">
        <v>1</v>
      </c>
      <c r="AT2390" s="6">
        <v>336</v>
      </c>
      <c r="AU2390" s="6" t="s">
        <v>2994</v>
      </c>
      <c r="AV2390">
        <v>0</v>
      </c>
      <c r="AW2390">
        <v>365</v>
      </c>
      <c r="AX2390">
        <v>80</v>
      </c>
      <c r="AY2390">
        <v>0</v>
      </c>
      <c r="AZ2390">
        <v>0</v>
      </c>
      <c r="BA2390">
        <v>0</v>
      </c>
      <c r="BB2390" t="s">
        <v>2995</v>
      </c>
      <c r="BC2390">
        <v>8</v>
      </c>
      <c r="BD2390">
        <v>2008</v>
      </c>
      <c r="BE2390" t="s">
        <v>2996</v>
      </c>
      <c r="BF2390" t="s">
        <v>2997</v>
      </c>
      <c r="BG2390">
        <v>123000</v>
      </c>
      <c r="BH2390" s="2">
        <v>0</v>
      </c>
      <c r="BI2390" s="2">
        <v>4</v>
      </c>
    </row>
    <row r="2391" spans="1:61" x14ac:dyDescent="0.25">
      <c r="A2391">
        <v>1488</v>
      </c>
      <c r="B2391" t="s">
        <v>2402</v>
      </c>
      <c r="C2391" s="6">
        <v>75</v>
      </c>
      <c r="D2391">
        <v>9825</v>
      </c>
      <c r="E2391" t="s">
        <v>2985</v>
      </c>
      <c r="F2391" t="s">
        <v>3026</v>
      </c>
      <c r="G2391" t="s">
        <v>9</v>
      </c>
      <c r="H2391" t="s">
        <v>3001</v>
      </c>
      <c r="I2391">
        <v>5</v>
      </c>
      <c r="J2391">
        <v>5</v>
      </c>
      <c r="K2391" t="str" cm="1">
        <f t="array" ref="K2391">_xlfn.IFS(AND(I2391&gt;=1, I2391&lt;=2), "Bad", AND(I2391&gt;=3, I2391&lt;=4), "Somewhat Decent", AND(I2391&gt;=5, I2391&lt;=6), "Good", AND(I2391&gt;=7, I2391&lt;=8), "Very Good", AND(I2391&gt;=9, I2391&lt;=10), "Excellent")</f>
        <v>Good</v>
      </c>
      <c r="L2391">
        <f t="shared" si="381"/>
        <v>0</v>
      </c>
      <c r="M2391">
        <f t="shared" si="382"/>
        <v>0</v>
      </c>
      <c r="N2391">
        <f t="shared" si="383"/>
        <v>1</v>
      </c>
      <c r="O2391">
        <f t="shared" si="384"/>
        <v>0</v>
      </c>
      <c r="P2391">
        <f t="shared" si="385"/>
        <v>0</v>
      </c>
      <c r="Q2391" s="10" t="e">
        <f t="shared" si="388"/>
        <v>#N/A</v>
      </c>
      <c r="R2391">
        <v>1966</v>
      </c>
      <c r="S2391" t="str">
        <f t="shared" si="386"/>
        <v>No</v>
      </c>
      <c r="T2391">
        <f t="shared" si="387"/>
        <v>0</v>
      </c>
      <c r="U2391" s="11">
        <v>1966</v>
      </c>
      <c r="V2391" s="6" t="s">
        <v>2998</v>
      </c>
      <c r="W2391" s="6">
        <v>0</v>
      </c>
      <c r="X2391" s="6" t="s">
        <v>3009</v>
      </c>
      <c r="Y2391" s="6">
        <v>609</v>
      </c>
      <c r="Z2391" s="6" t="s">
        <v>2990</v>
      </c>
      <c r="AA2391" s="6">
        <v>0</v>
      </c>
      <c r="AB2391" s="6">
        <v>483</v>
      </c>
      <c r="AC2391" s="6">
        <v>1092</v>
      </c>
      <c r="AD2391">
        <v>1092</v>
      </c>
      <c r="AE2391">
        <v>0</v>
      </c>
      <c r="AF2391">
        <v>1092</v>
      </c>
      <c r="AG2391" s="6">
        <v>0</v>
      </c>
      <c r="AH2391" s="6">
        <v>0</v>
      </c>
      <c r="AI2391">
        <v>1</v>
      </c>
      <c r="AJ2391">
        <v>0</v>
      </c>
      <c r="AK2391">
        <v>3</v>
      </c>
      <c r="AL2391">
        <v>1</v>
      </c>
      <c r="AM2391">
        <v>6</v>
      </c>
      <c r="AN2391">
        <v>0</v>
      </c>
      <c r="AO2391" t="s">
        <v>2995</v>
      </c>
      <c r="AP2391" t="s">
        <v>2992</v>
      </c>
      <c r="AQ2391" s="6">
        <v>1966</v>
      </c>
      <c r="AR2391" s="6" t="s">
        <v>2990</v>
      </c>
      <c r="AS2391" s="6">
        <v>1</v>
      </c>
      <c r="AT2391" s="6">
        <v>264</v>
      </c>
      <c r="AU2391" s="6" t="s">
        <v>2994</v>
      </c>
      <c r="AV2391">
        <v>259</v>
      </c>
      <c r="AW2391">
        <v>0</v>
      </c>
      <c r="AX2391">
        <v>0</v>
      </c>
      <c r="AY2391">
        <v>0</v>
      </c>
      <c r="AZ2391">
        <v>161</v>
      </c>
      <c r="BA2391">
        <v>0</v>
      </c>
      <c r="BB2391" t="s">
        <v>2995</v>
      </c>
      <c r="BC2391">
        <v>4</v>
      </c>
      <c r="BD2391">
        <v>2008</v>
      </c>
      <c r="BE2391" t="s">
        <v>3019</v>
      </c>
      <c r="BF2391" t="s">
        <v>2999</v>
      </c>
      <c r="BG2391">
        <v>123000</v>
      </c>
      <c r="BH2391" s="2">
        <v>4</v>
      </c>
      <c r="BI2391" s="2">
        <v>0</v>
      </c>
    </row>
    <row r="2392" spans="1:61" x14ac:dyDescent="0.25">
      <c r="A2392">
        <v>1669</v>
      </c>
      <c r="B2392" t="s">
        <v>2403</v>
      </c>
      <c r="C2392" s="6">
        <v>70</v>
      </c>
      <c r="D2392">
        <v>8294</v>
      </c>
      <c r="E2392" t="s">
        <v>2985</v>
      </c>
      <c r="F2392" t="s">
        <v>3016</v>
      </c>
      <c r="G2392" t="s">
        <v>9</v>
      </c>
      <c r="H2392" t="s">
        <v>3001</v>
      </c>
      <c r="I2392">
        <v>4</v>
      </c>
      <c r="J2392">
        <v>5</v>
      </c>
      <c r="K2392" t="str" cm="1">
        <f t="array" ref="K2392">_xlfn.IFS(AND(I2392&gt;=1, I2392&lt;=2), "Bad", AND(I2392&gt;=3, I2392&lt;=4), "Somewhat Decent", AND(I2392&gt;=5, I2392&lt;=6), "Good", AND(I2392&gt;=7, I2392&lt;=8), "Very Good", AND(I2392&gt;=9, I2392&lt;=10), "Excellent")</f>
        <v>Somewhat Decent</v>
      </c>
      <c r="L2392">
        <f t="shared" si="381"/>
        <v>0</v>
      </c>
      <c r="M2392">
        <f t="shared" si="382"/>
        <v>1</v>
      </c>
      <c r="N2392">
        <f t="shared" si="383"/>
        <v>0</v>
      </c>
      <c r="O2392">
        <f t="shared" si="384"/>
        <v>0</v>
      </c>
      <c r="P2392">
        <f t="shared" si="385"/>
        <v>0</v>
      </c>
      <c r="Q2392" s="10" t="e">
        <f t="shared" si="388"/>
        <v>#N/A</v>
      </c>
      <c r="R2392">
        <v>1971</v>
      </c>
      <c r="S2392" t="str">
        <f t="shared" si="386"/>
        <v>No</v>
      </c>
      <c r="T2392">
        <f t="shared" si="387"/>
        <v>0</v>
      </c>
      <c r="U2392" s="11">
        <v>1971</v>
      </c>
      <c r="V2392" s="6" t="s">
        <v>2998</v>
      </c>
      <c r="W2392" s="6">
        <v>0</v>
      </c>
      <c r="X2392" s="6" t="s">
        <v>2990</v>
      </c>
      <c r="Y2392" s="6">
        <v>0</v>
      </c>
      <c r="Z2392" s="6" t="s">
        <v>2990</v>
      </c>
      <c r="AA2392" s="6">
        <v>0</v>
      </c>
      <c r="AB2392" s="6">
        <v>858</v>
      </c>
      <c r="AC2392" s="6">
        <v>858</v>
      </c>
      <c r="AD2392">
        <v>872</v>
      </c>
      <c r="AE2392">
        <v>0</v>
      </c>
      <c r="AF2392">
        <v>872</v>
      </c>
      <c r="AG2392" s="6">
        <v>0</v>
      </c>
      <c r="AH2392" s="6">
        <v>0</v>
      </c>
      <c r="AI2392">
        <v>1</v>
      </c>
      <c r="AJ2392">
        <v>0</v>
      </c>
      <c r="AK2392">
        <v>3</v>
      </c>
      <c r="AL2392">
        <v>1</v>
      </c>
      <c r="AM2392">
        <v>5</v>
      </c>
      <c r="AN2392">
        <v>0</v>
      </c>
      <c r="AO2392" t="s">
        <v>2995</v>
      </c>
      <c r="AP2392" t="s">
        <v>3015</v>
      </c>
      <c r="AQ2392" s="6">
        <v>1974</v>
      </c>
      <c r="AR2392" s="6" t="s">
        <v>2990</v>
      </c>
      <c r="AS2392" s="6">
        <v>4</v>
      </c>
      <c r="AT2392" s="6">
        <v>480</v>
      </c>
      <c r="AU2392" s="6" t="s">
        <v>2994</v>
      </c>
      <c r="AV2392">
        <v>0</v>
      </c>
      <c r="AW2392">
        <v>0</v>
      </c>
      <c r="AX2392">
        <v>0</v>
      </c>
      <c r="AY2392">
        <v>0</v>
      </c>
      <c r="AZ2392">
        <v>0</v>
      </c>
      <c r="BA2392">
        <v>0</v>
      </c>
      <c r="BB2392" t="s">
        <v>2995</v>
      </c>
      <c r="BC2392">
        <v>6</v>
      </c>
      <c r="BD2392">
        <v>2007</v>
      </c>
      <c r="BE2392" t="s">
        <v>2996</v>
      </c>
      <c r="BF2392" t="s">
        <v>2997</v>
      </c>
      <c r="BG2392">
        <v>123000</v>
      </c>
      <c r="BH2392" s="2">
        <v>6</v>
      </c>
      <c r="BI2392" s="2">
        <v>4</v>
      </c>
    </row>
    <row r="2393" spans="1:61" x14ac:dyDescent="0.25">
      <c r="A2393">
        <v>2054</v>
      </c>
      <c r="B2393" t="s">
        <v>2404</v>
      </c>
      <c r="C2393" s="6">
        <v>69.22</v>
      </c>
      <c r="D2393">
        <v>11677</v>
      </c>
      <c r="E2393" t="s">
        <v>2985</v>
      </c>
      <c r="F2393" t="s">
        <v>3031</v>
      </c>
      <c r="G2393" t="s">
        <v>9</v>
      </c>
      <c r="H2393" t="s">
        <v>3001</v>
      </c>
      <c r="I2393">
        <v>5</v>
      </c>
      <c r="J2393">
        <v>4</v>
      </c>
      <c r="K2393" t="str" cm="1">
        <f t="array" ref="K2393">_xlfn.IFS(AND(I2393&gt;=1, I2393&lt;=2), "Bad", AND(I2393&gt;=3, I2393&lt;=4), "Somewhat Decent", AND(I2393&gt;=5, I2393&lt;=6), "Good", AND(I2393&gt;=7, I2393&lt;=8), "Very Good", AND(I2393&gt;=9, I2393&lt;=10), "Excellent")</f>
        <v>Good</v>
      </c>
      <c r="L2393">
        <f t="shared" si="381"/>
        <v>0</v>
      </c>
      <c r="M2393">
        <f t="shared" si="382"/>
        <v>0</v>
      </c>
      <c r="N2393">
        <f t="shared" si="383"/>
        <v>1</v>
      </c>
      <c r="O2393">
        <f t="shared" si="384"/>
        <v>0</v>
      </c>
      <c r="P2393">
        <f t="shared" si="385"/>
        <v>0</v>
      </c>
      <c r="Q2393" s="10" t="e">
        <f t="shared" si="388"/>
        <v>#N/A</v>
      </c>
      <c r="R2393">
        <v>1966</v>
      </c>
      <c r="S2393" t="str">
        <f t="shared" si="386"/>
        <v>No</v>
      </c>
      <c r="T2393">
        <f t="shared" si="387"/>
        <v>0</v>
      </c>
      <c r="U2393" s="11">
        <v>1966</v>
      </c>
      <c r="V2393" s="6" t="s">
        <v>2988</v>
      </c>
      <c r="W2393" s="6">
        <v>442</v>
      </c>
      <c r="X2393" s="6" t="s">
        <v>3009</v>
      </c>
      <c r="Y2393" s="6">
        <v>249</v>
      </c>
      <c r="Z2393" s="6" t="s">
        <v>3011</v>
      </c>
      <c r="AA2393" s="6">
        <v>761</v>
      </c>
      <c r="AB2393" s="6">
        <v>30</v>
      </c>
      <c r="AC2393" s="6">
        <v>1040</v>
      </c>
      <c r="AD2393">
        <v>1040</v>
      </c>
      <c r="AE2393">
        <v>0</v>
      </c>
      <c r="AF2393">
        <v>1040</v>
      </c>
      <c r="AG2393" s="6">
        <v>1</v>
      </c>
      <c r="AH2393" s="6">
        <v>0</v>
      </c>
      <c r="AI2393">
        <v>1</v>
      </c>
      <c r="AJ2393">
        <v>0</v>
      </c>
      <c r="AK2393">
        <v>3</v>
      </c>
      <c r="AL2393">
        <v>1</v>
      </c>
      <c r="AM2393">
        <v>6</v>
      </c>
      <c r="AN2393">
        <v>0</v>
      </c>
      <c r="AO2393" t="s">
        <v>2995</v>
      </c>
      <c r="AP2393" t="s">
        <v>2992</v>
      </c>
      <c r="AQ2393" s="6">
        <v>1966</v>
      </c>
      <c r="AR2393" s="6" t="s">
        <v>3008</v>
      </c>
      <c r="AS2393" s="6">
        <v>1</v>
      </c>
      <c r="AT2393" s="6">
        <v>264</v>
      </c>
      <c r="AU2393" s="6" t="s">
        <v>2994</v>
      </c>
      <c r="AV2393">
        <v>0</v>
      </c>
      <c r="AW2393">
        <v>90</v>
      </c>
      <c r="AX2393">
        <v>0</v>
      </c>
      <c r="AY2393">
        <v>0</v>
      </c>
      <c r="AZ2393">
        <v>0</v>
      </c>
      <c r="BA2393">
        <v>0</v>
      </c>
      <c r="BB2393" t="s">
        <v>2995</v>
      </c>
      <c r="BC2393">
        <v>2</v>
      </c>
      <c r="BD2393">
        <v>2007</v>
      </c>
      <c r="BE2393" t="s">
        <v>2996</v>
      </c>
      <c r="BF2393" t="s">
        <v>2997</v>
      </c>
      <c r="BG2393">
        <v>123000</v>
      </c>
      <c r="BH2393" s="2">
        <v>0</v>
      </c>
      <c r="BI2393" s="2">
        <v>6</v>
      </c>
    </row>
    <row r="2394" spans="1:61" x14ac:dyDescent="0.25">
      <c r="A2394">
        <v>2376</v>
      </c>
      <c r="B2394" t="s">
        <v>2405</v>
      </c>
      <c r="C2394" s="6">
        <v>68</v>
      </c>
      <c r="D2394">
        <v>7838</v>
      </c>
      <c r="E2394" t="s">
        <v>2985</v>
      </c>
      <c r="F2394" t="s">
        <v>3016</v>
      </c>
      <c r="G2394" t="s">
        <v>9</v>
      </c>
      <c r="H2394" t="s">
        <v>3040</v>
      </c>
      <c r="I2394">
        <v>5</v>
      </c>
      <c r="J2394">
        <v>5</v>
      </c>
      <c r="K2394" t="str" cm="1">
        <f t="array" ref="K2394">_xlfn.IFS(AND(I2394&gt;=1, I2394&lt;=2), "Bad", AND(I2394&gt;=3, I2394&lt;=4), "Somewhat Decent", AND(I2394&gt;=5, I2394&lt;=6), "Good", AND(I2394&gt;=7, I2394&lt;=8), "Very Good", AND(I2394&gt;=9, I2394&lt;=10), "Excellent")</f>
        <v>Good</v>
      </c>
      <c r="L2394">
        <f t="shared" si="381"/>
        <v>0</v>
      </c>
      <c r="M2394">
        <f t="shared" si="382"/>
        <v>0</v>
      </c>
      <c r="N2394">
        <f t="shared" si="383"/>
        <v>1</v>
      </c>
      <c r="O2394">
        <f t="shared" si="384"/>
        <v>0</v>
      </c>
      <c r="P2394">
        <f t="shared" si="385"/>
        <v>0</v>
      </c>
      <c r="Q2394" s="10" t="e">
        <f t="shared" si="388"/>
        <v>#N/A</v>
      </c>
      <c r="R2394">
        <v>1967</v>
      </c>
      <c r="S2394" t="str">
        <f t="shared" si="386"/>
        <v>No</v>
      </c>
      <c r="T2394">
        <f t="shared" si="387"/>
        <v>0</v>
      </c>
      <c r="U2394" s="11">
        <v>1967</v>
      </c>
      <c r="V2394" s="6" t="s">
        <v>2998</v>
      </c>
      <c r="W2394" s="6">
        <v>0</v>
      </c>
      <c r="X2394" s="6" t="s">
        <v>3007</v>
      </c>
      <c r="Y2394" s="6">
        <v>769</v>
      </c>
      <c r="Z2394" s="6" t="s">
        <v>2990</v>
      </c>
      <c r="AA2394" s="6">
        <v>0</v>
      </c>
      <c r="AB2394" s="6">
        <v>95</v>
      </c>
      <c r="AC2394" s="6">
        <v>864</v>
      </c>
      <c r="AD2394">
        <v>900</v>
      </c>
      <c r="AE2394">
        <v>0</v>
      </c>
      <c r="AF2394">
        <v>900</v>
      </c>
      <c r="AG2394" s="6">
        <v>1</v>
      </c>
      <c r="AH2394" s="6">
        <v>0</v>
      </c>
      <c r="AI2394">
        <v>1</v>
      </c>
      <c r="AJ2394">
        <v>0</v>
      </c>
      <c r="AK2394">
        <v>3</v>
      </c>
      <c r="AL2394">
        <v>1</v>
      </c>
      <c r="AM2394">
        <v>6</v>
      </c>
      <c r="AN2394">
        <v>1</v>
      </c>
      <c r="AO2394" t="s">
        <v>3046</v>
      </c>
      <c r="AP2394" t="s">
        <v>2992</v>
      </c>
      <c r="AQ2394" s="6">
        <v>1967</v>
      </c>
      <c r="AR2394" s="6" t="s">
        <v>3008</v>
      </c>
      <c r="AS2394" s="6">
        <v>1</v>
      </c>
      <c r="AT2394" s="6">
        <v>288</v>
      </c>
      <c r="AU2394" s="6" t="s">
        <v>2994</v>
      </c>
      <c r="AV2394">
        <v>175</v>
      </c>
      <c r="AW2394">
        <v>144</v>
      </c>
      <c r="AX2394">
        <v>0</v>
      </c>
      <c r="AY2394">
        <v>0</v>
      </c>
      <c r="AZ2394">
        <v>0</v>
      </c>
      <c r="BA2394">
        <v>0</v>
      </c>
      <c r="BB2394" t="s">
        <v>2995</v>
      </c>
      <c r="BC2394">
        <v>12</v>
      </c>
      <c r="BD2394">
        <v>2006</v>
      </c>
      <c r="BE2394" t="s">
        <v>2996</v>
      </c>
      <c r="BF2394" t="s">
        <v>2997</v>
      </c>
      <c r="BG2394">
        <v>123000</v>
      </c>
      <c r="BH2394" s="2">
        <v>4</v>
      </c>
      <c r="BI2394" s="2">
        <v>0</v>
      </c>
    </row>
    <row r="2395" spans="1:61" x14ac:dyDescent="0.25">
      <c r="A2395">
        <v>1957</v>
      </c>
      <c r="B2395" t="s">
        <v>2406</v>
      </c>
      <c r="C2395" s="6">
        <v>60</v>
      </c>
      <c r="D2395">
        <v>8064</v>
      </c>
      <c r="E2395" t="s">
        <v>2985</v>
      </c>
      <c r="F2395" t="s">
        <v>3016</v>
      </c>
      <c r="G2395" t="s">
        <v>9</v>
      </c>
      <c r="H2395" t="s">
        <v>3028</v>
      </c>
      <c r="I2395">
        <v>5</v>
      </c>
      <c r="J2395">
        <v>7</v>
      </c>
      <c r="K2395" t="str" cm="1">
        <f t="array" ref="K2395">_xlfn.IFS(AND(I2395&gt;=1, I2395&lt;=2), "Bad", AND(I2395&gt;=3, I2395&lt;=4), "Somewhat Decent", AND(I2395&gt;=5, I2395&lt;=6), "Good", AND(I2395&gt;=7, I2395&lt;=8), "Very Good", AND(I2395&gt;=9, I2395&lt;=10), "Excellent")</f>
        <v>Good</v>
      </c>
      <c r="L2395">
        <f t="shared" si="381"/>
        <v>0</v>
      </c>
      <c r="M2395">
        <f t="shared" si="382"/>
        <v>0</v>
      </c>
      <c r="N2395">
        <f t="shared" si="383"/>
        <v>1</v>
      </c>
      <c r="O2395">
        <f t="shared" si="384"/>
        <v>0</v>
      </c>
      <c r="P2395">
        <f t="shared" si="385"/>
        <v>0</v>
      </c>
      <c r="Q2395" s="10">
        <f t="shared" si="388"/>
        <v>18</v>
      </c>
      <c r="R2395">
        <v>1949</v>
      </c>
      <c r="S2395" t="str">
        <f t="shared" si="386"/>
        <v>Yes</v>
      </c>
      <c r="T2395">
        <f t="shared" si="387"/>
        <v>1</v>
      </c>
      <c r="U2395" s="11">
        <v>2006</v>
      </c>
      <c r="V2395" s="6" t="s">
        <v>2998</v>
      </c>
      <c r="W2395" s="6">
        <v>0</v>
      </c>
      <c r="X2395" s="6" t="s">
        <v>2990</v>
      </c>
      <c r="Y2395" s="6">
        <v>0</v>
      </c>
      <c r="Z2395" s="6" t="s">
        <v>2990</v>
      </c>
      <c r="AA2395" s="6">
        <v>0</v>
      </c>
      <c r="AB2395" s="6">
        <v>672</v>
      </c>
      <c r="AC2395" s="6">
        <v>672</v>
      </c>
      <c r="AD2395">
        <v>672</v>
      </c>
      <c r="AE2395">
        <v>252</v>
      </c>
      <c r="AF2395">
        <v>924</v>
      </c>
      <c r="AG2395" s="6">
        <v>0</v>
      </c>
      <c r="AH2395" s="6">
        <v>0</v>
      </c>
      <c r="AI2395">
        <v>1</v>
      </c>
      <c r="AJ2395">
        <v>0</v>
      </c>
      <c r="AK2395">
        <v>3</v>
      </c>
      <c r="AL2395">
        <v>1</v>
      </c>
      <c r="AM2395">
        <v>6</v>
      </c>
      <c r="AN2395">
        <v>1</v>
      </c>
      <c r="AO2395" t="s">
        <v>3046</v>
      </c>
      <c r="AP2395" t="s">
        <v>3015</v>
      </c>
      <c r="AQ2395" s="6">
        <v>2003</v>
      </c>
      <c r="AR2395" s="6" t="s">
        <v>2990</v>
      </c>
      <c r="AS2395" s="6">
        <v>2</v>
      </c>
      <c r="AT2395" s="6">
        <v>576</v>
      </c>
      <c r="AU2395" s="6" t="s">
        <v>2994</v>
      </c>
      <c r="AV2395">
        <v>0</v>
      </c>
      <c r="AW2395">
        <v>0</v>
      </c>
      <c r="AX2395">
        <v>0</v>
      </c>
      <c r="AY2395">
        <v>0</v>
      </c>
      <c r="AZ2395">
        <v>0</v>
      </c>
      <c r="BA2395">
        <v>0</v>
      </c>
      <c r="BB2395" t="s">
        <v>2995</v>
      </c>
      <c r="BC2395">
        <v>7</v>
      </c>
      <c r="BD2395">
        <v>2007</v>
      </c>
      <c r="BE2395" t="s">
        <v>2996</v>
      </c>
      <c r="BF2395" t="s">
        <v>2997</v>
      </c>
      <c r="BG2395">
        <v>122900</v>
      </c>
      <c r="BH2395" s="2">
        <v>0</v>
      </c>
      <c r="BI2395" s="2">
        <v>4</v>
      </c>
    </row>
    <row r="2396" spans="1:61" x14ac:dyDescent="0.25">
      <c r="A2396">
        <v>1287</v>
      </c>
      <c r="B2396" t="s">
        <v>2407</v>
      </c>
      <c r="C2396" s="6">
        <v>57</v>
      </c>
      <c r="D2396">
        <v>9184</v>
      </c>
      <c r="E2396" t="s">
        <v>2985</v>
      </c>
      <c r="F2396" t="s">
        <v>3013</v>
      </c>
      <c r="G2396" t="s">
        <v>9</v>
      </c>
      <c r="H2396" t="s">
        <v>3028</v>
      </c>
      <c r="I2396">
        <v>5</v>
      </c>
      <c r="J2396">
        <v>7</v>
      </c>
      <c r="K2396" t="str" cm="1">
        <f t="array" ref="K2396">_xlfn.IFS(AND(I2396&gt;=1, I2396&lt;=2), "Bad", AND(I2396&gt;=3, I2396&lt;=4), "Somewhat Decent", AND(I2396&gt;=5, I2396&lt;=6), "Good", AND(I2396&gt;=7, I2396&lt;=8), "Very Good", AND(I2396&gt;=9, I2396&lt;=10), "Excellent")</f>
        <v>Good</v>
      </c>
      <c r="L2396">
        <f t="shared" si="381"/>
        <v>0</v>
      </c>
      <c r="M2396">
        <f t="shared" si="382"/>
        <v>0</v>
      </c>
      <c r="N2396">
        <f t="shared" si="383"/>
        <v>1</v>
      </c>
      <c r="O2396">
        <f t="shared" si="384"/>
        <v>0</v>
      </c>
      <c r="P2396">
        <f t="shared" si="385"/>
        <v>0</v>
      </c>
      <c r="Q2396" s="10">
        <f t="shared" si="388"/>
        <v>19</v>
      </c>
      <c r="R2396">
        <v>1948</v>
      </c>
      <c r="S2396" t="str">
        <f t="shared" si="386"/>
        <v>Yes</v>
      </c>
      <c r="T2396">
        <f t="shared" si="387"/>
        <v>1</v>
      </c>
      <c r="U2396" s="11">
        <v>2005</v>
      </c>
      <c r="V2396" s="6" t="s">
        <v>2998</v>
      </c>
      <c r="W2396" s="6">
        <v>0</v>
      </c>
      <c r="X2396" s="6" t="s">
        <v>2990</v>
      </c>
      <c r="Y2396" s="6">
        <v>0</v>
      </c>
      <c r="Z2396" s="6" t="s">
        <v>2990</v>
      </c>
      <c r="AA2396" s="6">
        <v>0</v>
      </c>
      <c r="AB2396" s="6">
        <v>780</v>
      </c>
      <c r="AC2396" s="6">
        <v>780</v>
      </c>
      <c r="AD2396">
        <v>948</v>
      </c>
      <c r="AE2396">
        <v>375</v>
      </c>
      <c r="AF2396">
        <v>1323</v>
      </c>
      <c r="AG2396" s="6">
        <v>0</v>
      </c>
      <c r="AH2396" s="6">
        <v>0</v>
      </c>
      <c r="AI2396">
        <v>1</v>
      </c>
      <c r="AJ2396">
        <v>0</v>
      </c>
      <c r="AK2396">
        <v>3</v>
      </c>
      <c r="AL2396">
        <v>1</v>
      </c>
      <c r="AM2396">
        <v>6</v>
      </c>
      <c r="AN2396">
        <v>0</v>
      </c>
      <c r="AO2396" t="s">
        <v>2995</v>
      </c>
      <c r="AP2396" t="s">
        <v>3015</v>
      </c>
      <c r="AQ2396" s="6">
        <v>1948</v>
      </c>
      <c r="AR2396" s="6" t="s">
        <v>2990</v>
      </c>
      <c r="AS2396" s="6">
        <v>2</v>
      </c>
      <c r="AT2396" s="6">
        <v>400</v>
      </c>
      <c r="AU2396" s="6" t="s">
        <v>2994</v>
      </c>
      <c r="AV2396">
        <v>0</v>
      </c>
      <c r="AW2396">
        <v>0</v>
      </c>
      <c r="AX2396">
        <v>0</v>
      </c>
      <c r="AY2396">
        <v>0</v>
      </c>
      <c r="AZ2396">
        <v>0</v>
      </c>
      <c r="BA2396">
        <v>0</v>
      </c>
      <c r="BB2396" t="s">
        <v>2995</v>
      </c>
      <c r="BC2396">
        <v>7</v>
      </c>
      <c r="BD2396">
        <v>2008</v>
      </c>
      <c r="BE2396" t="s">
        <v>2996</v>
      </c>
      <c r="BF2396" t="s">
        <v>2997</v>
      </c>
      <c r="BG2396">
        <v>122600</v>
      </c>
      <c r="BH2396" s="2">
        <v>2</v>
      </c>
      <c r="BI2396" s="2">
        <v>0</v>
      </c>
    </row>
    <row r="2397" spans="1:61" x14ac:dyDescent="0.25">
      <c r="A2397">
        <v>151</v>
      </c>
      <c r="B2397" t="s">
        <v>2408</v>
      </c>
      <c r="C2397" s="6">
        <v>119</v>
      </c>
      <c r="D2397">
        <v>10895</v>
      </c>
      <c r="E2397" t="s">
        <v>2985</v>
      </c>
      <c r="F2397" t="s">
        <v>3016</v>
      </c>
      <c r="G2397" t="s">
        <v>9</v>
      </c>
      <c r="H2397" t="s">
        <v>3001</v>
      </c>
      <c r="I2397">
        <v>5</v>
      </c>
      <c r="J2397">
        <v>6</v>
      </c>
      <c r="K2397" t="str" cm="1">
        <f t="array" ref="K2397">_xlfn.IFS(AND(I2397&gt;=1, I2397&lt;=2), "Bad", AND(I2397&gt;=3, I2397&lt;=4), "Somewhat Decent", AND(I2397&gt;=5, I2397&lt;=6), "Good", AND(I2397&gt;=7, I2397&lt;=8), "Very Good", AND(I2397&gt;=9, I2397&lt;=10), "Excellent")</f>
        <v>Good</v>
      </c>
      <c r="L2397">
        <f t="shared" si="381"/>
        <v>0</v>
      </c>
      <c r="M2397">
        <f t="shared" si="382"/>
        <v>0</v>
      </c>
      <c r="N2397">
        <f t="shared" si="383"/>
        <v>1</v>
      </c>
      <c r="O2397">
        <f t="shared" si="384"/>
        <v>0</v>
      </c>
      <c r="P2397">
        <f t="shared" si="385"/>
        <v>0</v>
      </c>
      <c r="Q2397" s="10" t="e">
        <f t="shared" si="388"/>
        <v>#N/A</v>
      </c>
      <c r="R2397">
        <v>1955</v>
      </c>
      <c r="S2397" t="str">
        <f t="shared" si="386"/>
        <v>No</v>
      </c>
      <c r="T2397">
        <f t="shared" si="387"/>
        <v>0</v>
      </c>
      <c r="U2397" s="11">
        <v>1955</v>
      </c>
      <c r="V2397" s="6" t="s">
        <v>2998</v>
      </c>
      <c r="W2397" s="6">
        <v>0</v>
      </c>
      <c r="X2397" s="6" t="s">
        <v>3009</v>
      </c>
      <c r="Y2397" s="6">
        <v>648</v>
      </c>
      <c r="Z2397" s="6" t="s">
        <v>2990</v>
      </c>
      <c r="AA2397" s="6">
        <v>0</v>
      </c>
      <c r="AB2397" s="6">
        <v>324</v>
      </c>
      <c r="AC2397" s="6">
        <v>972</v>
      </c>
      <c r="AD2397">
        <v>972</v>
      </c>
      <c r="AE2397">
        <v>0</v>
      </c>
      <c r="AF2397">
        <v>972</v>
      </c>
      <c r="AG2397" s="6">
        <v>0</v>
      </c>
      <c r="AH2397" s="6">
        <v>0</v>
      </c>
      <c r="AI2397">
        <v>1</v>
      </c>
      <c r="AJ2397">
        <v>0</v>
      </c>
      <c r="AK2397">
        <v>3</v>
      </c>
      <c r="AL2397">
        <v>1</v>
      </c>
      <c r="AM2397">
        <v>5</v>
      </c>
      <c r="AN2397">
        <v>0</v>
      </c>
      <c r="AO2397" t="s">
        <v>2995</v>
      </c>
      <c r="AP2397" t="s">
        <v>2992</v>
      </c>
      <c r="AQ2397" s="6">
        <v>1955</v>
      </c>
      <c r="AR2397" s="6" t="s">
        <v>2990</v>
      </c>
      <c r="AS2397" s="6">
        <v>1</v>
      </c>
      <c r="AT2397" s="6">
        <v>305</v>
      </c>
      <c r="AU2397" s="6" t="s">
        <v>2994</v>
      </c>
      <c r="AV2397">
        <v>0</v>
      </c>
      <c r="AW2397">
        <v>0</v>
      </c>
      <c r="AX2397">
        <v>205</v>
      </c>
      <c r="AY2397">
        <v>0</v>
      </c>
      <c r="AZ2397">
        <v>0</v>
      </c>
      <c r="BA2397">
        <v>0</v>
      </c>
      <c r="BB2397" t="s">
        <v>2995</v>
      </c>
      <c r="BC2397">
        <v>6</v>
      </c>
      <c r="BD2397">
        <v>2010</v>
      </c>
      <c r="BE2397" t="s">
        <v>2996</v>
      </c>
      <c r="BF2397" t="s">
        <v>2997</v>
      </c>
      <c r="BG2397">
        <v>122500</v>
      </c>
      <c r="BH2397" s="2">
        <v>6</v>
      </c>
      <c r="BI2397" s="2">
        <v>2</v>
      </c>
    </row>
    <row r="2398" spans="1:61" x14ac:dyDescent="0.25">
      <c r="A2398">
        <v>1295</v>
      </c>
      <c r="B2398" t="s">
        <v>2409</v>
      </c>
      <c r="C2398" s="6">
        <v>81</v>
      </c>
      <c r="D2398">
        <v>7308</v>
      </c>
      <c r="E2398" t="s">
        <v>2985</v>
      </c>
      <c r="F2398" t="s">
        <v>3013</v>
      </c>
      <c r="G2398" t="s">
        <v>9</v>
      </c>
      <c r="H2398" t="s">
        <v>3028</v>
      </c>
      <c r="I2398">
        <v>5</v>
      </c>
      <c r="J2398">
        <v>5</v>
      </c>
      <c r="K2398" t="str" cm="1">
        <f t="array" ref="K2398">_xlfn.IFS(AND(I2398&gt;=1, I2398&lt;=2), "Bad", AND(I2398&gt;=3, I2398&lt;=4), "Somewhat Decent", AND(I2398&gt;=5, I2398&lt;=6), "Good", AND(I2398&gt;=7, I2398&lt;=8), "Very Good", AND(I2398&gt;=9, I2398&lt;=10), "Excellent")</f>
        <v>Good</v>
      </c>
      <c r="L2398">
        <f t="shared" si="381"/>
        <v>0</v>
      </c>
      <c r="M2398">
        <f t="shared" si="382"/>
        <v>0</v>
      </c>
      <c r="N2398">
        <f t="shared" si="383"/>
        <v>1</v>
      </c>
      <c r="O2398">
        <f t="shared" si="384"/>
        <v>0</v>
      </c>
      <c r="P2398">
        <f t="shared" si="385"/>
        <v>0</v>
      </c>
      <c r="Q2398" s="10">
        <f t="shared" si="388"/>
        <v>74</v>
      </c>
      <c r="R2398">
        <v>1920</v>
      </c>
      <c r="S2398" t="str">
        <f t="shared" si="386"/>
        <v>Yes</v>
      </c>
      <c r="T2398">
        <f t="shared" si="387"/>
        <v>1</v>
      </c>
      <c r="U2398" s="11">
        <v>1950</v>
      </c>
      <c r="V2398" s="6" t="s">
        <v>2998</v>
      </c>
      <c r="W2398" s="6">
        <v>0</v>
      </c>
      <c r="X2398" s="6" t="s">
        <v>3009</v>
      </c>
      <c r="Y2398" s="6">
        <v>360</v>
      </c>
      <c r="Z2398" s="6" t="s">
        <v>2990</v>
      </c>
      <c r="AA2398" s="6">
        <v>0</v>
      </c>
      <c r="AB2398" s="6">
        <v>576</v>
      </c>
      <c r="AC2398" s="6">
        <v>936</v>
      </c>
      <c r="AD2398">
        <v>960</v>
      </c>
      <c r="AE2398">
        <v>780</v>
      </c>
      <c r="AF2398">
        <v>1740</v>
      </c>
      <c r="AG2398" s="6">
        <v>0</v>
      </c>
      <c r="AH2398" s="6">
        <v>0</v>
      </c>
      <c r="AI2398">
        <v>1</v>
      </c>
      <c r="AJ2398">
        <v>0</v>
      </c>
      <c r="AK2398">
        <v>2</v>
      </c>
      <c r="AL2398">
        <v>1</v>
      </c>
      <c r="AM2398">
        <v>6</v>
      </c>
      <c r="AN2398">
        <v>1</v>
      </c>
      <c r="AO2398" t="s">
        <v>3003</v>
      </c>
      <c r="AP2398" t="s">
        <v>3015</v>
      </c>
      <c r="AQ2398" s="6">
        <v>1920</v>
      </c>
      <c r="AR2398" s="6" t="s">
        <v>2990</v>
      </c>
      <c r="AS2398" s="6">
        <v>1</v>
      </c>
      <c r="AT2398" s="6">
        <v>225</v>
      </c>
      <c r="AU2398" s="6" t="s">
        <v>3017</v>
      </c>
      <c r="AV2398">
        <v>0</v>
      </c>
      <c r="AW2398">
        <v>0</v>
      </c>
      <c r="AX2398">
        <v>236</v>
      </c>
      <c r="AY2398">
        <v>0</v>
      </c>
      <c r="AZ2398">
        <v>0</v>
      </c>
      <c r="BA2398">
        <v>0</v>
      </c>
      <c r="BB2398" t="s">
        <v>2995</v>
      </c>
      <c r="BC2398">
        <v>6</v>
      </c>
      <c r="BD2398">
        <v>2008</v>
      </c>
      <c r="BE2398" t="s">
        <v>2996</v>
      </c>
      <c r="BF2398" t="s">
        <v>2997</v>
      </c>
      <c r="BG2398">
        <v>122250</v>
      </c>
      <c r="BH2398" s="2">
        <v>6</v>
      </c>
      <c r="BI2398" s="2">
        <v>6</v>
      </c>
    </row>
    <row r="2399" spans="1:61" x14ac:dyDescent="0.25">
      <c r="A2399">
        <v>87</v>
      </c>
      <c r="B2399" t="s">
        <v>2410</v>
      </c>
      <c r="C2399" s="6">
        <v>69.22</v>
      </c>
      <c r="D2399">
        <v>9819</v>
      </c>
      <c r="E2399" t="s">
        <v>2985</v>
      </c>
      <c r="F2399" t="s">
        <v>3031</v>
      </c>
      <c r="G2399" t="s">
        <v>9</v>
      </c>
      <c r="H2399" t="s">
        <v>3001</v>
      </c>
      <c r="I2399">
        <v>5</v>
      </c>
      <c r="J2399">
        <v>5</v>
      </c>
      <c r="K2399" t="str" cm="1">
        <f t="array" ref="K2399">_xlfn.IFS(AND(I2399&gt;=1, I2399&lt;=2), "Bad", AND(I2399&gt;=3, I2399&lt;=4), "Somewhat Decent", AND(I2399&gt;=5, I2399&lt;=6), "Good", AND(I2399&gt;=7, I2399&lt;=8), "Very Good", AND(I2399&gt;=9, I2399&lt;=10), "Excellent")</f>
        <v>Good</v>
      </c>
      <c r="L2399">
        <f t="shared" si="381"/>
        <v>0</v>
      </c>
      <c r="M2399">
        <f t="shared" si="382"/>
        <v>0</v>
      </c>
      <c r="N2399">
        <f t="shared" si="383"/>
        <v>1</v>
      </c>
      <c r="O2399">
        <f t="shared" si="384"/>
        <v>0</v>
      </c>
      <c r="P2399">
        <f t="shared" si="385"/>
        <v>0</v>
      </c>
      <c r="Q2399" s="10" t="e">
        <f t="shared" si="388"/>
        <v>#N/A</v>
      </c>
      <c r="R2399">
        <v>1967</v>
      </c>
      <c r="S2399" t="str">
        <f t="shared" si="386"/>
        <v>No</v>
      </c>
      <c r="T2399">
        <f t="shared" si="387"/>
        <v>0</v>
      </c>
      <c r="U2399" s="11">
        <v>1967</v>
      </c>
      <c r="V2399" s="6" t="s">
        <v>2988</v>
      </c>
      <c r="W2399" s="6">
        <v>31</v>
      </c>
      <c r="X2399" s="6" t="s">
        <v>3011</v>
      </c>
      <c r="Y2399" s="6">
        <v>450</v>
      </c>
      <c r="Z2399" s="6" t="s">
        <v>2990</v>
      </c>
      <c r="AA2399" s="6">
        <v>0</v>
      </c>
      <c r="AB2399" s="6">
        <v>432</v>
      </c>
      <c r="AC2399" s="6">
        <v>882</v>
      </c>
      <c r="AD2399">
        <v>900</v>
      </c>
      <c r="AE2399">
        <v>0</v>
      </c>
      <c r="AF2399">
        <v>900</v>
      </c>
      <c r="AG2399" s="6">
        <v>0</v>
      </c>
      <c r="AH2399" s="6">
        <v>0</v>
      </c>
      <c r="AI2399">
        <v>1</v>
      </c>
      <c r="AJ2399">
        <v>0</v>
      </c>
      <c r="AK2399">
        <v>3</v>
      </c>
      <c r="AL2399">
        <v>1</v>
      </c>
      <c r="AM2399">
        <v>5</v>
      </c>
      <c r="AN2399">
        <v>0</v>
      </c>
      <c r="AO2399" t="s">
        <v>2995</v>
      </c>
      <c r="AP2399" t="s">
        <v>3015</v>
      </c>
      <c r="AQ2399" s="6">
        <v>1970</v>
      </c>
      <c r="AR2399" s="6" t="s">
        <v>2990</v>
      </c>
      <c r="AS2399" s="6">
        <v>1</v>
      </c>
      <c r="AT2399" s="6">
        <v>280</v>
      </c>
      <c r="AU2399" s="6" t="s">
        <v>2994</v>
      </c>
      <c r="AV2399">
        <v>0</v>
      </c>
      <c r="AW2399">
        <v>0</v>
      </c>
      <c r="AX2399">
        <v>0</v>
      </c>
      <c r="AY2399">
        <v>0</v>
      </c>
      <c r="AZ2399">
        <v>0</v>
      </c>
      <c r="BA2399">
        <v>0</v>
      </c>
      <c r="BB2399" t="s">
        <v>2995</v>
      </c>
      <c r="BC2399">
        <v>2</v>
      </c>
      <c r="BD2399">
        <v>2010</v>
      </c>
      <c r="BE2399" t="s">
        <v>2996</v>
      </c>
      <c r="BF2399" t="s">
        <v>2997</v>
      </c>
      <c r="BG2399">
        <v>122000</v>
      </c>
      <c r="BH2399" s="2">
        <v>0</v>
      </c>
      <c r="BI2399" s="2">
        <v>6</v>
      </c>
    </row>
    <row r="2400" spans="1:61" x14ac:dyDescent="0.25">
      <c r="A2400">
        <v>205</v>
      </c>
      <c r="B2400" t="s">
        <v>2411</v>
      </c>
      <c r="C2400" s="6">
        <v>52</v>
      </c>
      <c r="D2400">
        <v>3068</v>
      </c>
      <c r="E2400" t="s">
        <v>2985</v>
      </c>
      <c r="F2400" t="s">
        <v>3013</v>
      </c>
      <c r="G2400" t="s">
        <v>9</v>
      </c>
      <c r="H2400" t="s">
        <v>2987</v>
      </c>
      <c r="I2400">
        <v>6</v>
      </c>
      <c r="J2400">
        <v>8</v>
      </c>
      <c r="K2400" t="str" cm="1">
        <f t="array" ref="K2400">_xlfn.IFS(AND(I2400&gt;=1, I2400&lt;=2), "Bad", AND(I2400&gt;=3, I2400&lt;=4), "Somewhat Decent", AND(I2400&gt;=5, I2400&lt;=6), "Good", AND(I2400&gt;=7, I2400&lt;=8), "Very Good", AND(I2400&gt;=9, I2400&lt;=10), "Excellent")</f>
        <v>Good</v>
      </c>
      <c r="L2400">
        <f t="shared" si="381"/>
        <v>0</v>
      </c>
      <c r="M2400">
        <f t="shared" si="382"/>
        <v>0</v>
      </c>
      <c r="N2400">
        <f t="shared" si="383"/>
        <v>1</v>
      </c>
      <c r="O2400">
        <f t="shared" si="384"/>
        <v>0</v>
      </c>
      <c r="P2400">
        <f t="shared" si="385"/>
        <v>0</v>
      </c>
      <c r="Q2400" s="10">
        <f t="shared" si="388"/>
        <v>31</v>
      </c>
      <c r="R2400">
        <v>1920</v>
      </c>
      <c r="S2400" t="str">
        <f t="shared" si="386"/>
        <v>Yes</v>
      </c>
      <c r="T2400">
        <f t="shared" si="387"/>
        <v>1</v>
      </c>
      <c r="U2400" s="11">
        <v>1993</v>
      </c>
      <c r="V2400" s="6" t="s">
        <v>2998</v>
      </c>
      <c r="W2400" s="6">
        <v>0</v>
      </c>
      <c r="X2400" s="6" t="s">
        <v>2990</v>
      </c>
      <c r="Y2400" s="6">
        <v>0</v>
      </c>
      <c r="Z2400" s="6" t="s">
        <v>2990</v>
      </c>
      <c r="AA2400" s="6">
        <v>0</v>
      </c>
      <c r="AB2400" s="6">
        <v>662</v>
      </c>
      <c r="AC2400" s="6">
        <v>662</v>
      </c>
      <c r="AD2400">
        <v>662</v>
      </c>
      <c r="AE2400">
        <v>662</v>
      </c>
      <c r="AF2400">
        <v>1324</v>
      </c>
      <c r="AG2400" s="6">
        <v>0</v>
      </c>
      <c r="AH2400" s="6">
        <v>1</v>
      </c>
      <c r="AI2400">
        <v>1</v>
      </c>
      <c r="AJ2400">
        <v>0</v>
      </c>
      <c r="AK2400">
        <v>3</v>
      </c>
      <c r="AL2400">
        <v>1</v>
      </c>
      <c r="AM2400">
        <v>6</v>
      </c>
      <c r="AN2400">
        <v>0</v>
      </c>
      <c r="AO2400" t="s">
        <v>2995</v>
      </c>
      <c r="AP2400" t="s">
        <v>3015</v>
      </c>
      <c r="AQ2400" s="6">
        <v>1920</v>
      </c>
      <c r="AR2400" s="6" t="s">
        <v>2990</v>
      </c>
      <c r="AS2400" s="6">
        <v>1</v>
      </c>
      <c r="AT2400" s="6">
        <v>180</v>
      </c>
      <c r="AU2400" s="6" t="s">
        <v>2994</v>
      </c>
      <c r="AV2400">
        <v>0</v>
      </c>
      <c r="AW2400">
        <v>0</v>
      </c>
      <c r="AX2400">
        <v>112</v>
      </c>
      <c r="AY2400">
        <v>0</v>
      </c>
      <c r="AZ2400">
        <v>0</v>
      </c>
      <c r="BA2400">
        <v>0</v>
      </c>
      <c r="BB2400" t="s">
        <v>2995</v>
      </c>
      <c r="BC2400">
        <v>2</v>
      </c>
      <c r="BD2400">
        <v>2010</v>
      </c>
      <c r="BE2400" t="s">
        <v>2996</v>
      </c>
      <c r="BF2400" t="s">
        <v>2997</v>
      </c>
      <c r="BG2400">
        <v>122000</v>
      </c>
      <c r="BH2400" s="2">
        <v>0</v>
      </c>
      <c r="BI2400" s="2">
        <v>0</v>
      </c>
    </row>
    <row r="2401" spans="1:61" x14ac:dyDescent="0.25">
      <c r="A2401">
        <v>558</v>
      </c>
      <c r="B2401" t="s">
        <v>2412</v>
      </c>
      <c r="C2401" s="6">
        <v>69.22</v>
      </c>
      <c r="D2401">
        <v>9079</v>
      </c>
      <c r="E2401" t="s">
        <v>2985</v>
      </c>
      <c r="F2401" t="s">
        <v>3031</v>
      </c>
      <c r="G2401" t="s">
        <v>9</v>
      </c>
      <c r="H2401" t="s">
        <v>3001</v>
      </c>
      <c r="I2401">
        <v>5</v>
      </c>
      <c r="J2401">
        <v>5</v>
      </c>
      <c r="K2401" t="str" cm="1">
        <f t="array" ref="K2401">_xlfn.IFS(AND(I2401&gt;=1, I2401&lt;=2), "Bad", AND(I2401&gt;=3, I2401&lt;=4), "Somewhat Decent", AND(I2401&gt;=5, I2401&lt;=6), "Good", AND(I2401&gt;=7, I2401&lt;=8), "Very Good", AND(I2401&gt;=9, I2401&lt;=10), "Excellent")</f>
        <v>Good</v>
      </c>
      <c r="L2401">
        <f t="shared" si="381"/>
        <v>0</v>
      </c>
      <c r="M2401">
        <f t="shared" si="382"/>
        <v>0</v>
      </c>
      <c r="N2401">
        <f t="shared" si="383"/>
        <v>1</v>
      </c>
      <c r="O2401">
        <f t="shared" si="384"/>
        <v>0</v>
      </c>
      <c r="P2401">
        <f t="shared" si="385"/>
        <v>0</v>
      </c>
      <c r="Q2401" s="10" t="e">
        <f t="shared" si="388"/>
        <v>#N/A</v>
      </c>
      <c r="R2401">
        <v>1961</v>
      </c>
      <c r="S2401" t="str">
        <f t="shared" si="386"/>
        <v>No</v>
      </c>
      <c r="T2401">
        <f t="shared" si="387"/>
        <v>0</v>
      </c>
      <c r="U2401" s="11">
        <v>1961</v>
      </c>
      <c r="V2401" s="6" t="s">
        <v>2998</v>
      </c>
      <c r="W2401" s="6">
        <v>0</v>
      </c>
      <c r="X2401" s="6" t="s">
        <v>3011</v>
      </c>
      <c r="Y2401" s="6">
        <v>864</v>
      </c>
      <c r="Z2401" s="6" t="s">
        <v>2990</v>
      </c>
      <c r="AA2401" s="6">
        <v>0</v>
      </c>
      <c r="AB2401" s="6">
        <v>0</v>
      </c>
      <c r="AC2401" s="6">
        <v>864</v>
      </c>
      <c r="AD2401">
        <v>864</v>
      </c>
      <c r="AE2401">
        <v>0</v>
      </c>
      <c r="AF2401">
        <v>864</v>
      </c>
      <c r="AG2401" s="6">
        <v>0</v>
      </c>
      <c r="AH2401" s="6">
        <v>0</v>
      </c>
      <c r="AI2401">
        <v>1</v>
      </c>
      <c r="AJ2401">
        <v>0</v>
      </c>
      <c r="AK2401">
        <v>2</v>
      </c>
      <c r="AL2401">
        <v>1</v>
      </c>
      <c r="AM2401">
        <v>5</v>
      </c>
      <c r="AN2401">
        <v>0</v>
      </c>
      <c r="AO2401" t="s">
        <v>2995</v>
      </c>
      <c r="AP2401" t="s">
        <v>2992</v>
      </c>
      <c r="AQ2401" s="6">
        <v>1961</v>
      </c>
      <c r="AR2401" s="6" t="s">
        <v>2990</v>
      </c>
      <c r="AS2401" s="6">
        <v>1</v>
      </c>
      <c r="AT2401" s="6">
        <v>440</v>
      </c>
      <c r="AU2401" s="6" t="s">
        <v>2994</v>
      </c>
      <c r="AV2401">
        <v>158</v>
      </c>
      <c r="AW2401">
        <v>0</v>
      </c>
      <c r="AX2401">
        <v>0</v>
      </c>
      <c r="AY2401">
        <v>0</v>
      </c>
      <c r="AZ2401">
        <v>0</v>
      </c>
      <c r="BA2401">
        <v>0</v>
      </c>
      <c r="BB2401" t="s">
        <v>2995</v>
      </c>
      <c r="BC2401">
        <v>7</v>
      </c>
      <c r="BD2401">
        <v>2009</v>
      </c>
      <c r="BE2401" t="s">
        <v>2996</v>
      </c>
      <c r="BF2401" t="s">
        <v>2997</v>
      </c>
      <c r="BG2401">
        <v>122000</v>
      </c>
      <c r="BH2401" s="2">
        <v>6</v>
      </c>
      <c r="BI2401" s="2">
        <v>0</v>
      </c>
    </row>
    <row r="2402" spans="1:61" x14ac:dyDescent="0.25">
      <c r="A2402">
        <v>614</v>
      </c>
      <c r="B2402" t="s">
        <v>2413</v>
      </c>
      <c r="C2402" s="6">
        <v>68</v>
      </c>
      <c r="D2402">
        <v>9768</v>
      </c>
      <c r="E2402" t="s">
        <v>2985</v>
      </c>
      <c r="F2402" t="s">
        <v>3016</v>
      </c>
      <c r="G2402" t="s">
        <v>9</v>
      </c>
      <c r="H2402" t="s">
        <v>3001</v>
      </c>
      <c r="I2402">
        <v>5</v>
      </c>
      <c r="J2402">
        <v>5</v>
      </c>
      <c r="K2402" t="str" cm="1">
        <f t="array" ref="K2402">_xlfn.IFS(AND(I2402&gt;=1, I2402&lt;=2), "Bad", AND(I2402&gt;=3, I2402&lt;=4), "Somewhat Decent", AND(I2402&gt;=5, I2402&lt;=6), "Good", AND(I2402&gt;=7, I2402&lt;=8), "Very Good", AND(I2402&gt;=9, I2402&lt;=10), "Excellent")</f>
        <v>Good</v>
      </c>
      <c r="L2402">
        <f t="shared" si="381"/>
        <v>0</v>
      </c>
      <c r="M2402">
        <f t="shared" si="382"/>
        <v>0</v>
      </c>
      <c r="N2402">
        <f t="shared" si="383"/>
        <v>1</v>
      </c>
      <c r="O2402">
        <f t="shared" si="384"/>
        <v>0</v>
      </c>
      <c r="P2402">
        <f t="shared" si="385"/>
        <v>0</v>
      </c>
      <c r="Q2402" s="10" t="e">
        <f t="shared" si="388"/>
        <v>#N/A</v>
      </c>
      <c r="R2402">
        <v>1955</v>
      </c>
      <c r="S2402" t="str">
        <f t="shared" si="386"/>
        <v>No</v>
      </c>
      <c r="T2402">
        <f t="shared" si="387"/>
        <v>0</v>
      </c>
      <c r="U2402" s="11">
        <v>1955</v>
      </c>
      <c r="V2402" s="6" t="s">
        <v>2998</v>
      </c>
      <c r="W2402" s="6">
        <v>0</v>
      </c>
      <c r="X2402" s="6" t="s">
        <v>3009</v>
      </c>
      <c r="Y2402" s="6">
        <v>100</v>
      </c>
      <c r="Z2402" s="6" t="s">
        <v>3007</v>
      </c>
      <c r="AA2402" s="6">
        <v>247</v>
      </c>
      <c r="AB2402" s="6">
        <v>613</v>
      </c>
      <c r="AC2402" s="6">
        <v>960</v>
      </c>
      <c r="AD2402">
        <v>960</v>
      </c>
      <c r="AE2402">
        <v>0</v>
      </c>
      <c r="AF2402">
        <v>960</v>
      </c>
      <c r="AG2402" s="6">
        <v>1</v>
      </c>
      <c r="AH2402" s="6">
        <v>0</v>
      </c>
      <c r="AI2402">
        <v>1</v>
      </c>
      <c r="AJ2402">
        <v>0</v>
      </c>
      <c r="AK2402">
        <v>2</v>
      </c>
      <c r="AL2402">
        <v>1</v>
      </c>
      <c r="AM2402">
        <v>5</v>
      </c>
      <c r="AN2402">
        <v>0</v>
      </c>
      <c r="AO2402" t="s">
        <v>2995</v>
      </c>
      <c r="AP2402" t="s">
        <v>2992</v>
      </c>
      <c r="AQ2402" s="6">
        <v>1955</v>
      </c>
      <c r="AR2402" s="6" t="s">
        <v>3008</v>
      </c>
      <c r="AS2402" s="6">
        <v>1</v>
      </c>
      <c r="AT2402" s="6">
        <v>330</v>
      </c>
      <c r="AU2402" s="6" t="s">
        <v>2994</v>
      </c>
      <c r="AV2402">
        <v>0</v>
      </c>
      <c r="AW2402">
        <v>70</v>
      </c>
      <c r="AX2402">
        <v>0</v>
      </c>
      <c r="AY2402">
        <v>0</v>
      </c>
      <c r="AZ2402">
        <v>0</v>
      </c>
      <c r="BA2402">
        <v>0</v>
      </c>
      <c r="BB2402" t="s">
        <v>2995</v>
      </c>
      <c r="BC2402">
        <v>2</v>
      </c>
      <c r="BD2402">
        <v>2009</v>
      </c>
      <c r="BE2402" t="s">
        <v>2996</v>
      </c>
      <c r="BF2402" t="s">
        <v>2997</v>
      </c>
      <c r="BG2402">
        <v>122000</v>
      </c>
      <c r="BH2402" s="2">
        <v>6</v>
      </c>
      <c r="BI2402" s="2">
        <v>6</v>
      </c>
    </row>
    <row r="2403" spans="1:61" x14ac:dyDescent="0.25">
      <c r="A2403">
        <v>788</v>
      </c>
      <c r="B2403" t="s">
        <v>2414</v>
      </c>
      <c r="C2403" s="6">
        <v>69.22</v>
      </c>
      <c r="D2403">
        <v>15635</v>
      </c>
      <c r="E2403" t="s">
        <v>2985</v>
      </c>
      <c r="F2403" t="s">
        <v>3026</v>
      </c>
      <c r="G2403" t="s">
        <v>9</v>
      </c>
      <c r="H2403" t="s">
        <v>3001</v>
      </c>
      <c r="I2403">
        <v>4</v>
      </c>
      <c r="J2403">
        <v>5</v>
      </c>
      <c r="K2403" t="str" cm="1">
        <f t="array" ref="K2403">_xlfn.IFS(AND(I2403&gt;=1, I2403&lt;=2), "Bad", AND(I2403&gt;=3, I2403&lt;=4), "Somewhat Decent", AND(I2403&gt;=5, I2403&lt;=6), "Good", AND(I2403&gt;=7, I2403&lt;=8), "Very Good", AND(I2403&gt;=9, I2403&lt;=10), "Excellent")</f>
        <v>Somewhat Decent</v>
      </c>
      <c r="L2403">
        <f t="shared" si="381"/>
        <v>0</v>
      </c>
      <c r="M2403">
        <f t="shared" si="382"/>
        <v>1</v>
      </c>
      <c r="N2403">
        <f t="shared" si="383"/>
        <v>0</v>
      </c>
      <c r="O2403">
        <f t="shared" si="384"/>
        <v>0</v>
      </c>
      <c r="P2403">
        <f t="shared" si="385"/>
        <v>0</v>
      </c>
      <c r="Q2403" s="10" t="e">
        <f t="shared" si="388"/>
        <v>#N/A</v>
      </c>
      <c r="R2403">
        <v>1954</v>
      </c>
      <c r="S2403" t="str">
        <f t="shared" si="386"/>
        <v>No</v>
      </c>
      <c r="T2403">
        <f t="shared" si="387"/>
        <v>0</v>
      </c>
      <c r="U2403" s="11">
        <v>1954</v>
      </c>
      <c r="V2403" s="6" t="s">
        <v>2998</v>
      </c>
      <c r="W2403" s="6">
        <v>0</v>
      </c>
      <c r="X2403" s="6" t="s">
        <v>2995</v>
      </c>
      <c r="Y2403" s="6">
        <v>0</v>
      </c>
      <c r="Z2403" s="6" t="s">
        <v>2995</v>
      </c>
      <c r="AA2403" s="6">
        <v>0</v>
      </c>
      <c r="AB2403" s="6">
        <v>0</v>
      </c>
      <c r="AC2403" s="6">
        <v>0</v>
      </c>
      <c r="AD2403">
        <v>1383</v>
      </c>
      <c r="AE2403">
        <v>0</v>
      </c>
      <c r="AF2403">
        <v>1383</v>
      </c>
      <c r="AG2403" s="6">
        <v>0</v>
      </c>
      <c r="AH2403" s="6">
        <v>0</v>
      </c>
      <c r="AI2403">
        <v>1</v>
      </c>
      <c r="AJ2403">
        <v>0</v>
      </c>
      <c r="AK2403">
        <v>2</v>
      </c>
      <c r="AL2403">
        <v>1</v>
      </c>
      <c r="AM2403">
        <v>6</v>
      </c>
      <c r="AN2403">
        <v>0</v>
      </c>
      <c r="AO2403" t="s">
        <v>2995</v>
      </c>
      <c r="AP2403" t="s">
        <v>2992</v>
      </c>
      <c r="AQ2403" s="6">
        <v>1980</v>
      </c>
      <c r="AR2403" s="6" t="s">
        <v>2990</v>
      </c>
      <c r="AS2403" s="6">
        <v>2</v>
      </c>
      <c r="AT2403" s="6">
        <v>498</v>
      </c>
      <c r="AU2403" s="6" t="s">
        <v>2994</v>
      </c>
      <c r="AV2403">
        <v>0</v>
      </c>
      <c r="AW2403">
        <v>0</v>
      </c>
      <c r="AX2403">
        <v>90</v>
      </c>
      <c r="AY2403">
        <v>0</v>
      </c>
      <c r="AZ2403">
        <v>110</v>
      </c>
      <c r="BA2403">
        <v>0</v>
      </c>
      <c r="BB2403" t="s">
        <v>2995</v>
      </c>
      <c r="BC2403">
        <v>10</v>
      </c>
      <c r="BD2403">
        <v>2009</v>
      </c>
      <c r="BE2403" t="s">
        <v>2996</v>
      </c>
      <c r="BF2403" t="s">
        <v>2997</v>
      </c>
      <c r="BG2403">
        <v>122000</v>
      </c>
      <c r="BH2403" s="2">
        <v>0</v>
      </c>
      <c r="BI2403" s="2">
        <v>6</v>
      </c>
    </row>
    <row r="2404" spans="1:61" x14ac:dyDescent="0.25">
      <c r="A2404">
        <v>904</v>
      </c>
      <c r="B2404" t="s">
        <v>2415</v>
      </c>
      <c r="C2404" s="6">
        <v>45</v>
      </c>
      <c r="D2404">
        <v>8212</v>
      </c>
      <c r="E2404" t="s">
        <v>2985</v>
      </c>
      <c r="F2404" t="s">
        <v>3026</v>
      </c>
      <c r="G2404" t="s">
        <v>9</v>
      </c>
      <c r="H2404" t="s">
        <v>3028</v>
      </c>
      <c r="I2404">
        <v>5</v>
      </c>
      <c r="J2404">
        <v>6</v>
      </c>
      <c r="K2404" t="str" cm="1">
        <f t="array" ref="K2404">_xlfn.IFS(AND(I2404&gt;=1, I2404&lt;=2), "Bad", AND(I2404&gt;=3, I2404&lt;=4), "Somewhat Decent", AND(I2404&gt;=5, I2404&lt;=6), "Good", AND(I2404&gt;=7, I2404&lt;=8), "Very Good", AND(I2404&gt;=9, I2404&lt;=10), "Excellent")</f>
        <v>Good</v>
      </c>
      <c r="L2404">
        <f t="shared" si="381"/>
        <v>0</v>
      </c>
      <c r="M2404">
        <f t="shared" si="382"/>
        <v>0</v>
      </c>
      <c r="N2404">
        <f t="shared" si="383"/>
        <v>1</v>
      </c>
      <c r="O2404">
        <f t="shared" si="384"/>
        <v>0</v>
      </c>
      <c r="P2404">
        <f t="shared" si="385"/>
        <v>0</v>
      </c>
      <c r="Q2404" s="10">
        <f t="shared" si="388"/>
        <v>74</v>
      </c>
      <c r="R2404">
        <v>1941</v>
      </c>
      <c r="S2404" t="str">
        <f t="shared" si="386"/>
        <v>Yes</v>
      </c>
      <c r="T2404">
        <f t="shared" si="387"/>
        <v>1</v>
      </c>
      <c r="U2404" s="11">
        <v>1950</v>
      </c>
      <c r="V2404" s="6" t="s">
        <v>2998</v>
      </c>
      <c r="W2404" s="6">
        <v>0</v>
      </c>
      <c r="X2404" s="6" t="s">
        <v>3009</v>
      </c>
      <c r="Y2404" s="6">
        <v>626</v>
      </c>
      <c r="Z2404" s="6" t="s">
        <v>2990</v>
      </c>
      <c r="AA2404" s="6">
        <v>0</v>
      </c>
      <c r="AB2404" s="6">
        <v>94</v>
      </c>
      <c r="AC2404" s="6">
        <v>720</v>
      </c>
      <c r="AD2404">
        <v>854</v>
      </c>
      <c r="AE2404">
        <v>444</v>
      </c>
      <c r="AF2404">
        <v>1298</v>
      </c>
      <c r="AG2404" s="6">
        <v>0</v>
      </c>
      <c r="AH2404" s="6">
        <v>0</v>
      </c>
      <c r="AI2404">
        <v>1</v>
      </c>
      <c r="AJ2404">
        <v>0</v>
      </c>
      <c r="AK2404">
        <v>3</v>
      </c>
      <c r="AL2404">
        <v>1</v>
      </c>
      <c r="AM2404">
        <v>6</v>
      </c>
      <c r="AN2404">
        <v>2</v>
      </c>
      <c r="AO2404" t="s">
        <v>3003</v>
      </c>
      <c r="AP2404" t="s">
        <v>3015</v>
      </c>
      <c r="AQ2404" s="6">
        <v>1940</v>
      </c>
      <c r="AR2404" s="6" t="s">
        <v>2990</v>
      </c>
      <c r="AS2404" s="6">
        <v>1</v>
      </c>
      <c r="AT2404" s="6">
        <v>256</v>
      </c>
      <c r="AU2404" s="6" t="s">
        <v>2994</v>
      </c>
      <c r="AV2404">
        <v>84</v>
      </c>
      <c r="AW2404">
        <v>0</v>
      </c>
      <c r="AX2404">
        <v>0</v>
      </c>
      <c r="AY2404">
        <v>0</v>
      </c>
      <c r="AZ2404">
        <v>0</v>
      </c>
      <c r="BA2404">
        <v>0</v>
      </c>
      <c r="BB2404" t="s">
        <v>2995</v>
      </c>
      <c r="BC2404">
        <v>9</v>
      </c>
      <c r="BD2404">
        <v>2009</v>
      </c>
      <c r="BE2404" t="s">
        <v>2996</v>
      </c>
      <c r="BF2404" t="s">
        <v>2997</v>
      </c>
      <c r="BG2404">
        <v>122000</v>
      </c>
      <c r="BH2404" s="2">
        <v>4</v>
      </c>
      <c r="BI2404" s="2">
        <v>0</v>
      </c>
    </row>
    <row r="2405" spans="1:61" hidden="1" x14ac:dyDescent="0.25">
      <c r="A2405">
        <v>2404</v>
      </c>
      <c r="B2405" t="s">
        <v>2416</v>
      </c>
      <c r="C2405" s="4">
        <v>43</v>
      </c>
      <c r="D2405">
        <v>7052</v>
      </c>
      <c r="E2405" t="s">
        <v>2985</v>
      </c>
      <c r="F2405" t="s">
        <v>3000</v>
      </c>
      <c r="G2405" t="s">
        <v>16</v>
      </c>
      <c r="H2405" t="s">
        <v>3001</v>
      </c>
      <c r="I2405">
        <v>7</v>
      </c>
      <c r="J2405">
        <v>5</v>
      </c>
      <c r="K2405" t="str" cm="1">
        <f t="array" ref="K2405">_xlfn.IFS(AND(I2405&gt;=1, I2405&lt;=2), "Bad", AND(I2405&gt;=3, I2405&lt;=4), "Somewhat Decent", AND(I2405&gt;=5, I2405&lt;=6), "Good", AND(I2405&gt;=7, I2405&lt;=8), "Very Good", AND(I2405&gt;=9, I2405&lt;=10), "Excellent")</f>
        <v>Very Good</v>
      </c>
      <c r="L2405">
        <f t="shared" si="381"/>
        <v>0</v>
      </c>
      <c r="M2405">
        <f t="shared" si="382"/>
        <v>0</v>
      </c>
      <c r="N2405">
        <f t="shared" si="383"/>
        <v>0</v>
      </c>
      <c r="O2405">
        <f t="shared" si="384"/>
        <v>1</v>
      </c>
      <c r="P2405">
        <f t="shared" si="385"/>
        <v>0</v>
      </c>
      <c r="Q2405" s="10">
        <f t="shared" ref="Q2405:Q2411" si="389">U2405-R2405</f>
        <v>0</v>
      </c>
      <c r="R2405">
        <v>2005</v>
      </c>
      <c r="S2405" t="str">
        <f t="shared" si="386"/>
        <v>No</v>
      </c>
      <c r="T2405">
        <f t="shared" si="387"/>
        <v>0</v>
      </c>
      <c r="U2405">
        <v>2005</v>
      </c>
      <c r="V2405" s="4" t="s">
        <v>3002</v>
      </c>
      <c r="W2405" s="4">
        <v>240</v>
      </c>
      <c r="X2405" s="4" t="s">
        <v>2989</v>
      </c>
      <c r="Y2405" s="4">
        <v>659</v>
      </c>
      <c r="Z2405" s="4" t="s">
        <v>2990</v>
      </c>
      <c r="AA2405" s="4">
        <v>0</v>
      </c>
      <c r="AB2405" s="4">
        <v>705</v>
      </c>
      <c r="AC2405" s="4">
        <v>1364</v>
      </c>
      <c r="AD2405">
        <v>1364</v>
      </c>
      <c r="AE2405">
        <v>0</v>
      </c>
      <c r="AF2405">
        <v>1364</v>
      </c>
      <c r="AG2405" s="4">
        <v>1</v>
      </c>
      <c r="AH2405" s="4">
        <v>0</v>
      </c>
      <c r="AI2405">
        <v>2</v>
      </c>
      <c r="AJ2405">
        <v>0</v>
      </c>
      <c r="AK2405">
        <v>2</v>
      </c>
      <c r="AL2405">
        <v>1</v>
      </c>
      <c r="AM2405">
        <v>6</v>
      </c>
      <c r="AN2405">
        <v>1</v>
      </c>
      <c r="AO2405" t="s">
        <v>3003</v>
      </c>
      <c r="AP2405" t="s">
        <v>2992</v>
      </c>
      <c r="AQ2405" s="4">
        <v>2005</v>
      </c>
      <c r="AR2405" s="4" t="s">
        <v>3008</v>
      </c>
      <c r="AS2405" s="4">
        <v>2</v>
      </c>
      <c r="AT2405" s="4">
        <v>484</v>
      </c>
      <c r="AU2405" s="4" t="s">
        <v>2994</v>
      </c>
      <c r="AV2405">
        <v>192</v>
      </c>
      <c r="AW2405">
        <v>36</v>
      </c>
      <c r="AX2405">
        <v>0</v>
      </c>
      <c r="AY2405">
        <v>0</v>
      </c>
      <c r="AZ2405">
        <v>0</v>
      </c>
      <c r="BA2405">
        <v>0</v>
      </c>
      <c r="BB2405" t="s">
        <v>2995</v>
      </c>
      <c r="BC2405">
        <v>6</v>
      </c>
      <c r="BD2405">
        <v>2006</v>
      </c>
      <c r="BE2405" t="s">
        <v>2996</v>
      </c>
      <c r="BF2405" t="s">
        <v>2997</v>
      </c>
      <c r="BG2405">
        <v>185850</v>
      </c>
      <c r="BH2405" s="2">
        <v>0</v>
      </c>
      <c r="BI2405" s="2">
        <v>4</v>
      </c>
    </row>
    <row r="2406" spans="1:61" hidden="1" x14ac:dyDescent="0.25">
      <c r="A2406">
        <v>2405</v>
      </c>
      <c r="B2406" t="s">
        <v>2417</v>
      </c>
      <c r="C2406" s="4">
        <v>48</v>
      </c>
      <c r="D2406">
        <v>5911</v>
      </c>
      <c r="E2406" t="s">
        <v>2985</v>
      </c>
      <c r="F2406" t="s">
        <v>3000</v>
      </c>
      <c r="G2406" t="s">
        <v>16</v>
      </c>
      <c r="H2406" t="s">
        <v>3001</v>
      </c>
      <c r="I2406">
        <v>9</v>
      </c>
      <c r="J2406">
        <v>5</v>
      </c>
      <c r="K2406" t="str" cm="1">
        <f t="array" ref="K2406">_xlfn.IFS(AND(I2406&gt;=1, I2406&lt;=2), "Bad", AND(I2406&gt;=3, I2406&lt;=4), "Somewhat Decent", AND(I2406&gt;=5, I2406&lt;=6), "Good", AND(I2406&gt;=7, I2406&lt;=8), "Very Good", AND(I2406&gt;=9, I2406&lt;=10), "Excellent")</f>
        <v>Excellent</v>
      </c>
      <c r="L2406">
        <f t="shared" si="381"/>
        <v>0</v>
      </c>
      <c r="M2406">
        <f t="shared" si="382"/>
        <v>0</v>
      </c>
      <c r="N2406">
        <f t="shared" si="383"/>
        <v>0</v>
      </c>
      <c r="O2406">
        <f t="shared" si="384"/>
        <v>0</v>
      </c>
      <c r="P2406">
        <f t="shared" si="385"/>
        <v>1</v>
      </c>
      <c r="Q2406" s="10">
        <f t="shared" si="389"/>
        <v>0</v>
      </c>
      <c r="R2406">
        <v>2005</v>
      </c>
      <c r="S2406" t="str">
        <f t="shared" si="386"/>
        <v>No</v>
      </c>
      <c r="T2406">
        <f t="shared" si="387"/>
        <v>0</v>
      </c>
      <c r="U2406">
        <v>2005</v>
      </c>
      <c r="V2406" s="4" t="s">
        <v>2988</v>
      </c>
      <c r="W2406" s="4">
        <v>278</v>
      </c>
      <c r="X2406" s="4" t="s">
        <v>2989</v>
      </c>
      <c r="Y2406" s="4">
        <v>472</v>
      </c>
      <c r="Z2406" s="4" t="s">
        <v>2990</v>
      </c>
      <c r="AA2406" s="4">
        <v>0</v>
      </c>
      <c r="AB2406" s="4">
        <v>1088</v>
      </c>
      <c r="AC2406" s="4">
        <v>1560</v>
      </c>
      <c r="AD2406">
        <v>1565</v>
      </c>
      <c r="AE2406">
        <v>0</v>
      </c>
      <c r="AF2406">
        <v>1565</v>
      </c>
      <c r="AG2406" s="4">
        <v>1</v>
      </c>
      <c r="AH2406" s="4">
        <v>0</v>
      </c>
      <c r="AI2406">
        <v>2</v>
      </c>
      <c r="AJ2406">
        <v>0</v>
      </c>
      <c r="AK2406">
        <v>2</v>
      </c>
      <c r="AL2406">
        <v>1</v>
      </c>
      <c r="AM2406">
        <v>6</v>
      </c>
      <c r="AN2406">
        <v>1</v>
      </c>
      <c r="AO2406" t="s">
        <v>3003</v>
      </c>
      <c r="AP2406" t="s">
        <v>2992</v>
      </c>
      <c r="AQ2406" s="4">
        <v>2005</v>
      </c>
      <c r="AR2406" s="4" t="s">
        <v>3008</v>
      </c>
      <c r="AS2406" s="4">
        <v>2</v>
      </c>
      <c r="AT2406" s="4">
        <v>556</v>
      </c>
      <c r="AU2406" s="4" t="s">
        <v>2994</v>
      </c>
      <c r="AV2406">
        <v>196</v>
      </c>
      <c r="AW2406">
        <v>56</v>
      </c>
      <c r="AX2406">
        <v>0</v>
      </c>
      <c r="AY2406">
        <v>0</v>
      </c>
      <c r="AZ2406">
        <v>0</v>
      </c>
      <c r="BA2406">
        <v>0</v>
      </c>
      <c r="BB2406" t="s">
        <v>2995</v>
      </c>
      <c r="BC2406">
        <v>3</v>
      </c>
      <c r="BD2406">
        <v>2006</v>
      </c>
      <c r="BE2406" t="s">
        <v>2996</v>
      </c>
      <c r="BF2406" t="s">
        <v>2997</v>
      </c>
      <c r="BG2406">
        <v>282500</v>
      </c>
      <c r="BH2406" s="2">
        <v>6</v>
      </c>
      <c r="BI2406" s="2">
        <v>0</v>
      </c>
    </row>
    <row r="2407" spans="1:61" hidden="1" x14ac:dyDescent="0.25">
      <c r="A2407">
        <v>2406</v>
      </c>
      <c r="B2407" t="s">
        <v>2418</v>
      </c>
      <c r="C2407" s="4">
        <v>48</v>
      </c>
      <c r="D2407">
        <v>6955</v>
      </c>
      <c r="E2407" t="s">
        <v>2985</v>
      </c>
      <c r="F2407" t="s">
        <v>3000</v>
      </c>
      <c r="G2407" t="s">
        <v>16</v>
      </c>
      <c r="H2407" t="s">
        <v>3001</v>
      </c>
      <c r="I2407">
        <v>7</v>
      </c>
      <c r="J2407">
        <v>5</v>
      </c>
      <c r="K2407" t="str" cm="1">
        <f t="array" ref="K2407">_xlfn.IFS(AND(I2407&gt;=1, I2407&lt;=2), "Bad", AND(I2407&gt;=3, I2407&lt;=4), "Somewhat Decent", AND(I2407&gt;=5, I2407&lt;=6), "Good", AND(I2407&gt;=7, I2407&lt;=8), "Very Good", AND(I2407&gt;=9, I2407&lt;=10), "Excellent")</f>
        <v>Very Good</v>
      </c>
      <c r="L2407">
        <f t="shared" si="381"/>
        <v>0</v>
      </c>
      <c r="M2407">
        <f t="shared" si="382"/>
        <v>0</v>
      </c>
      <c r="N2407">
        <f t="shared" si="383"/>
        <v>0</v>
      </c>
      <c r="O2407">
        <f t="shared" si="384"/>
        <v>1</v>
      </c>
      <c r="P2407">
        <f t="shared" si="385"/>
        <v>0</v>
      </c>
      <c r="Q2407" s="10">
        <f t="shared" si="389"/>
        <v>1</v>
      </c>
      <c r="R2407">
        <v>2005</v>
      </c>
      <c r="S2407" t="str">
        <f t="shared" si="386"/>
        <v>Yes</v>
      </c>
      <c r="T2407">
        <f t="shared" si="387"/>
        <v>1</v>
      </c>
      <c r="U2407">
        <v>2006</v>
      </c>
      <c r="V2407" s="4" t="s">
        <v>3002</v>
      </c>
      <c r="W2407" s="4">
        <v>94</v>
      </c>
      <c r="X2407" s="4" t="s">
        <v>2990</v>
      </c>
      <c r="Y2407" s="4">
        <v>0</v>
      </c>
      <c r="Z2407" s="4" t="s">
        <v>2990</v>
      </c>
      <c r="AA2407" s="4">
        <v>0</v>
      </c>
      <c r="AB2407" s="4">
        <v>1368</v>
      </c>
      <c r="AC2407" s="4">
        <v>1368</v>
      </c>
      <c r="AD2407">
        <v>1368</v>
      </c>
      <c r="AE2407">
        <v>0</v>
      </c>
      <c r="AF2407">
        <v>1368</v>
      </c>
      <c r="AG2407" s="4">
        <v>0</v>
      </c>
      <c r="AH2407" s="4">
        <v>0</v>
      </c>
      <c r="AI2407">
        <v>2</v>
      </c>
      <c r="AJ2407">
        <v>0</v>
      </c>
      <c r="AK2407">
        <v>2</v>
      </c>
      <c r="AL2407">
        <v>1</v>
      </c>
      <c r="AM2407">
        <v>6</v>
      </c>
      <c r="AN2407">
        <v>1</v>
      </c>
      <c r="AO2407" t="s">
        <v>3003</v>
      </c>
      <c r="AP2407" t="s">
        <v>2992</v>
      </c>
      <c r="AQ2407" s="4">
        <v>2005</v>
      </c>
      <c r="AR2407" s="4" t="s">
        <v>3008</v>
      </c>
      <c r="AS2407" s="4">
        <v>2</v>
      </c>
      <c r="AT2407" s="4">
        <v>474</v>
      </c>
      <c r="AU2407" s="4" t="s">
        <v>2994</v>
      </c>
      <c r="AV2407">
        <v>132</v>
      </c>
      <c r="AW2407">
        <v>35</v>
      </c>
      <c r="AX2407">
        <v>0</v>
      </c>
      <c r="AY2407">
        <v>0</v>
      </c>
      <c r="AZ2407">
        <v>0</v>
      </c>
      <c r="BA2407">
        <v>0</v>
      </c>
      <c r="BB2407" t="s">
        <v>2995</v>
      </c>
      <c r="BC2407">
        <v>9</v>
      </c>
      <c r="BD2407">
        <v>2006</v>
      </c>
      <c r="BE2407" t="s">
        <v>3004</v>
      </c>
      <c r="BF2407" t="s">
        <v>3005</v>
      </c>
      <c r="BG2407">
        <v>202500</v>
      </c>
      <c r="BH2407" s="2">
        <v>6</v>
      </c>
      <c r="BI2407" s="2">
        <v>6</v>
      </c>
    </row>
    <row r="2408" spans="1:61" hidden="1" x14ac:dyDescent="0.25">
      <c r="A2408">
        <v>2407</v>
      </c>
      <c r="B2408" t="s">
        <v>2419</v>
      </c>
      <c r="C2408" s="4">
        <v>40</v>
      </c>
      <c r="D2408">
        <v>6792</v>
      </c>
      <c r="E2408" t="s">
        <v>2985</v>
      </c>
      <c r="F2408" t="s">
        <v>3000</v>
      </c>
      <c r="G2408" t="s">
        <v>16</v>
      </c>
      <c r="H2408" t="s">
        <v>3001</v>
      </c>
      <c r="I2408">
        <v>7</v>
      </c>
      <c r="J2408">
        <v>5</v>
      </c>
      <c r="K2408" t="str" cm="1">
        <f t="array" ref="K2408">_xlfn.IFS(AND(I2408&gt;=1, I2408&lt;=2), "Bad", AND(I2408&gt;=3, I2408&lt;=4), "Somewhat Decent", AND(I2408&gt;=5, I2408&lt;=6), "Good", AND(I2408&gt;=7, I2408&lt;=8), "Very Good", AND(I2408&gt;=9, I2408&lt;=10), "Excellent")</f>
        <v>Very Good</v>
      </c>
      <c r="L2408">
        <f t="shared" si="381"/>
        <v>0</v>
      </c>
      <c r="M2408">
        <f t="shared" si="382"/>
        <v>0</v>
      </c>
      <c r="N2408">
        <f t="shared" si="383"/>
        <v>0</v>
      </c>
      <c r="O2408">
        <f t="shared" si="384"/>
        <v>1</v>
      </c>
      <c r="P2408">
        <f t="shared" si="385"/>
        <v>0</v>
      </c>
      <c r="Q2408" s="10">
        <f t="shared" si="389"/>
        <v>1</v>
      </c>
      <c r="R2408">
        <v>2005</v>
      </c>
      <c r="S2408" t="str">
        <f t="shared" si="386"/>
        <v>Yes</v>
      </c>
      <c r="T2408">
        <f t="shared" si="387"/>
        <v>1</v>
      </c>
      <c r="U2408">
        <v>2006</v>
      </c>
      <c r="V2408" s="4" t="s">
        <v>3002</v>
      </c>
      <c r="W2408" s="4">
        <v>94</v>
      </c>
      <c r="X2408" s="4" t="s">
        <v>2990</v>
      </c>
      <c r="Y2408" s="4">
        <v>0</v>
      </c>
      <c r="Z2408" s="4" t="s">
        <v>2990</v>
      </c>
      <c r="AA2408" s="4">
        <v>0</v>
      </c>
      <c r="AB2408" s="4">
        <v>1368</v>
      </c>
      <c r="AC2408" s="4">
        <v>1368</v>
      </c>
      <c r="AD2408">
        <v>1368</v>
      </c>
      <c r="AE2408">
        <v>0</v>
      </c>
      <c r="AF2408">
        <v>1368</v>
      </c>
      <c r="AG2408" s="4">
        <v>0</v>
      </c>
      <c r="AH2408" s="4">
        <v>0</v>
      </c>
      <c r="AI2408">
        <v>2</v>
      </c>
      <c r="AJ2408">
        <v>0</v>
      </c>
      <c r="AK2408">
        <v>2</v>
      </c>
      <c r="AL2408">
        <v>1</v>
      </c>
      <c r="AM2408">
        <v>6</v>
      </c>
      <c r="AN2408">
        <v>1</v>
      </c>
      <c r="AO2408" t="s">
        <v>3003</v>
      </c>
      <c r="AP2408" t="s">
        <v>2992</v>
      </c>
      <c r="AQ2408" s="4">
        <v>2005</v>
      </c>
      <c r="AR2408" s="4" t="s">
        <v>3008</v>
      </c>
      <c r="AS2408" s="4">
        <v>2</v>
      </c>
      <c r="AT2408" s="4">
        <v>474</v>
      </c>
      <c r="AU2408" s="4" t="s">
        <v>2994</v>
      </c>
      <c r="AV2408">
        <v>132</v>
      </c>
      <c r="AW2408">
        <v>35</v>
      </c>
      <c r="AX2408">
        <v>0</v>
      </c>
      <c r="AY2408">
        <v>0</v>
      </c>
      <c r="AZ2408">
        <v>0</v>
      </c>
      <c r="BA2408">
        <v>0</v>
      </c>
      <c r="BB2408" t="s">
        <v>2995</v>
      </c>
      <c r="BC2408">
        <v>3</v>
      </c>
      <c r="BD2408">
        <v>2006</v>
      </c>
      <c r="BE2408" t="s">
        <v>3004</v>
      </c>
      <c r="BF2408" t="s">
        <v>3005</v>
      </c>
      <c r="BG2408">
        <v>202665</v>
      </c>
      <c r="BH2408" s="2">
        <v>2</v>
      </c>
      <c r="BI2408" s="2">
        <v>6</v>
      </c>
    </row>
    <row r="2409" spans="1:61" hidden="1" x14ac:dyDescent="0.25">
      <c r="A2409">
        <v>2408</v>
      </c>
      <c r="B2409" t="s">
        <v>2420</v>
      </c>
      <c r="C2409" s="4">
        <v>61</v>
      </c>
      <c r="D2409">
        <v>7740</v>
      </c>
      <c r="E2409" t="s">
        <v>2985</v>
      </c>
      <c r="F2409" t="s">
        <v>3000</v>
      </c>
      <c r="G2409" t="s">
        <v>16</v>
      </c>
      <c r="H2409" t="s">
        <v>3001</v>
      </c>
      <c r="I2409">
        <v>9</v>
      </c>
      <c r="J2409">
        <v>5</v>
      </c>
      <c r="K2409" t="str" cm="1">
        <f t="array" ref="K2409">_xlfn.IFS(AND(I2409&gt;=1, I2409&lt;=2), "Bad", AND(I2409&gt;=3, I2409&lt;=4), "Somewhat Decent", AND(I2409&gt;=5, I2409&lt;=6), "Good", AND(I2409&gt;=7, I2409&lt;=8), "Very Good", AND(I2409&gt;=9, I2409&lt;=10), "Excellent")</f>
        <v>Excellent</v>
      </c>
      <c r="L2409">
        <f t="shared" si="381"/>
        <v>0</v>
      </c>
      <c r="M2409">
        <f t="shared" si="382"/>
        <v>0</v>
      </c>
      <c r="N2409">
        <f t="shared" si="383"/>
        <v>0</v>
      </c>
      <c r="O2409">
        <f t="shared" si="384"/>
        <v>0</v>
      </c>
      <c r="P2409">
        <f t="shared" si="385"/>
        <v>1</v>
      </c>
      <c r="Q2409" s="10">
        <f t="shared" si="389"/>
        <v>0</v>
      </c>
      <c r="R2409">
        <v>2006</v>
      </c>
      <c r="S2409" t="str">
        <f t="shared" si="386"/>
        <v>No</v>
      </c>
      <c r="T2409">
        <f t="shared" si="387"/>
        <v>0</v>
      </c>
      <c r="U2409">
        <v>2006</v>
      </c>
      <c r="V2409" s="4" t="s">
        <v>2988</v>
      </c>
      <c r="W2409" s="4">
        <v>518</v>
      </c>
      <c r="X2409" s="4" t="s">
        <v>2989</v>
      </c>
      <c r="Y2409" s="4">
        <v>1023</v>
      </c>
      <c r="Z2409" s="4" t="s">
        <v>2990</v>
      </c>
      <c r="AA2409" s="4">
        <v>0</v>
      </c>
      <c r="AB2409" s="4">
        <v>663</v>
      </c>
      <c r="AC2409" s="4">
        <v>1686</v>
      </c>
      <c r="AD2409">
        <v>1686</v>
      </c>
      <c r="AE2409">
        <v>0</v>
      </c>
      <c r="AF2409">
        <v>1686</v>
      </c>
      <c r="AG2409" s="4">
        <v>1</v>
      </c>
      <c r="AH2409" s="4">
        <v>0</v>
      </c>
      <c r="AI2409">
        <v>2</v>
      </c>
      <c r="AJ2409">
        <v>0</v>
      </c>
      <c r="AK2409">
        <v>1</v>
      </c>
      <c r="AL2409">
        <v>1</v>
      </c>
      <c r="AM2409">
        <v>6</v>
      </c>
      <c r="AN2409">
        <v>1</v>
      </c>
      <c r="AO2409" t="s">
        <v>3003</v>
      </c>
      <c r="AP2409" t="s">
        <v>2992</v>
      </c>
      <c r="AQ2409" s="4">
        <v>2006</v>
      </c>
      <c r="AR2409" s="4" t="s">
        <v>2993</v>
      </c>
      <c r="AS2409" s="4">
        <v>3</v>
      </c>
      <c r="AT2409" s="4">
        <v>899</v>
      </c>
      <c r="AU2409" s="4" t="s">
        <v>2994</v>
      </c>
      <c r="AV2409">
        <v>266</v>
      </c>
      <c r="AW2409">
        <v>100</v>
      </c>
      <c r="AX2409">
        <v>0</v>
      </c>
      <c r="AY2409">
        <v>0</v>
      </c>
      <c r="AZ2409">
        <v>0</v>
      </c>
      <c r="BA2409">
        <v>0</v>
      </c>
      <c r="BB2409" t="s">
        <v>2995</v>
      </c>
      <c r="BC2409">
        <v>6</v>
      </c>
      <c r="BD2409">
        <v>2006</v>
      </c>
      <c r="BE2409" t="s">
        <v>3004</v>
      </c>
      <c r="BF2409" t="s">
        <v>3005</v>
      </c>
      <c r="BG2409">
        <v>332200</v>
      </c>
      <c r="BH2409" s="2">
        <v>0</v>
      </c>
      <c r="BI2409" s="2">
        <v>2</v>
      </c>
    </row>
    <row r="2410" spans="1:61" hidden="1" x14ac:dyDescent="0.25">
      <c r="A2410">
        <v>2409</v>
      </c>
      <c r="B2410" t="s">
        <v>2421</v>
      </c>
      <c r="C2410" s="4">
        <v>48</v>
      </c>
      <c r="D2410">
        <v>6373</v>
      </c>
      <c r="E2410" t="s">
        <v>2985</v>
      </c>
      <c r="F2410" t="s">
        <v>3000</v>
      </c>
      <c r="G2410" t="s">
        <v>16</v>
      </c>
      <c r="H2410" t="s">
        <v>3001</v>
      </c>
      <c r="I2410">
        <v>9</v>
      </c>
      <c r="J2410">
        <v>5</v>
      </c>
      <c r="K2410" t="str" cm="1">
        <f t="array" ref="K2410">_xlfn.IFS(AND(I2410&gt;=1, I2410&lt;=2), "Bad", AND(I2410&gt;=3, I2410&lt;=4), "Somewhat Decent", AND(I2410&gt;=5, I2410&lt;=6), "Good", AND(I2410&gt;=7, I2410&lt;=8), "Very Good", AND(I2410&gt;=9, I2410&lt;=10), "Excellent")</f>
        <v>Excellent</v>
      </c>
      <c r="L2410">
        <f t="shared" si="381"/>
        <v>0</v>
      </c>
      <c r="M2410">
        <f t="shared" si="382"/>
        <v>0</v>
      </c>
      <c r="N2410">
        <f t="shared" si="383"/>
        <v>0</v>
      </c>
      <c r="O2410">
        <f t="shared" si="384"/>
        <v>0</v>
      </c>
      <c r="P2410">
        <f t="shared" si="385"/>
        <v>1</v>
      </c>
      <c r="Q2410" s="10">
        <f t="shared" si="389"/>
        <v>0</v>
      </c>
      <c r="R2410">
        <v>2006</v>
      </c>
      <c r="S2410" t="str">
        <f t="shared" si="386"/>
        <v>No</v>
      </c>
      <c r="T2410">
        <f t="shared" si="387"/>
        <v>0</v>
      </c>
      <c r="U2410">
        <v>2006</v>
      </c>
      <c r="V2410" s="4" t="s">
        <v>2988</v>
      </c>
      <c r="W2410" s="4">
        <v>572</v>
      </c>
      <c r="X2410" s="4" t="s">
        <v>2989</v>
      </c>
      <c r="Y2410" s="4">
        <v>415</v>
      </c>
      <c r="Z2410" s="4" t="s">
        <v>2990</v>
      </c>
      <c r="AA2410" s="4">
        <v>0</v>
      </c>
      <c r="AB2410" s="4">
        <v>1251</v>
      </c>
      <c r="AC2410" s="4">
        <v>1666</v>
      </c>
      <c r="AD2410">
        <v>1666</v>
      </c>
      <c r="AE2410">
        <v>0</v>
      </c>
      <c r="AF2410">
        <v>1666</v>
      </c>
      <c r="AG2410" s="4">
        <v>1</v>
      </c>
      <c r="AH2410" s="4">
        <v>0</v>
      </c>
      <c r="AI2410">
        <v>2</v>
      </c>
      <c r="AJ2410">
        <v>0</v>
      </c>
      <c r="AK2410">
        <v>2</v>
      </c>
      <c r="AL2410">
        <v>1</v>
      </c>
      <c r="AM2410">
        <v>6</v>
      </c>
      <c r="AN2410">
        <v>1</v>
      </c>
      <c r="AO2410" t="s">
        <v>3003</v>
      </c>
      <c r="AP2410" t="s">
        <v>2992</v>
      </c>
      <c r="AQ2410" s="4">
        <v>2006</v>
      </c>
      <c r="AR2410" s="4" t="s">
        <v>3008</v>
      </c>
      <c r="AS2410" s="4">
        <v>2</v>
      </c>
      <c r="AT2410" s="4">
        <v>575</v>
      </c>
      <c r="AU2410" s="4" t="s">
        <v>2994</v>
      </c>
      <c r="AV2410">
        <v>228</v>
      </c>
      <c r="AW2410">
        <v>75</v>
      </c>
      <c r="AX2410">
        <v>0</v>
      </c>
      <c r="AY2410">
        <v>0</v>
      </c>
      <c r="AZ2410">
        <v>0</v>
      </c>
      <c r="BA2410">
        <v>0</v>
      </c>
      <c r="BB2410" t="s">
        <v>2995</v>
      </c>
      <c r="BC2410">
        <v>6</v>
      </c>
      <c r="BD2410">
        <v>2006</v>
      </c>
      <c r="BE2410" t="s">
        <v>3004</v>
      </c>
      <c r="BF2410" t="s">
        <v>3005</v>
      </c>
      <c r="BG2410">
        <v>310090</v>
      </c>
      <c r="BH2410" s="2">
        <v>0</v>
      </c>
      <c r="BI2410" s="2">
        <v>0</v>
      </c>
    </row>
    <row r="2411" spans="1:61" hidden="1" x14ac:dyDescent="0.25">
      <c r="A2411">
        <v>2410</v>
      </c>
      <c r="B2411" t="s">
        <v>2422</v>
      </c>
      <c r="C2411" s="4"/>
      <c r="D2411">
        <v>3136</v>
      </c>
      <c r="E2411" t="s">
        <v>2985</v>
      </c>
      <c r="F2411" t="s">
        <v>3000</v>
      </c>
      <c r="G2411" t="s">
        <v>16</v>
      </c>
      <c r="H2411" t="s">
        <v>3001</v>
      </c>
      <c r="I2411">
        <v>7</v>
      </c>
      <c r="J2411">
        <v>5</v>
      </c>
      <c r="K2411" t="str" cm="1">
        <f t="array" ref="K2411">_xlfn.IFS(AND(I2411&gt;=1, I2411&lt;=2), "Bad", AND(I2411&gt;=3, I2411&lt;=4), "Somewhat Decent", AND(I2411&gt;=5, I2411&lt;=6), "Good", AND(I2411&gt;=7, I2411&lt;=8), "Very Good", AND(I2411&gt;=9, I2411&lt;=10), "Excellent")</f>
        <v>Very Good</v>
      </c>
      <c r="L2411">
        <f t="shared" si="381"/>
        <v>0</v>
      </c>
      <c r="M2411">
        <f t="shared" si="382"/>
        <v>0</v>
      </c>
      <c r="N2411">
        <f t="shared" si="383"/>
        <v>0</v>
      </c>
      <c r="O2411">
        <f t="shared" si="384"/>
        <v>1</v>
      </c>
      <c r="P2411">
        <f t="shared" si="385"/>
        <v>0</v>
      </c>
      <c r="Q2411" s="10">
        <f t="shared" si="389"/>
        <v>0</v>
      </c>
      <c r="R2411">
        <v>2003</v>
      </c>
      <c r="S2411" t="str">
        <f t="shared" si="386"/>
        <v>No</v>
      </c>
      <c r="T2411">
        <f t="shared" si="387"/>
        <v>0</v>
      </c>
      <c r="U2411">
        <v>2003</v>
      </c>
      <c r="V2411" s="4" t="s">
        <v>3002</v>
      </c>
      <c r="W2411" s="4">
        <v>163</v>
      </c>
      <c r="X2411" s="4" t="s">
        <v>2990</v>
      </c>
      <c r="Y2411" s="4">
        <v>0</v>
      </c>
      <c r="Z2411" s="4" t="s">
        <v>2990</v>
      </c>
      <c r="AA2411" s="4">
        <v>0</v>
      </c>
      <c r="AB2411" s="4">
        <v>1405</v>
      </c>
      <c r="AC2411" s="4">
        <v>1405</v>
      </c>
      <c r="AD2411">
        <v>1405</v>
      </c>
      <c r="AE2411">
        <v>0</v>
      </c>
      <c r="AF2411">
        <v>1405</v>
      </c>
      <c r="AG2411" s="4">
        <v>0</v>
      </c>
      <c r="AH2411" s="4">
        <v>0</v>
      </c>
      <c r="AI2411">
        <v>2</v>
      </c>
      <c r="AJ2411">
        <v>0</v>
      </c>
      <c r="AK2411">
        <v>2</v>
      </c>
      <c r="AL2411">
        <v>1</v>
      </c>
      <c r="AM2411">
        <v>6</v>
      </c>
      <c r="AN2411">
        <v>1</v>
      </c>
      <c r="AO2411" t="s">
        <v>3003</v>
      </c>
      <c r="AP2411" t="s">
        <v>2992</v>
      </c>
      <c r="AQ2411" s="4">
        <v>2003</v>
      </c>
      <c r="AR2411" s="4" t="s">
        <v>3008</v>
      </c>
      <c r="AS2411" s="4">
        <v>2</v>
      </c>
      <c r="AT2411" s="4">
        <v>478</v>
      </c>
      <c r="AU2411" s="4" t="s">
        <v>2994</v>
      </c>
      <c r="AV2411">
        <v>148</v>
      </c>
      <c r="AW2411">
        <v>36</v>
      </c>
      <c r="AX2411">
        <v>0</v>
      </c>
      <c r="AY2411">
        <v>0</v>
      </c>
      <c r="AZ2411">
        <v>0</v>
      </c>
      <c r="BA2411">
        <v>0</v>
      </c>
      <c r="BB2411" t="s">
        <v>2995</v>
      </c>
      <c r="BC2411">
        <v>3</v>
      </c>
      <c r="BD2411">
        <v>2006</v>
      </c>
      <c r="BE2411" t="s">
        <v>2996</v>
      </c>
      <c r="BF2411" t="s">
        <v>2997</v>
      </c>
      <c r="BG2411">
        <v>171750</v>
      </c>
      <c r="BH2411" s="2">
        <v>0</v>
      </c>
      <c r="BI2411" s="2">
        <v>0</v>
      </c>
    </row>
    <row r="2412" spans="1:61" x14ac:dyDescent="0.25">
      <c r="A2412">
        <v>1319</v>
      </c>
      <c r="B2412" t="s">
        <v>2423</v>
      </c>
      <c r="C2412" s="6">
        <v>50</v>
      </c>
      <c r="D2412">
        <v>5250</v>
      </c>
      <c r="E2412" t="s">
        <v>2985</v>
      </c>
      <c r="F2412" t="s">
        <v>3013</v>
      </c>
      <c r="G2412" t="s">
        <v>9</v>
      </c>
      <c r="H2412" t="s">
        <v>2987</v>
      </c>
      <c r="I2412">
        <v>8</v>
      </c>
      <c r="J2412">
        <v>5</v>
      </c>
      <c r="K2412" t="str" cm="1">
        <f t="array" ref="K2412">_xlfn.IFS(AND(I2412&gt;=1, I2412&lt;=2), "Bad", AND(I2412&gt;=3, I2412&lt;=4), "Somewhat Decent", AND(I2412&gt;=5, I2412&lt;=6), "Good", AND(I2412&gt;=7, I2412&lt;=8), "Very Good", AND(I2412&gt;=9, I2412&lt;=10), "Excellent")</f>
        <v>Very Good</v>
      </c>
      <c r="L2412">
        <f t="shared" si="381"/>
        <v>0</v>
      </c>
      <c r="M2412">
        <f t="shared" si="382"/>
        <v>0</v>
      </c>
      <c r="N2412">
        <f t="shared" si="383"/>
        <v>0</v>
      </c>
      <c r="O2412">
        <f t="shared" si="384"/>
        <v>1</v>
      </c>
      <c r="P2412">
        <f t="shared" si="385"/>
        <v>0</v>
      </c>
      <c r="Q2412" s="10">
        <f t="shared" ref="Q2412:Q2420" si="390">IF(T2412=0,NA(),2024-U2412)</f>
        <v>37</v>
      </c>
      <c r="R2412">
        <v>1872</v>
      </c>
      <c r="S2412" t="str">
        <f t="shared" si="386"/>
        <v>Yes</v>
      </c>
      <c r="T2412">
        <f t="shared" si="387"/>
        <v>1</v>
      </c>
      <c r="U2412" s="11">
        <v>1987</v>
      </c>
      <c r="V2412" s="6" t="s">
        <v>2998</v>
      </c>
      <c r="W2412" s="6">
        <v>0</v>
      </c>
      <c r="X2412" s="6" t="s">
        <v>3030</v>
      </c>
      <c r="Y2412" s="6">
        <v>259</v>
      </c>
      <c r="Z2412" s="6" t="s">
        <v>2990</v>
      </c>
      <c r="AA2412" s="6">
        <v>0</v>
      </c>
      <c r="AB2412" s="6">
        <v>425</v>
      </c>
      <c r="AC2412" s="6">
        <v>684</v>
      </c>
      <c r="AD2412">
        <v>938</v>
      </c>
      <c r="AE2412">
        <v>1215</v>
      </c>
      <c r="AF2412">
        <v>2358</v>
      </c>
      <c r="AG2412" s="6">
        <v>0</v>
      </c>
      <c r="AH2412" s="6">
        <v>0</v>
      </c>
      <c r="AI2412">
        <v>2</v>
      </c>
      <c r="AJ2412">
        <v>0</v>
      </c>
      <c r="AK2412">
        <v>4</v>
      </c>
      <c r="AL2412">
        <v>1</v>
      </c>
      <c r="AM2412">
        <v>8</v>
      </c>
      <c r="AN2412">
        <v>0</v>
      </c>
      <c r="AO2412" t="s">
        <v>2995</v>
      </c>
      <c r="AP2412" t="s">
        <v>2995</v>
      </c>
      <c r="AQ2412" s="6" t="s">
        <v>2995</v>
      </c>
      <c r="AR2412" s="6" t="s">
        <v>2995</v>
      </c>
      <c r="AS2412" s="6">
        <v>0</v>
      </c>
      <c r="AT2412" s="6">
        <v>0</v>
      </c>
      <c r="AU2412" s="6" t="s">
        <v>2995</v>
      </c>
      <c r="AV2412">
        <v>0</v>
      </c>
      <c r="AW2412">
        <v>54</v>
      </c>
      <c r="AX2412">
        <v>20</v>
      </c>
      <c r="AY2412">
        <v>0</v>
      </c>
      <c r="AZ2412">
        <v>0</v>
      </c>
      <c r="BA2412">
        <v>0</v>
      </c>
      <c r="BB2412" t="s">
        <v>2995</v>
      </c>
      <c r="BC2412">
        <v>12</v>
      </c>
      <c r="BD2412">
        <v>2008</v>
      </c>
      <c r="BE2412" t="s">
        <v>2996</v>
      </c>
      <c r="BF2412" t="s">
        <v>2997</v>
      </c>
      <c r="BG2412">
        <v>122000</v>
      </c>
      <c r="BH2412" s="2">
        <v>0</v>
      </c>
      <c r="BI2412" s="2">
        <v>0</v>
      </c>
    </row>
    <row r="2413" spans="1:61" x14ac:dyDescent="0.25">
      <c r="A2413">
        <v>2142</v>
      </c>
      <c r="B2413" t="s">
        <v>2424</v>
      </c>
      <c r="C2413" s="6">
        <v>120</v>
      </c>
      <c r="D2413">
        <v>10356</v>
      </c>
      <c r="E2413" t="s">
        <v>2985</v>
      </c>
      <c r="F2413" t="s">
        <v>3012</v>
      </c>
      <c r="G2413" t="s">
        <v>9</v>
      </c>
      <c r="H2413" t="s">
        <v>3001</v>
      </c>
      <c r="I2413">
        <v>5</v>
      </c>
      <c r="J2413">
        <v>6</v>
      </c>
      <c r="K2413" t="str" cm="1">
        <f t="array" ref="K2413">_xlfn.IFS(AND(I2413&gt;=1, I2413&lt;=2), "Bad", AND(I2413&gt;=3, I2413&lt;=4), "Somewhat Decent", AND(I2413&gt;=5, I2413&lt;=6), "Good", AND(I2413&gt;=7, I2413&lt;=8), "Very Good", AND(I2413&gt;=9, I2413&lt;=10), "Excellent")</f>
        <v>Good</v>
      </c>
      <c r="L2413">
        <f t="shared" si="381"/>
        <v>0</v>
      </c>
      <c r="M2413">
        <f t="shared" si="382"/>
        <v>0</v>
      </c>
      <c r="N2413">
        <f t="shared" si="383"/>
        <v>1</v>
      </c>
      <c r="O2413">
        <f t="shared" si="384"/>
        <v>0</v>
      </c>
      <c r="P2413">
        <f t="shared" si="385"/>
        <v>0</v>
      </c>
      <c r="Q2413" s="10" t="e">
        <f t="shared" si="390"/>
        <v>#N/A</v>
      </c>
      <c r="R2413">
        <v>1975</v>
      </c>
      <c r="S2413" t="str">
        <f t="shared" si="386"/>
        <v>No</v>
      </c>
      <c r="T2413">
        <f t="shared" si="387"/>
        <v>0</v>
      </c>
      <c r="U2413" s="11">
        <v>1975</v>
      </c>
      <c r="V2413" s="6" t="s">
        <v>2998</v>
      </c>
      <c r="W2413" s="6">
        <v>0</v>
      </c>
      <c r="X2413" s="6" t="s">
        <v>3011</v>
      </c>
      <c r="Y2413" s="6">
        <v>716</v>
      </c>
      <c r="Z2413" s="6" t="s">
        <v>2990</v>
      </c>
      <c r="AA2413" s="6">
        <v>0</v>
      </c>
      <c r="AB2413" s="6">
        <v>253</v>
      </c>
      <c r="AC2413" s="6">
        <v>969</v>
      </c>
      <c r="AD2413">
        <v>969</v>
      </c>
      <c r="AE2413">
        <v>0</v>
      </c>
      <c r="AF2413">
        <v>969</v>
      </c>
      <c r="AG2413" s="6">
        <v>0</v>
      </c>
      <c r="AH2413" s="6">
        <v>0</v>
      </c>
      <c r="AI2413">
        <v>1</v>
      </c>
      <c r="AJ2413">
        <v>1</v>
      </c>
      <c r="AK2413">
        <v>3</v>
      </c>
      <c r="AL2413">
        <v>1</v>
      </c>
      <c r="AM2413">
        <v>5</v>
      </c>
      <c r="AN2413">
        <v>0</v>
      </c>
      <c r="AO2413" t="s">
        <v>2995</v>
      </c>
      <c r="AP2413" t="s">
        <v>2992</v>
      </c>
      <c r="AQ2413" s="6">
        <v>1975</v>
      </c>
      <c r="AR2413" s="6" t="s">
        <v>2990</v>
      </c>
      <c r="AS2413" s="6">
        <v>2</v>
      </c>
      <c r="AT2413" s="6">
        <v>440</v>
      </c>
      <c r="AU2413" s="6" t="s">
        <v>2994</v>
      </c>
      <c r="AV2413">
        <v>0</v>
      </c>
      <c r="AW2413">
        <v>0</v>
      </c>
      <c r="AX2413">
        <v>0</v>
      </c>
      <c r="AY2413">
        <v>0</v>
      </c>
      <c r="AZ2413">
        <v>0</v>
      </c>
      <c r="BA2413">
        <v>0</v>
      </c>
      <c r="BB2413" t="s">
        <v>2995</v>
      </c>
      <c r="BC2413">
        <v>1</v>
      </c>
      <c r="BD2413">
        <v>2007</v>
      </c>
      <c r="BE2413" t="s">
        <v>2996</v>
      </c>
      <c r="BF2413" t="s">
        <v>2997</v>
      </c>
      <c r="BG2413">
        <v>122000</v>
      </c>
      <c r="BH2413" s="2">
        <v>6</v>
      </c>
      <c r="BI2413" s="2">
        <v>0</v>
      </c>
    </row>
    <row r="2414" spans="1:61" x14ac:dyDescent="0.25">
      <c r="A2414">
        <v>2172</v>
      </c>
      <c r="B2414" t="s">
        <v>2425</v>
      </c>
      <c r="C2414" s="6">
        <v>74</v>
      </c>
      <c r="D2414">
        <v>16287</v>
      </c>
      <c r="E2414" t="s">
        <v>2985</v>
      </c>
      <c r="F2414" t="s">
        <v>3026</v>
      </c>
      <c r="G2414" t="s">
        <v>9</v>
      </c>
      <c r="H2414" t="s">
        <v>3028</v>
      </c>
      <c r="I2414">
        <v>5</v>
      </c>
      <c r="J2414">
        <v>6</v>
      </c>
      <c r="K2414" t="str" cm="1">
        <f t="array" ref="K2414">_xlfn.IFS(AND(I2414&gt;=1, I2414&lt;=2), "Bad", AND(I2414&gt;=3, I2414&lt;=4), "Somewhat Decent", AND(I2414&gt;=5, I2414&lt;=6), "Good", AND(I2414&gt;=7, I2414&lt;=8), "Very Good", AND(I2414&gt;=9, I2414&lt;=10), "Excellent")</f>
        <v>Good</v>
      </c>
      <c r="L2414">
        <f t="shared" si="381"/>
        <v>0</v>
      </c>
      <c r="M2414">
        <f t="shared" si="382"/>
        <v>0</v>
      </c>
      <c r="N2414">
        <f t="shared" si="383"/>
        <v>1</v>
      </c>
      <c r="O2414">
        <f t="shared" si="384"/>
        <v>0</v>
      </c>
      <c r="P2414">
        <f t="shared" si="385"/>
        <v>0</v>
      </c>
      <c r="Q2414" s="10">
        <f t="shared" si="390"/>
        <v>74</v>
      </c>
      <c r="R2414">
        <v>1925</v>
      </c>
      <c r="S2414" t="str">
        <f t="shared" si="386"/>
        <v>Yes</v>
      </c>
      <c r="T2414">
        <f t="shared" si="387"/>
        <v>1</v>
      </c>
      <c r="U2414" s="11">
        <v>1950</v>
      </c>
      <c r="V2414" s="6" t="s">
        <v>2998</v>
      </c>
      <c r="W2414" s="6">
        <v>0</v>
      </c>
      <c r="X2414" s="6" t="s">
        <v>3007</v>
      </c>
      <c r="Y2414" s="6">
        <v>130</v>
      </c>
      <c r="Z2414" s="6" t="s">
        <v>3011</v>
      </c>
      <c r="AA2414" s="6">
        <v>105</v>
      </c>
      <c r="AB2414" s="6">
        <v>666</v>
      </c>
      <c r="AC2414" s="6">
        <v>901</v>
      </c>
      <c r="AD2414">
        <v>901</v>
      </c>
      <c r="AE2414">
        <v>450</v>
      </c>
      <c r="AF2414">
        <v>1351</v>
      </c>
      <c r="AG2414" s="6">
        <v>1</v>
      </c>
      <c r="AH2414" s="6">
        <v>0</v>
      </c>
      <c r="AI2414">
        <v>1</v>
      </c>
      <c r="AJ2414">
        <v>0</v>
      </c>
      <c r="AK2414">
        <v>3</v>
      </c>
      <c r="AL2414">
        <v>1</v>
      </c>
      <c r="AM2414">
        <v>7</v>
      </c>
      <c r="AN2414">
        <v>1</v>
      </c>
      <c r="AO2414" t="s">
        <v>3003</v>
      </c>
      <c r="AP2414" t="s">
        <v>3015</v>
      </c>
      <c r="AQ2414" s="6">
        <v>1975</v>
      </c>
      <c r="AR2414" s="6" t="s">
        <v>2990</v>
      </c>
      <c r="AS2414" s="6">
        <v>2</v>
      </c>
      <c r="AT2414" s="6">
        <v>576</v>
      </c>
      <c r="AU2414" s="6" t="s">
        <v>2994</v>
      </c>
      <c r="AV2414">
        <v>0</v>
      </c>
      <c r="AW2414">
        <v>0</v>
      </c>
      <c r="AX2414">
        <v>43</v>
      </c>
      <c r="AY2414">
        <v>0</v>
      </c>
      <c r="AZ2414">
        <v>100</v>
      </c>
      <c r="BA2414">
        <v>0</v>
      </c>
      <c r="BB2414" t="s">
        <v>2995</v>
      </c>
      <c r="BC2414">
        <v>7</v>
      </c>
      <c r="BD2414">
        <v>2007</v>
      </c>
      <c r="BE2414" t="s">
        <v>2996</v>
      </c>
      <c r="BF2414" t="s">
        <v>2997</v>
      </c>
      <c r="BG2414">
        <v>122000</v>
      </c>
      <c r="BH2414" s="2">
        <v>4</v>
      </c>
      <c r="BI2414" s="2">
        <v>6</v>
      </c>
    </row>
    <row r="2415" spans="1:61" x14ac:dyDescent="0.25">
      <c r="A2415">
        <v>2555</v>
      </c>
      <c r="B2415" t="s">
        <v>2426</v>
      </c>
      <c r="C2415" s="6">
        <v>51</v>
      </c>
      <c r="D2415">
        <v>4712</v>
      </c>
      <c r="E2415" t="s">
        <v>2985</v>
      </c>
      <c r="F2415" t="s">
        <v>3057</v>
      </c>
      <c r="G2415" t="s">
        <v>9</v>
      </c>
      <c r="H2415" t="s">
        <v>3028</v>
      </c>
      <c r="I2415">
        <v>4</v>
      </c>
      <c r="J2415">
        <v>7</v>
      </c>
      <c r="K2415" t="str" cm="1">
        <f t="array" ref="K2415">_xlfn.IFS(AND(I2415&gt;=1, I2415&lt;=2), "Bad", AND(I2415&gt;=3, I2415&lt;=4), "Somewhat Decent", AND(I2415&gt;=5, I2415&lt;=6), "Good", AND(I2415&gt;=7, I2415&lt;=8), "Very Good", AND(I2415&gt;=9, I2415&lt;=10), "Excellent")</f>
        <v>Somewhat Decent</v>
      </c>
      <c r="L2415">
        <f t="shared" si="381"/>
        <v>0</v>
      </c>
      <c r="M2415">
        <f t="shared" si="382"/>
        <v>1</v>
      </c>
      <c r="N2415">
        <f t="shared" si="383"/>
        <v>0</v>
      </c>
      <c r="O2415">
        <f t="shared" si="384"/>
        <v>0</v>
      </c>
      <c r="P2415">
        <f t="shared" si="385"/>
        <v>0</v>
      </c>
      <c r="Q2415" s="10">
        <f t="shared" si="390"/>
        <v>74</v>
      </c>
      <c r="R2415">
        <v>1946</v>
      </c>
      <c r="S2415" t="str">
        <f t="shared" si="386"/>
        <v>Yes</v>
      </c>
      <c r="T2415">
        <f t="shared" si="387"/>
        <v>1</v>
      </c>
      <c r="U2415" s="11">
        <v>1950</v>
      </c>
      <c r="V2415" s="6" t="s">
        <v>2998</v>
      </c>
      <c r="W2415" s="6">
        <v>0</v>
      </c>
      <c r="X2415" s="6" t="s">
        <v>3007</v>
      </c>
      <c r="Y2415" s="6">
        <v>384</v>
      </c>
      <c r="Z2415" s="6" t="s">
        <v>2990</v>
      </c>
      <c r="AA2415" s="6">
        <v>0</v>
      </c>
      <c r="AB2415" s="6">
        <v>363</v>
      </c>
      <c r="AC2415" s="6">
        <v>747</v>
      </c>
      <c r="AD2415">
        <v>774</v>
      </c>
      <c r="AE2415">
        <v>456</v>
      </c>
      <c r="AF2415">
        <v>1230</v>
      </c>
      <c r="AG2415" s="6">
        <v>1</v>
      </c>
      <c r="AH2415" s="6">
        <v>0</v>
      </c>
      <c r="AI2415">
        <v>1</v>
      </c>
      <c r="AJ2415">
        <v>1</v>
      </c>
      <c r="AK2415">
        <v>3</v>
      </c>
      <c r="AL2415">
        <v>1</v>
      </c>
      <c r="AM2415">
        <v>5</v>
      </c>
      <c r="AN2415">
        <v>0</v>
      </c>
      <c r="AO2415" t="s">
        <v>2995</v>
      </c>
      <c r="AP2415" t="s">
        <v>3015</v>
      </c>
      <c r="AQ2415" s="6">
        <v>1946</v>
      </c>
      <c r="AR2415" s="6" t="s">
        <v>2990</v>
      </c>
      <c r="AS2415" s="6">
        <v>1</v>
      </c>
      <c r="AT2415" s="6">
        <v>305</v>
      </c>
      <c r="AU2415" s="6" t="s">
        <v>2994</v>
      </c>
      <c r="AV2415">
        <v>0</v>
      </c>
      <c r="AW2415">
        <v>57</v>
      </c>
      <c r="AX2415">
        <v>0</v>
      </c>
      <c r="AY2415">
        <v>0</v>
      </c>
      <c r="AZ2415">
        <v>63</v>
      </c>
      <c r="BA2415">
        <v>0</v>
      </c>
      <c r="BB2415" t="s">
        <v>2995</v>
      </c>
      <c r="BC2415">
        <v>8</v>
      </c>
      <c r="BD2415">
        <v>2006</v>
      </c>
      <c r="BE2415" t="s">
        <v>2996</v>
      </c>
      <c r="BF2415" t="s">
        <v>2999</v>
      </c>
      <c r="BG2415">
        <v>121600</v>
      </c>
      <c r="BH2415" s="2">
        <v>6</v>
      </c>
      <c r="BI2415" s="2">
        <v>4</v>
      </c>
    </row>
    <row r="2416" spans="1:61" x14ac:dyDescent="0.25">
      <c r="A2416">
        <v>220</v>
      </c>
      <c r="B2416" t="s">
        <v>2427</v>
      </c>
      <c r="C2416" s="6">
        <v>69.22</v>
      </c>
      <c r="D2416">
        <v>11341</v>
      </c>
      <c r="E2416" t="s">
        <v>2985</v>
      </c>
      <c r="F2416" t="s">
        <v>3031</v>
      </c>
      <c r="G2416" t="s">
        <v>9</v>
      </c>
      <c r="H2416" t="s">
        <v>3001</v>
      </c>
      <c r="I2416">
        <v>5</v>
      </c>
      <c r="J2416">
        <v>6</v>
      </c>
      <c r="K2416" t="str" cm="1">
        <f t="array" ref="K2416">_xlfn.IFS(AND(I2416&gt;=1, I2416&lt;=2), "Bad", AND(I2416&gt;=3, I2416&lt;=4), "Somewhat Decent", AND(I2416&gt;=5, I2416&lt;=6), "Good", AND(I2416&gt;=7, I2416&lt;=8), "Very Good", AND(I2416&gt;=9, I2416&lt;=10), "Excellent")</f>
        <v>Good</v>
      </c>
      <c r="L2416">
        <f t="shared" si="381"/>
        <v>0</v>
      </c>
      <c r="M2416">
        <f t="shared" si="382"/>
        <v>0</v>
      </c>
      <c r="N2416">
        <f t="shared" si="383"/>
        <v>1</v>
      </c>
      <c r="O2416">
        <f t="shared" si="384"/>
        <v>0</v>
      </c>
      <c r="P2416">
        <f t="shared" si="385"/>
        <v>0</v>
      </c>
      <c r="Q2416" s="10">
        <f t="shared" si="390"/>
        <v>28</v>
      </c>
      <c r="R2416">
        <v>1957</v>
      </c>
      <c r="S2416" t="str">
        <f t="shared" si="386"/>
        <v>Yes</v>
      </c>
      <c r="T2416">
        <f t="shared" si="387"/>
        <v>1</v>
      </c>
      <c r="U2416" s="11">
        <v>1996</v>
      </c>
      <c r="V2416" s="6" t="s">
        <v>2988</v>
      </c>
      <c r="W2416" s="6">
        <v>180</v>
      </c>
      <c r="X2416" s="6" t="s">
        <v>3007</v>
      </c>
      <c r="Y2416" s="6">
        <v>1302</v>
      </c>
      <c r="Z2416" s="6" t="s">
        <v>2990</v>
      </c>
      <c r="AA2416" s="6">
        <v>0</v>
      </c>
      <c r="AB2416" s="6">
        <v>90</v>
      </c>
      <c r="AC2416" s="6">
        <v>1392</v>
      </c>
      <c r="AD2416">
        <v>1392</v>
      </c>
      <c r="AE2416">
        <v>0</v>
      </c>
      <c r="AF2416">
        <v>1392</v>
      </c>
      <c r="AG2416" s="6">
        <v>1</v>
      </c>
      <c r="AH2416" s="6">
        <v>0</v>
      </c>
      <c r="AI2416">
        <v>1</v>
      </c>
      <c r="AJ2416">
        <v>1</v>
      </c>
      <c r="AK2416">
        <v>3</v>
      </c>
      <c r="AL2416">
        <v>1</v>
      </c>
      <c r="AM2416">
        <v>5</v>
      </c>
      <c r="AN2416">
        <v>1</v>
      </c>
      <c r="AO2416" t="s">
        <v>3003</v>
      </c>
      <c r="AP2416" t="s">
        <v>3015</v>
      </c>
      <c r="AQ2416" s="6">
        <v>1957</v>
      </c>
      <c r="AR2416" s="6" t="s">
        <v>2990</v>
      </c>
      <c r="AS2416" s="6">
        <v>2</v>
      </c>
      <c r="AT2416" s="6">
        <v>528</v>
      </c>
      <c r="AU2416" s="6" t="s">
        <v>2994</v>
      </c>
      <c r="AV2416">
        <v>0</v>
      </c>
      <c r="AW2416">
        <v>0</v>
      </c>
      <c r="AX2416">
        <v>0</v>
      </c>
      <c r="AY2416">
        <v>0</v>
      </c>
      <c r="AZ2416">
        <v>95</v>
      </c>
      <c r="BA2416">
        <v>0</v>
      </c>
      <c r="BB2416" t="s">
        <v>2995</v>
      </c>
      <c r="BC2416">
        <v>5</v>
      </c>
      <c r="BD2416">
        <v>2010</v>
      </c>
      <c r="BE2416" t="s">
        <v>2996</v>
      </c>
      <c r="BF2416" t="s">
        <v>2997</v>
      </c>
      <c r="BG2416">
        <v>121500</v>
      </c>
      <c r="BH2416" s="2">
        <v>4</v>
      </c>
      <c r="BI2416" s="2">
        <v>6</v>
      </c>
    </row>
    <row r="2417" spans="1:61" x14ac:dyDescent="0.25">
      <c r="A2417">
        <v>790</v>
      </c>
      <c r="B2417" t="s">
        <v>2428</v>
      </c>
      <c r="C2417" s="6">
        <v>68</v>
      </c>
      <c r="D2417">
        <v>9571</v>
      </c>
      <c r="E2417" t="s">
        <v>2985</v>
      </c>
      <c r="F2417" t="s">
        <v>3026</v>
      </c>
      <c r="G2417" t="s">
        <v>9</v>
      </c>
      <c r="H2417" t="s">
        <v>3001</v>
      </c>
      <c r="I2417">
        <v>5</v>
      </c>
      <c r="J2417">
        <v>5</v>
      </c>
      <c r="K2417" t="str" cm="1">
        <f t="array" ref="K2417">_xlfn.IFS(AND(I2417&gt;=1, I2417&lt;=2), "Bad", AND(I2417&gt;=3, I2417&lt;=4), "Somewhat Decent", AND(I2417&gt;=5, I2417&lt;=6), "Good", AND(I2417&gt;=7, I2417&lt;=8), "Very Good", AND(I2417&gt;=9, I2417&lt;=10), "Excellent")</f>
        <v>Good</v>
      </c>
      <c r="L2417">
        <f t="shared" si="381"/>
        <v>0</v>
      </c>
      <c r="M2417">
        <f t="shared" si="382"/>
        <v>0</v>
      </c>
      <c r="N2417">
        <f t="shared" si="383"/>
        <v>1</v>
      </c>
      <c r="O2417">
        <f t="shared" si="384"/>
        <v>0</v>
      </c>
      <c r="P2417">
        <f t="shared" si="385"/>
        <v>0</v>
      </c>
      <c r="Q2417" s="10" t="e">
        <f t="shared" si="390"/>
        <v>#N/A</v>
      </c>
      <c r="R2417">
        <v>1956</v>
      </c>
      <c r="S2417" t="str">
        <f t="shared" si="386"/>
        <v>No</v>
      </c>
      <c r="T2417">
        <f t="shared" si="387"/>
        <v>0</v>
      </c>
      <c r="U2417" s="11">
        <v>1956</v>
      </c>
      <c r="V2417" s="6" t="s">
        <v>2998</v>
      </c>
      <c r="W2417" s="6">
        <v>0</v>
      </c>
      <c r="X2417" s="6" t="s">
        <v>3009</v>
      </c>
      <c r="Y2417" s="6">
        <v>257</v>
      </c>
      <c r="Z2417" s="6" t="s">
        <v>2990</v>
      </c>
      <c r="AA2417" s="6">
        <v>0</v>
      </c>
      <c r="AB2417" s="6">
        <v>816</v>
      </c>
      <c r="AC2417" s="6">
        <v>1073</v>
      </c>
      <c r="AD2417">
        <v>1073</v>
      </c>
      <c r="AE2417">
        <v>0</v>
      </c>
      <c r="AF2417">
        <v>1073</v>
      </c>
      <c r="AG2417" s="6">
        <v>1</v>
      </c>
      <c r="AH2417" s="6">
        <v>0</v>
      </c>
      <c r="AI2417">
        <v>1</v>
      </c>
      <c r="AJ2417">
        <v>0</v>
      </c>
      <c r="AK2417">
        <v>2</v>
      </c>
      <c r="AL2417">
        <v>1</v>
      </c>
      <c r="AM2417">
        <v>5</v>
      </c>
      <c r="AN2417">
        <v>0</v>
      </c>
      <c r="AO2417" t="s">
        <v>2995</v>
      </c>
      <c r="AP2417" t="s">
        <v>2992</v>
      </c>
      <c r="AQ2417" s="6">
        <v>1956</v>
      </c>
      <c r="AR2417" s="6" t="s">
        <v>2990</v>
      </c>
      <c r="AS2417" s="6">
        <v>1</v>
      </c>
      <c r="AT2417" s="6">
        <v>340</v>
      </c>
      <c r="AU2417" s="6" t="s">
        <v>2994</v>
      </c>
      <c r="AV2417">
        <v>0</v>
      </c>
      <c r="AW2417">
        <v>0</v>
      </c>
      <c r="AX2417">
        <v>0</v>
      </c>
      <c r="AY2417">
        <v>0</v>
      </c>
      <c r="AZ2417">
        <v>0</v>
      </c>
      <c r="BA2417">
        <v>0</v>
      </c>
      <c r="BB2417" t="s">
        <v>2995</v>
      </c>
      <c r="BC2417">
        <v>2</v>
      </c>
      <c r="BD2417">
        <v>2009</v>
      </c>
      <c r="BE2417" t="s">
        <v>2996</v>
      </c>
      <c r="BF2417" t="s">
        <v>2997</v>
      </c>
      <c r="BG2417">
        <v>121500</v>
      </c>
      <c r="BH2417" s="2">
        <v>0</v>
      </c>
      <c r="BI2417" s="2">
        <v>4</v>
      </c>
    </row>
    <row r="2418" spans="1:61" x14ac:dyDescent="0.25">
      <c r="A2418">
        <v>733</v>
      </c>
      <c r="B2418" t="s">
        <v>2429</v>
      </c>
      <c r="C2418" s="6">
        <v>69.22</v>
      </c>
      <c r="D2418">
        <v>8854</v>
      </c>
      <c r="E2418" t="s">
        <v>2985</v>
      </c>
      <c r="F2418" t="s">
        <v>3057</v>
      </c>
      <c r="G2418" t="s">
        <v>9</v>
      </c>
      <c r="H2418" t="s">
        <v>3059</v>
      </c>
      <c r="I2418">
        <v>6</v>
      </c>
      <c r="J2418">
        <v>6</v>
      </c>
      <c r="K2418" t="str" cm="1">
        <f t="array" ref="K2418">_xlfn.IFS(AND(I2418&gt;=1, I2418&lt;=2), "Bad", AND(I2418&gt;=3, I2418&lt;=4), "Somewhat Decent", AND(I2418&gt;=5, I2418&lt;=6), "Good", AND(I2418&gt;=7, I2418&lt;=8), "Very Good", AND(I2418&gt;=9, I2418&lt;=10), "Excellent")</f>
        <v>Good</v>
      </c>
      <c r="L2418">
        <f t="shared" si="381"/>
        <v>0</v>
      </c>
      <c r="M2418">
        <f t="shared" si="382"/>
        <v>0</v>
      </c>
      <c r="N2418">
        <f t="shared" si="383"/>
        <v>1</v>
      </c>
      <c r="O2418">
        <f t="shared" si="384"/>
        <v>0</v>
      </c>
      <c r="P2418">
        <f t="shared" si="385"/>
        <v>0</v>
      </c>
      <c r="Q2418" s="10">
        <f t="shared" si="390"/>
        <v>74</v>
      </c>
      <c r="R2418">
        <v>1916</v>
      </c>
      <c r="S2418" t="str">
        <f t="shared" si="386"/>
        <v>Yes</v>
      </c>
      <c r="T2418">
        <f t="shared" si="387"/>
        <v>1</v>
      </c>
      <c r="U2418" s="11">
        <v>1950</v>
      </c>
      <c r="V2418" s="6" t="s">
        <v>2998</v>
      </c>
      <c r="W2418" s="6">
        <v>0</v>
      </c>
      <c r="X2418" s="6" t="s">
        <v>2990</v>
      </c>
      <c r="Y2418" s="6">
        <v>0</v>
      </c>
      <c r="Z2418" s="6" t="s">
        <v>2990</v>
      </c>
      <c r="AA2418" s="6">
        <v>0</v>
      </c>
      <c r="AB2418" s="6">
        <v>952</v>
      </c>
      <c r="AC2418" s="6">
        <v>952</v>
      </c>
      <c r="AD2418">
        <v>952</v>
      </c>
      <c r="AE2418">
        <v>0</v>
      </c>
      <c r="AF2418">
        <v>952</v>
      </c>
      <c r="AG2418" s="6">
        <v>0</v>
      </c>
      <c r="AH2418" s="6">
        <v>0</v>
      </c>
      <c r="AI2418">
        <v>1</v>
      </c>
      <c r="AJ2418">
        <v>0</v>
      </c>
      <c r="AK2418">
        <v>2</v>
      </c>
      <c r="AL2418">
        <v>1</v>
      </c>
      <c r="AM2418">
        <v>4</v>
      </c>
      <c r="AN2418">
        <v>1</v>
      </c>
      <c r="AO2418" t="s">
        <v>3003</v>
      </c>
      <c r="AP2418" t="s">
        <v>3015</v>
      </c>
      <c r="AQ2418" s="6">
        <v>1916</v>
      </c>
      <c r="AR2418" s="6" t="s">
        <v>2990</v>
      </c>
      <c r="AS2418" s="6">
        <v>1</v>
      </c>
      <c r="AT2418" s="6">
        <v>192</v>
      </c>
      <c r="AU2418" s="6" t="s">
        <v>3046</v>
      </c>
      <c r="AV2418">
        <v>0</v>
      </c>
      <c r="AW2418">
        <v>98</v>
      </c>
      <c r="AX2418">
        <v>0</v>
      </c>
      <c r="AY2418">
        <v>0</v>
      </c>
      <c r="AZ2418">
        <v>40</v>
      </c>
      <c r="BA2418">
        <v>0</v>
      </c>
      <c r="BB2418" t="s">
        <v>2995</v>
      </c>
      <c r="BC2418">
        <v>5</v>
      </c>
      <c r="BD2418">
        <v>2009</v>
      </c>
      <c r="BE2418" t="s">
        <v>2996</v>
      </c>
      <c r="BF2418" t="s">
        <v>2997</v>
      </c>
      <c r="BG2418">
        <v>121000</v>
      </c>
      <c r="BH2418" s="2">
        <v>4</v>
      </c>
      <c r="BI2418" s="2">
        <v>0</v>
      </c>
    </row>
    <row r="2419" spans="1:61" x14ac:dyDescent="0.25">
      <c r="A2419">
        <v>2565</v>
      </c>
      <c r="B2419" t="s">
        <v>2430</v>
      </c>
      <c r="C2419" s="6">
        <v>82</v>
      </c>
      <c r="D2419">
        <v>9888</v>
      </c>
      <c r="E2419" t="s">
        <v>2985</v>
      </c>
      <c r="F2419" t="s">
        <v>3016</v>
      </c>
      <c r="G2419" t="s">
        <v>9</v>
      </c>
      <c r="H2419" t="s">
        <v>3001</v>
      </c>
      <c r="I2419">
        <v>5</v>
      </c>
      <c r="J2419">
        <v>6</v>
      </c>
      <c r="K2419" t="str" cm="1">
        <f t="array" ref="K2419">_xlfn.IFS(AND(I2419&gt;=1, I2419&lt;=2), "Bad", AND(I2419&gt;=3, I2419&lt;=4), "Somewhat Decent", AND(I2419&gt;=5, I2419&lt;=6), "Good", AND(I2419&gt;=7, I2419&lt;=8), "Very Good", AND(I2419&gt;=9, I2419&lt;=10), "Excellent")</f>
        <v>Good</v>
      </c>
      <c r="L2419">
        <f t="shared" si="381"/>
        <v>0</v>
      </c>
      <c r="M2419">
        <f t="shared" si="382"/>
        <v>0</v>
      </c>
      <c r="N2419">
        <f t="shared" si="383"/>
        <v>1</v>
      </c>
      <c r="O2419">
        <f t="shared" si="384"/>
        <v>0</v>
      </c>
      <c r="P2419">
        <f t="shared" si="385"/>
        <v>0</v>
      </c>
      <c r="Q2419" s="10">
        <f t="shared" si="390"/>
        <v>49</v>
      </c>
      <c r="R2419">
        <v>1954</v>
      </c>
      <c r="S2419" t="str">
        <f t="shared" si="386"/>
        <v>Yes</v>
      </c>
      <c r="T2419">
        <f t="shared" si="387"/>
        <v>1</v>
      </c>
      <c r="U2419" s="11">
        <v>1975</v>
      </c>
      <c r="V2419" s="6" t="s">
        <v>2998</v>
      </c>
      <c r="W2419" s="6">
        <v>0</v>
      </c>
      <c r="X2419" s="6" t="s">
        <v>3011</v>
      </c>
      <c r="Y2419" s="6">
        <v>486</v>
      </c>
      <c r="Z2419" s="6" t="s">
        <v>2990</v>
      </c>
      <c r="AA2419" s="6">
        <v>0</v>
      </c>
      <c r="AB2419" s="6">
        <v>450</v>
      </c>
      <c r="AC2419" s="6">
        <v>936</v>
      </c>
      <c r="AD2419">
        <v>936</v>
      </c>
      <c r="AE2419">
        <v>0</v>
      </c>
      <c r="AF2419">
        <v>936</v>
      </c>
      <c r="AG2419" s="6">
        <v>0</v>
      </c>
      <c r="AH2419" s="6">
        <v>0</v>
      </c>
      <c r="AI2419">
        <v>1</v>
      </c>
      <c r="AJ2419">
        <v>0</v>
      </c>
      <c r="AK2419">
        <v>2</v>
      </c>
      <c r="AL2419">
        <v>1</v>
      </c>
      <c r="AM2419">
        <v>5</v>
      </c>
      <c r="AN2419">
        <v>0</v>
      </c>
      <c r="AO2419" t="s">
        <v>2995</v>
      </c>
      <c r="AP2419" t="s">
        <v>2992</v>
      </c>
      <c r="AQ2419" s="6">
        <v>1954</v>
      </c>
      <c r="AR2419" s="6" t="s">
        <v>2990</v>
      </c>
      <c r="AS2419" s="6">
        <v>1</v>
      </c>
      <c r="AT2419" s="6">
        <v>240</v>
      </c>
      <c r="AU2419" s="6" t="s">
        <v>2994</v>
      </c>
      <c r="AV2419">
        <v>0</v>
      </c>
      <c r="AW2419">
        <v>0</v>
      </c>
      <c r="AX2419">
        <v>160</v>
      </c>
      <c r="AY2419">
        <v>0</v>
      </c>
      <c r="AZ2419">
        <v>0</v>
      </c>
      <c r="BA2419">
        <v>0</v>
      </c>
      <c r="BB2419" t="s">
        <v>2995</v>
      </c>
      <c r="BC2419">
        <v>3</v>
      </c>
      <c r="BD2419">
        <v>2006</v>
      </c>
      <c r="BE2419" t="s">
        <v>2996</v>
      </c>
      <c r="BF2419" t="s">
        <v>2997</v>
      </c>
      <c r="BG2419">
        <v>121000</v>
      </c>
      <c r="BH2419" s="2">
        <v>0</v>
      </c>
      <c r="BI2419" s="2">
        <v>4</v>
      </c>
    </row>
    <row r="2420" spans="1:61" x14ac:dyDescent="0.25">
      <c r="A2420">
        <v>2845</v>
      </c>
      <c r="B2420" t="s">
        <v>2431</v>
      </c>
      <c r="C2420" s="6">
        <v>76</v>
      </c>
      <c r="D2420">
        <v>11388</v>
      </c>
      <c r="E2420" t="s">
        <v>2985</v>
      </c>
      <c r="F2420" t="s">
        <v>3026</v>
      </c>
      <c r="G2420" t="s">
        <v>9</v>
      </c>
      <c r="H2420" t="s">
        <v>3028</v>
      </c>
      <c r="I2420">
        <v>4</v>
      </c>
      <c r="J2420">
        <v>7</v>
      </c>
      <c r="K2420" t="str" cm="1">
        <f t="array" ref="K2420">_xlfn.IFS(AND(I2420&gt;=1, I2420&lt;=2), "Bad", AND(I2420&gt;=3, I2420&lt;=4), "Somewhat Decent", AND(I2420&gt;=5, I2420&lt;=6), "Good", AND(I2420&gt;=7, I2420&lt;=8), "Very Good", AND(I2420&gt;=9, I2420&lt;=10), "Excellent")</f>
        <v>Somewhat Decent</v>
      </c>
      <c r="L2420">
        <f t="shared" si="381"/>
        <v>0</v>
      </c>
      <c r="M2420">
        <f t="shared" si="382"/>
        <v>1</v>
      </c>
      <c r="N2420">
        <f t="shared" si="383"/>
        <v>0</v>
      </c>
      <c r="O2420">
        <f t="shared" si="384"/>
        <v>0</v>
      </c>
      <c r="P2420">
        <f t="shared" si="385"/>
        <v>0</v>
      </c>
      <c r="Q2420" s="10">
        <f t="shared" si="390"/>
        <v>31</v>
      </c>
      <c r="R2420">
        <v>1910</v>
      </c>
      <c r="S2420" t="str">
        <f t="shared" si="386"/>
        <v>Yes</v>
      </c>
      <c r="T2420">
        <f t="shared" si="387"/>
        <v>1</v>
      </c>
      <c r="U2420" s="11">
        <v>1993</v>
      </c>
      <c r="V2420" s="6" t="s">
        <v>2998</v>
      </c>
      <c r="W2420" s="6">
        <v>0</v>
      </c>
      <c r="X2420" s="6" t="s">
        <v>2990</v>
      </c>
      <c r="Y2420" s="6">
        <v>0</v>
      </c>
      <c r="Z2420" s="6" t="s">
        <v>2990</v>
      </c>
      <c r="AA2420" s="6">
        <v>0</v>
      </c>
      <c r="AB2420" s="6">
        <v>616</v>
      </c>
      <c r="AC2420" s="6">
        <v>616</v>
      </c>
      <c r="AD2420">
        <v>1055</v>
      </c>
      <c r="AE2420">
        <v>218</v>
      </c>
      <c r="AF2420">
        <v>1273</v>
      </c>
      <c r="AG2420" s="6">
        <v>0</v>
      </c>
      <c r="AH2420" s="6">
        <v>0</v>
      </c>
      <c r="AI2420">
        <v>1</v>
      </c>
      <c r="AJ2420">
        <v>0</v>
      </c>
      <c r="AK2420">
        <v>3</v>
      </c>
      <c r="AL2420">
        <v>1</v>
      </c>
      <c r="AM2420">
        <v>5</v>
      </c>
      <c r="AN2420">
        <v>0</v>
      </c>
      <c r="AO2420" t="s">
        <v>2995</v>
      </c>
      <c r="AP2420" t="s">
        <v>3015</v>
      </c>
      <c r="AQ2420" s="6">
        <v>1910</v>
      </c>
      <c r="AR2420" s="6" t="s">
        <v>2990</v>
      </c>
      <c r="AS2420" s="6">
        <v>1</v>
      </c>
      <c r="AT2420" s="6">
        <v>275</v>
      </c>
      <c r="AU2420" s="6" t="s">
        <v>3017</v>
      </c>
      <c r="AV2420">
        <v>212</v>
      </c>
      <c r="AW2420">
        <v>0</v>
      </c>
      <c r="AX2420">
        <v>0</v>
      </c>
      <c r="AY2420">
        <v>0</v>
      </c>
      <c r="AZ2420">
        <v>0</v>
      </c>
      <c r="BA2420">
        <v>0</v>
      </c>
      <c r="BB2420" t="s">
        <v>2995</v>
      </c>
      <c r="BC2420">
        <v>9</v>
      </c>
      <c r="BD2420">
        <v>2006</v>
      </c>
      <c r="BE2420" t="s">
        <v>2996</v>
      </c>
      <c r="BF2420" t="s">
        <v>2997</v>
      </c>
      <c r="BG2420">
        <v>121000</v>
      </c>
      <c r="BH2420" s="2">
        <v>0</v>
      </c>
      <c r="BI2420" s="2">
        <v>0</v>
      </c>
    </row>
    <row r="2421" spans="1:61" hidden="1" x14ac:dyDescent="0.25">
      <c r="A2421">
        <v>2420</v>
      </c>
      <c r="B2421" t="s">
        <v>2432</v>
      </c>
      <c r="C2421" s="4">
        <v>43</v>
      </c>
      <c r="D2421">
        <v>3087</v>
      </c>
      <c r="E2421" t="s">
        <v>2985</v>
      </c>
      <c r="F2421" t="s">
        <v>3024</v>
      </c>
      <c r="G2421" t="s">
        <v>16</v>
      </c>
      <c r="H2421" t="s">
        <v>3001</v>
      </c>
      <c r="I2421">
        <v>7</v>
      </c>
      <c r="J2421">
        <v>5</v>
      </c>
      <c r="K2421" t="str" cm="1">
        <f t="array" ref="K2421">_xlfn.IFS(AND(I2421&gt;=1, I2421&lt;=2), "Bad", AND(I2421&gt;=3, I2421&lt;=4), "Somewhat Decent", AND(I2421&gt;=5, I2421&lt;=6), "Good", AND(I2421&gt;=7, I2421&lt;=8), "Very Good", AND(I2421&gt;=9, I2421&lt;=10), "Excellent")</f>
        <v>Very Good</v>
      </c>
      <c r="L2421">
        <f t="shared" si="381"/>
        <v>0</v>
      </c>
      <c r="M2421">
        <f t="shared" si="382"/>
        <v>0</v>
      </c>
      <c r="N2421">
        <f t="shared" si="383"/>
        <v>0</v>
      </c>
      <c r="O2421">
        <f t="shared" si="384"/>
        <v>1</v>
      </c>
      <c r="P2421">
        <f t="shared" si="385"/>
        <v>0</v>
      </c>
      <c r="Q2421" s="10">
        <f t="shared" ref="Q2421:Q2431" si="391">U2421-R2421</f>
        <v>0</v>
      </c>
      <c r="R2421">
        <v>2006</v>
      </c>
      <c r="S2421" t="str">
        <f t="shared" si="386"/>
        <v>No</v>
      </c>
      <c r="T2421">
        <f t="shared" si="387"/>
        <v>0</v>
      </c>
      <c r="U2421">
        <v>2006</v>
      </c>
      <c r="V2421" s="4" t="s">
        <v>2988</v>
      </c>
      <c r="W2421" s="4">
        <v>14</v>
      </c>
      <c r="X2421" s="4" t="s">
        <v>2989</v>
      </c>
      <c r="Y2421" s="4">
        <v>453</v>
      </c>
      <c r="Z2421" s="4" t="s">
        <v>2990</v>
      </c>
      <c r="AA2421" s="4">
        <v>0</v>
      </c>
      <c r="AB2421" s="4">
        <v>767</v>
      </c>
      <c r="AC2421" s="4">
        <v>1220</v>
      </c>
      <c r="AD2421">
        <v>1364</v>
      </c>
      <c r="AE2421">
        <v>0</v>
      </c>
      <c r="AF2421">
        <v>1364</v>
      </c>
      <c r="AG2421" s="4">
        <v>1</v>
      </c>
      <c r="AH2421" s="4">
        <v>0</v>
      </c>
      <c r="AI2421">
        <v>2</v>
      </c>
      <c r="AJ2421">
        <v>0</v>
      </c>
      <c r="AK2421">
        <v>2</v>
      </c>
      <c r="AL2421">
        <v>1</v>
      </c>
      <c r="AM2421">
        <v>6</v>
      </c>
      <c r="AN2421">
        <v>1</v>
      </c>
      <c r="AO2421" t="s">
        <v>3003</v>
      </c>
      <c r="AP2421" t="s">
        <v>2992</v>
      </c>
      <c r="AQ2421" s="4">
        <v>2006</v>
      </c>
      <c r="AR2421" s="4" t="s">
        <v>2993</v>
      </c>
      <c r="AS2421" s="4">
        <v>2</v>
      </c>
      <c r="AT2421" s="4">
        <v>437</v>
      </c>
      <c r="AU2421" s="4" t="s">
        <v>2994</v>
      </c>
      <c r="AV2421">
        <v>100</v>
      </c>
      <c r="AW2421">
        <v>16</v>
      </c>
      <c r="AX2421">
        <v>0</v>
      </c>
      <c r="AY2421">
        <v>0</v>
      </c>
      <c r="AZ2421">
        <v>0</v>
      </c>
      <c r="BA2421">
        <v>0</v>
      </c>
      <c r="BB2421" t="s">
        <v>2995</v>
      </c>
      <c r="BC2421">
        <v>11</v>
      </c>
      <c r="BD2421">
        <v>2006</v>
      </c>
      <c r="BE2421" t="s">
        <v>3004</v>
      </c>
      <c r="BF2421" t="s">
        <v>3005</v>
      </c>
      <c r="BG2421">
        <v>210250</v>
      </c>
      <c r="BH2421" s="2">
        <v>6</v>
      </c>
      <c r="BI2421" s="2">
        <v>0</v>
      </c>
    </row>
    <row r="2422" spans="1:61" hidden="1" x14ac:dyDescent="0.25">
      <c r="A2422">
        <v>2421</v>
      </c>
      <c r="B2422" t="s">
        <v>2433</v>
      </c>
      <c r="C2422" s="4"/>
      <c r="D2422">
        <v>3196</v>
      </c>
      <c r="E2422" t="s">
        <v>2985</v>
      </c>
      <c r="F2422" t="s">
        <v>3024</v>
      </c>
      <c r="G2422" t="s">
        <v>16</v>
      </c>
      <c r="H2422" t="s">
        <v>3001</v>
      </c>
      <c r="I2422">
        <v>7</v>
      </c>
      <c r="J2422">
        <v>5</v>
      </c>
      <c r="K2422" t="str" cm="1">
        <f t="array" ref="K2422">_xlfn.IFS(AND(I2422&gt;=1, I2422&lt;=2), "Bad", AND(I2422&gt;=3, I2422&lt;=4), "Somewhat Decent", AND(I2422&gt;=5, I2422&lt;=6), "Good", AND(I2422&gt;=7, I2422&lt;=8), "Very Good", AND(I2422&gt;=9, I2422&lt;=10), "Excellent")</f>
        <v>Very Good</v>
      </c>
      <c r="L2422">
        <f t="shared" si="381"/>
        <v>0</v>
      </c>
      <c r="M2422">
        <f t="shared" si="382"/>
        <v>0</v>
      </c>
      <c r="N2422">
        <f t="shared" si="383"/>
        <v>0</v>
      </c>
      <c r="O2422">
        <f t="shared" si="384"/>
        <v>1</v>
      </c>
      <c r="P2422">
        <f t="shared" si="385"/>
        <v>0</v>
      </c>
      <c r="Q2422" s="10">
        <f t="shared" si="391"/>
        <v>1</v>
      </c>
      <c r="R2422">
        <v>2003</v>
      </c>
      <c r="S2422" t="str">
        <f t="shared" si="386"/>
        <v>Yes</v>
      </c>
      <c r="T2422">
        <f t="shared" si="387"/>
        <v>1</v>
      </c>
      <c r="U2422">
        <v>2004</v>
      </c>
      <c r="V2422" s="4" t="s">
        <v>2988</v>
      </c>
      <c r="W2422" s="4">
        <v>18</v>
      </c>
      <c r="X2422" s="4" t="s">
        <v>2990</v>
      </c>
      <c r="Y2422" s="4">
        <v>0</v>
      </c>
      <c r="Z2422" s="4" t="s">
        <v>2990</v>
      </c>
      <c r="AA2422" s="4">
        <v>0</v>
      </c>
      <c r="AB2422" s="4">
        <v>1374</v>
      </c>
      <c r="AC2422" s="4">
        <v>1374</v>
      </c>
      <c r="AD2422">
        <v>1557</v>
      </c>
      <c r="AE2422">
        <v>0</v>
      </c>
      <c r="AF2422">
        <v>1557</v>
      </c>
      <c r="AG2422" s="4">
        <v>0</v>
      </c>
      <c r="AH2422" s="4">
        <v>0</v>
      </c>
      <c r="AI2422">
        <v>2</v>
      </c>
      <c r="AJ2422">
        <v>0</v>
      </c>
      <c r="AK2422">
        <v>2</v>
      </c>
      <c r="AL2422">
        <v>1</v>
      </c>
      <c r="AM2422">
        <v>7</v>
      </c>
      <c r="AN2422">
        <v>1</v>
      </c>
      <c r="AO2422" t="s">
        <v>2994</v>
      </c>
      <c r="AP2422" t="s">
        <v>2992</v>
      </c>
      <c r="AQ2422" s="4">
        <v>2003</v>
      </c>
      <c r="AR2422" s="4" t="s">
        <v>2993</v>
      </c>
      <c r="AS2422" s="4">
        <v>2</v>
      </c>
      <c r="AT2422" s="4">
        <v>420</v>
      </c>
      <c r="AU2422" s="4" t="s">
        <v>2994</v>
      </c>
      <c r="AV2422">
        <v>143</v>
      </c>
      <c r="AW2422">
        <v>20</v>
      </c>
      <c r="AX2422">
        <v>0</v>
      </c>
      <c r="AY2422">
        <v>0</v>
      </c>
      <c r="AZ2422">
        <v>0</v>
      </c>
      <c r="BA2422">
        <v>0</v>
      </c>
      <c r="BB2422" t="s">
        <v>2995</v>
      </c>
      <c r="BC2422">
        <v>10</v>
      </c>
      <c r="BD2422">
        <v>2006</v>
      </c>
      <c r="BE2422" t="s">
        <v>2996</v>
      </c>
      <c r="BF2422" t="s">
        <v>2997</v>
      </c>
      <c r="BG2422">
        <v>234000</v>
      </c>
      <c r="BH2422" s="2">
        <v>4</v>
      </c>
      <c r="BI2422" s="2">
        <v>6</v>
      </c>
    </row>
    <row r="2423" spans="1:61" hidden="1" x14ac:dyDescent="0.25">
      <c r="A2423">
        <v>2422</v>
      </c>
      <c r="B2423" t="s">
        <v>2434</v>
      </c>
      <c r="C2423" s="4"/>
      <c r="D2423">
        <v>3196</v>
      </c>
      <c r="E2423" t="s">
        <v>2985</v>
      </c>
      <c r="F2423" t="s">
        <v>3024</v>
      </c>
      <c r="G2423" t="s">
        <v>16</v>
      </c>
      <c r="H2423" t="s">
        <v>3001</v>
      </c>
      <c r="I2423">
        <v>8</v>
      </c>
      <c r="J2423">
        <v>5</v>
      </c>
      <c r="K2423" t="str" cm="1">
        <f t="array" ref="K2423">_xlfn.IFS(AND(I2423&gt;=1, I2423&lt;=2), "Bad", AND(I2423&gt;=3, I2423&lt;=4), "Somewhat Decent", AND(I2423&gt;=5, I2423&lt;=6), "Good", AND(I2423&gt;=7, I2423&lt;=8), "Very Good", AND(I2423&gt;=9, I2423&lt;=10), "Excellent")</f>
        <v>Very Good</v>
      </c>
      <c r="L2423">
        <f t="shared" si="381"/>
        <v>0</v>
      </c>
      <c r="M2423">
        <f t="shared" si="382"/>
        <v>0</v>
      </c>
      <c r="N2423">
        <f t="shared" si="383"/>
        <v>0</v>
      </c>
      <c r="O2423">
        <f t="shared" si="384"/>
        <v>1</v>
      </c>
      <c r="P2423">
        <f t="shared" si="385"/>
        <v>0</v>
      </c>
      <c r="Q2423" s="10">
        <f t="shared" si="391"/>
        <v>0</v>
      </c>
      <c r="R2423">
        <v>2003</v>
      </c>
      <c r="S2423" t="str">
        <f t="shared" si="386"/>
        <v>No</v>
      </c>
      <c r="T2423">
        <f t="shared" si="387"/>
        <v>0</v>
      </c>
      <c r="U2423">
        <v>2003</v>
      </c>
      <c r="V2423" s="4" t="s">
        <v>2988</v>
      </c>
      <c r="W2423" s="4">
        <v>40</v>
      </c>
      <c r="X2423" s="4" t="s">
        <v>2990</v>
      </c>
      <c r="Y2423" s="4">
        <v>0</v>
      </c>
      <c r="Z2423" s="4" t="s">
        <v>2990</v>
      </c>
      <c r="AA2423" s="4">
        <v>0</v>
      </c>
      <c r="AB2423" s="4">
        <v>1273</v>
      </c>
      <c r="AC2423" s="4">
        <v>1273</v>
      </c>
      <c r="AD2423">
        <v>1456</v>
      </c>
      <c r="AE2423">
        <v>0</v>
      </c>
      <c r="AF2423">
        <v>1456</v>
      </c>
      <c r="AG2423" s="4">
        <v>0</v>
      </c>
      <c r="AH2423" s="4">
        <v>0</v>
      </c>
      <c r="AI2423">
        <v>2</v>
      </c>
      <c r="AJ2423">
        <v>0</v>
      </c>
      <c r="AK2423">
        <v>2</v>
      </c>
      <c r="AL2423">
        <v>1</v>
      </c>
      <c r="AM2423">
        <v>7</v>
      </c>
      <c r="AN2423">
        <v>1</v>
      </c>
      <c r="AO2423" t="s">
        <v>2994</v>
      </c>
      <c r="AP2423" t="s">
        <v>2992</v>
      </c>
      <c r="AQ2423" s="4">
        <v>2003</v>
      </c>
      <c r="AR2423" s="4" t="s">
        <v>2993</v>
      </c>
      <c r="AS2423" s="4">
        <v>2</v>
      </c>
      <c r="AT2423" s="4">
        <v>400</v>
      </c>
      <c r="AU2423" s="4" t="s">
        <v>2994</v>
      </c>
      <c r="AV2423">
        <v>143</v>
      </c>
      <c r="AW2423">
        <v>20</v>
      </c>
      <c r="AX2423">
        <v>0</v>
      </c>
      <c r="AY2423">
        <v>0</v>
      </c>
      <c r="AZ2423">
        <v>0</v>
      </c>
      <c r="BA2423">
        <v>0</v>
      </c>
      <c r="BB2423" t="s">
        <v>2995</v>
      </c>
      <c r="BC2423">
        <v>5</v>
      </c>
      <c r="BD2423">
        <v>2006</v>
      </c>
      <c r="BE2423" t="s">
        <v>2996</v>
      </c>
      <c r="BF2423" t="s">
        <v>2997</v>
      </c>
      <c r="BG2423">
        <v>215000</v>
      </c>
      <c r="BH2423" s="2">
        <v>0</v>
      </c>
      <c r="BI2423" s="2">
        <v>4</v>
      </c>
    </row>
    <row r="2424" spans="1:61" hidden="1" x14ac:dyDescent="0.25">
      <c r="A2424">
        <v>2423</v>
      </c>
      <c r="B2424" t="s">
        <v>2435</v>
      </c>
      <c r="C2424" s="4"/>
      <c r="D2424">
        <v>2938</v>
      </c>
      <c r="E2424" t="s">
        <v>2985</v>
      </c>
      <c r="F2424" t="s">
        <v>3024</v>
      </c>
      <c r="G2424" t="s">
        <v>16</v>
      </c>
      <c r="H2424" t="s">
        <v>3001</v>
      </c>
      <c r="I2424">
        <v>7</v>
      </c>
      <c r="J2424">
        <v>5</v>
      </c>
      <c r="K2424" t="str" cm="1">
        <f t="array" ref="K2424">_xlfn.IFS(AND(I2424&gt;=1, I2424&lt;=2), "Bad", AND(I2424&gt;=3, I2424&lt;=4), "Somewhat Decent", AND(I2424&gt;=5, I2424&lt;=6), "Good", AND(I2424&gt;=7, I2424&lt;=8), "Very Good", AND(I2424&gt;=9, I2424&lt;=10), "Excellent")</f>
        <v>Very Good</v>
      </c>
      <c r="L2424">
        <f t="shared" si="381"/>
        <v>0</v>
      </c>
      <c r="M2424">
        <f t="shared" si="382"/>
        <v>0</v>
      </c>
      <c r="N2424">
        <f t="shared" si="383"/>
        <v>0</v>
      </c>
      <c r="O2424">
        <f t="shared" si="384"/>
        <v>1</v>
      </c>
      <c r="P2424">
        <f t="shared" si="385"/>
        <v>0</v>
      </c>
      <c r="Q2424" s="10">
        <f t="shared" si="391"/>
        <v>0</v>
      </c>
      <c r="R2424">
        <v>2002</v>
      </c>
      <c r="S2424" t="str">
        <f t="shared" si="386"/>
        <v>No</v>
      </c>
      <c r="T2424">
        <f t="shared" si="387"/>
        <v>0</v>
      </c>
      <c r="U2424">
        <v>2002</v>
      </c>
      <c r="V2424" s="4" t="s">
        <v>2988</v>
      </c>
      <c r="W2424" s="4">
        <v>40</v>
      </c>
      <c r="X2424" s="4" t="s">
        <v>2989</v>
      </c>
      <c r="Y2424" s="4">
        <v>1038</v>
      </c>
      <c r="Z2424" s="4" t="s">
        <v>2990</v>
      </c>
      <c r="AA2424" s="4">
        <v>0</v>
      </c>
      <c r="AB2424" s="4">
        <v>330</v>
      </c>
      <c r="AC2424" s="4">
        <v>1368</v>
      </c>
      <c r="AD2424">
        <v>1511</v>
      </c>
      <c r="AE2424">
        <v>0</v>
      </c>
      <c r="AF2424">
        <v>1511</v>
      </c>
      <c r="AG2424" s="4">
        <v>1</v>
      </c>
      <c r="AH2424" s="4">
        <v>0</v>
      </c>
      <c r="AI2424">
        <v>2</v>
      </c>
      <c r="AJ2424">
        <v>0</v>
      </c>
      <c r="AK2424">
        <v>2</v>
      </c>
      <c r="AL2424">
        <v>1</v>
      </c>
      <c r="AM2424">
        <v>5</v>
      </c>
      <c r="AN2424">
        <v>1</v>
      </c>
      <c r="AO2424" t="s">
        <v>2994</v>
      </c>
      <c r="AP2424" t="s">
        <v>2992</v>
      </c>
      <c r="AQ2424" s="4">
        <v>2002</v>
      </c>
      <c r="AR2424" s="4" t="s">
        <v>2993</v>
      </c>
      <c r="AS2424" s="4">
        <v>2</v>
      </c>
      <c r="AT2424" s="4">
        <v>398</v>
      </c>
      <c r="AU2424" s="4" t="s">
        <v>2994</v>
      </c>
      <c r="AV2424">
        <v>130</v>
      </c>
      <c r="AW2424">
        <v>30</v>
      </c>
      <c r="AX2424">
        <v>0</v>
      </c>
      <c r="AY2424">
        <v>0</v>
      </c>
      <c r="AZ2424">
        <v>0</v>
      </c>
      <c r="BA2424">
        <v>0</v>
      </c>
      <c r="BB2424" t="s">
        <v>2995</v>
      </c>
      <c r="BC2424">
        <v>5</v>
      </c>
      <c r="BD2424">
        <v>2006</v>
      </c>
      <c r="BE2424" t="s">
        <v>2996</v>
      </c>
      <c r="BF2424" t="s">
        <v>2997</v>
      </c>
      <c r="BG2424">
        <v>246990</v>
      </c>
      <c r="BH2424" s="2">
        <v>2</v>
      </c>
      <c r="BI2424" s="2">
        <v>0</v>
      </c>
    </row>
    <row r="2425" spans="1:61" hidden="1" x14ac:dyDescent="0.25">
      <c r="A2425">
        <v>2424</v>
      </c>
      <c r="B2425" t="s">
        <v>2436</v>
      </c>
      <c r="C2425" s="4"/>
      <c r="D2425">
        <v>3072</v>
      </c>
      <c r="E2425" t="s">
        <v>2985</v>
      </c>
      <c r="F2425" t="s">
        <v>3024</v>
      </c>
      <c r="G2425" t="s">
        <v>16</v>
      </c>
      <c r="H2425" t="s">
        <v>3001</v>
      </c>
      <c r="I2425">
        <v>7</v>
      </c>
      <c r="J2425">
        <v>5</v>
      </c>
      <c r="K2425" t="str" cm="1">
        <f t="array" ref="K2425">_xlfn.IFS(AND(I2425&gt;=1, I2425&lt;=2), "Bad", AND(I2425&gt;=3, I2425&lt;=4), "Somewhat Decent", AND(I2425&gt;=5, I2425&lt;=6), "Good", AND(I2425&gt;=7, I2425&lt;=8), "Very Good", AND(I2425&gt;=9, I2425&lt;=10), "Excellent")</f>
        <v>Very Good</v>
      </c>
      <c r="L2425">
        <f t="shared" si="381"/>
        <v>0</v>
      </c>
      <c r="M2425">
        <f t="shared" si="382"/>
        <v>0</v>
      </c>
      <c r="N2425">
        <f t="shared" si="383"/>
        <v>0</v>
      </c>
      <c r="O2425">
        <f t="shared" si="384"/>
        <v>1</v>
      </c>
      <c r="P2425">
        <f t="shared" si="385"/>
        <v>0</v>
      </c>
      <c r="Q2425" s="10">
        <f t="shared" si="391"/>
        <v>0</v>
      </c>
      <c r="R2425">
        <v>2004</v>
      </c>
      <c r="S2425" t="str">
        <f t="shared" si="386"/>
        <v>No</v>
      </c>
      <c r="T2425">
        <f t="shared" si="387"/>
        <v>0</v>
      </c>
      <c r="U2425">
        <v>2004</v>
      </c>
      <c r="V2425" s="4" t="s">
        <v>2988</v>
      </c>
      <c r="W2425" s="4">
        <v>18</v>
      </c>
      <c r="X2425" s="4" t="s">
        <v>2990</v>
      </c>
      <c r="Y2425" s="4">
        <v>0</v>
      </c>
      <c r="Z2425" s="4" t="s">
        <v>2990</v>
      </c>
      <c r="AA2425" s="4">
        <v>0</v>
      </c>
      <c r="AB2425" s="4">
        <v>1375</v>
      </c>
      <c r="AC2425" s="4">
        <v>1375</v>
      </c>
      <c r="AD2425">
        <v>1414</v>
      </c>
      <c r="AE2425">
        <v>0</v>
      </c>
      <c r="AF2425">
        <v>1414</v>
      </c>
      <c r="AG2425" s="4">
        <v>0</v>
      </c>
      <c r="AH2425" s="4">
        <v>0</v>
      </c>
      <c r="AI2425">
        <v>2</v>
      </c>
      <c r="AJ2425">
        <v>0</v>
      </c>
      <c r="AK2425">
        <v>2</v>
      </c>
      <c r="AL2425">
        <v>1</v>
      </c>
      <c r="AM2425">
        <v>6</v>
      </c>
      <c r="AN2425">
        <v>1</v>
      </c>
      <c r="AO2425" t="s">
        <v>2994</v>
      </c>
      <c r="AP2425" t="s">
        <v>2992</v>
      </c>
      <c r="AQ2425" s="4">
        <v>2004</v>
      </c>
      <c r="AR2425" s="4" t="s">
        <v>2993</v>
      </c>
      <c r="AS2425" s="4">
        <v>2</v>
      </c>
      <c r="AT2425" s="4">
        <v>398</v>
      </c>
      <c r="AU2425" s="4" t="s">
        <v>2994</v>
      </c>
      <c r="AV2425">
        <v>144</v>
      </c>
      <c r="AW2425">
        <v>20</v>
      </c>
      <c r="AX2425">
        <v>0</v>
      </c>
      <c r="AY2425">
        <v>0</v>
      </c>
      <c r="AZ2425">
        <v>0</v>
      </c>
      <c r="BA2425">
        <v>0</v>
      </c>
      <c r="BB2425" t="s">
        <v>2995</v>
      </c>
      <c r="BC2425">
        <v>5</v>
      </c>
      <c r="BD2425">
        <v>2006</v>
      </c>
      <c r="BE2425" t="s">
        <v>2996</v>
      </c>
      <c r="BF2425" t="s">
        <v>2997</v>
      </c>
      <c r="BG2425">
        <v>178740</v>
      </c>
      <c r="BH2425" s="2">
        <v>4</v>
      </c>
      <c r="BI2425" s="2">
        <v>2</v>
      </c>
    </row>
    <row r="2426" spans="1:61" hidden="1" x14ac:dyDescent="0.25">
      <c r="A2426">
        <v>2425</v>
      </c>
      <c r="B2426" t="s">
        <v>2437</v>
      </c>
      <c r="C2426" s="4"/>
      <c r="D2426">
        <v>3072</v>
      </c>
      <c r="E2426" t="s">
        <v>2985</v>
      </c>
      <c r="F2426" t="s">
        <v>3024</v>
      </c>
      <c r="G2426" t="s">
        <v>16</v>
      </c>
      <c r="H2426" t="s">
        <v>3001</v>
      </c>
      <c r="I2426">
        <v>7</v>
      </c>
      <c r="J2426">
        <v>5</v>
      </c>
      <c r="K2426" t="str" cm="1">
        <f t="array" ref="K2426">_xlfn.IFS(AND(I2426&gt;=1, I2426&lt;=2), "Bad", AND(I2426&gt;=3, I2426&lt;=4), "Somewhat Decent", AND(I2426&gt;=5, I2426&lt;=6), "Good", AND(I2426&gt;=7, I2426&lt;=8), "Very Good", AND(I2426&gt;=9, I2426&lt;=10), "Excellent")</f>
        <v>Very Good</v>
      </c>
      <c r="L2426">
        <f t="shared" si="381"/>
        <v>0</v>
      </c>
      <c r="M2426">
        <f t="shared" si="382"/>
        <v>0</v>
      </c>
      <c r="N2426">
        <f t="shared" si="383"/>
        <v>0</v>
      </c>
      <c r="O2426">
        <f t="shared" si="384"/>
        <v>1</v>
      </c>
      <c r="P2426">
        <f t="shared" si="385"/>
        <v>0</v>
      </c>
      <c r="Q2426" s="10">
        <f t="shared" si="391"/>
        <v>0</v>
      </c>
      <c r="R2426">
        <v>2004</v>
      </c>
      <c r="S2426" t="str">
        <f t="shared" si="386"/>
        <v>No</v>
      </c>
      <c r="T2426">
        <f t="shared" si="387"/>
        <v>0</v>
      </c>
      <c r="U2426">
        <v>2004</v>
      </c>
      <c r="V2426" s="4" t="s">
        <v>2988</v>
      </c>
      <c r="W2426" s="4">
        <v>18</v>
      </c>
      <c r="X2426" s="4" t="s">
        <v>2989</v>
      </c>
      <c r="Y2426" s="4">
        <v>1059</v>
      </c>
      <c r="Z2426" s="4" t="s">
        <v>2990</v>
      </c>
      <c r="AA2426" s="4">
        <v>0</v>
      </c>
      <c r="AB2426" s="4">
        <v>306</v>
      </c>
      <c r="AC2426" s="4">
        <v>1365</v>
      </c>
      <c r="AD2426">
        <v>1548</v>
      </c>
      <c r="AE2426">
        <v>0</v>
      </c>
      <c r="AF2426">
        <v>1548</v>
      </c>
      <c r="AG2426" s="4">
        <v>1</v>
      </c>
      <c r="AH2426" s="4">
        <v>0</v>
      </c>
      <c r="AI2426">
        <v>2</v>
      </c>
      <c r="AJ2426">
        <v>0</v>
      </c>
      <c r="AK2426">
        <v>2</v>
      </c>
      <c r="AL2426">
        <v>1</v>
      </c>
      <c r="AM2426">
        <v>7</v>
      </c>
      <c r="AN2426">
        <v>1</v>
      </c>
      <c r="AO2426" t="s">
        <v>2994</v>
      </c>
      <c r="AP2426" t="s">
        <v>2992</v>
      </c>
      <c r="AQ2426" s="4">
        <v>2004</v>
      </c>
      <c r="AR2426" s="4" t="s">
        <v>2993</v>
      </c>
      <c r="AS2426" s="4">
        <v>2</v>
      </c>
      <c r="AT2426" s="4">
        <v>388</v>
      </c>
      <c r="AU2426" s="4" t="s">
        <v>2994</v>
      </c>
      <c r="AV2426">
        <v>143</v>
      </c>
      <c r="AW2426">
        <v>20</v>
      </c>
      <c r="AX2426">
        <v>0</v>
      </c>
      <c r="AY2426">
        <v>0</v>
      </c>
      <c r="AZ2426">
        <v>0</v>
      </c>
      <c r="BA2426">
        <v>0</v>
      </c>
      <c r="BB2426" t="s">
        <v>2995</v>
      </c>
      <c r="BC2426">
        <v>9</v>
      </c>
      <c r="BD2426">
        <v>2006</v>
      </c>
      <c r="BE2426" t="s">
        <v>2996</v>
      </c>
      <c r="BF2426" t="s">
        <v>2997</v>
      </c>
      <c r="BG2426">
        <v>225000</v>
      </c>
      <c r="BI2426" s="2">
        <v>4</v>
      </c>
    </row>
    <row r="2427" spans="1:61" hidden="1" x14ac:dyDescent="0.25">
      <c r="A2427">
        <v>2426</v>
      </c>
      <c r="B2427" t="s">
        <v>2438</v>
      </c>
      <c r="C2427" s="4">
        <v>43</v>
      </c>
      <c r="D2427">
        <v>3010</v>
      </c>
      <c r="E2427" t="s">
        <v>2985</v>
      </c>
      <c r="F2427" t="s">
        <v>3024</v>
      </c>
      <c r="G2427" t="s">
        <v>16</v>
      </c>
      <c r="H2427" t="s">
        <v>3001</v>
      </c>
      <c r="I2427">
        <v>7</v>
      </c>
      <c r="J2427">
        <v>5</v>
      </c>
      <c r="K2427" t="str" cm="1">
        <f t="array" ref="K2427">_xlfn.IFS(AND(I2427&gt;=1, I2427&lt;=2), "Bad", AND(I2427&gt;=3, I2427&lt;=4), "Somewhat Decent", AND(I2427&gt;=5, I2427&lt;=6), "Good", AND(I2427&gt;=7, I2427&lt;=8), "Very Good", AND(I2427&gt;=9, I2427&lt;=10), "Excellent")</f>
        <v>Very Good</v>
      </c>
      <c r="L2427">
        <f t="shared" si="381"/>
        <v>0</v>
      </c>
      <c r="M2427">
        <f t="shared" si="382"/>
        <v>0</v>
      </c>
      <c r="N2427">
        <f t="shared" si="383"/>
        <v>0</v>
      </c>
      <c r="O2427">
        <f t="shared" si="384"/>
        <v>1</v>
      </c>
      <c r="P2427">
        <f t="shared" si="385"/>
        <v>0</v>
      </c>
      <c r="Q2427" s="10">
        <f t="shared" si="391"/>
        <v>1</v>
      </c>
      <c r="R2427">
        <v>2005</v>
      </c>
      <c r="S2427" t="str">
        <f t="shared" si="386"/>
        <v>Yes</v>
      </c>
      <c r="T2427">
        <f t="shared" si="387"/>
        <v>1</v>
      </c>
      <c r="U2427">
        <v>2006</v>
      </c>
      <c r="V2427" s="4" t="s">
        <v>2988</v>
      </c>
      <c r="W2427" s="4">
        <v>16</v>
      </c>
      <c r="X2427" s="4" t="s">
        <v>2989</v>
      </c>
      <c r="Y2427" s="4">
        <v>16</v>
      </c>
      <c r="Z2427" s="4" t="s">
        <v>2990</v>
      </c>
      <c r="AA2427" s="4">
        <v>0</v>
      </c>
      <c r="AB2427" s="4">
        <v>1232</v>
      </c>
      <c r="AC2427" s="4">
        <v>1248</v>
      </c>
      <c r="AD2427">
        <v>1248</v>
      </c>
      <c r="AE2427">
        <v>0</v>
      </c>
      <c r="AF2427">
        <v>1248</v>
      </c>
      <c r="AG2427" s="4">
        <v>0</v>
      </c>
      <c r="AH2427" s="4">
        <v>0</v>
      </c>
      <c r="AI2427">
        <v>2</v>
      </c>
      <c r="AJ2427">
        <v>0</v>
      </c>
      <c r="AK2427">
        <v>2</v>
      </c>
      <c r="AL2427">
        <v>1</v>
      </c>
      <c r="AM2427">
        <v>5</v>
      </c>
      <c r="AN2427">
        <v>0</v>
      </c>
      <c r="AO2427" t="s">
        <v>2995</v>
      </c>
      <c r="AP2427" t="s">
        <v>2992</v>
      </c>
      <c r="AQ2427" s="4">
        <v>2005</v>
      </c>
      <c r="AR2427" s="4" t="s">
        <v>2993</v>
      </c>
      <c r="AS2427" s="4">
        <v>2</v>
      </c>
      <c r="AT2427" s="4">
        <v>438</v>
      </c>
      <c r="AU2427" s="4" t="s">
        <v>2994</v>
      </c>
      <c r="AV2427">
        <v>108</v>
      </c>
      <c r="AW2427">
        <v>0</v>
      </c>
      <c r="AX2427">
        <v>0</v>
      </c>
      <c r="AY2427">
        <v>0</v>
      </c>
      <c r="AZ2427">
        <v>0</v>
      </c>
      <c r="BA2427">
        <v>0</v>
      </c>
      <c r="BB2427" t="s">
        <v>2995</v>
      </c>
      <c r="BC2427">
        <v>3</v>
      </c>
      <c r="BD2427">
        <v>2006</v>
      </c>
      <c r="BE2427" t="s">
        <v>3004</v>
      </c>
      <c r="BF2427" t="s">
        <v>3005</v>
      </c>
      <c r="BG2427">
        <v>167240</v>
      </c>
    </row>
    <row r="2428" spans="1:61" hidden="1" x14ac:dyDescent="0.25">
      <c r="A2428">
        <v>2427</v>
      </c>
      <c r="B2428" t="s">
        <v>2439</v>
      </c>
      <c r="C2428" s="4">
        <v>43</v>
      </c>
      <c r="D2428">
        <v>3010</v>
      </c>
      <c r="E2428" t="s">
        <v>2985</v>
      </c>
      <c r="F2428" t="s">
        <v>3024</v>
      </c>
      <c r="G2428" t="s">
        <v>16</v>
      </c>
      <c r="H2428" t="s">
        <v>3001</v>
      </c>
      <c r="I2428">
        <v>7</v>
      </c>
      <c r="J2428">
        <v>5</v>
      </c>
      <c r="K2428" t="str" cm="1">
        <f t="array" ref="K2428">_xlfn.IFS(AND(I2428&gt;=1, I2428&lt;=2), "Bad", AND(I2428&gt;=3, I2428&lt;=4), "Somewhat Decent", AND(I2428&gt;=5, I2428&lt;=6), "Good", AND(I2428&gt;=7, I2428&lt;=8), "Very Good", AND(I2428&gt;=9, I2428&lt;=10), "Excellent")</f>
        <v>Very Good</v>
      </c>
      <c r="L2428">
        <f t="shared" si="381"/>
        <v>0</v>
      </c>
      <c r="M2428">
        <f t="shared" si="382"/>
        <v>0</v>
      </c>
      <c r="N2428">
        <f t="shared" si="383"/>
        <v>0</v>
      </c>
      <c r="O2428">
        <f t="shared" si="384"/>
        <v>1</v>
      </c>
      <c r="P2428">
        <f t="shared" si="385"/>
        <v>0</v>
      </c>
      <c r="Q2428" s="10">
        <f t="shared" si="391"/>
        <v>1</v>
      </c>
      <c r="R2428">
        <v>2005</v>
      </c>
      <c r="S2428" t="str">
        <f t="shared" si="386"/>
        <v>Yes</v>
      </c>
      <c r="T2428">
        <f t="shared" si="387"/>
        <v>1</v>
      </c>
      <c r="U2428">
        <v>2006</v>
      </c>
      <c r="V2428" s="4" t="s">
        <v>2988</v>
      </c>
      <c r="W2428" s="4">
        <v>14</v>
      </c>
      <c r="X2428" s="4" t="s">
        <v>2989</v>
      </c>
      <c r="Y2428" s="4">
        <v>16</v>
      </c>
      <c r="Z2428" s="4" t="s">
        <v>2990</v>
      </c>
      <c r="AA2428" s="4">
        <v>0</v>
      </c>
      <c r="AB2428" s="4">
        <v>1126</v>
      </c>
      <c r="AC2428" s="4">
        <v>1142</v>
      </c>
      <c r="AD2428">
        <v>1142</v>
      </c>
      <c r="AE2428">
        <v>0</v>
      </c>
      <c r="AF2428">
        <v>1142</v>
      </c>
      <c r="AG2428" s="4">
        <v>0</v>
      </c>
      <c r="AH2428" s="4">
        <v>0</v>
      </c>
      <c r="AI2428">
        <v>2</v>
      </c>
      <c r="AJ2428">
        <v>0</v>
      </c>
      <c r="AK2428">
        <v>2</v>
      </c>
      <c r="AL2428">
        <v>1</v>
      </c>
      <c r="AM2428">
        <v>6</v>
      </c>
      <c r="AN2428">
        <v>0</v>
      </c>
      <c r="AO2428" t="s">
        <v>2995</v>
      </c>
      <c r="AP2428" t="s">
        <v>2992</v>
      </c>
      <c r="AQ2428" s="4">
        <v>2005</v>
      </c>
      <c r="AR2428" s="4" t="s">
        <v>2993</v>
      </c>
      <c r="AS2428" s="4">
        <v>2</v>
      </c>
      <c r="AT2428" s="4">
        <v>440</v>
      </c>
      <c r="AU2428" s="4" t="s">
        <v>2994</v>
      </c>
      <c r="AV2428">
        <v>90</v>
      </c>
      <c r="AW2428">
        <v>0</v>
      </c>
      <c r="AX2428">
        <v>0</v>
      </c>
      <c r="AY2428">
        <v>0</v>
      </c>
      <c r="AZ2428">
        <v>0</v>
      </c>
      <c r="BA2428">
        <v>0</v>
      </c>
      <c r="BB2428" t="s">
        <v>2995</v>
      </c>
      <c r="BC2428">
        <v>6</v>
      </c>
      <c r="BD2428">
        <v>2006</v>
      </c>
      <c r="BE2428" t="s">
        <v>3004</v>
      </c>
      <c r="BF2428" t="s">
        <v>3005</v>
      </c>
      <c r="BG2428">
        <v>156820</v>
      </c>
    </row>
    <row r="2429" spans="1:61" hidden="1" x14ac:dyDescent="0.25">
      <c r="A2429">
        <v>2428</v>
      </c>
      <c r="B2429" t="s">
        <v>2440</v>
      </c>
      <c r="C2429" s="4">
        <v>43</v>
      </c>
      <c r="D2429">
        <v>3013</v>
      </c>
      <c r="E2429" t="s">
        <v>2985</v>
      </c>
      <c r="F2429" t="s">
        <v>3024</v>
      </c>
      <c r="G2429" t="s">
        <v>16</v>
      </c>
      <c r="H2429" t="s">
        <v>3001</v>
      </c>
      <c r="I2429">
        <v>7</v>
      </c>
      <c r="J2429">
        <v>5</v>
      </c>
      <c r="K2429" t="str" cm="1">
        <f t="array" ref="K2429">_xlfn.IFS(AND(I2429&gt;=1, I2429&lt;=2), "Bad", AND(I2429&gt;=3, I2429&lt;=4), "Somewhat Decent", AND(I2429&gt;=5, I2429&lt;=6), "Good", AND(I2429&gt;=7, I2429&lt;=8), "Very Good", AND(I2429&gt;=9, I2429&lt;=10), "Excellent")</f>
        <v>Very Good</v>
      </c>
      <c r="L2429">
        <f t="shared" si="381"/>
        <v>0</v>
      </c>
      <c r="M2429">
        <f t="shared" si="382"/>
        <v>0</v>
      </c>
      <c r="N2429">
        <f t="shared" si="383"/>
        <v>0</v>
      </c>
      <c r="O2429">
        <f t="shared" si="384"/>
        <v>1</v>
      </c>
      <c r="P2429">
        <f t="shared" si="385"/>
        <v>0</v>
      </c>
      <c r="Q2429" s="10">
        <f t="shared" si="391"/>
        <v>0</v>
      </c>
      <c r="R2429">
        <v>2005</v>
      </c>
      <c r="S2429" t="str">
        <f t="shared" si="386"/>
        <v>No</v>
      </c>
      <c r="T2429">
        <f t="shared" si="387"/>
        <v>0</v>
      </c>
      <c r="U2429">
        <v>2005</v>
      </c>
      <c r="V2429" s="4" t="s">
        <v>2988</v>
      </c>
      <c r="W2429" s="4">
        <v>145</v>
      </c>
      <c r="X2429" s="4" t="s">
        <v>2989</v>
      </c>
      <c r="Y2429" s="4">
        <v>16</v>
      </c>
      <c r="Z2429" s="4" t="s">
        <v>2990</v>
      </c>
      <c r="AA2429" s="4">
        <v>0</v>
      </c>
      <c r="AB2429" s="4">
        <v>1346</v>
      </c>
      <c r="AC2429" s="4">
        <v>1362</v>
      </c>
      <c r="AD2429">
        <v>1506</v>
      </c>
      <c r="AE2429">
        <v>0</v>
      </c>
      <c r="AF2429">
        <v>1506</v>
      </c>
      <c r="AG2429" s="4">
        <v>0</v>
      </c>
      <c r="AH2429" s="4">
        <v>0</v>
      </c>
      <c r="AI2429">
        <v>2</v>
      </c>
      <c r="AJ2429">
        <v>0</v>
      </c>
      <c r="AK2429">
        <v>2</v>
      </c>
      <c r="AL2429">
        <v>1</v>
      </c>
      <c r="AM2429">
        <v>6</v>
      </c>
      <c r="AN2429">
        <v>1</v>
      </c>
      <c r="AO2429" t="s">
        <v>3003</v>
      </c>
      <c r="AP2429" t="s">
        <v>2992</v>
      </c>
      <c r="AQ2429" s="4">
        <v>2005</v>
      </c>
      <c r="AR2429" s="4" t="s">
        <v>2993</v>
      </c>
      <c r="AS2429" s="4">
        <v>2</v>
      </c>
      <c r="AT2429" s="4">
        <v>440</v>
      </c>
      <c r="AU2429" s="4" t="s">
        <v>2994</v>
      </c>
      <c r="AV2429">
        <v>142</v>
      </c>
      <c r="AW2429">
        <v>20</v>
      </c>
      <c r="AX2429">
        <v>0</v>
      </c>
      <c r="AY2429">
        <v>0</v>
      </c>
      <c r="AZ2429">
        <v>0</v>
      </c>
      <c r="BA2429">
        <v>0</v>
      </c>
      <c r="BB2429" t="s">
        <v>2995</v>
      </c>
      <c r="BC2429">
        <v>4</v>
      </c>
      <c r="BD2429">
        <v>2006</v>
      </c>
      <c r="BE2429" t="s">
        <v>2996</v>
      </c>
      <c r="BF2429" t="s">
        <v>2997</v>
      </c>
      <c r="BG2429">
        <v>213490</v>
      </c>
    </row>
    <row r="2430" spans="1:61" hidden="1" x14ac:dyDescent="0.25">
      <c r="A2430">
        <v>2429</v>
      </c>
      <c r="B2430" t="s">
        <v>2441</v>
      </c>
      <c r="C2430" s="4">
        <v>53</v>
      </c>
      <c r="D2430">
        <v>3982</v>
      </c>
      <c r="E2430" t="s">
        <v>2985</v>
      </c>
      <c r="F2430" t="s">
        <v>3024</v>
      </c>
      <c r="G2430" t="s">
        <v>16</v>
      </c>
      <c r="H2430" t="s">
        <v>3001</v>
      </c>
      <c r="I2430">
        <v>8</v>
      </c>
      <c r="J2430">
        <v>5</v>
      </c>
      <c r="K2430" t="str" cm="1">
        <f t="array" ref="K2430">_xlfn.IFS(AND(I2430&gt;=1, I2430&lt;=2), "Bad", AND(I2430&gt;=3, I2430&lt;=4), "Somewhat Decent", AND(I2430&gt;=5, I2430&lt;=6), "Good", AND(I2430&gt;=7, I2430&lt;=8), "Very Good", AND(I2430&gt;=9, I2430&lt;=10), "Excellent")</f>
        <v>Very Good</v>
      </c>
      <c r="L2430">
        <f t="shared" si="381"/>
        <v>0</v>
      </c>
      <c r="M2430">
        <f t="shared" si="382"/>
        <v>0</v>
      </c>
      <c r="N2430">
        <f t="shared" si="383"/>
        <v>0</v>
      </c>
      <c r="O2430">
        <f t="shared" si="384"/>
        <v>1</v>
      </c>
      <c r="P2430">
        <f t="shared" si="385"/>
        <v>0</v>
      </c>
      <c r="Q2430" s="10">
        <f t="shared" si="391"/>
        <v>0</v>
      </c>
      <c r="R2430">
        <v>2006</v>
      </c>
      <c r="S2430" t="str">
        <f t="shared" si="386"/>
        <v>No</v>
      </c>
      <c r="T2430">
        <f t="shared" si="387"/>
        <v>0</v>
      </c>
      <c r="U2430">
        <v>2006</v>
      </c>
      <c r="V2430" s="4" t="s">
        <v>2998</v>
      </c>
      <c r="W2430" s="4">
        <v>0</v>
      </c>
      <c r="X2430" s="4" t="s">
        <v>2989</v>
      </c>
      <c r="Y2430" s="4">
        <v>1154</v>
      </c>
      <c r="Z2430" s="4" t="s">
        <v>2990</v>
      </c>
      <c r="AA2430" s="4">
        <v>0</v>
      </c>
      <c r="AB2430" s="4">
        <v>366</v>
      </c>
      <c r="AC2430" s="4">
        <v>1520</v>
      </c>
      <c r="AD2430">
        <v>1567</v>
      </c>
      <c r="AE2430">
        <v>0</v>
      </c>
      <c r="AF2430">
        <v>1567</v>
      </c>
      <c r="AG2430" s="4">
        <v>1</v>
      </c>
      <c r="AH2430" s="4">
        <v>0</v>
      </c>
      <c r="AI2430">
        <v>2</v>
      </c>
      <c r="AJ2430">
        <v>0</v>
      </c>
      <c r="AK2430">
        <v>1</v>
      </c>
      <c r="AL2430">
        <v>1</v>
      </c>
      <c r="AM2430">
        <v>7</v>
      </c>
      <c r="AN2430">
        <v>1</v>
      </c>
      <c r="AO2430" t="s">
        <v>3003</v>
      </c>
      <c r="AP2430" t="s">
        <v>2992</v>
      </c>
      <c r="AQ2430" s="4">
        <v>2006</v>
      </c>
      <c r="AR2430" s="4" t="s">
        <v>2993</v>
      </c>
      <c r="AS2430" s="4">
        <v>3</v>
      </c>
      <c r="AT2430" s="4">
        <v>648</v>
      </c>
      <c r="AU2430" s="4" t="s">
        <v>2994</v>
      </c>
      <c r="AV2430">
        <v>312</v>
      </c>
      <c r="AW2430">
        <v>0</v>
      </c>
      <c r="AX2430">
        <v>0</v>
      </c>
      <c r="AY2430">
        <v>0</v>
      </c>
      <c r="AZ2430">
        <v>0</v>
      </c>
      <c r="BA2430">
        <v>0</v>
      </c>
      <c r="BB2430" t="s">
        <v>2995</v>
      </c>
      <c r="BC2430">
        <v>10</v>
      </c>
      <c r="BD2430">
        <v>2006</v>
      </c>
      <c r="BE2430" t="s">
        <v>3004</v>
      </c>
      <c r="BF2430" t="s">
        <v>3005</v>
      </c>
      <c r="BG2430">
        <v>264561</v>
      </c>
    </row>
    <row r="2431" spans="1:61" hidden="1" x14ac:dyDescent="0.25">
      <c r="A2431">
        <v>2430</v>
      </c>
      <c r="B2431" t="s">
        <v>2442</v>
      </c>
      <c r="C2431" s="4">
        <v>53</v>
      </c>
      <c r="D2431">
        <v>4045</v>
      </c>
      <c r="E2431" t="s">
        <v>2985</v>
      </c>
      <c r="F2431" t="s">
        <v>3024</v>
      </c>
      <c r="G2431" t="s">
        <v>16</v>
      </c>
      <c r="H2431" t="s">
        <v>3001</v>
      </c>
      <c r="I2431">
        <v>7</v>
      </c>
      <c r="J2431">
        <v>5</v>
      </c>
      <c r="K2431" t="str" cm="1">
        <f t="array" ref="K2431">_xlfn.IFS(AND(I2431&gt;=1, I2431&lt;=2), "Bad", AND(I2431&gt;=3, I2431&lt;=4), "Somewhat Decent", AND(I2431&gt;=5, I2431&lt;=6), "Good", AND(I2431&gt;=7, I2431&lt;=8), "Very Good", AND(I2431&gt;=9, I2431&lt;=10), "Excellent")</f>
        <v>Very Good</v>
      </c>
      <c r="L2431">
        <f t="shared" si="381"/>
        <v>0</v>
      </c>
      <c r="M2431">
        <f t="shared" si="382"/>
        <v>0</v>
      </c>
      <c r="N2431">
        <f t="shared" si="383"/>
        <v>0</v>
      </c>
      <c r="O2431">
        <f t="shared" si="384"/>
        <v>1</v>
      </c>
      <c r="P2431">
        <f t="shared" si="385"/>
        <v>0</v>
      </c>
      <c r="Q2431" s="10">
        <f t="shared" si="391"/>
        <v>0</v>
      </c>
      <c r="R2431">
        <v>2006</v>
      </c>
      <c r="S2431" t="str">
        <f t="shared" si="386"/>
        <v>No</v>
      </c>
      <c r="T2431">
        <f t="shared" si="387"/>
        <v>0</v>
      </c>
      <c r="U2431">
        <v>2006</v>
      </c>
      <c r="V2431" s="4" t="s">
        <v>2988</v>
      </c>
      <c r="W2431" s="4">
        <v>45</v>
      </c>
      <c r="X2431" s="4" t="s">
        <v>2989</v>
      </c>
      <c r="Y2431" s="4">
        <v>1070</v>
      </c>
      <c r="Z2431" s="4" t="s">
        <v>2990</v>
      </c>
      <c r="AA2431" s="4">
        <v>0</v>
      </c>
      <c r="AB2431" s="4">
        <v>286</v>
      </c>
      <c r="AC2431" s="4">
        <v>1356</v>
      </c>
      <c r="AD2431">
        <v>1500</v>
      </c>
      <c r="AE2431">
        <v>0</v>
      </c>
      <c r="AF2431">
        <v>1500</v>
      </c>
      <c r="AG2431" s="4">
        <v>1</v>
      </c>
      <c r="AH2431" s="4">
        <v>0</v>
      </c>
      <c r="AI2431">
        <v>2</v>
      </c>
      <c r="AJ2431">
        <v>0</v>
      </c>
      <c r="AK2431">
        <v>2</v>
      </c>
      <c r="AL2431">
        <v>1</v>
      </c>
      <c r="AM2431">
        <v>6</v>
      </c>
      <c r="AN2431">
        <v>1</v>
      </c>
      <c r="AO2431" t="s">
        <v>3003</v>
      </c>
      <c r="AP2431" t="s">
        <v>2992</v>
      </c>
      <c r="AQ2431" s="4">
        <v>2006</v>
      </c>
      <c r="AR2431" s="4" t="s">
        <v>2993</v>
      </c>
      <c r="AS2431" s="4">
        <v>3</v>
      </c>
      <c r="AT2431" s="4">
        <v>648</v>
      </c>
      <c r="AU2431" s="4" t="s">
        <v>2994</v>
      </c>
      <c r="AV2431">
        <v>161</v>
      </c>
      <c r="AW2431">
        <v>20</v>
      </c>
      <c r="AX2431">
        <v>0</v>
      </c>
      <c r="AY2431">
        <v>0</v>
      </c>
      <c r="AZ2431">
        <v>0</v>
      </c>
      <c r="BA2431">
        <v>0</v>
      </c>
      <c r="BB2431" t="s">
        <v>2995</v>
      </c>
      <c r="BC2431">
        <v>10</v>
      </c>
      <c r="BD2431">
        <v>2006</v>
      </c>
      <c r="BE2431" t="s">
        <v>3004</v>
      </c>
      <c r="BF2431" t="s">
        <v>3005</v>
      </c>
      <c r="BG2431">
        <v>246578</v>
      </c>
    </row>
    <row r="2432" spans="1:61" x14ac:dyDescent="0.25">
      <c r="A2432">
        <v>2494</v>
      </c>
      <c r="B2432" t="s">
        <v>2443</v>
      </c>
      <c r="C2432" s="6">
        <v>69.22</v>
      </c>
      <c r="D2432">
        <v>13052</v>
      </c>
      <c r="E2432" t="s">
        <v>2985</v>
      </c>
      <c r="F2432" t="s">
        <v>3031</v>
      </c>
      <c r="G2432" t="s">
        <v>9</v>
      </c>
      <c r="H2432" t="s">
        <v>3001</v>
      </c>
      <c r="I2432">
        <v>5</v>
      </c>
      <c r="J2432">
        <v>6</v>
      </c>
      <c r="K2432" t="str" cm="1">
        <f t="array" ref="K2432">_xlfn.IFS(AND(I2432&gt;=1, I2432&lt;=2), "Bad", AND(I2432&gt;=3, I2432&lt;=4), "Somewhat Decent", AND(I2432&gt;=5, I2432&lt;=6), "Good", AND(I2432&gt;=7, I2432&lt;=8), "Very Good", AND(I2432&gt;=9, I2432&lt;=10), "Excellent")</f>
        <v>Good</v>
      </c>
      <c r="L2432">
        <f t="shared" si="381"/>
        <v>0</v>
      </c>
      <c r="M2432">
        <f t="shared" si="382"/>
        <v>0</v>
      </c>
      <c r="N2432">
        <f t="shared" si="383"/>
        <v>1</v>
      </c>
      <c r="O2432">
        <f t="shared" si="384"/>
        <v>0</v>
      </c>
      <c r="P2432">
        <f t="shared" si="385"/>
        <v>0</v>
      </c>
      <c r="Q2432" s="10" t="e">
        <f t="shared" ref="Q2432:Q2463" si="392">IF(T2432=0,NA(),2024-U2432)</f>
        <v>#N/A</v>
      </c>
      <c r="R2432">
        <v>1965</v>
      </c>
      <c r="S2432" t="str">
        <f t="shared" si="386"/>
        <v>No</v>
      </c>
      <c r="T2432">
        <f t="shared" si="387"/>
        <v>0</v>
      </c>
      <c r="U2432" s="11">
        <v>1965</v>
      </c>
      <c r="V2432" s="6" t="s">
        <v>2998</v>
      </c>
      <c r="W2432" s="6">
        <v>0</v>
      </c>
      <c r="X2432" s="6" t="s">
        <v>3009</v>
      </c>
      <c r="Y2432" s="6">
        <v>712</v>
      </c>
      <c r="Z2432" s="6" t="s">
        <v>2990</v>
      </c>
      <c r="AA2432" s="6">
        <v>0</v>
      </c>
      <c r="AB2432" s="6">
        <v>312</v>
      </c>
      <c r="AC2432" s="6">
        <v>1024</v>
      </c>
      <c r="AD2432">
        <v>1024</v>
      </c>
      <c r="AE2432">
        <v>0</v>
      </c>
      <c r="AF2432">
        <v>1024</v>
      </c>
      <c r="AG2432" s="6">
        <v>0</v>
      </c>
      <c r="AH2432" s="6">
        <v>0</v>
      </c>
      <c r="AI2432">
        <v>1</v>
      </c>
      <c r="AJ2432">
        <v>1</v>
      </c>
      <c r="AK2432">
        <v>3</v>
      </c>
      <c r="AL2432">
        <v>1</v>
      </c>
      <c r="AM2432">
        <v>5</v>
      </c>
      <c r="AN2432">
        <v>0</v>
      </c>
      <c r="AO2432" t="s">
        <v>2995</v>
      </c>
      <c r="AP2432" t="s">
        <v>2992</v>
      </c>
      <c r="AQ2432" s="6">
        <v>1965</v>
      </c>
      <c r="AR2432" s="6" t="s">
        <v>2990</v>
      </c>
      <c r="AS2432" s="6">
        <v>1</v>
      </c>
      <c r="AT2432" s="6">
        <v>308</v>
      </c>
      <c r="AU2432" s="6" t="s">
        <v>2994</v>
      </c>
      <c r="AV2432">
        <v>0</v>
      </c>
      <c r="AW2432">
        <v>0</v>
      </c>
      <c r="AX2432">
        <v>0</v>
      </c>
      <c r="AY2432">
        <v>0</v>
      </c>
      <c r="AZ2432">
        <v>0</v>
      </c>
      <c r="BA2432">
        <v>0</v>
      </c>
      <c r="BB2432" t="s">
        <v>2995</v>
      </c>
      <c r="BC2432">
        <v>1</v>
      </c>
      <c r="BD2432">
        <v>2006</v>
      </c>
      <c r="BE2432" t="s">
        <v>2996</v>
      </c>
      <c r="BF2432" t="s">
        <v>2997</v>
      </c>
      <c r="BG2432">
        <v>120875</v>
      </c>
    </row>
    <row r="2433" spans="1:59" x14ac:dyDescent="0.25">
      <c r="A2433">
        <v>1819</v>
      </c>
      <c r="B2433" t="s">
        <v>2444</v>
      </c>
      <c r="C2433" s="6">
        <v>64</v>
      </c>
      <c r="D2433">
        <v>6285</v>
      </c>
      <c r="E2433" t="s">
        <v>2985</v>
      </c>
      <c r="F2433" t="s">
        <v>3031</v>
      </c>
      <c r="G2433" t="s">
        <v>9</v>
      </c>
      <c r="H2433" t="s">
        <v>3001</v>
      </c>
      <c r="I2433">
        <v>5</v>
      </c>
      <c r="J2433">
        <v>5</v>
      </c>
      <c r="K2433" t="str" cm="1">
        <f t="array" ref="K2433">_xlfn.IFS(AND(I2433&gt;=1, I2433&lt;=2), "Bad", AND(I2433&gt;=3, I2433&lt;=4), "Somewhat Decent", AND(I2433&gt;=5, I2433&lt;=6), "Good", AND(I2433&gt;=7, I2433&lt;=8), "Very Good", AND(I2433&gt;=9, I2433&lt;=10), "Excellent")</f>
        <v>Good</v>
      </c>
      <c r="L2433">
        <f t="shared" si="381"/>
        <v>0</v>
      </c>
      <c r="M2433">
        <f t="shared" si="382"/>
        <v>0</v>
      </c>
      <c r="N2433">
        <f t="shared" si="383"/>
        <v>1</v>
      </c>
      <c r="O2433">
        <f t="shared" si="384"/>
        <v>0</v>
      </c>
      <c r="P2433">
        <f t="shared" si="385"/>
        <v>0</v>
      </c>
      <c r="Q2433" s="10" t="e">
        <f t="shared" si="392"/>
        <v>#N/A</v>
      </c>
      <c r="R2433">
        <v>1977</v>
      </c>
      <c r="S2433" t="str">
        <f t="shared" si="386"/>
        <v>No</v>
      </c>
      <c r="T2433">
        <f t="shared" si="387"/>
        <v>0</v>
      </c>
      <c r="U2433" s="11">
        <v>1977</v>
      </c>
      <c r="V2433" s="6" t="s">
        <v>2998</v>
      </c>
      <c r="W2433" s="6">
        <v>0</v>
      </c>
      <c r="X2433" s="6" t="s">
        <v>3030</v>
      </c>
      <c r="Y2433" s="6">
        <v>138</v>
      </c>
      <c r="Z2433" s="6" t="s">
        <v>3009</v>
      </c>
      <c r="AA2433" s="6">
        <v>351</v>
      </c>
      <c r="AB2433" s="6">
        <v>405</v>
      </c>
      <c r="AC2433" s="6">
        <v>894</v>
      </c>
      <c r="AD2433">
        <v>894</v>
      </c>
      <c r="AE2433">
        <v>0</v>
      </c>
      <c r="AF2433">
        <v>894</v>
      </c>
      <c r="AG2433" s="6">
        <v>1</v>
      </c>
      <c r="AH2433" s="6">
        <v>0</v>
      </c>
      <c r="AI2433">
        <v>1</v>
      </c>
      <c r="AJ2433">
        <v>0</v>
      </c>
      <c r="AK2433">
        <v>2</v>
      </c>
      <c r="AL2433">
        <v>1</v>
      </c>
      <c r="AM2433">
        <v>5</v>
      </c>
      <c r="AN2433">
        <v>0</v>
      </c>
      <c r="AO2433" t="s">
        <v>2995</v>
      </c>
      <c r="AP2433" t="s">
        <v>3015</v>
      </c>
      <c r="AQ2433" s="6">
        <v>1979</v>
      </c>
      <c r="AR2433" s="6" t="s">
        <v>2990</v>
      </c>
      <c r="AS2433" s="6">
        <v>1</v>
      </c>
      <c r="AT2433" s="6">
        <v>308</v>
      </c>
      <c r="AU2433" s="6" t="s">
        <v>2994</v>
      </c>
      <c r="AV2433">
        <v>192</v>
      </c>
      <c r="AW2433">
        <v>0</v>
      </c>
      <c r="AX2433">
        <v>0</v>
      </c>
      <c r="AY2433">
        <v>0</v>
      </c>
      <c r="AZ2433">
        <v>0</v>
      </c>
      <c r="BA2433">
        <v>0</v>
      </c>
      <c r="BB2433" t="s">
        <v>2995</v>
      </c>
      <c r="BC2433">
        <v>3</v>
      </c>
      <c r="BD2433">
        <v>2007</v>
      </c>
      <c r="BE2433" t="s">
        <v>2996</v>
      </c>
      <c r="BF2433" t="s">
        <v>2997</v>
      </c>
      <c r="BG2433">
        <v>120750</v>
      </c>
    </row>
    <row r="2434" spans="1:59" x14ac:dyDescent="0.25">
      <c r="A2434">
        <v>399</v>
      </c>
      <c r="B2434" t="s">
        <v>2445</v>
      </c>
      <c r="C2434" s="6">
        <v>60</v>
      </c>
      <c r="D2434">
        <v>6960</v>
      </c>
      <c r="E2434" t="s">
        <v>2985</v>
      </c>
      <c r="F2434" t="s">
        <v>3016</v>
      </c>
      <c r="G2434" t="s">
        <v>9</v>
      </c>
      <c r="H2434" t="s">
        <v>3001</v>
      </c>
      <c r="I2434">
        <v>4</v>
      </c>
      <c r="J2434">
        <v>6</v>
      </c>
      <c r="K2434" t="str" cm="1">
        <f t="array" ref="K2434">_xlfn.IFS(AND(I2434&gt;=1, I2434&lt;=2), "Bad", AND(I2434&gt;=3, I2434&lt;=4), "Somewhat Decent", AND(I2434&gt;=5, I2434&lt;=6), "Good", AND(I2434&gt;=7, I2434&lt;=8), "Very Good", AND(I2434&gt;=9, I2434&lt;=10), "Excellent")</f>
        <v>Somewhat Decent</v>
      </c>
      <c r="L2434">
        <f t="shared" ref="L2434:L2497" si="393">IF(K2434="Bad", 1, 0)</f>
        <v>0</v>
      </c>
      <c r="M2434">
        <f t="shared" ref="M2434:M2497" si="394">IF(K2434="Somewhat Decent", 1, 0)</f>
        <v>1</v>
      </c>
      <c r="N2434">
        <f t="shared" ref="N2434:N2497" si="395">IF(K2434="Good", 1, 0)</f>
        <v>0</v>
      </c>
      <c r="O2434">
        <f t="shared" ref="O2434:O2497" si="396">IF(K2434="Very Good", 1, 0)</f>
        <v>0</v>
      </c>
      <c r="P2434">
        <f t="shared" ref="P2434:P2497" si="397">IF(K2434="Excellent", 1, 0)</f>
        <v>0</v>
      </c>
      <c r="Q2434" s="10" t="e">
        <f t="shared" si="392"/>
        <v>#N/A</v>
      </c>
      <c r="R2434">
        <v>1970</v>
      </c>
      <c r="S2434" t="str">
        <f t="shared" ref="S2434:S2497" si="398">IF(U2434=R2434,"No","Yes")</f>
        <v>No</v>
      </c>
      <c r="T2434">
        <f t="shared" ref="T2434:T2497" si="399">IF(U2434=R2434,0,1)</f>
        <v>0</v>
      </c>
      <c r="U2434" s="11">
        <v>1970</v>
      </c>
      <c r="V2434" s="6" t="s">
        <v>2998</v>
      </c>
      <c r="W2434" s="6">
        <v>0</v>
      </c>
      <c r="X2434" s="6" t="s">
        <v>3007</v>
      </c>
      <c r="Y2434" s="6">
        <v>375</v>
      </c>
      <c r="Z2434" s="6" t="s">
        <v>3011</v>
      </c>
      <c r="AA2434" s="6">
        <v>239</v>
      </c>
      <c r="AB2434" s="6">
        <v>250</v>
      </c>
      <c r="AC2434" s="6">
        <v>864</v>
      </c>
      <c r="AD2434">
        <v>864</v>
      </c>
      <c r="AE2434">
        <v>0</v>
      </c>
      <c r="AF2434">
        <v>864</v>
      </c>
      <c r="AG2434" s="6">
        <v>0</v>
      </c>
      <c r="AH2434" s="6">
        <v>0</v>
      </c>
      <c r="AI2434">
        <v>1</v>
      </c>
      <c r="AJ2434">
        <v>0</v>
      </c>
      <c r="AK2434">
        <v>3</v>
      </c>
      <c r="AL2434">
        <v>1</v>
      </c>
      <c r="AM2434">
        <v>5</v>
      </c>
      <c r="AN2434">
        <v>0</v>
      </c>
      <c r="AO2434" t="s">
        <v>2995</v>
      </c>
      <c r="AP2434" t="s">
        <v>3015</v>
      </c>
      <c r="AQ2434" s="6">
        <v>1989</v>
      </c>
      <c r="AR2434" s="6" t="s">
        <v>2990</v>
      </c>
      <c r="AS2434" s="6">
        <v>2</v>
      </c>
      <c r="AT2434" s="6">
        <v>660</v>
      </c>
      <c r="AU2434" s="6" t="s">
        <v>2994</v>
      </c>
      <c r="AV2434">
        <v>96</v>
      </c>
      <c r="AW2434">
        <v>0</v>
      </c>
      <c r="AX2434">
        <v>0</v>
      </c>
      <c r="AY2434">
        <v>0</v>
      </c>
      <c r="AZ2434">
        <v>0</v>
      </c>
      <c r="BA2434">
        <v>0</v>
      </c>
      <c r="BB2434" t="s">
        <v>2995</v>
      </c>
      <c r="BC2434">
        <v>11</v>
      </c>
      <c r="BD2434">
        <v>2009</v>
      </c>
      <c r="BE2434" t="s">
        <v>2996</v>
      </c>
      <c r="BF2434" t="s">
        <v>2997</v>
      </c>
      <c r="BG2434">
        <v>120500</v>
      </c>
    </row>
    <row r="2435" spans="1:59" x14ac:dyDescent="0.25">
      <c r="A2435">
        <v>1548</v>
      </c>
      <c r="B2435" t="s">
        <v>2446</v>
      </c>
      <c r="C2435" s="6">
        <v>69.22</v>
      </c>
      <c r="D2435">
        <v>5890</v>
      </c>
      <c r="E2435" t="s">
        <v>2985</v>
      </c>
      <c r="F2435" t="s">
        <v>3044</v>
      </c>
      <c r="G2435" t="s">
        <v>9</v>
      </c>
      <c r="H2435" t="s">
        <v>3001</v>
      </c>
      <c r="I2435">
        <v>6</v>
      </c>
      <c r="J2435">
        <v>8</v>
      </c>
      <c r="K2435" t="str" cm="1">
        <f t="array" ref="K2435">_xlfn.IFS(AND(I2435&gt;=1, I2435&lt;=2), "Bad", AND(I2435&gt;=3, I2435&lt;=4), "Somewhat Decent", AND(I2435&gt;=5, I2435&lt;=6), "Good", AND(I2435&gt;=7, I2435&lt;=8), "Very Good", AND(I2435&gt;=9, I2435&lt;=10), "Excellent")</f>
        <v>Good</v>
      </c>
      <c r="L2435">
        <f t="shared" si="393"/>
        <v>0</v>
      </c>
      <c r="M2435">
        <f t="shared" si="394"/>
        <v>0</v>
      </c>
      <c r="N2435">
        <f t="shared" si="395"/>
        <v>1</v>
      </c>
      <c r="O2435">
        <f t="shared" si="396"/>
        <v>0</v>
      </c>
      <c r="P2435">
        <f t="shared" si="397"/>
        <v>0</v>
      </c>
      <c r="Q2435" s="10">
        <f t="shared" si="392"/>
        <v>17</v>
      </c>
      <c r="R2435">
        <v>1930</v>
      </c>
      <c r="S2435" t="str">
        <f t="shared" si="398"/>
        <v>Yes</v>
      </c>
      <c r="T2435">
        <f t="shared" si="399"/>
        <v>1</v>
      </c>
      <c r="U2435" s="11">
        <v>2007</v>
      </c>
      <c r="V2435" s="6" t="s">
        <v>2998</v>
      </c>
      <c r="W2435" s="6">
        <v>0</v>
      </c>
      <c r="X2435" s="6" t="s">
        <v>3007</v>
      </c>
      <c r="Y2435" s="6">
        <v>538</v>
      </c>
      <c r="Z2435" s="6" t="s">
        <v>2990</v>
      </c>
      <c r="AA2435" s="6">
        <v>0</v>
      </c>
      <c r="AB2435" s="6">
        <v>278</v>
      </c>
      <c r="AC2435" s="6">
        <v>816</v>
      </c>
      <c r="AD2435">
        <v>816</v>
      </c>
      <c r="AE2435">
        <v>0</v>
      </c>
      <c r="AF2435">
        <v>816</v>
      </c>
      <c r="AG2435" s="6">
        <v>0</v>
      </c>
      <c r="AH2435" s="6">
        <v>0</v>
      </c>
      <c r="AI2435">
        <v>1</v>
      </c>
      <c r="AJ2435">
        <v>0</v>
      </c>
      <c r="AK2435">
        <v>2</v>
      </c>
      <c r="AL2435">
        <v>1</v>
      </c>
      <c r="AM2435">
        <v>5</v>
      </c>
      <c r="AN2435">
        <v>0</v>
      </c>
      <c r="AO2435" t="s">
        <v>2995</v>
      </c>
      <c r="AP2435" t="s">
        <v>3015</v>
      </c>
      <c r="AQ2435" s="6">
        <v>2002</v>
      </c>
      <c r="AR2435" s="6" t="s">
        <v>2990</v>
      </c>
      <c r="AS2435" s="6">
        <v>1</v>
      </c>
      <c r="AT2435" s="6">
        <v>432</v>
      </c>
      <c r="AU2435" s="6" t="s">
        <v>2994</v>
      </c>
      <c r="AV2435">
        <v>0</v>
      </c>
      <c r="AW2435">
        <v>0</v>
      </c>
      <c r="AX2435">
        <v>96</v>
      </c>
      <c r="AY2435">
        <v>0</v>
      </c>
      <c r="AZ2435">
        <v>0</v>
      </c>
      <c r="BA2435">
        <v>0</v>
      </c>
      <c r="BB2435" t="s">
        <v>2995</v>
      </c>
      <c r="BC2435">
        <v>6</v>
      </c>
      <c r="BD2435">
        <v>2008</v>
      </c>
      <c r="BE2435" t="s">
        <v>2996</v>
      </c>
      <c r="BF2435" t="s">
        <v>2997</v>
      </c>
      <c r="BG2435">
        <v>120500</v>
      </c>
    </row>
    <row r="2436" spans="1:59" x14ac:dyDescent="0.25">
      <c r="A2436">
        <v>1549</v>
      </c>
      <c r="B2436" t="s">
        <v>2447</v>
      </c>
      <c r="C2436" s="6">
        <v>71</v>
      </c>
      <c r="D2436">
        <v>6900</v>
      </c>
      <c r="E2436" t="s">
        <v>2985</v>
      </c>
      <c r="F2436" t="s">
        <v>3044</v>
      </c>
      <c r="G2436" t="s">
        <v>9</v>
      </c>
      <c r="H2436" t="s">
        <v>3001</v>
      </c>
      <c r="I2436">
        <v>5</v>
      </c>
      <c r="J2436">
        <v>6</v>
      </c>
      <c r="K2436" t="str" cm="1">
        <f t="array" ref="K2436">_xlfn.IFS(AND(I2436&gt;=1, I2436&lt;=2), "Bad", AND(I2436&gt;=3, I2436&lt;=4), "Somewhat Decent", AND(I2436&gt;=5, I2436&lt;=6), "Good", AND(I2436&gt;=7, I2436&lt;=8), "Very Good", AND(I2436&gt;=9, I2436&lt;=10), "Excellent")</f>
        <v>Good</v>
      </c>
      <c r="L2436">
        <f t="shared" si="393"/>
        <v>0</v>
      </c>
      <c r="M2436">
        <f t="shared" si="394"/>
        <v>0</v>
      </c>
      <c r="N2436">
        <f t="shared" si="395"/>
        <v>1</v>
      </c>
      <c r="O2436">
        <f t="shared" si="396"/>
        <v>0</v>
      </c>
      <c r="P2436">
        <f t="shared" si="397"/>
        <v>0</v>
      </c>
      <c r="Q2436" s="10">
        <f t="shared" si="392"/>
        <v>69</v>
      </c>
      <c r="R2436">
        <v>1940</v>
      </c>
      <c r="S2436" t="str">
        <f t="shared" si="398"/>
        <v>Yes</v>
      </c>
      <c r="T2436">
        <f t="shared" si="399"/>
        <v>1</v>
      </c>
      <c r="U2436" s="11">
        <v>1955</v>
      </c>
      <c r="V2436" s="6" t="s">
        <v>2998</v>
      </c>
      <c r="W2436" s="6">
        <v>0</v>
      </c>
      <c r="X2436" s="6" t="s">
        <v>3007</v>
      </c>
      <c r="Y2436" s="6">
        <v>403</v>
      </c>
      <c r="Z2436" s="6" t="s">
        <v>3009</v>
      </c>
      <c r="AA2436" s="6">
        <v>125</v>
      </c>
      <c r="AB2436" s="6">
        <v>212</v>
      </c>
      <c r="AC2436" s="6">
        <v>740</v>
      </c>
      <c r="AD2436">
        <v>778</v>
      </c>
      <c r="AE2436">
        <v>0</v>
      </c>
      <c r="AF2436">
        <v>778</v>
      </c>
      <c r="AG2436" s="6">
        <v>0</v>
      </c>
      <c r="AH2436" s="6">
        <v>0</v>
      </c>
      <c r="AI2436">
        <v>1</v>
      </c>
      <c r="AJ2436">
        <v>0</v>
      </c>
      <c r="AK2436">
        <v>2</v>
      </c>
      <c r="AL2436">
        <v>1</v>
      </c>
      <c r="AM2436">
        <v>4</v>
      </c>
      <c r="AN2436">
        <v>1</v>
      </c>
      <c r="AO2436" t="s">
        <v>3003</v>
      </c>
      <c r="AP2436" t="s">
        <v>3015</v>
      </c>
      <c r="AQ2436" s="6">
        <v>1966</v>
      </c>
      <c r="AR2436" s="6" t="s">
        <v>2993</v>
      </c>
      <c r="AS2436" s="6">
        <v>1</v>
      </c>
      <c r="AT2436" s="6">
        <v>924</v>
      </c>
      <c r="AU2436" s="6" t="s">
        <v>2991</v>
      </c>
      <c r="AV2436">
        <v>0</v>
      </c>
      <c r="AW2436">
        <v>25</v>
      </c>
      <c r="AX2436">
        <v>0</v>
      </c>
      <c r="AY2436">
        <v>0</v>
      </c>
      <c r="AZ2436">
        <v>0</v>
      </c>
      <c r="BA2436">
        <v>0</v>
      </c>
      <c r="BB2436" t="s">
        <v>2995</v>
      </c>
      <c r="BC2436">
        <v>2</v>
      </c>
      <c r="BD2436">
        <v>2008</v>
      </c>
      <c r="BE2436" t="s">
        <v>2996</v>
      </c>
      <c r="BF2436" t="s">
        <v>2997</v>
      </c>
      <c r="BG2436">
        <v>120500</v>
      </c>
    </row>
    <row r="2437" spans="1:59" x14ac:dyDescent="0.25">
      <c r="A2437">
        <v>1672</v>
      </c>
      <c r="B2437" t="s">
        <v>2448</v>
      </c>
      <c r="C2437" s="6">
        <v>60</v>
      </c>
      <c r="D2437">
        <v>9000</v>
      </c>
      <c r="E2437" t="s">
        <v>2985</v>
      </c>
      <c r="F2437" t="s">
        <v>3016</v>
      </c>
      <c r="G2437" t="s">
        <v>9</v>
      </c>
      <c r="H2437" t="s">
        <v>3001</v>
      </c>
      <c r="I2437">
        <v>4</v>
      </c>
      <c r="J2437">
        <v>6</v>
      </c>
      <c r="K2437" t="str" cm="1">
        <f t="array" ref="K2437">_xlfn.IFS(AND(I2437&gt;=1, I2437&lt;=2), "Bad", AND(I2437&gt;=3, I2437&lt;=4), "Somewhat Decent", AND(I2437&gt;=5, I2437&lt;=6), "Good", AND(I2437&gt;=7, I2437&lt;=8), "Very Good", AND(I2437&gt;=9, I2437&lt;=10), "Excellent")</f>
        <v>Somewhat Decent</v>
      </c>
      <c r="L2437">
        <f t="shared" si="393"/>
        <v>0</v>
      </c>
      <c r="M2437">
        <f t="shared" si="394"/>
        <v>1</v>
      </c>
      <c r="N2437">
        <f t="shared" si="395"/>
        <v>0</v>
      </c>
      <c r="O2437">
        <f t="shared" si="396"/>
        <v>0</v>
      </c>
      <c r="P2437">
        <f t="shared" si="397"/>
        <v>0</v>
      </c>
      <c r="Q2437" s="10" t="e">
        <f t="shared" si="392"/>
        <v>#N/A</v>
      </c>
      <c r="R2437">
        <v>1971</v>
      </c>
      <c r="S2437" t="str">
        <f t="shared" si="398"/>
        <v>No</v>
      </c>
      <c r="T2437">
        <f t="shared" si="399"/>
        <v>0</v>
      </c>
      <c r="U2437" s="11">
        <v>1971</v>
      </c>
      <c r="V2437" s="6" t="s">
        <v>2998</v>
      </c>
      <c r="W2437" s="6">
        <v>0</v>
      </c>
      <c r="X2437" s="6" t="s">
        <v>3007</v>
      </c>
      <c r="Y2437" s="6">
        <v>616</v>
      </c>
      <c r="Z2437" s="6" t="s">
        <v>2990</v>
      </c>
      <c r="AA2437" s="6">
        <v>0</v>
      </c>
      <c r="AB2437" s="6">
        <v>248</v>
      </c>
      <c r="AC2437" s="6">
        <v>864</v>
      </c>
      <c r="AD2437">
        <v>864</v>
      </c>
      <c r="AE2437">
        <v>0</v>
      </c>
      <c r="AF2437">
        <v>864</v>
      </c>
      <c r="AG2437" s="6">
        <v>0</v>
      </c>
      <c r="AH2437" s="6">
        <v>0</v>
      </c>
      <c r="AI2437">
        <v>1</v>
      </c>
      <c r="AJ2437">
        <v>0</v>
      </c>
      <c r="AK2437">
        <v>3</v>
      </c>
      <c r="AL2437">
        <v>1</v>
      </c>
      <c r="AM2437">
        <v>5</v>
      </c>
      <c r="AN2437">
        <v>0</v>
      </c>
      <c r="AO2437" t="s">
        <v>2995</v>
      </c>
      <c r="AP2437" t="s">
        <v>3015</v>
      </c>
      <c r="AQ2437" s="6">
        <v>1974</v>
      </c>
      <c r="AR2437" s="6" t="s">
        <v>2990</v>
      </c>
      <c r="AS2437" s="6">
        <v>2</v>
      </c>
      <c r="AT2437" s="6">
        <v>528</v>
      </c>
      <c r="AU2437" s="6" t="s">
        <v>2994</v>
      </c>
      <c r="AV2437">
        <v>0</v>
      </c>
      <c r="AW2437">
        <v>0</v>
      </c>
      <c r="AX2437">
        <v>0</v>
      </c>
      <c r="AY2437">
        <v>0</v>
      </c>
      <c r="AZ2437">
        <v>0</v>
      </c>
      <c r="BA2437">
        <v>0</v>
      </c>
      <c r="BB2437" t="s">
        <v>2995</v>
      </c>
      <c r="BC2437">
        <v>5</v>
      </c>
      <c r="BD2437">
        <v>2007</v>
      </c>
      <c r="BE2437" t="s">
        <v>2996</v>
      </c>
      <c r="BF2437" t="s">
        <v>2997</v>
      </c>
      <c r="BG2437">
        <v>120500</v>
      </c>
    </row>
    <row r="2438" spans="1:59" x14ac:dyDescent="0.25">
      <c r="A2438">
        <v>637</v>
      </c>
      <c r="B2438" t="s">
        <v>2449</v>
      </c>
      <c r="C2438" s="6">
        <v>70</v>
      </c>
      <c r="D2438">
        <v>8750</v>
      </c>
      <c r="E2438" t="s">
        <v>2985</v>
      </c>
      <c r="F2438" t="s">
        <v>3016</v>
      </c>
      <c r="G2438" t="s">
        <v>9</v>
      </c>
      <c r="H2438" t="s">
        <v>3001</v>
      </c>
      <c r="I2438">
        <v>5</v>
      </c>
      <c r="J2438">
        <v>5</v>
      </c>
      <c r="K2438" t="str" cm="1">
        <f t="array" ref="K2438">_xlfn.IFS(AND(I2438&gt;=1, I2438&lt;=2), "Bad", AND(I2438&gt;=3, I2438&lt;=4), "Somewhat Decent", AND(I2438&gt;=5, I2438&lt;=6), "Good", AND(I2438&gt;=7, I2438&lt;=8), "Very Good", AND(I2438&gt;=9, I2438&lt;=10), "Excellent")</f>
        <v>Good</v>
      </c>
      <c r="L2438">
        <f t="shared" si="393"/>
        <v>0</v>
      </c>
      <c r="M2438">
        <f t="shared" si="394"/>
        <v>0</v>
      </c>
      <c r="N2438">
        <f t="shared" si="395"/>
        <v>1</v>
      </c>
      <c r="O2438">
        <f t="shared" si="396"/>
        <v>0</v>
      </c>
      <c r="P2438">
        <f t="shared" si="397"/>
        <v>0</v>
      </c>
      <c r="Q2438" s="10" t="e">
        <f t="shared" si="392"/>
        <v>#N/A</v>
      </c>
      <c r="R2438">
        <v>1956</v>
      </c>
      <c r="S2438" t="str">
        <f t="shared" si="398"/>
        <v>No</v>
      </c>
      <c r="T2438">
        <f t="shared" si="399"/>
        <v>0</v>
      </c>
      <c r="U2438" s="11">
        <v>1956</v>
      </c>
      <c r="V2438" s="6" t="s">
        <v>2998</v>
      </c>
      <c r="W2438" s="6">
        <v>0</v>
      </c>
      <c r="X2438" s="6" t="s">
        <v>3009</v>
      </c>
      <c r="Y2438" s="6">
        <v>435</v>
      </c>
      <c r="Z2438" s="6" t="s">
        <v>3011</v>
      </c>
      <c r="AA2438" s="6">
        <v>202</v>
      </c>
      <c r="AB2438" s="6">
        <v>565</v>
      </c>
      <c r="AC2438" s="6">
        <v>1202</v>
      </c>
      <c r="AD2438">
        <v>1202</v>
      </c>
      <c r="AE2438">
        <v>0</v>
      </c>
      <c r="AF2438">
        <v>1202</v>
      </c>
      <c r="AG2438" s="6">
        <v>0</v>
      </c>
      <c r="AH2438" s="6">
        <v>1</v>
      </c>
      <c r="AI2438">
        <v>1</v>
      </c>
      <c r="AJ2438">
        <v>0</v>
      </c>
      <c r="AK2438">
        <v>3</v>
      </c>
      <c r="AL2438">
        <v>1</v>
      </c>
      <c r="AM2438">
        <v>6</v>
      </c>
      <c r="AN2438">
        <v>0</v>
      </c>
      <c r="AO2438" t="s">
        <v>2995</v>
      </c>
      <c r="AP2438" t="s">
        <v>2992</v>
      </c>
      <c r="AQ2438" s="6">
        <v>1956</v>
      </c>
      <c r="AR2438" s="6" t="s">
        <v>3008</v>
      </c>
      <c r="AS2438" s="6">
        <v>1</v>
      </c>
      <c r="AT2438" s="6">
        <v>304</v>
      </c>
      <c r="AU2438" s="6" t="s">
        <v>2994</v>
      </c>
      <c r="AV2438">
        <v>0</v>
      </c>
      <c r="AW2438">
        <v>35</v>
      </c>
      <c r="AX2438">
        <v>120</v>
      </c>
      <c r="AY2438">
        <v>0</v>
      </c>
      <c r="AZ2438">
        <v>0</v>
      </c>
      <c r="BA2438">
        <v>0</v>
      </c>
      <c r="BB2438" t="s">
        <v>2995</v>
      </c>
      <c r="BC2438">
        <v>11</v>
      </c>
      <c r="BD2438">
        <v>2009</v>
      </c>
      <c r="BE2438" t="s">
        <v>3019</v>
      </c>
      <c r="BF2438" t="s">
        <v>2999</v>
      </c>
      <c r="BG2438">
        <v>120000</v>
      </c>
    </row>
    <row r="2439" spans="1:59" x14ac:dyDescent="0.25">
      <c r="A2439">
        <v>896</v>
      </c>
      <c r="B2439" t="s">
        <v>2450</v>
      </c>
      <c r="C2439" s="6">
        <v>70</v>
      </c>
      <c r="D2439">
        <v>11767</v>
      </c>
      <c r="E2439" t="s">
        <v>2985</v>
      </c>
      <c r="F2439" t="s">
        <v>3026</v>
      </c>
      <c r="G2439" t="s">
        <v>9</v>
      </c>
      <c r="H2439" t="s">
        <v>3001</v>
      </c>
      <c r="I2439">
        <v>5</v>
      </c>
      <c r="J2439">
        <v>5</v>
      </c>
      <c r="K2439" t="str" cm="1">
        <f t="array" ref="K2439">_xlfn.IFS(AND(I2439&gt;=1, I2439&lt;=2), "Bad", AND(I2439&gt;=3, I2439&lt;=4), "Somewhat Decent", AND(I2439&gt;=5, I2439&lt;=6), "Good", AND(I2439&gt;=7, I2439&lt;=8), "Very Good", AND(I2439&gt;=9, I2439&lt;=10), "Excellent")</f>
        <v>Good</v>
      </c>
      <c r="L2439">
        <f t="shared" si="393"/>
        <v>0</v>
      </c>
      <c r="M2439">
        <f t="shared" si="394"/>
        <v>0</v>
      </c>
      <c r="N2439">
        <f t="shared" si="395"/>
        <v>1</v>
      </c>
      <c r="O2439">
        <f t="shared" si="396"/>
        <v>0</v>
      </c>
      <c r="P2439">
        <f t="shared" si="397"/>
        <v>0</v>
      </c>
      <c r="Q2439" s="10" t="e">
        <f t="shared" si="392"/>
        <v>#N/A</v>
      </c>
      <c r="R2439">
        <v>1950</v>
      </c>
      <c r="S2439" t="str">
        <f t="shared" si="398"/>
        <v>No</v>
      </c>
      <c r="T2439">
        <f t="shared" si="399"/>
        <v>0</v>
      </c>
      <c r="U2439" s="11">
        <v>1950</v>
      </c>
      <c r="V2439" s="6" t="s">
        <v>2998</v>
      </c>
      <c r="W2439" s="6">
        <v>0</v>
      </c>
      <c r="X2439" s="6" t="s">
        <v>3009</v>
      </c>
      <c r="Y2439" s="6">
        <v>1078</v>
      </c>
      <c r="Z2439" s="6" t="s">
        <v>2990</v>
      </c>
      <c r="AA2439" s="6">
        <v>0</v>
      </c>
      <c r="AB2439" s="6">
        <v>0</v>
      </c>
      <c r="AC2439" s="6">
        <v>1078</v>
      </c>
      <c r="AD2439">
        <v>1368</v>
      </c>
      <c r="AE2439">
        <v>0</v>
      </c>
      <c r="AF2439">
        <v>1368</v>
      </c>
      <c r="AG2439" s="6">
        <v>1</v>
      </c>
      <c r="AH2439" s="6">
        <v>0</v>
      </c>
      <c r="AI2439">
        <v>1</v>
      </c>
      <c r="AJ2439">
        <v>0</v>
      </c>
      <c r="AK2439">
        <v>3</v>
      </c>
      <c r="AL2439">
        <v>1</v>
      </c>
      <c r="AM2439">
        <v>6</v>
      </c>
      <c r="AN2439">
        <v>0</v>
      </c>
      <c r="AO2439" t="s">
        <v>2995</v>
      </c>
      <c r="AP2439" t="s">
        <v>2992</v>
      </c>
      <c r="AQ2439" s="6">
        <v>1950</v>
      </c>
      <c r="AR2439" s="6" t="s">
        <v>3008</v>
      </c>
      <c r="AS2439" s="6">
        <v>1</v>
      </c>
      <c r="AT2439" s="6">
        <v>195</v>
      </c>
      <c r="AU2439" s="6" t="s">
        <v>2994</v>
      </c>
      <c r="AV2439">
        <v>0</v>
      </c>
      <c r="AW2439">
        <v>41</v>
      </c>
      <c r="AX2439">
        <v>211</v>
      </c>
      <c r="AY2439">
        <v>0</v>
      </c>
      <c r="AZ2439">
        <v>0</v>
      </c>
      <c r="BA2439">
        <v>0</v>
      </c>
      <c r="BB2439" t="s">
        <v>2995</v>
      </c>
      <c r="BC2439">
        <v>6</v>
      </c>
      <c r="BD2439">
        <v>2009</v>
      </c>
      <c r="BE2439" t="s">
        <v>2996</v>
      </c>
      <c r="BF2439" t="s">
        <v>2997</v>
      </c>
      <c r="BG2439">
        <v>120000</v>
      </c>
    </row>
    <row r="2440" spans="1:59" x14ac:dyDescent="0.25">
      <c r="A2440">
        <v>1296</v>
      </c>
      <c r="B2440" t="s">
        <v>2451</v>
      </c>
      <c r="C2440" s="6">
        <v>60</v>
      </c>
      <c r="D2440">
        <v>5400</v>
      </c>
      <c r="E2440" t="s">
        <v>2985</v>
      </c>
      <c r="F2440" t="s">
        <v>3013</v>
      </c>
      <c r="G2440" t="s">
        <v>9</v>
      </c>
      <c r="H2440" t="s">
        <v>3001</v>
      </c>
      <c r="I2440">
        <v>7</v>
      </c>
      <c r="J2440">
        <v>6</v>
      </c>
      <c r="K2440" t="str" cm="1">
        <f t="array" ref="K2440">_xlfn.IFS(AND(I2440&gt;=1, I2440&lt;=2), "Bad", AND(I2440&gt;=3, I2440&lt;=4), "Somewhat Decent", AND(I2440&gt;=5, I2440&lt;=6), "Good", AND(I2440&gt;=7, I2440&lt;=8), "Very Good", AND(I2440&gt;=9, I2440&lt;=10), "Excellent")</f>
        <v>Very Good</v>
      </c>
      <c r="L2440">
        <f t="shared" si="393"/>
        <v>0</v>
      </c>
      <c r="M2440">
        <f t="shared" si="394"/>
        <v>0</v>
      </c>
      <c r="N2440">
        <f t="shared" si="395"/>
        <v>0</v>
      </c>
      <c r="O2440">
        <f t="shared" si="396"/>
        <v>1</v>
      </c>
      <c r="P2440">
        <f t="shared" si="397"/>
        <v>0</v>
      </c>
      <c r="Q2440" s="10">
        <f t="shared" si="392"/>
        <v>18</v>
      </c>
      <c r="R2440">
        <v>1920</v>
      </c>
      <c r="S2440" t="str">
        <f t="shared" si="398"/>
        <v>Yes</v>
      </c>
      <c r="T2440">
        <f t="shared" si="399"/>
        <v>1</v>
      </c>
      <c r="U2440" s="11">
        <v>2006</v>
      </c>
      <c r="V2440" s="6" t="s">
        <v>2998</v>
      </c>
      <c r="W2440" s="6">
        <v>0</v>
      </c>
      <c r="X2440" s="6" t="s">
        <v>2990</v>
      </c>
      <c r="Y2440" s="6">
        <v>0</v>
      </c>
      <c r="Z2440" s="6" t="s">
        <v>2990</v>
      </c>
      <c r="AA2440" s="6">
        <v>0</v>
      </c>
      <c r="AB2440" s="6">
        <v>931</v>
      </c>
      <c r="AC2440" s="6">
        <v>931</v>
      </c>
      <c r="AD2440">
        <v>1027</v>
      </c>
      <c r="AE2440">
        <v>0</v>
      </c>
      <c r="AF2440">
        <v>1027</v>
      </c>
      <c r="AG2440" s="6">
        <v>0</v>
      </c>
      <c r="AH2440" s="6">
        <v>1</v>
      </c>
      <c r="AI2440">
        <v>1</v>
      </c>
      <c r="AJ2440">
        <v>0</v>
      </c>
      <c r="AK2440">
        <v>2</v>
      </c>
      <c r="AL2440">
        <v>1</v>
      </c>
      <c r="AM2440">
        <v>5</v>
      </c>
      <c r="AN2440">
        <v>1</v>
      </c>
      <c r="AO2440" t="s">
        <v>2994</v>
      </c>
      <c r="AP2440" t="s">
        <v>2995</v>
      </c>
      <c r="AQ2440" s="6" t="s">
        <v>2995</v>
      </c>
      <c r="AR2440" s="6" t="s">
        <v>2995</v>
      </c>
      <c r="AS2440" s="6">
        <v>0</v>
      </c>
      <c r="AT2440" s="6">
        <v>0</v>
      </c>
      <c r="AU2440" s="6" t="s">
        <v>2995</v>
      </c>
      <c r="AV2440">
        <v>0</v>
      </c>
      <c r="AW2440">
        <v>28</v>
      </c>
      <c r="AX2440">
        <v>0</v>
      </c>
      <c r="AY2440">
        <v>0</v>
      </c>
      <c r="AZ2440">
        <v>0</v>
      </c>
      <c r="BA2440">
        <v>0</v>
      </c>
      <c r="BB2440" t="s">
        <v>2995</v>
      </c>
      <c r="BC2440">
        <v>2</v>
      </c>
      <c r="BD2440">
        <v>2008</v>
      </c>
      <c r="BE2440" t="s">
        <v>2996</v>
      </c>
      <c r="BF2440" t="s">
        <v>2997</v>
      </c>
      <c r="BG2440">
        <v>120000</v>
      </c>
    </row>
    <row r="2441" spans="1:59" x14ac:dyDescent="0.25">
      <c r="A2441">
        <v>1337</v>
      </c>
      <c r="B2441" t="s">
        <v>2452</v>
      </c>
      <c r="C2441" s="6">
        <v>50</v>
      </c>
      <c r="D2441">
        <v>6000</v>
      </c>
      <c r="E2441" t="s">
        <v>2985</v>
      </c>
      <c r="F2441" t="s">
        <v>3057</v>
      </c>
      <c r="G2441" t="s">
        <v>9</v>
      </c>
      <c r="H2441" t="s">
        <v>3028</v>
      </c>
      <c r="I2441">
        <v>6</v>
      </c>
      <c r="J2441">
        <v>7</v>
      </c>
      <c r="K2441" t="str" cm="1">
        <f t="array" ref="K2441">_xlfn.IFS(AND(I2441&gt;=1, I2441&lt;=2), "Bad", AND(I2441&gt;=3, I2441&lt;=4), "Somewhat Decent", AND(I2441&gt;=5, I2441&lt;=6), "Good", AND(I2441&gt;=7, I2441&lt;=8), "Very Good", AND(I2441&gt;=9, I2441&lt;=10), "Excellent")</f>
        <v>Good</v>
      </c>
      <c r="L2441">
        <f t="shared" si="393"/>
        <v>0</v>
      </c>
      <c r="M2441">
        <f t="shared" si="394"/>
        <v>0</v>
      </c>
      <c r="N2441">
        <f t="shared" si="395"/>
        <v>1</v>
      </c>
      <c r="O2441">
        <f t="shared" si="396"/>
        <v>0</v>
      </c>
      <c r="P2441">
        <f t="shared" si="397"/>
        <v>0</v>
      </c>
      <c r="Q2441" s="10">
        <f t="shared" si="392"/>
        <v>74</v>
      </c>
      <c r="R2441">
        <v>1929</v>
      </c>
      <c r="S2441" t="str">
        <f t="shared" si="398"/>
        <v>Yes</v>
      </c>
      <c r="T2441">
        <f t="shared" si="399"/>
        <v>1</v>
      </c>
      <c r="U2441" s="11">
        <v>1950</v>
      </c>
      <c r="V2441" s="6" t="s">
        <v>2998</v>
      </c>
      <c r="W2441" s="6">
        <v>0</v>
      </c>
      <c r="X2441" s="6" t="s">
        <v>2990</v>
      </c>
      <c r="Y2441" s="6">
        <v>0</v>
      </c>
      <c r="Z2441" s="6" t="s">
        <v>2990</v>
      </c>
      <c r="AA2441" s="6">
        <v>0</v>
      </c>
      <c r="AB2441" s="6">
        <v>862</v>
      </c>
      <c r="AC2441" s="6">
        <v>862</v>
      </c>
      <c r="AD2441">
        <v>950</v>
      </c>
      <c r="AE2441">
        <v>208</v>
      </c>
      <c r="AF2441">
        <v>1158</v>
      </c>
      <c r="AG2441" s="6">
        <v>0</v>
      </c>
      <c r="AH2441" s="6">
        <v>0</v>
      </c>
      <c r="AI2441">
        <v>1</v>
      </c>
      <c r="AJ2441">
        <v>0</v>
      </c>
      <c r="AK2441">
        <v>3</v>
      </c>
      <c r="AL2441">
        <v>1</v>
      </c>
      <c r="AM2441">
        <v>5</v>
      </c>
      <c r="AN2441">
        <v>1</v>
      </c>
      <c r="AO2441" t="s">
        <v>3003</v>
      </c>
      <c r="AP2441" t="s">
        <v>3010</v>
      </c>
      <c r="AQ2441" s="6">
        <v>1929</v>
      </c>
      <c r="AR2441" s="6" t="s">
        <v>3008</v>
      </c>
      <c r="AS2441" s="6">
        <v>1</v>
      </c>
      <c r="AT2441" s="6">
        <v>208</v>
      </c>
      <c r="AU2441" s="6" t="s">
        <v>2994</v>
      </c>
      <c r="AV2441">
        <v>0</v>
      </c>
      <c r="AW2441">
        <v>0</v>
      </c>
      <c r="AX2441">
        <v>112</v>
      </c>
      <c r="AY2441">
        <v>0</v>
      </c>
      <c r="AZ2441">
        <v>0</v>
      </c>
      <c r="BA2441">
        <v>0</v>
      </c>
      <c r="BB2441" t="s">
        <v>2995</v>
      </c>
      <c r="BC2441">
        <v>7</v>
      </c>
      <c r="BD2441">
        <v>2008</v>
      </c>
      <c r="BE2441" t="s">
        <v>2996</v>
      </c>
      <c r="BF2441" t="s">
        <v>2997</v>
      </c>
      <c r="BG2441">
        <v>120000</v>
      </c>
    </row>
    <row r="2442" spans="1:59" x14ac:dyDescent="0.25">
      <c r="A2442">
        <v>1363</v>
      </c>
      <c r="B2442" t="s">
        <v>2453</v>
      </c>
      <c r="C2442" s="6">
        <v>69.22</v>
      </c>
      <c r="D2442">
        <v>10320</v>
      </c>
      <c r="E2442" t="s">
        <v>2985</v>
      </c>
      <c r="F2442" t="s">
        <v>3044</v>
      </c>
      <c r="G2442" t="s">
        <v>9</v>
      </c>
      <c r="H2442" t="s">
        <v>3028</v>
      </c>
      <c r="I2442">
        <v>5</v>
      </c>
      <c r="J2442">
        <v>6</v>
      </c>
      <c r="K2442" t="str" cm="1">
        <f t="array" ref="K2442">_xlfn.IFS(AND(I2442&gt;=1, I2442&lt;=2), "Bad", AND(I2442&gt;=3, I2442&lt;=4), "Somewhat Decent", AND(I2442&gt;=5, I2442&lt;=6), "Good", AND(I2442&gt;=7, I2442&lt;=8), "Very Good", AND(I2442&gt;=9, I2442&lt;=10), "Excellent")</f>
        <v>Good</v>
      </c>
      <c r="L2442">
        <f t="shared" si="393"/>
        <v>0</v>
      </c>
      <c r="M2442">
        <f t="shared" si="394"/>
        <v>0</v>
      </c>
      <c r="N2442">
        <f t="shared" si="395"/>
        <v>1</v>
      </c>
      <c r="O2442">
        <f t="shared" si="396"/>
        <v>0</v>
      </c>
      <c r="P2442">
        <f t="shared" si="397"/>
        <v>0</v>
      </c>
      <c r="Q2442" s="10">
        <f t="shared" si="392"/>
        <v>46</v>
      </c>
      <c r="R2442">
        <v>1915</v>
      </c>
      <c r="S2442" t="str">
        <f t="shared" si="398"/>
        <v>Yes</v>
      </c>
      <c r="T2442">
        <f t="shared" si="399"/>
        <v>1</v>
      </c>
      <c r="U2442" s="11">
        <v>1978</v>
      </c>
      <c r="V2442" s="6" t="s">
        <v>2998</v>
      </c>
      <c r="W2442" s="6">
        <v>0</v>
      </c>
      <c r="X2442" s="6" t="s">
        <v>2990</v>
      </c>
      <c r="Y2442" s="6">
        <v>0</v>
      </c>
      <c r="Z2442" s="6" t="s">
        <v>2990</v>
      </c>
      <c r="AA2442" s="6">
        <v>0</v>
      </c>
      <c r="AB2442" s="6">
        <v>880</v>
      </c>
      <c r="AC2442" s="6">
        <v>880</v>
      </c>
      <c r="AD2442">
        <v>880</v>
      </c>
      <c r="AE2442">
        <v>428</v>
      </c>
      <c r="AF2442">
        <v>1308</v>
      </c>
      <c r="AG2442" s="6">
        <v>0</v>
      </c>
      <c r="AH2442" s="6">
        <v>0</v>
      </c>
      <c r="AI2442">
        <v>2</v>
      </c>
      <c r="AJ2442">
        <v>0</v>
      </c>
      <c r="AK2442">
        <v>2</v>
      </c>
      <c r="AL2442">
        <v>1</v>
      </c>
      <c r="AM2442">
        <v>6</v>
      </c>
      <c r="AN2442">
        <v>0</v>
      </c>
      <c r="AO2442" t="s">
        <v>2995</v>
      </c>
      <c r="AP2442" t="s">
        <v>3015</v>
      </c>
      <c r="AQ2442" s="6">
        <v>1950</v>
      </c>
      <c r="AR2442" s="6" t="s">
        <v>2990</v>
      </c>
      <c r="AS2442" s="6">
        <v>2</v>
      </c>
      <c r="AT2442" s="6">
        <v>400</v>
      </c>
      <c r="AU2442" s="6" t="s">
        <v>3017</v>
      </c>
      <c r="AV2442">
        <v>0</v>
      </c>
      <c r="AW2442">
        <v>0</v>
      </c>
      <c r="AX2442">
        <v>117</v>
      </c>
      <c r="AY2442">
        <v>0</v>
      </c>
      <c r="AZ2442">
        <v>0</v>
      </c>
      <c r="BA2442">
        <v>0</v>
      </c>
      <c r="BB2442" t="s">
        <v>2995</v>
      </c>
      <c r="BC2442">
        <v>4</v>
      </c>
      <c r="BD2442">
        <v>2008</v>
      </c>
      <c r="BE2442" t="s">
        <v>2996</v>
      </c>
      <c r="BF2442" t="s">
        <v>2997</v>
      </c>
      <c r="BG2442">
        <v>120000</v>
      </c>
    </row>
    <row r="2443" spans="1:59" x14ac:dyDescent="0.25">
      <c r="A2443">
        <v>1384</v>
      </c>
      <c r="B2443" t="s">
        <v>2454</v>
      </c>
      <c r="C2443" s="6">
        <v>69.22</v>
      </c>
      <c r="D2443">
        <v>9981</v>
      </c>
      <c r="E2443" t="s">
        <v>2985</v>
      </c>
      <c r="F2443" t="s">
        <v>3031</v>
      </c>
      <c r="G2443" t="s">
        <v>9</v>
      </c>
      <c r="H2443" t="s">
        <v>3001</v>
      </c>
      <c r="I2443">
        <v>5</v>
      </c>
      <c r="J2443">
        <v>5</v>
      </c>
      <c r="K2443" t="str" cm="1">
        <f t="array" ref="K2443">_xlfn.IFS(AND(I2443&gt;=1, I2443&lt;=2), "Bad", AND(I2443&gt;=3, I2443&lt;=4), "Somewhat Decent", AND(I2443&gt;=5, I2443&lt;=6), "Good", AND(I2443&gt;=7, I2443&lt;=8), "Very Good", AND(I2443&gt;=9, I2443&lt;=10), "Excellent")</f>
        <v>Good</v>
      </c>
      <c r="L2443">
        <f t="shared" si="393"/>
        <v>0</v>
      </c>
      <c r="M2443">
        <f t="shared" si="394"/>
        <v>0</v>
      </c>
      <c r="N2443">
        <f t="shared" si="395"/>
        <v>1</v>
      </c>
      <c r="O2443">
        <f t="shared" si="396"/>
        <v>0</v>
      </c>
      <c r="P2443">
        <f t="shared" si="397"/>
        <v>0</v>
      </c>
      <c r="Q2443" s="10" t="e">
        <f t="shared" si="392"/>
        <v>#N/A</v>
      </c>
      <c r="R2443">
        <v>1967</v>
      </c>
      <c r="S2443" t="str">
        <f t="shared" si="398"/>
        <v>No</v>
      </c>
      <c r="T2443">
        <f t="shared" si="399"/>
        <v>0</v>
      </c>
      <c r="U2443" s="11">
        <v>1967</v>
      </c>
      <c r="V2443" s="6" t="s">
        <v>2988</v>
      </c>
      <c r="W2443" s="6">
        <v>340</v>
      </c>
      <c r="X2443" s="6" t="s">
        <v>3011</v>
      </c>
      <c r="Y2443" s="6">
        <v>221</v>
      </c>
      <c r="Z2443" s="6" t="s">
        <v>2990</v>
      </c>
      <c r="AA2443" s="6">
        <v>0</v>
      </c>
      <c r="AB2443" s="6">
        <v>852</v>
      </c>
      <c r="AC2443" s="6">
        <v>1073</v>
      </c>
      <c r="AD2443">
        <v>1073</v>
      </c>
      <c r="AE2443">
        <v>0</v>
      </c>
      <c r="AF2443">
        <v>1073</v>
      </c>
      <c r="AG2443" s="6">
        <v>0</v>
      </c>
      <c r="AH2443" s="6">
        <v>0</v>
      </c>
      <c r="AI2443">
        <v>1</v>
      </c>
      <c r="AJ2443">
        <v>0</v>
      </c>
      <c r="AK2443">
        <v>3</v>
      </c>
      <c r="AL2443">
        <v>1</v>
      </c>
      <c r="AM2443">
        <v>6</v>
      </c>
      <c r="AN2443">
        <v>0</v>
      </c>
      <c r="AO2443" t="s">
        <v>2995</v>
      </c>
      <c r="AP2443" t="s">
        <v>2992</v>
      </c>
      <c r="AQ2443" s="6">
        <v>1967</v>
      </c>
      <c r="AR2443" s="6" t="s">
        <v>3008</v>
      </c>
      <c r="AS2443" s="6">
        <v>1</v>
      </c>
      <c r="AT2443" s="6">
        <v>270</v>
      </c>
      <c r="AU2443" s="6" t="s">
        <v>2994</v>
      </c>
      <c r="AV2443">
        <v>0</v>
      </c>
      <c r="AW2443">
        <v>90</v>
      </c>
      <c r="AX2443">
        <v>0</v>
      </c>
      <c r="AY2443">
        <v>0</v>
      </c>
      <c r="AZ2443">
        <v>0</v>
      </c>
      <c r="BA2443">
        <v>0</v>
      </c>
      <c r="BB2443" t="s">
        <v>2995</v>
      </c>
      <c r="BC2443">
        <v>3</v>
      </c>
      <c r="BD2443">
        <v>2008</v>
      </c>
      <c r="BE2443" t="s">
        <v>2996</v>
      </c>
      <c r="BF2443" t="s">
        <v>2997</v>
      </c>
      <c r="BG2443">
        <v>120000</v>
      </c>
    </row>
    <row r="2444" spans="1:59" x14ac:dyDescent="0.25">
      <c r="A2444">
        <v>1506</v>
      </c>
      <c r="B2444" t="s">
        <v>2455</v>
      </c>
      <c r="C2444" s="6">
        <v>60</v>
      </c>
      <c r="D2444">
        <v>12180</v>
      </c>
      <c r="E2444" t="s">
        <v>2985</v>
      </c>
      <c r="F2444" t="s">
        <v>3026</v>
      </c>
      <c r="G2444" t="s">
        <v>9</v>
      </c>
      <c r="H2444" t="s">
        <v>3028</v>
      </c>
      <c r="I2444">
        <v>5</v>
      </c>
      <c r="J2444">
        <v>7</v>
      </c>
      <c r="K2444" t="str" cm="1">
        <f t="array" ref="K2444">_xlfn.IFS(AND(I2444&gt;=1, I2444&lt;=2), "Bad", AND(I2444&gt;=3, I2444&lt;=4), "Somewhat Decent", AND(I2444&gt;=5, I2444&lt;=6), "Good", AND(I2444&gt;=7, I2444&lt;=8), "Very Good", AND(I2444&gt;=9, I2444&lt;=10), "Excellent")</f>
        <v>Good</v>
      </c>
      <c r="L2444">
        <f t="shared" si="393"/>
        <v>0</v>
      </c>
      <c r="M2444">
        <f t="shared" si="394"/>
        <v>0</v>
      </c>
      <c r="N2444">
        <f t="shared" si="395"/>
        <v>1</v>
      </c>
      <c r="O2444">
        <f t="shared" si="396"/>
        <v>0</v>
      </c>
      <c r="P2444">
        <f t="shared" si="397"/>
        <v>0</v>
      </c>
      <c r="Q2444" s="10">
        <f t="shared" si="392"/>
        <v>17</v>
      </c>
      <c r="R2444">
        <v>1938</v>
      </c>
      <c r="S2444" t="str">
        <f t="shared" si="398"/>
        <v>Yes</v>
      </c>
      <c r="T2444">
        <f t="shared" si="399"/>
        <v>1</v>
      </c>
      <c r="U2444" s="11">
        <v>2007</v>
      </c>
      <c r="V2444" s="6" t="s">
        <v>2998</v>
      </c>
      <c r="W2444" s="6">
        <v>0</v>
      </c>
      <c r="X2444" s="6" t="s">
        <v>2990</v>
      </c>
      <c r="Y2444" s="6">
        <v>0</v>
      </c>
      <c r="Z2444" s="6" t="s">
        <v>2990</v>
      </c>
      <c r="AA2444" s="6">
        <v>0</v>
      </c>
      <c r="AB2444" s="6">
        <v>585</v>
      </c>
      <c r="AC2444" s="6">
        <v>585</v>
      </c>
      <c r="AD2444">
        <v>585</v>
      </c>
      <c r="AE2444">
        <v>468</v>
      </c>
      <c r="AF2444">
        <v>1053</v>
      </c>
      <c r="AG2444" s="6">
        <v>0</v>
      </c>
      <c r="AH2444" s="6">
        <v>0</v>
      </c>
      <c r="AI2444">
        <v>1</v>
      </c>
      <c r="AJ2444">
        <v>1</v>
      </c>
      <c r="AK2444">
        <v>2</v>
      </c>
      <c r="AL2444">
        <v>1</v>
      </c>
      <c r="AM2444">
        <v>5</v>
      </c>
      <c r="AN2444">
        <v>0</v>
      </c>
      <c r="AO2444" t="s">
        <v>2995</v>
      </c>
      <c r="AP2444" t="s">
        <v>2995</v>
      </c>
      <c r="AQ2444" s="6" t="s">
        <v>2995</v>
      </c>
      <c r="AR2444" s="6" t="s">
        <v>2995</v>
      </c>
      <c r="AS2444" s="6">
        <v>0</v>
      </c>
      <c r="AT2444" s="6">
        <v>0</v>
      </c>
      <c r="AU2444" s="6" t="s">
        <v>2995</v>
      </c>
      <c r="AV2444">
        <v>42</v>
      </c>
      <c r="AW2444">
        <v>0</v>
      </c>
      <c r="AX2444">
        <v>0</v>
      </c>
      <c r="AY2444">
        <v>0</v>
      </c>
      <c r="AZ2444">
        <v>0</v>
      </c>
      <c r="BA2444">
        <v>0</v>
      </c>
      <c r="BB2444" t="s">
        <v>2995</v>
      </c>
      <c r="BC2444">
        <v>1</v>
      </c>
      <c r="BD2444">
        <v>2008</v>
      </c>
      <c r="BE2444" t="s">
        <v>2996</v>
      </c>
      <c r="BF2444" t="s">
        <v>3020</v>
      </c>
      <c r="BG2444">
        <v>120000</v>
      </c>
    </row>
    <row r="2445" spans="1:59" x14ac:dyDescent="0.25">
      <c r="A2445">
        <v>1546</v>
      </c>
      <c r="B2445" t="s">
        <v>2456</v>
      </c>
      <c r="C2445" s="6">
        <v>60</v>
      </c>
      <c r="D2445">
        <v>6000</v>
      </c>
      <c r="E2445" t="s">
        <v>2985</v>
      </c>
      <c r="F2445" t="s">
        <v>3044</v>
      </c>
      <c r="G2445" t="s">
        <v>9</v>
      </c>
      <c r="H2445" t="s">
        <v>3028</v>
      </c>
      <c r="I2445">
        <v>6</v>
      </c>
      <c r="J2445">
        <v>8</v>
      </c>
      <c r="K2445" t="str" cm="1">
        <f t="array" ref="K2445">_xlfn.IFS(AND(I2445&gt;=1, I2445&lt;=2), "Bad", AND(I2445&gt;=3, I2445&lt;=4), "Somewhat Decent", AND(I2445&gt;=5, I2445&lt;=6), "Good", AND(I2445&gt;=7, I2445&lt;=8), "Very Good", AND(I2445&gt;=9, I2445&lt;=10), "Excellent")</f>
        <v>Good</v>
      </c>
      <c r="L2445">
        <f t="shared" si="393"/>
        <v>0</v>
      </c>
      <c r="M2445">
        <f t="shared" si="394"/>
        <v>0</v>
      </c>
      <c r="N2445">
        <f t="shared" si="395"/>
        <v>1</v>
      </c>
      <c r="O2445">
        <f t="shared" si="396"/>
        <v>0</v>
      </c>
      <c r="P2445">
        <f t="shared" si="397"/>
        <v>0</v>
      </c>
      <c r="Q2445" s="10">
        <f t="shared" si="392"/>
        <v>18</v>
      </c>
      <c r="R2445">
        <v>1940</v>
      </c>
      <c r="S2445" t="str">
        <f t="shared" si="398"/>
        <v>Yes</v>
      </c>
      <c r="T2445">
        <f t="shared" si="399"/>
        <v>1</v>
      </c>
      <c r="U2445" s="11">
        <v>2006</v>
      </c>
      <c r="V2445" s="6" t="s">
        <v>2998</v>
      </c>
      <c r="W2445" s="6">
        <v>0</v>
      </c>
      <c r="X2445" s="6" t="s">
        <v>2990</v>
      </c>
      <c r="Y2445" s="6">
        <v>0</v>
      </c>
      <c r="Z2445" s="6" t="s">
        <v>2990</v>
      </c>
      <c r="AA2445" s="6">
        <v>0</v>
      </c>
      <c r="AB2445" s="6">
        <v>720</v>
      </c>
      <c r="AC2445" s="6">
        <v>720</v>
      </c>
      <c r="AD2445">
        <v>760</v>
      </c>
      <c r="AE2445">
        <v>330</v>
      </c>
      <c r="AF2445">
        <v>1090</v>
      </c>
      <c r="AG2445" s="6">
        <v>0</v>
      </c>
      <c r="AH2445" s="6">
        <v>0</v>
      </c>
      <c r="AI2445">
        <v>1</v>
      </c>
      <c r="AJ2445">
        <v>0</v>
      </c>
      <c r="AK2445">
        <v>3</v>
      </c>
      <c r="AL2445">
        <v>1</v>
      </c>
      <c r="AM2445">
        <v>5</v>
      </c>
      <c r="AN2445">
        <v>0</v>
      </c>
      <c r="AO2445" t="s">
        <v>2995</v>
      </c>
      <c r="AP2445" t="s">
        <v>3015</v>
      </c>
      <c r="AQ2445" s="6">
        <v>1940</v>
      </c>
      <c r="AR2445" s="6" t="s">
        <v>2990</v>
      </c>
      <c r="AS2445" s="6">
        <v>1</v>
      </c>
      <c r="AT2445" s="6">
        <v>240</v>
      </c>
      <c r="AU2445" s="6" t="s">
        <v>2994</v>
      </c>
      <c r="AV2445">
        <v>0</v>
      </c>
      <c r="AW2445">
        <v>0</v>
      </c>
      <c r="AX2445">
        <v>0</v>
      </c>
      <c r="AY2445">
        <v>0</v>
      </c>
      <c r="AZ2445">
        <v>0</v>
      </c>
      <c r="BA2445">
        <v>0</v>
      </c>
      <c r="BB2445" t="s">
        <v>2995</v>
      </c>
      <c r="BC2445">
        <v>7</v>
      </c>
      <c r="BD2445">
        <v>2008</v>
      </c>
      <c r="BE2445" t="s">
        <v>2996</v>
      </c>
      <c r="BF2445" t="s">
        <v>2997</v>
      </c>
      <c r="BG2445">
        <v>120000</v>
      </c>
    </row>
    <row r="2446" spans="1:59" x14ac:dyDescent="0.25">
      <c r="A2446">
        <v>1885</v>
      </c>
      <c r="B2446" t="s">
        <v>2457</v>
      </c>
      <c r="C2446" s="6">
        <v>70</v>
      </c>
      <c r="D2446">
        <v>7535</v>
      </c>
      <c r="E2446" t="s">
        <v>2985</v>
      </c>
      <c r="F2446" t="s">
        <v>3016</v>
      </c>
      <c r="G2446" t="s">
        <v>9</v>
      </c>
      <c r="H2446" t="s">
        <v>3001</v>
      </c>
      <c r="I2446">
        <v>5</v>
      </c>
      <c r="J2446">
        <v>7</v>
      </c>
      <c r="K2446" t="str" cm="1">
        <f t="array" ref="K2446">_xlfn.IFS(AND(I2446&gt;=1, I2446&lt;=2), "Bad", AND(I2446&gt;=3, I2446&lt;=4), "Somewhat Decent", AND(I2446&gt;=5, I2446&lt;=6), "Good", AND(I2446&gt;=7, I2446&lt;=8), "Very Good", AND(I2446&gt;=9, I2446&lt;=10), "Excellent")</f>
        <v>Good</v>
      </c>
      <c r="L2446">
        <f t="shared" si="393"/>
        <v>0</v>
      </c>
      <c r="M2446">
        <f t="shared" si="394"/>
        <v>0</v>
      </c>
      <c r="N2446">
        <f t="shared" si="395"/>
        <v>1</v>
      </c>
      <c r="O2446">
        <f t="shared" si="396"/>
        <v>0</v>
      </c>
      <c r="P2446">
        <f t="shared" si="397"/>
        <v>0</v>
      </c>
      <c r="Q2446" s="10">
        <f t="shared" si="392"/>
        <v>39</v>
      </c>
      <c r="R2446">
        <v>1958</v>
      </c>
      <c r="S2446" t="str">
        <f t="shared" si="398"/>
        <v>Yes</v>
      </c>
      <c r="T2446">
        <f t="shared" si="399"/>
        <v>1</v>
      </c>
      <c r="U2446" s="11">
        <v>1985</v>
      </c>
      <c r="V2446" s="6" t="s">
        <v>2998</v>
      </c>
      <c r="W2446" s="6">
        <v>0</v>
      </c>
      <c r="X2446" s="6" t="s">
        <v>3011</v>
      </c>
      <c r="Y2446" s="6">
        <v>111</v>
      </c>
      <c r="Z2446" s="6" t="s">
        <v>3030</v>
      </c>
      <c r="AA2446" s="6">
        <v>279</v>
      </c>
      <c r="AB2446" s="6">
        <v>522</v>
      </c>
      <c r="AC2446" s="6">
        <v>912</v>
      </c>
      <c r="AD2446">
        <v>912</v>
      </c>
      <c r="AE2446">
        <v>0</v>
      </c>
      <c r="AF2446">
        <v>912</v>
      </c>
      <c r="AG2446" s="6">
        <v>0</v>
      </c>
      <c r="AH2446" s="6">
        <v>1</v>
      </c>
      <c r="AI2446">
        <v>1</v>
      </c>
      <c r="AJ2446">
        <v>0</v>
      </c>
      <c r="AK2446">
        <v>2</v>
      </c>
      <c r="AL2446">
        <v>1</v>
      </c>
      <c r="AM2446">
        <v>5</v>
      </c>
      <c r="AN2446">
        <v>0</v>
      </c>
      <c r="AO2446" t="s">
        <v>2995</v>
      </c>
      <c r="AP2446" t="s">
        <v>2992</v>
      </c>
      <c r="AQ2446" s="6">
        <v>1958</v>
      </c>
      <c r="AR2446" s="6" t="s">
        <v>2993</v>
      </c>
      <c r="AS2446" s="6">
        <v>1</v>
      </c>
      <c r="AT2446" s="6">
        <v>297</v>
      </c>
      <c r="AU2446" s="6" t="s">
        <v>2994</v>
      </c>
      <c r="AV2446">
        <v>12</v>
      </c>
      <c r="AW2446">
        <v>285</v>
      </c>
      <c r="AX2446">
        <v>0</v>
      </c>
      <c r="AY2446">
        <v>0</v>
      </c>
      <c r="AZ2446">
        <v>0</v>
      </c>
      <c r="BA2446">
        <v>0</v>
      </c>
      <c r="BB2446" t="s">
        <v>2995</v>
      </c>
      <c r="BC2446">
        <v>6</v>
      </c>
      <c r="BD2446">
        <v>2007</v>
      </c>
      <c r="BE2446" t="s">
        <v>2996</v>
      </c>
      <c r="BF2446" t="s">
        <v>2997</v>
      </c>
      <c r="BG2446">
        <v>120000</v>
      </c>
    </row>
    <row r="2447" spans="1:59" x14ac:dyDescent="0.25">
      <c r="A2447">
        <v>1924</v>
      </c>
      <c r="B2447" t="s">
        <v>2458</v>
      </c>
      <c r="C2447" s="6">
        <v>70</v>
      </c>
      <c r="D2447">
        <v>9100</v>
      </c>
      <c r="E2447" t="s">
        <v>2985</v>
      </c>
      <c r="F2447" t="s">
        <v>3016</v>
      </c>
      <c r="G2447" t="s">
        <v>9</v>
      </c>
      <c r="H2447" t="s">
        <v>3001</v>
      </c>
      <c r="I2447">
        <v>5</v>
      </c>
      <c r="J2447">
        <v>5</v>
      </c>
      <c r="K2447" t="str" cm="1">
        <f t="array" ref="K2447">_xlfn.IFS(AND(I2447&gt;=1, I2447&lt;=2), "Bad", AND(I2447&gt;=3, I2447&lt;=4), "Somewhat Decent", AND(I2447&gt;=5, I2447&lt;=6), "Good", AND(I2447&gt;=7, I2447&lt;=8), "Very Good", AND(I2447&gt;=9, I2447&lt;=10), "Excellent")</f>
        <v>Good</v>
      </c>
      <c r="L2447">
        <f t="shared" si="393"/>
        <v>0</v>
      </c>
      <c r="M2447">
        <f t="shared" si="394"/>
        <v>0</v>
      </c>
      <c r="N2447">
        <f t="shared" si="395"/>
        <v>1</v>
      </c>
      <c r="O2447">
        <f t="shared" si="396"/>
        <v>0</v>
      </c>
      <c r="P2447">
        <f t="shared" si="397"/>
        <v>0</v>
      </c>
      <c r="Q2447" s="10" t="e">
        <f t="shared" si="392"/>
        <v>#N/A</v>
      </c>
      <c r="R2447">
        <v>1960</v>
      </c>
      <c r="S2447" t="str">
        <f t="shared" si="398"/>
        <v>No</v>
      </c>
      <c r="T2447">
        <f t="shared" si="399"/>
        <v>0</v>
      </c>
      <c r="U2447" s="11">
        <v>1960</v>
      </c>
      <c r="V2447" s="6" t="s">
        <v>3055</v>
      </c>
      <c r="W2447" s="6">
        <v>69</v>
      </c>
      <c r="X2447" s="6" t="s">
        <v>2990</v>
      </c>
      <c r="Y2447" s="6">
        <v>0</v>
      </c>
      <c r="Z2447" s="6" t="s">
        <v>2990</v>
      </c>
      <c r="AA2447" s="6">
        <v>0</v>
      </c>
      <c r="AB2447" s="6">
        <v>1144</v>
      </c>
      <c r="AC2447" s="6">
        <v>1144</v>
      </c>
      <c r="AD2447">
        <v>1144</v>
      </c>
      <c r="AE2447">
        <v>0</v>
      </c>
      <c r="AF2447">
        <v>1144</v>
      </c>
      <c r="AG2447" s="6">
        <v>0</v>
      </c>
      <c r="AH2447" s="6">
        <v>0</v>
      </c>
      <c r="AI2447">
        <v>1</v>
      </c>
      <c r="AJ2447">
        <v>0</v>
      </c>
      <c r="AK2447">
        <v>3</v>
      </c>
      <c r="AL2447">
        <v>1</v>
      </c>
      <c r="AM2447">
        <v>6</v>
      </c>
      <c r="AN2447">
        <v>1</v>
      </c>
      <c r="AO2447" t="s">
        <v>3003</v>
      </c>
      <c r="AP2447" t="s">
        <v>2992</v>
      </c>
      <c r="AQ2447" s="6">
        <v>1960</v>
      </c>
      <c r="AR2447" s="6" t="s">
        <v>3008</v>
      </c>
      <c r="AS2447" s="6">
        <v>1</v>
      </c>
      <c r="AT2447" s="6">
        <v>336</v>
      </c>
      <c r="AU2447" s="6" t="s">
        <v>2994</v>
      </c>
      <c r="AV2447">
        <v>0</v>
      </c>
      <c r="AW2447">
        <v>0</v>
      </c>
      <c r="AX2447">
        <v>0</v>
      </c>
      <c r="AY2447">
        <v>0</v>
      </c>
      <c r="AZ2447">
        <v>0</v>
      </c>
      <c r="BA2447">
        <v>0</v>
      </c>
      <c r="BB2447" t="s">
        <v>2995</v>
      </c>
      <c r="BC2447">
        <v>6</v>
      </c>
      <c r="BD2447">
        <v>2007</v>
      </c>
      <c r="BE2447" t="s">
        <v>2996</v>
      </c>
      <c r="BF2447" t="s">
        <v>2997</v>
      </c>
      <c r="BG2447">
        <v>120000</v>
      </c>
    </row>
    <row r="2448" spans="1:59" x14ac:dyDescent="0.25">
      <c r="A2448">
        <v>1954</v>
      </c>
      <c r="B2448" t="s">
        <v>2459</v>
      </c>
      <c r="C2448" s="6">
        <v>75</v>
      </c>
      <c r="D2448">
        <v>8700</v>
      </c>
      <c r="E2448" t="s">
        <v>2985</v>
      </c>
      <c r="F2448" t="s">
        <v>3016</v>
      </c>
      <c r="G2448" t="s">
        <v>9</v>
      </c>
      <c r="H2448" t="s">
        <v>3001</v>
      </c>
      <c r="I2448">
        <v>5</v>
      </c>
      <c r="J2448">
        <v>7</v>
      </c>
      <c r="K2448" t="str" cm="1">
        <f t="array" ref="K2448">_xlfn.IFS(AND(I2448&gt;=1, I2448&lt;=2), "Bad", AND(I2448&gt;=3, I2448&lt;=4), "Somewhat Decent", AND(I2448&gt;=5, I2448&lt;=6), "Good", AND(I2448&gt;=7, I2448&lt;=8), "Very Good", AND(I2448&gt;=9, I2448&lt;=10), "Excellent")</f>
        <v>Good</v>
      </c>
      <c r="L2448">
        <f t="shared" si="393"/>
        <v>0</v>
      </c>
      <c r="M2448">
        <f t="shared" si="394"/>
        <v>0</v>
      </c>
      <c r="N2448">
        <f t="shared" si="395"/>
        <v>1</v>
      </c>
      <c r="O2448">
        <f t="shared" si="396"/>
        <v>0</v>
      </c>
      <c r="P2448">
        <f t="shared" si="397"/>
        <v>0</v>
      </c>
      <c r="Q2448" s="10" t="e">
        <f t="shared" si="392"/>
        <v>#N/A</v>
      </c>
      <c r="R2448">
        <v>1961</v>
      </c>
      <c r="S2448" t="str">
        <f t="shared" si="398"/>
        <v>No</v>
      </c>
      <c r="T2448">
        <f t="shared" si="399"/>
        <v>0</v>
      </c>
      <c r="U2448" s="11">
        <v>1961</v>
      </c>
      <c r="V2448" s="6" t="s">
        <v>2988</v>
      </c>
      <c r="W2448" s="6">
        <v>53</v>
      </c>
      <c r="X2448" s="6" t="s">
        <v>3007</v>
      </c>
      <c r="Y2448" s="6">
        <v>192</v>
      </c>
      <c r="Z2448" s="6" t="s">
        <v>2990</v>
      </c>
      <c r="AA2448" s="6">
        <v>0</v>
      </c>
      <c r="AB2448" s="6">
        <v>728</v>
      </c>
      <c r="AC2448" s="6">
        <v>920</v>
      </c>
      <c r="AD2448">
        <v>888</v>
      </c>
      <c r="AE2448">
        <v>0</v>
      </c>
      <c r="AF2448">
        <v>888</v>
      </c>
      <c r="AG2448" s="6">
        <v>0</v>
      </c>
      <c r="AH2448" s="6">
        <v>1</v>
      </c>
      <c r="AI2448">
        <v>1</v>
      </c>
      <c r="AJ2448">
        <v>0</v>
      </c>
      <c r="AK2448">
        <v>3</v>
      </c>
      <c r="AL2448">
        <v>1</v>
      </c>
      <c r="AM2448">
        <v>5</v>
      </c>
      <c r="AN2448">
        <v>0</v>
      </c>
      <c r="AO2448" t="s">
        <v>2995</v>
      </c>
      <c r="AP2448" t="s">
        <v>2992</v>
      </c>
      <c r="AQ2448" s="6">
        <v>1961</v>
      </c>
      <c r="AR2448" s="6" t="s">
        <v>2990</v>
      </c>
      <c r="AS2448" s="6">
        <v>1</v>
      </c>
      <c r="AT2448" s="6">
        <v>240</v>
      </c>
      <c r="AU2448" s="6" t="s">
        <v>2994</v>
      </c>
      <c r="AV2448">
        <v>0</v>
      </c>
      <c r="AW2448">
        <v>0</v>
      </c>
      <c r="AX2448">
        <v>0</v>
      </c>
      <c r="AY2448">
        <v>0</v>
      </c>
      <c r="AZ2448">
        <v>0</v>
      </c>
      <c r="BA2448">
        <v>0</v>
      </c>
      <c r="BB2448" t="s">
        <v>2995</v>
      </c>
      <c r="BC2448">
        <v>2</v>
      </c>
      <c r="BD2448">
        <v>2007</v>
      </c>
      <c r="BE2448" t="s">
        <v>3019</v>
      </c>
      <c r="BF2448" t="s">
        <v>2999</v>
      </c>
      <c r="BG2448">
        <v>120000</v>
      </c>
    </row>
    <row r="2449" spans="1:59" x14ac:dyDescent="0.25">
      <c r="A2449">
        <v>1983</v>
      </c>
      <c r="B2449" t="s">
        <v>2460</v>
      </c>
      <c r="C2449" s="6">
        <v>50</v>
      </c>
      <c r="D2449">
        <v>6000</v>
      </c>
      <c r="E2449" t="s">
        <v>2985</v>
      </c>
      <c r="F2449" t="s">
        <v>3013</v>
      </c>
      <c r="G2449" t="s">
        <v>9</v>
      </c>
      <c r="H2449" t="s">
        <v>3028</v>
      </c>
      <c r="I2449">
        <v>3</v>
      </c>
      <c r="J2449">
        <v>7</v>
      </c>
      <c r="K2449" t="str" cm="1">
        <f t="array" ref="K2449">_xlfn.IFS(AND(I2449&gt;=1, I2449&lt;=2), "Bad", AND(I2449&gt;=3, I2449&lt;=4), "Somewhat Decent", AND(I2449&gt;=5, I2449&lt;=6), "Good", AND(I2449&gt;=7, I2449&lt;=8), "Very Good", AND(I2449&gt;=9, I2449&lt;=10), "Excellent")</f>
        <v>Somewhat Decent</v>
      </c>
      <c r="L2449">
        <f t="shared" si="393"/>
        <v>0</v>
      </c>
      <c r="M2449">
        <f t="shared" si="394"/>
        <v>1</v>
      </c>
      <c r="N2449">
        <f t="shared" si="395"/>
        <v>0</v>
      </c>
      <c r="O2449">
        <f t="shared" si="396"/>
        <v>0</v>
      </c>
      <c r="P2449">
        <f t="shared" si="397"/>
        <v>0</v>
      </c>
      <c r="Q2449" s="10">
        <f t="shared" si="392"/>
        <v>22</v>
      </c>
      <c r="R2449">
        <v>1948</v>
      </c>
      <c r="S2449" t="str">
        <f t="shared" si="398"/>
        <v>Yes</v>
      </c>
      <c r="T2449">
        <f t="shared" si="399"/>
        <v>1</v>
      </c>
      <c r="U2449" s="11">
        <v>2002</v>
      </c>
      <c r="V2449" s="6" t="s">
        <v>2998</v>
      </c>
      <c r="W2449" s="6">
        <v>0</v>
      </c>
      <c r="X2449" s="6" t="s">
        <v>3007</v>
      </c>
      <c r="Y2449" s="6">
        <v>331</v>
      </c>
      <c r="Z2449" s="6" t="s">
        <v>2990</v>
      </c>
      <c r="AA2449" s="6">
        <v>0</v>
      </c>
      <c r="AB2449" s="6">
        <v>318</v>
      </c>
      <c r="AC2449" s="6">
        <v>649</v>
      </c>
      <c r="AD2449">
        <v>679</v>
      </c>
      <c r="AE2449">
        <v>504</v>
      </c>
      <c r="AF2449">
        <v>1183</v>
      </c>
      <c r="AG2449" s="6">
        <v>0</v>
      </c>
      <c r="AH2449" s="6">
        <v>0</v>
      </c>
      <c r="AI2449">
        <v>1</v>
      </c>
      <c r="AJ2449">
        <v>1</v>
      </c>
      <c r="AK2449">
        <v>2</v>
      </c>
      <c r="AL2449">
        <v>1</v>
      </c>
      <c r="AM2449">
        <v>6</v>
      </c>
      <c r="AN2449">
        <v>0</v>
      </c>
      <c r="AO2449" t="s">
        <v>2995</v>
      </c>
      <c r="AP2449" t="s">
        <v>3015</v>
      </c>
      <c r="AQ2449" s="6">
        <v>1981</v>
      </c>
      <c r="AR2449" s="6" t="s">
        <v>2990</v>
      </c>
      <c r="AS2449" s="6">
        <v>1</v>
      </c>
      <c r="AT2449" s="6">
        <v>308</v>
      </c>
      <c r="AU2449" s="6" t="s">
        <v>2994</v>
      </c>
      <c r="AV2449">
        <v>0</v>
      </c>
      <c r="AW2449">
        <v>176</v>
      </c>
      <c r="AX2449">
        <v>0</v>
      </c>
      <c r="AY2449">
        <v>0</v>
      </c>
      <c r="AZ2449">
        <v>0</v>
      </c>
      <c r="BA2449">
        <v>0</v>
      </c>
      <c r="BB2449" t="s">
        <v>2995</v>
      </c>
      <c r="BC2449">
        <v>6</v>
      </c>
      <c r="BD2449">
        <v>2007</v>
      </c>
      <c r="BE2449" t="s">
        <v>2996</v>
      </c>
      <c r="BF2449" t="s">
        <v>2997</v>
      </c>
      <c r="BG2449">
        <v>120000</v>
      </c>
    </row>
    <row r="2450" spans="1:59" x14ac:dyDescent="0.25">
      <c r="A2450">
        <v>2089</v>
      </c>
      <c r="B2450" t="s">
        <v>2461</v>
      </c>
      <c r="C2450" s="6">
        <v>60</v>
      </c>
      <c r="D2450">
        <v>9060</v>
      </c>
      <c r="E2450" t="s">
        <v>2985</v>
      </c>
      <c r="F2450" t="s">
        <v>3026</v>
      </c>
      <c r="G2450" t="s">
        <v>9</v>
      </c>
      <c r="H2450" t="s">
        <v>3001</v>
      </c>
      <c r="I2450">
        <v>5</v>
      </c>
      <c r="J2450">
        <v>6</v>
      </c>
      <c r="K2450" t="str" cm="1">
        <f t="array" ref="K2450">_xlfn.IFS(AND(I2450&gt;=1, I2450&lt;=2), "Bad", AND(I2450&gt;=3, I2450&lt;=4), "Somewhat Decent", AND(I2450&gt;=5, I2450&lt;=6), "Good", AND(I2450&gt;=7, I2450&lt;=8), "Very Good", AND(I2450&gt;=9, I2450&lt;=10), "Excellent")</f>
        <v>Good</v>
      </c>
      <c r="L2450">
        <f t="shared" si="393"/>
        <v>0</v>
      </c>
      <c r="M2450">
        <f t="shared" si="394"/>
        <v>0</v>
      </c>
      <c r="N2450">
        <f t="shared" si="395"/>
        <v>1</v>
      </c>
      <c r="O2450">
        <f t="shared" si="396"/>
        <v>0</v>
      </c>
      <c r="P2450">
        <f t="shared" si="397"/>
        <v>0</v>
      </c>
      <c r="Q2450" s="10">
        <f t="shared" si="392"/>
        <v>18</v>
      </c>
      <c r="R2450">
        <v>1957</v>
      </c>
      <c r="S2450" t="str">
        <f t="shared" si="398"/>
        <v>Yes</v>
      </c>
      <c r="T2450">
        <f t="shared" si="399"/>
        <v>1</v>
      </c>
      <c r="U2450" s="11">
        <v>2006</v>
      </c>
      <c r="V2450" s="6" t="s">
        <v>2988</v>
      </c>
      <c r="W2450" s="6">
        <v>98</v>
      </c>
      <c r="X2450" s="6" t="s">
        <v>2995</v>
      </c>
      <c r="Y2450" s="6">
        <v>0</v>
      </c>
      <c r="Z2450" s="6" t="s">
        <v>2995</v>
      </c>
      <c r="AA2450" s="6">
        <v>0</v>
      </c>
      <c r="AB2450" s="6">
        <v>0</v>
      </c>
      <c r="AC2450" s="6">
        <v>0</v>
      </c>
      <c r="AD2450">
        <v>1340</v>
      </c>
      <c r="AE2450">
        <v>0</v>
      </c>
      <c r="AF2450">
        <v>1340</v>
      </c>
      <c r="AG2450" s="6">
        <v>0</v>
      </c>
      <c r="AH2450" s="6">
        <v>0</v>
      </c>
      <c r="AI2450">
        <v>1</v>
      </c>
      <c r="AJ2450">
        <v>0</v>
      </c>
      <c r="AK2450">
        <v>3</v>
      </c>
      <c r="AL2450">
        <v>1</v>
      </c>
      <c r="AM2450">
        <v>7</v>
      </c>
      <c r="AN2450">
        <v>1</v>
      </c>
      <c r="AO2450" t="s">
        <v>3003</v>
      </c>
      <c r="AP2450" t="s">
        <v>2992</v>
      </c>
      <c r="AQ2450" s="6">
        <v>1957</v>
      </c>
      <c r="AR2450" s="6" t="s">
        <v>3008</v>
      </c>
      <c r="AS2450" s="6">
        <v>1</v>
      </c>
      <c r="AT2450" s="6">
        <v>252</v>
      </c>
      <c r="AU2450" s="6" t="s">
        <v>2994</v>
      </c>
      <c r="AV2450">
        <v>116</v>
      </c>
      <c r="AW2450">
        <v>0</v>
      </c>
      <c r="AX2450">
        <v>0</v>
      </c>
      <c r="AY2450">
        <v>180</v>
      </c>
      <c r="AZ2450">
        <v>0</v>
      </c>
      <c r="BA2450">
        <v>0</v>
      </c>
      <c r="BB2450" t="s">
        <v>2995</v>
      </c>
      <c r="BC2450">
        <v>6</v>
      </c>
      <c r="BD2450">
        <v>2007</v>
      </c>
      <c r="BE2450" t="s">
        <v>2996</v>
      </c>
      <c r="BF2450" t="s">
        <v>2997</v>
      </c>
      <c r="BG2450">
        <v>120000</v>
      </c>
    </row>
    <row r="2451" spans="1:59" x14ac:dyDescent="0.25">
      <c r="A2451">
        <v>2140</v>
      </c>
      <c r="B2451" t="s">
        <v>2462</v>
      </c>
      <c r="C2451" s="6">
        <v>75</v>
      </c>
      <c r="D2451">
        <v>9675</v>
      </c>
      <c r="E2451" t="s">
        <v>2985</v>
      </c>
      <c r="F2451" t="s">
        <v>3012</v>
      </c>
      <c r="G2451" t="s">
        <v>9</v>
      </c>
      <c r="H2451" t="s">
        <v>3001</v>
      </c>
      <c r="I2451">
        <v>5</v>
      </c>
      <c r="J2451">
        <v>6</v>
      </c>
      <c r="K2451" t="str" cm="1">
        <f t="array" ref="K2451">_xlfn.IFS(AND(I2451&gt;=1, I2451&lt;=2), "Bad", AND(I2451&gt;=3, I2451&lt;=4), "Somewhat Decent", AND(I2451&gt;=5, I2451&lt;=6), "Good", AND(I2451&gt;=7, I2451&lt;=8), "Very Good", AND(I2451&gt;=9, I2451&lt;=10), "Excellent")</f>
        <v>Good</v>
      </c>
      <c r="L2451">
        <f t="shared" si="393"/>
        <v>0</v>
      </c>
      <c r="M2451">
        <f t="shared" si="394"/>
        <v>0</v>
      </c>
      <c r="N2451">
        <f t="shared" si="395"/>
        <v>1</v>
      </c>
      <c r="O2451">
        <f t="shared" si="396"/>
        <v>0</v>
      </c>
      <c r="P2451">
        <f t="shared" si="397"/>
        <v>0</v>
      </c>
      <c r="Q2451" s="10" t="e">
        <f t="shared" si="392"/>
        <v>#N/A</v>
      </c>
      <c r="R2451">
        <v>1975</v>
      </c>
      <c r="S2451" t="str">
        <f t="shared" si="398"/>
        <v>No</v>
      </c>
      <c r="T2451">
        <f t="shared" si="399"/>
        <v>0</v>
      </c>
      <c r="U2451" s="11">
        <v>1975</v>
      </c>
      <c r="V2451" s="6" t="s">
        <v>2998</v>
      </c>
      <c r="W2451" s="6">
        <v>0</v>
      </c>
      <c r="X2451" s="6" t="s">
        <v>3011</v>
      </c>
      <c r="Y2451" s="6">
        <v>330</v>
      </c>
      <c r="Z2451" s="6" t="s">
        <v>3009</v>
      </c>
      <c r="AA2451" s="6">
        <v>432</v>
      </c>
      <c r="AB2451" s="6">
        <v>102</v>
      </c>
      <c r="AC2451" s="6">
        <v>864</v>
      </c>
      <c r="AD2451">
        <v>879</v>
      </c>
      <c r="AE2451">
        <v>0</v>
      </c>
      <c r="AF2451">
        <v>879</v>
      </c>
      <c r="AG2451" s="6">
        <v>0</v>
      </c>
      <c r="AH2451" s="6">
        <v>0</v>
      </c>
      <c r="AI2451">
        <v>1</v>
      </c>
      <c r="AJ2451">
        <v>0</v>
      </c>
      <c r="AK2451">
        <v>3</v>
      </c>
      <c r="AL2451">
        <v>1</v>
      </c>
      <c r="AM2451">
        <v>5</v>
      </c>
      <c r="AN2451">
        <v>0</v>
      </c>
      <c r="AO2451" t="s">
        <v>2995</v>
      </c>
      <c r="AP2451" t="s">
        <v>2992</v>
      </c>
      <c r="AQ2451" s="6">
        <v>1975</v>
      </c>
      <c r="AR2451" s="6" t="s">
        <v>2990</v>
      </c>
      <c r="AS2451" s="6">
        <v>2</v>
      </c>
      <c r="AT2451" s="6">
        <v>440</v>
      </c>
      <c r="AU2451" s="6" t="s">
        <v>2994</v>
      </c>
      <c r="AV2451">
        <v>0</v>
      </c>
      <c r="AW2451">
        <v>80</v>
      </c>
      <c r="AX2451">
        <v>0</v>
      </c>
      <c r="AY2451">
        <v>0</v>
      </c>
      <c r="AZ2451">
        <v>0</v>
      </c>
      <c r="BA2451">
        <v>0</v>
      </c>
      <c r="BB2451" t="s">
        <v>2995</v>
      </c>
      <c r="BC2451">
        <v>9</v>
      </c>
      <c r="BD2451">
        <v>2007</v>
      </c>
      <c r="BE2451" t="s">
        <v>3048</v>
      </c>
      <c r="BF2451" t="s">
        <v>2997</v>
      </c>
      <c r="BG2451">
        <v>120000</v>
      </c>
    </row>
    <row r="2452" spans="1:59" x14ac:dyDescent="0.25">
      <c r="A2452">
        <v>2601</v>
      </c>
      <c r="B2452" t="s">
        <v>2463</v>
      </c>
      <c r="C2452" s="6">
        <v>60</v>
      </c>
      <c r="D2452">
        <v>10800</v>
      </c>
      <c r="E2452" t="s">
        <v>2985</v>
      </c>
      <c r="F2452" t="s">
        <v>3013</v>
      </c>
      <c r="G2452" t="s">
        <v>9</v>
      </c>
      <c r="H2452" t="s">
        <v>3001</v>
      </c>
      <c r="I2452">
        <v>5</v>
      </c>
      <c r="J2452">
        <v>6</v>
      </c>
      <c r="K2452" t="str" cm="1">
        <f t="array" ref="K2452">_xlfn.IFS(AND(I2452&gt;=1, I2452&lt;=2), "Bad", AND(I2452&gt;=3, I2452&lt;=4), "Somewhat Decent", AND(I2452&gt;=5, I2452&lt;=6), "Good", AND(I2452&gt;=7, I2452&lt;=8), "Very Good", AND(I2452&gt;=9, I2452&lt;=10), "Excellent")</f>
        <v>Good</v>
      </c>
      <c r="L2452">
        <f t="shared" si="393"/>
        <v>0</v>
      </c>
      <c r="M2452">
        <f t="shared" si="394"/>
        <v>0</v>
      </c>
      <c r="N2452">
        <f t="shared" si="395"/>
        <v>1</v>
      </c>
      <c r="O2452">
        <f t="shared" si="396"/>
        <v>0</v>
      </c>
      <c r="P2452">
        <f t="shared" si="397"/>
        <v>0</v>
      </c>
      <c r="Q2452" s="10">
        <f t="shared" si="392"/>
        <v>74</v>
      </c>
      <c r="R2452">
        <v>1920</v>
      </c>
      <c r="S2452" t="str">
        <f t="shared" si="398"/>
        <v>Yes</v>
      </c>
      <c r="T2452">
        <f t="shared" si="399"/>
        <v>1</v>
      </c>
      <c r="U2452" s="11">
        <v>1950</v>
      </c>
      <c r="V2452" s="6" t="s">
        <v>2998</v>
      </c>
      <c r="W2452" s="6">
        <v>0</v>
      </c>
      <c r="X2452" s="6" t="s">
        <v>3009</v>
      </c>
      <c r="Y2452" s="6">
        <v>821</v>
      </c>
      <c r="Z2452" s="6" t="s">
        <v>2990</v>
      </c>
      <c r="AA2452" s="6">
        <v>0</v>
      </c>
      <c r="AB2452" s="6">
        <v>299</v>
      </c>
      <c r="AC2452" s="6">
        <v>1120</v>
      </c>
      <c r="AD2452">
        <v>1130</v>
      </c>
      <c r="AE2452">
        <v>0</v>
      </c>
      <c r="AF2452">
        <v>1130</v>
      </c>
      <c r="AG2452" s="6">
        <v>1</v>
      </c>
      <c r="AH2452" s="6">
        <v>0</v>
      </c>
      <c r="AI2452">
        <v>1</v>
      </c>
      <c r="AJ2452">
        <v>0</v>
      </c>
      <c r="AK2452">
        <v>2</v>
      </c>
      <c r="AL2452">
        <v>1</v>
      </c>
      <c r="AM2452">
        <v>5</v>
      </c>
      <c r="AN2452">
        <v>1</v>
      </c>
      <c r="AO2452" t="s">
        <v>3003</v>
      </c>
      <c r="AP2452" t="s">
        <v>3015</v>
      </c>
      <c r="AQ2452" s="6">
        <v>1970</v>
      </c>
      <c r="AR2452" s="6" t="s">
        <v>2990</v>
      </c>
      <c r="AS2452" s="6">
        <v>2</v>
      </c>
      <c r="AT2452" s="6">
        <v>720</v>
      </c>
      <c r="AU2452" s="6" t="s">
        <v>2994</v>
      </c>
      <c r="AV2452">
        <v>229</v>
      </c>
      <c r="AW2452">
        <v>0</v>
      </c>
      <c r="AX2452">
        <v>0</v>
      </c>
      <c r="AY2452">
        <v>0</v>
      </c>
      <c r="AZ2452">
        <v>0</v>
      </c>
      <c r="BA2452">
        <v>0</v>
      </c>
      <c r="BB2452" t="s">
        <v>2995</v>
      </c>
      <c r="BC2452">
        <v>6</v>
      </c>
      <c r="BD2452">
        <v>2006</v>
      </c>
      <c r="BE2452" t="s">
        <v>2996</v>
      </c>
      <c r="BF2452" t="s">
        <v>2997</v>
      </c>
      <c r="BG2452">
        <v>120000</v>
      </c>
    </row>
    <row r="2453" spans="1:59" x14ac:dyDescent="0.25">
      <c r="A2453">
        <v>2614</v>
      </c>
      <c r="B2453" t="s">
        <v>2464</v>
      </c>
      <c r="C2453" s="6">
        <v>60</v>
      </c>
      <c r="D2453">
        <v>7332</v>
      </c>
      <c r="E2453" t="s">
        <v>2985</v>
      </c>
      <c r="F2453" t="s">
        <v>3016</v>
      </c>
      <c r="G2453" t="s">
        <v>9</v>
      </c>
      <c r="H2453" t="s">
        <v>3001</v>
      </c>
      <c r="I2453">
        <v>6</v>
      </c>
      <c r="J2453">
        <v>6</v>
      </c>
      <c r="K2453" t="str" cm="1">
        <f t="array" ref="K2453">_xlfn.IFS(AND(I2453&gt;=1, I2453&lt;=2), "Bad", AND(I2453&gt;=3, I2453&lt;=4), "Somewhat Decent", AND(I2453&gt;=5, I2453&lt;=6), "Good", AND(I2453&gt;=7, I2453&lt;=8), "Very Good", AND(I2453&gt;=9, I2453&lt;=10), "Excellent")</f>
        <v>Good</v>
      </c>
      <c r="L2453">
        <f t="shared" si="393"/>
        <v>0</v>
      </c>
      <c r="M2453">
        <f t="shared" si="394"/>
        <v>0</v>
      </c>
      <c r="N2453">
        <f t="shared" si="395"/>
        <v>1</v>
      </c>
      <c r="O2453">
        <f t="shared" si="396"/>
        <v>0</v>
      </c>
      <c r="P2453">
        <f t="shared" si="397"/>
        <v>0</v>
      </c>
      <c r="Q2453" s="10" t="e">
        <f t="shared" si="392"/>
        <v>#N/A</v>
      </c>
      <c r="R2453">
        <v>1959</v>
      </c>
      <c r="S2453" t="str">
        <f t="shared" si="398"/>
        <v>No</v>
      </c>
      <c r="T2453">
        <f t="shared" si="399"/>
        <v>0</v>
      </c>
      <c r="U2453" s="11">
        <v>1959</v>
      </c>
      <c r="V2453" s="6" t="s">
        <v>2988</v>
      </c>
      <c r="W2453" s="6">
        <v>207</v>
      </c>
      <c r="X2453" s="6" t="s">
        <v>3011</v>
      </c>
      <c r="Y2453" s="6">
        <v>414</v>
      </c>
      <c r="Z2453" s="6" t="s">
        <v>2990</v>
      </c>
      <c r="AA2453" s="6">
        <v>0</v>
      </c>
      <c r="AB2453" s="6">
        <v>450</v>
      </c>
      <c r="AC2453" s="6">
        <v>864</v>
      </c>
      <c r="AD2453">
        <v>864</v>
      </c>
      <c r="AE2453">
        <v>0</v>
      </c>
      <c r="AF2453">
        <v>864</v>
      </c>
      <c r="AG2453" s="6">
        <v>1</v>
      </c>
      <c r="AH2453" s="6">
        <v>0</v>
      </c>
      <c r="AI2453">
        <v>1</v>
      </c>
      <c r="AJ2453">
        <v>0</v>
      </c>
      <c r="AK2453">
        <v>2</v>
      </c>
      <c r="AL2453">
        <v>1</v>
      </c>
      <c r="AM2453">
        <v>4</v>
      </c>
      <c r="AN2453">
        <v>0</v>
      </c>
      <c r="AO2453" t="s">
        <v>2995</v>
      </c>
      <c r="AP2453" t="s">
        <v>2992</v>
      </c>
      <c r="AQ2453" s="6">
        <v>1959</v>
      </c>
      <c r="AR2453" s="6" t="s">
        <v>2990</v>
      </c>
      <c r="AS2453" s="6">
        <v>1</v>
      </c>
      <c r="AT2453" s="6">
        <v>288</v>
      </c>
      <c r="AU2453" s="6" t="s">
        <v>2994</v>
      </c>
      <c r="AV2453">
        <v>168</v>
      </c>
      <c r="AW2453">
        <v>0</v>
      </c>
      <c r="AX2453">
        <v>0</v>
      </c>
      <c r="AY2453">
        <v>0</v>
      </c>
      <c r="AZ2453">
        <v>0</v>
      </c>
      <c r="BA2453">
        <v>0</v>
      </c>
      <c r="BB2453" t="s">
        <v>2995</v>
      </c>
      <c r="BC2453">
        <v>10</v>
      </c>
      <c r="BD2453">
        <v>2006</v>
      </c>
      <c r="BE2453" t="s">
        <v>2996</v>
      </c>
      <c r="BF2453" t="s">
        <v>2999</v>
      </c>
      <c r="BG2453">
        <v>120000</v>
      </c>
    </row>
    <row r="2454" spans="1:59" x14ac:dyDescent="0.25">
      <c r="A2454">
        <v>2633</v>
      </c>
      <c r="B2454" t="s">
        <v>2465</v>
      </c>
      <c r="C2454" s="6">
        <v>74</v>
      </c>
      <c r="D2454">
        <v>7400</v>
      </c>
      <c r="E2454" t="s">
        <v>2985</v>
      </c>
      <c r="F2454" t="s">
        <v>3016</v>
      </c>
      <c r="G2454" t="s">
        <v>9</v>
      </c>
      <c r="H2454" t="s">
        <v>3001</v>
      </c>
      <c r="I2454">
        <v>7</v>
      </c>
      <c r="J2454">
        <v>6</v>
      </c>
      <c r="K2454" t="str" cm="1">
        <f t="array" ref="K2454">_xlfn.IFS(AND(I2454&gt;=1, I2454&lt;=2), "Bad", AND(I2454&gt;=3, I2454&lt;=4), "Somewhat Decent", AND(I2454&gt;=5, I2454&lt;=6), "Good", AND(I2454&gt;=7, I2454&lt;=8), "Very Good", AND(I2454&gt;=9, I2454&lt;=10), "Excellent")</f>
        <v>Very Good</v>
      </c>
      <c r="L2454">
        <f t="shared" si="393"/>
        <v>0</v>
      </c>
      <c r="M2454">
        <f t="shared" si="394"/>
        <v>0</v>
      </c>
      <c r="N2454">
        <f t="shared" si="395"/>
        <v>0</v>
      </c>
      <c r="O2454">
        <f t="shared" si="396"/>
        <v>1</v>
      </c>
      <c r="P2454">
        <f t="shared" si="397"/>
        <v>0</v>
      </c>
      <c r="Q2454" s="10" t="e">
        <f t="shared" si="392"/>
        <v>#N/A</v>
      </c>
      <c r="R2454">
        <v>1962</v>
      </c>
      <c r="S2454" t="str">
        <f t="shared" si="398"/>
        <v>No</v>
      </c>
      <c r="T2454">
        <f t="shared" si="399"/>
        <v>0</v>
      </c>
      <c r="U2454" s="11">
        <v>1962</v>
      </c>
      <c r="V2454" s="6" t="s">
        <v>2998</v>
      </c>
      <c r="W2454" s="6">
        <v>0</v>
      </c>
      <c r="X2454" s="6" t="s">
        <v>3030</v>
      </c>
      <c r="Y2454" s="6">
        <v>809</v>
      </c>
      <c r="Z2454" s="6" t="s">
        <v>2990</v>
      </c>
      <c r="AA2454" s="6">
        <v>0</v>
      </c>
      <c r="AB2454" s="6">
        <v>236</v>
      </c>
      <c r="AC2454" s="6">
        <v>1045</v>
      </c>
      <c r="AD2454">
        <v>1045</v>
      </c>
      <c r="AE2454">
        <v>0</v>
      </c>
      <c r="AF2454">
        <v>1045</v>
      </c>
      <c r="AG2454" s="6">
        <v>1</v>
      </c>
      <c r="AH2454" s="6">
        <v>0</v>
      </c>
      <c r="AI2454">
        <v>1</v>
      </c>
      <c r="AJ2454">
        <v>0</v>
      </c>
      <c r="AK2454">
        <v>3</v>
      </c>
      <c r="AL2454">
        <v>1</v>
      </c>
      <c r="AM2454">
        <v>6</v>
      </c>
      <c r="AN2454">
        <v>0</v>
      </c>
      <c r="AO2454" t="s">
        <v>2995</v>
      </c>
      <c r="AP2454" t="s">
        <v>3015</v>
      </c>
      <c r="AQ2454" s="6">
        <v>1962</v>
      </c>
      <c r="AR2454" s="6" t="s">
        <v>2990</v>
      </c>
      <c r="AS2454" s="6">
        <v>2</v>
      </c>
      <c r="AT2454" s="6">
        <v>528</v>
      </c>
      <c r="AU2454" s="6" t="s">
        <v>2994</v>
      </c>
      <c r="AV2454">
        <v>0</v>
      </c>
      <c r="AW2454">
        <v>0</v>
      </c>
      <c r="AX2454">
        <v>0</v>
      </c>
      <c r="AY2454">
        <v>0</v>
      </c>
      <c r="AZ2454">
        <v>0</v>
      </c>
      <c r="BA2454">
        <v>0</v>
      </c>
      <c r="BB2454" t="s">
        <v>2995</v>
      </c>
      <c r="BC2454">
        <v>3</v>
      </c>
      <c r="BD2454">
        <v>2006</v>
      </c>
      <c r="BE2454" t="s">
        <v>2996</v>
      </c>
      <c r="BF2454" t="s">
        <v>2997</v>
      </c>
      <c r="BG2454">
        <v>120000</v>
      </c>
    </row>
    <row r="2455" spans="1:59" x14ac:dyDescent="0.25">
      <c r="A2455">
        <v>2655</v>
      </c>
      <c r="B2455" t="s">
        <v>2466</v>
      </c>
      <c r="C2455" s="6">
        <v>56</v>
      </c>
      <c r="D2455">
        <v>9576</v>
      </c>
      <c r="E2455" t="s">
        <v>2985</v>
      </c>
      <c r="F2455" t="s">
        <v>3013</v>
      </c>
      <c r="G2455" t="s">
        <v>9</v>
      </c>
      <c r="H2455" t="s">
        <v>3028</v>
      </c>
      <c r="I2455">
        <v>6</v>
      </c>
      <c r="J2455">
        <v>7</v>
      </c>
      <c r="K2455" t="str" cm="1">
        <f t="array" ref="K2455">_xlfn.IFS(AND(I2455&gt;=1, I2455&lt;=2), "Bad", AND(I2455&gt;=3, I2455&lt;=4), "Somewhat Decent", AND(I2455&gt;=5, I2455&lt;=6), "Good", AND(I2455&gt;=7, I2455&lt;=8), "Very Good", AND(I2455&gt;=9, I2455&lt;=10), "Excellent")</f>
        <v>Good</v>
      </c>
      <c r="L2455">
        <f t="shared" si="393"/>
        <v>0</v>
      </c>
      <c r="M2455">
        <f t="shared" si="394"/>
        <v>0</v>
      </c>
      <c r="N2455">
        <f t="shared" si="395"/>
        <v>1</v>
      </c>
      <c r="O2455">
        <f t="shared" si="396"/>
        <v>0</v>
      </c>
      <c r="P2455">
        <f t="shared" si="397"/>
        <v>0</v>
      </c>
      <c r="Q2455" s="10">
        <f t="shared" si="392"/>
        <v>74</v>
      </c>
      <c r="R2455">
        <v>1945</v>
      </c>
      <c r="S2455" t="str">
        <f t="shared" si="398"/>
        <v>Yes</v>
      </c>
      <c r="T2455">
        <f t="shared" si="399"/>
        <v>1</v>
      </c>
      <c r="U2455" s="11">
        <v>1950</v>
      </c>
      <c r="V2455" s="6" t="s">
        <v>2998</v>
      </c>
      <c r="W2455" s="6">
        <v>0</v>
      </c>
      <c r="X2455" s="6" t="s">
        <v>3009</v>
      </c>
      <c r="Y2455" s="6">
        <v>310</v>
      </c>
      <c r="Z2455" s="6" t="s">
        <v>2990</v>
      </c>
      <c r="AA2455" s="6">
        <v>0</v>
      </c>
      <c r="AB2455" s="6">
        <v>460</v>
      </c>
      <c r="AC2455" s="6">
        <v>770</v>
      </c>
      <c r="AD2455">
        <v>885</v>
      </c>
      <c r="AE2455">
        <v>297</v>
      </c>
      <c r="AF2455">
        <v>1182</v>
      </c>
      <c r="AG2455" s="6">
        <v>0</v>
      </c>
      <c r="AH2455" s="6">
        <v>0</v>
      </c>
      <c r="AI2455">
        <v>1</v>
      </c>
      <c r="AJ2455">
        <v>1</v>
      </c>
      <c r="AK2455">
        <v>3</v>
      </c>
      <c r="AL2455">
        <v>1</v>
      </c>
      <c r="AM2455">
        <v>5</v>
      </c>
      <c r="AN2455">
        <v>0</v>
      </c>
      <c r="AO2455" t="s">
        <v>2995</v>
      </c>
      <c r="AP2455" t="s">
        <v>3015</v>
      </c>
      <c r="AQ2455" s="6">
        <v>1945</v>
      </c>
      <c r="AR2455" s="6" t="s">
        <v>2990</v>
      </c>
      <c r="AS2455" s="6">
        <v>1</v>
      </c>
      <c r="AT2455" s="6">
        <v>378</v>
      </c>
      <c r="AU2455" s="6" t="s">
        <v>2994</v>
      </c>
      <c r="AV2455">
        <v>0</v>
      </c>
      <c r="AW2455">
        <v>0</v>
      </c>
      <c r="AX2455">
        <v>0</v>
      </c>
      <c r="AY2455">
        <v>0</v>
      </c>
      <c r="AZ2455">
        <v>0</v>
      </c>
      <c r="BA2455">
        <v>0</v>
      </c>
      <c r="BB2455" t="s">
        <v>2995</v>
      </c>
      <c r="BC2455">
        <v>5</v>
      </c>
      <c r="BD2455">
        <v>2006</v>
      </c>
      <c r="BE2455" t="s">
        <v>2996</v>
      </c>
      <c r="BF2455" t="s">
        <v>2997</v>
      </c>
      <c r="BG2455">
        <v>120000</v>
      </c>
    </row>
    <row r="2456" spans="1:59" x14ac:dyDescent="0.25">
      <c r="A2456">
        <v>1154</v>
      </c>
      <c r="B2456" t="s">
        <v>2467</v>
      </c>
      <c r="C2456" s="6">
        <v>60</v>
      </c>
      <c r="D2456">
        <v>6360</v>
      </c>
      <c r="E2456" t="s">
        <v>2985</v>
      </c>
      <c r="F2456" t="s">
        <v>3031</v>
      </c>
      <c r="G2456" t="s">
        <v>9</v>
      </c>
      <c r="H2456" t="s">
        <v>3001</v>
      </c>
      <c r="I2456">
        <v>5</v>
      </c>
      <c r="J2456">
        <v>5</v>
      </c>
      <c r="K2456" t="str" cm="1">
        <f t="array" ref="K2456">_xlfn.IFS(AND(I2456&gt;=1, I2456&lt;=2), "Bad", AND(I2456&gt;=3, I2456&lt;=4), "Somewhat Decent", AND(I2456&gt;=5, I2456&lt;=6), "Good", AND(I2456&gt;=7, I2456&lt;=8), "Very Good", AND(I2456&gt;=9, I2456&lt;=10), "Excellent")</f>
        <v>Good</v>
      </c>
      <c r="L2456">
        <f t="shared" si="393"/>
        <v>0</v>
      </c>
      <c r="M2456">
        <f t="shared" si="394"/>
        <v>0</v>
      </c>
      <c r="N2456">
        <f t="shared" si="395"/>
        <v>1</v>
      </c>
      <c r="O2456">
        <f t="shared" si="396"/>
        <v>0</v>
      </c>
      <c r="P2456">
        <f t="shared" si="397"/>
        <v>0</v>
      </c>
      <c r="Q2456" s="10" t="e">
        <f t="shared" si="392"/>
        <v>#N/A</v>
      </c>
      <c r="R2456">
        <v>1963</v>
      </c>
      <c r="S2456" t="str">
        <f t="shared" si="398"/>
        <v>No</v>
      </c>
      <c r="T2456">
        <f t="shared" si="399"/>
        <v>0</v>
      </c>
      <c r="U2456" s="11">
        <v>1963</v>
      </c>
      <c r="V2456" s="6" t="s">
        <v>2998</v>
      </c>
      <c r="W2456" s="6">
        <v>0</v>
      </c>
      <c r="X2456" s="6" t="s">
        <v>3007</v>
      </c>
      <c r="Y2456" s="6">
        <v>489</v>
      </c>
      <c r="Z2456" s="6" t="s">
        <v>2990</v>
      </c>
      <c r="AA2456" s="6">
        <v>0</v>
      </c>
      <c r="AB2456" s="6">
        <v>375</v>
      </c>
      <c r="AC2456" s="6">
        <v>864</v>
      </c>
      <c r="AD2456">
        <v>864</v>
      </c>
      <c r="AE2456">
        <v>0</v>
      </c>
      <c r="AF2456">
        <v>864</v>
      </c>
      <c r="AG2456" s="6">
        <v>0</v>
      </c>
      <c r="AH2456" s="6">
        <v>0</v>
      </c>
      <c r="AI2456">
        <v>1</v>
      </c>
      <c r="AJ2456">
        <v>0</v>
      </c>
      <c r="AK2456">
        <v>3</v>
      </c>
      <c r="AL2456">
        <v>1</v>
      </c>
      <c r="AM2456">
        <v>5</v>
      </c>
      <c r="AN2456">
        <v>0</v>
      </c>
      <c r="AO2456" t="s">
        <v>2995</v>
      </c>
      <c r="AP2456" t="s">
        <v>2992</v>
      </c>
      <c r="AQ2456" s="6">
        <v>1963</v>
      </c>
      <c r="AR2456" s="6" t="s">
        <v>2990</v>
      </c>
      <c r="AS2456" s="6">
        <v>1</v>
      </c>
      <c r="AT2456" s="6">
        <v>276</v>
      </c>
      <c r="AU2456" s="6" t="s">
        <v>2994</v>
      </c>
      <c r="AV2456">
        <v>0</v>
      </c>
      <c r="AW2456">
        <v>0</v>
      </c>
      <c r="AX2456">
        <v>0</v>
      </c>
      <c r="AY2456">
        <v>0</v>
      </c>
      <c r="AZ2456">
        <v>0</v>
      </c>
      <c r="BA2456">
        <v>0</v>
      </c>
      <c r="BB2456" t="s">
        <v>2995</v>
      </c>
      <c r="BC2456">
        <v>1</v>
      </c>
      <c r="BD2456">
        <v>2008</v>
      </c>
      <c r="BE2456" t="s">
        <v>3019</v>
      </c>
      <c r="BF2456" t="s">
        <v>2999</v>
      </c>
      <c r="BG2456">
        <v>119916</v>
      </c>
    </row>
    <row r="2457" spans="1:59" x14ac:dyDescent="0.25">
      <c r="A2457">
        <v>2485</v>
      </c>
      <c r="B2457" t="s">
        <v>2468</v>
      </c>
      <c r="C2457" s="6">
        <v>60</v>
      </c>
      <c r="D2457">
        <v>7800</v>
      </c>
      <c r="E2457" t="s">
        <v>2985</v>
      </c>
      <c r="F2457" t="s">
        <v>3029</v>
      </c>
      <c r="G2457" t="s">
        <v>9</v>
      </c>
      <c r="H2457" t="s">
        <v>3001</v>
      </c>
      <c r="I2457">
        <v>5</v>
      </c>
      <c r="J2457">
        <v>5</v>
      </c>
      <c r="K2457" t="str" cm="1">
        <f t="array" ref="K2457">_xlfn.IFS(AND(I2457&gt;=1, I2457&lt;=2), "Bad", AND(I2457&gt;=3, I2457&lt;=4), "Somewhat Decent", AND(I2457&gt;=5, I2457&lt;=6), "Good", AND(I2457&gt;=7, I2457&lt;=8), "Very Good", AND(I2457&gt;=9, I2457&lt;=10), "Excellent")</f>
        <v>Good</v>
      </c>
      <c r="L2457">
        <f t="shared" si="393"/>
        <v>0</v>
      </c>
      <c r="M2457">
        <f t="shared" si="394"/>
        <v>0</v>
      </c>
      <c r="N2457">
        <f t="shared" si="395"/>
        <v>1</v>
      </c>
      <c r="O2457">
        <f t="shared" si="396"/>
        <v>0</v>
      </c>
      <c r="P2457">
        <f t="shared" si="397"/>
        <v>0</v>
      </c>
      <c r="Q2457" s="10" t="e">
        <f t="shared" si="392"/>
        <v>#N/A</v>
      </c>
      <c r="R2457">
        <v>1965</v>
      </c>
      <c r="S2457" t="str">
        <f t="shared" si="398"/>
        <v>No</v>
      </c>
      <c r="T2457">
        <f t="shared" si="399"/>
        <v>0</v>
      </c>
      <c r="U2457" s="11">
        <v>1965</v>
      </c>
      <c r="V2457" s="6" t="s">
        <v>2998</v>
      </c>
      <c r="W2457" s="6">
        <v>0</v>
      </c>
      <c r="X2457" s="6" t="s">
        <v>3011</v>
      </c>
      <c r="Y2457" s="6">
        <v>641</v>
      </c>
      <c r="Z2457" s="6" t="s">
        <v>2990</v>
      </c>
      <c r="AA2457" s="6">
        <v>0</v>
      </c>
      <c r="AB2457" s="6">
        <v>187</v>
      </c>
      <c r="AC2457" s="6">
        <v>828</v>
      </c>
      <c r="AD2457">
        <v>965</v>
      </c>
      <c r="AE2457">
        <v>0</v>
      </c>
      <c r="AF2457">
        <v>965</v>
      </c>
      <c r="AG2457" s="6">
        <v>1</v>
      </c>
      <c r="AH2457" s="6">
        <v>0</v>
      </c>
      <c r="AI2457">
        <v>1</v>
      </c>
      <c r="AJ2457">
        <v>0</v>
      </c>
      <c r="AK2457">
        <v>3</v>
      </c>
      <c r="AL2457">
        <v>1</v>
      </c>
      <c r="AM2457">
        <v>6</v>
      </c>
      <c r="AN2457">
        <v>0</v>
      </c>
      <c r="AO2457" t="s">
        <v>2995</v>
      </c>
      <c r="AP2457" t="s">
        <v>3015</v>
      </c>
      <c r="AQ2457" s="6">
        <v>1979</v>
      </c>
      <c r="AR2457" s="6" t="s">
        <v>2990</v>
      </c>
      <c r="AS2457" s="6">
        <v>1</v>
      </c>
      <c r="AT2457" s="6">
        <v>300</v>
      </c>
      <c r="AU2457" s="6" t="s">
        <v>2994</v>
      </c>
      <c r="AV2457">
        <v>421</v>
      </c>
      <c r="AW2457">
        <v>0</v>
      </c>
      <c r="AX2457">
        <v>0</v>
      </c>
      <c r="AY2457">
        <v>0</v>
      </c>
      <c r="AZ2457">
        <v>0</v>
      </c>
      <c r="BA2457">
        <v>0</v>
      </c>
      <c r="BB2457" t="s">
        <v>2995</v>
      </c>
      <c r="BC2457">
        <v>7</v>
      </c>
      <c r="BD2457">
        <v>2006</v>
      </c>
      <c r="BE2457" t="s">
        <v>2996</v>
      </c>
      <c r="BF2457" t="s">
        <v>2999</v>
      </c>
      <c r="BG2457">
        <v>119900</v>
      </c>
    </row>
    <row r="2458" spans="1:59" x14ac:dyDescent="0.25">
      <c r="A2458">
        <v>2788</v>
      </c>
      <c r="B2458" t="s">
        <v>2469</v>
      </c>
      <c r="C2458" s="6">
        <v>60</v>
      </c>
      <c r="D2458">
        <v>7200</v>
      </c>
      <c r="E2458" t="s">
        <v>2985</v>
      </c>
      <c r="F2458" t="s">
        <v>3012</v>
      </c>
      <c r="G2458" t="s">
        <v>9</v>
      </c>
      <c r="H2458" t="s">
        <v>3001</v>
      </c>
      <c r="I2458">
        <v>5</v>
      </c>
      <c r="J2458">
        <v>8</v>
      </c>
      <c r="K2458" t="str" cm="1">
        <f t="array" ref="K2458">_xlfn.IFS(AND(I2458&gt;=1, I2458&lt;=2), "Bad", AND(I2458&gt;=3, I2458&lt;=4), "Somewhat Decent", AND(I2458&gt;=5, I2458&lt;=6), "Good", AND(I2458&gt;=7, I2458&lt;=8), "Very Good", AND(I2458&gt;=9, I2458&lt;=10), "Excellent")</f>
        <v>Good</v>
      </c>
      <c r="L2458">
        <f t="shared" si="393"/>
        <v>0</v>
      </c>
      <c r="M2458">
        <f t="shared" si="394"/>
        <v>0</v>
      </c>
      <c r="N2458">
        <f t="shared" si="395"/>
        <v>1</v>
      </c>
      <c r="O2458">
        <f t="shared" si="396"/>
        <v>0</v>
      </c>
      <c r="P2458">
        <f t="shared" si="397"/>
        <v>0</v>
      </c>
      <c r="Q2458" s="10" t="e">
        <f t="shared" si="392"/>
        <v>#N/A</v>
      </c>
      <c r="R2458">
        <v>1972</v>
      </c>
      <c r="S2458" t="str">
        <f t="shared" si="398"/>
        <v>No</v>
      </c>
      <c r="T2458">
        <f t="shared" si="399"/>
        <v>0</v>
      </c>
      <c r="U2458" s="11">
        <v>1972</v>
      </c>
      <c r="V2458" s="6" t="s">
        <v>2998</v>
      </c>
      <c r="W2458" s="6">
        <v>0</v>
      </c>
      <c r="X2458" s="6" t="s">
        <v>3011</v>
      </c>
      <c r="Y2458" s="6">
        <v>437</v>
      </c>
      <c r="Z2458" s="6" t="s">
        <v>2990</v>
      </c>
      <c r="AA2458" s="6">
        <v>0</v>
      </c>
      <c r="AB2458" s="6">
        <v>427</v>
      </c>
      <c r="AC2458" s="6">
        <v>864</v>
      </c>
      <c r="AD2458">
        <v>864</v>
      </c>
      <c r="AE2458">
        <v>0</v>
      </c>
      <c r="AF2458">
        <v>864</v>
      </c>
      <c r="AG2458" s="6">
        <v>0</v>
      </c>
      <c r="AH2458" s="6">
        <v>0</v>
      </c>
      <c r="AI2458">
        <v>1</v>
      </c>
      <c r="AJ2458">
        <v>0</v>
      </c>
      <c r="AK2458">
        <v>3</v>
      </c>
      <c r="AL2458">
        <v>1</v>
      </c>
      <c r="AM2458">
        <v>5</v>
      </c>
      <c r="AN2458">
        <v>0</v>
      </c>
      <c r="AO2458" t="s">
        <v>2995</v>
      </c>
      <c r="AP2458" t="s">
        <v>3015</v>
      </c>
      <c r="AQ2458" s="6">
        <v>1977</v>
      </c>
      <c r="AR2458" s="6" t="s">
        <v>2990</v>
      </c>
      <c r="AS2458" s="6">
        <v>1</v>
      </c>
      <c r="AT2458" s="6">
        <v>297</v>
      </c>
      <c r="AU2458" s="6" t="s">
        <v>2994</v>
      </c>
      <c r="AV2458">
        <v>0</v>
      </c>
      <c r="AW2458">
        <v>0</v>
      </c>
      <c r="AX2458">
        <v>0</v>
      </c>
      <c r="AY2458">
        <v>0</v>
      </c>
      <c r="AZ2458">
        <v>0</v>
      </c>
      <c r="BA2458">
        <v>0</v>
      </c>
      <c r="BB2458" t="s">
        <v>2995</v>
      </c>
      <c r="BC2458">
        <v>3</v>
      </c>
      <c r="BD2458">
        <v>2006</v>
      </c>
      <c r="BE2458" t="s">
        <v>2996</v>
      </c>
      <c r="BF2458" t="s">
        <v>2997</v>
      </c>
      <c r="BG2458">
        <v>119900</v>
      </c>
    </row>
    <row r="2459" spans="1:59" x14ac:dyDescent="0.25">
      <c r="A2459">
        <v>2822</v>
      </c>
      <c r="B2459" t="s">
        <v>2470</v>
      </c>
      <c r="C2459" s="6">
        <v>73</v>
      </c>
      <c r="D2459">
        <v>16133</v>
      </c>
      <c r="E2459" t="s">
        <v>2985</v>
      </c>
      <c r="F2459" t="s">
        <v>3026</v>
      </c>
      <c r="G2459" t="s">
        <v>9</v>
      </c>
      <c r="H2459" t="s">
        <v>3001</v>
      </c>
      <c r="I2459">
        <v>5</v>
      </c>
      <c r="J2459">
        <v>4</v>
      </c>
      <c r="K2459" t="str" cm="1">
        <f t="array" ref="K2459">_xlfn.IFS(AND(I2459&gt;=1, I2459&lt;=2), "Bad", AND(I2459&gt;=3, I2459&lt;=4), "Somewhat Decent", AND(I2459&gt;=5, I2459&lt;=6), "Good", AND(I2459&gt;=7, I2459&lt;=8), "Very Good", AND(I2459&gt;=9, I2459&lt;=10), "Excellent")</f>
        <v>Good</v>
      </c>
      <c r="L2459">
        <f t="shared" si="393"/>
        <v>0</v>
      </c>
      <c r="M2459">
        <f t="shared" si="394"/>
        <v>0</v>
      </c>
      <c r="N2459">
        <f t="shared" si="395"/>
        <v>1</v>
      </c>
      <c r="O2459">
        <f t="shared" si="396"/>
        <v>0</v>
      </c>
      <c r="P2459">
        <f t="shared" si="397"/>
        <v>0</v>
      </c>
      <c r="Q2459" s="10" t="e">
        <f t="shared" si="392"/>
        <v>#N/A</v>
      </c>
      <c r="R2459">
        <v>1969</v>
      </c>
      <c r="S2459" t="str">
        <f t="shared" si="398"/>
        <v>No</v>
      </c>
      <c r="T2459">
        <f t="shared" si="399"/>
        <v>0</v>
      </c>
      <c r="U2459" s="11">
        <v>1969</v>
      </c>
      <c r="V2459" s="6" t="s">
        <v>2998</v>
      </c>
      <c r="W2459" s="6">
        <v>0</v>
      </c>
      <c r="X2459" s="6" t="s">
        <v>3007</v>
      </c>
      <c r="Y2459" s="6">
        <v>847</v>
      </c>
      <c r="Z2459" s="6" t="s">
        <v>2990</v>
      </c>
      <c r="AA2459" s="6">
        <v>0</v>
      </c>
      <c r="AB2459" s="6">
        <v>329</v>
      </c>
      <c r="AC2459" s="6">
        <v>1176</v>
      </c>
      <c r="AD2459">
        <v>1176</v>
      </c>
      <c r="AE2459">
        <v>0</v>
      </c>
      <c r="AF2459">
        <v>1176</v>
      </c>
      <c r="AG2459" s="6">
        <v>1</v>
      </c>
      <c r="AH2459" s="6">
        <v>0</v>
      </c>
      <c r="AI2459">
        <v>1</v>
      </c>
      <c r="AJ2459">
        <v>0</v>
      </c>
      <c r="AK2459">
        <v>2</v>
      </c>
      <c r="AL2459">
        <v>1</v>
      </c>
      <c r="AM2459">
        <v>5</v>
      </c>
      <c r="AN2459">
        <v>0</v>
      </c>
      <c r="AO2459" t="s">
        <v>2995</v>
      </c>
      <c r="AP2459" t="s">
        <v>2992</v>
      </c>
      <c r="AQ2459" s="6">
        <v>1969</v>
      </c>
      <c r="AR2459" s="6" t="s">
        <v>2990</v>
      </c>
      <c r="AS2459" s="6">
        <v>1</v>
      </c>
      <c r="AT2459" s="6">
        <v>360</v>
      </c>
      <c r="AU2459" s="6" t="s">
        <v>2994</v>
      </c>
      <c r="AV2459">
        <v>0</v>
      </c>
      <c r="AW2459">
        <v>92</v>
      </c>
      <c r="AX2459">
        <v>0</v>
      </c>
      <c r="AY2459">
        <v>0</v>
      </c>
      <c r="AZ2459">
        <v>112</v>
      </c>
      <c r="BA2459">
        <v>0</v>
      </c>
      <c r="BB2459" t="s">
        <v>2995</v>
      </c>
      <c r="BC2459">
        <v>12</v>
      </c>
      <c r="BD2459">
        <v>2006</v>
      </c>
      <c r="BE2459" t="s">
        <v>2996</v>
      </c>
      <c r="BF2459" t="s">
        <v>2999</v>
      </c>
      <c r="BG2459">
        <v>119900</v>
      </c>
    </row>
    <row r="2460" spans="1:59" x14ac:dyDescent="0.25">
      <c r="A2460">
        <v>2209</v>
      </c>
      <c r="B2460" t="s">
        <v>2471</v>
      </c>
      <c r="C2460" s="6">
        <v>50</v>
      </c>
      <c r="D2460">
        <v>6305</v>
      </c>
      <c r="E2460" t="s">
        <v>2985</v>
      </c>
      <c r="F2460" t="s">
        <v>3035</v>
      </c>
      <c r="G2460" t="s">
        <v>9</v>
      </c>
      <c r="H2460" t="s">
        <v>3001</v>
      </c>
      <c r="I2460">
        <v>5</v>
      </c>
      <c r="J2460">
        <v>7</v>
      </c>
      <c r="K2460" t="str" cm="1">
        <f t="array" ref="K2460">_xlfn.IFS(AND(I2460&gt;=1, I2460&lt;=2), "Bad", AND(I2460&gt;=3, I2460&lt;=4), "Somewhat Decent", AND(I2460&gt;=5, I2460&lt;=6), "Good", AND(I2460&gt;=7, I2460&lt;=8), "Very Good", AND(I2460&gt;=9, I2460&lt;=10), "Excellent")</f>
        <v>Good</v>
      </c>
      <c r="L2460">
        <f t="shared" si="393"/>
        <v>0</v>
      </c>
      <c r="M2460">
        <f t="shared" si="394"/>
        <v>0</v>
      </c>
      <c r="N2460">
        <f t="shared" si="395"/>
        <v>1</v>
      </c>
      <c r="O2460">
        <f t="shared" si="396"/>
        <v>0</v>
      </c>
      <c r="P2460">
        <f t="shared" si="397"/>
        <v>0</v>
      </c>
      <c r="Q2460" s="10">
        <f t="shared" si="392"/>
        <v>74</v>
      </c>
      <c r="R2460">
        <v>1938</v>
      </c>
      <c r="S2460" t="str">
        <f t="shared" si="398"/>
        <v>Yes</v>
      </c>
      <c r="T2460">
        <f t="shared" si="399"/>
        <v>1</v>
      </c>
      <c r="U2460" s="11">
        <v>1950</v>
      </c>
      <c r="V2460" s="6" t="s">
        <v>2998</v>
      </c>
      <c r="W2460" s="6">
        <v>0</v>
      </c>
      <c r="X2460" s="6" t="s">
        <v>2990</v>
      </c>
      <c r="Y2460" s="6">
        <v>0</v>
      </c>
      <c r="Z2460" s="6" t="s">
        <v>2990</v>
      </c>
      <c r="AA2460" s="6">
        <v>0</v>
      </c>
      <c r="AB2460" s="6">
        <v>920</v>
      </c>
      <c r="AC2460" s="6">
        <v>920</v>
      </c>
      <c r="AD2460">
        <v>954</v>
      </c>
      <c r="AE2460">
        <v>0</v>
      </c>
      <c r="AF2460">
        <v>954</v>
      </c>
      <c r="AG2460" s="6">
        <v>0</v>
      </c>
      <c r="AH2460" s="6">
        <v>0</v>
      </c>
      <c r="AI2460">
        <v>1</v>
      </c>
      <c r="AJ2460">
        <v>0</v>
      </c>
      <c r="AK2460">
        <v>2</v>
      </c>
      <c r="AL2460">
        <v>1</v>
      </c>
      <c r="AM2460">
        <v>5</v>
      </c>
      <c r="AN2460">
        <v>1</v>
      </c>
      <c r="AO2460" t="s">
        <v>3003</v>
      </c>
      <c r="AP2460" t="s">
        <v>3038</v>
      </c>
      <c r="AQ2460" s="6">
        <v>1938</v>
      </c>
      <c r="AR2460" s="6" t="s">
        <v>2990</v>
      </c>
      <c r="AS2460" s="6">
        <v>1</v>
      </c>
      <c r="AT2460" s="6">
        <v>240</v>
      </c>
      <c r="AU2460" s="6" t="s">
        <v>2994</v>
      </c>
      <c r="AV2460">
        <v>0</v>
      </c>
      <c r="AW2460">
        <v>0</v>
      </c>
      <c r="AX2460">
        <v>0</v>
      </c>
      <c r="AY2460">
        <v>0</v>
      </c>
      <c r="AZ2460">
        <v>0</v>
      </c>
      <c r="BA2460">
        <v>0</v>
      </c>
      <c r="BB2460" t="s">
        <v>2995</v>
      </c>
      <c r="BC2460">
        <v>6</v>
      </c>
      <c r="BD2460">
        <v>2007</v>
      </c>
      <c r="BE2460" t="s">
        <v>2996</v>
      </c>
      <c r="BF2460" t="s">
        <v>2997</v>
      </c>
      <c r="BG2460">
        <v>119750</v>
      </c>
    </row>
    <row r="2461" spans="1:59" x14ac:dyDescent="0.25">
      <c r="A2461">
        <v>1604</v>
      </c>
      <c r="B2461" t="s">
        <v>2472</v>
      </c>
      <c r="C2461" s="6">
        <v>37</v>
      </c>
      <c r="D2461">
        <v>6951</v>
      </c>
      <c r="E2461" t="s">
        <v>2985</v>
      </c>
      <c r="F2461" t="s">
        <v>3050</v>
      </c>
      <c r="G2461" t="s">
        <v>9</v>
      </c>
      <c r="H2461" t="s">
        <v>3001</v>
      </c>
      <c r="I2461">
        <v>5</v>
      </c>
      <c r="J2461">
        <v>5</v>
      </c>
      <c r="K2461" t="str" cm="1">
        <f t="array" ref="K2461">_xlfn.IFS(AND(I2461&gt;=1, I2461&lt;=2), "Bad", AND(I2461&gt;=3, I2461&lt;=4), "Somewhat Decent", AND(I2461&gt;=5, I2461&lt;=6), "Good", AND(I2461&gt;=7, I2461&lt;=8), "Very Good", AND(I2461&gt;=9, I2461&lt;=10), "Excellent")</f>
        <v>Good</v>
      </c>
      <c r="L2461">
        <f t="shared" si="393"/>
        <v>0</v>
      </c>
      <c r="M2461">
        <f t="shared" si="394"/>
        <v>0</v>
      </c>
      <c r="N2461">
        <f t="shared" si="395"/>
        <v>1</v>
      </c>
      <c r="O2461">
        <f t="shared" si="396"/>
        <v>0</v>
      </c>
      <c r="P2461">
        <f t="shared" si="397"/>
        <v>0</v>
      </c>
      <c r="Q2461" s="10">
        <f t="shared" si="392"/>
        <v>39</v>
      </c>
      <c r="R2461">
        <v>1984</v>
      </c>
      <c r="S2461" t="str">
        <f t="shared" si="398"/>
        <v>Yes</v>
      </c>
      <c r="T2461">
        <f t="shared" si="399"/>
        <v>1</v>
      </c>
      <c r="U2461" s="11">
        <v>1985</v>
      </c>
      <c r="V2461" s="6" t="s">
        <v>2998</v>
      </c>
      <c r="W2461" s="6">
        <v>0</v>
      </c>
      <c r="X2461" s="6" t="s">
        <v>3007</v>
      </c>
      <c r="Y2461" s="6">
        <v>658</v>
      </c>
      <c r="Z2461" s="6" t="s">
        <v>2990</v>
      </c>
      <c r="AA2461" s="6">
        <v>0</v>
      </c>
      <c r="AB2461" s="6">
        <v>218</v>
      </c>
      <c r="AC2461" s="6">
        <v>876</v>
      </c>
      <c r="AD2461">
        <v>923</v>
      </c>
      <c r="AE2461">
        <v>0</v>
      </c>
      <c r="AF2461">
        <v>923</v>
      </c>
      <c r="AG2461" s="6">
        <v>1</v>
      </c>
      <c r="AH2461" s="6">
        <v>0</v>
      </c>
      <c r="AI2461">
        <v>1</v>
      </c>
      <c r="AJ2461">
        <v>0</v>
      </c>
      <c r="AK2461">
        <v>3</v>
      </c>
      <c r="AL2461">
        <v>1</v>
      </c>
      <c r="AM2461">
        <v>5</v>
      </c>
      <c r="AN2461">
        <v>0</v>
      </c>
      <c r="AO2461" t="s">
        <v>2995</v>
      </c>
      <c r="AP2461" t="s">
        <v>2992</v>
      </c>
      <c r="AQ2461" s="6">
        <v>1984</v>
      </c>
      <c r="AR2461" s="6" t="s">
        <v>2990</v>
      </c>
      <c r="AS2461" s="6">
        <v>1</v>
      </c>
      <c r="AT2461" s="6">
        <v>264</v>
      </c>
      <c r="AU2461" s="6" t="s">
        <v>2994</v>
      </c>
      <c r="AV2461">
        <v>362</v>
      </c>
      <c r="AW2461">
        <v>0</v>
      </c>
      <c r="AX2461">
        <v>0</v>
      </c>
      <c r="AY2461">
        <v>0</v>
      </c>
      <c r="AZ2461">
        <v>0</v>
      </c>
      <c r="BA2461">
        <v>0</v>
      </c>
      <c r="BB2461" t="s">
        <v>2995</v>
      </c>
      <c r="BC2461">
        <v>10</v>
      </c>
      <c r="BD2461">
        <v>2008</v>
      </c>
      <c r="BE2461" t="s">
        <v>2996</v>
      </c>
      <c r="BF2461" t="s">
        <v>2997</v>
      </c>
      <c r="BG2461">
        <v>119500</v>
      </c>
    </row>
    <row r="2462" spans="1:59" x14ac:dyDescent="0.25">
      <c r="A2462">
        <v>1668</v>
      </c>
      <c r="B2462" t="s">
        <v>2473</v>
      </c>
      <c r="C2462" s="6">
        <v>61</v>
      </c>
      <c r="D2462">
        <v>9758</v>
      </c>
      <c r="E2462" t="s">
        <v>2985</v>
      </c>
      <c r="F2462" t="s">
        <v>3016</v>
      </c>
      <c r="G2462" t="s">
        <v>9</v>
      </c>
      <c r="H2462" t="s">
        <v>3001</v>
      </c>
      <c r="I2462">
        <v>5</v>
      </c>
      <c r="J2462">
        <v>5</v>
      </c>
      <c r="K2462" t="str" cm="1">
        <f t="array" ref="K2462">_xlfn.IFS(AND(I2462&gt;=1, I2462&lt;=2), "Bad", AND(I2462&gt;=3, I2462&lt;=4), "Somewhat Decent", AND(I2462&gt;=5, I2462&lt;=6), "Good", AND(I2462&gt;=7, I2462&lt;=8), "Very Good", AND(I2462&gt;=9, I2462&lt;=10), "Excellent")</f>
        <v>Good</v>
      </c>
      <c r="L2462">
        <f t="shared" si="393"/>
        <v>0</v>
      </c>
      <c r="M2462">
        <f t="shared" si="394"/>
        <v>0</v>
      </c>
      <c r="N2462">
        <f t="shared" si="395"/>
        <v>1</v>
      </c>
      <c r="O2462">
        <f t="shared" si="396"/>
        <v>0</v>
      </c>
      <c r="P2462">
        <f t="shared" si="397"/>
        <v>0</v>
      </c>
      <c r="Q2462" s="10" t="e">
        <f t="shared" si="392"/>
        <v>#N/A</v>
      </c>
      <c r="R2462">
        <v>1971</v>
      </c>
      <c r="S2462" t="str">
        <f t="shared" si="398"/>
        <v>No</v>
      </c>
      <c r="T2462">
        <f t="shared" si="399"/>
        <v>0</v>
      </c>
      <c r="U2462" s="11">
        <v>1971</v>
      </c>
      <c r="V2462" s="6" t="s">
        <v>2998</v>
      </c>
      <c r="W2462" s="6">
        <v>0</v>
      </c>
      <c r="X2462" s="6" t="s">
        <v>3011</v>
      </c>
      <c r="Y2462" s="6">
        <v>412</v>
      </c>
      <c r="Z2462" s="6" t="s">
        <v>3030</v>
      </c>
      <c r="AA2462" s="6">
        <v>287</v>
      </c>
      <c r="AB2462" s="6">
        <v>251</v>
      </c>
      <c r="AC2462" s="6">
        <v>950</v>
      </c>
      <c r="AD2462">
        <v>950</v>
      </c>
      <c r="AE2462">
        <v>0</v>
      </c>
      <c r="AF2462">
        <v>950</v>
      </c>
      <c r="AG2462" s="6">
        <v>0</v>
      </c>
      <c r="AH2462" s="6">
        <v>0</v>
      </c>
      <c r="AI2462">
        <v>1</v>
      </c>
      <c r="AJ2462">
        <v>0</v>
      </c>
      <c r="AK2462">
        <v>3</v>
      </c>
      <c r="AL2462">
        <v>1</v>
      </c>
      <c r="AM2462">
        <v>5</v>
      </c>
      <c r="AN2462">
        <v>0</v>
      </c>
      <c r="AO2462" t="s">
        <v>2995</v>
      </c>
      <c r="AP2462" t="s">
        <v>3015</v>
      </c>
      <c r="AQ2462" s="6">
        <v>1981</v>
      </c>
      <c r="AR2462" s="6" t="s">
        <v>2990</v>
      </c>
      <c r="AS2462" s="6">
        <v>1</v>
      </c>
      <c r="AT2462" s="6">
        <v>280</v>
      </c>
      <c r="AU2462" s="6" t="s">
        <v>2994</v>
      </c>
      <c r="AV2462">
        <v>0</v>
      </c>
      <c r="AW2462">
        <v>0</v>
      </c>
      <c r="AX2462">
        <v>0</v>
      </c>
      <c r="AY2462">
        <v>0</v>
      </c>
      <c r="AZ2462">
        <v>0</v>
      </c>
      <c r="BA2462">
        <v>0</v>
      </c>
      <c r="BB2462" t="s">
        <v>2995</v>
      </c>
      <c r="BC2462">
        <v>7</v>
      </c>
      <c r="BD2462">
        <v>2007</v>
      </c>
      <c r="BE2462" t="s">
        <v>2996</v>
      </c>
      <c r="BF2462" t="s">
        <v>2997</v>
      </c>
      <c r="BG2462">
        <v>119500</v>
      </c>
    </row>
    <row r="2463" spans="1:59" x14ac:dyDescent="0.25">
      <c r="A2463">
        <v>2694</v>
      </c>
      <c r="B2463" t="s">
        <v>2474</v>
      </c>
      <c r="C2463" s="6">
        <v>50</v>
      </c>
      <c r="D2463">
        <v>8600</v>
      </c>
      <c r="E2463" t="s">
        <v>2985</v>
      </c>
      <c r="F2463" t="s">
        <v>3044</v>
      </c>
      <c r="G2463" t="s">
        <v>9</v>
      </c>
      <c r="H2463" t="s">
        <v>3028</v>
      </c>
      <c r="I2463">
        <v>6</v>
      </c>
      <c r="J2463">
        <v>6</v>
      </c>
      <c r="K2463" t="str" cm="1">
        <f t="array" ref="K2463">_xlfn.IFS(AND(I2463&gt;=1, I2463&lt;=2), "Bad", AND(I2463&gt;=3, I2463&lt;=4), "Somewhat Decent", AND(I2463&gt;=5, I2463&lt;=6), "Good", AND(I2463&gt;=7, I2463&lt;=8), "Very Good", AND(I2463&gt;=9, I2463&lt;=10), "Excellent")</f>
        <v>Good</v>
      </c>
      <c r="L2463">
        <f t="shared" si="393"/>
        <v>0</v>
      </c>
      <c r="M2463">
        <f t="shared" si="394"/>
        <v>0</v>
      </c>
      <c r="N2463">
        <f t="shared" si="395"/>
        <v>1</v>
      </c>
      <c r="O2463">
        <f t="shared" si="396"/>
        <v>0</v>
      </c>
      <c r="P2463">
        <f t="shared" si="397"/>
        <v>0</v>
      </c>
      <c r="Q2463" s="10">
        <f t="shared" si="392"/>
        <v>74</v>
      </c>
      <c r="R2463">
        <v>1937</v>
      </c>
      <c r="S2463" t="str">
        <f t="shared" si="398"/>
        <v>Yes</v>
      </c>
      <c r="T2463">
        <f t="shared" si="399"/>
        <v>1</v>
      </c>
      <c r="U2463" s="11">
        <v>1950</v>
      </c>
      <c r="V2463" s="6" t="s">
        <v>2998</v>
      </c>
      <c r="W2463" s="6">
        <v>0</v>
      </c>
      <c r="X2463" s="6" t="s">
        <v>2990</v>
      </c>
      <c r="Y2463" s="6">
        <v>0</v>
      </c>
      <c r="Z2463" s="6" t="s">
        <v>2990</v>
      </c>
      <c r="AA2463" s="6">
        <v>0</v>
      </c>
      <c r="AB2463" s="6">
        <v>780</v>
      </c>
      <c r="AC2463" s="6">
        <v>780</v>
      </c>
      <c r="AD2463">
        <v>780</v>
      </c>
      <c r="AE2463">
        <v>596</v>
      </c>
      <c r="AF2463">
        <v>1376</v>
      </c>
      <c r="AG2463" s="6">
        <v>0</v>
      </c>
      <c r="AH2463" s="6">
        <v>0</v>
      </c>
      <c r="AI2463">
        <v>2</v>
      </c>
      <c r="AJ2463">
        <v>0</v>
      </c>
      <c r="AK2463">
        <v>3</v>
      </c>
      <c r="AL2463">
        <v>1</v>
      </c>
      <c r="AM2463">
        <v>7</v>
      </c>
      <c r="AN2463">
        <v>1</v>
      </c>
      <c r="AO2463" t="s">
        <v>3003</v>
      </c>
      <c r="AP2463" t="s">
        <v>3015</v>
      </c>
      <c r="AQ2463" s="6">
        <v>1937</v>
      </c>
      <c r="AR2463" s="6" t="s">
        <v>2990</v>
      </c>
      <c r="AS2463" s="6">
        <v>1</v>
      </c>
      <c r="AT2463" s="6">
        <v>198</v>
      </c>
      <c r="AU2463" s="6" t="s">
        <v>2994</v>
      </c>
      <c r="AV2463">
        <v>0</v>
      </c>
      <c r="AW2463">
        <v>0</v>
      </c>
      <c r="AX2463">
        <v>0</v>
      </c>
      <c r="AY2463">
        <v>0</v>
      </c>
      <c r="AZ2463">
        <v>0</v>
      </c>
      <c r="BA2463">
        <v>0</v>
      </c>
      <c r="BB2463" t="s">
        <v>2995</v>
      </c>
      <c r="BC2463">
        <v>6</v>
      </c>
      <c r="BD2463">
        <v>2006</v>
      </c>
      <c r="BE2463" t="s">
        <v>2996</v>
      </c>
      <c r="BF2463" t="s">
        <v>2997</v>
      </c>
      <c r="BG2463">
        <v>119500</v>
      </c>
    </row>
    <row r="2464" spans="1:59" x14ac:dyDescent="0.25">
      <c r="A2464">
        <v>1958</v>
      </c>
      <c r="B2464" t="s">
        <v>2475</v>
      </c>
      <c r="C2464" s="6">
        <v>60</v>
      </c>
      <c r="D2464">
        <v>11664</v>
      </c>
      <c r="E2464" t="s">
        <v>2985</v>
      </c>
      <c r="F2464" t="s">
        <v>3016</v>
      </c>
      <c r="G2464" t="s">
        <v>9</v>
      </c>
      <c r="H2464" t="s">
        <v>3001</v>
      </c>
      <c r="I2464">
        <v>6</v>
      </c>
      <c r="J2464">
        <v>5</v>
      </c>
      <c r="K2464" t="str" cm="1">
        <f t="array" ref="K2464">_xlfn.IFS(AND(I2464&gt;=1, I2464&lt;=2), "Bad", AND(I2464&gt;=3, I2464&lt;=4), "Somewhat Decent", AND(I2464&gt;=5, I2464&lt;=6), "Good", AND(I2464&gt;=7, I2464&lt;=8), "Very Good", AND(I2464&gt;=9, I2464&lt;=10), "Excellent")</f>
        <v>Good</v>
      </c>
      <c r="L2464">
        <f t="shared" si="393"/>
        <v>0</v>
      </c>
      <c r="M2464">
        <f t="shared" si="394"/>
        <v>0</v>
      </c>
      <c r="N2464">
        <f t="shared" si="395"/>
        <v>1</v>
      </c>
      <c r="O2464">
        <f t="shared" si="396"/>
        <v>0</v>
      </c>
      <c r="P2464">
        <f t="shared" si="397"/>
        <v>0</v>
      </c>
      <c r="Q2464" s="10">
        <f t="shared" ref="Q2464:Q2481" si="400">IF(T2464=0,NA(),2024-U2464)</f>
        <v>74</v>
      </c>
      <c r="R2464">
        <v>1948</v>
      </c>
      <c r="S2464" t="str">
        <f t="shared" si="398"/>
        <v>Yes</v>
      </c>
      <c r="T2464">
        <f t="shared" si="399"/>
        <v>1</v>
      </c>
      <c r="U2464" s="11">
        <v>1950</v>
      </c>
      <c r="V2464" s="6" t="s">
        <v>2988</v>
      </c>
      <c r="W2464" s="6">
        <v>206</v>
      </c>
      <c r="X2464" s="6" t="s">
        <v>3011</v>
      </c>
      <c r="Y2464" s="6">
        <v>336</v>
      </c>
      <c r="Z2464" s="6" t="s">
        <v>2990</v>
      </c>
      <c r="AA2464" s="6">
        <v>0</v>
      </c>
      <c r="AB2464" s="6">
        <v>746</v>
      </c>
      <c r="AC2464" s="6">
        <v>1082</v>
      </c>
      <c r="AD2464">
        <v>1082</v>
      </c>
      <c r="AE2464">
        <v>0</v>
      </c>
      <c r="AF2464">
        <v>1082</v>
      </c>
      <c r="AG2464" s="6">
        <v>0</v>
      </c>
      <c r="AH2464" s="6">
        <v>0</v>
      </c>
      <c r="AI2464">
        <v>1</v>
      </c>
      <c r="AJ2464">
        <v>0</v>
      </c>
      <c r="AK2464">
        <v>2</v>
      </c>
      <c r="AL2464">
        <v>1</v>
      </c>
      <c r="AM2464">
        <v>5</v>
      </c>
      <c r="AN2464">
        <v>1</v>
      </c>
      <c r="AO2464" t="s">
        <v>3003</v>
      </c>
      <c r="AP2464" t="s">
        <v>3015</v>
      </c>
      <c r="AQ2464" s="6">
        <v>1948</v>
      </c>
      <c r="AR2464" s="6" t="s">
        <v>2990</v>
      </c>
      <c r="AS2464" s="6">
        <v>1</v>
      </c>
      <c r="AT2464" s="6">
        <v>240</v>
      </c>
      <c r="AU2464" s="6" t="s">
        <v>2994</v>
      </c>
      <c r="AV2464">
        <v>0</v>
      </c>
      <c r="AW2464">
        <v>130</v>
      </c>
      <c r="AX2464">
        <v>0</v>
      </c>
      <c r="AY2464">
        <v>0</v>
      </c>
      <c r="AZ2464">
        <v>0</v>
      </c>
      <c r="BA2464">
        <v>0</v>
      </c>
      <c r="BB2464" t="s">
        <v>2995</v>
      </c>
      <c r="BC2464">
        <v>11</v>
      </c>
      <c r="BD2464">
        <v>2007</v>
      </c>
      <c r="BE2464" t="s">
        <v>2996</v>
      </c>
      <c r="BF2464" t="s">
        <v>2997</v>
      </c>
      <c r="BG2464">
        <v>119200</v>
      </c>
    </row>
    <row r="2465" spans="1:59" x14ac:dyDescent="0.25">
      <c r="A2465">
        <v>1294</v>
      </c>
      <c r="B2465" t="s">
        <v>2476</v>
      </c>
      <c r="C2465" s="6">
        <v>63</v>
      </c>
      <c r="D2465">
        <v>7628</v>
      </c>
      <c r="E2465" t="s">
        <v>2985</v>
      </c>
      <c r="F2465" t="s">
        <v>3013</v>
      </c>
      <c r="G2465" t="s">
        <v>9</v>
      </c>
      <c r="H2465" t="s">
        <v>3028</v>
      </c>
      <c r="I2465">
        <v>4</v>
      </c>
      <c r="J2465">
        <v>6</v>
      </c>
      <c r="K2465" t="str" cm="1">
        <f t="array" ref="K2465">_xlfn.IFS(AND(I2465&gt;=1, I2465&lt;=2), "Bad", AND(I2465&gt;=3, I2465&lt;=4), "Somewhat Decent", AND(I2465&gt;=5, I2465&lt;=6), "Good", AND(I2465&gt;=7, I2465&lt;=8), "Very Good", AND(I2465&gt;=9, I2465&lt;=10), "Excellent")</f>
        <v>Somewhat Decent</v>
      </c>
      <c r="L2465">
        <f t="shared" si="393"/>
        <v>0</v>
      </c>
      <c r="M2465">
        <f t="shared" si="394"/>
        <v>1</v>
      </c>
      <c r="N2465">
        <f t="shared" si="395"/>
        <v>0</v>
      </c>
      <c r="O2465">
        <f t="shared" si="396"/>
        <v>0</v>
      </c>
      <c r="P2465">
        <f t="shared" si="397"/>
        <v>0</v>
      </c>
      <c r="Q2465" s="10">
        <f t="shared" si="400"/>
        <v>39</v>
      </c>
      <c r="R2465">
        <v>1940</v>
      </c>
      <c r="S2465" t="str">
        <f t="shared" si="398"/>
        <v>Yes</v>
      </c>
      <c r="T2465">
        <f t="shared" si="399"/>
        <v>1</v>
      </c>
      <c r="U2465" s="11">
        <v>1985</v>
      </c>
      <c r="V2465" s="6" t="s">
        <v>2998</v>
      </c>
      <c r="W2465" s="6">
        <v>0</v>
      </c>
      <c r="X2465" s="6" t="s">
        <v>2990</v>
      </c>
      <c r="Y2465" s="6">
        <v>0</v>
      </c>
      <c r="Z2465" s="6" t="s">
        <v>2990</v>
      </c>
      <c r="AA2465" s="6">
        <v>0</v>
      </c>
      <c r="AB2465" s="6">
        <v>801</v>
      </c>
      <c r="AC2465" s="6">
        <v>801</v>
      </c>
      <c r="AD2465">
        <v>1095</v>
      </c>
      <c r="AE2465">
        <v>561</v>
      </c>
      <c r="AF2465">
        <v>1656</v>
      </c>
      <c r="AG2465" s="6">
        <v>0</v>
      </c>
      <c r="AH2465" s="6">
        <v>0</v>
      </c>
      <c r="AI2465">
        <v>2</v>
      </c>
      <c r="AJ2465">
        <v>0</v>
      </c>
      <c r="AK2465">
        <v>2</v>
      </c>
      <c r="AL2465">
        <v>1</v>
      </c>
      <c r="AM2465">
        <v>8</v>
      </c>
      <c r="AN2465">
        <v>0</v>
      </c>
      <c r="AO2465" t="s">
        <v>2995</v>
      </c>
      <c r="AP2465" t="s">
        <v>3015</v>
      </c>
      <c r="AQ2465" s="6">
        <v>1958</v>
      </c>
      <c r="AR2465" s="6" t="s">
        <v>2990</v>
      </c>
      <c r="AS2465" s="6">
        <v>2</v>
      </c>
      <c r="AT2465" s="6">
        <v>440</v>
      </c>
      <c r="AU2465" s="6" t="s">
        <v>2994</v>
      </c>
      <c r="AV2465">
        <v>187</v>
      </c>
      <c r="AW2465">
        <v>0</v>
      </c>
      <c r="AX2465">
        <v>0</v>
      </c>
      <c r="AY2465">
        <v>0</v>
      </c>
      <c r="AZ2465">
        <v>0</v>
      </c>
      <c r="BA2465">
        <v>0</v>
      </c>
      <c r="BB2465" t="s">
        <v>2995</v>
      </c>
      <c r="BC2465">
        <v>5</v>
      </c>
      <c r="BD2465">
        <v>2008</v>
      </c>
      <c r="BE2465" t="s">
        <v>2996</v>
      </c>
      <c r="BF2465" t="s">
        <v>2997</v>
      </c>
      <c r="BG2465">
        <v>119164</v>
      </c>
    </row>
    <row r="2466" spans="1:59" x14ac:dyDescent="0.25">
      <c r="A2466">
        <v>177</v>
      </c>
      <c r="B2466" t="s">
        <v>2477</v>
      </c>
      <c r="C2466" s="6">
        <v>60</v>
      </c>
      <c r="D2466">
        <v>7200</v>
      </c>
      <c r="E2466" t="s">
        <v>2985</v>
      </c>
      <c r="F2466" t="s">
        <v>3013</v>
      </c>
      <c r="G2466" t="s">
        <v>9</v>
      </c>
      <c r="H2466" t="s">
        <v>3001</v>
      </c>
      <c r="I2466">
        <v>5</v>
      </c>
      <c r="J2466">
        <v>7</v>
      </c>
      <c r="K2466" t="str" cm="1">
        <f t="array" ref="K2466">_xlfn.IFS(AND(I2466&gt;=1, I2466&lt;=2), "Bad", AND(I2466&gt;=3, I2466&lt;=4), "Somewhat Decent", AND(I2466&gt;=5, I2466&lt;=6), "Good", AND(I2466&gt;=7, I2466&lt;=8), "Very Good", AND(I2466&gt;=9, I2466&lt;=10), "Excellent")</f>
        <v>Good</v>
      </c>
      <c r="L2466">
        <f t="shared" si="393"/>
        <v>0</v>
      </c>
      <c r="M2466">
        <f t="shared" si="394"/>
        <v>0</v>
      </c>
      <c r="N2466">
        <f t="shared" si="395"/>
        <v>1</v>
      </c>
      <c r="O2466">
        <f t="shared" si="396"/>
        <v>0</v>
      </c>
      <c r="P2466">
        <f t="shared" si="397"/>
        <v>0</v>
      </c>
      <c r="Q2466" s="10">
        <f t="shared" si="400"/>
        <v>32</v>
      </c>
      <c r="R2466">
        <v>1940</v>
      </c>
      <c r="S2466" t="str">
        <f t="shared" si="398"/>
        <v>Yes</v>
      </c>
      <c r="T2466">
        <f t="shared" si="399"/>
        <v>1</v>
      </c>
      <c r="U2466" s="11">
        <v>1992</v>
      </c>
      <c r="V2466" s="6" t="s">
        <v>3002</v>
      </c>
      <c r="W2466" s="6">
        <v>294</v>
      </c>
      <c r="X2466" s="6" t="s">
        <v>3011</v>
      </c>
      <c r="Y2466" s="6">
        <v>510</v>
      </c>
      <c r="Z2466" s="6" t="s">
        <v>2990</v>
      </c>
      <c r="AA2466" s="6">
        <v>0</v>
      </c>
      <c r="AB2466" s="6">
        <v>278</v>
      </c>
      <c r="AC2466" s="6">
        <v>788</v>
      </c>
      <c r="AD2466">
        <v>804</v>
      </c>
      <c r="AE2466">
        <v>0</v>
      </c>
      <c r="AF2466">
        <v>804</v>
      </c>
      <c r="AG2466" s="6">
        <v>1</v>
      </c>
      <c r="AH2466" s="6">
        <v>0</v>
      </c>
      <c r="AI2466">
        <v>1</v>
      </c>
      <c r="AJ2466">
        <v>0</v>
      </c>
      <c r="AK2466">
        <v>2</v>
      </c>
      <c r="AL2466">
        <v>1</v>
      </c>
      <c r="AM2466">
        <v>4</v>
      </c>
      <c r="AN2466">
        <v>2</v>
      </c>
      <c r="AO2466" t="s">
        <v>3003</v>
      </c>
      <c r="AP2466" t="s">
        <v>2992</v>
      </c>
      <c r="AQ2466" s="6">
        <v>1940</v>
      </c>
      <c r="AR2466" s="6" t="s">
        <v>2990</v>
      </c>
      <c r="AS2466" s="6">
        <v>1</v>
      </c>
      <c r="AT2466" s="6">
        <v>240</v>
      </c>
      <c r="AU2466" s="6" t="s">
        <v>2994</v>
      </c>
      <c r="AV2466">
        <v>0</v>
      </c>
      <c r="AW2466">
        <v>0</v>
      </c>
      <c r="AX2466">
        <v>154</v>
      </c>
      <c r="AY2466">
        <v>0</v>
      </c>
      <c r="AZ2466">
        <v>0</v>
      </c>
      <c r="BA2466">
        <v>0</v>
      </c>
      <c r="BB2466" t="s">
        <v>2995</v>
      </c>
      <c r="BC2466">
        <v>2</v>
      </c>
      <c r="BD2466">
        <v>2010</v>
      </c>
      <c r="BE2466" t="s">
        <v>2996</v>
      </c>
      <c r="BF2466" t="s">
        <v>2999</v>
      </c>
      <c r="BG2466">
        <v>119000</v>
      </c>
    </row>
    <row r="2467" spans="1:59" x14ac:dyDescent="0.25">
      <c r="A2467">
        <v>179</v>
      </c>
      <c r="B2467" t="s">
        <v>2478</v>
      </c>
      <c r="C2467" s="6">
        <v>50</v>
      </c>
      <c r="D2467">
        <v>6900</v>
      </c>
      <c r="E2467" t="s">
        <v>2985</v>
      </c>
      <c r="F2467" t="s">
        <v>3013</v>
      </c>
      <c r="G2467" t="s">
        <v>9</v>
      </c>
      <c r="H2467" t="s">
        <v>3028</v>
      </c>
      <c r="I2467">
        <v>6</v>
      </c>
      <c r="J2467">
        <v>7</v>
      </c>
      <c r="K2467" t="str" cm="1">
        <f t="array" ref="K2467">_xlfn.IFS(AND(I2467&gt;=1, I2467&lt;=2), "Bad", AND(I2467&gt;=3, I2467&lt;=4), "Somewhat Decent", AND(I2467&gt;=5, I2467&lt;=6), "Good", AND(I2467&gt;=7, I2467&lt;=8), "Very Good", AND(I2467&gt;=9, I2467&lt;=10), "Excellent")</f>
        <v>Good</v>
      </c>
      <c r="L2467">
        <f t="shared" si="393"/>
        <v>0</v>
      </c>
      <c r="M2467">
        <f t="shared" si="394"/>
        <v>0</v>
      </c>
      <c r="N2467">
        <f t="shared" si="395"/>
        <v>1</v>
      </c>
      <c r="O2467">
        <f t="shared" si="396"/>
        <v>0</v>
      </c>
      <c r="P2467">
        <f t="shared" si="397"/>
        <v>0</v>
      </c>
      <c r="Q2467" s="10">
        <f t="shared" si="400"/>
        <v>24</v>
      </c>
      <c r="R2467">
        <v>1938</v>
      </c>
      <c r="S2467" t="str">
        <f t="shared" si="398"/>
        <v>Yes</v>
      </c>
      <c r="T2467">
        <f t="shared" si="399"/>
        <v>1</v>
      </c>
      <c r="U2467" s="11">
        <v>2000</v>
      </c>
      <c r="V2467" s="6" t="s">
        <v>2998</v>
      </c>
      <c r="W2467" s="6">
        <v>0</v>
      </c>
      <c r="X2467" s="6" t="s">
        <v>2990</v>
      </c>
      <c r="Y2467" s="6">
        <v>0</v>
      </c>
      <c r="Z2467" s="6" t="s">
        <v>2990</v>
      </c>
      <c r="AA2467" s="6">
        <v>0</v>
      </c>
      <c r="AB2467" s="6">
        <v>827</v>
      </c>
      <c r="AC2467" s="6">
        <v>827</v>
      </c>
      <c r="AD2467">
        <v>827</v>
      </c>
      <c r="AE2467">
        <v>424</v>
      </c>
      <c r="AF2467">
        <v>1251</v>
      </c>
      <c r="AG2467" s="6">
        <v>0</v>
      </c>
      <c r="AH2467" s="6">
        <v>0</v>
      </c>
      <c r="AI2467">
        <v>1</v>
      </c>
      <c r="AJ2467">
        <v>0</v>
      </c>
      <c r="AK2467">
        <v>3</v>
      </c>
      <c r="AL2467">
        <v>1</v>
      </c>
      <c r="AM2467">
        <v>6</v>
      </c>
      <c r="AN2467">
        <v>0</v>
      </c>
      <c r="AO2467" t="s">
        <v>2995</v>
      </c>
      <c r="AP2467" t="s">
        <v>3015</v>
      </c>
      <c r="AQ2467" s="6">
        <v>1938</v>
      </c>
      <c r="AR2467" s="6" t="s">
        <v>2990</v>
      </c>
      <c r="AS2467" s="6">
        <v>1</v>
      </c>
      <c r="AT2467" s="6">
        <v>240</v>
      </c>
      <c r="AU2467" s="6" t="s">
        <v>2994</v>
      </c>
      <c r="AV2467">
        <v>0</v>
      </c>
      <c r="AW2467">
        <v>0</v>
      </c>
      <c r="AX2467">
        <v>0</v>
      </c>
      <c r="AY2467">
        <v>0</v>
      </c>
      <c r="AZ2467">
        <v>0</v>
      </c>
      <c r="BA2467">
        <v>0</v>
      </c>
      <c r="BB2467" t="s">
        <v>2995</v>
      </c>
      <c r="BC2467">
        <v>1</v>
      </c>
      <c r="BD2467">
        <v>2010</v>
      </c>
      <c r="BE2467" t="s">
        <v>2996</v>
      </c>
      <c r="BF2467" t="s">
        <v>2997</v>
      </c>
      <c r="BG2467">
        <v>119000</v>
      </c>
    </row>
    <row r="2468" spans="1:59" x14ac:dyDescent="0.25">
      <c r="A2468">
        <v>719</v>
      </c>
      <c r="B2468" t="s">
        <v>2479</v>
      </c>
      <c r="C2468" s="6">
        <v>60</v>
      </c>
      <c r="D2468">
        <v>3600</v>
      </c>
      <c r="E2468" t="s">
        <v>2985</v>
      </c>
      <c r="F2468" t="s">
        <v>3013</v>
      </c>
      <c r="G2468" t="s">
        <v>9</v>
      </c>
      <c r="H2468" t="s">
        <v>2987</v>
      </c>
      <c r="I2468">
        <v>6</v>
      </c>
      <c r="J2468">
        <v>7</v>
      </c>
      <c r="K2468" t="str" cm="1">
        <f t="array" ref="K2468">_xlfn.IFS(AND(I2468&gt;=1, I2468&lt;=2), "Bad", AND(I2468&gt;=3, I2468&lt;=4), "Somewhat Decent", AND(I2468&gt;=5, I2468&lt;=6), "Good", AND(I2468&gt;=7, I2468&lt;=8), "Very Good", AND(I2468&gt;=9, I2468&lt;=10), "Excellent")</f>
        <v>Good</v>
      </c>
      <c r="L2468">
        <f t="shared" si="393"/>
        <v>0</v>
      </c>
      <c r="M2468">
        <f t="shared" si="394"/>
        <v>0</v>
      </c>
      <c r="N2468">
        <f t="shared" si="395"/>
        <v>1</v>
      </c>
      <c r="O2468">
        <f t="shared" si="396"/>
        <v>0</v>
      </c>
      <c r="P2468">
        <f t="shared" si="397"/>
        <v>0</v>
      </c>
      <c r="Q2468" s="10">
        <f t="shared" si="400"/>
        <v>17</v>
      </c>
      <c r="R2468">
        <v>1917</v>
      </c>
      <c r="S2468" t="str">
        <f t="shared" si="398"/>
        <v>Yes</v>
      </c>
      <c r="T2468">
        <f t="shared" si="399"/>
        <v>1</v>
      </c>
      <c r="U2468" s="11">
        <v>2007</v>
      </c>
      <c r="V2468" s="6" t="s">
        <v>2998</v>
      </c>
      <c r="W2468" s="6">
        <v>0</v>
      </c>
      <c r="X2468" s="6" t="s">
        <v>2990</v>
      </c>
      <c r="Y2468" s="6">
        <v>0</v>
      </c>
      <c r="Z2468" s="6" t="s">
        <v>2990</v>
      </c>
      <c r="AA2468" s="6">
        <v>0</v>
      </c>
      <c r="AB2468" s="6">
        <v>624</v>
      </c>
      <c r="AC2468" s="6">
        <v>624</v>
      </c>
      <c r="AD2468">
        <v>664</v>
      </c>
      <c r="AE2468">
        <v>624</v>
      </c>
      <c r="AF2468">
        <v>1288</v>
      </c>
      <c r="AG2468" s="6">
        <v>1</v>
      </c>
      <c r="AH2468" s="6">
        <v>0</v>
      </c>
      <c r="AI2468">
        <v>1</v>
      </c>
      <c r="AJ2468">
        <v>0</v>
      </c>
      <c r="AK2468">
        <v>3</v>
      </c>
      <c r="AL2468">
        <v>1</v>
      </c>
      <c r="AM2468">
        <v>5</v>
      </c>
      <c r="AN2468">
        <v>1</v>
      </c>
      <c r="AO2468" t="s">
        <v>3003</v>
      </c>
      <c r="AP2468" t="s">
        <v>2992</v>
      </c>
      <c r="AQ2468" s="6">
        <v>1917</v>
      </c>
      <c r="AR2468" s="6" t="s">
        <v>2990</v>
      </c>
      <c r="AS2468" s="6">
        <v>1</v>
      </c>
      <c r="AT2468" s="6">
        <v>280</v>
      </c>
      <c r="AU2468" s="6" t="s">
        <v>2994</v>
      </c>
      <c r="AV2468">
        <v>0</v>
      </c>
      <c r="AW2468">
        <v>103</v>
      </c>
      <c r="AX2468">
        <v>0</v>
      </c>
      <c r="AY2468">
        <v>0</v>
      </c>
      <c r="AZ2468">
        <v>0</v>
      </c>
      <c r="BA2468">
        <v>0</v>
      </c>
      <c r="BB2468" t="s">
        <v>2995</v>
      </c>
      <c r="BC2468">
        <v>5</v>
      </c>
      <c r="BD2468">
        <v>2009</v>
      </c>
      <c r="BE2468" t="s">
        <v>2996</v>
      </c>
      <c r="BF2468" t="s">
        <v>2997</v>
      </c>
      <c r="BG2468">
        <v>119000</v>
      </c>
    </row>
    <row r="2469" spans="1:59" x14ac:dyDescent="0.25">
      <c r="A2469">
        <v>725</v>
      </c>
      <c r="B2469" t="s">
        <v>2480</v>
      </c>
      <c r="C2469" s="6">
        <v>60</v>
      </c>
      <c r="D2469">
        <v>5400</v>
      </c>
      <c r="E2469" t="s">
        <v>2985</v>
      </c>
      <c r="F2469" t="s">
        <v>3013</v>
      </c>
      <c r="G2469" t="s">
        <v>9</v>
      </c>
      <c r="H2469" t="s">
        <v>3028</v>
      </c>
      <c r="I2469">
        <v>6</v>
      </c>
      <c r="J2469">
        <v>6</v>
      </c>
      <c r="K2469" t="str" cm="1">
        <f t="array" ref="K2469">_xlfn.IFS(AND(I2469&gt;=1, I2469&lt;=2), "Bad", AND(I2469&gt;=3, I2469&lt;=4), "Somewhat Decent", AND(I2469&gt;=5, I2469&lt;=6), "Good", AND(I2469&gt;=7, I2469&lt;=8), "Very Good", AND(I2469&gt;=9, I2469&lt;=10), "Excellent")</f>
        <v>Good</v>
      </c>
      <c r="L2469">
        <f t="shared" si="393"/>
        <v>0</v>
      </c>
      <c r="M2469">
        <f t="shared" si="394"/>
        <v>0</v>
      </c>
      <c r="N2469">
        <f t="shared" si="395"/>
        <v>1</v>
      </c>
      <c r="O2469">
        <f t="shared" si="396"/>
        <v>0</v>
      </c>
      <c r="P2469">
        <f t="shared" si="397"/>
        <v>0</v>
      </c>
      <c r="Q2469" s="10">
        <f t="shared" si="400"/>
        <v>74</v>
      </c>
      <c r="R2469">
        <v>1920</v>
      </c>
      <c r="S2469" t="str">
        <f t="shared" si="398"/>
        <v>Yes</v>
      </c>
      <c r="T2469">
        <f t="shared" si="399"/>
        <v>1</v>
      </c>
      <c r="U2469" s="11">
        <v>1950</v>
      </c>
      <c r="V2469" s="6" t="s">
        <v>2998</v>
      </c>
      <c r="W2469" s="6">
        <v>0</v>
      </c>
      <c r="X2469" s="6" t="s">
        <v>2990</v>
      </c>
      <c r="Y2469" s="6">
        <v>0</v>
      </c>
      <c r="Z2469" s="6" t="s">
        <v>2990</v>
      </c>
      <c r="AA2469" s="6">
        <v>0</v>
      </c>
      <c r="AB2469" s="6">
        <v>972</v>
      </c>
      <c r="AC2469" s="6">
        <v>972</v>
      </c>
      <c r="AD2469">
        <v>1044</v>
      </c>
      <c r="AE2469">
        <v>0</v>
      </c>
      <c r="AF2469">
        <v>1480</v>
      </c>
      <c r="AG2469" s="6">
        <v>0</v>
      </c>
      <c r="AH2469" s="6">
        <v>0</v>
      </c>
      <c r="AI2469">
        <v>1</v>
      </c>
      <c r="AJ2469">
        <v>0</v>
      </c>
      <c r="AK2469">
        <v>3</v>
      </c>
      <c r="AL2469">
        <v>1</v>
      </c>
      <c r="AM2469">
        <v>6</v>
      </c>
      <c r="AN2469">
        <v>0</v>
      </c>
      <c r="AO2469" t="s">
        <v>2995</v>
      </c>
      <c r="AP2469" t="s">
        <v>3015</v>
      </c>
      <c r="AQ2469" s="6">
        <v>1920</v>
      </c>
      <c r="AR2469" s="6" t="s">
        <v>2990</v>
      </c>
      <c r="AS2469" s="6">
        <v>1</v>
      </c>
      <c r="AT2469" s="6">
        <v>207</v>
      </c>
      <c r="AU2469" s="6" t="s">
        <v>2994</v>
      </c>
      <c r="AV2469">
        <v>0</v>
      </c>
      <c r="AW2469">
        <v>0</v>
      </c>
      <c r="AX2469">
        <v>176</v>
      </c>
      <c r="AY2469">
        <v>0</v>
      </c>
      <c r="AZ2469">
        <v>0</v>
      </c>
      <c r="BA2469">
        <v>0</v>
      </c>
      <c r="BB2469" t="s">
        <v>2995</v>
      </c>
      <c r="BC2469">
        <v>9</v>
      </c>
      <c r="BD2469">
        <v>2009</v>
      </c>
      <c r="BE2469" t="s">
        <v>3023</v>
      </c>
      <c r="BF2469" t="s">
        <v>3020</v>
      </c>
      <c r="BG2469">
        <v>119000</v>
      </c>
    </row>
    <row r="2470" spans="1:59" x14ac:dyDescent="0.25">
      <c r="A2470">
        <v>739</v>
      </c>
      <c r="B2470" t="s">
        <v>2481</v>
      </c>
      <c r="C2470" s="6">
        <v>50</v>
      </c>
      <c r="D2470">
        <v>6000</v>
      </c>
      <c r="E2470" t="s">
        <v>2985</v>
      </c>
      <c r="F2470" t="s">
        <v>3057</v>
      </c>
      <c r="G2470" t="s">
        <v>9</v>
      </c>
      <c r="H2470" t="s">
        <v>3059</v>
      </c>
      <c r="I2470">
        <v>6</v>
      </c>
      <c r="J2470">
        <v>7</v>
      </c>
      <c r="K2470" t="str" cm="1">
        <f t="array" ref="K2470">_xlfn.IFS(AND(I2470&gt;=1, I2470&lt;=2), "Bad", AND(I2470&gt;=3, I2470&lt;=4), "Somewhat Decent", AND(I2470&gt;=5, I2470&lt;=6), "Good", AND(I2470&gt;=7, I2470&lt;=8), "Very Good", AND(I2470&gt;=9, I2470&lt;=10), "Excellent")</f>
        <v>Good</v>
      </c>
      <c r="L2470">
        <f t="shared" si="393"/>
        <v>0</v>
      </c>
      <c r="M2470">
        <f t="shared" si="394"/>
        <v>0</v>
      </c>
      <c r="N2470">
        <f t="shared" si="395"/>
        <v>1</v>
      </c>
      <c r="O2470">
        <f t="shared" si="396"/>
        <v>0</v>
      </c>
      <c r="P2470">
        <f t="shared" si="397"/>
        <v>0</v>
      </c>
      <c r="Q2470" s="10">
        <f t="shared" si="400"/>
        <v>20</v>
      </c>
      <c r="R2470">
        <v>1926</v>
      </c>
      <c r="S2470" t="str">
        <f t="shared" si="398"/>
        <v>Yes</v>
      </c>
      <c r="T2470">
        <f t="shared" si="399"/>
        <v>1</v>
      </c>
      <c r="U2470" s="11">
        <v>2004</v>
      </c>
      <c r="V2470" s="6" t="s">
        <v>2998</v>
      </c>
      <c r="W2470" s="6">
        <v>0</v>
      </c>
      <c r="X2470" s="6" t="s">
        <v>2990</v>
      </c>
      <c r="Y2470" s="6">
        <v>0</v>
      </c>
      <c r="Z2470" s="6" t="s">
        <v>2990</v>
      </c>
      <c r="AA2470" s="6">
        <v>0</v>
      </c>
      <c r="AB2470" s="6">
        <v>884</v>
      </c>
      <c r="AC2470" s="6">
        <v>884</v>
      </c>
      <c r="AD2470">
        <v>904</v>
      </c>
      <c r="AE2470">
        <v>0</v>
      </c>
      <c r="AF2470">
        <v>904</v>
      </c>
      <c r="AG2470" s="6">
        <v>0</v>
      </c>
      <c r="AH2470" s="6">
        <v>0</v>
      </c>
      <c r="AI2470">
        <v>1</v>
      </c>
      <c r="AJ2470">
        <v>0</v>
      </c>
      <c r="AK2470">
        <v>2</v>
      </c>
      <c r="AL2470">
        <v>1</v>
      </c>
      <c r="AM2470">
        <v>4</v>
      </c>
      <c r="AN2470">
        <v>0</v>
      </c>
      <c r="AO2470" t="s">
        <v>2995</v>
      </c>
      <c r="AP2470" t="s">
        <v>3015</v>
      </c>
      <c r="AQ2470" s="6">
        <v>1926</v>
      </c>
      <c r="AR2470" s="6" t="s">
        <v>2990</v>
      </c>
      <c r="AS2470" s="6">
        <v>1</v>
      </c>
      <c r="AT2470" s="6">
        <v>180</v>
      </c>
      <c r="AU2470" s="6" t="s">
        <v>2994</v>
      </c>
      <c r="AV2470">
        <v>0</v>
      </c>
      <c r="AW2470">
        <v>0</v>
      </c>
      <c r="AX2470">
        <v>105</v>
      </c>
      <c r="AY2470">
        <v>0</v>
      </c>
      <c r="AZ2470">
        <v>0</v>
      </c>
      <c r="BA2470">
        <v>0</v>
      </c>
      <c r="BB2470" t="s">
        <v>2995</v>
      </c>
      <c r="BC2470">
        <v>1</v>
      </c>
      <c r="BD2470">
        <v>2009</v>
      </c>
      <c r="BE2470" t="s">
        <v>2996</v>
      </c>
      <c r="BF2470" t="s">
        <v>2997</v>
      </c>
      <c r="BG2470">
        <v>119000</v>
      </c>
    </row>
    <row r="2471" spans="1:59" x14ac:dyDescent="0.25">
      <c r="A2471">
        <v>1225</v>
      </c>
      <c r="B2471" t="s">
        <v>2482</v>
      </c>
      <c r="C2471" s="6">
        <v>80</v>
      </c>
      <c r="D2471">
        <v>9600</v>
      </c>
      <c r="E2471" t="s">
        <v>2985</v>
      </c>
      <c r="F2471" t="s">
        <v>3016</v>
      </c>
      <c r="G2471" t="s">
        <v>9</v>
      </c>
      <c r="H2471" t="s">
        <v>3028</v>
      </c>
      <c r="I2471">
        <v>6</v>
      </c>
      <c r="J2471">
        <v>5</v>
      </c>
      <c r="K2471" t="str" cm="1">
        <f t="array" ref="K2471">_xlfn.IFS(AND(I2471&gt;=1, I2471&lt;=2), "Bad", AND(I2471&gt;=3, I2471&lt;=4), "Somewhat Decent", AND(I2471&gt;=5, I2471&lt;=6), "Good", AND(I2471&gt;=7, I2471&lt;=8), "Very Good", AND(I2471&gt;=9, I2471&lt;=10), "Excellent")</f>
        <v>Good</v>
      </c>
      <c r="L2471">
        <f t="shared" si="393"/>
        <v>0</v>
      </c>
      <c r="M2471">
        <f t="shared" si="394"/>
        <v>0</v>
      </c>
      <c r="N2471">
        <f t="shared" si="395"/>
        <v>1</v>
      </c>
      <c r="O2471">
        <f t="shared" si="396"/>
        <v>0</v>
      </c>
      <c r="P2471">
        <f t="shared" si="397"/>
        <v>0</v>
      </c>
      <c r="Q2471" s="10" t="e">
        <f t="shared" si="400"/>
        <v>#N/A</v>
      </c>
      <c r="R2471">
        <v>1950</v>
      </c>
      <c r="S2471" t="str">
        <f t="shared" si="398"/>
        <v>No</v>
      </c>
      <c r="T2471">
        <f t="shared" si="399"/>
        <v>0</v>
      </c>
      <c r="U2471" s="11">
        <v>1950</v>
      </c>
      <c r="V2471" s="6" t="s">
        <v>2998</v>
      </c>
      <c r="W2471" s="6">
        <v>0</v>
      </c>
      <c r="X2471" s="6" t="s">
        <v>3011</v>
      </c>
      <c r="Y2471" s="6">
        <v>280</v>
      </c>
      <c r="Z2471" s="6" t="s">
        <v>2990</v>
      </c>
      <c r="AA2471" s="6">
        <v>0</v>
      </c>
      <c r="AB2471" s="6">
        <v>752</v>
      </c>
      <c r="AC2471" s="6">
        <v>1032</v>
      </c>
      <c r="AD2471">
        <v>1032</v>
      </c>
      <c r="AE2471">
        <v>220</v>
      </c>
      <c r="AF2471">
        <v>1252</v>
      </c>
      <c r="AG2471" s="6">
        <v>0</v>
      </c>
      <c r="AH2471" s="6">
        <v>0</v>
      </c>
      <c r="AI2471">
        <v>1</v>
      </c>
      <c r="AJ2471">
        <v>0</v>
      </c>
      <c r="AK2471">
        <v>3</v>
      </c>
      <c r="AL2471">
        <v>1</v>
      </c>
      <c r="AM2471">
        <v>6</v>
      </c>
      <c r="AN2471">
        <v>0</v>
      </c>
      <c r="AO2471" t="s">
        <v>2995</v>
      </c>
      <c r="AP2471" t="s">
        <v>2992</v>
      </c>
      <c r="AQ2471" s="6">
        <v>1950</v>
      </c>
      <c r="AR2471" s="6" t="s">
        <v>2990</v>
      </c>
      <c r="AS2471" s="6">
        <v>1</v>
      </c>
      <c r="AT2471" s="6">
        <v>288</v>
      </c>
      <c r="AU2471" s="6" t="s">
        <v>2994</v>
      </c>
      <c r="AV2471">
        <v>0</v>
      </c>
      <c r="AW2471">
        <v>0</v>
      </c>
      <c r="AX2471">
        <v>96</v>
      </c>
      <c r="AY2471">
        <v>0</v>
      </c>
      <c r="AZ2471">
        <v>0</v>
      </c>
      <c r="BA2471">
        <v>0</v>
      </c>
      <c r="BB2471" t="s">
        <v>2995</v>
      </c>
      <c r="BC2471">
        <v>4</v>
      </c>
      <c r="BD2471">
        <v>2008</v>
      </c>
      <c r="BE2471" t="s">
        <v>2996</v>
      </c>
      <c r="BF2471" t="s">
        <v>2999</v>
      </c>
      <c r="BG2471">
        <v>119000</v>
      </c>
    </row>
    <row r="2472" spans="1:59" x14ac:dyDescent="0.25">
      <c r="A2472">
        <v>1336</v>
      </c>
      <c r="B2472" t="s">
        <v>2483</v>
      </c>
      <c r="C2472" s="6">
        <v>50</v>
      </c>
      <c r="D2472">
        <v>6000</v>
      </c>
      <c r="E2472" t="s">
        <v>2985</v>
      </c>
      <c r="F2472" t="s">
        <v>3057</v>
      </c>
      <c r="G2472" t="s">
        <v>9</v>
      </c>
      <c r="H2472" t="s">
        <v>3001</v>
      </c>
      <c r="I2472">
        <v>5</v>
      </c>
      <c r="J2472">
        <v>7</v>
      </c>
      <c r="K2472" t="str" cm="1">
        <f t="array" ref="K2472">_xlfn.IFS(AND(I2472&gt;=1, I2472&lt;=2), "Bad", AND(I2472&gt;=3, I2472&lt;=4), "Somewhat Decent", AND(I2472&gt;=5, I2472&lt;=6), "Good", AND(I2472&gt;=7, I2472&lt;=8), "Very Good", AND(I2472&gt;=9, I2472&lt;=10), "Excellent")</f>
        <v>Good</v>
      </c>
      <c r="L2472">
        <f t="shared" si="393"/>
        <v>0</v>
      </c>
      <c r="M2472">
        <f t="shared" si="394"/>
        <v>0</v>
      </c>
      <c r="N2472">
        <f t="shared" si="395"/>
        <v>1</v>
      </c>
      <c r="O2472">
        <f t="shared" si="396"/>
        <v>0</v>
      </c>
      <c r="P2472">
        <f t="shared" si="397"/>
        <v>0</v>
      </c>
      <c r="Q2472" s="10">
        <f t="shared" si="400"/>
        <v>21</v>
      </c>
      <c r="R2472">
        <v>1924</v>
      </c>
      <c r="S2472" t="str">
        <f t="shared" si="398"/>
        <v>Yes</v>
      </c>
      <c r="T2472">
        <f t="shared" si="399"/>
        <v>1</v>
      </c>
      <c r="U2472" s="11">
        <v>2003</v>
      </c>
      <c r="V2472" s="6" t="s">
        <v>2998</v>
      </c>
      <c r="W2472" s="6">
        <v>0</v>
      </c>
      <c r="X2472" s="6" t="s">
        <v>2990</v>
      </c>
      <c r="Y2472" s="6">
        <v>0</v>
      </c>
      <c r="Z2472" s="6" t="s">
        <v>2990</v>
      </c>
      <c r="AA2472" s="6">
        <v>0</v>
      </c>
      <c r="AB2472" s="6">
        <v>949</v>
      </c>
      <c r="AC2472" s="6">
        <v>949</v>
      </c>
      <c r="AD2472">
        <v>949</v>
      </c>
      <c r="AE2472">
        <v>0</v>
      </c>
      <c r="AF2472">
        <v>949</v>
      </c>
      <c r="AG2472" s="6">
        <v>0</v>
      </c>
      <c r="AH2472" s="6">
        <v>0</v>
      </c>
      <c r="AI2472">
        <v>1</v>
      </c>
      <c r="AJ2472">
        <v>0</v>
      </c>
      <c r="AK2472">
        <v>2</v>
      </c>
      <c r="AL2472">
        <v>1</v>
      </c>
      <c r="AM2472">
        <v>5</v>
      </c>
      <c r="AN2472">
        <v>1</v>
      </c>
      <c r="AO2472" t="s">
        <v>3017</v>
      </c>
      <c r="AP2472" t="s">
        <v>3015</v>
      </c>
      <c r="AQ2472" s="6">
        <v>1924</v>
      </c>
      <c r="AR2472" s="6" t="s">
        <v>2990</v>
      </c>
      <c r="AS2472" s="6">
        <v>2</v>
      </c>
      <c r="AT2472" s="6">
        <v>370</v>
      </c>
      <c r="AU2472" s="6" t="s">
        <v>2994</v>
      </c>
      <c r="AV2472">
        <v>0</v>
      </c>
      <c r="AW2472">
        <v>0</v>
      </c>
      <c r="AX2472">
        <v>48</v>
      </c>
      <c r="AY2472">
        <v>0</v>
      </c>
      <c r="AZ2472">
        <v>0</v>
      </c>
      <c r="BA2472">
        <v>0</v>
      </c>
      <c r="BB2472" t="s">
        <v>2995</v>
      </c>
      <c r="BC2472">
        <v>7</v>
      </c>
      <c r="BD2472">
        <v>2008</v>
      </c>
      <c r="BE2472" t="s">
        <v>2996</v>
      </c>
      <c r="BF2472" t="s">
        <v>2997</v>
      </c>
      <c r="BG2472">
        <v>119000</v>
      </c>
    </row>
    <row r="2473" spans="1:59" x14ac:dyDescent="0.25">
      <c r="A2473">
        <v>1414</v>
      </c>
      <c r="B2473" t="s">
        <v>2484</v>
      </c>
      <c r="C2473" s="6">
        <v>50</v>
      </c>
      <c r="D2473">
        <v>8405</v>
      </c>
      <c r="E2473" t="s">
        <v>2985</v>
      </c>
      <c r="F2473" t="s">
        <v>3026</v>
      </c>
      <c r="G2473" t="s">
        <v>9</v>
      </c>
      <c r="H2473" t="s">
        <v>3028</v>
      </c>
      <c r="I2473">
        <v>5</v>
      </c>
      <c r="J2473">
        <v>8</v>
      </c>
      <c r="K2473" t="str" cm="1">
        <f t="array" ref="K2473">_xlfn.IFS(AND(I2473&gt;=1, I2473&lt;=2), "Bad", AND(I2473&gt;=3, I2473&lt;=4), "Somewhat Decent", AND(I2473&gt;=5, I2473&lt;=6), "Good", AND(I2473&gt;=7, I2473&lt;=8), "Very Good", AND(I2473&gt;=9, I2473&lt;=10), "Excellent")</f>
        <v>Good</v>
      </c>
      <c r="L2473">
        <f t="shared" si="393"/>
        <v>0</v>
      </c>
      <c r="M2473">
        <f t="shared" si="394"/>
        <v>0</v>
      </c>
      <c r="N2473">
        <f t="shared" si="395"/>
        <v>1</v>
      </c>
      <c r="O2473">
        <f t="shared" si="396"/>
        <v>0</v>
      </c>
      <c r="P2473">
        <f t="shared" si="397"/>
        <v>0</v>
      </c>
      <c r="Q2473" s="10">
        <f t="shared" si="400"/>
        <v>74</v>
      </c>
      <c r="R2473">
        <v>1900</v>
      </c>
      <c r="S2473" t="str">
        <f t="shared" si="398"/>
        <v>Yes</v>
      </c>
      <c r="T2473">
        <f t="shared" si="399"/>
        <v>1</v>
      </c>
      <c r="U2473" s="11">
        <v>1950</v>
      </c>
      <c r="V2473" s="6" t="s">
        <v>2998</v>
      </c>
      <c r="W2473" s="6">
        <v>0</v>
      </c>
      <c r="X2473" s="6" t="s">
        <v>3009</v>
      </c>
      <c r="Y2473" s="6">
        <v>241</v>
      </c>
      <c r="Z2473" s="6" t="s">
        <v>3011</v>
      </c>
      <c r="AA2473" s="6">
        <v>391</v>
      </c>
      <c r="AB2473" s="6">
        <v>229</v>
      </c>
      <c r="AC2473" s="6">
        <v>861</v>
      </c>
      <c r="AD2473">
        <v>961</v>
      </c>
      <c r="AE2473">
        <v>406</v>
      </c>
      <c r="AF2473">
        <v>1367</v>
      </c>
      <c r="AG2473" s="6">
        <v>1</v>
      </c>
      <c r="AH2473" s="6">
        <v>0</v>
      </c>
      <c r="AI2473">
        <v>1</v>
      </c>
      <c r="AJ2473">
        <v>0</v>
      </c>
      <c r="AK2473">
        <v>4</v>
      </c>
      <c r="AL2473">
        <v>1</v>
      </c>
      <c r="AM2473">
        <v>7</v>
      </c>
      <c r="AN2473">
        <v>0</v>
      </c>
      <c r="AO2473" t="s">
        <v>2995</v>
      </c>
      <c r="AP2473" t="s">
        <v>3015</v>
      </c>
      <c r="AQ2473" s="6">
        <v>1978</v>
      </c>
      <c r="AR2473" s="6" t="s">
        <v>2990</v>
      </c>
      <c r="AS2473" s="6">
        <v>1</v>
      </c>
      <c r="AT2473" s="6">
        <v>384</v>
      </c>
      <c r="AU2473" s="6" t="s">
        <v>2994</v>
      </c>
      <c r="AV2473">
        <v>0</v>
      </c>
      <c r="AW2473">
        <v>130</v>
      </c>
      <c r="AX2473">
        <v>112</v>
      </c>
      <c r="AY2473">
        <v>0</v>
      </c>
      <c r="AZ2473">
        <v>0</v>
      </c>
      <c r="BA2473">
        <v>0</v>
      </c>
      <c r="BB2473" t="s">
        <v>2995</v>
      </c>
      <c r="BC2473">
        <v>4</v>
      </c>
      <c r="BD2473">
        <v>2008</v>
      </c>
      <c r="BE2473" t="s">
        <v>2996</v>
      </c>
      <c r="BF2473" t="s">
        <v>2997</v>
      </c>
      <c r="BG2473">
        <v>119000</v>
      </c>
    </row>
    <row r="2474" spans="1:59" x14ac:dyDescent="0.25">
      <c r="A2474">
        <v>1550</v>
      </c>
      <c r="B2474" t="s">
        <v>2485</v>
      </c>
      <c r="C2474" s="6">
        <v>58</v>
      </c>
      <c r="D2474">
        <v>8155</v>
      </c>
      <c r="E2474" t="s">
        <v>2985</v>
      </c>
      <c r="F2474" t="s">
        <v>3044</v>
      </c>
      <c r="G2474" t="s">
        <v>9</v>
      </c>
      <c r="H2474" t="s">
        <v>3028</v>
      </c>
      <c r="I2474">
        <v>5</v>
      </c>
      <c r="J2474">
        <v>7</v>
      </c>
      <c r="K2474" t="str" cm="1">
        <f t="array" ref="K2474">_xlfn.IFS(AND(I2474&gt;=1, I2474&lt;=2), "Bad", AND(I2474&gt;=3, I2474&lt;=4), "Somewhat Decent", AND(I2474&gt;=5, I2474&lt;=6), "Good", AND(I2474&gt;=7, I2474&lt;=8), "Very Good", AND(I2474&gt;=9, I2474&lt;=10), "Excellent")</f>
        <v>Good</v>
      </c>
      <c r="L2474">
        <f t="shared" si="393"/>
        <v>0</v>
      </c>
      <c r="M2474">
        <f t="shared" si="394"/>
        <v>0</v>
      </c>
      <c r="N2474">
        <f t="shared" si="395"/>
        <v>1</v>
      </c>
      <c r="O2474">
        <f t="shared" si="396"/>
        <v>0</v>
      </c>
      <c r="P2474">
        <f t="shared" si="397"/>
        <v>0</v>
      </c>
      <c r="Q2474" s="10">
        <f t="shared" si="400"/>
        <v>74</v>
      </c>
      <c r="R2474">
        <v>1930</v>
      </c>
      <c r="S2474" t="str">
        <f t="shared" si="398"/>
        <v>Yes</v>
      </c>
      <c r="T2474">
        <f t="shared" si="399"/>
        <v>1</v>
      </c>
      <c r="U2474" s="11">
        <v>1950</v>
      </c>
      <c r="V2474" s="6" t="s">
        <v>2998</v>
      </c>
      <c r="W2474" s="6">
        <v>0</v>
      </c>
      <c r="X2474" s="6" t="s">
        <v>2990</v>
      </c>
      <c r="Y2474" s="6">
        <v>0</v>
      </c>
      <c r="Z2474" s="6" t="s">
        <v>2990</v>
      </c>
      <c r="AA2474" s="6">
        <v>0</v>
      </c>
      <c r="AB2474" s="6">
        <v>780</v>
      </c>
      <c r="AC2474" s="6">
        <v>780</v>
      </c>
      <c r="AD2474">
        <v>780</v>
      </c>
      <c r="AE2474">
        <v>420</v>
      </c>
      <c r="AF2474">
        <v>1200</v>
      </c>
      <c r="AG2474" s="6">
        <v>0</v>
      </c>
      <c r="AH2474" s="6">
        <v>0</v>
      </c>
      <c r="AI2474">
        <v>1</v>
      </c>
      <c r="AJ2474">
        <v>0</v>
      </c>
      <c r="AK2474">
        <v>4</v>
      </c>
      <c r="AL2474">
        <v>1</v>
      </c>
      <c r="AM2474">
        <v>7</v>
      </c>
      <c r="AN2474">
        <v>0</v>
      </c>
      <c r="AO2474" t="s">
        <v>2995</v>
      </c>
      <c r="AP2474" t="s">
        <v>2995</v>
      </c>
      <c r="AQ2474" s="6" t="s">
        <v>2995</v>
      </c>
      <c r="AR2474" s="6" t="s">
        <v>2995</v>
      </c>
      <c r="AS2474" s="6">
        <v>0</v>
      </c>
      <c r="AT2474" s="6">
        <v>0</v>
      </c>
      <c r="AU2474" s="6" t="s">
        <v>2995</v>
      </c>
      <c r="AV2474">
        <v>0</v>
      </c>
      <c r="AW2474">
        <v>0</v>
      </c>
      <c r="AX2474">
        <v>96</v>
      </c>
      <c r="AY2474">
        <v>0</v>
      </c>
      <c r="AZ2474">
        <v>0</v>
      </c>
      <c r="BA2474">
        <v>0</v>
      </c>
      <c r="BB2474" t="s">
        <v>2995</v>
      </c>
      <c r="BC2474">
        <v>7</v>
      </c>
      <c r="BD2474">
        <v>2008</v>
      </c>
      <c r="BE2474" t="s">
        <v>2996</v>
      </c>
      <c r="BF2474" t="s">
        <v>2997</v>
      </c>
      <c r="BG2474">
        <v>119000</v>
      </c>
    </row>
    <row r="2475" spans="1:59" x14ac:dyDescent="0.25">
      <c r="A2475">
        <v>1960</v>
      </c>
      <c r="B2475" t="s">
        <v>2486</v>
      </c>
      <c r="C2475" s="6">
        <v>60</v>
      </c>
      <c r="D2475">
        <v>7200</v>
      </c>
      <c r="E2475" t="s">
        <v>2985</v>
      </c>
      <c r="F2475" t="s">
        <v>3016</v>
      </c>
      <c r="G2475" t="s">
        <v>9</v>
      </c>
      <c r="H2475" t="s">
        <v>3001</v>
      </c>
      <c r="I2475">
        <v>5</v>
      </c>
      <c r="J2475">
        <v>7</v>
      </c>
      <c r="K2475" t="str" cm="1">
        <f t="array" ref="K2475">_xlfn.IFS(AND(I2475&gt;=1, I2475&lt;=2), "Bad", AND(I2475&gt;=3, I2475&lt;=4), "Somewhat Decent", AND(I2475&gt;=5, I2475&lt;=6), "Good", AND(I2475&gt;=7, I2475&lt;=8), "Very Good", AND(I2475&gt;=9, I2475&lt;=10), "Excellent")</f>
        <v>Good</v>
      </c>
      <c r="L2475">
        <f t="shared" si="393"/>
        <v>0</v>
      </c>
      <c r="M2475">
        <f t="shared" si="394"/>
        <v>0</v>
      </c>
      <c r="N2475">
        <f t="shared" si="395"/>
        <v>1</v>
      </c>
      <c r="O2475">
        <f t="shared" si="396"/>
        <v>0</v>
      </c>
      <c r="P2475">
        <f t="shared" si="397"/>
        <v>0</v>
      </c>
      <c r="Q2475" s="10" t="e">
        <f t="shared" si="400"/>
        <v>#N/A</v>
      </c>
      <c r="R2475">
        <v>1950</v>
      </c>
      <c r="S2475" t="str">
        <f t="shared" si="398"/>
        <v>No</v>
      </c>
      <c r="T2475">
        <f t="shared" si="399"/>
        <v>0</v>
      </c>
      <c r="U2475" s="11">
        <v>1950</v>
      </c>
      <c r="V2475" s="6" t="s">
        <v>2998</v>
      </c>
      <c r="W2475" s="6">
        <v>0</v>
      </c>
      <c r="X2475" s="6" t="s">
        <v>3011</v>
      </c>
      <c r="Y2475" s="6">
        <v>534</v>
      </c>
      <c r="Z2475" s="6" t="s">
        <v>3009</v>
      </c>
      <c r="AA2475" s="6">
        <v>96</v>
      </c>
      <c r="AB2475" s="6">
        <v>246</v>
      </c>
      <c r="AC2475" s="6">
        <v>876</v>
      </c>
      <c r="AD2475">
        <v>988</v>
      </c>
      <c r="AE2475">
        <v>0</v>
      </c>
      <c r="AF2475">
        <v>988</v>
      </c>
      <c r="AG2475" s="6">
        <v>0</v>
      </c>
      <c r="AH2475" s="6">
        <v>0</v>
      </c>
      <c r="AI2475">
        <v>1</v>
      </c>
      <c r="AJ2475">
        <v>0</v>
      </c>
      <c r="AK2475">
        <v>3</v>
      </c>
      <c r="AL2475">
        <v>1</v>
      </c>
      <c r="AM2475">
        <v>6</v>
      </c>
      <c r="AN2475">
        <v>0</v>
      </c>
      <c r="AO2475" t="s">
        <v>2995</v>
      </c>
      <c r="AP2475" t="s">
        <v>2992</v>
      </c>
      <c r="AQ2475" s="6">
        <v>1950</v>
      </c>
      <c r="AR2475" s="6" t="s">
        <v>2990</v>
      </c>
      <c r="AS2475" s="6">
        <v>1</v>
      </c>
      <c r="AT2475" s="6">
        <v>276</v>
      </c>
      <c r="AU2475" s="6" t="s">
        <v>2994</v>
      </c>
      <c r="AV2475">
        <v>0</v>
      </c>
      <c r="AW2475">
        <v>80</v>
      </c>
      <c r="AX2475">
        <v>0</v>
      </c>
      <c r="AY2475">
        <v>0</v>
      </c>
      <c r="AZ2475">
        <v>0</v>
      </c>
      <c r="BA2475">
        <v>0</v>
      </c>
      <c r="BB2475" t="s">
        <v>2995</v>
      </c>
      <c r="BC2475">
        <v>5</v>
      </c>
      <c r="BD2475">
        <v>2007</v>
      </c>
      <c r="BE2475" t="s">
        <v>2996</v>
      </c>
      <c r="BF2475" t="s">
        <v>2997</v>
      </c>
      <c r="BG2475">
        <v>119000</v>
      </c>
    </row>
    <row r="2476" spans="1:59" x14ac:dyDescent="0.25">
      <c r="A2476">
        <v>2194</v>
      </c>
      <c r="B2476" t="s">
        <v>2487</v>
      </c>
      <c r="C2476" s="6">
        <v>60</v>
      </c>
      <c r="D2476">
        <v>8190</v>
      </c>
      <c r="E2476" t="s">
        <v>2985</v>
      </c>
      <c r="F2476" t="s">
        <v>3026</v>
      </c>
      <c r="G2476" t="s">
        <v>9</v>
      </c>
      <c r="H2476" t="s">
        <v>3001</v>
      </c>
      <c r="I2476">
        <v>4</v>
      </c>
      <c r="J2476">
        <v>6</v>
      </c>
      <c r="K2476" t="str" cm="1">
        <f t="array" ref="K2476">_xlfn.IFS(AND(I2476&gt;=1, I2476&lt;=2), "Bad", AND(I2476&gt;=3, I2476&lt;=4), "Somewhat Decent", AND(I2476&gt;=5, I2476&lt;=6), "Good", AND(I2476&gt;=7, I2476&lt;=8), "Very Good", AND(I2476&gt;=9, I2476&lt;=10), "Excellent")</f>
        <v>Somewhat Decent</v>
      </c>
      <c r="L2476">
        <f t="shared" si="393"/>
        <v>0</v>
      </c>
      <c r="M2476">
        <f t="shared" si="394"/>
        <v>1</v>
      </c>
      <c r="N2476">
        <f t="shared" si="395"/>
        <v>0</v>
      </c>
      <c r="O2476">
        <f t="shared" si="396"/>
        <v>0</v>
      </c>
      <c r="P2476">
        <f t="shared" si="397"/>
        <v>0</v>
      </c>
      <c r="Q2476" s="10" t="e">
        <f t="shared" si="400"/>
        <v>#N/A</v>
      </c>
      <c r="R2476">
        <v>1954</v>
      </c>
      <c r="S2476" t="str">
        <f t="shared" si="398"/>
        <v>No</v>
      </c>
      <c r="T2476">
        <f t="shared" si="399"/>
        <v>0</v>
      </c>
      <c r="U2476" s="11">
        <v>1954</v>
      </c>
      <c r="V2476" s="6" t="s">
        <v>2998</v>
      </c>
      <c r="W2476" s="6">
        <v>0</v>
      </c>
      <c r="X2476" s="6" t="s">
        <v>3009</v>
      </c>
      <c r="Y2476" s="6">
        <v>732</v>
      </c>
      <c r="Z2476" s="6" t="s">
        <v>2990</v>
      </c>
      <c r="AA2476" s="6">
        <v>0</v>
      </c>
      <c r="AB2476" s="6">
        <v>216</v>
      </c>
      <c r="AC2476" s="6">
        <v>948</v>
      </c>
      <c r="AD2476">
        <v>948</v>
      </c>
      <c r="AE2476">
        <v>0</v>
      </c>
      <c r="AF2476">
        <v>948</v>
      </c>
      <c r="AG2476" s="6">
        <v>1</v>
      </c>
      <c r="AH2476" s="6">
        <v>0</v>
      </c>
      <c r="AI2476">
        <v>1</v>
      </c>
      <c r="AJ2476">
        <v>0</v>
      </c>
      <c r="AK2476">
        <v>3</v>
      </c>
      <c r="AL2476">
        <v>1</v>
      </c>
      <c r="AM2476">
        <v>5</v>
      </c>
      <c r="AN2476">
        <v>1</v>
      </c>
      <c r="AO2476" t="s">
        <v>2994</v>
      </c>
      <c r="AP2476" t="s">
        <v>3015</v>
      </c>
      <c r="AQ2476" s="6">
        <v>1956</v>
      </c>
      <c r="AR2476" s="6" t="s">
        <v>2990</v>
      </c>
      <c r="AS2476" s="6">
        <v>1</v>
      </c>
      <c r="AT2476" s="6">
        <v>280</v>
      </c>
      <c r="AU2476" s="6" t="s">
        <v>2994</v>
      </c>
      <c r="AV2476">
        <v>0</v>
      </c>
      <c r="AW2476">
        <v>36</v>
      </c>
      <c r="AX2476">
        <v>0</v>
      </c>
      <c r="AY2476">
        <v>0</v>
      </c>
      <c r="AZ2476">
        <v>0</v>
      </c>
      <c r="BA2476">
        <v>0</v>
      </c>
      <c r="BB2476" t="s">
        <v>2995</v>
      </c>
      <c r="BC2476">
        <v>10</v>
      </c>
      <c r="BD2476">
        <v>2007</v>
      </c>
      <c r="BE2476" t="s">
        <v>2996</v>
      </c>
      <c r="BF2476" t="s">
        <v>2997</v>
      </c>
      <c r="BG2476">
        <v>119000</v>
      </c>
    </row>
    <row r="2477" spans="1:59" x14ac:dyDescent="0.25">
      <c r="A2477">
        <v>683</v>
      </c>
      <c r="B2477" t="s">
        <v>2488</v>
      </c>
      <c r="C2477" s="6">
        <v>60</v>
      </c>
      <c r="D2477">
        <v>7200</v>
      </c>
      <c r="E2477" t="s">
        <v>2985</v>
      </c>
      <c r="F2477" t="s">
        <v>3016</v>
      </c>
      <c r="G2477" t="s">
        <v>9</v>
      </c>
      <c r="H2477" t="s">
        <v>3001</v>
      </c>
      <c r="I2477">
        <v>5</v>
      </c>
      <c r="J2477">
        <v>7</v>
      </c>
      <c r="K2477" t="str" cm="1">
        <f t="array" ref="K2477">_xlfn.IFS(AND(I2477&gt;=1, I2477&lt;=2), "Bad", AND(I2477&gt;=3, I2477&lt;=4), "Somewhat Decent", AND(I2477&gt;=5, I2477&lt;=6), "Good", AND(I2477&gt;=7, I2477&lt;=8), "Very Good", AND(I2477&gt;=9, I2477&lt;=10), "Excellent")</f>
        <v>Good</v>
      </c>
      <c r="L2477">
        <f t="shared" si="393"/>
        <v>0</v>
      </c>
      <c r="M2477">
        <f t="shared" si="394"/>
        <v>0</v>
      </c>
      <c r="N2477">
        <f t="shared" si="395"/>
        <v>1</v>
      </c>
      <c r="O2477">
        <f t="shared" si="396"/>
        <v>0</v>
      </c>
      <c r="P2477">
        <f t="shared" si="397"/>
        <v>0</v>
      </c>
      <c r="Q2477" s="10" t="e">
        <f t="shared" si="400"/>
        <v>#N/A</v>
      </c>
      <c r="R2477">
        <v>1952</v>
      </c>
      <c r="S2477" t="str">
        <f t="shared" si="398"/>
        <v>No</v>
      </c>
      <c r="T2477">
        <f t="shared" si="399"/>
        <v>0</v>
      </c>
      <c r="U2477" s="11">
        <v>1952</v>
      </c>
      <c r="V2477" s="6" t="s">
        <v>2998</v>
      </c>
      <c r="W2477" s="6">
        <v>0</v>
      </c>
      <c r="X2477" s="6" t="s">
        <v>3007</v>
      </c>
      <c r="Y2477" s="6">
        <v>630</v>
      </c>
      <c r="Z2477" s="6" t="s">
        <v>3011</v>
      </c>
      <c r="AA2477" s="6">
        <v>102</v>
      </c>
      <c r="AB2477" s="6">
        <v>0</v>
      </c>
      <c r="AC2477" s="6">
        <v>732</v>
      </c>
      <c r="AD2477">
        <v>732</v>
      </c>
      <c r="AE2477">
        <v>0</v>
      </c>
      <c r="AF2477">
        <v>732</v>
      </c>
      <c r="AG2477" s="6">
        <v>1</v>
      </c>
      <c r="AH2477" s="6">
        <v>0</v>
      </c>
      <c r="AI2477">
        <v>1</v>
      </c>
      <c r="AJ2477">
        <v>0</v>
      </c>
      <c r="AK2477">
        <v>2</v>
      </c>
      <c r="AL2477">
        <v>1</v>
      </c>
      <c r="AM2477">
        <v>4</v>
      </c>
      <c r="AN2477">
        <v>0</v>
      </c>
      <c r="AO2477" t="s">
        <v>2995</v>
      </c>
      <c r="AP2477" t="s">
        <v>3015</v>
      </c>
      <c r="AQ2477" s="6">
        <v>1952</v>
      </c>
      <c r="AR2477" s="6" t="s">
        <v>2990</v>
      </c>
      <c r="AS2477" s="6">
        <v>1</v>
      </c>
      <c r="AT2477" s="6">
        <v>240</v>
      </c>
      <c r="AU2477" s="6" t="s">
        <v>2994</v>
      </c>
      <c r="AV2477">
        <v>0</v>
      </c>
      <c r="AW2477">
        <v>68</v>
      </c>
      <c r="AX2477">
        <v>0</v>
      </c>
      <c r="AY2477">
        <v>0</v>
      </c>
      <c r="AZ2477">
        <v>0</v>
      </c>
      <c r="BA2477">
        <v>0</v>
      </c>
      <c r="BB2477" t="s">
        <v>2995</v>
      </c>
      <c r="BC2477">
        <v>9</v>
      </c>
      <c r="BD2477">
        <v>2009</v>
      </c>
      <c r="BE2477" t="s">
        <v>2996</v>
      </c>
      <c r="BF2477" t="s">
        <v>2997</v>
      </c>
      <c r="BG2477">
        <v>118900</v>
      </c>
    </row>
    <row r="2478" spans="1:59" x14ac:dyDescent="0.25">
      <c r="A2478">
        <v>1253</v>
      </c>
      <c r="B2478" t="s">
        <v>2489</v>
      </c>
      <c r="C2478" s="6">
        <v>80</v>
      </c>
      <c r="D2478">
        <v>8480</v>
      </c>
      <c r="E2478" t="s">
        <v>2985</v>
      </c>
      <c r="F2478" t="s">
        <v>3016</v>
      </c>
      <c r="G2478" t="s">
        <v>9</v>
      </c>
      <c r="H2478" t="s">
        <v>3028</v>
      </c>
      <c r="I2478">
        <v>5</v>
      </c>
      <c r="J2478">
        <v>5</v>
      </c>
      <c r="K2478" t="str" cm="1">
        <f t="array" ref="K2478">_xlfn.IFS(AND(I2478&gt;=1, I2478&lt;=2), "Bad", AND(I2478&gt;=3, I2478&lt;=4), "Somewhat Decent", AND(I2478&gt;=5, I2478&lt;=6), "Good", AND(I2478&gt;=7, I2478&lt;=8), "Very Good", AND(I2478&gt;=9, I2478&lt;=10), "Excellent")</f>
        <v>Good</v>
      </c>
      <c r="L2478">
        <f t="shared" si="393"/>
        <v>0</v>
      </c>
      <c r="M2478">
        <f t="shared" si="394"/>
        <v>0</v>
      </c>
      <c r="N2478">
        <f t="shared" si="395"/>
        <v>1</v>
      </c>
      <c r="O2478">
        <f t="shared" si="396"/>
        <v>0</v>
      </c>
      <c r="P2478">
        <f t="shared" si="397"/>
        <v>0</v>
      </c>
      <c r="Q2478" s="10">
        <f t="shared" si="400"/>
        <v>74</v>
      </c>
      <c r="R2478">
        <v>1947</v>
      </c>
      <c r="S2478" t="str">
        <f t="shared" si="398"/>
        <v>Yes</v>
      </c>
      <c r="T2478">
        <f t="shared" si="399"/>
        <v>1</v>
      </c>
      <c r="U2478" s="11">
        <v>1950</v>
      </c>
      <c r="V2478" s="6" t="s">
        <v>2998</v>
      </c>
      <c r="W2478" s="6">
        <v>0</v>
      </c>
      <c r="X2478" s="6" t="s">
        <v>3009</v>
      </c>
      <c r="Y2478" s="6">
        <v>442</v>
      </c>
      <c r="Z2478" s="6" t="s">
        <v>2990</v>
      </c>
      <c r="AA2478" s="6">
        <v>0</v>
      </c>
      <c r="AB2478" s="6">
        <v>390</v>
      </c>
      <c r="AC2478" s="6">
        <v>832</v>
      </c>
      <c r="AD2478">
        <v>832</v>
      </c>
      <c r="AE2478">
        <v>384</v>
      </c>
      <c r="AF2478">
        <v>1216</v>
      </c>
      <c r="AG2478" s="6">
        <v>0</v>
      </c>
      <c r="AH2478" s="6">
        <v>0</v>
      </c>
      <c r="AI2478">
        <v>1</v>
      </c>
      <c r="AJ2478">
        <v>0</v>
      </c>
      <c r="AK2478">
        <v>2</v>
      </c>
      <c r="AL2478">
        <v>1</v>
      </c>
      <c r="AM2478">
        <v>6</v>
      </c>
      <c r="AN2478">
        <v>0</v>
      </c>
      <c r="AO2478" t="s">
        <v>2995</v>
      </c>
      <c r="AP2478" t="s">
        <v>3015</v>
      </c>
      <c r="AQ2478" s="6">
        <v>1947</v>
      </c>
      <c r="AR2478" s="6" t="s">
        <v>2990</v>
      </c>
      <c r="AS2478" s="6">
        <v>1</v>
      </c>
      <c r="AT2478" s="6">
        <v>336</v>
      </c>
      <c r="AU2478" s="6" t="s">
        <v>2994</v>
      </c>
      <c r="AV2478">
        <v>158</v>
      </c>
      <c r="AW2478">
        <v>0</v>
      </c>
      <c r="AX2478">
        <v>102</v>
      </c>
      <c r="AY2478">
        <v>0</v>
      </c>
      <c r="AZ2478">
        <v>0</v>
      </c>
      <c r="BA2478">
        <v>0</v>
      </c>
      <c r="BB2478" t="s">
        <v>2995</v>
      </c>
      <c r="BC2478">
        <v>10</v>
      </c>
      <c r="BD2478">
        <v>2008</v>
      </c>
      <c r="BE2478" t="s">
        <v>3019</v>
      </c>
      <c r="BF2478" t="s">
        <v>2999</v>
      </c>
      <c r="BG2478">
        <v>118500</v>
      </c>
    </row>
    <row r="2479" spans="1:59" x14ac:dyDescent="0.25">
      <c r="A2479">
        <v>2052</v>
      </c>
      <c r="B2479" t="s">
        <v>2490</v>
      </c>
      <c r="C2479" s="6">
        <v>61</v>
      </c>
      <c r="D2479">
        <v>7943</v>
      </c>
      <c r="E2479" t="s">
        <v>2985</v>
      </c>
      <c r="F2479" t="s">
        <v>3031</v>
      </c>
      <c r="G2479" t="s">
        <v>9</v>
      </c>
      <c r="H2479" t="s">
        <v>3001</v>
      </c>
      <c r="I2479">
        <v>4</v>
      </c>
      <c r="J2479">
        <v>5</v>
      </c>
      <c r="K2479" t="str" cm="1">
        <f t="array" ref="K2479">_xlfn.IFS(AND(I2479&gt;=1, I2479&lt;=2), "Bad", AND(I2479&gt;=3, I2479&lt;=4), "Somewhat Decent", AND(I2479&gt;=5, I2479&lt;=6), "Good", AND(I2479&gt;=7, I2479&lt;=8), "Very Good", AND(I2479&gt;=9, I2479&lt;=10), "Excellent")</f>
        <v>Somewhat Decent</v>
      </c>
      <c r="L2479">
        <f t="shared" si="393"/>
        <v>0</v>
      </c>
      <c r="M2479">
        <f t="shared" si="394"/>
        <v>1</v>
      </c>
      <c r="N2479">
        <f t="shared" si="395"/>
        <v>0</v>
      </c>
      <c r="O2479">
        <f t="shared" si="396"/>
        <v>0</v>
      </c>
      <c r="P2479">
        <f t="shared" si="397"/>
        <v>0</v>
      </c>
      <c r="Q2479" s="10" t="e">
        <f t="shared" si="400"/>
        <v>#N/A</v>
      </c>
      <c r="R2479">
        <v>1961</v>
      </c>
      <c r="S2479" t="str">
        <f t="shared" si="398"/>
        <v>No</v>
      </c>
      <c r="T2479">
        <f t="shared" si="399"/>
        <v>0</v>
      </c>
      <c r="U2479" s="11">
        <v>1961</v>
      </c>
      <c r="V2479" s="6" t="s">
        <v>3055</v>
      </c>
      <c r="W2479" s="6">
        <v>192</v>
      </c>
      <c r="X2479" s="6" t="s">
        <v>3009</v>
      </c>
      <c r="Y2479" s="6">
        <v>903</v>
      </c>
      <c r="Z2479" s="6" t="s">
        <v>2990</v>
      </c>
      <c r="AA2479" s="6">
        <v>0</v>
      </c>
      <c r="AB2479" s="6">
        <v>126</v>
      </c>
      <c r="AC2479" s="6">
        <v>1029</v>
      </c>
      <c r="AD2479">
        <v>1029</v>
      </c>
      <c r="AE2479">
        <v>0</v>
      </c>
      <c r="AF2479">
        <v>1029</v>
      </c>
      <c r="AG2479" s="6">
        <v>1</v>
      </c>
      <c r="AH2479" s="6">
        <v>0</v>
      </c>
      <c r="AI2479">
        <v>1</v>
      </c>
      <c r="AJ2479">
        <v>0</v>
      </c>
      <c r="AK2479">
        <v>3</v>
      </c>
      <c r="AL2479">
        <v>1</v>
      </c>
      <c r="AM2479">
        <v>5</v>
      </c>
      <c r="AN2479">
        <v>0</v>
      </c>
      <c r="AO2479" t="s">
        <v>2995</v>
      </c>
      <c r="AP2479" t="s">
        <v>2992</v>
      </c>
      <c r="AQ2479" s="6">
        <v>1961</v>
      </c>
      <c r="AR2479" s="6" t="s">
        <v>2990</v>
      </c>
      <c r="AS2479" s="6">
        <v>1</v>
      </c>
      <c r="AT2479" s="6">
        <v>261</v>
      </c>
      <c r="AU2479" s="6" t="s">
        <v>2994</v>
      </c>
      <c r="AV2479">
        <v>64</v>
      </c>
      <c r="AW2479">
        <v>0</v>
      </c>
      <c r="AX2479">
        <v>39</v>
      </c>
      <c r="AY2479">
        <v>0</v>
      </c>
      <c r="AZ2479">
        <v>0</v>
      </c>
      <c r="BA2479">
        <v>0</v>
      </c>
      <c r="BB2479" t="s">
        <v>2995</v>
      </c>
      <c r="BC2479">
        <v>4</v>
      </c>
      <c r="BD2479">
        <v>2007</v>
      </c>
      <c r="BE2479" t="s">
        <v>2996</v>
      </c>
      <c r="BF2479" t="s">
        <v>2997</v>
      </c>
      <c r="BG2479">
        <v>118500</v>
      </c>
    </row>
    <row r="2480" spans="1:59" x14ac:dyDescent="0.25">
      <c r="A2480">
        <v>2169</v>
      </c>
      <c r="B2480" t="s">
        <v>2491</v>
      </c>
      <c r="C2480" s="6">
        <v>75</v>
      </c>
      <c r="D2480">
        <v>9825</v>
      </c>
      <c r="E2480" t="s">
        <v>2985</v>
      </c>
      <c r="F2480" t="s">
        <v>3026</v>
      </c>
      <c r="G2480" t="s">
        <v>9</v>
      </c>
      <c r="H2480" t="s">
        <v>3040</v>
      </c>
      <c r="I2480">
        <v>5</v>
      </c>
      <c r="J2480">
        <v>5</v>
      </c>
      <c r="K2480" t="str" cm="1">
        <f t="array" ref="K2480">_xlfn.IFS(AND(I2480&gt;=1, I2480&lt;=2), "Bad", AND(I2480&gt;=3, I2480&lt;=4), "Somewhat Decent", AND(I2480&gt;=5, I2480&lt;=6), "Good", AND(I2480&gt;=7, I2480&lt;=8), "Very Good", AND(I2480&gt;=9, I2480&lt;=10), "Excellent")</f>
        <v>Good</v>
      </c>
      <c r="L2480">
        <f t="shared" si="393"/>
        <v>0</v>
      </c>
      <c r="M2480">
        <f t="shared" si="394"/>
        <v>0</v>
      </c>
      <c r="N2480">
        <f t="shared" si="395"/>
        <v>1</v>
      </c>
      <c r="O2480">
        <f t="shared" si="396"/>
        <v>0</v>
      </c>
      <c r="P2480">
        <f t="shared" si="397"/>
        <v>0</v>
      </c>
      <c r="Q2480" s="10" t="e">
        <f t="shared" si="400"/>
        <v>#N/A</v>
      </c>
      <c r="R2480">
        <v>1967</v>
      </c>
      <c r="S2480" t="str">
        <f t="shared" si="398"/>
        <v>No</v>
      </c>
      <c r="T2480">
        <f t="shared" si="399"/>
        <v>0</v>
      </c>
      <c r="U2480" s="11">
        <v>1967</v>
      </c>
      <c r="V2480" s="6" t="s">
        <v>2988</v>
      </c>
      <c r="W2480" s="6">
        <v>162</v>
      </c>
      <c r="X2480" s="6" t="s">
        <v>3007</v>
      </c>
      <c r="Y2480" s="6">
        <v>936</v>
      </c>
      <c r="Z2480" s="6" t="s">
        <v>2990</v>
      </c>
      <c r="AA2480" s="6">
        <v>0</v>
      </c>
      <c r="AB2480" s="6">
        <v>0</v>
      </c>
      <c r="AC2480" s="6">
        <v>936</v>
      </c>
      <c r="AD2480">
        <v>936</v>
      </c>
      <c r="AE2480">
        <v>0</v>
      </c>
      <c r="AF2480">
        <v>936</v>
      </c>
      <c r="AG2480" s="6">
        <v>1</v>
      </c>
      <c r="AH2480" s="6">
        <v>0</v>
      </c>
      <c r="AI2480">
        <v>1</v>
      </c>
      <c r="AJ2480">
        <v>0</v>
      </c>
      <c r="AK2480">
        <v>2</v>
      </c>
      <c r="AL2480">
        <v>1</v>
      </c>
      <c r="AM2480">
        <v>4</v>
      </c>
      <c r="AN2480">
        <v>1</v>
      </c>
      <c r="AO2480" t="s">
        <v>3017</v>
      </c>
      <c r="AP2480" t="s">
        <v>2992</v>
      </c>
      <c r="AQ2480" s="6">
        <v>1967</v>
      </c>
      <c r="AR2480" s="6" t="s">
        <v>2990</v>
      </c>
      <c r="AS2480" s="6">
        <v>1</v>
      </c>
      <c r="AT2480" s="6">
        <v>384</v>
      </c>
      <c r="AU2480" s="6" t="s">
        <v>2994</v>
      </c>
      <c r="AV2480">
        <v>405</v>
      </c>
      <c r="AW2480">
        <v>0</v>
      </c>
      <c r="AX2480">
        <v>0</v>
      </c>
      <c r="AY2480">
        <v>0</v>
      </c>
      <c r="AZ2480">
        <v>0</v>
      </c>
      <c r="BA2480">
        <v>0</v>
      </c>
      <c r="BB2480" t="s">
        <v>2995</v>
      </c>
      <c r="BC2480">
        <v>8</v>
      </c>
      <c r="BD2480">
        <v>2007</v>
      </c>
      <c r="BE2480" t="s">
        <v>2996</v>
      </c>
      <c r="BF2480" t="s">
        <v>2999</v>
      </c>
      <c r="BG2480">
        <v>118500</v>
      </c>
    </row>
    <row r="2481" spans="1:59" x14ac:dyDescent="0.25">
      <c r="A2481">
        <v>2843</v>
      </c>
      <c r="B2481" t="s">
        <v>2492</v>
      </c>
      <c r="C2481" s="6">
        <v>60</v>
      </c>
      <c r="D2481">
        <v>6204</v>
      </c>
      <c r="E2481" t="s">
        <v>2985</v>
      </c>
      <c r="F2481" t="s">
        <v>3047</v>
      </c>
      <c r="G2481" t="s">
        <v>9</v>
      </c>
      <c r="H2481" t="s">
        <v>3014</v>
      </c>
      <c r="I2481">
        <v>4</v>
      </c>
      <c r="J2481">
        <v>5</v>
      </c>
      <c r="K2481" t="str" cm="1">
        <f t="array" ref="K2481">_xlfn.IFS(AND(I2481&gt;=1, I2481&lt;=2), "Bad", AND(I2481&gt;=3, I2481&lt;=4), "Somewhat Decent", AND(I2481&gt;=5, I2481&lt;=6), "Good", AND(I2481&gt;=7, I2481&lt;=8), "Very Good", AND(I2481&gt;=9, I2481&lt;=10), "Excellent")</f>
        <v>Somewhat Decent</v>
      </c>
      <c r="L2481">
        <f t="shared" si="393"/>
        <v>0</v>
      </c>
      <c r="M2481">
        <f t="shared" si="394"/>
        <v>1</v>
      </c>
      <c r="N2481">
        <f t="shared" si="395"/>
        <v>0</v>
      </c>
      <c r="O2481">
        <f t="shared" si="396"/>
        <v>0</v>
      </c>
      <c r="P2481">
        <f t="shared" si="397"/>
        <v>0</v>
      </c>
      <c r="Q2481" s="10">
        <f t="shared" si="400"/>
        <v>74</v>
      </c>
      <c r="R2481">
        <v>1912</v>
      </c>
      <c r="S2481" t="str">
        <f t="shared" si="398"/>
        <v>Yes</v>
      </c>
      <c r="T2481">
        <f t="shared" si="399"/>
        <v>1</v>
      </c>
      <c r="U2481" s="11">
        <v>1950</v>
      </c>
      <c r="V2481" s="6" t="s">
        <v>2998</v>
      </c>
      <c r="W2481" s="6">
        <v>0</v>
      </c>
      <c r="X2481" s="6" t="s">
        <v>2990</v>
      </c>
      <c r="Y2481" s="6">
        <v>0</v>
      </c>
      <c r="Z2481" s="6" t="s">
        <v>2990</v>
      </c>
      <c r="AA2481" s="6">
        <v>0</v>
      </c>
      <c r="AB2481" s="6">
        <v>795</v>
      </c>
      <c r="AC2481" s="6">
        <v>795</v>
      </c>
      <c r="AD2481">
        <v>954</v>
      </c>
      <c r="AE2481">
        <v>795</v>
      </c>
      <c r="AF2481">
        <v>2230</v>
      </c>
      <c r="AG2481" s="6">
        <v>1</v>
      </c>
      <c r="AH2481" s="6">
        <v>0</v>
      </c>
      <c r="AI2481">
        <v>1</v>
      </c>
      <c r="AJ2481">
        <v>0</v>
      </c>
      <c r="AK2481">
        <v>5</v>
      </c>
      <c r="AL2481">
        <v>1</v>
      </c>
      <c r="AM2481">
        <v>10</v>
      </c>
      <c r="AN2481">
        <v>0</v>
      </c>
      <c r="AO2481" t="s">
        <v>2995</v>
      </c>
      <c r="AP2481" t="s">
        <v>3015</v>
      </c>
      <c r="AQ2481" s="6">
        <v>1997</v>
      </c>
      <c r="AR2481" s="6" t="s">
        <v>2990</v>
      </c>
      <c r="AS2481" s="6">
        <v>1</v>
      </c>
      <c r="AT2481" s="6">
        <v>440</v>
      </c>
      <c r="AU2481" s="6" t="s">
        <v>3003</v>
      </c>
      <c r="AV2481">
        <v>0</v>
      </c>
      <c r="AW2481">
        <v>188</v>
      </c>
      <c r="AX2481">
        <v>0</v>
      </c>
      <c r="AY2481">
        <v>0</v>
      </c>
      <c r="AZ2481">
        <v>0</v>
      </c>
      <c r="BA2481">
        <v>0</v>
      </c>
      <c r="BB2481" t="s">
        <v>2995</v>
      </c>
      <c r="BC2481">
        <v>3</v>
      </c>
      <c r="BD2481">
        <v>2006</v>
      </c>
      <c r="BE2481" t="s">
        <v>2996</v>
      </c>
      <c r="BF2481" t="s">
        <v>2997</v>
      </c>
      <c r="BG2481">
        <v>118500</v>
      </c>
    </row>
    <row r="2482" spans="1:59" hidden="1" x14ac:dyDescent="0.25">
      <c r="A2482">
        <v>2481</v>
      </c>
      <c r="B2482" t="s">
        <v>2493</v>
      </c>
      <c r="C2482" s="4">
        <v>50</v>
      </c>
      <c r="D2482">
        <v>7175</v>
      </c>
      <c r="E2482" t="s">
        <v>2985</v>
      </c>
      <c r="F2482" t="s">
        <v>3029</v>
      </c>
      <c r="G2482" t="s">
        <v>16</v>
      </c>
      <c r="H2482" t="s">
        <v>3001</v>
      </c>
      <c r="I2482">
        <v>6</v>
      </c>
      <c r="J2482">
        <v>5</v>
      </c>
      <c r="K2482" t="str" cm="1">
        <f t="array" ref="K2482">_xlfn.IFS(AND(I2482&gt;=1, I2482&lt;=2), "Bad", AND(I2482&gt;=3, I2482&lt;=4), "Somewhat Decent", AND(I2482&gt;=5, I2482&lt;=6), "Good", AND(I2482&gt;=7, I2482&lt;=8), "Very Good", AND(I2482&gt;=9, I2482&lt;=10), "Excellent")</f>
        <v>Good</v>
      </c>
      <c r="L2482">
        <f t="shared" si="393"/>
        <v>0</v>
      </c>
      <c r="M2482">
        <f t="shared" si="394"/>
        <v>0</v>
      </c>
      <c r="N2482">
        <f t="shared" si="395"/>
        <v>1</v>
      </c>
      <c r="O2482">
        <f t="shared" si="396"/>
        <v>0</v>
      </c>
      <c r="P2482">
        <f t="shared" si="397"/>
        <v>0</v>
      </c>
      <c r="Q2482" s="10">
        <f>U2482-R2482</f>
        <v>1</v>
      </c>
      <c r="R2482">
        <v>1990</v>
      </c>
      <c r="S2482" t="str">
        <f t="shared" si="398"/>
        <v>Yes</v>
      </c>
      <c r="T2482">
        <f t="shared" si="399"/>
        <v>1</v>
      </c>
      <c r="U2482">
        <v>1991</v>
      </c>
      <c r="V2482" s="4" t="s">
        <v>2998</v>
      </c>
      <c r="W2482" s="4">
        <v>0</v>
      </c>
      <c r="X2482" s="4" t="s">
        <v>2989</v>
      </c>
      <c r="Y2482" s="4">
        <v>904</v>
      </c>
      <c r="Z2482" s="4" t="s">
        <v>2990</v>
      </c>
      <c r="AA2482" s="4">
        <v>0</v>
      </c>
      <c r="AB2482" s="4">
        <v>494</v>
      </c>
      <c r="AC2482" s="4">
        <v>1398</v>
      </c>
      <c r="AD2482">
        <v>1398</v>
      </c>
      <c r="AE2482">
        <v>0</v>
      </c>
      <c r="AF2482">
        <v>1398</v>
      </c>
      <c r="AG2482" s="4">
        <v>1</v>
      </c>
      <c r="AH2482" s="4">
        <v>0</v>
      </c>
      <c r="AI2482">
        <v>2</v>
      </c>
      <c r="AJ2482">
        <v>0</v>
      </c>
      <c r="AK2482">
        <v>2</v>
      </c>
      <c r="AL2482">
        <v>1</v>
      </c>
      <c r="AM2482">
        <v>5</v>
      </c>
      <c r="AN2482">
        <v>0</v>
      </c>
      <c r="AO2482" t="s">
        <v>2995</v>
      </c>
      <c r="AP2482" t="s">
        <v>2992</v>
      </c>
      <c r="AQ2482" s="4">
        <v>1990</v>
      </c>
      <c r="AR2482" s="4" t="s">
        <v>3008</v>
      </c>
      <c r="AS2482" s="4">
        <v>2</v>
      </c>
      <c r="AT2482" s="4">
        <v>542</v>
      </c>
      <c r="AU2482" s="4" t="s">
        <v>2994</v>
      </c>
      <c r="AV2482">
        <v>0</v>
      </c>
      <c r="AW2482">
        <v>46</v>
      </c>
      <c r="AX2482">
        <v>0</v>
      </c>
      <c r="AY2482">
        <v>0</v>
      </c>
      <c r="AZ2482">
        <v>0</v>
      </c>
      <c r="BA2482">
        <v>0</v>
      </c>
      <c r="BB2482" t="s">
        <v>2995</v>
      </c>
      <c r="BC2482">
        <v>7</v>
      </c>
      <c r="BD2482">
        <v>2006</v>
      </c>
      <c r="BE2482" t="s">
        <v>2996</v>
      </c>
      <c r="BF2482" t="s">
        <v>2997</v>
      </c>
      <c r="BG2482">
        <v>172000</v>
      </c>
    </row>
    <row r="2483" spans="1:59" hidden="1" x14ac:dyDescent="0.25">
      <c r="A2483">
        <v>2482</v>
      </c>
      <c r="B2483" t="s">
        <v>2494</v>
      </c>
      <c r="C2483" s="4">
        <v>50</v>
      </c>
      <c r="D2483">
        <v>7175</v>
      </c>
      <c r="E2483" t="s">
        <v>2985</v>
      </c>
      <c r="F2483" t="s">
        <v>3029</v>
      </c>
      <c r="G2483" t="s">
        <v>16</v>
      </c>
      <c r="H2483" t="s">
        <v>3001</v>
      </c>
      <c r="I2483">
        <v>6</v>
      </c>
      <c r="J2483">
        <v>5</v>
      </c>
      <c r="K2483" t="str" cm="1">
        <f t="array" ref="K2483">_xlfn.IFS(AND(I2483&gt;=1, I2483&lt;=2), "Bad", AND(I2483&gt;=3, I2483&lt;=4), "Somewhat Decent", AND(I2483&gt;=5, I2483&lt;=6), "Good", AND(I2483&gt;=7, I2483&lt;=8), "Very Good", AND(I2483&gt;=9, I2483&lt;=10), "Excellent")</f>
        <v>Good</v>
      </c>
      <c r="L2483">
        <f t="shared" si="393"/>
        <v>0</v>
      </c>
      <c r="M2483">
        <f t="shared" si="394"/>
        <v>0</v>
      </c>
      <c r="N2483">
        <f t="shared" si="395"/>
        <v>1</v>
      </c>
      <c r="O2483">
        <f t="shared" si="396"/>
        <v>0</v>
      </c>
      <c r="P2483">
        <f t="shared" si="397"/>
        <v>0</v>
      </c>
      <c r="Q2483" s="10">
        <f>U2483-R2483</f>
        <v>0</v>
      </c>
      <c r="R2483">
        <v>1991</v>
      </c>
      <c r="S2483" t="str">
        <f t="shared" si="398"/>
        <v>No</v>
      </c>
      <c r="T2483">
        <f t="shared" si="399"/>
        <v>0</v>
      </c>
      <c r="U2483">
        <v>1991</v>
      </c>
      <c r="V2483" s="4" t="s">
        <v>2998</v>
      </c>
      <c r="W2483" s="4">
        <v>0</v>
      </c>
      <c r="X2483" s="4" t="s">
        <v>2989</v>
      </c>
      <c r="Y2483" s="4">
        <v>278</v>
      </c>
      <c r="Z2483" s="4" t="s">
        <v>2990</v>
      </c>
      <c r="AA2483" s="4">
        <v>0</v>
      </c>
      <c r="AB2483" s="4">
        <v>939</v>
      </c>
      <c r="AC2483" s="4">
        <v>1217</v>
      </c>
      <c r="AD2483">
        <v>1217</v>
      </c>
      <c r="AE2483">
        <v>0</v>
      </c>
      <c r="AF2483">
        <v>1217</v>
      </c>
      <c r="AG2483" s="4">
        <v>0</v>
      </c>
      <c r="AH2483" s="4">
        <v>0</v>
      </c>
      <c r="AI2483">
        <v>2</v>
      </c>
      <c r="AJ2483">
        <v>0</v>
      </c>
      <c r="AK2483">
        <v>2</v>
      </c>
      <c r="AL2483">
        <v>1</v>
      </c>
      <c r="AM2483">
        <v>5</v>
      </c>
      <c r="AN2483">
        <v>0</v>
      </c>
      <c r="AO2483" t="s">
        <v>2995</v>
      </c>
      <c r="AP2483" t="s">
        <v>2992</v>
      </c>
      <c r="AQ2483" s="4">
        <v>1991</v>
      </c>
      <c r="AR2483" s="4" t="s">
        <v>3008</v>
      </c>
      <c r="AS2483" s="4">
        <v>2</v>
      </c>
      <c r="AT2483" s="4">
        <v>484</v>
      </c>
      <c r="AU2483" s="4" t="s">
        <v>2994</v>
      </c>
      <c r="AV2483">
        <v>0</v>
      </c>
      <c r="AW2483">
        <v>64</v>
      </c>
      <c r="AX2483">
        <v>0</v>
      </c>
      <c r="AY2483">
        <v>0</v>
      </c>
      <c r="AZ2483">
        <v>0</v>
      </c>
      <c r="BA2483">
        <v>0</v>
      </c>
      <c r="BB2483" t="s">
        <v>2995</v>
      </c>
      <c r="BC2483">
        <v>6</v>
      </c>
      <c r="BD2483">
        <v>2006</v>
      </c>
      <c r="BE2483" t="s">
        <v>2996</v>
      </c>
      <c r="BF2483" t="s">
        <v>2997</v>
      </c>
      <c r="BG2483">
        <v>151000</v>
      </c>
    </row>
    <row r="2484" spans="1:59" x14ac:dyDescent="0.25">
      <c r="A2484">
        <v>2239</v>
      </c>
      <c r="B2484" t="s">
        <v>2495</v>
      </c>
      <c r="C2484" s="6">
        <v>59</v>
      </c>
      <c r="D2484">
        <v>8263</v>
      </c>
      <c r="E2484" t="s">
        <v>2985</v>
      </c>
      <c r="F2484" t="s">
        <v>3044</v>
      </c>
      <c r="G2484" t="s">
        <v>9</v>
      </c>
      <c r="H2484" t="s">
        <v>3001</v>
      </c>
      <c r="I2484">
        <v>6</v>
      </c>
      <c r="J2484">
        <v>5</v>
      </c>
      <c r="K2484" t="str" cm="1">
        <f t="array" ref="K2484">_xlfn.IFS(AND(I2484&gt;=1, I2484&lt;=2), "Bad", AND(I2484&gt;=3, I2484&lt;=4), "Somewhat Decent", AND(I2484&gt;=5, I2484&lt;=6), "Good", AND(I2484&gt;=7, I2484&lt;=8), "Very Good", AND(I2484&gt;=9, I2484&lt;=10), "Excellent")</f>
        <v>Good</v>
      </c>
      <c r="L2484">
        <f t="shared" si="393"/>
        <v>0</v>
      </c>
      <c r="M2484">
        <f t="shared" si="394"/>
        <v>0</v>
      </c>
      <c r="N2484">
        <f t="shared" si="395"/>
        <v>1</v>
      </c>
      <c r="O2484">
        <f t="shared" si="396"/>
        <v>0</v>
      </c>
      <c r="P2484">
        <f t="shared" si="397"/>
        <v>0</v>
      </c>
      <c r="Q2484" s="10">
        <f>IF(T2484=0,NA(),2024-U2484)</f>
        <v>74</v>
      </c>
      <c r="R2484">
        <v>1920</v>
      </c>
      <c r="S2484" t="str">
        <f t="shared" si="398"/>
        <v>Yes</v>
      </c>
      <c r="T2484">
        <f t="shared" si="399"/>
        <v>1</v>
      </c>
      <c r="U2484" s="11">
        <v>1950</v>
      </c>
      <c r="V2484" s="6" t="s">
        <v>2998</v>
      </c>
      <c r="W2484" s="6">
        <v>0</v>
      </c>
      <c r="X2484" s="6" t="s">
        <v>2990</v>
      </c>
      <c r="Y2484" s="6">
        <v>0</v>
      </c>
      <c r="Z2484" s="6" t="s">
        <v>2990</v>
      </c>
      <c r="AA2484" s="6">
        <v>0</v>
      </c>
      <c r="AB2484" s="6">
        <v>1012</v>
      </c>
      <c r="AC2484" s="6">
        <v>1012</v>
      </c>
      <c r="AD2484">
        <v>1012</v>
      </c>
      <c r="AE2484">
        <v>0</v>
      </c>
      <c r="AF2484">
        <v>1012</v>
      </c>
      <c r="AG2484" s="6">
        <v>0</v>
      </c>
      <c r="AH2484" s="6">
        <v>0</v>
      </c>
      <c r="AI2484">
        <v>1</v>
      </c>
      <c r="AJ2484">
        <v>0</v>
      </c>
      <c r="AK2484">
        <v>2</v>
      </c>
      <c r="AL2484">
        <v>1</v>
      </c>
      <c r="AM2484">
        <v>6</v>
      </c>
      <c r="AN2484">
        <v>1</v>
      </c>
      <c r="AO2484" t="s">
        <v>3003</v>
      </c>
      <c r="AP2484" t="s">
        <v>3015</v>
      </c>
      <c r="AQ2484" s="6">
        <v>1920</v>
      </c>
      <c r="AR2484" s="6" t="s">
        <v>2990</v>
      </c>
      <c r="AS2484" s="6">
        <v>1</v>
      </c>
      <c r="AT2484" s="6">
        <v>308</v>
      </c>
      <c r="AU2484" s="6" t="s">
        <v>2994</v>
      </c>
      <c r="AV2484">
        <v>0</v>
      </c>
      <c r="AW2484">
        <v>22</v>
      </c>
      <c r="AX2484">
        <v>112</v>
      </c>
      <c r="AY2484">
        <v>0</v>
      </c>
      <c r="AZ2484">
        <v>0</v>
      </c>
      <c r="BA2484">
        <v>0</v>
      </c>
      <c r="BB2484" t="s">
        <v>2995</v>
      </c>
      <c r="BC2484">
        <v>5</v>
      </c>
      <c r="BD2484">
        <v>2007</v>
      </c>
      <c r="BE2484" t="s">
        <v>2996</v>
      </c>
      <c r="BF2484" t="s">
        <v>2997</v>
      </c>
      <c r="BG2484">
        <v>118400</v>
      </c>
    </row>
    <row r="2485" spans="1:59" x14ac:dyDescent="0.25">
      <c r="A2485">
        <v>601</v>
      </c>
      <c r="B2485" t="s">
        <v>2496</v>
      </c>
      <c r="C2485" s="6">
        <v>65</v>
      </c>
      <c r="D2485">
        <v>8125</v>
      </c>
      <c r="E2485" t="s">
        <v>2985</v>
      </c>
      <c r="F2485" t="s">
        <v>3016</v>
      </c>
      <c r="G2485" t="s">
        <v>9</v>
      </c>
      <c r="H2485" t="s">
        <v>3001</v>
      </c>
      <c r="I2485">
        <v>5</v>
      </c>
      <c r="J2485">
        <v>7</v>
      </c>
      <c r="K2485" t="str" cm="1">
        <f t="array" ref="K2485">_xlfn.IFS(AND(I2485&gt;=1, I2485&lt;=2), "Bad", AND(I2485&gt;=3, I2485&lt;=4), "Somewhat Decent", AND(I2485&gt;=5, I2485&lt;=6), "Good", AND(I2485&gt;=7, I2485&lt;=8), "Very Good", AND(I2485&gt;=9, I2485&lt;=10), "Excellent")</f>
        <v>Good</v>
      </c>
      <c r="L2485">
        <f t="shared" si="393"/>
        <v>0</v>
      </c>
      <c r="M2485">
        <f t="shared" si="394"/>
        <v>0</v>
      </c>
      <c r="N2485">
        <f t="shared" si="395"/>
        <v>1</v>
      </c>
      <c r="O2485">
        <f t="shared" si="396"/>
        <v>0</v>
      </c>
      <c r="P2485">
        <f t="shared" si="397"/>
        <v>0</v>
      </c>
      <c r="Q2485" s="10" t="e">
        <f>IF(T2485=0,NA(),2024-U2485)</f>
        <v>#N/A</v>
      </c>
      <c r="R2485">
        <v>1959</v>
      </c>
      <c r="S2485" t="str">
        <f t="shared" si="398"/>
        <v>No</v>
      </c>
      <c r="T2485">
        <f t="shared" si="399"/>
        <v>0</v>
      </c>
      <c r="U2485" s="11">
        <v>1959</v>
      </c>
      <c r="V2485" s="6" t="s">
        <v>2998</v>
      </c>
      <c r="W2485" s="6">
        <v>0</v>
      </c>
      <c r="X2485" s="6" t="s">
        <v>3011</v>
      </c>
      <c r="Y2485" s="6">
        <v>403</v>
      </c>
      <c r="Z2485" s="6" t="s">
        <v>2990</v>
      </c>
      <c r="AA2485" s="6">
        <v>0</v>
      </c>
      <c r="AB2485" s="6">
        <v>461</v>
      </c>
      <c r="AC2485" s="6">
        <v>864</v>
      </c>
      <c r="AD2485">
        <v>864</v>
      </c>
      <c r="AE2485">
        <v>0</v>
      </c>
      <c r="AF2485">
        <v>864</v>
      </c>
      <c r="AG2485" s="6">
        <v>0</v>
      </c>
      <c r="AH2485" s="6">
        <v>0</v>
      </c>
      <c r="AI2485">
        <v>1</v>
      </c>
      <c r="AJ2485">
        <v>0</v>
      </c>
      <c r="AK2485">
        <v>3</v>
      </c>
      <c r="AL2485">
        <v>1</v>
      </c>
      <c r="AM2485">
        <v>5</v>
      </c>
      <c r="AN2485">
        <v>0</v>
      </c>
      <c r="AO2485" t="s">
        <v>2995</v>
      </c>
      <c r="AP2485" t="s">
        <v>3015</v>
      </c>
      <c r="AQ2485" s="6">
        <v>1960</v>
      </c>
      <c r="AR2485" s="6" t="s">
        <v>2990</v>
      </c>
      <c r="AS2485" s="6">
        <v>1</v>
      </c>
      <c r="AT2485" s="6">
        <v>308</v>
      </c>
      <c r="AU2485" s="6" t="s">
        <v>2994</v>
      </c>
      <c r="AV2485">
        <v>0</v>
      </c>
      <c r="AW2485">
        <v>0</v>
      </c>
      <c r="AX2485">
        <v>0</v>
      </c>
      <c r="AY2485">
        <v>0</v>
      </c>
      <c r="AZ2485">
        <v>0</v>
      </c>
      <c r="BA2485">
        <v>0</v>
      </c>
      <c r="BB2485" t="s">
        <v>2995</v>
      </c>
      <c r="BC2485">
        <v>9</v>
      </c>
      <c r="BD2485">
        <v>2009</v>
      </c>
      <c r="BE2485" t="s">
        <v>2996</v>
      </c>
      <c r="BF2485" t="s">
        <v>2997</v>
      </c>
      <c r="BG2485">
        <v>118000</v>
      </c>
    </row>
    <row r="2486" spans="1:59" x14ac:dyDescent="0.25">
      <c r="A2486">
        <v>894</v>
      </c>
      <c r="B2486" t="s">
        <v>2497</v>
      </c>
      <c r="C2486" s="6">
        <v>50</v>
      </c>
      <c r="D2486">
        <v>9405</v>
      </c>
      <c r="E2486" t="s">
        <v>2985</v>
      </c>
      <c r="F2486" t="s">
        <v>3026</v>
      </c>
      <c r="G2486" t="s">
        <v>9</v>
      </c>
      <c r="H2486" t="s">
        <v>3001</v>
      </c>
      <c r="I2486">
        <v>5</v>
      </c>
      <c r="J2486">
        <v>9</v>
      </c>
      <c r="K2486" t="str" cm="1">
        <f t="array" ref="K2486">_xlfn.IFS(AND(I2486&gt;=1, I2486&lt;=2), "Bad", AND(I2486&gt;=3, I2486&lt;=4), "Somewhat Decent", AND(I2486&gt;=5, I2486&lt;=6), "Good", AND(I2486&gt;=7, I2486&lt;=8), "Very Good", AND(I2486&gt;=9, I2486&lt;=10), "Excellent")</f>
        <v>Good</v>
      </c>
      <c r="L2486">
        <f t="shared" si="393"/>
        <v>0</v>
      </c>
      <c r="M2486">
        <f t="shared" si="394"/>
        <v>0</v>
      </c>
      <c r="N2486">
        <f t="shared" si="395"/>
        <v>1</v>
      </c>
      <c r="O2486">
        <f t="shared" si="396"/>
        <v>0</v>
      </c>
      <c r="P2486">
        <f t="shared" si="397"/>
        <v>0</v>
      </c>
      <c r="Q2486" s="10">
        <f>IF(T2486=0,NA(),2024-U2486)</f>
        <v>16</v>
      </c>
      <c r="R2486">
        <v>1947</v>
      </c>
      <c r="S2486" t="str">
        <f t="shared" si="398"/>
        <v>Yes</v>
      </c>
      <c r="T2486">
        <f t="shared" si="399"/>
        <v>1</v>
      </c>
      <c r="U2486" s="11">
        <v>2008</v>
      </c>
      <c r="V2486" s="6" t="s">
        <v>2998</v>
      </c>
      <c r="W2486" s="6">
        <v>0</v>
      </c>
      <c r="X2486" s="6" t="s">
        <v>2990</v>
      </c>
      <c r="Y2486" s="6">
        <v>0</v>
      </c>
      <c r="Z2486" s="6" t="s">
        <v>2990</v>
      </c>
      <c r="AA2486" s="6">
        <v>0</v>
      </c>
      <c r="AB2486" s="6">
        <v>698</v>
      </c>
      <c r="AC2486" s="6">
        <v>698</v>
      </c>
      <c r="AD2486">
        <v>698</v>
      </c>
      <c r="AE2486">
        <v>0</v>
      </c>
      <c r="AF2486">
        <v>698</v>
      </c>
      <c r="AG2486" s="6">
        <v>0</v>
      </c>
      <c r="AH2486" s="6">
        <v>1</v>
      </c>
      <c r="AI2486">
        <v>1</v>
      </c>
      <c r="AJ2486">
        <v>0</v>
      </c>
      <c r="AK2486">
        <v>2</v>
      </c>
      <c r="AL2486">
        <v>1</v>
      </c>
      <c r="AM2486">
        <v>4</v>
      </c>
      <c r="AN2486">
        <v>0</v>
      </c>
      <c r="AO2486" t="s">
        <v>2995</v>
      </c>
      <c r="AP2486" t="s">
        <v>2995</v>
      </c>
      <c r="AQ2486" s="6" t="s">
        <v>2995</v>
      </c>
      <c r="AR2486" s="6" t="s">
        <v>2995</v>
      </c>
      <c r="AS2486" s="6">
        <v>0</v>
      </c>
      <c r="AT2486" s="6">
        <v>0</v>
      </c>
      <c r="AU2486" s="6" t="s">
        <v>2995</v>
      </c>
      <c r="AV2486">
        <v>0</v>
      </c>
      <c r="AW2486">
        <v>200</v>
      </c>
      <c r="AX2486">
        <v>0</v>
      </c>
      <c r="AY2486">
        <v>0</v>
      </c>
      <c r="AZ2486">
        <v>0</v>
      </c>
      <c r="BA2486">
        <v>0</v>
      </c>
      <c r="BB2486" t="s">
        <v>2995</v>
      </c>
      <c r="BC2486">
        <v>6</v>
      </c>
      <c r="BD2486">
        <v>2009</v>
      </c>
      <c r="BE2486" t="s">
        <v>2996</v>
      </c>
      <c r="BF2486" t="s">
        <v>2997</v>
      </c>
      <c r="BG2486">
        <v>118000</v>
      </c>
    </row>
    <row r="2487" spans="1:59" x14ac:dyDescent="0.25">
      <c r="A2487">
        <v>2081</v>
      </c>
      <c r="B2487" t="s">
        <v>2498</v>
      </c>
      <c r="C2487" s="6">
        <v>60</v>
      </c>
      <c r="D2487">
        <v>5400</v>
      </c>
      <c r="E2487" t="s">
        <v>2985</v>
      </c>
      <c r="F2487" t="s">
        <v>3047</v>
      </c>
      <c r="G2487" t="s">
        <v>9</v>
      </c>
      <c r="H2487" t="s">
        <v>3001</v>
      </c>
      <c r="I2487">
        <v>5</v>
      </c>
      <c r="J2487">
        <v>5</v>
      </c>
      <c r="K2487" t="str" cm="1">
        <f t="array" ref="K2487">_xlfn.IFS(AND(I2487&gt;=1, I2487&lt;=2), "Bad", AND(I2487&gt;=3, I2487&lt;=4), "Somewhat Decent", AND(I2487&gt;=5, I2487&lt;=6), "Good", AND(I2487&gt;=7, I2487&lt;=8), "Very Good", AND(I2487&gt;=9, I2487&lt;=10), "Excellent")</f>
        <v>Good</v>
      </c>
      <c r="L2487">
        <f t="shared" si="393"/>
        <v>0</v>
      </c>
      <c r="M2487">
        <f t="shared" si="394"/>
        <v>0</v>
      </c>
      <c r="N2487">
        <f t="shared" si="395"/>
        <v>1</v>
      </c>
      <c r="O2487">
        <f t="shared" si="396"/>
        <v>0</v>
      </c>
      <c r="P2487">
        <f t="shared" si="397"/>
        <v>0</v>
      </c>
      <c r="Q2487" s="10" t="e">
        <f>IF(T2487=0,NA(),2024-U2487)</f>
        <v>#N/A</v>
      </c>
      <c r="R2487">
        <v>1958</v>
      </c>
      <c r="S2487" t="str">
        <f t="shared" si="398"/>
        <v>No</v>
      </c>
      <c r="T2487">
        <f t="shared" si="399"/>
        <v>0</v>
      </c>
      <c r="U2487" s="11">
        <v>1958</v>
      </c>
      <c r="V2487" s="6" t="s">
        <v>2998</v>
      </c>
      <c r="W2487" s="6">
        <v>0</v>
      </c>
      <c r="X2487" s="6" t="s">
        <v>3009</v>
      </c>
      <c r="Y2487" s="6">
        <v>453</v>
      </c>
      <c r="Z2487" s="6" t="s">
        <v>2990</v>
      </c>
      <c r="AA2487" s="6">
        <v>0</v>
      </c>
      <c r="AB2487" s="6">
        <v>411</v>
      </c>
      <c r="AC2487" s="6">
        <v>864</v>
      </c>
      <c r="AD2487">
        <v>864</v>
      </c>
      <c r="AE2487">
        <v>0</v>
      </c>
      <c r="AF2487">
        <v>864</v>
      </c>
      <c r="AG2487" s="6">
        <v>0</v>
      </c>
      <c r="AH2487" s="6">
        <v>1</v>
      </c>
      <c r="AI2487">
        <v>1</v>
      </c>
      <c r="AJ2487">
        <v>0</v>
      </c>
      <c r="AK2487">
        <v>3</v>
      </c>
      <c r="AL2487">
        <v>1</v>
      </c>
      <c r="AM2487">
        <v>6</v>
      </c>
      <c r="AN2487">
        <v>0</v>
      </c>
      <c r="AO2487" t="s">
        <v>2995</v>
      </c>
      <c r="AP2487" t="s">
        <v>2992</v>
      </c>
      <c r="AQ2487" s="6">
        <v>1958</v>
      </c>
      <c r="AR2487" s="6" t="s">
        <v>2990</v>
      </c>
      <c r="AS2487" s="6">
        <v>1</v>
      </c>
      <c r="AT2487" s="6">
        <v>399</v>
      </c>
      <c r="AU2487" s="6" t="s">
        <v>2994</v>
      </c>
      <c r="AV2487">
        <v>0</v>
      </c>
      <c r="AW2487">
        <v>0</v>
      </c>
      <c r="AX2487">
        <v>0</v>
      </c>
      <c r="AY2487">
        <v>0</v>
      </c>
      <c r="AZ2487">
        <v>0</v>
      </c>
      <c r="BA2487">
        <v>0</v>
      </c>
      <c r="BB2487" t="s">
        <v>2995</v>
      </c>
      <c r="BC2487">
        <v>5</v>
      </c>
      <c r="BD2487">
        <v>2007</v>
      </c>
      <c r="BE2487" t="s">
        <v>2996</v>
      </c>
      <c r="BF2487" t="s">
        <v>2997</v>
      </c>
      <c r="BG2487">
        <v>118000</v>
      </c>
    </row>
    <row r="2488" spans="1:59" hidden="1" x14ac:dyDescent="0.25">
      <c r="A2488">
        <v>2487</v>
      </c>
      <c r="B2488" t="s">
        <v>2499</v>
      </c>
      <c r="C2488" s="4">
        <v>70</v>
      </c>
      <c r="D2488">
        <v>9100</v>
      </c>
      <c r="E2488" t="s">
        <v>2985</v>
      </c>
      <c r="F2488" t="s">
        <v>3031</v>
      </c>
      <c r="G2488" t="s">
        <v>95</v>
      </c>
      <c r="H2488" t="s">
        <v>3001</v>
      </c>
      <c r="I2488">
        <v>5</v>
      </c>
      <c r="J2488">
        <v>5</v>
      </c>
      <c r="K2488" t="str" cm="1">
        <f t="array" ref="K2488">_xlfn.IFS(AND(I2488&gt;=1, I2488&lt;=2), "Bad", AND(I2488&gt;=3, I2488&lt;=4), "Somewhat Decent", AND(I2488&gt;=5, I2488&lt;=6), "Good", AND(I2488&gt;=7, I2488&lt;=8), "Very Good", AND(I2488&gt;=9, I2488&lt;=10), "Excellent")</f>
        <v>Good</v>
      </c>
      <c r="L2488">
        <f t="shared" si="393"/>
        <v>0</v>
      </c>
      <c r="M2488">
        <f t="shared" si="394"/>
        <v>0</v>
      </c>
      <c r="N2488">
        <f t="shared" si="395"/>
        <v>1</v>
      </c>
      <c r="O2488">
        <f t="shared" si="396"/>
        <v>0</v>
      </c>
      <c r="P2488">
        <f t="shared" si="397"/>
        <v>0</v>
      </c>
      <c r="Q2488" s="10">
        <f>U2488-R2488</f>
        <v>0</v>
      </c>
      <c r="R2488">
        <v>1963</v>
      </c>
      <c r="S2488" t="str">
        <f t="shared" si="398"/>
        <v>No</v>
      </c>
      <c r="T2488">
        <f t="shared" si="399"/>
        <v>0</v>
      </c>
      <c r="U2488">
        <v>1963</v>
      </c>
      <c r="V2488" s="4" t="s">
        <v>2988</v>
      </c>
      <c r="W2488" s="4">
        <v>336</v>
      </c>
      <c r="X2488" s="4" t="s">
        <v>3009</v>
      </c>
      <c r="Y2488" s="4">
        <v>1332</v>
      </c>
      <c r="Z2488" s="4" t="s">
        <v>2990</v>
      </c>
      <c r="AA2488" s="4">
        <v>0</v>
      </c>
      <c r="AB2488" s="4">
        <v>396</v>
      </c>
      <c r="AC2488" s="4">
        <v>1728</v>
      </c>
      <c r="AD2488">
        <v>1728</v>
      </c>
      <c r="AE2488">
        <v>0</v>
      </c>
      <c r="AF2488">
        <v>1728</v>
      </c>
      <c r="AG2488" s="4">
        <v>1</v>
      </c>
      <c r="AH2488" s="4">
        <v>0</v>
      </c>
      <c r="AI2488">
        <v>2</v>
      </c>
      <c r="AJ2488">
        <v>0</v>
      </c>
      <c r="AK2488">
        <v>6</v>
      </c>
      <c r="AL2488">
        <v>2</v>
      </c>
      <c r="AM2488">
        <v>10</v>
      </c>
      <c r="AN2488">
        <v>0</v>
      </c>
      <c r="AO2488" t="s">
        <v>2995</v>
      </c>
      <c r="AP2488" t="s">
        <v>3015</v>
      </c>
      <c r="AQ2488" s="4">
        <v>1963</v>
      </c>
      <c r="AR2488" s="4" t="s">
        <v>2990</v>
      </c>
      <c r="AS2488" s="4">
        <v>2</v>
      </c>
      <c r="AT2488" s="4">
        <v>504</v>
      </c>
      <c r="AU2488" s="4" t="s">
        <v>2994</v>
      </c>
      <c r="AV2488">
        <v>0</v>
      </c>
      <c r="AW2488">
        <v>0</v>
      </c>
      <c r="AX2488">
        <v>0</v>
      </c>
      <c r="AY2488">
        <v>0</v>
      </c>
      <c r="AZ2488">
        <v>0</v>
      </c>
      <c r="BA2488">
        <v>0</v>
      </c>
      <c r="BB2488" t="s">
        <v>2995</v>
      </c>
      <c r="BC2488">
        <v>11</v>
      </c>
      <c r="BD2488">
        <v>2006</v>
      </c>
      <c r="BE2488" t="s">
        <v>3023</v>
      </c>
      <c r="BF2488" t="s">
        <v>2999</v>
      </c>
      <c r="BG2488">
        <v>125000</v>
      </c>
    </row>
    <row r="2489" spans="1:59" hidden="1" x14ac:dyDescent="0.25">
      <c r="A2489">
        <v>2488</v>
      </c>
      <c r="B2489" t="s">
        <v>2500</v>
      </c>
      <c r="C2489" s="4">
        <v>68</v>
      </c>
      <c r="D2489">
        <v>8927</v>
      </c>
      <c r="E2489" t="s">
        <v>2985</v>
      </c>
      <c r="F2489" t="s">
        <v>3031</v>
      </c>
      <c r="G2489" t="s">
        <v>95</v>
      </c>
      <c r="H2489" t="s">
        <v>3028</v>
      </c>
      <c r="I2489">
        <v>6</v>
      </c>
      <c r="J2489">
        <v>6</v>
      </c>
      <c r="K2489" t="str" cm="1">
        <f t="array" ref="K2489">_xlfn.IFS(AND(I2489&gt;=1, I2489&lt;=2), "Bad", AND(I2489&gt;=3, I2489&lt;=4), "Somewhat Decent", AND(I2489&gt;=5, I2489&lt;=6), "Good", AND(I2489&gt;=7, I2489&lt;=8), "Very Good", AND(I2489&gt;=9, I2489&lt;=10), "Excellent")</f>
        <v>Good</v>
      </c>
      <c r="L2489">
        <f t="shared" si="393"/>
        <v>0</v>
      </c>
      <c r="M2489">
        <f t="shared" si="394"/>
        <v>0</v>
      </c>
      <c r="N2489">
        <f t="shared" si="395"/>
        <v>1</v>
      </c>
      <c r="O2489">
        <f t="shared" si="396"/>
        <v>0</v>
      </c>
      <c r="P2489">
        <f t="shared" si="397"/>
        <v>0</v>
      </c>
      <c r="Q2489" s="10">
        <f>U2489-R2489</f>
        <v>0</v>
      </c>
      <c r="R2489">
        <v>1977</v>
      </c>
      <c r="S2489" t="str">
        <f t="shared" si="398"/>
        <v>No</v>
      </c>
      <c r="T2489">
        <f t="shared" si="399"/>
        <v>0</v>
      </c>
      <c r="U2489">
        <v>1977</v>
      </c>
      <c r="V2489" s="4" t="s">
        <v>2998</v>
      </c>
      <c r="W2489" s="4">
        <v>0</v>
      </c>
      <c r="X2489" s="4" t="s">
        <v>2995</v>
      </c>
      <c r="Y2489" s="4">
        <v>0</v>
      </c>
      <c r="Z2489" s="4" t="s">
        <v>2995</v>
      </c>
      <c r="AA2489" s="4">
        <v>0</v>
      </c>
      <c r="AB2489" s="4">
        <v>0</v>
      </c>
      <c r="AC2489" s="4">
        <v>0</v>
      </c>
      <c r="AD2489">
        <v>1286</v>
      </c>
      <c r="AE2489">
        <v>368</v>
      </c>
      <c r="AF2489">
        <v>1654</v>
      </c>
      <c r="AG2489" s="4">
        <v>0</v>
      </c>
      <c r="AH2489" s="4">
        <v>0</v>
      </c>
      <c r="AI2489">
        <v>2</v>
      </c>
      <c r="AJ2489">
        <v>0</v>
      </c>
      <c r="AK2489">
        <v>4</v>
      </c>
      <c r="AL2489">
        <v>2</v>
      </c>
      <c r="AM2489">
        <v>10</v>
      </c>
      <c r="AN2489">
        <v>0</v>
      </c>
      <c r="AO2489" t="s">
        <v>2995</v>
      </c>
      <c r="AP2489" t="s">
        <v>2992</v>
      </c>
      <c r="AQ2489" s="4">
        <v>1977</v>
      </c>
      <c r="AR2489" s="4" t="s">
        <v>3008</v>
      </c>
      <c r="AS2489" s="4">
        <v>2</v>
      </c>
      <c r="AT2489" s="4">
        <v>528</v>
      </c>
      <c r="AU2489" s="4" t="s">
        <v>2994</v>
      </c>
      <c r="AV2489">
        <v>0</v>
      </c>
      <c r="AW2489">
        <v>0</v>
      </c>
      <c r="AX2489">
        <v>0</v>
      </c>
      <c r="AY2489">
        <v>0</v>
      </c>
      <c r="AZ2489">
        <v>0</v>
      </c>
      <c r="BA2489">
        <v>0</v>
      </c>
      <c r="BB2489" t="s">
        <v>2995</v>
      </c>
      <c r="BC2489">
        <v>8</v>
      </c>
      <c r="BD2489">
        <v>2006</v>
      </c>
      <c r="BE2489" t="s">
        <v>2996</v>
      </c>
      <c r="BF2489" t="s">
        <v>2997</v>
      </c>
      <c r="BG2489">
        <v>119500</v>
      </c>
    </row>
    <row r="2490" spans="1:59" x14ac:dyDescent="0.25">
      <c r="A2490">
        <v>2570</v>
      </c>
      <c r="B2490" t="s">
        <v>2501</v>
      </c>
      <c r="C2490" s="6">
        <v>75</v>
      </c>
      <c r="D2490">
        <v>9000</v>
      </c>
      <c r="E2490" t="s">
        <v>2985</v>
      </c>
      <c r="F2490" t="s">
        <v>3016</v>
      </c>
      <c r="G2490" t="s">
        <v>9</v>
      </c>
      <c r="H2490" t="s">
        <v>3001</v>
      </c>
      <c r="I2490">
        <v>5</v>
      </c>
      <c r="J2490">
        <v>5</v>
      </c>
      <c r="K2490" t="str" cm="1">
        <f t="array" ref="K2490">_xlfn.IFS(AND(I2490&gt;=1, I2490&lt;=2), "Bad", AND(I2490&gt;=3, I2490&lt;=4), "Somewhat Decent", AND(I2490&gt;=5, I2490&lt;=6), "Good", AND(I2490&gt;=7, I2490&lt;=8), "Very Good", AND(I2490&gt;=9, I2490&lt;=10), "Excellent")</f>
        <v>Good</v>
      </c>
      <c r="L2490">
        <f t="shared" si="393"/>
        <v>0</v>
      </c>
      <c r="M2490">
        <f t="shared" si="394"/>
        <v>0</v>
      </c>
      <c r="N2490">
        <f t="shared" si="395"/>
        <v>1</v>
      </c>
      <c r="O2490">
        <f t="shared" si="396"/>
        <v>0</v>
      </c>
      <c r="P2490">
        <f t="shared" si="397"/>
        <v>0</v>
      </c>
      <c r="Q2490" s="10" t="e">
        <f t="shared" ref="Q2490:Q2505" si="401">IF(T2490=0,NA(),2024-U2490)</f>
        <v>#N/A</v>
      </c>
      <c r="R2490">
        <v>1954</v>
      </c>
      <c r="S2490" t="str">
        <f t="shared" si="398"/>
        <v>No</v>
      </c>
      <c r="T2490">
        <f t="shared" si="399"/>
        <v>0</v>
      </c>
      <c r="U2490" s="11">
        <v>1954</v>
      </c>
      <c r="V2490" s="6" t="s">
        <v>2998</v>
      </c>
      <c r="W2490" s="6">
        <v>0</v>
      </c>
      <c r="X2490" s="6" t="s">
        <v>3030</v>
      </c>
      <c r="Y2490" s="6">
        <v>812</v>
      </c>
      <c r="Z2490" s="6" t="s">
        <v>2990</v>
      </c>
      <c r="AA2490" s="6">
        <v>0</v>
      </c>
      <c r="AB2490" s="6">
        <v>124</v>
      </c>
      <c r="AC2490" s="6">
        <v>936</v>
      </c>
      <c r="AD2490">
        <v>1128</v>
      </c>
      <c r="AE2490">
        <v>0</v>
      </c>
      <c r="AF2490">
        <v>1128</v>
      </c>
      <c r="AG2490" s="6">
        <v>0</v>
      </c>
      <c r="AH2490" s="6">
        <v>0</v>
      </c>
      <c r="AI2490">
        <v>1</v>
      </c>
      <c r="AJ2490">
        <v>0</v>
      </c>
      <c r="AK2490">
        <v>2</v>
      </c>
      <c r="AL2490">
        <v>1</v>
      </c>
      <c r="AM2490">
        <v>5</v>
      </c>
      <c r="AN2490">
        <v>0</v>
      </c>
      <c r="AO2490" t="s">
        <v>2995</v>
      </c>
      <c r="AP2490" t="s">
        <v>2992</v>
      </c>
      <c r="AQ2490" s="6">
        <v>1954</v>
      </c>
      <c r="AR2490" s="6" t="s">
        <v>2990</v>
      </c>
      <c r="AS2490" s="6">
        <v>1</v>
      </c>
      <c r="AT2490" s="6">
        <v>286</v>
      </c>
      <c r="AU2490" s="6" t="s">
        <v>2994</v>
      </c>
      <c r="AV2490">
        <v>0</v>
      </c>
      <c r="AW2490">
        <v>0</v>
      </c>
      <c r="AX2490">
        <v>0</v>
      </c>
      <c r="AY2490">
        <v>0</v>
      </c>
      <c r="AZ2490">
        <v>0</v>
      </c>
      <c r="BA2490">
        <v>0</v>
      </c>
      <c r="BB2490" t="s">
        <v>2995</v>
      </c>
      <c r="BC2490">
        <v>6</v>
      </c>
      <c r="BD2490">
        <v>2006</v>
      </c>
      <c r="BE2490" t="s">
        <v>2996</v>
      </c>
      <c r="BF2490" t="s">
        <v>3020</v>
      </c>
      <c r="BG2490">
        <v>118000</v>
      </c>
    </row>
    <row r="2491" spans="1:59" x14ac:dyDescent="0.25">
      <c r="A2491">
        <v>1890</v>
      </c>
      <c r="B2491" t="s">
        <v>2502</v>
      </c>
      <c r="C2491" s="6">
        <v>70</v>
      </c>
      <c r="D2491">
        <v>8680</v>
      </c>
      <c r="E2491" t="s">
        <v>2985</v>
      </c>
      <c r="F2491" t="s">
        <v>3016</v>
      </c>
      <c r="G2491" t="s">
        <v>9</v>
      </c>
      <c r="H2491" t="s">
        <v>3001</v>
      </c>
      <c r="I2491">
        <v>5</v>
      </c>
      <c r="J2491">
        <v>7</v>
      </c>
      <c r="K2491" t="str" cm="1">
        <f t="array" ref="K2491">_xlfn.IFS(AND(I2491&gt;=1, I2491&lt;=2), "Bad", AND(I2491&gt;=3, I2491&lt;=4), "Somewhat Decent", AND(I2491&gt;=5, I2491&lt;=6), "Good", AND(I2491&gt;=7, I2491&lt;=8), "Very Good", AND(I2491&gt;=9, I2491&lt;=10), "Excellent")</f>
        <v>Good</v>
      </c>
      <c r="L2491">
        <f t="shared" si="393"/>
        <v>0</v>
      </c>
      <c r="M2491">
        <f t="shared" si="394"/>
        <v>0</v>
      </c>
      <c r="N2491">
        <f t="shared" si="395"/>
        <v>1</v>
      </c>
      <c r="O2491">
        <f t="shared" si="396"/>
        <v>0</v>
      </c>
      <c r="P2491">
        <f t="shared" si="397"/>
        <v>0</v>
      </c>
      <c r="Q2491" s="10" t="e">
        <f t="shared" si="401"/>
        <v>#N/A</v>
      </c>
      <c r="R2491">
        <v>1960</v>
      </c>
      <c r="S2491" t="str">
        <f t="shared" si="398"/>
        <v>No</v>
      </c>
      <c r="T2491">
        <f t="shared" si="399"/>
        <v>0</v>
      </c>
      <c r="U2491" s="11">
        <v>1960</v>
      </c>
      <c r="V2491" s="6" t="s">
        <v>2998</v>
      </c>
      <c r="W2491" s="6">
        <v>0</v>
      </c>
      <c r="X2491" s="6" t="s">
        <v>2990</v>
      </c>
      <c r="Y2491" s="6">
        <v>0</v>
      </c>
      <c r="Z2491" s="6" t="s">
        <v>2990</v>
      </c>
      <c r="AA2491" s="6">
        <v>0</v>
      </c>
      <c r="AB2491" s="6">
        <v>894</v>
      </c>
      <c r="AC2491" s="6">
        <v>894</v>
      </c>
      <c r="AD2491">
        <v>894</v>
      </c>
      <c r="AE2491">
        <v>0</v>
      </c>
      <c r="AF2491">
        <v>894</v>
      </c>
      <c r="AG2491" s="6">
        <v>0</v>
      </c>
      <c r="AH2491" s="6">
        <v>0</v>
      </c>
      <c r="AI2491">
        <v>1</v>
      </c>
      <c r="AJ2491">
        <v>0</v>
      </c>
      <c r="AK2491">
        <v>3</v>
      </c>
      <c r="AL2491">
        <v>1</v>
      </c>
      <c r="AM2491">
        <v>5</v>
      </c>
      <c r="AN2491">
        <v>0</v>
      </c>
      <c r="AO2491" t="s">
        <v>2995</v>
      </c>
      <c r="AP2491" t="s">
        <v>3015</v>
      </c>
      <c r="AQ2491" s="6">
        <v>1965</v>
      </c>
      <c r="AR2491" s="6" t="s">
        <v>2990</v>
      </c>
      <c r="AS2491" s="6">
        <v>1</v>
      </c>
      <c r="AT2491" s="6">
        <v>312</v>
      </c>
      <c r="AU2491" s="6" t="s">
        <v>2994</v>
      </c>
      <c r="AV2491">
        <v>0</v>
      </c>
      <c r="AW2491">
        <v>0</v>
      </c>
      <c r="AX2491">
        <v>0</v>
      </c>
      <c r="AY2491">
        <v>0</v>
      </c>
      <c r="AZ2491">
        <v>0</v>
      </c>
      <c r="BA2491">
        <v>0</v>
      </c>
      <c r="BB2491" t="s">
        <v>2995</v>
      </c>
      <c r="BC2491">
        <v>1</v>
      </c>
      <c r="BD2491">
        <v>2007</v>
      </c>
      <c r="BE2491" t="s">
        <v>2996</v>
      </c>
      <c r="BF2491" t="s">
        <v>2997</v>
      </c>
      <c r="BG2491">
        <v>117600</v>
      </c>
    </row>
    <row r="2492" spans="1:59" x14ac:dyDescent="0.25">
      <c r="A2492">
        <v>596</v>
      </c>
      <c r="B2492" t="s">
        <v>2503</v>
      </c>
      <c r="C2492" s="6">
        <v>70</v>
      </c>
      <c r="D2492">
        <v>9100</v>
      </c>
      <c r="E2492" t="s">
        <v>2985</v>
      </c>
      <c r="F2492" t="s">
        <v>3016</v>
      </c>
      <c r="G2492" t="s">
        <v>9</v>
      </c>
      <c r="H2492" t="s">
        <v>3001</v>
      </c>
      <c r="I2492">
        <v>5</v>
      </c>
      <c r="J2492">
        <v>6</v>
      </c>
      <c r="K2492" t="str" cm="1">
        <f t="array" ref="K2492">_xlfn.IFS(AND(I2492&gt;=1, I2492&lt;=2), "Bad", AND(I2492&gt;=3, I2492&lt;=4), "Somewhat Decent", AND(I2492&gt;=5, I2492&lt;=6), "Good", AND(I2492&gt;=7, I2492&lt;=8), "Very Good", AND(I2492&gt;=9, I2492&lt;=10), "Excellent")</f>
        <v>Good</v>
      </c>
      <c r="L2492">
        <f t="shared" si="393"/>
        <v>0</v>
      </c>
      <c r="M2492">
        <f t="shared" si="394"/>
        <v>0</v>
      </c>
      <c r="N2492">
        <f t="shared" si="395"/>
        <v>1</v>
      </c>
      <c r="O2492">
        <f t="shared" si="396"/>
        <v>0</v>
      </c>
      <c r="P2492">
        <f t="shared" si="397"/>
        <v>0</v>
      </c>
      <c r="Q2492" s="10" t="e">
        <f t="shared" si="401"/>
        <v>#N/A</v>
      </c>
      <c r="R2492">
        <v>1965</v>
      </c>
      <c r="S2492" t="str">
        <f t="shared" si="398"/>
        <v>No</v>
      </c>
      <c r="T2492">
        <f t="shared" si="399"/>
        <v>0</v>
      </c>
      <c r="U2492" s="11">
        <v>1965</v>
      </c>
      <c r="V2492" s="6" t="s">
        <v>2998</v>
      </c>
      <c r="W2492" s="6">
        <v>0</v>
      </c>
      <c r="X2492" s="6" t="s">
        <v>3011</v>
      </c>
      <c r="Y2492" s="6">
        <v>338</v>
      </c>
      <c r="Z2492" s="6" t="s">
        <v>3009</v>
      </c>
      <c r="AA2492" s="6">
        <v>466</v>
      </c>
      <c r="AB2492" s="6">
        <v>121</v>
      </c>
      <c r="AC2492" s="6">
        <v>925</v>
      </c>
      <c r="AD2492">
        <v>925</v>
      </c>
      <c r="AE2492">
        <v>0</v>
      </c>
      <c r="AF2492">
        <v>925</v>
      </c>
      <c r="AG2492" s="6">
        <v>0</v>
      </c>
      <c r="AH2492" s="6">
        <v>1</v>
      </c>
      <c r="AI2492">
        <v>1</v>
      </c>
      <c r="AJ2492">
        <v>0</v>
      </c>
      <c r="AK2492">
        <v>2</v>
      </c>
      <c r="AL2492">
        <v>1</v>
      </c>
      <c r="AM2492">
        <v>5</v>
      </c>
      <c r="AN2492">
        <v>0</v>
      </c>
      <c r="AO2492" t="s">
        <v>2995</v>
      </c>
      <c r="AP2492" t="s">
        <v>3015</v>
      </c>
      <c r="AQ2492" s="6">
        <v>1965</v>
      </c>
      <c r="AR2492" s="6" t="s">
        <v>2990</v>
      </c>
      <c r="AS2492" s="6">
        <v>1</v>
      </c>
      <c r="AT2492" s="6">
        <v>429</v>
      </c>
      <c r="AU2492" s="6" t="s">
        <v>2994</v>
      </c>
      <c r="AV2492">
        <v>0</v>
      </c>
      <c r="AW2492">
        <v>0</v>
      </c>
      <c r="AX2492">
        <v>0</v>
      </c>
      <c r="AY2492">
        <v>0</v>
      </c>
      <c r="AZ2492">
        <v>0</v>
      </c>
      <c r="BA2492">
        <v>0</v>
      </c>
      <c r="BB2492" t="s">
        <v>2995</v>
      </c>
      <c r="BC2492">
        <v>7</v>
      </c>
      <c r="BD2492">
        <v>2009</v>
      </c>
      <c r="BE2492" t="s">
        <v>2996</v>
      </c>
      <c r="BF2492" t="s">
        <v>2997</v>
      </c>
      <c r="BG2492">
        <v>117500</v>
      </c>
    </row>
    <row r="2493" spans="1:59" x14ac:dyDescent="0.25">
      <c r="A2493">
        <v>1996</v>
      </c>
      <c r="B2493" t="s">
        <v>2504</v>
      </c>
      <c r="C2493" s="6">
        <v>90</v>
      </c>
      <c r="D2493">
        <v>9900</v>
      </c>
      <c r="E2493" t="s">
        <v>2985</v>
      </c>
      <c r="F2493" t="s">
        <v>3013</v>
      </c>
      <c r="G2493" t="s">
        <v>9</v>
      </c>
      <c r="H2493" t="s">
        <v>2987</v>
      </c>
      <c r="I2493">
        <v>6</v>
      </c>
      <c r="J2493">
        <v>4</v>
      </c>
      <c r="K2493" t="str" cm="1">
        <f t="array" ref="K2493">_xlfn.IFS(AND(I2493&gt;=1, I2493&lt;=2), "Bad", AND(I2493&gt;=3, I2493&lt;=4), "Somewhat Decent", AND(I2493&gt;=5, I2493&lt;=6), "Good", AND(I2493&gt;=7, I2493&lt;=8), "Very Good", AND(I2493&gt;=9, I2493&lt;=10), "Excellent")</f>
        <v>Good</v>
      </c>
      <c r="L2493">
        <f t="shared" si="393"/>
        <v>0</v>
      </c>
      <c r="M2493">
        <f t="shared" si="394"/>
        <v>0</v>
      </c>
      <c r="N2493">
        <f t="shared" si="395"/>
        <v>1</v>
      </c>
      <c r="O2493">
        <f t="shared" si="396"/>
        <v>0</v>
      </c>
      <c r="P2493">
        <f t="shared" si="397"/>
        <v>0</v>
      </c>
      <c r="Q2493" s="10">
        <f t="shared" si="401"/>
        <v>74</v>
      </c>
      <c r="R2493">
        <v>1880</v>
      </c>
      <c r="S2493" t="str">
        <f t="shared" si="398"/>
        <v>Yes</v>
      </c>
      <c r="T2493">
        <f t="shared" si="399"/>
        <v>1</v>
      </c>
      <c r="U2493" s="11">
        <v>1950</v>
      </c>
      <c r="V2493" s="6" t="s">
        <v>2998</v>
      </c>
      <c r="W2493" s="6">
        <v>0</v>
      </c>
      <c r="X2493" s="6" t="s">
        <v>2990</v>
      </c>
      <c r="Y2493" s="6">
        <v>0</v>
      </c>
      <c r="Z2493" s="6" t="s">
        <v>2990</v>
      </c>
      <c r="AA2493" s="6">
        <v>0</v>
      </c>
      <c r="AB2493" s="6">
        <v>1008</v>
      </c>
      <c r="AC2493" s="6">
        <v>1008</v>
      </c>
      <c r="AD2493">
        <v>1178</v>
      </c>
      <c r="AE2493">
        <v>1032</v>
      </c>
      <c r="AF2493">
        <v>2210</v>
      </c>
      <c r="AG2493" s="6">
        <v>0</v>
      </c>
      <c r="AH2493" s="6">
        <v>0</v>
      </c>
      <c r="AI2493">
        <v>2</v>
      </c>
      <c r="AJ2493">
        <v>0</v>
      </c>
      <c r="AK2493">
        <v>5</v>
      </c>
      <c r="AL2493">
        <v>1</v>
      </c>
      <c r="AM2493">
        <v>8</v>
      </c>
      <c r="AN2493">
        <v>0</v>
      </c>
      <c r="AO2493" t="s">
        <v>2995</v>
      </c>
      <c r="AP2493" t="s">
        <v>3015</v>
      </c>
      <c r="AQ2493" s="6">
        <v>1930</v>
      </c>
      <c r="AR2493" s="6" t="s">
        <v>2990</v>
      </c>
      <c r="AS2493" s="6">
        <v>1</v>
      </c>
      <c r="AT2493" s="6">
        <v>205</v>
      </c>
      <c r="AU2493" s="6" t="s">
        <v>2994</v>
      </c>
      <c r="AV2493">
        <v>0</v>
      </c>
      <c r="AW2493">
        <v>48</v>
      </c>
      <c r="AX2493">
        <v>0</v>
      </c>
      <c r="AY2493">
        <v>0</v>
      </c>
      <c r="AZ2493">
        <v>0</v>
      </c>
      <c r="BA2493">
        <v>0</v>
      </c>
      <c r="BB2493" t="s">
        <v>2995</v>
      </c>
      <c r="BC2493">
        <v>5</v>
      </c>
      <c r="BD2493">
        <v>2007</v>
      </c>
      <c r="BE2493" t="s">
        <v>2996</v>
      </c>
      <c r="BF2493" t="s">
        <v>2997</v>
      </c>
      <c r="BG2493">
        <v>117500</v>
      </c>
    </row>
    <row r="2494" spans="1:59" x14ac:dyDescent="0.25">
      <c r="A2494">
        <v>2824</v>
      </c>
      <c r="B2494" t="s">
        <v>2505</v>
      </c>
      <c r="C2494" s="6">
        <v>75</v>
      </c>
      <c r="D2494">
        <v>8050</v>
      </c>
      <c r="E2494" t="s">
        <v>2985</v>
      </c>
      <c r="F2494" t="s">
        <v>3026</v>
      </c>
      <c r="G2494" t="s">
        <v>9</v>
      </c>
      <c r="H2494" t="s">
        <v>3001</v>
      </c>
      <c r="I2494">
        <v>6</v>
      </c>
      <c r="J2494">
        <v>5</v>
      </c>
      <c r="K2494" t="str" cm="1">
        <f t="array" ref="K2494">_xlfn.IFS(AND(I2494&gt;=1, I2494&lt;=2), "Bad", AND(I2494&gt;=3, I2494&lt;=4), "Somewhat Decent", AND(I2494&gt;=5, I2494&lt;=6), "Good", AND(I2494&gt;=7, I2494&lt;=8), "Very Good", AND(I2494&gt;=9, I2494&lt;=10), "Excellent")</f>
        <v>Good</v>
      </c>
      <c r="L2494">
        <f t="shared" si="393"/>
        <v>0</v>
      </c>
      <c r="M2494">
        <f t="shared" si="394"/>
        <v>0</v>
      </c>
      <c r="N2494">
        <f t="shared" si="395"/>
        <v>1</v>
      </c>
      <c r="O2494">
        <f t="shared" si="396"/>
        <v>0</v>
      </c>
      <c r="P2494">
        <f t="shared" si="397"/>
        <v>0</v>
      </c>
      <c r="Q2494" s="10" t="e">
        <f t="shared" si="401"/>
        <v>#N/A</v>
      </c>
      <c r="R2494">
        <v>2002</v>
      </c>
      <c r="S2494" t="str">
        <f t="shared" si="398"/>
        <v>No</v>
      </c>
      <c r="T2494">
        <f t="shared" si="399"/>
        <v>0</v>
      </c>
      <c r="U2494" s="11">
        <v>2002</v>
      </c>
      <c r="V2494" s="6" t="s">
        <v>2998</v>
      </c>
      <c r="W2494" s="6">
        <v>0</v>
      </c>
      <c r="X2494" s="6" t="s">
        <v>2989</v>
      </c>
      <c r="Y2494" s="6">
        <v>475</v>
      </c>
      <c r="Z2494" s="6" t="s">
        <v>3007</v>
      </c>
      <c r="AA2494" s="6">
        <v>297</v>
      </c>
      <c r="AB2494" s="6">
        <v>142</v>
      </c>
      <c r="AC2494" s="6">
        <v>914</v>
      </c>
      <c r="AD2494">
        <v>914</v>
      </c>
      <c r="AE2494">
        <v>0</v>
      </c>
      <c r="AF2494">
        <v>914</v>
      </c>
      <c r="AG2494" s="6">
        <v>1</v>
      </c>
      <c r="AH2494" s="6">
        <v>0</v>
      </c>
      <c r="AI2494">
        <v>1</v>
      </c>
      <c r="AJ2494">
        <v>0</v>
      </c>
      <c r="AK2494">
        <v>2</v>
      </c>
      <c r="AL2494">
        <v>1</v>
      </c>
      <c r="AM2494">
        <v>4</v>
      </c>
      <c r="AN2494">
        <v>0</v>
      </c>
      <c r="AO2494" t="s">
        <v>2995</v>
      </c>
      <c r="AP2494" t="s">
        <v>2995</v>
      </c>
      <c r="AQ2494" s="6" t="s">
        <v>2995</v>
      </c>
      <c r="AR2494" s="6" t="s">
        <v>2995</v>
      </c>
      <c r="AS2494" s="6">
        <v>0</v>
      </c>
      <c r="AT2494" s="6">
        <v>0</v>
      </c>
      <c r="AU2494" s="6" t="s">
        <v>2995</v>
      </c>
      <c r="AV2494">
        <v>32</v>
      </c>
      <c r="AW2494">
        <v>0</v>
      </c>
      <c r="AX2494">
        <v>0</v>
      </c>
      <c r="AY2494">
        <v>0</v>
      </c>
      <c r="AZ2494">
        <v>0</v>
      </c>
      <c r="BA2494">
        <v>0</v>
      </c>
      <c r="BB2494" t="s">
        <v>2995</v>
      </c>
      <c r="BC2494">
        <v>4</v>
      </c>
      <c r="BD2494">
        <v>2006</v>
      </c>
      <c r="BE2494" t="s">
        <v>2996</v>
      </c>
      <c r="BF2494" t="s">
        <v>2997</v>
      </c>
      <c r="BG2494">
        <v>117250</v>
      </c>
    </row>
    <row r="2495" spans="1:59" x14ac:dyDescent="0.25">
      <c r="A2495">
        <v>736</v>
      </c>
      <c r="B2495" t="s">
        <v>2506</v>
      </c>
      <c r="C2495" s="6">
        <v>50</v>
      </c>
      <c r="D2495">
        <v>6000</v>
      </c>
      <c r="E2495" t="s">
        <v>2985</v>
      </c>
      <c r="F2495" t="s">
        <v>3057</v>
      </c>
      <c r="G2495" t="s">
        <v>9</v>
      </c>
      <c r="H2495" t="s">
        <v>3028</v>
      </c>
      <c r="I2495">
        <v>5</v>
      </c>
      <c r="J2495">
        <v>8</v>
      </c>
      <c r="K2495" t="str" cm="1">
        <f t="array" ref="K2495">_xlfn.IFS(AND(I2495&gt;=1, I2495&lt;=2), "Bad", AND(I2495&gt;=3, I2495&lt;=4), "Somewhat Decent", AND(I2495&gt;=5, I2495&lt;=6), "Good", AND(I2495&gt;=7, I2495&lt;=8), "Very Good", AND(I2495&gt;=9, I2495&lt;=10), "Excellent")</f>
        <v>Good</v>
      </c>
      <c r="L2495">
        <f t="shared" si="393"/>
        <v>0</v>
      </c>
      <c r="M2495">
        <f t="shared" si="394"/>
        <v>0</v>
      </c>
      <c r="N2495">
        <f t="shared" si="395"/>
        <v>1</v>
      </c>
      <c r="O2495">
        <f t="shared" si="396"/>
        <v>0</v>
      </c>
      <c r="P2495">
        <f t="shared" si="397"/>
        <v>0</v>
      </c>
      <c r="Q2495" s="10">
        <f t="shared" si="401"/>
        <v>27</v>
      </c>
      <c r="R2495">
        <v>1925</v>
      </c>
      <c r="S2495" t="str">
        <f t="shared" si="398"/>
        <v>Yes</v>
      </c>
      <c r="T2495">
        <f t="shared" si="399"/>
        <v>1</v>
      </c>
      <c r="U2495" s="11">
        <v>1997</v>
      </c>
      <c r="V2495" s="6" t="s">
        <v>2998</v>
      </c>
      <c r="W2495" s="6">
        <v>0</v>
      </c>
      <c r="X2495" s="6" t="s">
        <v>2990</v>
      </c>
      <c r="Y2495" s="6">
        <v>0</v>
      </c>
      <c r="Z2495" s="6" t="s">
        <v>2990</v>
      </c>
      <c r="AA2495" s="6">
        <v>0</v>
      </c>
      <c r="AB2495" s="6">
        <v>884</v>
      </c>
      <c r="AC2495" s="6">
        <v>884</v>
      </c>
      <c r="AD2495">
        <v>884</v>
      </c>
      <c r="AE2495">
        <v>464</v>
      </c>
      <c r="AF2495">
        <v>1348</v>
      </c>
      <c r="AG2495" s="6">
        <v>1</v>
      </c>
      <c r="AH2495" s="6">
        <v>0</v>
      </c>
      <c r="AI2495">
        <v>1</v>
      </c>
      <c r="AJ2495">
        <v>0</v>
      </c>
      <c r="AK2495">
        <v>3</v>
      </c>
      <c r="AL2495">
        <v>1</v>
      </c>
      <c r="AM2495">
        <v>5</v>
      </c>
      <c r="AN2495">
        <v>1</v>
      </c>
      <c r="AO2495" t="s">
        <v>3017</v>
      </c>
      <c r="AP2495" t="s">
        <v>3015</v>
      </c>
      <c r="AQ2495" s="6">
        <v>1960</v>
      </c>
      <c r="AR2495" s="6" t="s">
        <v>2990</v>
      </c>
      <c r="AS2495" s="6">
        <v>1</v>
      </c>
      <c r="AT2495" s="6">
        <v>216</v>
      </c>
      <c r="AU2495" s="6" t="s">
        <v>2994</v>
      </c>
      <c r="AV2495">
        <v>0</v>
      </c>
      <c r="AW2495">
        <v>0</v>
      </c>
      <c r="AX2495">
        <v>208</v>
      </c>
      <c r="AY2495">
        <v>0</v>
      </c>
      <c r="AZ2495">
        <v>0</v>
      </c>
      <c r="BA2495">
        <v>0</v>
      </c>
      <c r="BB2495" t="s">
        <v>2995</v>
      </c>
      <c r="BC2495">
        <v>5</v>
      </c>
      <c r="BD2495">
        <v>2009</v>
      </c>
      <c r="BE2495" t="s">
        <v>2996</v>
      </c>
      <c r="BF2495" t="s">
        <v>2997</v>
      </c>
      <c r="BG2495">
        <v>117000</v>
      </c>
    </row>
    <row r="2496" spans="1:59" x14ac:dyDescent="0.25">
      <c r="A2496">
        <v>905</v>
      </c>
      <c r="B2496" t="s">
        <v>2507</v>
      </c>
      <c r="C2496" s="6">
        <v>60</v>
      </c>
      <c r="D2496">
        <v>10998</v>
      </c>
      <c r="E2496" t="s">
        <v>2985</v>
      </c>
      <c r="F2496" t="s">
        <v>3026</v>
      </c>
      <c r="G2496" t="s">
        <v>9</v>
      </c>
      <c r="H2496" t="s">
        <v>3028</v>
      </c>
      <c r="I2496">
        <v>5</v>
      </c>
      <c r="J2496">
        <v>5</v>
      </c>
      <c r="K2496" t="str" cm="1">
        <f t="array" ref="K2496">_xlfn.IFS(AND(I2496&gt;=1, I2496&lt;=2), "Bad", AND(I2496&gt;=3, I2496&lt;=4), "Somewhat Decent", AND(I2496&gt;=5, I2496&lt;=6), "Good", AND(I2496&gt;=7, I2496&lt;=8), "Very Good", AND(I2496&gt;=9, I2496&lt;=10), "Excellent")</f>
        <v>Good</v>
      </c>
      <c r="L2496">
        <f t="shared" si="393"/>
        <v>0</v>
      </c>
      <c r="M2496">
        <f t="shared" si="394"/>
        <v>0</v>
      </c>
      <c r="N2496">
        <f t="shared" si="395"/>
        <v>1</v>
      </c>
      <c r="O2496">
        <f t="shared" si="396"/>
        <v>0</v>
      </c>
      <c r="P2496">
        <f t="shared" si="397"/>
        <v>0</v>
      </c>
      <c r="Q2496" s="10">
        <f t="shared" si="401"/>
        <v>64</v>
      </c>
      <c r="R2496">
        <v>1941</v>
      </c>
      <c r="S2496" t="str">
        <f t="shared" si="398"/>
        <v>Yes</v>
      </c>
      <c r="T2496">
        <f t="shared" si="399"/>
        <v>1</v>
      </c>
      <c r="U2496" s="11">
        <v>1960</v>
      </c>
      <c r="V2496" s="6" t="s">
        <v>2998</v>
      </c>
      <c r="W2496" s="6">
        <v>0</v>
      </c>
      <c r="X2496" s="6" t="s">
        <v>3030</v>
      </c>
      <c r="Y2496" s="6">
        <v>408</v>
      </c>
      <c r="Z2496" s="6" t="s">
        <v>3011</v>
      </c>
      <c r="AA2496" s="6">
        <v>420</v>
      </c>
      <c r="AB2496" s="6">
        <v>156</v>
      </c>
      <c r="AC2496" s="6">
        <v>984</v>
      </c>
      <c r="AD2496">
        <v>984</v>
      </c>
      <c r="AE2496">
        <v>620</v>
      </c>
      <c r="AF2496">
        <v>1604</v>
      </c>
      <c r="AG2496" s="6">
        <v>0</v>
      </c>
      <c r="AH2496" s="6">
        <v>0</v>
      </c>
      <c r="AI2496">
        <v>2</v>
      </c>
      <c r="AJ2496">
        <v>0</v>
      </c>
      <c r="AK2496">
        <v>3</v>
      </c>
      <c r="AL2496">
        <v>1</v>
      </c>
      <c r="AM2496">
        <v>6</v>
      </c>
      <c r="AN2496">
        <v>0</v>
      </c>
      <c r="AO2496" t="s">
        <v>2995</v>
      </c>
      <c r="AP2496" t="s">
        <v>3015</v>
      </c>
      <c r="AQ2496" s="6">
        <v>1977</v>
      </c>
      <c r="AR2496" s="6" t="s">
        <v>2990</v>
      </c>
      <c r="AS2496" s="6">
        <v>2</v>
      </c>
      <c r="AT2496" s="6">
        <v>660</v>
      </c>
      <c r="AU2496" s="6" t="s">
        <v>2994</v>
      </c>
      <c r="AV2496">
        <v>0</v>
      </c>
      <c r="AW2496">
        <v>68</v>
      </c>
      <c r="AX2496">
        <v>0</v>
      </c>
      <c r="AY2496">
        <v>0</v>
      </c>
      <c r="AZ2496">
        <v>0</v>
      </c>
      <c r="BA2496">
        <v>0</v>
      </c>
      <c r="BB2496" t="s">
        <v>2995</v>
      </c>
      <c r="BC2496">
        <v>7</v>
      </c>
      <c r="BD2496">
        <v>2009</v>
      </c>
      <c r="BE2496" t="s">
        <v>2996</v>
      </c>
      <c r="BF2496" t="s">
        <v>2997</v>
      </c>
      <c r="BG2496">
        <v>117000</v>
      </c>
    </row>
    <row r="2497" spans="1:59" x14ac:dyDescent="0.25">
      <c r="A2497">
        <v>2030</v>
      </c>
      <c r="B2497" t="s">
        <v>2508</v>
      </c>
      <c r="C2497" s="6">
        <v>40</v>
      </c>
      <c r="D2497">
        <v>5680</v>
      </c>
      <c r="E2497" t="s">
        <v>2985</v>
      </c>
      <c r="F2497" t="s">
        <v>3013</v>
      </c>
      <c r="G2497" t="s">
        <v>9</v>
      </c>
      <c r="H2497" t="s">
        <v>3028</v>
      </c>
      <c r="I2497">
        <v>5</v>
      </c>
      <c r="J2497">
        <v>3</v>
      </c>
      <c r="K2497" t="str" cm="1">
        <f t="array" ref="K2497">_xlfn.IFS(AND(I2497&gt;=1, I2497&lt;=2), "Bad", AND(I2497&gt;=3, I2497&lt;=4), "Somewhat Decent", AND(I2497&gt;=5, I2497&lt;=6), "Good", AND(I2497&gt;=7, I2497&lt;=8), "Very Good", AND(I2497&gt;=9, I2497&lt;=10), "Excellent")</f>
        <v>Good</v>
      </c>
      <c r="L2497">
        <f t="shared" si="393"/>
        <v>0</v>
      </c>
      <c r="M2497">
        <f t="shared" si="394"/>
        <v>0</v>
      </c>
      <c r="N2497">
        <f t="shared" si="395"/>
        <v>1</v>
      </c>
      <c r="O2497">
        <f t="shared" si="396"/>
        <v>0</v>
      </c>
      <c r="P2497">
        <f t="shared" si="397"/>
        <v>0</v>
      </c>
      <c r="Q2497" s="10">
        <f t="shared" si="401"/>
        <v>74</v>
      </c>
      <c r="R2497">
        <v>1901</v>
      </c>
      <c r="S2497" t="str">
        <f t="shared" si="398"/>
        <v>Yes</v>
      </c>
      <c r="T2497">
        <f t="shared" si="399"/>
        <v>1</v>
      </c>
      <c r="U2497" s="11">
        <v>1950</v>
      </c>
      <c r="V2497" s="6" t="s">
        <v>2998</v>
      </c>
      <c r="W2497" s="6">
        <v>0</v>
      </c>
      <c r="X2497" s="6" t="s">
        <v>2990</v>
      </c>
      <c r="Y2497" s="6">
        <v>0</v>
      </c>
      <c r="Z2497" s="6" t="s">
        <v>2990</v>
      </c>
      <c r="AA2497" s="6">
        <v>0</v>
      </c>
      <c r="AB2497" s="6">
        <v>969</v>
      </c>
      <c r="AC2497" s="6">
        <v>969</v>
      </c>
      <c r="AD2497">
        <v>969</v>
      </c>
      <c r="AE2497">
        <v>245</v>
      </c>
      <c r="AF2497">
        <v>1214</v>
      </c>
      <c r="AG2497" s="6">
        <v>0</v>
      </c>
      <c r="AH2497" s="6">
        <v>0</v>
      </c>
      <c r="AI2497">
        <v>1</v>
      </c>
      <c r="AJ2497">
        <v>0</v>
      </c>
      <c r="AK2497">
        <v>2</v>
      </c>
      <c r="AL2497">
        <v>1</v>
      </c>
      <c r="AM2497">
        <v>6</v>
      </c>
      <c r="AN2497">
        <v>0</v>
      </c>
      <c r="AO2497" t="s">
        <v>2995</v>
      </c>
      <c r="AP2497" t="s">
        <v>3015</v>
      </c>
      <c r="AQ2497" s="6">
        <v>1920</v>
      </c>
      <c r="AR2497" s="6" t="s">
        <v>2990</v>
      </c>
      <c r="AS2497" s="6">
        <v>1</v>
      </c>
      <c r="AT2497" s="6">
        <v>216</v>
      </c>
      <c r="AU2497" s="6" t="s">
        <v>2994</v>
      </c>
      <c r="AV2497">
        <v>0</v>
      </c>
      <c r="AW2497">
        <v>0</v>
      </c>
      <c r="AX2497">
        <v>77</v>
      </c>
      <c r="AY2497">
        <v>0</v>
      </c>
      <c r="AZ2497">
        <v>0</v>
      </c>
      <c r="BA2497">
        <v>0</v>
      </c>
      <c r="BB2497" t="s">
        <v>2995</v>
      </c>
      <c r="BC2497">
        <v>9</v>
      </c>
      <c r="BD2497">
        <v>2007</v>
      </c>
      <c r="BE2497" t="s">
        <v>2996</v>
      </c>
      <c r="BF2497" t="s">
        <v>3060</v>
      </c>
      <c r="BG2497">
        <v>117000</v>
      </c>
    </row>
    <row r="2498" spans="1:59" x14ac:dyDescent="0.25">
      <c r="A2498">
        <v>2144</v>
      </c>
      <c r="B2498" t="s">
        <v>2509</v>
      </c>
      <c r="C2498" s="6">
        <v>60</v>
      </c>
      <c r="D2498">
        <v>7200</v>
      </c>
      <c r="E2498" t="s">
        <v>2985</v>
      </c>
      <c r="F2498" t="s">
        <v>3012</v>
      </c>
      <c r="G2498" t="s">
        <v>9</v>
      </c>
      <c r="H2498" t="s">
        <v>3001</v>
      </c>
      <c r="I2498">
        <v>4</v>
      </c>
      <c r="J2498">
        <v>8</v>
      </c>
      <c r="K2498" t="str" cm="1">
        <f t="array" ref="K2498">_xlfn.IFS(AND(I2498&gt;=1, I2498&lt;=2), "Bad", AND(I2498&gt;=3, I2498&lt;=4), "Somewhat Decent", AND(I2498&gt;=5, I2498&lt;=6), "Good", AND(I2498&gt;=7, I2498&lt;=8), "Very Good", AND(I2498&gt;=9, I2498&lt;=10), "Excellent")</f>
        <v>Somewhat Decent</v>
      </c>
      <c r="L2498">
        <f t="shared" ref="L2498:L2561" si="402">IF(K2498="Bad", 1, 0)</f>
        <v>0</v>
      </c>
      <c r="M2498">
        <f t="shared" ref="M2498:M2561" si="403">IF(K2498="Somewhat Decent", 1, 0)</f>
        <v>1</v>
      </c>
      <c r="N2498">
        <f t="shared" ref="N2498:N2561" si="404">IF(K2498="Good", 1, 0)</f>
        <v>0</v>
      </c>
      <c r="O2498">
        <f t="shared" ref="O2498:O2561" si="405">IF(K2498="Very Good", 1, 0)</f>
        <v>0</v>
      </c>
      <c r="P2498">
        <f t="shared" ref="P2498:P2561" si="406">IF(K2498="Excellent", 1, 0)</f>
        <v>0</v>
      </c>
      <c r="Q2498" s="10">
        <f t="shared" si="401"/>
        <v>18</v>
      </c>
      <c r="R2498">
        <v>1972</v>
      </c>
      <c r="S2498" t="str">
        <f t="shared" ref="S2498:S2561" si="407">IF(U2498=R2498,"No","Yes")</f>
        <v>Yes</v>
      </c>
      <c r="T2498">
        <f t="shared" ref="T2498:T2561" si="408">IF(U2498=R2498,0,1)</f>
        <v>1</v>
      </c>
      <c r="U2498" s="11">
        <v>2006</v>
      </c>
      <c r="V2498" s="6" t="s">
        <v>2998</v>
      </c>
      <c r="W2498" s="6">
        <v>0</v>
      </c>
      <c r="X2498" s="6" t="s">
        <v>3009</v>
      </c>
      <c r="Y2498" s="6">
        <v>385</v>
      </c>
      <c r="Z2498" s="6" t="s">
        <v>2990</v>
      </c>
      <c r="AA2498" s="6">
        <v>0</v>
      </c>
      <c r="AB2498" s="6">
        <v>0</v>
      </c>
      <c r="AC2498" s="6">
        <v>385</v>
      </c>
      <c r="AD2498">
        <v>875</v>
      </c>
      <c r="AE2498">
        <v>0</v>
      </c>
      <c r="AF2498">
        <v>875</v>
      </c>
      <c r="AG2498" s="6">
        <v>0</v>
      </c>
      <c r="AH2498" s="6">
        <v>0</v>
      </c>
      <c r="AI2498">
        <v>1</v>
      </c>
      <c r="AJ2498">
        <v>0</v>
      </c>
      <c r="AK2498">
        <v>3</v>
      </c>
      <c r="AL2498">
        <v>1</v>
      </c>
      <c r="AM2498">
        <v>5</v>
      </c>
      <c r="AN2498">
        <v>0</v>
      </c>
      <c r="AO2498" t="s">
        <v>2995</v>
      </c>
      <c r="AP2498" t="s">
        <v>3015</v>
      </c>
      <c r="AQ2498" s="6">
        <v>1975</v>
      </c>
      <c r="AR2498" s="6" t="s">
        <v>2990</v>
      </c>
      <c r="AS2498" s="6">
        <v>2</v>
      </c>
      <c r="AT2498" s="6">
        <v>728</v>
      </c>
      <c r="AU2498" s="6" t="s">
        <v>2994</v>
      </c>
      <c r="AV2498">
        <v>352</v>
      </c>
      <c r="AW2498">
        <v>0</v>
      </c>
      <c r="AX2498">
        <v>0</v>
      </c>
      <c r="AY2498">
        <v>0</v>
      </c>
      <c r="AZ2498">
        <v>0</v>
      </c>
      <c r="BA2498">
        <v>0</v>
      </c>
      <c r="BB2498" t="s">
        <v>2995</v>
      </c>
      <c r="BC2498">
        <v>10</v>
      </c>
      <c r="BD2498">
        <v>2007</v>
      </c>
      <c r="BE2498" t="s">
        <v>2996</v>
      </c>
      <c r="BF2498" t="s">
        <v>2997</v>
      </c>
      <c r="BG2498">
        <v>117000</v>
      </c>
    </row>
    <row r="2499" spans="1:59" x14ac:dyDescent="0.25">
      <c r="A2499">
        <v>2597</v>
      </c>
      <c r="B2499" t="s">
        <v>2510</v>
      </c>
      <c r="C2499" s="6">
        <v>90</v>
      </c>
      <c r="D2499">
        <v>5400</v>
      </c>
      <c r="E2499" t="s">
        <v>2985</v>
      </c>
      <c r="F2499" t="s">
        <v>3013</v>
      </c>
      <c r="G2499" t="s">
        <v>9</v>
      </c>
      <c r="H2499" t="s">
        <v>3001</v>
      </c>
      <c r="I2499">
        <v>5</v>
      </c>
      <c r="J2499">
        <v>7</v>
      </c>
      <c r="K2499" t="str" cm="1">
        <f t="array" ref="K2499">_xlfn.IFS(AND(I2499&gt;=1, I2499&lt;=2), "Bad", AND(I2499&gt;=3, I2499&lt;=4), "Somewhat Decent", AND(I2499&gt;=5, I2499&lt;=6), "Good", AND(I2499&gt;=7, I2499&lt;=8), "Very Good", AND(I2499&gt;=9, I2499&lt;=10), "Excellent")</f>
        <v>Good</v>
      </c>
      <c r="L2499">
        <f t="shared" si="402"/>
        <v>0</v>
      </c>
      <c r="M2499">
        <f t="shared" si="403"/>
        <v>0</v>
      </c>
      <c r="N2499">
        <f t="shared" si="404"/>
        <v>1</v>
      </c>
      <c r="O2499">
        <f t="shared" si="405"/>
        <v>0</v>
      </c>
      <c r="P2499">
        <f t="shared" si="406"/>
        <v>0</v>
      </c>
      <c r="Q2499" s="10">
        <f t="shared" si="401"/>
        <v>24</v>
      </c>
      <c r="R2499">
        <v>1954</v>
      </c>
      <c r="S2499" t="str">
        <f t="shared" si="407"/>
        <v>Yes</v>
      </c>
      <c r="T2499">
        <f t="shared" si="408"/>
        <v>1</v>
      </c>
      <c r="U2499" s="11">
        <v>2000</v>
      </c>
      <c r="V2499" s="6" t="s">
        <v>2998</v>
      </c>
      <c r="W2499" s="6">
        <v>0</v>
      </c>
      <c r="X2499" s="6" t="s">
        <v>3009</v>
      </c>
      <c r="Y2499" s="6">
        <v>415</v>
      </c>
      <c r="Z2499" s="6" t="s">
        <v>2990</v>
      </c>
      <c r="AA2499" s="6">
        <v>0</v>
      </c>
      <c r="AB2499" s="6">
        <v>418</v>
      </c>
      <c r="AC2499" s="6">
        <v>833</v>
      </c>
      <c r="AD2499">
        <v>833</v>
      </c>
      <c r="AE2499">
        <v>0</v>
      </c>
      <c r="AF2499">
        <v>833</v>
      </c>
      <c r="AG2499" s="6">
        <v>0</v>
      </c>
      <c r="AH2499" s="6">
        <v>0</v>
      </c>
      <c r="AI2499">
        <v>1</v>
      </c>
      <c r="AJ2499">
        <v>0</v>
      </c>
      <c r="AK2499">
        <v>2</v>
      </c>
      <c r="AL2499">
        <v>1</v>
      </c>
      <c r="AM2499">
        <v>4</v>
      </c>
      <c r="AN2499">
        <v>0</v>
      </c>
      <c r="AO2499" t="s">
        <v>2995</v>
      </c>
      <c r="AP2499" t="s">
        <v>3015</v>
      </c>
      <c r="AQ2499" s="6">
        <v>1955</v>
      </c>
      <c r="AR2499" s="6" t="s">
        <v>2990</v>
      </c>
      <c r="AS2499" s="6">
        <v>1</v>
      </c>
      <c r="AT2499" s="6">
        <v>326</v>
      </c>
      <c r="AU2499" s="6" t="s">
        <v>2994</v>
      </c>
      <c r="AV2499">
        <v>0</v>
      </c>
      <c r="AW2499">
        <v>0</v>
      </c>
      <c r="AX2499">
        <v>0</v>
      </c>
      <c r="AY2499">
        <v>0</v>
      </c>
      <c r="AZ2499">
        <v>0</v>
      </c>
      <c r="BA2499">
        <v>0</v>
      </c>
      <c r="BB2499" t="s">
        <v>2995</v>
      </c>
      <c r="BC2499">
        <v>8</v>
      </c>
      <c r="BD2499">
        <v>2006</v>
      </c>
      <c r="BE2499" t="s">
        <v>2996</v>
      </c>
      <c r="BF2499" t="s">
        <v>2997</v>
      </c>
      <c r="BG2499">
        <v>117000</v>
      </c>
    </row>
    <row r="2500" spans="1:59" x14ac:dyDescent="0.25">
      <c r="A2500">
        <v>2689</v>
      </c>
      <c r="B2500" t="s">
        <v>2511</v>
      </c>
      <c r="C2500" s="6">
        <v>59</v>
      </c>
      <c r="D2500">
        <v>5310</v>
      </c>
      <c r="E2500" t="s">
        <v>2985</v>
      </c>
      <c r="F2500" t="s">
        <v>3013</v>
      </c>
      <c r="G2500" t="s">
        <v>9</v>
      </c>
      <c r="H2500" t="s">
        <v>3028</v>
      </c>
      <c r="I2500">
        <v>6</v>
      </c>
      <c r="J2500">
        <v>8</v>
      </c>
      <c r="K2500" t="str" cm="1">
        <f t="array" ref="K2500">_xlfn.IFS(AND(I2500&gt;=1, I2500&lt;=2), "Bad", AND(I2500&gt;=3, I2500&lt;=4), "Somewhat Decent", AND(I2500&gt;=5, I2500&lt;=6), "Good", AND(I2500&gt;=7, I2500&lt;=8), "Very Good", AND(I2500&gt;=9, I2500&lt;=10), "Excellent")</f>
        <v>Good</v>
      </c>
      <c r="L2500">
        <f t="shared" si="402"/>
        <v>0</v>
      </c>
      <c r="M2500">
        <f t="shared" si="403"/>
        <v>0</v>
      </c>
      <c r="N2500">
        <f t="shared" si="404"/>
        <v>1</v>
      </c>
      <c r="O2500">
        <f t="shared" si="405"/>
        <v>0</v>
      </c>
      <c r="P2500">
        <f t="shared" si="406"/>
        <v>0</v>
      </c>
      <c r="Q2500" s="10">
        <f t="shared" si="401"/>
        <v>21</v>
      </c>
      <c r="R2500">
        <v>1910</v>
      </c>
      <c r="S2500" t="str">
        <f t="shared" si="407"/>
        <v>Yes</v>
      </c>
      <c r="T2500">
        <f t="shared" si="408"/>
        <v>1</v>
      </c>
      <c r="U2500" s="11">
        <v>2003</v>
      </c>
      <c r="V2500" s="6" t="s">
        <v>2998</v>
      </c>
      <c r="W2500" s="6">
        <v>0</v>
      </c>
      <c r="X2500" s="6" t="s">
        <v>2990</v>
      </c>
      <c r="Y2500" s="6">
        <v>0</v>
      </c>
      <c r="Z2500" s="6" t="s">
        <v>2990</v>
      </c>
      <c r="AA2500" s="6">
        <v>0</v>
      </c>
      <c r="AB2500" s="6">
        <v>485</v>
      </c>
      <c r="AC2500" s="6">
        <v>485</v>
      </c>
      <c r="AD2500">
        <v>1001</v>
      </c>
      <c r="AE2500">
        <v>634</v>
      </c>
      <c r="AF2500">
        <v>1635</v>
      </c>
      <c r="AG2500" s="6">
        <v>0</v>
      </c>
      <c r="AH2500" s="6">
        <v>0</v>
      </c>
      <c r="AI2500">
        <v>1</v>
      </c>
      <c r="AJ2500">
        <v>0</v>
      </c>
      <c r="AK2500">
        <v>2</v>
      </c>
      <c r="AL2500">
        <v>1</v>
      </c>
      <c r="AM2500">
        <v>5</v>
      </c>
      <c r="AN2500">
        <v>0</v>
      </c>
      <c r="AO2500" t="s">
        <v>2995</v>
      </c>
      <c r="AP2500" t="s">
        <v>2992</v>
      </c>
      <c r="AQ2500" s="6">
        <v>1950</v>
      </c>
      <c r="AR2500" s="6" t="s">
        <v>2990</v>
      </c>
      <c r="AS2500" s="6">
        <v>1</v>
      </c>
      <c r="AT2500" s="6">
        <v>255</v>
      </c>
      <c r="AU2500" s="6" t="s">
        <v>2994</v>
      </c>
      <c r="AV2500">
        <v>394</v>
      </c>
      <c r="AW2500">
        <v>0</v>
      </c>
      <c r="AX2500">
        <v>0</v>
      </c>
      <c r="AY2500">
        <v>0</v>
      </c>
      <c r="AZ2500">
        <v>0</v>
      </c>
      <c r="BA2500">
        <v>0</v>
      </c>
      <c r="BB2500" t="s">
        <v>2995</v>
      </c>
      <c r="BC2500">
        <v>6</v>
      </c>
      <c r="BD2500">
        <v>2006</v>
      </c>
      <c r="BE2500" t="s">
        <v>2996</v>
      </c>
      <c r="BF2500" t="s">
        <v>2997</v>
      </c>
      <c r="BG2500">
        <v>117000</v>
      </c>
    </row>
    <row r="2501" spans="1:59" x14ac:dyDescent="0.25">
      <c r="A2501">
        <v>1320</v>
      </c>
      <c r="B2501" t="s">
        <v>2512</v>
      </c>
      <c r="C2501" s="6">
        <v>69.22</v>
      </c>
      <c r="D2501">
        <v>5700</v>
      </c>
      <c r="E2501" t="s">
        <v>2985</v>
      </c>
      <c r="F2501" t="s">
        <v>3013</v>
      </c>
      <c r="G2501" t="s">
        <v>9</v>
      </c>
      <c r="H2501" t="s">
        <v>3028</v>
      </c>
      <c r="I2501">
        <v>7</v>
      </c>
      <c r="J2501">
        <v>7</v>
      </c>
      <c r="K2501" t="str" cm="1">
        <f t="array" ref="K2501">_xlfn.IFS(AND(I2501&gt;=1, I2501&lt;=2), "Bad", AND(I2501&gt;=3, I2501&lt;=4), "Somewhat Decent", AND(I2501&gt;=5, I2501&lt;=6), "Good", AND(I2501&gt;=7, I2501&lt;=8), "Very Good", AND(I2501&gt;=9, I2501&lt;=10), "Excellent")</f>
        <v>Very Good</v>
      </c>
      <c r="L2501">
        <f t="shared" si="402"/>
        <v>0</v>
      </c>
      <c r="M2501">
        <f t="shared" si="403"/>
        <v>0</v>
      </c>
      <c r="N2501">
        <f t="shared" si="404"/>
        <v>0</v>
      </c>
      <c r="O2501">
        <f t="shared" si="405"/>
        <v>1</v>
      </c>
      <c r="P2501">
        <f t="shared" si="406"/>
        <v>0</v>
      </c>
      <c r="Q2501" s="10">
        <f t="shared" si="401"/>
        <v>74</v>
      </c>
      <c r="R2501">
        <v>1926</v>
      </c>
      <c r="S2501" t="str">
        <f t="shared" si="407"/>
        <v>Yes</v>
      </c>
      <c r="T2501">
        <f t="shared" si="408"/>
        <v>1</v>
      </c>
      <c r="U2501" s="11">
        <v>1950</v>
      </c>
      <c r="V2501" s="6" t="s">
        <v>2998</v>
      </c>
      <c r="W2501" s="6">
        <v>0</v>
      </c>
      <c r="X2501" s="6" t="s">
        <v>2990</v>
      </c>
      <c r="Y2501" s="6">
        <v>0</v>
      </c>
      <c r="Z2501" s="6" t="s">
        <v>2990</v>
      </c>
      <c r="AA2501" s="6">
        <v>0</v>
      </c>
      <c r="AB2501" s="6">
        <v>572</v>
      </c>
      <c r="AC2501" s="6">
        <v>572</v>
      </c>
      <c r="AD2501">
        <v>572</v>
      </c>
      <c r="AE2501">
        <v>539</v>
      </c>
      <c r="AF2501">
        <v>1111</v>
      </c>
      <c r="AG2501" s="6">
        <v>0</v>
      </c>
      <c r="AH2501" s="6">
        <v>0</v>
      </c>
      <c r="AI2501">
        <v>1</v>
      </c>
      <c r="AJ2501">
        <v>0</v>
      </c>
      <c r="AK2501">
        <v>2</v>
      </c>
      <c r="AL2501">
        <v>1</v>
      </c>
      <c r="AM2501">
        <v>5</v>
      </c>
      <c r="AN2501">
        <v>1</v>
      </c>
      <c r="AO2501" t="s">
        <v>3003</v>
      </c>
      <c r="AP2501" t="s">
        <v>3015</v>
      </c>
      <c r="AQ2501" s="6">
        <v>1982</v>
      </c>
      <c r="AR2501" s="6" t="s">
        <v>2990</v>
      </c>
      <c r="AS2501" s="6">
        <v>1</v>
      </c>
      <c r="AT2501" s="6">
        <v>288</v>
      </c>
      <c r="AU2501" s="6" t="s">
        <v>2994</v>
      </c>
      <c r="AV2501">
        <v>0</v>
      </c>
      <c r="AW2501">
        <v>0</v>
      </c>
      <c r="AX2501">
        <v>176</v>
      </c>
      <c r="AY2501">
        <v>0</v>
      </c>
      <c r="AZ2501">
        <v>0</v>
      </c>
      <c r="BA2501">
        <v>0</v>
      </c>
      <c r="BB2501" t="s">
        <v>2995</v>
      </c>
      <c r="BC2501">
        <v>8</v>
      </c>
      <c r="BD2501">
        <v>2008</v>
      </c>
      <c r="BE2501" t="s">
        <v>2996</v>
      </c>
      <c r="BF2501" t="s">
        <v>2997</v>
      </c>
      <c r="BG2501">
        <v>116900</v>
      </c>
    </row>
    <row r="2502" spans="1:59" x14ac:dyDescent="0.25">
      <c r="A2502">
        <v>1939</v>
      </c>
      <c r="B2502" t="s">
        <v>2513</v>
      </c>
      <c r="C2502" s="6">
        <v>70</v>
      </c>
      <c r="D2502">
        <v>8400</v>
      </c>
      <c r="E2502" t="s">
        <v>2985</v>
      </c>
      <c r="F2502" t="s">
        <v>3016</v>
      </c>
      <c r="G2502" t="s">
        <v>9</v>
      </c>
      <c r="H2502" t="s">
        <v>3001</v>
      </c>
      <c r="I2502">
        <v>5</v>
      </c>
      <c r="J2502">
        <v>5</v>
      </c>
      <c r="K2502" t="str" cm="1">
        <f t="array" ref="K2502">_xlfn.IFS(AND(I2502&gt;=1, I2502&lt;=2), "Bad", AND(I2502&gt;=3, I2502&lt;=4), "Somewhat Decent", AND(I2502&gt;=5, I2502&lt;=6), "Good", AND(I2502&gt;=7, I2502&lt;=8), "Very Good", AND(I2502&gt;=9, I2502&lt;=10), "Excellent")</f>
        <v>Good</v>
      </c>
      <c r="L2502">
        <f t="shared" si="402"/>
        <v>0</v>
      </c>
      <c r="M2502">
        <f t="shared" si="403"/>
        <v>0</v>
      </c>
      <c r="N2502">
        <f t="shared" si="404"/>
        <v>1</v>
      </c>
      <c r="O2502">
        <f t="shared" si="405"/>
        <v>0</v>
      </c>
      <c r="P2502">
        <f t="shared" si="406"/>
        <v>0</v>
      </c>
      <c r="Q2502" s="10" t="e">
        <f t="shared" si="401"/>
        <v>#N/A</v>
      </c>
      <c r="R2502">
        <v>1955</v>
      </c>
      <c r="S2502" t="str">
        <f t="shared" si="407"/>
        <v>No</v>
      </c>
      <c r="T2502">
        <f t="shared" si="408"/>
        <v>0</v>
      </c>
      <c r="U2502" s="11">
        <v>1955</v>
      </c>
      <c r="V2502" s="6" t="s">
        <v>2998</v>
      </c>
      <c r="W2502" s="6">
        <v>0</v>
      </c>
      <c r="X2502" s="6" t="s">
        <v>3011</v>
      </c>
      <c r="Y2502" s="6">
        <v>793</v>
      </c>
      <c r="Z2502" s="6" t="s">
        <v>2990</v>
      </c>
      <c r="AA2502" s="6">
        <v>0</v>
      </c>
      <c r="AB2502" s="6">
        <v>130</v>
      </c>
      <c r="AC2502" s="6">
        <v>923</v>
      </c>
      <c r="AD2502">
        <v>925</v>
      </c>
      <c r="AE2502">
        <v>0</v>
      </c>
      <c r="AF2502">
        <v>925</v>
      </c>
      <c r="AG2502" s="6">
        <v>1</v>
      </c>
      <c r="AH2502" s="6">
        <v>0</v>
      </c>
      <c r="AI2502">
        <v>1</v>
      </c>
      <c r="AJ2502">
        <v>0</v>
      </c>
      <c r="AK2502">
        <v>3</v>
      </c>
      <c r="AL2502">
        <v>1</v>
      </c>
      <c r="AM2502">
        <v>5</v>
      </c>
      <c r="AN2502">
        <v>2</v>
      </c>
      <c r="AO2502" t="s">
        <v>2994</v>
      </c>
      <c r="AP2502" t="s">
        <v>2992</v>
      </c>
      <c r="AQ2502" s="6">
        <v>1955</v>
      </c>
      <c r="AR2502" s="6" t="s">
        <v>2990</v>
      </c>
      <c r="AS2502" s="6">
        <v>1</v>
      </c>
      <c r="AT2502" s="6">
        <v>390</v>
      </c>
      <c r="AU2502" s="6" t="s">
        <v>2994</v>
      </c>
      <c r="AV2502">
        <v>81</v>
      </c>
      <c r="AW2502">
        <v>0</v>
      </c>
      <c r="AX2502">
        <v>0</v>
      </c>
      <c r="AY2502">
        <v>0</v>
      </c>
      <c r="AZ2502">
        <v>0</v>
      </c>
      <c r="BA2502">
        <v>0</v>
      </c>
      <c r="BB2502" t="s">
        <v>2995</v>
      </c>
      <c r="BC2502">
        <v>3</v>
      </c>
      <c r="BD2502">
        <v>2007</v>
      </c>
      <c r="BE2502" t="s">
        <v>2996</v>
      </c>
      <c r="BF2502" t="s">
        <v>2997</v>
      </c>
      <c r="BG2502">
        <v>116900</v>
      </c>
    </row>
    <row r="2503" spans="1:59" x14ac:dyDescent="0.25">
      <c r="A2503">
        <v>130</v>
      </c>
      <c r="B2503" t="s">
        <v>2514</v>
      </c>
      <c r="C2503" s="6">
        <v>50</v>
      </c>
      <c r="D2503">
        <v>7207</v>
      </c>
      <c r="E2503" t="s">
        <v>2985</v>
      </c>
      <c r="F2503" t="s">
        <v>3057</v>
      </c>
      <c r="G2503" t="s">
        <v>9</v>
      </c>
      <c r="H2503" t="s">
        <v>3001</v>
      </c>
      <c r="I2503">
        <v>5</v>
      </c>
      <c r="J2503">
        <v>7</v>
      </c>
      <c r="K2503" t="str" cm="1">
        <f t="array" ref="K2503">_xlfn.IFS(AND(I2503&gt;=1, I2503&lt;=2), "Bad", AND(I2503&gt;=3, I2503&lt;=4), "Somewhat Decent", AND(I2503&gt;=5, I2503&lt;=6), "Good", AND(I2503&gt;=7, I2503&lt;=8), "Very Good", AND(I2503&gt;=9, I2503&lt;=10), "Excellent")</f>
        <v>Good</v>
      </c>
      <c r="L2503">
        <f t="shared" si="402"/>
        <v>0</v>
      </c>
      <c r="M2503">
        <f t="shared" si="403"/>
        <v>0</v>
      </c>
      <c r="N2503">
        <f t="shared" si="404"/>
        <v>1</v>
      </c>
      <c r="O2503">
        <f t="shared" si="405"/>
        <v>0</v>
      </c>
      <c r="P2503">
        <f t="shared" si="406"/>
        <v>0</v>
      </c>
      <c r="Q2503" s="10">
        <f t="shared" si="401"/>
        <v>16</v>
      </c>
      <c r="R2503">
        <v>1958</v>
      </c>
      <c r="S2503" t="str">
        <f t="shared" si="407"/>
        <v>Yes</v>
      </c>
      <c r="T2503">
        <f t="shared" si="408"/>
        <v>1</v>
      </c>
      <c r="U2503" s="11">
        <v>2008</v>
      </c>
      <c r="V2503" s="6" t="s">
        <v>2998</v>
      </c>
      <c r="W2503" s="6">
        <v>0</v>
      </c>
      <c r="X2503" s="6" t="s">
        <v>3011</v>
      </c>
      <c r="Y2503" s="6">
        <v>696</v>
      </c>
      <c r="Z2503" s="6" t="s">
        <v>2990</v>
      </c>
      <c r="AA2503" s="6">
        <v>0</v>
      </c>
      <c r="AB2503" s="6">
        <v>162</v>
      </c>
      <c r="AC2503" s="6">
        <v>858</v>
      </c>
      <c r="AD2503">
        <v>858</v>
      </c>
      <c r="AE2503">
        <v>0</v>
      </c>
      <c r="AF2503">
        <v>858</v>
      </c>
      <c r="AG2503" s="6">
        <v>1</v>
      </c>
      <c r="AH2503" s="6">
        <v>0</v>
      </c>
      <c r="AI2503">
        <v>1</v>
      </c>
      <c r="AJ2503">
        <v>0</v>
      </c>
      <c r="AK2503">
        <v>2</v>
      </c>
      <c r="AL2503">
        <v>1</v>
      </c>
      <c r="AM2503">
        <v>4</v>
      </c>
      <c r="AN2503">
        <v>0</v>
      </c>
      <c r="AO2503" t="s">
        <v>2995</v>
      </c>
      <c r="AP2503" t="s">
        <v>2995</v>
      </c>
      <c r="AQ2503" s="6" t="s">
        <v>2995</v>
      </c>
      <c r="AR2503" s="6" t="s">
        <v>2995</v>
      </c>
      <c r="AS2503" s="6">
        <v>0</v>
      </c>
      <c r="AT2503" s="6">
        <v>0</v>
      </c>
      <c r="AU2503" s="6" t="s">
        <v>2995</v>
      </c>
      <c r="AV2503">
        <v>117</v>
      </c>
      <c r="AW2503">
        <v>0</v>
      </c>
      <c r="AX2503">
        <v>0</v>
      </c>
      <c r="AY2503">
        <v>0</v>
      </c>
      <c r="AZ2503">
        <v>0</v>
      </c>
      <c r="BA2503">
        <v>0</v>
      </c>
      <c r="BB2503" t="s">
        <v>2995</v>
      </c>
      <c r="BC2503">
        <v>2</v>
      </c>
      <c r="BD2503">
        <v>2010</v>
      </c>
      <c r="BE2503" t="s">
        <v>2996</v>
      </c>
      <c r="BF2503" t="s">
        <v>2997</v>
      </c>
      <c r="BG2503">
        <v>116500</v>
      </c>
    </row>
    <row r="2504" spans="1:59" x14ac:dyDescent="0.25">
      <c r="A2504">
        <v>2692</v>
      </c>
      <c r="B2504" t="s">
        <v>2515</v>
      </c>
      <c r="C2504" s="6">
        <v>60</v>
      </c>
      <c r="D2504">
        <v>7518</v>
      </c>
      <c r="E2504" t="s">
        <v>2985</v>
      </c>
      <c r="F2504" t="s">
        <v>3044</v>
      </c>
      <c r="G2504" t="s">
        <v>9</v>
      </c>
      <c r="H2504" t="s">
        <v>2987</v>
      </c>
      <c r="I2504">
        <v>5</v>
      </c>
      <c r="J2504">
        <v>8</v>
      </c>
      <c r="K2504" t="str" cm="1">
        <f t="array" ref="K2504">_xlfn.IFS(AND(I2504&gt;=1, I2504&lt;=2), "Bad", AND(I2504&gt;=3, I2504&lt;=4), "Somewhat Decent", AND(I2504&gt;=5, I2504&lt;=6), "Good", AND(I2504&gt;=7, I2504&lt;=8), "Very Good", AND(I2504&gt;=9, I2504&lt;=10), "Excellent")</f>
        <v>Good</v>
      </c>
      <c r="L2504">
        <f t="shared" si="402"/>
        <v>0</v>
      </c>
      <c r="M2504">
        <f t="shared" si="403"/>
        <v>0</v>
      </c>
      <c r="N2504">
        <f t="shared" si="404"/>
        <v>1</v>
      </c>
      <c r="O2504">
        <f t="shared" si="405"/>
        <v>0</v>
      </c>
      <c r="P2504">
        <f t="shared" si="406"/>
        <v>0</v>
      </c>
      <c r="Q2504" s="10">
        <f t="shared" si="401"/>
        <v>20</v>
      </c>
      <c r="R2504">
        <v>1910</v>
      </c>
      <c r="S2504" t="str">
        <f t="shared" si="407"/>
        <v>Yes</v>
      </c>
      <c r="T2504">
        <f t="shared" si="408"/>
        <v>1</v>
      </c>
      <c r="U2504" s="11">
        <v>2004</v>
      </c>
      <c r="V2504" s="6" t="s">
        <v>2998</v>
      </c>
      <c r="W2504" s="6">
        <v>0</v>
      </c>
      <c r="X2504" s="6" t="s">
        <v>2990</v>
      </c>
      <c r="Y2504" s="6">
        <v>0</v>
      </c>
      <c r="Z2504" s="6" t="s">
        <v>2990</v>
      </c>
      <c r="AA2504" s="6">
        <v>0</v>
      </c>
      <c r="AB2504" s="6">
        <v>396</v>
      </c>
      <c r="AC2504" s="6">
        <v>396</v>
      </c>
      <c r="AD2504">
        <v>665</v>
      </c>
      <c r="AE2504">
        <v>665</v>
      </c>
      <c r="AF2504">
        <v>1330</v>
      </c>
      <c r="AG2504" s="6">
        <v>0</v>
      </c>
      <c r="AH2504" s="6">
        <v>0</v>
      </c>
      <c r="AI2504">
        <v>1</v>
      </c>
      <c r="AJ2504">
        <v>0</v>
      </c>
      <c r="AK2504">
        <v>3</v>
      </c>
      <c r="AL2504">
        <v>1</v>
      </c>
      <c r="AM2504">
        <v>7</v>
      </c>
      <c r="AN2504">
        <v>0</v>
      </c>
      <c r="AO2504" t="s">
        <v>2995</v>
      </c>
      <c r="AP2504" t="s">
        <v>3015</v>
      </c>
      <c r="AQ2504" s="6">
        <v>2001</v>
      </c>
      <c r="AR2504" s="6" t="s">
        <v>2990</v>
      </c>
      <c r="AS2504" s="6">
        <v>1</v>
      </c>
      <c r="AT2504" s="6">
        <v>390</v>
      </c>
      <c r="AU2504" s="6" t="s">
        <v>2994</v>
      </c>
      <c r="AV2504">
        <v>0</v>
      </c>
      <c r="AW2504">
        <v>72</v>
      </c>
      <c r="AX2504">
        <v>45</v>
      </c>
      <c r="AY2504">
        <v>0</v>
      </c>
      <c r="AZ2504">
        <v>0</v>
      </c>
      <c r="BA2504">
        <v>0</v>
      </c>
      <c r="BB2504" t="s">
        <v>2995</v>
      </c>
      <c r="BC2504">
        <v>7</v>
      </c>
      <c r="BD2504">
        <v>2006</v>
      </c>
      <c r="BE2504" t="s">
        <v>2996</v>
      </c>
      <c r="BF2504" t="s">
        <v>2997</v>
      </c>
      <c r="BG2504">
        <v>116500</v>
      </c>
    </row>
    <row r="2505" spans="1:59" x14ac:dyDescent="0.25">
      <c r="A2505">
        <v>2361</v>
      </c>
      <c r="B2505" t="s">
        <v>2516</v>
      </c>
      <c r="C2505" s="6">
        <v>71</v>
      </c>
      <c r="D2505">
        <v>9353</v>
      </c>
      <c r="E2505" t="s">
        <v>2985</v>
      </c>
      <c r="F2505" t="s">
        <v>3016</v>
      </c>
      <c r="G2505" t="s">
        <v>9</v>
      </c>
      <c r="H2505" t="s">
        <v>3001</v>
      </c>
      <c r="I2505">
        <v>4</v>
      </c>
      <c r="J2505">
        <v>5</v>
      </c>
      <c r="K2505" t="str" cm="1">
        <f t="array" ref="K2505">_xlfn.IFS(AND(I2505&gt;=1, I2505&lt;=2), "Bad", AND(I2505&gt;=3, I2505&lt;=4), "Somewhat Decent", AND(I2505&gt;=5, I2505&lt;=6), "Good", AND(I2505&gt;=7, I2505&lt;=8), "Very Good", AND(I2505&gt;=9, I2505&lt;=10), "Excellent")</f>
        <v>Somewhat Decent</v>
      </c>
      <c r="L2505">
        <f t="shared" si="402"/>
        <v>0</v>
      </c>
      <c r="M2505">
        <f t="shared" si="403"/>
        <v>1</v>
      </c>
      <c r="N2505">
        <f t="shared" si="404"/>
        <v>0</v>
      </c>
      <c r="O2505">
        <f t="shared" si="405"/>
        <v>0</v>
      </c>
      <c r="P2505">
        <f t="shared" si="406"/>
        <v>0</v>
      </c>
      <c r="Q2505" s="10" t="e">
        <f t="shared" si="401"/>
        <v>#N/A</v>
      </c>
      <c r="R2505">
        <v>1970</v>
      </c>
      <c r="S2505" t="str">
        <f t="shared" si="407"/>
        <v>No</v>
      </c>
      <c r="T2505">
        <f t="shared" si="408"/>
        <v>0</v>
      </c>
      <c r="U2505" s="11">
        <v>1970</v>
      </c>
      <c r="V2505" s="6" t="s">
        <v>2998</v>
      </c>
      <c r="W2505" s="6">
        <v>0</v>
      </c>
      <c r="X2505" s="6" t="s">
        <v>2990</v>
      </c>
      <c r="Y2505" s="6">
        <v>0</v>
      </c>
      <c r="Z2505" s="6" t="s">
        <v>2990</v>
      </c>
      <c r="AA2505" s="6">
        <v>0</v>
      </c>
      <c r="AB2505" s="6">
        <v>864</v>
      </c>
      <c r="AC2505" s="6">
        <v>864</v>
      </c>
      <c r="AD2505">
        <v>864</v>
      </c>
      <c r="AE2505">
        <v>0</v>
      </c>
      <c r="AF2505">
        <v>864</v>
      </c>
      <c r="AG2505" s="6">
        <v>0</v>
      </c>
      <c r="AH2505" s="6">
        <v>0</v>
      </c>
      <c r="AI2505">
        <v>1</v>
      </c>
      <c r="AJ2505">
        <v>0</v>
      </c>
      <c r="AK2505">
        <v>3</v>
      </c>
      <c r="AL2505">
        <v>1</v>
      </c>
      <c r="AM2505">
        <v>5</v>
      </c>
      <c r="AN2505">
        <v>0</v>
      </c>
      <c r="AO2505" t="s">
        <v>2995</v>
      </c>
      <c r="AP2505" t="s">
        <v>2992</v>
      </c>
      <c r="AQ2505" s="6">
        <v>1972</v>
      </c>
      <c r="AR2505" s="6" t="s">
        <v>2990</v>
      </c>
      <c r="AS2505" s="6">
        <v>1</v>
      </c>
      <c r="AT2505" s="6">
        <v>280</v>
      </c>
      <c r="AU2505" s="6" t="s">
        <v>2994</v>
      </c>
      <c r="AV2505">
        <v>0</v>
      </c>
      <c r="AW2505">
        <v>0</v>
      </c>
      <c r="AX2505">
        <v>0</v>
      </c>
      <c r="AY2505">
        <v>0</v>
      </c>
      <c r="AZ2505">
        <v>0</v>
      </c>
      <c r="BA2505">
        <v>0</v>
      </c>
      <c r="BB2505" t="s">
        <v>2995</v>
      </c>
      <c r="BC2505">
        <v>7</v>
      </c>
      <c r="BD2505">
        <v>2006</v>
      </c>
      <c r="BE2505" t="s">
        <v>3037</v>
      </c>
      <c r="BF2505" t="s">
        <v>2999</v>
      </c>
      <c r="BG2505">
        <v>116050</v>
      </c>
    </row>
    <row r="2506" spans="1:59" hidden="1" x14ac:dyDescent="0.25">
      <c r="A2506">
        <v>2505</v>
      </c>
      <c r="B2506" t="s">
        <v>2517</v>
      </c>
      <c r="C2506" s="4">
        <v>34</v>
      </c>
      <c r="D2506">
        <v>3628</v>
      </c>
      <c r="E2506" t="s">
        <v>2985</v>
      </c>
      <c r="F2506" t="s">
        <v>3022</v>
      </c>
      <c r="G2506" t="s">
        <v>16</v>
      </c>
      <c r="H2506" t="s">
        <v>3001</v>
      </c>
      <c r="I2506">
        <v>7</v>
      </c>
      <c r="J2506">
        <v>5</v>
      </c>
      <c r="K2506" t="str" cm="1">
        <f t="array" ref="K2506">_xlfn.IFS(AND(I2506&gt;=1, I2506&lt;=2), "Bad", AND(I2506&gt;=3, I2506&lt;=4), "Somewhat Decent", AND(I2506&gt;=5, I2506&lt;=6), "Good", AND(I2506&gt;=7, I2506&lt;=8), "Very Good", AND(I2506&gt;=9, I2506&lt;=10), "Excellent")</f>
        <v>Very Good</v>
      </c>
      <c r="L2506">
        <f t="shared" si="402"/>
        <v>0</v>
      </c>
      <c r="M2506">
        <f t="shared" si="403"/>
        <v>0</v>
      </c>
      <c r="N2506">
        <f t="shared" si="404"/>
        <v>0</v>
      </c>
      <c r="O2506">
        <f t="shared" si="405"/>
        <v>1</v>
      </c>
      <c r="P2506">
        <f t="shared" si="406"/>
        <v>0</v>
      </c>
      <c r="Q2506" s="10">
        <f t="shared" ref="Q2506:Q2515" si="409">U2506-R2506</f>
        <v>0</v>
      </c>
      <c r="R2506">
        <v>2004</v>
      </c>
      <c r="S2506" t="str">
        <f t="shared" si="407"/>
        <v>No</v>
      </c>
      <c r="T2506">
        <f t="shared" si="408"/>
        <v>0</v>
      </c>
      <c r="U2506">
        <v>2004</v>
      </c>
      <c r="V2506" s="4" t="s">
        <v>2998</v>
      </c>
      <c r="W2506" s="4">
        <v>0</v>
      </c>
      <c r="X2506" s="4" t="s">
        <v>2990</v>
      </c>
      <c r="Y2506" s="4">
        <v>0</v>
      </c>
      <c r="Z2506" s="4" t="s">
        <v>2990</v>
      </c>
      <c r="AA2506" s="4">
        <v>0</v>
      </c>
      <c r="AB2506" s="4">
        <v>1143</v>
      </c>
      <c r="AC2506" s="4">
        <v>1143</v>
      </c>
      <c r="AD2506">
        <v>1143</v>
      </c>
      <c r="AE2506">
        <v>0</v>
      </c>
      <c r="AF2506">
        <v>1143</v>
      </c>
      <c r="AG2506" s="4">
        <v>0</v>
      </c>
      <c r="AH2506" s="4">
        <v>0</v>
      </c>
      <c r="AI2506">
        <v>1</v>
      </c>
      <c r="AJ2506">
        <v>1</v>
      </c>
      <c r="AK2506">
        <v>1</v>
      </c>
      <c r="AL2506">
        <v>1</v>
      </c>
      <c r="AM2506">
        <v>5</v>
      </c>
      <c r="AN2506">
        <v>1</v>
      </c>
      <c r="AO2506" t="s">
        <v>3003</v>
      </c>
      <c r="AP2506" t="s">
        <v>2992</v>
      </c>
      <c r="AQ2506" s="4">
        <v>2004</v>
      </c>
      <c r="AR2506" s="4" t="s">
        <v>3008</v>
      </c>
      <c r="AS2506" s="4">
        <v>2</v>
      </c>
      <c r="AT2506" s="4">
        <v>588</v>
      </c>
      <c r="AU2506" s="4" t="s">
        <v>2994</v>
      </c>
      <c r="AV2506">
        <v>0</v>
      </c>
      <c r="AW2506">
        <v>191</v>
      </c>
      <c r="AX2506">
        <v>0</v>
      </c>
      <c r="AY2506">
        <v>0</v>
      </c>
      <c r="AZ2506">
        <v>0</v>
      </c>
      <c r="BA2506">
        <v>0</v>
      </c>
      <c r="BB2506" t="s">
        <v>2995</v>
      </c>
      <c r="BC2506">
        <v>5</v>
      </c>
      <c r="BD2506">
        <v>2006</v>
      </c>
      <c r="BE2506" t="s">
        <v>2996</v>
      </c>
      <c r="BF2506" t="s">
        <v>2997</v>
      </c>
      <c r="BG2506">
        <v>176400</v>
      </c>
    </row>
    <row r="2507" spans="1:59" hidden="1" x14ac:dyDescent="0.25">
      <c r="A2507">
        <v>2506</v>
      </c>
      <c r="B2507" t="s">
        <v>2518</v>
      </c>
      <c r="C2507" s="4">
        <v>37</v>
      </c>
      <c r="D2507">
        <v>3316</v>
      </c>
      <c r="E2507" t="s">
        <v>2985</v>
      </c>
      <c r="F2507" t="s">
        <v>3022</v>
      </c>
      <c r="G2507" t="s">
        <v>16</v>
      </c>
      <c r="H2507" t="s">
        <v>3001</v>
      </c>
      <c r="I2507">
        <v>8</v>
      </c>
      <c r="J2507">
        <v>5</v>
      </c>
      <c r="K2507" t="str" cm="1">
        <f t="array" ref="K2507">_xlfn.IFS(AND(I2507&gt;=1, I2507&lt;=2), "Bad", AND(I2507&gt;=3, I2507&lt;=4), "Somewhat Decent", AND(I2507&gt;=5, I2507&lt;=6), "Good", AND(I2507&gt;=7, I2507&lt;=8), "Very Good", AND(I2507&gt;=9, I2507&lt;=10), "Excellent")</f>
        <v>Very Good</v>
      </c>
      <c r="L2507">
        <f t="shared" si="402"/>
        <v>0</v>
      </c>
      <c r="M2507">
        <f t="shared" si="403"/>
        <v>0</v>
      </c>
      <c r="N2507">
        <f t="shared" si="404"/>
        <v>0</v>
      </c>
      <c r="O2507">
        <f t="shared" si="405"/>
        <v>1</v>
      </c>
      <c r="P2507">
        <f t="shared" si="406"/>
        <v>0</v>
      </c>
      <c r="Q2507" s="10">
        <f t="shared" si="409"/>
        <v>0</v>
      </c>
      <c r="R2507">
        <v>2005</v>
      </c>
      <c r="S2507" t="str">
        <f t="shared" si="407"/>
        <v>No</v>
      </c>
      <c r="T2507">
        <f t="shared" si="408"/>
        <v>0</v>
      </c>
      <c r="U2507">
        <v>2005</v>
      </c>
      <c r="V2507" s="4" t="s">
        <v>2998</v>
      </c>
      <c r="W2507" s="4">
        <v>0</v>
      </c>
      <c r="X2507" s="4" t="s">
        <v>2989</v>
      </c>
      <c r="Y2507" s="4">
        <v>1039</v>
      </c>
      <c r="Z2507" s="4" t="s">
        <v>2990</v>
      </c>
      <c r="AA2507" s="4">
        <v>0</v>
      </c>
      <c r="AB2507" s="4">
        <v>208</v>
      </c>
      <c r="AC2507" s="4">
        <v>1247</v>
      </c>
      <c r="AD2507">
        <v>1247</v>
      </c>
      <c r="AE2507">
        <v>0</v>
      </c>
      <c r="AF2507">
        <v>1247</v>
      </c>
      <c r="AG2507" s="4">
        <v>1</v>
      </c>
      <c r="AH2507" s="4">
        <v>0</v>
      </c>
      <c r="AI2507">
        <v>1</v>
      </c>
      <c r="AJ2507">
        <v>1</v>
      </c>
      <c r="AK2507">
        <v>1</v>
      </c>
      <c r="AL2507">
        <v>1</v>
      </c>
      <c r="AM2507">
        <v>4</v>
      </c>
      <c r="AN2507">
        <v>1</v>
      </c>
      <c r="AO2507" t="s">
        <v>3003</v>
      </c>
      <c r="AP2507" t="s">
        <v>2992</v>
      </c>
      <c r="AQ2507" s="4">
        <v>2005</v>
      </c>
      <c r="AR2507" s="4" t="s">
        <v>2993</v>
      </c>
      <c r="AS2507" s="4">
        <v>2</v>
      </c>
      <c r="AT2507" s="4">
        <v>550</v>
      </c>
      <c r="AU2507" s="4" t="s">
        <v>2994</v>
      </c>
      <c r="AV2507">
        <v>0</v>
      </c>
      <c r="AW2507">
        <v>84</v>
      </c>
      <c r="AX2507">
        <v>0</v>
      </c>
      <c r="AY2507">
        <v>0</v>
      </c>
      <c r="AZ2507">
        <v>0</v>
      </c>
      <c r="BA2507">
        <v>0</v>
      </c>
      <c r="BB2507" t="s">
        <v>2995</v>
      </c>
      <c r="BC2507">
        <v>4</v>
      </c>
      <c r="BD2507">
        <v>2006</v>
      </c>
      <c r="BE2507" t="s">
        <v>2996</v>
      </c>
      <c r="BF2507" t="s">
        <v>2997</v>
      </c>
      <c r="BG2507">
        <v>197000</v>
      </c>
    </row>
    <row r="2508" spans="1:59" hidden="1" x14ac:dyDescent="0.25">
      <c r="A2508">
        <v>2507</v>
      </c>
      <c r="B2508" t="s">
        <v>2519</v>
      </c>
      <c r="C2508" s="4">
        <v>30</v>
      </c>
      <c r="D2508">
        <v>3180</v>
      </c>
      <c r="E2508" t="s">
        <v>2985</v>
      </c>
      <c r="F2508" t="s">
        <v>3022</v>
      </c>
      <c r="G2508" t="s">
        <v>16</v>
      </c>
      <c r="H2508" t="s">
        <v>2987</v>
      </c>
      <c r="I2508">
        <v>7</v>
      </c>
      <c r="J2508">
        <v>5</v>
      </c>
      <c r="K2508" t="str" cm="1">
        <f t="array" ref="K2508">_xlfn.IFS(AND(I2508&gt;=1, I2508&lt;=2), "Bad", AND(I2508&gt;=3, I2508&lt;=4), "Somewhat Decent", AND(I2508&gt;=5, I2508&lt;=6), "Good", AND(I2508&gt;=7, I2508&lt;=8), "Very Good", AND(I2508&gt;=9, I2508&lt;=10), "Excellent")</f>
        <v>Very Good</v>
      </c>
      <c r="L2508">
        <f t="shared" si="402"/>
        <v>0</v>
      </c>
      <c r="M2508">
        <f t="shared" si="403"/>
        <v>0</v>
      </c>
      <c r="N2508">
        <f t="shared" si="404"/>
        <v>0</v>
      </c>
      <c r="O2508">
        <f t="shared" si="405"/>
        <v>1</v>
      </c>
      <c r="P2508">
        <f t="shared" si="406"/>
        <v>0</v>
      </c>
      <c r="Q2508" s="10">
        <f t="shared" si="409"/>
        <v>0</v>
      </c>
      <c r="R2508">
        <v>2005</v>
      </c>
      <c r="S2508" t="str">
        <f t="shared" si="407"/>
        <v>No</v>
      </c>
      <c r="T2508">
        <f t="shared" si="408"/>
        <v>0</v>
      </c>
      <c r="U2508">
        <v>2005</v>
      </c>
      <c r="V2508" s="4" t="s">
        <v>2998</v>
      </c>
      <c r="W2508" s="4">
        <v>0</v>
      </c>
      <c r="X2508" s="4" t="s">
        <v>2990</v>
      </c>
      <c r="Y2508" s="4">
        <v>0</v>
      </c>
      <c r="Z2508" s="4" t="s">
        <v>2990</v>
      </c>
      <c r="AA2508" s="4">
        <v>0</v>
      </c>
      <c r="AB2508" s="4">
        <v>600</v>
      </c>
      <c r="AC2508" s="4">
        <v>600</v>
      </c>
      <c r="AD2508">
        <v>520</v>
      </c>
      <c r="AE2508">
        <v>600</v>
      </c>
      <c r="AF2508">
        <v>1200</v>
      </c>
      <c r="AG2508" s="4">
        <v>0</v>
      </c>
      <c r="AH2508" s="4">
        <v>0</v>
      </c>
      <c r="AI2508">
        <v>2</v>
      </c>
      <c r="AJ2508">
        <v>1</v>
      </c>
      <c r="AK2508">
        <v>2</v>
      </c>
      <c r="AL2508">
        <v>1</v>
      </c>
      <c r="AM2508">
        <v>4</v>
      </c>
      <c r="AN2508">
        <v>0</v>
      </c>
      <c r="AO2508" t="s">
        <v>2995</v>
      </c>
      <c r="AP2508" t="s">
        <v>3015</v>
      </c>
      <c r="AQ2508" s="4">
        <v>2005</v>
      </c>
      <c r="AR2508" s="4" t="s">
        <v>3008</v>
      </c>
      <c r="AS2508" s="4">
        <v>2</v>
      </c>
      <c r="AT2508" s="4">
        <v>480</v>
      </c>
      <c r="AU2508" s="4" t="s">
        <v>2994</v>
      </c>
      <c r="AV2508">
        <v>0</v>
      </c>
      <c r="AW2508">
        <v>166</v>
      </c>
      <c r="AX2508">
        <v>0</v>
      </c>
      <c r="AY2508">
        <v>0</v>
      </c>
      <c r="AZ2508">
        <v>0</v>
      </c>
      <c r="BA2508">
        <v>0</v>
      </c>
      <c r="BB2508" t="s">
        <v>2995</v>
      </c>
      <c r="BC2508">
        <v>6</v>
      </c>
      <c r="BD2508">
        <v>2006</v>
      </c>
      <c r="BE2508" t="s">
        <v>2996</v>
      </c>
      <c r="BF2508" t="s">
        <v>2997</v>
      </c>
      <c r="BG2508">
        <v>151000</v>
      </c>
    </row>
    <row r="2509" spans="1:59" hidden="1" x14ac:dyDescent="0.25">
      <c r="A2509">
        <v>2508</v>
      </c>
      <c r="B2509" t="s">
        <v>2520</v>
      </c>
      <c r="C2509" s="4">
        <v>24</v>
      </c>
      <c r="D2509">
        <v>2544</v>
      </c>
      <c r="E2509" t="s">
        <v>2985</v>
      </c>
      <c r="F2509" t="s">
        <v>3022</v>
      </c>
      <c r="G2509" t="s">
        <v>40</v>
      </c>
      <c r="H2509" t="s">
        <v>2987</v>
      </c>
      <c r="I2509">
        <v>7</v>
      </c>
      <c r="J2509">
        <v>5</v>
      </c>
      <c r="K2509" t="str" cm="1">
        <f t="array" ref="K2509">_xlfn.IFS(AND(I2509&gt;=1, I2509&lt;=2), "Bad", AND(I2509&gt;=3, I2509&lt;=4), "Somewhat Decent", AND(I2509&gt;=5, I2509&lt;=6), "Good", AND(I2509&gt;=7, I2509&lt;=8), "Very Good", AND(I2509&gt;=9, I2509&lt;=10), "Excellent")</f>
        <v>Very Good</v>
      </c>
      <c r="L2509">
        <f t="shared" si="402"/>
        <v>0</v>
      </c>
      <c r="M2509">
        <f t="shared" si="403"/>
        <v>0</v>
      </c>
      <c r="N2509">
        <f t="shared" si="404"/>
        <v>0</v>
      </c>
      <c r="O2509">
        <f t="shared" si="405"/>
        <v>1</v>
      </c>
      <c r="P2509">
        <f t="shared" si="406"/>
        <v>0</v>
      </c>
      <c r="Q2509" s="10">
        <f t="shared" si="409"/>
        <v>0</v>
      </c>
      <c r="R2509">
        <v>2005</v>
      </c>
      <c r="S2509" t="str">
        <f t="shared" si="407"/>
        <v>No</v>
      </c>
      <c r="T2509">
        <f t="shared" si="408"/>
        <v>0</v>
      </c>
      <c r="U2509">
        <v>2005</v>
      </c>
      <c r="V2509" s="4" t="s">
        <v>2998</v>
      </c>
      <c r="W2509" s="4">
        <v>0</v>
      </c>
      <c r="X2509" s="4" t="s">
        <v>2990</v>
      </c>
      <c r="Y2509" s="4">
        <v>0</v>
      </c>
      <c r="Z2509" s="4" t="s">
        <v>2990</v>
      </c>
      <c r="AA2509" s="4">
        <v>0</v>
      </c>
      <c r="AB2509" s="4">
        <v>600</v>
      </c>
      <c r="AC2509" s="4">
        <v>600</v>
      </c>
      <c r="AD2509">
        <v>520</v>
      </c>
      <c r="AE2509">
        <v>623</v>
      </c>
      <c r="AF2509">
        <v>1223</v>
      </c>
      <c r="AG2509" s="4">
        <v>0</v>
      </c>
      <c r="AH2509" s="4">
        <v>0</v>
      </c>
      <c r="AI2509">
        <v>2</v>
      </c>
      <c r="AJ2509">
        <v>1</v>
      </c>
      <c r="AK2509">
        <v>2</v>
      </c>
      <c r="AL2509">
        <v>1</v>
      </c>
      <c r="AM2509">
        <v>4</v>
      </c>
      <c r="AN2509">
        <v>0</v>
      </c>
      <c r="AO2509" t="s">
        <v>2995</v>
      </c>
      <c r="AP2509" t="s">
        <v>3015</v>
      </c>
      <c r="AQ2509" s="4">
        <v>2005</v>
      </c>
      <c r="AR2509" s="4" t="s">
        <v>3008</v>
      </c>
      <c r="AS2509" s="4">
        <v>2</v>
      </c>
      <c r="AT2509" s="4">
        <v>480</v>
      </c>
      <c r="AU2509" s="4" t="s">
        <v>2994</v>
      </c>
      <c r="AV2509">
        <v>0</v>
      </c>
      <c r="AW2509">
        <v>166</v>
      </c>
      <c r="AX2509">
        <v>0</v>
      </c>
      <c r="AY2509">
        <v>0</v>
      </c>
      <c r="AZ2509">
        <v>0</v>
      </c>
      <c r="BA2509">
        <v>0</v>
      </c>
      <c r="BB2509" t="s">
        <v>2995</v>
      </c>
      <c r="BC2509">
        <v>7</v>
      </c>
      <c r="BD2509">
        <v>2006</v>
      </c>
      <c r="BE2509" t="s">
        <v>2996</v>
      </c>
      <c r="BF2509" t="s">
        <v>2997</v>
      </c>
      <c r="BG2509">
        <v>147400</v>
      </c>
    </row>
    <row r="2510" spans="1:59" hidden="1" x14ac:dyDescent="0.25">
      <c r="A2510">
        <v>2509</v>
      </c>
      <c r="B2510" t="s">
        <v>2521</v>
      </c>
      <c r="C2510" s="4">
        <v>24</v>
      </c>
      <c r="D2510">
        <v>2544</v>
      </c>
      <c r="E2510" t="s">
        <v>2985</v>
      </c>
      <c r="F2510" t="s">
        <v>3022</v>
      </c>
      <c r="G2510" t="s">
        <v>40</v>
      </c>
      <c r="H2510" t="s">
        <v>2987</v>
      </c>
      <c r="I2510">
        <v>7</v>
      </c>
      <c r="J2510">
        <v>5</v>
      </c>
      <c r="K2510" t="str" cm="1">
        <f t="array" ref="K2510">_xlfn.IFS(AND(I2510&gt;=1, I2510&lt;=2), "Bad", AND(I2510&gt;=3, I2510&lt;=4), "Somewhat Decent", AND(I2510&gt;=5, I2510&lt;=6), "Good", AND(I2510&gt;=7, I2510&lt;=8), "Very Good", AND(I2510&gt;=9, I2510&lt;=10), "Excellent")</f>
        <v>Very Good</v>
      </c>
      <c r="L2510">
        <f t="shared" si="402"/>
        <v>0</v>
      </c>
      <c r="M2510">
        <f t="shared" si="403"/>
        <v>0</v>
      </c>
      <c r="N2510">
        <f t="shared" si="404"/>
        <v>0</v>
      </c>
      <c r="O2510">
        <f t="shared" si="405"/>
        <v>1</v>
      </c>
      <c r="P2510">
        <f t="shared" si="406"/>
        <v>0</v>
      </c>
      <c r="Q2510" s="10">
        <f t="shared" si="409"/>
        <v>0</v>
      </c>
      <c r="R2510">
        <v>2005</v>
      </c>
      <c r="S2510" t="str">
        <f t="shared" si="407"/>
        <v>No</v>
      </c>
      <c r="T2510">
        <f t="shared" si="408"/>
        <v>0</v>
      </c>
      <c r="U2510">
        <v>2005</v>
      </c>
      <c r="V2510" s="4" t="s">
        <v>2998</v>
      </c>
      <c r="W2510" s="4">
        <v>0</v>
      </c>
      <c r="X2510" s="4" t="s">
        <v>2990</v>
      </c>
      <c r="Y2510" s="4">
        <v>0</v>
      </c>
      <c r="Z2510" s="4" t="s">
        <v>2990</v>
      </c>
      <c r="AA2510" s="4">
        <v>0</v>
      </c>
      <c r="AB2510" s="4">
        <v>600</v>
      </c>
      <c r="AC2510" s="4">
        <v>600</v>
      </c>
      <c r="AD2510">
        <v>520</v>
      </c>
      <c r="AE2510">
        <v>623</v>
      </c>
      <c r="AF2510">
        <v>1223</v>
      </c>
      <c r="AG2510" s="4">
        <v>0</v>
      </c>
      <c r="AH2510" s="4">
        <v>0</v>
      </c>
      <c r="AI2510">
        <v>2</v>
      </c>
      <c r="AJ2510">
        <v>1</v>
      </c>
      <c r="AK2510">
        <v>2</v>
      </c>
      <c r="AL2510">
        <v>1</v>
      </c>
      <c r="AM2510">
        <v>4</v>
      </c>
      <c r="AN2510">
        <v>0</v>
      </c>
      <c r="AO2510" t="s">
        <v>2995</v>
      </c>
      <c r="AP2510" t="s">
        <v>3015</v>
      </c>
      <c r="AQ2510" s="4">
        <v>2005</v>
      </c>
      <c r="AR2510" s="4" t="s">
        <v>3008</v>
      </c>
      <c r="AS2510" s="4">
        <v>2</v>
      </c>
      <c r="AT2510" s="4">
        <v>480</v>
      </c>
      <c r="AU2510" s="4" t="s">
        <v>2994</v>
      </c>
      <c r="AV2510">
        <v>0</v>
      </c>
      <c r="AW2510">
        <v>166</v>
      </c>
      <c r="AX2510">
        <v>0</v>
      </c>
      <c r="AY2510">
        <v>0</v>
      </c>
      <c r="AZ2510">
        <v>0</v>
      </c>
      <c r="BA2510">
        <v>0</v>
      </c>
      <c r="BB2510" t="s">
        <v>2995</v>
      </c>
      <c r="BC2510">
        <v>7</v>
      </c>
      <c r="BD2510">
        <v>2006</v>
      </c>
      <c r="BE2510" t="s">
        <v>2996</v>
      </c>
      <c r="BF2510" t="s">
        <v>2997</v>
      </c>
      <c r="BG2510">
        <v>149900</v>
      </c>
    </row>
    <row r="2511" spans="1:59" hidden="1" x14ac:dyDescent="0.25">
      <c r="A2511">
        <v>2510</v>
      </c>
      <c r="B2511" t="s">
        <v>2522</v>
      </c>
      <c r="C2511" s="4">
        <v>30</v>
      </c>
      <c r="D2511">
        <v>3180</v>
      </c>
      <c r="E2511" t="s">
        <v>2985</v>
      </c>
      <c r="F2511" t="s">
        <v>3022</v>
      </c>
      <c r="G2511" t="s">
        <v>16</v>
      </c>
      <c r="H2511" t="s">
        <v>2987</v>
      </c>
      <c r="I2511">
        <v>7</v>
      </c>
      <c r="J2511">
        <v>5</v>
      </c>
      <c r="K2511" t="str" cm="1">
        <f t="array" ref="K2511">_xlfn.IFS(AND(I2511&gt;=1, I2511&lt;=2), "Bad", AND(I2511&gt;=3, I2511&lt;=4), "Somewhat Decent", AND(I2511&gt;=5, I2511&lt;=6), "Good", AND(I2511&gt;=7, I2511&lt;=8), "Very Good", AND(I2511&gt;=9, I2511&lt;=10), "Excellent")</f>
        <v>Very Good</v>
      </c>
      <c r="L2511">
        <f t="shared" si="402"/>
        <v>0</v>
      </c>
      <c r="M2511">
        <f t="shared" si="403"/>
        <v>0</v>
      </c>
      <c r="N2511">
        <f t="shared" si="404"/>
        <v>0</v>
      </c>
      <c r="O2511">
        <f t="shared" si="405"/>
        <v>1</v>
      </c>
      <c r="P2511">
        <f t="shared" si="406"/>
        <v>0</v>
      </c>
      <c r="Q2511" s="10">
        <f t="shared" si="409"/>
        <v>0</v>
      </c>
      <c r="R2511">
        <v>2005</v>
      </c>
      <c r="S2511" t="str">
        <f t="shared" si="407"/>
        <v>No</v>
      </c>
      <c r="T2511">
        <f t="shared" si="408"/>
        <v>0</v>
      </c>
      <c r="U2511">
        <v>2005</v>
      </c>
      <c r="V2511" s="4" t="s">
        <v>2998</v>
      </c>
      <c r="W2511" s="4">
        <v>0</v>
      </c>
      <c r="X2511" s="4" t="s">
        <v>2990</v>
      </c>
      <c r="Y2511" s="4">
        <v>0</v>
      </c>
      <c r="Z2511" s="4" t="s">
        <v>2990</v>
      </c>
      <c r="AA2511" s="4">
        <v>0</v>
      </c>
      <c r="AB2511" s="4">
        <v>600</v>
      </c>
      <c r="AC2511" s="4">
        <v>600</v>
      </c>
      <c r="AD2511">
        <v>520</v>
      </c>
      <c r="AE2511">
        <v>600</v>
      </c>
      <c r="AF2511">
        <v>1200</v>
      </c>
      <c r="AG2511" s="4">
        <v>0</v>
      </c>
      <c r="AH2511" s="4">
        <v>0</v>
      </c>
      <c r="AI2511">
        <v>2</v>
      </c>
      <c r="AJ2511">
        <v>1</v>
      </c>
      <c r="AK2511">
        <v>2</v>
      </c>
      <c r="AL2511">
        <v>1</v>
      </c>
      <c r="AM2511">
        <v>4</v>
      </c>
      <c r="AN2511">
        <v>0</v>
      </c>
      <c r="AO2511" t="s">
        <v>2995</v>
      </c>
      <c r="AP2511" t="s">
        <v>3015</v>
      </c>
      <c r="AQ2511" s="4">
        <v>2005</v>
      </c>
      <c r="AR2511" s="4" t="s">
        <v>3008</v>
      </c>
      <c r="AS2511" s="4">
        <v>2</v>
      </c>
      <c r="AT2511" s="4">
        <v>480</v>
      </c>
      <c r="AU2511" s="4" t="s">
        <v>2994</v>
      </c>
      <c r="AV2511">
        <v>0</v>
      </c>
      <c r="AW2511">
        <v>166</v>
      </c>
      <c r="AX2511">
        <v>0</v>
      </c>
      <c r="AY2511">
        <v>0</v>
      </c>
      <c r="AZ2511">
        <v>0</v>
      </c>
      <c r="BA2511">
        <v>0</v>
      </c>
      <c r="BB2511" t="s">
        <v>2995</v>
      </c>
      <c r="BC2511">
        <v>4</v>
      </c>
      <c r="BD2511">
        <v>2006</v>
      </c>
      <c r="BE2511" t="s">
        <v>2996</v>
      </c>
      <c r="BF2511" t="s">
        <v>2999</v>
      </c>
      <c r="BG2511">
        <v>144152</v>
      </c>
    </row>
    <row r="2512" spans="1:59" hidden="1" x14ac:dyDescent="0.25">
      <c r="A2512">
        <v>2511</v>
      </c>
      <c r="B2512" t="s">
        <v>2523</v>
      </c>
      <c r="C2512" s="4"/>
      <c r="D2512">
        <v>2998</v>
      </c>
      <c r="E2512" t="s">
        <v>2985</v>
      </c>
      <c r="F2512" t="s">
        <v>3022</v>
      </c>
      <c r="G2512" t="s">
        <v>16</v>
      </c>
      <c r="H2512" t="s">
        <v>2987</v>
      </c>
      <c r="I2512">
        <v>6</v>
      </c>
      <c r="J2512">
        <v>5</v>
      </c>
      <c r="K2512" t="str" cm="1">
        <f t="array" ref="K2512">_xlfn.IFS(AND(I2512&gt;=1, I2512&lt;=2), "Bad", AND(I2512&gt;=3, I2512&lt;=4), "Somewhat Decent", AND(I2512&gt;=5, I2512&lt;=6), "Good", AND(I2512&gt;=7, I2512&lt;=8), "Very Good", AND(I2512&gt;=9, I2512&lt;=10), "Excellent")</f>
        <v>Good</v>
      </c>
      <c r="L2512">
        <f t="shared" si="402"/>
        <v>0</v>
      </c>
      <c r="M2512">
        <f t="shared" si="403"/>
        <v>0</v>
      </c>
      <c r="N2512">
        <f t="shared" si="404"/>
        <v>1</v>
      </c>
      <c r="O2512">
        <f t="shared" si="405"/>
        <v>0</v>
      </c>
      <c r="P2512">
        <f t="shared" si="406"/>
        <v>0</v>
      </c>
      <c r="Q2512" s="10">
        <f t="shared" si="409"/>
        <v>0</v>
      </c>
      <c r="R2512">
        <v>2000</v>
      </c>
      <c r="S2512" t="str">
        <f t="shared" si="407"/>
        <v>No</v>
      </c>
      <c r="T2512">
        <f t="shared" si="408"/>
        <v>0</v>
      </c>
      <c r="U2512">
        <v>2000</v>
      </c>
      <c r="V2512" s="4" t="s">
        <v>2988</v>
      </c>
      <c r="W2512" s="4">
        <v>513</v>
      </c>
      <c r="X2512" s="4" t="s">
        <v>2989</v>
      </c>
      <c r="Y2512" s="4">
        <v>353</v>
      </c>
      <c r="Z2512" s="4" t="s">
        <v>2990</v>
      </c>
      <c r="AA2512" s="4">
        <v>0</v>
      </c>
      <c r="AB2512" s="4">
        <v>403</v>
      </c>
      <c r="AC2512" s="4">
        <v>756</v>
      </c>
      <c r="AD2512">
        <v>768</v>
      </c>
      <c r="AE2512">
        <v>756</v>
      </c>
      <c r="AF2512">
        <v>1524</v>
      </c>
      <c r="AG2512" s="4">
        <v>0</v>
      </c>
      <c r="AH2512" s="4">
        <v>0</v>
      </c>
      <c r="AI2512">
        <v>2</v>
      </c>
      <c r="AJ2512">
        <v>1</v>
      </c>
      <c r="AK2512">
        <v>2</v>
      </c>
      <c r="AL2512">
        <v>1</v>
      </c>
      <c r="AM2512">
        <v>4</v>
      </c>
      <c r="AN2512">
        <v>0</v>
      </c>
      <c r="AO2512" t="s">
        <v>2995</v>
      </c>
      <c r="AP2512" t="s">
        <v>3015</v>
      </c>
      <c r="AQ2512" s="4">
        <v>2000</v>
      </c>
      <c r="AR2512" s="4" t="s">
        <v>2990</v>
      </c>
      <c r="AS2512" s="4">
        <v>2</v>
      </c>
      <c r="AT2512" s="4">
        <v>440</v>
      </c>
      <c r="AU2512" s="4" t="s">
        <v>2994</v>
      </c>
      <c r="AV2512">
        <v>0</v>
      </c>
      <c r="AW2512">
        <v>32</v>
      </c>
      <c r="AX2512">
        <v>0</v>
      </c>
      <c r="AY2512">
        <v>0</v>
      </c>
      <c r="AZ2512">
        <v>0</v>
      </c>
      <c r="BA2512">
        <v>0</v>
      </c>
      <c r="BB2512" t="s">
        <v>2995</v>
      </c>
      <c r="BC2512">
        <v>6</v>
      </c>
      <c r="BD2512">
        <v>2006</v>
      </c>
      <c r="BE2512" t="s">
        <v>2996</v>
      </c>
      <c r="BF2512" t="s">
        <v>2997</v>
      </c>
      <c r="BG2512">
        <v>166000</v>
      </c>
    </row>
    <row r="2513" spans="1:59" hidden="1" x14ac:dyDescent="0.25">
      <c r="A2513">
        <v>2512</v>
      </c>
      <c r="B2513" t="s">
        <v>2524</v>
      </c>
      <c r="C2513" s="4">
        <v>35</v>
      </c>
      <c r="D2513">
        <v>3735</v>
      </c>
      <c r="E2513" t="s">
        <v>2985</v>
      </c>
      <c r="F2513" t="s">
        <v>3022</v>
      </c>
      <c r="G2513" t="s">
        <v>16</v>
      </c>
      <c r="H2513" t="s">
        <v>2987</v>
      </c>
      <c r="I2513">
        <v>7</v>
      </c>
      <c r="J2513">
        <v>5</v>
      </c>
      <c r="K2513" t="str" cm="1">
        <f t="array" ref="K2513">_xlfn.IFS(AND(I2513&gt;=1, I2513&lt;=2), "Bad", AND(I2513&gt;=3, I2513&lt;=4), "Somewhat Decent", AND(I2513&gt;=5, I2513&lt;=6), "Good", AND(I2513&gt;=7, I2513&lt;=8), "Very Good", AND(I2513&gt;=9, I2513&lt;=10), "Excellent")</f>
        <v>Very Good</v>
      </c>
      <c r="L2513">
        <f t="shared" si="402"/>
        <v>0</v>
      </c>
      <c r="M2513">
        <f t="shared" si="403"/>
        <v>0</v>
      </c>
      <c r="N2513">
        <f t="shared" si="404"/>
        <v>0</v>
      </c>
      <c r="O2513">
        <f t="shared" si="405"/>
        <v>1</v>
      </c>
      <c r="P2513">
        <f t="shared" si="406"/>
        <v>0</v>
      </c>
      <c r="Q2513" s="10">
        <f t="shared" si="409"/>
        <v>0</v>
      </c>
      <c r="R2513">
        <v>1999</v>
      </c>
      <c r="S2513" t="str">
        <f t="shared" si="407"/>
        <v>No</v>
      </c>
      <c r="T2513">
        <f t="shared" si="408"/>
        <v>0</v>
      </c>
      <c r="U2513">
        <v>1999</v>
      </c>
      <c r="V2513" s="4" t="s">
        <v>2988</v>
      </c>
      <c r="W2513" s="4">
        <v>218</v>
      </c>
      <c r="X2513" s="4" t="s">
        <v>2989</v>
      </c>
      <c r="Y2513" s="4">
        <v>450</v>
      </c>
      <c r="Z2513" s="4" t="s">
        <v>2990</v>
      </c>
      <c r="AA2513" s="4">
        <v>0</v>
      </c>
      <c r="AB2513" s="4">
        <v>241</v>
      </c>
      <c r="AC2513" s="4">
        <v>691</v>
      </c>
      <c r="AD2513">
        <v>713</v>
      </c>
      <c r="AE2513">
        <v>739</v>
      </c>
      <c r="AF2513">
        <v>1452</v>
      </c>
      <c r="AG2513" s="4">
        <v>1</v>
      </c>
      <c r="AH2513" s="4">
        <v>0</v>
      </c>
      <c r="AI2513">
        <v>2</v>
      </c>
      <c r="AJ2513">
        <v>1</v>
      </c>
      <c r="AK2513">
        <v>3</v>
      </c>
      <c r="AL2513">
        <v>1</v>
      </c>
      <c r="AM2513">
        <v>6</v>
      </c>
      <c r="AN2513">
        <v>0</v>
      </c>
      <c r="AO2513" t="s">
        <v>2995</v>
      </c>
      <c r="AP2513" t="s">
        <v>3015</v>
      </c>
      <c r="AQ2513" s="4">
        <v>1999</v>
      </c>
      <c r="AR2513" s="4" t="s">
        <v>2990</v>
      </c>
      <c r="AS2513" s="4">
        <v>2</v>
      </c>
      <c r="AT2513" s="4">
        <v>506</v>
      </c>
      <c r="AU2513" s="4" t="s">
        <v>2994</v>
      </c>
      <c r="AV2513">
        <v>0</v>
      </c>
      <c r="AW2513">
        <v>34</v>
      </c>
      <c r="AX2513">
        <v>0</v>
      </c>
      <c r="AY2513">
        <v>0</v>
      </c>
      <c r="AZ2513">
        <v>0</v>
      </c>
      <c r="BA2513">
        <v>0</v>
      </c>
      <c r="BB2513" t="s">
        <v>2995</v>
      </c>
      <c r="BC2513">
        <v>3</v>
      </c>
      <c r="BD2513">
        <v>2006</v>
      </c>
      <c r="BE2513" t="s">
        <v>2996</v>
      </c>
      <c r="BF2513" t="s">
        <v>2997</v>
      </c>
      <c r="BG2513">
        <v>183900</v>
      </c>
    </row>
    <row r="2514" spans="1:59" hidden="1" x14ac:dyDescent="0.25">
      <c r="A2514">
        <v>2513</v>
      </c>
      <c r="B2514" t="s">
        <v>2525</v>
      </c>
      <c r="C2514" s="4"/>
      <c r="D2514">
        <v>2651</v>
      </c>
      <c r="E2514" t="s">
        <v>2985</v>
      </c>
      <c r="F2514" t="s">
        <v>3022</v>
      </c>
      <c r="G2514" t="s">
        <v>40</v>
      </c>
      <c r="H2514" t="s">
        <v>2987</v>
      </c>
      <c r="I2514">
        <v>7</v>
      </c>
      <c r="J2514">
        <v>5</v>
      </c>
      <c r="K2514" t="str" cm="1">
        <f t="array" ref="K2514">_xlfn.IFS(AND(I2514&gt;=1, I2514&lt;=2), "Bad", AND(I2514&gt;=3, I2514&lt;=4), "Somewhat Decent", AND(I2514&gt;=5, I2514&lt;=6), "Good", AND(I2514&gt;=7, I2514&lt;=8), "Very Good", AND(I2514&gt;=9, I2514&lt;=10), "Excellent")</f>
        <v>Very Good</v>
      </c>
      <c r="L2514">
        <f t="shared" si="402"/>
        <v>0</v>
      </c>
      <c r="M2514">
        <f t="shared" si="403"/>
        <v>0</v>
      </c>
      <c r="N2514">
        <f t="shared" si="404"/>
        <v>0</v>
      </c>
      <c r="O2514">
        <f t="shared" si="405"/>
        <v>1</v>
      </c>
      <c r="P2514">
        <f t="shared" si="406"/>
        <v>0</v>
      </c>
      <c r="Q2514" s="10">
        <f t="shared" si="409"/>
        <v>0</v>
      </c>
      <c r="R2514">
        <v>2000</v>
      </c>
      <c r="S2514" t="str">
        <f t="shared" si="407"/>
        <v>No</v>
      </c>
      <c r="T2514">
        <f t="shared" si="408"/>
        <v>0</v>
      </c>
      <c r="U2514">
        <v>2000</v>
      </c>
      <c r="V2514" s="4" t="s">
        <v>2998</v>
      </c>
      <c r="W2514" s="4">
        <v>0</v>
      </c>
      <c r="X2514" s="4" t="s">
        <v>2989</v>
      </c>
      <c r="Y2514" s="4">
        <v>641</v>
      </c>
      <c r="Z2514" s="4" t="s">
        <v>2990</v>
      </c>
      <c r="AA2514" s="4">
        <v>0</v>
      </c>
      <c r="AB2514" s="4">
        <v>32</v>
      </c>
      <c r="AC2514" s="4">
        <v>673</v>
      </c>
      <c r="AD2514">
        <v>673</v>
      </c>
      <c r="AE2514">
        <v>709</v>
      </c>
      <c r="AF2514">
        <v>1382</v>
      </c>
      <c r="AG2514" s="4">
        <v>1</v>
      </c>
      <c r="AH2514" s="4">
        <v>0</v>
      </c>
      <c r="AI2514">
        <v>2</v>
      </c>
      <c r="AJ2514">
        <v>1</v>
      </c>
      <c r="AK2514">
        <v>3</v>
      </c>
      <c r="AL2514">
        <v>1</v>
      </c>
      <c r="AM2514">
        <v>6</v>
      </c>
      <c r="AN2514">
        <v>0</v>
      </c>
      <c r="AO2514" t="s">
        <v>2995</v>
      </c>
      <c r="AP2514" t="s">
        <v>3015</v>
      </c>
      <c r="AQ2514" s="4">
        <v>2000</v>
      </c>
      <c r="AR2514" s="4" t="s">
        <v>2990</v>
      </c>
      <c r="AS2514" s="4">
        <v>2</v>
      </c>
      <c r="AT2514" s="4">
        <v>490</v>
      </c>
      <c r="AU2514" s="4" t="s">
        <v>2994</v>
      </c>
      <c r="AV2514">
        <v>153</v>
      </c>
      <c r="AW2514">
        <v>50</v>
      </c>
      <c r="AX2514">
        <v>0</v>
      </c>
      <c r="AY2514">
        <v>0</v>
      </c>
      <c r="AZ2514">
        <v>0</v>
      </c>
      <c r="BA2514">
        <v>0</v>
      </c>
      <c r="BB2514" t="s">
        <v>2995</v>
      </c>
      <c r="BC2514">
        <v>4</v>
      </c>
      <c r="BD2514">
        <v>2006</v>
      </c>
      <c r="BE2514" t="s">
        <v>2996</v>
      </c>
      <c r="BF2514" t="s">
        <v>2997</v>
      </c>
      <c r="BG2514">
        <v>165000</v>
      </c>
    </row>
    <row r="2515" spans="1:59" hidden="1" x14ac:dyDescent="0.25">
      <c r="A2515">
        <v>2514</v>
      </c>
      <c r="B2515" t="s">
        <v>2526</v>
      </c>
      <c r="C2515" s="4"/>
      <c r="D2515">
        <v>4447</v>
      </c>
      <c r="E2515" t="s">
        <v>2985</v>
      </c>
      <c r="F2515" t="s">
        <v>3022</v>
      </c>
      <c r="G2515" t="s">
        <v>16</v>
      </c>
      <c r="H2515" t="s">
        <v>2987</v>
      </c>
      <c r="I2515">
        <v>7</v>
      </c>
      <c r="J2515">
        <v>5</v>
      </c>
      <c r="K2515" t="str" cm="1">
        <f t="array" ref="K2515">_xlfn.IFS(AND(I2515&gt;=1, I2515&lt;=2), "Bad", AND(I2515&gt;=3, I2515&lt;=4), "Somewhat Decent", AND(I2515&gt;=5, I2515&lt;=6), "Good", AND(I2515&gt;=7, I2515&lt;=8), "Very Good", AND(I2515&gt;=9, I2515&lt;=10), "Excellent")</f>
        <v>Very Good</v>
      </c>
      <c r="L2515">
        <f t="shared" si="402"/>
        <v>0</v>
      </c>
      <c r="M2515">
        <f t="shared" si="403"/>
        <v>0</v>
      </c>
      <c r="N2515">
        <f t="shared" si="404"/>
        <v>0</v>
      </c>
      <c r="O2515">
        <f t="shared" si="405"/>
        <v>1</v>
      </c>
      <c r="P2515">
        <f t="shared" si="406"/>
        <v>0</v>
      </c>
      <c r="Q2515" s="10">
        <f t="shared" si="409"/>
        <v>0</v>
      </c>
      <c r="R2515">
        <v>2003</v>
      </c>
      <c r="S2515" t="str">
        <f t="shared" si="407"/>
        <v>No</v>
      </c>
      <c r="T2515">
        <f t="shared" si="408"/>
        <v>0</v>
      </c>
      <c r="U2515">
        <v>2003</v>
      </c>
      <c r="V2515" s="4" t="s">
        <v>2998</v>
      </c>
      <c r="W2515" s="4">
        <v>0</v>
      </c>
      <c r="X2515" s="4" t="s">
        <v>2990</v>
      </c>
      <c r="Y2515" s="4">
        <v>0</v>
      </c>
      <c r="Z2515" s="4" t="s">
        <v>2990</v>
      </c>
      <c r="AA2515" s="4">
        <v>0</v>
      </c>
      <c r="AB2515" s="4">
        <v>530</v>
      </c>
      <c r="AC2515" s="4">
        <v>530</v>
      </c>
      <c r="AD2515">
        <v>530</v>
      </c>
      <c r="AE2515">
        <v>550</v>
      </c>
      <c r="AF2515">
        <v>1080</v>
      </c>
      <c r="AG2515" s="4">
        <v>0</v>
      </c>
      <c r="AH2515" s="4">
        <v>0</v>
      </c>
      <c r="AI2515">
        <v>2</v>
      </c>
      <c r="AJ2515">
        <v>1</v>
      </c>
      <c r="AK2515">
        <v>2</v>
      </c>
      <c r="AL2515">
        <v>1</v>
      </c>
      <c r="AM2515">
        <v>4</v>
      </c>
      <c r="AN2515">
        <v>0</v>
      </c>
      <c r="AO2515" t="s">
        <v>2995</v>
      </c>
      <c r="AP2515" t="s">
        <v>2992</v>
      </c>
      <c r="AQ2515" s="4">
        <v>2003</v>
      </c>
      <c r="AR2515" s="4" t="s">
        <v>3008</v>
      </c>
      <c r="AS2515" s="4">
        <v>2</v>
      </c>
      <c r="AT2515" s="4">
        <v>496</v>
      </c>
      <c r="AU2515" s="4" t="s">
        <v>2994</v>
      </c>
      <c r="AV2515">
        <v>0</v>
      </c>
      <c r="AW2515">
        <v>50</v>
      </c>
      <c r="AX2515">
        <v>0</v>
      </c>
      <c r="AY2515">
        <v>0</v>
      </c>
      <c r="AZ2515">
        <v>0</v>
      </c>
      <c r="BA2515">
        <v>0</v>
      </c>
      <c r="BB2515" t="s">
        <v>2995</v>
      </c>
      <c r="BC2515">
        <v>7</v>
      </c>
      <c r="BD2515">
        <v>2006</v>
      </c>
      <c r="BE2515" t="s">
        <v>2996</v>
      </c>
      <c r="BF2515" t="s">
        <v>2997</v>
      </c>
      <c r="BG2515">
        <v>139000</v>
      </c>
    </row>
    <row r="2516" spans="1:59" x14ac:dyDescent="0.25">
      <c r="A2516">
        <v>1246</v>
      </c>
      <c r="B2516" t="s">
        <v>2527</v>
      </c>
      <c r="C2516" s="6">
        <v>60</v>
      </c>
      <c r="D2516">
        <v>11556</v>
      </c>
      <c r="E2516" t="s">
        <v>2985</v>
      </c>
      <c r="F2516" t="s">
        <v>3016</v>
      </c>
      <c r="G2516" t="s">
        <v>9</v>
      </c>
      <c r="H2516" t="s">
        <v>3001</v>
      </c>
      <c r="I2516">
        <v>5</v>
      </c>
      <c r="J2516">
        <v>6</v>
      </c>
      <c r="K2516" t="str" cm="1">
        <f t="array" ref="K2516">_xlfn.IFS(AND(I2516&gt;=1, I2516&lt;=2), "Bad", AND(I2516&gt;=3, I2516&lt;=4), "Somewhat Decent", AND(I2516&gt;=5, I2516&lt;=6), "Good", AND(I2516&gt;=7, I2516&lt;=8), "Very Good", AND(I2516&gt;=9, I2516&lt;=10), "Excellent")</f>
        <v>Good</v>
      </c>
      <c r="L2516">
        <f t="shared" si="402"/>
        <v>0</v>
      </c>
      <c r="M2516">
        <f t="shared" si="403"/>
        <v>0</v>
      </c>
      <c r="N2516">
        <f t="shared" si="404"/>
        <v>1</v>
      </c>
      <c r="O2516">
        <f t="shared" si="405"/>
        <v>0</v>
      </c>
      <c r="P2516">
        <f t="shared" si="406"/>
        <v>0</v>
      </c>
      <c r="Q2516" s="10" t="e">
        <f>IF(T2516=0,NA(),2024-U2516)</f>
        <v>#N/A</v>
      </c>
      <c r="R2516">
        <v>1952</v>
      </c>
      <c r="S2516" t="str">
        <f t="shared" si="407"/>
        <v>No</v>
      </c>
      <c r="T2516">
        <f t="shared" si="408"/>
        <v>0</v>
      </c>
      <c r="U2516" s="11">
        <v>1952</v>
      </c>
      <c r="V2516" s="6" t="s">
        <v>3002</v>
      </c>
      <c r="W2516" s="6">
        <v>52</v>
      </c>
      <c r="X2516" s="6" t="s">
        <v>3009</v>
      </c>
      <c r="Y2516" s="6">
        <v>148</v>
      </c>
      <c r="Z2516" s="6" t="s">
        <v>2990</v>
      </c>
      <c r="AA2516" s="6">
        <v>0</v>
      </c>
      <c r="AB2516" s="6">
        <v>572</v>
      </c>
      <c r="AC2516" s="6">
        <v>720</v>
      </c>
      <c r="AD2516">
        <v>882</v>
      </c>
      <c r="AE2516">
        <v>0</v>
      </c>
      <c r="AF2516">
        <v>882</v>
      </c>
      <c r="AG2516" s="6">
        <v>1</v>
      </c>
      <c r="AH2516" s="6">
        <v>0</v>
      </c>
      <c r="AI2516">
        <v>1</v>
      </c>
      <c r="AJ2516">
        <v>0</v>
      </c>
      <c r="AK2516">
        <v>2</v>
      </c>
      <c r="AL2516">
        <v>1</v>
      </c>
      <c r="AM2516">
        <v>4</v>
      </c>
      <c r="AN2516">
        <v>0</v>
      </c>
      <c r="AO2516" t="s">
        <v>2995</v>
      </c>
      <c r="AP2516" t="s">
        <v>2992</v>
      </c>
      <c r="AQ2516" s="6">
        <v>1952</v>
      </c>
      <c r="AR2516" s="6" t="s">
        <v>2990</v>
      </c>
      <c r="AS2516" s="6">
        <v>1</v>
      </c>
      <c r="AT2516" s="6">
        <v>240</v>
      </c>
      <c r="AU2516" s="6" t="s">
        <v>2994</v>
      </c>
      <c r="AV2516">
        <v>0</v>
      </c>
      <c r="AW2516">
        <v>0</v>
      </c>
      <c r="AX2516">
        <v>0</v>
      </c>
      <c r="AY2516">
        <v>0</v>
      </c>
      <c r="AZ2516">
        <v>0</v>
      </c>
      <c r="BA2516">
        <v>0</v>
      </c>
      <c r="BB2516" t="s">
        <v>2995</v>
      </c>
      <c r="BC2516">
        <v>5</v>
      </c>
      <c r="BD2516">
        <v>2008</v>
      </c>
      <c r="BE2516" t="s">
        <v>2996</v>
      </c>
      <c r="BF2516" t="s">
        <v>2997</v>
      </c>
      <c r="BG2516">
        <v>116000</v>
      </c>
    </row>
    <row r="2517" spans="1:59" x14ac:dyDescent="0.25">
      <c r="A2517">
        <v>1267</v>
      </c>
      <c r="B2517" t="s">
        <v>2528</v>
      </c>
      <c r="C2517" s="6">
        <v>74</v>
      </c>
      <c r="D2517">
        <v>8892</v>
      </c>
      <c r="E2517" t="s">
        <v>2985</v>
      </c>
      <c r="F2517" t="s">
        <v>3016</v>
      </c>
      <c r="G2517" t="s">
        <v>9</v>
      </c>
      <c r="H2517" t="s">
        <v>3001</v>
      </c>
      <c r="I2517">
        <v>5</v>
      </c>
      <c r="J2517">
        <v>7</v>
      </c>
      <c r="K2517" t="str" cm="1">
        <f t="array" ref="K2517">_xlfn.IFS(AND(I2517&gt;=1, I2517&lt;=2), "Bad", AND(I2517&gt;=3, I2517&lt;=4), "Somewhat Decent", AND(I2517&gt;=5, I2517&lt;=6), "Good", AND(I2517&gt;=7, I2517&lt;=8), "Very Good", AND(I2517&gt;=9, I2517&lt;=10), "Excellent")</f>
        <v>Good</v>
      </c>
      <c r="L2517">
        <f t="shared" si="402"/>
        <v>0</v>
      </c>
      <c r="M2517">
        <f t="shared" si="403"/>
        <v>0</v>
      </c>
      <c r="N2517">
        <f t="shared" si="404"/>
        <v>1</v>
      </c>
      <c r="O2517">
        <f t="shared" si="405"/>
        <v>0</v>
      </c>
      <c r="P2517">
        <f t="shared" si="406"/>
        <v>0</v>
      </c>
      <c r="Q2517" s="10">
        <f>IF(T2517=0,NA(),2024-U2517)</f>
        <v>28</v>
      </c>
      <c r="R2517">
        <v>1953</v>
      </c>
      <c r="S2517" t="str">
        <f t="shared" si="407"/>
        <v>Yes</v>
      </c>
      <c r="T2517">
        <f t="shared" si="408"/>
        <v>1</v>
      </c>
      <c r="U2517" s="11">
        <v>1996</v>
      </c>
      <c r="V2517" s="6" t="s">
        <v>2998</v>
      </c>
      <c r="W2517" s="6">
        <v>0</v>
      </c>
      <c r="X2517" s="6" t="s">
        <v>2990</v>
      </c>
      <c r="Y2517" s="6">
        <v>0</v>
      </c>
      <c r="Z2517" s="6" t="s">
        <v>2990</v>
      </c>
      <c r="AA2517" s="6">
        <v>0</v>
      </c>
      <c r="AB2517" s="6">
        <v>105</v>
      </c>
      <c r="AC2517" s="6">
        <v>105</v>
      </c>
      <c r="AD2517">
        <v>910</v>
      </c>
      <c r="AE2517">
        <v>0</v>
      </c>
      <c r="AF2517">
        <v>910</v>
      </c>
      <c r="AG2517" s="6">
        <v>0</v>
      </c>
      <c r="AH2517" s="6">
        <v>0</v>
      </c>
      <c r="AI2517">
        <v>1</v>
      </c>
      <c r="AJ2517">
        <v>0</v>
      </c>
      <c r="AK2517">
        <v>3</v>
      </c>
      <c r="AL2517">
        <v>1</v>
      </c>
      <c r="AM2517">
        <v>5</v>
      </c>
      <c r="AN2517">
        <v>0</v>
      </c>
      <c r="AO2517" t="s">
        <v>2995</v>
      </c>
      <c r="AP2517" t="s">
        <v>2992</v>
      </c>
      <c r="AQ2517" s="6">
        <v>1953</v>
      </c>
      <c r="AR2517" s="6" t="s">
        <v>2990</v>
      </c>
      <c r="AS2517" s="6">
        <v>2</v>
      </c>
      <c r="AT2517" s="6">
        <v>414</v>
      </c>
      <c r="AU2517" s="6" t="s">
        <v>2994</v>
      </c>
      <c r="AV2517">
        <v>196</v>
      </c>
      <c r="AW2517">
        <v>0</v>
      </c>
      <c r="AX2517">
        <v>150</v>
      </c>
      <c r="AY2517">
        <v>0</v>
      </c>
      <c r="AZ2517">
        <v>0</v>
      </c>
      <c r="BA2517">
        <v>0</v>
      </c>
      <c r="BB2517" t="s">
        <v>2995</v>
      </c>
      <c r="BC2517">
        <v>10</v>
      </c>
      <c r="BD2517">
        <v>2008</v>
      </c>
      <c r="BE2517" t="s">
        <v>2996</v>
      </c>
      <c r="BF2517" t="s">
        <v>2997</v>
      </c>
      <c r="BG2517">
        <v>116000</v>
      </c>
    </row>
    <row r="2518" spans="1:59" hidden="1" x14ac:dyDescent="0.25">
      <c r="A2518">
        <v>2517</v>
      </c>
      <c r="B2518" t="s">
        <v>2529</v>
      </c>
      <c r="C2518" s="4">
        <v>30</v>
      </c>
      <c r="D2518">
        <v>9549</v>
      </c>
      <c r="E2518" t="s">
        <v>2985</v>
      </c>
      <c r="F2518" t="s">
        <v>3034</v>
      </c>
      <c r="G2518" t="s">
        <v>16</v>
      </c>
      <c r="H2518" t="s">
        <v>3001</v>
      </c>
      <c r="I2518">
        <v>8</v>
      </c>
      <c r="J2518">
        <v>5</v>
      </c>
      <c r="K2518" t="str" cm="1">
        <f t="array" ref="K2518">_xlfn.IFS(AND(I2518&gt;=1, I2518&lt;=2), "Bad", AND(I2518&gt;=3, I2518&lt;=4), "Somewhat Decent", AND(I2518&gt;=5, I2518&lt;=6), "Good", AND(I2518&gt;=7, I2518&lt;=8), "Very Good", AND(I2518&gt;=9, I2518&lt;=10), "Excellent")</f>
        <v>Very Good</v>
      </c>
      <c r="L2518">
        <f t="shared" si="402"/>
        <v>0</v>
      </c>
      <c r="M2518">
        <f t="shared" si="403"/>
        <v>0</v>
      </c>
      <c r="N2518">
        <f t="shared" si="404"/>
        <v>0</v>
      </c>
      <c r="O2518">
        <f t="shared" si="405"/>
        <v>1</v>
      </c>
      <c r="P2518">
        <f t="shared" si="406"/>
        <v>0</v>
      </c>
      <c r="Q2518" s="10">
        <f>U2518-R2518</f>
        <v>1</v>
      </c>
      <c r="R2518">
        <v>1995</v>
      </c>
      <c r="S2518" t="str">
        <f t="shared" si="407"/>
        <v>Yes</v>
      </c>
      <c r="T2518">
        <f t="shared" si="408"/>
        <v>1</v>
      </c>
      <c r="U2518">
        <v>1996</v>
      </c>
      <c r="V2518" s="4" t="s">
        <v>2998</v>
      </c>
      <c r="W2518" s="4">
        <v>0</v>
      </c>
      <c r="X2518" s="4" t="s">
        <v>3030</v>
      </c>
      <c r="Y2518" s="4">
        <v>437</v>
      </c>
      <c r="Z2518" s="4" t="s">
        <v>2989</v>
      </c>
      <c r="AA2518" s="4">
        <v>1057</v>
      </c>
      <c r="AB2518" s="4">
        <v>0</v>
      </c>
      <c r="AC2518" s="4">
        <v>1494</v>
      </c>
      <c r="AD2518">
        <v>1494</v>
      </c>
      <c r="AE2518">
        <v>0</v>
      </c>
      <c r="AF2518">
        <v>1494</v>
      </c>
      <c r="AG2518" s="4">
        <v>1</v>
      </c>
      <c r="AH2518" s="4">
        <v>0</v>
      </c>
      <c r="AI2518">
        <v>1</v>
      </c>
      <c r="AJ2518">
        <v>1</v>
      </c>
      <c r="AK2518">
        <v>2</v>
      </c>
      <c r="AL2518">
        <v>1</v>
      </c>
      <c r="AM2518">
        <v>6</v>
      </c>
      <c r="AN2518">
        <v>1</v>
      </c>
      <c r="AO2518" t="s">
        <v>3003</v>
      </c>
      <c r="AP2518" t="s">
        <v>2992</v>
      </c>
      <c r="AQ2518" s="4">
        <v>1995</v>
      </c>
      <c r="AR2518" s="4" t="s">
        <v>2993</v>
      </c>
      <c r="AS2518" s="4">
        <v>2</v>
      </c>
      <c r="AT2518" s="4">
        <v>481</v>
      </c>
      <c r="AU2518" s="4" t="s">
        <v>2994</v>
      </c>
      <c r="AV2518">
        <v>0</v>
      </c>
      <c r="AW2518">
        <v>30</v>
      </c>
      <c r="AX2518">
        <v>0</v>
      </c>
      <c r="AY2518">
        <v>0</v>
      </c>
      <c r="AZ2518">
        <v>216</v>
      </c>
      <c r="BA2518">
        <v>0</v>
      </c>
      <c r="BB2518" t="s">
        <v>2995</v>
      </c>
      <c r="BC2518">
        <v>4</v>
      </c>
      <c r="BD2518">
        <v>2006</v>
      </c>
      <c r="BE2518" t="s">
        <v>2996</v>
      </c>
      <c r="BF2518" t="s">
        <v>2997</v>
      </c>
      <c r="BG2518">
        <v>270000</v>
      </c>
    </row>
    <row r="2519" spans="1:59" x14ac:dyDescent="0.25">
      <c r="A2519">
        <v>1926</v>
      </c>
      <c r="B2519" t="s">
        <v>2530</v>
      </c>
      <c r="C2519" s="6">
        <v>72</v>
      </c>
      <c r="D2519">
        <v>9770</v>
      </c>
      <c r="E2519" t="s">
        <v>2985</v>
      </c>
      <c r="F2519" t="s">
        <v>3016</v>
      </c>
      <c r="G2519" t="s">
        <v>9</v>
      </c>
      <c r="H2519" t="s">
        <v>3001</v>
      </c>
      <c r="I2519">
        <v>5</v>
      </c>
      <c r="J2519">
        <v>5</v>
      </c>
      <c r="K2519" t="str" cm="1">
        <f t="array" ref="K2519">_xlfn.IFS(AND(I2519&gt;=1, I2519&lt;=2), "Bad", AND(I2519&gt;=3, I2519&lt;=4), "Somewhat Decent", AND(I2519&gt;=5, I2519&lt;=6), "Good", AND(I2519&gt;=7, I2519&lt;=8), "Very Good", AND(I2519&gt;=9, I2519&lt;=10), "Excellent")</f>
        <v>Good</v>
      </c>
      <c r="L2519">
        <f t="shared" si="402"/>
        <v>0</v>
      </c>
      <c r="M2519">
        <f t="shared" si="403"/>
        <v>0</v>
      </c>
      <c r="N2519">
        <f t="shared" si="404"/>
        <v>1</v>
      </c>
      <c r="O2519">
        <f t="shared" si="405"/>
        <v>0</v>
      </c>
      <c r="P2519">
        <f t="shared" si="406"/>
        <v>0</v>
      </c>
      <c r="Q2519" s="10" t="e">
        <f>IF(T2519=0,NA(),2024-U2519)</f>
        <v>#N/A</v>
      </c>
      <c r="R2519">
        <v>1957</v>
      </c>
      <c r="S2519" t="str">
        <f t="shared" si="407"/>
        <v>No</v>
      </c>
      <c r="T2519">
        <f t="shared" si="408"/>
        <v>0</v>
      </c>
      <c r="U2519" s="11">
        <v>1957</v>
      </c>
      <c r="V2519" s="6" t="s">
        <v>2998</v>
      </c>
      <c r="W2519" s="6">
        <v>0</v>
      </c>
      <c r="X2519" s="6" t="s">
        <v>3009</v>
      </c>
      <c r="Y2519" s="6">
        <v>512</v>
      </c>
      <c r="Z2519" s="6" t="s">
        <v>2990</v>
      </c>
      <c r="AA2519" s="6">
        <v>0</v>
      </c>
      <c r="AB2519" s="6">
        <v>410</v>
      </c>
      <c r="AC2519" s="6">
        <v>922</v>
      </c>
      <c r="AD2519">
        <v>922</v>
      </c>
      <c r="AE2519">
        <v>0</v>
      </c>
      <c r="AF2519">
        <v>922</v>
      </c>
      <c r="AG2519" s="6">
        <v>1</v>
      </c>
      <c r="AH2519" s="6">
        <v>0</v>
      </c>
      <c r="AI2519">
        <v>1</v>
      </c>
      <c r="AJ2519">
        <v>0</v>
      </c>
      <c r="AK2519">
        <v>2</v>
      </c>
      <c r="AL2519">
        <v>1</v>
      </c>
      <c r="AM2519">
        <v>5</v>
      </c>
      <c r="AN2519">
        <v>0</v>
      </c>
      <c r="AO2519" t="s">
        <v>2995</v>
      </c>
      <c r="AP2519" t="s">
        <v>2992</v>
      </c>
      <c r="AQ2519" s="6">
        <v>1957</v>
      </c>
      <c r="AR2519" s="6" t="s">
        <v>2990</v>
      </c>
      <c r="AS2519" s="6">
        <v>1</v>
      </c>
      <c r="AT2519" s="6">
        <v>308</v>
      </c>
      <c r="AU2519" s="6" t="s">
        <v>2994</v>
      </c>
      <c r="AV2519">
        <v>0</v>
      </c>
      <c r="AW2519">
        <v>34</v>
      </c>
      <c r="AX2519">
        <v>0</v>
      </c>
      <c r="AY2519">
        <v>0</v>
      </c>
      <c r="AZ2519">
        <v>0</v>
      </c>
      <c r="BA2519">
        <v>0</v>
      </c>
      <c r="BB2519" t="s">
        <v>2995</v>
      </c>
      <c r="BC2519">
        <v>4</v>
      </c>
      <c r="BD2519">
        <v>2007</v>
      </c>
      <c r="BE2519" t="s">
        <v>2996</v>
      </c>
      <c r="BF2519" t="s">
        <v>2997</v>
      </c>
      <c r="BG2519">
        <v>116000</v>
      </c>
    </row>
    <row r="2520" spans="1:59" hidden="1" x14ac:dyDescent="0.25">
      <c r="A2520">
        <v>2519</v>
      </c>
      <c r="B2520" t="s">
        <v>2531</v>
      </c>
      <c r="C2520" s="4"/>
      <c r="D2520">
        <v>3760</v>
      </c>
      <c r="E2520" t="s">
        <v>2985</v>
      </c>
      <c r="F2520" t="s">
        <v>3033</v>
      </c>
      <c r="G2520" t="s">
        <v>40</v>
      </c>
      <c r="H2520" t="s">
        <v>3001</v>
      </c>
      <c r="I2520">
        <v>8</v>
      </c>
      <c r="J2520">
        <v>5</v>
      </c>
      <c r="K2520" t="str" cm="1">
        <f t="array" ref="K2520">_xlfn.IFS(AND(I2520&gt;=1, I2520&lt;=2), "Bad", AND(I2520&gt;=3, I2520&lt;=4), "Somewhat Decent", AND(I2520&gt;=5, I2520&lt;=6), "Good", AND(I2520&gt;=7, I2520&lt;=8), "Very Good", AND(I2520&gt;=9, I2520&lt;=10), "Excellent")</f>
        <v>Very Good</v>
      </c>
      <c r="L2520">
        <f t="shared" si="402"/>
        <v>0</v>
      </c>
      <c r="M2520">
        <f t="shared" si="403"/>
        <v>0</v>
      </c>
      <c r="N2520">
        <f t="shared" si="404"/>
        <v>0</v>
      </c>
      <c r="O2520">
        <f t="shared" si="405"/>
        <v>1</v>
      </c>
      <c r="P2520">
        <f t="shared" si="406"/>
        <v>0</v>
      </c>
      <c r="Q2520" s="10">
        <f>U2520-R2520</f>
        <v>0</v>
      </c>
      <c r="R2520">
        <v>1980</v>
      </c>
      <c r="S2520" t="str">
        <f t="shared" si="407"/>
        <v>No</v>
      </c>
      <c r="T2520">
        <f t="shared" si="408"/>
        <v>0</v>
      </c>
      <c r="U2520">
        <v>1980</v>
      </c>
      <c r="V2520" s="4" t="s">
        <v>2998</v>
      </c>
      <c r="W2520" s="4">
        <v>0</v>
      </c>
      <c r="X2520" s="4" t="s">
        <v>2989</v>
      </c>
      <c r="Y2520" s="4">
        <v>1009</v>
      </c>
      <c r="Z2520" s="4" t="s">
        <v>3030</v>
      </c>
      <c r="AA2520" s="4">
        <v>182</v>
      </c>
      <c r="AB2520" s="4">
        <v>44</v>
      </c>
      <c r="AC2520" s="4">
        <v>1235</v>
      </c>
      <c r="AD2520">
        <v>1235</v>
      </c>
      <c r="AE2520">
        <v>0</v>
      </c>
      <c r="AF2520">
        <v>1235</v>
      </c>
      <c r="AG2520" s="4">
        <v>1</v>
      </c>
      <c r="AH2520" s="4">
        <v>0</v>
      </c>
      <c r="AI2520">
        <v>1</v>
      </c>
      <c r="AJ2520">
        <v>0</v>
      </c>
      <c r="AK2520">
        <v>1</v>
      </c>
      <c r="AL2520">
        <v>1</v>
      </c>
      <c r="AM2520">
        <v>4</v>
      </c>
      <c r="AN2520">
        <v>3</v>
      </c>
      <c r="AO2520" t="s">
        <v>2994</v>
      </c>
      <c r="AP2520" t="s">
        <v>2992</v>
      </c>
      <c r="AQ2520" s="4">
        <v>1980</v>
      </c>
      <c r="AR2520" s="4" t="s">
        <v>2993</v>
      </c>
      <c r="AS2520" s="4">
        <v>2</v>
      </c>
      <c r="AT2520" s="4">
        <v>484</v>
      </c>
      <c r="AU2520" s="4" t="s">
        <v>2994</v>
      </c>
      <c r="AV2520">
        <v>133</v>
      </c>
      <c r="AW2520">
        <v>78</v>
      </c>
      <c r="AX2520">
        <v>0</v>
      </c>
      <c r="AY2520">
        <v>0</v>
      </c>
      <c r="AZ2520">
        <v>0</v>
      </c>
      <c r="BA2520">
        <v>0</v>
      </c>
      <c r="BB2520" t="s">
        <v>2995</v>
      </c>
      <c r="BC2520">
        <v>5</v>
      </c>
      <c r="BD2520">
        <v>2006</v>
      </c>
      <c r="BE2520" t="s">
        <v>2996</v>
      </c>
      <c r="BF2520" t="s">
        <v>2997</v>
      </c>
      <c r="BG2520">
        <v>214000</v>
      </c>
    </row>
    <row r="2521" spans="1:59" hidden="1" x14ac:dyDescent="0.25">
      <c r="A2521">
        <v>2520</v>
      </c>
      <c r="B2521" t="s">
        <v>2532</v>
      </c>
      <c r="C2521" s="4">
        <v>36</v>
      </c>
      <c r="D2521">
        <v>3640</v>
      </c>
      <c r="E2521" t="s">
        <v>2985</v>
      </c>
      <c r="F2521" t="s">
        <v>3033</v>
      </c>
      <c r="G2521" t="s">
        <v>40</v>
      </c>
      <c r="H2521" t="s">
        <v>3001</v>
      </c>
      <c r="I2521">
        <v>8</v>
      </c>
      <c r="J2521">
        <v>5</v>
      </c>
      <c r="K2521" t="str" cm="1">
        <f t="array" ref="K2521">_xlfn.IFS(AND(I2521&gt;=1, I2521&lt;=2), "Bad", AND(I2521&gt;=3, I2521&lt;=4), "Somewhat Decent", AND(I2521&gt;=5, I2521&lt;=6), "Good", AND(I2521&gt;=7, I2521&lt;=8), "Very Good", AND(I2521&gt;=9, I2521&lt;=10), "Excellent")</f>
        <v>Very Good</v>
      </c>
      <c r="L2521">
        <f t="shared" si="402"/>
        <v>0</v>
      </c>
      <c r="M2521">
        <f t="shared" si="403"/>
        <v>0</v>
      </c>
      <c r="N2521">
        <f t="shared" si="404"/>
        <v>0</v>
      </c>
      <c r="O2521">
        <f t="shared" si="405"/>
        <v>1</v>
      </c>
      <c r="P2521">
        <f t="shared" si="406"/>
        <v>0</v>
      </c>
      <c r="Q2521" s="10">
        <f>U2521-R2521</f>
        <v>0</v>
      </c>
      <c r="R2521">
        <v>1980</v>
      </c>
      <c r="S2521" t="str">
        <f t="shared" si="407"/>
        <v>No</v>
      </c>
      <c r="T2521">
        <f t="shared" si="408"/>
        <v>0</v>
      </c>
      <c r="U2521">
        <v>1980</v>
      </c>
      <c r="V2521" s="4" t="s">
        <v>2998</v>
      </c>
      <c r="W2521" s="4">
        <v>0</v>
      </c>
      <c r="X2521" s="4" t="s">
        <v>2989</v>
      </c>
      <c r="Y2521" s="4">
        <v>860</v>
      </c>
      <c r="Z2521" s="4" t="s">
        <v>2990</v>
      </c>
      <c r="AA2521" s="4">
        <v>0</v>
      </c>
      <c r="AB2521" s="4">
        <v>176</v>
      </c>
      <c r="AC2521" s="4">
        <v>1036</v>
      </c>
      <c r="AD2521">
        <v>1036</v>
      </c>
      <c r="AE2521">
        <v>0</v>
      </c>
      <c r="AF2521">
        <v>1036</v>
      </c>
      <c r="AG2521" s="4">
        <v>1</v>
      </c>
      <c r="AH2521" s="4">
        <v>0</v>
      </c>
      <c r="AI2521">
        <v>1</v>
      </c>
      <c r="AJ2521">
        <v>0</v>
      </c>
      <c r="AK2521">
        <v>1</v>
      </c>
      <c r="AL2521">
        <v>1</v>
      </c>
      <c r="AM2521">
        <v>4</v>
      </c>
      <c r="AN2521">
        <v>1</v>
      </c>
      <c r="AO2521" t="s">
        <v>2994</v>
      </c>
      <c r="AP2521" t="s">
        <v>3015</v>
      </c>
      <c r="AQ2521" s="4">
        <v>1980</v>
      </c>
      <c r="AR2521" s="4" t="s">
        <v>2993</v>
      </c>
      <c r="AS2521" s="4">
        <v>2</v>
      </c>
      <c r="AT2521" s="4">
        <v>484</v>
      </c>
      <c r="AU2521" s="4" t="s">
        <v>2994</v>
      </c>
      <c r="AV2521">
        <v>133</v>
      </c>
      <c r="AW2521">
        <v>108</v>
      </c>
      <c r="AX2521">
        <v>0</v>
      </c>
      <c r="AY2521">
        <v>0</v>
      </c>
      <c r="AZ2521">
        <v>0</v>
      </c>
      <c r="BA2521">
        <v>0</v>
      </c>
      <c r="BB2521" t="s">
        <v>2995</v>
      </c>
      <c r="BC2521">
        <v>9</v>
      </c>
      <c r="BD2521">
        <v>2006</v>
      </c>
      <c r="BE2521" t="s">
        <v>2996</v>
      </c>
      <c r="BF2521" t="s">
        <v>2997</v>
      </c>
      <c r="BG2521">
        <v>188000</v>
      </c>
    </row>
    <row r="2522" spans="1:59" hidden="1" x14ac:dyDescent="0.25">
      <c r="A2522">
        <v>2521</v>
      </c>
      <c r="B2522" t="s">
        <v>2533</v>
      </c>
      <c r="C2522" s="4">
        <v>40</v>
      </c>
      <c r="D2522">
        <v>3874</v>
      </c>
      <c r="E2522" t="s">
        <v>2985</v>
      </c>
      <c r="F2522" t="s">
        <v>3033</v>
      </c>
      <c r="G2522" t="s">
        <v>16</v>
      </c>
      <c r="H2522" t="s">
        <v>3001</v>
      </c>
      <c r="I2522">
        <v>8</v>
      </c>
      <c r="J2522">
        <v>5</v>
      </c>
      <c r="K2522" t="str" cm="1">
        <f t="array" ref="K2522">_xlfn.IFS(AND(I2522&gt;=1, I2522&lt;=2), "Bad", AND(I2522&gt;=3, I2522&lt;=4), "Somewhat Decent", AND(I2522&gt;=5, I2522&lt;=6), "Good", AND(I2522&gt;=7, I2522&lt;=8), "Very Good", AND(I2522&gt;=9, I2522&lt;=10), "Excellent")</f>
        <v>Very Good</v>
      </c>
      <c r="L2522">
        <f t="shared" si="402"/>
        <v>0</v>
      </c>
      <c r="M2522">
        <f t="shared" si="403"/>
        <v>0</v>
      </c>
      <c r="N2522">
        <f t="shared" si="404"/>
        <v>0</v>
      </c>
      <c r="O2522">
        <f t="shared" si="405"/>
        <v>1</v>
      </c>
      <c r="P2522">
        <f t="shared" si="406"/>
        <v>0</v>
      </c>
      <c r="Q2522" s="10">
        <f>U2522-R2522</f>
        <v>0</v>
      </c>
      <c r="R2522">
        <v>1980</v>
      </c>
      <c r="S2522" t="str">
        <f t="shared" si="407"/>
        <v>No</v>
      </c>
      <c r="T2522">
        <f t="shared" si="408"/>
        <v>0</v>
      </c>
      <c r="U2522">
        <v>1980</v>
      </c>
      <c r="V2522" s="4" t="s">
        <v>2998</v>
      </c>
      <c r="W2522" s="4">
        <v>0</v>
      </c>
      <c r="X2522" s="4" t="s">
        <v>2989</v>
      </c>
      <c r="Y2522" s="4">
        <v>807</v>
      </c>
      <c r="Z2522" s="4" t="s">
        <v>2990</v>
      </c>
      <c r="AA2522" s="4">
        <v>0</v>
      </c>
      <c r="AB2522" s="4">
        <v>419</v>
      </c>
      <c r="AC2522" s="4">
        <v>1226</v>
      </c>
      <c r="AD2522">
        <v>1226</v>
      </c>
      <c r="AE2522">
        <v>0</v>
      </c>
      <c r="AF2522">
        <v>1226</v>
      </c>
      <c r="AG2522" s="4">
        <v>1</v>
      </c>
      <c r="AH2522" s="4">
        <v>0</v>
      </c>
      <c r="AI2522">
        <v>1</v>
      </c>
      <c r="AJ2522">
        <v>0</v>
      </c>
      <c r="AK2522">
        <v>1</v>
      </c>
      <c r="AL2522">
        <v>1</v>
      </c>
      <c r="AM2522">
        <v>4</v>
      </c>
      <c r="AN2522">
        <v>1</v>
      </c>
      <c r="AO2522" t="s">
        <v>3017</v>
      </c>
      <c r="AP2522" t="s">
        <v>2992</v>
      </c>
      <c r="AQ2522" s="4">
        <v>1980</v>
      </c>
      <c r="AR2522" s="4" t="s">
        <v>2993</v>
      </c>
      <c r="AS2522" s="4">
        <v>2</v>
      </c>
      <c r="AT2522" s="4">
        <v>484</v>
      </c>
      <c r="AU2522" s="4" t="s">
        <v>2994</v>
      </c>
      <c r="AV2522">
        <v>133</v>
      </c>
      <c r="AW2522">
        <v>78</v>
      </c>
      <c r="AX2522">
        <v>0</v>
      </c>
      <c r="AY2522">
        <v>0</v>
      </c>
      <c r="AZ2522">
        <v>0</v>
      </c>
      <c r="BA2522">
        <v>0</v>
      </c>
      <c r="BB2522" t="s">
        <v>2995</v>
      </c>
      <c r="BC2522">
        <v>7</v>
      </c>
      <c r="BD2522">
        <v>2006</v>
      </c>
      <c r="BE2522" t="s">
        <v>2996</v>
      </c>
      <c r="BF2522" t="s">
        <v>2997</v>
      </c>
      <c r="BG2522">
        <v>190000</v>
      </c>
    </row>
    <row r="2523" spans="1:59" hidden="1" x14ac:dyDescent="0.25">
      <c r="A2523">
        <v>2522</v>
      </c>
      <c r="B2523" t="s">
        <v>2534</v>
      </c>
      <c r="C2523" s="4">
        <v>40</v>
      </c>
      <c r="D2523">
        <v>3876</v>
      </c>
      <c r="E2523" t="s">
        <v>2985</v>
      </c>
      <c r="F2523" t="s">
        <v>3033</v>
      </c>
      <c r="G2523" t="s">
        <v>40</v>
      </c>
      <c r="H2523" t="s">
        <v>3001</v>
      </c>
      <c r="I2523">
        <v>8</v>
      </c>
      <c r="J2523">
        <v>5</v>
      </c>
      <c r="K2523" t="str" cm="1">
        <f t="array" ref="K2523">_xlfn.IFS(AND(I2523&gt;=1, I2523&lt;=2), "Bad", AND(I2523&gt;=3, I2523&lt;=4), "Somewhat Decent", AND(I2523&gt;=5, I2523&lt;=6), "Good", AND(I2523&gt;=7, I2523&lt;=8), "Very Good", AND(I2523&gt;=9, I2523&lt;=10), "Excellent")</f>
        <v>Very Good</v>
      </c>
      <c r="L2523">
        <f t="shared" si="402"/>
        <v>0</v>
      </c>
      <c r="M2523">
        <f t="shared" si="403"/>
        <v>0</v>
      </c>
      <c r="N2523">
        <f t="shared" si="404"/>
        <v>0</v>
      </c>
      <c r="O2523">
        <f t="shared" si="405"/>
        <v>1</v>
      </c>
      <c r="P2523">
        <f t="shared" si="406"/>
        <v>0</v>
      </c>
      <c r="Q2523" s="10">
        <f>U2523-R2523</f>
        <v>0</v>
      </c>
      <c r="R2523">
        <v>1978</v>
      </c>
      <c r="S2523" t="str">
        <f t="shared" si="407"/>
        <v>No</v>
      </c>
      <c r="T2523">
        <f t="shared" si="408"/>
        <v>0</v>
      </c>
      <c r="U2523">
        <v>1978</v>
      </c>
      <c r="V2523" s="4" t="s">
        <v>2998</v>
      </c>
      <c r="W2523" s="4">
        <v>0</v>
      </c>
      <c r="X2523" s="4" t="s">
        <v>2989</v>
      </c>
      <c r="Y2523" s="4">
        <v>652</v>
      </c>
      <c r="Z2523" s="4" t="s">
        <v>3009</v>
      </c>
      <c r="AA2523" s="4">
        <v>526</v>
      </c>
      <c r="AB2523" s="4">
        <v>48</v>
      </c>
      <c r="AC2523" s="4">
        <v>1226</v>
      </c>
      <c r="AD2523">
        <v>1226</v>
      </c>
      <c r="AE2523">
        <v>0</v>
      </c>
      <c r="AF2523">
        <v>1226</v>
      </c>
      <c r="AG2523" s="4">
        <v>1</v>
      </c>
      <c r="AH2523" s="4">
        <v>0</v>
      </c>
      <c r="AI2523">
        <v>1</v>
      </c>
      <c r="AJ2523">
        <v>0</v>
      </c>
      <c r="AK2523">
        <v>1</v>
      </c>
      <c r="AL2523">
        <v>1</v>
      </c>
      <c r="AM2523">
        <v>4</v>
      </c>
      <c r="AN2523">
        <v>1</v>
      </c>
      <c r="AO2523" t="s">
        <v>2994</v>
      </c>
      <c r="AP2523" t="s">
        <v>2992</v>
      </c>
      <c r="AQ2523" s="4">
        <v>1978</v>
      </c>
      <c r="AR2523" s="4" t="s">
        <v>2993</v>
      </c>
      <c r="AS2523" s="4">
        <v>2</v>
      </c>
      <c r="AT2523" s="4">
        <v>484</v>
      </c>
      <c r="AU2523" s="4" t="s">
        <v>2994</v>
      </c>
      <c r="AV2523">
        <v>133</v>
      </c>
      <c r="AW2523">
        <v>60</v>
      </c>
      <c r="AX2523">
        <v>0</v>
      </c>
      <c r="AY2523">
        <v>0</v>
      </c>
      <c r="AZ2523">
        <v>0</v>
      </c>
      <c r="BA2523">
        <v>0</v>
      </c>
      <c r="BB2523" t="s">
        <v>2995</v>
      </c>
      <c r="BC2523">
        <v>7</v>
      </c>
      <c r="BD2523">
        <v>2006</v>
      </c>
      <c r="BE2523" t="s">
        <v>2996</v>
      </c>
      <c r="BF2523" t="s">
        <v>2997</v>
      </c>
      <c r="BG2523">
        <v>170000</v>
      </c>
    </row>
    <row r="2524" spans="1:59" x14ac:dyDescent="0.25">
      <c r="A2524">
        <v>2492</v>
      </c>
      <c r="B2524" t="s">
        <v>2535</v>
      </c>
      <c r="C2524" s="6">
        <v>65</v>
      </c>
      <c r="D2524">
        <v>8450</v>
      </c>
      <c r="E2524" t="s">
        <v>2985</v>
      </c>
      <c r="F2524" t="s">
        <v>3031</v>
      </c>
      <c r="G2524" t="s">
        <v>9</v>
      </c>
      <c r="H2524" t="s">
        <v>3001</v>
      </c>
      <c r="I2524">
        <v>5</v>
      </c>
      <c r="J2524">
        <v>6</v>
      </c>
      <c r="K2524" t="str" cm="1">
        <f t="array" ref="K2524">_xlfn.IFS(AND(I2524&gt;=1, I2524&lt;=2), "Bad", AND(I2524&gt;=3, I2524&lt;=4), "Somewhat Decent", AND(I2524&gt;=5, I2524&lt;=6), "Good", AND(I2524&gt;=7, I2524&lt;=8), "Very Good", AND(I2524&gt;=9, I2524&lt;=10), "Excellent")</f>
        <v>Good</v>
      </c>
      <c r="L2524">
        <f t="shared" si="402"/>
        <v>0</v>
      </c>
      <c r="M2524">
        <f t="shared" si="403"/>
        <v>0</v>
      </c>
      <c r="N2524">
        <f t="shared" si="404"/>
        <v>1</v>
      </c>
      <c r="O2524">
        <f t="shared" si="405"/>
        <v>0</v>
      </c>
      <c r="P2524">
        <f t="shared" si="406"/>
        <v>0</v>
      </c>
      <c r="Q2524" s="10" t="e">
        <f>IF(T2524=0,NA(),2024-U2524)</f>
        <v>#N/A</v>
      </c>
      <c r="R2524">
        <v>1968</v>
      </c>
      <c r="S2524" t="str">
        <f t="shared" si="407"/>
        <v>No</v>
      </c>
      <c r="T2524">
        <f t="shared" si="408"/>
        <v>0</v>
      </c>
      <c r="U2524" s="11">
        <v>1968</v>
      </c>
      <c r="V2524" s="6" t="s">
        <v>2988</v>
      </c>
      <c r="W2524" s="6">
        <v>90</v>
      </c>
      <c r="X2524" s="6" t="s">
        <v>3011</v>
      </c>
      <c r="Y2524" s="6">
        <v>162</v>
      </c>
      <c r="Z2524" s="6" t="s">
        <v>3009</v>
      </c>
      <c r="AA2524" s="6">
        <v>270</v>
      </c>
      <c r="AB2524" s="6">
        <v>450</v>
      </c>
      <c r="AC2524" s="6">
        <v>882</v>
      </c>
      <c r="AD2524">
        <v>909</v>
      </c>
      <c r="AE2524">
        <v>0</v>
      </c>
      <c r="AF2524">
        <v>909</v>
      </c>
      <c r="AG2524" s="6">
        <v>0</v>
      </c>
      <c r="AH2524" s="6">
        <v>0</v>
      </c>
      <c r="AI2524">
        <v>1</v>
      </c>
      <c r="AJ2524">
        <v>0</v>
      </c>
      <c r="AK2524">
        <v>3</v>
      </c>
      <c r="AL2524">
        <v>1</v>
      </c>
      <c r="AM2524">
        <v>5</v>
      </c>
      <c r="AN2524">
        <v>0</v>
      </c>
      <c r="AO2524" t="s">
        <v>2995</v>
      </c>
      <c r="AP2524" t="s">
        <v>2992</v>
      </c>
      <c r="AQ2524" s="6">
        <v>1968</v>
      </c>
      <c r="AR2524" s="6" t="s">
        <v>2990</v>
      </c>
      <c r="AS2524" s="6">
        <v>1</v>
      </c>
      <c r="AT2524" s="6">
        <v>294</v>
      </c>
      <c r="AU2524" s="6" t="s">
        <v>2994</v>
      </c>
      <c r="AV2524">
        <v>0</v>
      </c>
      <c r="AW2524">
        <v>155</v>
      </c>
      <c r="AX2524">
        <v>0</v>
      </c>
      <c r="AY2524">
        <v>0</v>
      </c>
      <c r="AZ2524">
        <v>0</v>
      </c>
      <c r="BA2524">
        <v>0</v>
      </c>
      <c r="BB2524" t="s">
        <v>2995</v>
      </c>
      <c r="BC2524">
        <v>11</v>
      </c>
      <c r="BD2524">
        <v>2006</v>
      </c>
      <c r="BE2524" t="s">
        <v>3019</v>
      </c>
      <c r="BF2524" t="s">
        <v>2997</v>
      </c>
      <c r="BG2524">
        <v>116000</v>
      </c>
    </row>
    <row r="2525" spans="1:59" hidden="1" x14ac:dyDescent="0.25">
      <c r="A2525">
        <v>2524</v>
      </c>
      <c r="B2525" t="s">
        <v>2536</v>
      </c>
      <c r="C2525" s="4">
        <v>79</v>
      </c>
      <c r="D2525">
        <v>13110</v>
      </c>
      <c r="E2525" t="s">
        <v>2985</v>
      </c>
      <c r="F2525" t="s">
        <v>3049</v>
      </c>
      <c r="G2525" t="s">
        <v>164</v>
      </c>
      <c r="H2525" t="s">
        <v>3001</v>
      </c>
      <c r="I2525">
        <v>5</v>
      </c>
      <c r="J2525">
        <v>6</v>
      </c>
      <c r="K2525" t="str" cm="1">
        <f t="array" ref="K2525">_xlfn.IFS(AND(I2525&gt;=1, I2525&lt;=2), "Bad", AND(I2525&gt;=3, I2525&lt;=4), "Somewhat Decent", AND(I2525&gt;=5, I2525&lt;=6), "Good", AND(I2525&gt;=7, I2525&lt;=8), "Very Good", AND(I2525&gt;=9, I2525&lt;=10), "Excellent")</f>
        <v>Good</v>
      </c>
      <c r="L2525">
        <f t="shared" si="402"/>
        <v>0</v>
      </c>
      <c r="M2525">
        <f t="shared" si="403"/>
        <v>0</v>
      </c>
      <c r="N2525">
        <f t="shared" si="404"/>
        <v>1</v>
      </c>
      <c r="O2525">
        <f t="shared" si="405"/>
        <v>0</v>
      </c>
      <c r="P2525">
        <f t="shared" si="406"/>
        <v>0</v>
      </c>
      <c r="Q2525" s="10">
        <f>U2525-R2525</f>
        <v>0</v>
      </c>
      <c r="R2525">
        <v>1972</v>
      </c>
      <c r="S2525" t="str">
        <f t="shared" si="407"/>
        <v>No</v>
      </c>
      <c r="T2525">
        <f t="shared" si="408"/>
        <v>0</v>
      </c>
      <c r="U2525">
        <v>1972</v>
      </c>
      <c r="V2525" s="4" t="s">
        <v>2988</v>
      </c>
      <c r="W2525" s="4">
        <v>144</v>
      </c>
      <c r="X2525" s="4" t="s">
        <v>2989</v>
      </c>
      <c r="Y2525" s="4">
        <v>962</v>
      </c>
      <c r="Z2525" s="4" t="s">
        <v>2990</v>
      </c>
      <c r="AA2525" s="4">
        <v>0</v>
      </c>
      <c r="AB2525" s="4">
        <v>191</v>
      </c>
      <c r="AC2525" s="4">
        <v>1153</v>
      </c>
      <c r="AD2525">
        <v>1193</v>
      </c>
      <c r="AE2525">
        <v>0</v>
      </c>
      <c r="AF2525">
        <v>1193</v>
      </c>
      <c r="AG2525" s="4">
        <v>1</v>
      </c>
      <c r="AH2525" s="4">
        <v>0</v>
      </c>
      <c r="AI2525">
        <v>2</v>
      </c>
      <c r="AJ2525">
        <v>0</v>
      </c>
      <c r="AK2525">
        <v>2</v>
      </c>
      <c r="AL2525">
        <v>1</v>
      </c>
      <c r="AM2525">
        <v>6</v>
      </c>
      <c r="AN2525">
        <v>0</v>
      </c>
      <c r="AO2525" t="s">
        <v>2995</v>
      </c>
      <c r="AP2525" t="s">
        <v>2992</v>
      </c>
      <c r="AQ2525" s="4">
        <v>1972</v>
      </c>
      <c r="AR2525" s="4" t="s">
        <v>2993</v>
      </c>
      <c r="AS2525" s="4">
        <v>2</v>
      </c>
      <c r="AT2525" s="4">
        <v>501</v>
      </c>
      <c r="AU2525" s="4" t="s">
        <v>2994</v>
      </c>
      <c r="AV2525">
        <v>140</v>
      </c>
      <c r="AW2525">
        <v>153</v>
      </c>
      <c r="AX2525">
        <v>0</v>
      </c>
      <c r="AY2525">
        <v>0</v>
      </c>
      <c r="AZ2525">
        <v>0</v>
      </c>
      <c r="BA2525">
        <v>0</v>
      </c>
      <c r="BB2525" t="s">
        <v>2995</v>
      </c>
      <c r="BC2525">
        <v>7</v>
      </c>
      <c r="BD2525">
        <v>2006</v>
      </c>
      <c r="BE2525" t="s">
        <v>2996</v>
      </c>
      <c r="BF2525" t="s">
        <v>2997</v>
      </c>
      <c r="BG2525">
        <v>146500</v>
      </c>
    </row>
    <row r="2526" spans="1:59" x14ac:dyDescent="0.25">
      <c r="A2526">
        <v>2650</v>
      </c>
      <c r="B2526" t="s">
        <v>2537</v>
      </c>
      <c r="C2526" s="6">
        <v>40</v>
      </c>
      <c r="D2526">
        <v>4400</v>
      </c>
      <c r="E2526" t="s">
        <v>2985</v>
      </c>
      <c r="F2526" t="s">
        <v>3013</v>
      </c>
      <c r="G2526" t="s">
        <v>9</v>
      </c>
      <c r="H2526" t="s">
        <v>3028</v>
      </c>
      <c r="I2526">
        <v>6</v>
      </c>
      <c r="J2526">
        <v>8</v>
      </c>
      <c r="K2526" t="str" cm="1">
        <f t="array" ref="K2526">_xlfn.IFS(AND(I2526&gt;=1, I2526&lt;=2), "Bad", AND(I2526&gt;=3, I2526&lt;=4), "Somewhat Decent", AND(I2526&gt;=5, I2526&lt;=6), "Good", AND(I2526&gt;=7, I2526&lt;=8), "Very Good", AND(I2526&gt;=9, I2526&lt;=10), "Excellent")</f>
        <v>Good</v>
      </c>
      <c r="L2526">
        <f t="shared" si="402"/>
        <v>0</v>
      </c>
      <c r="M2526">
        <f t="shared" si="403"/>
        <v>0</v>
      </c>
      <c r="N2526">
        <f t="shared" si="404"/>
        <v>1</v>
      </c>
      <c r="O2526">
        <f t="shared" si="405"/>
        <v>0</v>
      </c>
      <c r="P2526">
        <f t="shared" si="406"/>
        <v>0</v>
      </c>
      <c r="Q2526" s="10">
        <f t="shared" ref="Q2526:Q2544" si="410">IF(T2526=0,NA(),2024-U2526)</f>
        <v>74</v>
      </c>
      <c r="R2526">
        <v>1920</v>
      </c>
      <c r="S2526" t="str">
        <f t="shared" si="407"/>
        <v>Yes</v>
      </c>
      <c r="T2526">
        <f t="shared" si="408"/>
        <v>1</v>
      </c>
      <c r="U2526" s="11">
        <v>1950</v>
      </c>
      <c r="V2526" s="6" t="s">
        <v>2998</v>
      </c>
      <c r="W2526" s="6">
        <v>0</v>
      </c>
      <c r="X2526" s="6" t="s">
        <v>2990</v>
      </c>
      <c r="Y2526" s="6">
        <v>0</v>
      </c>
      <c r="Z2526" s="6" t="s">
        <v>2990</v>
      </c>
      <c r="AA2526" s="6">
        <v>0</v>
      </c>
      <c r="AB2526" s="6">
        <v>648</v>
      </c>
      <c r="AC2526" s="6">
        <v>648</v>
      </c>
      <c r="AD2526">
        <v>734</v>
      </c>
      <c r="AE2526">
        <v>384</v>
      </c>
      <c r="AF2526">
        <v>1118</v>
      </c>
      <c r="AG2526" s="6">
        <v>0</v>
      </c>
      <c r="AH2526" s="6">
        <v>0</v>
      </c>
      <c r="AI2526">
        <v>1</v>
      </c>
      <c r="AJ2526">
        <v>0</v>
      </c>
      <c r="AK2526">
        <v>2</v>
      </c>
      <c r="AL2526">
        <v>1</v>
      </c>
      <c r="AM2526">
        <v>6</v>
      </c>
      <c r="AN2526">
        <v>0</v>
      </c>
      <c r="AO2526" t="s">
        <v>2995</v>
      </c>
      <c r="AP2526" t="s">
        <v>3015</v>
      </c>
      <c r="AQ2526" s="6">
        <v>1990</v>
      </c>
      <c r="AR2526" s="6" t="s">
        <v>2990</v>
      </c>
      <c r="AS2526" s="6">
        <v>2</v>
      </c>
      <c r="AT2526" s="6">
        <v>440</v>
      </c>
      <c r="AU2526" s="6" t="s">
        <v>2994</v>
      </c>
      <c r="AV2526">
        <v>0</v>
      </c>
      <c r="AW2526">
        <v>0</v>
      </c>
      <c r="AX2526">
        <v>0</v>
      </c>
      <c r="AY2526">
        <v>0</v>
      </c>
      <c r="AZ2526">
        <v>0</v>
      </c>
      <c r="BA2526">
        <v>0</v>
      </c>
      <c r="BB2526" t="s">
        <v>2995</v>
      </c>
      <c r="BC2526">
        <v>10</v>
      </c>
      <c r="BD2526">
        <v>2006</v>
      </c>
      <c r="BE2526" t="s">
        <v>2996</v>
      </c>
      <c r="BF2526" t="s">
        <v>2997</v>
      </c>
      <c r="BG2526">
        <v>116000</v>
      </c>
    </row>
    <row r="2527" spans="1:59" x14ac:dyDescent="0.25">
      <c r="A2527">
        <v>2841</v>
      </c>
      <c r="B2527" t="s">
        <v>2538</v>
      </c>
      <c r="C2527" s="6">
        <v>45</v>
      </c>
      <c r="D2527">
        <v>8248</v>
      </c>
      <c r="E2527" t="s">
        <v>2985</v>
      </c>
      <c r="F2527" t="s">
        <v>3026</v>
      </c>
      <c r="G2527" t="s">
        <v>9</v>
      </c>
      <c r="H2527" t="s">
        <v>3028</v>
      </c>
      <c r="I2527">
        <v>5</v>
      </c>
      <c r="J2527">
        <v>7</v>
      </c>
      <c r="K2527" t="str" cm="1">
        <f t="array" ref="K2527">_xlfn.IFS(AND(I2527&gt;=1, I2527&lt;=2), "Bad", AND(I2527&gt;=3, I2527&lt;=4), "Somewhat Decent", AND(I2527&gt;=5, I2527&lt;=6), "Good", AND(I2527&gt;=7, I2527&lt;=8), "Very Good", AND(I2527&gt;=9, I2527&lt;=10), "Excellent")</f>
        <v>Good</v>
      </c>
      <c r="L2527">
        <f t="shared" si="402"/>
        <v>0</v>
      </c>
      <c r="M2527">
        <f t="shared" si="403"/>
        <v>0</v>
      </c>
      <c r="N2527">
        <f t="shared" si="404"/>
        <v>1</v>
      </c>
      <c r="O2527">
        <f t="shared" si="405"/>
        <v>0</v>
      </c>
      <c r="P2527">
        <f t="shared" si="406"/>
        <v>0</v>
      </c>
      <c r="Q2527" s="10">
        <f t="shared" si="410"/>
        <v>74</v>
      </c>
      <c r="R2527">
        <v>1918</v>
      </c>
      <c r="S2527" t="str">
        <f t="shared" si="407"/>
        <v>Yes</v>
      </c>
      <c r="T2527">
        <f t="shared" si="408"/>
        <v>1</v>
      </c>
      <c r="U2527" s="11">
        <v>1950</v>
      </c>
      <c r="V2527" s="6" t="s">
        <v>2998</v>
      </c>
      <c r="W2527" s="6">
        <v>0</v>
      </c>
      <c r="X2527" s="6" t="s">
        <v>2990</v>
      </c>
      <c r="Y2527" s="6">
        <v>0</v>
      </c>
      <c r="Z2527" s="6" t="s">
        <v>2990</v>
      </c>
      <c r="AA2527" s="6">
        <v>0</v>
      </c>
      <c r="AB2527" s="6">
        <v>686</v>
      </c>
      <c r="AC2527" s="6">
        <v>686</v>
      </c>
      <c r="AD2527">
        <v>686</v>
      </c>
      <c r="AE2527">
        <v>564</v>
      </c>
      <c r="AF2527">
        <v>1250</v>
      </c>
      <c r="AG2527" s="6">
        <v>0</v>
      </c>
      <c r="AH2527" s="6">
        <v>1</v>
      </c>
      <c r="AI2527">
        <v>1</v>
      </c>
      <c r="AJ2527">
        <v>1</v>
      </c>
      <c r="AK2527">
        <v>3</v>
      </c>
      <c r="AL2527">
        <v>1</v>
      </c>
      <c r="AM2527">
        <v>7</v>
      </c>
      <c r="AN2527">
        <v>0</v>
      </c>
      <c r="AO2527" t="s">
        <v>2995</v>
      </c>
      <c r="AP2527" t="s">
        <v>3015</v>
      </c>
      <c r="AQ2527" s="6">
        <v>1955</v>
      </c>
      <c r="AR2527" s="6" t="s">
        <v>2990</v>
      </c>
      <c r="AS2527" s="6">
        <v>1</v>
      </c>
      <c r="AT2527" s="6">
        <v>280</v>
      </c>
      <c r="AU2527" s="6" t="s">
        <v>2994</v>
      </c>
      <c r="AV2527">
        <v>207</v>
      </c>
      <c r="AW2527">
        <v>0</v>
      </c>
      <c r="AX2527">
        <v>96</v>
      </c>
      <c r="AY2527">
        <v>0</v>
      </c>
      <c r="AZ2527">
        <v>0</v>
      </c>
      <c r="BA2527">
        <v>0</v>
      </c>
      <c r="BB2527" t="s">
        <v>2995</v>
      </c>
      <c r="BC2527">
        <v>7</v>
      </c>
      <c r="BD2527">
        <v>2006</v>
      </c>
      <c r="BE2527" t="s">
        <v>2996</v>
      </c>
      <c r="BF2527" t="s">
        <v>2997</v>
      </c>
      <c r="BG2527">
        <v>116000</v>
      </c>
    </row>
    <row r="2528" spans="1:59" x14ac:dyDescent="0.25">
      <c r="A2528">
        <v>1327</v>
      </c>
      <c r="B2528" t="s">
        <v>2539</v>
      </c>
      <c r="C2528" s="6">
        <v>52</v>
      </c>
      <c r="D2528">
        <v>8516</v>
      </c>
      <c r="E2528" t="s">
        <v>2985</v>
      </c>
      <c r="F2528" t="s">
        <v>3013</v>
      </c>
      <c r="G2528" t="s">
        <v>9</v>
      </c>
      <c r="H2528" t="s">
        <v>3001</v>
      </c>
      <c r="I2528">
        <v>4</v>
      </c>
      <c r="J2528">
        <v>6</v>
      </c>
      <c r="K2528" t="str" cm="1">
        <f t="array" ref="K2528">_xlfn.IFS(AND(I2528&gt;=1, I2528&lt;=2), "Bad", AND(I2528&gt;=3, I2528&lt;=4), "Somewhat Decent", AND(I2528&gt;=5, I2528&lt;=6), "Good", AND(I2528&gt;=7, I2528&lt;=8), "Very Good", AND(I2528&gt;=9, I2528&lt;=10), "Excellent")</f>
        <v>Somewhat Decent</v>
      </c>
      <c r="L2528">
        <f t="shared" si="402"/>
        <v>0</v>
      </c>
      <c r="M2528">
        <f t="shared" si="403"/>
        <v>1</v>
      </c>
      <c r="N2528">
        <f t="shared" si="404"/>
        <v>0</v>
      </c>
      <c r="O2528">
        <f t="shared" si="405"/>
        <v>0</v>
      </c>
      <c r="P2528">
        <f t="shared" si="406"/>
        <v>0</v>
      </c>
      <c r="Q2528" s="10">
        <f t="shared" si="410"/>
        <v>18</v>
      </c>
      <c r="R2528">
        <v>1958</v>
      </c>
      <c r="S2528" t="str">
        <f t="shared" si="407"/>
        <v>Yes</v>
      </c>
      <c r="T2528">
        <f t="shared" si="408"/>
        <v>1</v>
      </c>
      <c r="U2528" s="11">
        <v>2006</v>
      </c>
      <c r="V2528" s="6" t="s">
        <v>2998</v>
      </c>
      <c r="W2528" s="6">
        <v>0</v>
      </c>
      <c r="X2528" s="6" t="s">
        <v>2990</v>
      </c>
      <c r="Y2528" s="6">
        <v>0</v>
      </c>
      <c r="Z2528" s="6" t="s">
        <v>2990</v>
      </c>
      <c r="AA2528" s="6">
        <v>0</v>
      </c>
      <c r="AB2528" s="6">
        <v>869</v>
      </c>
      <c r="AC2528" s="6">
        <v>869</v>
      </c>
      <c r="AD2528">
        <v>1093</v>
      </c>
      <c r="AE2528">
        <v>0</v>
      </c>
      <c r="AF2528">
        <v>1093</v>
      </c>
      <c r="AG2528" s="6">
        <v>0</v>
      </c>
      <c r="AH2528" s="6">
        <v>0</v>
      </c>
      <c r="AI2528">
        <v>1</v>
      </c>
      <c r="AJ2528">
        <v>0</v>
      </c>
      <c r="AK2528">
        <v>2</v>
      </c>
      <c r="AL2528">
        <v>1</v>
      </c>
      <c r="AM2528">
        <v>5</v>
      </c>
      <c r="AN2528">
        <v>0</v>
      </c>
      <c r="AO2528" t="s">
        <v>2995</v>
      </c>
      <c r="AP2528" t="s">
        <v>3015</v>
      </c>
      <c r="AQ2528" s="6">
        <v>1959</v>
      </c>
      <c r="AR2528" s="6" t="s">
        <v>2990</v>
      </c>
      <c r="AS2528" s="6">
        <v>1</v>
      </c>
      <c r="AT2528" s="6">
        <v>308</v>
      </c>
      <c r="AU2528" s="6" t="s">
        <v>2994</v>
      </c>
      <c r="AV2528">
        <v>0</v>
      </c>
      <c r="AW2528">
        <v>0</v>
      </c>
      <c r="AX2528">
        <v>0</v>
      </c>
      <c r="AY2528">
        <v>0</v>
      </c>
      <c r="AZ2528">
        <v>0</v>
      </c>
      <c r="BA2528">
        <v>0</v>
      </c>
      <c r="BB2528" t="s">
        <v>2995</v>
      </c>
      <c r="BC2528">
        <v>5</v>
      </c>
      <c r="BD2528">
        <v>2008</v>
      </c>
      <c r="BE2528" t="s">
        <v>2996</v>
      </c>
      <c r="BF2528" t="s">
        <v>2997</v>
      </c>
      <c r="BG2528">
        <v>115500</v>
      </c>
    </row>
    <row r="2529" spans="1:59" x14ac:dyDescent="0.25">
      <c r="A2529">
        <v>2051</v>
      </c>
      <c r="B2529" t="s">
        <v>2540</v>
      </c>
      <c r="C2529" s="6">
        <v>62</v>
      </c>
      <c r="D2529">
        <v>14299</v>
      </c>
      <c r="E2529" t="s">
        <v>2985</v>
      </c>
      <c r="F2529" t="s">
        <v>3031</v>
      </c>
      <c r="G2529" t="s">
        <v>9</v>
      </c>
      <c r="H2529" t="s">
        <v>3001</v>
      </c>
      <c r="I2529">
        <v>4</v>
      </c>
      <c r="J2529">
        <v>3</v>
      </c>
      <c r="K2529" t="str" cm="1">
        <f t="array" ref="K2529">_xlfn.IFS(AND(I2529&gt;=1, I2529&lt;=2), "Bad", AND(I2529&gt;=3, I2529&lt;=4), "Somewhat Decent", AND(I2529&gt;=5, I2529&lt;=6), "Good", AND(I2529&gt;=7, I2529&lt;=8), "Very Good", AND(I2529&gt;=9, I2529&lt;=10), "Excellent")</f>
        <v>Somewhat Decent</v>
      </c>
      <c r="L2529">
        <f t="shared" si="402"/>
        <v>0</v>
      </c>
      <c r="M2529">
        <f t="shared" si="403"/>
        <v>1</v>
      </c>
      <c r="N2529">
        <f t="shared" si="404"/>
        <v>0</v>
      </c>
      <c r="O2529">
        <f t="shared" si="405"/>
        <v>0</v>
      </c>
      <c r="P2529">
        <f t="shared" si="406"/>
        <v>0</v>
      </c>
      <c r="Q2529" s="10" t="e">
        <f t="shared" si="410"/>
        <v>#N/A</v>
      </c>
      <c r="R2529">
        <v>1964</v>
      </c>
      <c r="S2529" t="str">
        <f t="shared" si="407"/>
        <v>No</v>
      </c>
      <c r="T2529">
        <f t="shared" si="408"/>
        <v>0</v>
      </c>
      <c r="U2529" s="11">
        <v>1964</v>
      </c>
      <c r="V2529" s="6" t="s">
        <v>2998</v>
      </c>
      <c r="W2529" s="6">
        <v>0</v>
      </c>
      <c r="X2529" s="6" t="s">
        <v>3009</v>
      </c>
      <c r="Y2529" s="6">
        <v>513</v>
      </c>
      <c r="Z2529" s="6" t="s">
        <v>3030</v>
      </c>
      <c r="AA2529" s="6">
        <v>144</v>
      </c>
      <c r="AB2529" s="6">
        <v>348</v>
      </c>
      <c r="AC2529" s="6">
        <v>1005</v>
      </c>
      <c r="AD2529">
        <v>1005</v>
      </c>
      <c r="AE2529">
        <v>0</v>
      </c>
      <c r="AF2529">
        <v>1005</v>
      </c>
      <c r="AG2529" s="6">
        <v>1</v>
      </c>
      <c r="AH2529" s="6">
        <v>0</v>
      </c>
      <c r="AI2529">
        <v>1</v>
      </c>
      <c r="AJ2529">
        <v>0</v>
      </c>
      <c r="AK2529">
        <v>3</v>
      </c>
      <c r="AL2529">
        <v>1</v>
      </c>
      <c r="AM2529">
        <v>5</v>
      </c>
      <c r="AN2529">
        <v>0</v>
      </c>
      <c r="AO2529" t="s">
        <v>2995</v>
      </c>
      <c r="AP2529" t="s">
        <v>3015</v>
      </c>
      <c r="AQ2529" s="6">
        <v>1964</v>
      </c>
      <c r="AR2529" s="6" t="s">
        <v>2990</v>
      </c>
      <c r="AS2529" s="6">
        <v>2</v>
      </c>
      <c r="AT2529" s="6">
        <v>440</v>
      </c>
      <c r="AU2529" s="6" t="s">
        <v>2994</v>
      </c>
      <c r="AV2529">
        <v>0</v>
      </c>
      <c r="AW2529">
        <v>0</v>
      </c>
      <c r="AX2529">
        <v>0</v>
      </c>
      <c r="AY2529">
        <v>0</v>
      </c>
      <c r="AZ2529">
        <v>0</v>
      </c>
      <c r="BA2529">
        <v>0</v>
      </c>
      <c r="BB2529" t="s">
        <v>2995</v>
      </c>
      <c r="BC2529">
        <v>7</v>
      </c>
      <c r="BD2529">
        <v>2007</v>
      </c>
      <c r="BE2529" t="s">
        <v>2996</v>
      </c>
      <c r="BF2529" t="s">
        <v>2997</v>
      </c>
      <c r="BG2529">
        <v>115400</v>
      </c>
    </row>
    <row r="2530" spans="1:59" x14ac:dyDescent="0.25">
      <c r="A2530">
        <v>28</v>
      </c>
      <c r="B2530" t="s">
        <v>2541</v>
      </c>
      <c r="C2530" s="6">
        <v>70</v>
      </c>
      <c r="D2530">
        <v>10500</v>
      </c>
      <c r="E2530" t="s">
        <v>2985</v>
      </c>
      <c r="F2530" t="s">
        <v>3016</v>
      </c>
      <c r="G2530" t="s">
        <v>9</v>
      </c>
      <c r="H2530" t="s">
        <v>3001</v>
      </c>
      <c r="I2530">
        <v>4</v>
      </c>
      <c r="J2530">
        <v>5</v>
      </c>
      <c r="K2530" t="str" cm="1">
        <f t="array" ref="K2530">_xlfn.IFS(AND(I2530&gt;=1, I2530&lt;=2), "Bad", AND(I2530&gt;=3, I2530&lt;=4), "Somewhat Decent", AND(I2530&gt;=5, I2530&lt;=6), "Good", AND(I2530&gt;=7, I2530&lt;=8), "Very Good", AND(I2530&gt;=9, I2530&lt;=10), "Excellent")</f>
        <v>Somewhat Decent</v>
      </c>
      <c r="L2530">
        <f t="shared" si="402"/>
        <v>0</v>
      </c>
      <c r="M2530">
        <f t="shared" si="403"/>
        <v>1</v>
      </c>
      <c r="N2530">
        <f t="shared" si="404"/>
        <v>0</v>
      </c>
      <c r="O2530">
        <f t="shared" si="405"/>
        <v>0</v>
      </c>
      <c r="P2530">
        <f t="shared" si="406"/>
        <v>0</v>
      </c>
      <c r="Q2530" s="10" t="e">
        <f t="shared" si="410"/>
        <v>#N/A</v>
      </c>
      <c r="R2530">
        <v>1971</v>
      </c>
      <c r="S2530" t="str">
        <f t="shared" si="407"/>
        <v>No</v>
      </c>
      <c r="T2530">
        <f t="shared" si="408"/>
        <v>0</v>
      </c>
      <c r="U2530" s="11">
        <v>1971</v>
      </c>
      <c r="V2530" s="6" t="s">
        <v>2998</v>
      </c>
      <c r="W2530" s="6">
        <v>0</v>
      </c>
      <c r="X2530" s="6" t="s">
        <v>3007</v>
      </c>
      <c r="Y2530" s="6">
        <v>432</v>
      </c>
      <c r="Z2530" s="6" t="s">
        <v>2990</v>
      </c>
      <c r="AA2530" s="6">
        <v>0</v>
      </c>
      <c r="AB2530" s="6">
        <v>432</v>
      </c>
      <c r="AC2530" s="6">
        <v>864</v>
      </c>
      <c r="AD2530">
        <v>864</v>
      </c>
      <c r="AE2530">
        <v>0</v>
      </c>
      <c r="AF2530">
        <v>864</v>
      </c>
      <c r="AG2530" s="6">
        <v>0</v>
      </c>
      <c r="AH2530" s="6">
        <v>0</v>
      </c>
      <c r="AI2530">
        <v>1</v>
      </c>
      <c r="AJ2530">
        <v>0</v>
      </c>
      <c r="AK2530">
        <v>3</v>
      </c>
      <c r="AL2530">
        <v>1</v>
      </c>
      <c r="AM2530">
        <v>5</v>
      </c>
      <c r="AN2530">
        <v>1</v>
      </c>
      <c r="AO2530" t="s">
        <v>3046</v>
      </c>
      <c r="AP2530" t="s">
        <v>2995</v>
      </c>
      <c r="AQ2530" s="6" t="s">
        <v>2995</v>
      </c>
      <c r="AR2530" s="6" t="s">
        <v>2995</v>
      </c>
      <c r="AS2530" s="6">
        <v>0</v>
      </c>
      <c r="AT2530" s="6">
        <v>0</v>
      </c>
      <c r="AU2530" s="6" t="s">
        <v>2995</v>
      </c>
      <c r="AV2530">
        <v>0</v>
      </c>
      <c r="AW2530">
        <v>0</v>
      </c>
      <c r="AX2530">
        <v>0</v>
      </c>
      <c r="AY2530">
        <v>0</v>
      </c>
      <c r="AZ2530">
        <v>0</v>
      </c>
      <c r="BA2530">
        <v>0</v>
      </c>
      <c r="BB2530" t="s">
        <v>2995</v>
      </c>
      <c r="BC2530">
        <v>4</v>
      </c>
      <c r="BD2530">
        <v>2010</v>
      </c>
      <c r="BE2530" t="s">
        <v>3023</v>
      </c>
      <c r="BF2530" t="s">
        <v>2997</v>
      </c>
      <c r="BG2530">
        <v>115000</v>
      </c>
    </row>
    <row r="2531" spans="1:59" x14ac:dyDescent="0.25">
      <c r="A2531">
        <v>173</v>
      </c>
      <c r="B2531" t="s">
        <v>2542</v>
      </c>
      <c r="C2531" s="6">
        <v>56</v>
      </c>
      <c r="D2531">
        <v>8960</v>
      </c>
      <c r="E2531" t="s">
        <v>2985</v>
      </c>
      <c r="F2531" t="s">
        <v>3013</v>
      </c>
      <c r="G2531" t="s">
        <v>9</v>
      </c>
      <c r="H2531" t="s">
        <v>3001</v>
      </c>
      <c r="I2531">
        <v>5</v>
      </c>
      <c r="J2531">
        <v>6</v>
      </c>
      <c r="K2531" t="str" cm="1">
        <f t="array" ref="K2531">_xlfn.IFS(AND(I2531&gt;=1, I2531&lt;=2), "Bad", AND(I2531&gt;=3, I2531&lt;=4), "Somewhat Decent", AND(I2531&gt;=5, I2531&lt;=6), "Good", AND(I2531&gt;=7, I2531&lt;=8), "Very Good", AND(I2531&gt;=9, I2531&lt;=10), "Excellent")</f>
        <v>Good</v>
      </c>
      <c r="L2531">
        <f t="shared" si="402"/>
        <v>0</v>
      </c>
      <c r="M2531">
        <f t="shared" si="403"/>
        <v>0</v>
      </c>
      <c r="N2531">
        <f t="shared" si="404"/>
        <v>1</v>
      </c>
      <c r="O2531">
        <f t="shared" si="405"/>
        <v>0</v>
      </c>
      <c r="P2531">
        <f t="shared" si="406"/>
        <v>0</v>
      </c>
      <c r="Q2531" s="10">
        <f t="shared" si="410"/>
        <v>74</v>
      </c>
      <c r="R2531">
        <v>1927</v>
      </c>
      <c r="S2531" t="str">
        <f t="shared" si="407"/>
        <v>Yes</v>
      </c>
      <c r="T2531">
        <f t="shared" si="408"/>
        <v>1</v>
      </c>
      <c r="U2531" s="11">
        <v>1950</v>
      </c>
      <c r="V2531" s="6" t="s">
        <v>2998</v>
      </c>
      <c r="W2531" s="6">
        <v>0</v>
      </c>
      <c r="X2531" s="6" t="s">
        <v>2990</v>
      </c>
      <c r="Y2531" s="6">
        <v>0</v>
      </c>
      <c r="Z2531" s="6" t="s">
        <v>2990</v>
      </c>
      <c r="AA2531" s="6">
        <v>0</v>
      </c>
      <c r="AB2531" s="6">
        <v>1008</v>
      </c>
      <c r="AC2531" s="6">
        <v>1008</v>
      </c>
      <c r="AD2531">
        <v>1028</v>
      </c>
      <c r="AE2531">
        <v>0</v>
      </c>
      <c r="AF2531">
        <v>1028</v>
      </c>
      <c r="AG2531" s="6">
        <v>0</v>
      </c>
      <c r="AH2531" s="6">
        <v>0</v>
      </c>
      <c r="AI2531">
        <v>1</v>
      </c>
      <c r="AJ2531">
        <v>0</v>
      </c>
      <c r="AK2531">
        <v>2</v>
      </c>
      <c r="AL2531">
        <v>1</v>
      </c>
      <c r="AM2531">
        <v>5</v>
      </c>
      <c r="AN2531">
        <v>1</v>
      </c>
      <c r="AO2531" t="s">
        <v>3003</v>
      </c>
      <c r="AP2531" t="s">
        <v>3015</v>
      </c>
      <c r="AQ2531" s="6">
        <v>1927</v>
      </c>
      <c r="AR2531" s="6" t="s">
        <v>2990</v>
      </c>
      <c r="AS2531" s="6">
        <v>2</v>
      </c>
      <c r="AT2531" s="6">
        <v>360</v>
      </c>
      <c r="AU2531" s="6" t="s">
        <v>2994</v>
      </c>
      <c r="AV2531">
        <v>0</v>
      </c>
      <c r="AW2531">
        <v>0</v>
      </c>
      <c r="AX2531">
        <v>130</v>
      </c>
      <c r="AY2531">
        <v>0</v>
      </c>
      <c r="AZ2531">
        <v>0</v>
      </c>
      <c r="BA2531">
        <v>0</v>
      </c>
      <c r="BB2531" t="s">
        <v>2995</v>
      </c>
      <c r="BC2531">
        <v>3</v>
      </c>
      <c r="BD2531">
        <v>2010</v>
      </c>
      <c r="BE2531" t="s">
        <v>2996</v>
      </c>
      <c r="BF2531" t="s">
        <v>2997</v>
      </c>
      <c r="BG2531">
        <v>115000</v>
      </c>
    </row>
    <row r="2532" spans="1:59" x14ac:dyDescent="0.25">
      <c r="A2532">
        <v>646</v>
      </c>
      <c r="B2532" t="s">
        <v>2543</v>
      </c>
      <c r="C2532" s="6">
        <v>60</v>
      </c>
      <c r="D2532">
        <v>10434</v>
      </c>
      <c r="E2532" t="s">
        <v>2985</v>
      </c>
      <c r="F2532" t="s">
        <v>3016</v>
      </c>
      <c r="G2532" t="s">
        <v>9</v>
      </c>
      <c r="H2532" t="s">
        <v>3001</v>
      </c>
      <c r="I2532">
        <v>4</v>
      </c>
      <c r="J2532">
        <v>5</v>
      </c>
      <c r="K2532" t="str" cm="1">
        <f t="array" ref="K2532">_xlfn.IFS(AND(I2532&gt;=1, I2532&lt;=2), "Bad", AND(I2532&gt;=3, I2532&lt;=4), "Somewhat Decent", AND(I2532&gt;=5, I2532&lt;=6), "Good", AND(I2532&gt;=7, I2532&lt;=8), "Very Good", AND(I2532&gt;=9, I2532&lt;=10), "Excellent")</f>
        <v>Somewhat Decent</v>
      </c>
      <c r="L2532">
        <f t="shared" si="402"/>
        <v>0</v>
      </c>
      <c r="M2532">
        <f t="shared" si="403"/>
        <v>1</v>
      </c>
      <c r="N2532">
        <f t="shared" si="404"/>
        <v>0</v>
      </c>
      <c r="O2532">
        <f t="shared" si="405"/>
        <v>0</v>
      </c>
      <c r="P2532">
        <f t="shared" si="406"/>
        <v>0</v>
      </c>
      <c r="Q2532" s="10" t="e">
        <f t="shared" si="410"/>
        <v>#N/A</v>
      </c>
      <c r="R2532">
        <v>1955</v>
      </c>
      <c r="S2532" t="str">
        <f t="shared" si="407"/>
        <v>No</v>
      </c>
      <c r="T2532">
        <f t="shared" si="408"/>
        <v>0</v>
      </c>
      <c r="U2532" s="11">
        <v>1955</v>
      </c>
      <c r="V2532" s="6" t="s">
        <v>2998</v>
      </c>
      <c r="W2532" s="6">
        <v>0</v>
      </c>
      <c r="X2532" s="6" t="s">
        <v>2990</v>
      </c>
      <c r="Y2532" s="6">
        <v>0</v>
      </c>
      <c r="Z2532" s="6" t="s">
        <v>2990</v>
      </c>
      <c r="AA2532" s="6">
        <v>0</v>
      </c>
      <c r="AB2532" s="6">
        <v>1005</v>
      </c>
      <c r="AC2532" s="6">
        <v>1005</v>
      </c>
      <c r="AD2532">
        <v>1005</v>
      </c>
      <c r="AE2532">
        <v>0</v>
      </c>
      <c r="AF2532">
        <v>1005</v>
      </c>
      <c r="AG2532" s="6">
        <v>0</v>
      </c>
      <c r="AH2532" s="6">
        <v>0</v>
      </c>
      <c r="AI2532">
        <v>1</v>
      </c>
      <c r="AJ2532">
        <v>0</v>
      </c>
      <c r="AK2532">
        <v>2</v>
      </c>
      <c r="AL2532">
        <v>1</v>
      </c>
      <c r="AM2532">
        <v>5</v>
      </c>
      <c r="AN2532">
        <v>1</v>
      </c>
      <c r="AO2532" t="s">
        <v>2994</v>
      </c>
      <c r="AP2532" t="s">
        <v>3015</v>
      </c>
      <c r="AQ2532" s="6">
        <v>1977</v>
      </c>
      <c r="AR2532" s="6" t="s">
        <v>2990</v>
      </c>
      <c r="AS2532" s="6">
        <v>2</v>
      </c>
      <c r="AT2532" s="6">
        <v>672</v>
      </c>
      <c r="AU2532" s="6" t="s">
        <v>3017</v>
      </c>
      <c r="AV2532">
        <v>0</v>
      </c>
      <c r="AW2532">
        <v>0</v>
      </c>
      <c r="AX2532">
        <v>0</v>
      </c>
      <c r="AY2532">
        <v>0</v>
      </c>
      <c r="AZ2532">
        <v>0</v>
      </c>
      <c r="BA2532">
        <v>0</v>
      </c>
      <c r="BB2532" t="s">
        <v>2995</v>
      </c>
      <c r="BC2532">
        <v>11</v>
      </c>
      <c r="BD2532">
        <v>2009</v>
      </c>
      <c r="BE2532" t="s">
        <v>2996</v>
      </c>
      <c r="BF2532" t="s">
        <v>2997</v>
      </c>
      <c r="BG2532">
        <v>115000</v>
      </c>
    </row>
    <row r="2533" spans="1:59" x14ac:dyDescent="0.25">
      <c r="A2533">
        <v>692</v>
      </c>
      <c r="B2533" t="s">
        <v>2544</v>
      </c>
      <c r="C2533" s="6">
        <v>69.22</v>
      </c>
      <c r="D2533">
        <v>3950</v>
      </c>
      <c r="E2533" t="s">
        <v>2985</v>
      </c>
      <c r="F2533" t="s">
        <v>3013</v>
      </c>
      <c r="G2533" t="s">
        <v>9</v>
      </c>
      <c r="H2533" t="s">
        <v>3028</v>
      </c>
      <c r="I2533">
        <v>6</v>
      </c>
      <c r="J2533">
        <v>8</v>
      </c>
      <c r="K2533" t="str" cm="1">
        <f t="array" ref="K2533">_xlfn.IFS(AND(I2533&gt;=1, I2533&lt;=2), "Bad", AND(I2533&gt;=3, I2533&lt;=4), "Somewhat Decent", AND(I2533&gt;=5, I2533&lt;=6), "Good", AND(I2533&gt;=7, I2533&lt;=8), "Very Good", AND(I2533&gt;=9, I2533&lt;=10), "Excellent")</f>
        <v>Good</v>
      </c>
      <c r="L2533">
        <f t="shared" si="402"/>
        <v>0</v>
      </c>
      <c r="M2533">
        <f t="shared" si="403"/>
        <v>0</v>
      </c>
      <c r="N2533">
        <f t="shared" si="404"/>
        <v>1</v>
      </c>
      <c r="O2533">
        <f t="shared" si="405"/>
        <v>0</v>
      </c>
      <c r="P2533">
        <f t="shared" si="406"/>
        <v>0</v>
      </c>
      <c r="Q2533" s="10">
        <f t="shared" si="410"/>
        <v>20</v>
      </c>
      <c r="R2533">
        <v>1926</v>
      </c>
      <c r="S2533" t="str">
        <f t="shared" si="407"/>
        <v>Yes</v>
      </c>
      <c r="T2533">
        <f t="shared" si="408"/>
        <v>1</v>
      </c>
      <c r="U2533" s="11">
        <v>2004</v>
      </c>
      <c r="V2533" s="6" t="s">
        <v>2998</v>
      </c>
      <c r="W2533" s="6">
        <v>0</v>
      </c>
      <c r="X2533" s="6" t="s">
        <v>3009</v>
      </c>
      <c r="Y2533" s="6">
        <v>468</v>
      </c>
      <c r="Z2533" s="6" t="s">
        <v>2990</v>
      </c>
      <c r="AA2533" s="6">
        <v>0</v>
      </c>
      <c r="AB2533" s="6">
        <v>350</v>
      </c>
      <c r="AC2533" s="6">
        <v>818</v>
      </c>
      <c r="AD2533">
        <v>818</v>
      </c>
      <c r="AE2533">
        <v>406</v>
      </c>
      <c r="AF2533">
        <v>1224</v>
      </c>
      <c r="AG2533" s="6">
        <v>0</v>
      </c>
      <c r="AH2533" s="6">
        <v>0</v>
      </c>
      <c r="AI2533">
        <v>1</v>
      </c>
      <c r="AJ2533">
        <v>0</v>
      </c>
      <c r="AK2533">
        <v>3</v>
      </c>
      <c r="AL2533">
        <v>1</v>
      </c>
      <c r="AM2533">
        <v>5</v>
      </c>
      <c r="AN2533">
        <v>0</v>
      </c>
      <c r="AO2533" t="s">
        <v>2995</v>
      </c>
      <c r="AP2533" t="s">
        <v>3015</v>
      </c>
      <c r="AQ2533" s="6">
        <v>1926</v>
      </c>
      <c r="AR2533" s="6" t="s">
        <v>2990</v>
      </c>
      <c r="AS2533" s="6">
        <v>1</v>
      </c>
      <c r="AT2533" s="6">
        <v>210</v>
      </c>
      <c r="AU2533" s="6" t="s">
        <v>2994</v>
      </c>
      <c r="AV2533">
        <v>0</v>
      </c>
      <c r="AW2533">
        <v>0</v>
      </c>
      <c r="AX2533">
        <v>116</v>
      </c>
      <c r="AY2533">
        <v>0</v>
      </c>
      <c r="AZ2533">
        <v>0</v>
      </c>
      <c r="BA2533">
        <v>0</v>
      </c>
      <c r="BB2533" t="s">
        <v>2995</v>
      </c>
      <c r="BC2533">
        <v>12</v>
      </c>
      <c r="BD2533">
        <v>2009</v>
      </c>
      <c r="BE2533" t="s">
        <v>2996</v>
      </c>
      <c r="BF2533" t="s">
        <v>2997</v>
      </c>
      <c r="BG2533">
        <v>115000</v>
      </c>
    </row>
    <row r="2534" spans="1:59" x14ac:dyDescent="0.25">
      <c r="A2534">
        <v>745</v>
      </c>
      <c r="B2534" t="s">
        <v>2545</v>
      </c>
      <c r="C2534" s="6">
        <v>51</v>
      </c>
      <c r="D2534">
        <v>6120</v>
      </c>
      <c r="E2534" t="s">
        <v>2985</v>
      </c>
      <c r="F2534" t="s">
        <v>3057</v>
      </c>
      <c r="G2534" t="s">
        <v>9</v>
      </c>
      <c r="H2534" t="s">
        <v>3001</v>
      </c>
      <c r="I2534">
        <v>5</v>
      </c>
      <c r="J2534">
        <v>6</v>
      </c>
      <c r="K2534" t="str" cm="1">
        <f t="array" ref="K2534">_xlfn.IFS(AND(I2534&gt;=1, I2534&lt;=2), "Bad", AND(I2534&gt;=3, I2534&lt;=4), "Somewhat Decent", AND(I2534&gt;=5, I2534&lt;=6), "Good", AND(I2534&gt;=7, I2534&lt;=8), "Very Good", AND(I2534&gt;=9, I2534&lt;=10), "Excellent")</f>
        <v>Good</v>
      </c>
      <c r="L2534">
        <f t="shared" si="402"/>
        <v>0</v>
      </c>
      <c r="M2534">
        <f t="shared" si="403"/>
        <v>0</v>
      </c>
      <c r="N2534">
        <f t="shared" si="404"/>
        <v>1</v>
      </c>
      <c r="O2534">
        <f t="shared" si="405"/>
        <v>0</v>
      </c>
      <c r="P2534">
        <f t="shared" si="406"/>
        <v>0</v>
      </c>
      <c r="Q2534" s="10">
        <f t="shared" si="410"/>
        <v>25</v>
      </c>
      <c r="R2534">
        <v>1925</v>
      </c>
      <c r="S2534" t="str">
        <f t="shared" si="407"/>
        <v>Yes</v>
      </c>
      <c r="T2534">
        <f t="shared" si="408"/>
        <v>1</v>
      </c>
      <c r="U2534" s="11">
        <v>1999</v>
      </c>
      <c r="V2534" s="6" t="s">
        <v>2998</v>
      </c>
      <c r="W2534" s="6">
        <v>0</v>
      </c>
      <c r="X2534" s="6" t="s">
        <v>2990</v>
      </c>
      <c r="Y2534" s="6">
        <v>0</v>
      </c>
      <c r="Z2534" s="6" t="s">
        <v>2990</v>
      </c>
      <c r="AA2534" s="6">
        <v>0</v>
      </c>
      <c r="AB2534" s="6">
        <v>960</v>
      </c>
      <c r="AC2534" s="6">
        <v>960</v>
      </c>
      <c r="AD2534">
        <v>995</v>
      </c>
      <c r="AE2534">
        <v>0</v>
      </c>
      <c r="AF2534">
        <v>995</v>
      </c>
      <c r="AG2534" s="6">
        <v>0</v>
      </c>
      <c r="AH2534" s="6">
        <v>0</v>
      </c>
      <c r="AI2534">
        <v>1</v>
      </c>
      <c r="AJ2534">
        <v>0</v>
      </c>
      <c r="AK2534">
        <v>2</v>
      </c>
      <c r="AL2534">
        <v>1</v>
      </c>
      <c r="AM2534">
        <v>5</v>
      </c>
      <c r="AN2534">
        <v>0</v>
      </c>
      <c r="AO2534" t="s">
        <v>2995</v>
      </c>
      <c r="AP2534" t="s">
        <v>3015</v>
      </c>
      <c r="AQ2534" s="6">
        <v>1926</v>
      </c>
      <c r="AR2534" s="6" t="s">
        <v>2990</v>
      </c>
      <c r="AS2534" s="6">
        <v>1</v>
      </c>
      <c r="AT2534" s="6">
        <v>264</v>
      </c>
      <c r="AU2534" s="6" t="s">
        <v>2994</v>
      </c>
      <c r="AV2534">
        <v>0</v>
      </c>
      <c r="AW2534">
        <v>15</v>
      </c>
      <c r="AX2534">
        <v>51</v>
      </c>
      <c r="AY2534">
        <v>0</v>
      </c>
      <c r="AZ2534">
        <v>0</v>
      </c>
      <c r="BA2534">
        <v>0</v>
      </c>
      <c r="BB2534" t="s">
        <v>2995</v>
      </c>
      <c r="BC2534">
        <v>3</v>
      </c>
      <c r="BD2534">
        <v>2009</v>
      </c>
      <c r="BE2534" t="s">
        <v>2996</v>
      </c>
      <c r="BF2534" t="s">
        <v>2999</v>
      </c>
      <c r="BG2534">
        <v>115000</v>
      </c>
    </row>
    <row r="2535" spans="1:59" x14ac:dyDescent="0.25">
      <c r="A2535">
        <v>971</v>
      </c>
      <c r="B2535" t="s">
        <v>2546</v>
      </c>
      <c r="C2535" s="6">
        <v>100</v>
      </c>
      <c r="D2535">
        <v>21750</v>
      </c>
      <c r="E2535" t="s">
        <v>2985</v>
      </c>
      <c r="F2535" t="s">
        <v>3050</v>
      </c>
      <c r="G2535" t="s">
        <v>9</v>
      </c>
      <c r="H2535" t="s">
        <v>3001</v>
      </c>
      <c r="I2535">
        <v>5</v>
      </c>
      <c r="J2535">
        <v>4</v>
      </c>
      <c r="K2535" t="str" cm="1">
        <f t="array" ref="K2535">_xlfn.IFS(AND(I2535&gt;=1, I2535&lt;=2), "Bad", AND(I2535&gt;=3, I2535&lt;=4), "Somewhat Decent", AND(I2535&gt;=5, I2535&lt;=6), "Good", AND(I2535&gt;=7, I2535&lt;=8), "Very Good", AND(I2535&gt;=9, I2535&lt;=10), "Excellent")</f>
        <v>Good</v>
      </c>
      <c r="L2535">
        <f t="shared" si="402"/>
        <v>0</v>
      </c>
      <c r="M2535">
        <f t="shared" si="403"/>
        <v>0</v>
      </c>
      <c r="N2535">
        <f t="shared" si="404"/>
        <v>1</v>
      </c>
      <c r="O2535">
        <f t="shared" si="405"/>
        <v>0</v>
      </c>
      <c r="P2535">
        <f t="shared" si="406"/>
        <v>0</v>
      </c>
      <c r="Q2535" s="10">
        <f t="shared" si="410"/>
        <v>18</v>
      </c>
      <c r="R2535">
        <v>1960</v>
      </c>
      <c r="S2535" t="str">
        <f t="shared" si="407"/>
        <v>Yes</v>
      </c>
      <c r="T2535">
        <f t="shared" si="408"/>
        <v>1</v>
      </c>
      <c r="U2535" s="11">
        <v>2006</v>
      </c>
      <c r="V2535" s="6" t="s">
        <v>2988</v>
      </c>
      <c r="W2535" s="6">
        <v>75</v>
      </c>
      <c r="X2535" s="6" t="s">
        <v>2995</v>
      </c>
      <c r="Y2535" s="6">
        <v>0</v>
      </c>
      <c r="Z2535" s="6" t="s">
        <v>2995</v>
      </c>
      <c r="AA2535" s="6">
        <v>0</v>
      </c>
      <c r="AB2535" s="6">
        <v>0</v>
      </c>
      <c r="AC2535" s="6">
        <v>0</v>
      </c>
      <c r="AD2535">
        <v>1771</v>
      </c>
      <c r="AE2535">
        <v>0</v>
      </c>
      <c r="AF2535">
        <v>1771</v>
      </c>
      <c r="AG2535" s="6">
        <v>0</v>
      </c>
      <c r="AH2535" s="6">
        <v>0</v>
      </c>
      <c r="AI2535">
        <v>1</v>
      </c>
      <c r="AJ2535">
        <v>0</v>
      </c>
      <c r="AK2535">
        <v>3</v>
      </c>
      <c r="AL2535">
        <v>1</v>
      </c>
      <c r="AM2535">
        <v>9</v>
      </c>
      <c r="AN2535">
        <v>1</v>
      </c>
      <c r="AO2535" t="s">
        <v>2994</v>
      </c>
      <c r="AP2535" t="s">
        <v>2992</v>
      </c>
      <c r="AQ2535" s="6">
        <v>1960</v>
      </c>
      <c r="AR2535" s="6" t="s">
        <v>2990</v>
      </c>
      <c r="AS2535" s="6">
        <v>2</v>
      </c>
      <c r="AT2535" s="6">
        <v>336</v>
      </c>
      <c r="AU2535" s="6" t="s">
        <v>2994</v>
      </c>
      <c r="AV2535">
        <v>0</v>
      </c>
      <c r="AW2535">
        <v>0</v>
      </c>
      <c r="AX2535">
        <v>0</v>
      </c>
      <c r="AY2535">
        <v>0</v>
      </c>
      <c r="AZ2535">
        <v>0</v>
      </c>
      <c r="BA2535">
        <v>0</v>
      </c>
      <c r="BB2535" t="s">
        <v>2995</v>
      </c>
      <c r="BC2535">
        <v>11</v>
      </c>
      <c r="BD2535">
        <v>2009</v>
      </c>
      <c r="BE2535" t="s">
        <v>2996</v>
      </c>
      <c r="BF2535" t="s">
        <v>2997</v>
      </c>
      <c r="BG2535">
        <v>115000</v>
      </c>
    </row>
    <row r="2536" spans="1:59" x14ac:dyDescent="0.25">
      <c r="A2536">
        <v>1014</v>
      </c>
      <c r="B2536" t="s">
        <v>2547</v>
      </c>
      <c r="C2536" s="6">
        <v>69.22</v>
      </c>
      <c r="D2536">
        <v>31220</v>
      </c>
      <c r="E2536" t="s">
        <v>2985</v>
      </c>
      <c r="F2536" t="s">
        <v>3036</v>
      </c>
      <c r="G2536" t="s">
        <v>9</v>
      </c>
      <c r="H2536" t="s">
        <v>3001</v>
      </c>
      <c r="I2536">
        <v>6</v>
      </c>
      <c r="J2536">
        <v>2</v>
      </c>
      <c r="K2536" t="str" cm="1">
        <f t="array" ref="K2536">_xlfn.IFS(AND(I2536&gt;=1, I2536&lt;=2), "Bad", AND(I2536&gt;=3, I2536&lt;=4), "Somewhat Decent", AND(I2536&gt;=5, I2536&lt;=6), "Good", AND(I2536&gt;=7, I2536&lt;=8), "Very Good", AND(I2536&gt;=9, I2536&lt;=10), "Excellent")</f>
        <v>Good</v>
      </c>
      <c r="L2536">
        <f t="shared" si="402"/>
        <v>0</v>
      </c>
      <c r="M2536">
        <f t="shared" si="403"/>
        <v>0</v>
      </c>
      <c r="N2536">
        <f t="shared" si="404"/>
        <v>1</v>
      </c>
      <c r="O2536">
        <f t="shared" si="405"/>
        <v>0</v>
      </c>
      <c r="P2536">
        <f t="shared" si="406"/>
        <v>0</v>
      </c>
      <c r="Q2536" s="10" t="e">
        <f t="shared" si="410"/>
        <v>#N/A</v>
      </c>
      <c r="R2536">
        <v>1952</v>
      </c>
      <c r="S2536" t="str">
        <f t="shared" si="407"/>
        <v>No</v>
      </c>
      <c r="T2536">
        <f t="shared" si="408"/>
        <v>0</v>
      </c>
      <c r="U2536" s="11">
        <v>1952</v>
      </c>
      <c r="V2536" s="6" t="s">
        <v>2998</v>
      </c>
      <c r="W2536" s="6">
        <v>0</v>
      </c>
      <c r="X2536" s="6" t="s">
        <v>2990</v>
      </c>
      <c r="Y2536" s="6">
        <v>0</v>
      </c>
      <c r="Z2536" s="6" t="s">
        <v>2990</v>
      </c>
      <c r="AA2536" s="6">
        <v>0</v>
      </c>
      <c r="AB2536" s="6">
        <v>1632</v>
      </c>
      <c r="AC2536" s="6">
        <v>1632</v>
      </c>
      <c r="AD2536">
        <v>1474</v>
      </c>
      <c r="AE2536">
        <v>0</v>
      </c>
      <c r="AF2536">
        <v>1474</v>
      </c>
      <c r="AG2536" s="6">
        <v>0</v>
      </c>
      <c r="AH2536" s="6">
        <v>0</v>
      </c>
      <c r="AI2536">
        <v>1</v>
      </c>
      <c r="AJ2536">
        <v>0</v>
      </c>
      <c r="AK2536">
        <v>3</v>
      </c>
      <c r="AL2536">
        <v>1</v>
      </c>
      <c r="AM2536">
        <v>7</v>
      </c>
      <c r="AN2536">
        <v>2</v>
      </c>
      <c r="AO2536" t="s">
        <v>3003</v>
      </c>
      <c r="AP2536" t="s">
        <v>2992</v>
      </c>
      <c r="AQ2536" s="6">
        <v>1952</v>
      </c>
      <c r="AR2536" s="6" t="s">
        <v>2990</v>
      </c>
      <c r="AS2536" s="6">
        <v>2</v>
      </c>
      <c r="AT2536" s="6">
        <v>495</v>
      </c>
      <c r="AU2536" s="6" t="s">
        <v>2994</v>
      </c>
      <c r="AV2536">
        <v>0</v>
      </c>
      <c r="AW2536">
        <v>0</v>
      </c>
      <c r="AX2536">
        <v>144</v>
      </c>
      <c r="AY2536">
        <v>0</v>
      </c>
      <c r="AZ2536">
        <v>0</v>
      </c>
      <c r="BA2536">
        <v>0</v>
      </c>
      <c r="BB2536" t="s">
        <v>2995</v>
      </c>
      <c r="BC2536">
        <v>5</v>
      </c>
      <c r="BD2536">
        <v>2008</v>
      </c>
      <c r="BE2536" t="s">
        <v>2996</v>
      </c>
      <c r="BF2536" t="s">
        <v>2997</v>
      </c>
      <c r="BG2536">
        <v>115000</v>
      </c>
    </row>
    <row r="2537" spans="1:59" x14ac:dyDescent="0.25">
      <c r="A2537">
        <v>1300</v>
      </c>
      <c r="B2537" t="s">
        <v>2548</v>
      </c>
      <c r="C2537" s="6">
        <v>50</v>
      </c>
      <c r="D2537">
        <v>6000</v>
      </c>
      <c r="E2537" t="s">
        <v>2985</v>
      </c>
      <c r="F2537" t="s">
        <v>3013</v>
      </c>
      <c r="G2537" t="s">
        <v>9</v>
      </c>
      <c r="H2537" t="s">
        <v>3001</v>
      </c>
      <c r="I2537">
        <v>5</v>
      </c>
      <c r="J2537">
        <v>5</v>
      </c>
      <c r="K2537" t="str" cm="1">
        <f t="array" ref="K2537">_xlfn.IFS(AND(I2537&gt;=1, I2537&lt;=2), "Bad", AND(I2537&gt;=3, I2537&lt;=4), "Somewhat Decent", AND(I2537&gt;=5, I2537&lt;=6), "Good", AND(I2537&gt;=7, I2537&lt;=8), "Very Good", AND(I2537&gt;=9, I2537&lt;=10), "Excellent")</f>
        <v>Good</v>
      </c>
      <c r="L2537">
        <f t="shared" si="402"/>
        <v>0</v>
      </c>
      <c r="M2537">
        <f t="shared" si="403"/>
        <v>0</v>
      </c>
      <c r="N2537">
        <f t="shared" si="404"/>
        <v>1</v>
      </c>
      <c r="O2537">
        <f t="shared" si="405"/>
        <v>0</v>
      </c>
      <c r="P2537">
        <f t="shared" si="406"/>
        <v>0</v>
      </c>
      <c r="Q2537" s="10">
        <f t="shared" si="410"/>
        <v>74</v>
      </c>
      <c r="R2537">
        <v>1948</v>
      </c>
      <c r="S2537" t="str">
        <f t="shared" si="407"/>
        <v>Yes</v>
      </c>
      <c r="T2537">
        <f t="shared" si="408"/>
        <v>1</v>
      </c>
      <c r="U2537" s="11">
        <v>1950</v>
      </c>
      <c r="V2537" s="6" t="s">
        <v>2998</v>
      </c>
      <c r="W2537" s="6">
        <v>0</v>
      </c>
      <c r="X2537" s="6" t="s">
        <v>3007</v>
      </c>
      <c r="Y2537" s="6">
        <v>104</v>
      </c>
      <c r="Z2537" s="6" t="s">
        <v>3011</v>
      </c>
      <c r="AA2537" s="6">
        <v>169</v>
      </c>
      <c r="AB2537" s="6">
        <v>516</v>
      </c>
      <c r="AC2537" s="6">
        <v>789</v>
      </c>
      <c r="AD2537">
        <v>789</v>
      </c>
      <c r="AE2537">
        <v>0</v>
      </c>
      <c r="AF2537">
        <v>789</v>
      </c>
      <c r="AG2537" s="6">
        <v>0</v>
      </c>
      <c r="AH2537" s="6">
        <v>0</v>
      </c>
      <c r="AI2537">
        <v>1</v>
      </c>
      <c r="AJ2537">
        <v>0</v>
      </c>
      <c r="AK2537">
        <v>2</v>
      </c>
      <c r="AL2537">
        <v>1</v>
      </c>
      <c r="AM2537">
        <v>5</v>
      </c>
      <c r="AN2537">
        <v>0</v>
      </c>
      <c r="AO2537" t="s">
        <v>2995</v>
      </c>
      <c r="AP2537" t="s">
        <v>3015</v>
      </c>
      <c r="AQ2537" s="6">
        <v>1948</v>
      </c>
      <c r="AR2537" s="6" t="s">
        <v>2990</v>
      </c>
      <c r="AS2537" s="6">
        <v>1</v>
      </c>
      <c r="AT2537" s="6">
        <v>250</v>
      </c>
      <c r="AU2537" s="6" t="s">
        <v>2994</v>
      </c>
      <c r="AV2537">
        <v>0</v>
      </c>
      <c r="AW2537">
        <v>0</v>
      </c>
      <c r="AX2537">
        <v>0</v>
      </c>
      <c r="AY2537">
        <v>0</v>
      </c>
      <c r="AZ2537">
        <v>0</v>
      </c>
      <c r="BA2537">
        <v>0</v>
      </c>
      <c r="BB2537" t="s">
        <v>2995</v>
      </c>
      <c r="BC2537">
        <v>4</v>
      </c>
      <c r="BD2537">
        <v>2008</v>
      </c>
      <c r="BE2537" t="s">
        <v>2996</v>
      </c>
      <c r="BF2537" t="s">
        <v>3005</v>
      </c>
      <c r="BG2537">
        <v>115000</v>
      </c>
    </row>
    <row r="2538" spans="1:59" x14ac:dyDescent="0.25">
      <c r="A2538">
        <v>1341</v>
      </c>
      <c r="B2538" t="s">
        <v>2549</v>
      </c>
      <c r="C2538" s="6">
        <v>60</v>
      </c>
      <c r="D2538">
        <v>5520</v>
      </c>
      <c r="E2538" t="s">
        <v>2985</v>
      </c>
      <c r="F2538" t="s">
        <v>3057</v>
      </c>
      <c r="G2538" t="s">
        <v>9</v>
      </c>
      <c r="H2538" t="s">
        <v>3028</v>
      </c>
      <c r="I2538">
        <v>5</v>
      </c>
      <c r="J2538">
        <v>7</v>
      </c>
      <c r="K2538" t="str" cm="1">
        <f t="array" ref="K2538">_xlfn.IFS(AND(I2538&gt;=1, I2538&lt;=2), "Bad", AND(I2538&gt;=3, I2538&lt;=4), "Somewhat Decent", AND(I2538&gt;=5, I2538&lt;=6), "Good", AND(I2538&gt;=7, I2538&lt;=8), "Very Good", AND(I2538&gt;=9, I2538&lt;=10), "Excellent")</f>
        <v>Good</v>
      </c>
      <c r="L2538">
        <f t="shared" si="402"/>
        <v>0</v>
      </c>
      <c r="M2538">
        <f t="shared" si="403"/>
        <v>0</v>
      </c>
      <c r="N2538">
        <f t="shared" si="404"/>
        <v>1</v>
      </c>
      <c r="O2538">
        <f t="shared" si="405"/>
        <v>0</v>
      </c>
      <c r="P2538">
        <f t="shared" si="406"/>
        <v>0</v>
      </c>
      <c r="Q2538" s="10">
        <f t="shared" si="410"/>
        <v>27</v>
      </c>
      <c r="R2538">
        <v>1920</v>
      </c>
      <c r="S2538" t="str">
        <f t="shared" si="407"/>
        <v>Yes</v>
      </c>
      <c r="T2538">
        <f t="shared" si="408"/>
        <v>1</v>
      </c>
      <c r="U2538" s="11">
        <v>1997</v>
      </c>
      <c r="V2538" s="6" t="s">
        <v>2998</v>
      </c>
      <c r="W2538" s="6">
        <v>0</v>
      </c>
      <c r="X2538" s="6" t="s">
        <v>3007</v>
      </c>
      <c r="Y2538" s="6">
        <v>68</v>
      </c>
      <c r="Z2538" s="6" t="s">
        <v>2990</v>
      </c>
      <c r="AA2538" s="6">
        <v>0</v>
      </c>
      <c r="AB2538" s="6">
        <v>497</v>
      </c>
      <c r="AC2538" s="6">
        <v>565</v>
      </c>
      <c r="AD2538">
        <v>565</v>
      </c>
      <c r="AE2538">
        <v>651</v>
      </c>
      <c r="AF2538">
        <v>1216</v>
      </c>
      <c r="AG2538" s="6">
        <v>1</v>
      </c>
      <c r="AH2538" s="6">
        <v>0</v>
      </c>
      <c r="AI2538">
        <v>1</v>
      </c>
      <c r="AJ2538">
        <v>0</v>
      </c>
      <c r="AK2538">
        <v>3</v>
      </c>
      <c r="AL2538">
        <v>1</v>
      </c>
      <c r="AM2538">
        <v>6</v>
      </c>
      <c r="AN2538">
        <v>1</v>
      </c>
      <c r="AO2538" t="s">
        <v>3003</v>
      </c>
      <c r="AP2538" t="s">
        <v>3010</v>
      </c>
      <c r="AQ2538" s="6">
        <v>1920</v>
      </c>
      <c r="AR2538" s="6" t="s">
        <v>3008</v>
      </c>
      <c r="AS2538" s="6">
        <v>1</v>
      </c>
      <c r="AT2538" s="6">
        <v>355</v>
      </c>
      <c r="AU2538" s="6" t="s">
        <v>2994</v>
      </c>
      <c r="AV2538">
        <v>0</v>
      </c>
      <c r="AW2538">
        <v>0</v>
      </c>
      <c r="AX2538">
        <v>180</v>
      </c>
      <c r="AY2538">
        <v>0</v>
      </c>
      <c r="AZ2538">
        <v>0</v>
      </c>
      <c r="BA2538">
        <v>0</v>
      </c>
      <c r="BB2538" t="s">
        <v>2995</v>
      </c>
      <c r="BC2538">
        <v>4</v>
      </c>
      <c r="BD2538">
        <v>2008</v>
      </c>
      <c r="BE2538" t="s">
        <v>2996</v>
      </c>
      <c r="BF2538" t="s">
        <v>2997</v>
      </c>
      <c r="BG2538">
        <v>115000</v>
      </c>
    </row>
    <row r="2539" spans="1:59" x14ac:dyDescent="0.25">
      <c r="A2539">
        <v>1530</v>
      </c>
      <c r="B2539" t="s">
        <v>2550</v>
      </c>
      <c r="C2539" s="6">
        <v>51</v>
      </c>
      <c r="D2539">
        <v>10480</v>
      </c>
      <c r="E2539" t="s">
        <v>2985</v>
      </c>
      <c r="F2539" t="s">
        <v>3047</v>
      </c>
      <c r="G2539" t="s">
        <v>9</v>
      </c>
      <c r="H2539" t="s">
        <v>3028</v>
      </c>
      <c r="I2539">
        <v>6</v>
      </c>
      <c r="J2539">
        <v>5</v>
      </c>
      <c r="K2539" t="str" cm="1">
        <f t="array" ref="K2539">_xlfn.IFS(AND(I2539&gt;=1, I2539&lt;=2), "Bad", AND(I2539&gt;=3, I2539&lt;=4), "Somewhat Decent", AND(I2539&gt;=5, I2539&lt;=6), "Good", AND(I2539&gt;=7, I2539&lt;=8), "Very Good", AND(I2539&gt;=9, I2539&lt;=10), "Excellent")</f>
        <v>Good</v>
      </c>
      <c r="L2539">
        <f t="shared" si="402"/>
        <v>0</v>
      </c>
      <c r="M2539">
        <f t="shared" si="403"/>
        <v>0</v>
      </c>
      <c r="N2539">
        <f t="shared" si="404"/>
        <v>1</v>
      </c>
      <c r="O2539">
        <f t="shared" si="405"/>
        <v>0</v>
      </c>
      <c r="P2539">
        <f t="shared" si="406"/>
        <v>0</v>
      </c>
      <c r="Q2539" s="10">
        <f t="shared" si="410"/>
        <v>74</v>
      </c>
      <c r="R2539">
        <v>1936</v>
      </c>
      <c r="S2539" t="str">
        <f t="shared" si="407"/>
        <v>Yes</v>
      </c>
      <c r="T2539">
        <f t="shared" si="408"/>
        <v>1</v>
      </c>
      <c r="U2539" s="11">
        <v>1950</v>
      </c>
      <c r="V2539" s="6" t="s">
        <v>2998</v>
      </c>
      <c r="W2539" s="6">
        <v>0</v>
      </c>
      <c r="X2539" s="6" t="s">
        <v>2990</v>
      </c>
      <c r="Y2539" s="6">
        <v>0</v>
      </c>
      <c r="Z2539" s="6" t="s">
        <v>2990</v>
      </c>
      <c r="AA2539" s="6">
        <v>0</v>
      </c>
      <c r="AB2539" s="6">
        <v>1064</v>
      </c>
      <c r="AC2539" s="6">
        <v>1064</v>
      </c>
      <c r="AD2539">
        <v>1166</v>
      </c>
      <c r="AE2539">
        <v>0</v>
      </c>
      <c r="AF2539">
        <v>1639</v>
      </c>
      <c r="AG2539" s="6">
        <v>0</v>
      </c>
      <c r="AH2539" s="6">
        <v>0</v>
      </c>
      <c r="AI2539">
        <v>1</v>
      </c>
      <c r="AJ2539">
        <v>0</v>
      </c>
      <c r="AK2539">
        <v>3</v>
      </c>
      <c r="AL2539">
        <v>1</v>
      </c>
      <c r="AM2539">
        <v>6</v>
      </c>
      <c r="AN2539">
        <v>0</v>
      </c>
      <c r="AO2539" t="s">
        <v>2995</v>
      </c>
      <c r="AP2539" t="s">
        <v>3015</v>
      </c>
      <c r="AQ2539" s="6">
        <v>1936</v>
      </c>
      <c r="AR2539" s="6" t="s">
        <v>2990</v>
      </c>
      <c r="AS2539" s="6">
        <v>1</v>
      </c>
      <c r="AT2539" s="6">
        <v>240</v>
      </c>
      <c r="AU2539" s="6" t="s">
        <v>2994</v>
      </c>
      <c r="AV2539">
        <v>0</v>
      </c>
      <c r="AW2539">
        <v>0</v>
      </c>
      <c r="AX2539">
        <v>0</v>
      </c>
      <c r="AY2539">
        <v>0</v>
      </c>
      <c r="AZ2539">
        <v>0</v>
      </c>
      <c r="BA2539">
        <v>0</v>
      </c>
      <c r="BB2539" t="s">
        <v>2995</v>
      </c>
      <c r="BC2539">
        <v>3</v>
      </c>
      <c r="BD2539">
        <v>2008</v>
      </c>
      <c r="BE2539" t="s">
        <v>2996</v>
      </c>
      <c r="BF2539" t="s">
        <v>2997</v>
      </c>
      <c r="BG2539">
        <v>115000</v>
      </c>
    </row>
    <row r="2540" spans="1:59" x14ac:dyDescent="0.25">
      <c r="A2540">
        <v>1938</v>
      </c>
      <c r="B2540" t="s">
        <v>2551</v>
      </c>
      <c r="C2540" s="6">
        <v>55</v>
      </c>
      <c r="D2540">
        <v>7150</v>
      </c>
      <c r="E2540" t="s">
        <v>2985</v>
      </c>
      <c r="F2540" t="s">
        <v>3016</v>
      </c>
      <c r="G2540" t="s">
        <v>9</v>
      </c>
      <c r="H2540" t="s">
        <v>3028</v>
      </c>
      <c r="I2540">
        <v>4</v>
      </c>
      <c r="J2540">
        <v>4</v>
      </c>
      <c r="K2540" t="str" cm="1">
        <f t="array" ref="K2540">_xlfn.IFS(AND(I2540&gt;=1, I2540&lt;=2), "Bad", AND(I2540&gt;=3, I2540&lt;=4), "Somewhat Decent", AND(I2540&gt;=5, I2540&lt;=6), "Good", AND(I2540&gt;=7, I2540&lt;=8), "Very Good", AND(I2540&gt;=9, I2540&lt;=10), "Excellent")</f>
        <v>Somewhat Decent</v>
      </c>
      <c r="L2540">
        <f t="shared" si="402"/>
        <v>0</v>
      </c>
      <c r="M2540">
        <f t="shared" si="403"/>
        <v>1</v>
      </c>
      <c r="N2540">
        <f t="shared" si="404"/>
        <v>0</v>
      </c>
      <c r="O2540">
        <f t="shared" si="405"/>
        <v>0</v>
      </c>
      <c r="P2540">
        <f t="shared" si="406"/>
        <v>0</v>
      </c>
      <c r="Q2540" s="10" t="e">
        <f t="shared" si="410"/>
        <v>#N/A</v>
      </c>
      <c r="R2540">
        <v>1955</v>
      </c>
      <c r="S2540" t="str">
        <f t="shared" si="407"/>
        <v>No</v>
      </c>
      <c r="T2540">
        <f t="shared" si="408"/>
        <v>0</v>
      </c>
      <c r="U2540" s="11">
        <v>1955</v>
      </c>
      <c r="V2540" s="6" t="s">
        <v>2998</v>
      </c>
      <c r="W2540" s="6">
        <v>0</v>
      </c>
      <c r="X2540" s="6" t="s">
        <v>3009</v>
      </c>
      <c r="Y2540" s="6">
        <v>150</v>
      </c>
      <c r="Z2540" s="6" t="s">
        <v>2990</v>
      </c>
      <c r="AA2540" s="6">
        <v>0</v>
      </c>
      <c r="AB2540" s="6">
        <v>1040</v>
      </c>
      <c r="AC2540" s="6">
        <v>1190</v>
      </c>
      <c r="AD2540">
        <v>1040</v>
      </c>
      <c r="AE2540">
        <v>500</v>
      </c>
      <c r="AF2540">
        <v>1540</v>
      </c>
      <c r="AG2540" s="6">
        <v>1</v>
      </c>
      <c r="AH2540" s="6">
        <v>0</v>
      </c>
      <c r="AI2540">
        <v>1</v>
      </c>
      <c r="AJ2540">
        <v>0</v>
      </c>
      <c r="AK2540">
        <v>4</v>
      </c>
      <c r="AL2540">
        <v>1</v>
      </c>
      <c r="AM2540">
        <v>7</v>
      </c>
      <c r="AN2540">
        <v>0</v>
      </c>
      <c r="AO2540" t="s">
        <v>2995</v>
      </c>
      <c r="AP2540" t="s">
        <v>3015</v>
      </c>
      <c r="AQ2540" s="6">
        <v>2002</v>
      </c>
      <c r="AR2540" s="6" t="s">
        <v>2990</v>
      </c>
      <c r="AS2540" s="6">
        <v>1</v>
      </c>
      <c r="AT2540" s="6">
        <v>352</v>
      </c>
      <c r="AU2540" s="6" t="s">
        <v>2994</v>
      </c>
      <c r="AV2540">
        <v>0</v>
      </c>
      <c r="AW2540">
        <v>0</v>
      </c>
      <c r="AX2540">
        <v>0</v>
      </c>
      <c r="AY2540">
        <v>0</v>
      </c>
      <c r="AZ2540">
        <v>0</v>
      </c>
      <c r="BA2540">
        <v>0</v>
      </c>
      <c r="BB2540" t="s">
        <v>2995</v>
      </c>
      <c r="BC2540">
        <v>8</v>
      </c>
      <c r="BD2540">
        <v>2007</v>
      </c>
      <c r="BE2540" t="s">
        <v>2996</v>
      </c>
      <c r="BF2540" t="s">
        <v>2997</v>
      </c>
      <c r="BG2540">
        <v>115000</v>
      </c>
    </row>
    <row r="2541" spans="1:59" x14ac:dyDescent="0.25">
      <c r="A2541">
        <v>2059</v>
      </c>
      <c r="B2541" t="s">
        <v>2552</v>
      </c>
      <c r="C2541" s="6">
        <v>86</v>
      </c>
      <c r="D2541">
        <v>8665</v>
      </c>
      <c r="E2541" t="s">
        <v>2985</v>
      </c>
      <c r="F2541" t="s">
        <v>3031</v>
      </c>
      <c r="G2541" t="s">
        <v>9</v>
      </c>
      <c r="H2541" t="s">
        <v>3001</v>
      </c>
      <c r="I2541">
        <v>5</v>
      </c>
      <c r="J2541">
        <v>5</v>
      </c>
      <c r="K2541" t="str" cm="1">
        <f t="array" ref="K2541">_xlfn.IFS(AND(I2541&gt;=1, I2541&lt;=2), "Bad", AND(I2541&gt;=3, I2541&lt;=4), "Somewhat Decent", AND(I2541&gt;=5, I2541&lt;=6), "Good", AND(I2541&gt;=7, I2541&lt;=8), "Very Good", AND(I2541&gt;=9, I2541&lt;=10), "Excellent")</f>
        <v>Good</v>
      </c>
      <c r="L2541">
        <f t="shared" si="402"/>
        <v>0</v>
      </c>
      <c r="M2541">
        <f t="shared" si="403"/>
        <v>0</v>
      </c>
      <c r="N2541">
        <f t="shared" si="404"/>
        <v>1</v>
      </c>
      <c r="O2541">
        <f t="shared" si="405"/>
        <v>0</v>
      </c>
      <c r="P2541">
        <f t="shared" si="406"/>
        <v>0</v>
      </c>
      <c r="Q2541" s="10" t="e">
        <f t="shared" si="410"/>
        <v>#N/A</v>
      </c>
      <c r="R2541">
        <v>1968</v>
      </c>
      <c r="S2541" t="str">
        <f t="shared" si="407"/>
        <v>No</v>
      </c>
      <c r="T2541">
        <f t="shared" si="408"/>
        <v>0</v>
      </c>
      <c r="U2541" s="11">
        <v>1968</v>
      </c>
      <c r="V2541" s="6" t="s">
        <v>2988</v>
      </c>
      <c r="W2541" s="6">
        <v>89</v>
      </c>
      <c r="X2541" s="6" t="s">
        <v>3009</v>
      </c>
      <c r="Y2541" s="6">
        <v>168</v>
      </c>
      <c r="Z2541" s="6" t="s">
        <v>3011</v>
      </c>
      <c r="AA2541" s="6">
        <v>288</v>
      </c>
      <c r="AB2541" s="6">
        <v>420</v>
      </c>
      <c r="AC2541" s="6">
        <v>876</v>
      </c>
      <c r="AD2541">
        <v>897</v>
      </c>
      <c r="AE2541">
        <v>0</v>
      </c>
      <c r="AF2541">
        <v>897</v>
      </c>
      <c r="AG2541" s="6">
        <v>0</v>
      </c>
      <c r="AH2541" s="6">
        <v>0</v>
      </c>
      <c r="AI2541">
        <v>1</v>
      </c>
      <c r="AJ2541">
        <v>0</v>
      </c>
      <c r="AK2541">
        <v>3</v>
      </c>
      <c r="AL2541">
        <v>1</v>
      </c>
      <c r="AM2541">
        <v>5</v>
      </c>
      <c r="AN2541">
        <v>0</v>
      </c>
      <c r="AO2541" t="s">
        <v>2995</v>
      </c>
      <c r="AP2541" t="s">
        <v>2992</v>
      </c>
      <c r="AQ2541" s="6">
        <v>1968</v>
      </c>
      <c r="AR2541" s="6" t="s">
        <v>3008</v>
      </c>
      <c r="AS2541" s="6">
        <v>1</v>
      </c>
      <c r="AT2541" s="6">
        <v>264</v>
      </c>
      <c r="AU2541" s="6" t="s">
        <v>2994</v>
      </c>
      <c r="AV2541">
        <v>0</v>
      </c>
      <c r="AW2541">
        <v>0</v>
      </c>
      <c r="AX2541">
        <v>0</v>
      </c>
      <c r="AY2541">
        <v>0</v>
      </c>
      <c r="AZ2541">
        <v>0</v>
      </c>
      <c r="BA2541">
        <v>0</v>
      </c>
      <c r="BB2541" t="s">
        <v>2995</v>
      </c>
      <c r="BC2541">
        <v>1</v>
      </c>
      <c r="BD2541">
        <v>2007</v>
      </c>
      <c r="BE2541" t="s">
        <v>2996</v>
      </c>
      <c r="BF2541" t="s">
        <v>2997</v>
      </c>
      <c r="BG2541">
        <v>115000</v>
      </c>
    </row>
    <row r="2542" spans="1:59" x14ac:dyDescent="0.25">
      <c r="A2542">
        <v>2232</v>
      </c>
      <c r="B2542" t="s">
        <v>2553</v>
      </c>
      <c r="C2542" s="6">
        <v>85</v>
      </c>
      <c r="D2542">
        <v>8500</v>
      </c>
      <c r="E2542" t="s">
        <v>2985</v>
      </c>
      <c r="F2542" t="s">
        <v>3044</v>
      </c>
      <c r="G2542" t="s">
        <v>9</v>
      </c>
      <c r="H2542" t="s">
        <v>3028</v>
      </c>
      <c r="I2542">
        <v>5</v>
      </c>
      <c r="J2542">
        <v>7</v>
      </c>
      <c r="K2542" t="str" cm="1">
        <f t="array" ref="K2542">_xlfn.IFS(AND(I2542&gt;=1, I2542&lt;=2), "Bad", AND(I2542&gt;=3, I2542&lt;=4), "Somewhat Decent", AND(I2542&gt;=5, I2542&lt;=6), "Good", AND(I2542&gt;=7, I2542&lt;=8), "Very Good", AND(I2542&gt;=9, I2542&lt;=10), "Excellent")</f>
        <v>Good</v>
      </c>
      <c r="L2542">
        <f t="shared" si="402"/>
        <v>0</v>
      </c>
      <c r="M2542">
        <f t="shared" si="403"/>
        <v>0</v>
      </c>
      <c r="N2542">
        <f t="shared" si="404"/>
        <v>1</v>
      </c>
      <c r="O2542">
        <f t="shared" si="405"/>
        <v>0</v>
      </c>
      <c r="P2542">
        <f t="shared" si="406"/>
        <v>0</v>
      </c>
      <c r="Q2542" s="10">
        <f t="shared" si="410"/>
        <v>19</v>
      </c>
      <c r="R2542">
        <v>1919</v>
      </c>
      <c r="S2542" t="str">
        <f t="shared" si="407"/>
        <v>Yes</v>
      </c>
      <c r="T2542">
        <f t="shared" si="408"/>
        <v>1</v>
      </c>
      <c r="U2542" s="11">
        <v>2005</v>
      </c>
      <c r="V2542" s="6" t="s">
        <v>2998</v>
      </c>
      <c r="W2542" s="6">
        <v>0</v>
      </c>
      <c r="X2542" s="6" t="s">
        <v>2990</v>
      </c>
      <c r="Y2542" s="6">
        <v>0</v>
      </c>
      <c r="Z2542" s="6" t="s">
        <v>2990</v>
      </c>
      <c r="AA2542" s="6">
        <v>0</v>
      </c>
      <c r="AB2542" s="6">
        <v>793</v>
      </c>
      <c r="AC2542" s="6">
        <v>793</v>
      </c>
      <c r="AD2542">
        <v>997</v>
      </c>
      <c r="AE2542">
        <v>520</v>
      </c>
      <c r="AF2542">
        <v>1517</v>
      </c>
      <c r="AG2542" s="6">
        <v>0</v>
      </c>
      <c r="AH2542" s="6">
        <v>0</v>
      </c>
      <c r="AI2542">
        <v>2</v>
      </c>
      <c r="AJ2542">
        <v>0</v>
      </c>
      <c r="AK2542">
        <v>3</v>
      </c>
      <c r="AL2542">
        <v>1</v>
      </c>
      <c r="AM2542">
        <v>7</v>
      </c>
      <c r="AN2542">
        <v>0</v>
      </c>
      <c r="AO2542" t="s">
        <v>2995</v>
      </c>
      <c r="AP2542" t="s">
        <v>2995</v>
      </c>
      <c r="AQ2542" s="6" t="s">
        <v>2995</v>
      </c>
      <c r="AR2542" s="6" t="s">
        <v>2995</v>
      </c>
      <c r="AS2542" s="6">
        <v>0</v>
      </c>
      <c r="AT2542" s="6">
        <v>0</v>
      </c>
      <c r="AU2542" s="6" t="s">
        <v>2995</v>
      </c>
      <c r="AV2542">
        <v>0</v>
      </c>
      <c r="AW2542">
        <v>0</v>
      </c>
      <c r="AX2542">
        <v>144</v>
      </c>
      <c r="AY2542">
        <v>0</v>
      </c>
      <c r="AZ2542">
        <v>0</v>
      </c>
      <c r="BA2542">
        <v>0</v>
      </c>
      <c r="BB2542" t="s">
        <v>2995</v>
      </c>
      <c r="BC2542">
        <v>8</v>
      </c>
      <c r="BD2542">
        <v>2007</v>
      </c>
      <c r="BE2542" t="s">
        <v>2996</v>
      </c>
      <c r="BF2542" t="s">
        <v>2997</v>
      </c>
      <c r="BG2542">
        <v>115000</v>
      </c>
    </row>
    <row r="2543" spans="1:59" x14ac:dyDescent="0.25">
      <c r="A2543">
        <v>2612</v>
      </c>
      <c r="B2543" t="s">
        <v>2554</v>
      </c>
      <c r="C2543" s="6">
        <v>66</v>
      </c>
      <c r="D2543">
        <v>7800</v>
      </c>
      <c r="E2543" t="s">
        <v>2985</v>
      </c>
      <c r="F2543" t="s">
        <v>3016</v>
      </c>
      <c r="G2543" t="s">
        <v>9</v>
      </c>
      <c r="H2543" t="s">
        <v>3001</v>
      </c>
      <c r="I2543">
        <v>5</v>
      </c>
      <c r="J2543">
        <v>5</v>
      </c>
      <c r="K2543" t="str" cm="1">
        <f t="array" ref="K2543">_xlfn.IFS(AND(I2543&gt;=1, I2543&lt;=2), "Bad", AND(I2543&gt;=3, I2543&lt;=4), "Somewhat Decent", AND(I2543&gt;=5, I2543&lt;=6), "Good", AND(I2543&gt;=7, I2543&lt;=8), "Very Good", AND(I2543&gt;=9, I2543&lt;=10), "Excellent")</f>
        <v>Good</v>
      </c>
      <c r="L2543">
        <f t="shared" si="402"/>
        <v>0</v>
      </c>
      <c r="M2543">
        <f t="shared" si="403"/>
        <v>0</v>
      </c>
      <c r="N2543">
        <f t="shared" si="404"/>
        <v>1</v>
      </c>
      <c r="O2543">
        <f t="shared" si="405"/>
        <v>0</v>
      </c>
      <c r="P2543">
        <f t="shared" si="406"/>
        <v>0</v>
      </c>
      <c r="Q2543" s="10" t="e">
        <f t="shared" si="410"/>
        <v>#N/A</v>
      </c>
      <c r="R2543">
        <v>1964</v>
      </c>
      <c r="S2543" t="str">
        <f t="shared" si="407"/>
        <v>No</v>
      </c>
      <c r="T2543">
        <f t="shared" si="408"/>
        <v>0</v>
      </c>
      <c r="U2543" s="11">
        <v>1964</v>
      </c>
      <c r="V2543" s="6" t="s">
        <v>2998</v>
      </c>
      <c r="W2543" s="6">
        <v>0</v>
      </c>
      <c r="X2543" s="6" t="s">
        <v>3009</v>
      </c>
      <c r="Y2543" s="6">
        <v>312</v>
      </c>
      <c r="Z2543" s="6" t="s">
        <v>3030</v>
      </c>
      <c r="AA2543" s="6">
        <v>600</v>
      </c>
      <c r="AB2543" s="6">
        <v>0</v>
      </c>
      <c r="AC2543" s="6">
        <v>912</v>
      </c>
      <c r="AD2543">
        <v>912</v>
      </c>
      <c r="AE2543">
        <v>0</v>
      </c>
      <c r="AF2543">
        <v>912</v>
      </c>
      <c r="AG2543" s="6">
        <v>0</v>
      </c>
      <c r="AH2543" s="6">
        <v>0</v>
      </c>
      <c r="AI2543">
        <v>1</v>
      </c>
      <c r="AJ2543">
        <v>0</v>
      </c>
      <c r="AK2543">
        <v>2</v>
      </c>
      <c r="AL2543">
        <v>1</v>
      </c>
      <c r="AM2543">
        <v>5</v>
      </c>
      <c r="AN2543">
        <v>0</v>
      </c>
      <c r="AO2543" t="s">
        <v>2995</v>
      </c>
      <c r="AP2543" t="s">
        <v>2992</v>
      </c>
      <c r="AQ2543" s="6">
        <v>1964</v>
      </c>
      <c r="AR2543" s="6" t="s">
        <v>2990</v>
      </c>
      <c r="AS2543" s="6">
        <v>1</v>
      </c>
      <c r="AT2543" s="6">
        <v>288</v>
      </c>
      <c r="AU2543" s="6" t="s">
        <v>2994</v>
      </c>
      <c r="AV2543">
        <v>0</v>
      </c>
      <c r="AW2543">
        <v>0</v>
      </c>
      <c r="AX2543">
        <v>0</v>
      </c>
      <c r="AY2543">
        <v>0</v>
      </c>
      <c r="AZ2543">
        <v>0</v>
      </c>
      <c r="BA2543">
        <v>0</v>
      </c>
      <c r="BB2543" t="s">
        <v>2995</v>
      </c>
      <c r="BC2543">
        <v>11</v>
      </c>
      <c r="BD2543">
        <v>2006</v>
      </c>
      <c r="BE2543" t="s">
        <v>2996</v>
      </c>
      <c r="BF2543" t="s">
        <v>2999</v>
      </c>
      <c r="BG2543">
        <v>115000</v>
      </c>
    </row>
    <row r="2544" spans="1:59" x14ac:dyDescent="0.25">
      <c r="A2544">
        <v>2677</v>
      </c>
      <c r="B2544" t="s">
        <v>2555</v>
      </c>
      <c r="C2544" s="6">
        <v>69.22</v>
      </c>
      <c r="D2544">
        <v>6240</v>
      </c>
      <c r="E2544" t="s">
        <v>2985</v>
      </c>
      <c r="F2544" t="s">
        <v>3057</v>
      </c>
      <c r="G2544" t="s">
        <v>9</v>
      </c>
      <c r="H2544" t="s">
        <v>3028</v>
      </c>
      <c r="I2544">
        <v>5</v>
      </c>
      <c r="J2544">
        <v>4</v>
      </c>
      <c r="K2544" t="str" cm="1">
        <f t="array" ref="K2544">_xlfn.IFS(AND(I2544&gt;=1, I2544&lt;=2), "Bad", AND(I2544&gt;=3, I2544&lt;=4), "Somewhat Decent", AND(I2544&gt;=5, I2544&lt;=6), "Good", AND(I2544&gt;=7, I2544&lt;=8), "Very Good", AND(I2544&gt;=9, I2544&lt;=10), "Excellent")</f>
        <v>Good</v>
      </c>
      <c r="L2544">
        <f t="shared" si="402"/>
        <v>0</v>
      </c>
      <c r="M2544">
        <f t="shared" si="403"/>
        <v>0</v>
      </c>
      <c r="N2544">
        <f t="shared" si="404"/>
        <v>1</v>
      </c>
      <c r="O2544">
        <f t="shared" si="405"/>
        <v>0</v>
      </c>
      <c r="P2544">
        <f t="shared" si="406"/>
        <v>0</v>
      </c>
      <c r="Q2544" s="10">
        <f t="shared" si="410"/>
        <v>74</v>
      </c>
      <c r="R2544">
        <v>1936</v>
      </c>
      <c r="S2544" t="str">
        <f t="shared" si="407"/>
        <v>Yes</v>
      </c>
      <c r="T2544">
        <f t="shared" si="408"/>
        <v>1</v>
      </c>
      <c r="U2544" s="11">
        <v>1950</v>
      </c>
      <c r="V2544" s="6" t="s">
        <v>2998</v>
      </c>
      <c r="W2544" s="6">
        <v>0</v>
      </c>
      <c r="X2544" s="6" t="s">
        <v>2990</v>
      </c>
      <c r="Y2544" s="6">
        <v>0</v>
      </c>
      <c r="Z2544" s="6" t="s">
        <v>2990</v>
      </c>
      <c r="AA2544" s="6">
        <v>0</v>
      </c>
      <c r="AB2544" s="6">
        <v>896</v>
      </c>
      <c r="AC2544" s="6">
        <v>896</v>
      </c>
      <c r="AD2544">
        <v>896</v>
      </c>
      <c r="AE2544">
        <v>448</v>
      </c>
      <c r="AF2544">
        <v>1344</v>
      </c>
      <c r="AG2544" s="6">
        <v>0</v>
      </c>
      <c r="AH2544" s="6">
        <v>0</v>
      </c>
      <c r="AI2544">
        <v>1</v>
      </c>
      <c r="AJ2544">
        <v>0</v>
      </c>
      <c r="AK2544">
        <v>3</v>
      </c>
      <c r="AL2544">
        <v>1</v>
      </c>
      <c r="AM2544">
        <v>7</v>
      </c>
      <c r="AN2544">
        <v>0</v>
      </c>
      <c r="AO2544" t="s">
        <v>2995</v>
      </c>
      <c r="AP2544" t="s">
        <v>3015</v>
      </c>
      <c r="AQ2544" s="6">
        <v>1936</v>
      </c>
      <c r="AR2544" s="6" t="s">
        <v>2990</v>
      </c>
      <c r="AS2544" s="6">
        <v>1</v>
      </c>
      <c r="AT2544" s="6">
        <v>240</v>
      </c>
      <c r="AU2544" s="6" t="s">
        <v>2994</v>
      </c>
      <c r="AV2544">
        <v>200</v>
      </c>
      <c r="AW2544">
        <v>114</v>
      </c>
      <c r="AX2544">
        <v>0</v>
      </c>
      <c r="AY2544">
        <v>0</v>
      </c>
      <c r="AZ2544">
        <v>0</v>
      </c>
      <c r="BA2544">
        <v>0</v>
      </c>
      <c r="BB2544" t="s">
        <v>2995</v>
      </c>
      <c r="BC2544">
        <v>4</v>
      </c>
      <c r="BD2544">
        <v>2006</v>
      </c>
      <c r="BE2544" t="s">
        <v>2996</v>
      </c>
      <c r="BF2544" t="s">
        <v>2997</v>
      </c>
      <c r="BG2544">
        <v>115000</v>
      </c>
    </row>
    <row r="2545" spans="1:59" hidden="1" x14ac:dyDescent="0.25">
      <c r="A2545">
        <v>2544</v>
      </c>
      <c r="B2545" t="s">
        <v>2556</v>
      </c>
      <c r="C2545" s="4">
        <v>70</v>
      </c>
      <c r="D2545">
        <v>8393</v>
      </c>
      <c r="E2545" t="s">
        <v>2985</v>
      </c>
      <c r="F2545" t="s">
        <v>3016</v>
      </c>
      <c r="G2545" t="s">
        <v>95</v>
      </c>
      <c r="H2545" t="s">
        <v>3001</v>
      </c>
      <c r="I2545">
        <v>5</v>
      </c>
      <c r="J2545">
        <v>5</v>
      </c>
      <c r="K2545" t="str" cm="1">
        <f t="array" ref="K2545">_xlfn.IFS(AND(I2545&gt;=1, I2545&lt;=2), "Bad", AND(I2545&gt;=3, I2545&lt;=4), "Somewhat Decent", AND(I2545&gt;=5, I2545&lt;=6), "Good", AND(I2545&gt;=7, I2545&lt;=8), "Very Good", AND(I2545&gt;=9, I2545&lt;=10), "Excellent")</f>
        <v>Good</v>
      </c>
      <c r="L2545">
        <f t="shared" si="402"/>
        <v>0</v>
      </c>
      <c r="M2545">
        <f t="shared" si="403"/>
        <v>0</v>
      </c>
      <c r="N2545">
        <f t="shared" si="404"/>
        <v>1</v>
      </c>
      <c r="O2545">
        <f t="shared" si="405"/>
        <v>0</v>
      </c>
      <c r="P2545">
        <f t="shared" si="406"/>
        <v>0</v>
      </c>
      <c r="Q2545" s="10">
        <f>U2545-R2545</f>
        <v>46</v>
      </c>
      <c r="R2545">
        <v>1959</v>
      </c>
      <c r="S2545" t="str">
        <f t="shared" si="407"/>
        <v>Yes</v>
      </c>
      <c r="T2545">
        <f t="shared" si="408"/>
        <v>1</v>
      </c>
      <c r="U2545">
        <v>2005</v>
      </c>
      <c r="V2545" s="4" t="s">
        <v>2988</v>
      </c>
      <c r="W2545" s="4">
        <v>122</v>
      </c>
      <c r="X2545" s="4" t="s">
        <v>3030</v>
      </c>
      <c r="Y2545" s="4">
        <v>528</v>
      </c>
      <c r="Z2545" s="4" t="s">
        <v>2990</v>
      </c>
      <c r="AA2545" s="4">
        <v>0</v>
      </c>
      <c r="AB2545" s="4">
        <v>1098</v>
      </c>
      <c r="AC2545" s="4">
        <v>1626</v>
      </c>
      <c r="AD2545">
        <v>1712</v>
      </c>
      <c r="AE2545">
        <v>0</v>
      </c>
      <c r="AF2545">
        <v>1712</v>
      </c>
      <c r="AG2545" s="4">
        <v>0</v>
      </c>
      <c r="AH2545" s="4">
        <v>0</v>
      </c>
      <c r="AI2545">
        <v>2</v>
      </c>
      <c r="AJ2545">
        <v>0</v>
      </c>
      <c r="AK2545">
        <v>4</v>
      </c>
      <c r="AL2545">
        <v>2</v>
      </c>
      <c r="AM2545">
        <v>8</v>
      </c>
      <c r="AN2545">
        <v>0</v>
      </c>
      <c r="AO2545" t="s">
        <v>2995</v>
      </c>
      <c r="AP2545" t="s">
        <v>2992</v>
      </c>
      <c r="AQ2545" s="4">
        <v>2005</v>
      </c>
      <c r="AR2545" s="4" t="s">
        <v>2993</v>
      </c>
      <c r="AS2545" s="4">
        <v>2</v>
      </c>
      <c r="AT2545" s="4">
        <v>588</v>
      </c>
      <c r="AU2545" s="4" t="s">
        <v>2994</v>
      </c>
      <c r="AV2545">
        <v>272</v>
      </c>
      <c r="AW2545">
        <v>54</v>
      </c>
      <c r="AX2545">
        <v>0</v>
      </c>
      <c r="AY2545">
        <v>0</v>
      </c>
      <c r="AZ2545">
        <v>0</v>
      </c>
      <c r="BA2545">
        <v>0</v>
      </c>
      <c r="BB2545" t="s">
        <v>2995</v>
      </c>
      <c r="BC2545">
        <v>6</v>
      </c>
      <c r="BD2545">
        <v>2006</v>
      </c>
      <c r="BE2545" t="s">
        <v>2996</v>
      </c>
      <c r="BF2545" t="s">
        <v>3020</v>
      </c>
      <c r="BG2545">
        <v>145000</v>
      </c>
    </row>
    <row r="2546" spans="1:59" hidden="1" x14ac:dyDescent="0.25">
      <c r="A2546">
        <v>2545</v>
      </c>
      <c r="B2546" t="s">
        <v>2557</v>
      </c>
      <c r="C2546" s="4">
        <v>80</v>
      </c>
      <c r="D2546">
        <v>8800</v>
      </c>
      <c r="E2546" t="s">
        <v>2985</v>
      </c>
      <c r="F2546" t="s">
        <v>3016</v>
      </c>
      <c r="G2546" t="s">
        <v>164</v>
      </c>
      <c r="H2546" t="s">
        <v>3001</v>
      </c>
      <c r="I2546">
        <v>6</v>
      </c>
      <c r="J2546">
        <v>7</v>
      </c>
      <c r="K2546" t="str" cm="1">
        <f t="array" ref="K2546">_xlfn.IFS(AND(I2546&gt;=1, I2546&lt;=2), "Bad", AND(I2546&gt;=3, I2546&lt;=4), "Somewhat Decent", AND(I2546&gt;=5, I2546&lt;=6), "Good", AND(I2546&gt;=7, I2546&lt;=8), "Very Good", AND(I2546&gt;=9, I2546&lt;=10), "Excellent")</f>
        <v>Good</v>
      </c>
      <c r="L2546">
        <f t="shared" si="402"/>
        <v>0</v>
      </c>
      <c r="M2546">
        <f t="shared" si="403"/>
        <v>0</v>
      </c>
      <c r="N2546">
        <f t="shared" si="404"/>
        <v>1</v>
      </c>
      <c r="O2546">
        <f t="shared" si="405"/>
        <v>0</v>
      </c>
      <c r="P2546">
        <f t="shared" si="406"/>
        <v>0</v>
      </c>
      <c r="Q2546" s="10">
        <f>U2546-R2546</f>
        <v>35</v>
      </c>
      <c r="R2546">
        <v>1965</v>
      </c>
      <c r="S2546" t="str">
        <f t="shared" si="407"/>
        <v>Yes</v>
      </c>
      <c r="T2546">
        <f t="shared" si="408"/>
        <v>1</v>
      </c>
      <c r="U2546">
        <v>2000</v>
      </c>
      <c r="V2546" s="4" t="s">
        <v>2998</v>
      </c>
      <c r="W2546" s="4">
        <v>0</v>
      </c>
      <c r="X2546" s="4" t="s">
        <v>3007</v>
      </c>
      <c r="Y2546" s="4">
        <v>901</v>
      </c>
      <c r="Z2546" s="4" t="s">
        <v>3011</v>
      </c>
      <c r="AA2546" s="4">
        <v>252</v>
      </c>
      <c r="AB2546" s="4">
        <v>34</v>
      </c>
      <c r="AC2546" s="4">
        <v>1187</v>
      </c>
      <c r="AD2546">
        <v>1565</v>
      </c>
      <c r="AE2546">
        <v>0</v>
      </c>
      <c r="AF2546">
        <v>1565</v>
      </c>
      <c r="AG2546" s="4">
        <v>1</v>
      </c>
      <c r="AH2546" s="4">
        <v>0</v>
      </c>
      <c r="AI2546">
        <v>2</v>
      </c>
      <c r="AJ2546">
        <v>0</v>
      </c>
      <c r="AK2546">
        <v>3</v>
      </c>
      <c r="AL2546">
        <v>1</v>
      </c>
      <c r="AM2546">
        <v>7</v>
      </c>
      <c r="AN2546">
        <v>2</v>
      </c>
      <c r="AO2546" t="s">
        <v>2994</v>
      </c>
      <c r="AP2546" t="s">
        <v>2992</v>
      </c>
      <c r="AQ2546" s="4">
        <v>1965</v>
      </c>
      <c r="AR2546" s="4" t="s">
        <v>3008</v>
      </c>
      <c r="AS2546" s="4">
        <v>1</v>
      </c>
      <c r="AT2546" s="4">
        <v>299</v>
      </c>
      <c r="AU2546" s="4" t="s">
        <v>2994</v>
      </c>
      <c r="AV2546">
        <v>200</v>
      </c>
      <c r="AW2546">
        <v>25</v>
      </c>
      <c r="AX2546">
        <v>211</v>
      </c>
      <c r="AY2546">
        <v>0</v>
      </c>
      <c r="AZ2546">
        <v>0</v>
      </c>
      <c r="BA2546">
        <v>0</v>
      </c>
      <c r="BB2546" t="s">
        <v>2995</v>
      </c>
      <c r="BC2546">
        <v>6</v>
      </c>
      <c r="BD2546">
        <v>2006</v>
      </c>
      <c r="BE2546" t="s">
        <v>2996</v>
      </c>
      <c r="BF2546" t="s">
        <v>2999</v>
      </c>
      <c r="BG2546">
        <v>185900</v>
      </c>
    </row>
    <row r="2547" spans="1:59" x14ac:dyDescent="0.25">
      <c r="A2547">
        <v>2839</v>
      </c>
      <c r="B2547" t="s">
        <v>2558</v>
      </c>
      <c r="C2547" s="6">
        <v>60</v>
      </c>
      <c r="D2547">
        <v>8172</v>
      </c>
      <c r="E2547" t="s">
        <v>2985</v>
      </c>
      <c r="F2547" t="s">
        <v>3026</v>
      </c>
      <c r="G2547" t="s">
        <v>9</v>
      </c>
      <c r="H2547" t="s">
        <v>3001</v>
      </c>
      <c r="I2547">
        <v>5</v>
      </c>
      <c r="J2547">
        <v>7</v>
      </c>
      <c r="K2547" t="str" cm="1">
        <f t="array" ref="K2547">_xlfn.IFS(AND(I2547&gt;=1, I2547&lt;=2), "Bad", AND(I2547&gt;=3, I2547&lt;=4), "Somewhat Decent", AND(I2547&gt;=5, I2547&lt;=6), "Good", AND(I2547&gt;=7, I2547&lt;=8), "Very Good", AND(I2547&gt;=9, I2547&lt;=10), "Excellent")</f>
        <v>Good</v>
      </c>
      <c r="L2547">
        <f t="shared" si="402"/>
        <v>0</v>
      </c>
      <c r="M2547">
        <f t="shared" si="403"/>
        <v>0</v>
      </c>
      <c r="N2547">
        <f t="shared" si="404"/>
        <v>1</v>
      </c>
      <c r="O2547">
        <f t="shared" si="405"/>
        <v>0</v>
      </c>
      <c r="P2547">
        <f t="shared" si="406"/>
        <v>0</v>
      </c>
      <c r="Q2547" s="10">
        <f>IF(T2547=0,NA(),2024-U2547)</f>
        <v>34</v>
      </c>
      <c r="R2547">
        <v>1955</v>
      </c>
      <c r="S2547" t="str">
        <f t="shared" si="407"/>
        <v>Yes</v>
      </c>
      <c r="T2547">
        <f t="shared" si="408"/>
        <v>1</v>
      </c>
      <c r="U2547" s="11">
        <v>1990</v>
      </c>
      <c r="V2547" s="6" t="s">
        <v>2998</v>
      </c>
      <c r="W2547" s="6">
        <v>0</v>
      </c>
      <c r="X2547" s="6" t="s">
        <v>3009</v>
      </c>
      <c r="Y2547" s="6">
        <v>167</v>
      </c>
      <c r="Z2547" s="6" t="s">
        <v>2990</v>
      </c>
      <c r="AA2547" s="6">
        <v>0</v>
      </c>
      <c r="AB2547" s="6">
        <v>697</v>
      </c>
      <c r="AC2547" s="6">
        <v>864</v>
      </c>
      <c r="AD2547">
        <v>864</v>
      </c>
      <c r="AE2547">
        <v>0</v>
      </c>
      <c r="AF2547">
        <v>864</v>
      </c>
      <c r="AG2547" s="6">
        <v>1</v>
      </c>
      <c r="AH2547" s="6">
        <v>0</v>
      </c>
      <c r="AI2547">
        <v>1</v>
      </c>
      <c r="AJ2547">
        <v>0</v>
      </c>
      <c r="AK2547">
        <v>2</v>
      </c>
      <c r="AL2547">
        <v>1</v>
      </c>
      <c r="AM2547">
        <v>5</v>
      </c>
      <c r="AN2547">
        <v>0</v>
      </c>
      <c r="AO2547" t="s">
        <v>2995</v>
      </c>
      <c r="AP2547" t="s">
        <v>3015</v>
      </c>
      <c r="AQ2547" s="6">
        <v>1957</v>
      </c>
      <c r="AR2547" s="6" t="s">
        <v>2990</v>
      </c>
      <c r="AS2547" s="6">
        <v>2</v>
      </c>
      <c r="AT2547" s="6">
        <v>572</v>
      </c>
      <c r="AU2547" s="6" t="s">
        <v>2994</v>
      </c>
      <c r="AV2547">
        <v>0</v>
      </c>
      <c r="AW2547">
        <v>0</v>
      </c>
      <c r="AX2547">
        <v>0</v>
      </c>
      <c r="AY2547">
        <v>0</v>
      </c>
      <c r="AZ2547">
        <v>0</v>
      </c>
      <c r="BA2547">
        <v>0</v>
      </c>
      <c r="BB2547" t="s">
        <v>2995</v>
      </c>
      <c r="BC2547">
        <v>4</v>
      </c>
      <c r="BD2547">
        <v>2006</v>
      </c>
      <c r="BE2547" t="s">
        <v>2996</v>
      </c>
      <c r="BF2547" t="s">
        <v>2997</v>
      </c>
      <c r="BG2547">
        <v>115000</v>
      </c>
    </row>
    <row r="2548" spans="1:59" x14ac:dyDescent="0.25">
      <c r="A2548">
        <v>2664</v>
      </c>
      <c r="B2548" t="s">
        <v>2559</v>
      </c>
      <c r="C2548" s="6">
        <v>60</v>
      </c>
      <c r="D2548">
        <v>3600</v>
      </c>
      <c r="E2548" t="s">
        <v>2985</v>
      </c>
      <c r="F2548" t="s">
        <v>3013</v>
      </c>
      <c r="G2548" t="s">
        <v>9</v>
      </c>
      <c r="H2548" t="s">
        <v>2987</v>
      </c>
      <c r="I2548">
        <v>6</v>
      </c>
      <c r="J2548">
        <v>7</v>
      </c>
      <c r="K2548" t="str" cm="1">
        <f t="array" ref="K2548">_xlfn.IFS(AND(I2548&gt;=1, I2548&lt;=2), "Bad", AND(I2548&gt;=3, I2548&lt;=4), "Somewhat Decent", AND(I2548&gt;=5, I2548&lt;=6), "Good", AND(I2548&gt;=7, I2548&lt;=8), "Very Good", AND(I2548&gt;=9, I2548&lt;=10), "Excellent")</f>
        <v>Good</v>
      </c>
      <c r="L2548">
        <f t="shared" si="402"/>
        <v>0</v>
      </c>
      <c r="M2548">
        <f t="shared" si="403"/>
        <v>0</v>
      </c>
      <c r="N2548">
        <f t="shared" si="404"/>
        <v>1</v>
      </c>
      <c r="O2548">
        <f t="shared" si="405"/>
        <v>0</v>
      </c>
      <c r="P2548">
        <f t="shared" si="406"/>
        <v>0</v>
      </c>
      <c r="Q2548" s="10">
        <f>IF(T2548=0,NA(),2024-U2548)</f>
        <v>31</v>
      </c>
      <c r="R2548">
        <v>1910</v>
      </c>
      <c r="S2548" t="str">
        <f t="shared" si="407"/>
        <v>Yes</v>
      </c>
      <c r="T2548">
        <f t="shared" si="408"/>
        <v>1</v>
      </c>
      <c r="U2548" s="11">
        <v>1993</v>
      </c>
      <c r="V2548" s="6" t="s">
        <v>2998</v>
      </c>
      <c r="W2548" s="6">
        <v>0</v>
      </c>
      <c r="X2548" s="6" t="s">
        <v>2990</v>
      </c>
      <c r="Y2548" s="6">
        <v>0</v>
      </c>
      <c r="Z2548" s="6" t="s">
        <v>2990</v>
      </c>
      <c r="AA2548" s="6">
        <v>0</v>
      </c>
      <c r="AB2548" s="6">
        <v>684</v>
      </c>
      <c r="AC2548" s="6">
        <v>684</v>
      </c>
      <c r="AD2548">
        <v>684</v>
      </c>
      <c r="AE2548">
        <v>684</v>
      </c>
      <c r="AF2548">
        <v>1368</v>
      </c>
      <c r="AG2548" s="6">
        <v>0</v>
      </c>
      <c r="AH2548" s="6">
        <v>0</v>
      </c>
      <c r="AI2548">
        <v>1</v>
      </c>
      <c r="AJ2548">
        <v>0</v>
      </c>
      <c r="AK2548">
        <v>3</v>
      </c>
      <c r="AL2548">
        <v>1</v>
      </c>
      <c r="AM2548">
        <v>7</v>
      </c>
      <c r="AN2548">
        <v>0</v>
      </c>
      <c r="AO2548" t="s">
        <v>2995</v>
      </c>
      <c r="AP2548" t="s">
        <v>3015</v>
      </c>
      <c r="AQ2548" s="6">
        <v>1930</v>
      </c>
      <c r="AR2548" s="6" t="s">
        <v>2990</v>
      </c>
      <c r="AS2548" s="6">
        <v>1</v>
      </c>
      <c r="AT2548" s="6">
        <v>216</v>
      </c>
      <c r="AU2548" s="6" t="s">
        <v>3017</v>
      </c>
      <c r="AV2548">
        <v>0</v>
      </c>
      <c r="AW2548">
        <v>158</v>
      </c>
      <c r="AX2548">
        <v>0</v>
      </c>
      <c r="AY2548">
        <v>0</v>
      </c>
      <c r="AZ2548">
        <v>0</v>
      </c>
      <c r="BA2548">
        <v>0</v>
      </c>
      <c r="BB2548" t="s">
        <v>2995</v>
      </c>
      <c r="BC2548">
        <v>10</v>
      </c>
      <c r="BD2548">
        <v>2006</v>
      </c>
      <c r="BE2548" t="s">
        <v>2996</v>
      </c>
      <c r="BF2548" t="s">
        <v>2997</v>
      </c>
      <c r="BG2548">
        <v>114504</v>
      </c>
    </row>
    <row r="2549" spans="1:59" x14ac:dyDescent="0.25">
      <c r="A2549">
        <v>1914</v>
      </c>
      <c r="B2549" t="s">
        <v>2560</v>
      </c>
      <c r="C2549" s="6">
        <v>70</v>
      </c>
      <c r="D2549">
        <v>10150</v>
      </c>
      <c r="E2549" t="s">
        <v>2985</v>
      </c>
      <c r="F2549" t="s">
        <v>3016</v>
      </c>
      <c r="G2549" t="s">
        <v>9</v>
      </c>
      <c r="H2549" t="s">
        <v>3001</v>
      </c>
      <c r="I2549">
        <v>5</v>
      </c>
      <c r="J2549">
        <v>5</v>
      </c>
      <c r="K2549" t="str" cm="1">
        <f t="array" ref="K2549">_xlfn.IFS(AND(I2549&gt;=1, I2549&lt;=2), "Bad", AND(I2549&gt;=3, I2549&lt;=4), "Somewhat Decent", AND(I2549&gt;=5, I2549&lt;=6), "Good", AND(I2549&gt;=7, I2549&lt;=8), "Very Good", AND(I2549&gt;=9, I2549&lt;=10), "Excellent")</f>
        <v>Good</v>
      </c>
      <c r="L2549">
        <f t="shared" si="402"/>
        <v>0</v>
      </c>
      <c r="M2549">
        <f t="shared" si="403"/>
        <v>0</v>
      </c>
      <c r="N2549">
        <f t="shared" si="404"/>
        <v>1</v>
      </c>
      <c r="O2549">
        <f t="shared" si="405"/>
        <v>0</v>
      </c>
      <c r="P2549">
        <f t="shared" si="406"/>
        <v>0</v>
      </c>
      <c r="Q2549" s="10" t="e">
        <f>IF(T2549=0,NA(),2024-U2549)</f>
        <v>#N/A</v>
      </c>
      <c r="R2549">
        <v>1958</v>
      </c>
      <c r="S2549" t="str">
        <f t="shared" si="407"/>
        <v>No</v>
      </c>
      <c r="T2549">
        <f t="shared" si="408"/>
        <v>0</v>
      </c>
      <c r="U2549" s="11">
        <v>1958</v>
      </c>
      <c r="V2549" s="6" t="s">
        <v>2998</v>
      </c>
      <c r="W2549" s="6">
        <v>1</v>
      </c>
      <c r="X2549" s="6" t="s">
        <v>3009</v>
      </c>
      <c r="Y2549" s="6">
        <v>456</v>
      </c>
      <c r="Z2549" s="6" t="s">
        <v>2990</v>
      </c>
      <c r="AA2549" s="6">
        <v>0</v>
      </c>
      <c r="AB2549" s="6">
        <v>456</v>
      </c>
      <c r="AC2549" s="6">
        <v>912</v>
      </c>
      <c r="AD2549">
        <v>912</v>
      </c>
      <c r="AE2549">
        <v>0</v>
      </c>
      <c r="AF2549">
        <v>912</v>
      </c>
      <c r="AG2549" s="6">
        <v>0</v>
      </c>
      <c r="AH2549" s="6">
        <v>0</v>
      </c>
      <c r="AI2549">
        <v>1</v>
      </c>
      <c r="AJ2549">
        <v>0</v>
      </c>
      <c r="AK2549">
        <v>2</v>
      </c>
      <c r="AL2549">
        <v>1</v>
      </c>
      <c r="AM2549">
        <v>5</v>
      </c>
      <c r="AN2549">
        <v>0</v>
      </c>
      <c r="AO2549" t="s">
        <v>2995</v>
      </c>
      <c r="AP2549" t="s">
        <v>2992</v>
      </c>
      <c r="AQ2549" s="6">
        <v>1958</v>
      </c>
      <c r="AR2549" s="6" t="s">
        <v>3008</v>
      </c>
      <c r="AS2549" s="6">
        <v>1</v>
      </c>
      <c r="AT2549" s="6">
        <v>275</v>
      </c>
      <c r="AU2549" s="6" t="s">
        <v>2994</v>
      </c>
      <c r="AV2549">
        <v>0</v>
      </c>
      <c r="AW2549">
        <v>0</v>
      </c>
      <c r="AX2549">
        <v>0</v>
      </c>
      <c r="AY2549">
        <v>0</v>
      </c>
      <c r="AZ2549">
        <v>0</v>
      </c>
      <c r="BA2549">
        <v>0</v>
      </c>
      <c r="BB2549" t="s">
        <v>2995</v>
      </c>
      <c r="BC2549">
        <v>7</v>
      </c>
      <c r="BD2549">
        <v>2007</v>
      </c>
      <c r="BE2549" t="s">
        <v>3019</v>
      </c>
      <c r="BF2549" t="s">
        <v>2997</v>
      </c>
      <c r="BG2549">
        <v>114500</v>
      </c>
    </row>
    <row r="2550" spans="1:59" hidden="1" x14ac:dyDescent="0.25">
      <c r="A2550">
        <v>2549</v>
      </c>
      <c r="B2550" t="s">
        <v>2561</v>
      </c>
      <c r="C2550" s="4">
        <v>75</v>
      </c>
      <c r="D2550">
        <v>10382</v>
      </c>
      <c r="E2550" t="s">
        <v>2985</v>
      </c>
      <c r="F2550" t="s">
        <v>3016</v>
      </c>
      <c r="G2550" t="s">
        <v>164</v>
      </c>
      <c r="H2550" t="s">
        <v>3041</v>
      </c>
      <c r="I2550">
        <v>6</v>
      </c>
      <c r="J2550">
        <v>5</v>
      </c>
      <c r="K2550" t="str" cm="1">
        <f t="array" ref="K2550">_xlfn.IFS(AND(I2550&gt;=1, I2550&lt;=2), "Bad", AND(I2550&gt;=3, I2550&lt;=4), "Somewhat Decent", AND(I2550&gt;=5, I2550&lt;=6), "Good", AND(I2550&gt;=7, I2550&lt;=8), "Very Good", AND(I2550&gt;=9, I2550&lt;=10), "Excellent")</f>
        <v>Good</v>
      </c>
      <c r="L2550">
        <f t="shared" si="402"/>
        <v>0</v>
      </c>
      <c r="M2550">
        <f t="shared" si="403"/>
        <v>0</v>
      </c>
      <c r="N2550">
        <f t="shared" si="404"/>
        <v>1</v>
      </c>
      <c r="O2550">
        <f t="shared" si="405"/>
        <v>0</v>
      </c>
      <c r="P2550">
        <f t="shared" si="406"/>
        <v>0</v>
      </c>
      <c r="Q2550" s="10">
        <f>U2550-R2550</f>
        <v>0</v>
      </c>
      <c r="R2550">
        <v>1958</v>
      </c>
      <c r="S2550" t="str">
        <f t="shared" si="407"/>
        <v>No</v>
      </c>
      <c r="T2550">
        <f t="shared" si="408"/>
        <v>0</v>
      </c>
      <c r="U2550">
        <v>1958</v>
      </c>
      <c r="V2550" s="4" t="s">
        <v>2988</v>
      </c>
      <c r="W2550" s="4">
        <v>105</v>
      </c>
      <c r="X2550" s="4" t="s">
        <v>3007</v>
      </c>
      <c r="Y2550" s="4">
        <v>513</v>
      </c>
      <c r="Z2550" s="4" t="s">
        <v>2990</v>
      </c>
      <c r="AA2550" s="4">
        <v>0</v>
      </c>
      <c r="AB2550" s="4">
        <v>75</v>
      </c>
      <c r="AC2550" s="4">
        <v>588</v>
      </c>
      <c r="AD2550">
        <v>1095</v>
      </c>
      <c r="AE2550">
        <v>0</v>
      </c>
      <c r="AF2550">
        <v>1095</v>
      </c>
      <c r="AG2550" s="4">
        <v>1</v>
      </c>
      <c r="AH2550" s="4">
        <v>0</v>
      </c>
      <c r="AI2550">
        <v>1</v>
      </c>
      <c r="AJ2550">
        <v>0</v>
      </c>
      <c r="AK2550">
        <v>2</v>
      </c>
      <c r="AL2550">
        <v>1</v>
      </c>
      <c r="AM2550">
        <v>6</v>
      </c>
      <c r="AN2550">
        <v>0</v>
      </c>
      <c r="AO2550" t="s">
        <v>2995</v>
      </c>
      <c r="AP2550" t="s">
        <v>2992</v>
      </c>
      <c r="AQ2550" s="4">
        <v>1958</v>
      </c>
      <c r="AR2550" s="4" t="s">
        <v>3008</v>
      </c>
      <c r="AS2550" s="4">
        <v>1</v>
      </c>
      <c r="AT2550" s="4">
        <v>264</v>
      </c>
      <c r="AU2550" s="4" t="s">
        <v>2994</v>
      </c>
      <c r="AV2550">
        <v>0</v>
      </c>
      <c r="AW2550">
        <v>0</v>
      </c>
      <c r="AX2550">
        <v>0</v>
      </c>
      <c r="AY2550">
        <v>0</v>
      </c>
      <c r="AZ2550">
        <v>0</v>
      </c>
      <c r="BA2550">
        <v>0</v>
      </c>
      <c r="BB2550" t="s">
        <v>2995</v>
      </c>
      <c r="BC2550">
        <v>3</v>
      </c>
      <c r="BD2550">
        <v>2006</v>
      </c>
      <c r="BE2550" t="s">
        <v>3032</v>
      </c>
      <c r="BF2550" t="s">
        <v>2997</v>
      </c>
      <c r="BG2550">
        <v>140000</v>
      </c>
    </row>
    <row r="2551" spans="1:59" x14ac:dyDescent="0.25">
      <c r="A2551">
        <v>2676</v>
      </c>
      <c r="B2551" t="s">
        <v>2562</v>
      </c>
      <c r="C2551" s="6">
        <v>52</v>
      </c>
      <c r="D2551">
        <v>6240</v>
      </c>
      <c r="E2551" t="s">
        <v>2985</v>
      </c>
      <c r="F2551" t="s">
        <v>3057</v>
      </c>
      <c r="G2551" t="s">
        <v>9</v>
      </c>
      <c r="H2551" t="s">
        <v>3028</v>
      </c>
      <c r="I2551">
        <v>6</v>
      </c>
      <c r="J2551">
        <v>6</v>
      </c>
      <c r="K2551" t="str" cm="1">
        <f t="array" ref="K2551">_xlfn.IFS(AND(I2551&gt;=1, I2551&lt;=2), "Bad", AND(I2551&gt;=3, I2551&lt;=4), "Somewhat Decent", AND(I2551&gt;=5, I2551&lt;=6), "Good", AND(I2551&gt;=7, I2551&lt;=8), "Very Good", AND(I2551&gt;=9, I2551&lt;=10), "Excellent")</f>
        <v>Good</v>
      </c>
      <c r="L2551">
        <f t="shared" si="402"/>
        <v>0</v>
      </c>
      <c r="M2551">
        <f t="shared" si="403"/>
        <v>0</v>
      </c>
      <c r="N2551">
        <f t="shared" si="404"/>
        <v>1</v>
      </c>
      <c r="O2551">
        <f t="shared" si="405"/>
        <v>0</v>
      </c>
      <c r="P2551">
        <f t="shared" si="406"/>
        <v>0</v>
      </c>
      <c r="Q2551" s="10">
        <f t="shared" ref="Q2551:Q2566" si="411">IF(T2551=0,NA(),2024-U2551)</f>
        <v>74</v>
      </c>
      <c r="R2551">
        <v>1934</v>
      </c>
      <c r="S2551" t="str">
        <f t="shared" si="407"/>
        <v>Yes</v>
      </c>
      <c r="T2551">
        <f t="shared" si="408"/>
        <v>1</v>
      </c>
      <c r="U2551" s="11">
        <v>1950</v>
      </c>
      <c r="V2551" s="6" t="s">
        <v>2998</v>
      </c>
      <c r="W2551" s="6">
        <v>0</v>
      </c>
      <c r="X2551" s="6" t="s">
        <v>2990</v>
      </c>
      <c r="Y2551" s="6">
        <v>0</v>
      </c>
      <c r="Z2551" s="6" t="s">
        <v>2990</v>
      </c>
      <c r="AA2551" s="6">
        <v>0</v>
      </c>
      <c r="AB2551" s="6">
        <v>816</v>
      </c>
      <c r="AC2551" s="6">
        <v>816</v>
      </c>
      <c r="AD2551">
        <v>816</v>
      </c>
      <c r="AE2551">
        <v>0</v>
      </c>
      <c r="AF2551">
        <v>1176</v>
      </c>
      <c r="AG2551" s="6">
        <v>0</v>
      </c>
      <c r="AH2551" s="6">
        <v>0</v>
      </c>
      <c r="AI2551">
        <v>1</v>
      </c>
      <c r="AJ2551">
        <v>0</v>
      </c>
      <c r="AK2551">
        <v>3</v>
      </c>
      <c r="AL2551">
        <v>1</v>
      </c>
      <c r="AM2551">
        <v>6</v>
      </c>
      <c r="AN2551">
        <v>1</v>
      </c>
      <c r="AO2551" t="s">
        <v>3003</v>
      </c>
      <c r="AP2551" t="s">
        <v>3015</v>
      </c>
      <c r="AQ2551" s="6">
        <v>1985</v>
      </c>
      <c r="AR2551" s="6" t="s">
        <v>2990</v>
      </c>
      <c r="AS2551" s="6">
        <v>2</v>
      </c>
      <c r="AT2551" s="6">
        <v>528</v>
      </c>
      <c r="AU2551" s="6" t="s">
        <v>2994</v>
      </c>
      <c r="AV2551">
        <v>112</v>
      </c>
      <c r="AW2551">
        <v>0</v>
      </c>
      <c r="AX2551">
        <v>0</v>
      </c>
      <c r="AY2551">
        <v>0</v>
      </c>
      <c r="AZ2551">
        <v>0</v>
      </c>
      <c r="BA2551">
        <v>0</v>
      </c>
      <c r="BB2551" t="s">
        <v>2995</v>
      </c>
      <c r="BC2551">
        <v>9</v>
      </c>
      <c r="BD2551">
        <v>2006</v>
      </c>
      <c r="BE2551" t="s">
        <v>2996</v>
      </c>
      <c r="BF2551" t="s">
        <v>2997</v>
      </c>
      <c r="BG2551">
        <v>114500</v>
      </c>
    </row>
    <row r="2552" spans="1:59" x14ac:dyDescent="0.25">
      <c r="A2552">
        <v>243</v>
      </c>
      <c r="B2552" t="s">
        <v>2563</v>
      </c>
      <c r="C2552" s="6">
        <v>69.22</v>
      </c>
      <c r="D2552">
        <v>11200</v>
      </c>
      <c r="E2552" t="s">
        <v>2985</v>
      </c>
      <c r="F2552" t="s">
        <v>3026</v>
      </c>
      <c r="G2552" t="s">
        <v>9</v>
      </c>
      <c r="H2552" t="s">
        <v>3001</v>
      </c>
      <c r="I2552">
        <v>5</v>
      </c>
      <c r="J2552">
        <v>3</v>
      </c>
      <c r="K2552" t="str" cm="1">
        <f t="array" ref="K2552">_xlfn.IFS(AND(I2552&gt;=1, I2552&lt;=2), "Bad", AND(I2552&gt;=3, I2552&lt;=4), "Somewhat Decent", AND(I2552&gt;=5, I2552&lt;=6), "Good", AND(I2552&gt;=7, I2552&lt;=8), "Very Good", AND(I2552&gt;=9, I2552&lt;=10), "Excellent")</f>
        <v>Good</v>
      </c>
      <c r="L2552">
        <f t="shared" si="402"/>
        <v>0</v>
      </c>
      <c r="M2552">
        <f t="shared" si="403"/>
        <v>0</v>
      </c>
      <c r="N2552">
        <f t="shared" si="404"/>
        <v>1</v>
      </c>
      <c r="O2552">
        <f t="shared" si="405"/>
        <v>0</v>
      </c>
      <c r="P2552">
        <f t="shared" si="406"/>
        <v>0</v>
      </c>
      <c r="Q2552" s="10" t="e">
        <f t="shared" si="411"/>
        <v>#N/A</v>
      </c>
      <c r="R2552">
        <v>1964</v>
      </c>
      <c r="S2552" t="str">
        <f t="shared" si="407"/>
        <v>No</v>
      </c>
      <c r="T2552">
        <f t="shared" si="408"/>
        <v>0</v>
      </c>
      <c r="U2552" s="11">
        <v>1964</v>
      </c>
      <c r="V2552" s="6" t="s">
        <v>2998</v>
      </c>
      <c r="W2552" s="6">
        <v>0</v>
      </c>
      <c r="X2552" s="6" t="s">
        <v>2990</v>
      </c>
      <c r="Y2552" s="6">
        <v>0</v>
      </c>
      <c r="Z2552" s="6" t="s">
        <v>2990</v>
      </c>
      <c r="AA2552" s="6">
        <v>0</v>
      </c>
      <c r="AB2552" s="6">
        <v>1250</v>
      </c>
      <c r="AC2552" s="6">
        <v>1250</v>
      </c>
      <c r="AD2552">
        <v>1298</v>
      </c>
      <c r="AE2552">
        <v>0</v>
      </c>
      <c r="AF2552">
        <v>1298</v>
      </c>
      <c r="AG2552" s="6">
        <v>0</v>
      </c>
      <c r="AH2552" s="6">
        <v>0</v>
      </c>
      <c r="AI2552">
        <v>2</v>
      </c>
      <c r="AJ2552">
        <v>0</v>
      </c>
      <c r="AK2552">
        <v>3</v>
      </c>
      <c r="AL2552">
        <v>1</v>
      </c>
      <c r="AM2552">
        <v>5</v>
      </c>
      <c r="AN2552">
        <v>0</v>
      </c>
      <c r="AO2552" t="s">
        <v>2995</v>
      </c>
      <c r="AP2552" t="s">
        <v>3015</v>
      </c>
      <c r="AQ2552" s="6">
        <v>1964</v>
      </c>
      <c r="AR2552" s="6" t="s">
        <v>2990</v>
      </c>
      <c r="AS2552" s="6">
        <v>2</v>
      </c>
      <c r="AT2552" s="6">
        <v>504</v>
      </c>
      <c r="AU2552" s="6" t="s">
        <v>3017</v>
      </c>
      <c r="AV2552">
        <v>0</v>
      </c>
      <c r="AW2552">
        <v>144</v>
      </c>
      <c r="AX2552">
        <v>0</v>
      </c>
      <c r="AY2552">
        <v>0</v>
      </c>
      <c r="AZ2552">
        <v>0</v>
      </c>
      <c r="BA2552">
        <v>0</v>
      </c>
      <c r="BB2552" t="s">
        <v>2995</v>
      </c>
      <c r="BC2552">
        <v>6</v>
      </c>
      <c r="BD2552">
        <v>2010</v>
      </c>
      <c r="BE2552" t="s">
        <v>3019</v>
      </c>
      <c r="BF2552" t="s">
        <v>2997</v>
      </c>
      <c r="BG2552">
        <v>114000</v>
      </c>
    </row>
    <row r="2553" spans="1:59" x14ac:dyDescent="0.25">
      <c r="A2553">
        <v>658</v>
      </c>
      <c r="B2553" t="s">
        <v>2564</v>
      </c>
      <c r="C2553" s="6">
        <v>80</v>
      </c>
      <c r="D2553">
        <v>8146</v>
      </c>
      <c r="E2553" t="s">
        <v>2985</v>
      </c>
      <c r="F2553" t="s">
        <v>3013</v>
      </c>
      <c r="G2553" t="s">
        <v>9</v>
      </c>
      <c r="H2553" t="s">
        <v>2987</v>
      </c>
      <c r="I2553">
        <v>4</v>
      </c>
      <c r="J2553">
        <v>8</v>
      </c>
      <c r="K2553" t="str" cm="1">
        <f t="array" ref="K2553">_xlfn.IFS(AND(I2553&gt;=1, I2553&lt;=2), "Bad", AND(I2553&gt;=3, I2553&lt;=4), "Somewhat Decent", AND(I2553&gt;=5, I2553&lt;=6), "Good", AND(I2553&gt;=7, I2553&lt;=8), "Very Good", AND(I2553&gt;=9, I2553&lt;=10), "Excellent")</f>
        <v>Somewhat Decent</v>
      </c>
      <c r="L2553">
        <f t="shared" si="402"/>
        <v>0</v>
      </c>
      <c r="M2553">
        <f t="shared" si="403"/>
        <v>1</v>
      </c>
      <c r="N2553">
        <f t="shared" si="404"/>
        <v>0</v>
      </c>
      <c r="O2553">
        <f t="shared" si="405"/>
        <v>0</v>
      </c>
      <c r="P2553">
        <f t="shared" si="406"/>
        <v>0</v>
      </c>
      <c r="Q2553" s="10">
        <f t="shared" si="411"/>
        <v>21</v>
      </c>
      <c r="R2553">
        <v>1900</v>
      </c>
      <c r="S2553" t="str">
        <f t="shared" si="407"/>
        <v>Yes</v>
      </c>
      <c r="T2553">
        <f t="shared" si="408"/>
        <v>1</v>
      </c>
      <c r="U2553" s="11">
        <v>2003</v>
      </c>
      <c r="V2553" s="6" t="s">
        <v>2998</v>
      </c>
      <c r="W2553" s="6">
        <v>0</v>
      </c>
      <c r="X2553" s="6" t="s">
        <v>2990</v>
      </c>
      <c r="Y2553" s="6">
        <v>0</v>
      </c>
      <c r="Z2553" s="6" t="s">
        <v>2990</v>
      </c>
      <c r="AA2553" s="6">
        <v>0</v>
      </c>
      <c r="AB2553" s="6">
        <v>405</v>
      </c>
      <c r="AC2553" s="6">
        <v>405</v>
      </c>
      <c r="AD2553">
        <v>717</v>
      </c>
      <c r="AE2553">
        <v>322</v>
      </c>
      <c r="AF2553">
        <v>1039</v>
      </c>
      <c r="AG2553" s="6">
        <v>0</v>
      </c>
      <c r="AH2553" s="6">
        <v>0</v>
      </c>
      <c r="AI2553">
        <v>1</v>
      </c>
      <c r="AJ2553">
        <v>0</v>
      </c>
      <c r="AK2553">
        <v>2</v>
      </c>
      <c r="AL2553">
        <v>1</v>
      </c>
      <c r="AM2553">
        <v>6</v>
      </c>
      <c r="AN2553">
        <v>0</v>
      </c>
      <c r="AO2553" t="s">
        <v>2995</v>
      </c>
      <c r="AP2553" t="s">
        <v>3015</v>
      </c>
      <c r="AQ2553" s="6">
        <v>1940</v>
      </c>
      <c r="AR2553" s="6" t="s">
        <v>2990</v>
      </c>
      <c r="AS2553" s="6">
        <v>1</v>
      </c>
      <c r="AT2553" s="6">
        <v>281</v>
      </c>
      <c r="AU2553" s="6" t="s">
        <v>2994</v>
      </c>
      <c r="AV2553">
        <v>0</v>
      </c>
      <c r="AW2553">
        <v>0</v>
      </c>
      <c r="AX2553">
        <v>168</v>
      </c>
      <c r="AY2553">
        <v>0</v>
      </c>
      <c r="AZ2553">
        <v>111</v>
      </c>
      <c r="BA2553">
        <v>0</v>
      </c>
      <c r="BB2553" t="s">
        <v>2995</v>
      </c>
      <c r="BC2553">
        <v>5</v>
      </c>
      <c r="BD2553">
        <v>2009</v>
      </c>
      <c r="BE2553" t="s">
        <v>2996</v>
      </c>
      <c r="BF2553" t="s">
        <v>2997</v>
      </c>
      <c r="BG2553">
        <v>114000</v>
      </c>
    </row>
    <row r="2554" spans="1:59" x14ac:dyDescent="0.25">
      <c r="A2554">
        <v>1256</v>
      </c>
      <c r="B2554" t="s">
        <v>2565</v>
      </c>
      <c r="C2554" s="6">
        <v>45</v>
      </c>
      <c r="D2554">
        <v>7506</v>
      </c>
      <c r="E2554" t="s">
        <v>2985</v>
      </c>
      <c r="F2554" t="s">
        <v>3013</v>
      </c>
      <c r="G2554" t="s">
        <v>9</v>
      </c>
      <c r="H2554" t="s">
        <v>3028</v>
      </c>
      <c r="I2554">
        <v>5</v>
      </c>
      <c r="J2554">
        <v>8</v>
      </c>
      <c r="K2554" t="str" cm="1">
        <f t="array" ref="K2554">_xlfn.IFS(AND(I2554&gt;=1, I2554&lt;=2), "Bad", AND(I2554&gt;=3, I2554&lt;=4), "Somewhat Decent", AND(I2554&gt;=5, I2554&lt;=6), "Good", AND(I2554&gt;=7, I2554&lt;=8), "Very Good", AND(I2554&gt;=9, I2554&lt;=10), "Excellent")</f>
        <v>Good</v>
      </c>
      <c r="L2554">
        <f t="shared" si="402"/>
        <v>0</v>
      </c>
      <c r="M2554">
        <f t="shared" si="403"/>
        <v>0</v>
      </c>
      <c r="N2554">
        <f t="shared" si="404"/>
        <v>1</v>
      </c>
      <c r="O2554">
        <f t="shared" si="405"/>
        <v>0</v>
      </c>
      <c r="P2554">
        <f t="shared" si="406"/>
        <v>0</v>
      </c>
      <c r="Q2554" s="10">
        <f t="shared" si="411"/>
        <v>74</v>
      </c>
      <c r="R2554">
        <v>1925</v>
      </c>
      <c r="S2554" t="str">
        <f t="shared" si="407"/>
        <v>Yes</v>
      </c>
      <c r="T2554">
        <f t="shared" si="408"/>
        <v>1</v>
      </c>
      <c r="U2554" s="11">
        <v>1950</v>
      </c>
      <c r="V2554" s="6" t="s">
        <v>2998</v>
      </c>
      <c r="W2554" s="6">
        <v>0</v>
      </c>
      <c r="X2554" s="6" t="s">
        <v>2990</v>
      </c>
      <c r="Y2554" s="6">
        <v>0</v>
      </c>
      <c r="Z2554" s="6" t="s">
        <v>2990</v>
      </c>
      <c r="AA2554" s="6">
        <v>0</v>
      </c>
      <c r="AB2554" s="6">
        <v>747</v>
      </c>
      <c r="AC2554" s="6">
        <v>747</v>
      </c>
      <c r="AD2554">
        <v>747</v>
      </c>
      <c r="AE2554">
        <v>412</v>
      </c>
      <c r="AF2554">
        <v>1159</v>
      </c>
      <c r="AG2554" s="6">
        <v>0</v>
      </c>
      <c r="AH2554" s="6">
        <v>0</v>
      </c>
      <c r="AI2554">
        <v>1</v>
      </c>
      <c r="AJ2554">
        <v>0</v>
      </c>
      <c r="AK2554">
        <v>3</v>
      </c>
      <c r="AL2554">
        <v>1</v>
      </c>
      <c r="AM2554">
        <v>5</v>
      </c>
      <c r="AN2554">
        <v>0</v>
      </c>
      <c r="AO2554" t="s">
        <v>2995</v>
      </c>
      <c r="AP2554" t="s">
        <v>3015</v>
      </c>
      <c r="AQ2554" s="6">
        <v>1932</v>
      </c>
      <c r="AR2554" s="6" t="s">
        <v>2990</v>
      </c>
      <c r="AS2554" s="6">
        <v>1</v>
      </c>
      <c r="AT2554" s="6">
        <v>288</v>
      </c>
      <c r="AU2554" s="6" t="s">
        <v>2994</v>
      </c>
      <c r="AV2554">
        <v>84</v>
      </c>
      <c r="AW2554">
        <v>0</v>
      </c>
      <c r="AX2554">
        <v>96</v>
      </c>
      <c r="AY2554">
        <v>0</v>
      </c>
      <c r="AZ2554">
        <v>0</v>
      </c>
      <c r="BA2554">
        <v>0</v>
      </c>
      <c r="BB2554" t="s">
        <v>2995</v>
      </c>
      <c r="BC2554">
        <v>5</v>
      </c>
      <c r="BD2554">
        <v>2008</v>
      </c>
      <c r="BE2554" t="s">
        <v>2996</v>
      </c>
      <c r="BF2554" t="s">
        <v>2997</v>
      </c>
      <c r="BG2554">
        <v>114000</v>
      </c>
    </row>
    <row r="2555" spans="1:59" x14ac:dyDescent="0.25">
      <c r="A2555">
        <v>1312</v>
      </c>
      <c r="B2555" t="s">
        <v>2566</v>
      </c>
      <c r="C2555" s="6">
        <v>69</v>
      </c>
      <c r="D2555">
        <v>9143</v>
      </c>
      <c r="E2555" t="s">
        <v>2985</v>
      </c>
      <c r="F2555" t="s">
        <v>3013</v>
      </c>
      <c r="G2555" t="s">
        <v>9</v>
      </c>
      <c r="H2555" t="s">
        <v>3028</v>
      </c>
      <c r="I2555">
        <v>5</v>
      </c>
      <c r="J2555">
        <v>7</v>
      </c>
      <c r="K2555" t="str" cm="1">
        <f t="array" ref="K2555">_xlfn.IFS(AND(I2555&gt;=1, I2555&lt;=2), "Bad", AND(I2555&gt;=3, I2555&lt;=4), "Somewhat Decent", AND(I2555&gt;=5, I2555&lt;=6), "Good", AND(I2555&gt;=7, I2555&lt;=8), "Very Good", AND(I2555&gt;=9, I2555&lt;=10), "Excellent")</f>
        <v>Good</v>
      </c>
      <c r="L2555">
        <f t="shared" si="402"/>
        <v>0</v>
      </c>
      <c r="M2555">
        <f t="shared" si="403"/>
        <v>0</v>
      </c>
      <c r="N2555">
        <f t="shared" si="404"/>
        <v>1</v>
      </c>
      <c r="O2555">
        <f t="shared" si="405"/>
        <v>0</v>
      </c>
      <c r="P2555">
        <f t="shared" si="406"/>
        <v>0</v>
      </c>
      <c r="Q2555" s="10">
        <f t="shared" si="411"/>
        <v>21</v>
      </c>
      <c r="R2555">
        <v>1900</v>
      </c>
      <c r="S2555" t="str">
        <f t="shared" si="407"/>
        <v>Yes</v>
      </c>
      <c r="T2555">
        <f t="shared" si="408"/>
        <v>1</v>
      </c>
      <c r="U2555" s="11">
        <v>2003</v>
      </c>
      <c r="V2555" s="6" t="s">
        <v>2998</v>
      </c>
      <c r="W2555" s="6">
        <v>0</v>
      </c>
      <c r="X2555" s="6" t="s">
        <v>2990</v>
      </c>
      <c r="Y2555" s="6">
        <v>0</v>
      </c>
      <c r="Z2555" s="6" t="s">
        <v>2990</v>
      </c>
      <c r="AA2555" s="6">
        <v>0</v>
      </c>
      <c r="AB2555" s="6">
        <v>346</v>
      </c>
      <c r="AC2555" s="6">
        <v>346</v>
      </c>
      <c r="AD2555">
        <v>709</v>
      </c>
      <c r="AE2555">
        <v>308</v>
      </c>
      <c r="AF2555">
        <v>1017</v>
      </c>
      <c r="AG2555" s="6">
        <v>0</v>
      </c>
      <c r="AH2555" s="6">
        <v>0</v>
      </c>
      <c r="AI2555">
        <v>1</v>
      </c>
      <c r="AJ2555">
        <v>0</v>
      </c>
      <c r="AK2555">
        <v>2</v>
      </c>
      <c r="AL2555">
        <v>1</v>
      </c>
      <c r="AM2555">
        <v>5</v>
      </c>
      <c r="AN2555">
        <v>0</v>
      </c>
      <c r="AO2555" t="s">
        <v>2995</v>
      </c>
      <c r="AP2555" t="s">
        <v>3015</v>
      </c>
      <c r="AQ2555" s="6">
        <v>1961</v>
      </c>
      <c r="AR2555" s="6" t="s">
        <v>2990</v>
      </c>
      <c r="AS2555" s="6">
        <v>1</v>
      </c>
      <c r="AT2555" s="6">
        <v>308</v>
      </c>
      <c r="AU2555" s="6" t="s">
        <v>2994</v>
      </c>
      <c r="AV2555">
        <v>0</v>
      </c>
      <c r="AW2555">
        <v>0</v>
      </c>
      <c r="AX2555">
        <v>139</v>
      </c>
      <c r="AY2555">
        <v>0</v>
      </c>
      <c r="AZ2555">
        <v>0</v>
      </c>
      <c r="BA2555">
        <v>0</v>
      </c>
      <c r="BB2555" t="s">
        <v>2995</v>
      </c>
      <c r="BC2555">
        <v>5</v>
      </c>
      <c r="BD2555">
        <v>2008</v>
      </c>
      <c r="BE2555" t="s">
        <v>2996</v>
      </c>
      <c r="BF2555" t="s">
        <v>2997</v>
      </c>
      <c r="BG2555">
        <v>114000</v>
      </c>
    </row>
    <row r="2556" spans="1:59" x14ac:dyDescent="0.25">
      <c r="A2556">
        <v>1993</v>
      </c>
      <c r="B2556" t="s">
        <v>2567</v>
      </c>
      <c r="C2556" s="6">
        <v>35</v>
      </c>
      <c r="D2556">
        <v>4571</v>
      </c>
      <c r="E2556" t="s">
        <v>2985</v>
      </c>
      <c r="F2556" t="s">
        <v>3013</v>
      </c>
      <c r="G2556" t="s">
        <v>9</v>
      </c>
      <c r="H2556" t="s">
        <v>2987</v>
      </c>
      <c r="I2556">
        <v>5</v>
      </c>
      <c r="J2556">
        <v>7</v>
      </c>
      <c r="K2556" t="str" cm="1">
        <f t="array" ref="K2556">_xlfn.IFS(AND(I2556&gt;=1, I2556&lt;=2), "Bad", AND(I2556&gt;=3, I2556&lt;=4), "Somewhat Decent", AND(I2556&gt;=5, I2556&lt;=6), "Good", AND(I2556&gt;=7, I2556&lt;=8), "Very Good", AND(I2556&gt;=9, I2556&lt;=10), "Excellent")</f>
        <v>Good</v>
      </c>
      <c r="L2556">
        <f t="shared" si="402"/>
        <v>0</v>
      </c>
      <c r="M2556">
        <f t="shared" si="403"/>
        <v>0</v>
      </c>
      <c r="N2556">
        <f t="shared" si="404"/>
        <v>1</v>
      </c>
      <c r="O2556">
        <f t="shared" si="405"/>
        <v>0</v>
      </c>
      <c r="P2556">
        <f t="shared" si="406"/>
        <v>0</v>
      </c>
      <c r="Q2556" s="10">
        <f t="shared" si="411"/>
        <v>74</v>
      </c>
      <c r="R2556">
        <v>1910</v>
      </c>
      <c r="S2556" t="str">
        <f t="shared" si="407"/>
        <v>Yes</v>
      </c>
      <c r="T2556">
        <f t="shared" si="408"/>
        <v>1</v>
      </c>
      <c r="U2556" s="11">
        <v>1950</v>
      </c>
      <c r="V2556" s="6" t="s">
        <v>2998</v>
      </c>
      <c r="W2556" s="6">
        <v>0</v>
      </c>
      <c r="X2556" s="6" t="s">
        <v>3011</v>
      </c>
      <c r="Y2556" s="6">
        <v>168</v>
      </c>
      <c r="Z2556" s="6" t="s">
        <v>2990</v>
      </c>
      <c r="AA2556" s="6">
        <v>0</v>
      </c>
      <c r="AB2556" s="6">
        <v>448</v>
      </c>
      <c r="AC2556" s="6">
        <v>616</v>
      </c>
      <c r="AD2556">
        <v>616</v>
      </c>
      <c r="AE2556">
        <v>616</v>
      </c>
      <c r="AF2556">
        <v>1232</v>
      </c>
      <c r="AG2556" s="6">
        <v>0</v>
      </c>
      <c r="AH2556" s="6">
        <v>0</v>
      </c>
      <c r="AI2556">
        <v>1</v>
      </c>
      <c r="AJ2556">
        <v>0</v>
      </c>
      <c r="AK2556">
        <v>3</v>
      </c>
      <c r="AL2556">
        <v>1</v>
      </c>
      <c r="AM2556">
        <v>6</v>
      </c>
      <c r="AN2556">
        <v>0</v>
      </c>
      <c r="AO2556" t="s">
        <v>2995</v>
      </c>
      <c r="AP2556" t="s">
        <v>3015</v>
      </c>
      <c r="AQ2556" s="6">
        <v>1920</v>
      </c>
      <c r="AR2556" s="6" t="s">
        <v>2990</v>
      </c>
      <c r="AS2556" s="6">
        <v>2</v>
      </c>
      <c r="AT2556" s="6">
        <v>480</v>
      </c>
      <c r="AU2556" s="6" t="s">
        <v>3017</v>
      </c>
      <c r="AV2556">
        <v>280</v>
      </c>
      <c r="AW2556">
        <v>0</v>
      </c>
      <c r="AX2556">
        <v>143</v>
      </c>
      <c r="AY2556">
        <v>0</v>
      </c>
      <c r="AZ2556">
        <v>0</v>
      </c>
      <c r="BA2556">
        <v>0</v>
      </c>
      <c r="BB2556" t="s">
        <v>2995</v>
      </c>
      <c r="BC2556">
        <v>6</v>
      </c>
      <c r="BD2556">
        <v>2007</v>
      </c>
      <c r="BE2556" t="s">
        <v>2996</v>
      </c>
      <c r="BF2556" t="s">
        <v>2997</v>
      </c>
      <c r="BG2556">
        <v>114000</v>
      </c>
    </row>
    <row r="2557" spans="1:59" x14ac:dyDescent="0.25">
      <c r="A2557">
        <v>675</v>
      </c>
      <c r="B2557" t="s">
        <v>2568</v>
      </c>
      <c r="C2557" s="6">
        <v>80</v>
      </c>
      <c r="D2557">
        <v>9000</v>
      </c>
      <c r="E2557" t="s">
        <v>2985</v>
      </c>
      <c r="F2557" t="s">
        <v>3016</v>
      </c>
      <c r="G2557" t="s">
        <v>9</v>
      </c>
      <c r="H2557" t="s">
        <v>3001</v>
      </c>
      <c r="I2557">
        <v>6</v>
      </c>
      <c r="J2557">
        <v>6</v>
      </c>
      <c r="K2557" t="str" cm="1">
        <f t="array" ref="K2557">_xlfn.IFS(AND(I2557&gt;=1, I2557&lt;=2), "Bad", AND(I2557&gt;=3, I2557&lt;=4), "Somewhat Decent", AND(I2557&gt;=5, I2557&lt;=6), "Good", AND(I2557&gt;=7, I2557&lt;=8), "Very Good", AND(I2557&gt;=9, I2557&lt;=10), "Excellent")</f>
        <v>Good</v>
      </c>
      <c r="L2557">
        <f t="shared" si="402"/>
        <v>0</v>
      </c>
      <c r="M2557">
        <f t="shared" si="403"/>
        <v>0</v>
      </c>
      <c r="N2557">
        <f t="shared" si="404"/>
        <v>1</v>
      </c>
      <c r="O2557">
        <f t="shared" si="405"/>
        <v>0</v>
      </c>
      <c r="P2557">
        <f t="shared" si="406"/>
        <v>0</v>
      </c>
      <c r="Q2557" s="10" t="e">
        <f t="shared" si="411"/>
        <v>#N/A</v>
      </c>
      <c r="R2557">
        <v>1958</v>
      </c>
      <c r="S2557" t="str">
        <f t="shared" si="407"/>
        <v>No</v>
      </c>
      <c r="T2557">
        <f t="shared" si="408"/>
        <v>0</v>
      </c>
      <c r="U2557" s="11">
        <v>1958</v>
      </c>
      <c r="V2557" s="6" t="s">
        <v>2988</v>
      </c>
      <c r="W2557" s="6">
        <v>82</v>
      </c>
      <c r="X2557" s="6" t="s">
        <v>2990</v>
      </c>
      <c r="Y2557" s="6">
        <v>0</v>
      </c>
      <c r="Z2557" s="6" t="s">
        <v>2990</v>
      </c>
      <c r="AA2557" s="6">
        <v>0</v>
      </c>
      <c r="AB2557" s="6">
        <v>160</v>
      </c>
      <c r="AC2557" s="6">
        <v>160</v>
      </c>
      <c r="AD2557">
        <v>1142</v>
      </c>
      <c r="AE2557">
        <v>0</v>
      </c>
      <c r="AF2557">
        <v>1142</v>
      </c>
      <c r="AG2557" s="6">
        <v>0</v>
      </c>
      <c r="AH2557" s="6">
        <v>0</v>
      </c>
      <c r="AI2557">
        <v>1</v>
      </c>
      <c r="AJ2557">
        <v>0</v>
      </c>
      <c r="AK2557">
        <v>2</v>
      </c>
      <c r="AL2557">
        <v>1</v>
      </c>
      <c r="AM2557">
        <v>5</v>
      </c>
      <c r="AN2557">
        <v>1</v>
      </c>
      <c r="AO2557" t="s">
        <v>3003</v>
      </c>
      <c r="AP2557" t="s">
        <v>3038</v>
      </c>
      <c r="AQ2557" s="6">
        <v>1958</v>
      </c>
      <c r="AR2557" s="6" t="s">
        <v>3008</v>
      </c>
      <c r="AS2557" s="6">
        <v>1</v>
      </c>
      <c r="AT2557" s="6">
        <v>384</v>
      </c>
      <c r="AU2557" s="6" t="s">
        <v>2994</v>
      </c>
      <c r="AV2557">
        <v>0</v>
      </c>
      <c r="AW2557">
        <v>28</v>
      </c>
      <c r="AX2557">
        <v>64</v>
      </c>
      <c r="AY2557">
        <v>0</v>
      </c>
      <c r="AZ2557">
        <v>0</v>
      </c>
      <c r="BA2557">
        <v>0</v>
      </c>
      <c r="BB2557" t="s">
        <v>2995</v>
      </c>
      <c r="BC2557">
        <v>4</v>
      </c>
      <c r="BD2557">
        <v>2009</v>
      </c>
      <c r="BE2557" t="s">
        <v>2996</v>
      </c>
      <c r="BF2557" t="s">
        <v>2997</v>
      </c>
      <c r="BG2557">
        <v>113500</v>
      </c>
    </row>
    <row r="2558" spans="1:59" x14ac:dyDescent="0.25">
      <c r="A2558">
        <v>772</v>
      </c>
      <c r="B2558" t="s">
        <v>2569</v>
      </c>
      <c r="C2558" s="6">
        <v>75</v>
      </c>
      <c r="D2558">
        <v>11625</v>
      </c>
      <c r="E2558" t="s">
        <v>2985</v>
      </c>
      <c r="F2558" t="s">
        <v>3031</v>
      </c>
      <c r="G2558" t="s">
        <v>9</v>
      </c>
      <c r="H2558" t="s">
        <v>3001</v>
      </c>
      <c r="I2558">
        <v>5</v>
      </c>
      <c r="J2558">
        <v>6</v>
      </c>
      <c r="K2558" t="str" cm="1">
        <f t="array" ref="K2558">_xlfn.IFS(AND(I2558&gt;=1, I2558&lt;=2), "Bad", AND(I2558&gt;=3, I2558&lt;=4), "Somewhat Decent", AND(I2558&gt;=5, I2558&lt;=6), "Good", AND(I2558&gt;=7, I2558&lt;=8), "Very Good", AND(I2558&gt;=9, I2558&lt;=10), "Excellent")</f>
        <v>Good</v>
      </c>
      <c r="L2558">
        <f t="shared" si="402"/>
        <v>0</v>
      </c>
      <c r="M2558">
        <f t="shared" si="403"/>
        <v>0</v>
      </c>
      <c r="N2558">
        <f t="shared" si="404"/>
        <v>1</v>
      </c>
      <c r="O2558">
        <f t="shared" si="405"/>
        <v>0</v>
      </c>
      <c r="P2558">
        <f t="shared" si="406"/>
        <v>0</v>
      </c>
      <c r="Q2558" s="10" t="e">
        <f t="shared" si="411"/>
        <v>#N/A</v>
      </c>
      <c r="R2558">
        <v>1967</v>
      </c>
      <c r="S2558" t="str">
        <f t="shared" si="407"/>
        <v>No</v>
      </c>
      <c r="T2558">
        <f t="shared" si="408"/>
        <v>0</v>
      </c>
      <c r="U2558" s="11">
        <v>1967</v>
      </c>
      <c r="V2558" s="6" t="s">
        <v>2988</v>
      </c>
      <c r="W2558" s="6">
        <v>172</v>
      </c>
      <c r="X2558" s="6" t="s">
        <v>3011</v>
      </c>
      <c r="Y2558" s="6">
        <v>527</v>
      </c>
      <c r="Z2558" s="6" t="s">
        <v>2990</v>
      </c>
      <c r="AA2558" s="6">
        <v>0</v>
      </c>
      <c r="AB2558" s="6">
        <v>525</v>
      </c>
      <c r="AC2558" s="6">
        <v>1052</v>
      </c>
      <c r="AD2558">
        <v>1052</v>
      </c>
      <c r="AE2558">
        <v>0</v>
      </c>
      <c r="AF2558">
        <v>1052</v>
      </c>
      <c r="AG2558" s="6">
        <v>0</v>
      </c>
      <c r="AH2558" s="6">
        <v>0</v>
      </c>
      <c r="AI2558">
        <v>1</v>
      </c>
      <c r="AJ2558">
        <v>1</v>
      </c>
      <c r="AK2558">
        <v>3</v>
      </c>
      <c r="AL2558">
        <v>1</v>
      </c>
      <c r="AM2558">
        <v>6</v>
      </c>
      <c r="AN2558">
        <v>1</v>
      </c>
      <c r="AO2558" t="s">
        <v>3046</v>
      </c>
      <c r="AP2558" t="s">
        <v>2992</v>
      </c>
      <c r="AQ2558" s="6">
        <v>1984</v>
      </c>
      <c r="AR2558" s="6" t="s">
        <v>2993</v>
      </c>
      <c r="AS2558" s="6">
        <v>1</v>
      </c>
      <c r="AT2558" s="6">
        <v>668</v>
      </c>
      <c r="AU2558" s="6" t="s">
        <v>2994</v>
      </c>
      <c r="AV2558">
        <v>0</v>
      </c>
      <c r="AW2558">
        <v>215</v>
      </c>
      <c r="AX2558">
        <v>0</v>
      </c>
      <c r="AY2558">
        <v>0</v>
      </c>
      <c r="AZ2558">
        <v>0</v>
      </c>
      <c r="BA2558">
        <v>0</v>
      </c>
      <c r="BB2558" t="s">
        <v>2995</v>
      </c>
      <c r="BC2558">
        <v>4</v>
      </c>
      <c r="BD2558">
        <v>2009</v>
      </c>
      <c r="BE2558" t="s">
        <v>2996</v>
      </c>
      <c r="BF2558" t="s">
        <v>2999</v>
      </c>
      <c r="BG2558">
        <v>113500</v>
      </c>
    </row>
    <row r="2559" spans="1:59" x14ac:dyDescent="0.25">
      <c r="A2559">
        <v>283</v>
      </c>
      <c r="B2559" t="s">
        <v>2570</v>
      </c>
      <c r="C2559" s="6">
        <v>52</v>
      </c>
      <c r="D2559">
        <v>8741</v>
      </c>
      <c r="E2559" t="s">
        <v>2985</v>
      </c>
      <c r="F2559" t="s">
        <v>3026</v>
      </c>
      <c r="G2559" t="s">
        <v>9</v>
      </c>
      <c r="H2559" t="s">
        <v>3028</v>
      </c>
      <c r="I2559">
        <v>6</v>
      </c>
      <c r="J2559">
        <v>4</v>
      </c>
      <c r="K2559" t="str" cm="1">
        <f t="array" ref="K2559">_xlfn.IFS(AND(I2559&gt;=1, I2559&lt;=2), "Bad", AND(I2559&gt;=3, I2559&lt;=4), "Somewhat Decent", AND(I2559&gt;=5, I2559&lt;=6), "Good", AND(I2559&gt;=7, I2559&lt;=8), "Very Good", AND(I2559&gt;=9, I2559&lt;=10), "Excellent")</f>
        <v>Good</v>
      </c>
      <c r="L2559">
        <f t="shared" si="402"/>
        <v>0</v>
      </c>
      <c r="M2559">
        <f t="shared" si="403"/>
        <v>0</v>
      </c>
      <c r="N2559">
        <f t="shared" si="404"/>
        <v>1</v>
      </c>
      <c r="O2559">
        <f t="shared" si="405"/>
        <v>0</v>
      </c>
      <c r="P2559">
        <f t="shared" si="406"/>
        <v>0</v>
      </c>
      <c r="Q2559" s="10">
        <f t="shared" si="411"/>
        <v>74</v>
      </c>
      <c r="R2559">
        <v>1945</v>
      </c>
      <c r="S2559" t="str">
        <f t="shared" si="407"/>
        <v>Yes</v>
      </c>
      <c r="T2559">
        <f t="shared" si="408"/>
        <v>1</v>
      </c>
      <c r="U2559" s="11">
        <v>1950</v>
      </c>
      <c r="V2559" s="6" t="s">
        <v>2998</v>
      </c>
      <c r="W2559" s="6">
        <v>0</v>
      </c>
      <c r="X2559" s="6" t="s">
        <v>3030</v>
      </c>
      <c r="Y2559" s="6">
        <v>94</v>
      </c>
      <c r="Z2559" s="6" t="s">
        <v>2990</v>
      </c>
      <c r="AA2559" s="6">
        <v>0</v>
      </c>
      <c r="AB2559" s="6">
        <v>641</v>
      </c>
      <c r="AC2559" s="6">
        <v>735</v>
      </c>
      <c r="AD2559">
        <v>798</v>
      </c>
      <c r="AE2559">
        <v>689</v>
      </c>
      <c r="AF2559">
        <v>1487</v>
      </c>
      <c r="AG2559" s="6">
        <v>0</v>
      </c>
      <c r="AH2559" s="6">
        <v>0</v>
      </c>
      <c r="AI2559">
        <v>1</v>
      </c>
      <c r="AJ2559">
        <v>1</v>
      </c>
      <c r="AK2559">
        <v>3</v>
      </c>
      <c r="AL2559">
        <v>1</v>
      </c>
      <c r="AM2559">
        <v>7</v>
      </c>
      <c r="AN2559">
        <v>1</v>
      </c>
      <c r="AO2559" t="s">
        <v>3003</v>
      </c>
      <c r="AP2559" t="s">
        <v>3015</v>
      </c>
      <c r="AQ2559" s="6">
        <v>1949</v>
      </c>
      <c r="AR2559" s="6" t="s">
        <v>2990</v>
      </c>
      <c r="AS2559" s="6">
        <v>1</v>
      </c>
      <c r="AT2559" s="6">
        <v>220</v>
      </c>
      <c r="AU2559" s="6" t="s">
        <v>2994</v>
      </c>
      <c r="AV2559">
        <v>0</v>
      </c>
      <c r="AW2559">
        <v>140</v>
      </c>
      <c r="AX2559">
        <v>0</v>
      </c>
      <c r="AY2559">
        <v>0</v>
      </c>
      <c r="AZ2559">
        <v>0</v>
      </c>
      <c r="BA2559">
        <v>0</v>
      </c>
      <c r="BB2559" t="s">
        <v>2995</v>
      </c>
      <c r="BC2559">
        <v>4</v>
      </c>
      <c r="BD2559">
        <v>2010</v>
      </c>
      <c r="BE2559" t="s">
        <v>2996</v>
      </c>
      <c r="BF2559" t="s">
        <v>2997</v>
      </c>
      <c r="BG2559">
        <v>113000</v>
      </c>
    </row>
    <row r="2560" spans="1:59" x14ac:dyDescent="0.25">
      <c r="A2560">
        <v>589</v>
      </c>
      <c r="B2560" t="s">
        <v>2571</v>
      </c>
      <c r="C2560" s="6">
        <v>75</v>
      </c>
      <c r="D2560">
        <v>9000</v>
      </c>
      <c r="E2560" t="s">
        <v>2985</v>
      </c>
      <c r="F2560" t="s">
        <v>3049</v>
      </c>
      <c r="G2560" t="s">
        <v>9</v>
      </c>
      <c r="H2560" t="s">
        <v>3001</v>
      </c>
      <c r="I2560">
        <v>6</v>
      </c>
      <c r="J2560">
        <v>5</v>
      </c>
      <c r="K2560" t="str" cm="1">
        <f t="array" ref="K2560">_xlfn.IFS(AND(I2560&gt;=1, I2560&lt;=2), "Bad", AND(I2560&gt;=3, I2560&lt;=4), "Somewhat Decent", AND(I2560&gt;=5, I2560&lt;=6), "Good", AND(I2560&gt;=7, I2560&lt;=8), "Very Good", AND(I2560&gt;=9, I2560&lt;=10), "Excellent")</f>
        <v>Good</v>
      </c>
      <c r="L2560">
        <f t="shared" si="402"/>
        <v>0</v>
      </c>
      <c r="M2560">
        <f t="shared" si="403"/>
        <v>0</v>
      </c>
      <c r="N2560">
        <f t="shared" si="404"/>
        <v>1</v>
      </c>
      <c r="O2560">
        <f t="shared" si="405"/>
        <v>0</v>
      </c>
      <c r="P2560">
        <f t="shared" si="406"/>
        <v>0</v>
      </c>
      <c r="Q2560" s="10" t="e">
        <f t="shared" si="411"/>
        <v>#N/A</v>
      </c>
      <c r="R2560">
        <v>1969</v>
      </c>
      <c r="S2560" t="str">
        <f t="shared" si="407"/>
        <v>No</v>
      </c>
      <c r="T2560">
        <f t="shared" si="408"/>
        <v>0</v>
      </c>
      <c r="U2560" s="11">
        <v>1969</v>
      </c>
      <c r="V2560" s="6" t="s">
        <v>2988</v>
      </c>
      <c r="W2560" s="6">
        <v>200</v>
      </c>
      <c r="X2560" s="6" t="s">
        <v>3011</v>
      </c>
      <c r="Y2560" s="6">
        <v>955</v>
      </c>
      <c r="Z2560" s="6" t="s">
        <v>2990</v>
      </c>
      <c r="AA2560" s="6">
        <v>0</v>
      </c>
      <c r="AB2560" s="6">
        <v>261</v>
      </c>
      <c r="AC2560" s="6">
        <v>1216</v>
      </c>
      <c r="AD2560">
        <v>1216</v>
      </c>
      <c r="AE2560">
        <v>0</v>
      </c>
      <c r="AF2560">
        <v>1216</v>
      </c>
      <c r="AG2560" s="6">
        <v>1</v>
      </c>
      <c r="AH2560" s="6">
        <v>0</v>
      </c>
      <c r="AI2560">
        <v>1</v>
      </c>
      <c r="AJ2560">
        <v>0</v>
      </c>
      <c r="AK2560">
        <v>3</v>
      </c>
      <c r="AL2560">
        <v>1</v>
      </c>
      <c r="AM2560">
        <v>5</v>
      </c>
      <c r="AN2560">
        <v>0</v>
      </c>
      <c r="AO2560" t="s">
        <v>2995</v>
      </c>
      <c r="AP2560" t="s">
        <v>2992</v>
      </c>
      <c r="AQ2560" s="6">
        <v>1969</v>
      </c>
      <c r="AR2560" s="6" t="s">
        <v>2990</v>
      </c>
      <c r="AS2560" s="6">
        <v>1</v>
      </c>
      <c r="AT2560" s="6">
        <v>336</v>
      </c>
      <c r="AU2560" s="6" t="s">
        <v>2994</v>
      </c>
      <c r="AV2560">
        <v>0</v>
      </c>
      <c r="AW2560">
        <v>0</v>
      </c>
      <c r="AX2560">
        <v>0</v>
      </c>
      <c r="AY2560">
        <v>0</v>
      </c>
      <c r="AZ2560">
        <v>0</v>
      </c>
      <c r="BA2560">
        <v>0</v>
      </c>
      <c r="BB2560" t="s">
        <v>2995</v>
      </c>
      <c r="BC2560">
        <v>8</v>
      </c>
      <c r="BD2560">
        <v>2009</v>
      </c>
      <c r="BE2560" t="s">
        <v>2996</v>
      </c>
      <c r="BF2560" t="s">
        <v>2999</v>
      </c>
      <c r="BG2560">
        <v>113000</v>
      </c>
    </row>
    <row r="2561" spans="1:59" x14ac:dyDescent="0.25">
      <c r="A2561">
        <v>648</v>
      </c>
      <c r="B2561" t="s">
        <v>2572</v>
      </c>
      <c r="C2561" s="6">
        <v>80</v>
      </c>
      <c r="D2561">
        <v>8480</v>
      </c>
      <c r="E2561" t="s">
        <v>2985</v>
      </c>
      <c r="F2561" t="s">
        <v>3016</v>
      </c>
      <c r="G2561" t="s">
        <v>9</v>
      </c>
      <c r="H2561" t="s">
        <v>3001</v>
      </c>
      <c r="I2561">
        <v>5</v>
      </c>
      <c r="J2561">
        <v>6</v>
      </c>
      <c r="K2561" t="str" cm="1">
        <f t="array" ref="K2561">_xlfn.IFS(AND(I2561&gt;=1, I2561&lt;=2), "Bad", AND(I2561&gt;=3, I2561&lt;=4), "Somewhat Decent", AND(I2561&gt;=5, I2561&lt;=6), "Good", AND(I2561&gt;=7, I2561&lt;=8), "Very Good", AND(I2561&gt;=9, I2561&lt;=10), "Excellent")</f>
        <v>Good</v>
      </c>
      <c r="L2561">
        <f t="shared" si="402"/>
        <v>0</v>
      </c>
      <c r="M2561">
        <f t="shared" si="403"/>
        <v>0</v>
      </c>
      <c r="N2561">
        <f t="shared" si="404"/>
        <v>1</v>
      </c>
      <c r="O2561">
        <f t="shared" si="405"/>
        <v>0</v>
      </c>
      <c r="P2561">
        <f t="shared" si="406"/>
        <v>0</v>
      </c>
      <c r="Q2561" s="10">
        <f t="shared" si="411"/>
        <v>74</v>
      </c>
      <c r="R2561">
        <v>1945</v>
      </c>
      <c r="S2561" t="str">
        <f t="shared" si="407"/>
        <v>Yes</v>
      </c>
      <c r="T2561">
        <f t="shared" si="408"/>
        <v>1</v>
      </c>
      <c r="U2561" s="11">
        <v>1950</v>
      </c>
      <c r="V2561" s="6" t="s">
        <v>2998</v>
      </c>
      <c r="W2561" s="6">
        <v>0</v>
      </c>
      <c r="X2561" s="6" t="s">
        <v>3011</v>
      </c>
      <c r="Y2561" s="6">
        <v>700</v>
      </c>
      <c r="Z2561" s="6" t="s">
        <v>2990</v>
      </c>
      <c r="AA2561" s="6">
        <v>0</v>
      </c>
      <c r="AB2561" s="6">
        <v>93</v>
      </c>
      <c r="AC2561" s="6">
        <v>793</v>
      </c>
      <c r="AD2561">
        <v>793</v>
      </c>
      <c r="AE2561">
        <v>0</v>
      </c>
      <c r="AF2561">
        <v>793</v>
      </c>
      <c r="AG2561" s="6">
        <v>1</v>
      </c>
      <c r="AH2561" s="6">
        <v>0</v>
      </c>
      <c r="AI2561">
        <v>1</v>
      </c>
      <c r="AJ2561">
        <v>0</v>
      </c>
      <c r="AK2561">
        <v>2</v>
      </c>
      <c r="AL2561">
        <v>1</v>
      </c>
      <c r="AM2561">
        <v>4</v>
      </c>
      <c r="AN2561">
        <v>0</v>
      </c>
      <c r="AO2561" t="s">
        <v>2995</v>
      </c>
      <c r="AP2561" t="s">
        <v>3015</v>
      </c>
      <c r="AQ2561" s="6">
        <v>1945</v>
      </c>
      <c r="AR2561" s="6" t="s">
        <v>2990</v>
      </c>
      <c r="AS2561" s="6">
        <v>1</v>
      </c>
      <c r="AT2561" s="6">
        <v>240</v>
      </c>
      <c r="AU2561" s="6" t="s">
        <v>2994</v>
      </c>
      <c r="AV2561">
        <v>0</v>
      </c>
      <c r="AW2561">
        <v>0</v>
      </c>
      <c r="AX2561">
        <v>0</v>
      </c>
      <c r="AY2561">
        <v>0</v>
      </c>
      <c r="AZ2561">
        <v>0</v>
      </c>
      <c r="BA2561">
        <v>0</v>
      </c>
      <c r="BB2561" t="s">
        <v>2995</v>
      </c>
      <c r="BC2561">
        <v>8</v>
      </c>
      <c r="BD2561">
        <v>2009</v>
      </c>
      <c r="BE2561" t="s">
        <v>2996</v>
      </c>
      <c r="BF2561" t="s">
        <v>2997</v>
      </c>
      <c r="BG2561">
        <v>113000</v>
      </c>
    </row>
    <row r="2562" spans="1:59" x14ac:dyDescent="0.25">
      <c r="A2562">
        <v>793</v>
      </c>
      <c r="B2562" t="s">
        <v>2573</v>
      </c>
      <c r="C2562" s="6">
        <v>50</v>
      </c>
      <c r="D2562">
        <v>9340</v>
      </c>
      <c r="E2562" t="s">
        <v>2985</v>
      </c>
      <c r="F2562" t="s">
        <v>3026</v>
      </c>
      <c r="G2562" t="s">
        <v>9</v>
      </c>
      <c r="H2562" t="s">
        <v>3001</v>
      </c>
      <c r="I2562">
        <v>4</v>
      </c>
      <c r="J2562">
        <v>6</v>
      </c>
      <c r="K2562" t="str" cm="1">
        <f t="array" ref="K2562">_xlfn.IFS(AND(I2562&gt;=1, I2562&lt;=2), "Bad", AND(I2562&gt;=3, I2562&lt;=4), "Somewhat Decent", AND(I2562&gt;=5, I2562&lt;=6), "Good", AND(I2562&gt;=7, I2562&lt;=8), "Very Good", AND(I2562&gt;=9, I2562&lt;=10), "Excellent")</f>
        <v>Somewhat Decent</v>
      </c>
      <c r="L2562">
        <f t="shared" ref="L2562:L2625" si="412">IF(K2562="Bad", 1, 0)</f>
        <v>0</v>
      </c>
      <c r="M2562">
        <f t="shared" ref="M2562:M2625" si="413">IF(K2562="Somewhat Decent", 1, 0)</f>
        <v>1</v>
      </c>
      <c r="N2562">
        <f t="shared" ref="N2562:N2625" si="414">IF(K2562="Good", 1, 0)</f>
        <v>0</v>
      </c>
      <c r="O2562">
        <f t="shared" ref="O2562:O2625" si="415">IF(K2562="Very Good", 1, 0)</f>
        <v>0</v>
      </c>
      <c r="P2562">
        <f t="shared" ref="P2562:P2625" si="416">IF(K2562="Excellent", 1, 0)</f>
        <v>0</v>
      </c>
      <c r="Q2562" s="10">
        <f t="shared" si="411"/>
        <v>74</v>
      </c>
      <c r="R2562">
        <v>1941</v>
      </c>
      <c r="S2562" t="str">
        <f t="shared" ref="S2562:S2625" si="417">IF(U2562=R2562,"No","Yes")</f>
        <v>Yes</v>
      </c>
      <c r="T2562">
        <f t="shared" ref="T2562:T2625" si="418">IF(U2562=R2562,0,1)</f>
        <v>1</v>
      </c>
      <c r="U2562" s="11">
        <v>1950</v>
      </c>
      <c r="V2562" s="6" t="s">
        <v>2998</v>
      </c>
      <c r="W2562" s="6">
        <v>0</v>
      </c>
      <c r="X2562" s="6" t="s">
        <v>3009</v>
      </c>
      <c r="Y2562" s="6">
        <v>344</v>
      </c>
      <c r="Z2562" s="6" t="s">
        <v>2990</v>
      </c>
      <c r="AA2562" s="6">
        <v>0</v>
      </c>
      <c r="AB2562" s="6">
        <v>328</v>
      </c>
      <c r="AC2562" s="6">
        <v>672</v>
      </c>
      <c r="AD2562">
        <v>672</v>
      </c>
      <c r="AE2562">
        <v>0</v>
      </c>
      <c r="AF2562">
        <v>672</v>
      </c>
      <c r="AG2562" s="6">
        <v>1</v>
      </c>
      <c r="AH2562" s="6">
        <v>0</v>
      </c>
      <c r="AI2562">
        <v>1</v>
      </c>
      <c r="AJ2562">
        <v>0</v>
      </c>
      <c r="AK2562">
        <v>2</v>
      </c>
      <c r="AL2562">
        <v>1</v>
      </c>
      <c r="AM2562">
        <v>4</v>
      </c>
      <c r="AN2562">
        <v>0</v>
      </c>
      <c r="AO2562" t="s">
        <v>2995</v>
      </c>
      <c r="AP2562" t="s">
        <v>2992</v>
      </c>
      <c r="AQ2562" s="6">
        <v>1941</v>
      </c>
      <c r="AR2562" s="6" t="s">
        <v>2990</v>
      </c>
      <c r="AS2562" s="6">
        <v>1</v>
      </c>
      <c r="AT2562" s="6">
        <v>234</v>
      </c>
      <c r="AU2562" s="6" t="s">
        <v>2994</v>
      </c>
      <c r="AV2562">
        <v>0</v>
      </c>
      <c r="AW2562">
        <v>113</v>
      </c>
      <c r="AX2562">
        <v>0</v>
      </c>
      <c r="AY2562">
        <v>0</v>
      </c>
      <c r="AZ2562">
        <v>0</v>
      </c>
      <c r="BA2562">
        <v>0</v>
      </c>
      <c r="BB2562" t="s">
        <v>2995</v>
      </c>
      <c r="BC2562">
        <v>8</v>
      </c>
      <c r="BD2562">
        <v>2009</v>
      </c>
      <c r="BE2562" t="s">
        <v>2996</v>
      </c>
      <c r="BF2562" t="s">
        <v>2997</v>
      </c>
      <c r="BG2562">
        <v>113000</v>
      </c>
    </row>
    <row r="2563" spans="1:59" x14ac:dyDescent="0.25">
      <c r="A2563">
        <v>1340</v>
      </c>
      <c r="B2563" t="s">
        <v>2574</v>
      </c>
      <c r="C2563" s="6">
        <v>50</v>
      </c>
      <c r="D2563">
        <v>5000</v>
      </c>
      <c r="E2563" t="s">
        <v>2985</v>
      </c>
      <c r="F2563" t="s">
        <v>3057</v>
      </c>
      <c r="G2563" t="s">
        <v>9</v>
      </c>
      <c r="H2563" t="s">
        <v>3059</v>
      </c>
      <c r="I2563">
        <v>6</v>
      </c>
      <c r="J2563">
        <v>7</v>
      </c>
      <c r="K2563" t="str" cm="1">
        <f t="array" ref="K2563">_xlfn.IFS(AND(I2563&gt;=1, I2563&lt;=2), "Bad", AND(I2563&gt;=3, I2563&lt;=4), "Somewhat Decent", AND(I2563&gt;=5, I2563&lt;=6), "Good", AND(I2563&gt;=7, I2563&lt;=8), "Very Good", AND(I2563&gt;=9, I2563&lt;=10), "Excellent")</f>
        <v>Good</v>
      </c>
      <c r="L2563">
        <f t="shared" si="412"/>
        <v>0</v>
      </c>
      <c r="M2563">
        <f t="shared" si="413"/>
        <v>0</v>
      </c>
      <c r="N2563">
        <f t="shared" si="414"/>
        <v>1</v>
      </c>
      <c r="O2563">
        <f t="shared" si="415"/>
        <v>0</v>
      </c>
      <c r="P2563">
        <f t="shared" si="416"/>
        <v>0</v>
      </c>
      <c r="Q2563" s="10">
        <f t="shared" si="411"/>
        <v>74</v>
      </c>
      <c r="R2563">
        <v>1926</v>
      </c>
      <c r="S2563" t="str">
        <f t="shared" si="417"/>
        <v>Yes</v>
      </c>
      <c r="T2563">
        <f t="shared" si="418"/>
        <v>1</v>
      </c>
      <c r="U2563" s="11">
        <v>1950</v>
      </c>
      <c r="V2563" s="6" t="s">
        <v>2998</v>
      </c>
      <c r="W2563" s="6">
        <v>0</v>
      </c>
      <c r="X2563" s="6" t="s">
        <v>2990</v>
      </c>
      <c r="Y2563" s="6">
        <v>0</v>
      </c>
      <c r="Z2563" s="6" t="s">
        <v>2990</v>
      </c>
      <c r="AA2563" s="6">
        <v>0</v>
      </c>
      <c r="AB2563" s="6">
        <v>992</v>
      </c>
      <c r="AC2563" s="6">
        <v>992</v>
      </c>
      <c r="AD2563">
        <v>1013</v>
      </c>
      <c r="AE2563">
        <v>0</v>
      </c>
      <c r="AF2563">
        <v>1013</v>
      </c>
      <c r="AG2563" s="6">
        <v>0</v>
      </c>
      <c r="AH2563" s="6">
        <v>0</v>
      </c>
      <c r="AI2563">
        <v>1</v>
      </c>
      <c r="AJ2563">
        <v>0</v>
      </c>
      <c r="AK2563">
        <v>3</v>
      </c>
      <c r="AL2563">
        <v>1</v>
      </c>
      <c r="AM2563">
        <v>6</v>
      </c>
      <c r="AN2563">
        <v>0</v>
      </c>
      <c r="AO2563" t="s">
        <v>2995</v>
      </c>
      <c r="AP2563" t="s">
        <v>3015</v>
      </c>
      <c r="AQ2563" s="6">
        <v>1926</v>
      </c>
      <c r="AR2563" s="6" t="s">
        <v>2990</v>
      </c>
      <c r="AS2563" s="6">
        <v>1</v>
      </c>
      <c r="AT2563" s="6">
        <v>160</v>
      </c>
      <c r="AU2563" s="6" t="s">
        <v>2994</v>
      </c>
      <c r="AV2563">
        <v>0</v>
      </c>
      <c r="AW2563">
        <v>0</v>
      </c>
      <c r="AX2563">
        <v>101</v>
      </c>
      <c r="AY2563">
        <v>0</v>
      </c>
      <c r="AZ2563">
        <v>0</v>
      </c>
      <c r="BA2563">
        <v>0</v>
      </c>
      <c r="BB2563" t="s">
        <v>2995</v>
      </c>
      <c r="BC2563">
        <v>4</v>
      </c>
      <c r="BD2563">
        <v>2008</v>
      </c>
      <c r="BE2563" t="s">
        <v>2996</v>
      </c>
      <c r="BF2563" t="s">
        <v>2997</v>
      </c>
      <c r="BG2563">
        <v>113000</v>
      </c>
    </row>
    <row r="2564" spans="1:59" x14ac:dyDescent="0.25">
      <c r="A2564">
        <v>1602</v>
      </c>
      <c r="B2564" t="s">
        <v>2575</v>
      </c>
      <c r="C2564" s="6">
        <v>100</v>
      </c>
      <c r="D2564">
        <v>21750</v>
      </c>
      <c r="E2564" t="s">
        <v>2985</v>
      </c>
      <c r="F2564" t="s">
        <v>3050</v>
      </c>
      <c r="G2564" t="s">
        <v>9</v>
      </c>
      <c r="H2564" t="s">
        <v>3001</v>
      </c>
      <c r="I2564">
        <v>5</v>
      </c>
      <c r="J2564">
        <v>5</v>
      </c>
      <c r="K2564" t="str" cm="1">
        <f t="array" ref="K2564">_xlfn.IFS(AND(I2564&gt;=1, I2564&lt;=2), "Bad", AND(I2564&gt;=3, I2564&lt;=4), "Somewhat Decent", AND(I2564&gt;=5, I2564&lt;=6), "Good", AND(I2564&gt;=7, I2564&lt;=8), "Very Good", AND(I2564&gt;=9, I2564&lt;=10), "Excellent")</f>
        <v>Good</v>
      </c>
      <c r="L2564">
        <f t="shared" si="412"/>
        <v>0</v>
      </c>
      <c r="M2564">
        <f t="shared" si="413"/>
        <v>0</v>
      </c>
      <c r="N2564">
        <f t="shared" si="414"/>
        <v>1</v>
      </c>
      <c r="O2564">
        <f t="shared" si="415"/>
        <v>0</v>
      </c>
      <c r="P2564">
        <f t="shared" si="416"/>
        <v>0</v>
      </c>
      <c r="Q2564" s="10" t="e">
        <f t="shared" si="411"/>
        <v>#N/A</v>
      </c>
      <c r="R2564">
        <v>1954</v>
      </c>
      <c r="S2564" t="str">
        <f t="shared" si="417"/>
        <v>No</v>
      </c>
      <c r="T2564">
        <f t="shared" si="418"/>
        <v>0</v>
      </c>
      <c r="U2564" s="11">
        <v>1954</v>
      </c>
      <c r="V2564" s="6" t="s">
        <v>2998</v>
      </c>
      <c r="W2564" s="6">
        <v>0</v>
      </c>
      <c r="X2564" s="6" t="s">
        <v>2990</v>
      </c>
      <c r="Y2564" s="6">
        <v>0</v>
      </c>
      <c r="Z2564" s="6" t="s">
        <v>2990</v>
      </c>
      <c r="AA2564" s="6">
        <v>0</v>
      </c>
      <c r="AB2564" s="6">
        <v>988</v>
      </c>
      <c r="AC2564" s="6">
        <v>988</v>
      </c>
      <c r="AD2564">
        <v>988</v>
      </c>
      <c r="AE2564">
        <v>0</v>
      </c>
      <c r="AF2564">
        <v>988</v>
      </c>
      <c r="AG2564" s="6">
        <v>0</v>
      </c>
      <c r="AH2564" s="6">
        <v>0</v>
      </c>
      <c r="AI2564">
        <v>1</v>
      </c>
      <c r="AJ2564">
        <v>0</v>
      </c>
      <c r="AK2564">
        <v>2</v>
      </c>
      <c r="AL2564">
        <v>1</v>
      </c>
      <c r="AM2564">
        <v>4</v>
      </c>
      <c r="AN2564">
        <v>0</v>
      </c>
      <c r="AO2564" t="s">
        <v>2995</v>
      </c>
      <c r="AP2564" t="s">
        <v>2992</v>
      </c>
      <c r="AQ2564" s="6">
        <v>1954</v>
      </c>
      <c r="AR2564" s="6" t="s">
        <v>3008</v>
      </c>
      <c r="AS2564" s="6">
        <v>2</v>
      </c>
      <c r="AT2564" s="6">
        <v>520</v>
      </c>
      <c r="AU2564" s="6" t="s">
        <v>2994</v>
      </c>
      <c r="AV2564">
        <v>0</v>
      </c>
      <c r="AW2564">
        <v>0</v>
      </c>
      <c r="AX2564">
        <v>0</v>
      </c>
      <c r="AY2564">
        <v>0</v>
      </c>
      <c r="AZ2564">
        <v>0</v>
      </c>
      <c r="BA2564">
        <v>0</v>
      </c>
      <c r="BB2564" t="s">
        <v>2995</v>
      </c>
      <c r="BC2564">
        <v>2</v>
      </c>
      <c r="BD2564">
        <v>2008</v>
      </c>
      <c r="BE2564" t="s">
        <v>2996</v>
      </c>
      <c r="BF2564" t="s">
        <v>2997</v>
      </c>
      <c r="BG2564">
        <v>113000</v>
      </c>
    </row>
    <row r="2565" spans="1:59" x14ac:dyDescent="0.25">
      <c r="A2565">
        <v>2013</v>
      </c>
      <c r="B2565" t="s">
        <v>2576</v>
      </c>
      <c r="C2565" s="6">
        <v>51</v>
      </c>
      <c r="D2565">
        <v>6120</v>
      </c>
      <c r="E2565" t="s">
        <v>2985</v>
      </c>
      <c r="F2565" t="s">
        <v>3057</v>
      </c>
      <c r="G2565" t="s">
        <v>9</v>
      </c>
      <c r="H2565" t="s">
        <v>3059</v>
      </c>
      <c r="I2565">
        <v>5</v>
      </c>
      <c r="J2565">
        <v>7</v>
      </c>
      <c r="K2565" t="str" cm="1">
        <f t="array" ref="K2565">_xlfn.IFS(AND(I2565&gt;=1, I2565&lt;=2), "Bad", AND(I2565&gt;=3, I2565&lt;=4), "Somewhat Decent", AND(I2565&gt;=5, I2565&lt;=6), "Good", AND(I2565&gt;=7, I2565&lt;=8), "Very Good", AND(I2565&gt;=9, I2565&lt;=10), "Excellent")</f>
        <v>Good</v>
      </c>
      <c r="L2565">
        <f t="shared" si="412"/>
        <v>0</v>
      </c>
      <c r="M2565">
        <f t="shared" si="413"/>
        <v>0</v>
      </c>
      <c r="N2565">
        <f t="shared" si="414"/>
        <v>1</v>
      </c>
      <c r="O2565">
        <f t="shared" si="415"/>
        <v>0</v>
      </c>
      <c r="P2565">
        <f t="shared" si="416"/>
        <v>0</v>
      </c>
      <c r="Q2565" s="10">
        <f t="shared" si="411"/>
        <v>74</v>
      </c>
      <c r="R2565">
        <v>1939</v>
      </c>
      <c r="S2565" t="str">
        <f t="shared" si="417"/>
        <v>Yes</v>
      </c>
      <c r="T2565">
        <f t="shared" si="418"/>
        <v>1</v>
      </c>
      <c r="U2565" s="11">
        <v>1950</v>
      </c>
      <c r="V2565" s="6" t="s">
        <v>2998</v>
      </c>
      <c r="W2565" s="6">
        <v>0</v>
      </c>
      <c r="X2565" s="6" t="s">
        <v>2990</v>
      </c>
      <c r="Y2565" s="6">
        <v>0</v>
      </c>
      <c r="Z2565" s="6" t="s">
        <v>2990</v>
      </c>
      <c r="AA2565" s="6">
        <v>0</v>
      </c>
      <c r="AB2565" s="6">
        <v>884</v>
      </c>
      <c r="AC2565" s="6">
        <v>884</v>
      </c>
      <c r="AD2565">
        <v>884</v>
      </c>
      <c r="AE2565">
        <v>0</v>
      </c>
      <c r="AF2565">
        <v>884</v>
      </c>
      <c r="AG2565" s="6">
        <v>0</v>
      </c>
      <c r="AH2565" s="6">
        <v>0</v>
      </c>
      <c r="AI2565">
        <v>1</v>
      </c>
      <c r="AJ2565">
        <v>0</v>
      </c>
      <c r="AK2565">
        <v>2</v>
      </c>
      <c r="AL2565">
        <v>1</v>
      </c>
      <c r="AM2565">
        <v>5</v>
      </c>
      <c r="AN2565">
        <v>0</v>
      </c>
      <c r="AO2565" t="s">
        <v>2995</v>
      </c>
      <c r="AP2565" t="s">
        <v>3015</v>
      </c>
      <c r="AQ2565" s="6">
        <v>1939</v>
      </c>
      <c r="AR2565" s="6" t="s">
        <v>2990</v>
      </c>
      <c r="AS2565" s="6">
        <v>1</v>
      </c>
      <c r="AT2565" s="6">
        <v>240</v>
      </c>
      <c r="AU2565" s="6" t="s">
        <v>2994</v>
      </c>
      <c r="AV2565">
        <v>0</v>
      </c>
      <c r="AW2565">
        <v>0</v>
      </c>
      <c r="AX2565">
        <v>136</v>
      </c>
      <c r="AY2565">
        <v>0</v>
      </c>
      <c r="AZ2565">
        <v>0</v>
      </c>
      <c r="BA2565">
        <v>0</v>
      </c>
      <c r="BB2565" t="s">
        <v>2995</v>
      </c>
      <c r="BC2565">
        <v>7</v>
      </c>
      <c r="BD2565">
        <v>2007</v>
      </c>
      <c r="BE2565" t="s">
        <v>2996</v>
      </c>
      <c r="BF2565" t="s">
        <v>2997</v>
      </c>
      <c r="BG2565">
        <v>113000</v>
      </c>
    </row>
    <row r="2566" spans="1:59" x14ac:dyDescent="0.25">
      <c r="A2566">
        <v>2029</v>
      </c>
      <c r="B2566" t="s">
        <v>2577</v>
      </c>
      <c r="C2566" s="6">
        <v>40</v>
      </c>
      <c r="D2566">
        <v>5680</v>
      </c>
      <c r="E2566" t="s">
        <v>2985</v>
      </c>
      <c r="F2566" t="s">
        <v>3013</v>
      </c>
      <c r="G2566" t="s">
        <v>9</v>
      </c>
      <c r="H2566" t="s">
        <v>3028</v>
      </c>
      <c r="I2566">
        <v>5</v>
      </c>
      <c r="J2566">
        <v>4</v>
      </c>
      <c r="K2566" t="str" cm="1">
        <f t="array" ref="K2566">_xlfn.IFS(AND(I2566&gt;=1, I2566&lt;=2), "Bad", AND(I2566&gt;=3, I2566&lt;=4), "Somewhat Decent", AND(I2566&gt;=5, I2566&lt;=6), "Good", AND(I2566&gt;=7, I2566&lt;=8), "Very Good", AND(I2566&gt;=9, I2566&lt;=10), "Excellent")</f>
        <v>Good</v>
      </c>
      <c r="L2566">
        <f t="shared" si="412"/>
        <v>0</v>
      </c>
      <c r="M2566">
        <f t="shared" si="413"/>
        <v>0</v>
      </c>
      <c r="N2566">
        <f t="shared" si="414"/>
        <v>1</v>
      </c>
      <c r="O2566">
        <f t="shared" si="415"/>
        <v>0</v>
      </c>
      <c r="P2566">
        <f t="shared" si="416"/>
        <v>0</v>
      </c>
      <c r="Q2566" s="10">
        <f t="shared" si="411"/>
        <v>74</v>
      </c>
      <c r="R2566">
        <v>1901</v>
      </c>
      <c r="S2566" t="str">
        <f t="shared" si="417"/>
        <v>Yes</v>
      </c>
      <c r="T2566">
        <f t="shared" si="418"/>
        <v>1</v>
      </c>
      <c r="U2566" s="11">
        <v>1950</v>
      </c>
      <c r="V2566" s="6" t="s">
        <v>2998</v>
      </c>
      <c r="W2566" s="6">
        <v>0</v>
      </c>
      <c r="X2566" s="6" t="s">
        <v>2990</v>
      </c>
      <c r="Y2566" s="6">
        <v>0</v>
      </c>
      <c r="Z2566" s="6" t="s">
        <v>2990</v>
      </c>
      <c r="AA2566" s="6">
        <v>0</v>
      </c>
      <c r="AB2566" s="6">
        <v>592</v>
      </c>
      <c r="AC2566" s="6">
        <v>592</v>
      </c>
      <c r="AD2566">
        <v>933</v>
      </c>
      <c r="AE2566">
        <v>240</v>
      </c>
      <c r="AF2566">
        <v>1173</v>
      </c>
      <c r="AG2566" s="6">
        <v>0</v>
      </c>
      <c r="AH2566" s="6">
        <v>0</v>
      </c>
      <c r="AI2566">
        <v>2</v>
      </c>
      <c r="AJ2566">
        <v>0</v>
      </c>
      <c r="AK2566">
        <v>3</v>
      </c>
      <c r="AL2566">
        <v>1</v>
      </c>
      <c r="AM2566">
        <v>7</v>
      </c>
      <c r="AN2566">
        <v>0</v>
      </c>
      <c r="AO2566" t="s">
        <v>2995</v>
      </c>
      <c r="AP2566" t="s">
        <v>3015</v>
      </c>
      <c r="AQ2566" s="6">
        <v>1920</v>
      </c>
      <c r="AR2566" s="6" t="s">
        <v>2990</v>
      </c>
      <c r="AS2566" s="6">
        <v>1</v>
      </c>
      <c r="AT2566" s="6">
        <v>240</v>
      </c>
      <c r="AU2566" s="6" t="s">
        <v>3017</v>
      </c>
      <c r="AV2566">
        <v>0</v>
      </c>
      <c r="AW2566">
        <v>25</v>
      </c>
      <c r="AX2566">
        <v>77</v>
      </c>
      <c r="AY2566">
        <v>0</v>
      </c>
      <c r="AZ2566">
        <v>0</v>
      </c>
      <c r="BA2566">
        <v>0</v>
      </c>
      <c r="BB2566" t="s">
        <v>2995</v>
      </c>
      <c r="BC2566">
        <v>9</v>
      </c>
      <c r="BD2566">
        <v>2007</v>
      </c>
      <c r="BE2566" t="s">
        <v>2996</v>
      </c>
      <c r="BF2566" t="s">
        <v>3060</v>
      </c>
      <c r="BG2566">
        <v>113000</v>
      </c>
    </row>
    <row r="2567" spans="1:59" hidden="1" x14ac:dyDescent="0.25">
      <c r="A2567">
        <v>2566</v>
      </c>
      <c r="B2567" t="s">
        <v>2578</v>
      </c>
      <c r="C2567" s="4"/>
      <c r="D2567">
        <v>8917</v>
      </c>
      <c r="E2567" t="s">
        <v>2985</v>
      </c>
      <c r="F2567" t="s">
        <v>3016</v>
      </c>
      <c r="G2567" t="s">
        <v>95</v>
      </c>
      <c r="H2567" t="s">
        <v>3001</v>
      </c>
      <c r="I2567">
        <v>5</v>
      </c>
      <c r="J2567">
        <v>5</v>
      </c>
      <c r="K2567" t="str" cm="1">
        <f t="array" ref="K2567">_xlfn.IFS(AND(I2567&gt;=1, I2567&lt;=2), "Bad", AND(I2567&gt;=3, I2567&lt;=4), "Somewhat Decent", AND(I2567&gt;=5, I2567&lt;=6), "Good", AND(I2567&gt;=7, I2567&lt;=8), "Very Good", AND(I2567&gt;=9, I2567&lt;=10), "Excellent")</f>
        <v>Good</v>
      </c>
      <c r="L2567">
        <f t="shared" si="412"/>
        <v>0</v>
      </c>
      <c r="M2567">
        <f t="shared" si="413"/>
        <v>0</v>
      </c>
      <c r="N2567">
        <f t="shared" si="414"/>
        <v>1</v>
      </c>
      <c r="O2567">
        <f t="shared" si="415"/>
        <v>0</v>
      </c>
      <c r="P2567">
        <f t="shared" si="416"/>
        <v>0</v>
      </c>
      <c r="Q2567" s="10">
        <f>U2567-R2567</f>
        <v>0</v>
      </c>
      <c r="R2567">
        <v>1967</v>
      </c>
      <c r="S2567" t="str">
        <f t="shared" si="417"/>
        <v>No</v>
      </c>
      <c r="T2567">
        <f t="shared" si="418"/>
        <v>0</v>
      </c>
      <c r="U2567">
        <v>1967</v>
      </c>
      <c r="V2567" s="4" t="s">
        <v>2998</v>
      </c>
      <c r="W2567" s="4">
        <v>0</v>
      </c>
      <c r="X2567" s="4" t="s">
        <v>2990</v>
      </c>
      <c r="Y2567" s="4">
        <v>0</v>
      </c>
      <c r="Z2567" s="4" t="s">
        <v>2990</v>
      </c>
      <c r="AA2567" s="4">
        <v>0</v>
      </c>
      <c r="AB2567" s="4">
        <v>1584</v>
      </c>
      <c r="AC2567" s="4">
        <v>1584</v>
      </c>
      <c r="AD2567">
        <v>1584</v>
      </c>
      <c r="AE2567">
        <v>0</v>
      </c>
      <c r="AF2567">
        <v>1584</v>
      </c>
      <c r="AG2567" s="4">
        <v>0</v>
      </c>
      <c r="AH2567" s="4">
        <v>0</v>
      </c>
      <c r="AI2567">
        <v>2</v>
      </c>
      <c r="AJ2567">
        <v>0</v>
      </c>
      <c r="AK2567">
        <v>4</v>
      </c>
      <c r="AL2567">
        <v>2</v>
      </c>
      <c r="AM2567">
        <v>8</v>
      </c>
      <c r="AN2567">
        <v>0</v>
      </c>
      <c r="AO2567" t="s">
        <v>2995</v>
      </c>
      <c r="AP2567" t="s">
        <v>3015</v>
      </c>
      <c r="AQ2567" s="4">
        <v>1967</v>
      </c>
      <c r="AR2567" s="4" t="s">
        <v>2990</v>
      </c>
      <c r="AS2567" s="4">
        <v>2</v>
      </c>
      <c r="AT2567" s="4">
        <v>506</v>
      </c>
      <c r="AU2567" s="4" t="s">
        <v>2994</v>
      </c>
      <c r="AV2567">
        <v>0</v>
      </c>
      <c r="AW2567">
        <v>0</v>
      </c>
      <c r="AX2567">
        <v>0</v>
      </c>
      <c r="AY2567">
        <v>0</v>
      </c>
      <c r="AZ2567">
        <v>0</v>
      </c>
      <c r="BA2567">
        <v>0</v>
      </c>
      <c r="BB2567" t="s">
        <v>2995</v>
      </c>
      <c r="BC2567">
        <v>10</v>
      </c>
      <c r="BD2567">
        <v>2006</v>
      </c>
      <c r="BE2567" t="s">
        <v>2996</v>
      </c>
      <c r="BF2567" t="s">
        <v>2997</v>
      </c>
      <c r="BG2567">
        <v>119000</v>
      </c>
    </row>
    <row r="2568" spans="1:59" x14ac:dyDescent="0.25">
      <c r="A2568">
        <v>2685</v>
      </c>
      <c r="B2568" t="s">
        <v>2579</v>
      </c>
      <c r="C2568" s="6">
        <v>58</v>
      </c>
      <c r="D2568">
        <v>6380</v>
      </c>
      <c r="E2568" t="s">
        <v>2985</v>
      </c>
      <c r="F2568" t="s">
        <v>3057</v>
      </c>
      <c r="G2568" t="s">
        <v>9</v>
      </c>
      <c r="H2568" t="s">
        <v>3059</v>
      </c>
      <c r="I2568">
        <v>5</v>
      </c>
      <c r="J2568">
        <v>6</v>
      </c>
      <c r="K2568" t="str" cm="1">
        <f t="array" ref="K2568">_xlfn.IFS(AND(I2568&gt;=1, I2568&lt;=2), "Bad", AND(I2568&gt;=3, I2568&lt;=4), "Somewhat Decent", AND(I2568&gt;=5, I2568&lt;=6), "Good", AND(I2568&gt;=7, I2568&lt;=8), "Very Good", AND(I2568&gt;=9, I2568&lt;=10), "Excellent")</f>
        <v>Good</v>
      </c>
      <c r="L2568">
        <f t="shared" si="412"/>
        <v>0</v>
      </c>
      <c r="M2568">
        <f t="shared" si="413"/>
        <v>0</v>
      </c>
      <c r="N2568">
        <f t="shared" si="414"/>
        <v>1</v>
      </c>
      <c r="O2568">
        <f t="shared" si="415"/>
        <v>0</v>
      </c>
      <c r="P2568">
        <f t="shared" si="416"/>
        <v>0</v>
      </c>
      <c r="Q2568" s="10">
        <f t="shared" ref="Q2568:Q2573" si="419">IF(T2568=0,NA(),2024-U2568)</f>
        <v>74</v>
      </c>
      <c r="R2568">
        <v>1922</v>
      </c>
      <c r="S2568" t="str">
        <f t="shared" si="417"/>
        <v>Yes</v>
      </c>
      <c r="T2568">
        <f t="shared" si="418"/>
        <v>1</v>
      </c>
      <c r="U2568" s="11">
        <v>1950</v>
      </c>
      <c r="V2568" s="6" t="s">
        <v>2998</v>
      </c>
      <c r="W2568" s="6">
        <v>0</v>
      </c>
      <c r="X2568" s="6" t="s">
        <v>2990</v>
      </c>
      <c r="Y2568" s="6">
        <v>0</v>
      </c>
      <c r="Z2568" s="6" t="s">
        <v>2990</v>
      </c>
      <c r="AA2568" s="6">
        <v>0</v>
      </c>
      <c r="AB2568" s="6">
        <v>993</v>
      </c>
      <c r="AC2568" s="6">
        <v>993</v>
      </c>
      <c r="AD2568">
        <v>1048</v>
      </c>
      <c r="AE2568">
        <v>0</v>
      </c>
      <c r="AF2568">
        <v>1048</v>
      </c>
      <c r="AG2568" s="6">
        <v>0</v>
      </c>
      <c r="AH2568" s="6">
        <v>0</v>
      </c>
      <c r="AI2568">
        <v>1</v>
      </c>
      <c r="AJ2568">
        <v>0</v>
      </c>
      <c r="AK2568">
        <v>2</v>
      </c>
      <c r="AL2568">
        <v>1</v>
      </c>
      <c r="AM2568">
        <v>5</v>
      </c>
      <c r="AN2568">
        <v>1</v>
      </c>
      <c r="AO2568" t="s">
        <v>3003</v>
      </c>
      <c r="AP2568" t="s">
        <v>3015</v>
      </c>
      <c r="AQ2568" s="6">
        <v>1922</v>
      </c>
      <c r="AR2568" s="6" t="s">
        <v>2990</v>
      </c>
      <c r="AS2568" s="6">
        <v>1</v>
      </c>
      <c r="AT2568" s="6">
        <v>280</v>
      </c>
      <c r="AU2568" s="6" t="s">
        <v>2994</v>
      </c>
      <c r="AV2568">
        <v>0</v>
      </c>
      <c r="AW2568">
        <v>0</v>
      </c>
      <c r="AX2568">
        <v>116</v>
      </c>
      <c r="AY2568">
        <v>0</v>
      </c>
      <c r="AZ2568">
        <v>0</v>
      </c>
      <c r="BA2568">
        <v>0</v>
      </c>
      <c r="BB2568" t="s">
        <v>2995</v>
      </c>
      <c r="BC2568">
        <v>8</v>
      </c>
      <c r="BD2568">
        <v>2006</v>
      </c>
      <c r="BE2568" t="s">
        <v>2996</v>
      </c>
      <c r="BF2568" t="s">
        <v>2997</v>
      </c>
      <c r="BG2568">
        <v>113000</v>
      </c>
    </row>
    <row r="2569" spans="1:59" x14ac:dyDescent="0.25">
      <c r="A2569">
        <v>1228</v>
      </c>
      <c r="B2569" t="s">
        <v>2580</v>
      </c>
      <c r="C2569" s="6">
        <v>63</v>
      </c>
      <c r="D2569">
        <v>7584</v>
      </c>
      <c r="E2569" t="s">
        <v>2985</v>
      </c>
      <c r="F2569" t="s">
        <v>3016</v>
      </c>
      <c r="G2569" t="s">
        <v>9</v>
      </c>
      <c r="H2569" t="s">
        <v>3001</v>
      </c>
      <c r="I2569">
        <v>5</v>
      </c>
      <c r="J2569">
        <v>5</v>
      </c>
      <c r="K2569" t="str" cm="1">
        <f t="array" ref="K2569">_xlfn.IFS(AND(I2569&gt;=1, I2569&lt;=2), "Bad", AND(I2569&gt;=3, I2569&lt;=4), "Somewhat Decent", AND(I2569&gt;=5, I2569&lt;=6), "Good", AND(I2569&gt;=7, I2569&lt;=8), "Very Good", AND(I2569&gt;=9, I2569&lt;=10), "Excellent")</f>
        <v>Good</v>
      </c>
      <c r="L2569">
        <f t="shared" si="412"/>
        <v>0</v>
      </c>
      <c r="M2569">
        <f t="shared" si="413"/>
        <v>0</v>
      </c>
      <c r="N2569">
        <f t="shared" si="414"/>
        <v>1</v>
      </c>
      <c r="O2569">
        <f t="shared" si="415"/>
        <v>0</v>
      </c>
      <c r="P2569">
        <f t="shared" si="416"/>
        <v>0</v>
      </c>
      <c r="Q2569" s="10" t="e">
        <f t="shared" si="419"/>
        <v>#N/A</v>
      </c>
      <c r="R2569">
        <v>1953</v>
      </c>
      <c r="S2569" t="str">
        <f t="shared" si="417"/>
        <v>No</v>
      </c>
      <c r="T2569">
        <f t="shared" si="418"/>
        <v>0</v>
      </c>
      <c r="U2569" s="11">
        <v>1953</v>
      </c>
      <c r="V2569" s="6" t="s">
        <v>2988</v>
      </c>
      <c r="W2569" s="6">
        <v>88</v>
      </c>
      <c r="X2569" s="6" t="s">
        <v>3030</v>
      </c>
      <c r="Y2569" s="6">
        <v>531</v>
      </c>
      <c r="Z2569" s="6" t="s">
        <v>2990</v>
      </c>
      <c r="AA2569" s="6">
        <v>0</v>
      </c>
      <c r="AB2569" s="6">
        <v>505</v>
      </c>
      <c r="AC2569" s="6">
        <v>1036</v>
      </c>
      <c r="AD2569">
        <v>1036</v>
      </c>
      <c r="AE2569">
        <v>0</v>
      </c>
      <c r="AF2569">
        <v>1036</v>
      </c>
      <c r="AG2569" s="6">
        <v>0</v>
      </c>
      <c r="AH2569" s="6">
        <v>0</v>
      </c>
      <c r="AI2569">
        <v>1</v>
      </c>
      <c r="AJ2569">
        <v>0</v>
      </c>
      <c r="AK2569">
        <v>3</v>
      </c>
      <c r="AL2569">
        <v>1</v>
      </c>
      <c r="AM2569">
        <v>5</v>
      </c>
      <c r="AN2569">
        <v>0</v>
      </c>
      <c r="AO2569" t="s">
        <v>2995</v>
      </c>
      <c r="AP2569" t="s">
        <v>2992</v>
      </c>
      <c r="AQ2569" s="6">
        <v>1953</v>
      </c>
      <c r="AR2569" s="6" t="s">
        <v>3008</v>
      </c>
      <c r="AS2569" s="6">
        <v>1</v>
      </c>
      <c r="AT2569" s="6">
        <v>312</v>
      </c>
      <c r="AU2569" s="6" t="s">
        <v>2994</v>
      </c>
      <c r="AV2569">
        <v>120</v>
      </c>
      <c r="AW2569">
        <v>24</v>
      </c>
      <c r="AX2569">
        <v>0</v>
      </c>
      <c r="AY2569">
        <v>0</v>
      </c>
      <c r="AZ2569">
        <v>0</v>
      </c>
      <c r="BA2569">
        <v>0</v>
      </c>
      <c r="BB2569" t="s">
        <v>2995</v>
      </c>
      <c r="BC2569">
        <v>6</v>
      </c>
      <c r="BD2569">
        <v>2008</v>
      </c>
      <c r="BE2569" t="s">
        <v>2996</v>
      </c>
      <c r="BF2569" t="s">
        <v>2997</v>
      </c>
      <c r="BG2569">
        <v>112900</v>
      </c>
    </row>
    <row r="2570" spans="1:59" x14ac:dyDescent="0.25">
      <c r="A2570">
        <v>1275</v>
      </c>
      <c r="B2570" t="s">
        <v>2581</v>
      </c>
      <c r="C2570" s="6">
        <v>64</v>
      </c>
      <c r="D2570">
        <v>6390</v>
      </c>
      <c r="E2570" t="s">
        <v>2985</v>
      </c>
      <c r="F2570" t="s">
        <v>3016</v>
      </c>
      <c r="G2570" t="s">
        <v>9</v>
      </c>
      <c r="H2570" t="s">
        <v>3059</v>
      </c>
      <c r="I2570">
        <v>6</v>
      </c>
      <c r="J2570">
        <v>7</v>
      </c>
      <c r="K2570" t="str" cm="1">
        <f t="array" ref="K2570">_xlfn.IFS(AND(I2570&gt;=1, I2570&lt;=2), "Bad", AND(I2570&gt;=3, I2570&lt;=4), "Somewhat Decent", AND(I2570&gt;=5, I2570&lt;=6), "Good", AND(I2570&gt;=7, I2570&lt;=8), "Very Good", AND(I2570&gt;=9, I2570&lt;=10), "Excellent")</f>
        <v>Good</v>
      </c>
      <c r="L2570">
        <f t="shared" si="412"/>
        <v>0</v>
      </c>
      <c r="M2570">
        <f t="shared" si="413"/>
        <v>0</v>
      </c>
      <c r="N2570">
        <f t="shared" si="414"/>
        <v>1</v>
      </c>
      <c r="O2570">
        <f t="shared" si="415"/>
        <v>0</v>
      </c>
      <c r="P2570">
        <f t="shared" si="416"/>
        <v>0</v>
      </c>
      <c r="Q2570" s="10" t="e">
        <f t="shared" si="419"/>
        <v>#N/A</v>
      </c>
      <c r="R2570">
        <v>1954</v>
      </c>
      <c r="S2570" t="str">
        <f t="shared" si="417"/>
        <v>No</v>
      </c>
      <c r="T2570">
        <f t="shared" si="418"/>
        <v>0</v>
      </c>
      <c r="U2570" s="11">
        <v>1954</v>
      </c>
      <c r="V2570" s="6" t="s">
        <v>2998</v>
      </c>
      <c r="W2570" s="6">
        <v>0</v>
      </c>
      <c r="X2570" s="6" t="s">
        <v>2990</v>
      </c>
      <c r="Y2570" s="6">
        <v>0</v>
      </c>
      <c r="Z2570" s="6" t="s">
        <v>2990</v>
      </c>
      <c r="AA2570" s="6">
        <v>0</v>
      </c>
      <c r="AB2570" s="6">
        <v>936</v>
      </c>
      <c r="AC2570" s="6">
        <v>936</v>
      </c>
      <c r="AD2570">
        <v>984</v>
      </c>
      <c r="AE2570">
        <v>0</v>
      </c>
      <c r="AF2570">
        <v>984</v>
      </c>
      <c r="AG2570" s="6">
        <v>1</v>
      </c>
      <c r="AH2570" s="6">
        <v>0</v>
      </c>
      <c r="AI2570">
        <v>1</v>
      </c>
      <c r="AJ2570">
        <v>0</v>
      </c>
      <c r="AK2570">
        <v>2</v>
      </c>
      <c r="AL2570">
        <v>1</v>
      </c>
      <c r="AM2570">
        <v>4</v>
      </c>
      <c r="AN2570">
        <v>0</v>
      </c>
      <c r="AO2570" t="s">
        <v>2995</v>
      </c>
      <c r="AP2570" t="s">
        <v>3015</v>
      </c>
      <c r="AQ2570" s="6">
        <v>1954</v>
      </c>
      <c r="AR2570" s="6" t="s">
        <v>2990</v>
      </c>
      <c r="AS2570" s="6">
        <v>1</v>
      </c>
      <c r="AT2570" s="6">
        <v>280</v>
      </c>
      <c r="AU2570" s="6" t="s">
        <v>2994</v>
      </c>
      <c r="AV2570">
        <v>0</v>
      </c>
      <c r="AW2570">
        <v>0</v>
      </c>
      <c r="AX2570">
        <v>0</v>
      </c>
      <c r="AY2570">
        <v>0</v>
      </c>
      <c r="AZ2570">
        <v>0</v>
      </c>
      <c r="BA2570">
        <v>0</v>
      </c>
      <c r="BB2570" t="s">
        <v>2995</v>
      </c>
      <c r="BC2570">
        <v>6</v>
      </c>
      <c r="BD2570">
        <v>2008</v>
      </c>
      <c r="BE2570" t="s">
        <v>2996</v>
      </c>
      <c r="BF2570" t="s">
        <v>2997</v>
      </c>
      <c r="BG2570">
        <v>112500</v>
      </c>
    </row>
    <row r="2571" spans="1:59" x14ac:dyDescent="0.25">
      <c r="A2571">
        <v>1304</v>
      </c>
      <c r="B2571" t="s">
        <v>2582</v>
      </c>
      <c r="C2571" s="6">
        <v>50</v>
      </c>
      <c r="D2571">
        <v>6000</v>
      </c>
      <c r="E2571" t="s">
        <v>2985</v>
      </c>
      <c r="F2571" t="s">
        <v>3013</v>
      </c>
      <c r="G2571" t="s">
        <v>9</v>
      </c>
      <c r="H2571" t="s">
        <v>3001</v>
      </c>
      <c r="I2571">
        <v>5</v>
      </c>
      <c r="J2571">
        <v>6</v>
      </c>
      <c r="K2571" t="str" cm="1">
        <f t="array" ref="K2571">_xlfn.IFS(AND(I2571&gt;=1, I2571&lt;=2), "Bad", AND(I2571&gt;=3, I2571&lt;=4), "Somewhat Decent", AND(I2571&gt;=5, I2571&lt;=6), "Good", AND(I2571&gt;=7, I2571&lt;=8), "Very Good", AND(I2571&gt;=9, I2571&lt;=10), "Excellent")</f>
        <v>Good</v>
      </c>
      <c r="L2571">
        <f t="shared" si="412"/>
        <v>0</v>
      </c>
      <c r="M2571">
        <f t="shared" si="413"/>
        <v>0</v>
      </c>
      <c r="N2571">
        <f t="shared" si="414"/>
        <v>1</v>
      </c>
      <c r="O2571">
        <f t="shared" si="415"/>
        <v>0</v>
      </c>
      <c r="P2571">
        <f t="shared" si="416"/>
        <v>0</v>
      </c>
      <c r="Q2571" s="10" t="e">
        <f t="shared" si="419"/>
        <v>#N/A</v>
      </c>
      <c r="R2571">
        <v>1957</v>
      </c>
      <c r="S2571" t="str">
        <f t="shared" si="417"/>
        <v>No</v>
      </c>
      <c r="T2571">
        <f t="shared" si="418"/>
        <v>0</v>
      </c>
      <c r="U2571" s="11">
        <v>1957</v>
      </c>
      <c r="V2571" s="6" t="s">
        <v>2998</v>
      </c>
      <c r="W2571" s="6">
        <v>0</v>
      </c>
      <c r="X2571" s="6" t="s">
        <v>3009</v>
      </c>
      <c r="Y2571" s="6">
        <v>308</v>
      </c>
      <c r="Z2571" s="6" t="s">
        <v>2990</v>
      </c>
      <c r="AA2571" s="6">
        <v>0</v>
      </c>
      <c r="AB2571" s="6">
        <v>620</v>
      </c>
      <c r="AC2571" s="6">
        <v>928</v>
      </c>
      <c r="AD2571">
        <v>928</v>
      </c>
      <c r="AE2571">
        <v>0</v>
      </c>
      <c r="AF2571">
        <v>928</v>
      </c>
      <c r="AG2571" s="6">
        <v>0</v>
      </c>
      <c r="AH2571" s="6">
        <v>0</v>
      </c>
      <c r="AI2571">
        <v>1</v>
      </c>
      <c r="AJ2571">
        <v>0</v>
      </c>
      <c r="AK2571">
        <v>3</v>
      </c>
      <c r="AL2571">
        <v>1</v>
      </c>
      <c r="AM2571">
        <v>5</v>
      </c>
      <c r="AN2571">
        <v>0</v>
      </c>
      <c r="AO2571" t="s">
        <v>2995</v>
      </c>
      <c r="AP2571" t="s">
        <v>2992</v>
      </c>
      <c r="AQ2571" s="6">
        <v>1957</v>
      </c>
      <c r="AR2571" s="6" t="s">
        <v>2993</v>
      </c>
      <c r="AS2571" s="6">
        <v>1</v>
      </c>
      <c r="AT2571" s="6">
        <v>288</v>
      </c>
      <c r="AU2571" s="6" t="s">
        <v>2994</v>
      </c>
      <c r="AV2571">
        <v>0</v>
      </c>
      <c r="AW2571">
        <v>0</v>
      </c>
      <c r="AX2571">
        <v>0</v>
      </c>
      <c r="AY2571">
        <v>0</v>
      </c>
      <c r="AZ2571">
        <v>0</v>
      </c>
      <c r="BA2571">
        <v>0</v>
      </c>
      <c r="BB2571" t="s">
        <v>2995</v>
      </c>
      <c r="BC2571">
        <v>6</v>
      </c>
      <c r="BD2571">
        <v>2008</v>
      </c>
      <c r="BE2571" t="s">
        <v>2996</v>
      </c>
      <c r="BF2571" t="s">
        <v>2997</v>
      </c>
      <c r="BG2571">
        <v>112500</v>
      </c>
    </row>
    <row r="2572" spans="1:59" x14ac:dyDescent="0.25">
      <c r="A2572">
        <v>1942</v>
      </c>
      <c r="B2572" t="s">
        <v>2583</v>
      </c>
      <c r="C2572" s="6">
        <v>69.22</v>
      </c>
      <c r="D2572">
        <v>15783</v>
      </c>
      <c r="E2572" t="s">
        <v>2985</v>
      </c>
      <c r="F2572" t="s">
        <v>3013</v>
      </c>
      <c r="G2572" t="s">
        <v>9</v>
      </c>
      <c r="H2572" t="s">
        <v>3001</v>
      </c>
      <c r="I2572">
        <v>5</v>
      </c>
      <c r="J2572">
        <v>5</v>
      </c>
      <c r="K2572" t="str" cm="1">
        <f t="array" ref="K2572">_xlfn.IFS(AND(I2572&gt;=1, I2572&lt;=2), "Bad", AND(I2572&gt;=3, I2572&lt;=4), "Somewhat Decent", AND(I2572&gt;=5, I2572&lt;=6), "Good", AND(I2572&gt;=7, I2572&lt;=8), "Very Good", AND(I2572&gt;=9, I2572&lt;=10), "Excellent")</f>
        <v>Good</v>
      </c>
      <c r="L2572">
        <f t="shared" si="412"/>
        <v>0</v>
      </c>
      <c r="M2572">
        <f t="shared" si="413"/>
        <v>0</v>
      </c>
      <c r="N2572">
        <f t="shared" si="414"/>
        <v>1</v>
      </c>
      <c r="O2572">
        <f t="shared" si="415"/>
        <v>0</v>
      </c>
      <c r="P2572">
        <f t="shared" si="416"/>
        <v>0</v>
      </c>
      <c r="Q2572" s="10" t="e">
        <f t="shared" si="419"/>
        <v>#N/A</v>
      </c>
      <c r="R2572">
        <v>1952</v>
      </c>
      <c r="S2572" t="str">
        <f t="shared" si="417"/>
        <v>No</v>
      </c>
      <c r="T2572">
        <f t="shared" si="418"/>
        <v>0</v>
      </c>
      <c r="U2572" s="11">
        <v>1952</v>
      </c>
      <c r="V2572" s="6" t="s">
        <v>2998</v>
      </c>
      <c r="W2572" s="6">
        <v>0</v>
      </c>
      <c r="X2572" s="6" t="s">
        <v>3009</v>
      </c>
      <c r="Y2572" s="6">
        <v>292</v>
      </c>
      <c r="Z2572" s="6" t="s">
        <v>2990</v>
      </c>
      <c r="AA2572" s="6">
        <v>0</v>
      </c>
      <c r="AB2572" s="6">
        <v>632</v>
      </c>
      <c r="AC2572" s="6">
        <v>924</v>
      </c>
      <c r="AD2572">
        <v>924</v>
      </c>
      <c r="AE2572">
        <v>0</v>
      </c>
      <c r="AF2572">
        <v>924</v>
      </c>
      <c r="AG2572" s="6">
        <v>0</v>
      </c>
      <c r="AH2572" s="6">
        <v>0</v>
      </c>
      <c r="AI2572">
        <v>1</v>
      </c>
      <c r="AJ2572">
        <v>0</v>
      </c>
      <c r="AK2572">
        <v>2</v>
      </c>
      <c r="AL2572">
        <v>1</v>
      </c>
      <c r="AM2572">
        <v>6</v>
      </c>
      <c r="AN2572">
        <v>0</v>
      </c>
      <c r="AO2572" t="s">
        <v>2995</v>
      </c>
      <c r="AP2572" t="s">
        <v>3015</v>
      </c>
      <c r="AQ2572" s="6">
        <v>1952</v>
      </c>
      <c r="AR2572" s="6" t="s">
        <v>2990</v>
      </c>
      <c r="AS2572" s="6">
        <v>1</v>
      </c>
      <c r="AT2572" s="6">
        <v>420</v>
      </c>
      <c r="AU2572" s="6" t="s">
        <v>2994</v>
      </c>
      <c r="AV2572">
        <v>0</v>
      </c>
      <c r="AW2572">
        <v>324</v>
      </c>
      <c r="AX2572">
        <v>0</v>
      </c>
      <c r="AY2572">
        <v>0</v>
      </c>
      <c r="AZ2572">
        <v>0</v>
      </c>
      <c r="BA2572">
        <v>0</v>
      </c>
      <c r="BB2572" t="s">
        <v>2995</v>
      </c>
      <c r="BC2572">
        <v>6</v>
      </c>
      <c r="BD2572">
        <v>2007</v>
      </c>
      <c r="BE2572" t="s">
        <v>2996</v>
      </c>
      <c r="BF2572" t="s">
        <v>2997</v>
      </c>
      <c r="BG2572">
        <v>112500</v>
      </c>
    </row>
    <row r="2573" spans="1:59" x14ac:dyDescent="0.25">
      <c r="A2573">
        <v>2141</v>
      </c>
      <c r="B2573" t="s">
        <v>2584</v>
      </c>
      <c r="C2573" s="6">
        <v>70</v>
      </c>
      <c r="D2573">
        <v>7700</v>
      </c>
      <c r="E2573" t="s">
        <v>2985</v>
      </c>
      <c r="F2573" t="s">
        <v>3012</v>
      </c>
      <c r="G2573" t="s">
        <v>9</v>
      </c>
      <c r="H2573" t="s">
        <v>3001</v>
      </c>
      <c r="I2573">
        <v>5</v>
      </c>
      <c r="J2573">
        <v>5</v>
      </c>
      <c r="K2573" t="str" cm="1">
        <f t="array" ref="K2573">_xlfn.IFS(AND(I2573&gt;=1, I2573&lt;=2), "Bad", AND(I2573&gt;=3, I2573&lt;=4), "Somewhat Decent", AND(I2573&gt;=5, I2573&lt;=6), "Good", AND(I2573&gt;=7, I2573&lt;=8), "Very Good", AND(I2573&gt;=9, I2573&lt;=10), "Excellent")</f>
        <v>Good</v>
      </c>
      <c r="L2573">
        <f t="shared" si="412"/>
        <v>0</v>
      </c>
      <c r="M2573">
        <f t="shared" si="413"/>
        <v>0</v>
      </c>
      <c r="N2573">
        <f t="shared" si="414"/>
        <v>1</v>
      </c>
      <c r="O2573">
        <f t="shared" si="415"/>
        <v>0</v>
      </c>
      <c r="P2573">
        <f t="shared" si="416"/>
        <v>0</v>
      </c>
      <c r="Q2573" s="10" t="e">
        <f t="shared" si="419"/>
        <v>#N/A</v>
      </c>
      <c r="R2573">
        <v>1972</v>
      </c>
      <c r="S2573" t="str">
        <f t="shared" si="417"/>
        <v>No</v>
      </c>
      <c r="T2573">
        <f t="shared" si="418"/>
        <v>0</v>
      </c>
      <c r="U2573" s="11">
        <v>1972</v>
      </c>
      <c r="V2573" s="6" t="s">
        <v>2998</v>
      </c>
      <c r="W2573" s="6">
        <v>0</v>
      </c>
      <c r="X2573" s="6" t="s">
        <v>3030</v>
      </c>
      <c r="Y2573" s="6">
        <v>138</v>
      </c>
      <c r="Z2573" s="6" t="s">
        <v>3009</v>
      </c>
      <c r="AA2573" s="6">
        <v>468</v>
      </c>
      <c r="AB2573" s="6">
        <v>276</v>
      </c>
      <c r="AC2573" s="6">
        <v>882</v>
      </c>
      <c r="AD2573">
        <v>882</v>
      </c>
      <c r="AE2573">
        <v>0</v>
      </c>
      <c r="AF2573">
        <v>882</v>
      </c>
      <c r="AG2573" s="6">
        <v>1</v>
      </c>
      <c r="AH2573" s="6">
        <v>0</v>
      </c>
      <c r="AI2573">
        <v>1</v>
      </c>
      <c r="AJ2573">
        <v>0</v>
      </c>
      <c r="AK2573">
        <v>3</v>
      </c>
      <c r="AL2573">
        <v>1</v>
      </c>
      <c r="AM2573">
        <v>5</v>
      </c>
      <c r="AN2573">
        <v>0</v>
      </c>
      <c r="AO2573" t="s">
        <v>2995</v>
      </c>
      <c r="AP2573" t="s">
        <v>3015</v>
      </c>
      <c r="AQ2573" s="6">
        <v>1980</v>
      </c>
      <c r="AR2573" s="6" t="s">
        <v>2990</v>
      </c>
      <c r="AS2573" s="6">
        <v>2</v>
      </c>
      <c r="AT2573" s="6">
        <v>461</v>
      </c>
      <c r="AU2573" s="6" t="s">
        <v>2994</v>
      </c>
      <c r="AV2573">
        <v>96</v>
      </c>
      <c r="AW2573">
        <v>0</v>
      </c>
      <c r="AX2573">
        <v>0</v>
      </c>
      <c r="AY2573">
        <v>0</v>
      </c>
      <c r="AZ2573">
        <v>0</v>
      </c>
      <c r="BA2573">
        <v>0</v>
      </c>
      <c r="BB2573" t="s">
        <v>2995</v>
      </c>
      <c r="BC2573">
        <v>3</v>
      </c>
      <c r="BD2573">
        <v>2007</v>
      </c>
      <c r="BE2573" t="s">
        <v>2996</v>
      </c>
      <c r="BF2573" t="s">
        <v>2997</v>
      </c>
      <c r="BG2573">
        <v>112500</v>
      </c>
    </row>
    <row r="2574" spans="1:59" hidden="1" x14ac:dyDescent="0.25">
      <c r="A2574">
        <v>2573</v>
      </c>
      <c r="B2574" t="s">
        <v>2585</v>
      </c>
      <c r="C2574" s="4">
        <v>70</v>
      </c>
      <c r="D2574">
        <v>7728</v>
      </c>
      <c r="E2574" t="s">
        <v>2985</v>
      </c>
      <c r="F2574" t="s">
        <v>3016</v>
      </c>
      <c r="G2574" t="s">
        <v>95</v>
      </c>
      <c r="H2574" t="s">
        <v>3041</v>
      </c>
      <c r="I2574">
        <v>5</v>
      </c>
      <c r="J2574">
        <v>6</v>
      </c>
      <c r="K2574" t="str" cm="1">
        <f t="array" ref="K2574">_xlfn.IFS(AND(I2574&gt;=1, I2574&lt;=2), "Bad", AND(I2574&gt;=3, I2574&lt;=4), "Somewhat Decent", AND(I2574&gt;=5, I2574&lt;=6), "Good", AND(I2574&gt;=7, I2574&lt;=8), "Very Good", AND(I2574&gt;=9, I2574&lt;=10), "Excellent")</f>
        <v>Good</v>
      </c>
      <c r="L2574">
        <f t="shared" si="412"/>
        <v>0</v>
      </c>
      <c r="M2574">
        <f t="shared" si="413"/>
        <v>0</v>
      </c>
      <c r="N2574">
        <f t="shared" si="414"/>
        <v>1</v>
      </c>
      <c r="O2574">
        <f t="shared" si="415"/>
        <v>0</v>
      </c>
      <c r="P2574">
        <f t="shared" si="416"/>
        <v>0</v>
      </c>
      <c r="Q2574" s="10">
        <f>U2574-R2574</f>
        <v>0</v>
      </c>
      <c r="R2574">
        <v>1962</v>
      </c>
      <c r="S2574" t="str">
        <f t="shared" si="417"/>
        <v>No</v>
      </c>
      <c r="T2574">
        <f t="shared" si="418"/>
        <v>0</v>
      </c>
      <c r="U2574">
        <v>1962</v>
      </c>
      <c r="V2574" s="4" t="s">
        <v>2988</v>
      </c>
      <c r="W2574" s="4">
        <v>120</v>
      </c>
      <c r="X2574" s="4" t="s">
        <v>3007</v>
      </c>
      <c r="Y2574" s="4">
        <v>803</v>
      </c>
      <c r="Z2574" s="4" t="s">
        <v>2990</v>
      </c>
      <c r="AA2574" s="4">
        <v>0</v>
      </c>
      <c r="AB2574" s="4">
        <v>303</v>
      </c>
      <c r="AC2574" s="4">
        <v>1106</v>
      </c>
      <c r="AD2574">
        <v>1190</v>
      </c>
      <c r="AE2574">
        <v>0</v>
      </c>
      <c r="AF2574">
        <v>1190</v>
      </c>
      <c r="AG2574" s="4">
        <v>1</v>
      </c>
      <c r="AH2574" s="4">
        <v>0</v>
      </c>
      <c r="AI2574">
        <v>1</v>
      </c>
      <c r="AJ2574">
        <v>0</v>
      </c>
      <c r="AK2574">
        <v>3</v>
      </c>
      <c r="AL2574">
        <v>1</v>
      </c>
      <c r="AM2574">
        <v>6</v>
      </c>
      <c r="AN2574">
        <v>0</v>
      </c>
      <c r="AO2574" t="s">
        <v>2995</v>
      </c>
      <c r="AP2574" t="s">
        <v>2992</v>
      </c>
      <c r="AQ2574" s="4">
        <v>1962</v>
      </c>
      <c r="AR2574" s="4" t="s">
        <v>2990</v>
      </c>
      <c r="AS2574" s="4">
        <v>2</v>
      </c>
      <c r="AT2574" s="4">
        <v>540</v>
      </c>
      <c r="AU2574" s="4" t="s">
        <v>2994</v>
      </c>
      <c r="AV2574">
        <v>0</v>
      </c>
      <c r="AW2574">
        <v>18</v>
      </c>
      <c r="AX2574">
        <v>0</v>
      </c>
      <c r="AY2574">
        <v>0</v>
      </c>
      <c r="AZ2574">
        <v>0</v>
      </c>
      <c r="BA2574">
        <v>0</v>
      </c>
      <c r="BB2574" t="s">
        <v>2995</v>
      </c>
      <c r="BC2574">
        <v>5</v>
      </c>
      <c r="BD2574">
        <v>2006</v>
      </c>
      <c r="BE2574" t="s">
        <v>2996</v>
      </c>
      <c r="BF2574" t="s">
        <v>2997</v>
      </c>
      <c r="BG2574">
        <v>132500</v>
      </c>
    </row>
    <row r="2575" spans="1:59" x14ac:dyDescent="0.25">
      <c r="A2575">
        <v>902</v>
      </c>
      <c r="B2575" t="s">
        <v>2586</v>
      </c>
      <c r="C2575" s="6">
        <v>69.22</v>
      </c>
      <c r="D2575">
        <v>8926</v>
      </c>
      <c r="E2575" t="s">
        <v>2985</v>
      </c>
      <c r="F2575" t="s">
        <v>3026</v>
      </c>
      <c r="G2575" t="s">
        <v>9</v>
      </c>
      <c r="H2575" t="s">
        <v>3001</v>
      </c>
      <c r="I2575">
        <v>4</v>
      </c>
      <c r="J2575">
        <v>3</v>
      </c>
      <c r="K2575" t="str" cm="1">
        <f t="array" ref="K2575">_xlfn.IFS(AND(I2575&gt;=1, I2575&lt;=2), "Bad", AND(I2575&gt;=3, I2575&lt;=4), "Somewhat Decent", AND(I2575&gt;=5, I2575&lt;=6), "Good", AND(I2575&gt;=7, I2575&lt;=8), "Very Good", AND(I2575&gt;=9, I2575&lt;=10), "Excellent")</f>
        <v>Somewhat Decent</v>
      </c>
      <c r="L2575">
        <f t="shared" si="412"/>
        <v>0</v>
      </c>
      <c r="M2575">
        <f t="shared" si="413"/>
        <v>1</v>
      </c>
      <c r="N2575">
        <f t="shared" si="414"/>
        <v>0</v>
      </c>
      <c r="O2575">
        <f t="shared" si="415"/>
        <v>0</v>
      </c>
      <c r="P2575">
        <f t="shared" si="416"/>
        <v>0</v>
      </c>
      <c r="Q2575" s="10" t="e">
        <f t="shared" ref="Q2575:Q2582" si="420">IF(T2575=0,NA(),2024-U2575)</f>
        <v>#N/A</v>
      </c>
      <c r="R2575">
        <v>1956</v>
      </c>
      <c r="S2575" t="str">
        <f t="shared" si="417"/>
        <v>No</v>
      </c>
      <c r="T2575">
        <f t="shared" si="418"/>
        <v>0</v>
      </c>
      <c r="U2575" s="11">
        <v>1956</v>
      </c>
      <c r="V2575" s="6" t="s">
        <v>2998</v>
      </c>
      <c r="W2575" s="6">
        <v>0</v>
      </c>
      <c r="X2575" s="6" t="s">
        <v>2990</v>
      </c>
      <c r="Y2575" s="6">
        <v>0</v>
      </c>
      <c r="Z2575" s="6" t="s">
        <v>2990</v>
      </c>
      <c r="AA2575" s="6">
        <v>0</v>
      </c>
      <c r="AB2575" s="6">
        <v>672</v>
      </c>
      <c r="AC2575" s="6">
        <v>672</v>
      </c>
      <c r="AD2575">
        <v>960</v>
      </c>
      <c r="AE2575">
        <v>0</v>
      </c>
      <c r="AF2575">
        <v>960</v>
      </c>
      <c r="AG2575" s="6">
        <v>0</v>
      </c>
      <c r="AH2575" s="6">
        <v>0</v>
      </c>
      <c r="AI2575">
        <v>1</v>
      </c>
      <c r="AJ2575">
        <v>0</v>
      </c>
      <c r="AK2575">
        <v>3</v>
      </c>
      <c r="AL2575">
        <v>1</v>
      </c>
      <c r="AM2575">
        <v>5</v>
      </c>
      <c r="AN2575">
        <v>0</v>
      </c>
      <c r="AO2575" t="s">
        <v>2995</v>
      </c>
      <c r="AP2575" t="s">
        <v>3038</v>
      </c>
      <c r="AQ2575" s="6">
        <v>1956</v>
      </c>
      <c r="AR2575" s="6" t="s">
        <v>2990</v>
      </c>
      <c r="AS2575" s="6">
        <v>1</v>
      </c>
      <c r="AT2575" s="6">
        <v>288</v>
      </c>
      <c r="AU2575" s="6" t="s">
        <v>2994</v>
      </c>
      <c r="AV2575">
        <v>64</v>
      </c>
      <c r="AW2575">
        <v>0</v>
      </c>
      <c r="AX2575">
        <v>0</v>
      </c>
      <c r="AY2575">
        <v>0</v>
      </c>
      <c r="AZ2575">
        <v>160</v>
      </c>
      <c r="BA2575">
        <v>0</v>
      </c>
      <c r="BB2575" t="s">
        <v>2995</v>
      </c>
      <c r="BC2575">
        <v>10</v>
      </c>
      <c r="BD2575">
        <v>2009</v>
      </c>
      <c r="BE2575" t="s">
        <v>3019</v>
      </c>
      <c r="BF2575" t="s">
        <v>2999</v>
      </c>
      <c r="BG2575">
        <v>112000</v>
      </c>
    </row>
    <row r="2576" spans="1:59" x14ac:dyDescent="0.25">
      <c r="A2576">
        <v>984</v>
      </c>
      <c r="B2576" t="s">
        <v>2587</v>
      </c>
      <c r="C2576" s="6">
        <v>69.22</v>
      </c>
      <c r="D2576">
        <v>8780</v>
      </c>
      <c r="E2576" t="s">
        <v>2985</v>
      </c>
      <c r="F2576" t="s">
        <v>3050</v>
      </c>
      <c r="G2576" t="s">
        <v>9</v>
      </c>
      <c r="H2576" t="s">
        <v>3001</v>
      </c>
      <c r="I2576">
        <v>5</v>
      </c>
      <c r="J2576">
        <v>5</v>
      </c>
      <c r="K2576" t="str" cm="1">
        <f t="array" ref="K2576">_xlfn.IFS(AND(I2576&gt;=1, I2576&lt;=2), "Bad", AND(I2576&gt;=3, I2576&lt;=4), "Somewhat Decent", AND(I2576&gt;=5, I2576&lt;=6), "Good", AND(I2576&gt;=7, I2576&lt;=8), "Very Good", AND(I2576&gt;=9, I2576&lt;=10), "Excellent")</f>
        <v>Good</v>
      </c>
      <c r="L2576">
        <f t="shared" si="412"/>
        <v>0</v>
      </c>
      <c r="M2576">
        <f t="shared" si="413"/>
        <v>0</v>
      </c>
      <c r="N2576">
        <f t="shared" si="414"/>
        <v>1</v>
      </c>
      <c r="O2576">
        <f t="shared" si="415"/>
        <v>0</v>
      </c>
      <c r="P2576">
        <f t="shared" si="416"/>
        <v>0</v>
      </c>
      <c r="Q2576" s="10" t="e">
        <f t="shared" si="420"/>
        <v>#N/A</v>
      </c>
      <c r="R2576">
        <v>1985</v>
      </c>
      <c r="S2576" t="str">
        <f t="shared" si="417"/>
        <v>No</v>
      </c>
      <c r="T2576">
        <f t="shared" si="418"/>
        <v>0</v>
      </c>
      <c r="U2576" s="11">
        <v>1985</v>
      </c>
      <c r="V2576" s="6" t="s">
        <v>2998</v>
      </c>
      <c r="W2576" s="6">
        <v>0</v>
      </c>
      <c r="X2576" s="6" t="s">
        <v>3007</v>
      </c>
      <c r="Y2576" s="6">
        <v>625</v>
      </c>
      <c r="Z2576" s="6" t="s">
        <v>2990</v>
      </c>
      <c r="AA2576" s="6">
        <v>0</v>
      </c>
      <c r="AB2576" s="6">
        <v>208</v>
      </c>
      <c r="AC2576" s="6">
        <v>833</v>
      </c>
      <c r="AD2576">
        <v>833</v>
      </c>
      <c r="AE2576">
        <v>0</v>
      </c>
      <c r="AF2576">
        <v>833</v>
      </c>
      <c r="AG2576" s="6">
        <v>1</v>
      </c>
      <c r="AH2576" s="6">
        <v>0</v>
      </c>
      <c r="AI2576">
        <v>1</v>
      </c>
      <c r="AJ2576">
        <v>0</v>
      </c>
      <c r="AK2576">
        <v>3</v>
      </c>
      <c r="AL2576">
        <v>1</v>
      </c>
      <c r="AM2576">
        <v>5</v>
      </c>
      <c r="AN2576">
        <v>0</v>
      </c>
      <c r="AO2576" t="s">
        <v>2995</v>
      </c>
      <c r="AP2576" t="s">
        <v>2995</v>
      </c>
      <c r="AQ2576" s="6" t="s">
        <v>2995</v>
      </c>
      <c r="AR2576" s="6" t="s">
        <v>2995</v>
      </c>
      <c r="AS2576" s="6">
        <v>0</v>
      </c>
      <c r="AT2576" s="6">
        <v>0</v>
      </c>
      <c r="AU2576" s="6" t="s">
        <v>2995</v>
      </c>
      <c r="AV2576">
        <v>0</v>
      </c>
      <c r="AW2576">
        <v>0</v>
      </c>
      <c r="AX2576">
        <v>0</v>
      </c>
      <c r="AY2576">
        <v>0</v>
      </c>
      <c r="AZ2576">
        <v>0</v>
      </c>
      <c r="BA2576">
        <v>0</v>
      </c>
      <c r="BB2576" t="s">
        <v>2995</v>
      </c>
      <c r="BC2576">
        <v>3</v>
      </c>
      <c r="BD2576">
        <v>2009</v>
      </c>
      <c r="BE2576" t="s">
        <v>2996</v>
      </c>
      <c r="BF2576" t="s">
        <v>2997</v>
      </c>
      <c r="BG2576">
        <v>112000</v>
      </c>
    </row>
    <row r="2577" spans="1:59" x14ac:dyDescent="0.25">
      <c r="A2577">
        <v>1905</v>
      </c>
      <c r="B2577" t="s">
        <v>2588</v>
      </c>
      <c r="C2577" s="6">
        <v>50</v>
      </c>
      <c r="D2577">
        <v>5175</v>
      </c>
      <c r="E2577" t="s">
        <v>2985</v>
      </c>
      <c r="F2577" t="s">
        <v>3057</v>
      </c>
      <c r="G2577" t="s">
        <v>9</v>
      </c>
      <c r="H2577" t="s">
        <v>3001</v>
      </c>
      <c r="I2577">
        <v>5</v>
      </c>
      <c r="J2577">
        <v>8</v>
      </c>
      <c r="K2577" t="str" cm="1">
        <f t="array" ref="K2577">_xlfn.IFS(AND(I2577&gt;=1, I2577&lt;=2), "Bad", AND(I2577&gt;=3, I2577&lt;=4), "Somewhat Decent", AND(I2577&gt;=5, I2577&lt;=6), "Good", AND(I2577&gt;=7, I2577&lt;=8), "Very Good", AND(I2577&gt;=9, I2577&lt;=10), "Excellent")</f>
        <v>Good</v>
      </c>
      <c r="L2577">
        <f t="shared" si="412"/>
        <v>0</v>
      </c>
      <c r="M2577">
        <f t="shared" si="413"/>
        <v>0</v>
      </c>
      <c r="N2577">
        <f t="shared" si="414"/>
        <v>1</v>
      </c>
      <c r="O2577">
        <f t="shared" si="415"/>
        <v>0</v>
      </c>
      <c r="P2577">
        <f t="shared" si="416"/>
        <v>0</v>
      </c>
      <c r="Q2577" s="10">
        <f t="shared" si="420"/>
        <v>24</v>
      </c>
      <c r="R2577">
        <v>1958</v>
      </c>
      <c r="S2577" t="str">
        <f t="shared" si="417"/>
        <v>Yes</v>
      </c>
      <c r="T2577">
        <f t="shared" si="418"/>
        <v>1</v>
      </c>
      <c r="U2577" s="11">
        <v>2000</v>
      </c>
      <c r="V2577" s="6" t="s">
        <v>2998</v>
      </c>
      <c r="W2577" s="6">
        <v>0</v>
      </c>
      <c r="X2577" s="6" t="s">
        <v>3011</v>
      </c>
      <c r="Y2577" s="6">
        <v>150</v>
      </c>
      <c r="Z2577" s="6" t="s">
        <v>3007</v>
      </c>
      <c r="AA2577" s="6">
        <v>404</v>
      </c>
      <c r="AB2577" s="6">
        <v>254</v>
      </c>
      <c r="AC2577" s="6">
        <v>808</v>
      </c>
      <c r="AD2577">
        <v>808</v>
      </c>
      <c r="AE2577">
        <v>0</v>
      </c>
      <c r="AF2577">
        <v>808</v>
      </c>
      <c r="AG2577" s="6">
        <v>0</v>
      </c>
      <c r="AH2577" s="6">
        <v>0</v>
      </c>
      <c r="AI2577">
        <v>1</v>
      </c>
      <c r="AJ2577">
        <v>0</v>
      </c>
      <c r="AK2577">
        <v>2</v>
      </c>
      <c r="AL2577">
        <v>1</v>
      </c>
      <c r="AM2577">
        <v>5</v>
      </c>
      <c r="AN2577">
        <v>0</v>
      </c>
      <c r="AO2577" t="s">
        <v>2995</v>
      </c>
      <c r="AP2577" t="s">
        <v>3015</v>
      </c>
      <c r="AQ2577" s="6">
        <v>1963</v>
      </c>
      <c r="AR2577" s="6" t="s">
        <v>2990</v>
      </c>
      <c r="AS2577" s="6">
        <v>1</v>
      </c>
      <c r="AT2577" s="6">
        <v>308</v>
      </c>
      <c r="AU2577" s="6" t="s">
        <v>2994</v>
      </c>
      <c r="AV2577">
        <v>143</v>
      </c>
      <c r="AW2577">
        <v>0</v>
      </c>
      <c r="AX2577">
        <v>0</v>
      </c>
      <c r="AY2577">
        <v>0</v>
      </c>
      <c r="AZ2577">
        <v>0</v>
      </c>
      <c r="BA2577">
        <v>0</v>
      </c>
      <c r="BB2577" t="s">
        <v>2995</v>
      </c>
      <c r="BC2577">
        <v>7</v>
      </c>
      <c r="BD2577">
        <v>2007</v>
      </c>
      <c r="BE2577" t="s">
        <v>3019</v>
      </c>
      <c r="BF2577" t="s">
        <v>2997</v>
      </c>
      <c r="BG2577">
        <v>112000</v>
      </c>
    </row>
    <row r="2578" spans="1:59" x14ac:dyDescent="0.25">
      <c r="A2578">
        <v>2067</v>
      </c>
      <c r="B2578" t="s">
        <v>2589</v>
      </c>
      <c r="C2578" s="6">
        <v>69.22</v>
      </c>
      <c r="D2578">
        <v>25339</v>
      </c>
      <c r="E2578" t="s">
        <v>2985</v>
      </c>
      <c r="F2578" t="s">
        <v>3031</v>
      </c>
      <c r="G2578" t="s">
        <v>9</v>
      </c>
      <c r="H2578" t="s">
        <v>3001</v>
      </c>
      <c r="I2578">
        <v>5</v>
      </c>
      <c r="J2578">
        <v>7</v>
      </c>
      <c r="K2578" t="str" cm="1">
        <f t="array" ref="K2578">_xlfn.IFS(AND(I2578&gt;=1, I2578&lt;=2), "Bad", AND(I2578&gt;=3, I2578&lt;=4), "Somewhat Decent", AND(I2578&gt;=5, I2578&lt;=6), "Good", AND(I2578&gt;=7, I2578&lt;=8), "Very Good", AND(I2578&gt;=9, I2578&lt;=10), "Excellent")</f>
        <v>Good</v>
      </c>
      <c r="L2578">
        <f t="shared" si="412"/>
        <v>0</v>
      </c>
      <c r="M2578">
        <f t="shared" si="413"/>
        <v>0</v>
      </c>
      <c r="N2578">
        <f t="shared" si="414"/>
        <v>1</v>
      </c>
      <c r="O2578">
        <f t="shared" si="415"/>
        <v>0</v>
      </c>
      <c r="P2578">
        <f t="shared" si="416"/>
        <v>0</v>
      </c>
      <c r="Q2578" s="10">
        <f t="shared" si="420"/>
        <v>17</v>
      </c>
      <c r="R2578">
        <v>1918</v>
      </c>
      <c r="S2578" t="str">
        <f t="shared" si="417"/>
        <v>Yes</v>
      </c>
      <c r="T2578">
        <f t="shared" si="418"/>
        <v>1</v>
      </c>
      <c r="U2578" s="11">
        <v>2007</v>
      </c>
      <c r="V2578" s="6" t="s">
        <v>2998</v>
      </c>
      <c r="W2578" s="6">
        <v>0</v>
      </c>
      <c r="X2578" s="6" t="s">
        <v>2990</v>
      </c>
      <c r="Y2578" s="6">
        <v>0</v>
      </c>
      <c r="Z2578" s="6" t="s">
        <v>2990</v>
      </c>
      <c r="AA2578" s="6">
        <v>0</v>
      </c>
      <c r="AB2578" s="6">
        <v>816</v>
      </c>
      <c r="AC2578" s="6">
        <v>816</v>
      </c>
      <c r="AD2578">
        <v>1416</v>
      </c>
      <c r="AE2578">
        <v>0</v>
      </c>
      <c r="AF2578">
        <v>1416</v>
      </c>
      <c r="AG2578" s="6">
        <v>0</v>
      </c>
      <c r="AH2578" s="6">
        <v>0</v>
      </c>
      <c r="AI2578">
        <v>2</v>
      </c>
      <c r="AJ2578">
        <v>0</v>
      </c>
      <c r="AK2578">
        <v>3</v>
      </c>
      <c r="AL2578">
        <v>1</v>
      </c>
      <c r="AM2578">
        <v>7</v>
      </c>
      <c r="AN2578">
        <v>0</v>
      </c>
      <c r="AO2578" t="s">
        <v>2995</v>
      </c>
      <c r="AP2578" t="s">
        <v>2992</v>
      </c>
      <c r="AQ2578" s="6">
        <v>2007</v>
      </c>
      <c r="AR2578" s="6" t="s">
        <v>2990</v>
      </c>
      <c r="AS2578" s="6">
        <v>2</v>
      </c>
      <c r="AT2578" s="6">
        <v>576</v>
      </c>
      <c r="AU2578" s="6" t="s">
        <v>2994</v>
      </c>
      <c r="AV2578">
        <v>0</v>
      </c>
      <c r="AW2578">
        <v>0</v>
      </c>
      <c r="AX2578">
        <v>112</v>
      </c>
      <c r="AY2578">
        <v>0</v>
      </c>
      <c r="AZ2578">
        <v>0</v>
      </c>
      <c r="BA2578">
        <v>0</v>
      </c>
      <c r="BB2578" t="s">
        <v>2995</v>
      </c>
      <c r="BC2578">
        <v>8</v>
      </c>
      <c r="BD2578">
        <v>2007</v>
      </c>
      <c r="BE2578" t="s">
        <v>2996</v>
      </c>
      <c r="BF2578" t="s">
        <v>2997</v>
      </c>
      <c r="BG2578">
        <v>112000</v>
      </c>
    </row>
    <row r="2579" spans="1:59" x14ac:dyDescent="0.25">
      <c r="A2579">
        <v>2191</v>
      </c>
      <c r="B2579" t="s">
        <v>2590</v>
      </c>
      <c r="C2579" s="6">
        <v>70</v>
      </c>
      <c r="D2579">
        <v>11767</v>
      </c>
      <c r="E2579" t="s">
        <v>2985</v>
      </c>
      <c r="F2579" t="s">
        <v>3026</v>
      </c>
      <c r="G2579" t="s">
        <v>9</v>
      </c>
      <c r="H2579" t="s">
        <v>2987</v>
      </c>
      <c r="I2579">
        <v>4</v>
      </c>
      <c r="J2579">
        <v>7</v>
      </c>
      <c r="K2579" t="str" cm="1">
        <f t="array" ref="K2579">_xlfn.IFS(AND(I2579&gt;=1, I2579&lt;=2), "Bad", AND(I2579&gt;=3, I2579&lt;=4), "Somewhat Decent", AND(I2579&gt;=5, I2579&lt;=6), "Good", AND(I2579&gt;=7, I2579&lt;=8), "Very Good", AND(I2579&gt;=9, I2579&lt;=10), "Excellent")</f>
        <v>Somewhat Decent</v>
      </c>
      <c r="L2579">
        <f t="shared" si="412"/>
        <v>0</v>
      </c>
      <c r="M2579">
        <f t="shared" si="413"/>
        <v>1</v>
      </c>
      <c r="N2579">
        <f t="shared" si="414"/>
        <v>0</v>
      </c>
      <c r="O2579">
        <f t="shared" si="415"/>
        <v>0</v>
      </c>
      <c r="P2579">
        <f t="shared" si="416"/>
        <v>0</v>
      </c>
      <c r="Q2579" s="10">
        <f t="shared" si="420"/>
        <v>24</v>
      </c>
      <c r="R2579">
        <v>1910</v>
      </c>
      <c r="S2579" t="str">
        <f t="shared" si="417"/>
        <v>Yes</v>
      </c>
      <c r="T2579">
        <f t="shared" si="418"/>
        <v>1</v>
      </c>
      <c r="U2579" s="11">
        <v>2000</v>
      </c>
      <c r="V2579" s="6" t="s">
        <v>2998</v>
      </c>
      <c r="W2579" s="6">
        <v>0</v>
      </c>
      <c r="X2579" s="6" t="s">
        <v>2990</v>
      </c>
      <c r="Y2579" s="6">
        <v>0</v>
      </c>
      <c r="Z2579" s="6" t="s">
        <v>2990</v>
      </c>
      <c r="AA2579" s="6">
        <v>0</v>
      </c>
      <c r="AB2579" s="6">
        <v>560</v>
      </c>
      <c r="AC2579" s="6">
        <v>560</v>
      </c>
      <c r="AD2579">
        <v>796</v>
      </c>
      <c r="AE2579">
        <v>550</v>
      </c>
      <c r="AF2579">
        <v>1346</v>
      </c>
      <c r="AG2579" s="6">
        <v>0</v>
      </c>
      <c r="AH2579" s="6">
        <v>0</v>
      </c>
      <c r="AI2579">
        <v>1</v>
      </c>
      <c r="AJ2579">
        <v>1</v>
      </c>
      <c r="AK2579">
        <v>2</v>
      </c>
      <c r="AL2579">
        <v>1</v>
      </c>
      <c r="AM2579">
        <v>6</v>
      </c>
      <c r="AN2579">
        <v>0</v>
      </c>
      <c r="AO2579" t="s">
        <v>2995</v>
      </c>
      <c r="AP2579" t="s">
        <v>3015</v>
      </c>
      <c r="AQ2579" s="6">
        <v>1950</v>
      </c>
      <c r="AR2579" s="6" t="s">
        <v>2990</v>
      </c>
      <c r="AS2579" s="6">
        <v>1</v>
      </c>
      <c r="AT2579" s="6">
        <v>384</v>
      </c>
      <c r="AU2579" s="6" t="s">
        <v>2994</v>
      </c>
      <c r="AV2579">
        <v>168</v>
      </c>
      <c r="AW2579">
        <v>24</v>
      </c>
      <c r="AX2579">
        <v>0</v>
      </c>
      <c r="AY2579">
        <v>0</v>
      </c>
      <c r="AZ2579">
        <v>0</v>
      </c>
      <c r="BA2579">
        <v>0</v>
      </c>
      <c r="BB2579" t="s">
        <v>2995</v>
      </c>
      <c r="BC2579">
        <v>5</v>
      </c>
      <c r="BD2579">
        <v>2007</v>
      </c>
      <c r="BE2579" t="s">
        <v>2996</v>
      </c>
      <c r="BF2579" t="s">
        <v>2997</v>
      </c>
      <c r="BG2579">
        <v>112000</v>
      </c>
    </row>
    <row r="2580" spans="1:59" x14ac:dyDescent="0.25">
      <c r="A2580">
        <v>2595</v>
      </c>
      <c r="B2580" t="s">
        <v>2591</v>
      </c>
      <c r="C2580" s="6">
        <v>50</v>
      </c>
      <c r="D2580">
        <v>7000</v>
      </c>
      <c r="E2580" t="s">
        <v>2985</v>
      </c>
      <c r="F2580" t="s">
        <v>3013</v>
      </c>
      <c r="G2580" t="s">
        <v>9</v>
      </c>
      <c r="H2580" t="s">
        <v>3028</v>
      </c>
      <c r="I2580">
        <v>6</v>
      </c>
      <c r="J2580">
        <v>6</v>
      </c>
      <c r="K2580" t="str" cm="1">
        <f t="array" ref="K2580">_xlfn.IFS(AND(I2580&gt;=1, I2580&lt;=2), "Bad", AND(I2580&gt;=3, I2580&lt;=4), "Somewhat Decent", AND(I2580&gt;=5, I2580&lt;=6), "Good", AND(I2580&gt;=7, I2580&lt;=8), "Very Good", AND(I2580&gt;=9, I2580&lt;=10), "Excellent")</f>
        <v>Good</v>
      </c>
      <c r="L2580">
        <f t="shared" si="412"/>
        <v>0</v>
      </c>
      <c r="M2580">
        <f t="shared" si="413"/>
        <v>0</v>
      </c>
      <c r="N2580">
        <f t="shared" si="414"/>
        <v>1</v>
      </c>
      <c r="O2580">
        <f t="shared" si="415"/>
        <v>0</v>
      </c>
      <c r="P2580">
        <f t="shared" si="416"/>
        <v>0</v>
      </c>
      <c r="Q2580" s="10">
        <f t="shared" si="420"/>
        <v>74</v>
      </c>
      <c r="R2580">
        <v>1924</v>
      </c>
      <c r="S2580" t="str">
        <f t="shared" si="417"/>
        <v>Yes</v>
      </c>
      <c r="T2580">
        <f t="shared" si="418"/>
        <v>1</v>
      </c>
      <c r="U2580" s="11">
        <v>1950</v>
      </c>
      <c r="V2580" s="6" t="s">
        <v>2998</v>
      </c>
      <c r="W2580" s="6">
        <v>0</v>
      </c>
      <c r="X2580" s="6" t="s">
        <v>3030</v>
      </c>
      <c r="Y2580" s="6">
        <v>617</v>
      </c>
      <c r="Z2580" s="6" t="s">
        <v>2990</v>
      </c>
      <c r="AA2580" s="6">
        <v>0</v>
      </c>
      <c r="AB2580" s="6">
        <v>0</v>
      </c>
      <c r="AC2580" s="6">
        <v>617</v>
      </c>
      <c r="AD2580">
        <v>865</v>
      </c>
      <c r="AE2580">
        <v>445</v>
      </c>
      <c r="AF2580">
        <v>1310</v>
      </c>
      <c r="AG2580" s="6">
        <v>0</v>
      </c>
      <c r="AH2580" s="6">
        <v>0</v>
      </c>
      <c r="AI2580">
        <v>2</v>
      </c>
      <c r="AJ2580">
        <v>0</v>
      </c>
      <c r="AK2580">
        <v>2</v>
      </c>
      <c r="AL2580">
        <v>1</v>
      </c>
      <c r="AM2580">
        <v>6</v>
      </c>
      <c r="AN2580">
        <v>0</v>
      </c>
      <c r="AO2580" t="s">
        <v>2995</v>
      </c>
      <c r="AP2580" t="s">
        <v>2992</v>
      </c>
      <c r="AQ2580" s="6">
        <v>1924</v>
      </c>
      <c r="AR2580" s="6" t="s">
        <v>2990</v>
      </c>
      <c r="AS2580" s="6">
        <v>1</v>
      </c>
      <c r="AT2580" s="6">
        <v>398</v>
      </c>
      <c r="AU2580" s="6" t="s">
        <v>2994</v>
      </c>
      <c r="AV2580">
        <v>0</v>
      </c>
      <c r="AW2580">
        <v>0</v>
      </c>
      <c r="AX2580">
        <v>126</v>
      </c>
      <c r="AY2580">
        <v>0</v>
      </c>
      <c r="AZ2580">
        <v>0</v>
      </c>
      <c r="BA2580">
        <v>0</v>
      </c>
      <c r="BB2580" t="s">
        <v>2995</v>
      </c>
      <c r="BC2580">
        <v>5</v>
      </c>
      <c r="BD2580">
        <v>2006</v>
      </c>
      <c r="BE2580" t="s">
        <v>3019</v>
      </c>
      <c r="BF2580" t="s">
        <v>2997</v>
      </c>
      <c r="BG2580">
        <v>112000</v>
      </c>
    </row>
    <row r="2581" spans="1:59" x14ac:dyDescent="0.25">
      <c r="A2581">
        <v>2857</v>
      </c>
      <c r="B2581" t="s">
        <v>2592</v>
      </c>
      <c r="C2581" s="6">
        <v>51</v>
      </c>
      <c r="D2581">
        <v>6191</v>
      </c>
      <c r="E2581" t="s">
        <v>2985</v>
      </c>
      <c r="F2581" t="s">
        <v>3047</v>
      </c>
      <c r="G2581" t="s">
        <v>9</v>
      </c>
      <c r="H2581" t="s">
        <v>3028</v>
      </c>
      <c r="I2581">
        <v>5</v>
      </c>
      <c r="J2581">
        <v>4</v>
      </c>
      <c r="K2581" t="str" cm="1">
        <f t="array" ref="K2581">_xlfn.IFS(AND(I2581&gt;=1, I2581&lt;=2), "Bad", AND(I2581&gt;=3, I2581&lt;=4), "Somewhat Decent", AND(I2581&gt;=5, I2581&lt;=6), "Good", AND(I2581&gt;=7, I2581&lt;=8), "Very Good", AND(I2581&gt;=9, I2581&lt;=10), "Excellent")</f>
        <v>Good</v>
      </c>
      <c r="L2581">
        <f t="shared" si="412"/>
        <v>0</v>
      </c>
      <c r="M2581">
        <f t="shared" si="413"/>
        <v>0</v>
      </c>
      <c r="N2581">
        <f t="shared" si="414"/>
        <v>1</v>
      </c>
      <c r="O2581">
        <f t="shared" si="415"/>
        <v>0</v>
      </c>
      <c r="P2581">
        <f t="shared" si="416"/>
        <v>0</v>
      </c>
      <c r="Q2581" s="10">
        <f t="shared" si="420"/>
        <v>74</v>
      </c>
      <c r="R2581">
        <v>1941</v>
      </c>
      <c r="S2581" t="str">
        <f t="shared" si="417"/>
        <v>Yes</v>
      </c>
      <c r="T2581">
        <f t="shared" si="418"/>
        <v>1</v>
      </c>
      <c r="U2581" s="11">
        <v>1950</v>
      </c>
      <c r="V2581" s="6" t="s">
        <v>2998</v>
      </c>
      <c r="W2581" s="6">
        <v>0</v>
      </c>
      <c r="X2581" s="6" t="s">
        <v>3030</v>
      </c>
      <c r="Y2581" s="6">
        <v>384</v>
      </c>
      <c r="Z2581" s="6" t="s">
        <v>2990</v>
      </c>
      <c r="AA2581" s="6">
        <v>0</v>
      </c>
      <c r="AB2581" s="6">
        <v>440</v>
      </c>
      <c r="AC2581" s="6">
        <v>824</v>
      </c>
      <c r="AD2581">
        <v>824</v>
      </c>
      <c r="AE2581">
        <v>464</v>
      </c>
      <c r="AF2581">
        <v>1288</v>
      </c>
      <c r="AG2581" s="6">
        <v>0</v>
      </c>
      <c r="AH2581" s="6">
        <v>0</v>
      </c>
      <c r="AI2581">
        <v>1</v>
      </c>
      <c r="AJ2581">
        <v>0</v>
      </c>
      <c r="AK2581">
        <v>4</v>
      </c>
      <c r="AL2581">
        <v>1</v>
      </c>
      <c r="AM2581">
        <v>6</v>
      </c>
      <c r="AN2581">
        <v>0</v>
      </c>
      <c r="AO2581" t="s">
        <v>2995</v>
      </c>
      <c r="AP2581" t="s">
        <v>3015</v>
      </c>
      <c r="AQ2581" s="6">
        <v>1941</v>
      </c>
      <c r="AR2581" s="6" t="s">
        <v>2990</v>
      </c>
      <c r="AS2581" s="6">
        <v>1</v>
      </c>
      <c r="AT2581" s="6">
        <v>240</v>
      </c>
      <c r="AU2581" s="6" t="s">
        <v>2994</v>
      </c>
      <c r="AV2581">
        <v>0</v>
      </c>
      <c r="AW2581">
        <v>0</v>
      </c>
      <c r="AX2581">
        <v>0</v>
      </c>
      <c r="AY2581">
        <v>0</v>
      </c>
      <c r="AZ2581">
        <v>0</v>
      </c>
      <c r="BA2581">
        <v>0</v>
      </c>
      <c r="BB2581" t="s">
        <v>2995</v>
      </c>
      <c r="BC2581">
        <v>11</v>
      </c>
      <c r="BD2581">
        <v>2006</v>
      </c>
      <c r="BE2581" t="s">
        <v>2996</v>
      </c>
      <c r="BF2581" t="s">
        <v>2997</v>
      </c>
      <c r="BG2581">
        <v>112000</v>
      </c>
    </row>
    <row r="2582" spans="1:59" x14ac:dyDescent="0.25">
      <c r="A2582">
        <v>1036</v>
      </c>
      <c r="B2582" t="s">
        <v>2593</v>
      </c>
      <c r="C2582" s="6">
        <v>68</v>
      </c>
      <c r="D2582">
        <v>10295</v>
      </c>
      <c r="E2582" t="s">
        <v>2985</v>
      </c>
      <c r="F2582" t="s">
        <v>3016</v>
      </c>
      <c r="G2582" t="s">
        <v>9</v>
      </c>
      <c r="H2582" t="s">
        <v>3001</v>
      </c>
      <c r="I2582">
        <v>4</v>
      </c>
      <c r="J2582">
        <v>6</v>
      </c>
      <c r="K2582" t="str" cm="1">
        <f t="array" ref="K2582">_xlfn.IFS(AND(I2582&gt;=1, I2582&lt;=2), "Bad", AND(I2582&gt;=3, I2582&lt;=4), "Somewhat Decent", AND(I2582&gt;=5, I2582&lt;=6), "Good", AND(I2582&gt;=7, I2582&lt;=8), "Very Good", AND(I2582&gt;=9, I2582&lt;=10), "Excellent")</f>
        <v>Somewhat Decent</v>
      </c>
      <c r="L2582">
        <f t="shared" si="412"/>
        <v>0</v>
      </c>
      <c r="M2582">
        <f t="shared" si="413"/>
        <v>1</v>
      </c>
      <c r="N2582">
        <f t="shared" si="414"/>
        <v>0</v>
      </c>
      <c r="O2582">
        <f t="shared" si="415"/>
        <v>0</v>
      </c>
      <c r="P2582">
        <f t="shared" si="416"/>
        <v>0</v>
      </c>
      <c r="Q2582" s="10" t="e">
        <f t="shared" si="420"/>
        <v>#N/A</v>
      </c>
      <c r="R2582">
        <v>1969</v>
      </c>
      <c r="S2582" t="str">
        <f t="shared" si="417"/>
        <v>No</v>
      </c>
      <c r="T2582">
        <f t="shared" si="418"/>
        <v>0</v>
      </c>
      <c r="U2582" s="11">
        <v>1969</v>
      </c>
      <c r="V2582" s="6" t="s">
        <v>2988</v>
      </c>
      <c r="W2582" s="6">
        <v>72</v>
      </c>
      <c r="X2582" s="6" t="s">
        <v>3009</v>
      </c>
      <c r="Y2582" s="6">
        <v>252</v>
      </c>
      <c r="Z2582" s="6" t="s">
        <v>2990</v>
      </c>
      <c r="AA2582" s="6">
        <v>0</v>
      </c>
      <c r="AB2582" s="6">
        <v>684</v>
      </c>
      <c r="AC2582" s="6">
        <v>936</v>
      </c>
      <c r="AD2582">
        <v>936</v>
      </c>
      <c r="AE2582">
        <v>0</v>
      </c>
      <c r="AF2582">
        <v>936</v>
      </c>
      <c r="AG2582" s="6">
        <v>0</v>
      </c>
      <c r="AH2582" s="6">
        <v>0</v>
      </c>
      <c r="AI2582">
        <v>1</v>
      </c>
      <c r="AJ2582">
        <v>0</v>
      </c>
      <c r="AK2582">
        <v>2</v>
      </c>
      <c r="AL2582">
        <v>1</v>
      </c>
      <c r="AM2582">
        <v>4</v>
      </c>
      <c r="AN2582">
        <v>0</v>
      </c>
      <c r="AO2582" t="s">
        <v>2995</v>
      </c>
      <c r="AP2582" t="s">
        <v>2992</v>
      </c>
      <c r="AQ2582" s="6">
        <v>1969</v>
      </c>
      <c r="AR2582" s="6" t="s">
        <v>2990</v>
      </c>
      <c r="AS2582" s="6">
        <v>1</v>
      </c>
      <c r="AT2582" s="6">
        <v>288</v>
      </c>
      <c r="AU2582" s="6" t="s">
        <v>2994</v>
      </c>
      <c r="AV2582">
        <v>16</v>
      </c>
      <c r="AW2582">
        <v>0</v>
      </c>
      <c r="AX2582">
        <v>0</v>
      </c>
      <c r="AY2582">
        <v>0</v>
      </c>
      <c r="AZ2582">
        <v>0</v>
      </c>
      <c r="BA2582">
        <v>0</v>
      </c>
      <c r="BB2582" t="s">
        <v>2995</v>
      </c>
      <c r="BC2582">
        <v>9</v>
      </c>
      <c r="BD2582">
        <v>2008</v>
      </c>
      <c r="BE2582" t="s">
        <v>3019</v>
      </c>
      <c r="BF2582" t="s">
        <v>2997</v>
      </c>
      <c r="BG2582">
        <v>111900</v>
      </c>
    </row>
    <row r="2583" spans="1:59" hidden="1" x14ac:dyDescent="0.25">
      <c r="A2583">
        <v>2582</v>
      </c>
      <c r="B2583" t="s">
        <v>2594</v>
      </c>
      <c r="C2583" s="4"/>
      <c r="D2583">
        <v>7032</v>
      </c>
      <c r="E2583" t="s">
        <v>2985</v>
      </c>
      <c r="F2583" t="s">
        <v>3016</v>
      </c>
      <c r="G2583" t="s">
        <v>95</v>
      </c>
      <c r="H2583" t="s">
        <v>3040</v>
      </c>
      <c r="I2583">
        <v>5</v>
      </c>
      <c r="J2583">
        <v>5</v>
      </c>
      <c r="K2583" t="str" cm="1">
        <f t="array" ref="K2583">_xlfn.IFS(AND(I2583&gt;=1, I2583&lt;=2), "Bad", AND(I2583&gt;=3, I2583&lt;=4), "Somewhat Decent", AND(I2583&gt;=5, I2583&lt;=6), "Good", AND(I2583&gt;=7, I2583&lt;=8), "Very Good", AND(I2583&gt;=9, I2583&lt;=10), "Excellent")</f>
        <v>Good</v>
      </c>
      <c r="L2583">
        <f t="shared" si="412"/>
        <v>0</v>
      </c>
      <c r="M2583">
        <f t="shared" si="413"/>
        <v>0</v>
      </c>
      <c r="N2583">
        <f t="shared" si="414"/>
        <v>1</v>
      </c>
      <c r="O2583">
        <f t="shared" si="415"/>
        <v>0</v>
      </c>
      <c r="P2583">
        <f t="shared" si="416"/>
        <v>0</v>
      </c>
      <c r="Q2583" s="10">
        <f>U2583-R2583</f>
        <v>0</v>
      </c>
      <c r="R2583">
        <v>1979</v>
      </c>
      <c r="S2583" t="str">
        <f t="shared" si="417"/>
        <v>No</v>
      </c>
      <c r="T2583">
        <f t="shared" si="418"/>
        <v>0</v>
      </c>
      <c r="U2583">
        <v>1979</v>
      </c>
      <c r="V2583" s="4" t="s">
        <v>2998</v>
      </c>
      <c r="W2583" s="4">
        <v>0</v>
      </c>
      <c r="X2583" s="4" t="s">
        <v>2989</v>
      </c>
      <c r="Y2583" s="4">
        <v>943</v>
      </c>
      <c r="Z2583" s="4" t="s">
        <v>2990</v>
      </c>
      <c r="AA2583" s="4">
        <v>0</v>
      </c>
      <c r="AB2583" s="4">
        <v>0</v>
      </c>
      <c r="AC2583" s="4">
        <v>943</v>
      </c>
      <c r="AD2583">
        <v>943</v>
      </c>
      <c r="AE2583">
        <v>0</v>
      </c>
      <c r="AF2583">
        <v>943</v>
      </c>
      <c r="AG2583" s="4">
        <v>1</v>
      </c>
      <c r="AH2583" s="4">
        <v>0</v>
      </c>
      <c r="AI2583">
        <v>1</v>
      </c>
      <c r="AJ2583">
        <v>0</v>
      </c>
      <c r="AK2583">
        <v>2</v>
      </c>
      <c r="AL2583">
        <v>1</v>
      </c>
      <c r="AM2583">
        <v>4</v>
      </c>
      <c r="AN2583">
        <v>2</v>
      </c>
      <c r="AO2583" t="s">
        <v>2994</v>
      </c>
      <c r="AP2583" t="s">
        <v>3015</v>
      </c>
      <c r="AQ2583" s="4">
        <v>1979</v>
      </c>
      <c r="AR2583" s="4" t="s">
        <v>2990</v>
      </c>
      <c r="AS2583" s="4">
        <v>2</v>
      </c>
      <c r="AT2583" s="4">
        <v>600</v>
      </c>
      <c r="AU2583" s="4" t="s">
        <v>2994</v>
      </c>
      <c r="AV2583">
        <v>42</v>
      </c>
      <c r="AW2583">
        <v>0</v>
      </c>
      <c r="AX2583">
        <v>0</v>
      </c>
      <c r="AY2583">
        <v>0</v>
      </c>
      <c r="AZ2583">
        <v>0</v>
      </c>
      <c r="BA2583">
        <v>0</v>
      </c>
      <c r="BB2583" t="s">
        <v>2995</v>
      </c>
      <c r="BC2583">
        <v>12</v>
      </c>
      <c r="BD2583">
        <v>2006</v>
      </c>
      <c r="BE2583" t="s">
        <v>2996</v>
      </c>
      <c r="BF2583" t="s">
        <v>2997</v>
      </c>
      <c r="BG2583">
        <v>135960</v>
      </c>
    </row>
    <row r="2584" spans="1:59" x14ac:dyDescent="0.25">
      <c r="A2584">
        <v>2639</v>
      </c>
      <c r="B2584" t="s">
        <v>2595</v>
      </c>
      <c r="C2584" s="6">
        <v>60</v>
      </c>
      <c r="D2584">
        <v>5520</v>
      </c>
      <c r="E2584" t="s">
        <v>2985</v>
      </c>
      <c r="F2584" t="s">
        <v>3013</v>
      </c>
      <c r="G2584" t="s">
        <v>9</v>
      </c>
      <c r="H2584" t="s">
        <v>3028</v>
      </c>
      <c r="I2584">
        <v>4</v>
      </c>
      <c r="J2584">
        <v>6</v>
      </c>
      <c r="K2584" t="str" cm="1">
        <f t="array" ref="K2584">_xlfn.IFS(AND(I2584&gt;=1, I2584&lt;=2), "Bad", AND(I2584&gt;=3, I2584&lt;=4), "Somewhat Decent", AND(I2584&gt;=5, I2584&lt;=6), "Good", AND(I2584&gt;=7, I2584&lt;=8), "Very Good", AND(I2584&gt;=9, I2584&lt;=10), "Excellent")</f>
        <v>Somewhat Decent</v>
      </c>
      <c r="L2584">
        <f t="shared" si="412"/>
        <v>0</v>
      </c>
      <c r="M2584">
        <f t="shared" si="413"/>
        <v>1</v>
      </c>
      <c r="N2584">
        <f t="shared" si="414"/>
        <v>0</v>
      </c>
      <c r="O2584">
        <f t="shared" si="415"/>
        <v>0</v>
      </c>
      <c r="P2584">
        <f t="shared" si="416"/>
        <v>0</v>
      </c>
      <c r="Q2584" s="10">
        <f t="shared" ref="Q2584:Q2593" si="421">IF(T2584=0,NA(),2024-U2584)</f>
        <v>44</v>
      </c>
      <c r="R2584">
        <v>1920</v>
      </c>
      <c r="S2584" t="str">
        <f t="shared" si="417"/>
        <v>Yes</v>
      </c>
      <c r="T2584">
        <f t="shared" si="418"/>
        <v>1</v>
      </c>
      <c r="U2584" s="11">
        <v>1980</v>
      </c>
      <c r="V2584" s="6" t="s">
        <v>2998</v>
      </c>
      <c r="W2584" s="6">
        <v>0</v>
      </c>
      <c r="X2584" s="6" t="s">
        <v>3030</v>
      </c>
      <c r="Y2584" s="6">
        <v>284</v>
      </c>
      <c r="Z2584" s="6" t="s">
        <v>2990</v>
      </c>
      <c r="AA2584" s="6">
        <v>0</v>
      </c>
      <c r="AB2584" s="6">
        <v>863</v>
      </c>
      <c r="AC2584" s="6">
        <v>1147</v>
      </c>
      <c r="AD2584">
        <v>1147</v>
      </c>
      <c r="AE2584">
        <v>510</v>
      </c>
      <c r="AF2584">
        <v>1657</v>
      </c>
      <c r="AG2584" s="6">
        <v>0</v>
      </c>
      <c r="AH2584" s="6">
        <v>0</v>
      </c>
      <c r="AI2584">
        <v>1</v>
      </c>
      <c r="AJ2584">
        <v>0</v>
      </c>
      <c r="AK2584">
        <v>4</v>
      </c>
      <c r="AL2584">
        <v>1</v>
      </c>
      <c r="AM2584">
        <v>9</v>
      </c>
      <c r="AN2584">
        <v>1</v>
      </c>
      <c r="AO2584" t="s">
        <v>2994</v>
      </c>
      <c r="AP2584" t="s">
        <v>3015</v>
      </c>
      <c r="AQ2584" s="6">
        <v>1920</v>
      </c>
      <c r="AR2584" s="6" t="s">
        <v>2990</v>
      </c>
      <c r="AS2584" s="6">
        <v>1</v>
      </c>
      <c r="AT2584" s="6">
        <v>162</v>
      </c>
      <c r="AU2584" s="6" t="s">
        <v>3017</v>
      </c>
      <c r="AV2584">
        <v>0</v>
      </c>
      <c r="AW2584">
        <v>0</v>
      </c>
      <c r="AX2584">
        <v>0</v>
      </c>
      <c r="AY2584">
        <v>0</v>
      </c>
      <c r="AZ2584">
        <v>0</v>
      </c>
      <c r="BA2584">
        <v>0</v>
      </c>
      <c r="BB2584" t="s">
        <v>2995</v>
      </c>
      <c r="BC2584">
        <v>7</v>
      </c>
      <c r="BD2584">
        <v>2006</v>
      </c>
      <c r="BE2584" t="s">
        <v>2996</v>
      </c>
      <c r="BF2584" t="s">
        <v>2997</v>
      </c>
      <c r="BG2584">
        <v>111500</v>
      </c>
    </row>
    <row r="2585" spans="1:59" x14ac:dyDescent="0.25">
      <c r="A2585">
        <v>2647</v>
      </c>
      <c r="B2585" t="s">
        <v>2596</v>
      </c>
      <c r="C2585" s="6">
        <v>50</v>
      </c>
      <c r="D2585">
        <v>5633</v>
      </c>
      <c r="E2585" t="s">
        <v>2985</v>
      </c>
      <c r="F2585" t="s">
        <v>3013</v>
      </c>
      <c r="G2585" t="s">
        <v>9</v>
      </c>
      <c r="H2585" t="s">
        <v>3001</v>
      </c>
      <c r="I2585">
        <v>5</v>
      </c>
      <c r="J2585">
        <v>7</v>
      </c>
      <c r="K2585" t="str" cm="1">
        <f t="array" ref="K2585">_xlfn.IFS(AND(I2585&gt;=1, I2585&lt;=2), "Bad", AND(I2585&gt;=3, I2585&lt;=4), "Somewhat Decent", AND(I2585&gt;=5, I2585&lt;=6), "Good", AND(I2585&gt;=7, I2585&lt;=8), "Very Good", AND(I2585&gt;=9, I2585&lt;=10), "Excellent")</f>
        <v>Good</v>
      </c>
      <c r="L2585">
        <f t="shared" si="412"/>
        <v>0</v>
      </c>
      <c r="M2585">
        <f t="shared" si="413"/>
        <v>0</v>
      </c>
      <c r="N2585">
        <f t="shared" si="414"/>
        <v>1</v>
      </c>
      <c r="O2585">
        <f t="shared" si="415"/>
        <v>0</v>
      </c>
      <c r="P2585">
        <f t="shared" si="416"/>
        <v>0</v>
      </c>
      <c r="Q2585" s="10">
        <f t="shared" si="421"/>
        <v>74</v>
      </c>
      <c r="R2585">
        <v>1925</v>
      </c>
      <c r="S2585" t="str">
        <f t="shared" si="417"/>
        <v>Yes</v>
      </c>
      <c r="T2585">
        <f t="shared" si="418"/>
        <v>1</v>
      </c>
      <c r="U2585" s="11">
        <v>1950</v>
      </c>
      <c r="V2585" s="6" t="s">
        <v>2998</v>
      </c>
      <c r="W2585" s="6">
        <v>0</v>
      </c>
      <c r="X2585" s="6" t="s">
        <v>2990</v>
      </c>
      <c r="Y2585" s="6">
        <v>0</v>
      </c>
      <c r="Z2585" s="6" t="s">
        <v>2990</v>
      </c>
      <c r="AA2585" s="6">
        <v>0</v>
      </c>
      <c r="AB2585" s="6">
        <v>844</v>
      </c>
      <c r="AC2585" s="6">
        <v>844</v>
      </c>
      <c r="AD2585">
        <v>844</v>
      </c>
      <c r="AE2585">
        <v>0</v>
      </c>
      <c r="AF2585">
        <v>844</v>
      </c>
      <c r="AG2585" s="6">
        <v>0</v>
      </c>
      <c r="AH2585" s="6">
        <v>0</v>
      </c>
      <c r="AI2585">
        <v>1</v>
      </c>
      <c r="AJ2585">
        <v>0</v>
      </c>
      <c r="AK2585">
        <v>2</v>
      </c>
      <c r="AL2585">
        <v>1</v>
      </c>
      <c r="AM2585">
        <v>5</v>
      </c>
      <c r="AN2585">
        <v>0</v>
      </c>
      <c r="AO2585" t="s">
        <v>2995</v>
      </c>
      <c r="AP2585" t="s">
        <v>3015</v>
      </c>
      <c r="AQ2585" s="6">
        <v>1925</v>
      </c>
      <c r="AR2585" s="6" t="s">
        <v>2990</v>
      </c>
      <c r="AS2585" s="6">
        <v>1</v>
      </c>
      <c r="AT2585" s="6">
        <v>216</v>
      </c>
      <c r="AU2585" s="6" t="s">
        <v>2994</v>
      </c>
      <c r="AV2585">
        <v>50</v>
      </c>
      <c r="AW2585">
        <v>81</v>
      </c>
      <c r="AX2585">
        <v>123</v>
      </c>
      <c r="AY2585">
        <v>0</v>
      </c>
      <c r="AZ2585">
        <v>0</v>
      </c>
      <c r="BA2585">
        <v>0</v>
      </c>
      <c r="BB2585" t="s">
        <v>2995</v>
      </c>
      <c r="BC2585">
        <v>7</v>
      </c>
      <c r="BD2585">
        <v>2006</v>
      </c>
      <c r="BE2585" t="s">
        <v>2996</v>
      </c>
      <c r="BF2585" t="s">
        <v>2997</v>
      </c>
      <c r="BG2585">
        <v>111500</v>
      </c>
    </row>
    <row r="2586" spans="1:59" x14ac:dyDescent="0.25">
      <c r="A2586">
        <v>1038</v>
      </c>
      <c r="B2586" t="s">
        <v>2597</v>
      </c>
      <c r="C2586" s="6">
        <v>69.22</v>
      </c>
      <c r="D2586">
        <v>12735</v>
      </c>
      <c r="E2586" t="s">
        <v>2985</v>
      </c>
      <c r="F2586" t="s">
        <v>3016</v>
      </c>
      <c r="G2586" t="s">
        <v>9</v>
      </c>
      <c r="H2586" t="s">
        <v>3001</v>
      </c>
      <c r="I2586">
        <v>4</v>
      </c>
      <c r="J2586">
        <v>5</v>
      </c>
      <c r="K2586" t="str" cm="1">
        <f t="array" ref="K2586">_xlfn.IFS(AND(I2586&gt;=1, I2586&lt;=2), "Bad", AND(I2586&gt;=3, I2586&lt;=4), "Somewhat Decent", AND(I2586&gt;=5, I2586&lt;=6), "Good", AND(I2586&gt;=7, I2586&lt;=8), "Very Good", AND(I2586&gt;=9, I2586&lt;=10), "Excellent")</f>
        <v>Somewhat Decent</v>
      </c>
      <c r="L2586">
        <f t="shared" si="412"/>
        <v>0</v>
      </c>
      <c r="M2586">
        <f t="shared" si="413"/>
        <v>1</v>
      </c>
      <c r="N2586">
        <f t="shared" si="414"/>
        <v>0</v>
      </c>
      <c r="O2586">
        <f t="shared" si="415"/>
        <v>0</v>
      </c>
      <c r="P2586">
        <f t="shared" si="416"/>
        <v>0</v>
      </c>
      <c r="Q2586" s="10" t="e">
        <f t="shared" si="421"/>
        <v>#N/A</v>
      </c>
      <c r="R2586">
        <v>1972</v>
      </c>
      <c r="S2586" t="str">
        <f t="shared" si="417"/>
        <v>No</v>
      </c>
      <c r="T2586">
        <f t="shared" si="418"/>
        <v>0</v>
      </c>
      <c r="U2586" s="11">
        <v>1972</v>
      </c>
      <c r="V2586" s="6" t="s">
        <v>2998</v>
      </c>
      <c r="W2586" s="6">
        <v>0</v>
      </c>
      <c r="X2586" s="6" t="s">
        <v>3011</v>
      </c>
      <c r="Y2586" s="6">
        <v>600</v>
      </c>
      <c r="Z2586" s="6" t="s">
        <v>2990</v>
      </c>
      <c r="AA2586" s="6">
        <v>0</v>
      </c>
      <c r="AB2586" s="6">
        <v>264</v>
      </c>
      <c r="AC2586" s="6">
        <v>864</v>
      </c>
      <c r="AD2586">
        <v>864</v>
      </c>
      <c r="AE2586">
        <v>0</v>
      </c>
      <c r="AF2586">
        <v>864</v>
      </c>
      <c r="AG2586" s="6">
        <v>0</v>
      </c>
      <c r="AH2586" s="6">
        <v>0</v>
      </c>
      <c r="AI2586">
        <v>1</v>
      </c>
      <c r="AJ2586">
        <v>0</v>
      </c>
      <c r="AK2586">
        <v>3</v>
      </c>
      <c r="AL2586">
        <v>1</v>
      </c>
      <c r="AM2586">
        <v>5</v>
      </c>
      <c r="AN2586">
        <v>0</v>
      </c>
      <c r="AO2586" t="s">
        <v>2995</v>
      </c>
      <c r="AP2586" t="s">
        <v>3015</v>
      </c>
      <c r="AQ2586" s="6">
        <v>1980</v>
      </c>
      <c r="AR2586" s="6" t="s">
        <v>2990</v>
      </c>
      <c r="AS2586" s="6">
        <v>2</v>
      </c>
      <c r="AT2586" s="6">
        <v>576</v>
      </c>
      <c r="AU2586" s="6" t="s">
        <v>2994</v>
      </c>
      <c r="AV2586">
        <v>216</v>
      </c>
      <c r="AW2586">
        <v>0</v>
      </c>
      <c r="AX2586">
        <v>0</v>
      </c>
      <c r="AY2586">
        <v>0</v>
      </c>
      <c r="AZ2586">
        <v>0</v>
      </c>
      <c r="BA2586">
        <v>0</v>
      </c>
      <c r="BB2586" t="s">
        <v>2995</v>
      </c>
      <c r="BC2586">
        <v>4</v>
      </c>
      <c r="BD2586">
        <v>2008</v>
      </c>
      <c r="BE2586" t="s">
        <v>3019</v>
      </c>
      <c r="BF2586" t="s">
        <v>2997</v>
      </c>
      <c r="BG2586">
        <v>111250</v>
      </c>
    </row>
    <row r="2587" spans="1:59" x14ac:dyDescent="0.25">
      <c r="A2587">
        <v>1288</v>
      </c>
      <c r="B2587" t="s">
        <v>2598</v>
      </c>
      <c r="C2587" s="6">
        <v>80</v>
      </c>
      <c r="D2587">
        <v>4800</v>
      </c>
      <c r="E2587" t="s">
        <v>2985</v>
      </c>
      <c r="F2587" t="s">
        <v>3013</v>
      </c>
      <c r="G2587" t="s">
        <v>9</v>
      </c>
      <c r="H2587" t="s">
        <v>2987</v>
      </c>
      <c r="I2587">
        <v>5</v>
      </c>
      <c r="J2587">
        <v>5</v>
      </c>
      <c r="K2587" t="str" cm="1">
        <f t="array" ref="K2587">_xlfn.IFS(AND(I2587&gt;=1, I2587&lt;=2), "Bad", AND(I2587&gt;=3, I2587&lt;=4), "Somewhat Decent", AND(I2587&gt;=5, I2587&lt;=6), "Good", AND(I2587&gt;=7, I2587&lt;=8), "Very Good", AND(I2587&gt;=9, I2587&lt;=10), "Excellent")</f>
        <v>Good</v>
      </c>
      <c r="L2587">
        <f t="shared" si="412"/>
        <v>0</v>
      </c>
      <c r="M2587">
        <f t="shared" si="413"/>
        <v>0</v>
      </c>
      <c r="N2587">
        <f t="shared" si="414"/>
        <v>1</v>
      </c>
      <c r="O2587">
        <f t="shared" si="415"/>
        <v>0</v>
      </c>
      <c r="P2587">
        <f t="shared" si="416"/>
        <v>0</v>
      </c>
      <c r="Q2587" s="10">
        <f t="shared" si="421"/>
        <v>21</v>
      </c>
      <c r="R2587">
        <v>1910</v>
      </c>
      <c r="S2587" t="str">
        <f t="shared" si="417"/>
        <v>Yes</v>
      </c>
      <c r="T2587">
        <f t="shared" si="418"/>
        <v>1</v>
      </c>
      <c r="U2587" s="11">
        <v>2003</v>
      </c>
      <c r="V2587" s="6" t="s">
        <v>2998</v>
      </c>
      <c r="W2587" s="6">
        <v>0</v>
      </c>
      <c r="X2587" s="6" t="s">
        <v>2990</v>
      </c>
      <c r="Y2587" s="6">
        <v>0</v>
      </c>
      <c r="Z2587" s="6" t="s">
        <v>2990</v>
      </c>
      <c r="AA2587" s="6">
        <v>0</v>
      </c>
      <c r="AB2587" s="6">
        <v>680</v>
      </c>
      <c r="AC2587" s="6">
        <v>680</v>
      </c>
      <c r="AD2587">
        <v>680</v>
      </c>
      <c r="AE2587">
        <v>680</v>
      </c>
      <c r="AF2587">
        <v>1360</v>
      </c>
      <c r="AG2587" s="6">
        <v>0</v>
      </c>
      <c r="AH2587" s="6">
        <v>0</v>
      </c>
      <c r="AI2587">
        <v>1</v>
      </c>
      <c r="AJ2587">
        <v>0</v>
      </c>
      <c r="AK2587">
        <v>2</v>
      </c>
      <c r="AL2587">
        <v>1</v>
      </c>
      <c r="AM2587">
        <v>6</v>
      </c>
      <c r="AN2587">
        <v>0</v>
      </c>
      <c r="AO2587" t="s">
        <v>2995</v>
      </c>
      <c r="AP2587" t="s">
        <v>2992</v>
      </c>
      <c r="AQ2587" s="6">
        <v>1910</v>
      </c>
      <c r="AR2587" s="6" t="s">
        <v>2990</v>
      </c>
      <c r="AS2587" s="6">
        <v>1</v>
      </c>
      <c r="AT2587" s="6">
        <v>330</v>
      </c>
      <c r="AU2587" s="6" t="s">
        <v>2994</v>
      </c>
      <c r="AV2587">
        <v>192</v>
      </c>
      <c r="AW2587">
        <v>50</v>
      </c>
      <c r="AX2587">
        <v>0</v>
      </c>
      <c r="AY2587">
        <v>0</v>
      </c>
      <c r="AZ2587">
        <v>0</v>
      </c>
      <c r="BA2587">
        <v>0</v>
      </c>
      <c r="BB2587" t="s">
        <v>2995</v>
      </c>
      <c r="BC2587">
        <v>1</v>
      </c>
      <c r="BD2587">
        <v>2008</v>
      </c>
      <c r="BE2587" t="s">
        <v>2996</v>
      </c>
      <c r="BF2587" t="s">
        <v>2997</v>
      </c>
      <c r="BG2587">
        <v>111000</v>
      </c>
    </row>
    <row r="2588" spans="1:59" x14ac:dyDescent="0.25">
      <c r="A2588">
        <v>2186</v>
      </c>
      <c r="B2588" t="s">
        <v>2599</v>
      </c>
      <c r="C2588" s="6">
        <v>75</v>
      </c>
      <c r="D2588">
        <v>10215</v>
      </c>
      <c r="E2588" t="s">
        <v>2985</v>
      </c>
      <c r="F2588" t="s">
        <v>3026</v>
      </c>
      <c r="G2588" t="s">
        <v>9</v>
      </c>
      <c r="H2588" t="s">
        <v>3001</v>
      </c>
      <c r="I2588">
        <v>4</v>
      </c>
      <c r="J2588">
        <v>5</v>
      </c>
      <c r="K2588" t="str" cm="1">
        <f t="array" ref="K2588">_xlfn.IFS(AND(I2588&gt;=1, I2588&lt;=2), "Bad", AND(I2588&gt;=3, I2588&lt;=4), "Somewhat Decent", AND(I2588&gt;=5, I2588&lt;=6), "Good", AND(I2588&gt;=7, I2588&lt;=8), "Very Good", AND(I2588&gt;=9, I2588&lt;=10), "Excellent")</f>
        <v>Somewhat Decent</v>
      </c>
      <c r="L2588">
        <f t="shared" si="412"/>
        <v>0</v>
      </c>
      <c r="M2588">
        <f t="shared" si="413"/>
        <v>1</v>
      </c>
      <c r="N2588">
        <f t="shared" si="414"/>
        <v>0</v>
      </c>
      <c r="O2588">
        <f t="shared" si="415"/>
        <v>0</v>
      </c>
      <c r="P2588">
        <f t="shared" si="416"/>
        <v>0</v>
      </c>
      <c r="Q2588" s="10" t="e">
        <f t="shared" si="421"/>
        <v>#N/A</v>
      </c>
      <c r="R2588">
        <v>1954</v>
      </c>
      <c r="S2588" t="str">
        <f t="shared" si="417"/>
        <v>No</v>
      </c>
      <c r="T2588">
        <f t="shared" si="418"/>
        <v>0</v>
      </c>
      <c r="U2588" s="11">
        <v>1954</v>
      </c>
      <c r="V2588" s="6" t="s">
        <v>2988</v>
      </c>
      <c r="W2588" s="6">
        <v>132</v>
      </c>
      <c r="X2588" s="6" t="s">
        <v>3007</v>
      </c>
      <c r="Y2588" s="6">
        <v>492</v>
      </c>
      <c r="Z2588" s="6" t="s">
        <v>2990</v>
      </c>
      <c r="AA2588" s="6">
        <v>0</v>
      </c>
      <c r="AB2588" s="6">
        <v>372</v>
      </c>
      <c r="AC2588" s="6">
        <v>864</v>
      </c>
      <c r="AD2588">
        <v>948</v>
      </c>
      <c r="AE2588">
        <v>0</v>
      </c>
      <c r="AF2588">
        <v>948</v>
      </c>
      <c r="AG2588" s="6">
        <v>0</v>
      </c>
      <c r="AH2588" s="6">
        <v>0</v>
      </c>
      <c r="AI2588">
        <v>1</v>
      </c>
      <c r="AJ2588">
        <v>0</v>
      </c>
      <c r="AK2588">
        <v>3</v>
      </c>
      <c r="AL2588">
        <v>1</v>
      </c>
      <c r="AM2588">
        <v>5</v>
      </c>
      <c r="AN2588">
        <v>0</v>
      </c>
      <c r="AO2588" t="s">
        <v>2995</v>
      </c>
      <c r="AP2588" t="s">
        <v>2992</v>
      </c>
      <c r="AQ2588" s="6">
        <v>1954</v>
      </c>
      <c r="AR2588" s="6" t="s">
        <v>2990</v>
      </c>
      <c r="AS2588" s="6">
        <v>1</v>
      </c>
      <c r="AT2588" s="6">
        <v>248</v>
      </c>
      <c r="AU2588" s="6" t="s">
        <v>2994</v>
      </c>
      <c r="AV2588">
        <v>0</v>
      </c>
      <c r="AW2588">
        <v>0</v>
      </c>
      <c r="AX2588">
        <v>0</v>
      </c>
      <c r="AY2588">
        <v>0</v>
      </c>
      <c r="AZ2588">
        <v>0</v>
      </c>
      <c r="BA2588">
        <v>0</v>
      </c>
      <c r="BB2588" t="s">
        <v>2995</v>
      </c>
      <c r="BC2588">
        <v>2</v>
      </c>
      <c r="BD2588">
        <v>2007</v>
      </c>
      <c r="BE2588" t="s">
        <v>2996</v>
      </c>
      <c r="BF2588" t="s">
        <v>2997</v>
      </c>
      <c r="BG2588">
        <v>111000</v>
      </c>
    </row>
    <row r="2589" spans="1:59" x14ac:dyDescent="0.25">
      <c r="A2589">
        <v>1988</v>
      </c>
      <c r="B2589" t="s">
        <v>2600</v>
      </c>
      <c r="C2589" s="6">
        <v>40</v>
      </c>
      <c r="D2589">
        <v>3880</v>
      </c>
      <c r="E2589" t="s">
        <v>2985</v>
      </c>
      <c r="F2589" t="s">
        <v>3013</v>
      </c>
      <c r="G2589" t="s">
        <v>9</v>
      </c>
      <c r="H2589" t="s">
        <v>3001</v>
      </c>
      <c r="I2589">
        <v>5</v>
      </c>
      <c r="J2589">
        <v>9</v>
      </c>
      <c r="K2589" t="str" cm="1">
        <f t="array" ref="K2589">_xlfn.IFS(AND(I2589&gt;=1, I2589&lt;=2), "Bad", AND(I2589&gt;=3, I2589&lt;=4), "Somewhat Decent", AND(I2589&gt;=5, I2589&lt;=6), "Good", AND(I2589&gt;=7, I2589&lt;=8), "Very Good", AND(I2589&gt;=9, I2589&lt;=10), "Excellent")</f>
        <v>Good</v>
      </c>
      <c r="L2589">
        <f t="shared" si="412"/>
        <v>0</v>
      </c>
      <c r="M2589">
        <f t="shared" si="413"/>
        <v>0</v>
      </c>
      <c r="N2589">
        <f t="shared" si="414"/>
        <v>1</v>
      </c>
      <c r="O2589">
        <f t="shared" si="415"/>
        <v>0</v>
      </c>
      <c r="P2589">
        <f t="shared" si="416"/>
        <v>0</v>
      </c>
      <c r="Q2589" s="10">
        <f t="shared" si="421"/>
        <v>27</v>
      </c>
      <c r="R2589">
        <v>1945</v>
      </c>
      <c r="S2589" t="str">
        <f t="shared" si="417"/>
        <v>Yes</v>
      </c>
      <c r="T2589">
        <f t="shared" si="418"/>
        <v>1</v>
      </c>
      <c r="U2589" s="11">
        <v>1997</v>
      </c>
      <c r="V2589" s="6" t="s">
        <v>2998</v>
      </c>
      <c r="W2589" s="6">
        <v>0</v>
      </c>
      <c r="X2589" s="6" t="s">
        <v>3007</v>
      </c>
      <c r="Y2589" s="6">
        <v>329</v>
      </c>
      <c r="Z2589" s="6" t="s">
        <v>2990</v>
      </c>
      <c r="AA2589" s="6">
        <v>0</v>
      </c>
      <c r="AB2589" s="6">
        <v>357</v>
      </c>
      <c r="AC2589" s="6">
        <v>686</v>
      </c>
      <c r="AD2589">
        <v>866</v>
      </c>
      <c r="AE2589">
        <v>0</v>
      </c>
      <c r="AF2589">
        <v>866</v>
      </c>
      <c r="AG2589" s="6">
        <v>0</v>
      </c>
      <c r="AH2589" s="6">
        <v>0</v>
      </c>
      <c r="AI2589">
        <v>1</v>
      </c>
      <c r="AJ2589">
        <v>0</v>
      </c>
      <c r="AK2589">
        <v>2</v>
      </c>
      <c r="AL2589">
        <v>1</v>
      </c>
      <c r="AM2589">
        <v>4</v>
      </c>
      <c r="AN2589">
        <v>0</v>
      </c>
      <c r="AO2589" t="s">
        <v>2995</v>
      </c>
      <c r="AP2589" t="s">
        <v>2995</v>
      </c>
      <c r="AQ2589" s="6" t="s">
        <v>2995</v>
      </c>
      <c r="AR2589" s="6" t="s">
        <v>2995</v>
      </c>
      <c r="AS2589" s="6">
        <v>0</v>
      </c>
      <c r="AT2589" s="6">
        <v>0</v>
      </c>
      <c r="AU2589" s="6" t="s">
        <v>2995</v>
      </c>
      <c r="AV2589">
        <v>58</v>
      </c>
      <c r="AW2589">
        <v>42</v>
      </c>
      <c r="AX2589">
        <v>0</v>
      </c>
      <c r="AY2589">
        <v>0</v>
      </c>
      <c r="AZ2589">
        <v>0</v>
      </c>
      <c r="BA2589">
        <v>0</v>
      </c>
      <c r="BB2589" t="s">
        <v>2995</v>
      </c>
      <c r="BC2589">
        <v>8</v>
      </c>
      <c r="BD2589">
        <v>2007</v>
      </c>
      <c r="BE2589" t="s">
        <v>2996</v>
      </c>
      <c r="BF2589" t="s">
        <v>2997</v>
      </c>
      <c r="BG2589">
        <v>110500</v>
      </c>
    </row>
    <row r="2590" spans="1:59" x14ac:dyDescent="0.25">
      <c r="A2590">
        <v>2683</v>
      </c>
      <c r="B2590" t="s">
        <v>2601</v>
      </c>
      <c r="C2590" s="6">
        <v>50</v>
      </c>
      <c r="D2590">
        <v>6000</v>
      </c>
      <c r="E2590" t="s">
        <v>2985</v>
      </c>
      <c r="F2590" t="s">
        <v>3013</v>
      </c>
      <c r="G2590" t="s">
        <v>9</v>
      </c>
      <c r="H2590" t="s">
        <v>3001</v>
      </c>
      <c r="I2590">
        <v>6</v>
      </c>
      <c r="J2590">
        <v>6</v>
      </c>
      <c r="K2590" t="str" cm="1">
        <f t="array" ref="K2590">_xlfn.IFS(AND(I2590&gt;=1, I2590&lt;=2), "Bad", AND(I2590&gt;=3, I2590&lt;=4), "Somewhat Decent", AND(I2590&gt;=5, I2590&lt;=6), "Good", AND(I2590&gt;=7, I2590&lt;=8), "Very Good", AND(I2590&gt;=9, I2590&lt;=10), "Excellent")</f>
        <v>Good</v>
      </c>
      <c r="L2590">
        <f t="shared" si="412"/>
        <v>0</v>
      </c>
      <c r="M2590">
        <f t="shared" si="413"/>
        <v>0</v>
      </c>
      <c r="N2590">
        <f t="shared" si="414"/>
        <v>1</v>
      </c>
      <c r="O2590">
        <f t="shared" si="415"/>
        <v>0</v>
      </c>
      <c r="P2590">
        <f t="shared" si="416"/>
        <v>0</v>
      </c>
      <c r="Q2590" s="10">
        <f t="shared" si="421"/>
        <v>44</v>
      </c>
      <c r="R2590">
        <v>1925</v>
      </c>
      <c r="S2590" t="str">
        <f t="shared" si="417"/>
        <v>Yes</v>
      </c>
      <c r="T2590">
        <f t="shared" si="418"/>
        <v>1</v>
      </c>
      <c r="U2590" s="11">
        <v>1980</v>
      </c>
      <c r="V2590" s="6" t="s">
        <v>2998</v>
      </c>
      <c r="W2590" s="6">
        <v>0</v>
      </c>
      <c r="X2590" s="6" t="s">
        <v>3011</v>
      </c>
      <c r="Y2590" s="6">
        <v>397</v>
      </c>
      <c r="Z2590" s="6" t="s">
        <v>2990</v>
      </c>
      <c r="AA2590" s="6">
        <v>0</v>
      </c>
      <c r="AB2590" s="6">
        <v>706</v>
      </c>
      <c r="AC2590" s="6">
        <v>1103</v>
      </c>
      <c r="AD2590">
        <v>1103</v>
      </c>
      <c r="AE2590">
        <v>0</v>
      </c>
      <c r="AF2590">
        <v>1103</v>
      </c>
      <c r="AG2590" s="6">
        <v>0</v>
      </c>
      <c r="AH2590" s="6">
        <v>0</v>
      </c>
      <c r="AI2590">
        <v>1</v>
      </c>
      <c r="AJ2590">
        <v>0</v>
      </c>
      <c r="AK2590">
        <v>2</v>
      </c>
      <c r="AL2590">
        <v>1</v>
      </c>
      <c r="AM2590">
        <v>5</v>
      </c>
      <c r="AN2590">
        <v>1</v>
      </c>
      <c r="AO2590" t="s">
        <v>3003</v>
      </c>
      <c r="AP2590" t="s">
        <v>3015</v>
      </c>
      <c r="AQ2590" s="6">
        <v>1976</v>
      </c>
      <c r="AR2590" s="6" t="s">
        <v>2990</v>
      </c>
      <c r="AS2590" s="6">
        <v>2</v>
      </c>
      <c r="AT2590" s="6">
        <v>440</v>
      </c>
      <c r="AU2590" s="6" t="s">
        <v>2994</v>
      </c>
      <c r="AV2590">
        <v>166</v>
      </c>
      <c r="AW2590">
        <v>120</v>
      </c>
      <c r="AX2590">
        <v>0</v>
      </c>
      <c r="AY2590">
        <v>0</v>
      </c>
      <c r="AZ2590">
        <v>0</v>
      </c>
      <c r="BA2590">
        <v>0</v>
      </c>
      <c r="BB2590" t="s">
        <v>2995</v>
      </c>
      <c r="BC2590">
        <v>7</v>
      </c>
      <c r="BD2590">
        <v>2006</v>
      </c>
      <c r="BE2590" t="s">
        <v>2996</v>
      </c>
      <c r="BF2590" t="s">
        <v>2997</v>
      </c>
      <c r="BG2590">
        <v>110500</v>
      </c>
    </row>
    <row r="2591" spans="1:59" x14ac:dyDescent="0.25">
      <c r="A2591">
        <v>304</v>
      </c>
      <c r="B2591" t="s">
        <v>2602</v>
      </c>
      <c r="C2591" s="6">
        <v>50</v>
      </c>
      <c r="D2591">
        <v>9140</v>
      </c>
      <c r="E2591" t="s">
        <v>2985</v>
      </c>
      <c r="F2591" t="s">
        <v>3044</v>
      </c>
      <c r="G2591" t="s">
        <v>9</v>
      </c>
      <c r="H2591" t="s">
        <v>3028</v>
      </c>
      <c r="I2591">
        <v>6</v>
      </c>
      <c r="J2591">
        <v>5</v>
      </c>
      <c r="K2591" t="str" cm="1">
        <f t="array" ref="K2591">_xlfn.IFS(AND(I2591&gt;=1, I2591&lt;=2), "Bad", AND(I2591&gt;=3, I2591&lt;=4), "Somewhat Decent", AND(I2591&gt;=5, I2591&lt;=6), "Good", AND(I2591&gt;=7, I2591&lt;=8), "Very Good", AND(I2591&gt;=9, I2591&lt;=10), "Excellent")</f>
        <v>Good</v>
      </c>
      <c r="L2591">
        <f t="shared" si="412"/>
        <v>0</v>
      </c>
      <c r="M2591">
        <f t="shared" si="413"/>
        <v>0</v>
      </c>
      <c r="N2591">
        <f t="shared" si="414"/>
        <v>1</v>
      </c>
      <c r="O2591">
        <f t="shared" si="415"/>
        <v>0</v>
      </c>
      <c r="P2591">
        <f t="shared" si="416"/>
        <v>0</v>
      </c>
      <c r="Q2591" s="10">
        <f t="shared" si="421"/>
        <v>49</v>
      </c>
      <c r="R2591">
        <v>1921</v>
      </c>
      <c r="S2591" t="str">
        <f t="shared" si="417"/>
        <v>Yes</v>
      </c>
      <c r="T2591">
        <f t="shared" si="418"/>
        <v>1</v>
      </c>
      <c r="U2591" s="11">
        <v>1975</v>
      </c>
      <c r="V2591" s="6" t="s">
        <v>2998</v>
      </c>
      <c r="W2591" s="6">
        <v>0</v>
      </c>
      <c r="X2591" s="6" t="s">
        <v>3011</v>
      </c>
      <c r="Y2591" s="6">
        <v>308</v>
      </c>
      <c r="Z2591" s="6" t="s">
        <v>2990</v>
      </c>
      <c r="AA2591" s="6">
        <v>0</v>
      </c>
      <c r="AB2591" s="6">
        <v>321</v>
      </c>
      <c r="AC2591" s="6">
        <v>629</v>
      </c>
      <c r="AD2591">
        <v>727</v>
      </c>
      <c r="AE2591">
        <v>380</v>
      </c>
      <c r="AF2591">
        <v>1107</v>
      </c>
      <c r="AG2591" s="6">
        <v>0</v>
      </c>
      <c r="AH2591" s="6">
        <v>0</v>
      </c>
      <c r="AI2591">
        <v>1</v>
      </c>
      <c r="AJ2591">
        <v>0</v>
      </c>
      <c r="AK2591">
        <v>2</v>
      </c>
      <c r="AL2591">
        <v>1</v>
      </c>
      <c r="AM2591">
        <v>5</v>
      </c>
      <c r="AN2591">
        <v>0</v>
      </c>
      <c r="AO2591" t="s">
        <v>2995</v>
      </c>
      <c r="AP2591" t="s">
        <v>3015</v>
      </c>
      <c r="AQ2591" s="6">
        <v>1950</v>
      </c>
      <c r="AR2591" s="6" t="s">
        <v>2990</v>
      </c>
      <c r="AS2591" s="6">
        <v>1</v>
      </c>
      <c r="AT2591" s="6">
        <v>625</v>
      </c>
      <c r="AU2591" s="6" t="s">
        <v>2994</v>
      </c>
      <c r="AV2591">
        <v>0</v>
      </c>
      <c r="AW2591">
        <v>56</v>
      </c>
      <c r="AX2591">
        <v>0</v>
      </c>
      <c r="AY2591">
        <v>0</v>
      </c>
      <c r="AZ2591">
        <v>200</v>
      </c>
      <c r="BA2591">
        <v>0</v>
      </c>
      <c r="BB2591" t="s">
        <v>2995</v>
      </c>
      <c r="BC2591">
        <v>4</v>
      </c>
      <c r="BD2591">
        <v>2010</v>
      </c>
      <c r="BE2591" t="s">
        <v>3019</v>
      </c>
      <c r="BF2591" t="s">
        <v>2997</v>
      </c>
      <c r="BG2591">
        <v>110000</v>
      </c>
    </row>
    <row r="2592" spans="1:59" x14ac:dyDescent="0.25">
      <c r="A2592">
        <v>555</v>
      </c>
      <c r="B2592" t="s">
        <v>2603</v>
      </c>
      <c r="C2592" s="6">
        <v>63</v>
      </c>
      <c r="D2592">
        <v>9750</v>
      </c>
      <c r="E2592" t="s">
        <v>2985</v>
      </c>
      <c r="F2592" t="s">
        <v>3031</v>
      </c>
      <c r="G2592" t="s">
        <v>9</v>
      </c>
      <c r="H2592" t="s">
        <v>3001</v>
      </c>
      <c r="I2592">
        <v>5</v>
      </c>
      <c r="J2592">
        <v>5</v>
      </c>
      <c r="K2592" t="str" cm="1">
        <f t="array" ref="K2592">_xlfn.IFS(AND(I2592&gt;=1, I2592&lt;=2), "Bad", AND(I2592&gt;=3, I2592&lt;=4), "Somewhat Decent", AND(I2592&gt;=5, I2592&lt;=6), "Good", AND(I2592&gt;=7, I2592&lt;=8), "Very Good", AND(I2592&gt;=9, I2592&lt;=10), "Excellent")</f>
        <v>Good</v>
      </c>
      <c r="L2592">
        <f t="shared" si="412"/>
        <v>0</v>
      </c>
      <c r="M2592">
        <f t="shared" si="413"/>
        <v>0</v>
      </c>
      <c r="N2592">
        <f t="shared" si="414"/>
        <v>1</v>
      </c>
      <c r="O2592">
        <f t="shared" si="415"/>
        <v>0</v>
      </c>
      <c r="P2592">
        <f t="shared" si="416"/>
        <v>0</v>
      </c>
      <c r="Q2592" s="10" t="e">
        <f t="shared" si="421"/>
        <v>#N/A</v>
      </c>
      <c r="R2592">
        <v>1962</v>
      </c>
      <c r="S2592" t="str">
        <f t="shared" si="417"/>
        <v>No</v>
      </c>
      <c r="T2592">
        <f t="shared" si="418"/>
        <v>0</v>
      </c>
      <c r="U2592" s="11">
        <v>1962</v>
      </c>
      <c r="V2592" s="6" t="s">
        <v>2998</v>
      </c>
      <c r="W2592" s="6">
        <v>0</v>
      </c>
      <c r="X2592" s="6" t="s">
        <v>3030</v>
      </c>
      <c r="Y2592" s="6">
        <v>68</v>
      </c>
      <c r="Z2592" s="6" t="s">
        <v>3011</v>
      </c>
      <c r="AA2592" s="6">
        <v>884</v>
      </c>
      <c r="AB2592" s="6">
        <v>28</v>
      </c>
      <c r="AC2592" s="6">
        <v>980</v>
      </c>
      <c r="AD2592">
        <v>980</v>
      </c>
      <c r="AE2592">
        <v>0</v>
      </c>
      <c r="AF2592">
        <v>980</v>
      </c>
      <c r="AG2592" s="6">
        <v>1</v>
      </c>
      <c r="AH2592" s="6">
        <v>0</v>
      </c>
      <c r="AI2592">
        <v>1</v>
      </c>
      <c r="AJ2592">
        <v>0</v>
      </c>
      <c r="AK2592">
        <v>3</v>
      </c>
      <c r="AL2592">
        <v>1</v>
      </c>
      <c r="AM2592">
        <v>5</v>
      </c>
      <c r="AN2592">
        <v>0</v>
      </c>
      <c r="AO2592" t="s">
        <v>2995</v>
      </c>
      <c r="AP2592" t="s">
        <v>3015</v>
      </c>
      <c r="AQ2592" s="6">
        <v>1969</v>
      </c>
      <c r="AR2592" s="6" t="s">
        <v>2990</v>
      </c>
      <c r="AS2592" s="6">
        <v>2</v>
      </c>
      <c r="AT2592" s="6">
        <v>400</v>
      </c>
      <c r="AU2592" s="6" t="s">
        <v>2994</v>
      </c>
      <c r="AV2592">
        <v>0</v>
      </c>
      <c r="AW2592">
        <v>28</v>
      </c>
      <c r="AX2592">
        <v>0</v>
      </c>
      <c r="AY2592">
        <v>0</v>
      </c>
      <c r="AZ2592">
        <v>0</v>
      </c>
      <c r="BA2592">
        <v>0</v>
      </c>
      <c r="BB2592" t="s">
        <v>2995</v>
      </c>
      <c r="BC2592">
        <v>11</v>
      </c>
      <c r="BD2592">
        <v>2009</v>
      </c>
      <c r="BE2592" t="s">
        <v>2996</v>
      </c>
      <c r="BF2592" t="s">
        <v>2997</v>
      </c>
      <c r="BG2592">
        <v>110000</v>
      </c>
    </row>
    <row r="2593" spans="1:59" x14ac:dyDescent="0.25">
      <c r="A2593">
        <v>616</v>
      </c>
      <c r="B2593" t="s">
        <v>2604</v>
      </c>
      <c r="C2593" s="6">
        <v>69.22</v>
      </c>
      <c r="D2593">
        <v>7015</v>
      </c>
      <c r="E2593" t="s">
        <v>2985</v>
      </c>
      <c r="F2593" t="s">
        <v>3057</v>
      </c>
      <c r="G2593" t="s">
        <v>9</v>
      </c>
      <c r="H2593" t="s">
        <v>3028</v>
      </c>
      <c r="I2593">
        <v>5</v>
      </c>
      <c r="J2593">
        <v>4</v>
      </c>
      <c r="K2593" t="str" cm="1">
        <f t="array" ref="K2593">_xlfn.IFS(AND(I2593&gt;=1, I2593&lt;=2), "Bad", AND(I2593&gt;=3, I2593&lt;=4), "Somewhat Decent", AND(I2593&gt;=5, I2593&lt;=6), "Good", AND(I2593&gt;=7, I2593&lt;=8), "Very Good", AND(I2593&gt;=9, I2593&lt;=10), "Excellent")</f>
        <v>Good</v>
      </c>
      <c r="L2593">
        <f t="shared" si="412"/>
        <v>0</v>
      </c>
      <c r="M2593">
        <f t="shared" si="413"/>
        <v>0</v>
      </c>
      <c r="N2593">
        <f t="shared" si="414"/>
        <v>1</v>
      </c>
      <c r="O2593">
        <f t="shared" si="415"/>
        <v>0</v>
      </c>
      <c r="P2593">
        <f t="shared" si="416"/>
        <v>0</v>
      </c>
      <c r="Q2593" s="10" t="e">
        <f t="shared" si="421"/>
        <v>#N/A</v>
      </c>
      <c r="R2593">
        <v>1950</v>
      </c>
      <c r="S2593" t="str">
        <f t="shared" si="417"/>
        <v>No</v>
      </c>
      <c r="T2593">
        <f t="shared" si="418"/>
        <v>0</v>
      </c>
      <c r="U2593" s="11">
        <v>1950</v>
      </c>
      <c r="V2593" s="6" t="s">
        <v>3055</v>
      </c>
      <c r="W2593" s="6">
        <v>161</v>
      </c>
      <c r="X2593" s="6" t="s">
        <v>3030</v>
      </c>
      <c r="Y2593" s="6">
        <v>185</v>
      </c>
      <c r="Z2593" s="6" t="s">
        <v>2990</v>
      </c>
      <c r="AA2593" s="6">
        <v>0</v>
      </c>
      <c r="AB2593" s="6">
        <v>524</v>
      </c>
      <c r="AC2593" s="6">
        <v>709</v>
      </c>
      <c r="AD2593">
        <v>979</v>
      </c>
      <c r="AE2593">
        <v>224</v>
      </c>
      <c r="AF2593">
        <v>1203</v>
      </c>
      <c r="AG2593" s="6">
        <v>1</v>
      </c>
      <c r="AH2593" s="6">
        <v>0</v>
      </c>
      <c r="AI2593">
        <v>1</v>
      </c>
      <c r="AJ2593">
        <v>0</v>
      </c>
      <c r="AK2593">
        <v>3</v>
      </c>
      <c r="AL2593">
        <v>1</v>
      </c>
      <c r="AM2593">
        <v>5</v>
      </c>
      <c r="AN2593">
        <v>1</v>
      </c>
      <c r="AO2593" t="s">
        <v>2994</v>
      </c>
      <c r="AP2593" t="s">
        <v>3015</v>
      </c>
      <c r="AQ2593" s="6">
        <v>1950</v>
      </c>
      <c r="AR2593" s="6" t="s">
        <v>2990</v>
      </c>
      <c r="AS2593" s="6">
        <v>1</v>
      </c>
      <c r="AT2593" s="6">
        <v>352</v>
      </c>
      <c r="AU2593" s="6" t="s">
        <v>2994</v>
      </c>
      <c r="AV2593">
        <v>0</v>
      </c>
      <c r="AW2593">
        <v>0</v>
      </c>
      <c r="AX2593">
        <v>248</v>
      </c>
      <c r="AY2593">
        <v>0</v>
      </c>
      <c r="AZ2593">
        <v>0</v>
      </c>
      <c r="BA2593">
        <v>0</v>
      </c>
      <c r="BB2593" t="s">
        <v>2995</v>
      </c>
      <c r="BC2593">
        <v>7</v>
      </c>
      <c r="BD2593">
        <v>2009</v>
      </c>
      <c r="BE2593" t="s">
        <v>2996</v>
      </c>
      <c r="BF2593" t="s">
        <v>2997</v>
      </c>
      <c r="BG2593">
        <v>110000</v>
      </c>
    </row>
    <row r="2594" spans="1:59" hidden="1" x14ac:dyDescent="0.25">
      <c r="A2594">
        <v>2593</v>
      </c>
      <c r="B2594" t="s">
        <v>2605</v>
      </c>
      <c r="C2594" s="4">
        <v>94</v>
      </c>
      <c r="D2594">
        <v>22136</v>
      </c>
      <c r="E2594" t="s">
        <v>2985</v>
      </c>
      <c r="F2594" t="s">
        <v>3013</v>
      </c>
      <c r="G2594" t="s">
        <v>164</v>
      </c>
      <c r="H2594" t="s">
        <v>3028</v>
      </c>
      <c r="I2594">
        <v>5</v>
      </c>
      <c r="J2594">
        <v>5</v>
      </c>
      <c r="K2594" t="str" cm="1">
        <f t="array" ref="K2594">_xlfn.IFS(AND(I2594&gt;=1, I2594&lt;=2), "Bad", AND(I2594&gt;=3, I2594&lt;=4), "Somewhat Decent", AND(I2594&gt;=5, I2594&lt;=6), "Good", AND(I2594&gt;=7, I2594&lt;=8), "Very Good", AND(I2594&gt;=9, I2594&lt;=10), "Excellent")</f>
        <v>Good</v>
      </c>
      <c r="L2594">
        <f t="shared" si="412"/>
        <v>0</v>
      </c>
      <c r="M2594">
        <f t="shared" si="413"/>
        <v>0</v>
      </c>
      <c r="N2594">
        <f t="shared" si="414"/>
        <v>1</v>
      </c>
      <c r="O2594">
        <f t="shared" si="415"/>
        <v>0</v>
      </c>
      <c r="P2594">
        <f t="shared" si="416"/>
        <v>0</v>
      </c>
      <c r="Q2594" s="10">
        <f>U2594-R2594</f>
        <v>50</v>
      </c>
      <c r="R2594">
        <v>1925</v>
      </c>
      <c r="S2594" t="str">
        <f t="shared" si="417"/>
        <v>Yes</v>
      </c>
      <c r="T2594">
        <f t="shared" si="418"/>
        <v>1</v>
      </c>
      <c r="U2594">
        <v>1975</v>
      </c>
      <c r="V2594" s="4" t="s">
        <v>2998</v>
      </c>
      <c r="W2594" s="4">
        <v>0</v>
      </c>
      <c r="X2594" s="4" t="s">
        <v>2989</v>
      </c>
      <c r="Y2594" s="4">
        <v>1018</v>
      </c>
      <c r="Z2594" s="4" t="s">
        <v>2990</v>
      </c>
      <c r="AA2594" s="4">
        <v>0</v>
      </c>
      <c r="AB2594" s="4">
        <v>1153</v>
      </c>
      <c r="AC2594" s="4">
        <v>2171</v>
      </c>
      <c r="AD2594">
        <v>1392</v>
      </c>
      <c r="AE2594">
        <v>1248</v>
      </c>
      <c r="AF2594">
        <v>2640</v>
      </c>
      <c r="AG2594" s="4">
        <v>2</v>
      </c>
      <c r="AH2594" s="4">
        <v>0</v>
      </c>
      <c r="AI2594">
        <v>2</v>
      </c>
      <c r="AJ2594">
        <v>1</v>
      </c>
      <c r="AK2594">
        <v>5</v>
      </c>
      <c r="AL2594">
        <v>1</v>
      </c>
      <c r="AM2594">
        <v>10</v>
      </c>
      <c r="AN2594">
        <v>1</v>
      </c>
      <c r="AO2594" t="s">
        <v>3003</v>
      </c>
      <c r="AP2594" t="s">
        <v>2992</v>
      </c>
      <c r="AQ2594" s="4">
        <v>1977</v>
      </c>
      <c r="AR2594" s="4" t="s">
        <v>3008</v>
      </c>
      <c r="AS2594" s="4">
        <v>3</v>
      </c>
      <c r="AT2594" s="4">
        <v>1008</v>
      </c>
      <c r="AU2594" s="4" t="s">
        <v>2994</v>
      </c>
      <c r="AV2594">
        <v>631</v>
      </c>
      <c r="AW2594">
        <v>48</v>
      </c>
      <c r="AX2594">
        <v>148</v>
      </c>
      <c r="AY2594">
        <v>0</v>
      </c>
      <c r="AZ2594">
        <v>0</v>
      </c>
      <c r="BA2594">
        <v>0</v>
      </c>
      <c r="BB2594" t="s">
        <v>2995</v>
      </c>
      <c r="BC2594">
        <v>7</v>
      </c>
      <c r="BD2594">
        <v>2006</v>
      </c>
      <c r="BE2594" t="s">
        <v>2996</v>
      </c>
      <c r="BF2594" t="s">
        <v>2997</v>
      </c>
      <c r="BG2594">
        <v>180000</v>
      </c>
    </row>
    <row r="2595" spans="1:59" x14ac:dyDescent="0.25">
      <c r="A2595">
        <v>629</v>
      </c>
      <c r="B2595" t="s">
        <v>2606</v>
      </c>
      <c r="C2595" s="6">
        <v>120</v>
      </c>
      <c r="D2595">
        <v>13560</v>
      </c>
      <c r="E2595" t="s">
        <v>2985</v>
      </c>
      <c r="F2595" t="s">
        <v>3016</v>
      </c>
      <c r="G2595" t="s">
        <v>9</v>
      </c>
      <c r="H2595" t="s">
        <v>3001</v>
      </c>
      <c r="I2595">
        <v>6</v>
      </c>
      <c r="J2595">
        <v>3</v>
      </c>
      <c r="K2595" t="str" cm="1">
        <f t="array" ref="K2595">_xlfn.IFS(AND(I2595&gt;=1, I2595&lt;=2), "Bad", AND(I2595&gt;=3, I2595&lt;=4), "Somewhat Decent", AND(I2595&gt;=5, I2595&lt;=6), "Good", AND(I2595&gt;=7, I2595&lt;=8), "Very Good", AND(I2595&gt;=9, I2595&lt;=10), "Excellent")</f>
        <v>Good</v>
      </c>
      <c r="L2595">
        <f t="shared" si="412"/>
        <v>0</v>
      </c>
      <c r="M2595">
        <f t="shared" si="413"/>
        <v>0</v>
      </c>
      <c r="N2595">
        <f t="shared" si="414"/>
        <v>1</v>
      </c>
      <c r="O2595">
        <f t="shared" si="415"/>
        <v>0</v>
      </c>
      <c r="P2595">
        <f t="shared" si="416"/>
        <v>0</v>
      </c>
      <c r="Q2595" s="10" t="e">
        <f t="shared" ref="Q2595:Q2605" si="422">IF(T2595=0,NA(),2024-U2595)</f>
        <v>#N/A</v>
      </c>
      <c r="R2595">
        <v>1968</v>
      </c>
      <c r="S2595" t="str">
        <f t="shared" si="417"/>
        <v>No</v>
      </c>
      <c r="T2595">
        <f t="shared" si="418"/>
        <v>0</v>
      </c>
      <c r="U2595" s="11">
        <v>1968</v>
      </c>
      <c r="V2595" s="6" t="s">
        <v>2988</v>
      </c>
      <c r="W2595" s="6">
        <v>216</v>
      </c>
      <c r="X2595" s="6" t="s">
        <v>2990</v>
      </c>
      <c r="Y2595" s="6">
        <v>0</v>
      </c>
      <c r="Z2595" s="6" t="s">
        <v>2990</v>
      </c>
      <c r="AA2595" s="6">
        <v>0</v>
      </c>
      <c r="AB2595" s="6">
        <v>1392</v>
      </c>
      <c r="AC2595" s="6">
        <v>1392</v>
      </c>
      <c r="AD2595">
        <v>1392</v>
      </c>
      <c r="AE2595">
        <v>0</v>
      </c>
      <c r="AF2595">
        <v>1392</v>
      </c>
      <c r="AG2595" s="6">
        <v>1</v>
      </c>
      <c r="AH2595" s="6">
        <v>0</v>
      </c>
      <c r="AI2595">
        <v>1</v>
      </c>
      <c r="AJ2595">
        <v>0</v>
      </c>
      <c r="AK2595">
        <v>2</v>
      </c>
      <c r="AL2595">
        <v>1</v>
      </c>
      <c r="AM2595">
        <v>5</v>
      </c>
      <c r="AN2595">
        <v>2</v>
      </c>
      <c r="AO2595" t="s">
        <v>2994</v>
      </c>
      <c r="AP2595" t="s">
        <v>2992</v>
      </c>
      <c r="AQ2595" s="6">
        <v>1968</v>
      </c>
      <c r="AR2595" s="6" t="s">
        <v>3008</v>
      </c>
      <c r="AS2595" s="6">
        <v>2</v>
      </c>
      <c r="AT2595" s="6">
        <v>576</v>
      </c>
      <c r="AU2595" s="6" t="s">
        <v>2994</v>
      </c>
      <c r="AV2595">
        <v>0</v>
      </c>
      <c r="AW2595">
        <v>0</v>
      </c>
      <c r="AX2595">
        <v>240</v>
      </c>
      <c r="AY2595">
        <v>0</v>
      </c>
      <c r="AZ2595">
        <v>0</v>
      </c>
      <c r="BA2595">
        <v>0</v>
      </c>
      <c r="BB2595" t="s">
        <v>2995</v>
      </c>
      <c r="BC2595">
        <v>7</v>
      </c>
      <c r="BD2595">
        <v>2009</v>
      </c>
      <c r="BE2595" t="s">
        <v>2996</v>
      </c>
      <c r="BF2595" t="s">
        <v>2997</v>
      </c>
      <c r="BG2595">
        <v>110000</v>
      </c>
    </row>
    <row r="2596" spans="1:59" x14ac:dyDescent="0.25">
      <c r="A2596">
        <v>693</v>
      </c>
      <c r="B2596" t="s">
        <v>2607</v>
      </c>
      <c r="C2596" s="6">
        <v>60</v>
      </c>
      <c r="D2596">
        <v>10440</v>
      </c>
      <c r="E2596" t="s">
        <v>2985</v>
      </c>
      <c r="F2596" t="s">
        <v>3013</v>
      </c>
      <c r="G2596" t="s">
        <v>9</v>
      </c>
      <c r="H2596" t="s">
        <v>2987</v>
      </c>
      <c r="I2596">
        <v>5</v>
      </c>
      <c r="J2596">
        <v>6</v>
      </c>
      <c r="K2596" t="str" cm="1">
        <f t="array" ref="K2596">_xlfn.IFS(AND(I2596&gt;=1, I2596&lt;=2), "Bad", AND(I2596&gt;=3, I2596&lt;=4), "Somewhat Decent", AND(I2596&gt;=5, I2596&lt;=6), "Good", AND(I2596&gt;=7, I2596&lt;=8), "Very Good", AND(I2596&gt;=9, I2596&lt;=10), "Excellent")</f>
        <v>Good</v>
      </c>
      <c r="L2596">
        <f t="shared" si="412"/>
        <v>0</v>
      </c>
      <c r="M2596">
        <f t="shared" si="413"/>
        <v>0</v>
      </c>
      <c r="N2596">
        <f t="shared" si="414"/>
        <v>1</v>
      </c>
      <c r="O2596">
        <f t="shared" si="415"/>
        <v>0</v>
      </c>
      <c r="P2596">
        <f t="shared" si="416"/>
        <v>0</v>
      </c>
      <c r="Q2596" s="10">
        <f t="shared" si="422"/>
        <v>43</v>
      </c>
      <c r="R2596">
        <v>1910</v>
      </c>
      <c r="S2596" t="str">
        <f t="shared" si="417"/>
        <v>Yes</v>
      </c>
      <c r="T2596">
        <f t="shared" si="418"/>
        <v>1</v>
      </c>
      <c r="U2596" s="11">
        <v>1981</v>
      </c>
      <c r="V2596" s="6" t="s">
        <v>2998</v>
      </c>
      <c r="W2596" s="6">
        <v>0</v>
      </c>
      <c r="X2596" s="6" t="s">
        <v>2990</v>
      </c>
      <c r="Y2596" s="6">
        <v>0</v>
      </c>
      <c r="Z2596" s="6" t="s">
        <v>2990</v>
      </c>
      <c r="AA2596" s="6">
        <v>0</v>
      </c>
      <c r="AB2596" s="6">
        <v>440</v>
      </c>
      <c r="AC2596" s="6">
        <v>440</v>
      </c>
      <c r="AD2596">
        <v>682</v>
      </c>
      <c r="AE2596">
        <v>548</v>
      </c>
      <c r="AF2596">
        <v>1230</v>
      </c>
      <c r="AG2596" s="6">
        <v>0</v>
      </c>
      <c r="AH2596" s="6">
        <v>0</v>
      </c>
      <c r="AI2596">
        <v>1</v>
      </c>
      <c r="AJ2596">
        <v>1</v>
      </c>
      <c r="AK2596">
        <v>2</v>
      </c>
      <c r="AL2596">
        <v>1</v>
      </c>
      <c r="AM2596">
        <v>5</v>
      </c>
      <c r="AN2596">
        <v>0</v>
      </c>
      <c r="AO2596" t="s">
        <v>2995</v>
      </c>
      <c r="AP2596" t="s">
        <v>3015</v>
      </c>
      <c r="AQ2596" s="6">
        <v>1966</v>
      </c>
      <c r="AR2596" s="6" t="s">
        <v>2990</v>
      </c>
      <c r="AS2596" s="6">
        <v>2</v>
      </c>
      <c r="AT2596" s="6">
        <v>440</v>
      </c>
      <c r="AU2596" s="6" t="s">
        <v>2994</v>
      </c>
      <c r="AV2596">
        <v>74</v>
      </c>
      <c r="AW2596">
        <v>0</v>
      </c>
      <c r="AX2596">
        <v>128</v>
      </c>
      <c r="AY2596">
        <v>0</v>
      </c>
      <c r="AZ2596">
        <v>0</v>
      </c>
      <c r="BA2596">
        <v>0</v>
      </c>
      <c r="BB2596" t="s">
        <v>2995</v>
      </c>
      <c r="BC2596">
        <v>5</v>
      </c>
      <c r="BD2596">
        <v>2009</v>
      </c>
      <c r="BE2596" t="s">
        <v>2996</v>
      </c>
      <c r="BF2596" t="s">
        <v>2997</v>
      </c>
      <c r="BG2596">
        <v>110000</v>
      </c>
    </row>
    <row r="2597" spans="1:59" x14ac:dyDescent="0.25">
      <c r="A2597">
        <v>715</v>
      </c>
      <c r="B2597" t="s">
        <v>2608</v>
      </c>
      <c r="C2597" s="6">
        <v>50</v>
      </c>
      <c r="D2597">
        <v>3500</v>
      </c>
      <c r="E2597" t="s">
        <v>2985</v>
      </c>
      <c r="F2597" t="s">
        <v>3013</v>
      </c>
      <c r="G2597" t="s">
        <v>9</v>
      </c>
      <c r="H2597" t="s">
        <v>3028</v>
      </c>
      <c r="I2597">
        <v>5</v>
      </c>
      <c r="J2597">
        <v>7</v>
      </c>
      <c r="K2597" t="str" cm="1">
        <f t="array" ref="K2597">_xlfn.IFS(AND(I2597&gt;=1, I2597&lt;=2), "Bad", AND(I2597&gt;=3, I2597&lt;=4), "Somewhat Decent", AND(I2597&gt;=5, I2597&lt;=6), "Good", AND(I2597&gt;=7, I2597&lt;=8), "Very Good", AND(I2597&gt;=9, I2597&lt;=10), "Excellent")</f>
        <v>Good</v>
      </c>
      <c r="L2597">
        <f t="shared" si="412"/>
        <v>0</v>
      </c>
      <c r="M2597">
        <f t="shared" si="413"/>
        <v>0</v>
      </c>
      <c r="N2597">
        <f t="shared" si="414"/>
        <v>1</v>
      </c>
      <c r="O2597">
        <f t="shared" si="415"/>
        <v>0</v>
      </c>
      <c r="P2597">
        <f t="shared" si="416"/>
        <v>0</v>
      </c>
      <c r="Q2597" s="10">
        <f t="shared" si="422"/>
        <v>74</v>
      </c>
      <c r="R2597">
        <v>1947</v>
      </c>
      <c r="S2597" t="str">
        <f t="shared" si="417"/>
        <v>Yes</v>
      </c>
      <c r="T2597">
        <f t="shared" si="418"/>
        <v>1</v>
      </c>
      <c r="U2597" s="11">
        <v>1950</v>
      </c>
      <c r="V2597" s="6" t="s">
        <v>2998</v>
      </c>
      <c r="W2597" s="6">
        <v>0</v>
      </c>
      <c r="X2597" s="6" t="s">
        <v>3030</v>
      </c>
      <c r="Y2597" s="6">
        <v>312</v>
      </c>
      <c r="Z2597" s="6" t="s">
        <v>2990</v>
      </c>
      <c r="AA2597" s="6">
        <v>0</v>
      </c>
      <c r="AB2597" s="6">
        <v>408</v>
      </c>
      <c r="AC2597" s="6">
        <v>720</v>
      </c>
      <c r="AD2597">
        <v>720</v>
      </c>
      <c r="AE2597">
        <v>564</v>
      </c>
      <c r="AF2597">
        <v>1284</v>
      </c>
      <c r="AG2597" s="6">
        <v>0</v>
      </c>
      <c r="AH2597" s="6">
        <v>0</v>
      </c>
      <c r="AI2597">
        <v>1</v>
      </c>
      <c r="AJ2597">
        <v>1</v>
      </c>
      <c r="AK2597">
        <v>2</v>
      </c>
      <c r="AL2597">
        <v>1</v>
      </c>
      <c r="AM2597">
        <v>5</v>
      </c>
      <c r="AN2597">
        <v>0</v>
      </c>
      <c r="AO2597" t="s">
        <v>2995</v>
      </c>
      <c r="AP2597" t="s">
        <v>3015</v>
      </c>
      <c r="AQ2597" s="6">
        <v>1948</v>
      </c>
      <c r="AR2597" s="6" t="s">
        <v>2990</v>
      </c>
      <c r="AS2597" s="6">
        <v>1</v>
      </c>
      <c r="AT2597" s="6">
        <v>240</v>
      </c>
      <c r="AU2597" s="6" t="s">
        <v>2994</v>
      </c>
      <c r="AV2597">
        <v>0</v>
      </c>
      <c r="AW2597">
        <v>35</v>
      </c>
      <c r="AX2597">
        <v>0</v>
      </c>
      <c r="AY2597">
        <v>0</v>
      </c>
      <c r="AZ2597">
        <v>0</v>
      </c>
      <c r="BA2597">
        <v>0</v>
      </c>
      <c r="BB2597" t="s">
        <v>2995</v>
      </c>
      <c r="BC2597">
        <v>4</v>
      </c>
      <c r="BD2597">
        <v>2009</v>
      </c>
      <c r="BE2597" t="s">
        <v>2996</v>
      </c>
      <c r="BF2597" t="s">
        <v>2997</v>
      </c>
      <c r="BG2597">
        <v>110000</v>
      </c>
    </row>
    <row r="2598" spans="1:59" x14ac:dyDescent="0.25">
      <c r="A2598">
        <v>903</v>
      </c>
      <c r="B2598" t="s">
        <v>2609</v>
      </c>
      <c r="C2598" s="6">
        <v>67</v>
      </c>
      <c r="D2598">
        <v>12354</v>
      </c>
      <c r="E2598" t="s">
        <v>2985</v>
      </c>
      <c r="F2598" t="s">
        <v>3026</v>
      </c>
      <c r="G2598" t="s">
        <v>9</v>
      </c>
      <c r="H2598" t="s">
        <v>3028</v>
      </c>
      <c r="I2598">
        <v>6</v>
      </c>
      <c r="J2598">
        <v>8</v>
      </c>
      <c r="K2598" t="str" cm="1">
        <f t="array" ref="K2598">_xlfn.IFS(AND(I2598&gt;=1, I2598&lt;=2), "Bad", AND(I2598&gt;=3, I2598&lt;=4), "Somewhat Decent", AND(I2598&gt;=5, I2598&lt;=6), "Good", AND(I2598&gt;=7, I2598&lt;=8), "Very Good", AND(I2598&gt;=9, I2598&lt;=10), "Excellent")</f>
        <v>Good</v>
      </c>
      <c r="L2598">
        <f t="shared" si="412"/>
        <v>0</v>
      </c>
      <c r="M2598">
        <f t="shared" si="413"/>
        <v>0</v>
      </c>
      <c r="N2598">
        <f t="shared" si="414"/>
        <v>1</v>
      </c>
      <c r="O2598">
        <f t="shared" si="415"/>
        <v>0</v>
      </c>
      <c r="P2598">
        <f t="shared" si="416"/>
        <v>0</v>
      </c>
      <c r="Q2598" s="10">
        <f t="shared" si="422"/>
        <v>24</v>
      </c>
      <c r="R2598">
        <v>1920</v>
      </c>
      <c r="S2598" t="str">
        <f t="shared" si="417"/>
        <v>Yes</v>
      </c>
      <c r="T2598">
        <f t="shared" si="418"/>
        <v>1</v>
      </c>
      <c r="U2598" s="11">
        <v>2000</v>
      </c>
      <c r="V2598" s="6" t="s">
        <v>2998</v>
      </c>
      <c r="W2598" s="6">
        <v>0</v>
      </c>
      <c r="X2598" s="6" t="s">
        <v>2990</v>
      </c>
      <c r="Y2598" s="6">
        <v>0</v>
      </c>
      <c r="Z2598" s="6" t="s">
        <v>2990</v>
      </c>
      <c r="AA2598" s="6">
        <v>0</v>
      </c>
      <c r="AB2598" s="6">
        <v>684</v>
      </c>
      <c r="AC2598" s="6">
        <v>684</v>
      </c>
      <c r="AD2598">
        <v>684</v>
      </c>
      <c r="AE2598">
        <v>512</v>
      </c>
      <c r="AF2598">
        <v>1196</v>
      </c>
      <c r="AG2598" s="6">
        <v>0</v>
      </c>
      <c r="AH2598" s="6">
        <v>0</v>
      </c>
      <c r="AI2598">
        <v>1</v>
      </c>
      <c r="AJ2598">
        <v>0</v>
      </c>
      <c r="AK2598">
        <v>3</v>
      </c>
      <c r="AL2598">
        <v>1</v>
      </c>
      <c r="AM2598">
        <v>7</v>
      </c>
      <c r="AN2598">
        <v>0</v>
      </c>
      <c r="AO2598" t="s">
        <v>2995</v>
      </c>
      <c r="AP2598" t="s">
        <v>3015</v>
      </c>
      <c r="AQ2598" s="6">
        <v>2005</v>
      </c>
      <c r="AR2598" s="6" t="s">
        <v>2990</v>
      </c>
      <c r="AS2598" s="6">
        <v>2</v>
      </c>
      <c r="AT2598" s="6">
        <v>528</v>
      </c>
      <c r="AU2598" s="6" t="s">
        <v>2994</v>
      </c>
      <c r="AV2598">
        <v>0</v>
      </c>
      <c r="AW2598">
        <v>46</v>
      </c>
      <c r="AX2598">
        <v>0</v>
      </c>
      <c r="AY2598">
        <v>0</v>
      </c>
      <c r="AZ2598">
        <v>0</v>
      </c>
      <c r="BA2598">
        <v>0</v>
      </c>
      <c r="BB2598" t="s">
        <v>2995</v>
      </c>
      <c r="BC2598">
        <v>8</v>
      </c>
      <c r="BD2598">
        <v>2009</v>
      </c>
      <c r="BE2598" t="s">
        <v>3023</v>
      </c>
      <c r="BF2598" t="s">
        <v>2997</v>
      </c>
      <c r="BG2598">
        <v>110000</v>
      </c>
    </row>
    <row r="2599" spans="1:59" x14ac:dyDescent="0.25">
      <c r="A2599">
        <v>1050</v>
      </c>
      <c r="B2599" t="s">
        <v>2610</v>
      </c>
      <c r="C2599" s="6">
        <v>69.22</v>
      </c>
      <c r="D2599">
        <v>9477</v>
      </c>
      <c r="E2599" t="s">
        <v>2985</v>
      </c>
      <c r="F2599" t="s">
        <v>3016</v>
      </c>
      <c r="G2599" t="s">
        <v>9</v>
      </c>
      <c r="H2599" t="s">
        <v>3001</v>
      </c>
      <c r="I2599">
        <v>5</v>
      </c>
      <c r="J2599">
        <v>5</v>
      </c>
      <c r="K2599" t="str" cm="1">
        <f t="array" ref="K2599">_xlfn.IFS(AND(I2599&gt;=1, I2599&lt;=2), "Bad", AND(I2599&gt;=3, I2599&lt;=4), "Somewhat Decent", AND(I2599&gt;=5, I2599&lt;=6), "Good", AND(I2599&gt;=7, I2599&lt;=8), "Very Good", AND(I2599&gt;=9, I2599&lt;=10), "Excellent")</f>
        <v>Good</v>
      </c>
      <c r="L2599">
        <f t="shared" si="412"/>
        <v>0</v>
      </c>
      <c r="M2599">
        <f t="shared" si="413"/>
        <v>0</v>
      </c>
      <c r="N2599">
        <f t="shared" si="414"/>
        <v>1</v>
      </c>
      <c r="O2599">
        <f t="shared" si="415"/>
        <v>0</v>
      </c>
      <c r="P2599">
        <f t="shared" si="416"/>
        <v>0</v>
      </c>
      <c r="Q2599" s="10" t="e">
        <f t="shared" si="422"/>
        <v>#N/A</v>
      </c>
      <c r="R2599">
        <v>1966</v>
      </c>
      <c r="S2599" t="str">
        <f t="shared" si="417"/>
        <v>No</v>
      </c>
      <c r="T2599">
        <f t="shared" si="418"/>
        <v>0</v>
      </c>
      <c r="U2599" s="11">
        <v>1966</v>
      </c>
      <c r="V2599" s="6" t="s">
        <v>2988</v>
      </c>
      <c r="W2599" s="6">
        <v>65</v>
      </c>
      <c r="X2599" s="6" t="s">
        <v>3009</v>
      </c>
      <c r="Y2599" s="6">
        <v>340</v>
      </c>
      <c r="Z2599" s="6" t="s">
        <v>2990</v>
      </c>
      <c r="AA2599" s="6">
        <v>0</v>
      </c>
      <c r="AB2599" s="6">
        <v>524</v>
      </c>
      <c r="AC2599" s="6">
        <v>864</v>
      </c>
      <c r="AD2599">
        <v>892</v>
      </c>
      <c r="AE2599">
        <v>0</v>
      </c>
      <c r="AF2599">
        <v>892</v>
      </c>
      <c r="AG2599" s="6">
        <v>0</v>
      </c>
      <c r="AH2599" s="6">
        <v>0</v>
      </c>
      <c r="AI2599">
        <v>1</v>
      </c>
      <c r="AJ2599">
        <v>0</v>
      </c>
      <c r="AK2599">
        <v>3</v>
      </c>
      <c r="AL2599">
        <v>1</v>
      </c>
      <c r="AM2599">
        <v>5</v>
      </c>
      <c r="AN2599">
        <v>0</v>
      </c>
      <c r="AO2599" t="s">
        <v>2995</v>
      </c>
      <c r="AP2599" t="s">
        <v>2992</v>
      </c>
      <c r="AQ2599" s="6">
        <v>1966</v>
      </c>
      <c r="AR2599" s="6" t="s">
        <v>3008</v>
      </c>
      <c r="AS2599" s="6">
        <v>1</v>
      </c>
      <c r="AT2599" s="6">
        <v>264</v>
      </c>
      <c r="AU2599" s="6" t="s">
        <v>2994</v>
      </c>
      <c r="AV2599">
        <v>0</v>
      </c>
      <c r="AW2599">
        <v>0</v>
      </c>
      <c r="AX2599">
        <v>0</v>
      </c>
      <c r="AY2599">
        <v>0</v>
      </c>
      <c r="AZ2599">
        <v>0</v>
      </c>
      <c r="BA2599">
        <v>0</v>
      </c>
      <c r="BB2599" t="s">
        <v>2995</v>
      </c>
      <c r="BC2599">
        <v>10</v>
      </c>
      <c r="BD2599">
        <v>2008</v>
      </c>
      <c r="BE2599" t="s">
        <v>2996</v>
      </c>
      <c r="BF2599" t="s">
        <v>2997</v>
      </c>
      <c r="BG2599">
        <v>110000</v>
      </c>
    </row>
    <row r="2600" spans="1:59" x14ac:dyDescent="0.25">
      <c r="A2600">
        <v>1251</v>
      </c>
      <c r="B2600" t="s">
        <v>2611</v>
      </c>
      <c r="C2600" s="6">
        <v>57</v>
      </c>
      <c r="D2600">
        <v>7677</v>
      </c>
      <c r="E2600" t="s">
        <v>2985</v>
      </c>
      <c r="F2600" t="s">
        <v>3016</v>
      </c>
      <c r="G2600" t="s">
        <v>9</v>
      </c>
      <c r="H2600" t="s">
        <v>3001</v>
      </c>
      <c r="I2600">
        <v>5</v>
      </c>
      <c r="J2600">
        <v>5</v>
      </c>
      <c r="K2600" t="str" cm="1">
        <f t="array" ref="K2600">_xlfn.IFS(AND(I2600&gt;=1, I2600&lt;=2), "Bad", AND(I2600&gt;=3, I2600&lt;=4), "Somewhat Decent", AND(I2600&gt;=5, I2600&lt;=6), "Good", AND(I2600&gt;=7, I2600&lt;=8), "Very Good", AND(I2600&gt;=9, I2600&lt;=10), "Excellent")</f>
        <v>Good</v>
      </c>
      <c r="L2600">
        <f t="shared" si="412"/>
        <v>0</v>
      </c>
      <c r="M2600">
        <f t="shared" si="413"/>
        <v>0</v>
      </c>
      <c r="N2600">
        <f t="shared" si="414"/>
        <v>1</v>
      </c>
      <c r="O2600">
        <f t="shared" si="415"/>
        <v>0</v>
      </c>
      <c r="P2600">
        <f t="shared" si="416"/>
        <v>0</v>
      </c>
      <c r="Q2600" s="10" t="e">
        <f t="shared" si="422"/>
        <v>#N/A</v>
      </c>
      <c r="R2600">
        <v>1953</v>
      </c>
      <c r="S2600" t="str">
        <f t="shared" si="417"/>
        <v>No</v>
      </c>
      <c r="T2600">
        <f t="shared" si="418"/>
        <v>0</v>
      </c>
      <c r="U2600" s="11">
        <v>1953</v>
      </c>
      <c r="V2600" s="6" t="s">
        <v>2998</v>
      </c>
      <c r="W2600" s="6">
        <v>0</v>
      </c>
      <c r="X2600" s="6" t="s">
        <v>3011</v>
      </c>
      <c r="Y2600" s="6">
        <v>570</v>
      </c>
      <c r="Z2600" s="6" t="s">
        <v>2990</v>
      </c>
      <c r="AA2600" s="6">
        <v>0</v>
      </c>
      <c r="AB2600" s="6">
        <v>203</v>
      </c>
      <c r="AC2600" s="6">
        <v>773</v>
      </c>
      <c r="AD2600">
        <v>773</v>
      </c>
      <c r="AE2600">
        <v>0</v>
      </c>
      <c r="AF2600">
        <v>773</v>
      </c>
      <c r="AG2600" s="6">
        <v>0</v>
      </c>
      <c r="AH2600" s="6">
        <v>0</v>
      </c>
      <c r="AI2600">
        <v>1</v>
      </c>
      <c r="AJ2600">
        <v>0</v>
      </c>
      <c r="AK2600">
        <v>2</v>
      </c>
      <c r="AL2600">
        <v>1</v>
      </c>
      <c r="AM2600">
        <v>4</v>
      </c>
      <c r="AN2600">
        <v>0</v>
      </c>
      <c r="AO2600" t="s">
        <v>2995</v>
      </c>
      <c r="AP2600" t="s">
        <v>2992</v>
      </c>
      <c r="AQ2600" s="6">
        <v>1953</v>
      </c>
      <c r="AR2600" s="6" t="s">
        <v>2990</v>
      </c>
      <c r="AS2600" s="6">
        <v>1</v>
      </c>
      <c r="AT2600" s="6">
        <v>240</v>
      </c>
      <c r="AU2600" s="6" t="s">
        <v>2994</v>
      </c>
      <c r="AV2600">
        <v>0</v>
      </c>
      <c r="AW2600">
        <v>0</v>
      </c>
      <c r="AX2600">
        <v>0</v>
      </c>
      <c r="AY2600">
        <v>0</v>
      </c>
      <c r="AZ2600">
        <v>0</v>
      </c>
      <c r="BA2600">
        <v>0</v>
      </c>
      <c r="BB2600" t="s">
        <v>2995</v>
      </c>
      <c r="BC2600">
        <v>4</v>
      </c>
      <c r="BD2600">
        <v>2008</v>
      </c>
      <c r="BE2600" t="s">
        <v>2996</v>
      </c>
      <c r="BF2600" t="s">
        <v>2999</v>
      </c>
      <c r="BG2600">
        <v>110000</v>
      </c>
    </row>
    <row r="2601" spans="1:59" x14ac:dyDescent="0.25">
      <c r="A2601">
        <v>1324</v>
      </c>
      <c r="B2601" t="s">
        <v>2612</v>
      </c>
      <c r="C2601" s="6">
        <v>65</v>
      </c>
      <c r="D2601">
        <v>9750</v>
      </c>
      <c r="E2601" t="s">
        <v>2985</v>
      </c>
      <c r="F2601" t="s">
        <v>3013</v>
      </c>
      <c r="G2601" t="s">
        <v>9</v>
      </c>
      <c r="H2601" t="s">
        <v>3001</v>
      </c>
      <c r="I2601">
        <v>5</v>
      </c>
      <c r="J2601">
        <v>6</v>
      </c>
      <c r="K2601" t="str" cm="1">
        <f t="array" ref="K2601">_xlfn.IFS(AND(I2601&gt;=1, I2601&lt;=2), "Bad", AND(I2601&gt;=3, I2601&lt;=4), "Somewhat Decent", AND(I2601&gt;=5, I2601&lt;=6), "Good", AND(I2601&gt;=7, I2601&lt;=8), "Very Good", AND(I2601&gt;=9, I2601&lt;=10), "Excellent")</f>
        <v>Good</v>
      </c>
      <c r="L2601">
        <f t="shared" si="412"/>
        <v>0</v>
      </c>
      <c r="M2601">
        <f t="shared" si="413"/>
        <v>0</v>
      </c>
      <c r="N2601">
        <f t="shared" si="414"/>
        <v>1</v>
      </c>
      <c r="O2601">
        <f t="shared" si="415"/>
        <v>0</v>
      </c>
      <c r="P2601">
        <f t="shared" si="416"/>
        <v>0</v>
      </c>
      <c r="Q2601" s="10" t="e">
        <f t="shared" si="422"/>
        <v>#N/A</v>
      </c>
      <c r="R2601">
        <v>1959</v>
      </c>
      <c r="S2601" t="str">
        <f t="shared" si="417"/>
        <v>No</v>
      </c>
      <c r="T2601">
        <f t="shared" si="418"/>
        <v>0</v>
      </c>
      <c r="U2601" s="11">
        <v>1959</v>
      </c>
      <c r="V2601" s="6" t="s">
        <v>2988</v>
      </c>
      <c r="W2601" s="6">
        <v>164</v>
      </c>
      <c r="X2601" s="6" t="s">
        <v>3009</v>
      </c>
      <c r="Y2601" s="6">
        <v>200</v>
      </c>
      <c r="Z2601" s="6" t="s">
        <v>2990</v>
      </c>
      <c r="AA2601" s="6">
        <v>0</v>
      </c>
      <c r="AB2601" s="6">
        <v>784</v>
      </c>
      <c r="AC2601" s="6">
        <v>984</v>
      </c>
      <c r="AD2601">
        <v>984</v>
      </c>
      <c r="AE2601">
        <v>0</v>
      </c>
      <c r="AF2601">
        <v>984</v>
      </c>
      <c r="AG2601" s="6">
        <v>1</v>
      </c>
      <c r="AH2601" s="6">
        <v>0</v>
      </c>
      <c r="AI2601">
        <v>1</v>
      </c>
      <c r="AJ2601">
        <v>0</v>
      </c>
      <c r="AK2601">
        <v>2</v>
      </c>
      <c r="AL2601">
        <v>1</v>
      </c>
      <c r="AM2601">
        <v>5</v>
      </c>
      <c r="AN2601">
        <v>0</v>
      </c>
      <c r="AO2601" t="s">
        <v>2995</v>
      </c>
      <c r="AP2601" t="s">
        <v>3015</v>
      </c>
      <c r="AQ2601" s="6">
        <v>1959</v>
      </c>
      <c r="AR2601" s="6" t="s">
        <v>2990</v>
      </c>
      <c r="AS2601" s="6">
        <v>1</v>
      </c>
      <c r="AT2601" s="6">
        <v>308</v>
      </c>
      <c r="AU2601" s="6" t="s">
        <v>2994</v>
      </c>
      <c r="AV2601">
        <v>0</v>
      </c>
      <c r="AW2601">
        <v>0</v>
      </c>
      <c r="AX2601">
        <v>0</v>
      </c>
      <c r="AY2601">
        <v>0</v>
      </c>
      <c r="AZ2601">
        <v>0</v>
      </c>
      <c r="BA2601">
        <v>0</v>
      </c>
      <c r="BB2601" t="s">
        <v>2995</v>
      </c>
      <c r="BC2601">
        <v>6</v>
      </c>
      <c r="BD2601">
        <v>2008</v>
      </c>
      <c r="BE2601" t="s">
        <v>2996</v>
      </c>
      <c r="BF2601" t="s">
        <v>2997</v>
      </c>
      <c r="BG2601">
        <v>110000</v>
      </c>
    </row>
    <row r="2602" spans="1:59" x14ac:dyDescent="0.25">
      <c r="A2602">
        <v>1451</v>
      </c>
      <c r="B2602" t="s">
        <v>2613</v>
      </c>
      <c r="C2602" s="6">
        <v>88</v>
      </c>
      <c r="D2602">
        <v>7990</v>
      </c>
      <c r="E2602" t="s">
        <v>2985</v>
      </c>
      <c r="F2602" t="s">
        <v>3012</v>
      </c>
      <c r="G2602" t="s">
        <v>9</v>
      </c>
      <c r="H2602" t="s">
        <v>3001</v>
      </c>
      <c r="I2602">
        <v>5</v>
      </c>
      <c r="J2602">
        <v>6</v>
      </c>
      <c r="K2602" t="str" cm="1">
        <f t="array" ref="K2602">_xlfn.IFS(AND(I2602&gt;=1, I2602&lt;=2), "Bad", AND(I2602&gt;=3, I2602&lt;=4), "Somewhat Decent", AND(I2602&gt;=5, I2602&lt;=6), "Good", AND(I2602&gt;=7, I2602&lt;=8), "Very Good", AND(I2602&gt;=9, I2602&lt;=10), "Excellent")</f>
        <v>Good</v>
      </c>
      <c r="L2602">
        <f t="shared" si="412"/>
        <v>0</v>
      </c>
      <c r="M2602">
        <f t="shared" si="413"/>
        <v>0</v>
      </c>
      <c r="N2602">
        <f t="shared" si="414"/>
        <v>1</v>
      </c>
      <c r="O2602">
        <f t="shared" si="415"/>
        <v>0</v>
      </c>
      <c r="P2602">
        <f t="shared" si="416"/>
        <v>0</v>
      </c>
      <c r="Q2602" s="10" t="e">
        <f t="shared" si="422"/>
        <v>#N/A</v>
      </c>
      <c r="R2602">
        <v>1975</v>
      </c>
      <c r="S2602" t="str">
        <f t="shared" si="417"/>
        <v>No</v>
      </c>
      <c r="T2602">
        <f t="shared" si="418"/>
        <v>0</v>
      </c>
      <c r="U2602" s="11">
        <v>1975</v>
      </c>
      <c r="V2602" s="6" t="s">
        <v>2998</v>
      </c>
      <c r="W2602" s="6">
        <v>0</v>
      </c>
      <c r="X2602" s="6" t="s">
        <v>2990</v>
      </c>
      <c r="Y2602" s="6">
        <v>0</v>
      </c>
      <c r="Z2602" s="6" t="s">
        <v>2990</v>
      </c>
      <c r="AA2602" s="6">
        <v>0</v>
      </c>
      <c r="AB2602" s="6">
        <v>924</v>
      </c>
      <c r="AC2602" s="6">
        <v>924</v>
      </c>
      <c r="AD2602">
        <v>924</v>
      </c>
      <c r="AE2602">
        <v>0</v>
      </c>
      <c r="AF2602">
        <v>924</v>
      </c>
      <c r="AG2602" s="6">
        <v>0</v>
      </c>
      <c r="AH2602" s="6">
        <v>0</v>
      </c>
      <c r="AI2602">
        <v>1</v>
      </c>
      <c r="AJ2602">
        <v>0</v>
      </c>
      <c r="AK2602">
        <v>3</v>
      </c>
      <c r="AL2602">
        <v>1</v>
      </c>
      <c r="AM2602">
        <v>5</v>
      </c>
      <c r="AN2602">
        <v>0</v>
      </c>
      <c r="AO2602" t="s">
        <v>2995</v>
      </c>
      <c r="AP2602" t="s">
        <v>3015</v>
      </c>
      <c r="AQ2602" s="6">
        <v>1981</v>
      </c>
      <c r="AR2602" s="6" t="s">
        <v>2990</v>
      </c>
      <c r="AS2602" s="6">
        <v>1</v>
      </c>
      <c r="AT2602" s="6">
        <v>280</v>
      </c>
      <c r="AU2602" s="6" t="s">
        <v>2994</v>
      </c>
      <c r="AV2602">
        <v>0</v>
      </c>
      <c r="AW2602">
        <v>0</v>
      </c>
      <c r="AX2602">
        <v>0</v>
      </c>
      <c r="AY2602">
        <v>0</v>
      </c>
      <c r="AZ2602">
        <v>0</v>
      </c>
      <c r="BA2602">
        <v>0</v>
      </c>
      <c r="BB2602" t="s">
        <v>2995</v>
      </c>
      <c r="BC2602">
        <v>4</v>
      </c>
      <c r="BD2602">
        <v>2008</v>
      </c>
      <c r="BE2602" t="s">
        <v>2996</v>
      </c>
      <c r="BF2602" t="s">
        <v>2997</v>
      </c>
      <c r="BG2602">
        <v>110000</v>
      </c>
    </row>
    <row r="2603" spans="1:59" x14ac:dyDescent="0.25">
      <c r="A2603">
        <v>1535</v>
      </c>
      <c r="B2603" t="s">
        <v>2614</v>
      </c>
      <c r="C2603" s="6">
        <v>69.22</v>
      </c>
      <c r="D2603">
        <v>9260</v>
      </c>
      <c r="E2603" t="s">
        <v>2985</v>
      </c>
      <c r="F2603" t="s">
        <v>3035</v>
      </c>
      <c r="G2603" t="s">
        <v>9</v>
      </c>
      <c r="H2603" t="s">
        <v>3028</v>
      </c>
      <c r="I2603">
        <v>5</v>
      </c>
      <c r="J2603">
        <v>4</v>
      </c>
      <c r="K2603" t="str" cm="1">
        <f t="array" ref="K2603">_xlfn.IFS(AND(I2603&gt;=1, I2603&lt;=2), "Bad", AND(I2603&gt;=3, I2603&lt;=4), "Somewhat Decent", AND(I2603&gt;=5, I2603&lt;=6), "Good", AND(I2603&gt;=7, I2603&lt;=8), "Very Good", AND(I2603&gt;=9, I2603&lt;=10), "Excellent")</f>
        <v>Good</v>
      </c>
      <c r="L2603">
        <f t="shared" si="412"/>
        <v>0</v>
      </c>
      <c r="M2603">
        <f t="shared" si="413"/>
        <v>0</v>
      </c>
      <c r="N2603">
        <f t="shared" si="414"/>
        <v>1</v>
      </c>
      <c r="O2603">
        <f t="shared" si="415"/>
        <v>0</v>
      </c>
      <c r="P2603">
        <f t="shared" si="416"/>
        <v>0</v>
      </c>
      <c r="Q2603" s="10">
        <f t="shared" si="422"/>
        <v>74</v>
      </c>
      <c r="R2603">
        <v>1938</v>
      </c>
      <c r="S2603" t="str">
        <f t="shared" si="417"/>
        <v>Yes</v>
      </c>
      <c r="T2603">
        <f t="shared" si="418"/>
        <v>1</v>
      </c>
      <c r="U2603" s="11">
        <v>1950</v>
      </c>
      <c r="V2603" s="6" t="s">
        <v>2998</v>
      </c>
      <c r="W2603" s="6">
        <v>0</v>
      </c>
      <c r="X2603" s="6" t="s">
        <v>2990</v>
      </c>
      <c r="Y2603" s="6">
        <v>0</v>
      </c>
      <c r="Z2603" s="6" t="s">
        <v>2990</v>
      </c>
      <c r="AA2603" s="6">
        <v>0</v>
      </c>
      <c r="AB2603" s="6">
        <v>884</v>
      </c>
      <c r="AC2603" s="6">
        <v>884</v>
      </c>
      <c r="AD2603">
        <v>932</v>
      </c>
      <c r="AE2603">
        <v>442</v>
      </c>
      <c r="AF2603">
        <v>1374</v>
      </c>
      <c r="AG2603" s="6">
        <v>0</v>
      </c>
      <c r="AH2603" s="6">
        <v>0</v>
      </c>
      <c r="AI2603">
        <v>1</v>
      </c>
      <c r="AJ2603">
        <v>0</v>
      </c>
      <c r="AK2603">
        <v>3</v>
      </c>
      <c r="AL2603">
        <v>1</v>
      </c>
      <c r="AM2603">
        <v>6</v>
      </c>
      <c r="AN2603">
        <v>0</v>
      </c>
      <c r="AO2603" t="s">
        <v>2995</v>
      </c>
      <c r="AP2603" t="s">
        <v>3015</v>
      </c>
      <c r="AQ2603" s="6">
        <v>1938</v>
      </c>
      <c r="AR2603" s="6" t="s">
        <v>2990</v>
      </c>
      <c r="AS2603" s="6">
        <v>1</v>
      </c>
      <c r="AT2603" s="6">
        <v>225</v>
      </c>
      <c r="AU2603" s="6" t="s">
        <v>2994</v>
      </c>
      <c r="AV2603">
        <v>64</v>
      </c>
      <c r="AW2603">
        <v>0</v>
      </c>
      <c r="AX2603">
        <v>0</v>
      </c>
      <c r="AY2603">
        <v>0</v>
      </c>
      <c r="AZ2603">
        <v>100</v>
      </c>
      <c r="BA2603">
        <v>0</v>
      </c>
      <c r="BB2603" t="s">
        <v>2995</v>
      </c>
      <c r="BC2603">
        <v>3</v>
      </c>
      <c r="BD2603">
        <v>2008</v>
      </c>
      <c r="BE2603" t="s">
        <v>2996</v>
      </c>
      <c r="BF2603" t="s">
        <v>2997</v>
      </c>
      <c r="BG2603">
        <v>110000</v>
      </c>
    </row>
    <row r="2604" spans="1:59" x14ac:dyDescent="0.25">
      <c r="A2604">
        <v>1670</v>
      </c>
      <c r="B2604" t="s">
        <v>2615</v>
      </c>
      <c r="C2604" s="6">
        <v>69.22</v>
      </c>
      <c r="D2604">
        <v>7340</v>
      </c>
      <c r="E2604" t="s">
        <v>2985</v>
      </c>
      <c r="F2604" t="s">
        <v>3016</v>
      </c>
      <c r="G2604" t="s">
        <v>9</v>
      </c>
      <c r="H2604" t="s">
        <v>3001</v>
      </c>
      <c r="I2604">
        <v>4</v>
      </c>
      <c r="J2604">
        <v>6</v>
      </c>
      <c r="K2604" t="str" cm="1">
        <f t="array" ref="K2604">_xlfn.IFS(AND(I2604&gt;=1, I2604&lt;=2), "Bad", AND(I2604&gt;=3, I2604&lt;=4), "Somewhat Decent", AND(I2604&gt;=5, I2604&lt;=6), "Good", AND(I2604&gt;=7, I2604&lt;=8), "Very Good", AND(I2604&gt;=9, I2604&lt;=10), "Excellent")</f>
        <v>Somewhat Decent</v>
      </c>
      <c r="L2604">
        <f t="shared" si="412"/>
        <v>0</v>
      </c>
      <c r="M2604">
        <f t="shared" si="413"/>
        <v>1</v>
      </c>
      <c r="N2604">
        <f t="shared" si="414"/>
        <v>0</v>
      </c>
      <c r="O2604">
        <f t="shared" si="415"/>
        <v>0</v>
      </c>
      <c r="P2604">
        <f t="shared" si="416"/>
        <v>0</v>
      </c>
      <c r="Q2604" s="10" t="e">
        <f t="shared" si="422"/>
        <v>#N/A</v>
      </c>
      <c r="R2604">
        <v>1971</v>
      </c>
      <c r="S2604" t="str">
        <f t="shared" si="417"/>
        <v>No</v>
      </c>
      <c r="T2604">
        <f t="shared" si="418"/>
        <v>0</v>
      </c>
      <c r="U2604" s="11">
        <v>1971</v>
      </c>
      <c r="V2604" s="6" t="s">
        <v>2998</v>
      </c>
      <c r="W2604" s="6">
        <v>0</v>
      </c>
      <c r="X2604" s="6" t="s">
        <v>3007</v>
      </c>
      <c r="Y2604" s="6">
        <v>322</v>
      </c>
      <c r="Z2604" s="6" t="s">
        <v>2990</v>
      </c>
      <c r="AA2604" s="6">
        <v>0</v>
      </c>
      <c r="AB2604" s="6">
        <v>536</v>
      </c>
      <c r="AC2604" s="6">
        <v>858</v>
      </c>
      <c r="AD2604">
        <v>858</v>
      </c>
      <c r="AE2604">
        <v>0</v>
      </c>
      <c r="AF2604">
        <v>858</v>
      </c>
      <c r="AG2604" s="6">
        <v>0</v>
      </c>
      <c r="AH2604" s="6">
        <v>0</v>
      </c>
      <c r="AI2604">
        <v>1</v>
      </c>
      <c r="AJ2604">
        <v>0</v>
      </c>
      <c r="AK2604">
        <v>2</v>
      </c>
      <c r="AL2604">
        <v>1</v>
      </c>
      <c r="AM2604">
        <v>4</v>
      </c>
      <c r="AN2604">
        <v>0</v>
      </c>
      <c r="AO2604" t="s">
        <v>2995</v>
      </c>
      <c r="AP2604" t="s">
        <v>3015</v>
      </c>
      <c r="AQ2604" s="6">
        <v>1979</v>
      </c>
      <c r="AR2604" s="6" t="s">
        <v>2990</v>
      </c>
      <c r="AS2604" s="6">
        <v>1</v>
      </c>
      <c r="AT2604" s="6">
        <v>684</v>
      </c>
      <c r="AU2604" s="6" t="s">
        <v>2994</v>
      </c>
      <c r="AV2604">
        <v>0</v>
      </c>
      <c r="AW2604">
        <v>0</v>
      </c>
      <c r="AX2604">
        <v>0</v>
      </c>
      <c r="AY2604">
        <v>0</v>
      </c>
      <c r="AZ2604">
        <v>0</v>
      </c>
      <c r="BA2604">
        <v>0</v>
      </c>
      <c r="BB2604" t="s">
        <v>2995</v>
      </c>
      <c r="BC2604">
        <v>6</v>
      </c>
      <c r="BD2604">
        <v>2007</v>
      </c>
      <c r="BE2604" t="s">
        <v>2996</v>
      </c>
      <c r="BF2604" t="s">
        <v>2997</v>
      </c>
      <c r="BG2604">
        <v>110000</v>
      </c>
    </row>
    <row r="2605" spans="1:59" x14ac:dyDescent="0.25">
      <c r="A2605">
        <v>2005</v>
      </c>
      <c r="B2605" t="s">
        <v>2616</v>
      </c>
      <c r="C2605" s="6">
        <v>76</v>
      </c>
      <c r="D2605">
        <v>11800</v>
      </c>
      <c r="E2605" t="s">
        <v>2985</v>
      </c>
      <c r="F2605" t="s">
        <v>3013</v>
      </c>
      <c r="G2605" t="s">
        <v>9</v>
      </c>
      <c r="H2605" t="s">
        <v>3041</v>
      </c>
      <c r="I2605">
        <v>4</v>
      </c>
      <c r="J2605">
        <v>7</v>
      </c>
      <c r="K2605" t="str" cm="1">
        <f t="array" ref="K2605">_xlfn.IFS(AND(I2605&gt;=1, I2605&lt;=2), "Bad", AND(I2605&gt;=3, I2605&lt;=4), "Somewhat Decent", AND(I2605&gt;=5, I2605&lt;=6), "Good", AND(I2605&gt;=7, I2605&lt;=8), "Very Good", AND(I2605&gt;=9, I2605&lt;=10), "Excellent")</f>
        <v>Somewhat Decent</v>
      </c>
      <c r="L2605">
        <f t="shared" si="412"/>
        <v>0</v>
      </c>
      <c r="M2605">
        <f t="shared" si="413"/>
        <v>1</v>
      </c>
      <c r="N2605">
        <f t="shared" si="414"/>
        <v>0</v>
      </c>
      <c r="O2605">
        <f t="shared" si="415"/>
        <v>0</v>
      </c>
      <c r="P2605">
        <f t="shared" si="416"/>
        <v>0</v>
      </c>
      <c r="Q2605" s="10">
        <f t="shared" si="422"/>
        <v>22</v>
      </c>
      <c r="R2605">
        <v>1949</v>
      </c>
      <c r="S2605" t="str">
        <f t="shared" si="417"/>
        <v>Yes</v>
      </c>
      <c r="T2605">
        <f t="shared" si="418"/>
        <v>1</v>
      </c>
      <c r="U2605" s="11">
        <v>2002</v>
      </c>
      <c r="V2605" s="6" t="s">
        <v>2998</v>
      </c>
      <c r="W2605" s="6">
        <v>0</v>
      </c>
      <c r="X2605" s="6" t="s">
        <v>2995</v>
      </c>
      <c r="Y2605" s="6">
        <v>0</v>
      </c>
      <c r="Z2605" s="6" t="s">
        <v>2995</v>
      </c>
      <c r="AA2605" s="6">
        <v>0</v>
      </c>
      <c r="AB2605" s="6">
        <v>0</v>
      </c>
      <c r="AC2605" s="6">
        <v>0</v>
      </c>
      <c r="AD2605">
        <v>1382</v>
      </c>
      <c r="AE2605">
        <v>0</v>
      </c>
      <c r="AF2605">
        <v>1382</v>
      </c>
      <c r="AG2605" s="6">
        <v>0</v>
      </c>
      <c r="AH2605" s="6">
        <v>0</v>
      </c>
      <c r="AI2605">
        <v>2</v>
      </c>
      <c r="AJ2605">
        <v>0</v>
      </c>
      <c r="AK2605">
        <v>1</v>
      </c>
      <c r="AL2605">
        <v>1</v>
      </c>
      <c r="AM2605">
        <v>6</v>
      </c>
      <c r="AN2605">
        <v>1</v>
      </c>
      <c r="AO2605" t="s">
        <v>2994</v>
      </c>
      <c r="AP2605" t="s">
        <v>2992</v>
      </c>
      <c r="AQ2605" s="6">
        <v>1957</v>
      </c>
      <c r="AR2605" s="6" t="s">
        <v>3008</v>
      </c>
      <c r="AS2605" s="6">
        <v>1</v>
      </c>
      <c r="AT2605" s="6">
        <v>384</v>
      </c>
      <c r="AU2605" s="6" t="s">
        <v>2994</v>
      </c>
      <c r="AV2605">
        <v>0</v>
      </c>
      <c r="AW2605">
        <v>40</v>
      </c>
      <c r="AX2605">
        <v>0</v>
      </c>
      <c r="AY2605">
        <v>0</v>
      </c>
      <c r="AZ2605">
        <v>0</v>
      </c>
      <c r="BA2605">
        <v>0</v>
      </c>
      <c r="BB2605" t="s">
        <v>2995</v>
      </c>
      <c r="BC2605">
        <v>5</v>
      </c>
      <c r="BD2605">
        <v>2007</v>
      </c>
      <c r="BE2605" t="s">
        <v>2996</v>
      </c>
      <c r="BF2605" t="s">
        <v>2997</v>
      </c>
      <c r="BG2605">
        <v>110000</v>
      </c>
    </row>
    <row r="2606" spans="1:59" hidden="1" x14ac:dyDescent="0.25">
      <c r="A2606">
        <v>2605</v>
      </c>
      <c r="B2606" t="s">
        <v>2617</v>
      </c>
      <c r="C2606" s="4">
        <v>60</v>
      </c>
      <c r="D2606">
        <v>10800</v>
      </c>
      <c r="E2606" t="s">
        <v>2985</v>
      </c>
      <c r="F2606" t="s">
        <v>3013</v>
      </c>
      <c r="G2606" t="s">
        <v>164</v>
      </c>
      <c r="H2606" t="s">
        <v>3028</v>
      </c>
      <c r="I2606">
        <v>5</v>
      </c>
      <c r="J2606">
        <v>4</v>
      </c>
      <c r="K2606" t="str" cm="1">
        <f t="array" ref="K2606">_xlfn.IFS(AND(I2606&gt;=1, I2606&lt;=2), "Bad", AND(I2606&gt;=3, I2606&lt;=4), "Somewhat Decent", AND(I2606&gt;=5, I2606&lt;=6), "Good", AND(I2606&gt;=7, I2606&lt;=8), "Very Good", AND(I2606&gt;=9, I2606&lt;=10), "Excellent")</f>
        <v>Good</v>
      </c>
      <c r="L2606">
        <f t="shared" si="412"/>
        <v>0</v>
      </c>
      <c r="M2606">
        <f t="shared" si="413"/>
        <v>0</v>
      </c>
      <c r="N2606">
        <f t="shared" si="414"/>
        <v>1</v>
      </c>
      <c r="O2606">
        <f t="shared" si="415"/>
        <v>0</v>
      </c>
      <c r="P2606">
        <f t="shared" si="416"/>
        <v>0</v>
      </c>
      <c r="Q2606" s="10">
        <f>U2606-R2606</f>
        <v>70</v>
      </c>
      <c r="R2606">
        <v>1900</v>
      </c>
      <c r="S2606" t="str">
        <f t="shared" si="417"/>
        <v>Yes</v>
      </c>
      <c r="T2606">
        <f t="shared" si="418"/>
        <v>1</v>
      </c>
      <c r="U2606">
        <v>1970</v>
      </c>
      <c r="V2606" s="4" t="s">
        <v>2998</v>
      </c>
      <c r="W2606" s="4">
        <v>0</v>
      </c>
      <c r="X2606" s="4" t="s">
        <v>3011</v>
      </c>
      <c r="Y2606" s="4">
        <v>664</v>
      </c>
      <c r="Z2606" s="4" t="s">
        <v>2990</v>
      </c>
      <c r="AA2606" s="4">
        <v>0</v>
      </c>
      <c r="AB2606" s="4">
        <v>290</v>
      </c>
      <c r="AC2606" s="4">
        <v>954</v>
      </c>
      <c r="AD2606">
        <v>1766</v>
      </c>
      <c r="AE2606">
        <v>648</v>
      </c>
      <c r="AF2606">
        <v>2414</v>
      </c>
      <c r="AG2606" s="4">
        <v>0</v>
      </c>
      <c r="AH2606" s="4">
        <v>0</v>
      </c>
      <c r="AI2606">
        <v>2</v>
      </c>
      <c r="AJ2606">
        <v>0</v>
      </c>
      <c r="AK2606">
        <v>3</v>
      </c>
      <c r="AL2606">
        <v>2</v>
      </c>
      <c r="AM2606">
        <v>10</v>
      </c>
      <c r="AN2606">
        <v>1</v>
      </c>
      <c r="AO2606" t="s">
        <v>3003</v>
      </c>
      <c r="AP2606" t="s">
        <v>2992</v>
      </c>
      <c r="AQ2606" s="4">
        <v>1970</v>
      </c>
      <c r="AR2606" s="4" t="s">
        <v>2990</v>
      </c>
      <c r="AS2606" s="4">
        <v>2</v>
      </c>
      <c r="AT2606" s="4">
        <v>520</v>
      </c>
      <c r="AU2606" s="4" t="s">
        <v>3017</v>
      </c>
      <c r="AV2606">
        <v>142</v>
      </c>
      <c r="AW2606">
        <v>0</v>
      </c>
      <c r="AX2606">
        <v>0</v>
      </c>
      <c r="AY2606">
        <v>0</v>
      </c>
      <c r="AZ2606">
        <v>0</v>
      </c>
      <c r="BA2606">
        <v>0</v>
      </c>
      <c r="BB2606" t="s">
        <v>2995</v>
      </c>
      <c r="BC2606">
        <v>5</v>
      </c>
      <c r="BD2606">
        <v>2006</v>
      </c>
      <c r="BE2606" t="s">
        <v>3032</v>
      </c>
      <c r="BF2606" t="s">
        <v>2997</v>
      </c>
      <c r="BG2606">
        <v>160000</v>
      </c>
    </row>
    <row r="2607" spans="1:59" x14ac:dyDescent="0.25">
      <c r="A2607">
        <v>2170</v>
      </c>
      <c r="B2607" t="s">
        <v>2618</v>
      </c>
      <c r="C2607" s="6">
        <v>67</v>
      </c>
      <c r="D2607">
        <v>8308</v>
      </c>
      <c r="E2607" t="s">
        <v>2985</v>
      </c>
      <c r="F2607" t="s">
        <v>3026</v>
      </c>
      <c r="G2607" t="s">
        <v>9</v>
      </c>
      <c r="H2607" t="s">
        <v>3001</v>
      </c>
      <c r="I2607">
        <v>4</v>
      </c>
      <c r="J2607">
        <v>6</v>
      </c>
      <c r="K2607" t="str" cm="1">
        <f t="array" ref="K2607">_xlfn.IFS(AND(I2607&gt;=1, I2607&lt;=2), "Bad", AND(I2607&gt;=3, I2607&lt;=4), "Somewhat Decent", AND(I2607&gt;=5, I2607&lt;=6), "Good", AND(I2607&gt;=7, I2607&lt;=8), "Very Good", AND(I2607&gt;=9, I2607&lt;=10), "Excellent")</f>
        <v>Somewhat Decent</v>
      </c>
      <c r="L2607">
        <f t="shared" si="412"/>
        <v>0</v>
      </c>
      <c r="M2607">
        <f t="shared" si="413"/>
        <v>1</v>
      </c>
      <c r="N2607">
        <f t="shared" si="414"/>
        <v>0</v>
      </c>
      <c r="O2607">
        <f t="shared" si="415"/>
        <v>0</v>
      </c>
      <c r="P2607">
        <f t="shared" si="416"/>
        <v>0</v>
      </c>
      <c r="Q2607" s="10" t="e">
        <f t="shared" ref="Q2607:Q2625" si="423">IF(T2607=0,NA(),2024-U2607)</f>
        <v>#N/A</v>
      </c>
      <c r="R2607">
        <v>1963</v>
      </c>
      <c r="S2607" t="str">
        <f t="shared" si="417"/>
        <v>No</v>
      </c>
      <c r="T2607">
        <f t="shared" si="418"/>
        <v>0</v>
      </c>
      <c r="U2607" s="11">
        <v>1963</v>
      </c>
      <c r="V2607" s="6" t="s">
        <v>3002</v>
      </c>
      <c r="W2607" s="6">
        <v>20</v>
      </c>
      <c r="X2607" s="6" t="s">
        <v>3011</v>
      </c>
      <c r="Y2607" s="6">
        <v>132</v>
      </c>
      <c r="Z2607" s="6" t="s">
        <v>3030</v>
      </c>
      <c r="AA2607" s="6">
        <v>841</v>
      </c>
      <c r="AB2607" s="6">
        <v>115</v>
      </c>
      <c r="AC2607" s="6">
        <v>1088</v>
      </c>
      <c r="AD2607">
        <v>1088</v>
      </c>
      <c r="AE2607">
        <v>0</v>
      </c>
      <c r="AF2607">
        <v>1088</v>
      </c>
      <c r="AG2607" s="6">
        <v>0</v>
      </c>
      <c r="AH2607" s="6">
        <v>0</v>
      </c>
      <c r="AI2607">
        <v>1</v>
      </c>
      <c r="AJ2607">
        <v>0</v>
      </c>
      <c r="AK2607">
        <v>2</v>
      </c>
      <c r="AL2607">
        <v>1</v>
      </c>
      <c r="AM2607">
        <v>4</v>
      </c>
      <c r="AN2607">
        <v>0</v>
      </c>
      <c r="AO2607" t="s">
        <v>2995</v>
      </c>
      <c r="AP2607" t="s">
        <v>3015</v>
      </c>
      <c r="AQ2607" s="6">
        <v>2002</v>
      </c>
      <c r="AR2607" s="6" t="s">
        <v>2990</v>
      </c>
      <c r="AS2607" s="6">
        <v>2</v>
      </c>
      <c r="AT2607" s="6">
        <v>520</v>
      </c>
      <c r="AU2607" s="6" t="s">
        <v>2994</v>
      </c>
      <c r="AV2607">
        <v>0</v>
      </c>
      <c r="AW2607">
        <v>0</v>
      </c>
      <c r="AX2607">
        <v>0</v>
      </c>
      <c r="AY2607">
        <v>0</v>
      </c>
      <c r="AZ2607">
        <v>0</v>
      </c>
      <c r="BA2607">
        <v>0</v>
      </c>
      <c r="BB2607" t="s">
        <v>2995</v>
      </c>
      <c r="BC2607">
        <v>6</v>
      </c>
      <c r="BD2607">
        <v>2007</v>
      </c>
      <c r="BE2607" t="s">
        <v>3019</v>
      </c>
      <c r="BF2607" t="s">
        <v>2997</v>
      </c>
      <c r="BG2607">
        <v>110000</v>
      </c>
    </row>
    <row r="2608" spans="1:59" x14ac:dyDescent="0.25">
      <c r="A2608">
        <v>2173</v>
      </c>
      <c r="B2608" t="s">
        <v>2619</v>
      </c>
      <c r="C2608" s="6">
        <v>80</v>
      </c>
      <c r="D2608">
        <v>8240</v>
      </c>
      <c r="E2608" t="s">
        <v>2985</v>
      </c>
      <c r="F2608" t="s">
        <v>3026</v>
      </c>
      <c r="G2608" t="s">
        <v>9</v>
      </c>
      <c r="H2608" t="s">
        <v>3001</v>
      </c>
      <c r="I2608">
        <v>6</v>
      </c>
      <c r="J2608">
        <v>6</v>
      </c>
      <c r="K2608" t="str" cm="1">
        <f t="array" ref="K2608">_xlfn.IFS(AND(I2608&gt;=1, I2608&lt;=2), "Bad", AND(I2608&gt;=3, I2608&lt;=4), "Somewhat Decent", AND(I2608&gt;=5, I2608&lt;=6), "Good", AND(I2608&gt;=7, I2608&lt;=8), "Very Good", AND(I2608&gt;=9, I2608&lt;=10), "Excellent")</f>
        <v>Good</v>
      </c>
      <c r="L2608">
        <f t="shared" si="412"/>
        <v>0</v>
      </c>
      <c r="M2608">
        <f t="shared" si="413"/>
        <v>0</v>
      </c>
      <c r="N2608">
        <f t="shared" si="414"/>
        <v>1</v>
      </c>
      <c r="O2608">
        <f t="shared" si="415"/>
        <v>0</v>
      </c>
      <c r="P2608">
        <f t="shared" si="416"/>
        <v>0</v>
      </c>
      <c r="Q2608" s="10" t="e">
        <f t="shared" si="423"/>
        <v>#N/A</v>
      </c>
      <c r="R2608">
        <v>1960</v>
      </c>
      <c r="S2608" t="str">
        <f t="shared" si="417"/>
        <v>No</v>
      </c>
      <c r="T2608">
        <f t="shared" si="418"/>
        <v>0</v>
      </c>
      <c r="U2608" s="11">
        <v>1960</v>
      </c>
      <c r="V2608" s="6" t="s">
        <v>3002</v>
      </c>
      <c r="W2608" s="6">
        <v>198</v>
      </c>
      <c r="X2608" s="6" t="s">
        <v>2990</v>
      </c>
      <c r="Y2608" s="6">
        <v>0</v>
      </c>
      <c r="Z2608" s="6" t="s">
        <v>2990</v>
      </c>
      <c r="AA2608" s="6">
        <v>0</v>
      </c>
      <c r="AB2608" s="6">
        <v>1179</v>
      </c>
      <c r="AC2608" s="6">
        <v>1179</v>
      </c>
      <c r="AD2608">
        <v>1179</v>
      </c>
      <c r="AE2608">
        <v>0</v>
      </c>
      <c r="AF2608">
        <v>1179</v>
      </c>
      <c r="AG2608" s="6">
        <v>0</v>
      </c>
      <c r="AH2608" s="6">
        <v>0</v>
      </c>
      <c r="AI2608">
        <v>1</v>
      </c>
      <c r="AJ2608">
        <v>0</v>
      </c>
      <c r="AK2608">
        <v>2</v>
      </c>
      <c r="AL2608">
        <v>1</v>
      </c>
      <c r="AM2608">
        <v>5</v>
      </c>
      <c r="AN2608">
        <v>0</v>
      </c>
      <c r="AO2608" t="s">
        <v>2995</v>
      </c>
      <c r="AP2608" t="s">
        <v>2992</v>
      </c>
      <c r="AQ2608" s="6">
        <v>1960</v>
      </c>
      <c r="AR2608" s="6" t="s">
        <v>2993</v>
      </c>
      <c r="AS2608" s="6">
        <v>2</v>
      </c>
      <c r="AT2608" s="6">
        <v>622</v>
      </c>
      <c r="AU2608" s="6" t="s">
        <v>2994</v>
      </c>
      <c r="AV2608">
        <v>0</v>
      </c>
      <c r="AW2608">
        <v>0</v>
      </c>
      <c r="AX2608">
        <v>0</v>
      </c>
      <c r="AY2608">
        <v>0</v>
      </c>
      <c r="AZ2608">
        <v>0</v>
      </c>
      <c r="BA2608">
        <v>0</v>
      </c>
      <c r="BB2608" t="s">
        <v>2995</v>
      </c>
      <c r="BC2608">
        <v>6</v>
      </c>
      <c r="BD2608">
        <v>2007</v>
      </c>
      <c r="BE2608" t="s">
        <v>2996</v>
      </c>
      <c r="BF2608" t="s">
        <v>2997</v>
      </c>
      <c r="BG2608">
        <v>110000</v>
      </c>
    </row>
    <row r="2609" spans="1:59" x14ac:dyDescent="0.25">
      <c r="A2609">
        <v>2190</v>
      </c>
      <c r="B2609" t="s">
        <v>2620</v>
      </c>
      <c r="C2609" s="6">
        <v>68</v>
      </c>
      <c r="D2609">
        <v>9450</v>
      </c>
      <c r="E2609" t="s">
        <v>2985</v>
      </c>
      <c r="F2609" t="s">
        <v>3026</v>
      </c>
      <c r="G2609" t="s">
        <v>9</v>
      </c>
      <c r="H2609" t="s">
        <v>3001</v>
      </c>
      <c r="I2609">
        <v>4</v>
      </c>
      <c r="J2609">
        <v>5</v>
      </c>
      <c r="K2609" t="str" cm="1">
        <f t="array" ref="K2609">_xlfn.IFS(AND(I2609&gt;=1, I2609&lt;=2), "Bad", AND(I2609&gt;=3, I2609&lt;=4), "Somewhat Decent", AND(I2609&gt;=5, I2609&lt;=6), "Good", AND(I2609&gt;=7, I2609&lt;=8), "Very Good", AND(I2609&gt;=9, I2609&lt;=10), "Excellent")</f>
        <v>Somewhat Decent</v>
      </c>
      <c r="L2609">
        <f t="shared" si="412"/>
        <v>0</v>
      </c>
      <c r="M2609">
        <f t="shared" si="413"/>
        <v>1</v>
      </c>
      <c r="N2609">
        <f t="shared" si="414"/>
        <v>0</v>
      </c>
      <c r="O2609">
        <f t="shared" si="415"/>
        <v>0</v>
      </c>
      <c r="P2609">
        <f t="shared" si="416"/>
        <v>0</v>
      </c>
      <c r="Q2609" s="10" t="e">
        <f t="shared" si="423"/>
        <v>#N/A</v>
      </c>
      <c r="R2609">
        <v>1954</v>
      </c>
      <c r="S2609" t="str">
        <f t="shared" si="417"/>
        <v>No</v>
      </c>
      <c r="T2609">
        <f t="shared" si="418"/>
        <v>0</v>
      </c>
      <c r="U2609" s="11">
        <v>1954</v>
      </c>
      <c r="V2609" s="6" t="s">
        <v>2998</v>
      </c>
      <c r="W2609" s="6">
        <v>0</v>
      </c>
      <c r="X2609" s="6" t="s">
        <v>3030</v>
      </c>
      <c r="Y2609" s="6">
        <v>552</v>
      </c>
      <c r="Z2609" s="6" t="s">
        <v>2990</v>
      </c>
      <c r="AA2609" s="6">
        <v>0</v>
      </c>
      <c r="AB2609" s="6">
        <v>342</v>
      </c>
      <c r="AC2609" s="6">
        <v>894</v>
      </c>
      <c r="AD2609">
        <v>894</v>
      </c>
      <c r="AE2609">
        <v>0</v>
      </c>
      <c r="AF2609">
        <v>894</v>
      </c>
      <c r="AG2609" s="6">
        <v>0</v>
      </c>
      <c r="AH2609" s="6">
        <v>0</v>
      </c>
      <c r="AI2609">
        <v>1</v>
      </c>
      <c r="AJ2609">
        <v>0</v>
      </c>
      <c r="AK2609">
        <v>3</v>
      </c>
      <c r="AL2609">
        <v>1</v>
      </c>
      <c r="AM2609">
        <v>5</v>
      </c>
      <c r="AN2609">
        <v>0</v>
      </c>
      <c r="AO2609" t="s">
        <v>2995</v>
      </c>
      <c r="AP2609" t="s">
        <v>3015</v>
      </c>
      <c r="AQ2609" s="6">
        <v>1999</v>
      </c>
      <c r="AR2609" s="6" t="s">
        <v>2990</v>
      </c>
      <c r="AS2609" s="6">
        <v>2</v>
      </c>
      <c r="AT2609" s="6">
        <v>400</v>
      </c>
      <c r="AU2609" s="6" t="s">
        <v>2994</v>
      </c>
      <c r="AV2609">
        <v>0</v>
      </c>
      <c r="AW2609">
        <v>0</v>
      </c>
      <c r="AX2609">
        <v>0</v>
      </c>
      <c r="AY2609">
        <v>0</v>
      </c>
      <c r="AZ2609">
        <v>0</v>
      </c>
      <c r="BA2609">
        <v>0</v>
      </c>
      <c r="BB2609" t="s">
        <v>2995</v>
      </c>
      <c r="BC2609">
        <v>5</v>
      </c>
      <c r="BD2609">
        <v>2007</v>
      </c>
      <c r="BE2609" t="s">
        <v>2996</v>
      </c>
      <c r="BF2609" t="s">
        <v>2999</v>
      </c>
      <c r="BG2609">
        <v>110000</v>
      </c>
    </row>
    <row r="2610" spans="1:59" x14ac:dyDescent="0.25">
      <c r="A2610">
        <v>2644</v>
      </c>
      <c r="B2610" t="s">
        <v>2621</v>
      </c>
      <c r="C2610" s="6">
        <v>70</v>
      </c>
      <c r="D2610">
        <v>5684</v>
      </c>
      <c r="E2610" t="s">
        <v>2985</v>
      </c>
      <c r="F2610" t="s">
        <v>3013</v>
      </c>
      <c r="G2610" t="s">
        <v>9</v>
      </c>
      <c r="H2610" t="s">
        <v>3001</v>
      </c>
      <c r="I2610">
        <v>6</v>
      </c>
      <c r="J2610">
        <v>8</v>
      </c>
      <c r="K2610" t="str" cm="1">
        <f t="array" ref="K2610">_xlfn.IFS(AND(I2610&gt;=1, I2610&lt;=2), "Bad", AND(I2610&gt;=3, I2610&lt;=4), "Somewhat Decent", AND(I2610&gt;=5, I2610&lt;=6), "Good", AND(I2610&gt;=7, I2610&lt;=8), "Very Good", AND(I2610&gt;=9, I2610&lt;=10), "Excellent")</f>
        <v>Good</v>
      </c>
      <c r="L2610">
        <f t="shared" si="412"/>
        <v>0</v>
      </c>
      <c r="M2610">
        <f t="shared" si="413"/>
        <v>0</v>
      </c>
      <c r="N2610">
        <f t="shared" si="414"/>
        <v>1</v>
      </c>
      <c r="O2610">
        <f t="shared" si="415"/>
        <v>0</v>
      </c>
      <c r="P2610">
        <f t="shared" si="416"/>
        <v>0</v>
      </c>
      <c r="Q2610" s="10">
        <f t="shared" si="423"/>
        <v>19</v>
      </c>
      <c r="R2610">
        <v>1930</v>
      </c>
      <c r="S2610" t="str">
        <f t="shared" si="417"/>
        <v>Yes</v>
      </c>
      <c r="T2610">
        <f t="shared" si="418"/>
        <v>1</v>
      </c>
      <c r="U2610" s="11">
        <v>2005</v>
      </c>
      <c r="V2610" s="6" t="s">
        <v>2998</v>
      </c>
      <c r="W2610" s="6">
        <v>0</v>
      </c>
      <c r="X2610" s="6" t="s">
        <v>2990</v>
      </c>
      <c r="Y2610" s="6">
        <v>0</v>
      </c>
      <c r="Z2610" s="6" t="s">
        <v>2990</v>
      </c>
      <c r="AA2610" s="6">
        <v>0</v>
      </c>
      <c r="AB2610" s="6">
        <v>813</v>
      </c>
      <c r="AC2610" s="6">
        <v>813</v>
      </c>
      <c r="AD2610">
        <v>813</v>
      </c>
      <c r="AE2610">
        <v>0</v>
      </c>
      <c r="AF2610">
        <v>813</v>
      </c>
      <c r="AG2610" s="6">
        <v>0</v>
      </c>
      <c r="AH2610" s="6">
        <v>0</v>
      </c>
      <c r="AI2610">
        <v>1</v>
      </c>
      <c r="AJ2610">
        <v>0</v>
      </c>
      <c r="AK2610">
        <v>2</v>
      </c>
      <c r="AL2610">
        <v>1</v>
      </c>
      <c r="AM2610">
        <v>5</v>
      </c>
      <c r="AN2610">
        <v>0</v>
      </c>
      <c r="AO2610" t="s">
        <v>2995</v>
      </c>
      <c r="AP2610" t="s">
        <v>3015</v>
      </c>
      <c r="AQ2610" s="6">
        <v>1932</v>
      </c>
      <c r="AR2610" s="6" t="s">
        <v>2990</v>
      </c>
      <c r="AS2610" s="6">
        <v>1</v>
      </c>
      <c r="AT2610" s="6">
        <v>270</v>
      </c>
      <c r="AU2610" s="6" t="s">
        <v>3017</v>
      </c>
      <c r="AV2610">
        <v>0</v>
      </c>
      <c r="AW2610">
        <v>113</v>
      </c>
      <c r="AX2610">
        <v>0</v>
      </c>
      <c r="AY2610">
        <v>0</v>
      </c>
      <c r="AZ2610">
        <v>0</v>
      </c>
      <c r="BA2610">
        <v>0</v>
      </c>
      <c r="BB2610" t="s">
        <v>2995</v>
      </c>
      <c r="BC2610">
        <v>6</v>
      </c>
      <c r="BD2610">
        <v>2006</v>
      </c>
      <c r="BE2610" t="s">
        <v>2996</v>
      </c>
      <c r="BF2610" t="s">
        <v>2997</v>
      </c>
      <c r="BG2610">
        <v>110000</v>
      </c>
    </row>
    <row r="2611" spans="1:59" x14ac:dyDescent="0.25">
      <c r="A2611">
        <v>2682</v>
      </c>
      <c r="B2611" t="s">
        <v>2622</v>
      </c>
      <c r="C2611" s="6">
        <v>51</v>
      </c>
      <c r="D2611">
        <v>6120</v>
      </c>
      <c r="E2611" t="s">
        <v>2985</v>
      </c>
      <c r="F2611" t="s">
        <v>3057</v>
      </c>
      <c r="G2611" t="s">
        <v>9</v>
      </c>
      <c r="H2611" t="s">
        <v>3028</v>
      </c>
      <c r="I2611">
        <v>5</v>
      </c>
      <c r="J2611">
        <v>7</v>
      </c>
      <c r="K2611" t="str" cm="1">
        <f t="array" ref="K2611">_xlfn.IFS(AND(I2611&gt;=1, I2611&lt;=2), "Bad", AND(I2611&gt;=3, I2611&lt;=4), "Somewhat Decent", AND(I2611&gt;=5, I2611&lt;=6), "Good", AND(I2611&gt;=7, I2611&lt;=8), "Very Good", AND(I2611&gt;=9, I2611&lt;=10), "Excellent")</f>
        <v>Good</v>
      </c>
      <c r="L2611">
        <f t="shared" si="412"/>
        <v>0</v>
      </c>
      <c r="M2611">
        <f t="shared" si="413"/>
        <v>0</v>
      </c>
      <c r="N2611">
        <f t="shared" si="414"/>
        <v>1</v>
      </c>
      <c r="O2611">
        <f t="shared" si="415"/>
        <v>0</v>
      </c>
      <c r="P2611">
        <f t="shared" si="416"/>
        <v>0</v>
      </c>
      <c r="Q2611" s="10">
        <f t="shared" si="423"/>
        <v>40</v>
      </c>
      <c r="R2611">
        <v>1930</v>
      </c>
      <c r="S2611" t="str">
        <f t="shared" si="417"/>
        <v>Yes</v>
      </c>
      <c r="T2611">
        <f t="shared" si="418"/>
        <v>1</v>
      </c>
      <c r="U2611" s="11">
        <v>1984</v>
      </c>
      <c r="V2611" s="6" t="s">
        <v>2998</v>
      </c>
      <c r="W2611" s="6">
        <v>0</v>
      </c>
      <c r="X2611" s="6" t="s">
        <v>2990</v>
      </c>
      <c r="Y2611" s="6">
        <v>0</v>
      </c>
      <c r="Z2611" s="6" t="s">
        <v>2990</v>
      </c>
      <c r="AA2611" s="6">
        <v>0</v>
      </c>
      <c r="AB2611" s="6">
        <v>741</v>
      </c>
      <c r="AC2611" s="6">
        <v>741</v>
      </c>
      <c r="AD2611">
        <v>741</v>
      </c>
      <c r="AE2611">
        <v>583</v>
      </c>
      <c r="AF2611">
        <v>1324</v>
      </c>
      <c r="AG2611" s="6">
        <v>0</v>
      </c>
      <c r="AH2611" s="6">
        <v>0</v>
      </c>
      <c r="AI2611">
        <v>1</v>
      </c>
      <c r="AJ2611">
        <v>0</v>
      </c>
      <c r="AK2611">
        <v>3</v>
      </c>
      <c r="AL2611">
        <v>1</v>
      </c>
      <c r="AM2611">
        <v>7</v>
      </c>
      <c r="AN2611">
        <v>0</v>
      </c>
      <c r="AO2611" t="s">
        <v>2995</v>
      </c>
      <c r="AP2611" t="s">
        <v>3015</v>
      </c>
      <c r="AQ2611" s="6">
        <v>1930</v>
      </c>
      <c r="AR2611" s="6" t="s">
        <v>2990</v>
      </c>
      <c r="AS2611" s="6">
        <v>1</v>
      </c>
      <c r="AT2611" s="6">
        <v>180</v>
      </c>
      <c r="AU2611" s="6" t="s">
        <v>2994</v>
      </c>
      <c r="AV2611">
        <v>0</v>
      </c>
      <c r="AW2611">
        <v>0</v>
      </c>
      <c r="AX2611">
        <v>55</v>
      </c>
      <c r="AY2611">
        <v>0</v>
      </c>
      <c r="AZ2611">
        <v>0</v>
      </c>
      <c r="BA2611">
        <v>0</v>
      </c>
      <c r="BB2611" t="s">
        <v>2995</v>
      </c>
      <c r="BC2611">
        <v>2</v>
      </c>
      <c r="BD2611">
        <v>2006</v>
      </c>
      <c r="BE2611" t="s">
        <v>2996</v>
      </c>
      <c r="BF2611" t="s">
        <v>2997</v>
      </c>
      <c r="BG2611">
        <v>110000</v>
      </c>
    </row>
    <row r="2612" spans="1:59" x14ac:dyDescent="0.25">
      <c r="A2612">
        <v>1380</v>
      </c>
      <c r="B2612" t="s">
        <v>2623</v>
      </c>
      <c r="C2612" s="6">
        <v>69.22</v>
      </c>
      <c r="D2612">
        <v>7162</v>
      </c>
      <c r="E2612" t="s">
        <v>2985</v>
      </c>
      <c r="F2612" t="s">
        <v>3031</v>
      </c>
      <c r="G2612" t="s">
        <v>9</v>
      </c>
      <c r="H2612" t="s">
        <v>3001</v>
      </c>
      <c r="I2612">
        <v>5</v>
      </c>
      <c r="J2612">
        <v>7</v>
      </c>
      <c r="K2612" t="str" cm="1">
        <f t="array" ref="K2612">_xlfn.IFS(AND(I2612&gt;=1, I2612&lt;=2), "Bad", AND(I2612&gt;=3, I2612&lt;=4), "Somewhat Decent", AND(I2612&gt;=5, I2612&lt;=6), "Good", AND(I2612&gt;=7, I2612&lt;=8), "Very Good", AND(I2612&gt;=9, I2612&lt;=10), "Excellent")</f>
        <v>Good</v>
      </c>
      <c r="L2612">
        <f t="shared" si="412"/>
        <v>0</v>
      </c>
      <c r="M2612">
        <f t="shared" si="413"/>
        <v>0</v>
      </c>
      <c r="N2612">
        <f t="shared" si="414"/>
        <v>1</v>
      </c>
      <c r="O2612">
        <f t="shared" si="415"/>
        <v>0</v>
      </c>
      <c r="P2612">
        <f t="shared" si="416"/>
        <v>0</v>
      </c>
      <c r="Q2612" s="10" t="e">
        <f t="shared" si="423"/>
        <v>#N/A</v>
      </c>
      <c r="R2612">
        <v>1966</v>
      </c>
      <c r="S2612" t="str">
        <f t="shared" si="417"/>
        <v>No</v>
      </c>
      <c r="T2612">
        <f t="shared" si="418"/>
        <v>0</v>
      </c>
      <c r="U2612" s="11">
        <v>1966</v>
      </c>
      <c r="V2612" s="6" t="s">
        <v>3055</v>
      </c>
      <c r="W2612" s="6">
        <v>41</v>
      </c>
      <c r="X2612" s="6" t="s">
        <v>2990</v>
      </c>
      <c r="Y2612" s="6">
        <v>0</v>
      </c>
      <c r="Z2612" s="6" t="s">
        <v>2990</v>
      </c>
      <c r="AA2612" s="6">
        <v>0</v>
      </c>
      <c r="AB2612" s="6">
        <v>876</v>
      </c>
      <c r="AC2612" s="6">
        <v>876</v>
      </c>
      <c r="AD2612">
        <v>904</v>
      </c>
      <c r="AE2612">
        <v>0</v>
      </c>
      <c r="AF2612">
        <v>904</v>
      </c>
      <c r="AG2612" s="6">
        <v>0</v>
      </c>
      <c r="AH2612" s="6">
        <v>0</v>
      </c>
      <c r="AI2612">
        <v>1</v>
      </c>
      <c r="AJ2612">
        <v>0</v>
      </c>
      <c r="AK2612">
        <v>3</v>
      </c>
      <c r="AL2612">
        <v>1</v>
      </c>
      <c r="AM2612">
        <v>6</v>
      </c>
      <c r="AN2612">
        <v>0</v>
      </c>
      <c r="AO2612" t="s">
        <v>2995</v>
      </c>
      <c r="AP2612" t="s">
        <v>2992</v>
      </c>
      <c r="AQ2612" s="6">
        <v>1966</v>
      </c>
      <c r="AR2612" s="6" t="s">
        <v>2990</v>
      </c>
      <c r="AS2612" s="6">
        <v>1</v>
      </c>
      <c r="AT2612" s="6">
        <v>408</v>
      </c>
      <c r="AU2612" s="6" t="s">
        <v>2994</v>
      </c>
      <c r="AV2612">
        <v>0</v>
      </c>
      <c r="AW2612">
        <v>0</v>
      </c>
      <c r="AX2612">
        <v>0</v>
      </c>
      <c r="AY2612">
        <v>0</v>
      </c>
      <c r="AZ2612">
        <v>0</v>
      </c>
      <c r="BA2612">
        <v>0</v>
      </c>
      <c r="BB2612" t="s">
        <v>2995</v>
      </c>
      <c r="BC2612">
        <v>12</v>
      </c>
      <c r="BD2612">
        <v>2008</v>
      </c>
      <c r="BE2612" t="s">
        <v>2996</v>
      </c>
      <c r="BF2612" t="s">
        <v>2999</v>
      </c>
      <c r="BG2612">
        <v>109900</v>
      </c>
    </row>
    <row r="2613" spans="1:59" x14ac:dyDescent="0.25">
      <c r="A2613">
        <v>2040</v>
      </c>
      <c r="B2613" t="s">
        <v>2624</v>
      </c>
      <c r="C2613" s="6">
        <v>40</v>
      </c>
      <c r="D2613">
        <v>4800</v>
      </c>
      <c r="E2613" t="s">
        <v>2985</v>
      </c>
      <c r="F2613" t="s">
        <v>3044</v>
      </c>
      <c r="G2613" t="s">
        <v>9</v>
      </c>
      <c r="H2613" t="s">
        <v>3001</v>
      </c>
      <c r="I2613">
        <v>4</v>
      </c>
      <c r="J2613">
        <v>7</v>
      </c>
      <c r="K2613" t="str" cm="1">
        <f t="array" ref="K2613">_xlfn.IFS(AND(I2613&gt;=1, I2613&lt;=2), "Bad", AND(I2613&gt;=3, I2613&lt;=4), "Somewhat Decent", AND(I2613&gt;=5, I2613&lt;=6), "Good", AND(I2613&gt;=7, I2613&lt;=8), "Very Good", AND(I2613&gt;=9, I2613&lt;=10), "Excellent")</f>
        <v>Somewhat Decent</v>
      </c>
      <c r="L2613">
        <f t="shared" si="412"/>
        <v>0</v>
      </c>
      <c r="M2613">
        <f t="shared" si="413"/>
        <v>1</v>
      </c>
      <c r="N2613">
        <f t="shared" si="414"/>
        <v>0</v>
      </c>
      <c r="O2613">
        <f t="shared" si="415"/>
        <v>0</v>
      </c>
      <c r="P2613">
        <f t="shared" si="416"/>
        <v>0</v>
      </c>
      <c r="Q2613" s="10">
        <f t="shared" si="423"/>
        <v>34</v>
      </c>
      <c r="R2613">
        <v>1916</v>
      </c>
      <c r="S2613" t="str">
        <f t="shared" si="417"/>
        <v>Yes</v>
      </c>
      <c r="T2613">
        <f t="shared" si="418"/>
        <v>1</v>
      </c>
      <c r="U2613" s="11">
        <v>1990</v>
      </c>
      <c r="V2613" s="6" t="s">
        <v>2998</v>
      </c>
      <c r="W2613" s="6">
        <v>0</v>
      </c>
      <c r="X2613" s="6" t="s">
        <v>3030</v>
      </c>
      <c r="Y2613" s="6">
        <v>197</v>
      </c>
      <c r="Z2613" s="6" t="s">
        <v>2990</v>
      </c>
      <c r="AA2613" s="6">
        <v>0</v>
      </c>
      <c r="AB2613" s="6">
        <v>999</v>
      </c>
      <c r="AC2613" s="6">
        <v>1196</v>
      </c>
      <c r="AD2613">
        <v>1196</v>
      </c>
      <c r="AE2613">
        <v>0</v>
      </c>
      <c r="AF2613">
        <v>1196</v>
      </c>
      <c r="AG2613" s="6">
        <v>1</v>
      </c>
      <c r="AH2613" s="6">
        <v>0</v>
      </c>
      <c r="AI2613">
        <v>1</v>
      </c>
      <c r="AJ2613">
        <v>0</v>
      </c>
      <c r="AK2613">
        <v>2</v>
      </c>
      <c r="AL2613">
        <v>1</v>
      </c>
      <c r="AM2613">
        <v>5</v>
      </c>
      <c r="AN2613">
        <v>0</v>
      </c>
      <c r="AO2613" t="s">
        <v>2995</v>
      </c>
      <c r="AP2613" t="s">
        <v>3015</v>
      </c>
      <c r="AQ2613" s="6">
        <v>1957</v>
      </c>
      <c r="AR2613" s="6" t="s">
        <v>2990</v>
      </c>
      <c r="AS2613" s="6">
        <v>2</v>
      </c>
      <c r="AT2613" s="6">
        <v>440</v>
      </c>
      <c r="AU2613" s="6" t="s">
        <v>2994</v>
      </c>
      <c r="AV2613">
        <v>0</v>
      </c>
      <c r="AW2613">
        <v>0</v>
      </c>
      <c r="AX2613">
        <v>0</v>
      </c>
      <c r="AY2613">
        <v>0</v>
      </c>
      <c r="AZ2613">
        <v>0</v>
      </c>
      <c r="BA2613">
        <v>0</v>
      </c>
      <c r="BB2613" t="s">
        <v>2995</v>
      </c>
      <c r="BC2613">
        <v>7</v>
      </c>
      <c r="BD2613">
        <v>2007</v>
      </c>
      <c r="BE2613" t="s">
        <v>2996</v>
      </c>
      <c r="BF2613" t="s">
        <v>2997</v>
      </c>
      <c r="BG2613">
        <v>109900</v>
      </c>
    </row>
    <row r="2614" spans="1:59" x14ac:dyDescent="0.25">
      <c r="A2614">
        <v>2077</v>
      </c>
      <c r="B2614" t="s">
        <v>2625</v>
      </c>
      <c r="C2614" s="6">
        <v>84</v>
      </c>
      <c r="D2614">
        <v>17808</v>
      </c>
      <c r="E2614" t="s">
        <v>2985</v>
      </c>
      <c r="F2614" t="s">
        <v>3026</v>
      </c>
      <c r="G2614" t="s">
        <v>9</v>
      </c>
      <c r="H2614" t="s">
        <v>3001</v>
      </c>
      <c r="I2614">
        <v>4</v>
      </c>
      <c r="J2614">
        <v>5</v>
      </c>
      <c r="K2614" t="str" cm="1">
        <f t="array" ref="K2614">_xlfn.IFS(AND(I2614&gt;=1, I2614&lt;=2), "Bad", AND(I2614&gt;=3, I2614&lt;=4), "Somewhat Decent", AND(I2614&gt;=5, I2614&lt;=6), "Good", AND(I2614&gt;=7, I2614&lt;=8), "Very Good", AND(I2614&gt;=9, I2614&lt;=10), "Excellent")</f>
        <v>Somewhat Decent</v>
      </c>
      <c r="L2614">
        <f t="shared" si="412"/>
        <v>0</v>
      </c>
      <c r="M2614">
        <f t="shared" si="413"/>
        <v>1</v>
      </c>
      <c r="N2614">
        <f t="shared" si="414"/>
        <v>0</v>
      </c>
      <c r="O2614">
        <f t="shared" si="415"/>
        <v>0</v>
      </c>
      <c r="P2614">
        <f t="shared" si="416"/>
        <v>0</v>
      </c>
      <c r="Q2614" s="10">
        <f t="shared" si="423"/>
        <v>74</v>
      </c>
      <c r="R2614">
        <v>1946</v>
      </c>
      <c r="S2614" t="str">
        <f t="shared" si="417"/>
        <v>Yes</v>
      </c>
      <c r="T2614">
        <f t="shared" si="418"/>
        <v>1</v>
      </c>
      <c r="U2614" s="11">
        <v>1950</v>
      </c>
      <c r="V2614" s="6" t="s">
        <v>2998</v>
      </c>
      <c r="W2614" s="6">
        <v>0</v>
      </c>
      <c r="X2614" s="6" t="s">
        <v>2990</v>
      </c>
      <c r="Y2614" s="6">
        <v>0</v>
      </c>
      <c r="Z2614" s="6" t="s">
        <v>2990</v>
      </c>
      <c r="AA2614" s="6">
        <v>0</v>
      </c>
      <c r="AB2614" s="6">
        <v>484</v>
      </c>
      <c r="AC2614" s="6">
        <v>484</v>
      </c>
      <c r="AD2614">
        <v>1242</v>
      </c>
      <c r="AE2614">
        <v>0</v>
      </c>
      <c r="AF2614">
        <v>1242</v>
      </c>
      <c r="AG2614" s="6">
        <v>0</v>
      </c>
      <c r="AH2614" s="6">
        <v>0</v>
      </c>
      <c r="AI2614">
        <v>1</v>
      </c>
      <c r="AJ2614">
        <v>0</v>
      </c>
      <c r="AK2614">
        <v>2</v>
      </c>
      <c r="AL2614">
        <v>1</v>
      </c>
      <c r="AM2614">
        <v>4</v>
      </c>
      <c r="AN2614">
        <v>0</v>
      </c>
      <c r="AO2614" t="s">
        <v>2995</v>
      </c>
      <c r="AP2614" t="s">
        <v>2992</v>
      </c>
      <c r="AQ2614" s="6">
        <v>1946</v>
      </c>
      <c r="AR2614" s="6" t="s">
        <v>2990</v>
      </c>
      <c r="AS2614" s="6">
        <v>1</v>
      </c>
      <c r="AT2614" s="6">
        <v>336</v>
      </c>
      <c r="AU2614" s="6" t="s">
        <v>2994</v>
      </c>
      <c r="AV2614">
        <v>0</v>
      </c>
      <c r="AW2614">
        <v>0</v>
      </c>
      <c r="AX2614">
        <v>0</v>
      </c>
      <c r="AY2614">
        <v>0</v>
      </c>
      <c r="AZ2614">
        <v>0</v>
      </c>
      <c r="BA2614">
        <v>0</v>
      </c>
      <c r="BB2614" t="s">
        <v>2995</v>
      </c>
      <c r="BC2614">
        <v>7</v>
      </c>
      <c r="BD2614">
        <v>2007</v>
      </c>
      <c r="BE2614" t="s">
        <v>2996</v>
      </c>
      <c r="BF2614" t="s">
        <v>2997</v>
      </c>
      <c r="BG2614">
        <v>109900</v>
      </c>
    </row>
    <row r="2615" spans="1:59" x14ac:dyDescent="0.25">
      <c r="A2615">
        <v>2623</v>
      </c>
      <c r="B2615" t="s">
        <v>2626</v>
      </c>
      <c r="C2615" s="6">
        <v>60</v>
      </c>
      <c r="D2615">
        <v>7200</v>
      </c>
      <c r="E2615" t="s">
        <v>2985</v>
      </c>
      <c r="F2615" t="s">
        <v>3016</v>
      </c>
      <c r="G2615" t="s">
        <v>9</v>
      </c>
      <c r="H2615" t="s">
        <v>3001</v>
      </c>
      <c r="I2615">
        <v>4</v>
      </c>
      <c r="J2615">
        <v>5</v>
      </c>
      <c r="K2615" t="str" cm="1">
        <f t="array" ref="K2615">_xlfn.IFS(AND(I2615&gt;=1, I2615&lt;=2), "Bad", AND(I2615&gt;=3, I2615&lt;=4), "Somewhat Decent", AND(I2615&gt;=5, I2615&lt;=6), "Good", AND(I2615&gt;=7, I2615&lt;=8), "Very Good", AND(I2615&gt;=9, I2615&lt;=10), "Excellent")</f>
        <v>Somewhat Decent</v>
      </c>
      <c r="L2615">
        <f t="shared" si="412"/>
        <v>0</v>
      </c>
      <c r="M2615">
        <f t="shared" si="413"/>
        <v>1</v>
      </c>
      <c r="N2615">
        <f t="shared" si="414"/>
        <v>0</v>
      </c>
      <c r="O2615">
        <f t="shared" si="415"/>
        <v>0</v>
      </c>
      <c r="P2615">
        <f t="shared" si="416"/>
        <v>0</v>
      </c>
      <c r="Q2615" s="10" t="e">
        <f t="shared" si="423"/>
        <v>#N/A</v>
      </c>
      <c r="R2615">
        <v>1950</v>
      </c>
      <c r="S2615" t="str">
        <f t="shared" si="417"/>
        <v>No</v>
      </c>
      <c r="T2615">
        <f t="shared" si="418"/>
        <v>0</v>
      </c>
      <c r="U2615" s="11">
        <v>1950</v>
      </c>
      <c r="V2615" s="6" t="s">
        <v>2998</v>
      </c>
      <c r="W2615" s="6">
        <v>0</v>
      </c>
      <c r="X2615" s="6" t="s">
        <v>2995</v>
      </c>
      <c r="Y2615" s="6">
        <v>0</v>
      </c>
      <c r="Z2615" s="6" t="s">
        <v>2995</v>
      </c>
      <c r="AA2615" s="6">
        <v>0</v>
      </c>
      <c r="AB2615" s="6">
        <v>0</v>
      </c>
      <c r="AC2615" s="6">
        <v>0</v>
      </c>
      <c r="AD2615">
        <v>1040</v>
      </c>
      <c r="AE2615">
        <v>0</v>
      </c>
      <c r="AF2615">
        <v>1040</v>
      </c>
      <c r="AG2615" s="6">
        <v>0</v>
      </c>
      <c r="AH2615" s="6">
        <v>0</v>
      </c>
      <c r="AI2615">
        <v>1</v>
      </c>
      <c r="AJ2615">
        <v>0</v>
      </c>
      <c r="AK2615">
        <v>2</v>
      </c>
      <c r="AL2615">
        <v>1</v>
      </c>
      <c r="AM2615">
        <v>4</v>
      </c>
      <c r="AN2615">
        <v>0</v>
      </c>
      <c r="AO2615" t="s">
        <v>2995</v>
      </c>
      <c r="AP2615" t="s">
        <v>3015</v>
      </c>
      <c r="AQ2615" s="6">
        <v>1950</v>
      </c>
      <c r="AR2615" s="6" t="s">
        <v>2990</v>
      </c>
      <c r="AS2615" s="6">
        <v>2</v>
      </c>
      <c r="AT2615" s="6">
        <v>420</v>
      </c>
      <c r="AU2615" s="6" t="s">
        <v>2994</v>
      </c>
      <c r="AV2615">
        <v>0</v>
      </c>
      <c r="AW2615">
        <v>29</v>
      </c>
      <c r="AX2615">
        <v>0</v>
      </c>
      <c r="AY2615">
        <v>0</v>
      </c>
      <c r="AZ2615">
        <v>0</v>
      </c>
      <c r="BA2615">
        <v>0</v>
      </c>
      <c r="BB2615" t="s">
        <v>2995</v>
      </c>
      <c r="BC2615">
        <v>7</v>
      </c>
      <c r="BD2615">
        <v>2006</v>
      </c>
      <c r="BE2615" t="s">
        <v>2996</v>
      </c>
      <c r="BF2615" t="s">
        <v>2997</v>
      </c>
      <c r="BG2615">
        <v>109900</v>
      </c>
    </row>
    <row r="2616" spans="1:59" x14ac:dyDescent="0.25">
      <c r="A2616">
        <v>172</v>
      </c>
      <c r="B2616" t="s">
        <v>2627</v>
      </c>
      <c r="C2616" s="6">
        <v>56</v>
      </c>
      <c r="D2616">
        <v>4485</v>
      </c>
      <c r="E2616" t="s">
        <v>2985</v>
      </c>
      <c r="F2616" t="s">
        <v>3013</v>
      </c>
      <c r="G2616" t="s">
        <v>9</v>
      </c>
      <c r="H2616" t="s">
        <v>3001</v>
      </c>
      <c r="I2616">
        <v>5</v>
      </c>
      <c r="J2616">
        <v>7</v>
      </c>
      <c r="K2616" t="str" cm="1">
        <f t="array" ref="K2616">_xlfn.IFS(AND(I2616&gt;=1, I2616&lt;=2), "Bad", AND(I2616&gt;=3, I2616&lt;=4), "Somewhat Decent", AND(I2616&gt;=5, I2616&lt;=6), "Good", AND(I2616&gt;=7, I2616&lt;=8), "Very Good", AND(I2616&gt;=9, I2616&lt;=10), "Excellent")</f>
        <v>Good</v>
      </c>
      <c r="L2616">
        <f t="shared" si="412"/>
        <v>0</v>
      </c>
      <c r="M2616">
        <f t="shared" si="413"/>
        <v>0</v>
      </c>
      <c r="N2616">
        <f t="shared" si="414"/>
        <v>1</v>
      </c>
      <c r="O2616">
        <f t="shared" si="415"/>
        <v>0</v>
      </c>
      <c r="P2616">
        <f t="shared" si="416"/>
        <v>0</v>
      </c>
      <c r="Q2616" s="10">
        <f t="shared" si="423"/>
        <v>74</v>
      </c>
      <c r="R2616">
        <v>1920</v>
      </c>
      <c r="S2616" t="str">
        <f t="shared" si="417"/>
        <v>Yes</v>
      </c>
      <c r="T2616">
        <f t="shared" si="418"/>
        <v>1</v>
      </c>
      <c r="U2616" s="11">
        <v>1950</v>
      </c>
      <c r="V2616" s="6" t="s">
        <v>2998</v>
      </c>
      <c r="W2616" s="6">
        <v>0</v>
      </c>
      <c r="X2616" s="6" t="s">
        <v>3011</v>
      </c>
      <c r="Y2616" s="6">
        <v>579</v>
      </c>
      <c r="Z2616" s="6" t="s">
        <v>2990</v>
      </c>
      <c r="AA2616" s="6">
        <v>0</v>
      </c>
      <c r="AB2616" s="6">
        <v>357</v>
      </c>
      <c r="AC2616" s="6">
        <v>936</v>
      </c>
      <c r="AD2616">
        <v>936</v>
      </c>
      <c r="AE2616">
        <v>0</v>
      </c>
      <c r="AF2616">
        <v>936</v>
      </c>
      <c r="AG2616" s="6">
        <v>1</v>
      </c>
      <c r="AH2616" s="6">
        <v>0</v>
      </c>
      <c r="AI2616">
        <v>1</v>
      </c>
      <c r="AJ2616">
        <v>0</v>
      </c>
      <c r="AK2616">
        <v>2</v>
      </c>
      <c r="AL2616">
        <v>1</v>
      </c>
      <c r="AM2616">
        <v>5</v>
      </c>
      <c r="AN2616">
        <v>1</v>
      </c>
      <c r="AO2616" t="s">
        <v>3003</v>
      </c>
      <c r="AP2616" t="s">
        <v>2995</v>
      </c>
      <c r="AQ2616" s="6" t="s">
        <v>2995</v>
      </c>
      <c r="AR2616" s="6" t="s">
        <v>2995</v>
      </c>
      <c r="AS2616" s="6">
        <v>0</v>
      </c>
      <c r="AT2616" s="6">
        <v>0</v>
      </c>
      <c r="AU2616" s="6" t="s">
        <v>2995</v>
      </c>
      <c r="AV2616">
        <v>51</v>
      </c>
      <c r="AW2616">
        <v>0</v>
      </c>
      <c r="AX2616">
        <v>135</v>
      </c>
      <c r="AY2616">
        <v>0</v>
      </c>
      <c r="AZ2616">
        <v>0</v>
      </c>
      <c r="BA2616">
        <v>0</v>
      </c>
      <c r="BB2616" t="s">
        <v>2995</v>
      </c>
      <c r="BC2616">
        <v>5</v>
      </c>
      <c r="BD2616">
        <v>2010</v>
      </c>
      <c r="BE2616" t="s">
        <v>2996</v>
      </c>
      <c r="BF2616" t="s">
        <v>2997</v>
      </c>
      <c r="BG2616">
        <v>109500</v>
      </c>
    </row>
    <row r="2617" spans="1:59" x14ac:dyDescent="0.25">
      <c r="A2617">
        <v>201</v>
      </c>
      <c r="B2617" t="s">
        <v>2628</v>
      </c>
      <c r="C2617" s="6">
        <v>51</v>
      </c>
      <c r="D2617">
        <v>6120</v>
      </c>
      <c r="E2617" t="s">
        <v>2985</v>
      </c>
      <c r="F2617" t="s">
        <v>3013</v>
      </c>
      <c r="G2617" t="s">
        <v>9</v>
      </c>
      <c r="H2617" t="s">
        <v>3001</v>
      </c>
      <c r="I2617">
        <v>6</v>
      </c>
      <c r="J2617">
        <v>5</v>
      </c>
      <c r="K2617" t="str" cm="1">
        <f t="array" ref="K2617">_xlfn.IFS(AND(I2617&gt;=1, I2617&lt;=2), "Bad", AND(I2617&gt;=3, I2617&lt;=4), "Somewhat Decent", AND(I2617&gt;=5, I2617&lt;=6), "Good", AND(I2617&gt;=7, I2617&lt;=8), "Very Good", AND(I2617&gt;=9, I2617&lt;=10), "Excellent")</f>
        <v>Good</v>
      </c>
      <c r="L2617">
        <f t="shared" si="412"/>
        <v>0</v>
      </c>
      <c r="M2617">
        <f t="shared" si="413"/>
        <v>0</v>
      </c>
      <c r="N2617">
        <f t="shared" si="414"/>
        <v>1</v>
      </c>
      <c r="O2617">
        <f t="shared" si="415"/>
        <v>0</v>
      </c>
      <c r="P2617">
        <f t="shared" si="416"/>
        <v>0</v>
      </c>
      <c r="Q2617" s="10">
        <f t="shared" si="423"/>
        <v>74</v>
      </c>
      <c r="R2617">
        <v>1923</v>
      </c>
      <c r="S2617" t="str">
        <f t="shared" si="417"/>
        <v>Yes</v>
      </c>
      <c r="T2617">
        <f t="shared" si="418"/>
        <v>1</v>
      </c>
      <c r="U2617" s="11">
        <v>1950</v>
      </c>
      <c r="V2617" s="6" t="s">
        <v>2998</v>
      </c>
      <c r="W2617" s="6">
        <v>0</v>
      </c>
      <c r="X2617" s="6" t="s">
        <v>3007</v>
      </c>
      <c r="Y2617" s="6">
        <v>960</v>
      </c>
      <c r="Z2617" s="6" t="s">
        <v>2990</v>
      </c>
      <c r="AA2617" s="6">
        <v>0</v>
      </c>
      <c r="AB2617" s="6">
        <v>164</v>
      </c>
      <c r="AC2617" s="6">
        <v>1124</v>
      </c>
      <c r="AD2617">
        <v>1068</v>
      </c>
      <c r="AE2617">
        <v>0</v>
      </c>
      <c r="AF2617">
        <v>1068</v>
      </c>
      <c r="AG2617" s="6">
        <v>1</v>
      </c>
      <c r="AH2617" s="6">
        <v>0</v>
      </c>
      <c r="AI2617">
        <v>1</v>
      </c>
      <c r="AJ2617">
        <v>0</v>
      </c>
      <c r="AK2617">
        <v>2</v>
      </c>
      <c r="AL2617">
        <v>1</v>
      </c>
      <c r="AM2617">
        <v>5</v>
      </c>
      <c r="AN2617">
        <v>1</v>
      </c>
      <c r="AO2617" t="s">
        <v>3003</v>
      </c>
      <c r="AP2617" t="s">
        <v>3015</v>
      </c>
      <c r="AQ2617" s="6">
        <v>1923</v>
      </c>
      <c r="AR2617" s="6" t="s">
        <v>2990</v>
      </c>
      <c r="AS2617" s="6">
        <v>1</v>
      </c>
      <c r="AT2617" s="6">
        <v>288</v>
      </c>
      <c r="AU2617" s="6" t="s">
        <v>2994</v>
      </c>
      <c r="AV2617">
        <v>0</v>
      </c>
      <c r="AW2617">
        <v>0</v>
      </c>
      <c r="AX2617">
        <v>128</v>
      </c>
      <c r="AY2617">
        <v>0</v>
      </c>
      <c r="AZ2617">
        <v>0</v>
      </c>
      <c r="BA2617">
        <v>0</v>
      </c>
      <c r="BB2617" t="s">
        <v>2995</v>
      </c>
      <c r="BC2617">
        <v>3</v>
      </c>
      <c r="BD2617">
        <v>2010</v>
      </c>
      <c r="BE2617" t="s">
        <v>2996</v>
      </c>
      <c r="BF2617" t="s">
        <v>2997</v>
      </c>
      <c r="BG2617">
        <v>109500</v>
      </c>
    </row>
    <row r="2618" spans="1:59" x14ac:dyDescent="0.25">
      <c r="A2618">
        <v>659</v>
      </c>
      <c r="B2618" t="s">
        <v>2629</v>
      </c>
      <c r="C2618" s="6">
        <v>52</v>
      </c>
      <c r="D2618">
        <v>9022</v>
      </c>
      <c r="E2618" t="s">
        <v>2985</v>
      </c>
      <c r="F2618" t="s">
        <v>3013</v>
      </c>
      <c r="G2618" t="s">
        <v>9</v>
      </c>
      <c r="H2618" t="s">
        <v>3001</v>
      </c>
      <c r="I2618">
        <v>5</v>
      </c>
      <c r="J2618">
        <v>8</v>
      </c>
      <c r="K2618" t="str" cm="1">
        <f t="array" ref="K2618">_xlfn.IFS(AND(I2618&gt;=1, I2618&lt;=2), "Bad", AND(I2618&gt;=3, I2618&lt;=4), "Somewhat Decent", AND(I2618&gt;=5, I2618&lt;=6), "Good", AND(I2618&gt;=7, I2618&lt;=8), "Very Good", AND(I2618&gt;=9, I2618&lt;=10), "Excellent")</f>
        <v>Good</v>
      </c>
      <c r="L2618">
        <f t="shared" si="412"/>
        <v>0</v>
      </c>
      <c r="M2618">
        <f t="shared" si="413"/>
        <v>0</v>
      </c>
      <c r="N2618">
        <f t="shared" si="414"/>
        <v>1</v>
      </c>
      <c r="O2618">
        <f t="shared" si="415"/>
        <v>0</v>
      </c>
      <c r="P2618">
        <f t="shared" si="416"/>
        <v>0</v>
      </c>
      <c r="Q2618" s="10">
        <f t="shared" si="423"/>
        <v>18</v>
      </c>
      <c r="R2618">
        <v>1924</v>
      </c>
      <c r="S2618" t="str">
        <f t="shared" si="417"/>
        <v>Yes</v>
      </c>
      <c r="T2618">
        <f t="shared" si="418"/>
        <v>1</v>
      </c>
      <c r="U2618" s="11">
        <v>2006</v>
      </c>
      <c r="V2618" s="6" t="s">
        <v>2998</v>
      </c>
      <c r="W2618" s="6">
        <v>0</v>
      </c>
      <c r="X2618" s="6" t="s">
        <v>2990</v>
      </c>
      <c r="Y2618" s="6">
        <v>0</v>
      </c>
      <c r="Z2618" s="6" t="s">
        <v>2990</v>
      </c>
      <c r="AA2618" s="6">
        <v>0</v>
      </c>
      <c r="AB2618" s="6">
        <v>768</v>
      </c>
      <c r="AC2618" s="6">
        <v>768</v>
      </c>
      <c r="AD2618">
        <v>792</v>
      </c>
      <c r="AE2618">
        <v>0</v>
      </c>
      <c r="AF2618">
        <v>792</v>
      </c>
      <c r="AG2618" s="6">
        <v>0</v>
      </c>
      <c r="AH2618" s="6">
        <v>0</v>
      </c>
      <c r="AI2618">
        <v>1</v>
      </c>
      <c r="AJ2618">
        <v>0</v>
      </c>
      <c r="AK2618">
        <v>2</v>
      </c>
      <c r="AL2618">
        <v>1</v>
      </c>
      <c r="AM2618">
        <v>5</v>
      </c>
      <c r="AN2618">
        <v>0</v>
      </c>
      <c r="AO2618" t="s">
        <v>2995</v>
      </c>
      <c r="AP2618" t="s">
        <v>3015</v>
      </c>
      <c r="AQ2618" s="6">
        <v>1924</v>
      </c>
      <c r="AR2618" s="6" t="s">
        <v>2990</v>
      </c>
      <c r="AS2618" s="6">
        <v>1</v>
      </c>
      <c r="AT2618" s="6">
        <v>240</v>
      </c>
      <c r="AU2618" s="6" t="s">
        <v>3017</v>
      </c>
      <c r="AV2618">
        <v>316</v>
      </c>
      <c r="AW2618">
        <v>0</v>
      </c>
      <c r="AX2618">
        <v>120</v>
      </c>
      <c r="AY2618">
        <v>0</v>
      </c>
      <c r="AZ2618">
        <v>0</v>
      </c>
      <c r="BA2618">
        <v>0</v>
      </c>
      <c r="BB2618" t="s">
        <v>2995</v>
      </c>
      <c r="BC2618">
        <v>5</v>
      </c>
      <c r="BD2618">
        <v>2009</v>
      </c>
      <c r="BE2618" t="s">
        <v>2996</v>
      </c>
      <c r="BF2618" t="s">
        <v>2997</v>
      </c>
      <c r="BG2618">
        <v>109500</v>
      </c>
    </row>
    <row r="2619" spans="1:59" x14ac:dyDescent="0.25">
      <c r="A2619">
        <v>691</v>
      </c>
      <c r="B2619" t="s">
        <v>2630</v>
      </c>
      <c r="C2619" s="6">
        <v>60</v>
      </c>
      <c r="D2619">
        <v>6600</v>
      </c>
      <c r="E2619" t="s">
        <v>2985</v>
      </c>
      <c r="F2619" t="s">
        <v>3016</v>
      </c>
      <c r="G2619" t="s">
        <v>9</v>
      </c>
      <c r="H2619" t="s">
        <v>3001</v>
      </c>
      <c r="I2619">
        <v>5</v>
      </c>
      <c r="J2619">
        <v>5</v>
      </c>
      <c r="K2619" t="str" cm="1">
        <f t="array" ref="K2619">_xlfn.IFS(AND(I2619&gt;=1, I2619&lt;=2), "Bad", AND(I2619&gt;=3, I2619&lt;=4), "Somewhat Decent", AND(I2619&gt;=5, I2619&lt;=6), "Good", AND(I2619&gt;=7, I2619&lt;=8), "Very Good", AND(I2619&gt;=9, I2619&lt;=10), "Excellent")</f>
        <v>Good</v>
      </c>
      <c r="L2619">
        <f t="shared" si="412"/>
        <v>0</v>
      </c>
      <c r="M2619">
        <f t="shared" si="413"/>
        <v>0</v>
      </c>
      <c r="N2619">
        <f t="shared" si="414"/>
        <v>1</v>
      </c>
      <c r="O2619">
        <f t="shared" si="415"/>
        <v>0</v>
      </c>
      <c r="P2619">
        <f t="shared" si="416"/>
        <v>0</v>
      </c>
      <c r="Q2619" s="10" t="e">
        <f t="shared" si="423"/>
        <v>#N/A</v>
      </c>
      <c r="R2619">
        <v>1962</v>
      </c>
      <c r="S2619" t="str">
        <f t="shared" si="417"/>
        <v>No</v>
      </c>
      <c r="T2619">
        <f t="shared" si="418"/>
        <v>0</v>
      </c>
      <c r="U2619" s="11">
        <v>1962</v>
      </c>
      <c r="V2619" s="6" t="s">
        <v>2998</v>
      </c>
      <c r="W2619" s="6">
        <v>0</v>
      </c>
      <c r="X2619" s="6" t="s">
        <v>2990</v>
      </c>
      <c r="Y2619" s="6">
        <v>0</v>
      </c>
      <c r="Z2619" s="6" t="s">
        <v>2990</v>
      </c>
      <c r="AA2619" s="6">
        <v>0</v>
      </c>
      <c r="AB2619" s="6">
        <v>894</v>
      </c>
      <c r="AC2619" s="6">
        <v>894</v>
      </c>
      <c r="AD2619">
        <v>894</v>
      </c>
      <c r="AE2619">
        <v>0</v>
      </c>
      <c r="AF2619">
        <v>894</v>
      </c>
      <c r="AG2619" s="6">
        <v>0</v>
      </c>
      <c r="AH2619" s="6">
        <v>0</v>
      </c>
      <c r="AI2619">
        <v>1</v>
      </c>
      <c r="AJ2619">
        <v>0</v>
      </c>
      <c r="AK2619">
        <v>2</v>
      </c>
      <c r="AL2619">
        <v>1</v>
      </c>
      <c r="AM2619">
        <v>5</v>
      </c>
      <c r="AN2619">
        <v>0</v>
      </c>
      <c r="AO2619" t="s">
        <v>2995</v>
      </c>
      <c r="AP2619" t="s">
        <v>3015</v>
      </c>
      <c r="AQ2619" s="6">
        <v>1962</v>
      </c>
      <c r="AR2619" s="6" t="s">
        <v>2990</v>
      </c>
      <c r="AS2619" s="6">
        <v>1</v>
      </c>
      <c r="AT2619" s="6">
        <v>308</v>
      </c>
      <c r="AU2619" s="6" t="s">
        <v>2994</v>
      </c>
      <c r="AV2619">
        <v>0</v>
      </c>
      <c r="AW2619">
        <v>0</v>
      </c>
      <c r="AX2619">
        <v>0</v>
      </c>
      <c r="AY2619">
        <v>0</v>
      </c>
      <c r="AZ2619">
        <v>0</v>
      </c>
      <c r="BA2619">
        <v>0</v>
      </c>
      <c r="BB2619" t="s">
        <v>2995</v>
      </c>
      <c r="BC2619">
        <v>8</v>
      </c>
      <c r="BD2619">
        <v>2009</v>
      </c>
      <c r="BE2619" t="s">
        <v>2996</v>
      </c>
      <c r="BF2619" t="s">
        <v>2997</v>
      </c>
      <c r="BG2619">
        <v>109500</v>
      </c>
    </row>
    <row r="2620" spans="1:59" x14ac:dyDescent="0.25">
      <c r="A2620">
        <v>1280</v>
      </c>
      <c r="B2620" t="s">
        <v>2631</v>
      </c>
      <c r="C2620" s="6">
        <v>60</v>
      </c>
      <c r="D2620">
        <v>7200</v>
      </c>
      <c r="E2620" t="s">
        <v>2985</v>
      </c>
      <c r="F2620" t="s">
        <v>3016</v>
      </c>
      <c r="G2620" t="s">
        <v>9</v>
      </c>
      <c r="H2620" t="s">
        <v>3001</v>
      </c>
      <c r="I2620">
        <v>5</v>
      </c>
      <c r="J2620">
        <v>7</v>
      </c>
      <c r="K2620" t="str" cm="1">
        <f t="array" ref="K2620">_xlfn.IFS(AND(I2620&gt;=1, I2620&lt;=2), "Bad", AND(I2620&gt;=3, I2620&lt;=4), "Somewhat Decent", AND(I2620&gt;=5, I2620&lt;=6), "Good", AND(I2620&gt;=7, I2620&lt;=8), "Very Good", AND(I2620&gt;=9, I2620&lt;=10), "Excellent")</f>
        <v>Good</v>
      </c>
      <c r="L2620">
        <f t="shared" si="412"/>
        <v>0</v>
      </c>
      <c r="M2620">
        <f t="shared" si="413"/>
        <v>0</v>
      </c>
      <c r="N2620">
        <f t="shared" si="414"/>
        <v>1</v>
      </c>
      <c r="O2620">
        <f t="shared" si="415"/>
        <v>0</v>
      </c>
      <c r="P2620">
        <f t="shared" si="416"/>
        <v>0</v>
      </c>
      <c r="Q2620" s="10" t="e">
        <f t="shared" si="423"/>
        <v>#N/A</v>
      </c>
      <c r="R2620">
        <v>1954</v>
      </c>
      <c r="S2620" t="str">
        <f t="shared" si="417"/>
        <v>No</v>
      </c>
      <c r="T2620">
        <f t="shared" si="418"/>
        <v>0</v>
      </c>
      <c r="U2620" s="11">
        <v>1954</v>
      </c>
      <c r="V2620" s="6" t="s">
        <v>2998</v>
      </c>
      <c r="W2620" s="6">
        <v>0</v>
      </c>
      <c r="X2620" s="6" t="s">
        <v>2990</v>
      </c>
      <c r="Y2620" s="6">
        <v>0</v>
      </c>
      <c r="Z2620" s="6" t="s">
        <v>2990</v>
      </c>
      <c r="AA2620" s="6">
        <v>0</v>
      </c>
      <c r="AB2620" s="6">
        <v>825</v>
      </c>
      <c r="AC2620" s="6">
        <v>825</v>
      </c>
      <c r="AD2620">
        <v>825</v>
      </c>
      <c r="AE2620">
        <v>0</v>
      </c>
      <c r="AF2620">
        <v>825</v>
      </c>
      <c r="AG2620" s="6">
        <v>0</v>
      </c>
      <c r="AH2620" s="6">
        <v>1</v>
      </c>
      <c r="AI2620">
        <v>1</v>
      </c>
      <c r="AJ2620">
        <v>0</v>
      </c>
      <c r="AK2620">
        <v>2</v>
      </c>
      <c r="AL2620">
        <v>1</v>
      </c>
      <c r="AM2620">
        <v>4</v>
      </c>
      <c r="AN2620">
        <v>0</v>
      </c>
      <c r="AO2620" t="s">
        <v>2995</v>
      </c>
      <c r="AP2620" t="s">
        <v>2992</v>
      </c>
      <c r="AQ2620" s="6">
        <v>1954</v>
      </c>
      <c r="AR2620" s="6" t="s">
        <v>2990</v>
      </c>
      <c r="AS2620" s="6">
        <v>1</v>
      </c>
      <c r="AT2620" s="6">
        <v>350</v>
      </c>
      <c r="AU2620" s="6" t="s">
        <v>2994</v>
      </c>
      <c r="AV2620">
        <v>0</v>
      </c>
      <c r="AW2620">
        <v>0</v>
      </c>
      <c r="AX2620">
        <v>0</v>
      </c>
      <c r="AY2620">
        <v>0</v>
      </c>
      <c r="AZ2620">
        <v>0</v>
      </c>
      <c r="BA2620">
        <v>0</v>
      </c>
      <c r="BB2620" t="s">
        <v>2995</v>
      </c>
      <c r="BC2620">
        <v>7</v>
      </c>
      <c r="BD2620">
        <v>2008</v>
      </c>
      <c r="BE2620" t="s">
        <v>2996</v>
      </c>
      <c r="BF2620" t="s">
        <v>2997</v>
      </c>
      <c r="BG2620">
        <v>109500</v>
      </c>
    </row>
    <row r="2621" spans="1:59" x14ac:dyDescent="0.25">
      <c r="A2621">
        <v>1332</v>
      </c>
      <c r="B2621" t="s">
        <v>2632</v>
      </c>
      <c r="C2621" s="6">
        <v>50</v>
      </c>
      <c r="D2621">
        <v>6130</v>
      </c>
      <c r="E2621" t="s">
        <v>2985</v>
      </c>
      <c r="F2621" t="s">
        <v>3057</v>
      </c>
      <c r="G2621" t="s">
        <v>9</v>
      </c>
      <c r="H2621" t="s">
        <v>3059</v>
      </c>
      <c r="I2621">
        <v>5</v>
      </c>
      <c r="J2621">
        <v>6</v>
      </c>
      <c r="K2621" t="str" cm="1">
        <f t="array" ref="K2621">_xlfn.IFS(AND(I2621&gt;=1, I2621&lt;=2), "Bad", AND(I2621&gt;=3, I2621&lt;=4), "Somewhat Decent", AND(I2621&gt;=5, I2621&lt;=6), "Good", AND(I2621&gt;=7, I2621&lt;=8), "Very Good", AND(I2621&gt;=9, I2621&lt;=10), "Excellent")</f>
        <v>Good</v>
      </c>
      <c r="L2621">
        <f t="shared" si="412"/>
        <v>0</v>
      </c>
      <c r="M2621">
        <f t="shared" si="413"/>
        <v>0</v>
      </c>
      <c r="N2621">
        <f t="shared" si="414"/>
        <v>1</v>
      </c>
      <c r="O2621">
        <f t="shared" si="415"/>
        <v>0</v>
      </c>
      <c r="P2621">
        <f t="shared" si="416"/>
        <v>0</v>
      </c>
      <c r="Q2621" s="10">
        <f t="shared" si="423"/>
        <v>74</v>
      </c>
      <c r="R2621">
        <v>1924</v>
      </c>
      <c r="S2621" t="str">
        <f t="shared" si="417"/>
        <v>Yes</v>
      </c>
      <c r="T2621">
        <f t="shared" si="418"/>
        <v>1</v>
      </c>
      <c r="U2621" s="11">
        <v>1950</v>
      </c>
      <c r="V2621" s="6" t="s">
        <v>2998</v>
      </c>
      <c r="W2621" s="6">
        <v>0</v>
      </c>
      <c r="X2621" s="6" t="s">
        <v>3007</v>
      </c>
      <c r="Y2621" s="6">
        <v>784</v>
      </c>
      <c r="Z2621" s="6" t="s">
        <v>2990</v>
      </c>
      <c r="AA2621" s="6">
        <v>0</v>
      </c>
      <c r="AB2621" s="6">
        <v>0</v>
      </c>
      <c r="AC2621" s="6">
        <v>784</v>
      </c>
      <c r="AD2621">
        <v>784</v>
      </c>
      <c r="AE2621">
        <v>0</v>
      </c>
      <c r="AF2621">
        <v>784</v>
      </c>
      <c r="AG2621" s="6">
        <v>1</v>
      </c>
      <c r="AH2621" s="6">
        <v>0</v>
      </c>
      <c r="AI2621">
        <v>1</v>
      </c>
      <c r="AJ2621">
        <v>0</v>
      </c>
      <c r="AK2621">
        <v>2</v>
      </c>
      <c r="AL2621">
        <v>1</v>
      </c>
      <c r="AM2621">
        <v>5</v>
      </c>
      <c r="AN2621">
        <v>0</v>
      </c>
      <c r="AO2621" t="s">
        <v>2995</v>
      </c>
      <c r="AP2621" t="s">
        <v>2995</v>
      </c>
      <c r="AQ2621" s="6" t="s">
        <v>2995</v>
      </c>
      <c r="AR2621" s="6" t="s">
        <v>2995</v>
      </c>
      <c r="AS2621" s="6">
        <v>0</v>
      </c>
      <c r="AT2621" s="6">
        <v>0</v>
      </c>
      <c r="AU2621" s="6" t="s">
        <v>2995</v>
      </c>
      <c r="AV2621">
        <v>0</v>
      </c>
      <c r="AW2621">
        <v>0</v>
      </c>
      <c r="AX2621">
        <v>116</v>
      </c>
      <c r="AY2621">
        <v>0</v>
      </c>
      <c r="AZ2621">
        <v>0</v>
      </c>
      <c r="BA2621">
        <v>0</v>
      </c>
      <c r="BB2621" t="s">
        <v>2995</v>
      </c>
      <c r="BC2621">
        <v>5</v>
      </c>
      <c r="BD2621">
        <v>2008</v>
      </c>
      <c r="BE2621" t="s">
        <v>2996</v>
      </c>
      <c r="BF2621" t="s">
        <v>2997</v>
      </c>
      <c r="BG2621">
        <v>109500</v>
      </c>
    </row>
    <row r="2622" spans="1:59" x14ac:dyDescent="0.25">
      <c r="A2622">
        <v>2622</v>
      </c>
      <c r="B2622" t="s">
        <v>2633</v>
      </c>
      <c r="C2622" s="6">
        <v>60</v>
      </c>
      <c r="D2622">
        <v>7200</v>
      </c>
      <c r="E2622" t="s">
        <v>2985</v>
      </c>
      <c r="F2622" t="s">
        <v>3016</v>
      </c>
      <c r="G2622" t="s">
        <v>9</v>
      </c>
      <c r="H2622" t="s">
        <v>3001</v>
      </c>
      <c r="I2622">
        <v>5</v>
      </c>
      <c r="J2622">
        <v>7</v>
      </c>
      <c r="K2622" t="str" cm="1">
        <f t="array" ref="K2622">_xlfn.IFS(AND(I2622&gt;=1, I2622&lt;=2), "Bad", AND(I2622&gt;=3, I2622&lt;=4), "Somewhat Decent", AND(I2622&gt;=5, I2622&lt;=6), "Good", AND(I2622&gt;=7, I2622&lt;=8), "Very Good", AND(I2622&gt;=9, I2622&lt;=10), "Excellent")</f>
        <v>Good</v>
      </c>
      <c r="L2622">
        <f t="shared" si="412"/>
        <v>0</v>
      </c>
      <c r="M2622">
        <f t="shared" si="413"/>
        <v>0</v>
      </c>
      <c r="N2622">
        <f t="shared" si="414"/>
        <v>1</v>
      </c>
      <c r="O2622">
        <f t="shared" si="415"/>
        <v>0</v>
      </c>
      <c r="P2622">
        <f t="shared" si="416"/>
        <v>0</v>
      </c>
      <c r="Q2622" s="10" t="e">
        <f t="shared" si="423"/>
        <v>#N/A</v>
      </c>
      <c r="R2622">
        <v>1950</v>
      </c>
      <c r="S2622" t="str">
        <f t="shared" si="417"/>
        <v>No</v>
      </c>
      <c r="T2622">
        <f t="shared" si="418"/>
        <v>0</v>
      </c>
      <c r="U2622" s="11">
        <v>1950</v>
      </c>
      <c r="V2622" s="6" t="s">
        <v>2998</v>
      </c>
      <c r="W2622" s="6">
        <v>0</v>
      </c>
      <c r="X2622" s="6" t="s">
        <v>2995</v>
      </c>
      <c r="Y2622" s="6">
        <v>0</v>
      </c>
      <c r="Z2622" s="6" t="s">
        <v>2995</v>
      </c>
      <c r="AA2622" s="6">
        <v>0</v>
      </c>
      <c r="AB2622" s="6">
        <v>0</v>
      </c>
      <c r="AC2622" s="6">
        <v>0</v>
      </c>
      <c r="AD2622">
        <v>1040</v>
      </c>
      <c r="AE2622">
        <v>0</v>
      </c>
      <c r="AF2622">
        <v>1040</v>
      </c>
      <c r="AG2622" s="6">
        <v>0</v>
      </c>
      <c r="AH2622" s="6">
        <v>0</v>
      </c>
      <c r="AI2622">
        <v>1</v>
      </c>
      <c r="AJ2622">
        <v>0</v>
      </c>
      <c r="AK2622">
        <v>2</v>
      </c>
      <c r="AL2622">
        <v>1</v>
      </c>
      <c r="AM2622">
        <v>5</v>
      </c>
      <c r="AN2622">
        <v>0</v>
      </c>
      <c r="AO2622" t="s">
        <v>2995</v>
      </c>
      <c r="AP2622" t="s">
        <v>3015</v>
      </c>
      <c r="AQ2622" s="6">
        <v>1950</v>
      </c>
      <c r="AR2622" s="6" t="s">
        <v>2990</v>
      </c>
      <c r="AS2622" s="6">
        <v>2</v>
      </c>
      <c r="AT2622" s="6">
        <v>625</v>
      </c>
      <c r="AU2622" s="6" t="s">
        <v>2994</v>
      </c>
      <c r="AV2622">
        <v>0</v>
      </c>
      <c r="AW2622">
        <v>0</v>
      </c>
      <c r="AX2622">
        <v>0</v>
      </c>
      <c r="AY2622">
        <v>0</v>
      </c>
      <c r="AZ2622">
        <v>0</v>
      </c>
      <c r="BA2622">
        <v>0</v>
      </c>
      <c r="BB2622" t="s">
        <v>2995</v>
      </c>
      <c r="BC2622">
        <v>6</v>
      </c>
      <c r="BD2622">
        <v>2006</v>
      </c>
      <c r="BE2622" t="s">
        <v>2996</v>
      </c>
      <c r="BF2622" t="s">
        <v>2997</v>
      </c>
      <c r="BG2622">
        <v>109500</v>
      </c>
    </row>
    <row r="2623" spans="1:59" x14ac:dyDescent="0.25">
      <c r="A2623">
        <v>1206</v>
      </c>
      <c r="B2623" t="s">
        <v>2634</v>
      </c>
      <c r="C2623" s="6">
        <v>77</v>
      </c>
      <c r="D2623">
        <v>8593</v>
      </c>
      <c r="E2623" t="s">
        <v>2985</v>
      </c>
      <c r="F2623" t="s">
        <v>3016</v>
      </c>
      <c r="G2623" t="s">
        <v>9</v>
      </c>
      <c r="H2623" t="s">
        <v>3001</v>
      </c>
      <c r="I2623">
        <v>4</v>
      </c>
      <c r="J2623">
        <v>6</v>
      </c>
      <c r="K2623" t="str" cm="1">
        <f t="array" ref="K2623">_xlfn.IFS(AND(I2623&gt;=1, I2623&lt;=2), "Bad", AND(I2623&gt;=3, I2623&lt;=4), "Somewhat Decent", AND(I2623&gt;=5, I2623&lt;=6), "Good", AND(I2623&gt;=7, I2623&lt;=8), "Very Good", AND(I2623&gt;=9, I2623&lt;=10), "Excellent")</f>
        <v>Somewhat Decent</v>
      </c>
      <c r="L2623">
        <f t="shared" si="412"/>
        <v>0</v>
      </c>
      <c r="M2623">
        <f t="shared" si="413"/>
        <v>1</v>
      </c>
      <c r="N2623">
        <f t="shared" si="414"/>
        <v>0</v>
      </c>
      <c r="O2623">
        <f t="shared" si="415"/>
        <v>0</v>
      </c>
      <c r="P2623">
        <f t="shared" si="416"/>
        <v>0</v>
      </c>
      <c r="Q2623" s="10" t="e">
        <f t="shared" si="423"/>
        <v>#N/A</v>
      </c>
      <c r="R2623">
        <v>1957</v>
      </c>
      <c r="S2623" t="str">
        <f t="shared" si="417"/>
        <v>No</v>
      </c>
      <c r="T2623">
        <f t="shared" si="418"/>
        <v>0</v>
      </c>
      <c r="U2623" s="11">
        <v>1957</v>
      </c>
      <c r="V2623" s="6" t="s">
        <v>2998</v>
      </c>
      <c r="W2623" s="6">
        <v>0</v>
      </c>
      <c r="X2623" s="6" t="s">
        <v>3009</v>
      </c>
      <c r="Y2623" s="6">
        <v>288</v>
      </c>
      <c r="Z2623" s="6" t="s">
        <v>2990</v>
      </c>
      <c r="AA2623" s="6">
        <v>0</v>
      </c>
      <c r="AB2623" s="6">
        <v>619</v>
      </c>
      <c r="AC2623" s="6">
        <v>907</v>
      </c>
      <c r="AD2623">
        <v>907</v>
      </c>
      <c r="AE2623">
        <v>0</v>
      </c>
      <c r="AF2623">
        <v>907</v>
      </c>
      <c r="AG2623" s="6">
        <v>0</v>
      </c>
      <c r="AH2623" s="6">
        <v>0</v>
      </c>
      <c r="AI2623">
        <v>1</v>
      </c>
      <c r="AJ2623">
        <v>0</v>
      </c>
      <c r="AK2623">
        <v>3</v>
      </c>
      <c r="AL2623">
        <v>1</v>
      </c>
      <c r="AM2623">
        <v>5</v>
      </c>
      <c r="AN2623">
        <v>0</v>
      </c>
      <c r="AO2623" t="s">
        <v>2995</v>
      </c>
      <c r="AP2623" t="s">
        <v>3015</v>
      </c>
      <c r="AQ2623" s="6">
        <v>1964</v>
      </c>
      <c r="AR2623" s="6" t="s">
        <v>2990</v>
      </c>
      <c r="AS2623" s="6">
        <v>1</v>
      </c>
      <c r="AT2623" s="6">
        <v>352</v>
      </c>
      <c r="AU2623" s="6" t="s">
        <v>2994</v>
      </c>
      <c r="AV2623">
        <v>0</v>
      </c>
      <c r="AW2623">
        <v>0</v>
      </c>
      <c r="AX2623">
        <v>0</v>
      </c>
      <c r="AY2623">
        <v>0</v>
      </c>
      <c r="AZ2623">
        <v>0</v>
      </c>
      <c r="BA2623">
        <v>0</v>
      </c>
      <c r="BB2623" t="s">
        <v>2995</v>
      </c>
      <c r="BC2623">
        <v>7</v>
      </c>
      <c r="BD2623">
        <v>2008</v>
      </c>
      <c r="BE2623" t="s">
        <v>2996</v>
      </c>
      <c r="BF2623" t="s">
        <v>2997</v>
      </c>
      <c r="BG2623">
        <v>109008</v>
      </c>
    </row>
    <row r="2624" spans="1:59" x14ac:dyDescent="0.25">
      <c r="A2624">
        <v>153</v>
      </c>
      <c r="B2624" t="s">
        <v>2635</v>
      </c>
      <c r="C2624" s="6">
        <v>68</v>
      </c>
      <c r="D2624">
        <v>7922</v>
      </c>
      <c r="E2624" t="s">
        <v>2985</v>
      </c>
      <c r="F2624" t="s">
        <v>3016</v>
      </c>
      <c r="G2624" t="s">
        <v>9</v>
      </c>
      <c r="H2624" t="s">
        <v>3001</v>
      </c>
      <c r="I2624">
        <v>5</v>
      </c>
      <c r="J2624">
        <v>7</v>
      </c>
      <c r="K2624" t="str" cm="1">
        <f t="array" ref="K2624">_xlfn.IFS(AND(I2624&gt;=1, I2624&lt;=2), "Bad", AND(I2624&gt;=3, I2624&lt;=4), "Somewhat Decent", AND(I2624&gt;=5, I2624&lt;=6), "Good", AND(I2624&gt;=7, I2624&lt;=8), "Very Good", AND(I2624&gt;=9, I2624&lt;=10), "Excellent")</f>
        <v>Good</v>
      </c>
      <c r="L2624">
        <f t="shared" si="412"/>
        <v>0</v>
      </c>
      <c r="M2624">
        <f t="shared" si="413"/>
        <v>0</v>
      </c>
      <c r="N2624">
        <f t="shared" si="414"/>
        <v>1</v>
      </c>
      <c r="O2624">
        <f t="shared" si="415"/>
        <v>0</v>
      </c>
      <c r="P2624">
        <f t="shared" si="416"/>
        <v>0</v>
      </c>
      <c r="Q2624" s="10">
        <f t="shared" si="423"/>
        <v>17</v>
      </c>
      <c r="R2624">
        <v>1953</v>
      </c>
      <c r="S2624" t="str">
        <f t="shared" si="417"/>
        <v>Yes</v>
      </c>
      <c r="T2624">
        <f t="shared" si="418"/>
        <v>1</v>
      </c>
      <c r="U2624" s="11">
        <v>2007</v>
      </c>
      <c r="V2624" s="6" t="s">
        <v>2998</v>
      </c>
      <c r="W2624" s="6">
        <v>0</v>
      </c>
      <c r="X2624" s="6" t="s">
        <v>2989</v>
      </c>
      <c r="Y2624" s="6">
        <v>731</v>
      </c>
      <c r="Z2624" s="6" t="s">
        <v>2990</v>
      </c>
      <c r="AA2624" s="6">
        <v>0</v>
      </c>
      <c r="AB2624" s="6">
        <v>326</v>
      </c>
      <c r="AC2624" s="6">
        <v>1057</v>
      </c>
      <c r="AD2624">
        <v>1057</v>
      </c>
      <c r="AE2624">
        <v>0</v>
      </c>
      <c r="AF2624">
        <v>1057</v>
      </c>
      <c r="AG2624" s="6">
        <v>1</v>
      </c>
      <c r="AH2624" s="6">
        <v>0</v>
      </c>
      <c r="AI2624">
        <v>1</v>
      </c>
      <c r="AJ2624">
        <v>0</v>
      </c>
      <c r="AK2624">
        <v>3</v>
      </c>
      <c r="AL2624">
        <v>1</v>
      </c>
      <c r="AM2624">
        <v>5</v>
      </c>
      <c r="AN2624">
        <v>0</v>
      </c>
      <c r="AO2624" t="s">
        <v>2995</v>
      </c>
      <c r="AP2624" t="s">
        <v>3015</v>
      </c>
      <c r="AQ2624" s="6">
        <v>1953</v>
      </c>
      <c r="AR2624" s="6" t="s">
        <v>2990</v>
      </c>
      <c r="AS2624" s="6">
        <v>1</v>
      </c>
      <c r="AT2624" s="6">
        <v>246</v>
      </c>
      <c r="AU2624" s="6" t="s">
        <v>2994</v>
      </c>
      <c r="AV2624">
        <v>0</v>
      </c>
      <c r="AW2624">
        <v>52</v>
      </c>
      <c r="AX2624">
        <v>0</v>
      </c>
      <c r="AY2624">
        <v>0</v>
      </c>
      <c r="AZ2624">
        <v>0</v>
      </c>
      <c r="BA2624">
        <v>0</v>
      </c>
      <c r="BB2624" t="s">
        <v>2995</v>
      </c>
      <c r="BC2624">
        <v>1</v>
      </c>
      <c r="BD2624">
        <v>2010</v>
      </c>
      <c r="BE2624" t="s">
        <v>2996</v>
      </c>
      <c r="BF2624" t="s">
        <v>2999</v>
      </c>
      <c r="BG2624">
        <v>109000</v>
      </c>
    </row>
    <row r="2625" spans="1:59" x14ac:dyDescent="0.25">
      <c r="A2625">
        <v>1947</v>
      </c>
      <c r="B2625" t="s">
        <v>2636</v>
      </c>
      <c r="C2625" s="6">
        <v>60</v>
      </c>
      <c r="D2625">
        <v>10134</v>
      </c>
      <c r="E2625" t="s">
        <v>2985</v>
      </c>
      <c r="F2625" t="s">
        <v>3013</v>
      </c>
      <c r="G2625" t="s">
        <v>9</v>
      </c>
      <c r="H2625" t="s">
        <v>3028</v>
      </c>
      <c r="I2625">
        <v>5</v>
      </c>
      <c r="J2625">
        <v>6</v>
      </c>
      <c r="K2625" t="str" cm="1">
        <f t="array" ref="K2625">_xlfn.IFS(AND(I2625&gt;=1, I2625&lt;=2), "Bad", AND(I2625&gt;=3, I2625&lt;=4), "Somewhat Decent", AND(I2625&gt;=5, I2625&lt;=6), "Good", AND(I2625&gt;=7, I2625&lt;=8), "Very Good", AND(I2625&gt;=9, I2625&lt;=10), "Excellent")</f>
        <v>Good</v>
      </c>
      <c r="L2625">
        <f t="shared" si="412"/>
        <v>0</v>
      </c>
      <c r="M2625">
        <f t="shared" si="413"/>
        <v>0</v>
      </c>
      <c r="N2625">
        <f t="shared" si="414"/>
        <v>1</v>
      </c>
      <c r="O2625">
        <f t="shared" si="415"/>
        <v>0</v>
      </c>
      <c r="P2625">
        <f t="shared" si="416"/>
        <v>0</v>
      </c>
      <c r="Q2625" s="10">
        <f t="shared" si="423"/>
        <v>74</v>
      </c>
      <c r="R2625">
        <v>1940</v>
      </c>
      <c r="S2625" t="str">
        <f t="shared" si="417"/>
        <v>Yes</v>
      </c>
      <c r="T2625">
        <f t="shared" si="418"/>
        <v>1</v>
      </c>
      <c r="U2625" s="11">
        <v>1950</v>
      </c>
      <c r="V2625" s="6" t="s">
        <v>2998</v>
      </c>
      <c r="W2625" s="6">
        <v>0</v>
      </c>
      <c r="X2625" s="6" t="s">
        <v>2990</v>
      </c>
      <c r="Y2625" s="6">
        <v>0</v>
      </c>
      <c r="Z2625" s="6" t="s">
        <v>2990</v>
      </c>
      <c r="AA2625" s="6">
        <v>0</v>
      </c>
      <c r="AB2625" s="6">
        <v>735</v>
      </c>
      <c r="AC2625" s="6">
        <v>735</v>
      </c>
      <c r="AD2625">
        <v>735</v>
      </c>
      <c r="AE2625">
        <v>299</v>
      </c>
      <c r="AF2625">
        <v>1034</v>
      </c>
      <c r="AG2625" s="6">
        <v>0</v>
      </c>
      <c r="AH2625" s="6">
        <v>0</v>
      </c>
      <c r="AI2625">
        <v>1</v>
      </c>
      <c r="AJ2625">
        <v>0</v>
      </c>
      <c r="AK2625">
        <v>2</v>
      </c>
      <c r="AL2625">
        <v>1</v>
      </c>
      <c r="AM2625">
        <v>5</v>
      </c>
      <c r="AN2625">
        <v>0</v>
      </c>
      <c r="AO2625" t="s">
        <v>2995</v>
      </c>
      <c r="AP2625" t="s">
        <v>3015</v>
      </c>
      <c r="AQ2625" s="6">
        <v>1940</v>
      </c>
      <c r="AR2625" s="6" t="s">
        <v>2990</v>
      </c>
      <c r="AS2625" s="6">
        <v>1</v>
      </c>
      <c r="AT2625" s="6">
        <v>240</v>
      </c>
      <c r="AU2625" s="6" t="s">
        <v>2994</v>
      </c>
      <c r="AV2625">
        <v>0</v>
      </c>
      <c r="AW2625">
        <v>39</v>
      </c>
      <c r="AX2625">
        <v>0</v>
      </c>
      <c r="AY2625">
        <v>0</v>
      </c>
      <c r="AZ2625">
        <v>0</v>
      </c>
      <c r="BA2625">
        <v>0</v>
      </c>
      <c r="BB2625" t="s">
        <v>2995</v>
      </c>
      <c r="BC2625">
        <v>7</v>
      </c>
      <c r="BD2625">
        <v>2007</v>
      </c>
      <c r="BE2625" t="s">
        <v>2996</v>
      </c>
      <c r="BF2625" t="s">
        <v>2997</v>
      </c>
      <c r="BG2625">
        <v>109000</v>
      </c>
    </row>
    <row r="2626" spans="1:59" hidden="1" x14ac:dyDescent="0.25">
      <c r="A2626">
        <v>2625</v>
      </c>
      <c r="B2626" t="s">
        <v>2637</v>
      </c>
      <c r="C2626" s="4">
        <v>60</v>
      </c>
      <c r="D2626">
        <v>8544</v>
      </c>
      <c r="E2626" t="s">
        <v>2985</v>
      </c>
      <c r="F2626" t="s">
        <v>3016</v>
      </c>
      <c r="G2626" t="s">
        <v>95</v>
      </c>
      <c r="H2626" t="s">
        <v>3001</v>
      </c>
      <c r="I2626">
        <v>3</v>
      </c>
      <c r="J2626">
        <v>4</v>
      </c>
      <c r="K2626" t="str" cm="1">
        <f t="array" ref="K2626">_xlfn.IFS(AND(I2626&gt;=1, I2626&lt;=2), "Bad", AND(I2626&gt;=3, I2626&lt;=4), "Somewhat Decent", AND(I2626&gt;=5, I2626&lt;=6), "Good", AND(I2626&gt;=7, I2626&lt;=8), "Very Good", AND(I2626&gt;=9, I2626&lt;=10), "Excellent")</f>
        <v>Somewhat Decent</v>
      </c>
      <c r="L2626">
        <f t="shared" ref="L2626:L2689" si="424">IF(K2626="Bad", 1, 0)</f>
        <v>0</v>
      </c>
      <c r="M2626">
        <f t="shared" ref="M2626:M2689" si="425">IF(K2626="Somewhat Decent", 1, 0)</f>
        <v>1</v>
      </c>
      <c r="N2626">
        <f t="shared" ref="N2626:N2689" si="426">IF(K2626="Good", 1, 0)</f>
        <v>0</v>
      </c>
      <c r="O2626">
        <f t="shared" ref="O2626:O2689" si="427">IF(K2626="Very Good", 1, 0)</f>
        <v>0</v>
      </c>
      <c r="P2626">
        <f t="shared" ref="P2626:P2689" si="428">IF(K2626="Excellent", 1, 0)</f>
        <v>0</v>
      </c>
      <c r="Q2626" s="10">
        <f>U2626-R2626</f>
        <v>0</v>
      </c>
      <c r="R2626">
        <v>1950</v>
      </c>
      <c r="S2626" t="str">
        <f t="shared" ref="S2626:S2689" si="429">IF(U2626=R2626,"No","Yes")</f>
        <v>No</v>
      </c>
      <c r="T2626">
        <f t="shared" ref="T2626:T2689" si="430">IF(U2626=R2626,0,1)</f>
        <v>0</v>
      </c>
      <c r="U2626">
        <v>1950</v>
      </c>
      <c r="V2626" s="4" t="s">
        <v>2998</v>
      </c>
      <c r="W2626" s="4">
        <v>0</v>
      </c>
      <c r="X2626" s="4" t="s">
        <v>2995</v>
      </c>
      <c r="Y2626" s="4">
        <v>0</v>
      </c>
      <c r="Z2626" s="4" t="s">
        <v>2995</v>
      </c>
      <c r="AA2626" s="4">
        <v>0</v>
      </c>
      <c r="AB2626" s="4">
        <v>0</v>
      </c>
      <c r="AC2626" s="4">
        <v>0</v>
      </c>
      <c r="AD2626">
        <v>1040</v>
      </c>
      <c r="AE2626">
        <v>0</v>
      </c>
      <c r="AF2626">
        <v>1040</v>
      </c>
      <c r="AG2626" s="4">
        <v>0</v>
      </c>
      <c r="AH2626" s="4">
        <v>0</v>
      </c>
      <c r="AI2626">
        <v>2</v>
      </c>
      <c r="AJ2626">
        <v>0</v>
      </c>
      <c r="AK2626">
        <v>2</v>
      </c>
      <c r="AL2626">
        <v>2</v>
      </c>
      <c r="AM2626">
        <v>6</v>
      </c>
      <c r="AN2626">
        <v>0</v>
      </c>
      <c r="AO2626" t="s">
        <v>2995</v>
      </c>
      <c r="AP2626" t="s">
        <v>3015</v>
      </c>
      <c r="AQ2626" s="4">
        <v>1950</v>
      </c>
      <c r="AR2626" s="4" t="s">
        <v>2990</v>
      </c>
      <c r="AS2626" s="4">
        <v>2</v>
      </c>
      <c r="AT2626" s="4">
        <v>400</v>
      </c>
      <c r="AU2626" s="4" t="s">
        <v>3017</v>
      </c>
      <c r="AV2626">
        <v>0</v>
      </c>
      <c r="AW2626">
        <v>0</v>
      </c>
      <c r="AX2626">
        <v>0</v>
      </c>
      <c r="AY2626">
        <v>0</v>
      </c>
      <c r="AZ2626">
        <v>0</v>
      </c>
      <c r="BA2626">
        <v>0</v>
      </c>
      <c r="BB2626" t="s">
        <v>2995</v>
      </c>
      <c r="BC2626">
        <v>12</v>
      </c>
      <c r="BD2626">
        <v>2006</v>
      </c>
      <c r="BE2626" t="s">
        <v>2996</v>
      </c>
      <c r="BF2626" t="s">
        <v>2997</v>
      </c>
      <c r="BG2626">
        <v>81400</v>
      </c>
    </row>
    <row r="2627" spans="1:59" hidden="1" x14ac:dyDescent="0.25">
      <c r="A2627">
        <v>2626</v>
      </c>
      <c r="B2627" t="s">
        <v>2638</v>
      </c>
      <c r="C2627" s="4"/>
      <c r="D2627">
        <v>8544</v>
      </c>
      <c r="E2627" t="s">
        <v>2985</v>
      </c>
      <c r="F2627" t="s">
        <v>3016</v>
      </c>
      <c r="G2627" t="s">
        <v>95</v>
      </c>
      <c r="H2627" t="s">
        <v>3001</v>
      </c>
      <c r="I2627">
        <v>3</v>
      </c>
      <c r="J2627">
        <v>4</v>
      </c>
      <c r="K2627" t="str" cm="1">
        <f t="array" ref="K2627">_xlfn.IFS(AND(I2627&gt;=1, I2627&lt;=2), "Bad", AND(I2627&gt;=3, I2627&lt;=4), "Somewhat Decent", AND(I2627&gt;=5, I2627&lt;=6), "Good", AND(I2627&gt;=7, I2627&lt;=8), "Very Good", AND(I2627&gt;=9, I2627&lt;=10), "Excellent")</f>
        <v>Somewhat Decent</v>
      </c>
      <c r="L2627">
        <f t="shared" si="424"/>
        <v>0</v>
      </c>
      <c r="M2627">
        <f t="shared" si="425"/>
        <v>1</v>
      </c>
      <c r="N2627">
        <f t="shared" si="426"/>
        <v>0</v>
      </c>
      <c r="O2627">
        <f t="shared" si="427"/>
        <v>0</v>
      </c>
      <c r="P2627">
        <f t="shared" si="428"/>
        <v>0</v>
      </c>
      <c r="Q2627" s="10">
        <f>U2627-R2627</f>
        <v>1</v>
      </c>
      <c r="R2627">
        <v>1949</v>
      </c>
      <c r="S2627" t="str">
        <f t="shared" si="429"/>
        <v>Yes</v>
      </c>
      <c r="T2627">
        <f t="shared" si="430"/>
        <v>1</v>
      </c>
      <c r="U2627">
        <v>1950</v>
      </c>
      <c r="V2627" s="4" t="s">
        <v>2988</v>
      </c>
      <c r="W2627" s="4">
        <v>340</v>
      </c>
      <c r="X2627" s="4" t="s">
        <v>2995</v>
      </c>
      <c r="Y2627" s="4">
        <v>0</v>
      </c>
      <c r="Z2627" s="4" t="s">
        <v>2995</v>
      </c>
      <c r="AA2627" s="4">
        <v>0</v>
      </c>
      <c r="AB2627" s="4">
        <v>0</v>
      </c>
      <c r="AC2627" s="4">
        <v>0</v>
      </c>
      <c r="AD2627">
        <v>1040</v>
      </c>
      <c r="AE2627">
        <v>0</v>
      </c>
      <c r="AF2627">
        <v>1040</v>
      </c>
      <c r="AG2627" s="4">
        <v>0</v>
      </c>
      <c r="AH2627" s="4">
        <v>0</v>
      </c>
      <c r="AI2627">
        <v>2</v>
      </c>
      <c r="AJ2627">
        <v>0</v>
      </c>
      <c r="AK2627">
        <v>2</v>
      </c>
      <c r="AL2627">
        <v>2</v>
      </c>
      <c r="AM2627">
        <v>6</v>
      </c>
      <c r="AN2627">
        <v>0</v>
      </c>
      <c r="AO2627" t="s">
        <v>2995</v>
      </c>
      <c r="AP2627" t="s">
        <v>3015</v>
      </c>
      <c r="AQ2627" s="4">
        <v>1949</v>
      </c>
      <c r="AR2627" s="4" t="s">
        <v>2990</v>
      </c>
      <c r="AS2627" s="4">
        <v>2</v>
      </c>
      <c r="AT2627" s="4">
        <v>400</v>
      </c>
      <c r="AU2627" s="4" t="s">
        <v>2994</v>
      </c>
      <c r="AV2627">
        <v>0</v>
      </c>
      <c r="AW2627">
        <v>0</v>
      </c>
      <c r="AX2627">
        <v>0</v>
      </c>
      <c r="AY2627">
        <v>0</v>
      </c>
      <c r="AZ2627">
        <v>0</v>
      </c>
      <c r="BA2627">
        <v>0</v>
      </c>
      <c r="BB2627" t="s">
        <v>2995</v>
      </c>
      <c r="BC2627">
        <v>5</v>
      </c>
      <c r="BD2627">
        <v>2006</v>
      </c>
      <c r="BE2627" t="s">
        <v>2996</v>
      </c>
      <c r="BF2627" t="s">
        <v>2997</v>
      </c>
      <c r="BG2627">
        <v>87500</v>
      </c>
    </row>
    <row r="2628" spans="1:59" hidden="1" x14ac:dyDescent="0.25">
      <c r="A2628">
        <v>2627</v>
      </c>
      <c r="B2628" t="s">
        <v>2639</v>
      </c>
      <c r="C2628" s="4">
        <v>60</v>
      </c>
      <c r="D2628">
        <v>8544</v>
      </c>
      <c r="E2628" t="s">
        <v>2985</v>
      </c>
      <c r="F2628" t="s">
        <v>3016</v>
      </c>
      <c r="G2628" t="s">
        <v>95</v>
      </c>
      <c r="H2628" t="s">
        <v>3001</v>
      </c>
      <c r="I2628">
        <v>3</v>
      </c>
      <c r="J2628">
        <v>4</v>
      </c>
      <c r="K2628" t="str" cm="1">
        <f t="array" ref="K2628">_xlfn.IFS(AND(I2628&gt;=1, I2628&lt;=2), "Bad", AND(I2628&gt;=3, I2628&lt;=4), "Somewhat Decent", AND(I2628&gt;=5, I2628&lt;=6), "Good", AND(I2628&gt;=7, I2628&lt;=8), "Very Good", AND(I2628&gt;=9, I2628&lt;=10), "Excellent")</f>
        <v>Somewhat Decent</v>
      </c>
      <c r="L2628">
        <f t="shared" si="424"/>
        <v>0</v>
      </c>
      <c r="M2628">
        <f t="shared" si="425"/>
        <v>1</v>
      </c>
      <c r="N2628">
        <f t="shared" si="426"/>
        <v>0</v>
      </c>
      <c r="O2628">
        <f t="shared" si="427"/>
        <v>0</v>
      </c>
      <c r="P2628">
        <f t="shared" si="428"/>
        <v>0</v>
      </c>
      <c r="Q2628" s="10">
        <f>U2628-R2628</f>
        <v>0</v>
      </c>
      <c r="R2628">
        <v>1950</v>
      </c>
      <c r="S2628" t="str">
        <f t="shared" si="429"/>
        <v>No</v>
      </c>
      <c r="T2628">
        <f t="shared" si="430"/>
        <v>0</v>
      </c>
      <c r="U2628">
        <v>1950</v>
      </c>
      <c r="V2628" s="4" t="s">
        <v>2998</v>
      </c>
      <c r="W2628" s="4">
        <v>0</v>
      </c>
      <c r="X2628" s="4" t="s">
        <v>2995</v>
      </c>
      <c r="Y2628" s="4">
        <v>0</v>
      </c>
      <c r="Z2628" s="4" t="s">
        <v>2995</v>
      </c>
      <c r="AA2628" s="4">
        <v>0</v>
      </c>
      <c r="AB2628" s="4">
        <v>0</v>
      </c>
      <c r="AC2628" s="4">
        <v>0</v>
      </c>
      <c r="AD2628">
        <v>1040</v>
      </c>
      <c r="AE2628">
        <v>0</v>
      </c>
      <c r="AF2628">
        <v>1040</v>
      </c>
      <c r="AG2628" s="4">
        <v>0</v>
      </c>
      <c r="AH2628" s="4">
        <v>0</v>
      </c>
      <c r="AI2628">
        <v>2</v>
      </c>
      <c r="AJ2628">
        <v>0</v>
      </c>
      <c r="AK2628">
        <v>2</v>
      </c>
      <c r="AL2628">
        <v>2</v>
      </c>
      <c r="AM2628">
        <v>6</v>
      </c>
      <c r="AN2628">
        <v>0</v>
      </c>
      <c r="AO2628" t="s">
        <v>2995</v>
      </c>
      <c r="AP2628" t="s">
        <v>3015</v>
      </c>
      <c r="AQ2628" s="4">
        <v>1949</v>
      </c>
      <c r="AR2628" s="4" t="s">
        <v>2990</v>
      </c>
      <c r="AS2628" s="4">
        <v>2</v>
      </c>
      <c r="AT2628" s="4">
        <v>400</v>
      </c>
      <c r="AU2628" s="4" t="s">
        <v>2994</v>
      </c>
      <c r="AV2628">
        <v>0</v>
      </c>
      <c r="AW2628">
        <v>0</v>
      </c>
      <c r="AX2628">
        <v>0</v>
      </c>
      <c r="AY2628">
        <v>0</v>
      </c>
      <c r="AZ2628">
        <v>0</v>
      </c>
      <c r="BA2628">
        <v>0</v>
      </c>
      <c r="BB2628" t="s">
        <v>2995</v>
      </c>
      <c r="BC2628">
        <v>7</v>
      </c>
      <c r="BD2628">
        <v>2006</v>
      </c>
      <c r="BE2628" t="s">
        <v>2996</v>
      </c>
      <c r="BF2628" t="s">
        <v>2997</v>
      </c>
      <c r="BG2628">
        <v>93500</v>
      </c>
    </row>
    <row r="2629" spans="1:59" hidden="1" x14ac:dyDescent="0.25">
      <c r="A2629">
        <v>2628</v>
      </c>
      <c r="B2629" t="s">
        <v>2640</v>
      </c>
      <c r="C2629" s="4">
        <v>75</v>
      </c>
      <c r="D2629">
        <v>8512</v>
      </c>
      <c r="E2629" t="s">
        <v>2985</v>
      </c>
      <c r="F2629" t="s">
        <v>3016</v>
      </c>
      <c r="G2629" t="s">
        <v>95</v>
      </c>
      <c r="H2629" t="s">
        <v>3001</v>
      </c>
      <c r="I2629">
        <v>5</v>
      </c>
      <c r="J2629">
        <v>5</v>
      </c>
      <c r="K2629" t="str" cm="1">
        <f t="array" ref="K2629">_xlfn.IFS(AND(I2629&gt;=1, I2629&lt;=2), "Bad", AND(I2629&gt;=3, I2629&lt;=4), "Somewhat Decent", AND(I2629&gt;=5, I2629&lt;=6), "Good", AND(I2629&gt;=7, I2629&lt;=8), "Very Good", AND(I2629&gt;=9, I2629&lt;=10), "Excellent")</f>
        <v>Good</v>
      </c>
      <c r="L2629">
        <f t="shared" si="424"/>
        <v>0</v>
      </c>
      <c r="M2629">
        <f t="shared" si="425"/>
        <v>0</v>
      </c>
      <c r="N2629">
        <f t="shared" si="426"/>
        <v>1</v>
      </c>
      <c r="O2629">
        <f t="shared" si="427"/>
        <v>0</v>
      </c>
      <c r="P2629">
        <f t="shared" si="428"/>
        <v>0</v>
      </c>
      <c r="Q2629" s="10">
        <f>U2629-R2629</f>
        <v>0</v>
      </c>
      <c r="R2629">
        <v>1960</v>
      </c>
      <c r="S2629" t="str">
        <f t="shared" si="429"/>
        <v>No</v>
      </c>
      <c r="T2629">
        <f t="shared" si="430"/>
        <v>0</v>
      </c>
      <c r="U2629">
        <v>1960</v>
      </c>
      <c r="V2629" s="4" t="s">
        <v>2998</v>
      </c>
      <c r="W2629" s="4">
        <v>0</v>
      </c>
      <c r="X2629" s="4" t="s">
        <v>2990</v>
      </c>
      <c r="Y2629" s="4">
        <v>0</v>
      </c>
      <c r="Z2629" s="4" t="s">
        <v>2990</v>
      </c>
      <c r="AA2629" s="4">
        <v>0</v>
      </c>
      <c r="AB2629" s="4">
        <v>1556</v>
      </c>
      <c r="AC2629" s="4">
        <v>1556</v>
      </c>
      <c r="AD2629">
        <v>1556</v>
      </c>
      <c r="AE2629">
        <v>0</v>
      </c>
      <c r="AF2629">
        <v>1556</v>
      </c>
      <c r="AG2629" s="4">
        <v>0</v>
      </c>
      <c r="AH2629" s="4">
        <v>0</v>
      </c>
      <c r="AI2629">
        <v>2</v>
      </c>
      <c r="AJ2629">
        <v>0</v>
      </c>
      <c r="AK2629">
        <v>4</v>
      </c>
      <c r="AL2629">
        <v>2</v>
      </c>
      <c r="AM2629">
        <v>8</v>
      </c>
      <c r="AN2629">
        <v>0</v>
      </c>
      <c r="AO2629" t="s">
        <v>2995</v>
      </c>
      <c r="AP2629" t="s">
        <v>2995</v>
      </c>
      <c r="AQ2629" s="4"/>
      <c r="AR2629" s="4" t="s">
        <v>2995</v>
      </c>
      <c r="AS2629" s="4">
        <v>0</v>
      </c>
      <c r="AT2629" s="4">
        <v>0</v>
      </c>
      <c r="AU2629" s="4" t="s">
        <v>2995</v>
      </c>
      <c r="AV2629">
        <v>0</v>
      </c>
      <c r="AW2629">
        <v>0</v>
      </c>
      <c r="AX2629">
        <v>0</v>
      </c>
      <c r="AY2629">
        <v>0</v>
      </c>
      <c r="AZ2629">
        <v>0</v>
      </c>
      <c r="BA2629">
        <v>0</v>
      </c>
      <c r="BB2629" t="s">
        <v>2995</v>
      </c>
      <c r="BC2629">
        <v>9</v>
      </c>
      <c r="BD2629">
        <v>2006</v>
      </c>
      <c r="BE2629" t="s">
        <v>2996</v>
      </c>
      <c r="BF2629" t="s">
        <v>2997</v>
      </c>
      <c r="BG2629">
        <v>119000</v>
      </c>
    </row>
    <row r="2630" spans="1:59" x14ac:dyDescent="0.25">
      <c r="A2630">
        <v>2686</v>
      </c>
      <c r="B2630" t="s">
        <v>2641</v>
      </c>
      <c r="C2630" s="6">
        <v>50</v>
      </c>
      <c r="D2630">
        <v>11672</v>
      </c>
      <c r="E2630" t="s">
        <v>2985</v>
      </c>
      <c r="F2630" t="s">
        <v>3057</v>
      </c>
      <c r="G2630" t="s">
        <v>9</v>
      </c>
      <c r="H2630" t="s">
        <v>3001</v>
      </c>
      <c r="I2630">
        <v>5</v>
      </c>
      <c r="J2630">
        <v>5</v>
      </c>
      <c r="K2630" t="str" cm="1">
        <f t="array" ref="K2630">_xlfn.IFS(AND(I2630&gt;=1, I2630&lt;=2), "Bad", AND(I2630&gt;=3, I2630&lt;=4), "Somewhat Decent", AND(I2630&gt;=5, I2630&lt;=6), "Good", AND(I2630&gt;=7, I2630&lt;=8), "Very Good", AND(I2630&gt;=9, I2630&lt;=10), "Excellent")</f>
        <v>Good</v>
      </c>
      <c r="L2630">
        <f t="shared" si="424"/>
        <v>0</v>
      </c>
      <c r="M2630">
        <f t="shared" si="425"/>
        <v>0</v>
      </c>
      <c r="N2630">
        <f t="shared" si="426"/>
        <v>1</v>
      </c>
      <c r="O2630">
        <f t="shared" si="427"/>
        <v>0</v>
      </c>
      <c r="P2630">
        <f t="shared" si="428"/>
        <v>0</v>
      </c>
      <c r="Q2630" s="10">
        <f t="shared" ref="Q2630:Q2635" si="431">IF(T2630=0,NA(),2024-U2630)</f>
        <v>74</v>
      </c>
      <c r="R2630">
        <v>1925</v>
      </c>
      <c r="S2630" t="str">
        <f t="shared" si="429"/>
        <v>Yes</v>
      </c>
      <c r="T2630">
        <f t="shared" si="430"/>
        <v>1</v>
      </c>
      <c r="U2630" s="11">
        <v>1950</v>
      </c>
      <c r="V2630" s="6" t="s">
        <v>2998</v>
      </c>
      <c r="W2630" s="6">
        <v>0</v>
      </c>
      <c r="X2630" s="6" t="s">
        <v>2990</v>
      </c>
      <c r="Y2630" s="6">
        <v>0</v>
      </c>
      <c r="Z2630" s="6" t="s">
        <v>2990</v>
      </c>
      <c r="AA2630" s="6">
        <v>0</v>
      </c>
      <c r="AB2630" s="6">
        <v>816</v>
      </c>
      <c r="AC2630" s="6">
        <v>816</v>
      </c>
      <c r="AD2630">
        <v>816</v>
      </c>
      <c r="AE2630">
        <v>0</v>
      </c>
      <c r="AF2630">
        <v>816</v>
      </c>
      <c r="AG2630" s="6">
        <v>0</v>
      </c>
      <c r="AH2630" s="6">
        <v>0</v>
      </c>
      <c r="AI2630">
        <v>1</v>
      </c>
      <c r="AJ2630">
        <v>0</v>
      </c>
      <c r="AK2630">
        <v>2</v>
      </c>
      <c r="AL2630">
        <v>1</v>
      </c>
      <c r="AM2630">
        <v>4</v>
      </c>
      <c r="AN2630">
        <v>0</v>
      </c>
      <c r="AO2630" t="s">
        <v>2995</v>
      </c>
      <c r="AP2630" t="s">
        <v>3015</v>
      </c>
      <c r="AQ2630" s="6">
        <v>1925</v>
      </c>
      <c r="AR2630" s="6" t="s">
        <v>2990</v>
      </c>
      <c r="AS2630" s="6">
        <v>1</v>
      </c>
      <c r="AT2630" s="6">
        <v>210</v>
      </c>
      <c r="AU2630" s="6" t="s">
        <v>3017</v>
      </c>
      <c r="AV2630">
        <v>168</v>
      </c>
      <c r="AW2630">
        <v>0</v>
      </c>
      <c r="AX2630">
        <v>112</v>
      </c>
      <c r="AY2630">
        <v>0</v>
      </c>
      <c r="AZ2630">
        <v>0</v>
      </c>
      <c r="BA2630">
        <v>0</v>
      </c>
      <c r="BB2630" t="s">
        <v>2995</v>
      </c>
      <c r="BC2630">
        <v>7</v>
      </c>
      <c r="BD2630">
        <v>2006</v>
      </c>
      <c r="BE2630" t="s">
        <v>2996</v>
      </c>
      <c r="BF2630" t="s">
        <v>2997</v>
      </c>
      <c r="BG2630">
        <v>109000</v>
      </c>
    </row>
    <row r="2631" spans="1:59" x14ac:dyDescent="0.25">
      <c r="A2631">
        <v>147</v>
      </c>
      <c r="B2631" t="s">
        <v>2642</v>
      </c>
      <c r="C2631" s="6">
        <v>87</v>
      </c>
      <c r="D2631">
        <v>10725</v>
      </c>
      <c r="E2631" t="s">
        <v>2985</v>
      </c>
      <c r="F2631" t="s">
        <v>3016</v>
      </c>
      <c r="G2631" t="s">
        <v>9</v>
      </c>
      <c r="H2631" t="s">
        <v>3001</v>
      </c>
      <c r="I2631">
        <v>5</v>
      </c>
      <c r="J2631">
        <v>5</v>
      </c>
      <c r="K2631" t="str" cm="1">
        <f t="array" ref="K2631">_xlfn.IFS(AND(I2631&gt;=1, I2631&lt;=2), "Bad", AND(I2631&gt;=3, I2631&lt;=4), "Somewhat Decent", AND(I2631&gt;=5, I2631&lt;=6), "Good", AND(I2631&gt;=7, I2631&lt;=8), "Very Good", AND(I2631&gt;=9, I2631&lt;=10), "Excellent")</f>
        <v>Good</v>
      </c>
      <c r="L2631">
        <f t="shared" si="424"/>
        <v>0</v>
      </c>
      <c r="M2631">
        <f t="shared" si="425"/>
        <v>0</v>
      </c>
      <c r="N2631">
        <f t="shared" si="426"/>
        <v>1</v>
      </c>
      <c r="O2631">
        <f t="shared" si="427"/>
        <v>0</v>
      </c>
      <c r="P2631">
        <f t="shared" si="428"/>
        <v>0</v>
      </c>
      <c r="Q2631" s="10" t="e">
        <f t="shared" si="431"/>
        <v>#N/A</v>
      </c>
      <c r="R2631">
        <v>1959</v>
      </c>
      <c r="S2631" t="str">
        <f t="shared" si="429"/>
        <v>No</v>
      </c>
      <c r="T2631">
        <f t="shared" si="430"/>
        <v>0</v>
      </c>
      <c r="U2631" s="11">
        <v>1959</v>
      </c>
      <c r="V2631" s="6" t="s">
        <v>2988</v>
      </c>
      <c r="W2631" s="6">
        <v>91</v>
      </c>
      <c r="X2631" s="6" t="s">
        <v>3009</v>
      </c>
      <c r="Y2631" s="6">
        <v>936</v>
      </c>
      <c r="Z2631" s="6" t="s">
        <v>2990</v>
      </c>
      <c r="AA2631" s="6">
        <v>0</v>
      </c>
      <c r="AB2631" s="6">
        <v>270</v>
      </c>
      <c r="AC2631" s="6">
        <v>1206</v>
      </c>
      <c r="AD2631">
        <v>1206</v>
      </c>
      <c r="AE2631">
        <v>0</v>
      </c>
      <c r="AF2631">
        <v>1206</v>
      </c>
      <c r="AG2631" s="6">
        <v>0</v>
      </c>
      <c r="AH2631" s="6">
        <v>0</v>
      </c>
      <c r="AI2631">
        <v>1</v>
      </c>
      <c r="AJ2631">
        <v>0</v>
      </c>
      <c r="AK2631">
        <v>3</v>
      </c>
      <c r="AL2631">
        <v>1</v>
      </c>
      <c r="AM2631">
        <v>6</v>
      </c>
      <c r="AN2631">
        <v>0</v>
      </c>
      <c r="AO2631" t="s">
        <v>2995</v>
      </c>
      <c r="AP2631" t="s">
        <v>2992</v>
      </c>
      <c r="AQ2631" s="6">
        <v>1959</v>
      </c>
      <c r="AR2631" s="6" t="s">
        <v>3008</v>
      </c>
      <c r="AS2631" s="6">
        <v>1</v>
      </c>
      <c r="AT2631" s="6">
        <v>312</v>
      </c>
      <c r="AU2631" s="6" t="s">
        <v>2994</v>
      </c>
      <c r="AV2631">
        <v>0</v>
      </c>
      <c r="AW2631">
        <v>21</v>
      </c>
      <c r="AX2631">
        <v>0</v>
      </c>
      <c r="AY2631">
        <v>0</v>
      </c>
      <c r="AZ2631">
        <v>0</v>
      </c>
      <c r="BA2631">
        <v>0</v>
      </c>
      <c r="BB2631" t="s">
        <v>2995</v>
      </c>
      <c r="BC2631">
        <v>5</v>
      </c>
      <c r="BD2631">
        <v>2010</v>
      </c>
      <c r="BE2631" t="s">
        <v>2996</v>
      </c>
      <c r="BF2631" t="s">
        <v>2997</v>
      </c>
      <c r="BG2631">
        <v>108538</v>
      </c>
    </row>
    <row r="2632" spans="1:59" x14ac:dyDescent="0.25">
      <c r="A2632">
        <v>1986</v>
      </c>
      <c r="B2632" t="s">
        <v>2643</v>
      </c>
      <c r="C2632" s="6">
        <v>50</v>
      </c>
      <c r="D2632">
        <v>6000</v>
      </c>
      <c r="E2632" t="s">
        <v>2985</v>
      </c>
      <c r="F2632" t="s">
        <v>3013</v>
      </c>
      <c r="G2632" t="s">
        <v>9</v>
      </c>
      <c r="H2632" t="s">
        <v>3001</v>
      </c>
      <c r="I2632">
        <v>4</v>
      </c>
      <c r="J2632">
        <v>4</v>
      </c>
      <c r="K2632" t="str" cm="1">
        <f t="array" ref="K2632">_xlfn.IFS(AND(I2632&gt;=1, I2632&lt;=2), "Bad", AND(I2632&gt;=3, I2632&lt;=4), "Somewhat Decent", AND(I2632&gt;=5, I2632&lt;=6), "Good", AND(I2632&gt;=7, I2632&lt;=8), "Very Good", AND(I2632&gt;=9, I2632&lt;=10), "Excellent")</f>
        <v>Somewhat Decent</v>
      </c>
      <c r="L2632">
        <f t="shared" si="424"/>
        <v>0</v>
      </c>
      <c r="M2632">
        <f t="shared" si="425"/>
        <v>1</v>
      </c>
      <c r="N2632">
        <f t="shared" si="426"/>
        <v>0</v>
      </c>
      <c r="O2632">
        <f t="shared" si="427"/>
        <v>0</v>
      </c>
      <c r="P2632">
        <f t="shared" si="428"/>
        <v>0</v>
      </c>
      <c r="Q2632" s="10">
        <f t="shared" si="431"/>
        <v>74</v>
      </c>
      <c r="R2632">
        <v>1920</v>
      </c>
      <c r="S2632" t="str">
        <f t="shared" si="429"/>
        <v>Yes</v>
      </c>
      <c r="T2632">
        <f t="shared" si="430"/>
        <v>1</v>
      </c>
      <c r="U2632" s="11">
        <v>1950</v>
      </c>
      <c r="V2632" s="6" t="s">
        <v>2998</v>
      </c>
      <c r="W2632" s="6">
        <v>0</v>
      </c>
      <c r="X2632" s="6" t="s">
        <v>3007</v>
      </c>
      <c r="Y2632" s="6">
        <v>250</v>
      </c>
      <c r="Z2632" s="6" t="s">
        <v>2990</v>
      </c>
      <c r="AA2632" s="6">
        <v>0</v>
      </c>
      <c r="AB2632" s="6">
        <v>710</v>
      </c>
      <c r="AC2632" s="6">
        <v>960</v>
      </c>
      <c r="AD2632">
        <v>960</v>
      </c>
      <c r="AE2632">
        <v>0</v>
      </c>
      <c r="AF2632">
        <v>960</v>
      </c>
      <c r="AG2632" s="6">
        <v>0</v>
      </c>
      <c r="AH2632" s="6">
        <v>0</v>
      </c>
      <c r="AI2632">
        <v>1</v>
      </c>
      <c r="AJ2632">
        <v>0</v>
      </c>
      <c r="AK2632">
        <v>2</v>
      </c>
      <c r="AL2632">
        <v>1</v>
      </c>
      <c r="AM2632">
        <v>5</v>
      </c>
      <c r="AN2632">
        <v>0</v>
      </c>
      <c r="AO2632" t="s">
        <v>2995</v>
      </c>
      <c r="AP2632" t="s">
        <v>3015</v>
      </c>
      <c r="AQ2632" s="6">
        <v>1997</v>
      </c>
      <c r="AR2632" s="6" t="s">
        <v>2990</v>
      </c>
      <c r="AS2632" s="6">
        <v>1</v>
      </c>
      <c r="AT2632" s="6">
        <v>308</v>
      </c>
      <c r="AU2632" s="6" t="s">
        <v>2994</v>
      </c>
      <c r="AV2632">
        <v>0</v>
      </c>
      <c r="AW2632">
        <v>0</v>
      </c>
      <c r="AX2632">
        <v>168</v>
      </c>
      <c r="AY2632">
        <v>0</v>
      </c>
      <c r="AZ2632">
        <v>0</v>
      </c>
      <c r="BA2632">
        <v>0</v>
      </c>
      <c r="BB2632" t="s">
        <v>2995</v>
      </c>
      <c r="BC2632">
        <v>7</v>
      </c>
      <c r="BD2632">
        <v>2007</v>
      </c>
      <c r="BE2632" t="s">
        <v>2996</v>
      </c>
      <c r="BF2632" t="s">
        <v>2997</v>
      </c>
      <c r="BG2632">
        <v>108500</v>
      </c>
    </row>
    <row r="2633" spans="1:59" x14ac:dyDescent="0.25">
      <c r="A2633">
        <v>2189</v>
      </c>
      <c r="B2633" t="s">
        <v>2644</v>
      </c>
      <c r="C2633" s="6">
        <v>62</v>
      </c>
      <c r="D2633">
        <v>10042</v>
      </c>
      <c r="E2633" t="s">
        <v>2985</v>
      </c>
      <c r="F2633" t="s">
        <v>3026</v>
      </c>
      <c r="G2633" t="s">
        <v>9</v>
      </c>
      <c r="H2633" t="s">
        <v>3028</v>
      </c>
      <c r="I2633">
        <v>6</v>
      </c>
      <c r="J2633">
        <v>8</v>
      </c>
      <c r="K2633" t="str" cm="1">
        <f t="array" ref="K2633">_xlfn.IFS(AND(I2633&gt;=1, I2633&lt;=2), "Bad", AND(I2633&gt;=3, I2633&lt;=4), "Somewhat Decent", AND(I2633&gt;=5, I2633&lt;=6), "Good", AND(I2633&gt;=7, I2633&lt;=8), "Very Good", AND(I2633&gt;=9, I2633&lt;=10), "Excellent")</f>
        <v>Good</v>
      </c>
      <c r="L2633">
        <f t="shared" si="424"/>
        <v>0</v>
      </c>
      <c r="M2633">
        <f t="shared" si="425"/>
        <v>0</v>
      </c>
      <c r="N2633">
        <f t="shared" si="426"/>
        <v>1</v>
      </c>
      <c r="O2633">
        <f t="shared" si="427"/>
        <v>0</v>
      </c>
      <c r="P2633">
        <f t="shared" si="428"/>
        <v>0</v>
      </c>
      <c r="Q2633" s="10">
        <f t="shared" si="431"/>
        <v>29</v>
      </c>
      <c r="R2633">
        <v>1920</v>
      </c>
      <c r="S2633" t="str">
        <f t="shared" si="429"/>
        <v>Yes</v>
      </c>
      <c r="T2633">
        <f t="shared" si="430"/>
        <v>1</v>
      </c>
      <c r="U2633" s="11">
        <v>1995</v>
      </c>
      <c r="V2633" s="6" t="s">
        <v>2998</v>
      </c>
      <c r="W2633" s="6">
        <v>0</v>
      </c>
      <c r="X2633" s="6" t="s">
        <v>3030</v>
      </c>
      <c r="Y2633" s="6">
        <v>144</v>
      </c>
      <c r="Z2633" s="6" t="s">
        <v>3007</v>
      </c>
      <c r="AA2633" s="6">
        <v>278</v>
      </c>
      <c r="AB2633" s="6">
        <v>238</v>
      </c>
      <c r="AC2633" s="6">
        <v>660</v>
      </c>
      <c r="AD2633">
        <v>740</v>
      </c>
      <c r="AE2633">
        <v>125</v>
      </c>
      <c r="AF2633">
        <v>865</v>
      </c>
      <c r="AG2633" s="6">
        <v>1</v>
      </c>
      <c r="AH2633" s="6">
        <v>0</v>
      </c>
      <c r="AI2633">
        <v>1</v>
      </c>
      <c r="AJ2633">
        <v>0</v>
      </c>
      <c r="AK2633">
        <v>2</v>
      </c>
      <c r="AL2633">
        <v>1</v>
      </c>
      <c r="AM2633">
        <v>4</v>
      </c>
      <c r="AN2633">
        <v>1</v>
      </c>
      <c r="AO2633" t="s">
        <v>3003</v>
      </c>
      <c r="AP2633" t="s">
        <v>3015</v>
      </c>
      <c r="AQ2633" s="6">
        <v>1920</v>
      </c>
      <c r="AR2633" s="6" t="s">
        <v>2990</v>
      </c>
      <c r="AS2633" s="6">
        <v>1</v>
      </c>
      <c r="AT2633" s="6">
        <v>216</v>
      </c>
      <c r="AU2633" s="6" t="s">
        <v>2994</v>
      </c>
      <c r="AV2633">
        <v>0</v>
      </c>
      <c r="AW2633">
        <v>0</v>
      </c>
      <c r="AX2633">
        <v>84</v>
      </c>
      <c r="AY2633">
        <v>0</v>
      </c>
      <c r="AZ2633">
        <v>0</v>
      </c>
      <c r="BA2633">
        <v>0</v>
      </c>
      <c r="BB2633" t="s">
        <v>2995</v>
      </c>
      <c r="BC2633">
        <v>8</v>
      </c>
      <c r="BD2633">
        <v>2007</v>
      </c>
      <c r="BE2633" t="s">
        <v>2996</v>
      </c>
      <c r="BF2633" t="s">
        <v>2997</v>
      </c>
      <c r="BG2633">
        <v>108500</v>
      </c>
    </row>
    <row r="2634" spans="1:59" x14ac:dyDescent="0.25">
      <c r="A2634">
        <v>2598</v>
      </c>
      <c r="B2634" t="s">
        <v>2645</v>
      </c>
      <c r="C2634" s="6">
        <v>60</v>
      </c>
      <c r="D2634">
        <v>5400</v>
      </c>
      <c r="E2634" t="s">
        <v>2985</v>
      </c>
      <c r="F2634" t="s">
        <v>3013</v>
      </c>
      <c r="G2634" t="s">
        <v>9</v>
      </c>
      <c r="H2634" t="s">
        <v>3001</v>
      </c>
      <c r="I2634">
        <v>5</v>
      </c>
      <c r="J2634">
        <v>6</v>
      </c>
      <c r="K2634" t="str" cm="1">
        <f t="array" ref="K2634">_xlfn.IFS(AND(I2634&gt;=1, I2634&lt;=2), "Bad", AND(I2634&gt;=3, I2634&lt;=4), "Somewhat Decent", AND(I2634&gt;=5, I2634&lt;=6), "Good", AND(I2634&gt;=7, I2634&lt;=8), "Very Good", AND(I2634&gt;=9, I2634&lt;=10), "Excellent")</f>
        <v>Good</v>
      </c>
      <c r="L2634">
        <f t="shared" si="424"/>
        <v>0</v>
      </c>
      <c r="M2634">
        <f t="shared" si="425"/>
        <v>0</v>
      </c>
      <c r="N2634">
        <f t="shared" si="426"/>
        <v>1</v>
      </c>
      <c r="O2634">
        <f t="shared" si="427"/>
        <v>0</v>
      </c>
      <c r="P2634">
        <f t="shared" si="428"/>
        <v>0</v>
      </c>
      <c r="Q2634" s="10">
        <f t="shared" si="431"/>
        <v>56</v>
      </c>
      <c r="R2634">
        <v>1921</v>
      </c>
      <c r="S2634" t="str">
        <f t="shared" si="429"/>
        <v>Yes</v>
      </c>
      <c r="T2634">
        <f t="shared" si="430"/>
        <v>1</v>
      </c>
      <c r="U2634" s="11">
        <v>1968</v>
      </c>
      <c r="V2634" s="6" t="s">
        <v>2998</v>
      </c>
      <c r="W2634" s="6">
        <v>0</v>
      </c>
      <c r="X2634" s="6" t="s">
        <v>2990</v>
      </c>
      <c r="Y2634" s="6">
        <v>0</v>
      </c>
      <c r="Z2634" s="6" t="s">
        <v>2990</v>
      </c>
      <c r="AA2634" s="6">
        <v>0</v>
      </c>
      <c r="AB2634" s="6">
        <v>1073</v>
      </c>
      <c r="AC2634" s="6">
        <v>1073</v>
      </c>
      <c r="AD2634">
        <v>1073</v>
      </c>
      <c r="AE2634">
        <v>0</v>
      </c>
      <c r="AF2634">
        <v>1073</v>
      </c>
      <c r="AG2634" s="6">
        <v>0</v>
      </c>
      <c r="AH2634" s="6">
        <v>0</v>
      </c>
      <c r="AI2634">
        <v>1</v>
      </c>
      <c r="AJ2634">
        <v>0</v>
      </c>
      <c r="AK2634">
        <v>2</v>
      </c>
      <c r="AL2634">
        <v>1</v>
      </c>
      <c r="AM2634">
        <v>4</v>
      </c>
      <c r="AN2634">
        <v>0</v>
      </c>
      <c r="AO2634" t="s">
        <v>2995</v>
      </c>
      <c r="AP2634" t="s">
        <v>3015</v>
      </c>
      <c r="AQ2634" s="6">
        <v>1968</v>
      </c>
      <c r="AR2634" s="6" t="s">
        <v>2990</v>
      </c>
      <c r="AS2634" s="6">
        <v>1</v>
      </c>
      <c r="AT2634" s="6">
        <v>326</v>
      </c>
      <c r="AU2634" s="6" t="s">
        <v>2994</v>
      </c>
      <c r="AV2634">
        <v>0</v>
      </c>
      <c r="AW2634">
        <v>0</v>
      </c>
      <c r="AX2634">
        <v>112</v>
      </c>
      <c r="AY2634">
        <v>0</v>
      </c>
      <c r="AZ2634">
        <v>0</v>
      </c>
      <c r="BA2634">
        <v>0</v>
      </c>
      <c r="BB2634" t="s">
        <v>2995</v>
      </c>
      <c r="BC2634">
        <v>12</v>
      </c>
      <c r="BD2634">
        <v>2006</v>
      </c>
      <c r="BE2634" t="s">
        <v>2996</v>
      </c>
      <c r="BF2634" t="s">
        <v>2999</v>
      </c>
      <c r="BG2634">
        <v>108480</v>
      </c>
    </row>
    <row r="2635" spans="1:59" x14ac:dyDescent="0.25">
      <c r="A2635">
        <v>149</v>
      </c>
      <c r="B2635" t="s">
        <v>2646</v>
      </c>
      <c r="C2635" s="6">
        <v>60</v>
      </c>
      <c r="D2635">
        <v>8382</v>
      </c>
      <c r="E2635" t="s">
        <v>2985</v>
      </c>
      <c r="F2635" t="s">
        <v>3016</v>
      </c>
      <c r="G2635" t="s">
        <v>9</v>
      </c>
      <c r="H2635" t="s">
        <v>3028</v>
      </c>
      <c r="I2635">
        <v>4</v>
      </c>
      <c r="J2635">
        <v>5</v>
      </c>
      <c r="K2635" t="str" cm="1">
        <f t="array" ref="K2635">_xlfn.IFS(AND(I2635&gt;=1, I2635&lt;=2), "Bad", AND(I2635&gt;=3, I2635&lt;=4), "Somewhat Decent", AND(I2635&gt;=5, I2635&lt;=6), "Good", AND(I2635&gt;=7, I2635&lt;=8), "Very Good", AND(I2635&gt;=9, I2635&lt;=10), "Excellent")</f>
        <v>Somewhat Decent</v>
      </c>
      <c r="L2635">
        <f t="shared" si="424"/>
        <v>0</v>
      </c>
      <c r="M2635">
        <f t="shared" si="425"/>
        <v>1</v>
      </c>
      <c r="N2635">
        <f t="shared" si="426"/>
        <v>0</v>
      </c>
      <c r="O2635">
        <f t="shared" si="427"/>
        <v>0</v>
      </c>
      <c r="P2635">
        <f t="shared" si="428"/>
        <v>0</v>
      </c>
      <c r="Q2635" s="10" t="e">
        <f t="shared" si="431"/>
        <v>#N/A</v>
      </c>
      <c r="R2635">
        <v>1956</v>
      </c>
      <c r="S2635" t="str">
        <f t="shared" si="429"/>
        <v>No</v>
      </c>
      <c r="T2635">
        <f t="shared" si="430"/>
        <v>0</v>
      </c>
      <c r="U2635" s="11">
        <v>1956</v>
      </c>
      <c r="V2635" s="6" t="s">
        <v>2998</v>
      </c>
      <c r="W2635" s="6">
        <v>0</v>
      </c>
      <c r="X2635" s="6" t="s">
        <v>2990</v>
      </c>
      <c r="Y2635" s="6">
        <v>0</v>
      </c>
      <c r="Z2635" s="6" t="s">
        <v>2990</v>
      </c>
      <c r="AA2635" s="6">
        <v>0</v>
      </c>
      <c r="AB2635" s="6">
        <v>832</v>
      </c>
      <c r="AC2635" s="6">
        <v>832</v>
      </c>
      <c r="AD2635">
        <v>832</v>
      </c>
      <c r="AE2635">
        <v>505</v>
      </c>
      <c r="AF2635">
        <v>1337</v>
      </c>
      <c r="AG2635" s="6">
        <v>0</v>
      </c>
      <c r="AH2635" s="6">
        <v>0</v>
      </c>
      <c r="AI2635">
        <v>1</v>
      </c>
      <c r="AJ2635">
        <v>0</v>
      </c>
      <c r="AK2635">
        <v>3</v>
      </c>
      <c r="AL2635">
        <v>1</v>
      </c>
      <c r="AM2635">
        <v>5</v>
      </c>
      <c r="AN2635">
        <v>0</v>
      </c>
      <c r="AO2635" t="s">
        <v>2995</v>
      </c>
      <c r="AP2635" t="s">
        <v>2992</v>
      </c>
      <c r="AQ2635" s="6">
        <v>1956</v>
      </c>
      <c r="AR2635" s="6" t="s">
        <v>2990</v>
      </c>
      <c r="AS2635" s="6">
        <v>1</v>
      </c>
      <c r="AT2635" s="6">
        <v>263</v>
      </c>
      <c r="AU2635" s="6" t="s">
        <v>2994</v>
      </c>
      <c r="AV2635">
        <v>0</v>
      </c>
      <c r="AW2635">
        <v>0</v>
      </c>
      <c r="AX2635">
        <v>0</v>
      </c>
      <c r="AY2635">
        <v>0</v>
      </c>
      <c r="AZ2635">
        <v>0</v>
      </c>
      <c r="BA2635">
        <v>0</v>
      </c>
      <c r="BB2635" t="s">
        <v>2995</v>
      </c>
      <c r="BC2635">
        <v>2</v>
      </c>
      <c r="BD2635">
        <v>2010</v>
      </c>
      <c r="BE2635" t="s">
        <v>2996</v>
      </c>
      <c r="BF2635" t="s">
        <v>2997</v>
      </c>
      <c r="BG2635">
        <v>108000</v>
      </c>
    </row>
    <row r="2636" spans="1:59" hidden="1" x14ac:dyDescent="0.25">
      <c r="A2636">
        <v>2635</v>
      </c>
      <c r="B2636" t="s">
        <v>2647</v>
      </c>
      <c r="C2636" s="4">
        <v>70</v>
      </c>
      <c r="D2636">
        <v>7000</v>
      </c>
      <c r="E2636" t="s">
        <v>2985</v>
      </c>
      <c r="F2636" t="s">
        <v>3016</v>
      </c>
      <c r="G2636" t="s">
        <v>164</v>
      </c>
      <c r="H2636" t="s">
        <v>3040</v>
      </c>
      <c r="I2636">
        <v>5</v>
      </c>
      <c r="J2636">
        <v>5</v>
      </c>
      <c r="K2636" t="str" cm="1">
        <f t="array" ref="K2636">_xlfn.IFS(AND(I2636&gt;=1, I2636&lt;=2), "Bad", AND(I2636&gt;=3, I2636&lt;=4), "Somewhat Decent", AND(I2636&gt;=5, I2636&lt;=6), "Good", AND(I2636&gt;=7, I2636&lt;=8), "Very Good", AND(I2636&gt;=9, I2636&lt;=10), "Excellent")</f>
        <v>Good</v>
      </c>
      <c r="L2636">
        <f t="shared" si="424"/>
        <v>0</v>
      </c>
      <c r="M2636">
        <f t="shared" si="425"/>
        <v>0</v>
      </c>
      <c r="N2636">
        <f t="shared" si="426"/>
        <v>1</v>
      </c>
      <c r="O2636">
        <f t="shared" si="427"/>
        <v>0</v>
      </c>
      <c r="P2636">
        <f t="shared" si="428"/>
        <v>0</v>
      </c>
      <c r="Q2636" s="10">
        <f>U2636-R2636</f>
        <v>0</v>
      </c>
      <c r="R2636">
        <v>1962</v>
      </c>
      <c r="S2636" t="str">
        <f t="shared" si="429"/>
        <v>No</v>
      </c>
      <c r="T2636">
        <f t="shared" si="430"/>
        <v>0</v>
      </c>
      <c r="U2636">
        <v>1962</v>
      </c>
      <c r="V2636" s="4" t="s">
        <v>2998</v>
      </c>
      <c r="W2636" s="4">
        <v>0</v>
      </c>
      <c r="X2636" s="4" t="s">
        <v>3007</v>
      </c>
      <c r="Y2636" s="4">
        <v>953</v>
      </c>
      <c r="Z2636" s="4" t="s">
        <v>2990</v>
      </c>
      <c r="AA2636" s="4">
        <v>0</v>
      </c>
      <c r="AB2636" s="4">
        <v>72</v>
      </c>
      <c r="AC2636" s="4">
        <v>1025</v>
      </c>
      <c r="AD2636">
        <v>1025</v>
      </c>
      <c r="AE2636">
        <v>0</v>
      </c>
      <c r="AF2636">
        <v>1025</v>
      </c>
      <c r="AG2636" s="4">
        <v>1</v>
      </c>
      <c r="AH2636" s="4">
        <v>0</v>
      </c>
      <c r="AI2636">
        <v>1</v>
      </c>
      <c r="AJ2636">
        <v>0</v>
      </c>
      <c r="AK2636">
        <v>3</v>
      </c>
      <c r="AL2636">
        <v>1</v>
      </c>
      <c r="AM2636">
        <v>6</v>
      </c>
      <c r="AN2636">
        <v>0</v>
      </c>
      <c r="AO2636" t="s">
        <v>2995</v>
      </c>
      <c r="AP2636" t="s">
        <v>2995</v>
      </c>
      <c r="AQ2636" s="4"/>
      <c r="AR2636" s="4" t="s">
        <v>2995</v>
      </c>
      <c r="AS2636" s="4">
        <v>0</v>
      </c>
      <c r="AT2636" s="4">
        <v>0</v>
      </c>
      <c r="AU2636" s="4" t="s">
        <v>2995</v>
      </c>
      <c r="AV2636">
        <v>96</v>
      </c>
      <c r="AW2636">
        <v>80</v>
      </c>
      <c r="AX2636">
        <v>0</v>
      </c>
      <c r="AY2636">
        <v>0</v>
      </c>
      <c r="AZ2636">
        <v>0</v>
      </c>
      <c r="BA2636">
        <v>0</v>
      </c>
      <c r="BB2636" t="s">
        <v>2995</v>
      </c>
      <c r="BC2636">
        <v>3</v>
      </c>
      <c r="BD2636">
        <v>2006</v>
      </c>
      <c r="BE2636" t="s">
        <v>2996</v>
      </c>
      <c r="BF2636" t="s">
        <v>2997</v>
      </c>
      <c r="BG2636">
        <v>124000</v>
      </c>
    </row>
    <row r="2637" spans="1:59" x14ac:dyDescent="0.25">
      <c r="A2637">
        <v>799</v>
      </c>
      <c r="B2637" t="s">
        <v>2648</v>
      </c>
      <c r="C2637" s="6">
        <v>60</v>
      </c>
      <c r="D2637">
        <v>9084</v>
      </c>
      <c r="E2637" t="s">
        <v>2985</v>
      </c>
      <c r="F2637" t="s">
        <v>3026</v>
      </c>
      <c r="G2637" t="s">
        <v>9</v>
      </c>
      <c r="H2637" t="s">
        <v>2987</v>
      </c>
      <c r="I2637">
        <v>4</v>
      </c>
      <c r="J2637">
        <v>5</v>
      </c>
      <c r="K2637" t="str" cm="1">
        <f t="array" ref="K2637">_xlfn.IFS(AND(I2637&gt;=1, I2637&lt;=2), "Bad", AND(I2637&gt;=3, I2637&lt;=4), "Somewhat Decent", AND(I2637&gt;=5, I2637&lt;=6), "Good", AND(I2637&gt;=7, I2637&lt;=8), "Very Good", AND(I2637&gt;=9, I2637&lt;=10), "Excellent")</f>
        <v>Somewhat Decent</v>
      </c>
      <c r="L2637">
        <f t="shared" si="424"/>
        <v>0</v>
      </c>
      <c r="M2637">
        <f t="shared" si="425"/>
        <v>1</v>
      </c>
      <c r="N2637">
        <f t="shared" si="426"/>
        <v>0</v>
      </c>
      <c r="O2637">
        <f t="shared" si="427"/>
        <v>0</v>
      </c>
      <c r="P2637">
        <f t="shared" si="428"/>
        <v>0</v>
      </c>
      <c r="Q2637" s="10">
        <f t="shared" ref="Q2637:Q2645" si="432">IF(T2637=0,NA(),2024-U2637)</f>
        <v>74</v>
      </c>
      <c r="R2637">
        <v>1940</v>
      </c>
      <c r="S2637" t="str">
        <f t="shared" si="429"/>
        <v>Yes</v>
      </c>
      <c r="T2637">
        <f t="shared" si="430"/>
        <v>1</v>
      </c>
      <c r="U2637" s="11">
        <v>1950</v>
      </c>
      <c r="V2637" s="6" t="s">
        <v>2998</v>
      </c>
      <c r="W2637" s="6">
        <v>0</v>
      </c>
      <c r="X2637" s="6" t="s">
        <v>2990</v>
      </c>
      <c r="Y2637" s="6">
        <v>0</v>
      </c>
      <c r="Z2637" s="6" t="s">
        <v>2990</v>
      </c>
      <c r="AA2637" s="6">
        <v>0</v>
      </c>
      <c r="AB2637" s="6">
        <v>755</v>
      </c>
      <c r="AC2637" s="6">
        <v>755</v>
      </c>
      <c r="AD2637">
        <v>755</v>
      </c>
      <c r="AE2637">
        <v>755</v>
      </c>
      <c r="AF2637">
        <v>1510</v>
      </c>
      <c r="AG2637" s="6">
        <v>1</v>
      </c>
      <c r="AH2637" s="6">
        <v>0</v>
      </c>
      <c r="AI2637">
        <v>1</v>
      </c>
      <c r="AJ2637">
        <v>0</v>
      </c>
      <c r="AK2637">
        <v>4</v>
      </c>
      <c r="AL2637">
        <v>1</v>
      </c>
      <c r="AM2637">
        <v>7</v>
      </c>
      <c r="AN2637">
        <v>1</v>
      </c>
      <c r="AO2637" t="s">
        <v>3003</v>
      </c>
      <c r="AP2637" t="s">
        <v>3015</v>
      </c>
      <c r="AQ2637" s="6">
        <v>1940</v>
      </c>
      <c r="AR2637" s="6" t="s">
        <v>2990</v>
      </c>
      <c r="AS2637" s="6">
        <v>1</v>
      </c>
      <c r="AT2637" s="6">
        <v>296</v>
      </c>
      <c r="AU2637" s="6" t="s">
        <v>3046</v>
      </c>
      <c r="AV2637">
        <v>120</v>
      </c>
      <c r="AW2637">
        <v>0</v>
      </c>
      <c r="AX2637">
        <v>0</v>
      </c>
      <c r="AY2637">
        <v>0</v>
      </c>
      <c r="AZ2637">
        <v>0</v>
      </c>
      <c r="BA2637">
        <v>0</v>
      </c>
      <c r="BB2637" t="s">
        <v>2995</v>
      </c>
      <c r="BC2637">
        <v>10</v>
      </c>
      <c r="BD2637">
        <v>2009</v>
      </c>
      <c r="BE2637" t="s">
        <v>2996</v>
      </c>
      <c r="BF2637" t="s">
        <v>2997</v>
      </c>
      <c r="BG2637">
        <v>108000</v>
      </c>
    </row>
    <row r="2638" spans="1:59" x14ac:dyDescent="0.25">
      <c r="A2638">
        <v>885</v>
      </c>
      <c r="B2638" t="s">
        <v>2649</v>
      </c>
      <c r="C2638" s="6">
        <v>67</v>
      </c>
      <c r="D2638">
        <v>8777</v>
      </c>
      <c r="E2638" t="s">
        <v>2985</v>
      </c>
      <c r="F2638" t="s">
        <v>3026</v>
      </c>
      <c r="G2638" t="s">
        <v>9</v>
      </c>
      <c r="H2638" t="s">
        <v>3001</v>
      </c>
      <c r="I2638">
        <v>4</v>
      </c>
      <c r="J2638">
        <v>5</v>
      </c>
      <c r="K2638" t="str" cm="1">
        <f t="array" ref="K2638">_xlfn.IFS(AND(I2638&gt;=1, I2638&lt;=2), "Bad", AND(I2638&gt;=3, I2638&lt;=4), "Somewhat Decent", AND(I2638&gt;=5, I2638&lt;=6), "Good", AND(I2638&gt;=7, I2638&lt;=8), "Very Good", AND(I2638&gt;=9, I2638&lt;=10), "Excellent")</f>
        <v>Somewhat Decent</v>
      </c>
      <c r="L2638">
        <f t="shared" si="424"/>
        <v>0</v>
      </c>
      <c r="M2638">
        <f t="shared" si="425"/>
        <v>1</v>
      </c>
      <c r="N2638">
        <f t="shared" si="426"/>
        <v>0</v>
      </c>
      <c r="O2638">
        <f t="shared" si="427"/>
        <v>0</v>
      </c>
      <c r="P2638">
        <f t="shared" si="428"/>
        <v>0</v>
      </c>
      <c r="Q2638" s="10">
        <f t="shared" si="432"/>
        <v>21</v>
      </c>
      <c r="R2638">
        <v>1949</v>
      </c>
      <c r="S2638" t="str">
        <f t="shared" si="429"/>
        <v>Yes</v>
      </c>
      <c r="T2638">
        <f t="shared" si="430"/>
        <v>1</v>
      </c>
      <c r="U2638" s="11">
        <v>2003</v>
      </c>
      <c r="V2638" s="6" t="s">
        <v>2998</v>
      </c>
      <c r="W2638" s="6">
        <v>0</v>
      </c>
      <c r="X2638" s="6" t="s">
        <v>2995</v>
      </c>
      <c r="Y2638" s="6">
        <v>0</v>
      </c>
      <c r="Z2638" s="6" t="s">
        <v>2995</v>
      </c>
      <c r="AA2638" s="6">
        <v>0</v>
      </c>
      <c r="AB2638" s="6">
        <v>0</v>
      </c>
      <c r="AC2638" s="6">
        <v>0</v>
      </c>
      <c r="AD2638">
        <v>1126</v>
      </c>
      <c r="AE2638">
        <v>0</v>
      </c>
      <c r="AF2638">
        <v>1126</v>
      </c>
      <c r="AG2638" s="6">
        <v>0</v>
      </c>
      <c r="AH2638" s="6">
        <v>0</v>
      </c>
      <c r="AI2638">
        <v>2</v>
      </c>
      <c r="AJ2638">
        <v>0</v>
      </c>
      <c r="AK2638">
        <v>2</v>
      </c>
      <c r="AL2638">
        <v>1</v>
      </c>
      <c r="AM2638">
        <v>5</v>
      </c>
      <c r="AN2638">
        <v>0</v>
      </c>
      <c r="AO2638" t="s">
        <v>2995</v>
      </c>
      <c r="AP2638" t="s">
        <v>3015</v>
      </c>
      <c r="AQ2638" s="6">
        <v>2002</v>
      </c>
      <c r="AR2638" s="6" t="s">
        <v>2993</v>
      </c>
      <c r="AS2638" s="6">
        <v>2</v>
      </c>
      <c r="AT2638" s="6">
        <v>520</v>
      </c>
      <c r="AU2638" s="6" t="s">
        <v>2994</v>
      </c>
      <c r="AV2638">
        <v>0</v>
      </c>
      <c r="AW2638">
        <v>96</v>
      </c>
      <c r="AX2638">
        <v>0</v>
      </c>
      <c r="AY2638">
        <v>0</v>
      </c>
      <c r="AZ2638">
        <v>0</v>
      </c>
      <c r="BA2638">
        <v>0</v>
      </c>
      <c r="BB2638" t="s">
        <v>2995</v>
      </c>
      <c r="BC2638">
        <v>5</v>
      </c>
      <c r="BD2638">
        <v>2009</v>
      </c>
      <c r="BE2638" t="s">
        <v>2996</v>
      </c>
      <c r="BF2638" t="s">
        <v>2997</v>
      </c>
      <c r="BG2638">
        <v>108000</v>
      </c>
    </row>
    <row r="2639" spans="1:59" x14ac:dyDescent="0.25">
      <c r="A2639">
        <v>1329</v>
      </c>
      <c r="B2639" t="s">
        <v>2650</v>
      </c>
      <c r="C2639" s="6">
        <v>69.22</v>
      </c>
      <c r="D2639">
        <v>7425</v>
      </c>
      <c r="E2639" t="s">
        <v>2985</v>
      </c>
      <c r="F2639" t="s">
        <v>3057</v>
      </c>
      <c r="G2639" t="s">
        <v>9</v>
      </c>
      <c r="H2639" t="s">
        <v>3028</v>
      </c>
      <c r="I2639">
        <v>7</v>
      </c>
      <c r="J2639">
        <v>7</v>
      </c>
      <c r="K2639" t="str" cm="1">
        <f t="array" ref="K2639">_xlfn.IFS(AND(I2639&gt;=1, I2639&lt;=2), "Bad", AND(I2639&gt;=3, I2639&lt;=4), "Somewhat Decent", AND(I2639&gt;=5, I2639&lt;=6), "Good", AND(I2639&gt;=7, I2639&lt;=8), "Very Good", AND(I2639&gt;=9, I2639&lt;=10), "Excellent")</f>
        <v>Very Good</v>
      </c>
      <c r="L2639">
        <f t="shared" si="424"/>
        <v>0</v>
      </c>
      <c r="M2639">
        <f t="shared" si="425"/>
        <v>0</v>
      </c>
      <c r="N2639">
        <f t="shared" si="426"/>
        <v>0</v>
      </c>
      <c r="O2639">
        <f t="shared" si="427"/>
        <v>1</v>
      </c>
      <c r="P2639">
        <f t="shared" si="428"/>
        <v>0</v>
      </c>
      <c r="Q2639" s="10">
        <f t="shared" si="432"/>
        <v>74</v>
      </c>
      <c r="R2639">
        <v>1945</v>
      </c>
      <c r="S2639" t="str">
        <f t="shared" si="429"/>
        <v>Yes</v>
      </c>
      <c r="T2639">
        <f t="shared" si="430"/>
        <v>1</v>
      </c>
      <c r="U2639" s="11">
        <v>1950</v>
      </c>
      <c r="V2639" s="6" t="s">
        <v>2998</v>
      </c>
      <c r="W2639" s="6">
        <v>0</v>
      </c>
      <c r="X2639" s="6" t="s">
        <v>2990</v>
      </c>
      <c r="Y2639" s="6">
        <v>0</v>
      </c>
      <c r="Z2639" s="6" t="s">
        <v>2990</v>
      </c>
      <c r="AA2639" s="6">
        <v>0</v>
      </c>
      <c r="AB2639" s="6">
        <v>672</v>
      </c>
      <c r="AC2639" s="6">
        <v>672</v>
      </c>
      <c r="AD2639">
        <v>1195</v>
      </c>
      <c r="AE2639">
        <v>473</v>
      </c>
      <c r="AF2639">
        <v>1668</v>
      </c>
      <c r="AG2639" s="6">
        <v>0</v>
      </c>
      <c r="AH2639" s="6">
        <v>0</v>
      </c>
      <c r="AI2639">
        <v>1</v>
      </c>
      <c r="AJ2639">
        <v>1</v>
      </c>
      <c r="AK2639">
        <v>3</v>
      </c>
      <c r="AL2639">
        <v>1</v>
      </c>
      <c r="AM2639">
        <v>8</v>
      </c>
      <c r="AN2639">
        <v>0</v>
      </c>
      <c r="AO2639" t="s">
        <v>2995</v>
      </c>
      <c r="AP2639" t="s">
        <v>2992</v>
      </c>
      <c r="AQ2639" s="6">
        <v>1945</v>
      </c>
      <c r="AR2639" s="6" t="s">
        <v>2990</v>
      </c>
      <c r="AS2639" s="6">
        <v>1</v>
      </c>
      <c r="AT2639" s="6">
        <v>252</v>
      </c>
      <c r="AU2639" s="6" t="s">
        <v>2994</v>
      </c>
      <c r="AV2639">
        <v>210</v>
      </c>
      <c r="AW2639">
        <v>0</v>
      </c>
      <c r="AX2639">
        <v>0</v>
      </c>
      <c r="AY2639">
        <v>0</v>
      </c>
      <c r="AZ2639">
        <v>0</v>
      </c>
      <c r="BA2639">
        <v>0</v>
      </c>
      <c r="BB2639" t="s">
        <v>2995</v>
      </c>
      <c r="BC2639">
        <v>8</v>
      </c>
      <c r="BD2639">
        <v>2008</v>
      </c>
      <c r="BE2639" t="s">
        <v>2996</v>
      </c>
      <c r="BF2639" t="s">
        <v>2999</v>
      </c>
      <c r="BG2639">
        <v>108000</v>
      </c>
    </row>
    <row r="2640" spans="1:59" x14ac:dyDescent="0.25">
      <c r="A2640">
        <v>1395</v>
      </c>
      <c r="B2640" t="s">
        <v>2651</v>
      </c>
      <c r="C2640" s="6">
        <v>60</v>
      </c>
      <c r="D2640">
        <v>10200</v>
      </c>
      <c r="E2640" t="s">
        <v>2985</v>
      </c>
      <c r="F2640" t="s">
        <v>3031</v>
      </c>
      <c r="G2640" t="s">
        <v>9</v>
      </c>
      <c r="H2640" t="s">
        <v>3001</v>
      </c>
      <c r="I2640">
        <v>5</v>
      </c>
      <c r="J2640">
        <v>8</v>
      </c>
      <c r="K2640" t="str" cm="1">
        <f t="array" ref="K2640">_xlfn.IFS(AND(I2640&gt;=1, I2640&lt;=2), "Bad", AND(I2640&gt;=3, I2640&lt;=4), "Somewhat Decent", AND(I2640&gt;=5, I2640&lt;=6), "Good", AND(I2640&gt;=7, I2640&lt;=8), "Very Good", AND(I2640&gt;=9, I2640&lt;=10), "Excellent")</f>
        <v>Good</v>
      </c>
      <c r="L2640">
        <f t="shared" si="424"/>
        <v>0</v>
      </c>
      <c r="M2640">
        <f t="shared" si="425"/>
        <v>0</v>
      </c>
      <c r="N2640">
        <f t="shared" si="426"/>
        <v>1</v>
      </c>
      <c r="O2640">
        <f t="shared" si="427"/>
        <v>0</v>
      </c>
      <c r="P2640">
        <f t="shared" si="428"/>
        <v>0</v>
      </c>
      <c r="Q2640" s="10">
        <f t="shared" si="432"/>
        <v>27</v>
      </c>
      <c r="R2640">
        <v>1940</v>
      </c>
      <c r="S2640" t="str">
        <f t="shared" si="429"/>
        <v>Yes</v>
      </c>
      <c r="T2640">
        <f t="shared" si="430"/>
        <v>1</v>
      </c>
      <c r="U2640" s="11">
        <v>1997</v>
      </c>
      <c r="V2640" s="6" t="s">
        <v>2998</v>
      </c>
      <c r="W2640" s="6">
        <v>0</v>
      </c>
      <c r="X2640" s="6" t="s">
        <v>2990</v>
      </c>
      <c r="Y2640" s="6">
        <v>0</v>
      </c>
      <c r="Z2640" s="6" t="s">
        <v>2990</v>
      </c>
      <c r="AA2640" s="6">
        <v>0</v>
      </c>
      <c r="AB2640" s="6">
        <v>672</v>
      </c>
      <c r="AC2640" s="6">
        <v>672</v>
      </c>
      <c r="AD2640">
        <v>672</v>
      </c>
      <c r="AE2640">
        <v>0</v>
      </c>
      <c r="AF2640">
        <v>672</v>
      </c>
      <c r="AG2640" s="6">
        <v>0</v>
      </c>
      <c r="AH2640" s="6">
        <v>0</v>
      </c>
      <c r="AI2640">
        <v>1</v>
      </c>
      <c r="AJ2640">
        <v>0</v>
      </c>
      <c r="AK2640">
        <v>2</v>
      </c>
      <c r="AL2640">
        <v>1</v>
      </c>
      <c r="AM2640">
        <v>4</v>
      </c>
      <c r="AN2640">
        <v>0</v>
      </c>
      <c r="AO2640" t="s">
        <v>2995</v>
      </c>
      <c r="AP2640" t="s">
        <v>3015</v>
      </c>
      <c r="AQ2640" s="6">
        <v>1940</v>
      </c>
      <c r="AR2640" s="6" t="s">
        <v>2990</v>
      </c>
      <c r="AS2640" s="6">
        <v>1</v>
      </c>
      <c r="AT2640" s="6">
        <v>240</v>
      </c>
      <c r="AU2640" s="6" t="s">
        <v>2994</v>
      </c>
      <c r="AV2640">
        <v>168</v>
      </c>
      <c r="AW2640">
        <v>0</v>
      </c>
      <c r="AX2640">
        <v>0</v>
      </c>
      <c r="AY2640">
        <v>0</v>
      </c>
      <c r="AZ2640">
        <v>0</v>
      </c>
      <c r="BA2640">
        <v>0</v>
      </c>
      <c r="BB2640" t="s">
        <v>2995</v>
      </c>
      <c r="BC2640">
        <v>8</v>
      </c>
      <c r="BD2640">
        <v>2008</v>
      </c>
      <c r="BE2640" t="s">
        <v>2996</v>
      </c>
      <c r="BF2640" t="s">
        <v>2997</v>
      </c>
      <c r="BG2640">
        <v>108000</v>
      </c>
    </row>
    <row r="2641" spans="1:59" x14ac:dyDescent="0.25">
      <c r="A2641">
        <v>1492</v>
      </c>
      <c r="B2641" t="s">
        <v>2652</v>
      </c>
      <c r="C2641" s="6">
        <v>63</v>
      </c>
      <c r="D2641">
        <v>13907</v>
      </c>
      <c r="E2641" t="s">
        <v>2985</v>
      </c>
      <c r="F2641" t="s">
        <v>3026</v>
      </c>
      <c r="G2641" t="s">
        <v>9</v>
      </c>
      <c r="H2641" t="s">
        <v>3001</v>
      </c>
      <c r="I2641">
        <v>5</v>
      </c>
      <c r="J2641">
        <v>6</v>
      </c>
      <c r="K2641" t="str" cm="1">
        <f t="array" ref="K2641">_xlfn.IFS(AND(I2641&gt;=1, I2641&lt;=2), "Bad", AND(I2641&gt;=3, I2641&lt;=4), "Somewhat Decent", AND(I2641&gt;=5, I2641&lt;=6), "Good", AND(I2641&gt;=7, I2641&lt;=8), "Very Good", AND(I2641&gt;=9, I2641&lt;=10), "Excellent")</f>
        <v>Good</v>
      </c>
      <c r="L2641">
        <f t="shared" si="424"/>
        <v>0</v>
      </c>
      <c r="M2641">
        <f t="shared" si="425"/>
        <v>0</v>
      </c>
      <c r="N2641">
        <f t="shared" si="426"/>
        <v>1</v>
      </c>
      <c r="O2641">
        <f t="shared" si="427"/>
        <v>0</v>
      </c>
      <c r="P2641">
        <f t="shared" si="428"/>
        <v>0</v>
      </c>
      <c r="Q2641" s="10">
        <f t="shared" si="432"/>
        <v>55</v>
      </c>
      <c r="R2641">
        <v>1940</v>
      </c>
      <c r="S2641" t="str">
        <f t="shared" si="429"/>
        <v>Yes</v>
      </c>
      <c r="T2641">
        <f t="shared" si="430"/>
        <v>1</v>
      </c>
      <c r="U2641" s="11">
        <v>1969</v>
      </c>
      <c r="V2641" s="6" t="s">
        <v>2998</v>
      </c>
      <c r="W2641" s="6">
        <v>0</v>
      </c>
      <c r="X2641" s="6" t="s">
        <v>3011</v>
      </c>
      <c r="Y2641" s="6">
        <v>290</v>
      </c>
      <c r="Z2641" s="6" t="s">
        <v>2990</v>
      </c>
      <c r="AA2641" s="6">
        <v>0</v>
      </c>
      <c r="AB2641" s="6">
        <v>706</v>
      </c>
      <c r="AC2641" s="6">
        <v>996</v>
      </c>
      <c r="AD2641">
        <v>996</v>
      </c>
      <c r="AE2641">
        <v>0</v>
      </c>
      <c r="AF2641">
        <v>996</v>
      </c>
      <c r="AG2641" s="6">
        <v>1</v>
      </c>
      <c r="AH2641" s="6">
        <v>0</v>
      </c>
      <c r="AI2641">
        <v>1</v>
      </c>
      <c r="AJ2641">
        <v>0</v>
      </c>
      <c r="AK2641">
        <v>3</v>
      </c>
      <c r="AL2641">
        <v>1</v>
      </c>
      <c r="AM2641">
        <v>6</v>
      </c>
      <c r="AN2641">
        <v>1</v>
      </c>
      <c r="AO2641" t="s">
        <v>3003</v>
      </c>
      <c r="AP2641" t="s">
        <v>2995</v>
      </c>
      <c r="AQ2641" s="6" t="s">
        <v>2995</v>
      </c>
      <c r="AR2641" s="6" t="s">
        <v>2995</v>
      </c>
      <c r="AS2641" s="6">
        <v>0</v>
      </c>
      <c r="AT2641" s="6">
        <v>0</v>
      </c>
      <c r="AU2641" s="6" t="s">
        <v>2995</v>
      </c>
      <c r="AV2641">
        <v>144</v>
      </c>
      <c r="AW2641">
        <v>0</v>
      </c>
      <c r="AX2641">
        <v>0</v>
      </c>
      <c r="AY2641">
        <v>0</v>
      </c>
      <c r="AZ2641">
        <v>0</v>
      </c>
      <c r="BA2641">
        <v>0</v>
      </c>
      <c r="BB2641" t="s">
        <v>2995</v>
      </c>
      <c r="BC2641">
        <v>7</v>
      </c>
      <c r="BD2641">
        <v>2008</v>
      </c>
      <c r="BE2641" t="s">
        <v>2996</v>
      </c>
      <c r="BF2641" t="s">
        <v>2997</v>
      </c>
      <c r="BG2641">
        <v>108000</v>
      </c>
    </row>
    <row r="2642" spans="1:59" x14ac:dyDescent="0.25">
      <c r="A2642">
        <v>1513</v>
      </c>
      <c r="B2642" t="s">
        <v>2653</v>
      </c>
      <c r="C2642" s="6">
        <v>67</v>
      </c>
      <c r="D2642">
        <v>5142</v>
      </c>
      <c r="E2642" t="s">
        <v>2985</v>
      </c>
      <c r="F2642" t="s">
        <v>3026</v>
      </c>
      <c r="G2642" t="s">
        <v>9</v>
      </c>
      <c r="H2642" t="s">
        <v>3028</v>
      </c>
      <c r="I2642">
        <v>4</v>
      </c>
      <c r="J2642">
        <v>7</v>
      </c>
      <c r="K2642" t="str" cm="1">
        <f t="array" ref="K2642">_xlfn.IFS(AND(I2642&gt;=1, I2642&lt;=2), "Bad", AND(I2642&gt;=3, I2642&lt;=4), "Somewhat Decent", AND(I2642&gt;=5, I2642&lt;=6), "Good", AND(I2642&gt;=7, I2642&lt;=8), "Very Good", AND(I2642&gt;=9, I2642&lt;=10), "Excellent")</f>
        <v>Somewhat Decent</v>
      </c>
      <c r="L2642">
        <f t="shared" si="424"/>
        <v>0</v>
      </c>
      <c r="M2642">
        <f t="shared" si="425"/>
        <v>1</v>
      </c>
      <c r="N2642">
        <f t="shared" si="426"/>
        <v>0</v>
      </c>
      <c r="O2642">
        <f t="shared" si="427"/>
        <v>0</v>
      </c>
      <c r="P2642">
        <f t="shared" si="428"/>
        <v>0</v>
      </c>
      <c r="Q2642" s="10">
        <f t="shared" si="432"/>
        <v>16</v>
      </c>
      <c r="R2642">
        <v>1923</v>
      </c>
      <c r="S2642" t="str">
        <f t="shared" si="429"/>
        <v>Yes</v>
      </c>
      <c r="T2642">
        <f t="shared" si="430"/>
        <v>1</v>
      </c>
      <c r="U2642" s="11">
        <v>2008</v>
      </c>
      <c r="V2642" s="6" t="s">
        <v>2998</v>
      </c>
      <c r="W2642" s="6">
        <v>0</v>
      </c>
      <c r="X2642" s="6" t="s">
        <v>3007</v>
      </c>
      <c r="Y2642" s="6">
        <v>224</v>
      </c>
      <c r="Z2642" s="6" t="s">
        <v>2990</v>
      </c>
      <c r="AA2642" s="6">
        <v>0</v>
      </c>
      <c r="AB2642" s="6">
        <v>725</v>
      </c>
      <c r="AC2642" s="6">
        <v>949</v>
      </c>
      <c r="AD2642">
        <v>949</v>
      </c>
      <c r="AE2642">
        <v>343</v>
      </c>
      <c r="AF2642">
        <v>1292</v>
      </c>
      <c r="AG2642" s="6">
        <v>0</v>
      </c>
      <c r="AH2642" s="6">
        <v>0</v>
      </c>
      <c r="AI2642">
        <v>1</v>
      </c>
      <c r="AJ2642">
        <v>1</v>
      </c>
      <c r="AK2642">
        <v>3</v>
      </c>
      <c r="AL2642">
        <v>1</v>
      </c>
      <c r="AM2642">
        <v>6</v>
      </c>
      <c r="AN2642">
        <v>0</v>
      </c>
      <c r="AO2642" t="s">
        <v>2995</v>
      </c>
      <c r="AP2642" t="s">
        <v>3015</v>
      </c>
      <c r="AQ2642" s="6">
        <v>1923</v>
      </c>
      <c r="AR2642" s="6" t="s">
        <v>2990</v>
      </c>
      <c r="AS2642" s="6">
        <v>1</v>
      </c>
      <c r="AT2642" s="6">
        <v>205</v>
      </c>
      <c r="AU2642" s="6" t="s">
        <v>2994</v>
      </c>
      <c r="AV2642">
        <v>0</v>
      </c>
      <c r="AW2642">
        <v>0</v>
      </c>
      <c r="AX2642">
        <v>183</v>
      </c>
      <c r="AY2642">
        <v>0</v>
      </c>
      <c r="AZ2642">
        <v>0</v>
      </c>
      <c r="BA2642">
        <v>0</v>
      </c>
      <c r="BB2642" t="s">
        <v>2995</v>
      </c>
      <c r="BC2642">
        <v>6</v>
      </c>
      <c r="BD2642">
        <v>2008</v>
      </c>
      <c r="BE2642" t="s">
        <v>2996</v>
      </c>
      <c r="BF2642" t="s">
        <v>2997</v>
      </c>
      <c r="BG2642">
        <v>108000</v>
      </c>
    </row>
    <row r="2643" spans="1:59" x14ac:dyDescent="0.25">
      <c r="A2643">
        <v>2057</v>
      </c>
      <c r="B2643" t="s">
        <v>2654</v>
      </c>
      <c r="C2643" s="6">
        <v>69.22</v>
      </c>
      <c r="D2643">
        <v>8978</v>
      </c>
      <c r="E2643" t="s">
        <v>2985</v>
      </c>
      <c r="F2643" t="s">
        <v>3031</v>
      </c>
      <c r="G2643" t="s">
        <v>9</v>
      </c>
      <c r="H2643" t="s">
        <v>3001</v>
      </c>
      <c r="I2643">
        <v>5</v>
      </c>
      <c r="J2643">
        <v>5</v>
      </c>
      <c r="K2643" t="str" cm="1">
        <f t="array" ref="K2643">_xlfn.IFS(AND(I2643&gt;=1, I2643&lt;=2), "Bad", AND(I2643&gt;=3, I2643&lt;=4), "Somewhat Decent", AND(I2643&gt;=5, I2643&lt;=6), "Good", AND(I2643&gt;=7, I2643&lt;=8), "Very Good", AND(I2643&gt;=9, I2643&lt;=10), "Excellent")</f>
        <v>Good</v>
      </c>
      <c r="L2643">
        <f t="shared" si="424"/>
        <v>0</v>
      </c>
      <c r="M2643">
        <f t="shared" si="425"/>
        <v>0</v>
      </c>
      <c r="N2643">
        <f t="shared" si="426"/>
        <v>1</v>
      </c>
      <c r="O2643">
        <f t="shared" si="427"/>
        <v>0</v>
      </c>
      <c r="P2643">
        <f t="shared" si="428"/>
        <v>0</v>
      </c>
      <c r="Q2643" s="10" t="e">
        <f t="shared" si="432"/>
        <v>#N/A</v>
      </c>
      <c r="R2643">
        <v>1968</v>
      </c>
      <c r="S2643" t="str">
        <f t="shared" si="429"/>
        <v>No</v>
      </c>
      <c r="T2643">
        <f t="shared" si="430"/>
        <v>0</v>
      </c>
      <c r="U2643" s="11">
        <v>1968</v>
      </c>
      <c r="V2643" s="6" t="s">
        <v>2998</v>
      </c>
      <c r="W2643" s="6">
        <v>0</v>
      </c>
      <c r="X2643" s="6" t="s">
        <v>2990</v>
      </c>
      <c r="Y2643" s="6">
        <v>0</v>
      </c>
      <c r="Z2643" s="6" t="s">
        <v>2990</v>
      </c>
      <c r="AA2643" s="6">
        <v>0</v>
      </c>
      <c r="AB2643" s="6">
        <v>948</v>
      </c>
      <c r="AC2643" s="6">
        <v>948</v>
      </c>
      <c r="AD2643">
        <v>948</v>
      </c>
      <c r="AE2643">
        <v>0</v>
      </c>
      <c r="AF2643">
        <v>948</v>
      </c>
      <c r="AG2643" s="6">
        <v>0</v>
      </c>
      <c r="AH2643" s="6">
        <v>0</v>
      </c>
      <c r="AI2643">
        <v>1</v>
      </c>
      <c r="AJ2643">
        <v>0</v>
      </c>
      <c r="AK2643">
        <v>3</v>
      </c>
      <c r="AL2643">
        <v>1</v>
      </c>
      <c r="AM2643">
        <v>6</v>
      </c>
      <c r="AN2643">
        <v>0</v>
      </c>
      <c r="AO2643" t="s">
        <v>2995</v>
      </c>
      <c r="AP2643" t="s">
        <v>2992</v>
      </c>
      <c r="AQ2643" s="6">
        <v>1968</v>
      </c>
      <c r="AR2643" s="6" t="s">
        <v>2990</v>
      </c>
      <c r="AS2643" s="6">
        <v>1</v>
      </c>
      <c r="AT2643" s="6">
        <v>300</v>
      </c>
      <c r="AU2643" s="6" t="s">
        <v>2994</v>
      </c>
      <c r="AV2643">
        <v>147</v>
      </c>
      <c r="AW2643">
        <v>0</v>
      </c>
      <c r="AX2643">
        <v>0</v>
      </c>
      <c r="AY2643">
        <v>0</v>
      </c>
      <c r="AZ2643">
        <v>0</v>
      </c>
      <c r="BA2643">
        <v>0</v>
      </c>
      <c r="BB2643" t="s">
        <v>2995</v>
      </c>
      <c r="BC2643">
        <v>5</v>
      </c>
      <c r="BD2643">
        <v>2007</v>
      </c>
      <c r="BE2643" t="s">
        <v>2996</v>
      </c>
      <c r="BF2643" t="s">
        <v>3020</v>
      </c>
      <c r="BG2643">
        <v>108000</v>
      </c>
    </row>
    <row r="2644" spans="1:59" x14ac:dyDescent="0.25">
      <c r="A2644">
        <v>2646</v>
      </c>
      <c r="B2644" t="s">
        <v>2655</v>
      </c>
      <c r="C2644" s="6">
        <v>56</v>
      </c>
      <c r="D2644">
        <v>7741</v>
      </c>
      <c r="E2644" t="s">
        <v>2985</v>
      </c>
      <c r="F2644" t="s">
        <v>3013</v>
      </c>
      <c r="G2644" t="s">
        <v>9</v>
      </c>
      <c r="H2644" t="s">
        <v>3001</v>
      </c>
      <c r="I2644">
        <v>6</v>
      </c>
      <c r="J2644">
        <v>5</v>
      </c>
      <c r="K2644" t="str" cm="1">
        <f t="array" ref="K2644">_xlfn.IFS(AND(I2644&gt;=1, I2644&lt;=2), "Bad", AND(I2644&gt;=3, I2644&lt;=4), "Somewhat Decent", AND(I2644&gt;=5, I2644&lt;=6), "Good", AND(I2644&gt;=7, I2644&lt;=8), "Very Good", AND(I2644&gt;=9, I2644&lt;=10), "Excellent")</f>
        <v>Good</v>
      </c>
      <c r="L2644">
        <f t="shared" si="424"/>
        <v>0</v>
      </c>
      <c r="M2644">
        <f t="shared" si="425"/>
        <v>0</v>
      </c>
      <c r="N2644">
        <f t="shared" si="426"/>
        <v>1</v>
      </c>
      <c r="O2644">
        <f t="shared" si="427"/>
        <v>0</v>
      </c>
      <c r="P2644">
        <f t="shared" si="428"/>
        <v>0</v>
      </c>
      <c r="Q2644" s="10">
        <f t="shared" si="432"/>
        <v>74</v>
      </c>
      <c r="R2644">
        <v>1924</v>
      </c>
      <c r="S2644" t="str">
        <f t="shared" si="429"/>
        <v>Yes</v>
      </c>
      <c r="T2644">
        <f t="shared" si="430"/>
        <v>1</v>
      </c>
      <c r="U2644" s="11">
        <v>1950</v>
      </c>
      <c r="V2644" s="6" t="s">
        <v>2998</v>
      </c>
      <c r="W2644" s="6">
        <v>0</v>
      </c>
      <c r="X2644" s="6" t="s">
        <v>3011</v>
      </c>
      <c r="Y2644" s="6">
        <v>143</v>
      </c>
      <c r="Z2644" s="6" t="s">
        <v>3009</v>
      </c>
      <c r="AA2644" s="6">
        <v>72</v>
      </c>
      <c r="AB2644" s="6">
        <v>817</v>
      </c>
      <c r="AC2644" s="6">
        <v>1032</v>
      </c>
      <c r="AD2644">
        <v>1032</v>
      </c>
      <c r="AE2644">
        <v>0</v>
      </c>
      <c r="AF2644">
        <v>1032</v>
      </c>
      <c r="AG2644" s="6">
        <v>0</v>
      </c>
      <c r="AH2644" s="6">
        <v>0</v>
      </c>
      <c r="AI2644">
        <v>1</v>
      </c>
      <c r="AJ2644">
        <v>0</v>
      </c>
      <c r="AK2644">
        <v>2</v>
      </c>
      <c r="AL2644">
        <v>1</v>
      </c>
      <c r="AM2644">
        <v>5</v>
      </c>
      <c r="AN2644">
        <v>0</v>
      </c>
      <c r="AO2644" t="s">
        <v>2995</v>
      </c>
      <c r="AP2644" t="s">
        <v>3015</v>
      </c>
      <c r="AQ2644" s="6">
        <v>1995</v>
      </c>
      <c r="AR2644" s="6" t="s">
        <v>2990</v>
      </c>
      <c r="AS2644" s="6">
        <v>1</v>
      </c>
      <c r="AT2644" s="6">
        <v>280</v>
      </c>
      <c r="AU2644" s="6" t="s">
        <v>2994</v>
      </c>
      <c r="AV2644">
        <v>0</v>
      </c>
      <c r="AW2644">
        <v>0</v>
      </c>
      <c r="AX2644">
        <v>112</v>
      </c>
      <c r="AY2644">
        <v>0</v>
      </c>
      <c r="AZ2644">
        <v>0</v>
      </c>
      <c r="BA2644">
        <v>0</v>
      </c>
      <c r="BB2644" t="s">
        <v>2995</v>
      </c>
      <c r="BC2644">
        <v>6</v>
      </c>
      <c r="BD2644">
        <v>2006</v>
      </c>
      <c r="BE2644" t="s">
        <v>3019</v>
      </c>
      <c r="BF2644" t="s">
        <v>2999</v>
      </c>
      <c r="BG2644">
        <v>108000</v>
      </c>
    </row>
    <row r="2645" spans="1:59" x14ac:dyDescent="0.25">
      <c r="A2645">
        <v>2879</v>
      </c>
      <c r="B2645" t="s">
        <v>2656</v>
      </c>
      <c r="C2645" s="6">
        <v>60</v>
      </c>
      <c r="D2645">
        <v>11040</v>
      </c>
      <c r="E2645" t="s">
        <v>2985</v>
      </c>
      <c r="F2645" t="s">
        <v>3044</v>
      </c>
      <c r="G2645" t="s">
        <v>9</v>
      </c>
      <c r="H2645" t="s">
        <v>3028</v>
      </c>
      <c r="I2645">
        <v>4</v>
      </c>
      <c r="J2645">
        <v>6</v>
      </c>
      <c r="K2645" t="str" cm="1">
        <f t="array" ref="K2645">_xlfn.IFS(AND(I2645&gt;=1, I2645&lt;=2), "Bad", AND(I2645&gt;=3, I2645&lt;=4), "Somewhat Decent", AND(I2645&gt;=5, I2645&lt;=6), "Good", AND(I2645&gt;=7, I2645&lt;=8), "Very Good", AND(I2645&gt;=9, I2645&lt;=10), "Excellent")</f>
        <v>Somewhat Decent</v>
      </c>
      <c r="L2645">
        <f t="shared" si="424"/>
        <v>0</v>
      </c>
      <c r="M2645">
        <f t="shared" si="425"/>
        <v>1</v>
      </c>
      <c r="N2645">
        <f t="shared" si="426"/>
        <v>0</v>
      </c>
      <c r="O2645">
        <f t="shared" si="427"/>
        <v>0</v>
      </c>
      <c r="P2645">
        <f t="shared" si="428"/>
        <v>0</v>
      </c>
      <c r="Q2645" s="10">
        <f t="shared" si="432"/>
        <v>74</v>
      </c>
      <c r="R2645">
        <v>1920</v>
      </c>
      <c r="S2645" t="str">
        <f t="shared" si="429"/>
        <v>Yes</v>
      </c>
      <c r="T2645">
        <f t="shared" si="430"/>
        <v>1</v>
      </c>
      <c r="U2645" s="11">
        <v>1950</v>
      </c>
      <c r="V2645" s="6" t="s">
        <v>2998</v>
      </c>
      <c r="W2645" s="6">
        <v>0</v>
      </c>
      <c r="X2645" s="6" t="s">
        <v>3009</v>
      </c>
      <c r="Y2645" s="6">
        <v>637</v>
      </c>
      <c r="Z2645" s="6" t="s">
        <v>2990</v>
      </c>
      <c r="AA2645" s="6">
        <v>0</v>
      </c>
      <c r="AB2645" s="6">
        <v>0</v>
      </c>
      <c r="AC2645" s="6">
        <v>637</v>
      </c>
      <c r="AD2645">
        <v>897</v>
      </c>
      <c r="AE2645">
        <v>439</v>
      </c>
      <c r="AF2645">
        <v>1336</v>
      </c>
      <c r="AG2645" s="6">
        <v>0</v>
      </c>
      <c r="AH2645" s="6">
        <v>0</v>
      </c>
      <c r="AI2645">
        <v>1</v>
      </c>
      <c r="AJ2645">
        <v>1</v>
      </c>
      <c r="AK2645">
        <v>3</v>
      </c>
      <c r="AL2645">
        <v>1</v>
      </c>
      <c r="AM2645">
        <v>7</v>
      </c>
      <c r="AN2645">
        <v>0</v>
      </c>
      <c r="AO2645" t="s">
        <v>2995</v>
      </c>
      <c r="AP2645" t="s">
        <v>3045</v>
      </c>
      <c r="AQ2645" s="6">
        <v>1994</v>
      </c>
      <c r="AR2645" s="6" t="s">
        <v>2990</v>
      </c>
      <c r="AS2645" s="6">
        <v>1</v>
      </c>
      <c r="AT2645" s="6">
        <v>570</v>
      </c>
      <c r="AU2645" s="6" t="s">
        <v>2994</v>
      </c>
      <c r="AV2645">
        <v>0</v>
      </c>
      <c r="AW2645">
        <v>47</v>
      </c>
      <c r="AX2645">
        <v>120</v>
      </c>
      <c r="AY2645">
        <v>0</v>
      </c>
      <c r="AZ2645">
        <v>0</v>
      </c>
      <c r="BA2645">
        <v>0</v>
      </c>
      <c r="BB2645" t="s">
        <v>2995</v>
      </c>
      <c r="BC2645">
        <v>9</v>
      </c>
      <c r="BD2645">
        <v>2006</v>
      </c>
      <c r="BE2645" t="s">
        <v>3019</v>
      </c>
      <c r="BF2645" t="s">
        <v>2997</v>
      </c>
      <c r="BG2645">
        <v>108000</v>
      </c>
    </row>
    <row r="2646" spans="1:59" hidden="1" x14ac:dyDescent="0.25">
      <c r="A2646">
        <v>2645</v>
      </c>
      <c r="B2646" t="s">
        <v>2657</v>
      </c>
      <c r="C2646" s="4">
        <v>56</v>
      </c>
      <c r="D2646">
        <v>7745</v>
      </c>
      <c r="E2646" t="s">
        <v>2985</v>
      </c>
      <c r="F2646" t="s">
        <v>3013</v>
      </c>
      <c r="G2646" t="s">
        <v>164</v>
      </c>
      <c r="H2646" t="s">
        <v>3028</v>
      </c>
      <c r="I2646">
        <v>4</v>
      </c>
      <c r="J2646">
        <v>6</v>
      </c>
      <c r="K2646" t="str" cm="1">
        <f t="array" ref="K2646">_xlfn.IFS(AND(I2646&gt;=1, I2646&lt;=2), "Bad", AND(I2646&gt;=3, I2646&lt;=4), "Somewhat Decent", AND(I2646&gt;=5, I2646&lt;=6), "Good", AND(I2646&gt;=7, I2646&lt;=8), "Very Good", AND(I2646&gt;=9, I2646&lt;=10), "Excellent")</f>
        <v>Somewhat Decent</v>
      </c>
      <c r="L2646">
        <f t="shared" si="424"/>
        <v>0</v>
      </c>
      <c r="M2646">
        <f t="shared" si="425"/>
        <v>1</v>
      </c>
      <c r="N2646">
        <f t="shared" si="426"/>
        <v>0</v>
      </c>
      <c r="O2646">
        <f t="shared" si="427"/>
        <v>0</v>
      </c>
      <c r="P2646">
        <f t="shared" si="428"/>
        <v>0</v>
      </c>
      <c r="Q2646" s="10">
        <f>U2646-R2646</f>
        <v>50</v>
      </c>
      <c r="R2646">
        <v>1900</v>
      </c>
      <c r="S2646" t="str">
        <f t="shared" si="429"/>
        <v>Yes</v>
      </c>
      <c r="T2646">
        <f t="shared" si="430"/>
        <v>1</v>
      </c>
      <c r="U2646">
        <v>1950</v>
      </c>
      <c r="V2646" s="4" t="s">
        <v>2998</v>
      </c>
      <c r="W2646" s="4">
        <v>0</v>
      </c>
      <c r="X2646" s="4" t="s">
        <v>2990</v>
      </c>
      <c r="Y2646" s="4">
        <v>0</v>
      </c>
      <c r="Z2646" s="4" t="s">
        <v>2990</v>
      </c>
      <c r="AA2646" s="4">
        <v>0</v>
      </c>
      <c r="AB2646" s="4">
        <v>938</v>
      </c>
      <c r="AC2646" s="4">
        <v>938</v>
      </c>
      <c r="AD2646">
        <v>1084</v>
      </c>
      <c r="AE2646">
        <v>867</v>
      </c>
      <c r="AF2646">
        <v>1951</v>
      </c>
      <c r="AG2646" s="4">
        <v>0</v>
      </c>
      <c r="AH2646" s="4">
        <v>0</v>
      </c>
      <c r="AI2646">
        <v>2</v>
      </c>
      <c r="AJ2646">
        <v>0</v>
      </c>
      <c r="AK2646">
        <v>4</v>
      </c>
      <c r="AL2646">
        <v>2</v>
      </c>
      <c r="AM2646">
        <v>9</v>
      </c>
      <c r="AN2646">
        <v>0</v>
      </c>
      <c r="AO2646" t="s">
        <v>2995</v>
      </c>
      <c r="AP2646" t="s">
        <v>3015</v>
      </c>
      <c r="AQ2646" s="4">
        <v>1993</v>
      </c>
      <c r="AR2646" s="4" t="s">
        <v>2990</v>
      </c>
      <c r="AS2646" s="4">
        <v>2</v>
      </c>
      <c r="AT2646" s="4">
        <v>576</v>
      </c>
      <c r="AU2646" s="4" t="s">
        <v>2994</v>
      </c>
      <c r="AV2646">
        <v>0</v>
      </c>
      <c r="AW2646">
        <v>6</v>
      </c>
      <c r="AX2646">
        <v>28</v>
      </c>
      <c r="AY2646">
        <v>0</v>
      </c>
      <c r="AZ2646">
        <v>0</v>
      </c>
      <c r="BA2646">
        <v>0</v>
      </c>
      <c r="BB2646" t="s">
        <v>2995</v>
      </c>
      <c r="BC2646">
        <v>4</v>
      </c>
      <c r="BD2646">
        <v>2006</v>
      </c>
      <c r="BE2646" t="s">
        <v>2996</v>
      </c>
      <c r="BF2646" t="s">
        <v>2997</v>
      </c>
      <c r="BG2646">
        <v>111500</v>
      </c>
    </row>
    <row r="2647" spans="1:59" x14ac:dyDescent="0.25">
      <c r="A2647">
        <v>1305</v>
      </c>
      <c r="B2647" t="s">
        <v>2658</v>
      </c>
      <c r="C2647" s="6">
        <v>50</v>
      </c>
      <c r="D2647">
        <v>6000</v>
      </c>
      <c r="E2647" t="s">
        <v>2985</v>
      </c>
      <c r="F2647" t="s">
        <v>3013</v>
      </c>
      <c r="G2647" t="s">
        <v>9</v>
      </c>
      <c r="H2647" t="s">
        <v>3001</v>
      </c>
      <c r="I2647">
        <v>4</v>
      </c>
      <c r="J2647">
        <v>7</v>
      </c>
      <c r="K2647" t="str" cm="1">
        <f t="array" ref="K2647">_xlfn.IFS(AND(I2647&gt;=1, I2647&lt;=2), "Bad", AND(I2647&gt;=3, I2647&lt;=4), "Somewhat Decent", AND(I2647&gt;=5, I2647&lt;=6), "Good", AND(I2647&gt;=7, I2647&lt;=8), "Very Good", AND(I2647&gt;=9, I2647&lt;=10), "Excellent")</f>
        <v>Somewhat Decent</v>
      </c>
      <c r="L2647">
        <f t="shared" si="424"/>
        <v>0</v>
      </c>
      <c r="M2647">
        <f t="shared" si="425"/>
        <v>1</v>
      </c>
      <c r="N2647">
        <f t="shared" si="426"/>
        <v>0</v>
      </c>
      <c r="O2647">
        <f t="shared" si="427"/>
        <v>0</v>
      </c>
      <c r="P2647">
        <f t="shared" si="428"/>
        <v>0</v>
      </c>
      <c r="Q2647" s="10">
        <f t="shared" ref="Q2647:Q2652" si="433">IF(T2647=0,NA(),2024-U2647)</f>
        <v>24</v>
      </c>
      <c r="R2647">
        <v>1954</v>
      </c>
      <c r="S2647" t="str">
        <f t="shared" si="429"/>
        <v>Yes</v>
      </c>
      <c r="T2647">
        <f t="shared" si="430"/>
        <v>1</v>
      </c>
      <c r="U2647" s="11">
        <v>2000</v>
      </c>
      <c r="V2647" s="6" t="s">
        <v>2998</v>
      </c>
      <c r="W2647" s="6">
        <v>0</v>
      </c>
      <c r="X2647" s="6" t="s">
        <v>2990</v>
      </c>
      <c r="Y2647" s="6">
        <v>0</v>
      </c>
      <c r="Z2647" s="6" t="s">
        <v>2990</v>
      </c>
      <c r="AA2647" s="6">
        <v>0</v>
      </c>
      <c r="AB2647" s="6">
        <v>901</v>
      </c>
      <c r="AC2647" s="6">
        <v>901</v>
      </c>
      <c r="AD2647">
        <v>901</v>
      </c>
      <c r="AE2647">
        <v>0</v>
      </c>
      <c r="AF2647">
        <v>901</v>
      </c>
      <c r="AG2647" s="6">
        <v>0</v>
      </c>
      <c r="AH2647" s="6">
        <v>0</v>
      </c>
      <c r="AI2647">
        <v>1</v>
      </c>
      <c r="AJ2647">
        <v>0</v>
      </c>
      <c r="AK2647">
        <v>2</v>
      </c>
      <c r="AL2647">
        <v>1</v>
      </c>
      <c r="AM2647">
        <v>4</v>
      </c>
      <c r="AN2647">
        <v>0</v>
      </c>
      <c r="AO2647" t="s">
        <v>2995</v>
      </c>
      <c r="AP2647" t="s">
        <v>3015</v>
      </c>
      <c r="AQ2647" s="6">
        <v>1954</v>
      </c>
      <c r="AR2647" s="6" t="s">
        <v>2990</v>
      </c>
      <c r="AS2647" s="6">
        <v>1</v>
      </c>
      <c r="AT2647" s="6">
        <v>281</v>
      </c>
      <c r="AU2647" s="6" t="s">
        <v>2994</v>
      </c>
      <c r="AV2647">
        <v>0</v>
      </c>
      <c r="AW2647">
        <v>0</v>
      </c>
      <c r="AX2647">
        <v>0</v>
      </c>
      <c r="AY2647">
        <v>0</v>
      </c>
      <c r="AZ2647">
        <v>0</v>
      </c>
      <c r="BA2647">
        <v>0</v>
      </c>
      <c r="BB2647" t="s">
        <v>2995</v>
      </c>
      <c r="BC2647">
        <v>8</v>
      </c>
      <c r="BD2647">
        <v>2008</v>
      </c>
      <c r="BE2647" t="s">
        <v>2996</v>
      </c>
      <c r="BF2647" t="s">
        <v>2997</v>
      </c>
      <c r="BG2647">
        <v>107900</v>
      </c>
    </row>
    <row r="2648" spans="1:59" x14ac:dyDescent="0.25">
      <c r="A2648">
        <v>155</v>
      </c>
      <c r="B2648" t="s">
        <v>2659</v>
      </c>
      <c r="C2648" s="6">
        <v>60</v>
      </c>
      <c r="D2648">
        <v>7200</v>
      </c>
      <c r="E2648" t="s">
        <v>2985</v>
      </c>
      <c r="F2648" t="s">
        <v>3016</v>
      </c>
      <c r="G2648" t="s">
        <v>9</v>
      </c>
      <c r="H2648" t="s">
        <v>3001</v>
      </c>
      <c r="I2648">
        <v>5</v>
      </c>
      <c r="J2648">
        <v>7</v>
      </c>
      <c r="K2648" t="str" cm="1">
        <f t="array" ref="K2648">_xlfn.IFS(AND(I2648&gt;=1, I2648&lt;=2), "Bad", AND(I2648&gt;=3, I2648&lt;=4), "Somewhat Decent", AND(I2648&gt;=5, I2648&lt;=6), "Good", AND(I2648&gt;=7, I2648&lt;=8), "Very Good", AND(I2648&gt;=9, I2648&lt;=10), "Excellent")</f>
        <v>Good</v>
      </c>
      <c r="L2648">
        <f t="shared" si="424"/>
        <v>0</v>
      </c>
      <c r="M2648">
        <f t="shared" si="425"/>
        <v>0</v>
      </c>
      <c r="N2648">
        <f t="shared" si="426"/>
        <v>1</v>
      </c>
      <c r="O2648">
        <f t="shared" si="427"/>
        <v>0</v>
      </c>
      <c r="P2648">
        <f t="shared" si="428"/>
        <v>0</v>
      </c>
      <c r="Q2648" s="10">
        <f t="shared" si="433"/>
        <v>17</v>
      </c>
      <c r="R2648">
        <v>1955</v>
      </c>
      <c r="S2648" t="str">
        <f t="shared" si="429"/>
        <v>Yes</v>
      </c>
      <c r="T2648">
        <f t="shared" si="430"/>
        <v>1</v>
      </c>
      <c r="U2648" s="11">
        <v>2007</v>
      </c>
      <c r="V2648" s="6" t="s">
        <v>2998</v>
      </c>
      <c r="W2648" s="6">
        <v>0</v>
      </c>
      <c r="X2648" s="6" t="s">
        <v>2995</v>
      </c>
      <c r="Y2648" s="6">
        <v>0</v>
      </c>
      <c r="Z2648" s="6" t="s">
        <v>2995</v>
      </c>
      <c r="AA2648" s="6">
        <v>0</v>
      </c>
      <c r="AB2648" s="6">
        <v>0</v>
      </c>
      <c r="AC2648" s="6">
        <v>0</v>
      </c>
      <c r="AD2648">
        <v>827</v>
      </c>
      <c r="AE2648">
        <v>0</v>
      </c>
      <c r="AF2648">
        <v>827</v>
      </c>
      <c r="AG2648" s="6">
        <v>0</v>
      </c>
      <c r="AH2648" s="6">
        <v>0</v>
      </c>
      <c r="AI2648">
        <v>1</v>
      </c>
      <c r="AJ2648">
        <v>0</v>
      </c>
      <c r="AK2648">
        <v>2</v>
      </c>
      <c r="AL2648">
        <v>1</v>
      </c>
      <c r="AM2648">
        <v>5</v>
      </c>
      <c r="AN2648">
        <v>1</v>
      </c>
      <c r="AO2648" t="s">
        <v>3046</v>
      </c>
      <c r="AP2648" t="s">
        <v>3015</v>
      </c>
      <c r="AQ2648" s="6">
        <v>1967</v>
      </c>
      <c r="AR2648" s="6" t="s">
        <v>2990</v>
      </c>
      <c r="AS2648" s="6">
        <v>1</v>
      </c>
      <c r="AT2648" s="6">
        <v>392</v>
      </c>
      <c r="AU2648" s="6" t="s">
        <v>2994</v>
      </c>
      <c r="AV2648">
        <v>0</v>
      </c>
      <c r="AW2648">
        <v>0</v>
      </c>
      <c r="AX2648">
        <v>0</v>
      </c>
      <c r="AY2648">
        <v>0</v>
      </c>
      <c r="AZ2648">
        <v>0</v>
      </c>
      <c r="BA2648">
        <v>0</v>
      </c>
      <c r="BB2648" t="s">
        <v>2995</v>
      </c>
      <c r="BC2648">
        <v>4</v>
      </c>
      <c r="BD2648">
        <v>2010</v>
      </c>
      <c r="BE2648" t="s">
        <v>2996</v>
      </c>
      <c r="BF2648" t="s">
        <v>2997</v>
      </c>
      <c r="BG2648">
        <v>107500</v>
      </c>
    </row>
    <row r="2649" spans="1:59" x14ac:dyDescent="0.25">
      <c r="A2649">
        <v>211</v>
      </c>
      <c r="B2649" t="s">
        <v>2660</v>
      </c>
      <c r="C2649" s="6">
        <v>72</v>
      </c>
      <c r="D2649">
        <v>10632</v>
      </c>
      <c r="E2649" t="s">
        <v>2985</v>
      </c>
      <c r="F2649" t="s">
        <v>3042</v>
      </c>
      <c r="G2649" t="s">
        <v>9</v>
      </c>
      <c r="H2649" t="s">
        <v>3028</v>
      </c>
      <c r="I2649">
        <v>5</v>
      </c>
      <c r="J2649">
        <v>3</v>
      </c>
      <c r="K2649" t="str" cm="1">
        <f t="array" ref="K2649">_xlfn.IFS(AND(I2649&gt;=1, I2649&lt;=2), "Bad", AND(I2649&gt;=3, I2649&lt;=4), "Somewhat Decent", AND(I2649&gt;=5, I2649&lt;=6), "Good", AND(I2649&gt;=7, I2649&lt;=8), "Very Good", AND(I2649&gt;=9, I2649&lt;=10), "Excellent")</f>
        <v>Good</v>
      </c>
      <c r="L2649">
        <f t="shared" si="424"/>
        <v>0</v>
      </c>
      <c r="M2649">
        <f t="shared" si="425"/>
        <v>0</v>
      </c>
      <c r="N2649">
        <f t="shared" si="426"/>
        <v>1</v>
      </c>
      <c r="O2649">
        <f t="shared" si="427"/>
        <v>0</v>
      </c>
      <c r="P2649">
        <f t="shared" si="428"/>
        <v>0</v>
      </c>
      <c r="Q2649" s="10">
        <f t="shared" si="433"/>
        <v>74</v>
      </c>
      <c r="R2649">
        <v>1917</v>
      </c>
      <c r="S2649" t="str">
        <f t="shared" si="429"/>
        <v>Yes</v>
      </c>
      <c r="T2649">
        <f t="shared" si="430"/>
        <v>1</v>
      </c>
      <c r="U2649" s="11">
        <v>1950</v>
      </c>
      <c r="V2649" s="6" t="s">
        <v>2998</v>
      </c>
      <c r="W2649" s="6">
        <v>0</v>
      </c>
      <c r="X2649" s="6" t="s">
        <v>2990</v>
      </c>
      <c r="Y2649" s="6">
        <v>0</v>
      </c>
      <c r="Z2649" s="6" t="s">
        <v>2990</v>
      </c>
      <c r="AA2649" s="6">
        <v>0</v>
      </c>
      <c r="AB2649" s="6">
        <v>689</v>
      </c>
      <c r="AC2649" s="6">
        <v>689</v>
      </c>
      <c r="AD2649">
        <v>725</v>
      </c>
      <c r="AE2649">
        <v>499</v>
      </c>
      <c r="AF2649">
        <v>1224</v>
      </c>
      <c r="AG2649" s="6">
        <v>0</v>
      </c>
      <c r="AH2649" s="6">
        <v>0</v>
      </c>
      <c r="AI2649">
        <v>1</v>
      </c>
      <c r="AJ2649">
        <v>1</v>
      </c>
      <c r="AK2649">
        <v>3</v>
      </c>
      <c r="AL2649">
        <v>1</v>
      </c>
      <c r="AM2649">
        <v>6</v>
      </c>
      <c r="AN2649">
        <v>0</v>
      </c>
      <c r="AO2649" t="s">
        <v>2995</v>
      </c>
      <c r="AP2649" t="s">
        <v>3015</v>
      </c>
      <c r="AQ2649" s="6">
        <v>1917</v>
      </c>
      <c r="AR2649" s="6" t="s">
        <v>2990</v>
      </c>
      <c r="AS2649" s="6">
        <v>1</v>
      </c>
      <c r="AT2649" s="6">
        <v>180</v>
      </c>
      <c r="AU2649" s="6" t="s">
        <v>3017</v>
      </c>
      <c r="AV2649">
        <v>0</v>
      </c>
      <c r="AW2649">
        <v>0</v>
      </c>
      <c r="AX2649">
        <v>248</v>
      </c>
      <c r="AY2649">
        <v>0</v>
      </c>
      <c r="AZ2649">
        <v>0</v>
      </c>
      <c r="BA2649">
        <v>0</v>
      </c>
      <c r="BB2649" t="s">
        <v>2995</v>
      </c>
      <c r="BC2649">
        <v>1</v>
      </c>
      <c r="BD2649">
        <v>2010</v>
      </c>
      <c r="BE2649" t="s">
        <v>3019</v>
      </c>
      <c r="BF2649" t="s">
        <v>2997</v>
      </c>
      <c r="BG2649">
        <v>107500</v>
      </c>
    </row>
    <row r="2650" spans="1:59" x14ac:dyDescent="0.25">
      <c r="A2650">
        <v>700</v>
      </c>
      <c r="B2650" t="s">
        <v>2661</v>
      </c>
      <c r="C2650" s="6">
        <v>60</v>
      </c>
      <c r="D2650">
        <v>6600</v>
      </c>
      <c r="E2650" t="s">
        <v>2985</v>
      </c>
      <c r="F2650" t="s">
        <v>3013</v>
      </c>
      <c r="G2650" t="s">
        <v>9</v>
      </c>
      <c r="H2650" t="s">
        <v>2987</v>
      </c>
      <c r="I2650">
        <v>5</v>
      </c>
      <c r="J2650">
        <v>4</v>
      </c>
      <c r="K2650" t="str" cm="1">
        <f t="array" ref="K2650">_xlfn.IFS(AND(I2650&gt;=1, I2650&lt;=2), "Bad", AND(I2650&gt;=3, I2650&lt;=4), "Somewhat Decent", AND(I2650&gt;=5, I2650&lt;=6), "Good", AND(I2650&gt;=7, I2650&lt;=8), "Very Good", AND(I2650&gt;=9, I2650&lt;=10), "Excellent")</f>
        <v>Good</v>
      </c>
      <c r="L2650">
        <f t="shared" si="424"/>
        <v>0</v>
      </c>
      <c r="M2650">
        <f t="shared" si="425"/>
        <v>0</v>
      </c>
      <c r="N2650">
        <f t="shared" si="426"/>
        <v>1</v>
      </c>
      <c r="O2650">
        <f t="shared" si="427"/>
        <v>0</v>
      </c>
      <c r="P2650">
        <f t="shared" si="428"/>
        <v>0</v>
      </c>
      <c r="Q2650" s="10">
        <f t="shared" si="433"/>
        <v>59</v>
      </c>
      <c r="R2650">
        <v>1892</v>
      </c>
      <c r="S2650" t="str">
        <f t="shared" si="429"/>
        <v>Yes</v>
      </c>
      <c r="T2650">
        <f t="shared" si="430"/>
        <v>1</v>
      </c>
      <c r="U2650" s="11">
        <v>1965</v>
      </c>
      <c r="V2650" s="6" t="s">
        <v>2998</v>
      </c>
      <c r="W2650" s="6">
        <v>0</v>
      </c>
      <c r="X2650" s="6" t="s">
        <v>2990</v>
      </c>
      <c r="Y2650" s="6">
        <v>0</v>
      </c>
      <c r="Z2650" s="6" t="s">
        <v>2990</v>
      </c>
      <c r="AA2650" s="6">
        <v>0</v>
      </c>
      <c r="AB2650" s="6">
        <v>994</v>
      </c>
      <c r="AC2650" s="6">
        <v>994</v>
      </c>
      <c r="AD2650">
        <v>1378</v>
      </c>
      <c r="AE2650">
        <v>994</v>
      </c>
      <c r="AF2650">
        <v>2372</v>
      </c>
      <c r="AG2650" s="6">
        <v>0</v>
      </c>
      <c r="AH2650" s="6">
        <v>0</v>
      </c>
      <c r="AI2650">
        <v>2</v>
      </c>
      <c r="AJ2650">
        <v>0</v>
      </c>
      <c r="AK2650">
        <v>4</v>
      </c>
      <c r="AL2650">
        <v>2</v>
      </c>
      <c r="AM2650">
        <v>11</v>
      </c>
      <c r="AN2650">
        <v>0</v>
      </c>
      <c r="AO2650" t="s">
        <v>2995</v>
      </c>
      <c r="AP2650" t="s">
        <v>2992</v>
      </c>
      <c r="AQ2650" s="6">
        <v>1985</v>
      </c>
      <c r="AR2650" s="6" t="s">
        <v>3008</v>
      </c>
      <c r="AS2650" s="6">
        <v>1</v>
      </c>
      <c r="AT2650" s="6">
        <v>432</v>
      </c>
      <c r="AU2650" s="6" t="s">
        <v>2994</v>
      </c>
      <c r="AV2650">
        <v>0</v>
      </c>
      <c r="AW2650">
        <v>287</v>
      </c>
      <c r="AX2650">
        <v>0</v>
      </c>
      <c r="AY2650">
        <v>0</v>
      </c>
      <c r="AZ2650">
        <v>0</v>
      </c>
      <c r="BA2650">
        <v>0</v>
      </c>
      <c r="BB2650" t="s">
        <v>2995</v>
      </c>
      <c r="BC2650">
        <v>12</v>
      </c>
      <c r="BD2650">
        <v>2009</v>
      </c>
      <c r="BE2650" t="s">
        <v>2996</v>
      </c>
      <c r="BF2650" t="s">
        <v>2997</v>
      </c>
      <c r="BG2650">
        <v>107500</v>
      </c>
    </row>
    <row r="2651" spans="1:59" x14ac:dyDescent="0.25">
      <c r="A2651">
        <v>175</v>
      </c>
      <c r="B2651" t="s">
        <v>2662</v>
      </c>
      <c r="C2651" s="6">
        <v>60</v>
      </c>
      <c r="D2651">
        <v>5790</v>
      </c>
      <c r="E2651" t="s">
        <v>2985</v>
      </c>
      <c r="F2651" t="s">
        <v>3013</v>
      </c>
      <c r="G2651" t="s">
        <v>9</v>
      </c>
      <c r="H2651" t="s">
        <v>2987</v>
      </c>
      <c r="I2651">
        <v>3</v>
      </c>
      <c r="J2651">
        <v>6</v>
      </c>
      <c r="K2651" t="str" cm="1">
        <f t="array" ref="K2651">_xlfn.IFS(AND(I2651&gt;=1, I2651&lt;=2), "Bad", AND(I2651&gt;=3, I2651&lt;=4), "Somewhat Decent", AND(I2651&gt;=5, I2651&lt;=6), "Good", AND(I2651&gt;=7, I2651&lt;=8), "Very Good", AND(I2651&gt;=9, I2651&lt;=10), "Excellent")</f>
        <v>Somewhat Decent</v>
      </c>
      <c r="L2651">
        <f t="shared" si="424"/>
        <v>0</v>
      </c>
      <c r="M2651">
        <f t="shared" si="425"/>
        <v>1</v>
      </c>
      <c r="N2651">
        <f t="shared" si="426"/>
        <v>0</v>
      </c>
      <c r="O2651">
        <f t="shared" si="427"/>
        <v>0</v>
      </c>
      <c r="P2651">
        <f t="shared" si="428"/>
        <v>0</v>
      </c>
      <c r="Q2651" s="10">
        <f t="shared" si="433"/>
        <v>74</v>
      </c>
      <c r="R2651">
        <v>1915</v>
      </c>
      <c r="S2651" t="str">
        <f t="shared" si="429"/>
        <v>Yes</v>
      </c>
      <c r="T2651">
        <f t="shared" si="430"/>
        <v>1</v>
      </c>
      <c r="U2651" s="11">
        <v>1950</v>
      </c>
      <c r="V2651" s="6" t="s">
        <v>2998</v>
      </c>
      <c r="W2651" s="6">
        <v>0</v>
      </c>
      <c r="X2651" s="6" t="s">
        <v>2990</v>
      </c>
      <c r="Y2651" s="6">
        <v>0</v>
      </c>
      <c r="Z2651" s="6" t="s">
        <v>2990</v>
      </c>
      <c r="AA2651" s="6">
        <v>0</v>
      </c>
      <c r="AB2651" s="6">
        <v>840</v>
      </c>
      <c r="AC2651" s="6">
        <v>840</v>
      </c>
      <c r="AD2651">
        <v>840</v>
      </c>
      <c r="AE2651">
        <v>765</v>
      </c>
      <c r="AF2651">
        <v>1605</v>
      </c>
      <c r="AG2651" s="6">
        <v>0</v>
      </c>
      <c r="AH2651" s="6">
        <v>0</v>
      </c>
      <c r="AI2651">
        <v>2</v>
      </c>
      <c r="AJ2651">
        <v>0</v>
      </c>
      <c r="AK2651">
        <v>3</v>
      </c>
      <c r="AL2651">
        <v>2</v>
      </c>
      <c r="AM2651">
        <v>8</v>
      </c>
      <c r="AN2651">
        <v>0</v>
      </c>
      <c r="AO2651" t="s">
        <v>2995</v>
      </c>
      <c r="AP2651" t="s">
        <v>3015</v>
      </c>
      <c r="AQ2651" s="6">
        <v>1915</v>
      </c>
      <c r="AR2651" s="6" t="s">
        <v>2990</v>
      </c>
      <c r="AS2651" s="6">
        <v>1</v>
      </c>
      <c r="AT2651" s="6">
        <v>379</v>
      </c>
      <c r="AU2651" s="6" t="s">
        <v>2994</v>
      </c>
      <c r="AV2651">
        <v>0</v>
      </c>
      <c r="AW2651">
        <v>0</v>
      </c>
      <c r="AX2651">
        <v>202</v>
      </c>
      <c r="AY2651">
        <v>0</v>
      </c>
      <c r="AZ2651">
        <v>0</v>
      </c>
      <c r="BA2651">
        <v>0</v>
      </c>
      <c r="BB2651" t="s">
        <v>2995</v>
      </c>
      <c r="BC2651">
        <v>5</v>
      </c>
      <c r="BD2651">
        <v>2010</v>
      </c>
      <c r="BE2651" t="s">
        <v>2996</v>
      </c>
      <c r="BF2651" t="s">
        <v>2997</v>
      </c>
      <c r="BG2651">
        <v>107400</v>
      </c>
    </row>
    <row r="2652" spans="1:59" x14ac:dyDescent="0.25">
      <c r="A2652">
        <v>280</v>
      </c>
      <c r="B2652" t="s">
        <v>2663</v>
      </c>
      <c r="C2652" s="6">
        <v>94</v>
      </c>
      <c r="D2652">
        <v>7819</v>
      </c>
      <c r="E2652" t="s">
        <v>2985</v>
      </c>
      <c r="F2652" t="s">
        <v>3026</v>
      </c>
      <c r="G2652" t="s">
        <v>9</v>
      </c>
      <c r="H2652" t="s">
        <v>3041</v>
      </c>
      <c r="I2652">
        <v>6</v>
      </c>
      <c r="J2652">
        <v>5</v>
      </c>
      <c r="K2652" t="str" cm="1">
        <f t="array" ref="K2652">_xlfn.IFS(AND(I2652&gt;=1, I2652&lt;=2), "Bad", AND(I2652&gt;=3, I2652&lt;=4), "Somewhat Decent", AND(I2652&gt;=5, I2652&lt;=6), "Good", AND(I2652&gt;=7, I2652&lt;=8), "Very Good", AND(I2652&gt;=9, I2652&lt;=10), "Excellent")</f>
        <v>Good</v>
      </c>
      <c r="L2652">
        <f t="shared" si="424"/>
        <v>0</v>
      </c>
      <c r="M2652">
        <f t="shared" si="425"/>
        <v>0</v>
      </c>
      <c r="N2652">
        <f t="shared" si="426"/>
        <v>1</v>
      </c>
      <c r="O2652">
        <f t="shared" si="427"/>
        <v>0</v>
      </c>
      <c r="P2652">
        <f t="shared" si="428"/>
        <v>0</v>
      </c>
      <c r="Q2652" s="10" t="e">
        <f t="shared" si="433"/>
        <v>#N/A</v>
      </c>
      <c r="R2652">
        <v>1976</v>
      </c>
      <c r="S2652" t="str">
        <f t="shared" si="429"/>
        <v>No</v>
      </c>
      <c r="T2652">
        <f t="shared" si="430"/>
        <v>0</v>
      </c>
      <c r="U2652" s="11">
        <v>1976</v>
      </c>
      <c r="V2652" s="6" t="s">
        <v>2998</v>
      </c>
      <c r="W2652" s="6">
        <v>0</v>
      </c>
      <c r="X2652" s="6" t="s">
        <v>3007</v>
      </c>
      <c r="Y2652" s="6">
        <v>422</v>
      </c>
      <c r="Z2652" s="6" t="s">
        <v>3011</v>
      </c>
      <c r="AA2652" s="6">
        <v>127</v>
      </c>
      <c r="AB2652" s="6">
        <v>480</v>
      </c>
      <c r="AC2652" s="6">
        <v>1029</v>
      </c>
      <c r="AD2652">
        <v>1117</v>
      </c>
      <c r="AE2652">
        <v>0</v>
      </c>
      <c r="AF2652">
        <v>1117</v>
      </c>
      <c r="AG2652" s="6">
        <v>1</v>
      </c>
      <c r="AH2652" s="6">
        <v>0</v>
      </c>
      <c r="AI2652">
        <v>1</v>
      </c>
      <c r="AJ2652">
        <v>0</v>
      </c>
      <c r="AK2652">
        <v>3</v>
      </c>
      <c r="AL2652">
        <v>1</v>
      </c>
      <c r="AM2652">
        <v>6</v>
      </c>
      <c r="AN2652">
        <v>1</v>
      </c>
      <c r="AO2652" t="s">
        <v>2994</v>
      </c>
      <c r="AP2652" t="s">
        <v>3015</v>
      </c>
      <c r="AQ2652" s="6">
        <v>1976</v>
      </c>
      <c r="AR2652" s="6" t="s">
        <v>2990</v>
      </c>
      <c r="AS2652" s="6">
        <v>2</v>
      </c>
      <c r="AT2652" s="6">
        <v>672</v>
      </c>
      <c r="AU2652" s="6" t="s">
        <v>2994</v>
      </c>
      <c r="AV2652">
        <v>144</v>
      </c>
      <c r="AW2652">
        <v>0</v>
      </c>
      <c r="AX2652">
        <v>0</v>
      </c>
      <c r="AY2652">
        <v>0</v>
      </c>
      <c r="AZ2652">
        <v>0</v>
      </c>
      <c r="BA2652">
        <v>0</v>
      </c>
      <c r="BB2652" t="s">
        <v>2995</v>
      </c>
      <c r="BC2652">
        <v>3</v>
      </c>
      <c r="BD2652">
        <v>2010</v>
      </c>
      <c r="BE2652" t="s">
        <v>2996</v>
      </c>
      <c r="BF2652" t="s">
        <v>2999</v>
      </c>
      <c r="BG2652">
        <v>107000</v>
      </c>
    </row>
    <row r="2653" spans="1:59" hidden="1" x14ac:dyDescent="0.25">
      <c r="A2653">
        <v>2652</v>
      </c>
      <c r="B2653" t="s">
        <v>2664</v>
      </c>
      <c r="C2653" s="4">
        <v>50</v>
      </c>
      <c r="D2653">
        <v>6000</v>
      </c>
      <c r="E2653" t="s">
        <v>2985</v>
      </c>
      <c r="F2653" t="s">
        <v>3013</v>
      </c>
      <c r="G2653" t="s">
        <v>164</v>
      </c>
      <c r="H2653" t="s">
        <v>3001</v>
      </c>
      <c r="I2653">
        <v>5</v>
      </c>
      <c r="J2653">
        <v>7</v>
      </c>
      <c r="K2653" t="str" cm="1">
        <f t="array" ref="K2653">_xlfn.IFS(AND(I2653&gt;=1, I2653&lt;=2), "Bad", AND(I2653&gt;=3, I2653&lt;=4), "Somewhat Decent", AND(I2653&gt;=5, I2653&lt;=6), "Good", AND(I2653&gt;=7, I2653&lt;=8), "Very Good", AND(I2653&gt;=9, I2653&lt;=10), "Excellent")</f>
        <v>Good</v>
      </c>
      <c r="L2653">
        <f t="shared" si="424"/>
        <v>0</v>
      </c>
      <c r="M2653">
        <f t="shared" si="425"/>
        <v>0</v>
      </c>
      <c r="N2653">
        <f t="shared" si="426"/>
        <v>1</v>
      </c>
      <c r="O2653">
        <f t="shared" si="427"/>
        <v>0</v>
      </c>
      <c r="P2653">
        <f t="shared" si="428"/>
        <v>0</v>
      </c>
      <c r="Q2653" s="10">
        <f>U2653-R2653</f>
        <v>0</v>
      </c>
      <c r="R2653">
        <v>1955</v>
      </c>
      <c r="S2653" t="str">
        <f t="shared" si="429"/>
        <v>No</v>
      </c>
      <c r="T2653">
        <f t="shared" si="430"/>
        <v>0</v>
      </c>
      <c r="U2653">
        <v>1955</v>
      </c>
      <c r="V2653" s="4" t="s">
        <v>2998</v>
      </c>
      <c r="W2653" s="4">
        <v>0</v>
      </c>
      <c r="X2653" s="4" t="s">
        <v>2989</v>
      </c>
      <c r="Y2653" s="4">
        <v>576</v>
      </c>
      <c r="Z2653" s="4" t="s">
        <v>2990</v>
      </c>
      <c r="AA2653" s="4">
        <v>0</v>
      </c>
      <c r="AB2653" s="4">
        <v>384</v>
      </c>
      <c r="AC2653" s="4">
        <v>960</v>
      </c>
      <c r="AD2653">
        <v>960</v>
      </c>
      <c r="AE2653">
        <v>0</v>
      </c>
      <c r="AF2653">
        <v>960</v>
      </c>
      <c r="AG2653" s="4">
        <v>1</v>
      </c>
      <c r="AH2653" s="4">
        <v>0</v>
      </c>
      <c r="AI2653">
        <v>1</v>
      </c>
      <c r="AJ2653">
        <v>0</v>
      </c>
      <c r="AK2653">
        <v>3</v>
      </c>
      <c r="AL2653">
        <v>1</v>
      </c>
      <c r="AM2653">
        <v>5</v>
      </c>
      <c r="AN2653">
        <v>0</v>
      </c>
      <c r="AO2653" t="s">
        <v>2995</v>
      </c>
      <c r="AP2653" t="s">
        <v>3015</v>
      </c>
      <c r="AQ2653" s="4">
        <v>1976</v>
      </c>
      <c r="AR2653" s="4" t="s">
        <v>2990</v>
      </c>
      <c r="AS2653" s="4">
        <v>2</v>
      </c>
      <c r="AT2653" s="4">
        <v>576</v>
      </c>
      <c r="AU2653" s="4" t="s">
        <v>2994</v>
      </c>
      <c r="AV2653">
        <v>0</v>
      </c>
      <c r="AW2653">
        <v>0</v>
      </c>
      <c r="AX2653">
        <v>0</v>
      </c>
      <c r="AY2653">
        <v>0</v>
      </c>
      <c r="AZ2653">
        <v>0</v>
      </c>
      <c r="BA2653">
        <v>0</v>
      </c>
      <c r="BB2653" t="s">
        <v>2995</v>
      </c>
      <c r="BC2653">
        <v>6</v>
      </c>
      <c r="BD2653">
        <v>2006</v>
      </c>
      <c r="BE2653" t="s">
        <v>2996</v>
      </c>
      <c r="BF2653" t="s">
        <v>2997</v>
      </c>
      <c r="BG2653">
        <v>135500</v>
      </c>
    </row>
    <row r="2654" spans="1:59" x14ac:dyDescent="0.25">
      <c r="A2654">
        <v>2484</v>
      </c>
      <c r="B2654" t="s">
        <v>2665</v>
      </c>
      <c r="C2654" s="6">
        <v>69.22</v>
      </c>
      <c r="D2654">
        <v>8900</v>
      </c>
      <c r="E2654" t="s">
        <v>2985</v>
      </c>
      <c r="F2654" t="s">
        <v>3029</v>
      </c>
      <c r="G2654" t="s">
        <v>9</v>
      </c>
      <c r="H2654" t="s">
        <v>3001</v>
      </c>
      <c r="I2654">
        <v>4</v>
      </c>
      <c r="J2654">
        <v>4</v>
      </c>
      <c r="K2654" t="str" cm="1">
        <f t="array" ref="K2654">_xlfn.IFS(AND(I2654&gt;=1, I2654&lt;=2), "Bad", AND(I2654&gt;=3, I2654&lt;=4), "Somewhat Decent", AND(I2654&gt;=5, I2654&lt;=6), "Good", AND(I2654&gt;=7, I2654&lt;=8), "Very Good", AND(I2654&gt;=9, I2654&lt;=10), "Excellent")</f>
        <v>Somewhat Decent</v>
      </c>
      <c r="L2654">
        <f t="shared" si="424"/>
        <v>0</v>
      </c>
      <c r="M2654">
        <f t="shared" si="425"/>
        <v>1</v>
      </c>
      <c r="N2654">
        <f t="shared" si="426"/>
        <v>0</v>
      </c>
      <c r="O2654">
        <f t="shared" si="427"/>
        <v>0</v>
      </c>
      <c r="P2654">
        <f t="shared" si="428"/>
        <v>0</v>
      </c>
      <c r="Q2654" s="10" t="e">
        <f>IF(T2654=0,NA(),2024-U2654)</f>
        <v>#N/A</v>
      </c>
      <c r="R2654">
        <v>1966</v>
      </c>
      <c r="S2654" t="str">
        <f t="shared" si="429"/>
        <v>No</v>
      </c>
      <c r="T2654">
        <f t="shared" si="430"/>
        <v>0</v>
      </c>
      <c r="U2654" s="11">
        <v>1966</v>
      </c>
      <c r="V2654" s="6" t="s">
        <v>2998</v>
      </c>
      <c r="W2654" s="6">
        <v>0</v>
      </c>
      <c r="X2654" s="6" t="s">
        <v>3009</v>
      </c>
      <c r="Y2654" s="6">
        <v>1056</v>
      </c>
      <c r="Z2654" s="6" t="s">
        <v>2990</v>
      </c>
      <c r="AA2654" s="6">
        <v>0</v>
      </c>
      <c r="AB2654" s="6">
        <v>0</v>
      </c>
      <c r="AC2654" s="6">
        <v>1056</v>
      </c>
      <c r="AD2654">
        <v>1056</v>
      </c>
      <c r="AE2654">
        <v>0</v>
      </c>
      <c r="AF2654">
        <v>1056</v>
      </c>
      <c r="AG2654" s="6">
        <v>1</v>
      </c>
      <c r="AH2654" s="6">
        <v>0</v>
      </c>
      <c r="AI2654">
        <v>1</v>
      </c>
      <c r="AJ2654">
        <v>0</v>
      </c>
      <c r="AK2654">
        <v>2</v>
      </c>
      <c r="AL2654">
        <v>1</v>
      </c>
      <c r="AM2654">
        <v>5</v>
      </c>
      <c r="AN2654">
        <v>0</v>
      </c>
      <c r="AO2654" t="s">
        <v>2995</v>
      </c>
      <c r="AP2654" t="s">
        <v>3015</v>
      </c>
      <c r="AQ2654" s="6">
        <v>1966</v>
      </c>
      <c r="AR2654" s="6" t="s">
        <v>2990</v>
      </c>
      <c r="AS2654" s="6">
        <v>1</v>
      </c>
      <c r="AT2654" s="6">
        <v>384</v>
      </c>
      <c r="AU2654" s="6" t="s">
        <v>2994</v>
      </c>
      <c r="AV2654">
        <v>0</v>
      </c>
      <c r="AW2654">
        <v>42</v>
      </c>
      <c r="AX2654">
        <v>0</v>
      </c>
      <c r="AY2654">
        <v>0</v>
      </c>
      <c r="AZ2654">
        <v>0</v>
      </c>
      <c r="BA2654">
        <v>0</v>
      </c>
      <c r="BB2654" t="s">
        <v>2995</v>
      </c>
      <c r="BC2654">
        <v>11</v>
      </c>
      <c r="BD2654">
        <v>2006</v>
      </c>
      <c r="BE2654" t="s">
        <v>2996</v>
      </c>
      <c r="BF2654" t="s">
        <v>2997</v>
      </c>
      <c r="BG2654">
        <v>107000</v>
      </c>
    </row>
    <row r="2655" spans="1:59" x14ac:dyDescent="0.25">
      <c r="A2655">
        <v>2637</v>
      </c>
      <c r="B2655" t="s">
        <v>2666</v>
      </c>
      <c r="C2655" s="6">
        <v>57</v>
      </c>
      <c r="D2655">
        <v>9906</v>
      </c>
      <c r="E2655" t="s">
        <v>2985</v>
      </c>
      <c r="F2655" t="s">
        <v>3013</v>
      </c>
      <c r="G2655" t="s">
        <v>9</v>
      </c>
      <c r="H2655" t="s">
        <v>2987</v>
      </c>
      <c r="I2655">
        <v>4</v>
      </c>
      <c r="J2655">
        <v>4</v>
      </c>
      <c r="K2655" t="str" cm="1">
        <f t="array" ref="K2655">_xlfn.IFS(AND(I2655&gt;=1, I2655&lt;=2), "Bad", AND(I2655&gt;=3, I2655&lt;=4), "Somewhat Decent", AND(I2655&gt;=5, I2655&lt;=6), "Good", AND(I2655&gt;=7, I2655&lt;=8), "Very Good", AND(I2655&gt;=9, I2655&lt;=10), "Excellent")</f>
        <v>Somewhat Decent</v>
      </c>
      <c r="L2655">
        <f t="shared" si="424"/>
        <v>0</v>
      </c>
      <c r="M2655">
        <f t="shared" si="425"/>
        <v>1</v>
      </c>
      <c r="N2655">
        <f t="shared" si="426"/>
        <v>0</v>
      </c>
      <c r="O2655">
        <f t="shared" si="427"/>
        <v>0</v>
      </c>
      <c r="P2655">
        <f t="shared" si="428"/>
        <v>0</v>
      </c>
      <c r="Q2655" s="10">
        <f>IF(T2655=0,NA(),2024-U2655)</f>
        <v>74</v>
      </c>
      <c r="R2655">
        <v>1925</v>
      </c>
      <c r="S2655" t="str">
        <f t="shared" si="429"/>
        <v>Yes</v>
      </c>
      <c r="T2655">
        <f t="shared" si="430"/>
        <v>1</v>
      </c>
      <c r="U2655" s="11">
        <v>1950</v>
      </c>
      <c r="V2655" s="6" t="s">
        <v>2998</v>
      </c>
      <c r="W2655" s="6">
        <v>0</v>
      </c>
      <c r="X2655" s="6" t="s">
        <v>2990</v>
      </c>
      <c r="Y2655" s="6">
        <v>0</v>
      </c>
      <c r="Z2655" s="6" t="s">
        <v>2990</v>
      </c>
      <c r="AA2655" s="6">
        <v>0</v>
      </c>
      <c r="AB2655" s="6">
        <v>686</v>
      </c>
      <c r="AC2655" s="6">
        <v>686</v>
      </c>
      <c r="AD2655">
        <v>810</v>
      </c>
      <c r="AE2655">
        <v>518</v>
      </c>
      <c r="AF2655">
        <v>1328</v>
      </c>
      <c r="AG2655" s="6">
        <v>0</v>
      </c>
      <c r="AH2655" s="6">
        <v>0</v>
      </c>
      <c r="AI2655">
        <v>1</v>
      </c>
      <c r="AJ2655">
        <v>0</v>
      </c>
      <c r="AK2655">
        <v>3</v>
      </c>
      <c r="AL2655">
        <v>1</v>
      </c>
      <c r="AM2655">
        <v>8</v>
      </c>
      <c r="AN2655">
        <v>0</v>
      </c>
      <c r="AO2655" t="s">
        <v>2995</v>
      </c>
      <c r="AP2655" t="s">
        <v>3015</v>
      </c>
      <c r="AQ2655" s="6">
        <v>1940</v>
      </c>
      <c r="AR2655" s="6" t="s">
        <v>2990</v>
      </c>
      <c r="AS2655" s="6">
        <v>1</v>
      </c>
      <c r="AT2655" s="6">
        <v>210</v>
      </c>
      <c r="AU2655" s="6" t="s">
        <v>2994</v>
      </c>
      <c r="AV2655">
        <v>0</v>
      </c>
      <c r="AW2655">
        <v>172</v>
      </c>
      <c r="AX2655">
        <v>60</v>
      </c>
      <c r="AY2655">
        <v>0</v>
      </c>
      <c r="AZ2655">
        <v>0</v>
      </c>
      <c r="BA2655">
        <v>0</v>
      </c>
      <c r="BB2655" t="s">
        <v>2995</v>
      </c>
      <c r="BC2655">
        <v>9</v>
      </c>
      <c r="BD2655">
        <v>2006</v>
      </c>
      <c r="BE2655" t="s">
        <v>2996</v>
      </c>
      <c r="BF2655" t="s">
        <v>3020</v>
      </c>
      <c r="BG2655">
        <v>107000</v>
      </c>
    </row>
    <row r="2656" spans="1:59" x14ac:dyDescent="0.25">
      <c r="A2656">
        <v>2691</v>
      </c>
      <c r="B2656" t="s">
        <v>2667</v>
      </c>
      <c r="C2656" s="6">
        <v>60</v>
      </c>
      <c r="D2656">
        <v>10320</v>
      </c>
      <c r="E2656" t="s">
        <v>2985</v>
      </c>
      <c r="F2656" t="s">
        <v>3044</v>
      </c>
      <c r="G2656" t="s">
        <v>9</v>
      </c>
      <c r="H2656" t="s">
        <v>3028</v>
      </c>
      <c r="I2656">
        <v>4</v>
      </c>
      <c r="J2656">
        <v>5</v>
      </c>
      <c r="K2656" t="str" cm="1">
        <f t="array" ref="K2656">_xlfn.IFS(AND(I2656&gt;=1, I2656&lt;=2), "Bad", AND(I2656&gt;=3, I2656&lt;=4), "Somewhat Decent", AND(I2656&gt;=5, I2656&lt;=6), "Good", AND(I2656&gt;=7, I2656&lt;=8), "Very Good", AND(I2656&gt;=9, I2656&lt;=10), "Excellent")</f>
        <v>Somewhat Decent</v>
      </c>
      <c r="L2656">
        <f t="shared" si="424"/>
        <v>0</v>
      </c>
      <c r="M2656">
        <f t="shared" si="425"/>
        <v>1</v>
      </c>
      <c r="N2656">
        <f t="shared" si="426"/>
        <v>0</v>
      </c>
      <c r="O2656">
        <f t="shared" si="427"/>
        <v>0</v>
      </c>
      <c r="P2656">
        <f t="shared" si="428"/>
        <v>0</v>
      </c>
      <c r="Q2656" s="10">
        <f>IF(T2656=0,NA(),2024-U2656)</f>
        <v>74</v>
      </c>
      <c r="R2656">
        <v>1924</v>
      </c>
      <c r="S2656" t="str">
        <f t="shared" si="429"/>
        <v>Yes</v>
      </c>
      <c r="T2656">
        <f t="shared" si="430"/>
        <v>1</v>
      </c>
      <c r="U2656" s="11">
        <v>1950</v>
      </c>
      <c r="V2656" s="6" t="s">
        <v>2998</v>
      </c>
      <c r="W2656" s="6">
        <v>0</v>
      </c>
      <c r="X2656" s="6" t="s">
        <v>2990</v>
      </c>
      <c r="Y2656" s="6">
        <v>0</v>
      </c>
      <c r="Z2656" s="6" t="s">
        <v>2990</v>
      </c>
      <c r="AA2656" s="6">
        <v>0</v>
      </c>
      <c r="AB2656" s="6">
        <v>596</v>
      </c>
      <c r="AC2656" s="6">
        <v>596</v>
      </c>
      <c r="AD2656">
        <v>834</v>
      </c>
      <c r="AE2656">
        <v>596</v>
      </c>
      <c r="AF2656">
        <v>1430</v>
      </c>
      <c r="AG2656" s="6">
        <v>0</v>
      </c>
      <c r="AH2656" s="6">
        <v>0</v>
      </c>
      <c r="AI2656">
        <v>2</v>
      </c>
      <c r="AJ2656">
        <v>0</v>
      </c>
      <c r="AK2656">
        <v>3</v>
      </c>
      <c r="AL2656">
        <v>1</v>
      </c>
      <c r="AM2656">
        <v>7</v>
      </c>
      <c r="AN2656">
        <v>0</v>
      </c>
      <c r="AO2656" t="s">
        <v>2995</v>
      </c>
      <c r="AP2656" t="s">
        <v>3015</v>
      </c>
      <c r="AQ2656" s="6">
        <v>1924</v>
      </c>
      <c r="AR2656" s="6" t="s">
        <v>2990</v>
      </c>
      <c r="AS2656" s="6">
        <v>2</v>
      </c>
      <c r="AT2656" s="6">
        <v>370</v>
      </c>
      <c r="AU2656" s="6" t="s">
        <v>3017</v>
      </c>
      <c r="AV2656">
        <v>218</v>
      </c>
      <c r="AW2656">
        <v>0</v>
      </c>
      <c r="AX2656">
        <v>0</v>
      </c>
      <c r="AY2656">
        <v>0</v>
      </c>
      <c r="AZ2656">
        <v>210</v>
      </c>
      <c r="BA2656">
        <v>0</v>
      </c>
      <c r="BB2656" t="s">
        <v>2995</v>
      </c>
      <c r="BC2656">
        <v>10</v>
      </c>
      <c r="BD2656">
        <v>2006</v>
      </c>
      <c r="BE2656" t="s">
        <v>2996</v>
      </c>
      <c r="BF2656" t="s">
        <v>2999</v>
      </c>
      <c r="BG2656">
        <v>107000</v>
      </c>
    </row>
    <row r="2657" spans="1:59" x14ac:dyDescent="0.25">
      <c r="A2657">
        <v>2836</v>
      </c>
      <c r="B2657" t="s">
        <v>2668</v>
      </c>
      <c r="C2657" s="6">
        <v>62</v>
      </c>
      <c r="D2657">
        <v>8707</v>
      </c>
      <c r="E2657" t="s">
        <v>2985</v>
      </c>
      <c r="F2657" t="s">
        <v>3026</v>
      </c>
      <c r="G2657" t="s">
        <v>9</v>
      </c>
      <c r="H2657" t="s">
        <v>3028</v>
      </c>
      <c r="I2657">
        <v>4</v>
      </c>
      <c r="J2657">
        <v>5</v>
      </c>
      <c r="K2657" t="str" cm="1">
        <f t="array" ref="K2657">_xlfn.IFS(AND(I2657&gt;=1, I2657&lt;=2), "Bad", AND(I2657&gt;=3, I2657&lt;=4), "Somewhat Decent", AND(I2657&gt;=5, I2657&lt;=6), "Good", AND(I2657&gt;=7, I2657&lt;=8), "Very Good", AND(I2657&gt;=9, I2657&lt;=10), "Excellent")</f>
        <v>Somewhat Decent</v>
      </c>
      <c r="L2657">
        <f t="shared" si="424"/>
        <v>0</v>
      </c>
      <c r="M2657">
        <f t="shared" si="425"/>
        <v>1</v>
      </c>
      <c r="N2657">
        <f t="shared" si="426"/>
        <v>0</v>
      </c>
      <c r="O2657">
        <f t="shared" si="427"/>
        <v>0</v>
      </c>
      <c r="P2657">
        <f t="shared" si="428"/>
        <v>0</v>
      </c>
      <c r="Q2657" s="10">
        <f>IF(T2657=0,NA(),2024-U2657)</f>
        <v>74</v>
      </c>
      <c r="R2657">
        <v>1924</v>
      </c>
      <c r="S2657" t="str">
        <f t="shared" si="429"/>
        <v>Yes</v>
      </c>
      <c r="T2657">
        <f t="shared" si="430"/>
        <v>1</v>
      </c>
      <c r="U2657" s="11">
        <v>1950</v>
      </c>
      <c r="V2657" s="6" t="s">
        <v>2998</v>
      </c>
      <c r="W2657" s="6">
        <v>0</v>
      </c>
      <c r="X2657" s="6" t="s">
        <v>2990</v>
      </c>
      <c r="Y2657" s="6">
        <v>0</v>
      </c>
      <c r="Z2657" s="6" t="s">
        <v>2990</v>
      </c>
      <c r="AA2657" s="6">
        <v>0</v>
      </c>
      <c r="AB2657" s="6">
        <v>1093</v>
      </c>
      <c r="AC2657" s="6">
        <v>1093</v>
      </c>
      <c r="AD2657">
        <v>1093</v>
      </c>
      <c r="AE2657">
        <v>576</v>
      </c>
      <c r="AF2657">
        <v>1669</v>
      </c>
      <c r="AG2657" s="6">
        <v>0</v>
      </c>
      <c r="AH2657" s="6">
        <v>0</v>
      </c>
      <c r="AI2657">
        <v>1</v>
      </c>
      <c r="AJ2657">
        <v>1</v>
      </c>
      <c r="AK2657">
        <v>4</v>
      </c>
      <c r="AL2657">
        <v>1</v>
      </c>
      <c r="AM2657">
        <v>9</v>
      </c>
      <c r="AN2657">
        <v>0</v>
      </c>
      <c r="AO2657" t="s">
        <v>2995</v>
      </c>
      <c r="AP2657" t="s">
        <v>2992</v>
      </c>
      <c r="AQ2657" s="6">
        <v>1924</v>
      </c>
      <c r="AR2657" s="6" t="s">
        <v>2990</v>
      </c>
      <c r="AS2657" s="6">
        <v>1</v>
      </c>
      <c r="AT2657" s="6">
        <v>288</v>
      </c>
      <c r="AU2657" s="6" t="s">
        <v>2994</v>
      </c>
      <c r="AV2657">
        <v>0</v>
      </c>
      <c r="AW2657">
        <v>0</v>
      </c>
      <c r="AX2657">
        <v>56</v>
      </c>
      <c r="AY2657">
        <v>0</v>
      </c>
      <c r="AZ2657">
        <v>0</v>
      </c>
      <c r="BA2657">
        <v>0</v>
      </c>
      <c r="BB2657" t="s">
        <v>2995</v>
      </c>
      <c r="BC2657">
        <v>5</v>
      </c>
      <c r="BD2657">
        <v>2006</v>
      </c>
      <c r="BE2657" t="s">
        <v>2996</v>
      </c>
      <c r="BF2657" t="s">
        <v>3060</v>
      </c>
      <c r="BG2657">
        <v>107000</v>
      </c>
    </row>
    <row r="2658" spans="1:59" x14ac:dyDescent="0.25">
      <c r="A2658">
        <v>1334</v>
      </c>
      <c r="B2658" t="s">
        <v>2669</v>
      </c>
      <c r="C2658" s="6">
        <v>59</v>
      </c>
      <c r="D2658">
        <v>5870</v>
      </c>
      <c r="E2658" t="s">
        <v>2985</v>
      </c>
      <c r="F2658" t="s">
        <v>3057</v>
      </c>
      <c r="G2658" t="s">
        <v>9</v>
      </c>
      <c r="H2658" t="s">
        <v>2987</v>
      </c>
      <c r="I2658">
        <v>6</v>
      </c>
      <c r="J2658">
        <v>9</v>
      </c>
      <c r="K2658" t="str" cm="1">
        <f t="array" ref="K2658">_xlfn.IFS(AND(I2658&gt;=1, I2658&lt;=2), "Bad", AND(I2658&gt;=3, I2658&lt;=4), "Somewhat Decent", AND(I2658&gt;=5, I2658&lt;=6), "Good", AND(I2658&gt;=7, I2658&lt;=8), "Very Good", AND(I2658&gt;=9, I2658&lt;=10), "Excellent")</f>
        <v>Good</v>
      </c>
      <c r="L2658">
        <f t="shared" si="424"/>
        <v>0</v>
      </c>
      <c r="M2658">
        <f t="shared" si="425"/>
        <v>0</v>
      </c>
      <c r="N2658">
        <f t="shared" si="426"/>
        <v>1</v>
      </c>
      <c r="O2658">
        <f t="shared" si="427"/>
        <v>0</v>
      </c>
      <c r="P2658">
        <f t="shared" si="428"/>
        <v>0</v>
      </c>
      <c r="Q2658" s="10">
        <f>IF(T2658=0,NA(),2024-U2658)</f>
        <v>24</v>
      </c>
      <c r="R2658">
        <v>1900</v>
      </c>
      <c r="S2658" t="str">
        <f t="shared" si="429"/>
        <v>Yes</v>
      </c>
      <c r="T2658">
        <f t="shared" si="430"/>
        <v>1</v>
      </c>
      <c r="U2658" s="11">
        <v>2000</v>
      </c>
      <c r="V2658" s="6" t="s">
        <v>2998</v>
      </c>
      <c r="W2658" s="6">
        <v>0</v>
      </c>
      <c r="X2658" s="6" t="s">
        <v>2990</v>
      </c>
      <c r="Y2658" s="6">
        <v>0</v>
      </c>
      <c r="Z2658" s="6" t="s">
        <v>2990</v>
      </c>
      <c r="AA2658" s="6">
        <v>0</v>
      </c>
      <c r="AB2658" s="6">
        <v>554</v>
      </c>
      <c r="AC2658" s="6">
        <v>554</v>
      </c>
      <c r="AD2658">
        <v>736</v>
      </c>
      <c r="AE2658">
        <v>554</v>
      </c>
      <c r="AF2658">
        <v>1290</v>
      </c>
      <c r="AG2658" s="6">
        <v>0</v>
      </c>
      <c r="AH2658" s="6">
        <v>0</v>
      </c>
      <c r="AI2658">
        <v>1</v>
      </c>
      <c r="AJ2658">
        <v>1</v>
      </c>
      <c r="AK2658">
        <v>3</v>
      </c>
      <c r="AL2658">
        <v>1</v>
      </c>
      <c r="AM2658">
        <v>6</v>
      </c>
      <c r="AN2658">
        <v>0</v>
      </c>
      <c r="AO2658" t="s">
        <v>2995</v>
      </c>
      <c r="AP2658" t="s">
        <v>3015</v>
      </c>
      <c r="AQ2658" s="6">
        <v>1926</v>
      </c>
      <c r="AR2658" s="6" t="s">
        <v>2990</v>
      </c>
      <c r="AS2658" s="6">
        <v>1</v>
      </c>
      <c r="AT2658" s="6">
        <v>200</v>
      </c>
      <c r="AU2658" s="6" t="s">
        <v>2994</v>
      </c>
      <c r="AV2658">
        <v>38</v>
      </c>
      <c r="AW2658">
        <v>112</v>
      </c>
      <c r="AX2658">
        <v>0</v>
      </c>
      <c r="AY2658">
        <v>0</v>
      </c>
      <c r="AZ2658">
        <v>0</v>
      </c>
      <c r="BA2658">
        <v>0</v>
      </c>
      <c r="BB2658" t="s">
        <v>2995</v>
      </c>
      <c r="BC2658">
        <v>4</v>
      </c>
      <c r="BD2658">
        <v>2008</v>
      </c>
      <c r="BE2658" t="s">
        <v>2996</v>
      </c>
      <c r="BF2658" t="s">
        <v>2997</v>
      </c>
      <c r="BG2658">
        <v>106900</v>
      </c>
    </row>
    <row r="2659" spans="1:59" hidden="1" x14ac:dyDescent="0.25">
      <c r="A2659">
        <v>2658</v>
      </c>
      <c r="B2659" t="s">
        <v>2670</v>
      </c>
      <c r="C2659" s="4">
        <v>69</v>
      </c>
      <c r="D2659">
        <v>9142</v>
      </c>
      <c r="E2659" t="s">
        <v>2985</v>
      </c>
      <c r="F2659" t="s">
        <v>3013</v>
      </c>
      <c r="G2659" t="s">
        <v>164</v>
      </c>
      <c r="H2659" t="s">
        <v>2987</v>
      </c>
      <c r="I2659">
        <v>6</v>
      </c>
      <c r="J2659">
        <v>8</v>
      </c>
      <c r="K2659" t="str" cm="1">
        <f t="array" ref="K2659">_xlfn.IFS(AND(I2659&gt;=1, I2659&lt;=2), "Bad", AND(I2659&gt;=3, I2659&lt;=4), "Somewhat Decent", AND(I2659&gt;=5, I2659&lt;=6), "Good", AND(I2659&gt;=7, I2659&lt;=8), "Very Good", AND(I2659&gt;=9, I2659&lt;=10), "Excellent")</f>
        <v>Good</v>
      </c>
      <c r="L2659">
        <f t="shared" si="424"/>
        <v>0</v>
      </c>
      <c r="M2659">
        <f t="shared" si="425"/>
        <v>0</v>
      </c>
      <c r="N2659">
        <f t="shared" si="426"/>
        <v>1</v>
      </c>
      <c r="O2659">
        <f t="shared" si="427"/>
        <v>0</v>
      </c>
      <c r="P2659">
        <f t="shared" si="428"/>
        <v>0</v>
      </c>
      <c r="Q2659" s="10">
        <f>U2659-R2659</f>
        <v>40</v>
      </c>
      <c r="R2659">
        <v>1910</v>
      </c>
      <c r="S2659" t="str">
        <f t="shared" si="429"/>
        <v>Yes</v>
      </c>
      <c r="T2659">
        <f t="shared" si="430"/>
        <v>1</v>
      </c>
      <c r="U2659">
        <v>1950</v>
      </c>
      <c r="V2659" s="4" t="s">
        <v>2998</v>
      </c>
      <c r="W2659" s="4">
        <v>0</v>
      </c>
      <c r="X2659" s="4" t="s">
        <v>2990</v>
      </c>
      <c r="Y2659" s="4">
        <v>0</v>
      </c>
      <c r="Z2659" s="4" t="s">
        <v>2990</v>
      </c>
      <c r="AA2659" s="4">
        <v>0</v>
      </c>
      <c r="AB2659" s="4">
        <v>1020</v>
      </c>
      <c r="AC2659" s="4">
        <v>1020</v>
      </c>
      <c r="AD2659">
        <v>908</v>
      </c>
      <c r="AE2659">
        <v>1020</v>
      </c>
      <c r="AF2659">
        <v>1928</v>
      </c>
      <c r="AG2659" s="4">
        <v>0</v>
      </c>
      <c r="AH2659" s="4">
        <v>0</v>
      </c>
      <c r="AI2659">
        <v>2</v>
      </c>
      <c r="AJ2659">
        <v>0</v>
      </c>
      <c r="AK2659">
        <v>4</v>
      </c>
      <c r="AL2659">
        <v>2</v>
      </c>
      <c r="AM2659">
        <v>9</v>
      </c>
      <c r="AN2659">
        <v>0</v>
      </c>
      <c r="AO2659" t="s">
        <v>2995</v>
      </c>
      <c r="AP2659" t="s">
        <v>3015</v>
      </c>
      <c r="AQ2659" s="4">
        <v>1910</v>
      </c>
      <c r="AR2659" s="4" t="s">
        <v>2990</v>
      </c>
      <c r="AS2659" s="4">
        <v>1</v>
      </c>
      <c r="AT2659" s="4">
        <v>440</v>
      </c>
      <c r="AU2659" s="4" t="s">
        <v>3046</v>
      </c>
      <c r="AV2659">
        <v>0</v>
      </c>
      <c r="AW2659">
        <v>60</v>
      </c>
      <c r="AX2659">
        <v>112</v>
      </c>
      <c r="AY2659">
        <v>0</v>
      </c>
      <c r="AZ2659">
        <v>0</v>
      </c>
      <c r="BA2659">
        <v>0</v>
      </c>
      <c r="BB2659" t="s">
        <v>2995</v>
      </c>
      <c r="BC2659">
        <v>4</v>
      </c>
      <c r="BD2659">
        <v>2006</v>
      </c>
      <c r="BE2659" t="s">
        <v>2996</v>
      </c>
      <c r="BF2659" t="s">
        <v>2997</v>
      </c>
      <c r="BG2659">
        <v>137000</v>
      </c>
    </row>
    <row r="2660" spans="1:59" x14ac:dyDescent="0.25">
      <c r="A2660">
        <v>1887</v>
      </c>
      <c r="B2660" t="s">
        <v>2671</v>
      </c>
      <c r="C2660" s="6">
        <v>69.22</v>
      </c>
      <c r="D2660">
        <v>8339</v>
      </c>
      <c r="E2660" t="s">
        <v>2985</v>
      </c>
      <c r="F2660" t="s">
        <v>3016</v>
      </c>
      <c r="G2660" t="s">
        <v>9</v>
      </c>
      <c r="H2660" t="s">
        <v>3001</v>
      </c>
      <c r="I2660">
        <v>5</v>
      </c>
      <c r="J2660">
        <v>7</v>
      </c>
      <c r="K2660" t="str" cm="1">
        <f t="array" ref="K2660">_xlfn.IFS(AND(I2660&gt;=1, I2660&lt;=2), "Bad", AND(I2660&gt;=3, I2660&lt;=4), "Somewhat Decent", AND(I2660&gt;=5, I2660&lt;=6), "Good", AND(I2660&gt;=7, I2660&lt;=8), "Very Good", AND(I2660&gt;=9, I2660&lt;=10), "Excellent")</f>
        <v>Good</v>
      </c>
      <c r="L2660">
        <f t="shared" si="424"/>
        <v>0</v>
      </c>
      <c r="M2660">
        <f t="shared" si="425"/>
        <v>0</v>
      </c>
      <c r="N2660">
        <f t="shared" si="426"/>
        <v>1</v>
      </c>
      <c r="O2660">
        <f t="shared" si="427"/>
        <v>0</v>
      </c>
      <c r="P2660">
        <f t="shared" si="428"/>
        <v>0</v>
      </c>
      <c r="Q2660" s="10" t="e">
        <f t="shared" ref="Q2660:Q2668" si="434">IF(T2660=0,NA(),2024-U2660)</f>
        <v>#N/A</v>
      </c>
      <c r="R2660">
        <v>1959</v>
      </c>
      <c r="S2660" t="str">
        <f t="shared" si="429"/>
        <v>No</v>
      </c>
      <c r="T2660">
        <f t="shared" si="430"/>
        <v>0</v>
      </c>
      <c r="U2660" s="11">
        <v>1959</v>
      </c>
      <c r="V2660" s="6" t="s">
        <v>2998</v>
      </c>
      <c r="W2660" s="6">
        <v>0</v>
      </c>
      <c r="X2660" s="6" t="s">
        <v>2995</v>
      </c>
      <c r="Y2660" s="6">
        <v>0</v>
      </c>
      <c r="Z2660" s="6" t="s">
        <v>2995</v>
      </c>
      <c r="AA2660" s="6">
        <v>0</v>
      </c>
      <c r="AB2660" s="6">
        <v>0</v>
      </c>
      <c r="AC2660" s="6">
        <v>0</v>
      </c>
      <c r="AD2660">
        <v>882</v>
      </c>
      <c r="AE2660">
        <v>0</v>
      </c>
      <c r="AF2660">
        <v>882</v>
      </c>
      <c r="AG2660" s="6">
        <v>0</v>
      </c>
      <c r="AH2660" s="6">
        <v>0</v>
      </c>
      <c r="AI2660">
        <v>1</v>
      </c>
      <c r="AJ2660">
        <v>0</v>
      </c>
      <c r="AK2660">
        <v>3</v>
      </c>
      <c r="AL2660">
        <v>1</v>
      </c>
      <c r="AM2660">
        <v>5</v>
      </c>
      <c r="AN2660">
        <v>0</v>
      </c>
      <c r="AO2660" t="s">
        <v>2995</v>
      </c>
      <c r="AP2660" t="s">
        <v>2992</v>
      </c>
      <c r="AQ2660" s="6">
        <v>1959</v>
      </c>
      <c r="AR2660" s="6" t="s">
        <v>3008</v>
      </c>
      <c r="AS2660" s="6">
        <v>1</v>
      </c>
      <c r="AT2660" s="6">
        <v>294</v>
      </c>
      <c r="AU2660" s="6" t="s">
        <v>2994</v>
      </c>
      <c r="AV2660">
        <v>0</v>
      </c>
      <c r="AW2660">
        <v>0</v>
      </c>
      <c r="AX2660">
        <v>0</v>
      </c>
      <c r="AY2660">
        <v>0</v>
      </c>
      <c r="AZ2660">
        <v>0</v>
      </c>
      <c r="BA2660">
        <v>0</v>
      </c>
      <c r="BB2660" t="s">
        <v>2995</v>
      </c>
      <c r="BC2660">
        <v>7</v>
      </c>
      <c r="BD2660">
        <v>2007</v>
      </c>
      <c r="BE2660" t="s">
        <v>2996</v>
      </c>
      <c r="BF2660" t="s">
        <v>2997</v>
      </c>
      <c r="BG2660">
        <v>106500</v>
      </c>
    </row>
    <row r="2661" spans="1:59" x14ac:dyDescent="0.25">
      <c r="A2661">
        <v>2877</v>
      </c>
      <c r="B2661" t="s">
        <v>2672</v>
      </c>
      <c r="C2661" s="6">
        <v>50</v>
      </c>
      <c r="D2661">
        <v>8765</v>
      </c>
      <c r="E2661" t="s">
        <v>2985</v>
      </c>
      <c r="F2661" t="s">
        <v>3044</v>
      </c>
      <c r="G2661" t="s">
        <v>9</v>
      </c>
      <c r="H2661" t="s">
        <v>3001</v>
      </c>
      <c r="I2661">
        <v>4</v>
      </c>
      <c r="J2661">
        <v>6</v>
      </c>
      <c r="K2661" t="str" cm="1">
        <f t="array" ref="K2661">_xlfn.IFS(AND(I2661&gt;=1, I2661&lt;=2), "Bad", AND(I2661&gt;=3, I2661&lt;=4), "Somewhat Decent", AND(I2661&gt;=5, I2661&lt;=6), "Good", AND(I2661&gt;=7, I2661&lt;=8), "Very Good", AND(I2661&gt;=9, I2661&lt;=10), "Excellent")</f>
        <v>Somewhat Decent</v>
      </c>
      <c r="L2661">
        <f t="shared" si="424"/>
        <v>0</v>
      </c>
      <c r="M2661">
        <f t="shared" si="425"/>
        <v>1</v>
      </c>
      <c r="N2661">
        <f t="shared" si="426"/>
        <v>0</v>
      </c>
      <c r="O2661">
        <f t="shared" si="427"/>
        <v>0</v>
      </c>
      <c r="P2661">
        <f t="shared" si="428"/>
        <v>0</v>
      </c>
      <c r="Q2661" s="10">
        <f t="shared" si="434"/>
        <v>74</v>
      </c>
      <c r="R2661">
        <v>1936</v>
      </c>
      <c r="S2661" t="str">
        <f t="shared" si="429"/>
        <v>Yes</v>
      </c>
      <c r="T2661">
        <f t="shared" si="430"/>
        <v>1</v>
      </c>
      <c r="U2661" s="11">
        <v>1950</v>
      </c>
      <c r="V2661" s="6" t="s">
        <v>2998</v>
      </c>
      <c r="W2661" s="6">
        <v>0</v>
      </c>
      <c r="X2661" s="6" t="s">
        <v>3007</v>
      </c>
      <c r="Y2661" s="6">
        <v>285</v>
      </c>
      <c r="Z2661" s="6" t="s">
        <v>2990</v>
      </c>
      <c r="AA2661" s="6">
        <v>0</v>
      </c>
      <c r="AB2661" s="6">
        <v>666</v>
      </c>
      <c r="AC2661" s="6">
        <v>951</v>
      </c>
      <c r="AD2661">
        <v>951</v>
      </c>
      <c r="AE2661">
        <v>0</v>
      </c>
      <c r="AF2661">
        <v>951</v>
      </c>
      <c r="AG2661" s="6">
        <v>0</v>
      </c>
      <c r="AH2661" s="6">
        <v>0</v>
      </c>
      <c r="AI2661">
        <v>1</v>
      </c>
      <c r="AJ2661">
        <v>0</v>
      </c>
      <c r="AK2661">
        <v>2</v>
      </c>
      <c r="AL2661">
        <v>1</v>
      </c>
      <c r="AM2661">
        <v>6</v>
      </c>
      <c r="AN2661">
        <v>0</v>
      </c>
      <c r="AO2661" t="s">
        <v>2995</v>
      </c>
      <c r="AP2661" t="s">
        <v>3015</v>
      </c>
      <c r="AQ2661" s="6">
        <v>1936</v>
      </c>
      <c r="AR2661" s="6" t="s">
        <v>2990</v>
      </c>
      <c r="AS2661" s="6">
        <v>1</v>
      </c>
      <c r="AT2661" s="6">
        <v>327</v>
      </c>
      <c r="AU2661" s="6" t="s">
        <v>2994</v>
      </c>
      <c r="AV2661">
        <v>0</v>
      </c>
      <c r="AW2661">
        <v>28</v>
      </c>
      <c r="AX2661">
        <v>0</v>
      </c>
      <c r="AY2661">
        <v>0</v>
      </c>
      <c r="AZ2661">
        <v>0</v>
      </c>
      <c r="BA2661">
        <v>0</v>
      </c>
      <c r="BB2661" t="s">
        <v>2995</v>
      </c>
      <c r="BC2661">
        <v>4</v>
      </c>
      <c r="BD2661">
        <v>2006</v>
      </c>
      <c r="BE2661" t="s">
        <v>2996</v>
      </c>
      <c r="BF2661" t="s">
        <v>2999</v>
      </c>
      <c r="BG2661">
        <v>106500</v>
      </c>
    </row>
    <row r="2662" spans="1:59" x14ac:dyDescent="0.25">
      <c r="A2662">
        <v>665</v>
      </c>
      <c r="B2662" t="s">
        <v>2673</v>
      </c>
      <c r="C2662" s="6">
        <v>60</v>
      </c>
      <c r="D2662">
        <v>10800</v>
      </c>
      <c r="E2662" t="s">
        <v>2985</v>
      </c>
      <c r="F2662" t="s">
        <v>3013</v>
      </c>
      <c r="G2662" t="s">
        <v>9</v>
      </c>
      <c r="H2662" t="s">
        <v>3001</v>
      </c>
      <c r="I2662">
        <v>5</v>
      </c>
      <c r="J2662">
        <v>7</v>
      </c>
      <c r="K2662" t="str" cm="1">
        <f t="array" ref="K2662">_xlfn.IFS(AND(I2662&gt;=1, I2662&lt;=2), "Bad", AND(I2662&gt;=3, I2662&lt;=4), "Somewhat Decent", AND(I2662&gt;=5, I2662&lt;=6), "Good", AND(I2662&gt;=7, I2662&lt;=8), "Very Good", AND(I2662&gt;=9, I2662&lt;=10), "Excellent")</f>
        <v>Good</v>
      </c>
      <c r="L2662">
        <f t="shared" si="424"/>
        <v>0</v>
      </c>
      <c r="M2662">
        <f t="shared" si="425"/>
        <v>0</v>
      </c>
      <c r="N2662">
        <f t="shared" si="426"/>
        <v>1</v>
      </c>
      <c r="O2662">
        <f t="shared" si="427"/>
        <v>0</v>
      </c>
      <c r="P2662">
        <f t="shared" si="428"/>
        <v>0</v>
      </c>
      <c r="Q2662" s="10">
        <f t="shared" si="434"/>
        <v>74</v>
      </c>
      <c r="R2662">
        <v>1920</v>
      </c>
      <c r="S2662" t="str">
        <f t="shared" si="429"/>
        <v>Yes</v>
      </c>
      <c r="T2662">
        <f t="shared" si="430"/>
        <v>1</v>
      </c>
      <c r="U2662" s="11">
        <v>1950</v>
      </c>
      <c r="V2662" s="6" t="s">
        <v>2998</v>
      </c>
      <c r="W2662" s="6">
        <v>0</v>
      </c>
      <c r="X2662" s="6" t="s">
        <v>2990</v>
      </c>
      <c r="Y2662" s="6">
        <v>0</v>
      </c>
      <c r="Z2662" s="6" t="s">
        <v>2990</v>
      </c>
      <c r="AA2662" s="6">
        <v>0</v>
      </c>
      <c r="AB2662" s="6">
        <v>720</v>
      </c>
      <c r="AC2662" s="6">
        <v>720</v>
      </c>
      <c r="AD2662">
        <v>846</v>
      </c>
      <c r="AE2662">
        <v>0</v>
      </c>
      <c r="AF2662">
        <v>846</v>
      </c>
      <c r="AG2662" s="6">
        <v>0</v>
      </c>
      <c r="AH2662" s="6">
        <v>0</v>
      </c>
      <c r="AI2662">
        <v>1</v>
      </c>
      <c r="AJ2662">
        <v>0</v>
      </c>
      <c r="AK2662">
        <v>2</v>
      </c>
      <c r="AL2662">
        <v>1</v>
      </c>
      <c r="AM2662">
        <v>4</v>
      </c>
      <c r="AN2662">
        <v>0</v>
      </c>
      <c r="AO2662" t="s">
        <v>2995</v>
      </c>
      <c r="AP2662" t="s">
        <v>3015</v>
      </c>
      <c r="AQ2662" s="6">
        <v>1980</v>
      </c>
      <c r="AR2662" s="6" t="s">
        <v>2993</v>
      </c>
      <c r="AS2662" s="6">
        <v>2</v>
      </c>
      <c r="AT2662" s="6">
        <v>576</v>
      </c>
      <c r="AU2662" s="6" t="s">
        <v>2994</v>
      </c>
      <c r="AV2662">
        <v>0</v>
      </c>
      <c r="AW2662">
        <v>0</v>
      </c>
      <c r="AX2662">
        <v>0</v>
      </c>
      <c r="AY2662">
        <v>0</v>
      </c>
      <c r="AZ2662">
        <v>0</v>
      </c>
      <c r="BA2662">
        <v>0</v>
      </c>
      <c r="BB2662" t="s">
        <v>2995</v>
      </c>
      <c r="BC2662">
        <v>6</v>
      </c>
      <c r="BD2662">
        <v>2009</v>
      </c>
      <c r="BE2662" t="s">
        <v>2996</v>
      </c>
      <c r="BF2662" t="s">
        <v>2997</v>
      </c>
      <c r="BG2662">
        <v>106000</v>
      </c>
    </row>
    <row r="2663" spans="1:59" x14ac:dyDescent="0.25">
      <c r="A2663">
        <v>716</v>
      </c>
      <c r="B2663" t="s">
        <v>2674</v>
      </c>
      <c r="C2663" s="6">
        <v>90</v>
      </c>
      <c r="D2663">
        <v>8100</v>
      </c>
      <c r="E2663" t="s">
        <v>2985</v>
      </c>
      <c r="F2663" t="s">
        <v>3013</v>
      </c>
      <c r="G2663" t="s">
        <v>9</v>
      </c>
      <c r="H2663" t="s">
        <v>3027</v>
      </c>
      <c r="I2663">
        <v>5</v>
      </c>
      <c r="J2663">
        <v>5</v>
      </c>
      <c r="K2663" t="str" cm="1">
        <f t="array" ref="K2663">_xlfn.IFS(AND(I2663&gt;=1, I2663&lt;=2), "Bad", AND(I2663&gt;=3, I2663&lt;=4), "Somewhat Decent", AND(I2663&gt;=5, I2663&lt;=6), "Good", AND(I2663&gt;=7, I2663&lt;=8), "Very Good", AND(I2663&gt;=9, I2663&lt;=10), "Excellent")</f>
        <v>Good</v>
      </c>
      <c r="L2663">
        <f t="shared" si="424"/>
        <v>0</v>
      </c>
      <c r="M2663">
        <f t="shared" si="425"/>
        <v>0</v>
      </c>
      <c r="N2663">
        <f t="shared" si="426"/>
        <v>1</v>
      </c>
      <c r="O2663">
        <f t="shared" si="427"/>
        <v>0</v>
      </c>
      <c r="P2663">
        <f t="shared" si="428"/>
        <v>0</v>
      </c>
      <c r="Q2663" s="10">
        <f t="shared" si="434"/>
        <v>59</v>
      </c>
      <c r="R2663">
        <v>1898</v>
      </c>
      <c r="S2663" t="str">
        <f t="shared" si="429"/>
        <v>Yes</v>
      </c>
      <c r="T2663">
        <f t="shared" si="430"/>
        <v>1</v>
      </c>
      <c r="U2663" s="11">
        <v>1965</v>
      </c>
      <c r="V2663" s="6" t="s">
        <v>2998</v>
      </c>
      <c r="W2663" s="6">
        <v>0</v>
      </c>
      <c r="X2663" s="6" t="s">
        <v>2990</v>
      </c>
      <c r="Y2663" s="6">
        <v>0</v>
      </c>
      <c r="Z2663" s="6" t="s">
        <v>2990</v>
      </c>
      <c r="AA2663" s="6">
        <v>0</v>
      </c>
      <c r="AB2663" s="6">
        <v>849</v>
      </c>
      <c r="AC2663" s="6">
        <v>849</v>
      </c>
      <c r="AD2663">
        <v>1075</v>
      </c>
      <c r="AE2663">
        <v>1063</v>
      </c>
      <c r="AF2663">
        <v>2138</v>
      </c>
      <c r="AG2663" s="6">
        <v>0</v>
      </c>
      <c r="AH2663" s="6">
        <v>0</v>
      </c>
      <c r="AI2663">
        <v>2</v>
      </c>
      <c r="AJ2663">
        <v>0</v>
      </c>
      <c r="AK2663">
        <v>2</v>
      </c>
      <c r="AL2663">
        <v>3</v>
      </c>
      <c r="AM2663">
        <v>11</v>
      </c>
      <c r="AN2663">
        <v>0</v>
      </c>
      <c r="AO2663" t="s">
        <v>2995</v>
      </c>
      <c r="AP2663" t="s">
        <v>3015</v>
      </c>
      <c r="AQ2663" s="6">
        <v>1910</v>
      </c>
      <c r="AR2663" s="6" t="s">
        <v>2990</v>
      </c>
      <c r="AS2663" s="6">
        <v>2</v>
      </c>
      <c r="AT2663" s="6">
        <v>360</v>
      </c>
      <c r="AU2663" s="6" t="s">
        <v>3046</v>
      </c>
      <c r="AV2663">
        <v>40</v>
      </c>
      <c r="AW2663">
        <v>156</v>
      </c>
      <c r="AX2663">
        <v>0</v>
      </c>
      <c r="AY2663">
        <v>0</v>
      </c>
      <c r="AZ2663">
        <v>0</v>
      </c>
      <c r="BA2663">
        <v>0</v>
      </c>
      <c r="BB2663" t="s">
        <v>2995</v>
      </c>
      <c r="BC2663">
        <v>11</v>
      </c>
      <c r="BD2663">
        <v>2009</v>
      </c>
      <c r="BE2663" t="s">
        <v>2996</v>
      </c>
      <c r="BF2663" t="s">
        <v>2997</v>
      </c>
      <c r="BG2663">
        <v>106000</v>
      </c>
    </row>
    <row r="2664" spans="1:59" x14ac:dyDescent="0.25">
      <c r="A2664">
        <v>183</v>
      </c>
      <c r="B2664" t="s">
        <v>2675</v>
      </c>
      <c r="C2664" s="6">
        <v>60</v>
      </c>
      <c r="D2664">
        <v>8520</v>
      </c>
      <c r="E2664" t="s">
        <v>2985</v>
      </c>
      <c r="F2664" t="s">
        <v>3013</v>
      </c>
      <c r="G2664" t="s">
        <v>9</v>
      </c>
      <c r="H2664" t="s">
        <v>3001</v>
      </c>
      <c r="I2664">
        <v>6</v>
      </c>
      <c r="J2664">
        <v>8</v>
      </c>
      <c r="K2664" t="str" cm="1">
        <f t="array" ref="K2664">_xlfn.IFS(AND(I2664&gt;=1, I2664&lt;=2), "Bad", AND(I2664&gt;=3, I2664&lt;=4), "Somewhat Decent", AND(I2664&gt;=5, I2664&lt;=6), "Good", AND(I2664&gt;=7, I2664&lt;=8), "Very Good", AND(I2664&gt;=9, I2664&lt;=10), "Excellent")</f>
        <v>Good</v>
      </c>
      <c r="L2664">
        <f t="shared" si="424"/>
        <v>0</v>
      </c>
      <c r="M2664">
        <f t="shared" si="425"/>
        <v>0</v>
      </c>
      <c r="N2664">
        <f t="shared" si="426"/>
        <v>1</v>
      </c>
      <c r="O2664">
        <f t="shared" si="427"/>
        <v>0</v>
      </c>
      <c r="P2664">
        <f t="shared" si="428"/>
        <v>0</v>
      </c>
      <c r="Q2664" s="10">
        <f t="shared" si="434"/>
        <v>21</v>
      </c>
      <c r="R2664">
        <v>1928</v>
      </c>
      <c r="S2664" t="str">
        <f t="shared" si="429"/>
        <v>Yes</v>
      </c>
      <c r="T2664">
        <f t="shared" si="430"/>
        <v>1</v>
      </c>
      <c r="U2664" s="11">
        <v>2003</v>
      </c>
      <c r="V2664" s="6" t="s">
        <v>2998</v>
      </c>
      <c r="W2664" s="6">
        <v>0</v>
      </c>
      <c r="X2664" s="6" t="s">
        <v>2990</v>
      </c>
      <c r="Y2664" s="6">
        <v>0</v>
      </c>
      <c r="Z2664" s="6" t="s">
        <v>2990</v>
      </c>
      <c r="AA2664" s="6">
        <v>0</v>
      </c>
      <c r="AB2664" s="6">
        <v>624</v>
      </c>
      <c r="AC2664" s="6">
        <v>624</v>
      </c>
      <c r="AD2664">
        <v>720</v>
      </c>
      <c r="AE2664">
        <v>0</v>
      </c>
      <c r="AF2664">
        <v>720</v>
      </c>
      <c r="AG2664" s="6">
        <v>0</v>
      </c>
      <c r="AH2664" s="6">
        <v>0</v>
      </c>
      <c r="AI2664">
        <v>1</v>
      </c>
      <c r="AJ2664">
        <v>0</v>
      </c>
      <c r="AK2664">
        <v>2</v>
      </c>
      <c r="AL2664">
        <v>1</v>
      </c>
      <c r="AM2664">
        <v>5</v>
      </c>
      <c r="AN2664">
        <v>0</v>
      </c>
      <c r="AO2664" t="s">
        <v>2995</v>
      </c>
      <c r="AP2664" t="s">
        <v>3015</v>
      </c>
      <c r="AQ2664" s="6">
        <v>2005</v>
      </c>
      <c r="AR2664" s="6" t="s">
        <v>2990</v>
      </c>
      <c r="AS2664" s="6">
        <v>2</v>
      </c>
      <c r="AT2664" s="6">
        <v>484</v>
      </c>
      <c r="AU2664" s="6" t="s">
        <v>2994</v>
      </c>
      <c r="AV2664">
        <v>106</v>
      </c>
      <c r="AW2664">
        <v>0</v>
      </c>
      <c r="AX2664">
        <v>0</v>
      </c>
      <c r="AY2664">
        <v>0</v>
      </c>
      <c r="AZ2664">
        <v>0</v>
      </c>
      <c r="BA2664">
        <v>0</v>
      </c>
      <c r="BB2664" t="s">
        <v>2995</v>
      </c>
      <c r="BC2664">
        <v>5</v>
      </c>
      <c r="BD2664">
        <v>2010</v>
      </c>
      <c r="BE2664" t="s">
        <v>2996</v>
      </c>
      <c r="BF2664" t="s">
        <v>2997</v>
      </c>
      <c r="BG2664">
        <v>105900</v>
      </c>
    </row>
    <row r="2665" spans="1:59" x14ac:dyDescent="0.25">
      <c r="A2665">
        <v>1276</v>
      </c>
      <c r="B2665" t="s">
        <v>2676</v>
      </c>
      <c r="C2665" s="6">
        <v>59</v>
      </c>
      <c r="D2665">
        <v>7227</v>
      </c>
      <c r="E2665" t="s">
        <v>2985</v>
      </c>
      <c r="F2665" t="s">
        <v>3016</v>
      </c>
      <c r="G2665" t="s">
        <v>9</v>
      </c>
      <c r="H2665" t="s">
        <v>3059</v>
      </c>
      <c r="I2665">
        <v>6</v>
      </c>
      <c r="J2665">
        <v>6</v>
      </c>
      <c r="K2665" t="str" cm="1">
        <f t="array" ref="K2665">_xlfn.IFS(AND(I2665&gt;=1, I2665&lt;=2), "Bad", AND(I2665&gt;=3, I2665&lt;=4), "Somewhat Decent", AND(I2665&gt;=5, I2665&lt;=6), "Good", AND(I2665&gt;=7, I2665&lt;=8), "Very Good", AND(I2665&gt;=9, I2665&lt;=10), "Excellent")</f>
        <v>Good</v>
      </c>
      <c r="L2665">
        <f t="shared" si="424"/>
        <v>0</v>
      </c>
      <c r="M2665">
        <f t="shared" si="425"/>
        <v>0</v>
      </c>
      <c r="N2665">
        <f t="shared" si="426"/>
        <v>1</v>
      </c>
      <c r="O2665">
        <f t="shared" si="427"/>
        <v>0</v>
      </c>
      <c r="P2665">
        <f t="shared" si="428"/>
        <v>0</v>
      </c>
      <c r="Q2665" s="10" t="e">
        <f t="shared" si="434"/>
        <v>#N/A</v>
      </c>
      <c r="R2665">
        <v>1954</v>
      </c>
      <c r="S2665" t="str">
        <f t="shared" si="429"/>
        <v>No</v>
      </c>
      <c r="T2665">
        <f t="shared" si="430"/>
        <v>0</v>
      </c>
      <c r="U2665" s="11">
        <v>1954</v>
      </c>
      <c r="V2665" s="6" t="s">
        <v>2998</v>
      </c>
      <c r="W2665" s="6">
        <v>0</v>
      </c>
      <c r="X2665" s="6" t="s">
        <v>2990</v>
      </c>
      <c r="Y2665" s="6">
        <v>0</v>
      </c>
      <c r="Z2665" s="6" t="s">
        <v>2990</v>
      </c>
      <c r="AA2665" s="6">
        <v>0</v>
      </c>
      <c r="AB2665" s="6">
        <v>832</v>
      </c>
      <c r="AC2665" s="6">
        <v>832</v>
      </c>
      <c r="AD2665">
        <v>832</v>
      </c>
      <c r="AE2665">
        <v>0</v>
      </c>
      <c r="AF2665">
        <v>832</v>
      </c>
      <c r="AG2665" s="6">
        <v>0</v>
      </c>
      <c r="AH2665" s="6">
        <v>0</v>
      </c>
      <c r="AI2665">
        <v>1</v>
      </c>
      <c r="AJ2665">
        <v>0</v>
      </c>
      <c r="AK2665">
        <v>2</v>
      </c>
      <c r="AL2665">
        <v>1</v>
      </c>
      <c r="AM2665">
        <v>4</v>
      </c>
      <c r="AN2665">
        <v>0</v>
      </c>
      <c r="AO2665" t="s">
        <v>2995</v>
      </c>
      <c r="AP2665" t="s">
        <v>3015</v>
      </c>
      <c r="AQ2665" s="6">
        <v>1962</v>
      </c>
      <c r="AR2665" s="6" t="s">
        <v>2990</v>
      </c>
      <c r="AS2665" s="6">
        <v>2</v>
      </c>
      <c r="AT2665" s="6">
        <v>528</v>
      </c>
      <c r="AU2665" s="6" t="s">
        <v>2994</v>
      </c>
      <c r="AV2665">
        <v>0</v>
      </c>
      <c r="AW2665">
        <v>0</v>
      </c>
      <c r="AX2665">
        <v>0</v>
      </c>
      <c r="AY2665">
        <v>0</v>
      </c>
      <c r="AZ2665">
        <v>0</v>
      </c>
      <c r="BA2665">
        <v>0</v>
      </c>
      <c r="BB2665" t="s">
        <v>2995</v>
      </c>
      <c r="BC2665">
        <v>6</v>
      </c>
      <c r="BD2665">
        <v>2008</v>
      </c>
      <c r="BE2665" t="s">
        <v>2996</v>
      </c>
      <c r="BF2665" t="s">
        <v>2997</v>
      </c>
      <c r="BG2665">
        <v>105500</v>
      </c>
    </row>
    <row r="2666" spans="1:59" x14ac:dyDescent="0.25">
      <c r="A2666">
        <v>2</v>
      </c>
      <c r="B2666" t="s">
        <v>2677</v>
      </c>
      <c r="C2666" s="6">
        <v>80</v>
      </c>
      <c r="D2666">
        <v>11622</v>
      </c>
      <c r="E2666" t="s">
        <v>2985</v>
      </c>
      <c r="F2666" t="s">
        <v>3016</v>
      </c>
      <c r="G2666" t="s">
        <v>9</v>
      </c>
      <c r="H2666" t="s">
        <v>3001</v>
      </c>
      <c r="I2666">
        <v>5</v>
      </c>
      <c r="J2666">
        <v>6</v>
      </c>
      <c r="K2666" t="str" cm="1">
        <f t="array" ref="K2666">_xlfn.IFS(AND(I2666&gt;=1, I2666&lt;=2), "Bad", AND(I2666&gt;=3, I2666&lt;=4), "Somewhat Decent", AND(I2666&gt;=5, I2666&lt;=6), "Good", AND(I2666&gt;=7, I2666&lt;=8), "Very Good", AND(I2666&gt;=9, I2666&lt;=10), "Excellent")</f>
        <v>Good</v>
      </c>
      <c r="L2666">
        <f t="shared" si="424"/>
        <v>0</v>
      </c>
      <c r="M2666">
        <f t="shared" si="425"/>
        <v>0</v>
      </c>
      <c r="N2666">
        <f t="shared" si="426"/>
        <v>1</v>
      </c>
      <c r="O2666">
        <f t="shared" si="427"/>
        <v>0</v>
      </c>
      <c r="P2666">
        <f t="shared" si="428"/>
        <v>0</v>
      </c>
      <c r="Q2666" s="10" t="e">
        <f t="shared" si="434"/>
        <v>#N/A</v>
      </c>
      <c r="R2666">
        <v>1961</v>
      </c>
      <c r="S2666" t="str">
        <f t="shared" si="429"/>
        <v>No</v>
      </c>
      <c r="T2666">
        <f t="shared" si="430"/>
        <v>0</v>
      </c>
      <c r="U2666" s="11">
        <v>1961</v>
      </c>
      <c r="V2666" s="6" t="s">
        <v>2998</v>
      </c>
      <c r="W2666" s="6">
        <v>0</v>
      </c>
      <c r="X2666" s="6" t="s">
        <v>3009</v>
      </c>
      <c r="Y2666" s="6">
        <v>468</v>
      </c>
      <c r="Z2666" s="6" t="s">
        <v>3030</v>
      </c>
      <c r="AA2666" s="6">
        <v>144</v>
      </c>
      <c r="AB2666" s="6">
        <v>270</v>
      </c>
      <c r="AC2666" s="6">
        <v>882</v>
      </c>
      <c r="AD2666">
        <v>896</v>
      </c>
      <c r="AE2666">
        <v>0</v>
      </c>
      <c r="AF2666">
        <v>896</v>
      </c>
      <c r="AG2666" s="6">
        <v>0</v>
      </c>
      <c r="AH2666" s="6">
        <v>0</v>
      </c>
      <c r="AI2666">
        <v>1</v>
      </c>
      <c r="AJ2666">
        <v>0</v>
      </c>
      <c r="AK2666">
        <v>2</v>
      </c>
      <c r="AL2666">
        <v>1</v>
      </c>
      <c r="AM2666">
        <v>5</v>
      </c>
      <c r="AN2666">
        <v>0</v>
      </c>
      <c r="AO2666" t="s">
        <v>2995</v>
      </c>
      <c r="AP2666" t="s">
        <v>2992</v>
      </c>
      <c r="AQ2666" s="6">
        <v>1961</v>
      </c>
      <c r="AR2666" s="6" t="s">
        <v>2990</v>
      </c>
      <c r="AS2666" s="6">
        <v>1</v>
      </c>
      <c r="AT2666" s="6">
        <v>730</v>
      </c>
      <c r="AU2666" s="6" t="s">
        <v>2994</v>
      </c>
      <c r="AV2666">
        <v>140</v>
      </c>
      <c r="AW2666">
        <v>0</v>
      </c>
      <c r="AX2666">
        <v>0</v>
      </c>
      <c r="AY2666">
        <v>0</v>
      </c>
      <c r="AZ2666">
        <v>120</v>
      </c>
      <c r="BA2666">
        <v>0</v>
      </c>
      <c r="BB2666" t="s">
        <v>2995</v>
      </c>
      <c r="BC2666">
        <v>6</v>
      </c>
      <c r="BD2666">
        <v>2010</v>
      </c>
      <c r="BE2666" t="s">
        <v>2996</v>
      </c>
      <c r="BF2666" t="s">
        <v>2997</v>
      </c>
      <c r="BG2666">
        <v>105000</v>
      </c>
    </row>
    <row r="2667" spans="1:59" x14ac:dyDescent="0.25">
      <c r="A2667">
        <v>154</v>
      </c>
      <c r="B2667" t="s">
        <v>2678</v>
      </c>
      <c r="C2667" s="6">
        <v>65</v>
      </c>
      <c r="D2667">
        <v>7898</v>
      </c>
      <c r="E2667" t="s">
        <v>2985</v>
      </c>
      <c r="F2667" t="s">
        <v>3016</v>
      </c>
      <c r="G2667" t="s">
        <v>9</v>
      </c>
      <c r="H2667" t="s">
        <v>3001</v>
      </c>
      <c r="I2667">
        <v>4</v>
      </c>
      <c r="J2667">
        <v>7</v>
      </c>
      <c r="K2667" t="str" cm="1">
        <f t="array" ref="K2667">_xlfn.IFS(AND(I2667&gt;=1, I2667&lt;=2), "Bad", AND(I2667&gt;=3, I2667&lt;=4), "Somewhat Decent", AND(I2667&gt;=5, I2667&lt;=6), "Good", AND(I2667&gt;=7, I2667&lt;=8), "Very Good", AND(I2667&gt;=9, I2667&lt;=10), "Excellent")</f>
        <v>Somewhat Decent</v>
      </c>
      <c r="L2667">
        <f t="shared" si="424"/>
        <v>0</v>
      </c>
      <c r="M2667">
        <f t="shared" si="425"/>
        <v>1</v>
      </c>
      <c r="N2667">
        <f t="shared" si="426"/>
        <v>0</v>
      </c>
      <c r="O2667">
        <f t="shared" si="427"/>
        <v>0</v>
      </c>
      <c r="P2667">
        <f t="shared" si="428"/>
        <v>0</v>
      </c>
      <c r="Q2667" s="10">
        <f t="shared" si="434"/>
        <v>30</v>
      </c>
      <c r="R2667">
        <v>1920</v>
      </c>
      <c r="S2667" t="str">
        <f t="shared" si="429"/>
        <v>Yes</v>
      </c>
      <c r="T2667">
        <f t="shared" si="430"/>
        <v>1</v>
      </c>
      <c r="U2667" s="11">
        <v>1994</v>
      </c>
      <c r="V2667" s="6" t="s">
        <v>2998</v>
      </c>
      <c r="W2667" s="6">
        <v>0</v>
      </c>
      <c r="X2667" s="6" t="s">
        <v>2990</v>
      </c>
      <c r="Y2667" s="6">
        <v>0</v>
      </c>
      <c r="Z2667" s="6" t="s">
        <v>2990</v>
      </c>
      <c r="AA2667" s="6">
        <v>0</v>
      </c>
      <c r="AB2667" s="6">
        <v>576</v>
      </c>
      <c r="AC2667" s="6">
        <v>576</v>
      </c>
      <c r="AD2667">
        <v>985</v>
      </c>
      <c r="AE2667">
        <v>0</v>
      </c>
      <c r="AF2667">
        <v>985</v>
      </c>
      <c r="AG2667" s="6">
        <v>0</v>
      </c>
      <c r="AH2667" s="6">
        <v>1</v>
      </c>
      <c r="AI2667">
        <v>1</v>
      </c>
      <c r="AJ2667">
        <v>0</v>
      </c>
      <c r="AK2667">
        <v>2</v>
      </c>
      <c r="AL2667">
        <v>1</v>
      </c>
      <c r="AM2667">
        <v>4</v>
      </c>
      <c r="AN2667">
        <v>0</v>
      </c>
      <c r="AO2667" t="s">
        <v>2995</v>
      </c>
      <c r="AP2667" t="s">
        <v>3015</v>
      </c>
      <c r="AQ2667" s="6">
        <v>1989</v>
      </c>
      <c r="AR2667" s="6" t="s">
        <v>2990</v>
      </c>
      <c r="AS2667" s="6">
        <v>2</v>
      </c>
      <c r="AT2667" s="6">
        <v>676</v>
      </c>
      <c r="AU2667" s="6" t="s">
        <v>2994</v>
      </c>
      <c r="AV2667">
        <v>0</v>
      </c>
      <c r="AW2667">
        <v>0</v>
      </c>
      <c r="AX2667">
        <v>0</v>
      </c>
      <c r="AY2667">
        <v>0</v>
      </c>
      <c r="AZ2667">
        <v>0</v>
      </c>
      <c r="BA2667">
        <v>0</v>
      </c>
      <c r="BB2667" t="s">
        <v>2995</v>
      </c>
      <c r="BC2667">
        <v>4</v>
      </c>
      <c r="BD2667">
        <v>2010</v>
      </c>
      <c r="BE2667" t="s">
        <v>2996</v>
      </c>
      <c r="BF2667" t="s">
        <v>2997</v>
      </c>
      <c r="BG2667">
        <v>105000</v>
      </c>
    </row>
    <row r="2668" spans="1:59" x14ac:dyDescent="0.25">
      <c r="A2668">
        <v>664</v>
      </c>
      <c r="B2668" t="s">
        <v>2679</v>
      </c>
      <c r="C2668" s="6">
        <v>90</v>
      </c>
      <c r="D2668">
        <v>5400</v>
      </c>
      <c r="E2668" t="s">
        <v>2985</v>
      </c>
      <c r="F2668" t="s">
        <v>3013</v>
      </c>
      <c r="G2668" t="s">
        <v>9</v>
      </c>
      <c r="H2668" t="s">
        <v>3028</v>
      </c>
      <c r="I2668">
        <v>4</v>
      </c>
      <c r="J2668">
        <v>6</v>
      </c>
      <c r="K2668" t="str" cm="1">
        <f t="array" ref="K2668">_xlfn.IFS(AND(I2668&gt;=1, I2668&lt;=2), "Bad", AND(I2668&gt;=3, I2668&lt;=4), "Somewhat Decent", AND(I2668&gt;=5, I2668&lt;=6), "Good", AND(I2668&gt;=7, I2668&lt;=8), "Very Good", AND(I2668&gt;=9, I2668&lt;=10), "Excellent")</f>
        <v>Somewhat Decent</v>
      </c>
      <c r="L2668">
        <f t="shared" si="424"/>
        <v>0</v>
      </c>
      <c r="M2668">
        <f t="shared" si="425"/>
        <v>1</v>
      </c>
      <c r="N2668">
        <f t="shared" si="426"/>
        <v>0</v>
      </c>
      <c r="O2668">
        <f t="shared" si="427"/>
        <v>0</v>
      </c>
      <c r="P2668">
        <f t="shared" si="428"/>
        <v>0</v>
      </c>
      <c r="Q2668" s="10">
        <f t="shared" si="434"/>
        <v>74</v>
      </c>
      <c r="R2668">
        <v>1920</v>
      </c>
      <c r="S2668" t="str">
        <f t="shared" si="429"/>
        <v>Yes</v>
      </c>
      <c r="T2668">
        <f t="shared" si="430"/>
        <v>1</v>
      </c>
      <c r="U2668" s="11">
        <v>1950</v>
      </c>
      <c r="V2668" s="6" t="s">
        <v>2998</v>
      </c>
      <c r="W2668" s="6">
        <v>0</v>
      </c>
      <c r="X2668" s="6" t="s">
        <v>3007</v>
      </c>
      <c r="Y2668" s="6">
        <v>315</v>
      </c>
      <c r="Z2668" s="6" t="s">
        <v>3009</v>
      </c>
      <c r="AA2668" s="6">
        <v>105</v>
      </c>
      <c r="AB2668" s="6">
        <v>420</v>
      </c>
      <c r="AC2668" s="6">
        <v>840</v>
      </c>
      <c r="AD2668">
        <v>840</v>
      </c>
      <c r="AE2668">
        <v>534</v>
      </c>
      <c r="AF2668">
        <v>1374</v>
      </c>
      <c r="AG2668" s="6">
        <v>0</v>
      </c>
      <c r="AH2668" s="6">
        <v>0</v>
      </c>
      <c r="AI2668">
        <v>1</v>
      </c>
      <c r="AJ2668">
        <v>0</v>
      </c>
      <c r="AK2668">
        <v>2</v>
      </c>
      <c r="AL2668">
        <v>1</v>
      </c>
      <c r="AM2668">
        <v>6</v>
      </c>
      <c r="AN2668">
        <v>0</v>
      </c>
      <c r="AO2668" t="s">
        <v>2995</v>
      </c>
      <c r="AP2668" t="s">
        <v>3015</v>
      </c>
      <c r="AQ2668" s="6">
        <v>1967</v>
      </c>
      <c r="AR2668" s="6" t="s">
        <v>2993</v>
      </c>
      <c r="AS2668" s="6">
        <v>1</v>
      </c>
      <c r="AT2668" s="6">
        <v>338</v>
      </c>
      <c r="AU2668" s="6" t="s">
        <v>2994</v>
      </c>
      <c r="AV2668">
        <v>0</v>
      </c>
      <c r="AW2668">
        <v>0</v>
      </c>
      <c r="AX2668">
        <v>198</v>
      </c>
      <c r="AY2668">
        <v>0</v>
      </c>
      <c r="AZ2668">
        <v>0</v>
      </c>
      <c r="BA2668">
        <v>0</v>
      </c>
      <c r="BB2668" t="s">
        <v>2995</v>
      </c>
      <c r="BC2668">
        <v>10</v>
      </c>
      <c r="BD2668">
        <v>2009</v>
      </c>
      <c r="BE2668" t="s">
        <v>2996</v>
      </c>
      <c r="BF2668" t="s">
        <v>2997</v>
      </c>
      <c r="BG2668">
        <v>105000</v>
      </c>
    </row>
    <row r="2669" spans="1:59" hidden="1" x14ac:dyDescent="0.25">
      <c r="A2669">
        <v>2668</v>
      </c>
      <c r="B2669" t="s">
        <v>2680</v>
      </c>
      <c r="C2669" s="4">
        <v>33</v>
      </c>
      <c r="D2669">
        <v>5976</v>
      </c>
      <c r="E2669" t="s">
        <v>2985</v>
      </c>
      <c r="F2669" t="s">
        <v>3013</v>
      </c>
      <c r="G2669" t="s">
        <v>95</v>
      </c>
      <c r="H2669" t="s">
        <v>2987</v>
      </c>
      <c r="I2669">
        <v>5</v>
      </c>
      <c r="J2669">
        <v>7</v>
      </c>
      <c r="K2669" t="str" cm="1">
        <f t="array" ref="K2669">_xlfn.IFS(AND(I2669&gt;=1, I2669&lt;=2), "Bad", AND(I2669&gt;=3, I2669&lt;=4), "Somewhat Decent", AND(I2669&gt;=5, I2669&lt;=6), "Good", AND(I2669&gt;=7, I2669&lt;=8), "Very Good", AND(I2669&gt;=9, I2669&lt;=10), "Excellent")</f>
        <v>Good</v>
      </c>
      <c r="L2669">
        <f t="shared" si="424"/>
        <v>0</v>
      </c>
      <c r="M2669">
        <f t="shared" si="425"/>
        <v>0</v>
      </c>
      <c r="N2669">
        <f t="shared" si="426"/>
        <v>1</v>
      </c>
      <c r="O2669">
        <f t="shared" si="427"/>
        <v>0</v>
      </c>
      <c r="P2669">
        <f t="shared" si="428"/>
        <v>0</v>
      </c>
      <c r="Q2669" s="10">
        <f>U2669-R2669</f>
        <v>30</v>
      </c>
      <c r="R2669">
        <v>1920</v>
      </c>
      <c r="S2669" t="str">
        <f t="shared" si="429"/>
        <v>Yes</v>
      </c>
      <c r="T2669">
        <f t="shared" si="430"/>
        <v>1</v>
      </c>
      <c r="U2669">
        <v>1950</v>
      </c>
      <c r="V2669" s="4" t="s">
        <v>2998</v>
      </c>
      <c r="W2669" s="4">
        <v>0</v>
      </c>
      <c r="X2669" s="4" t="s">
        <v>2990</v>
      </c>
      <c r="Y2669" s="4">
        <v>0</v>
      </c>
      <c r="Z2669" s="4" t="s">
        <v>2990</v>
      </c>
      <c r="AA2669" s="4">
        <v>0</v>
      </c>
      <c r="AB2669" s="4">
        <v>624</v>
      </c>
      <c r="AC2669" s="4">
        <v>624</v>
      </c>
      <c r="AD2669">
        <v>624</v>
      </c>
      <c r="AE2669">
        <v>624</v>
      </c>
      <c r="AF2669">
        <v>1248</v>
      </c>
      <c r="AG2669" s="4">
        <v>0</v>
      </c>
      <c r="AH2669" s="4">
        <v>0</v>
      </c>
      <c r="AI2669">
        <v>2</v>
      </c>
      <c r="AJ2669">
        <v>0</v>
      </c>
      <c r="AK2669">
        <v>2</v>
      </c>
      <c r="AL2669">
        <v>2</v>
      </c>
      <c r="AM2669">
        <v>8</v>
      </c>
      <c r="AN2669">
        <v>0</v>
      </c>
      <c r="AO2669" t="s">
        <v>2995</v>
      </c>
      <c r="AP2669" t="s">
        <v>2995</v>
      </c>
      <c r="AQ2669" s="4"/>
      <c r="AR2669" s="4" t="s">
        <v>2995</v>
      </c>
      <c r="AS2669" s="4">
        <v>0</v>
      </c>
      <c r="AT2669" s="4">
        <v>0</v>
      </c>
      <c r="AU2669" s="4" t="s">
        <v>2995</v>
      </c>
      <c r="AV2669">
        <v>0</v>
      </c>
      <c r="AW2669">
        <v>130</v>
      </c>
      <c r="AX2669">
        <v>256</v>
      </c>
      <c r="AY2669">
        <v>0</v>
      </c>
      <c r="AZ2669">
        <v>0</v>
      </c>
      <c r="BA2669">
        <v>0</v>
      </c>
      <c r="BB2669" t="s">
        <v>2995</v>
      </c>
      <c r="BC2669">
        <v>12</v>
      </c>
      <c r="BD2669">
        <v>2006</v>
      </c>
      <c r="BE2669" t="s">
        <v>2996</v>
      </c>
      <c r="BF2669" t="s">
        <v>2997</v>
      </c>
      <c r="BG2669">
        <v>93500</v>
      </c>
    </row>
    <row r="2670" spans="1:59" x14ac:dyDescent="0.25">
      <c r="A2670">
        <v>744</v>
      </c>
      <c r="B2670" t="s">
        <v>2681</v>
      </c>
      <c r="C2670" s="6">
        <v>51</v>
      </c>
      <c r="D2670">
        <v>6120</v>
      </c>
      <c r="E2670" t="s">
        <v>2985</v>
      </c>
      <c r="F2670" t="s">
        <v>3057</v>
      </c>
      <c r="G2670" t="s">
        <v>9</v>
      </c>
      <c r="H2670" t="s">
        <v>3001</v>
      </c>
      <c r="I2670">
        <v>5</v>
      </c>
      <c r="J2670">
        <v>7</v>
      </c>
      <c r="K2670" t="str" cm="1">
        <f t="array" ref="K2670">_xlfn.IFS(AND(I2670&gt;=1, I2670&lt;=2), "Bad", AND(I2670&gt;=3, I2670&lt;=4), "Somewhat Decent", AND(I2670&gt;=5, I2670&lt;=6), "Good", AND(I2670&gt;=7, I2670&lt;=8), "Very Good", AND(I2670&gt;=9, I2670&lt;=10), "Excellent")</f>
        <v>Good</v>
      </c>
      <c r="L2670">
        <f t="shared" si="424"/>
        <v>0</v>
      </c>
      <c r="M2670">
        <f t="shared" si="425"/>
        <v>0</v>
      </c>
      <c r="N2670">
        <f t="shared" si="426"/>
        <v>1</v>
      </c>
      <c r="O2670">
        <f t="shared" si="427"/>
        <v>0</v>
      </c>
      <c r="P2670">
        <f t="shared" si="428"/>
        <v>0</v>
      </c>
      <c r="Q2670" s="10">
        <f t="shared" ref="Q2670:Q2675" si="435">IF(T2670=0,NA(),2024-U2670)</f>
        <v>31</v>
      </c>
      <c r="R2670">
        <v>1931</v>
      </c>
      <c r="S2670" t="str">
        <f t="shared" si="429"/>
        <v>Yes</v>
      </c>
      <c r="T2670">
        <f t="shared" si="430"/>
        <v>1</v>
      </c>
      <c r="U2670" s="11">
        <v>1993</v>
      </c>
      <c r="V2670" s="6" t="s">
        <v>2998</v>
      </c>
      <c r="W2670" s="6">
        <v>0</v>
      </c>
      <c r="X2670" s="6" t="s">
        <v>3011</v>
      </c>
      <c r="Y2670" s="6">
        <v>209</v>
      </c>
      <c r="Z2670" s="6" t="s">
        <v>2990</v>
      </c>
      <c r="AA2670" s="6">
        <v>0</v>
      </c>
      <c r="AB2670" s="6">
        <v>506</v>
      </c>
      <c r="AC2670" s="6">
        <v>715</v>
      </c>
      <c r="AD2670">
        <v>875</v>
      </c>
      <c r="AE2670">
        <v>0</v>
      </c>
      <c r="AF2670">
        <v>875</v>
      </c>
      <c r="AG2670" s="6">
        <v>1</v>
      </c>
      <c r="AH2670" s="6">
        <v>0</v>
      </c>
      <c r="AI2670">
        <v>1</v>
      </c>
      <c r="AJ2670">
        <v>0</v>
      </c>
      <c r="AK2670">
        <v>2</v>
      </c>
      <c r="AL2670">
        <v>1</v>
      </c>
      <c r="AM2670">
        <v>5</v>
      </c>
      <c r="AN2670">
        <v>0</v>
      </c>
      <c r="AO2670" t="s">
        <v>2995</v>
      </c>
      <c r="AP2670" t="s">
        <v>3015</v>
      </c>
      <c r="AQ2670" s="6">
        <v>1931</v>
      </c>
      <c r="AR2670" s="6" t="s">
        <v>2990</v>
      </c>
      <c r="AS2670" s="6">
        <v>1</v>
      </c>
      <c r="AT2670" s="6">
        <v>180</v>
      </c>
      <c r="AU2670" s="6" t="s">
        <v>2994</v>
      </c>
      <c r="AV2670">
        <v>48</v>
      </c>
      <c r="AW2670">
        <v>0</v>
      </c>
      <c r="AX2670">
        <v>0</v>
      </c>
      <c r="AY2670">
        <v>0</v>
      </c>
      <c r="AZ2670">
        <v>0</v>
      </c>
      <c r="BA2670">
        <v>0</v>
      </c>
      <c r="BB2670" t="s">
        <v>2995</v>
      </c>
      <c r="BC2670">
        <v>11</v>
      </c>
      <c r="BD2670">
        <v>2009</v>
      </c>
      <c r="BE2670" t="s">
        <v>2996</v>
      </c>
      <c r="BF2670" t="s">
        <v>2997</v>
      </c>
      <c r="BG2670">
        <v>105000</v>
      </c>
    </row>
    <row r="2671" spans="1:59" x14ac:dyDescent="0.25">
      <c r="A2671">
        <v>798</v>
      </c>
      <c r="B2671" t="s">
        <v>2682</v>
      </c>
      <c r="C2671" s="6">
        <v>60</v>
      </c>
      <c r="D2671">
        <v>9060</v>
      </c>
      <c r="E2671" t="s">
        <v>2985</v>
      </c>
      <c r="F2671" t="s">
        <v>3026</v>
      </c>
      <c r="G2671" t="s">
        <v>9</v>
      </c>
      <c r="H2671" t="s">
        <v>3028</v>
      </c>
      <c r="I2671">
        <v>6</v>
      </c>
      <c r="J2671">
        <v>5</v>
      </c>
      <c r="K2671" t="str" cm="1">
        <f t="array" ref="K2671">_xlfn.IFS(AND(I2671&gt;=1, I2671&lt;=2), "Bad", AND(I2671&gt;=3, I2671&lt;=4), "Somewhat Decent", AND(I2671&gt;=5, I2671&lt;=6), "Good", AND(I2671&gt;=7, I2671&lt;=8), "Very Good", AND(I2671&gt;=9, I2671&lt;=10), "Excellent")</f>
        <v>Good</v>
      </c>
      <c r="L2671">
        <f t="shared" si="424"/>
        <v>0</v>
      </c>
      <c r="M2671">
        <f t="shared" si="425"/>
        <v>0</v>
      </c>
      <c r="N2671">
        <f t="shared" si="426"/>
        <v>1</v>
      </c>
      <c r="O2671">
        <f t="shared" si="427"/>
        <v>0</v>
      </c>
      <c r="P2671">
        <f t="shared" si="428"/>
        <v>0</v>
      </c>
      <c r="Q2671" s="10">
        <f t="shared" si="435"/>
        <v>74</v>
      </c>
      <c r="R2671">
        <v>1939</v>
      </c>
      <c r="S2671" t="str">
        <f t="shared" si="429"/>
        <v>Yes</v>
      </c>
      <c r="T2671">
        <f t="shared" si="430"/>
        <v>1</v>
      </c>
      <c r="U2671" s="11">
        <v>1950</v>
      </c>
      <c r="V2671" s="6" t="s">
        <v>2998</v>
      </c>
      <c r="W2671" s="6">
        <v>0</v>
      </c>
      <c r="X2671" s="6" t="s">
        <v>3009</v>
      </c>
      <c r="Y2671" s="6">
        <v>204</v>
      </c>
      <c r="Z2671" s="6" t="s">
        <v>2990</v>
      </c>
      <c r="AA2671" s="6">
        <v>0</v>
      </c>
      <c r="AB2671" s="6">
        <v>356</v>
      </c>
      <c r="AC2671" s="6">
        <v>560</v>
      </c>
      <c r="AD2671">
        <v>698</v>
      </c>
      <c r="AE2671">
        <v>560</v>
      </c>
      <c r="AF2671">
        <v>1258</v>
      </c>
      <c r="AG2671" s="6">
        <v>0</v>
      </c>
      <c r="AH2671" s="6">
        <v>0</v>
      </c>
      <c r="AI2671">
        <v>1</v>
      </c>
      <c r="AJ2671">
        <v>0</v>
      </c>
      <c r="AK2671">
        <v>2</v>
      </c>
      <c r="AL2671">
        <v>1</v>
      </c>
      <c r="AM2671">
        <v>6</v>
      </c>
      <c r="AN2671">
        <v>0</v>
      </c>
      <c r="AO2671" t="s">
        <v>2995</v>
      </c>
      <c r="AP2671" t="s">
        <v>3015</v>
      </c>
      <c r="AQ2671" s="6">
        <v>1939</v>
      </c>
      <c r="AR2671" s="6" t="s">
        <v>2990</v>
      </c>
      <c r="AS2671" s="6">
        <v>1</v>
      </c>
      <c r="AT2671" s="6">
        <v>280</v>
      </c>
      <c r="AU2671" s="6" t="s">
        <v>2994</v>
      </c>
      <c r="AV2671">
        <v>0</v>
      </c>
      <c r="AW2671">
        <v>0</v>
      </c>
      <c r="AX2671">
        <v>0</v>
      </c>
      <c r="AY2671">
        <v>0</v>
      </c>
      <c r="AZ2671">
        <v>0</v>
      </c>
      <c r="BA2671">
        <v>0</v>
      </c>
      <c r="BB2671" t="s">
        <v>2995</v>
      </c>
      <c r="BC2671">
        <v>10</v>
      </c>
      <c r="BD2671">
        <v>2009</v>
      </c>
      <c r="BE2671" t="s">
        <v>2996</v>
      </c>
      <c r="BF2671" t="s">
        <v>2997</v>
      </c>
      <c r="BG2671">
        <v>105000</v>
      </c>
    </row>
    <row r="2672" spans="1:59" x14ac:dyDescent="0.25">
      <c r="A2672">
        <v>911</v>
      </c>
      <c r="B2672" t="s">
        <v>2683</v>
      </c>
      <c r="C2672" s="6">
        <v>43</v>
      </c>
      <c r="D2672">
        <v>5707</v>
      </c>
      <c r="E2672" t="s">
        <v>2985</v>
      </c>
      <c r="F2672" t="s">
        <v>3047</v>
      </c>
      <c r="G2672" t="s">
        <v>9</v>
      </c>
      <c r="H2672" t="s">
        <v>2987</v>
      </c>
      <c r="I2672">
        <v>6</v>
      </c>
      <c r="J2672">
        <v>6</v>
      </c>
      <c r="K2672" t="str" cm="1">
        <f t="array" ref="K2672">_xlfn.IFS(AND(I2672&gt;=1, I2672&lt;=2), "Bad", AND(I2672&gt;=3, I2672&lt;=4), "Somewhat Decent", AND(I2672&gt;=5, I2672&lt;=6), "Good", AND(I2672&gt;=7, I2672&lt;=8), "Very Good", AND(I2672&gt;=9, I2672&lt;=10), "Excellent")</f>
        <v>Good</v>
      </c>
      <c r="L2672">
        <f t="shared" si="424"/>
        <v>0</v>
      </c>
      <c r="M2672">
        <f t="shared" si="425"/>
        <v>0</v>
      </c>
      <c r="N2672">
        <f t="shared" si="426"/>
        <v>1</v>
      </c>
      <c r="O2672">
        <f t="shared" si="427"/>
        <v>0</v>
      </c>
      <c r="P2672">
        <f t="shared" si="428"/>
        <v>0</v>
      </c>
      <c r="Q2672" s="10">
        <f t="shared" si="435"/>
        <v>74</v>
      </c>
      <c r="R2672">
        <v>1935</v>
      </c>
      <c r="S2672" t="str">
        <f t="shared" si="429"/>
        <v>Yes</v>
      </c>
      <c r="T2672">
        <f t="shared" si="430"/>
        <v>1</v>
      </c>
      <c r="U2672" s="11">
        <v>1950</v>
      </c>
      <c r="V2672" s="6" t="s">
        <v>2998</v>
      </c>
      <c r="W2672" s="6">
        <v>0</v>
      </c>
      <c r="X2672" s="6" t="s">
        <v>2990</v>
      </c>
      <c r="Y2672" s="6">
        <v>0</v>
      </c>
      <c r="Z2672" s="6" t="s">
        <v>2990</v>
      </c>
      <c r="AA2672" s="6">
        <v>0</v>
      </c>
      <c r="AB2672" s="6">
        <v>583</v>
      </c>
      <c r="AC2672" s="6">
        <v>583</v>
      </c>
      <c r="AD2672">
        <v>647</v>
      </c>
      <c r="AE2672">
        <v>595</v>
      </c>
      <c r="AF2672">
        <v>1242</v>
      </c>
      <c r="AG2672" s="6">
        <v>0</v>
      </c>
      <c r="AH2672" s="6">
        <v>0</v>
      </c>
      <c r="AI2672">
        <v>1</v>
      </c>
      <c r="AJ2672">
        <v>1</v>
      </c>
      <c r="AK2672">
        <v>3</v>
      </c>
      <c r="AL2672">
        <v>1</v>
      </c>
      <c r="AM2672">
        <v>6</v>
      </c>
      <c r="AN2672">
        <v>1</v>
      </c>
      <c r="AO2672" t="s">
        <v>3003</v>
      </c>
      <c r="AP2672" t="s">
        <v>3015</v>
      </c>
      <c r="AQ2672" s="6">
        <v>1926</v>
      </c>
      <c r="AR2672" s="6" t="s">
        <v>2990</v>
      </c>
      <c r="AS2672" s="6">
        <v>1</v>
      </c>
      <c r="AT2672" s="6">
        <v>180</v>
      </c>
      <c r="AU2672" s="6" t="s">
        <v>2994</v>
      </c>
      <c r="AV2672">
        <v>329</v>
      </c>
      <c r="AW2672">
        <v>96</v>
      </c>
      <c r="AX2672">
        <v>0</v>
      </c>
      <c r="AY2672">
        <v>0</v>
      </c>
      <c r="AZ2672">
        <v>0</v>
      </c>
      <c r="BA2672">
        <v>0</v>
      </c>
      <c r="BB2672" t="s">
        <v>2995</v>
      </c>
      <c r="BC2672">
        <v>3</v>
      </c>
      <c r="BD2672">
        <v>2009</v>
      </c>
      <c r="BE2672" t="s">
        <v>2996</v>
      </c>
      <c r="BF2672" t="s">
        <v>2997</v>
      </c>
      <c r="BG2672">
        <v>105000</v>
      </c>
    </row>
    <row r="2673" spans="1:59" x14ac:dyDescent="0.25">
      <c r="A2673">
        <v>1339</v>
      </c>
      <c r="B2673" t="s">
        <v>2684</v>
      </c>
      <c r="C2673" s="6">
        <v>50</v>
      </c>
      <c r="D2673">
        <v>6000</v>
      </c>
      <c r="E2673" t="s">
        <v>2985</v>
      </c>
      <c r="F2673" t="s">
        <v>3057</v>
      </c>
      <c r="G2673" t="s">
        <v>9</v>
      </c>
      <c r="H2673" t="s">
        <v>3028</v>
      </c>
      <c r="I2673">
        <v>6</v>
      </c>
      <c r="J2673">
        <v>5</v>
      </c>
      <c r="K2673" t="str" cm="1">
        <f t="array" ref="K2673">_xlfn.IFS(AND(I2673&gt;=1, I2673&lt;=2), "Bad", AND(I2673&gt;=3, I2673&lt;=4), "Somewhat Decent", AND(I2673&gt;=5, I2673&lt;=6), "Good", AND(I2673&gt;=7, I2673&lt;=8), "Very Good", AND(I2673&gt;=9, I2673&lt;=10), "Excellent")</f>
        <v>Good</v>
      </c>
      <c r="L2673">
        <f t="shared" si="424"/>
        <v>0</v>
      </c>
      <c r="M2673">
        <f t="shared" si="425"/>
        <v>0</v>
      </c>
      <c r="N2673">
        <f t="shared" si="426"/>
        <v>1</v>
      </c>
      <c r="O2673">
        <f t="shared" si="427"/>
        <v>0</v>
      </c>
      <c r="P2673">
        <f t="shared" si="428"/>
        <v>0</v>
      </c>
      <c r="Q2673" s="10">
        <f t="shared" si="435"/>
        <v>74</v>
      </c>
      <c r="R2673">
        <v>1939</v>
      </c>
      <c r="S2673" t="str">
        <f t="shared" si="429"/>
        <v>Yes</v>
      </c>
      <c r="T2673">
        <f t="shared" si="430"/>
        <v>1</v>
      </c>
      <c r="U2673" s="11">
        <v>1950</v>
      </c>
      <c r="V2673" s="6" t="s">
        <v>2998</v>
      </c>
      <c r="W2673" s="6">
        <v>0</v>
      </c>
      <c r="X2673" s="6" t="s">
        <v>3030</v>
      </c>
      <c r="Y2673" s="6">
        <v>264</v>
      </c>
      <c r="Z2673" s="6" t="s">
        <v>2990</v>
      </c>
      <c r="AA2673" s="6">
        <v>0</v>
      </c>
      <c r="AB2673" s="6">
        <v>475</v>
      </c>
      <c r="AC2673" s="6">
        <v>739</v>
      </c>
      <c r="AD2673">
        <v>874</v>
      </c>
      <c r="AE2673">
        <v>468</v>
      </c>
      <c r="AF2673">
        <v>1342</v>
      </c>
      <c r="AG2673" s="6">
        <v>0</v>
      </c>
      <c r="AH2673" s="6">
        <v>0</v>
      </c>
      <c r="AI2673">
        <v>2</v>
      </c>
      <c r="AJ2673">
        <v>0</v>
      </c>
      <c r="AK2673">
        <v>2</v>
      </c>
      <c r="AL2673">
        <v>2</v>
      </c>
      <c r="AM2673">
        <v>7</v>
      </c>
      <c r="AN2673">
        <v>1</v>
      </c>
      <c r="AO2673" t="s">
        <v>3003</v>
      </c>
      <c r="AP2673" t="s">
        <v>3015</v>
      </c>
      <c r="AQ2673" s="6">
        <v>1939</v>
      </c>
      <c r="AR2673" s="6" t="s">
        <v>2990</v>
      </c>
      <c r="AS2673" s="6">
        <v>1</v>
      </c>
      <c r="AT2673" s="6">
        <v>240</v>
      </c>
      <c r="AU2673" s="6" t="s">
        <v>2994</v>
      </c>
      <c r="AV2673">
        <v>0</v>
      </c>
      <c r="AW2673">
        <v>0</v>
      </c>
      <c r="AX2673">
        <v>0</v>
      </c>
      <c r="AY2673">
        <v>0</v>
      </c>
      <c r="AZ2673">
        <v>0</v>
      </c>
      <c r="BA2673">
        <v>0</v>
      </c>
      <c r="BB2673" t="s">
        <v>2995</v>
      </c>
      <c r="BC2673">
        <v>4</v>
      </c>
      <c r="BD2673">
        <v>2008</v>
      </c>
      <c r="BE2673" t="s">
        <v>2996</v>
      </c>
      <c r="BF2673" t="s">
        <v>2997</v>
      </c>
      <c r="BG2673">
        <v>105000</v>
      </c>
    </row>
    <row r="2674" spans="1:59" x14ac:dyDescent="0.25">
      <c r="A2674">
        <v>1909</v>
      </c>
      <c r="B2674" t="s">
        <v>2685</v>
      </c>
      <c r="C2674" s="6">
        <v>79</v>
      </c>
      <c r="D2674">
        <v>9492</v>
      </c>
      <c r="E2674" t="s">
        <v>2985</v>
      </c>
      <c r="F2674" t="s">
        <v>3016</v>
      </c>
      <c r="G2674" t="s">
        <v>9</v>
      </c>
      <c r="H2674" t="s">
        <v>3028</v>
      </c>
      <c r="I2674">
        <v>5</v>
      </c>
      <c r="J2674">
        <v>5</v>
      </c>
      <c r="K2674" t="str" cm="1">
        <f t="array" ref="K2674">_xlfn.IFS(AND(I2674&gt;=1, I2674&lt;=2), "Bad", AND(I2674&gt;=3, I2674&lt;=4), "Somewhat Decent", AND(I2674&gt;=5, I2674&lt;=6), "Good", AND(I2674&gt;=7, I2674&lt;=8), "Very Good", AND(I2674&gt;=9, I2674&lt;=10), "Excellent")</f>
        <v>Good</v>
      </c>
      <c r="L2674">
        <f t="shared" si="424"/>
        <v>0</v>
      </c>
      <c r="M2674">
        <f t="shared" si="425"/>
        <v>0</v>
      </c>
      <c r="N2674">
        <f t="shared" si="426"/>
        <v>1</v>
      </c>
      <c r="O2674">
        <f t="shared" si="427"/>
        <v>0</v>
      </c>
      <c r="P2674">
        <f t="shared" si="428"/>
        <v>0</v>
      </c>
      <c r="Q2674" s="10">
        <f t="shared" si="435"/>
        <v>74</v>
      </c>
      <c r="R2674">
        <v>1941</v>
      </c>
      <c r="S2674" t="str">
        <f t="shared" si="429"/>
        <v>Yes</v>
      </c>
      <c r="T2674">
        <f t="shared" si="430"/>
        <v>1</v>
      </c>
      <c r="U2674" s="11">
        <v>1950</v>
      </c>
      <c r="V2674" s="6" t="s">
        <v>2998</v>
      </c>
      <c r="W2674" s="6">
        <v>0</v>
      </c>
      <c r="X2674" s="6" t="s">
        <v>3009</v>
      </c>
      <c r="Y2674" s="6">
        <v>368</v>
      </c>
      <c r="Z2674" s="6" t="s">
        <v>3011</v>
      </c>
      <c r="AA2674" s="6">
        <v>41</v>
      </c>
      <c r="AB2674" s="6">
        <v>359</v>
      </c>
      <c r="AC2674" s="6">
        <v>768</v>
      </c>
      <c r="AD2674">
        <v>968</v>
      </c>
      <c r="AE2674">
        <v>408</v>
      </c>
      <c r="AF2674">
        <v>1376</v>
      </c>
      <c r="AG2674" s="6">
        <v>1</v>
      </c>
      <c r="AH2674" s="6">
        <v>0</v>
      </c>
      <c r="AI2674">
        <v>1</v>
      </c>
      <c r="AJ2674">
        <v>0</v>
      </c>
      <c r="AK2674">
        <v>3</v>
      </c>
      <c r="AL2674">
        <v>1</v>
      </c>
      <c r="AM2674">
        <v>6</v>
      </c>
      <c r="AN2674">
        <v>1</v>
      </c>
      <c r="AO2674" t="s">
        <v>3003</v>
      </c>
      <c r="AP2674" t="s">
        <v>2992</v>
      </c>
      <c r="AQ2674" s="6">
        <v>1941</v>
      </c>
      <c r="AR2674" s="6" t="s">
        <v>2990</v>
      </c>
      <c r="AS2674" s="6">
        <v>1</v>
      </c>
      <c r="AT2674" s="6">
        <v>240</v>
      </c>
      <c r="AU2674" s="6" t="s">
        <v>2994</v>
      </c>
      <c r="AV2674">
        <v>0</v>
      </c>
      <c r="AW2674">
        <v>0</v>
      </c>
      <c r="AX2674">
        <v>0</v>
      </c>
      <c r="AY2674">
        <v>0</v>
      </c>
      <c r="AZ2674">
        <v>0</v>
      </c>
      <c r="BA2674">
        <v>0</v>
      </c>
      <c r="BB2674" t="s">
        <v>2995</v>
      </c>
      <c r="BC2674">
        <v>4</v>
      </c>
      <c r="BD2674">
        <v>2007</v>
      </c>
      <c r="BE2674" t="s">
        <v>2996</v>
      </c>
      <c r="BF2674" t="s">
        <v>2997</v>
      </c>
      <c r="BG2674">
        <v>105000</v>
      </c>
    </row>
    <row r="2675" spans="1:59" x14ac:dyDescent="0.25">
      <c r="A2675">
        <v>2604</v>
      </c>
      <c r="B2675" t="s">
        <v>2686</v>
      </c>
      <c r="C2675" s="6">
        <v>60</v>
      </c>
      <c r="D2675">
        <v>10410</v>
      </c>
      <c r="E2675" t="s">
        <v>2985</v>
      </c>
      <c r="F2675" t="s">
        <v>3013</v>
      </c>
      <c r="G2675" t="s">
        <v>9</v>
      </c>
      <c r="H2675" t="s">
        <v>3028</v>
      </c>
      <c r="I2675">
        <v>3</v>
      </c>
      <c r="J2675">
        <v>4</v>
      </c>
      <c r="K2675" t="str" cm="1">
        <f t="array" ref="K2675">_xlfn.IFS(AND(I2675&gt;=1, I2675&lt;=2), "Bad", AND(I2675&gt;=3, I2675&lt;=4), "Somewhat Decent", AND(I2675&gt;=5, I2675&lt;=6), "Good", AND(I2675&gt;=7, I2675&lt;=8), "Very Good", AND(I2675&gt;=9, I2675&lt;=10), "Excellent")</f>
        <v>Somewhat Decent</v>
      </c>
      <c r="L2675">
        <f t="shared" si="424"/>
        <v>0</v>
      </c>
      <c r="M2675">
        <f t="shared" si="425"/>
        <v>1</v>
      </c>
      <c r="N2675">
        <f t="shared" si="426"/>
        <v>0</v>
      </c>
      <c r="O2675">
        <f t="shared" si="427"/>
        <v>0</v>
      </c>
      <c r="P2675">
        <f t="shared" si="428"/>
        <v>0</v>
      </c>
      <c r="Q2675" s="10">
        <f t="shared" si="435"/>
        <v>74</v>
      </c>
      <c r="R2675">
        <v>1915</v>
      </c>
      <c r="S2675" t="str">
        <f t="shared" si="429"/>
        <v>Yes</v>
      </c>
      <c r="T2675">
        <f t="shared" si="430"/>
        <v>1</v>
      </c>
      <c r="U2675" s="11">
        <v>1950</v>
      </c>
      <c r="V2675" s="6" t="s">
        <v>2998</v>
      </c>
      <c r="W2675" s="6">
        <v>0</v>
      </c>
      <c r="X2675" s="6" t="s">
        <v>2990</v>
      </c>
      <c r="Y2675" s="6">
        <v>0</v>
      </c>
      <c r="Z2675" s="6" t="s">
        <v>2990</v>
      </c>
      <c r="AA2675" s="6">
        <v>0</v>
      </c>
      <c r="AB2675" s="6">
        <v>672</v>
      </c>
      <c r="AC2675" s="6">
        <v>672</v>
      </c>
      <c r="AD2675">
        <v>694</v>
      </c>
      <c r="AE2675">
        <v>520</v>
      </c>
      <c r="AF2675">
        <v>1214</v>
      </c>
      <c r="AG2675" s="6">
        <v>0</v>
      </c>
      <c r="AH2675" s="6">
        <v>0</v>
      </c>
      <c r="AI2675">
        <v>1</v>
      </c>
      <c r="AJ2675">
        <v>0</v>
      </c>
      <c r="AK2675">
        <v>3</v>
      </c>
      <c r="AL2675">
        <v>1</v>
      </c>
      <c r="AM2675">
        <v>6</v>
      </c>
      <c r="AN2675">
        <v>0</v>
      </c>
      <c r="AO2675" t="s">
        <v>2995</v>
      </c>
      <c r="AP2675" t="s">
        <v>3015</v>
      </c>
      <c r="AQ2675" s="6">
        <v>1998</v>
      </c>
      <c r="AR2675" s="6" t="s">
        <v>2990</v>
      </c>
      <c r="AS2675" s="6">
        <v>3</v>
      </c>
      <c r="AT2675" s="6">
        <v>936</v>
      </c>
      <c r="AU2675" s="6" t="s">
        <v>2994</v>
      </c>
      <c r="AV2675">
        <v>216</v>
      </c>
      <c r="AW2675">
        <v>0</v>
      </c>
      <c r="AX2675">
        <v>160</v>
      </c>
      <c r="AY2675">
        <v>0</v>
      </c>
      <c r="AZ2675">
        <v>0</v>
      </c>
      <c r="BA2675">
        <v>0</v>
      </c>
      <c r="BB2675" t="s">
        <v>2995</v>
      </c>
      <c r="BC2675">
        <v>1</v>
      </c>
      <c r="BD2675">
        <v>2006</v>
      </c>
      <c r="BE2675" t="s">
        <v>2996</v>
      </c>
      <c r="BF2675" t="s">
        <v>3020</v>
      </c>
      <c r="BG2675">
        <v>105000</v>
      </c>
    </row>
    <row r="2676" spans="1:59" hidden="1" x14ac:dyDescent="0.25">
      <c r="A2676">
        <v>2675</v>
      </c>
      <c r="B2676" t="s">
        <v>2687</v>
      </c>
      <c r="C2676" s="4">
        <v>65</v>
      </c>
      <c r="D2676">
        <v>7800</v>
      </c>
      <c r="E2676" t="s">
        <v>2985</v>
      </c>
      <c r="F2676" t="s">
        <v>3013</v>
      </c>
      <c r="G2676" t="s">
        <v>164</v>
      </c>
      <c r="H2676" t="s">
        <v>3028</v>
      </c>
      <c r="I2676">
        <v>5</v>
      </c>
      <c r="J2676">
        <v>7</v>
      </c>
      <c r="K2676" t="str" cm="1">
        <f t="array" ref="K2676">_xlfn.IFS(AND(I2676&gt;=1, I2676&lt;=2), "Bad", AND(I2676&gt;=3, I2676&lt;=4), "Somewhat Decent", AND(I2676&gt;=5, I2676&lt;=6), "Good", AND(I2676&gt;=7, I2676&lt;=8), "Very Good", AND(I2676&gt;=9, I2676&lt;=10), "Excellent")</f>
        <v>Good</v>
      </c>
      <c r="L2676">
        <f t="shared" si="424"/>
        <v>0</v>
      </c>
      <c r="M2676">
        <f t="shared" si="425"/>
        <v>0</v>
      </c>
      <c r="N2676">
        <f t="shared" si="426"/>
        <v>1</v>
      </c>
      <c r="O2676">
        <f t="shared" si="427"/>
        <v>0</v>
      </c>
      <c r="P2676">
        <f t="shared" si="428"/>
        <v>0</v>
      </c>
      <c r="Q2676" s="10">
        <f>U2676-R2676</f>
        <v>11</v>
      </c>
      <c r="R2676">
        <v>1939</v>
      </c>
      <c r="S2676" t="str">
        <f t="shared" si="429"/>
        <v>Yes</v>
      </c>
      <c r="T2676">
        <f t="shared" si="430"/>
        <v>1</v>
      </c>
      <c r="U2676">
        <v>1950</v>
      </c>
      <c r="V2676" s="4" t="s">
        <v>2998</v>
      </c>
      <c r="W2676" s="4">
        <v>0</v>
      </c>
      <c r="X2676" s="4" t="s">
        <v>3009</v>
      </c>
      <c r="Y2676" s="4">
        <v>507</v>
      </c>
      <c r="Z2676" s="4" t="s">
        <v>2990</v>
      </c>
      <c r="AA2676" s="4">
        <v>0</v>
      </c>
      <c r="AB2676" s="4">
        <v>286</v>
      </c>
      <c r="AC2676" s="4">
        <v>793</v>
      </c>
      <c r="AD2676">
        <v>793</v>
      </c>
      <c r="AE2676">
        <v>325</v>
      </c>
      <c r="AF2676">
        <v>1118</v>
      </c>
      <c r="AG2676" s="4">
        <v>1</v>
      </c>
      <c r="AH2676" s="4">
        <v>0</v>
      </c>
      <c r="AI2676">
        <v>1</v>
      </c>
      <c r="AJ2676">
        <v>0</v>
      </c>
      <c r="AK2676">
        <v>3</v>
      </c>
      <c r="AL2676">
        <v>1</v>
      </c>
      <c r="AM2676">
        <v>5</v>
      </c>
      <c r="AN2676">
        <v>1</v>
      </c>
      <c r="AO2676" t="s">
        <v>3003</v>
      </c>
      <c r="AP2676" t="s">
        <v>3015</v>
      </c>
      <c r="AQ2676" s="4">
        <v>1939</v>
      </c>
      <c r="AR2676" s="4" t="s">
        <v>2990</v>
      </c>
      <c r="AS2676" s="4">
        <v>2</v>
      </c>
      <c r="AT2676" s="4">
        <v>410</v>
      </c>
      <c r="AU2676" s="4" t="s">
        <v>2994</v>
      </c>
      <c r="AV2676">
        <v>0</v>
      </c>
      <c r="AW2676">
        <v>0</v>
      </c>
      <c r="AX2676">
        <v>0</v>
      </c>
      <c r="AY2676">
        <v>0</v>
      </c>
      <c r="AZ2676">
        <v>271</v>
      </c>
      <c r="BA2676">
        <v>0</v>
      </c>
      <c r="BB2676" t="s">
        <v>2995</v>
      </c>
      <c r="BC2676">
        <v>5</v>
      </c>
      <c r="BD2676">
        <v>2006</v>
      </c>
      <c r="BE2676" t="s">
        <v>2996</v>
      </c>
      <c r="BF2676" t="s">
        <v>2997</v>
      </c>
      <c r="BG2676">
        <v>119900</v>
      </c>
    </row>
    <row r="2677" spans="1:59" x14ac:dyDescent="0.25">
      <c r="A2677">
        <v>2634</v>
      </c>
      <c r="B2677" t="s">
        <v>2688</v>
      </c>
      <c r="C2677" s="6">
        <v>70</v>
      </c>
      <c r="D2677">
        <v>7000</v>
      </c>
      <c r="E2677" t="s">
        <v>2985</v>
      </c>
      <c r="F2677" t="s">
        <v>3016</v>
      </c>
      <c r="G2677" t="s">
        <v>9</v>
      </c>
      <c r="H2677" t="s">
        <v>3001</v>
      </c>
      <c r="I2677">
        <v>5</v>
      </c>
      <c r="J2677">
        <v>6</v>
      </c>
      <c r="K2677" t="str" cm="1">
        <f t="array" ref="K2677">_xlfn.IFS(AND(I2677&gt;=1, I2677&lt;=2), "Bad", AND(I2677&gt;=3, I2677&lt;=4), "Somewhat Decent", AND(I2677&gt;=5, I2677&lt;=6), "Good", AND(I2677&gt;=7, I2677&lt;=8), "Very Good", AND(I2677&gt;=9, I2677&lt;=10), "Excellent")</f>
        <v>Good</v>
      </c>
      <c r="L2677">
        <f t="shared" si="424"/>
        <v>0</v>
      </c>
      <c r="M2677">
        <f t="shared" si="425"/>
        <v>0</v>
      </c>
      <c r="N2677">
        <f t="shared" si="426"/>
        <v>1</v>
      </c>
      <c r="O2677">
        <f t="shared" si="427"/>
        <v>0</v>
      </c>
      <c r="P2677">
        <f t="shared" si="428"/>
        <v>0</v>
      </c>
      <c r="Q2677" s="10" t="e">
        <f t="shared" ref="Q2677:Q2688" si="436">IF(T2677=0,NA(),2024-U2677)</f>
        <v>#N/A</v>
      </c>
      <c r="R2677">
        <v>1962</v>
      </c>
      <c r="S2677" t="str">
        <f t="shared" si="429"/>
        <v>No</v>
      </c>
      <c r="T2677">
        <f t="shared" si="430"/>
        <v>0</v>
      </c>
      <c r="U2677" s="11">
        <v>1962</v>
      </c>
      <c r="V2677" s="6" t="s">
        <v>2998</v>
      </c>
      <c r="W2677" s="6">
        <v>0</v>
      </c>
      <c r="X2677" s="6" t="s">
        <v>3011</v>
      </c>
      <c r="Y2677" s="6">
        <v>468</v>
      </c>
      <c r="Z2677" s="6" t="s">
        <v>2990</v>
      </c>
      <c r="AA2677" s="6">
        <v>0</v>
      </c>
      <c r="AB2677" s="6">
        <v>396</v>
      </c>
      <c r="AC2677" s="6">
        <v>864</v>
      </c>
      <c r="AD2677">
        <v>864</v>
      </c>
      <c r="AE2677">
        <v>0</v>
      </c>
      <c r="AF2677">
        <v>864</v>
      </c>
      <c r="AG2677" s="6">
        <v>0</v>
      </c>
      <c r="AH2677" s="6">
        <v>1</v>
      </c>
      <c r="AI2677">
        <v>1</v>
      </c>
      <c r="AJ2677">
        <v>0</v>
      </c>
      <c r="AK2677">
        <v>3</v>
      </c>
      <c r="AL2677">
        <v>1</v>
      </c>
      <c r="AM2677">
        <v>5</v>
      </c>
      <c r="AN2677">
        <v>0</v>
      </c>
      <c r="AO2677" t="s">
        <v>2995</v>
      </c>
      <c r="AP2677" t="s">
        <v>2992</v>
      </c>
      <c r="AQ2677" s="6">
        <v>1962</v>
      </c>
      <c r="AR2677" s="6" t="s">
        <v>2990</v>
      </c>
      <c r="AS2677" s="6">
        <v>1</v>
      </c>
      <c r="AT2677" s="6">
        <v>336</v>
      </c>
      <c r="AU2677" s="6" t="s">
        <v>2994</v>
      </c>
      <c r="AV2677">
        <v>0</v>
      </c>
      <c r="AW2677">
        <v>0</v>
      </c>
      <c r="AX2677">
        <v>0</v>
      </c>
      <c r="AY2677">
        <v>0</v>
      </c>
      <c r="AZ2677">
        <v>0</v>
      </c>
      <c r="BA2677">
        <v>0</v>
      </c>
      <c r="BB2677" t="s">
        <v>2995</v>
      </c>
      <c r="BC2677">
        <v>2</v>
      </c>
      <c r="BD2677">
        <v>2006</v>
      </c>
      <c r="BE2677" t="s">
        <v>2996</v>
      </c>
      <c r="BF2677" t="s">
        <v>2997</v>
      </c>
      <c r="BG2677">
        <v>105000</v>
      </c>
    </row>
    <row r="2678" spans="1:59" x14ac:dyDescent="0.25">
      <c r="A2678">
        <v>2643</v>
      </c>
      <c r="B2678" t="s">
        <v>2689</v>
      </c>
      <c r="C2678" s="6">
        <v>66</v>
      </c>
      <c r="D2678">
        <v>3960</v>
      </c>
      <c r="E2678" t="s">
        <v>2985</v>
      </c>
      <c r="F2678" t="s">
        <v>3013</v>
      </c>
      <c r="G2678" t="s">
        <v>9</v>
      </c>
      <c r="H2678" t="s">
        <v>2987</v>
      </c>
      <c r="I2678">
        <v>7</v>
      </c>
      <c r="J2678">
        <v>8</v>
      </c>
      <c r="K2678" t="str" cm="1">
        <f t="array" ref="K2678">_xlfn.IFS(AND(I2678&gt;=1, I2678&lt;=2), "Bad", AND(I2678&gt;=3, I2678&lt;=4), "Somewhat Decent", AND(I2678&gt;=5, I2678&lt;=6), "Good", AND(I2678&gt;=7, I2678&lt;=8), "Very Good", AND(I2678&gt;=9, I2678&lt;=10), "Excellent")</f>
        <v>Very Good</v>
      </c>
      <c r="L2678">
        <f t="shared" si="424"/>
        <v>0</v>
      </c>
      <c r="M2678">
        <f t="shared" si="425"/>
        <v>0</v>
      </c>
      <c r="N2678">
        <f t="shared" si="426"/>
        <v>0</v>
      </c>
      <c r="O2678">
        <f t="shared" si="427"/>
        <v>1</v>
      </c>
      <c r="P2678">
        <f t="shared" si="428"/>
        <v>0</v>
      </c>
      <c r="Q2678" s="10">
        <f t="shared" si="436"/>
        <v>74</v>
      </c>
      <c r="R2678">
        <v>1930</v>
      </c>
      <c r="S2678" t="str">
        <f t="shared" si="429"/>
        <v>Yes</v>
      </c>
      <c r="T2678">
        <f t="shared" si="430"/>
        <v>1</v>
      </c>
      <c r="U2678" s="11">
        <v>1950</v>
      </c>
      <c r="V2678" s="6" t="s">
        <v>2998</v>
      </c>
      <c r="W2678" s="6">
        <v>0</v>
      </c>
      <c r="X2678" s="6" t="s">
        <v>2990</v>
      </c>
      <c r="Y2678" s="6">
        <v>0</v>
      </c>
      <c r="Z2678" s="6" t="s">
        <v>2990</v>
      </c>
      <c r="AA2678" s="6">
        <v>0</v>
      </c>
      <c r="AB2678" s="6">
        <v>502</v>
      </c>
      <c r="AC2678" s="6">
        <v>502</v>
      </c>
      <c r="AD2678">
        <v>502</v>
      </c>
      <c r="AE2678">
        <v>502</v>
      </c>
      <c r="AF2678">
        <v>1004</v>
      </c>
      <c r="AG2678" s="6">
        <v>0</v>
      </c>
      <c r="AH2678" s="6">
        <v>0</v>
      </c>
      <c r="AI2678">
        <v>1</v>
      </c>
      <c r="AJ2678">
        <v>0</v>
      </c>
      <c r="AK2678">
        <v>2</v>
      </c>
      <c r="AL2678">
        <v>1</v>
      </c>
      <c r="AM2678">
        <v>5</v>
      </c>
      <c r="AN2678">
        <v>1</v>
      </c>
      <c r="AO2678" t="s">
        <v>3046</v>
      </c>
      <c r="AP2678" t="s">
        <v>3015</v>
      </c>
      <c r="AQ2678" s="6">
        <v>1930</v>
      </c>
      <c r="AR2678" s="6" t="s">
        <v>2990</v>
      </c>
      <c r="AS2678" s="6">
        <v>1</v>
      </c>
      <c r="AT2678" s="6">
        <v>200</v>
      </c>
      <c r="AU2678" s="6" t="s">
        <v>2994</v>
      </c>
      <c r="AV2678">
        <v>280</v>
      </c>
      <c r="AW2678">
        <v>0</v>
      </c>
      <c r="AX2678">
        <v>68</v>
      </c>
      <c r="AY2678">
        <v>0</v>
      </c>
      <c r="AZ2678">
        <v>0</v>
      </c>
      <c r="BA2678">
        <v>0</v>
      </c>
      <c r="BB2678" t="s">
        <v>2995</v>
      </c>
      <c r="BC2678">
        <v>7</v>
      </c>
      <c r="BD2678">
        <v>2006</v>
      </c>
      <c r="BE2678" t="s">
        <v>2996</v>
      </c>
      <c r="BF2678" t="s">
        <v>2997</v>
      </c>
      <c r="BG2678">
        <v>105000</v>
      </c>
    </row>
    <row r="2679" spans="1:59" x14ac:dyDescent="0.25">
      <c r="A2679">
        <v>2649</v>
      </c>
      <c r="B2679" t="s">
        <v>2690</v>
      </c>
      <c r="C2679" s="6">
        <v>60</v>
      </c>
      <c r="D2679">
        <v>7200</v>
      </c>
      <c r="E2679" t="s">
        <v>2985</v>
      </c>
      <c r="F2679" t="s">
        <v>3013</v>
      </c>
      <c r="G2679" t="s">
        <v>9</v>
      </c>
      <c r="H2679" t="s">
        <v>3001</v>
      </c>
      <c r="I2679">
        <v>4</v>
      </c>
      <c r="J2679">
        <v>5</v>
      </c>
      <c r="K2679" t="str" cm="1">
        <f t="array" ref="K2679">_xlfn.IFS(AND(I2679&gt;=1, I2679&lt;=2), "Bad", AND(I2679&gt;=3, I2679&lt;=4), "Somewhat Decent", AND(I2679&gt;=5, I2679&lt;=6), "Good", AND(I2679&gt;=7, I2679&lt;=8), "Very Good", AND(I2679&gt;=9, I2679&lt;=10), "Excellent")</f>
        <v>Somewhat Decent</v>
      </c>
      <c r="L2679">
        <f t="shared" si="424"/>
        <v>0</v>
      </c>
      <c r="M2679">
        <f t="shared" si="425"/>
        <v>1</v>
      </c>
      <c r="N2679">
        <f t="shared" si="426"/>
        <v>0</v>
      </c>
      <c r="O2679">
        <f t="shared" si="427"/>
        <v>0</v>
      </c>
      <c r="P2679">
        <f t="shared" si="428"/>
        <v>0</v>
      </c>
      <c r="Q2679" s="10" t="e">
        <f t="shared" si="436"/>
        <v>#N/A</v>
      </c>
      <c r="R2679">
        <v>1950</v>
      </c>
      <c r="S2679" t="str">
        <f t="shared" si="429"/>
        <v>No</v>
      </c>
      <c r="T2679">
        <f t="shared" si="430"/>
        <v>0</v>
      </c>
      <c r="U2679" s="11">
        <v>1950</v>
      </c>
      <c r="V2679" s="6" t="s">
        <v>2998</v>
      </c>
      <c r="W2679" s="6">
        <v>0</v>
      </c>
      <c r="X2679" s="6" t="s">
        <v>2990</v>
      </c>
      <c r="Y2679" s="6">
        <v>0</v>
      </c>
      <c r="Z2679" s="6" t="s">
        <v>2990</v>
      </c>
      <c r="AA2679" s="6">
        <v>0</v>
      </c>
      <c r="AB2679" s="6">
        <v>576</v>
      </c>
      <c r="AC2679" s="6">
        <v>576</v>
      </c>
      <c r="AD2679">
        <v>864</v>
      </c>
      <c r="AE2679">
        <v>0</v>
      </c>
      <c r="AF2679">
        <v>864</v>
      </c>
      <c r="AG2679" s="6">
        <v>0</v>
      </c>
      <c r="AH2679" s="6">
        <v>0</v>
      </c>
      <c r="AI2679">
        <v>1</v>
      </c>
      <c r="AJ2679">
        <v>0</v>
      </c>
      <c r="AK2679">
        <v>2</v>
      </c>
      <c r="AL2679">
        <v>1</v>
      </c>
      <c r="AM2679">
        <v>5</v>
      </c>
      <c r="AN2679">
        <v>0</v>
      </c>
      <c r="AO2679" t="s">
        <v>2995</v>
      </c>
      <c r="AP2679" t="s">
        <v>3015</v>
      </c>
      <c r="AQ2679" s="6">
        <v>1952</v>
      </c>
      <c r="AR2679" s="6" t="s">
        <v>3008</v>
      </c>
      <c r="AS2679" s="6">
        <v>1</v>
      </c>
      <c r="AT2679" s="6">
        <v>528</v>
      </c>
      <c r="AU2679" s="6" t="s">
        <v>2994</v>
      </c>
      <c r="AV2679">
        <v>0</v>
      </c>
      <c r="AW2679">
        <v>0</v>
      </c>
      <c r="AX2679">
        <v>0</v>
      </c>
      <c r="AY2679">
        <v>0</v>
      </c>
      <c r="AZ2679">
        <v>115</v>
      </c>
      <c r="BA2679">
        <v>0</v>
      </c>
      <c r="BB2679" t="s">
        <v>2995</v>
      </c>
      <c r="BC2679">
        <v>8</v>
      </c>
      <c r="BD2679">
        <v>2006</v>
      </c>
      <c r="BE2679" t="s">
        <v>3019</v>
      </c>
      <c r="BF2679" t="s">
        <v>2997</v>
      </c>
      <c r="BG2679">
        <v>105000</v>
      </c>
    </row>
    <row r="2680" spans="1:59" x14ac:dyDescent="0.25">
      <c r="A2680">
        <v>2723</v>
      </c>
      <c r="B2680" t="s">
        <v>2691</v>
      </c>
      <c r="C2680" s="6">
        <v>69.22</v>
      </c>
      <c r="D2680">
        <v>17529</v>
      </c>
      <c r="E2680" t="s">
        <v>2985</v>
      </c>
      <c r="F2680" t="s">
        <v>3031</v>
      </c>
      <c r="G2680" t="s">
        <v>9</v>
      </c>
      <c r="H2680" t="s">
        <v>3001</v>
      </c>
      <c r="I2680">
        <v>5</v>
      </c>
      <c r="J2680">
        <v>5</v>
      </c>
      <c r="K2680" t="str" cm="1">
        <f t="array" ref="K2680">_xlfn.IFS(AND(I2680&gt;=1, I2680&lt;=2), "Bad", AND(I2680&gt;=3, I2680&lt;=4), "Somewhat Decent", AND(I2680&gt;=5, I2680&lt;=6), "Good", AND(I2680&gt;=7, I2680&lt;=8), "Very Good", AND(I2680&gt;=9, I2680&lt;=10), "Excellent")</f>
        <v>Good</v>
      </c>
      <c r="L2680">
        <f t="shared" si="424"/>
        <v>0</v>
      </c>
      <c r="M2680">
        <f t="shared" si="425"/>
        <v>0</v>
      </c>
      <c r="N2680">
        <f t="shared" si="426"/>
        <v>1</v>
      </c>
      <c r="O2680">
        <f t="shared" si="427"/>
        <v>0</v>
      </c>
      <c r="P2680">
        <f t="shared" si="428"/>
        <v>0</v>
      </c>
      <c r="Q2680" s="10">
        <f t="shared" si="436"/>
        <v>74</v>
      </c>
      <c r="R2680">
        <v>1924</v>
      </c>
      <c r="S2680" t="str">
        <f t="shared" si="429"/>
        <v>Yes</v>
      </c>
      <c r="T2680">
        <f t="shared" si="430"/>
        <v>1</v>
      </c>
      <c r="U2680" s="11">
        <v>1950</v>
      </c>
      <c r="V2680" s="6" t="s">
        <v>3002</v>
      </c>
      <c r="W2680" s="6">
        <v>65</v>
      </c>
      <c r="X2680" s="6" t="s">
        <v>2990</v>
      </c>
      <c r="Y2680" s="6">
        <v>0</v>
      </c>
      <c r="Z2680" s="6" t="s">
        <v>2990</v>
      </c>
      <c r="AA2680" s="6">
        <v>0</v>
      </c>
      <c r="AB2680" s="6">
        <v>872</v>
      </c>
      <c r="AC2680" s="6">
        <v>872</v>
      </c>
      <c r="AD2680">
        <v>872</v>
      </c>
      <c r="AE2680">
        <v>0</v>
      </c>
      <c r="AF2680">
        <v>872</v>
      </c>
      <c r="AG2680" s="6">
        <v>0</v>
      </c>
      <c r="AH2680" s="6">
        <v>0</v>
      </c>
      <c r="AI2680">
        <v>1</v>
      </c>
      <c r="AJ2680">
        <v>0</v>
      </c>
      <c r="AK2680">
        <v>2</v>
      </c>
      <c r="AL2680">
        <v>1</v>
      </c>
      <c r="AM2680">
        <v>5</v>
      </c>
      <c r="AN2680">
        <v>1</v>
      </c>
      <c r="AO2680" t="s">
        <v>3003</v>
      </c>
      <c r="AP2680" t="s">
        <v>3015</v>
      </c>
      <c r="AQ2680" s="6">
        <v>1924</v>
      </c>
      <c r="AR2680" s="6" t="s">
        <v>2990</v>
      </c>
      <c r="AS2680" s="6">
        <v>1</v>
      </c>
      <c r="AT2680" s="6">
        <v>322</v>
      </c>
      <c r="AU2680" s="6" t="s">
        <v>3017</v>
      </c>
      <c r="AV2680">
        <v>0</v>
      </c>
      <c r="AW2680">
        <v>0</v>
      </c>
      <c r="AX2680">
        <v>116</v>
      </c>
      <c r="AY2680">
        <v>0</v>
      </c>
      <c r="AZ2680">
        <v>0</v>
      </c>
      <c r="BA2680">
        <v>0</v>
      </c>
      <c r="BB2680" t="s">
        <v>2995</v>
      </c>
      <c r="BC2680">
        <v>4</v>
      </c>
      <c r="BD2680">
        <v>2006</v>
      </c>
      <c r="BE2680" t="s">
        <v>2996</v>
      </c>
      <c r="BF2680" t="s">
        <v>2997</v>
      </c>
      <c r="BG2680">
        <v>105000</v>
      </c>
    </row>
    <row r="2681" spans="1:59" x14ac:dyDescent="0.25">
      <c r="A2681">
        <v>630</v>
      </c>
      <c r="B2681" t="s">
        <v>2692</v>
      </c>
      <c r="C2681" s="6">
        <v>69.22</v>
      </c>
      <c r="D2681">
        <v>12513</v>
      </c>
      <c r="E2681" t="s">
        <v>2985</v>
      </c>
      <c r="F2681" t="s">
        <v>3016</v>
      </c>
      <c r="G2681" t="s">
        <v>9</v>
      </c>
      <c r="H2681" t="s">
        <v>3028</v>
      </c>
      <c r="I2681">
        <v>4</v>
      </c>
      <c r="J2681">
        <v>4</v>
      </c>
      <c r="K2681" t="str" cm="1">
        <f t="array" ref="K2681">_xlfn.IFS(AND(I2681&gt;=1, I2681&lt;=2), "Bad", AND(I2681&gt;=3, I2681&lt;=4), "Somewhat Decent", AND(I2681&gt;=5, I2681&lt;=6), "Good", AND(I2681&gt;=7, I2681&lt;=8), "Very Good", AND(I2681&gt;=9, I2681&lt;=10), "Excellent")</f>
        <v>Somewhat Decent</v>
      </c>
      <c r="L2681">
        <f t="shared" si="424"/>
        <v>0</v>
      </c>
      <c r="M2681">
        <f t="shared" si="425"/>
        <v>1</v>
      </c>
      <c r="N2681">
        <f t="shared" si="426"/>
        <v>0</v>
      </c>
      <c r="O2681">
        <f t="shared" si="427"/>
        <v>0</v>
      </c>
      <c r="P2681">
        <f t="shared" si="428"/>
        <v>0</v>
      </c>
      <c r="Q2681" s="10">
        <f t="shared" si="436"/>
        <v>17</v>
      </c>
      <c r="R2681">
        <v>1920</v>
      </c>
      <c r="S2681" t="str">
        <f t="shared" si="429"/>
        <v>Yes</v>
      </c>
      <c r="T2681">
        <f t="shared" si="430"/>
        <v>1</v>
      </c>
      <c r="U2681" s="11">
        <v>2007</v>
      </c>
      <c r="V2681" s="6" t="s">
        <v>2998</v>
      </c>
      <c r="W2681" s="6">
        <v>0</v>
      </c>
      <c r="X2681" s="6" t="s">
        <v>2990</v>
      </c>
      <c r="Y2681" s="6">
        <v>0</v>
      </c>
      <c r="Z2681" s="6" t="s">
        <v>2990</v>
      </c>
      <c r="AA2681" s="6">
        <v>0</v>
      </c>
      <c r="AB2681" s="6">
        <v>715</v>
      </c>
      <c r="AC2681" s="6">
        <v>715</v>
      </c>
      <c r="AD2681">
        <v>1281</v>
      </c>
      <c r="AE2681">
        <v>457</v>
      </c>
      <c r="AF2681">
        <v>1738</v>
      </c>
      <c r="AG2681" s="6">
        <v>0</v>
      </c>
      <c r="AH2681" s="6">
        <v>0</v>
      </c>
      <c r="AI2681">
        <v>2</v>
      </c>
      <c r="AJ2681">
        <v>0</v>
      </c>
      <c r="AK2681">
        <v>4</v>
      </c>
      <c r="AL2681">
        <v>1</v>
      </c>
      <c r="AM2681">
        <v>7</v>
      </c>
      <c r="AN2681">
        <v>1</v>
      </c>
      <c r="AO2681" t="s">
        <v>3003</v>
      </c>
      <c r="AP2681" t="s">
        <v>2992</v>
      </c>
      <c r="AQ2681" s="6">
        <v>1920</v>
      </c>
      <c r="AR2681" s="6" t="s">
        <v>2990</v>
      </c>
      <c r="AS2681" s="6">
        <v>1</v>
      </c>
      <c r="AT2681" s="6">
        <v>368</v>
      </c>
      <c r="AU2681" s="6" t="s">
        <v>2994</v>
      </c>
      <c r="AV2681">
        <v>55</v>
      </c>
      <c r="AW2681">
        <v>0</v>
      </c>
      <c r="AX2681">
        <v>0</v>
      </c>
      <c r="AY2681">
        <v>0</v>
      </c>
      <c r="AZ2681">
        <v>0</v>
      </c>
      <c r="BA2681">
        <v>0</v>
      </c>
      <c r="BB2681" t="s">
        <v>2995</v>
      </c>
      <c r="BC2681">
        <v>6</v>
      </c>
      <c r="BD2681">
        <v>2009</v>
      </c>
      <c r="BE2681" t="s">
        <v>2996</v>
      </c>
      <c r="BF2681" t="s">
        <v>2997</v>
      </c>
      <c r="BG2681">
        <v>104900</v>
      </c>
    </row>
    <row r="2682" spans="1:59" x14ac:dyDescent="0.25">
      <c r="A2682">
        <v>2838</v>
      </c>
      <c r="B2682" t="s">
        <v>2693</v>
      </c>
      <c r="C2682" s="6">
        <v>60</v>
      </c>
      <c r="D2682">
        <v>9738</v>
      </c>
      <c r="E2682" t="s">
        <v>2985</v>
      </c>
      <c r="F2682" t="s">
        <v>3026</v>
      </c>
      <c r="G2682" t="s">
        <v>9</v>
      </c>
      <c r="H2682" t="s">
        <v>3028</v>
      </c>
      <c r="I2682">
        <v>5</v>
      </c>
      <c r="J2682">
        <v>7</v>
      </c>
      <c r="K2682" t="str" cm="1">
        <f t="array" ref="K2682">_xlfn.IFS(AND(I2682&gt;=1, I2682&lt;=2), "Bad", AND(I2682&gt;=3, I2682&lt;=4), "Somewhat Decent", AND(I2682&gt;=5, I2682&lt;=6), "Good", AND(I2682&gt;=7, I2682&lt;=8), "Very Good", AND(I2682&gt;=9, I2682&lt;=10), "Excellent")</f>
        <v>Good</v>
      </c>
      <c r="L2682">
        <f t="shared" si="424"/>
        <v>0</v>
      </c>
      <c r="M2682">
        <f t="shared" si="425"/>
        <v>0</v>
      </c>
      <c r="N2682">
        <f t="shared" si="426"/>
        <v>1</v>
      </c>
      <c r="O2682">
        <f t="shared" si="427"/>
        <v>0</v>
      </c>
      <c r="P2682">
        <f t="shared" si="428"/>
        <v>0</v>
      </c>
      <c r="Q2682" s="10">
        <f t="shared" si="436"/>
        <v>74</v>
      </c>
      <c r="R2682">
        <v>1924</v>
      </c>
      <c r="S2682" t="str">
        <f t="shared" si="429"/>
        <v>Yes</v>
      </c>
      <c r="T2682">
        <f t="shared" si="430"/>
        <v>1</v>
      </c>
      <c r="U2682" s="11">
        <v>1950</v>
      </c>
      <c r="V2682" s="6" t="s">
        <v>2998</v>
      </c>
      <c r="W2682" s="6">
        <v>0</v>
      </c>
      <c r="X2682" s="6" t="s">
        <v>3011</v>
      </c>
      <c r="Y2682" s="6">
        <v>392</v>
      </c>
      <c r="Z2682" s="6" t="s">
        <v>2990</v>
      </c>
      <c r="AA2682" s="6">
        <v>0</v>
      </c>
      <c r="AB2682" s="6">
        <v>392</v>
      </c>
      <c r="AC2682" s="6">
        <v>784</v>
      </c>
      <c r="AD2682">
        <v>949</v>
      </c>
      <c r="AE2682">
        <v>272</v>
      </c>
      <c r="AF2682">
        <v>1221</v>
      </c>
      <c r="AG2682" s="6">
        <v>1</v>
      </c>
      <c r="AH2682" s="6">
        <v>0</v>
      </c>
      <c r="AI2682">
        <v>1</v>
      </c>
      <c r="AJ2682">
        <v>0</v>
      </c>
      <c r="AK2682">
        <v>4</v>
      </c>
      <c r="AL2682">
        <v>1</v>
      </c>
      <c r="AM2682">
        <v>7</v>
      </c>
      <c r="AN2682">
        <v>0</v>
      </c>
      <c r="AO2682" t="s">
        <v>2995</v>
      </c>
      <c r="AP2682" t="s">
        <v>2992</v>
      </c>
      <c r="AQ2682" s="6">
        <v>1965</v>
      </c>
      <c r="AR2682" s="6" t="s">
        <v>2990</v>
      </c>
      <c r="AS2682" s="6">
        <v>1</v>
      </c>
      <c r="AT2682" s="6">
        <v>392</v>
      </c>
      <c r="AU2682" s="6" t="s">
        <v>2994</v>
      </c>
      <c r="AV2682">
        <v>0</v>
      </c>
      <c r="AW2682">
        <v>0</v>
      </c>
      <c r="AX2682">
        <v>236</v>
      </c>
      <c r="AY2682">
        <v>0</v>
      </c>
      <c r="AZ2682">
        <v>0</v>
      </c>
      <c r="BA2682">
        <v>0</v>
      </c>
      <c r="BB2682" t="s">
        <v>2995</v>
      </c>
      <c r="BC2682">
        <v>3</v>
      </c>
      <c r="BD2682">
        <v>2006</v>
      </c>
      <c r="BE2682" t="s">
        <v>2996</v>
      </c>
      <c r="BF2682" t="s">
        <v>2997</v>
      </c>
      <c r="BG2682">
        <v>104900</v>
      </c>
    </row>
    <row r="2683" spans="1:59" x14ac:dyDescent="0.25">
      <c r="A2683">
        <v>2004</v>
      </c>
      <c r="B2683" t="s">
        <v>2694</v>
      </c>
      <c r="C2683" s="6">
        <v>52</v>
      </c>
      <c r="D2683">
        <v>8626</v>
      </c>
      <c r="E2683" t="s">
        <v>2985</v>
      </c>
      <c r="F2683" t="s">
        <v>3013</v>
      </c>
      <c r="G2683" t="s">
        <v>9</v>
      </c>
      <c r="H2683" t="s">
        <v>3001</v>
      </c>
      <c r="I2683">
        <v>4</v>
      </c>
      <c r="J2683">
        <v>6</v>
      </c>
      <c r="K2683" t="str" cm="1">
        <f t="array" ref="K2683">_xlfn.IFS(AND(I2683&gt;=1, I2683&lt;=2), "Bad", AND(I2683&gt;=3, I2683&lt;=4), "Somewhat Decent", AND(I2683&gt;=5, I2683&lt;=6), "Good", AND(I2683&gt;=7, I2683&lt;=8), "Very Good", AND(I2683&gt;=9, I2683&lt;=10), "Excellent")</f>
        <v>Somewhat Decent</v>
      </c>
      <c r="L2683">
        <f t="shared" si="424"/>
        <v>0</v>
      </c>
      <c r="M2683">
        <f t="shared" si="425"/>
        <v>1</v>
      </c>
      <c r="N2683">
        <f t="shared" si="426"/>
        <v>0</v>
      </c>
      <c r="O2683">
        <f t="shared" si="427"/>
        <v>0</v>
      </c>
      <c r="P2683">
        <f t="shared" si="428"/>
        <v>0</v>
      </c>
      <c r="Q2683" s="10" t="e">
        <f t="shared" si="436"/>
        <v>#N/A</v>
      </c>
      <c r="R2683">
        <v>1956</v>
      </c>
      <c r="S2683" t="str">
        <f t="shared" si="429"/>
        <v>No</v>
      </c>
      <c r="T2683">
        <f t="shared" si="430"/>
        <v>0</v>
      </c>
      <c r="U2683" s="11">
        <v>1956</v>
      </c>
      <c r="V2683" s="6" t="s">
        <v>2998</v>
      </c>
      <c r="W2683" s="6">
        <v>1</v>
      </c>
      <c r="X2683" s="6" t="s">
        <v>2995</v>
      </c>
      <c r="Y2683" s="6">
        <v>0</v>
      </c>
      <c r="Z2683" s="6" t="s">
        <v>2995</v>
      </c>
      <c r="AA2683" s="6">
        <v>0</v>
      </c>
      <c r="AB2683" s="6">
        <v>0</v>
      </c>
      <c r="AC2683" s="6">
        <v>0</v>
      </c>
      <c r="AD2683">
        <v>968</v>
      </c>
      <c r="AE2683">
        <v>0</v>
      </c>
      <c r="AF2683">
        <v>968</v>
      </c>
      <c r="AG2683" s="6">
        <v>0</v>
      </c>
      <c r="AH2683" s="6">
        <v>0</v>
      </c>
      <c r="AI2683">
        <v>1</v>
      </c>
      <c r="AJ2683">
        <v>0</v>
      </c>
      <c r="AK2683">
        <v>2</v>
      </c>
      <c r="AL2683">
        <v>1</v>
      </c>
      <c r="AM2683">
        <v>5</v>
      </c>
      <c r="AN2683">
        <v>0</v>
      </c>
      <c r="AO2683" t="s">
        <v>2995</v>
      </c>
      <c r="AP2683" t="s">
        <v>2992</v>
      </c>
      <c r="AQ2683" s="6">
        <v>1956</v>
      </c>
      <c r="AR2683" s="6" t="s">
        <v>2990</v>
      </c>
      <c r="AS2683" s="6">
        <v>1</v>
      </c>
      <c r="AT2683" s="6">
        <v>331</v>
      </c>
      <c r="AU2683" s="6" t="s">
        <v>2994</v>
      </c>
      <c r="AV2683">
        <v>0</v>
      </c>
      <c r="AW2683">
        <v>0</v>
      </c>
      <c r="AX2683">
        <v>0</v>
      </c>
      <c r="AY2683">
        <v>0</v>
      </c>
      <c r="AZ2683">
        <v>0</v>
      </c>
      <c r="BA2683">
        <v>0</v>
      </c>
      <c r="BB2683" t="s">
        <v>2995</v>
      </c>
      <c r="BC2683">
        <v>5</v>
      </c>
      <c r="BD2683">
        <v>2007</v>
      </c>
      <c r="BE2683" t="s">
        <v>2996</v>
      </c>
      <c r="BF2683" t="s">
        <v>2997</v>
      </c>
      <c r="BG2683">
        <v>104500</v>
      </c>
    </row>
    <row r="2684" spans="1:59" x14ac:dyDescent="0.25">
      <c r="A2684">
        <v>286</v>
      </c>
      <c r="B2684" t="s">
        <v>2695</v>
      </c>
      <c r="C2684" s="6">
        <v>67</v>
      </c>
      <c r="D2684">
        <v>4853</v>
      </c>
      <c r="E2684" t="s">
        <v>2985</v>
      </c>
      <c r="F2684" t="s">
        <v>3047</v>
      </c>
      <c r="G2684" t="s">
        <v>9</v>
      </c>
      <c r="H2684" t="s">
        <v>3001</v>
      </c>
      <c r="I2684">
        <v>5</v>
      </c>
      <c r="J2684">
        <v>6</v>
      </c>
      <c r="K2684" t="str" cm="1">
        <f t="array" ref="K2684">_xlfn.IFS(AND(I2684&gt;=1, I2684&lt;=2), "Bad", AND(I2684&gt;=3, I2684&lt;=4), "Somewhat Decent", AND(I2684&gt;=5, I2684&lt;=6), "Good", AND(I2684&gt;=7, I2684&lt;=8), "Very Good", AND(I2684&gt;=9, I2684&lt;=10), "Excellent")</f>
        <v>Good</v>
      </c>
      <c r="L2684">
        <f t="shared" si="424"/>
        <v>0</v>
      </c>
      <c r="M2684">
        <f t="shared" si="425"/>
        <v>0</v>
      </c>
      <c r="N2684">
        <f t="shared" si="426"/>
        <v>1</v>
      </c>
      <c r="O2684">
        <f t="shared" si="427"/>
        <v>0</v>
      </c>
      <c r="P2684">
        <f t="shared" si="428"/>
        <v>0</v>
      </c>
      <c r="Q2684" s="10">
        <f t="shared" si="436"/>
        <v>25</v>
      </c>
      <c r="R2684">
        <v>1924</v>
      </c>
      <c r="S2684" t="str">
        <f t="shared" si="429"/>
        <v>Yes</v>
      </c>
      <c r="T2684">
        <f t="shared" si="430"/>
        <v>1</v>
      </c>
      <c r="U2684" s="11">
        <v>1999</v>
      </c>
      <c r="V2684" s="6" t="s">
        <v>2988</v>
      </c>
      <c r="W2684" s="6">
        <v>203</v>
      </c>
      <c r="X2684" s="6" t="s">
        <v>3009</v>
      </c>
      <c r="Y2684" s="6">
        <v>133</v>
      </c>
      <c r="Z2684" s="6" t="s">
        <v>2990</v>
      </c>
      <c r="AA2684" s="6">
        <v>0</v>
      </c>
      <c r="AB2684" s="6">
        <v>974</v>
      </c>
      <c r="AC2684" s="6">
        <v>1107</v>
      </c>
      <c r="AD2684">
        <v>1296</v>
      </c>
      <c r="AE2684">
        <v>0</v>
      </c>
      <c r="AF2684">
        <v>1296</v>
      </c>
      <c r="AG2684" s="6">
        <v>0</v>
      </c>
      <c r="AH2684" s="6">
        <v>0</v>
      </c>
      <c r="AI2684">
        <v>2</v>
      </c>
      <c r="AJ2684">
        <v>0</v>
      </c>
      <c r="AK2684">
        <v>2</v>
      </c>
      <c r="AL2684">
        <v>1</v>
      </c>
      <c r="AM2684">
        <v>5</v>
      </c>
      <c r="AN2684">
        <v>1</v>
      </c>
      <c r="AO2684" t="s">
        <v>3003</v>
      </c>
      <c r="AP2684" t="s">
        <v>3015</v>
      </c>
      <c r="AQ2684" s="6">
        <v>1979</v>
      </c>
      <c r="AR2684" s="6" t="s">
        <v>2990</v>
      </c>
      <c r="AS2684" s="6">
        <v>1</v>
      </c>
      <c r="AT2684" s="6">
        <v>260</v>
      </c>
      <c r="AU2684" s="6" t="s">
        <v>2994</v>
      </c>
      <c r="AV2684">
        <v>0</v>
      </c>
      <c r="AW2684">
        <v>0</v>
      </c>
      <c r="AX2684">
        <v>36</v>
      </c>
      <c r="AY2684">
        <v>0</v>
      </c>
      <c r="AZ2684">
        <v>0</v>
      </c>
      <c r="BA2684">
        <v>0</v>
      </c>
      <c r="BB2684" t="s">
        <v>2995</v>
      </c>
      <c r="BC2684">
        <v>5</v>
      </c>
      <c r="BD2684">
        <v>2010</v>
      </c>
      <c r="BE2684" t="s">
        <v>2996</v>
      </c>
      <c r="BF2684" t="s">
        <v>2997</v>
      </c>
      <c r="BG2684">
        <v>104000</v>
      </c>
    </row>
    <row r="2685" spans="1:59" x14ac:dyDescent="0.25">
      <c r="A2685">
        <v>753</v>
      </c>
      <c r="B2685" t="s">
        <v>2696</v>
      </c>
      <c r="C2685" s="6">
        <v>92</v>
      </c>
      <c r="D2685">
        <v>5520</v>
      </c>
      <c r="E2685" t="s">
        <v>2985</v>
      </c>
      <c r="F2685" t="s">
        <v>3013</v>
      </c>
      <c r="G2685" t="s">
        <v>9</v>
      </c>
      <c r="H2685" t="s">
        <v>3014</v>
      </c>
      <c r="I2685">
        <v>6</v>
      </c>
      <c r="J2685">
        <v>6</v>
      </c>
      <c r="K2685" t="str" cm="1">
        <f t="array" ref="K2685">_xlfn.IFS(AND(I2685&gt;=1, I2685&lt;=2), "Bad", AND(I2685&gt;=3, I2685&lt;=4), "Somewhat Decent", AND(I2685&gt;=5, I2685&lt;=6), "Good", AND(I2685&gt;=7, I2685&lt;=8), "Very Good", AND(I2685&gt;=9, I2685&lt;=10), "Excellent")</f>
        <v>Good</v>
      </c>
      <c r="L2685">
        <f t="shared" si="424"/>
        <v>0</v>
      </c>
      <c r="M2685">
        <f t="shared" si="425"/>
        <v>0</v>
      </c>
      <c r="N2685">
        <f t="shared" si="426"/>
        <v>1</v>
      </c>
      <c r="O2685">
        <f t="shared" si="427"/>
        <v>0</v>
      </c>
      <c r="P2685">
        <f t="shared" si="428"/>
        <v>0</v>
      </c>
      <c r="Q2685" s="10">
        <f t="shared" si="436"/>
        <v>74</v>
      </c>
      <c r="R2685">
        <v>1912</v>
      </c>
      <c r="S2685" t="str">
        <f t="shared" si="429"/>
        <v>Yes</v>
      </c>
      <c r="T2685">
        <f t="shared" si="430"/>
        <v>1</v>
      </c>
      <c r="U2685" s="11">
        <v>1950</v>
      </c>
      <c r="V2685" s="6" t="s">
        <v>2998</v>
      </c>
      <c r="W2685" s="6">
        <v>0</v>
      </c>
      <c r="X2685" s="6" t="s">
        <v>2990</v>
      </c>
      <c r="Y2685" s="6">
        <v>0</v>
      </c>
      <c r="Z2685" s="6" t="s">
        <v>2990</v>
      </c>
      <c r="AA2685" s="6">
        <v>0</v>
      </c>
      <c r="AB2685" s="6">
        <v>755</v>
      </c>
      <c r="AC2685" s="6">
        <v>755</v>
      </c>
      <c r="AD2685">
        <v>929</v>
      </c>
      <c r="AE2685">
        <v>929</v>
      </c>
      <c r="AF2685">
        <v>2229</v>
      </c>
      <c r="AG2685" s="6">
        <v>0</v>
      </c>
      <c r="AH2685" s="6">
        <v>0</v>
      </c>
      <c r="AI2685">
        <v>1</v>
      </c>
      <c r="AJ2685">
        <v>0</v>
      </c>
      <c r="AK2685">
        <v>5</v>
      </c>
      <c r="AL2685">
        <v>1</v>
      </c>
      <c r="AM2685">
        <v>8</v>
      </c>
      <c r="AN2685">
        <v>0</v>
      </c>
      <c r="AO2685" t="s">
        <v>2995</v>
      </c>
      <c r="AP2685" t="s">
        <v>2995</v>
      </c>
      <c r="AQ2685" s="6" t="s">
        <v>2995</v>
      </c>
      <c r="AR2685" s="6" t="s">
        <v>2995</v>
      </c>
      <c r="AS2685" s="6">
        <v>0</v>
      </c>
      <c r="AT2685" s="6">
        <v>0</v>
      </c>
      <c r="AU2685" s="6" t="s">
        <v>2995</v>
      </c>
      <c r="AV2685">
        <v>0</v>
      </c>
      <c r="AW2685">
        <v>198</v>
      </c>
      <c r="AX2685">
        <v>30</v>
      </c>
      <c r="AY2685">
        <v>0</v>
      </c>
      <c r="AZ2685">
        <v>0</v>
      </c>
      <c r="BA2685">
        <v>0</v>
      </c>
      <c r="BB2685" t="s">
        <v>2995</v>
      </c>
      <c r="BC2685">
        <v>7</v>
      </c>
      <c r="BD2685">
        <v>2009</v>
      </c>
      <c r="BE2685" t="s">
        <v>2996</v>
      </c>
      <c r="BF2685" t="s">
        <v>2999</v>
      </c>
      <c r="BG2685">
        <v>104000</v>
      </c>
    </row>
    <row r="2686" spans="1:59" x14ac:dyDescent="0.25">
      <c r="A2686">
        <v>1536</v>
      </c>
      <c r="B2686" t="s">
        <v>2697</v>
      </c>
      <c r="C2686" s="6">
        <v>79</v>
      </c>
      <c r="D2686">
        <v>7801</v>
      </c>
      <c r="E2686" t="s">
        <v>2985</v>
      </c>
      <c r="F2686" t="s">
        <v>3035</v>
      </c>
      <c r="G2686" t="s">
        <v>9</v>
      </c>
      <c r="H2686" t="s">
        <v>3001</v>
      </c>
      <c r="I2686">
        <v>6</v>
      </c>
      <c r="J2686">
        <v>5</v>
      </c>
      <c r="K2686" t="str" cm="1">
        <f t="array" ref="K2686">_xlfn.IFS(AND(I2686&gt;=1, I2686&lt;=2), "Bad", AND(I2686&gt;=3, I2686&lt;=4), "Somewhat Decent", AND(I2686&gt;=5, I2686&lt;=6), "Good", AND(I2686&gt;=7, I2686&lt;=8), "Very Good", AND(I2686&gt;=9, I2686&lt;=10), "Excellent")</f>
        <v>Good</v>
      </c>
      <c r="L2686">
        <f t="shared" si="424"/>
        <v>0</v>
      </c>
      <c r="M2686">
        <f t="shared" si="425"/>
        <v>0</v>
      </c>
      <c r="N2686">
        <f t="shared" si="426"/>
        <v>1</v>
      </c>
      <c r="O2686">
        <f t="shared" si="427"/>
        <v>0</v>
      </c>
      <c r="P2686">
        <f t="shared" si="428"/>
        <v>0</v>
      </c>
      <c r="Q2686" s="10" t="e">
        <f t="shared" si="436"/>
        <v>#N/A</v>
      </c>
      <c r="R2686">
        <v>1951</v>
      </c>
      <c r="S2686" t="str">
        <f t="shared" si="429"/>
        <v>No</v>
      </c>
      <c r="T2686">
        <f t="shared" si="430"/>
        <v>0</v>
      </c>
      <c r="U2686" s="11">
        <v>1951</v>
      </c>
      <c r="V2686" s="6" t="s">
        <v>2988</v>
      </c>
      <c r="W2686" s="6">
        <v>88</v>
      </c>
      <c r="X2686" s="6" t="s">
        <v>3009</v>
      </c>
      <c r="Y2686" s="6">
        <v>500</v>
      </c>
      <c r="Z2686" s="6" t="s">
        <v>2990</v>
      </c>
      <c r="AA2686" s="6">
        <v>0</v>
      </c>
      <c r="AB2686" s="6">
        <v>591</v>
      </c>
      <c r="AC2686" s="6">
        <v>1091</v>
      </c>
      <c r="AD2686">
        <v>1091</v>
      </c>
      <c r="AE2686">
        <v>0</v>
      </c>
      <c r="AF2686">
        <v>1091</v>
      </c>
      <c r="AG2686" s="6">
        <v>0</v>
      </c>
      <c r="AH2686" s="6">
        <v>1</v>
      </c>
      <c r="AI2686">
        <v>1</v>
      </c>
      <c r="AJ2686">
        <v>0</v>
      </c>
      <c r="AK2686">
        <v>2</v>
      </c>
      <c r="AL2686">
        <v>1</v>
      </c>
      <c r="AM2686">
        <v>5</v>
      </c>
      <c r="AN2686">
        <v>1</v>
      </c>
      <c r="AO2686" t="s">
        <v>2994</v>
      </c>
      <c r="AP2686" t="s">
        <v>2992</v>
      </c>
      <c r="AQ2686" s="6">
        <v>1951</v>
      </c>
      <c r="AR2686" s="6" t="s">
        <v>2993</v>
      </c>
      <c r="AS2686" s="6">
        <v>1</v>
      </c>
      <c r="AT2686" s="6">
        <v>344</v>
      </c>
      <c r="AU2686" s="6" t="s">
        <v>2994</v>
      </c>
      <c r="AV2686">
        <v>66</v>
      </c>
      <c r="AW2686">
        <v>105</v>
      </c>
      <c r="AX2686">
        <v>0</v>
      </c>
      <c r="AY2686">
        <v>0</v>
      </c>
      <c r="AZ2686">
        <v>221</v>
      </c>
      <c r="BA2686">
        <v>0</v>
      </c>
      <c r="BB2686" t="s">
        <v>2995</v>
      </c>
      <c r="BC2686">
        <v>5</v>
      </c>
      <c r="BD2686">
        <v>2008</v>
      </c>
      <c r="BE2686" t="s">
        <v>2996</v>
      </c>
      <c r="BF2686" t="s">
        <v>2997</v>
      </c>
      <c r="BG2686">
        <v>104000</v>
      </c>
    </row>
    <row r="2687" spans="1:59" x14ac:dyDescent="0.25">
      <c r="A2687">
        <v>767</v>
      </c>
      <c r="B2687" t="s">
        <v>2698</v>
      </c>
      <c r="C2687" s="6">
        <v>54</v>
      </c>
      <c r="D2687">
        <v>6629</v>
      </c>
      <c r="E2687" t="s">
        <v>2985</v>
      </c>
      <c r="F2687" t="s">
        <v>3026</v>
      </c>
      <c r="G2687" t="s">
        <v>9</v>
      </c>
      <c r="H2687" t="s">
        <v>2987</v>
      </c>
      <c r="I2687">
        <v>6</v>
      </c>
      <c r="J2687">
        <v>6</v>
      </c>
      <c r="K2687" t="str" cm="1">
        <f t="array" ref="K2687">_xlfn.IFS(AND(I2687&gt;=1, I2687&lt;=2), "Bad", AND(I2687&gt;=3, I2687&lt;=4), "Somewhat Decent", AND(I2687&gt;=5, I2687&lt;=6), "Good", AND(I2687&gt;=7, I2687&lt;=8), "Very Good", AND(I2687&gt;=9, I2687&lt;=10), "Excellent")</f>
        <v>Good</v>
      </c>
      <c r="L2687">
        <f t="shared" si="424"/>
        <v>0</v>
      </c>
      <c r="M2687">
        <f t="shared" si="425"/>
        <v>0</v>
      </c>
      <c r="N2687">
        <f t="shared" si="426"/>
        <v>1</v>
      </c>
      <c r="O2687">
        <f t="shared" si="427"/>
        <v>0</v>
      </c>
      <c r="P2687">
        <f t="shared" si="428"/>
        <v>0</v>
      </c>
      <c r="Q2687" s="10">
        <f t="shared" si="436"/>
        <v>74</v>
      </c>
      <c r="R2687">
        <v>1925</v>
      </c>
      <c r="S2687" t="str">
        <f t="shared" si="429"/>
        <v>Yes</v>
      </c>
      <c r="T2687">
        <f t="shared" si="430"/>
        <v>1</v>
      </c>
      <c r="U2687" s="11">
        <v>1950</v>
      </c>
      <c r="V2687" s="6" t="s">
        <v>2998</v>
      </c>
      <c r="W2687" s="6">
        <v>0</v>
      </c>
      <c r="X2687" s="6" t="s">
        <v>3011</v>
      </c>
      <c r="Y2687" s="6">
        <v>551</v>
      </c>
      <c r="Z2687" s="6" t="s">
        <v>2990</v>
      </c>
      <c r="AA2687" s="6">
        <v>0</v>
      </c>
      <c r="AB2687" s="6">
        <v>121</v>
      </c>
      <c r="AC2687" s="6">
        <v>672</v>
      </c>
      <c r="AD2687">
        <v>697</v>
      </c>
      <c r="AE2687">
        <v>672</v>
      </c>
      <c r="AF2687">
        <v>1369</v>
      </c>
      <c r="AG2687" s="6">
        <v>1</v>
      </c>
      <c r="AH2687" s="6">
        <v>0</v>
      </c>
      <c r="AI2687">
        <v>2</v>
      </c>
      <c r="AJ2687">
        <v>0</v>
      </c>
      <c r="AK2687">
        <v>3</v>
      </c>
      <c r="AL2687">
        <v>1</v>
      </c>
      <c r="AM2687">
        <v>6</v>
      </c>
      <c r="AN2687">
        <v>0</v>
      </c>
      <c r="AO2687" t="s">
        <v>2995</v>
      </c>
      <c r="AP2687" t="s">
        <v>3015</v>
      </c>
      <c r="AQ2687" s="6">
        <v>1930</v>
      </c>
      <c r="AR2687" s="6" t="s">
        <v>2990</v>
      </c>
      <c r="AS2687" s="6">
        <v>1</v>
      </c>
      <c r="AT2687" s="6">
        <v>300</v>
      </c>
      <c r="AU2687" s="6" t="s">
        <v>2994</v>
      </c>
      <c r="AV2687">
        <v>147</v>
      </c>
      <c r="AW2687">
        <v>0</v>
      </c>
      <c r="AX2687">
        <v>0</v>
      </c>
      <c r="AY2687">
        <v>0</v>
      </c>
      <c r="AZ2687">
        <v>0</v>
      </c>
      <c r="BA2687">
        <v>0</v>
      </c>
      <c r="BB2687" t="s">
        <v>2995</v>
      </c>
      <c r="BC2687">
        <v>7</v>
      </c>
      <c r="BD2687">
        <v>2009</v>
      </c>
      <c r="BE2687" t="s">
        <v>2996</v>
      </c>
      <c r="BF2687" t="s">
        <v>2997</v>
      </c>
      <c r="BG2687">
        <v>103600</v>
      </c>
    </row>
    <row r="2688" spans="1:59" x14ac:dyDescent="0.25">
      <c r="A2688">
        <v>901</v>
      </c>
      <c r="B2688" t="s">
        <v>2699</v>
      </c>
      <c r="C2688" s="6">
        <v>70</v>
      </c>
      <c r="D2688">
        <v>11767</v>
      </c>
      <c r="E2688" t="s">
        <v>2985</v>
      </c>
      <c r="F2688" t="s">
        <v>3026</v>
      </c>
      <c r="G2688" t="s">
        <v>9</v>
      </c>
      <c r="H2688" t="s">
        <v>3001</v>
      </c>
      <c r="I2688">
        <v>5</v>
      </c>
      <c r="J2688">
        <v>5</v>
      </c>
      <c r="K2688" t="str" cm="1">
        <f t="array" ref="K2688">_xlfn.IFS(AND(I2688&gt;=1, I2688&lt;=2), "Bad", AND(I2688&gt;=3, I2688&lt;=4), "Somewhat Decent", AND(I2688&gt;=5, I2688&lt;=6), "Good", AND(I2688&gt;=7, I2688&lt;=8), "Very Good", AND(I2688&gt;=9, I2688&lt;=10), "Excellent")</f>
        <v>Good</v>
      </c>
      <c r="L2688">
        <f t="shared" si="424"/>
        <v>0</v>
      </c>
      <c r="M2688">
        <f t="shared" si="425"/>
        <v>0</v>
      </c>
      <c r="N2688">
        <f t="shared" si="426"/>
        <v>1</v>
      </c>
      <c r="O2688">
        <f t="shared" si="427"/>
        <v>0</v>
      </c>
      <c r="P2688">
        <f t="shared" si="428"/>
        <v>0</v>
      </c>
      <c r="Q2688" s="10" t="e">
        <f t="shared" si="436"/>
        <v>#N/A</v>
      </c>
      <c r="R2688">
        <v>1956</v>
      </c>
      <c r="S2688" t="str">
        <f t="shared" si="429"/>
        <v>No</v>
      </c>
      <c r="T2688">
        <f t="shared" si="430"/>
        <v>0</v>
      </c>
      <c r="U2688" s="11">
        <v>1956</v>
      </c>
      <c r="V2688" s="6" t="s">
        <v>2988</v>
      </c>
      <c r="W2688" s="6">
        <v>259</v>
      </c>
      <c r="X2688" s="6" t="s">
        <v>3009</v>
      </c>
      <c r="Y2688" s="6">
        <v>546</v>
      </c>
      <c r="Z2688" s="6" t="s">
        <v>2990</v>
      </c>
      <c r="AA2688" s="6">
        <v>0</v>
      </c>
      <c r="AB2688" s="6">
        <v>604</v>
      </c>
      <c r="AC2688" s="6">
        <v>1150</v>
      </c>
      <c r="AD2688">
        <v>1560</v>
      </c>
      <c r="AE2688">
        <v>0</v>
      </c>
      <c r="AF2688">
        <v>1560</v>
      </c>
      <c r="AG2688" s="6">
        <v>0</v>
      </c>
      <c r="AH2688" s="6">
        <v>0</v>
      </c>
      <c r="AI2688">
        <v>1</v>
      </c>
      <c r="AJ2688">
        <v>0</v>
      </c>
      <c r="AK2688">
        <v>2</v>
      </c>
      <c r="AL2688">
        <v>1</v>
      </c>
      <c r="AM2688">
        <v>7</v>
      </c>
      <c r="AN2688">
        <v>1</v>
      </c>
      <c r="AO2688" t="s">
        <v>2994</v>
      </c>
      <c r="AP2688" t="s">
        <v>2992</v>
      </c>
      <c r="AQ2688" s="6">
        <v>1956</v>
      </c>
      <c r="AR2688" s="6" t="s">
        <v>2990</v>
      </c>
      <c r="AS2688" s="6">
        <v>1</v>
      </c>
      <c r="AT2688" s="6">
        <v>313</v>
      </c>
      <c r="AU2688" s="6" t="s">
        <v>2994</v>
      </c>
      <c r="AV2688">
        <v>0</v>
      </c>
      <c r="AW2688">
        <v>0</v>
      </c>
      <c r="AX2688">
        <v>0</v>
      </c>
      <c r="AY2688">
        <v>0</v>
      </c>
      <c r="AZ2688">
        <v>0</v>
      </c>
      <c r="BA2688">
        <v>0</v>
      </c>
      <c r="BB2688" t="s">
        <v>2995</v>
      </c>
      <c r="BC2688">
        <v>5</v>
      </c>
      <c r="BD2688">
        <v>2009</v>
      </c>
      <c r="BE2688" t="s">
        <v>2996</v>
      </c>
      <c r="BF2688" t="s">
        <v>2997</v>
      </c>
      <c r="BG2688">
        <v>103500</v>
      </c>
    </row>
    <row r="2689" spans="1:59" hidden="1" x14ac:dyDescent="0.25">
      <c r="A2689">
        <v>2688</v>
      </c>
      <c r="B2689" t="s">
        <v>2700</v>
      </c>
      <c r="C2689" s="4">
        <v>60</v>
      </c>
      <c r="D2689">
        <v>9873</v>
      </c>
      <c r="E2689" t="s">
        <v>2985</v>
      </c>
      <c r="F2689" t="s">
        <v>3057</v>
      </c>
      <c r="G2689" t="s">
        <v>164</v>
      </c>
      <c r="H2689" t="s">
        <v>3001</v>
      </c>
      <c r="I2689">
        <v>4</v>
      </c>
      <c r="J2689">
        <v>5</v>
      </c>
      <c r="K2689" t="str" cm="1">
        <f t="array" ref="K2689">_xlfn.IFS(AND(I2689&gt;=1, I2689&lt;=2), "Bad", AND(I2689&gt;=3, I2689&lt;=4), "Somewhat Decent", AND(I2689&gt;=5, I2689&lt;=6), "Good", AND(I2689&gt;=7, I2689&lt;=8), "Very Good", AND(I2689&gt;=9, I2689&lt;=10), "Excellent")</f>
        <v>Somewhat Decent</v>
      </c>
      <c r="L2689">
        <f t="shared" si="424"/>
        <v>0</v>
      </c>
      <c r="M2689">
        <f t="shared" si="425"/>
        <v>1</v>
      </c>
      <c r="N2689">
        <f t="shared" si="426"/>
        <v>0</v>
      </c>
      <c r="O2689">
        <f t="shared" si="427"/>
        <v>0</v>
      </c>
      <c r="P2689">
        <f t="shared" si="428"/>
        <v>0</v>
      </c>
      <c r="Q2689" s="10">
        <f>U2689-R2689</f>
        <v>0</v>
      </c>
      <c r="R2689">
        <v>1970</v>
      </c>
      <c r="S2689" t="str">
        <f t="shared" si="429"/>
        <v>No</v>
      </c>
      <c r="T2689">
        <f t="shared" si="430"/>
        <v>0</v>
      </c>
      <c r="U2689">
        <v>1970</v>
      </c>
      <c r="V2689" s="4" t="s">
        <v>2988</v>
      </c>
      <c r="W2689" s="4">
        <v>160</v>
      </c>
      <c r="X2689" s="4" t="s">
        <v>3007</v>
      </c>
      <c r="Y2689" s="4">
        <v>789</v>
      </c>
      <c r="Z2689" s="4" t="s">
        <v>2990</v>
      </c>
      <c r="AA2689" s="4">
        <v>0</v>
      </c>
      <c r="AB2689" s="4">
        <v>171</v>
      </c>
      <c r="AC2689" s="4">
        <v>960</v>
      </c>
      <c r="AD2689">
        <v>960</v>
      </c>
      <c r="AE2689">
        <v>0</v>
      </c>
      <c r="AF2689">
        <v>960</v>
      </c>
      <c r="AG2689" s="4">
        <v>1</v>
      </c>
      <c r="AH2689" s="4">
        <v>0</v>
      </c>
      <c r="AI2689">
        <v>1</v>
      </c>
      <c r="AJ2689">
        <v>0</v>
      </c>
      <c r="AK2689">
        <v>3</v>
      </c>
      <c r="AL2689">
        <v>1</v>
      </c>
      <c r="AM2689">
        <v>6</v>
      </c>
      <c r="AN2689">
        <v>0</v>
      </c>
      <c r="AO2689" t="s">
        <v>2995</v>
      </c>
      <c r="AP2689" t="s">
        <v>3015</v>
      </c>
      <c r="AQ2689" s="4">
        <v>1970</v>
      </c>
      <c r="AR2689" s="4" t="s">
        <v>2990</v>
      </c>
      <c r="AS2689" s="4">
        <v>2</v>
      </c>
      <c r="AT2689" s="4">
        <v>576</v>
      </c>
      <c r="AU2689" s="4" t="s">
        <v>2994</v>
      </c>
      <c r="AV2689">
        <v>0</v>
      </c>
      <c r="AW2689">
        <v>288</v>
      </c>
      <c r="AX2689">
        <v>0</v>
      </c>
      <c r="AY2689">
        <v>0</v>
      </c>
      <c r="AZ2689">
        <v>0</v>
      </c>
      <c r="BA2689">
        <v>0</v>
      </c>
      <c r="BB2689" t="s">
        <v>2995</v>
      </c>
      <c r="BC2689">
        <v>5</v>
      </c>
      <c r="BD2689">
        <v>2006</v>
      </c>
      <c r="BE2689" t="s">
        <v>2996</v>
      </c>
      <c r="BF2689" t="s">
        <v>2997</v>
      </c>
      <c r="BG2689">
        <v>129000</v>
      </c>
    </row>
    <row r="2690" spans="1:59" x14ac:dyDescent="0.25">
      <c r="A2690">
        <v>1948</v>
      </c>
      <c r="B2690" t="s">
        <v>2701</v>
      </c>
      <c r="C2690" s="6">
        <v>55</v>
      </c>
      <c r="D2690">
        <v>5500</v>
      </c>
      <c r="E2690" t="s">
        <v>2985</v>
      </c>
      <c r="F2690" t="s">
        <v>3013</v>
      </c>
      <c r="G2690" t="s">
        <v>9</v>
      </c>
      <c r="H2690" t="s">
        <v>3059</v>
      </c>
      <c r="I2690">
        <v>4</v>
      </c>
      <c r="J2690">
        <v>6</v>
      </c>
      <c r="K2690" t="str" cm="1">
        <f t="array" ref="K2690">_xlfn.IFS(AND(I2690&gt;=1, I2690&lt;=2), "Bad", AND(I2690&gt;=3, I2690&lt;=4), "Somewhat Decent", AND(I2690&gt;=5, I2690&lt;=6), "Good", AND(I2690&gt;=7, I2690&lt;=8), "Very Good", AND(I2690&gt;=9, I2690&lt;=10), "Excellent")</f>
        <v>Somewhat Decent</v>
      </c>
      <c r="L2690">
        <f t="shared" ref="L2690:L2753" si="437">IF(K2690="Bad", 1, 0)</f>
        <v>0</v>
      </c>
      <c r="M2690">
        <f t="shared" ref="M2690:M2753" si="438">IF(K2690="Somewhat Decent", 1, 0)</f>
        <v>1</v>
      </c>
      <c r="N2690">
        <f t="shared" ref="N2690:N2753" si="439">IF(K2690="Good", 1, 0)</f>
        <v>0</v>
      </c>
      <c r="O2690">
        <f t="shared" ref="O2690:O2753" si="440">IF(K2690="Very Good", 1, 0)</f>
        <v>0</v>
      </c>
      <c r="P2690">
        <f t="shared" ref="P2690:P2753" si="441">IF(K2690="Excellent", 1, 0)</f>
        <v>0</v>
      </c>
      <c r="Q2690" s="10" t="e">
        <f t="shared" ref="Q2690:Q2697" si="442">IF(T2690=0,NA(),2024-U2690)</f>
        <v>#N/A</v>
      </c>
      <c r="R2690">
        <v>1956</v>
      </c>
      <c r="S2690" t="str">
        <f t="shared" ref="S2690:S2753" si="443">IF(U2690=R2690,"No","Yes")</f>
        <v>No</v>
      </c>
      <c r="T2690">
        <f t="shared" ref="T2690:T2753" si="444">IF(U2690=R2690,0,1)</f>
        <v>0</v>
      </c>
      <c r="U2690" s="11">
        <v>1956</v>
      </c>
      <c r="V2690" s="6" t="s">
        <v>2998</v>
      </c>
      <c r="W2690" s="6">
        <v>0</v>
      </c>
      <c r="X2690" s="6" t="s">
        <v>2990</v>
      </c>
      <c r="Y2690" s="6">
        <v>0</v>
      </c>
      <c r="Z2690" s="6" t="s">
        <v>2990</v>
      </c>
      <c r="AA2690" s="6">
        <v>0</v>
      </c>
      <c r="AB2690" s="6">
        <v>882</v>
      </c>
      <c r="AC2690" s="6">
        <v>882</v>
      </c>
      <c r="AD2690">
        <v>882</v>
      </c>
      <c r="AE2690">
        <v>0</v>
      </c>
      <c r="AF2690">
        <v>882</v>
      </c>
      <c r="AG2690" s="6">
        <v>0</v>
      </c>
      <c r="AH2690" s="6">
        <v>0</v>
      </c>
      <c r="AI2690">
        <v>1</v>
      </c>
      <c r="AJ2690">
        <v>0</v>
      </c>
      <c r="AK2690">
        <v>1</v>
      </c>
      <c r="AL2690">
        <v>1</v>
      </c>
      <c r="AM2690">
        <v>4</v>
      </c>
      <c r="AN2690">
        <v>0</v>
      </c>
      <c r="AO2690" t="s">
        <v>2995</v>
      </c>
      <c r="AP2690" t="s">
        <v>2995</v>
      </c>
      <c r="AQ2690" s="6" t="s">
        <v>2995</v>
      </c>
      <c r="AR2690" s="6" t="s">
        <v>2995</v>
      </c>
      <c r="AS2690" s="6">
        <v>0</v>
      </c>
      <c r="AT2690" s="6">
        <v>0</v>
      </c>
      <c r="AU2690" s="6" t="s">
        <v>2995</v>
      </c>
      <c r="AV2690">
        <v>0</v>
      </c>
      <c r="AW2690">
        <v>0</v>
      </c>
      <c r="AX2690">
        <v>0</v>
      </c>
      <c r="AY2690">
        <v>0</v>
      </c>
      <c r="AZ2690">
        <v>0</v>
      </c>
      <c r="BA2690">
        <v>0</v>
      </c>
      <c r="BB2690" t="s">
        <v>2995</v>
      </c>
      <c r="BC2690">
        <v>4</v>
      </c>
      <c r="BD2690">
        <v>2007</v>
      </c>
      <c r="BE2690" t="s">
        <v>2996</v>
      </c>
      <c r="BF2690" t="s">
        <v>2997</v>
      </c>
      <c r="BG2690">
        <v>103200</v>
      </c>
    </row>
    <row r="2691" spans="1:59" x14ac:dyDescent="0.25">
      <c r="A2691">
        <v>704</v>
      </c>
      <c r="B2691" t="s">
        <v>2702</v>
      </c>
      <c r="C2691" s="6">
        <v>56</v>
      </c>
      <c r="D2691">
        <v>10134</v>
      </c>
      <c r="E2691" t="s">
        <v>2985</v>
      </c>
      <c r="F2691" t="s">
        <v>3013</v>
      </c>
      <c r="G2691" t="s">
        <v>9</v>
      </c>
      <c r="H2691" t="s">
        <v>3028</v>
      </c>
      <c r="I2691">
        <v>5</v>
      </c>
      <c r="J2691">
        <v>5</v>
      </c>
      <c r="K2691" t="str" cm="1">
        <f t="array" ref="K2691">_xlfn.IFS(AND(I2691&gt;=1, I2691&lt;=2), "Bad", AND(I2691&gt;=3, I2691&lt;=4), "Somewhat Decent", AND(I2691&gt;=5, I2691&lt;=6), "Good", AND(I2691&gt;=7, I2691&lt;=8), "Very Good", AND(I2691&gt;=9, I2691&lt;=10), "Excellent")</f>
        <v>Good</v>
      </c>
      <c r="L2691">
        <f t="shared" si="437"/>
        <v>0</v>
      </c>
      <c r="M2691">
        <f t="shared" si="438"/>
        <v>0</v>
      </c>
      <c r="N2691">
        <f t="shared" si="439"/>
        <v>1</v>
      </c>
      <c r="O2691">
        <f t="shared" si="440"/>
        <v>0</v>
      </c>
      <c r="P2691">
        <f t="shared" si="441"/>
        <v>0</v>
      </c>
      <c r="Q2691" s="10">
        <f t="shared" si="442"/>
        <v>74</v>
      </c>
      <c r="R2691">
        <v>1910</v>
      </c>
      <c r="S2691" t="str">
        <f t="shared" si="443"/>
        <v>Yes</v>
      </c>
      <c r="T2691">
        <f t="shared" si="444"/>
        <v>1</v>
      </c>
      <c r="U2691" s="11">
        <v>1950</v>
      </c>
      <c r="V2691" s="6" t="s">
        <v>2998</v>
      </c>
      <c r="W2691" s="6">
        <v>0</v>
      </c>
      <c r="X2691" s="6" t="s">
        <v>2990</v>
      </c>
      <c r="Y2691" s="6">
        <v>0</v>
      </c>
      <c r="Z2691" s="6" t="s">
        <v>2990</v>
      </c>
      <c r="AA2691" s="6">
        <v>0</v>
      </c>
      <c r="AB2691" s="6">
        <v>801</v>
      </c>
      <c r="AC2691" s="6">
        <v>801</v>
      </c>
      <c r="AD2691">
        <v>801</v>
      </c>
      <c r="AE2691">
        <v>646</v>
      </c>
      <c r="AF2691">
        <v>1447</v>
      </c>
      <c r="AG2691" s="6">
        <v>0</v>
      </c>
      <c r="AH2691" s="6">
        <v>0</v>
      </c>
      <c r="AI2691">
        <v>1</v>
      </c>
      <c r="AJ2691">
        <v>0</v>
      </c>
      <c r="AK2691">
        <v>3</v>
      </c>
      <c r="AL2691">
        <v>1</v>
      </c>
      <c r="AM2691">
        <v>6</v>
      </c>
      <c r="AN2691">
        <v>0</v>
      </c>
      <c r="AO2691" t="s">
        <v>2995</v>
      </c>
      <c r="AP2691" t="s">
        <v>2995</v>
      </c>
      <c r="AQ2691" s="6" t="s">
        <v>2995</v>
      </c>
      <c r="AR2691" s="6" t="s">
        <v>2995</v>
      </c>
      <c r="AS2691" s="6">
        <v>0</v>
      </c>
      <c r="AT2691" s="6">
        <v>0</v>
      </c>
      <c r="AU2691" s="6" t="s">
        <v>2995</v>
      </c>
      <c r="AV2691">
        <v>80</v>
      </c>
      <c r="AW2691">
        <v>0</v>
      </c>
      <c r="AX2691">
        <v>244</v>
      </c>
      <c r="AY2691">
        <v>0</v>
      </c>
      <c r="AZ2691">
        <v>0</v>
      </c>
      <c r="BA2691">
        <v>0</v>
      </c>
      <c r="BB2691" t="s">
        <v>2995</v>
      </c>
      <c r="BC2691">
        <v>7</v>
      </c>
      <c r="BD2691">
        <v>2009</v>
      </c>
      <c r="BE2691" t="s">
        <v>2996</v>
      </c>
      <c r="BF2691" t="s">
        <v>2997</v>
      </c>
      <c r="BG2691">
        <v>103000</v>
      </c>
    </row>
    <row r="2692" spans="1:59" x14ac:dyDescent="0.25">
      <c r="A2692">
        <v>756</v>
      </c>
      <c r="B2692" t="s">
        <v>2703</v>
      </c>
      <c r="C2692" s="6">
        <v>52</v>
      </c>
      <c r="D2692">
        <v>6240</v>
      </c>
      <c r="E2692" t="s">
        <v>2985</v>
      </c>
      <c r="F2692" t="s">
        <v>3044</v>
      </c>
      <c r="G2692" t="s">
        <v>9</v>
      </c>
      <c r="H2692" t="s">
        <v>3028</v>
      </c>
      <c r="I2692">
        <v>4</v>
      </c>
      <c r="J2692">
        <v>5</v>
      </c>
      <c r="K2692" t="str" cm="1">
        <f t="array" ref="K2692">_xlfn.IFS(AND(I2692&gt;=1, I2692&lt;=2), "Bad", AND(I2692&gt;=3, I2692&lt;=4), "Somewhat Decent", AND(I2692&gt;=5, I2692&lt;=6), "Good", AND(I2692&gt;=7, I2692&lt;=8), "Very Good", AND(I2692&gt;=9, I2692&lt;=10), "Excellent")</f>
        <v>Somewhat Decent</v>
      </c>
      <c r="L2692">
        <f t="shared" si="437"/>
        <v>0</v>
      </c>
      <c r="M2692">
        <f t="shared" si="438"/>
        <v>1</v>
      </c>
      <c r="N2692">
        <f t="shared" si="439"/>
        <v>0</v>
      </c>
      <c r="O2692">
        <f t="shared" si="440"/>
        <v>0</v>
      </c>
      <c r="P2692">
        <f t="shared" si="441"/>
        <v>0</v>
      </c>
      <c r="Q2692" s="10">
        <f t="shared" si="442"/>
        <v>74</v>
      </c>
      <c r="R2692">
        <v>1925</v>
      </c>
      <c r="S2692" t="str">
        <f t="shared" si="443"/>
        <v>Yes</v>
      </c>
      <c r="T2692">
        <f t="shared" si="444"/>
        <v>1</v>
      </c>
      <c r="U2692" s="11">
        <v>1950</v>
      </c>
      <c r="V2692" s="6" t="s">
        <v>2998</v>
      </c>
      <c r="W2692" s="6">
        <v>0</v>
      </c>
      <c r="X2692" s="6" t="s">
        <v>3011</v>
      </c>
      <c r="Y2692" s="6">
        <v>152</v>
      </c>
      <c r="Z2692" s="6" t="s">
        <v>2990</v>
      </c>
      <c r="AA2692" s="6">
        <v>0</v>
      </c>
      <c r="AB2692" s="6">
        <v>628</v>
      </c>
      <c r="AC2692" s="6">
        <v>780</v>
      </c>
      <c r="AD2692">
        <v>848</v>
      </c>
      <c r="AE2692">
        <v>0</v>
      </c>
      <c r="AF2692">
        <v>1208</v>
      </c>
      <c r="AG2692" s="6">
        <v>0</v>
      </c>
      <c r="AH2692" s="6">
        <v>0</v>
      </c>
      <c r="AI2692">
        <v>1</v>
      </c>
      <c r="AJ2692">
        <v>0</v>
      </c>
      <c r="AK2692">
        <v>2</v>
      </c>
      <c r="AL2692">
        <v>1</v>
      </c>
      <c r="AM2692">
        <v>5</v>
      </c>
      <c r="AN2692">
        <v>0</v>
      </c>
      <c r="AO2692" t="s">
        <v>2995</v>
      </c>
      <c r="AP2692" t="s">
        <v>3015</v>
      </c>
      <c r="AQ2692" s="6">
        <v>1962</v>
      </c>
      <c r="AR2692" s="6" t="s">
        <v>2990</v>
      </c>
      <c r="AS2692" s="6">
        <v>2</v>
      </c>
      <c r="AT2692" s="6">
        <v>539</v>
      </c>
      <c r="AU2692" s="6" t="s">
        <v>2994</v>
      </c>
      <c r="AV2692">
        <v>0</v>
      </c>
      <c r="AW2692">
        <v>23</v>
      </c>
      <c r="AX2692">
        <v>112</v>
      </c>
      <c r="AY2692">
        <v>0</v>
      </c>
      <c r="AZ2692">
        <v>0</v>
      </c>
      <c r="BA2692">
        <v>0</v>
      </c>
      <c r="BB2692" t="s">
        <v>2995</v>
      </c>
      <c r="BC2692">
        <v>1</v>
      </c>
      <c r="BD2692">
        <v>2009</v>
      </c>
      <c r="BE2692" t="s">
        <v>2996</v>
      </c>
      <c r="BF2692" t="s">
        <v>2997</v>
      </c>
      <c r="BG2692">
        <v>103000</v>
      </c>
    </row>
    <row r="2693" spans="1:59" x14ac:dyDescent="0.25">
      <c r="A2693">
        <v>1611</v>
      </c>
      <c r="B2693" t="s">
        <v>2704</v>
      </c>
      <c r="C2693" s="6">
        <v>69.22</v>
      </c>
      <c r="D2693">
        <v>56600</v>
      </c>
      <c r="E2693" t="s">
        <v>2985</v>
      </c>
      <c r="F2693" t="s">
        <v>3044</v>
      </c>
      <c r="G2693" t="s">
        <v>9</v>
      </c>
      <c r="H2693" t="s">
        <v>3027</v>
      </c>
      <c r="I2693">
        <v>5</v>
      </c>
      <c r="J2693">
        <v>1</v>
      </c>
      <c r="K2693" t="str" cm="1">
        <f t="array" ref="K2693">_xlfn.IFS(AND(I2693&gt;=1, I2693&lt;=2), "Bad", AND(I2693&gt;=3, I2693&lt;=4), "Somewhat Decent", AND(I2693&gt;=5, I2693&lt;=6), "Good", AND(I2693&gt;=7, I2693&lt;=8), "Very Good", AND(I2693&gt;=9, I2693&lt;=10), "Excellent")</f>
        <v>Good</v>
      </c>
      <c r="L2693">
        <f t="shared" si="437"/>
        <v>0</v>
      </c>
      <c r="M2693">
        <f t="shared" si="438"/>
        <v>0</v>
      </c>
      <c r="N2693">
        <f t="shared" si="439"/>
        <v>1</v>
      </c>
      <c r="O2693">
        <f t="shared" si="440"/>
        <v>0</v>
      </c>
      <c r="P2693">
        <f t="shared" si="441"/>
        <v>0</v>
      </c>
      <c r="Q2693" s="10">
        <f t="shared" si="442"/>
        <v>74</v>
      </c>
      <c r="R2693">
        <v>1900</v>
      </c>
      <c r="S2693" t="str">
        <f t="shared" si="443"/>
        <v>Yes</v>
      </c>
      <c r="T2693">
        <f t="shared" si="444"/>
        <v>1</v>
      </c>
      <c r="U2693" s="11">
        <v>1950</v>
      </c>
      <c r="V2693" s="6" t="s">
        <v>2998</v>
      </c>
      <c r="W2693" s="6">
        <v>0</v>
      </c>
      <c r="X2693" s="6" t="s">
        <v>2990</v>
      </c>
      <c r="Y2693" s="6">
        <v>0</v>
      </c>
      <c r="Z2693" s="6" t="s">
        <v>2990</v>
      </c>
      <c r="AA2693" s="6">
        <v>0</v>
      </c>
      <c r="AB2693" s="6">
        <v>686</v>
      </c>
      <c r="AC2693" s="6">
        <v>686</v>
      </c>
      <c r="AD2693">
        <v>1150</v>
      </c>
      <c r="AE2693">
        <v>686</v>
      </c>
      <c r="AF2693">
        <v>1836</v>
      </c>
      <c r="AG2693" s="6">
        <v>0</v>
      </c>
      <c r="AH2693" s="6">
        <v>0</v>
      </c>
      <c r="AI2693">
        <v>2</v>
      </c>
      <c r="AJ2693">
        <v>0</v>
      </c>
      <c r="AK2693">
        <v>4</v>
      </c>
      <c r="AL2693">
        <v>1</v>
      </c>
      <c r="AM2693">
        <v>7</v>
      </c>
      <c r="AN2693">
        <v>0</v>
      </c>
      <c r="AO2693" t="s">
        <v>2995</v>
      </c>
      <c r="AP2693" t="s">
        <v>3015</v>
      </c>
      <c r="AQ2693" s="6">
        <v>1900</v>
      </c>
      <c r="AR2693" s="6" t="s">
        <v>2990</v>
      </c>
      <c r="AS2693" s="6">
        <v>1</v>
      </c>
      <c r="AT2693" s="6">
        <v>288</v>
      </c>
      <c r="AU2693" s="6" t="s">
        <v>3017</v>
      </c>
      <c r="AV2693">
        <v>0</v>
      </c>
      <c r="AW2693">
        <v>0</v>
      </c>
      <c r="AX2693">
        <v>0</v>
      </c>
      <c r="AY2693">
        <v>0</v>
      </c>
      <c r="AZ2693">
        <v>0</v>
      </c>
      <c r="BA2693">
        <v>0</v>
      </c>
      <c r="BB2693" t="s">
        <v>2995</v>
      </c>
      <c r="BC2693">
        <v>1</v>
      </c>
      <c r="BD2693">
        <v>2008</v>
      </c>
      <c r="BE2693" t="s">
        <v>2996</v>
      </c>
      <c r="BF2693" t="s">
        <v>2997</v>
      </c>
      <c r="BG2693">
        <v>103000</v>
      </c>
    </row>
    <row r="2694" spans="1:59" x14ac:dyDescent="0.25">
      <c r="A2694">
        <v>1974</v>
      </c>
      <c r="B2694" t="s">
        <v>2705</v>
      </c>
      <c r="C2694" s="6">
        <v>60</v>
      </c>
      <c r="D2694">
        <v>6978</v>
      </c>
      <c r="E2694" t="s">
        <v>2985</v>
      </c>
      <c r="F2694" t="s">
        <v>3013</v>
      </c>
      <c r="G2694" t="s">
        <v>9</v>
      </c>
      <c r="H2694" t="s">
        <v>3001</v>
      </c>
      <c r="I2694">
        <v>5</v>
      </c>
      <c r="J2694">
        <v>7</v>
      </c>
      <c r="K2694" t="str" cm="1">
        <f t="array" ref="K2694">_xlfn.IFS(AND(I2694&gt;=1, I2694&lt;=2), "Bad", AND(I2694&gt;=3, I2694&lt;=4), "Somewhat Decent", AND(I2694&gt;=5, I2694&lt;=6), "Good", AND(I2694&gt;=7, I2694&lt;=8), "Very Good", AND(I2694&gt;=9, I2694&lt;=10), "Excellent")</f>
        <v>Good</v>
      </c>
      <c r="L2694">
        <f t="shared" si="437"/>
        <v>0</v>
      </c>
      <c r="M2694">
        <f t="shared" si="438"/>
        <v>0</v>
      </c>
      <c r="N2694">
        <f t="shared" si="439"/>
        <v>1</v>
      </c>
      <c r="O2694">
        <f t="shared" si="440"/>
        <v>0</v>
      </c>
      <c r="P2694">
        <f t="shared" si="441"/>
        <v>0</v>
      </c>
      <c r="Q2694" s="10">
        <f t="shared" si="442"/>
        <v>44</v>
      </c>
      <c r="R2694">
        <v>1926</v>
      </c>
      <c r="S2694" t="str">
        <f t="shared" si="443"/>
        <v>Yes</v>
      </c>
      <c r="T2694">
        <f t="shared" si="444"/>
        <v>1</v>
      </c>
      <c r="U2694" s="11">
        <v>1980</v>
      </c>
      <c r="V2694" s="6" t="s">
        <v>2998</v>
      </c>
      <c r="W2694" s="6">
        <v>0</v>
      </c>
      <c r="X2694" s="6" t="s">
        <v>2990</v>
      </c>
      <c r="Y2694" s="6">
        <v>0</v>
      </c>
      <c r="Z2694" s="6" t="s">
        <v>2990</v>
      </c>
      <c r="AA2694" s="6">
        <v>0</v>
      </c>
      <c r="AB2694" s="6">
        <v>850</v>
      </c>
      <c r="AC2694" s="6">
        <v>850</v>
      </c>
      <c r="AD2694">
        <v>960</v>
      </c>
      <c r="AE2694">
        <v>0</v>
      </c>
      <c r="AF2694">
        <v>960</v>
      </c>
      <c r="AG2694" s="6">
        <v>0</v>
      </c>
      <c r="AH2694" s="6">
        <v>0</v>
      </c>
      <c r="AI2694">
        <v>1</v>
      </c>
      <c r="AJ2694">
        <v>0</v>
      </c>
      <c r="AK2694">
        <v>2</v>
      </c>
      <c r="AL2694">
        <v>1</v>
      </c>
      <c r="AM2694">
        <v>5</v>
      </c>
      <c r="AN2694">
        <v>0</v>
      </c>
      <c r="AO2694" t="s">
        <v>2995</v>
      </c>
      <c r="AP2694" t="s">
        <v>3015</v>
      </c>
      <c r="AQ2694" s="6">
        <v>1981</v>
      </c>
      <c r="AR2694" s="6" t="s">
        <v>3008</v>
      </c>
      <c r="AS2694" s="6">
        <v>2</v>
      </c>
      <c r="AT2694" s="6">
        <v>576</v>
      </c>
      <c r="AU2694" s="6" t="s">
        <v>2994</v>
      </c>
      <c r="AV2694">
        <v>0</v>
      </c>
      <c r="AW2694">
        <v>0</v>
      </c>
      <c r="AX2694">
        <v>116</v>
      </c>
      <c r="AY2694">
        <v>0</v>
      </c>
      <c r="AZ2694">
        <v>0</v>
      </c>
      <c r="BA2694">
        <v>0</v>
      </c>
      <c r="BB2694" t="s">
        <v>2995</v>
      </c>
      <c r="BC2694">
        <v>4</v>
      </c>
      <c r="BD2694">
        <v>2007</v>
      </c>
      <c r="BE2694" t="s">
        <v>2996</v>
      </c>
      <c r="BF2694" t="s">
        <v>2997</v>
      </c>
      <c r="BG2694">
        <v>103000</v>
      </c>
    </row>
    <row r="2695" spans="1:59" x14ac:dyDescent="0.25">
      <c r="A2695">
        <v>650</v>
      </c>
      <c r="B2695" t="s">
        <v>2706</v>
      </c>
      <c r="C2695" s="6">
        <v>75</v>
      </c>
      <c r="D2695">
        <v>9533</v>
      </c>
      <c r="E2695" t="s">
        <v>2985</v>
      </c>
      <c r="F2695" t="s">
        <v>3016</v>
      </c>
      <c r="G2695" t="s">
        <v>9</v>
      </c>
      <c r="H2695" t="s">
        <v>3001</v>
      </c>
      <c r="I2695">
        <v>5</v>
      </c>
      <c r="J2695">
        <v>5</v>
      </c>
      <c r="K2695" t="str" cm="1">
        <f t="array" ref="K2695">_xlfn.IFS(AND(I2695&gt;=1, I2695&lt;=2), "Bad", AND(I2695&gt;=3, I2695&lt;=4), "Somewhat Decent", AND(I2695&gt;=5, I2695&lt;=6), "Good", AND(I2695&gt;=7, I2695&lt;=8), "Very Good", AND(I2695&gt;=9, I2695&lt;=10), "Excellent")</f>
        <v>Good</v>
      </c>
      <c r="L2695">
        <f t="shared" si="437"/>
        <v>0</v>
      </c>
      <c r="M2695">
        <f t="shared" si="438"/>
        <v>0</v>
      </c>
      <c r="N2695">
        <f t="shared" si="439"/>
        <v>1</v>
      </c>
      <c r="O2695">
        <f t="shared" si="440"/>
        <v>0</v>
      </c>
      <c r="P2695">
        <f t="shared" si="441"/>
        <v>0</v>
      </c>
      <c r="Q2695" s="10" t="e">
        <f t="shared" si="442"/>
        <v>#N/A</v>
      </c>
      <c r="R2695">
        <v>1953</v>
      </c>
      <c r="S2695" t="str">
        <f t="shared" si="443"/>
        <v>No</v>
      </c>
      <c r="T2695">
        <f t="shared" si="444"/>
        <v>0</v>
      </c>
      <c r="U2695" s="11">
        <v>1953</v>
      </c>
      <c r="V2695" s="6" t="s">
        <v>2988</v>
      </c>
      <c r="W2695" s="6">
        <v>140</v>
      </c>
      <c r="X2695" s="6" t="s">
        <v>2995</v>
      </c>
      <c r="Y2695" s="6">
        <v>0</v>
      </c>
      <c r="Z2695" s="6" t="s">
        <v>2995</v>
      </c>
      <c r="AA2695" s="6">
        <v>0</v>
      </c>
      <c r="AB2695" s="6">
        <v>0</v>
      </c>
      <c r="AC2695" s="6">
        <v>0</v>
      </c>
      <c r="AD2695">
        <v>1210</v>
      </c>
      <c r="AE2695">
        <v>0</v>
      </c>
      <c r="AF2695">
        <v>1210</v>
      </c>
      <c r="AG2695" s="6">
        <v>0</v>
      </c>
      <c r="AH2695" s="6">
        <v>0</v>
      </c>
      <c r="AI2695">
        <v>1</v>
      </c>
      <c r="AJ2695">
        <v>1</v>
      </c>
      <c r="AK2695">
        <v>2</v>
      </c>
      <c r="AL2695">
        <v>1</v>
      </c>
      <c r="AM2695">
        <v>7</v>
      </c>
      <c r="AN2695">
        <v>0</v>
      </c>
      <c r="AO2695" t="s">
        <v>2995</v>
      </c>
      <c r="AP2695" t="s">
        <v>2992</v>
      </c>
      <c r="AQ2695" s="6">
        <v>1953</v>
      </c>
      <c r="AR2695" s="6" t="s">
        <v>2993</v>
      </c>
      <c r="AS2695" s="6">
        <v>1</v>
      </c>
      <c r="AT2695" s="6">
        <v>616</v>
      </c>
      <c r="AU2695" s="6" t="s">
        <v>2994</v>
      </c>
      <c r="AV2695">
        <v>208</v>
      </c>
      <c r="AW2695">
        <v>0</v>
      </c>
      <c r="AX2695">
        <v>100</v>
      </c>
      <c r="AY2695">
        <v>0</v>
      </c>
      <c r="AZ2695">
        <v>0</v>
      </c>
      <c r="BA2695">
        <v>0</v>
      </c>
      <c r="BB2695" t="s">
        <v>2995</v>
      </c>
      <c r="BC2695">
        <v>8</v>
      </c>
      <c r="BD2695">
        <v>2009</v>
      </c>
      <c r="BE2695" t="s">
        <v>3032</v>
      </c>
      <c r="BF2695" t="s">
        <v>2997</v>
      </c>
      <c r="BG2695">
        <v>102900</v>
      </c>
    </row>
    <row r="2696" spans="1:59" x14ac:dyDescent="0.25">
      <c r="A2696">
        <v>306</v>
      </c>
      <c r="B2696" t="s">
        <v>2707</v>
      </c>
      <c r="C2696" s="6">
        <v>66</v>
      </c>
      <c r="D2696">
        <v>8712</v>
      </c>
      <c r="E2696" t="s">
        <v>2985</v>
      </c>
      <c r="F2696" t="s">
        <v>3044</v>
      </c>
      <c r="G2696" t="s">
        <v>9</v>
      </c>
      <c r="H2696" t="s">
        <v>3028</v>
      </c>
      <c r="I2696">
        <v>4</v>
      </c>
      <c r="J2696">
        <v>7</v>
      </c>
      <c r="K2696" t="str" cm="1">
        <f t="array" ref="K2696">_xlfn.IFS(AND(I2696&gt;=1, I2696&lt;=2), "Bad", AND(I2696&gt;=3, I2696&lt;=4), "Somewhat Decent", AND(I2696&gt;=5, I2696&lt;=6), "Good", AND(I2696&gt;=7, I2696&lt;=8), "Very Good", AND(I2696&gt;=9, I2696&lt;=10), "Excellent")</f>
        <v>Somewhat Decent</v>
      </c>
      <c r="L2696">
        <f t="shared" si="437"/>
        <v>0</v>
      </c>
      <c r="M2696">
        <f t="shared" si="438"/>
        <v>1</v>
      </c>
      <c r="N2696">
        <f t="shared" si="439"/>
        <v>0</v>
      </c>
      <c r="O2696">
        <f t="shared" si="440"/>
        <v>0</v>
      </c>
      <c r="P2696">
        <f t="shared" si="441"/>
        <v>0</v>
      </c>
      <c r="Q2696" s="10">
        <f t="shared" si="442"/>
        <v>74</v>
      </c>
      <c r="R2696">
        <v>1900</v>
      </c>
      <c r="S2696" t="str">
        <f t="shared" si="443"/>
        <v>Yes</v>
      </c>
      <c r="T2696">
        <f t="shared" si="444"/>
        <v>1</v>
      </c>
      <c r="U2696" s="11">
        <v>1950</v>
      </c>
      <c r="V2696" s="6" t="s">
        <v>2998</v>
      </c>
      <c r="W2696" s="6">
        <v>0</v>
      </c>
      <c r="X2696" s="6" t="s">
        <v>2990</v>
      </c>
      <c r="Y2696" s="6">
        <v>0</v>
      </c>
      <c r="Z2696" s="6" t="s">
        <v>2990</v>
      </c>
      <c r="AA2696" s="6">
        <v>0</v>
      </c>
      <c r="AB2696" s="6">
        <v>859</v>
      </c>
      <c r="AC2696" s="6">
        <v>859</v>
      </c>
      <c r="AD2696">
        <v>859</v>
      </c>
      <c r="AE2696">
        <v>319</v>
      </c>
      <c r="AF2696">
        <v>1178</v>
      </c>
      <c r="AG2696" s="6">
        <v>0</v>
      </c>
      <c r="AH2696" s="6">
        <v>0</v>
      </c>
      <c r="AI2696">
        <v>1</v>
      </c>
      <c r="AJ2696">
        <v>0</v>
      </c>
      <c r="AK2696">
        <v>2</v>
      </c>
      <c r="AL2696">
        <v>1</v>
      </c>
      <c r="AM2696">
        <v>7</v>
      </c>
      <c r="AN2696">
        <v>0</v>
      </c>
      <c r="AO2696" t="s">
        <v>2995</v>
      </c>
      <c r="AP2696" t="s">
        <v>3015</v>
      </c>
      <c r="AQ2696" s="6">
        <v>1964</v>
      </c>
      <c r="AR2696" s="6" t="s">
        <v>3008</v>
      </c>
      <c r="AS2696" s="6">
        <v>1</v>
      </c>
      <c r="AT2696" s="6">
        <v>384</v>
      </c>
      <c r="AU2696" s="6" t="s">
        <v>2994</v>
      </c>
      <c r="AV2696">
        <v>68</v>
      </c>
      <c r="AW2696">
        <v>0</v>
      </c>
      <c r="AX2696">
        <v>98</v>
      </c>
      <c r="AY2696">
        <v>0</v>
      </c>
      <c r="AZ2696">
        <v>0</v>
      </c>
      <c r="BA2696">
        <v>0</v>
      </c>
      <c r="BB2696" t="s">
        <v>2995</v>
      </c>
      <c r="BC2696">
        <v>1</v>
      </c>
      <c r="BD2696">
        <v>2010</v>
      </c>
      <c r="BE2696" t="s">
        <v>2996</v>
      </c>
      <c r="BF2696" t="s">
        <v>2999</v>
      </c>
      <c r="BG2696">
        <v>102776</v>
      </c>
    </row>
    <row r="2697" spans="1:59" x14ac:dyDescent="0.25">
      <c r="A2697">
        <v>1961</v>
      </c>
      <c r="B2697" t="s">
        <v>2708</v>
      </c>
      <c r="C2697" s="6">
        <v>60</v>
      </c>
      <c r="D2697">
        <v>7200</v>
      </c>
      <c r="E2697" t="s">
        <v>2985</v>
      </c>
      <c r="F2697" t="s">
        <v>3016</v>
      </c>
      <c r="G2697" t="s">
        <v>9</v>
      </c>
      <c r="H2697" t="s">
        <v>3001</v>
      </c>
      <c r="I2697">
        <v>5</v>
      </c>
      <c r="J2697">
        <v>3</v>
      </c>
      <c r="K2697" t="str" cm="1">
        <f t="array" ref="K2697">_xlfn.IFS(AND(I2697&gt;=1, I2697&lt;=2), "Bad", AND(I2697&gt;=3, I2697&lt;=4), "Somewhat Decent", AND(I2697&gt;=5, I2697&lt;=6), "Good", AND(I2697&gt;=7, I2697&lt;=8), "Very Good", AND(I2697&gt;=9, I2697&lt;=10), "Excellent")</f>
        <v>Good</v>
      </c>
      <c r="L2697">
        <f t="shared" si="437"/>
        <v>0</v>
      </c>
      <c r="M2697">
        <f t="shared" si="438"/>
        <v>0</v>
      </c>
      <c r="N2697">
        <f t="shared" si="439"/>
        <v>1</v>
      </c>
      <c r="O2697">
        <f t="shared" si="440"/>
        <v>0</v>
      </c>
      <c r="P2697">
        <f t="shared" si="441"/>
        <v>0</v>
      </c>
      <c r="Q2697" s="10" t="e">
        <f t="shared" si="442"/>
        <v>#N/A</v>
      </c>
      <c r="R2697">
        <v>1950</v>
      </c>
      <c r="S2697" t="str">
        <f t="shared" si="443"/>
        <v>No</v>
      </c>
      <c r="T2697">
        <f t="shared" si="444"/>
        <v>0</v>
      </c>
      <c r="U2697" s="11">
        <v>1950</v>
      </c>
      <c r="V2697" s="6" t="s">
        <v>2998</v>
      </c>
      <c r="W2697" s="6">
        <v>0</v>
      </c>
      <c r="X2697" s="6" t="s">
        <v>3030</v>
      </c>
      <c r="Y2697" s="6">
        <v>432</v>
      </c>
      <c r="Z2697" s="6" t="s">
        <v>2990</v>
      </c>
      <c r="AA2697" s="6">
        <v>0</v>
      </c>
      <c r="AB2697" s="6">
        <v>432</v>
      </c>
      <c r="AC2697" s="6">
        <v>864</v>
      </c>
      <c r="AD2697">
        <v>1238</v>
      </c>
      <c r="AE2697">
        <v>0</v>
      </c>
      <c r="AF2697">
        <v>1238</v>
      </c>
      <c r="AG2697" s="6">
        <v>0</v>
      </c>
      <c r="AH2697" s="6">
        <v>0</v>
      </c>
      <c r="AI2697">
        <v>1</v>
      </c>
      <c r="AJ2697">
        <v>1</v>
      </c>
      <c r="AK2697">
        <v>3</v>
      </c>
      <c r="AL2697">
        <v>1</v>
      </c>
      <c r="AM2697">
        <v>6</v>
      </c>
      <c r="AN2697">
        <v>1</v>
      </c>
      <c r="AO2697" t="s">
        <v>2994</v>
      </c>
      <c r="AP2697" t="s">
        <v>2992</v>
      </c>
      <c r="AQ2697" s="6">
        <v>1950</v>
      </c>
      <c r="AR2697" s="6" t="s">
        <v>2990</v>
      </c>
      <c r="AS2697" s="6">
        <v>1</v>
      </c>
      <c r="AT2697" s="6">
        <v>357</v>
      </c>
      <c r="AU2697" s="6" t="s">
        <v>2994</v>
      </c>
      <c r="AV2697">
        <v>0</v>
      </c>
      <c r="AW2697">
        <v>171</v>
      </c>
      <c r="AX2697">
        <v>0</v>
      </c>
      <c r="AY2697">
        <v>0</v>
      </c>
      <c r="AZ2697">
        <v>0</v>
      </c>
      <c r="BA2697">
        <v>0</v>
      </c>
      <c r="BB2697" t="s">
        <v>2995</v>
      </c>
      <c r="BC2697">
        <v>11</v>
      </c>
      <c r="BD2697">
        <v>2007</v>
      </c>
      <c r="BE2697" t="s">
        <v>2996</v>
      </c>
      <c r="BF2697" t="s">
        <v>2997</v>
      </c>
      <c r="BG2697">
        <v>102000</v>
      </c>
    </row>
    <row r="2698" spans="1:59" hidden="1" x14ac:dyDescent="0.25">
      <c r="A2698">
        <v>2697</v>
      </c>
      <c r="B2698" t="s">
        <v>2709</v>
      </c>
      <c r="C2698" s="4">
        <v>60</v>
      </c>
      <c r="D2698">
        <v>6780</v>
      </c>
      <c r="E2698" t="s">
        <v>2985</v>
      </c>
      <c r="F2698" t="s">
        <v>3044</v>
      </c>
      <c r="G2698" t="s">
        <v>164</v>
      </c>
      <c r="H2698" t="s">
        <v>3028</v>
      </c>
      <c r="I2698">
        <v>6</v>
      </c>
      <c r="J2698">
        <v>8</v>
      </c>
      <c r="K2698" t="str" cm="1">
        <f t="array" ref="K2698">_xlfn.IFS(AND(I2698&gt;=1, I2698&lt;=2), "Bad", AND(I2698&gt;=3, I2698&lt;=4), "Somewhat Decent", AND(I2698&gt;=5, I2698&lt;=6), "Good", AND(I2698&gt;=7, I2698&lt;=8), "Very Good", AND(I2698&gt;=9, I2698&lt;=10), "Excellent")</f>
        <v>Good</v>
      </c>
      <c r="L2698">
        <f t="shared" si="437"/>
        <v>0</v>
      </c>
      <c r="M2698">
        <f t="shared" si="438"/>
        <v>0</v>
      </c>
      <c r="N2698">
        <f t="shared" si="439"/>
        <v>1</v>
      </c>
      <c r="O2698">
        <f t="shared" si="440"/>
        <v>0</v>
      </c>
      <c r="P2698">
        <f t="shared" si="441"/>
        <v>0</v>
      </c>
      <c r="Q2698" s="10">
        <f>U2698-R2698</f>
        <v>47</v>
      </c>
      <c r="R2698">
        <v>1935</v>
      </c>
      <c r="S2698" t="str">
        <f t="shared" si="443"/>
        <v>Yes</v>
      </c>
      <c r="T2698">
        <f t="shared" si="444"/>
        <v>1</v>
      </c>
      <c r="U2698">
        <v>1982</v>
      </c>
      <c r="V2698" s="4" t="s">
        <v>2998</v>
      </c>
      <c r="W2698" s="4">
        <v>0</v>
      </c>
      <c r="X2698" s="4" t="s">
        <v>2989</v>
      </c>
      <c r="Y2698" s="4">
        <v>490</v>
      </c>
      <c r="Z2698" s="4" t="s">
        <v>2990</v>
      </c>
      <c r="AA2698" s="4">
        <v>0</v>
      </c>
      <c r="AB2698" s="4">
        <v>30</v>
      </c>
      <c r="AC2698" s="4">
        <v>520</v>
      </c>
      <c r="AD2698">
        <v>520</v>
      </c>
      <c r="AE2698">
        <v>0</v>
      </c>
      <c r="AF2698">
        <v>754</v>
      </c>
      <c r="AG2698" s="4">
        <v>1</v>
      </c>
      <c r="AH2698" s="4">
        <v>0</v>
      </c>
      <c r="AI2698">
        <v>1</v>
      </c>
      <c r="AJ2698">
        <v>0</v>
      </c>
      <c r="AK2698">
        <v>2</v>
      </c>
      <c r="AL2698">
        <v>1</v>
      </c>
      <c r="AM2698">
        <v>5</v>
      </c>
      <c r="AN2698">
        <v>0</v>
      </c>
      <c r="AO2698" t="s">
        <v>2995</v>
      </c>
      <c r="AP2698" t="s">
        <v>2995</v>
      </c>
      <c r="AQ2698" s="4"/>
      <c r="AR2698" s="4" t="s">
        <v>2995</v>
      </c>
      <c r="AS2698" s="4">
        <v>0</v>
      </c>
      <c r="AT2698" s="4">
        <v>0</v>
      </c>
      <c r="AU2698" s="4" t="s">
        <v>2995</v>
      </c>
      <c r="AV2698">
        <v>53</v>
      </c>
      <c r="AW2698">
        <v>0</v>
      </c>
      <c r="AX2698">
        <v>0</v>
      </c>
      <c r="AY2698">
        <v>0</v>
      </c>
      <c r="AZ2698">
        <v>0</v>
      </c>
      <c r="BA2698">
        <v>0</v>
      </c>
      <c r="BB2698" t="s">
        <v>2995</v>
      </c>
      <c r="BC2698">
        <v>6</v>
      </c>
      <c r="BD2698">
        <v>2006</v>
      </c>
      <c r="BE2698" t="s">
        <v>2996</v>
      </c>
      <c r="BF2698" t="s">
        <v>2997</v>
      </c>
      <c r="BG2698">
        <v>84500</v>
      </c>
    </row>
    <row r="2699" spans="1:59" x14ac:dyDescent="0.25">
      <c r="A2699">
        <v>2021</v>
      </c>
      <c r="B2699" t="s">
        <v>2710</v>
      </c>
      <c r="C2699" s="6">
        <v>60</v>
      </c>
      <c r="D2699">
        <v>6180</v>
      </c>
      <c r="E2699" t="s">
        <v>2985</v>
      </c>
      <c r="F2699" t="s">
        <v>3057</v>
      </c>
      <c r="G2699" t="s">
        <v>9</v>
      </c>
      <c r="H2699" t="s">
        <v>3001</v>
      </c>
      <c r="I2699">
        <v>6</v>
      </c>
      <c r="J2699">
        <v>5</v>
      </c>
      <c r="K2699" t="str" cm="1">
        <f t="array" ref="K2699">_xlfn.IFS(AND(I2699&gt;=1, I2699&lt;=2), "Bad", AND(I2699&gt;=3, I2699&lt;=4), "Somewhat Decent", AND(I2699&gt;=5, I2699&lt;=6), "Good", AND(I2699&gt;=7, I2699&lt;=8), "Very Good", AND(I2699&gt;=9, I2699&lt;=10), "Excellent")</f>
        <v>Good</v>
      </c>
      <c r="L2699">
        <f t="shared" si="437"/>
        <v>0</v>
      </c>
      <c r="M2699">
        <f t="shared" si="438"/>
        <v>0</v>
      </c>
      <c r="N2699">
        <f t="shared" si="439"/>
        <v>1</v>
      </c>
      <c r="O2699">
        <f t="shared" si="440"/>
        <v>0</v>
      </c>
      <c r="P2699">
        <f t="shared" si="441"/>
        <v>0</v>
      </c>
      <c r="Q2699" s="10">
        <f>IF(T2699=0,NA(),2024-U2699)</f>
        <v>74</v>
      </c>
      <c r="R2699">
        <v>1926</v>
      </c>
      <c r="S2699" t="str">
        <f t="shared" si="443"/>
        <v>Yes</v>
      </c>
      <c r="T2699">
        <f t="shared" si="444"/>
        <v>1</v>
      </c>
      <c r="U2699" s="11">
        <v>1950</v>
      </c>
      <c r="V2699" s="6" t="s">
        <v>2998</v>
      </c>
      <c r="W2699" s="6">
        <v>0</v>
      </c>
      <c r="X2699" s="6" t="s">
        <v>2990</v>
      </c>
      <c r="Y2699" s="6">
        <v>0</v>
      </c>
      <c r="Z2699" s="6" t="s">
        <v>2990</v>
      </c>
      <c r="AA2699" s="6">
        <v>0</v>
      </c>
      <c r="AB2699" s="6">
        <v>960</v>
      </c>
      <c r="AC2699" s="6">
        <v>960</v>
      </c>
      <c r="AD2699">
        <v>986</v>
      </c>
      <c r="AE2699">
        <v>0</v>
      </c>
      <c r="AF2699">
        <v>986</v>
      </c>
      <c r="AG2699" s="6">
        <v>0</v>
      </c>
      <c r="AH2699" s="6">
        <v>0</v>
      </c>
      <c r="AI2699">
        <v>1</v>
      </c>
      <c r="AJ2699">
        <v>0</v>
      </c>
      <c r="AK2699">
        <v>2</v>
      </c>
      <c r="AL2699">
        <v>1</v>
      </c>
      <c r="AM2699">
        <v>5</v>
      </c>
      <c r="AN2699">
        <v>1</v>
      </c>
      <c r="AO2699" t="s">
        <v>3003</v>
      </c>
      <c r="AP2699" t="s">
        <v>3015</v>
      </c>
      <c r="AQ2699" s="6">
        <v>1926</v>
      </c>
      <c r="AR2699" s="6" t="s">
        <v>2990</v>
      </c>
      <c r="AS2699" s="6">
        <v>1</v>
      </c>
      <c r="AT2699" s="6">
        <v>180</v>
      </c>
      <c r="AU2699" s="6" t="s">
        <v>2994</v>
      </c>
      <c r="AV2699">
        <v>0</v>
      </c>
      <c r="AW2699">
        <v>128</v>
      </c>
      <c r="AX2699">
        <v>0</v>
      </c>
      <c r="AY2699">
        <v>0</v>
      </c>
      <c r="AZ2699">
        <v>0</v>
      </c>
      <c r="BA2699">
        <v>0</v>
      </c>
      <c r="BB2699" t="s">
        <v>2995</v>
      </c>
      <c r="BC2699">
        <v>5</v>
      </c>
      <c r="BD2699">
        <v>2007</v>
      </c>
      <c r="BE2699" t="s">
        <v>2996</v>
      </c>
      <c r="BF2699" t="s">
        <v>2997</v>
      </c>
      <c r="BG2699">
        <v>102000</v>
      </c>
    </row>
    <row r="2700" spans="1:59" x14ac:dyDescent="0.25">
      <c r="A2700">
        <v>2819</v>
      </c>
      <c r="B2700" t="s">
        <v>2711</v>
      </c>
      <c r="C2700" s="6">
        <v>67</v>
      </c>
      <c r="D2700">
        <v>8877</v>
      </c>
      <c r="E2700" t="s">
        <v>2985</v>
      </c>
      <c r="F2700" t="s">
        <v>3026</v>
      </c>
      <c r="G2700" t="s">
        <v>9</v>
      </c>
      <c r="H2700" t="s">
        <v>3001</v>
      </c>
      <c r="I2700">
        <v>4</v>
      </c>
      <c r="J2700">
        <v>5</v>
      </c>
      <c r="K2700" t="str" cm="1">
        <f t="array" ref="K2700">_xlfn.IFS(AND(I2700&gt;=1, I2700&lt;=2), "Bad", AND(I2700&gt;=3, I2700&lt;=4), "Somewhat Decent", AND(I2700&gt;=5, I2700&lt;=6), "Good", AND(I2700&gt;=7, I2700&lt;=8), "Very Good", AND(I2700&gt;=9, I2700&lt;=10), "Excellent")</f>
        <v>Somewhat Decent</v>
      </c>
      <c r="L2700">
        <f t="shared" si="437"/>
        <v>0</v>
      </c>
      <c r="M2700">
        <f t="shared" si="438"/>
        <v>1</v>
      </c>
      <c r="N2700">
        <f t="shared" si="439"/>
        <v>0</v>
      </c>
      <c r="O2700">
        <f t="shared" si="440"/>
        <v>0</v>
      </c>
      <c r="P2700">
        <f t="shared" si="441"/>
        <v>0</v>
      </c>
      <c r="Q2700" s="10" t="e">
        <f>IF(T2700=0,NA(),2024-U2700)</f>
        <v>#N/A</v>
      </c>
      <c r="R2700">
        <v>1951</v>
      </c>
      <c r="S2700" t="str">
        <f t="shared" si="443"/>
        <v>No</v>
      </c>
      <c r="T2700">
        <f t="shared" si="444"/>
        <v>0</v>
      </c>
      <c r="U2700" s="11">
        <v>1951</v>
      </c>
      <c r="V2700" s="6" t="s">
        <v>2998</v>
      </c>
      <c r="W2700" s="6">
        <v>0</v>
      </c>
      <c r="X2700" s="6" t="s">
        <v>3030</v>
      </c>
      <c r="Y2700" s="6">
        <v>836</v>
      </c>
      <c r="Z2700" s="6" t="s">
        <v>2990</v>
      </c>
      <c r="AA2700" s="6">
        <v>0</v>
      </c>
      <c r="AB2700" s="6">
        <v>0</v>
      </c>
      <c r="AC2700" s="6">
        <v>836</v>
      </c>
      <c r="AD2700">
        <v>1220</v>
      </c>
      <c r="AE2700">
        <v>0</v>
      </c>
      <c r="AF2700">
        <v>1220</v>
      </c>
      <c r="AG2700" s="6">
        <v>0</v>
      </c>
      <c r="AH2700" s="6">
        <v>0</v>
      </c>
      <c r="AI2700">
        <v>1</v>
      </c>
      <c r="AJ2700">
        <v>0</v>
      </c>
      <c r="AK2700">
        <v>2</v>
      </c>
      <c r="AL2700">
        <v>1</v>
      </c>
      <c r="AM2700">
        <v>6</v>
      </c>
      <c r="AN2700">
        <v>0</v>
      </c>
      <c r="AO2700" t="s">
        <v>2995</v>
      </c>
      <c r="AP2700" t="s">
        <v>3015</v>
      </c>
      <c r="AQ2700" s="6">
        <v>1951</v>
      </c>
      <c r="AR2700" s="6" t="s">
        <v>2990</v>
      </c>
      <c r="AS2700" s="6">
        <v>2</v>
      </c>
      <c r="AT2700" s="6">
        <v>396</v>
      </c>
      <c r="AU2700" s="6" t="s">
        <v>2994</v>
      </c>
      <c r="AV2700">
        <v>0</v>
      </c>
      <c r="AW2700">
        <v>0</v>
      </c>
      <c r="AX2700">
        <v>0</v>
      </c>
      <c r="AY2700">
        <v>0</v>
      </c>
      <c r="AZ2700">
        <v>0</v>
      </c>
      <c r="BA2700">
        <v>0</v>
      </c>
      <c r="BB2700" t="s">
        <v>2995</v>
      </c>
      <c r="BC2700">
        <v>4</v>
      </c>
      <c r="BD2700">
        <v>2006</v>
      </c>
      <c r="BE2700" t="s">
        <v>3019</v>
      </c>
      <c r="BF2700" t="s">
        <v>2997</v>
      </c>
      <c r="BG2700">
        <v>102000</v>
      </c>
    </row>
    <row r="2701" spans="1:59" hidden="1" x14ac:dyDescent="0.25">
      <c r="A2701">
        <v>2700</v>
      </c>
      <c r="B2701" t="s">
        <v>2712</v>
      </c>
      <c r="C2701" s="4">
        <v>120</v>
      </c>
      <c r="D2701">
        <v>11136</v>
      </c>
      <c r="E2701" t="s">
        <v>2985</v>
      </c>
      <c r="F2701" t="s">
        <v>3031</v>
      </c>
      <c r="G2701" t="s">
        <v>95</v>
      </c>
      <c r="H2701" t="s">
        <v>3001</v>
      </c>
      <c r="I2701">
        <v>6</v>
      </c>
      <c r="J2701">
        <v>5</v>
      </c>
      <c r="K2701" t="str" cm="1">
        <f t="array" ref="K2701">_xlfn.IFS(AND(I2701&gt;=1, I2701&lt;=2), "Bad", AND(I2701&gt;=3, I2701&lt;=4), "Somewhat Decent", AND(I2701&gt;=5, I2701&lt;=6), "Good", AND(I2701&gt;=7, I2701&lt;=8), "Very Good", AND(I2701&gt;=9, I2701&lt;=10), "Excellent")</f>
        <v>Good</v>
      </c>
      <c r="L2701">
        <f t="shared" si="437"/>
        <v>0</v>
      </c>
      <c r="M2701">
        <f t="shared" si="438"/>
        <v>0</v>
      </c>
      <c r="N2701">
        <f t="shared" si="439"/>
        <v>1</v>
      </c>
      <c r="O2701">
        <f t="shared" si="440"/>
        <v>0</v>
      </c>
      <c r="P2701">
        <f t="shared" si="441"/>
        <v>0</v>
      </c>
      <c r="Q2701" s="10">
        <f>U2701-R2701</f>
        <v>0</v>
      </c>
      <c r="R2701">
        <v>1964</v>
      </c>
      <c r="S2701" t="str">
        <f t="shared" si="443"/>
        <v>No</v>
      </c>
      <c r="T2701">
        <f t="shared" si="444"/>
        <v>0</v>
      </c>
      <c r="U2701">
        <v>1964</v>
      </c>
      <c r="V2701" s="4" t="s">
        <v>2998</v>
      </c>
      <c r="W2701" s="4">
        <v>0</v>
      </c>
      <c r="X2701" s="4" t="s">
        <v>2990</v>
      </c>
      <c r="Y2701" s="4">
        <v>0</v>
      </c>
      <c r="Z2701" s="4" t="s">
        <v>2990</v>
      </c>
      <c r="AA2701" s="4">
        <v>0</v>
      </c>
      <c r="AB2701" s="4">
        <v>1921</v>
      </c>
      <c r="AC2701" s="4">
        <v>1921</v>
      </c>
      <c r="AD2701">
        <v>1921</v>
      </c>
      <c r="AE2701">
        <v>0</v>
      </c>
      <c r="AF2701">
        <v>1921</v>
      </c>
      <c r="AG2701" s="4">
        <v>0</v>
      </c>
      <c r="AH2701" s="4">
        <v>0</v>
      </c>
      <c r="AI2701">
        <v>2</v>
      </c>
      <c r="AJ2701">
        <v>0</v>
      </c>
      <c r="AK2701">
        <v>4</v>
      </c>
      <c r="AL2701">
        <v>2</v>
      </c>
      <c r="AM2701">
        <v>8</v>
      </c>
      <c r="AN2701">
        <v>0</v>
      </c>
      <c r="AO2701" t="s">
        <v>2995</v>
      </c>
      <c r="AP2701" t="s">
        <v>3015</v>
      </c>
      <c r="AQ2701" s="4">
        <v>1964</v>
      </c>
      <c r="AR2701" s="4" t="s">
        <v>2990</v>
      </c>
      <c r="AS2701" s="4">
        <v>2</v>
      </c>
      <c r="AT2701" s="4">
        <v>576</v>
      </c>
      <c r="AU2701" s="4" t="s">
        <v>2994</v>
      </c>
      <c r="AV2701">
        <v>0</v>
      </c>
      <c r="AW2701">
        <v>180</v>
      </c>
      <c r="AX2701">
        <v>0</v>
      </c>
      <c r="AY2701">
        <v>0</v>
      </c>
      <c r="AZ2701">
        <v>0</v>
      </c>
      <c r="BA2701">
        <v>0</v>
      </c>
      <c r="BB2701" t="s">
        <v>2995</v>
      </c>
      <c r="BC2701">
        <v>7</v>
      </c>
      <c r="BD2701">
        <v>2006</v>
      </c>
      <c r="BE2701" t="s">
        <v>2996</v>
      </c>
      <c r="BF2701" t="s">
        <v>2997</v>
      </c>
      <c r="BG2701">
        <v>150000</v>
      </c>
    </row>
    <row r="2702" spans="1:59" x14ac:dyDescent="0.25">
      <c r="A2702">
        <v>2853</v>
      </c>
      <c r="B2702" t="s">
        <v>2713</v>
      </c>
      <c r="C2702" s="6">
        <v>60</v>
      </c>
      <c r="D2702">
        <v>6000</v>
      </c>
      <c r="E2702" t="s">
        <v>2985</v>
      </c>
      <c r="F2702" t="s">
        <v>3047</v>
      </c>
      <c r="G2702" t="s">
        <v>9</v>
      </c>
      <c r="H2702" t="s">
        <v>3028</v>
      </c>
      <c r="I2702">
        <v>5</v>
      </c>
      <c r="J2702">
        <v>5</v>
      </c>
      <c r="K2702" t="str" cm="1">
        <f t="array" ref="K2702">_xlfn.IFS(AND(I2702&gt;=1, I2702&lt;=2), "Bad", AND(I2702&gt;=3, I2702&lt;=4), "Somewhat Decent", AND(I2702&gt;=5, I2702&lt;=6), "Good", AND(I2702&gt;=7, I2702&lt;=8), "Very Good", AND(I2702&gt;=9, I2702&lt;=10), "Excellent")</f>
        <v>Good</v>
      </c>
      <c r="L2702">
        <f t="shared" si="437"/>
        <v>0</v>
      </c>
      <c r="M2702">
        <f t="shared" si="438"/>
        <v>0</v>
      </c>
      <c r="N2702">
        <f t="shared" si="439"/>
        <v>1</v>
      </c>
      <c r="O2702">
        <f t="shared" si="440"/>
        <v>0</v>
      </c>
      <c r="P2702">
        <f t="shared" si="441"/>
        <v>0</v>
      </c>
      <c r="Q2702" s="10">
        <f t="shared" ref="Q2702:Q2707" si="445">IF(T2702=0,NA(),2024-U2702)</f>
        <v>74</v>
      </c>
      <c r="R2702">
        <v>1926</v>
      </c>
      <c r="S2702" t="str">
        <f t="shared" si="443"/>
        <v>Yes</v>
      </c>
      <c r="T2702">
        <f t="shared" si="444"/>
        <v>1</v>
      </c>
      <c r="U2702" s="11">
        <v>1950</v>
      </c>
      <c r="V2702" s="6" t="s">
        <v>2998</v>
      </c>
      <c r="W2702" s="6">
        <v>0</v>
      </c>
      <c r="X2702" s="6" t="s">
        <v>2990</v>
      </c>
      <c r="Y2702" s="6">
        <v>0</v>
      </c>
      <c r="Z2702" s="6" t="s">
        <v>2990</v>
      </c>
      <c r="AA2702" s="6">
        <v>0</v>
      </c>
      <c r="AB2702" s="6">
        <v>1008</v>
      </c>
      <c r="AC2702" s="6">
        <v>1008</v>
      </c>
      <c r="AD2702">
        <v>1008</v>
      </c>
      <c r="AE2702">
        <v>0</v>
      </c>
      <c r="AF2702">
        <v>1522</v>
      </c>
      <c r="AG2702" s="6">
        <v>0</v>
      </c>
      <c r="AH2702" s="6">
        <v>0</v>
      </c>
      <c r="AI2702">
        <v>2</v>
      </c>
      <c r="AJ2702">
        <v>0</v>
      </c>
      <c r="AK2702">
        <v>4</v>
      </c>
      <c r="AL2702">
        <v>1</v>
      </c>
      <c r="AM2702">
        <v>7</v>
      </c>
      <c r="AN2702">
        <v>0</v>
      </c>
      <c r="AO2702" t="s">
        <v>2995</v>
      </c>
      <c r="AP2702" t="s">
        <v>2995</v>
      </c>
      <c r="AQ2702" s="6" t="s">
        <v>2995</v>
      </c>
      <c r="AR2702" s="6" t="s">
        <v>2995</v>
      </c>
      <c r="AS2702" s="6">
        <v>0</v>
      </c>
      <c r="AT2702" s="6">
        <v>0</v>
      </c>
      <c r="AU2702" s="6" t="s">
        <v>2995</v>
      </c>
      <c r="AV2702">
        <v>0</v>
      </c>
      <c r="AW2702">
        <v>0</v>
      </c>
      <c r="AX2702">
        <v>138</v>
      </c>
      <c r="AY2702">
        <v>0</v>
      </c>
      <c r="AZ2702">
        <v>0</v>
      </c>
      <c r="BA2702">
        <v>0</v>
      </c>
      <c r="BB2702" t="s">
        <v>2995</v>
      </c>
      <c r="BC2702">
        <v>6</v>
      </c>
      <c r="BD2702">
        <v>2006</v>
      </c>
      <c r="BE2702" t="s">
        <v>2996</v>
      </c>
      <c r="BF2702" t="s">
        <v>2997</v>
      </c>
      <c r="BG2702">
        <v>102000</v>
      </c>
    </row>
    <row r="2703" spans="1:59" x14ac:dyDescent="0.25">
      <c r="A2703">
        <v>2873</v>
      </c>
      <c r="B2703" t="s">
        <v>2714</v>
      </c>
      <c r="C2703" s="6">
        <v>50</v>
      </c>
      <c r="D2703">
        <v>7288</v>
      </c>
      <c r="E2703" t="s">
        <v>2985</v>
      </c>
      <c r="F2703" t="s">
        <v>3044</v>
      </c>
      <c r="G2703" t="s">
        <v>9</v>
      </c>
      <c r="H2703" t="s">
        <v>3001</v>
      </c>
      <c r="I2703">
        <v>5</v>
      </c>
      <c r="J2703">
        <v>6</v>
      </c>
      <c r="K2703" t="str" cm="1">
        <f t="array" ref="K2703">_xlfn.IFS(AND(I2703&gt;=1, I2703&lt;=2), "Bad", AND(I2703&gt;=3, I2703&lt;=4), "Somewhat Decent", AND(I2703&gt;=5, I2703&lt;=6), "Good", AND(I2703&gt;=7, I2703&lt;=8), "Very Good", AND(I2703&gt;=9, I2703&lt;=10), "Excellent")</f>
        <v>Good</v>
      </c>
      <c r="L2703">
        <f t="shared" si="437"/>
        <v>0</v>
      </c>
      <c r="M2703">
        <f t="shared" si="438"/>
        <v>0</v>
      </c>
      <c r="N2703">
        <f t="shared" si="439"/>
        <v>1</v>
      </c>
      <c r="O2703">
        <f t="shared" si="440"/>
        <v>0</v>
      </c>
      <c r="P2703">
        <f t="shared" si="441"/>
        <v>0</v>
      </c>
      <c r="Q2703" s="10">
        <f t="shared" si="445"/>
        <v>74</v>
      </c>
      <c r="R2703">
        <v>1942</v>
      </c>
      <c r="S2703" t="str">
        <f t="shared" si="443"/>
        <v>Yes</v>
      </c>
      <c r="T2703">
        <f t="shared" si="444"/>
        <v>1</v>
      </c>
      <c r="U2703" s="11">
        <v>1950</v>
      </c>
      <c r="V2703" s="6" t="s">
        <v>2998</v>
      </c>
      <c r="W2703" s="6">
        <v>0</v>
      </c>
      <c r="X2703" s="6" t="s">
        <v>3009</v>
      </c>
      <c r="Y2703" s="6">
        <v>305</v>
      </c>
      <c r="Z2703" s="6" t="s">
        <v>2990</v>
      </c>
      <c r="AA2703" s="6">
        <v>0</v>
      </c>
      <c r="AB2703" s="6">
        <v>671</v>
      </c>
      <c r="AC2703" s="6">
        <v>976</v>
      </c>
      <c r="AD2703">
        <v>976</v>
      </c>
      <c r="AE2703">
        <v>0</v>
      </c>
      <c r="AF2703">
        <v>976</v>
      </c>
      <c r="AG2703" s="6">
        <v>1</v>
      </c>
      <c r="AH2703" s="6">
        <v>0</v>
      </c>
      <c r="AI2703">
        <v>1</v>
      </c>
      <c r="AJ2703">
        <v>0</v>
      </c>
      <c r="AK2703">
        <v>2</v>
      </c>
      <c r="AL2703">
        <v>1</v>
      </c>
      <c r="AM2703">
        <v>5</v>
      </c>
      <c r="AN2703">
        <v>0</v>
      </c>
      <c r="AO2703" t="s">
        <v>2995</v>
      </c>
      <c r="AP2703" t="s">
        <v>3015</v>
      </c>
      <c r="AQ2703" s="6">
        <v>1942</v>
      </c>
      <c r="AR2703" s="6" t="s">
        <v>2990</v>
      </c>
      <c r="AS2703" s="6">
        <v>1</v>
      </c>
      <c r="AT2703" s="6">
        <v>215</v>
      </c>
      <c r="AU2703" s="6" t="s">
        <v>2994</v>
      </c>
      <c r="AV2703">
        <v>160</v>
      </c>
      <c r="AW2703">
        <v>0</v>
      </c>
      <c r="AX2703">
        <v>0</v>
      </c>
      <c r="AY2703">
        <v>0</v>
      </c>
      <c r="AZ2703">
        <v>0</v>
      </c>
      <c r="BA2703">
        <v>0</v>
      </c>
      <c r="BB2703" t="s">
        <v>2995</v>
      </c>
      <c r="BC2703">
        <v>8</v>
      </c>
      <c r="BD2703">
        <v>2006</v>
      </c>
      <c r="BE2703" t="s">
        <v>2996</v>
      </c>
      <c r="BF2703" t="s">
        <v>3060</v>
      </c>
      <c r="BG2703">
        <v>102000</v>
      </c>
    </row>
    <row r="2704" spans="1:59" x14ac:dyDescent="0.25">
      <c r="A2704">
        <v>2039</v>
      </c>
      <c r="B2704" t="s">
        <v>2715</v>
      </c>
      <c r="C2704" s="6">
        <v>60</v>
      </c>
      <c r="D2704">
        <v>7200</v>
      </c>
      <c r="E2704" t="s">
        <v>2985</v>
      </c>
      <c r="F2704" t="s">
        <v>3044</v>
      </c>
      <c r="G2704" t="s">
        <v>9</v>
      </c>
      <c r="H2704" t="s">
        <v>3027</v>
      </c>
      <c r="I2704">
        <v>5</v>
      </c>
      <c r="J2704">
        <v>7</v>
      </c>
      <c r="K2704" t="str" cm="1">
        <f t="array" ref="K2704">_xlfn.IFS(AND(I2704&gt;=1, I2704&lt;=2), "Bad", AND(I2704&gt;=3, I2704&lt;=4), "Somewhat Decent", AND(I2704&gt;=5, I2704&lt;=6), "Good", AND(I2704&gt;=7, I2704&lt;=8), "Very Good", AND(I2704&gt;=9, I2704&lt;=10), "Excellent")</f>
        <v>Good</v>
      </c>
      <c r="L2704">
        <f t="shared" si="437"/>
        <v>0</v>
      </c>
      <c r="M2704">
        <f t="shared" si="438"/>
        <v>0</v>
      </c>
      <c r="N2704">
        <f t="shared" si="439"/>
        <v>1</v>
      </c>
      <c r="O2704">
        <f t="shared" si="440"/>
        <v>0</v>
      </c>
      <c r="P2704">
        <f t="shared" si="441"/>
        <v>0</v>
      </c>
      <c r="Q2704" s="10">
        <f t="shared" si="445"/>
        <v>28</v>
      </c>
      <c r="R2704">
        <v>1920</v>
      </c>
      <c r="S2704" t="str">
        <f t="shared" si="443"/>
        <v>Yes</v>
      </c>
      <c r="T2704">
        <f t="shared" si="444"/>
        <v>1</v>
      </c>
      <c r="U2704" s="11">
        <v>1996</v>
      </c>
      <c r="V2704" s="6" t="s">
        <v>2998</v>
      </c>
      <c r="W2704" s="6">
        <v>0</v>
      </c>
      <c r="X2704" s="6" t="s">
        <v>2990</v>
      </c>
      <c r="Y2704" s="6">
        <v>0</v>
      </c>
      <c r="Z2704" s="6" t="s">
        <v>2990</v>
      </c>
      <c r="AA2704" s="6">
        <v>0</v>
      </c>
      <c r="AB2704" s="6">
        <v>530</v>
      </c>
      <c r="AC2704" s="6">
        <v>530</v>
      </c>
      <c r="AD2704">
        <v>581</v>
      </c>
      <c r="AE2704">
        <v>530</v>
      </c>
      <c r="AF2704">
        <v>1111</v>
      </c>
      <c r="AG2704" s="6">
        <v>0</v>
      </c>
      <c r="AH2704" s="6">
        <v>0</v>
      </c>
      <c r="AI2704">
        <v>1</v>
      </c>
      <c r="AJ2704">
        <v>0</v>
      </c>
      <c r="AK2704">
        <v>3</v>
      </c>
      <c r="AL2704">
        <v>1</v>
      </c>
      <c r="AM2704">
        <v>6</v>
      </c>
      <c r="AN2704">
        <v>0</v>
      </c>
      <c r="AO2704" t="s">
        <v>2995</v>
      </c>
      <c r="AP2704" t="s">
        <v>3015</v>
      </c>
      <c r="AQ2704" s="6">
        <v>1935</v>
      </c>
      <c r="AR2704" s="6" t="s">
        <v>2990</v>
      </c>
      <c r="AS2704" s="6">
        <v>1</v>
      </c>
      <c r="AT2704" s="6">
        <v>288</v>
      </c>
      <c r="AU2704" s="6" t="s">
        <v>2994</v>
      </c>
      <c r="AV2704">
        <v>0</v>
      </c>
      <c r="AW2704">
        <v>0</v>
      </c>
      <c r="AX2704">
        <v>144</v>
      </c>
      <c r="AY2704">
        <v>0</v>
      </c>
      <c r="AZ2704">
        <v>0</v>
      </c>
      <c r="BA2704">
        <v>0</v>
      </c>
      <c r="BB2704" t="s">
        <v>2995</v>
      </c>
      <c r="BC2704">
        <v>3</v>
      </c>
      <c r="BD2704">
        <v>2007</v>
      </c>
      <c r="BE2704" t="s">
        <v>2996</v>
      </c>
      <c r="BF2704" t="s">
        <v>2997</v>
      </c>
      <c r="BG2704">
        <v>101000</v>
      </c>
    </row>
    <row r="2705" spans="1:59" x14ac:dyDescent="0.25">
      <c r="A2705">
        <v>181</v>
      </c>
      <c r="B2705" t="s">
        <v>2716</v>
      </c>
      <c r="C2705" s="6">
        <v>69.22</v>
      </c>
      <c r="D2705">
        <v>8239</v>
      </c>
      <c r="E2705" t="s">
        <v>2985</v>
      </c>
      <c r="F2705" t="s">
        <v>3013</v>
      </c>
      <c r="G2705" t="s">
        <v>9</v>
      </c>
      <c r="H2705" t="s">
        <v>3028</v>
      </c>
      <c r="I2705">
        <v>5</v>
      </c>
      <c r="J2705">
        <v>6</v>
      </c>
      <c r="K2705" t="str" cm="1">
        <f t="array" ref="K2705">_xlfn.IFS(AND(I2705&gt;=1, I2705&lt;=2), "Bad", AND(I2705&gt;=3, I2705&lt;=4), "Somewhat Decent", AND(I2705&gt;=5, I2705&lt;=6), "Good", AND(I2705&gt;=7, I2705&lt;=8), "Very Good", AND(I2705&gt;=9, I2705&lt;=10), "Excellent")</f>
        <v>Good</v>
      </c>
      <c r="L2705">
        <f t="shared" si="437"/>
        <v>0</v>
      </c>
      <c r="M2705">
        <f t="shared" si="438"/>
        <v>0</v>
      </c>
      <c r="N2705">
        <f t="shared" si="439"/>
        <v>1</v>
      </c>
      <c r="O2705">
        <f t="shared" si="440"/>
        <v>0</v>
      </c>
      <c r="P2705">
        <f t="shared" si="441"/>
        <v>0</v>
      </c>
      <c r="Q2705" s="10">
        <f t="shared" si="445"/>
        <v>62</v>
      </c>
      <c r="R2705">
        <v>1920</v>
      </c>
      <c r="S2705" t="str">
        <f t="shared" si="443"/>
        <v>Yes</v>
      </c>
      <c r="T2705">
        <f t="shared" si="444"/>
        <v>1</v>
      </c>
      <c r="U2705" s="11">
        <v>1962</v>
      </c>
      <c r="V2705" s="6" t="s">
        <v>2998</v>
      </c>
      <c r="W2705" s="6">
        <v>0</v>
      </c>
      <c r="X2705" s="6" t="s">
        <v>3009</v>
      </c>
      <c r="Y2705" s="6">
        <v>176</v>
      </c>
      <c r="Z2705" s="6" t="s">
        <v>2990</v>
      </c>
      <c r="AA2705" s="6">
        <v>0</v>
      </c>
      <c r="AB2705" s="6">
        <v>832</v>
      </c>
      <c r="AC2705" s="6">
        <v>1008</v>
      </c>
      <c r="AD2705">
        <v>1060</v>
      </c>
      <c r="AE2705">
        <v>185</v>
      </c>
      <c r="AF2705">
        <v>1245</v>
      </c>
      <c r="AG2705" s="6">
        <v>0</v>
      </c>
      <c r="AH2705" s="6">
        <v>0</v>
      </c>
      <c r="AI2705">
        <v>1</v>
      </c>
      <c r="AJ2705">
        <v>0</v>
      </c>
      <c r="AK2705">
        <v>3</v>
      </c>
      <c r="AL2705">
        <v>1</v>
      </c>
      <c r="AM2705">
        <v>6</v>
      </c>
      <c r="AN2705">
        <v>0</v>
      </c>
      <c r="AO2705" t="s">
        <v>2995</v>
      </c>
      <c r="AP2705" t="s">
        <v>3015</v>
      </c>
      <c r="AQ2705" s="6">
        <v>1962</v>
      </c>
      <c r="AR2705" s="6" t="s">
        <v>2990</v>
      </c>
      <c r="AS2705" s="6">
        <v>1</v>
      </c>
      <c r="AT2705" s="6">
        <v>315</v>
      </c>
      <c r="AU2705" s="6" t="s">
        <v>2994</v>
      </c>
      <c r="AV2705">
        <v>0</v>
      </c>
      <c r="AW2705">
        <v>0</v>
      </c>
      <c r="AX2705">
        <v>334</v>
      </c>
      <c r="AY2705">
        <v>0</v>
      </c>
      <c r="AZ2705">
        <v>0</v>
      </c>
      <c r="BA2705">
        <v>0</v>
      </c>
      <c r="BB2705" t="s">
        <v>2995</v>
      </c>
      <c r="BC2705">
        <v>3</v>
      </c>
      <c r="BD2705">
        <v>2010</v>
      </c>
      <c r="BE2705" t="s">
        <v>2996</v>
      </c>
      <c r="BF2705" t="s">
        <v>2997</v>
      </c>
      <c r="BG2705">
        <v>100000</v>
      </c>
    </row>
    <row r="2706" spans="1:59" x14ac:dyDescent="0.25">
      <c r="A2706">
        <v>292</v>
      </c>
      <c r="B2706" t="s">
        <v>2717</v>
      </c>
      <c r="C2706" s="6">
        <v>51</v>
      </c>
      <c r="D2706">
        <v>9839</v>
      </c>
      <c r="E2706" t="s">
        <v>2985</v>
      </c>
      <c r="F2706" t="s">
        <v>3047</v>
      </c>
      <c r="G2706" t="s">
        <v>9</v>
      </c>
      <c r="H2706" t="s">
        <v>3028</v>
      </c>
      <c r="I2706">
        <v>5</v>
      </c>
      <c r="J2706">
        <v>2</v>
      </c>
      <c r="K2706" t="str" cm="1">
        <f t="array" ref="K2706">_xlfn.IFS(AND(I2706&gt;=1, I2706&lt;=2), "Bad", AND(I2706&gt;=3, I2706&lt;=4), "Somewhat Decent", AND(I2706&gt;=5, I2706&lt;=6), "Good", AND(I2706&gt;=7, I2706&lt;=8), "Very Good", AND(I2706&gt;=9, I2706&lt;=10), "Excellent")</f>
        <v>Good</v>
      </c>
      <c r="L2706">
        <f t="shared" si="437"/>
        <v>0</v>
      </c>
      <c r="M2706">
        <f t="shared" si="438"/>
        <v>0</v>
      </c>
      <c r="N2706">
        <f t="shared" si="439"/>
        <v>1</v>
      </c>
      <c r="O2706">
        <f t="shared" si="440"/>
        <v>0</v>
      </c>
      <c r="P2706">
        <f t="shared" si="441"/>
        <v>0</v>
      </c>
      <c r="Q2706" s="10">
        <f t="shared" si="445"/>
        <v>74</v>
      </c>
      <c r="R2706">
        <v>1931</v>
      </c>
      <c r="S2706" t="str">
        <f t="shared" si="443"/>
        <v>Yes</v>
      </c>
      <c r="T2706">
        <f t="shared" si="444"/>
        <v>1</v>
      </c>
      <c r="U2706" s="11">
        <v>1950</v>
      </c>
      <c r="V2706" s="6" t="s">
        <v>2998</v>
      </c>
      <c r="W2706" s="6">
        <v>0</v>
      </c>
      <c r="X2706" s="6" t="s">
        <v>2990</v>
      </c>
      <c r="Y2706" s="6">
        <v>0</v>
      </c>
      <c r="Z2706" s="6" t="s">
        <v>2990</v>
      </c>
      <c r="AA2706" s="6">
        <v>0</v>
      </c>
      <c r="AB2706" s="6">
        <v>894</v>
      </c>
      <c r="AC2706" s="6">
        <v>894</v>
      </c>
      <c r="AD2706">
        <v>894</v>
      </c>
      <c r="AE2706">
        <v>772</v>
      </c>
      <c r="AF2706">
        <v>1666</v>
      </c>
      <c r="AG2706" s="6">
        <v>1</v>
      </c>
      <c r="AH2706" s="6">
        <v>0</v>
      </c>
      <c r="AI2706">
        <v>1</v>
      </c>
      <c r="AJ2706">
        <v>0</v>
      </c>
      <c r="AK2706">
        <v>3</v>
      </c>
      <c r="AL2706">
        <v>1</v>
      </c>
      <c r="AM2706">
        <v>7</v>
      </c>
      <c r="AN2706">
        <v>1</v>
      </c>
      <c r="AO2706" t="s">
        <v>3003</v>
      </c>
      <c r="AP2706" t="s">
        <v>2995</v>
      </c>
      <c r="AQ2706" s="6" t="s">
        <v>2995</v>
      </c>
      <c r="AR2706" s="6" t="s">
        <v>2995</v>
      </c>
      <c r="AS2706" s="6">
        <v>0</v>
      </c>
      <c r="AT2706" s="6">
        <v>0</v>
      </c>
      <c r="AU2706" s="6" t="s">
        <v>2995</v>
      </c>
      <c r="AV2706">
        <v>0</v>
      </c>
      <c r="AW2706">
        <v>156</v>
      </c>
      <c r="AX2706">
        <v>0</v>
      </c>
      <c r="AY2706">
        <v>0</v>
      </c>
      <c r="AZ2706">
        <v>0</v>
      </c>
      <c r="BA2706">
        <v>0</v>
      </c>
      <c r="BB2706" t="s">
        <v>2995</v>
      </c>
      <c r="BC2706">
        <v>5</v>
      </c>
      <c r="BD2706">
        <v>2010</v>
      </c>
      <c r="BE2706" t="s">
        <v>2996</v>
      </c>
      <c r="BF2706" t="s">
        <v>2997</v>
      </c>
      <c r="BG2706">
        <v>100000</v>
      </c>
    </row>
    <row r="2707" spans="1:59" x14ac:dyDescent="0.25">
      <c r="A2707">
        <v>419</v>
      </c>
      <c r="B2707" t="s">
        <v>2718</v>
      </c>
      <c r="C2707" s="6">
        <v>65</v>
      </c>
      <c r="D2707">
        <v>7150</v>
      </c>
      <c r="E2707" t="s">
        <v>2985</v>
      </c>
      <c r="F2707" t="s">
        <v>3016</v>
      </c>
      <c r="G2707" t="s">
        <v>9</v>
      </c>
      <c r="H2707" t="s">
        <v>3001</v>
      </c>
      <c r="I2707">
        <v>5</v>
      </c>
      <c r="J2707">
        <v>5</v>
      </c>
      <c r="K2707" t="str" cm="1">
        <f t="array" ref="K2707">_xlfn.IFS(AND(I2707&gt;=1, I2707&lt;=2), "Bad", AND(I2707&gt;=3, I2707&lt;=4), "Somewhat Decent", AND(I2707&gt;=5, I2707&lt;=6), "Good", AND(I2707&gt;=7, I2707&lt;=8), "Very Good", AND(I2707&gt;=9, I2707&lt;=10), "Excellent")</f>
        <v>Good</v>
      </c>
      <c r="L2707">
        <f t="shared" si="437"/>
        <v>0</v>
      </c>
      <c r="M2707">
        <f t="shared" si="438"/>
        <v>0</v>
      </c>
      <c r="N2707">
        <f t="shared" si="439"/>
        <v>1</v>
      </c>
      <c r="O2707">
        <f t="shared" si="440"/>
        <v>0</v>
      </c>
      <c r="P2707">
        <f t="shared" si="441"/>
        <v>0</v>
      </c>
      <c r="Q2707" s="10" t="e">
        <f t="shared" si="445"/>
        <v>#N/A</v>
      </c>
      <c r="R2707">
        <v>1967</v>
      </c>
      <c r="S2707" t="str">
        <f t="shared" si="443"/>
        <v>No</v>
      </c>
      <c r="T2707">
        <f t="shared" si="444"/>
        <v>0</v>
      </c>
      <c r="U2707" s="11">
        <v>1967</v>
      </c>
      <c r="V2707" s="6" t="s">
        <v>2988</v>
      </c>
      <c r="W2707" s="6">
        <v>60</v>
      </c>
      <c r="X2707" s="6" t="s">
        <v>3011</v>
      </c>
      <c r="Y2707" s="6">
        <v>432</v>
      </c>
      <c r="Z2707" s="6" t="s">
        <v>2990</v>
      </c>
      <c r="AA2707" s="6">
        <v>0</v>
      </c>
      <c r="AB2707" s="6">
        <v>460</v>
      </c>
      <c r="AC2707" s="6">
        <v>892</v>
      </c>
      <c r="AD2707">
        <v>892</v>
      </c>
      <c r="AE2707">
        <v>0</v>
      </c>
      <c r="AF2707">
        <v>892</v>
      </c>
      <c r="AG2707" s="6">
        <v>0</v>
      </c>
      <c r="AH2707" s="6">
        <v>0</v>
      </c>
      <c r="AI2707">
        <v>1</v>
      </c>
      <c r="AJ2707">
        <v>0</v>
      </c>
      <c r="AK2707">
        <v>3</v>
      </c>
      <c r="AL2707">
        <v>1</v>
      </c>
      <c r="AM2707">
        <v>5</v>
      </c>
      <c r="AN2707">
        <v>0</v>
      </c>
      <c r="AO2707" t="s">
        <v>2995</v>
      </c>
      <c r="AP2707" t="s">
        <v>2992</v>
      </c>
      <c r="AQ2707" s="6">
        <v>1967</v>
      </c>
      <c r="AR2707" s="6" t="s">
        <v>3008</v>
      </c>
      <c r="AS2707" s="6">
        <v>1</v>
      </c>
      <c r="AT2707" s="6">
        <v>288</v>
      </c>
      <c r="AU2707" s="6" t="s">
        <v>2994</v>
      </c>
      <c r="AV2707">
        <v>0</v>
      </c>
      <c r="AW2707">
        <v>0</v>
      </c>
      <c r="AX2707">
        <v>0</v>
      </c>
      <c r="AY2707">
        <v>0</v>
      </c>
      <c r="AZ2707">
        <v>0</v>
      </c>
      <c r="BA2707">
        <v>0</v>
      </c>
      <c r="BB2707" t="s">
        <v>2995</v>
      </c>
      <c r="BC2707">
        <v>7</v>
      </c>
      <c r="BD2707">
        <v>2009</v>
      </c>
      <c r="BE2707" t="s">
        <v>2996</v>
      </c>
      <c r="BF2707" t="s">
        <v>2997</v>
      </c>
      <c r="BG2707">
        <v>100000</v>
      </c>
    </row>
    <row r="2708" spans="1:59" hidden="1" x14ac:dyDescent="0.25">
      <c r="A2708">
        <v>2707</v>
      </c>
      <c r="B2708" t="s">
        <v>2719</v>
      </c>
      <c r="C2708" s="4">
        <v>72</v>
      </c>
      <c r="D2708">
        <v>10791</v>
      </c>
      <c r="E2708" t="s">
        <v>2985</v>
      </c>
      <c r="F2708" t="s">
        <v>3031</v>
      </c>
      <c r="G2708" t="s">
        <v>95</v>
      </c>
      <c r="H2708" t="s">
        <v>3001</v>
      </c>
      <c r="I2708">
        <v>4</v>
      </c>
      <c r="J2708">
        <v>5</v>
      </c>
      <c r="K2708" t="str" cm="1">
        <f t="array" ref="K2708">_xlfn.IFS(AND(I2708&gt;=1, I2708&lt;=2), "Bad", AND(I2708&gt;=3, I2708&lt;=4), "Somewhat Decent", AND(I2708&gt;=5, I2708&lt;=6), "Good", AND(I2708&gt;=7, I2708&lt;=8), "Very Good", AND(I2708&gt;=9, I2708&lt;=10), "Excellent")</f>
        <v>Somewhat Decent</v>
      </c>
      <c r="L2708">
        <f t="shared" si="437"/>
        <v>0</v>
      </c>
      <c r="M2708">
        <f t="shared" si="438"/>
        <v>1</v>
      </c>
      <c r="N2708">
        <f t="shared" si="439"/>
        <v>0</v>
      </c>
      <c r="O2708">
        <f t="shared" si="440"/>
        <v>0</v>
      </c>
      <c r="P2708">
        <f t="shared" si="441"/>
        <v>0</v>
      </c>
      <c r="Q2708" s="10">
        <f>U2708-R2708</f>
        <v>0</v>
      </c>
      <c r="R2708">
        <v>1967</v>
      </c>
      <c r="S2708" t="str">
        <f t="shared" si="443"/>
        <v>No</v>
      </c>
      <c r="T2708">
        <f t="shared" si="444"/>
        <v>0</v>
      </c>
      <c r="U2708">
        <v>1967</v>
      </c>
      <c r="V2708" s="4" t="s">
        <v>2998</v>
      </c>
      <c r="W2708" s="4">
        <v>0</v>
      </c>
      <c r="X2708" s="4" t="s">
        <v>2995</v>
      </c>
      <c r="Y2708" s="4">
        <v>0</v>
      </c>
      <c r="Z2708" s="4" t="s">
        <v>2995</v>
      </c>
      <c r="AA2708" s="4">
        <v>0</v>
      </c>
      <c r="AB2708" s="4">
        <v>0</v>
      </c>
      <c r="AC2708" s="4">
        <v>0</v>
      </c>
      <c r="AD2708">
        <v>1296</v>
      </c>
      <c r="AE2708">
        <v>0</v>
      </c>
      <c r="AF2708">
        <v>1296</v>
      </c>
      <c r="AG2708" s="4">
        <v>0</v>
      </c>
      <c r="AH2708" s="4">
        <v>0</v>
      </c>
      <c r="AI2708">
        <v>2</v>
      </c>
      <c r="AJ2708">
        <v>0</v>
      </c>
      <c r="AK2708">
        <v>2</v>
      </c>
      <c r="AL2708">
        <v>2</v>
      </c>
      <c r="AM2708">
        <v>6</v>
      </c>
      <c r="AN2708">
        <v>0</v>
      </c>
      <c r="AO2708" t="s">
        <v>2995</v>
      </c>
      <c r="AP2708" t="s">
        <v>3045</v>
      </c>
      <c r="AQ2708" s="4">
        <v>1967</v>
      </c>
      <c r="AR2708" s="4" t="s">
        <v>2990</v>
      </c>
      <c r="AS2708" s="4">
        <v>2</v>
      </c>
      <c r="AT2708" s="4">
        <v>516</v>
      </c>
      <c r="AU2708" s="4" t="s">
        <v>2994</v>
      </c>
      <c r="AV2708">
        <v>0</v>
      </c>
      <c r="AW2708">
        <v>0</v>
      </c>
      <c r="AX2708">
        <v>0</v>
      </c>
      <c r="AY2708">
        <v>0</v>
      </c>
      <c r="AZ2708">
        <v>0</v>
      </c>
      <c r="BA2708">
        <v>0</v>
      </c>
      <c r="BB2708" t="s">
        <v>2995</v>
      </c>
      <c r="BC2708">
        <v>10</v>
      </c>
      <c r="BD2708">
        <v>2006</v>
      </c>
      <c r="BE2708" t="s">
        <v>2996</v>
      </c>
      <c r="BF2708" t="s">
        <v>2997</v>
      </c>
      <c r="BG2708">
        <v>90000</v>
      </c>
    </row>
    <row r="2709" spans="1:59" x14ac:dyDescent="0.25">
      <c r="A2709">
        <v>740</v>
      </c>
      <c r="B2709" t="s">
        <v>2720</v>
      </c>
      <c r="C2709" s="6">
        <v>60</v>
      </c>
      <c r="D2709">
        <v>6911</v>
      </c>
      <c r="E2709" t="s">
        <v>2985</v>
      </c>
      <c r="F2709" t="s">
        <v>3057</v>
      </c>
      <c r="G2709" t="s">
        <v>9</v>
      </c>
      <c r="H2709" t="s">
        <v>3001</v>
      </c>
      <c r="I2709">
        <v>5</v>
      </c>
      <c r="J2709">
        <v>5</v>
      </c>
      <c r="K2709" t="str" cm="1">
        <f t="array" ref="K2709">_xlfn.IFS(AND(I2709&gt;=1, I2709&lt;=2), "Bad", AND(I2709&gt;=3, I2709&lt;=4), "Somewhat Decent", AND(I2709&gt;=5, I2709&lt;=6), "Good", AND(I2709&gt;=7, I2709&lt;=8), "Very Good", AND(I2709&gt;=9, I2709&lt;=10), "Excellent")</f>
        <v>Good</v>
      </c>
      <c r="L2709">
        <f t="shared" si="437"/>
        <v>0</v>
      </c>
      <c r="M2709">
        <f t="shared" si="438"/>
        <v>0</v>
      </c>
      <c r="N2709">
        <f t="shared" si="439"/>
        <v>1</v>
      </c>
      <c r="O2709">
        <f t="shared" si="440"/>
        <v>0</v>
      </c>
      <c r="P2709">
        <f t="shared" si="441"/>
        <v>0</v>
      </c>
      <c r="Q2709" s="10">
        <f t="shared" ref="Q2709:Q2718" si="446">IF(T2709=0,NA(),2024-U2709)</f>
        <v>74</v>
      </c>
      <c r="R2709">
        <v>1924</v>
      </c>
      <c r="S2709" t="str">
        <f t="shared" si="443"/>
        <v>Yes</v>
      </c>
      <c r="T2709">
        <f t="shared" si="444"/>
        <v>1</v>
      </c>
      <c r="U2709" s="11">
        <v>1950</v>
      </c>
      <c r="V2709" s="6" t="s">
        <v>2998</v>
      </c>
      <c r="W2709" s="6">
        <v>0</v>
      </c>
      <c r="X2709" s="6" t="s">
        <v>3030</v>
      </c>
      <c r="Y2709" s="6">
        <v>405</v>
      </c>
      <c r="Z2709" s="6" t="s">
        <v>2990</v>
      </c>
      <c r="AA2709" s="6">
        <v>0</v>
      </c>
      <c r="AB2709" s="6">
        <v>740</v>
      </c>
      <c r="AC2709" s="6">
        <v>1145</v>
      </c>
      <c r="AD2709">
        <v>1301</v>
      </c>
      <c r="AE2709">
        <v>0</v>
      </c>
      <c r="AF2709">
        <v>1301</v>
      </c>
      <c r="AG2709" s="6">
        <v>0</v>
      </c>
      <c r="AH2709" s="6">
        <v>0</v>
      </c>
      <c r="AI2709">
        <v>1</v>
      </c>
      <c r="AJ2709">
        <v>0</v>
      </c>
      <c r="AK2709">
        <v>2</v>
      </c>
      <c r="AL2709">
        <v>1</v>
      </c>
      <c r="AM2709">
        <v>5</v>
      </c>
      <c r="AN2709">
        <v>0</v>
      </c>
      <c r="AO2709" t="s">
        <v>2995</v>
      </c>
      <c r="AP2709" t="s">
        <v>3015</v>
      </c>
      <c r="AQ2709" s="6">
        <v>1965</v>
      </c>
      <c r="AR2709" s="6" t="s">
        <v>2990</v>
      </c>
      <c r="AS2709" s="6">
        <v>2</v>
      </c>
      <c r="AT2709" s="6">
        <v>440</v>
      </c>
      <c r="AU2709" s="6" t="s">
        <v>2994</v>
      </c>
      <c r="AV2709">
        <v>0</v>
      </c>
      <c r="AW2709">
        <v>0</v>
      </c>
      <c r="AX2709">
        <v>0</v>
      </c>
      <c r="AY2709">
        <v>0</v>
      </c>
      <c r="AZ2709">
        <v>0</v>
      </c>
      <c r="BA2709">
        <v>0</v>
      </c>
      <c r="BB2709" t="s">
        <v>2995</v>
      </c>
      <c r="BC2709">
        <v>10</v>
      </c>
      <c r="BD2709">
        <v>2009</v>
      </c>
      <c r="BE2709" t="s">
        <v>2996</v>
      </c>
      <c r="BF2709" t="s">
        <v>2997</v>
      </c>
      <c r="BG2709">
        <v>100000</v>
      </c>
    </row>
    <row r="2710" spans="1:59" x14ac:dyDescent="0.25">
      <c r="A2710">
        <v>887</v>
      </c>
      <c r="B2710" t="s">
        <v>2721</v>
      </c>
      <c r="C2710" s="6">
        <v>67</v>
      </c>
      <c r="D2710">
        <v>8877</v>
      </c>
      <c r="E2710" t="s">
        <v>2985</v>
      </c>
      <c r="F2710" t="s">
        <v>3026</v>
      </c>
      <c r="G2710" t="s">
        <v>9</v>
      </c>
      <c r="H2710" t="s">
        <v>3001</v>
      </c>
      <c r="I2710">
        <v>4</v>
      </c>
      <c r="J2710">
        <v>6</v>
      </c>
      <c r="K2710" t="str" cm="1">
        <f t="array" ref="K2710">_xlfn.IFS(AND(I2710&gt;=1, I2710&lt;=2), "Bad", AND(I2710&gt;=3, I2710&lt;=4), "Somewhat Decent", AND(I2710&gt;=5, I2710&lt;=6), "Good", AND(I2710&gt;=7, I2710&lt;=8), "Very Good", AND(I2710&gt;=9, I2710&lt;=10), "Excellent")</f>
        <v>Somewhat Decent</v>
      </c>
      <c r="L2710">
        <f t="shared" si="437"/>
        <v>0</v>
      </c>
      <c r="M2710">
        <f t="shared" si="438"/>
        <v>1</v>
      </c>
      <c r="N2710">
        <f t="shared" si="439"/>
        <v>0</v>
      </c>
      <c r="O2710">
        <f t="shared" si="440"/>
        <v>0</v>
      </c>
      <c r="P2710">
        <f t="shared" si="441"/>
        <v>0</v>
      </c>
      <c r="Q2710" s="10">
        <f t="shared" si="446"/>
        <v>66</v>
      </c>
      <c r="R2710">
        <v>1938</v>
      </c>
      <c r="S2710" t="str">
        <f t="shared" si="443"/>
        <v>Yes</v>
      </c>
      <c r="T2710">
        <f t="shared" si="444"/>
        <v>1</v>
      </c>
      <c r="U2710" s="11">
        <v>1958</v>
      </c>
      <c r="V2710" s="6" t="s">
        <v>2998</v>
      </c>
      <c r="W2710" s="6">
        <v>0</v>
      </c>
      <c r="X2710" s="6" t="s">
        <v>3007</v>
      </c>
      <c r="Y2710" s="6">
        <v>690</v>
      </c>
      <c r="Z2710" s="6" t="s">
        <v>2990</v>
      </c>
      <c r="AA2710" s="6">
        <v>0</v>
      </c>
      <c r="AB2710" s="6">
        <v>126</v>
      </c>
      <c r="AC2710" s="6">
        <v>816</v>
      </c>
      <c r="AD2710">
        <v>816</v>
      </c>
      <c r="AE2710">
        <v>0</v>
      </c>
      <c r="AF2710">
        <v>816</v>
      </c>
      <c r="AG2710" s="6">
        <v>1</v>
      </c>
      <c r="AH2710" s="6">
        <v>0</v>
      </c>
      <c r="AI2710">
        <v>1</v>
      </c>
      <c r="AJ2710">
        <v>0</v>
      </c>
      <c r="AK2710">
        <v>2</v>
      </c>
      <c r="AL2710">
        <v>1</v>
      </c>
      <c r="AM2710">
        <v>3</v>
      </c>
      <c r="AN2710">
        <v>1</v>
      </c>
      <c r="AO2710" t="s">
        <v>3003</v>
      </c>
      <c r="AP2710" t="s">
        <v>3015</v>
      </c>
      <c r="AQ2710" s="6">
        <v>1958</v>
      </c>
      <c r="AR2710" s="6" t="s">
        <v>2990</v>
      </c>
      <c r="AS2710" s="6">
        <v>1</v>
      </c>
      <c r="AT2710" s="6">
        <v>288</v>
      </c>
      <c r="AU2710" s="6" t="s">
        <v>3017</v>
      </c>
      <c r="AV2710">
        <v>0</v>
      </c>
      <c r="AW2710">
        <v>0</v>
      </c>
      <c r="AX2710">
        <v>0</v>
      </c>
      <c r="AY2710">
        <v>0</v>
      </c>
      <c r="AZ2710">
        <v>0</v>
      </c>
      <c r="BA2710">
        <v>0</v>
      </c>
      <c r="BB2710" t="s">
        <v>2995</v>
      </c>
      <c r="BC2710">
        <v>5</v>
      </c>
      <c r="BD2710">
        <v>2009</v>
      </c>
      <c r="BE2710" t="s">
        <v>2996</v>
      </c>
      <c r="BF2710" t="s">
        <v>2997</v>
      </c>
      <c r="BG2710">
        <v>100000</v>
      </c>
    </row>
    <row r="2711" spans="1:59" x14ac:dyDescent="0.25">
      <c r="A2711">
        <v>1252</v>
      </c>
      <c r="B2711" t="s">
        <v>2722</v>
      </c>
      <c r="C2711" s="6">
        <v>71</v>
      </c>
      <c r="D2711">
        <v>8838</v>
      </c>
      <c r="E2711" t="s">
        <v>2985</v>
      </c>
      <c r="F2711" t="s">
        <v>3016</v>
      </c>
      <c r="G2711" t="s">
        <v>9</v>
      </c>
      <c r="H2711" t="s">
        <v>3001</v>
      </c>
      <c r="I2711">
        <v>5</v>
      </c>
      <c r="J2711">
        <v>3</v>
      </c>
      <c r="K2711" t="str" cm="1">
        <f t="array" ref="K2711">_xlfn.IFS(AND(I2711&gt;=1, I2711&lt;=2), "Bad", AND(I2711&gt;=3, I2711&lt;=4), "Somewhat Decent", AND(I2711&gt;=5, I2711&lt;=6), "Good", AND(I2711&gt;=7, I2711&lt;=8), "Very Good", AND(I2711&gt;=9, I2711&lt;=10), "Excellent")</f>
        <v>Good</v>
      </c>
      <c r="L2711">
        <f t="shared" si="437"/>
        <v>0</v>
      </c>
      <c r="M2711">
        <f t="shared" si="438"/>
        <v>0</v>
      </c>
      <c r="N2711">
        <f t="shared" si="439"/>
        <v>1</v>
      </c>
      <c r="O2711">
        <f t="shared" si="440"/>
        <v>0</v>
      </c>
      <c r="P2711">
        <f t="shared" si="441"/>
        <v>0</v>
      </c>
      <c r="Q2711" s="10">
        <f t="shared" si="446"/>
        <v>42</v>
      </c>
      <c r="R2711">
        <v>1957</v>
      </c>
      <c r="S2711" t="str">
        <f t="shared" si="443"/>
        <v>Yes</v>
      </c>
      <c r="T2711">
        <f t="shared" si="444"/>
        <v>1</v>
      </c>
      <c r="U2711" s="11">
        <v>1982</v>
      </c>
      <c r="V2711" s="6" t="s">
        <v>2998</v>
      </c>
      <c r="W2711" s="6">
        <v>0</v>
      </c>
      <c r="X2711" s="6" t="s">
        <v>2995</v>
      </c>
      <c r="Y2711" s="6">
        <v>0</v>
      </c>
      <c r="Z2711" s="6" t="s">
        <v>2995</v>
      </c>
      <c r="AA2711" s="6">
        <v>0</v>
      </c>
      <c r="AB2711" s="6">
        <v>0</v>
      </c>
      <c r="AC2711" s="6">
        <v>0</v>
      </c>
      <c r="AD2711">
        <v>1764</v>
      </c>
      <c r="AE2711">
        <v>0</v>
      </c>
      <c r="AF2711">
        <v>1764</v>
      </c>
      <c r="AG2711" s="6">
        <v>0</v>
      </c>
      <c r="AH2711" s="6">
        <v>0</v>
      </c>
      <c r="AI2711">
        <v>2</v>
      </c>
      <c r="AJ2711">
        <v>1</v>
      </c>
      <c r="AK2711">
        <v>4</v>
      </c>
      <c r="AL2711">
        <v>1</v>
      </c>
      <c r="AM2711">
        <v>7</v>
      </c>
      <c r="AN2711">
        <v>1</v>
      </c>
      <c r="AO2711" t="s">
        <v>2994</v>
      </c>
      <c r="AP2711" t="s">
        <v>2992</v>
      </c>
      <c r="AQ2711" s="6">
        <v>1957</v>
      </c>
      <c r="AR2711" s="6" t="s">
        <v>2993</v>
      </c>
      <c r="AS2711" s="6">
        <v>1</v>
      </c>
      <c r="AT2711" s="6">
        <v>301</v>
      </c>
      <c r="AU2711" s="6" t="s">
        <v>2994</v>
      </c>
      <c r="AV2711">
        <v>0</v>
      </c>
      <c r="AW2711">
        <v>72</v>
      </c>
      <c r="AX2711">
        <v>0</v>
      </c>
      <c r="AY2711">
        <v>0</v>
      </c>
      <c r="AZ2711">
        <v>0</v>
      </c>
      <c r="BA2711">
        <v>0</v>
      </c>
      <c r="BB2711" t="s">
        <v>2995</v>
      </c>
      <c r="BC2711">
        <v>10</v>
      </c>
      <c r="BD2711">
        <v>2008</v>
      </c>
      <c r="BE2711" t="s">
        <v>2996</v>
      </c>
      <c r="BF2711" t="s">
        <v>2997</v>
      </c>
      <c r="BG2711">
        <v>100000</v>
      </c>
    </row>
    <row r="2712" spans="1:59" x14ac:dyDescent="0.25">
      <c r="A2712">
        <v>1512</v>
      </c>
      <c r="B2712" t="s">
        <v>2723</v>
      </c>
      <c r="C2712" s="6">
        <v>62</v>
      </c>
      <c r="D2712">
        <v>7692</v>
      </c>
      <c r="E2712" t="s">
        <v>2985</v>
      </c>
      <c r="F2712" t="s">
        <v>3026</v>
      </c>
      <c r="G2712" t="s">
        <v>9</v>
      </c>
      <c r="H2712" t="s">
        <v>3041</v>
      </c>
      <c r="I2712">
        <v>4</v>
      </c>
      <c r="J2712">
        <v>6</v>
      </c>
      <c r="K2712" t="str" cm="1">
        <f t="array" ref="K2712">_xlfn.IFS(AND(I2712&gt;=1, I2712&lt;=2), "Bad", AND(I2712&gt;=3, I2712&lt;=4), "Somewhat Decent", AND(I2712&gt;=5, I2712&lt;=6), "Good", AND(I2712&gt;=7, I2712&lt;=8), "Very Good", AND(I2712&gt;=9, I2712&lt;=10), "Excellent")</f>
        <v>Somewhat Decent</v>
      </c>
      <c r="L2712">
        <f t="shared" si="437"/>
        <v>0</v>
      </c>
      <c r="M2712">
        <f t="shared" si="438"/>
        <v>1</v>
      </c>
      <c r="N2712">
        <f t="shared" si="439"/>
        <v>0</v>
      </c>
      <c r="O2712">
        <f t="shared" si="440"/>
        <v>0</v>
      </c>
      <c r="P2712">
        <f t="shared" si="441"/>
        <v>0</v>
      </c>
      <c r="Q2712" s="10" t="e">
        <f t="shared" si="446"/>
        <v>#N/A</v>
      </c>
      <c r="R2712">
        <v>1954</v>
      </c>
      <c r="S2712" t="str">
        <f t="shared" si="443"/>
        <v>No</v>
      </c>
      <c r="T2712">
        <f t="shared" si="444"/>
        <v>0</v>
      </c>
      <c r="U2712" s="11">
        <v>1954</v>
      </c>
      <c r="V2712" s="6" t="s">
        <v>2998</v>
      </c>
      <c r="W2712" s="6">
        <v>0</v>
      </c>
      <c r="X2712" s="6" t="s">
        <v>2990</v>
      </c>
      <c r="Y2712" s="6">
        <v>0</v>
      </c>
      <c r="Z2712" s="6" t="s">
        <v>2990</v>
      </c>
      <c r="AA2712" s="6">
        <v>0</v>
      </c>
      <c r="AB2712" s="6">
        <v>416</v>
      </c>
      <c r="AC2712" s="6">
        <v>416</v>
      </c>
      <c r="AD2712">
        <v>1204</v>
      </c>
      <c r="AE2712">
        <v>0</v>
      </c>
      <c r="AF2712">
        <v>1204</v>
      </c>
      <c r="AG2712" s="6">
        <v>0</v>
      </c>
      <c r="AH2712" s="6">
        <v>0</v>
      </c>
      <c r="AI2712">
        <v>1</v>
      </c>
      <c r="AJ2712">
        <v>0</v>
      </c>
      <c r="AK2712">
        <v>3</v>
      </c>
      <c r="AL2712">
        <v>1</v>
      </c>
      <c r="AM2712">
        <v>6</v>
      </c>
      <c r="AN2712">
        <v>0</v>
      </c>
      <c r="AO2712" t="s">
        <v>2995</v>
      </c>
      <c r="AP2712" t="s">
        <v>3038</v>
      </c>
      <c r="AQ2712" s="6">
        <v>1954</v>
      </c>
      <c r="AR2712" s="6" t="s">
        <v>2990</v>
      </c>
      <c r="AS2712" s="6">
        <v>1</v>
      </c>
      <c r="AT2712" s="6">
        <v>312</v>
      </c>
      <c r="AU2712" s="6" t="s">
        <v>2994</v>
      </c>
      <c r="AV2712">
        <v>0</v>
      </c>
      <c r="AW2712">
        <v>0</v>
      </c>
      <c r="AX2712">
        <v>0</v>
      </c>
      <c r="AY2712">
        <v>0</v>
      </c>
      <c r="AZ2712">
        <v>0</v>
      </c>
      <c r="BA2712">
        <v>0</v>
      </c>
      <c r="BB2712" t="s">
        <v>2995</v>
      </c>
      <c r="BC2712">
        <v>11</v>
      </c>
      <c r="BD2712">
        <v>2008</v>
      </c>
      <c r="BE2712" t="s">
        <v>2996</v>
      </c>
      <c r="BF2712" t="s">
        <v>2999</v>
      </c>
      <c r="BG2712">
        <v>100000</v>
      </c>
    </row>
    <row r="2713" spans="1:59" x14ac:dyDescent="0.25">
      <c r="A2713">
        <v>1980</v>
      </c>
      <c r="B2713" t="s">
        <v>2724</v>
      </c>
      <c r="C2713" s="6">
        <v>60</v>
      </c>
      <c r="D2713">
        <v>10800</v>
      </c>
      <c r="E2713" t="s">
        <v>2985</v>
      </c>
      <c r="F2713" t="s">
        <v>3013</v>
      </c>
      <c r="G2713" t="s">
        <v>9</v>
      </c>
      <c r="H2713" t="s">
        <v>3001</v>
      </c>
      <c r="I2713">
        <v>4</v>
      </c>
      <c r="J2713">
        <v>7</v>
      </c>
      <c r="K2713" t="str" cm="1">
        <f t="array" ref="K2713">_xlfn.IFS(AND(I2713&gt;=1, I2713&lt;=2), "Bad", AND(I2713&gt;=3, I2713&lt;=4), "Somewhat Decent", AND(I2713&gt;=5, I2713&lt;=6), "Good", AND(I2713&gt;=7, I2713&lt;=8), "Very Good", AND(I2713&gt;=9, I2713&lt;=10), "Excellent")</f>
        <v>Somewhat Decent</v>
      </c>
      <c r="L2713">
        <f t="shared" si="437"/>
        <v>0</v>
      </c>
      <c r="M2713">
        <f t="shared" si="438"/>
        <v>1</v>
      </c>
      <c r="N2713">
        <f t="shared" si="439"/>
        <v>0</v>
      </c>
      <c r="O2713">
        <f t="shared" si="440"/>
        <v>0</v>
      </c>
      <c r="P2713">
        <f t="shared" si="441"/>
        <v>0</v>
      </c>
      <c r="Q2713" s="10">
        <f t="shared" si="446"/>
        <v>29</v>
      </c>
      <c r="R2713">
        <v>1885</v>
      </c>
      <c r="S2713" t="str">
        <f t="shared" si="443"/>
        <v>Yes</v>
      </c>
      <c r="T2713">
        <f t="shared" si="444"/>
        <v>1</v>
      </c>
      <c r="U2713" s="11">
        <v>1995</v>
      </c>
      <c r="V2713" s="6" t="s">
        <v>2998</v>
      </c>
      <c r="W2713" s="6">
        <v>0</v>
      </c>
      <c r="X2713" s="6" t="s">
        <v>2990</v>
      </c>
      <c r="Y2713" s="6">
        <v>0</v>
      </c>
      <c r="Z2713" s="6" t="s">
        <v>2990</v>
      </c>
      <c r="AA2713" s="6">
        <v>0</v>
      </c>
      <c r="AB2713" s="6">
        <v>641</v>
      </c>
      <c r="AC2713" s="6">
        <v>641</v>
      </c>
      <c r="AD2713">
        <v>1047</v>
      </c>
      <c r="AE2713">
        <v>0</v>
      </c>
      <c r="AF2713">
        <v>1047</v>
      </c>
      <c r="AG2713" s="6">
        <v>0</v>
      </c>
      <c r="AH2713" s="6">
        <v>0</v>
      </c>
      <c r="AI2713">
        <v>1</v>
      </c>
      <c r="AJ2713">
        <v>0</v>
      </c>
      <c r="AK2713">
        <v>2</v>
      </c>
      <c r="AL2713">
        <v>1</v>
      </c>
      <c r="AM2713">
        <v>6</v>
      </c>
      <c r="AN2713">
        <v>0</v>
      </c>
      <c r="AO2713" t="s">
        <v>2995</v>
      </c>
      <c r="AP2713" t="s">
        <v>3015</v>
      </c>
      <c r="AQ2713" s="6">
        <v>1954</v>
      </c>
      <c r="AR2713" s="6" t="s">
        <v>2990</v>
      </c>
      <c r="AS2713" s="6">
        <v>1</v>
      </c>
      <c r="AT2713" s="6">
        <v>273</v>
      </c>
      <c r="AU2713" s="6" t="s">
        <v>3017</v>
      </c>
      <c r="AV2713">
        <v>0</v>
      </c>
      <c r="AW2713">
        <v>0</v>
      </c>
      <c r="AX2713">
        <v>0</v>
      </c>
      <c r="AY2713">
        <v>0</v>
      </c>
      <c r="AZ2713">
        <v>0</v>
      </c>
      <c r="BA2713">
        <v>0</v>
      </c>
      <c r="BB2713" t="s">
        <v>2995</v>
      </c>
      <c r="BC2713">
        <v>8</v>
      </c>
      <c r="BD2713">
        <v>2007</v>
      </c>
      <c r="BE2713" t="s">
        <v>2996</v>
      </c>
      <c r="BF2713" t="s">
        <v>2997</v>
      </c>
      <c r="BG2713">
        <v>100000</v>
      </c>
    </row>
    <row r="2714" spans="1:59" x14ac:dyDescent="0.25">
      <c r="A2714">
        <v>1989</v>
      </c>
      <c r="B2714" t="s">
        <v>2725</v>
      </c>
      <c r="C2714" s="6">
        <v>60</v>
      </c>
      <c r="D2714">
        <v>8520</v>
      </c>
      <c r="E2714" t="s">
        <v>2985</v>
      </c>
      <c r="F2714" t="s">
        <v>3013</v>
      </c>
      <c r="G2714" t="s">
        <v>9</v>
      </c>
      <c r="H2714" t="s">
        <v>3001</v>
      </c>
      <c r="I2714">
        <v>5</v>
      </c>
      <c r="J2714">
        <v>6</v>
      </c>
      <c r="K2714" t="str" cm="1">
        <f t="array" ref="K2714">_xlfn.IFS(AND(I2714&gt;=1, I2714&lt;=2), "Bad", AND(I2714&gt;=3, I2714&lt;=4), "Somewhat Decent", AND(I2714&gt;=5, I2714&lt;=6), "Good", AND(I2714&gt;=7, I2714&lt;=8), "Very Good", AND(I2714&gt;=9, I2714&lt;=10), "Excellent")</f>
        <v>Good</v>
      </c>
      <c r="L2714">
        <f t="shared" si="437"/>
        <v>0</v>
      </c>
      <c r="M2714">
        <f t="shared" si="438"/>
        <v>0</v>
      </c>
      <c r="N2714">
        <f t="shared" si="439"/>
        <v>1</v>
      </c>
      <c r="O2714">
        <f t="shared" si="440"/>
        <v>0</v>
      </c>
      <c r="P2714">
        <f t="shared" si="441"/>
        <v>0</v>
      </c>
      <c r="Q2714" s="10">
        <f t="shared" si="446"/>
        <v>18</v>
      </c>
      <c r="R2714">
        <v>1923</v>
      </c>
      <c r="S2714" t="str">
        <f t="shared" si="443"/>
        <v>Yes</v>
      </c>
      <c r="T2714">
        <f t="shared" si="444"/>
        <v>1</v>
      </c>
      <c r="U2714" s="11">
        <v>2006</v>
      </c>
      <c r="V2714" s="6" t="s">
        <v>2998</v>
      </c>
      <c r="W2714" s="6">
        <v>0</v>
      </c>
      <c r="X2714" s="6" t="s">
        <v>2990</v>
      </c>
      <c r="Y2714" s="6">
        <v>0</v>
      </c>
      <c r="Z2714" s="6" t="s">
        <v>2990</v>
      </c>
      <c r="AA2714" s="6">
        <v>0</v>
      </c>
      <c r="AB2714" s="6">
        <v>968</v>
      </c>
      <c r="AC2714" s="6">
        <v>968</v>
      </c>
      <c r="AD2714">
        <v>968</v>
      </c>
      <c r="AE2714">
        <v>0</v>
      </c>
      <c r="AF2714">
        <v>968</v>
      </c>
      <c r="AG2714" s="6">
        <v>0</v>
      </c>
      <c r="AH2714" s="6">
        <v>0</v>
      </c>
      <c r="AI2714">
        <v>1</v>
      </c>
      <c r="AJ2714">
        <v>0</v>
      </c>
      <c r="AK2714">
        <v>2</v>
      </c>
      <c r="AL2714">
        <v>1</v>
      </c>
      <c r="AM2714">
        <v>5</v>
      </c>
      <c r="AN2714">
        <v>0</v>
      </c>
      <c r="AO2714" t="s">
        <v>2995</v>
      </c>
      <c r="AP2714" t="s">
        <v>3015</v>
      </c>
      <c r="AQ2714" s="6">
        <v>1935</v>
      </c>
      <c r="AR2714" s="6" t="s">
        <v>2990</v>
      </c>
      <c r="AS2714" s="6">
        <v>2</v>
      </c>
      <c r="AT2714" s="6">
        <v>480</v>
      </c>
      <c r="AU2714" s="6" t="s">
        <v>2994</v>
      </c>
      <c r="AV2714">
        <v>0</v>
      </c>
      <c r="AW2714">
        <v>0</v>
      </c>
      <c r="AX2714">
        <v>184</v>
      </c>
      <c r="AY2714">
        <v>0</v>
      </c>
      <c r="AZ2714">
        <v>0</v>
      </c>
      <c r="BA2714">
        <v>0</v>
      </c>
      <c r="BB2714" t="s">
        <v>2995</v>
      </c>
      <c r="BC2714">
        <v>7</v>
      </c>
      <c r="BD2714">
        <v>2007</v>
      </c>
      <c r="BE2714" t="s">
        <v>2996</v>
      </c>
      <c r="BF2714" t="s">
        <v>2997</v>
      </c>
      <c r="BG2714">
        <v>100000</v>
      </c>
    </row>
    <row r="2715" spans="1:59" x14ac:dyDescent="0.25">
      <c r="A2715">
        <v>2236</v>
      </c>
      <c r="B2715" t="s">
        <v>2726</v>
      </c>
      <c r="C2715" s="6">
        <v>50</v>
      </c>
      <c r="D2715">
        <v>6060</v>
      </c>
      <c r="E2715" t="s">
        <v>2985</v>
      </c>
      <c r="F2715" t="s">
        <v>3044</v>
      </c>
      <c r="G2715" t="s">
        <v>9</v>
      </c>
      <c r="H2715" t="s">
        <v>3028</v>
      </c>
      <c r="I2715">
        <v>4</v>
      </c>
      <c r="J2715">
        <v>5</v>
      </c>
      <c r="K2715" t="str" cm="1">
        <f t="array" ref="K2715">_xlfn.IFS(AND(I2715&gt;=1, I2715&lt;=2), "Bad", AND(I2715&gt;=3, I2715&lt;=4), "Somewhat Decent", AND(I2715&gt;=5, I2715&lt;=6), "Good", AND(I2715&gt;=7, I2715&lt;=8), "Very Good", AND(I2715&gt;=9, I2715&lt;=10), "Excellent")</f>
        <v>Somewhat Decent</v>
      </c>
      <c r="L2715">
        <f t="shared" si="437"/>
        <v>0</v>
      </c>
      <c r="M2715">
        <f t="shared" si="438"/>
        <v>1</v>
      </c>
      <c r="N2715">
        <f t="shared" si="439"/>
        <v>0</v>
      </c>
      <c r="O2715">
        <f t="shared" si="440"/>
        <v>0</v>
      </c>
      <c r="P2715">
        <f t="shared" si="441"/>
        <v>0</v>
      </c>
      <c r="Q2715" s="10">
        <f t="shared" si="446"/>
        <v>74</v>
      </c>
      <c r="R2715">
        <v>1939</v>
      </c>
      <c r="S2715" t="str">
        <f t="shared" si="443"/>
        <v>Yes</v>
      </c>
      <c r="T2715">
        <f t="shared" si="444"/>
        <v>1</v>
      </c>
      <c r="U2715" s="11">
        <v>1950</v>
      </c>
      <c r="V2715" s="6" t="s">
        <v>2998</v>
      </c>
      <c r="W2715" s="6">
        <v>0</v>
      </c>
      <c r="X2715" s="6" t="s">
        <v>2990</v>
      </c>
      <c r="Y2715" s="6">
        <v>0</v>
      </c>
      <c r="Z2715" s="6" t="s">
        <v>2990</v>
      </c>
      <c r="AA2715" s="6">
        <v>0</v>
      </c>
      <c r="AB2715" s="6">
        <v>732</v>
      </c>
      <c r="AC2715" s="6">
        <v>732</v>
      </c>
      <c r="AD2715">
        <v>772</v>
      </c>
      <c r="AE2715">
        <v>351</v>
      </c>
      <c r="AF2715">
        <v>1123</v>
      </c>
      <c r="AG2715" s="6">
        <v>0</v>
      </c>
      <c r="AH2715" s="6">
        <v>0</v>
      </c>
      <c r="AI2715">
        <v>1</v>
      </c>
      <c r="AJ2715">
        <v>0</v>
      </c>
      <c r="AK2715">
        <v>3</v>
      </c>
      <c r="AL2715">
        <v>1</v>
      </c>
      <c r="AM2715">
        <v>4</v>
      </c>
      <c r="AN2715">
        <v>0</v>
      </c>
      <c r="AO2715" t="s">
        <v>2995</v>
      </c>
      <c r="AP2715" t="s">
        <v>3015</v>
      </c>
      <c r="AQ2715" s="6">
        <v>1979</v>
      </c>
      <c r="AR2715" s="6" t="s">
        <v>2990</v>
      </c>
      <c r="AS2715" s="6">
        <v>1</v>
      </c>
      <c r="AT2715" s="6">
        <v>264</v>
      </c>
      <c r="AU2715" s="6" t="s">
        <v>2994</v>
      </c>
      <c r="AV2715">
        <v>0</v>
      </c>
      <c r="AW2715">
        <v>0</v>
      </c>
      <c r="AX2715">
        <v>140</v>
      </c>
      <c r="AY2715">
        <v>0</v>
      </c>
      <c r="AZ2715">
        <v>0</v>
      </c>
      <c r="BA2715">
        <v>0</v>
      </c>
      <c r="BB2715" t="s">
        <v>2995</v>
      </c>
      <c r="BC2715">
        <v>6</v>
      </c>
      <c r="BD2715">
        <v>2007</v>
      </c>
      <c r="BE2715" t="s">
        <v>2996</v>
      </c>
      <c r="BF2715" t="s">
        <v>2997</v>
      </c>
      <c r="BG2715">
        <v>100000</v>
      </c>
    </row>
    <row r="2716" spans="1:59" x14ac:dyDescent="0.25">
      <c r="A2716">
        <v>2671</v>
      </c>
      <c r="B2716" t="s">
        <v>2727</v>
      </c>
      <c r="C2716" s="6">
        <v>69.22</v>
      </c>
      <c r="D2716">
        <v>7446</v>
      </c>
      <c r="E2716" t="s">
        <v>2985</v>
      </c>
      <c r="F2716" t="s">
        <v>3057</v>
      </c>
      <c r="G2716" t="s">
        <v>9</v>
      </c>
      <c r="H2716" t="s">
        <v>3001</v>
      </c>
      <c r="I2716">
        <v>4</v>
      </c>
      <c r="J2716">
        <v>5</v>
      </c>
      <c r="K2716" t="str" cm="1">
        <f t="array" ref="K2716">_xlfn.IFS(AND(I2716&gt;=1, I2716&lt;=2), "Bad", AND(I2716&gt;=3, I2716&lt;=4), "Somewhat Decent", AND(I2716&gt;=5, I2716&lt;=6), "Good", AND(I2716&gt;=7, I2716&lt;=8), "Very Good", AND(I2716&gt;=9, I2716&lt;=10), "Excellent")</f>
        <v>Somewhat Decent</v>
      </c>
      <c r="L2716">
        <f t="shared" si="437"/>
        <v>0</v>
      </c>
      <c r="M2716">
        <f t="shared" si="438"/>
        <v>1</v>
      </c>
      <c r="N2716">
        <f t="shared" si="439"/>
        <v>0</v>
      </c>
      <c r="O2716">
        <f t="shared" si="440"/>
        <v>0</v>
      </c>
      <c r="P2716">
        <f t="shared" si="441"/>
        <v>0</v>
      </c>
      <c r="Q2716" s="10">
        <f t="shared" si="446"/>
        <v>74</v>
      </c>
      <c r="R2716">
        <v>1941</v>
      </c>
      <c r="S2716" t="str">
        <f t="shared" si="443"/>
        <v>Yes</v>
      </c>
      <c r="T2716">
        <f t="shared" si="444"/>
        <v>1</v>
      </c>
      <c r="U2716" s="11">
        <v>1950</v>
      </c>
      <c r="V2716" s="6" t="s">
        <v>2998</v>
      </c>
      <c r="W2716" s="6">
        <v>0</v>
      </c>
      <c r="X2716" s="6" t="s">
        <v>3009</v>
      </c>
      <c r="Y2716" s="6">
        <v>266</v>
      </c>
      <c r="Z2716" s="6" t="s">
        <v>2990</v>
      </c>
      <c r="AA2716" s="6">
        <v>0</v>
      </c>
      <c r="AB2716" s="6">
        <v>522</v>
      </c>
      <c r="AC2716" s="6">
        <v>788</v>
      </c>
      <c r="AD2716">
        <v>788</v>
      </c>
      <c r="AE2716">
        <v>0</v>
      </c>
      <c r="AF2716">
        <v>788</v>
      </c>
      <c r="AG2716" s="6">
        <v>0</v>
      </c>
      <c r="AH2716" s="6">
        <v>0</v>
      </c>
      <c r="AI2716">
        <v>1</v>
      </c>
      <c r="AJ2716">
        <v>0</v>
      </c>
      <c r="AK2716">
        <v>2</v>
      </c>
      <c r="AL2716">
        <v>1</v>
      </c>
      <c r="AM2716">
        <v>4</v>
      </c>
      <c r="AN2716">
        <v>2</v>
      </c>
      <c r="AO2716" t="s">
        <v>2994</v>
      </c>
      <c r="AP2716" t="s">
        <v>2995</v>
      </c>
      <c r="AQ2716" s="6" t="s">
        <v>2995</v>
      </c>
      <c r="AR2716" s="6" t="s">
        <v>2995</v>
      </c>
      <c r="AS2716" s="6">
        <v>0</v>
      </c>
      <c r="AT2716" s="6">
        <v>0</v>
      </c>
      <c r="AU2716" s="6" t="s">
        <v>2995</v>
      </c>
      <c r="AV2716">
        <v>0</v>
      </c>
      <c r="AW2716">
        <v>0</v>
      </c>
      <c r="AX2716">
        <v>0</v>
      </c>
      <c r="AY2716">
        <v>0</v>
      </c>
      <c r="AZ2716">
        <v>0</v>
      </c>
      <c r="BA2716">
        <v>0</v>
      </c>
      <c r="BB2716" t="s">
        <v>2995</v>
      </c>
      <c r="BC2716">
        <v>4</v>
      </c>
      <c r="BD2716">
        <v>2006</v>
      </c>
      <c r="BE2716" t="s">
        <v>2996</v>
      </c>
      <c r="BF2716" t="s">
        <v>2999</v>
      </c>
      <c r="BG2716">
        <v>100000</v>
      </c>
    </row>
    <row r="2717" spans="1:59" x14ac:dyDescent="0.25">
      <c r="A2717">
        <v>655</v>
      </c>
      <c r="B2717" t="s">
        <v>2728</v>
      </c>
      <c r="C2717" s="6">
        <v>53</v>
      </c>
      <c r="D2717">
        <v>5470</v>
      </c>
      <c r="E2717" t="s">
        <v>2985</v>
      </c>
      <c r="F2717" t="s">
        <v>3013</v>
      </c>
      <c r="G2717" t="s">
        <v>9</v>
      </c>
      <c r="H2717" t="s">
        <v>3001</v>
      </c>
      <c r="I2717">
        <v>3</v>
      </c>
      <c r="J2717">
        <v>5</v>
      </c>
      <c r="K2717" t="str" cm="1">
        <f t="array" ref="K2717">_xlfn.IFS(AND(I2717&gt;=1, I2717&lt;=2), "Bad", AND(I2717&gt;=3, I2717&lt;=4), "Somewhat Decent", AND(I2717&gt;=5, I2717&lt;=6), "Good", AND(I2717&gt;=7, I2717&lt;=8), "Very Good", AND(I2717&gt;=9, I2717&lt;=10), "Excellent")</f>
        <v>Somewhat Decent</v>
      </c>
      <c r="L2717">
        <f t="shared" si="437"/>
        <v>0</v>
      </c>
      <c r="M2717">
        <f t="shared" si="438"/>
        <v>1</v>
      </c>
      <c r="N2717">
        <f t="shared" si="439"/>
        <v>0</v>
      </c>
      <c r="O2717">
        <f t="shared" si="440"/>
        <v>0</v>
      </c>
      <c r="P2717">
        <f t="shared" si="441"/>
        <v>0</v>
      </c>
      <c r="Q2717" s="10" t="e">
        <f t="shared" si="446"/>
        <v>#N/A</v>
      </c>
      <c r="R2717">
        <v>1958</v>
      </c>
      <c r="S2717" t="str">
        <f t="shared" si="443"/>
        <v>No</v>
      </c>
      <c r="T2717">
        <f t="shared" si="444"/>
        <v>0</v>
      </c>
      <c r="U2717" s="11">
        <v>1958</v>
      </c>
      <c r="V2717" s="6" t="s">
        <v>2998</v>
      </c>
      <c r="W2717" s="6">
        <v>0</v>
      </c>
      <c r="X2717" s="6" t="s">
        <v>2990</v>
      </c>
      <c r="Y2717" s="6">
        <v>0</v>
      </c>
      <c r="Z2717" s="6" t="s">
        <v>2990</v>
      </c>
      <c r="AA2717" s="6">
        <v>0</v>
      </c>
      <c r="AB2717" s="6">
        <v>792</v>
      </c>
      <c r="AC2717" s="6">
        <v>792</v>
      </c>
      <c r="AD2717">
        <v>792</v>
      </c>
      <c r="AE2717">
        <v>0</v>
      </c>
      <c r="AF2717">
        <v>792</v>
      </c>
      <c r="AG2717" s="6">
        <v>0</v>
      </c>
      <c r="AH2717" s="6">
        <v>0</v>
      </c>
      <c r="AI2717">
        <v>1</v>
      </c>
      <c r="AJ2717">
        <v>0</v>
      </c>
      <c r="AK2717">
        <v>2</v>
      </c>
      <c r="AL2717">
        <v>1</v>
      </c>
      <c r="AM2717">
        <v>4</v>
      </c>
      <c r="AN2717">
        <v>0</v>
      </c>
      <c r="AO2717" t="s">
        <v>2995</v>
      </c>
      <c r="AP2717" t="s">
        <v>2992</v>
      </c>
      <c r="AQ2717" s="6">
        <v>1958</v>
      </c>
      <c r="AR2717" s="6" t="s">
        <v>2990</v>
      </c>
      <c r="AS2717" s="6">
        <v>1</v>
      </c>
      <c r="AT2717" s="6">
        <v>366</v>
      </c>
      <c r="AU2717" s="6" t="s">
        <v>2994</v>
      </c>
      <c r="AV2717">
        <v>0</v>
      </c>
      <c r="AW2717">
        <v>90</v>
      </c>
      <c r="AX2717">
        <v>0</v>
      </c>
      <c r="AY2717">
        <v>0</v>
      </c>
      <c r="AZ2717">
        <v>0</v>
      </c>
      <c r="BA2717">
        <v>0</v>
      </c>
      <c r="BB2717" t="s">
        <v>2995</v>
      </c>
      <c r="BC2717">
        <v>8</v>
      </c>
      <c r="BD2717">
        <v>2009</v>
      </c>
      <c r="BE2717" t="s">
        <v>2996</v>
      </c>
      <c r="BF2717" t="s">
        <v>2997</v>
      </c>
      <c r="BG2717">
        <v>99900</v>
      </c>
    </row>
    <row r="2718" spans="1:59" x14ac:dyDescent="0.25">
      <c r="A2718">
        <v>898</v>
      </c>
      <c r="B2718" t="s">
        <v>2729</v>
      </c>
      <c r="C2718" s="6">
        <v>56</v>
      </c>
      <c r="D2718">
        <v>4060</v>
      </c>
      <c r="E2718" t="s">
        <v>2985</v>
      </c>
      <c r="F2718" t="s">
        <v>3026</v>
      </c>
      <c r="G2718" t="s">
        <v>9</v>
      </c>
      <c r="H2718" t="s">
        <v>3001</v>
      </c>
      <c r="I2718">
        <v>5</v>
      </c>
      <c r="J2718">
        <v>8</v>
      </c>
      <c r="K2718" t="str" cm="1">
        <f t="array" ref="K2718">_xlfn.IFS(AND(I2718&gt;=1, I2718&lt;=2), "Bad", AND(I2718&gt;=3, I2718&lt;=4), "Somewhat Decent", AND(I2718&gt;=5, I2718&lt;=6), "Good", AND(I2718&gt;=7, I2718&lt;=8), "Very Good", AND(I2718&gt;=9, I2718&lt;=10), "Excellent")</f>
        <v>Good</v>
      </c>
      <c r="L2718">
        <f t="shared" si="437"/>
        <v>0</v>
      </c>
      <c r="M2718">
        <f t="shared" si="438"/>
        <v>0</v>
      </c>
      <c r="N2718">
        <f t="shared" si="439"/>
        <v>1</v>
      </c>
      <c r="O2718">
        <f t="shared" si="440"/>
        <v>0</v>
      </c>
      <c r="P2718">
        <f t="shared" si="441"/>
        <v>0</v>
      </c>
      <c r="Q2718" s="10">
        <f t="shared" si="446"/>
        <v>74</v>
      </c>
      <c r="R2718">
        <v>1922</v>
      </c>
      <c r="S2718" t="str">
        <f t="shared" si="443"/>
        <v>Yes</v>
      </c>
      <c r="T2718">
        <f t="shared" si="444"/>
        <v>1</v>
      </c>
      <c r="U2718" s="11">
        <v>1950</v>
      </c>
      <c r="V2718" s="6" t="s">
        <v>2998</v>
      </c>
      <c r="W2718" s="6">
        <v>0</v>
      </c>
      <c r="X2718" s="6" t="s">
        <v>2990</v>
      </c>
      <c r="Y2718" s="6">
        <v>0</v>
      </c>
      <c r="Z2718" s="6" t="s">
        <v>2990</v>
      </c>
      <c r="AA2718" s="6">
        <v>0</v>
      </c>
      <c r="AB2718" s="6">
        <v>864</v>
      </c>
      <c r="AC2718" s="6">
        <v>864</v>
      </c>
      <c r="AD2718">
        <v>864</v>
      </c>
      <c r="AE2718">
        <v>0</v>
      </c>
      <c r="AF2718">
        <v>864</v>
      </c>
      <c r="AG2718" s="6">
        <v>0</v>
      </c>
      <c r="AH2718" s="6">
        <v>0</v>
      </c>
      <c r="AI2718">
        <v>1</v>
      </c>
      <c r="AJ2718">
        <v>0</v>
      </c>
      <c r="AK2718">
        <v>2</v>
      </c>
      <c r="AL2718">
        <v>1</v>
      </c>
      <c r="AM2718">
        <v>4</v>
      </c>
      <c r="AN2718">
        <v>0</v>
      </c>
      <c r="AO2718" t="s">
        <v>2995</v>
      </c>
      <c r="AP2718" t="s">
        <v>2995</v>
      </c>
      <c r="AQ2718" s="6" t="s">
        <v>2995</v>
      </c>
      <c r="AR2718" s="6" t="s">
        <v>2995</v>
      </c>
      <c r="AS2718" s="6">
        <v>0</v>
      </c>
      <c r="AT2718" s="6">
        <v>0</v>
      </c>
      <c r="AU2718" s="6" t="s">
        <v>2995</v>
      </c>
      <c r="AV2718">
        <v>0</v>
      </c>
      <c r="AW2718">
        <v>96</v>
      </c>
      <c r="AX2718">
        <v>0</v>
      </c>
      <c r="AY2718">
        <v>0</v>
      </c>
      <c r="AZ2718">
        <v>0</v>
      </c>
      <c r="BA2718">
        <v>0</v>
      </c>
      <c r="BB2718" t="s">
        <v>2995</v>
      </c>
      <c r="BC2718">
        <v>7</v>
      </c>
      <c r="BD2718">
        <v>2009</v>
      </c>
      <c r="BE2718" t="s">
        <v>2996</v>
      </c>
      <c r="BF2718" t="s">
        <v>2997</v>
      </c>
      <c r="BG2718">
        <v>99900</v>
      </c>
    </row>
    <row r="2719" spans="1:59" hidden="1" x14ac:dyDescent="0.25">
      <c r="A2719">
        <v>2718</v>
      </c>
      <c r="B2719" t="s">
        <v>2730</v>
      </c>
      <c r="C2719" s="4"/>
      <c r="D2719">
        <v>9662</v>
      </c>
      <c r="E2719" t="s">
        <v>2985</v>
      </c>
      <c r="F2719" t="s">
        <v>3031</v>
      </c>
      <c r="G2719" t="s">
        <v>95</v>
      </c>
      <c r="H2719" t="s">
        <v>3001</v>
      </c>
      <c r="I2719">
        <v>5</v>
      </c>
      <c r="J2719">
        <v>4</v>
      </c>
      <c r="K2719" t="str" cm="1">
        <f t="array" ref="K2719">_xlfn.IFS(AND(I2719&gt;=1, I2719&lt;=2), "Bad", AND(I2719&gt;=3, I2719&lt;=4), "Somewhat Decent", AND(I2719&gt;=5, I2719&lt;=6), "Good", AND(I2719&gt;=7, I2719&lt;=8), "Very Good", AND(I2719&gt;=9, I2719&lt;=10), "Excellent")</f>
        <v>Good</v>
      </c>
      <c r="L2719">
        <f t="shared" si="437"/>
        <v>0</v>
      </c>
      <c r="M2719">
        <f t="shared" si="438"/>
        <v>0</v>
      </c>
      <c r="N2719">
        <f t="shared" si="439"/>
        <v>1</v>
      </c>
      <c r="O2719">
        <f t="shared" si="440"/>
        <v>0</v>
      </c>
      <c r="P2719">
        <f t="shared" si="441"/>
        <v>0</v>
      </c>
      <c r="Q2719" s="10">
        <f>U2719-R2719</f>
        <v>0</v>
      </c>
      <c r="R2719">
        <v>1977</v>
      </c>
      <c r="S2719" t="str">
        <f t="shared" si="443"/>
        <v>No</v>
      </c>
      <c r="T2719">
        <f t="shared" si="444"/>
        <v>0</v>
      </c>
      <c r="U2719">
        <v>1977</v>
      </c>
      <c r="V2719" s="4" t="s">
        <v>2998</v>
      </c>
      <c r="W2719" s="4">
        <v>0</v>
      </c>
      <c r="X2719" s="4" t="s">
        <v>2990</v>
      </c>
      <c r="Y2719" s="4">
        <v>0</v>
      </c>
      <c r="Z2719" s="4" t="s">
        <v>2990</v>
      </c>
      <c r="AA2719" s="4">
        <v>0</v>
      </c>
      <c r="AB2719" s="4">
        <v>1967</v>
      </c>
      <c r="AC2719" s="4">
        <v>1967</v>
      </c>
      <c r="AD2719">
        <v>1967</v>
      </c>
      <c r="AE2719">
        <v>0</v>
      </c>
      <c r="AF2719">
        <v>1967</v>
      </c>
      <c r="AG2719" s="4">
        <v>0</v>
      </c>
      <c r="AH2719" s="4">
        <v>0</v>
      </c>
      <c r="AI2719">
        <v>2</v>
      </c>
      <c r="AJ2719">
        <v>0</v>
      </c>
      <c r="AK2719">
        <v>6</v>
      </c>
      <c r="AL2719">
        <v>2</v>
      </c>
      <c r="AM2719">
        <v>10</v>
      </c>
      <c r="AN2719">
        <v>0</v>
      </c>
      <c r="AO2719" t="s">
        <v>2995</v>
      </c>
      <c r="AP2719" t="s">
        <v>2992</v>
      </c>
      <c r="AQ2719" s="4">
        <v>1977</v>
      </c>
      <c r="AR2719" s="4" t="s">
        <v>2993</v>
      </c>
      <c r="AS2719" s="4">
        <v>2</v>
      </c>
      <c r="AT2719" s="4">
        <v>580</v>
      </c>
      <c r="AU2719" s="4" t="s">
        <v>2994</v>
      </c>
      <c r="AV2719">
        <v>170</v>
      </c>
      <c r="AW2719">
        <v>0</v>
      </c>
      <c r="AX2719">
        <v>0</v>
      </c>
      <c r="AY2719">
        <v>0</v>
      </c>
      <c r="AZ2719">
        <v>0</v>
      </c>
      <c r="BA2719">
        <v>0</v>
      </c>
      <c r="BB2719" t="s">
        <v>2995</v>
      </c>
      <c r="BC2719">
        <v>8</v>
      </c>
      <c r="BD2719">
        <v>2006</v>
      </c>
      <c r="BE2719" t="s">
        <v>2996</v>
      </c>
      <c r="BF2719" t="s">
        <v>2997</v>
      </c>
      <c r="BG2719">
        <v>156500</v>
      </c>
    </row>
    <row r="2720" spans="1:59" hidden="1" x14ac:dyDescent="0.25">
      <c r="A2720">
        <v>2719</v>
      </c>
      <c r="B2720" t="s">
        <v>2731</v>
      </c>
      <c r="C2720" s="4">
        <v>75</v>
      </c>
      <c r="D2720">
        <v>8235</v>
      </c>
      <c r="E2720" t="s">
        <v>2985</v>
      </c>
      <c r="F2720" t="s">
        <v>3031</v>
      </c>
      <c r="G2720" t="s">
        <v>95</v>
      </c>
      <c r="H2720" t="s">
        <v>3001</v>
      </c>
      <c r="I2720">
        <v>5</v>
      </c>
      <c r="J2720">
        <v>4</v>
      </c>
      <c r="K2720" t="str" cm="1">
        <f t="array" ref="K2720">_xlfn.IFS(AND(I2720&gt;=1, I2720&lt;=2), "Bad", AND(I2720&gt;=3, I2720&lt;=4), "Somewhat Decent", AND(I2720&gt;=5, I2720&lt;=6), "Good", AND(I2720&gt;=7, I2720&lt;=8), "Very Good", AND(I2720&gt;=9, I2720&lt;=10), "Excellent")</f>
        <v>Good</v>
      </c>
      <c r="L2720">
        <f t="shared" si="437"/>
        <v>0</v>
      </c>
      <c r="M2720">
        <f t="shared" si="438"/>
        <v>0</v>
      </c>
      <c r="N2720">
        <f t="shared" si="439"/>
        <v>1</v>
      </c>
      <c r="O2720">
        <f t="shared" si="440"/>
        <v>0</v>
      </c>
      <c r="P2720">
        <f t="shared" si="441"/>
        <v>0</v>
      </c>
      <c r="Q2720" s="10">
        <f>U2720-R2720</f>
        <v>0</v>
      </c>
      <c r="R2720">
        <v>1977</v>
      </c>
      <c r="S2720" t="str">
        <f t="shared" si="443"/>
        <v>No</v>
      </c>
      <c r="T2720">
        <f t="shared" si="444"/>
        <v>0</v>
      </c>
      <c r="U2720">
        <v>1977</v>
      </c>
      <c r="V2720" s="4" t="s">
        <v>2988</v>
      </c>
      <c r="W2720" s="4">
        <v>99</v>
      </c>
      <c r="X2720" s="4" t="s">
        <v>3009</v>
      </c>
      <c r="Y2720" s="4">
        <v>483</v>
      </c>
      <c r="Z2720" s="4" t="s">
        <v>2990</v>
      </c>
      <c r="AA2720" s="4">
        <v>0</v>
      </c>
      <c r="AB2720" s="4">
        <v>1466</v>
      </c>
      <c r="AC2720" s="4">
        <v>1949</v>
      </c>
      <c r="AD2720">
        <v>1949</v>
      </c>
      <c r="AE2720">
        <v>0</v>
      </c>
      <c r="AF2720">
        <v>1949</v>
      </c>
      <c r="AG2720" s="4">
        <v>0</v>
      </c>
      <c r="AH2720" s="4">
        <v>0</v>
      </c>
      <c r="AI2720">
        <v>2</v>
      </c>
      <c r="AJ2720">
        <v>0</v>
      </c>
      <c r="AK2720">
        <v>6</v>
      </c>
      <c r="AL2720">
        <v>2</v>
      </c>
      <c r="AM2720">
        <v>10</v>
      </c>
      <c r="AN2720">
        <v>0</v>
      </c>
      <c r="AO2720" t="s">
        <v>2995</v>
      </c>
      <c r="AP2720" t="s">
        <v>2992</v>
      </c>
      <c r="AQ2720" s="4">
        <v>1977</v>
      </c>
      <c r="AR2720" s="4" t="s">
        <v>3008</v>
      </c>
      <c r="AS2720" s="4">
        <v>2</v>
      </c>
      <c r="AT2720" s="4">
        <v>586</v>
      </c>
      <c r="AU2720" s="4" t="s">
        <v>2994</v>
      </c>
      <c r="AV2720">
        <v>32</v>
      </c>
      <c r="AW2720">
        <v>0</v>
      </c>
      <c r="AX2720">
        <v>0</v>
      </c>
      <c r="AY2720">
        <v>0</v>
      </c>
      <c r="AZ2720">
        <v>0</v>
      </c>
      <c r="BA2720">
        <v>0</v>
      </c>
      <c r="BB2720" t="s">
        <v>2995</v>
      </c>
      <c r="BC2720">
        <v>5</v>
      </c>
      <c r="BD2720">
        <v>2006</v>
      </c>
      <c r="BE2720" t="s">
        <v>2996</v>
      </c>
      <c r="BF2720" t="s">
        <v>2997</v>
      </c>
      <c r="BG2720">
        <v>157000</v>
      </c>
    </row>
    <row r="2721" spans="1:59" x14ac:dyDescent="0.25">
      <c r="A2721">
        <v>1979</v>
      </c>
      <c r="B2721" t="s">
        <v>2732</v>
      </c>
      <c r="C2721" s="6">
        <v>56</v>
      </c>
      <c r="D2721">
        <v>3153</v>
      </c>
      <c r="E2721" t="s">
        <v>2985</v>
      </c>
      <c r="F2721" t="s">
        <v>3013</v>
      </c>
      <c r="G2721" t="s">
        <v>9</v>
      </c>
      <c r="H2721" t="s">
        <v>3001</v>
      </c>
      <c r="I2721">
        <v>5</v>
      </c>
      <c r="J2721">
        <v>6</v>
      </c>
      <c r="K2721" t="str" cm="1">
        <f t="array" ref="K2721">_xlfn.IFS(AND(I2721&gt;=1, I2721&lt;=2), "Bad", AND(I2721&gt;=3, I2721&lt;=4), "Somewhat Decent", AND(I2721&gt;=5, I2721&lt;=6), "Good", AND(I2721&gt;=7, I2721&lt;=8), "Very Good", AND(I2721&gt;=9, I2721&lt;=10), "Excellent")</f>
        <v>Good</v>
      </c>
      <c r="L2721">
        <f t="shared" si="437"/>
        <v>0</v>
      </c>
      <c r="M2721">
        <f t="shared" si="438"/>
        <v>0</v>
      </c>
      <c r="N2721">
        <f t="shared" si="439"/>
        <v>1</v>
      </c>
      <c r="O2721">
        <f t="shared" si="440"/>
        <v>0</v>
      </c>
      <c r="P2721">
        <f t="shared" si="441"/>
        <v>0</v>
      </c>
      <c r="Q2721" s="10">
        <f t="shared" ref="Q2721:Q2731" si="447">IF(T2721=0,NA(),2024-U2721)</f>
        <v>34</v>
      </c>
      <c r="R2721">
        <v>1920</v>
      </c>
      <c r="S2721" t="str">
        <f t="shared" si="443"/>
        <v>Yes</v>
      </c>
      <c r="T2721">
        <f t="shared" si="444"/>
        <v>1</v>
      </c>
      <c r="U2721" s="11">
        <v>1990</v>
      </c>
      <c r="V2721" s="6" t="s">
        <v>2998</v>
      </c>
      <c r="W2721" s="6">
        <v>0</v>
      </c>
      <c r="X2721" s="6" t="s">
        <v>2990</v>
      </c>
      <c r="Y2721" s="6">
        <v>0</v>
      </c>
      <c r="Z2721" s="6" t="s">
        <v>2990</v>
      </c>
      <c r="AA2721" s="6">
        <v>0</v>
      </c>
      <c r="AB2721" s="6">
        <v>967</v>
      </c>
      <c r="AC2721" s="6">
        <v>967</v>
      </c>
      <c r="AD2721">
        <v>967</v>
      </c>
      <c r="AE2721">
        <v>0</v>
      </c>
      <c r="AF2721">
        <v>967</v>
      </c>
      <c r="AG2721" s="6">
        <v>0</v>
      </c>
      <c r="AH2721" s="6">
        <v>0</v>
      </c>
      <c r="AI2721">
        <v>1</v>
      </c>
      <c r="AJ2721">
        <v>0</v>
      </c>
      <c r="AK2721">
        <v>2</v>
      </c>
      <c r="AL2721">
        <v>1</v>
      </c>
      <c r="AM2721">
        <v>5</v>
      </c>
      <c r="AN2721">
        <v>1</v>
      </c>
      <c r="AO2721" t="s">
        <v>3003</v>
      </c>
      <c r="AP2721" t="s">
        <v>3015</v>
      </c>
      <c r="AQ2721" s="6">
        <v>1920</v>
      </c>
      <c r="AR2721" s="6" t="s">
        <v>2990</v>
      </c>
      <c r="AS2721" s="6">
        <v>1</v>
      </c>
      <c r="AT2721" s="6">
        <v>180</v>
      </c>
      <c r="AU2721" s="6" t="s">
        <v>2994</v>
      </c>
      <c r="AV2721">
        <v>0</v>
      </c>
      <c r="AW2721">
        <v>0</v>
      </c>
      <c r="AX2721">
        <v>26</v>
      </c>
      <c r="AY2721">
        <v>0</v>
      </c>
      <c r="AZ2721">
        <v>0</v>
      </c>
      <c r="BA2721">
        <v>0</v>
      </c>
      <c r="BB2721" t="s">
        <v>2995</v>
      </c>
      <c r="BC2721">
        <v>7</v>
      </c>
      <c r="BD2721">
        <v>2007</v>
      </c>
      <c r="BE2721" t="s">
        <v>2996</v>
      </c>
      <c r="BF2721" t="s">
        <v>2997</v>
      </c>
      <c r="BG2721">
        <v>99900</v>
      </c>
    </row>
    <row r="2722" spans="1:59" x14ac:dyDescent="0.25">
      <c r="A2722">
        <v>2596</v>
      </c>
      <c r="B2722" t="s">
        <v>2733</v>
      </c>
      <c r="C2722" s="6">
        <v>60</v>
      </c>
      <c r="D2722">
        <v>10410</v>
      </c>
      <c r="E2722" t="s">
        <v>2985</v>
      </c>
      <c r="F2722" t="s">
        <v>3013</v>
      </c>
      <c r="G2722" t="s">
        <v>9</v>
      </c>
      <c r="H2722" t="s">
        <v>3001</v>
      </c>
      <c r="I2722">
        <v>3</v>
      </c>
      <c r="J2722">
        <v>8</v>
      </c>
      <c r="K2722" t="str" cm="1">
        <f t="array" ref="K2722">_xlfn.IFS(AND(I2722&gt;=1, I2722&lt;=2), "Bad", AND(I2722&gt;=3, I2722&lt;=4), "Somewhat Decent", AND(I2722&gt;=5, I2722&lt;=6), "Good", AND(I2722&gt;=7, I2722&lt;=8), "Very Good", AND(I2722&gt;=9, I2722&lt;=10), "Excellent")</f>
        <v>Somewhat Decent</v>
      </c>
      <c r="L2722">
        <f t="shared" si="437"/>
        <v>0</v>
      </c>
      <c r="M2722">
        <f t="shared" si="438"/>
        <v>1</v>
      </c>
      <c r="N2722">
        <f t="shared" si="439"/>
        <v>0</v>
      </c>
      <c r="O2722">
        <f t="shared" si="440"/>
        <v>0</v>
      </c>
      <c r="P2722">
        <f t="shared" si="441"/>
        <v>0</v>
      </c>
      <c r="Q2722" s="10">
        <f t="shared" si="447"/>
        <v>23</v>
      </c>
      <c r="R2722">
        <v>1930</v>
      </c>
      <c r="S2722" t="str">
        <f t="shared" si="443"/>
        <v>Yes</v>
      </c>
      <c r="T2722">
        <f t="shared" si="444"/>
        <v>1</v>
      </c>
      <c r="U2722" s="11">
        <v>2001</v>
      </c>
      <c r="V2722" s="6" t="s">
        <v>2998</v>
      </c>
      <c r="W2722" s="6">
        <v>0</v>
      </c>
      <c r="X2722" s="6" t="s">
        <v>2990</v>
      </c>
      <c r="Y2722" s="6">
        <v>0</v>
      </c>
      <c r="Z2722" s="6" t="s">
        <v>2990</v>
      </c>
      <c r="AA2722" s="6">
        <v>0</v>
      </c>
      <c r="AB2722" s="6">
        <v>713</v>
      </c>
      <c r="AC2722" s="6">
        <v>713</v>
      </c>
      <c r="AD2722">
        <v>713</v>
      </c>
      <c r="AE2722">
        <v>0</v>
      </c>
      <c r="AF2722">
        <v>713</v>
      </c>
      <c r="AG2722" s="6">
        <v>0</v>
      </c>
      <c r="AH2722" s="6">
        <v>0</v>
      </c>
      <c r="AI2722">
        <v>1</v>
      </c>
      <c r="AJ2722">
        <v>0</v>
      </c>
      <c r="AK2722">
        <v>2</v>
      </c>
      <c r="AL2722">
        <v>1</v>
      </c>
      <c r="AM2722">
        <v>5</v>
      </c>
      <c r="AN2722">
        <v>0</v>
      </c>
      <c r="AO2722" t="s">
        <v>2995</v>
      </c>
      <c r="AP2722" t="s">
        <v>3015</v>
      </c>
      <c r="AQ2722" s="6">
        <v>1936</v>
      </c>
      <c r="AR2722" s="6" t="s">
        <v>2990</v>
      </c>
      <c r="AS2722" s="6">
        <v>1</v>
      </c>
      <c r="AT2722" s="6">
        <v>371</v>
      </c>
      <c r="AU2722" s="6" t="s">
        <v>3017</v>
      </c>
      <c r="AV2722">
        <v>0</v>
      </c>
      <c r="AW2722">
        <v>75</v>
      </c>
      <c r="AX2722">
        <v>161</v>
      </c>
      <c r="AY2722">
        <v>0</v>
      </c>
      <c r="AZ2722">
        <v>0</v>
      </c>
      <c r="BA2722">
        <v>0</v>
      </c>
      <c r="BB2722" t="s">
        <v>2995</v>
      </c>
      <c r="BC2722">
        <v>10</v>
      </c>
      <c r="BD2722">
        <v>2006</v>
      </c>
      <c r="BE2722" t="s">
        <v>2996</v>
      </c>
      <c r="BF2722" t="s">
        <v>2997</v>
      </c>
      <c r="BG2722">
        <v>99800</v>
      </c>
    </row>
    <row r="2723" spans="1:59" x14ac:dyDescent="0.25">
      <c r="A2723">
        <v>712</v>
      </c>
      <c r="B2723" t="s">
        <v>2734</v>
      </c>
      <c r="C2723" s="6">
        <v>60</v>
      </c>
      <c r="D2723">
        <v>8520</v>
      </c>
      <c r="E2723" t="s">
        <v>2985</v>
      </c>
      <c r="F2723" t="s">
        <v>3013</v>
      </c>
      <c r="G2723" t="s">
        <v>9</v>
      </c>
      <c r="H2723" t="s">
        <v>3001</v>
      </c>
      <c r="I2723">
        <v>5</v>
      </c>
      <c r="J2723">
        <v>8</v>
      </c>
      <c r="K2723" t="str" cm="1">
        <f t="array" ref="K2723">_xlfn.IFS(AND(I2723&gt;=1, I2723&lt;=2), "Bad", AND(I2723&gt;=3, I2723&lt;=4), "Somewhat Decent", AND(I2723&gt;=5, I2723&lt;=6), "Good", AND(I2723&gt;=7, I2723&lt;=8), "Very Good", AND(I2723&gt;=9, I2723&lt;=10), "Excellent")</f>
        <v>Good</v>
      </c>
      <c r="L2723">
        <f t="shared" si="437"/>
        <v>0</v>
      </c>
      <c r="M2723">
        <f t="shared" si="438"/>
        <v>0</v>
      </c>
      <c r="N2723">
        <f t="shared" si="439"/>
        <v>1</v>
      </c>
      <c r="O2723">
        <f t="shared" si="440"/>
        <v>0</v>
      </c>
      <c r="P2723">
        <f t="shared" si="441"/>
        <v>0</v>
      </c>
      <c r="Q2723" s="10">
        <f t="shared" si="447"/>
        <v>74</v>
      </c>
      <c r="R2723">
        <v>1923</v>
      </c>
      <c r="S2723" t="str">
        <f t="shared" si="443"/>
        <v>Yes</v>
      </c>
      <c r="T2723">
        <f t="shared" si="444"/>
        <v>1</v>
      </c>
      <c r="U2723" s="11">
        <v>1950</v>
      </c>
      <c r="V2723" s="6" t="s">
        <v>2998</v>
      </c>
      <c r="W2723" s="6">
        <v>0</v>
      </c>
      <c r="X2723" s="6" t="s">
        <v>2990</v>
      </c>
      <c r="Y2723" s="6">
        <v>0</v>
      </c>
      <c r="Z2723" s="6" t="s">
        <v>2990</v>
      </c>
      <c r="AA2723" s="6">
        <v>0</v>
      </c>
      <c r="AB2723" s="6">
        <v>624</v>
      </c>
      <c r="AC2723" s="6">
        <v>624</v>
      </c>
      <c r="AD2723">
        <v>792</v>
      </c>
      <c r="AE2723">
        <v>0</v>
      </c>
      <c r="AF2723">
        <v>792</v>
      </c>
      <c r="AG2723" s="6">
        <v>0</v>
      </c>
      <c r="AH2723" s="6">
        <v>0</v>
      </c>
      <c r="AI2723">
        <v>1</v>
      </c>
      <c r="AJ2723">
        <v>0</v>
      </c>
      <c r="AK2723">
        <v>2</v>
      </c>
      <c r="AL2723">
        <v>1</v>
      </c>
      <c r="AM2723">
        <v>5</v>
      </c>
      <c r="AN2723">
        <v>0</v>
      </c>
      <c r="AO2723" t="s">
        <v>2995</v>
      </c>
      <c r="AP2723" t="s">
        <v>3015</v>
      </c>
      <c r="AQ2723" s="6">
        <v>1963</v>
      </c>
      <c r="AR2723" s="6" t="s">
        <v>2990</v>
      </c>
      <c r="AS2723" s="6">
        <v>1</v>
      </c>
      <c r="AT2723" s="6">
        <v>287</v>
      </c>
      <c r="AU2723" s="6" t="s">
        <v>2994</v>
      </c>
      <c r="AV2723">
        <v>0</v>
      </c>
      <c r="AW2723">
        <v>0</v>
      </c>
      <c r="AX2723">
        <v>81</v>
      </c>
      <c r="AY2723">
        <v>0</v>
      </c>
      <c r="AZ2723">
        <v>0</v>
      </c>
      <c r="BA2723">
        <v>0</v>
      </c>
      <c r="BB2723" t="s">
        <v>2995</v>
      </c>
      <c r="BC2723">
        <v>2</v>
      </c>
      <c r="BD2723">
        <v>2009</v>
      </c>
      <c r="BE2723" t="s">
        <v>2996</v>
      </c>
      <c r="BF2723" t="s">
        <v>2997</v>
      </c>
      <c r="BG2723">
        <v>99500</v>
      </c>
    </row>
    <row r="2724" spans="1:59" x14ac:dyDescent="0.25">
      <c r="A2724">
        <v>1552</v>
      </c>
      <c r="B2724" t="s">
        <v>2735</v>
      </c>
      <c r="C2724" s="6">
        <v>60</v>
      </c>
      <c r="D2724">
        <v>7392</v>
      </c>
      <c r="E2724" t="s">
        <v>2985</v>
      </c>
      <c r="F2724" t="s">
        <v>3044</v>
      </c>
      <c r="G2724" t="s">
        <v>9</v>
      </c>
      <c r="H2724" t="s">
        <v>3001</v>
      </c>
      <c r="I2724">
        <v>5</v>
      </c>
      <c r="J2724">
        <v>7</v>
      </c>
      <c r="K2724" t="str" cm="1">
        <f t="array" ref="K2724">_xlfn.IFS(AND(I2724&gt;=1, I2724&lt;=2), "Bad", AND(I2724&gt;=3, I2724&lt;=4), "Somewhat Decent", AND(I2724&gt;=5, I2724&lt;=6), "Good", AND(I2724&gt;=7, I2724&lt;=8), "Very Good", AND(I2724&gt;=9, I2724&lt;=10), "Excellent")</f>
        <v>Good</v>
      </c>
      <c r="L2724">
        <f t="shared" si="437"/>
        <v>0</v>
      </c>
      <c r="M2724">
        <f t="shared" si="438"/>
        <v>0</v>
      </c>
      <c r="N2724">
        <f t="shared" si="439"/>
        <v>1</v>
      </c>
      <c r="O2724">
        <f t="shared" si="440"/>
        <v>0</v>
      </c>
      <c r="P2724">
        <f t="shared" si="441"/>
        <v>0</v>
      </c>
      <c r="Q2724" s="10">
        <f t="shared" si="447"/>
        <v>29</v>
      </c>
      <c r="R2724">
        <v>1930</v>
      </c>
      <c r="S2724" t="str">
        <f t="shared" si="443"/>
        <v>Yes</v>
      </c>
      <c r="T2724">
        <f t="shared" si="444"/>
        <v>1</v>
      </c>
      <c r="U2724" s="11">
        <v>1995</v>
      </c>
      <c r="V2724" s="6" t="s">
        <v>2998</v>
      </c>
      <c r="W2724" s="6">
        <v>0</v>
      </c>
      <c r="X2724" s="6" t="s">
        <v>2990</v>
      </c>
      <c r="Y2724" s="6">
        <v>0</v>
      </c>
      <c r="Z2724" s="6" t="s">
        <v>2990</v>
      </c>
      <c r="AA2724" s="6">
        <v>0</v>
      </c>
      <c r="AB2724" s="6">
        <v>520</v>
      </c>
      <c r="AC2724" s="6">
        <v>520</v>
      </c>
      <c r="AD2724">
        <v>912</v>
      </c>
      <c r="AE2724">
        <v>0</v>
      </c>
      <c r="AF2724">
        <v>912</v>
      </c>
      <c r="AG2724" s="6">
        <v>0</v>
      </c>
      <c r="AH2724" s="6">
        <v>0</v>
      </c>
      <c r="AI2724">
        <v>1</v>
      </c>
      <c r="AJ2724">
        <v>0</v>
      </c>
      <c r="AK2724">
        <v>2</v>
      </c>
      <c r="AL2724">
        <v>1</v>
      </c>
      <c r="AM2724">
        <v>5</v>
      </c>
      <c r="AN2724">
        <v>0</v>
      </c>
      <c r="AO2724" t="s">
        <v>2995</v>
      </c>
      <c r="AP2724" t="s">
        <v>3015</v>
      </c>
      <c r="AQ2724" s="6">
        <v>1934</v>
      </c>
      <c r="AR2724" s="6" t="s">
        <v>3008</v>
      </c>
      <c r="AS2724" s="6">
        <v>1</v>
      </c>
      <c r="AT2724" s="6">
        <v>360</v>
      </c>
      <c r="AU2724" s="6" t="s">
        <v>2994</v>
      </c>
      <c r="AV2724">
        <v>0</v>
      </c>
      <c r="AW2724">
        <v>90</v>
      </c>
      <c r="AX2724">
        <v>0</v>
      </c>
      <c r="AY2724">
        <v>0</v>
      </c>
      <c r="AZ2724">
        <v>0</v>
      </c>
      <c r="BA2724">
        <v>0</v>
      </c>
      <c r="BB2724" t="s">
        <v>2995</v>
      </c>
      <c r="BC2724">
        <v>5</v>
      </c>
      <c r="BD2724">
        <v>2008</v>
      </c>
      <c r="BE2724" t="s">
        <v>2996</v>
      </c>
      <c r="BF2724" t="s">
        <v>2997</v>
      </c>
      <c r="BG2724">
        <v>99500</v>
      </c>
    </row>
    <row r="2725" spans="1:59" x14ac:dyDescent="0.25">
      <c r="A2725">
        <v>1508</v>
      </c>
      <c r="B2725" t="s">
        <v>2736</v>
      </c>
      <c r="C2725" s="6">
        <v>68</v>
      </c>
      <c r="D2725">
        <v>9520</v>
      </c>
      <c r="E2725" t="s">
        <v>2985</v>
      </c>
      <c r="F2725" t="s">
        <v>3026</v>
      </c>
      <c r="G2725" t="s">
        <v>9</v>
      </c>
      <c r="H2725" t="s">
        <v>3001</v>
      </c>
      <c r="I2725">
        <v>4</v>
      </c>
      <c r="J2725">
        <v>5</v>
      </c>
      <c r="K2725" t="str" cm="1">
        <f t="array" ref="K2725">_xlfn.IFS(AND(I2725&gt;=1, I2725&lt;=2), "Bad", AND(I2725&gt;=3, I2725&lt;=4), "Somewhat Decent", AND(I2725&gt;=5, I2725&lt;=6), "Good", AND(I2725&gt;=7, I2725&lt;=8), "Very Good", AND(I2725&gt;=9, I2725&lt;=10), "Excellent")</f>
        <v>Somewhat Decent</v>
      </c>
      <c r="L2725">
        <f t="shared" si="437"/>
        <v>0</v>
      </c>
      <c r="M2725">
        <f t="shared" si="438"/>
        <v>1</v>
      </c>
      <c r="N2725">
        <f t="shared" si="439"/>
        <v>0</v>
      </c>
      <c r="O2725">
        <f t="shared" si="440"/>
        <v>0</v>
      </c>
      <c r="P2725">
        <f t="shared" si="441"/>
        <v>0</v>
      </c>
      <c r="Q2725" s="10" t="e">
        <f t="shared" si="447"/>
        <v>#N/A</v>
      </c>
      <c r="R2725">
        <v>1953</v>
      </c>
      <c r="S2725" t="str">
        <f t="shared" si="443"/>
        <v>No</v>
      </c>
      <c r="T2725">
        <f t="shared" si="444"/>
        <v>0</v>
      </c>
      <c r="U2725" s="11">
        <v>1953</v>
      </c>
      <c r="V2725" s="6" t="s">
        <v>3002</v>
      </c>
      <c r="W2725" s="6">
        <v>115</v>
      </c>
      <c r="X2725" s="6" t="s">
        <v>3009</v>
      </c>
      <c r="Y2725" s="6">
        <v>767</v>
      </c>
      <c r="Z2725" s="6" t="s">
        <v>2990</v>
      </c>
      <c r="AA2725" s="6">
        <v>0</v>
      </c>
      <c r="AB2725" s="6">
        <v>144</v>
      </c>
      <c r="AC2725" s="6">
        <v>911</v>
      </c>
      <c r="AD2725">
        <v>930</v>
      </c>
      <c r="AE2725">
        <v>0</v>
      </c>
      <c r="AF2725">
        <v>930</v>
      </c>
      <c r="AG2725" s="6">
        <v>0</v>
      </c>
      <c r="AH2725" s="6">
        <v>0</v>
      </c>
      <c r="AI2725">
        <v>1</v>
      </c>
      <c r="AJ2725">
        <v>0</v>
      </c>
      <c r="AK2725">
        <v>2</v>
      </c>
      <c r="AL2725">
        <v>1</v>
      </c>
      <c r="AM2725">
        <v>5</v>
      </c>
      <c r="AN2725">
        <v>0</v>
      </c>
      <c r="AO2725" t="s">
        <v>2995</v>
      </c>
      <c r="AP2725" t="s">
        <v>2992</v>
      </c>
      <c r="AQ2725" s="6">
        <v>1953</v>
      </c>
      <c r="AR2725" s="6" t="s">
        <v>3008</v>
      </c>
      <c r="AS2725" s="6">
        <v>1</v>
      </c>
      <c r="AT2725" s="6">
        <v>286</v>
      </c>
      <c r="AU2725" s="6" t="s">
        <v>2994</v>
      </c>
      <c r="AV2725">
        <v>134</v>
      </c>
      <c r="AW2725">
        <v>0</v>
      </c>
      <c r="AX2725">
        <v>0</v>
      </c>
      <c r="AY2725">
        <v>0</v>
      </c>
      <c r="AZ2725">
        <v>0</v>
      </c>
      <c r="BA2725">
        <v>0</v>
      </c>
      <c r="BB2725" t="s">
        <v>2995</v>
      </c>
      <c r="BC2725">
        <v>5</v>
      </c>
      <c r="BD2725">
        <v>2008</v>
      </c>
      <c r="BE2725" t="s">
        <v>2996</v>
      </c>
      <c r="BF2725" t="s">
        <v>2997</v>
      </c>
      <c r="BG2725">
        <v>99000</v>
      </c>
    </row>
    <row r="2726" spans="1:59" x14ac:dyDescent="0.25">
      <c r="A2726">
        <v>1969</v>
      </c>
      <c r="B2726" t="s">
        <v>2737</v>
      </c>
      <c r="C2726" s="6">
        <v>70</v>
      </c>
      <c r="D2726">
        <v>7000</v>
      </c>
      <c r="E2726" t="s">
        <v>2985</v>
      </c>
      <c r="F2726" t="s">
        <v>3016</v>
      </c>
      <c r="G2726" t="s">
        <v>9</v>
      </c>
      <c r="H2726" t="s">
        <v>3001</v>
      </c>
      <c r="I2726">
        <v>5</v>
      </c>
      <c r="J2726">
        <v>6</v>
      </c>
      <c r="K2726" t="str" cm="1">
        <f t="array" ref="K2726">_xlfn.IFS(AND(I2726&gt;=1, I2726&lt;=2), "Bad", AND(I2726&gt;=3, I2726&lt;=4), "Somewhat Decent", AND(I2726&gt;=5, I2726&lt;=6), "Good", AND(I2726&gt;=7, I2726&lt;=8), "Very Good", AND(I2726&gt;=9, I2726&lt;=10), "Excellent")</f>
        <v>Good</v>
      </c>
      <c r="L2726">
        <f t="shared" si="437"/>
        <v>0</v>
      </c>
      <c r="M2726">
        <f t="shared" si="438"/>
        <v>0</v>
      </c>
      <c r="N2726">
        <f t="shared" si="439"/>
        <v>1</v>
      </c>
      <c r="O2726">
        <f t="shared" si="440"/>
        <v>0</v>
      </c>
      <c r="P2726">
        <f t="shared" si="441"/>
        <v>0</v>
      </c>
      <c r="Q2726" s="10" t="e">
        <f t="shared" si="447"/>
        <v>#N/A</v>
      </c>
      <c r="R2726">
        <v>1961</v>
      </c>
      <c r="S2726" t="str">
        <f t="shared" si="443"/>
        <v>No</v>
      </c>
      <c r="T2726">
        <f t="shared" si="444"/>
        <v>0</v>
      </c>
      <c r="U2726" s="11">
        <v>1961</v>
      </c>
      <c r="V2726" s="6" t="s">
        <v>2998</v>
      </c>
      <c r="W2726" s="6">
        <v>0</v>
      </c>
      <c r="X2726" s="6" t="s">
        <v>2995</v>
      </c>
      <c r="Y2726" s="6">
        <v>0</v>
      </c>
      <c r="Z2726" s="6" t="s">
        <v>2995</v>
      </c>
      <c r="AA2726" s="6">
        <v>0</v>
      </c>
      <c r="AB2726" s="6">
        <v>0</v>
      </c>
      <c r="AC2726" s="6">
        <v>0</v>
      </c>
      <c r="AD2726">
        <v>925</v>
      </c>
      <c r="AE2726">
        <v>0</v>
      </c>
      <c r="AF2726">
        <v>925</v>
      </c>
      <c r="AG2726" s="6">
        <v>0</v>
      </c>
      <c r="AH2726" s="6">
        <v>0</v>
      </c>
      <c r="AI2726">
        <v>1</v>
      </c>
      <c r="AJ2726">
        <v>0</v>
      </c>
      <c r="AK2726">
        <v>3</v>
      </c>
      <c r="AL2726">
        <v>1</v>
      </c>
      <c r="AM2726">
        <v>7</v>
      </c>
      <c r="AN2726">
        <v>0</v>
      </c>
      <c r="AO2726" t="s">
        <v>2995</v>
      </c>
      <c r="AP2726" t="s">
        <v>2992</v>
      </c>
      <c r="AQ2726" s="6">
        <v>1961</v>
      </c>
      <c r="AR2726" s="6" t="s">
        <v>2993</v>
      </c>
      <c r="AS2726" s="6">
        <v>1</v>
      </c>
      <c r="AT2726" s="6">
        <v>300</v>
      </c>
      <c r="AU2726" s="6" t="s">
        <v>2994</v>
      </c>
      <c r="AV2726">
        <v>0</v>
      </c>
      <c r="AW2726">
        <v>0</v>
      </c>
      <c r="AX2726">
        <v>0</v>
      </c>
      <c r="AY2726">
        <v>0</v>
      </c>
      <c r="AZ2726">
        <v>0</v>
      </c>
      <c r="BA2726">
        <v>0</v>
      </c>
      <c r="BB2726" t="s">
        <v>2995</v>
      </c>
      <c r="BC2726">
        <v>7</v>
      </c>
      <c r="BD2726">
        <v>2007</v>
      </c>
      <c r="BE2726" t="s">
        <v>2996</v>
      </c>
      <c r="BF2726" t="s">
        <v>2997</v>
      </c>
      <c r="BG2726">
        <v>99000</v>
      </c>
    </row>
    <row r="2727" spans="1:59" x14ac:dyDescent="0.25">
      <c r="A2727">
        <v>2568</v>
      </c>
      <c r="B2727" t="s">
        <v>2738</v>
      </c>
      <c r="C2727" s="6">
        <v>85</v>
      </c>
      <c r="D2727">
        <v>8500</v>
      </c>
      <c r="E2727" t="s">
        <v>2985</v>
      </c>
      <c r="F2727" t="s">
        <v>3016</v>
      </c>
      <c r="G2727" t="s">
        <v>9</v>
      </c>
      <c r="H2727" t="s">
        <v>3001</v>
      </c>
      <c r="I2727">
        <v>5</v>
      </c>
      <c r="J2727">
        <v>3</v>
      </c>
      <c r="K2727" t="str" cm="1">
        <f t="array" ref="K2727">_xlfn.IFS(AND(I2727&gt;=1, I2727&lt;=2), "Bad", AND(I2727&gt;=3, I2727&lt;=4), "Somewhat Decent", AND(I2727&gt;=5, I2727&lt;=6), "Good", AND(I2727&gt;=7, I2727&lt;=8), "Very Good", AND(I2727&gt;=9, I2727&lt;=10), "Excellent")</f>
        <v>Good</v>
      </c>
      <c r="L2727">
        <f t="shared" si="437"/>
        <v>0</v>
      </c>
      <c r="M2727">
        <f t="shared" si="438"/>
        <v>0</v>
      </c>
      <c r="N2727">
        <f t="shared" si="439"/>
        <v>1</v>
      </c>
      <c r="O2727">
        <f t="shared" si="440"/>
        <v>0</v>
      </c>
      <c r="P2727">
        <f t="shared" si="441"/>
        <v>0</v>
      </c>
      <c r="Q2727" s="10" t="e">
        <f t="shared" si="447"/>
        <v>#N/A</v>
      </c>
      <c r="R2727">
        <v>1961</v>
      </c>
      <c r="S2727" t="str">
        <f t="shared" si="443"/>
        <v>No</v>
      </c>
      <c r="T2727">
        <f t="shared" si="444"/>
        <v>0</v>
      </c>
      <c r="U2727" s="11">
        <v>1961</v>
      </c>
      <c r="V2727" s="6" t="s">
        <v>3055</v>
      </c>
      <c r="W2727" s="6">
        <v>203</v>
      </c>
      <c r="X2727" s="6" t="s">
        <v>3009</v>
      </c>
      <c r="Y2727" s="6">
        <v>600</v>
      </c>
      <c r="Z2727" s="6" t="s">
        <v>2990</v>
      </c>
      <c r="AA2727" s="6">
        <v>0</v>
      </c>
      <c r="AB2727" s="6">
        <v>635</v>
      </c>
      <c r="AC2727" s="6">
        <v>1235</v>
      </c>
      <c r="AD2727">
        <v>1235</v>
      </c>
      <c r="AE2727">
        <v>0</v>
      </c>
      <c r="AF2727">
        <v>1235</v>
      </c>
      <c r="AG2727" s="6">
        <v>0</v>
      </c>
      <c r="AH2727" s="6">
        <v>0</v>
      </c>
      <c r="AI2727">
        <v>1</v>
      </c>
      <c r="AJ2727">
        <v>0</v>
      </c>
      <c r="AK2727">
        <v>2</v>
      </c>
      <c r="AL2727">
        <v>1</v>
      </c>
      <c r="AM2727">
        <v>6</v>
      </c>
      <c r="AN2727">
        <v>0</v>
      </c>
      <c r="AO2727" t="s">
        <v>2995</v>
      </c>
      <c r="AP2727" t="s">
        <v>2992</v>
      </c>
      <c r="AQ2727" s="6">
        <v>1961</v>
      </c>
      <c r="AR2727" s="6" t="s">
        <v>2990</v>
      </c>
      <c r="AS2727" s="6">
        <v>2</v>
      </c>
      <c r="AT2727" s="6">
        <v>480</v>
      </c>
      <c r="AU2727" s="6" t="s">
        <v>2994</v>
      </c>
      <c r="AV2727">
        <v>0</v>
      </c>
      <c r="AW2727">
        <v>0</v>
      </c>
      <c r="AX2727">
        <v>0</v>
      </c>
      <c r="AY2727">
        <v>0</v>
      </c>
      <c r="AZ2727">
        <v>0</v>
      </c>
      <c r="BA2727">
        <v>0</v>
      </c>
      <c r="BB2727" t="s">
        <v>2995</v>
      </c>
      <c r="BC2727">
        <v>12</v>
      </c>
      <c r="BD2727">
        <v>2006</v>
      </c>
      <c r="BE2727" t="s">
        <v>2996</v>
      </c>
      <c r="BF2727" t="s">
        <v>2999</v>
      </c>
      <c r="BG2727">
        <v>98600</v>
      </c>
    </row>
    <row r="2728" spans="1:59" x14ac:dyDescent="0.25">
      <c r="A2728">
        <v>1269</v>
      </c>
      <c r="B2728" t="s">
        <v>2739</v>
      </c>
      <c r="C2728" s="6">
        <v>60</v>
      </c>
      <c r="D2728">
        <v>7200</v>
      </c>
      <c r="E2728" t="s">
        <v>2985</v>
      </c>
      <c r="F2728" t="s">
        <v>3016</v>
      </c>
      <c r="G2728" t="s">
        <v>9</v>
      </c>
      <c r="H2728" t="s">
        <v>3001</v>
      </c>
      <c r="I2728">
        <v>5</v>
      </c>
      <c r="J2728">
        <v>5</v>
      </c>
      <c r="K2728" t="str" cm="1">
        <f t="array" ref="K2728">_xlfn.IFS(AND(I2728&gt;=1, I2728&lt;=2), "Bad", AND(I2728&gt;=3, I2728&lt;=4), "Somewhat Decent", AND(I2728&gt;=5, I2728&lt;=6), "Good", AND(I2728&gt;=7, I2728&lt;=8), "Very Good", AND(I2728&gt;=9, I2728&lt;=10), "Excellent")</f>
        <v>Good</v>
      </c>
      <c r="L2728">
        <f t="shared" si="437"/>
        <v>0</v>
      </c>
      <c r="M2728">
        <f t="shared" si="438"/>
        <v>0</v>
      </c>
      <c r="N2728">
        <f t="shared" si="439"/>
        <v>1</v>
      </c>
      <c r="O2728">
        <f t="shared" si="440"/>
        <v>0</v>
      </c>
      <c r="P2728">
        <f t="shared" si="441"/>
        <v>0</v>
      </c>
      <c r="Q2728" s="10" t="e">
        <f t="shared" si="447"/>
        <v>#N/A</v>
      </c>
      <c r="R2728">
        <v>1950</v>
      </c>
      <c r="S2728" t="str">
        <f t="shared" si="443"/>
        <v>No</v>
      </c>
      <c r="T2728">
        <f t="shared" si="444"/>
        <v>0</v>
      </c>
      <c r="U2728" s="11">
        <v>1950</v>
      </c>
      <c r="V2728" s="6" t="s">
        <v>2998</v>
      </c>
      <c r="W2728" s="6">
        <v>0</v>
      </c>
      <c r="X2728" s="6" t="s">
        <v>2995</v>
      </c>
      <c r="Y2728" s="6">
        <v>0</v>
      </c>
      <c r="Z2728" s="6" t="s">
        <v>2995</v>
      </c>
      <c r="AA2728" s="6">
        <v>0</v>
      </c>
      <c r="AB2728" s="6">
        <v>0</v>
      </c>
      <c r="AC2728" s="6">
        <v>0</v>
      </c>
      <c r="AD2728">
        <v>1048</v>
      </c>
      <c r="AE2728">
        <v>0</v>
      </c>
      <c r="AF2728">
        <v>1048</v>
      </c>
      <c r="AG2728" s="6">
        <v>0</v>
      </c>
      <c r="AH2728" s="6">
        <v>0</v>
      </c>
      <c r="AI2728">
        <v>1</v>
      </c>
      <c r="AJ2728">
        <v>0</v>
      </c>
      <c r="AK2728">
        <v>3</v>
      </c>
      <c r="AL2728">
        <v>1</v>
      </c>
      <c r="AM2728">
        <v>7</v>
      </c>
      <c r="AN2728">
        <v>0</v>
      </c>
      <c r="AO2728" t="s">
        <v>2995</v>
      </c>
      <c r="AP2728" t="s">
        <v>3015</v>
      </c>
      <c r="AQ2728" s="6">
        <v>1950</v>
      </c>
      <c r="AR2728" s="6" t="s">
        <v>2990</v>
      </c>
      <c r="AS2728" s="6">
        <v>2</v>
      </c>
      <c r="AT2728" s="6">
        <v>420</v>
      </c>
      <c r="AU2728" s="6" t="s">
        <v>2994</v>
      </c>
      <c r="AV2728">
        <v>0</v>
      </c>
      <c r="AW2728">
        <v>27</v>
      </c>
      <c r="AX2728">
        <v>0</v>
      </c>
      <c r="AY2728">
        <v>0</v>
      </c>
      <c r="AZ2728">
        <v>0</v>
      </c>
      <c r="BA2728">
        <v>0</v>
      </c>
      <c r="BB2728" t="s">
        <v>2995</v>
      </c>
      <c r="BC2728">
        <v>7</v>
      </c>
      <c r="BD2728">
        <v>2008</v>
      </c>
      <c r="BE2728" t="s">
        <v>2996</v>
      </c>
      <c r="BF2728" t="s">
        <v>2997</v>
      </c>
      <c r="BG2728">
        <v>98300</v>
      </c>
    </row>
    <row r="2729" spans="1:59" x14ac:dyDescent="0.25">
      <c r="A2729">
        <v>897</v>
      </c>
      <c r="B2729" t="s">
        <v>2740</v>
      </c>
      <c r="C2729" s="6">
        <v>50</v>
      </c>
      <c r="D2729">
        <v>8405</v>
      </c>
      <c r="E2729" t="s">
        <v>2985</v>
      </c>
      <c r="F2729" t="s">
        <v>3026</v>
      </c>
      <c r="G2729" t="s">
        <v>9</v>
      </c>
      <c r="H2729" t="s">
        <v>3028</v>
      </c>
      <c r="I2729">
        <v>4</v>
      </c>
      <c r="J2729">
        <v>3</v>
      </c>
      <c r="K2729" t="str" cm="1">
        <f t="array" ref="K2729">_xlfn.IFS(AND(I2729&gt;=1, I2729&lt;=2), "Bad", AND(I2729&gt;=3, I2729&lt;=4), "Somewhat Decent", AND(I2729&gt;=5, I2729&lt;=6), "Good", AND(I2729&gt;=7, I2729&lt;=8), "Very Good", AND(I2729&gt;=9, I2729&lt;=10), "Excellent")</f>
        <v>Somewhat Decent</v>
      </c>
      <c r="L2729">
        <f t="shared" si="437"/>
        <v>0</v>
      </c>
      <c r="M2729">
        <f t="shared" si="438"/>
        <v>1</v>
      </c>
      <c r="N2729">
        <f t="shared" si="439"/>
        <v>0</v>
      </c>
      <c r="O2729">
        <f t="shared" si="440"/>
        <v>0</v>
      </c>
      <c r="P2729">
        <f t="shared" si="441"/>
        <v>0</v>
      </c>
      <c r="Q2729" s="10">
        <f t="shared" si="447"/>
        <v>74</v>
      </c>
      <c r="R2729">
        <v>1945</v>
      </c>
      <c r="S2729" t="str">
        <f t="shared" si="443"/>
        <v>Yes</v>
      </c>
      <c r="T2729">
        <f t="shared" si="444"/>
        <v>1</v>
      </c>
      <c r="U2729" s="11">
        <v>1950</v>
      </c>
      <c r="V2729" s="6" t="s">
        <v>2998</v>
      </c>
      <c r="W2729" s="6">
        <v>0</v>
      </c>
      <c r="X2729" s="6" t="s">
        <v>2995</v>
      </c>
      <c r="Y2729" s="6">
        <v>0</v>
      </c>
      <c r="Z2729" s="6" t="s">
        <v>2995</v>
      </c>
      <c r="AA2729" s="6">
        <v>0</v>
      </c>
      <c r="AB2729" s="6">
        <v>0</v>
      </c>
      <c r="AC2729" s="6">
        <v>0</v>
      </c>
      <c r="AD2729">
        <v>1088</v>
      </c>
      <c r="AE2729">
        <v>441</v>
      </c>
      <c r="AF2729">
        <v>1529</v>
      </c>
      <c r="AG2729" s="6">
        <v>0</v>
      </c>
      <c r="AH2729" s="6">
        <v>0</v>
      </c>
      <c r="AI2729">
        <v>2</v>
      </c>
      <c r="AJ2729">
        <v>0</v>
      </c>
      <c r="AK2729">
        <v>4</v>
      </c>
      <c r="AL2729">
        <v>1</v>
      </c>
      <c r="AM2729">
        <v>9</v>
      </c>
      <c r="AN2729">
        <v>0</v>
      </c>
      <c r="AO2729" t="s">
        <v>2995</v>
      </c>
      <c r="AP2729" t="s">
        <v>3015</v>
      </c>
      <c r="AQ2729" s="6">
        <v>1945</v>
      </c>
      <c r="AR2729" s="6" t="s">
        <v>2990</v>
      </c>
      <c r="AS2729" s="6">
        <v>1</v>
      </c>
      <c r="AT2729" s="6">
        <v>240</v>
      </c>
      <c r="AU2729" s="6" t="s">
        <v>2994</v>
      </c>
      <c r="AV2729">
        <v>92</v>
      </c>
      <c r="AW2729">
        <v>0</v>
      </c>
      <c r="AX2729">
        <v>185</v>
      </c>
      <c r="AY2729">
        <v>0</v>
      </c>
      <c r="AZ2729">
        <v>0</v>
      </c>
      <c r="BA2729">
        <v>0</v>
      </c>
      <c r="BB2729" t="s">
        <v>2995</v>
      </c>
      <c r="BC2729">
        <v>4</v>
      </c>
      <c r="BD2729">
        <v>2009</v>
      </c>
      <c r="BE2729" t="s">
        <v>2996</v>
      </c>
      <c r="BF2729" t="s">
        <v>2997</v>
      </c>
      <c r="BG2729">
        <v>98000</v>
      </c>
    </row>
    <row r="2730" spans="1:59" x14ac:dyDescent="0.25">
      <c r="A2730">
        <v>1205</v>
      </c>
      <c r="B2730" t="s">
        <v>2741</v>
      </c>
      <c r="C2730" s="6">
        <v>74</v>
      </c>
      <c r="D2730">
        <v>7785</v>
      </c>
      <c r="E2730" t="s">
        <v>2985</v>
      </c>
      <c r="F2730" t="s">
        <v>3016</v>
      </c>
      <c r="G2730" t="s">
        <v>9</v>
      </c>
      <c r="H2730" t="s">
        <v>3001</v>
      </c>
      <c r="I2730">
        <v>5</v>
      </c>
      <c r="J2730">
        <v>5</v>
      </c>
      <c r="K2730" t="str" cm="1">
        <f t="array" ref="K2730">_xlfn.IFS(AND(I2730&gt;=1, I2730&lt;=2), "Bad", AND(I2730&gt;=3, I2730&lt;=4), "Somewhat Decent", AND(I2730&gt;=5, I2730&lt;=6), "Good", AND(I2730&gt;=7, I2730&lt;=8), "Very Good", AND(I2730&gt;=9, I2730&lt;=10), "Excellent")</f>
        <v>Good</v>
      </c>
      <c r="L2730">
        <f t="shared" si="437"/>
        <v>0</v>
      </c>
      <c r="M2730">
        <f t="shared" si="438"/>
        <v>0</v>
      </c>
      <c r="N2730">
        <f t="shared" si="439"/>
        <v>1</v>
      </c>
      <c r="O2730">
        <f t="shared" si="440"/>
        <v>0</v>
      </c>
      <c r="P2730">
        <f t="shared" si="441"/>
        <v>0</v>
      </c>
      <c r="Q2730" s="10" t="e">
        <f t="shared" si="447"/>
        <v>#N/A</v>
      </c>
      <c r="R2730">
        <v>1956</v>
      </c>
      <c r="S2730" t="str">
        <f t="shared" si="443"/>
        <v>No</v>
      </c>
      <c r="T2730">
        <f t="shared" si="444"/>
        <v>0</v>
      </c>
      <c r="U2730" s="11">
        <v>1956</v>
      </c>
      <c r="V2730" s="6" t="s">
        <v>2998</v>
      </c>
      <c r="W2730" s="6">
        <v>0</v>
      </c>
      <c r="X2730" s="6" t="s">
        <v>2995</v>
      </c>
      <c r="Y2730" s="6">
        <v>0</v>
      </c>
      <c r="Z2730" s="6" t="s">
        <v>2995</v>
      </c>
      <c r="AA2730" s="6">
        <v>0</v>
      </c>
      <c r="AB2730" s="6">
        <v>0</v>
      </c>
      <c r="AC2730" s="6">
        <v>0</v>
      </c>
      <c r="AD2730">
        <v>1014</v>
      </c>
      <c r="AE2730">
        <v>0</v>
      </c>
      <c r="AF2730">
        <v>1014</v>
      </c>
      <c r="AG2730" s="6">
        <v>0</v>
      </c>
      <c r="AH2730" s="6">
        <v>0</v>
      </c>
      <c r="AI2730">
        <v>1</v>
      </c>
      <c r="AJ2730">
        <v>0</v>
      </c>
      <c r="AK2730">
        <v>2</v>
      </c>
      <c r="AL2730">
        <v>1</v>
      </c>
      <c r="AM2730">
        <v>6</v>
      </c>
      <c r="AN2730">
        <v>0</v>
      </c>
      <c r="AO2730" t="s">
        <v>2995</v>
      </c>
      <c r="AP2730" t="s">
        <v>2992</v>
      </c>
      <c r="AQ2730" s="6">
        <v>1956</v>
      </c>
      <c r="AR2730" s="6" t="s">
        <v>3008</v>
      </c>
      <c r="AS2730" s="6">
        <v>1</v>
      </c>
      <c r="AT2730" s="6">
        <v>267</v>
      </c>
      <c r="AU2730" s="6" t="s">
        <v>2994</v>
      </c>
      <c r="AV2730">
        <v>0</v>
      </c>
      <c r="AW2730">
        <v>0</v>
      </c>
      <c r="AX2730">
        <v>40</v>
      </c>
      <c r="AY2730">
        <v>0</v>
      </c>
      <c r="AZ2730">
        <v>200</v>
      </c>
      <c r="BA2730">
        <v>0</v>
      </c>
      <c r="BB2730" t="s">
        <v>2995</v>
      </c>
      <c r="BC2730">
        <v>3</v>
      </c>
      <c r="BD2730">
        <v>2008</v>
      </c>
      <c r="BE2730" t="s">
        <v>2996</v>
      </c>
      <c r="BF2730" t="s">
        <v>2997</v>
      </c>
      <c r="BG2730">
        <v>98000</v>
      </c>
    </row>
    <row r="2731" spans="1:59" x14ac:dyDescent="0.25">
      <c r="A2731">
        <v>1311</v>
      </c>
      <c r="B2731" t="s">
        <v>2742</v>
      </c>
      <c r="C2731" s="6">
        <v>34</v>
      </c>
      <c r="D2731">
        <v>4571</v>
      </c>
      <c r="E2731" t="s">
        <v>2985</v>
      </c>
      <c r="F2731" t="s">
        <v>3013</v>
      </c>
      <c r="G2731" t="s">
        <v>9</v>
      </c>
      <c r="H2731" t="s">
        <v>2987</v>
      </c>
      <c r="I2731">
        <v>5</v>
      </c>
      <c r="J2731">
        <v>5</v>
      </c>
      <c r="K2731" t="str" cm="1">
        <f t="array" ref="K2731">_xlfn.IFS(AND(I2731&gt;=1, I2731&lt;=2), "Bad", AND(I2731&gt;=3, I2731&lt;=4), "Somewhat Decent", AND(I2731&gt;=5, I2731&lt;=6), "Good", AND(I2731&gt;=7, I2731&lt;=8), "Very Good", AND(I2731&gt;=9, I2731&lt;=10), "Excellent")</f>
        <v>Good</v>
      </c>
      <c r="L2731">
        <f t="shared" si="437"/>
        <v>0</v>
      </c>
      <c r="M2731">
        <f t="shared" si="438"/>
        <v>0</v>
      </c>
      <c r="N2731">
        <f t="shared" si="439"/>
        <v>1</v>
      </c>
      <c r="O2731">
        <f t="shared" si="440"/>
        <v>0</v>
      </c>
      <c r="P2731">
        <f t="shared" si="441"/>
        <v>0</v>
      </c>
      <c r="Q2731" s="10">
        <f t="shared" si="447"/>
        <v>74</v>
      </c>
      <c r="R2731">
        <v>1916</v>
      </c>
      <c r="S2731" t="str">
        <f t="shared" si="443"/>
        <v>Yes</v>
      </c>
      <c r="T2731">
        <f t="shared" si="444"/>
        <v>1</v>
      </c>
      <c r="U2731" s="11">
        <v>1950</v>
      </c>
      <c r="V2731" s="6" t="s">
        <v>2998</v>
      </c>
      <c r="W2731" s="6">
        <v>0</v>
      </c>
      <c r="X2731" s="6" t="s">
        <v>2990</v>
      </c>
      <c r="Y2731" s="6">
        <v>0</v>
      </c>
      <c r="Z2731" s="6" t="s">
        <v>2990</v>
      </c>
      <c r="AA2731" s="6">
        <v>0</v>
      </c>
      <c r="AB2731" s="6">
        <v>624</v>
      </c>
      <c r="AC2731" s="6">
        <v>624</v>
      </c>
      <c r="AD2731">
        <v>624</v>
      </c>
      <c r="AE2731">
        <v>720</v>
      </c>
      <c r="AF2731">
        <v>1344</v>
      </c>
      <c r="AG2731" s="6">
        <v>0</v>
      </c>
      <c r="AH2731" s="6">
        <v>0</v>
      </c>
      <c r="AI2731">
        <v>1</v>
      </c>
      <c r="AJ2731">
        <v>0</v>
      </c>
      <c r="AK2731">
        <v>4</v>
      </c>
      <c r="AL2731">
        <v>1</v>
      </c>
      <c r="AM2731">
        <v>7</v>
      </c>
      <c r="AN2731">
        <v>0</v>
      </c>
      <c r="AO2731" t="s">
        <v>2995</v>
      </c>
      <c r="AP2731" t="s">
        <v>3015</v>
      </c>
      <c r="AQ2731" s="6">
        <v>1916</v>
      </c>
      <c r="AR2731" s="6" t="s">
        <v>2990</v>
      </c>
      <c r="AS2731" s="6">
        <v>3</v>
      </c>
      <c r="AT2731" s="6">
        <v>513</v>
      </c>
      <c r="AU2731" s="6" t="s">
        <v>3017</v>
      </c>
      <c r="AV2731">
        <v>0</v>
      </c>
      <c r="AW2731">
        <v>0</v>
      </c>
      <c r="AX2731">
        <v>96</v>
      </c>
      <c r="AY2731">
        <v>0</v>
      </c>
      <c r="AZ2731">
        <v>0</v>
      </c>
      <c r="BA2731">
        <v>0</v>
      </c>
      <c r="BB2731" t="s">
        <v>2995</v>
      </c>
      <c r="BC2731">
        <v>5</v>
      </c>
      <c r="BD2731">
        <v>2008</v>
      </c>
      <c r="BE2731" t="s">
        <v>3019</v>
      </c>
      <c r="BF2731" t="s">
        <v>2999</v>
      </c>
      <c r="BG2731">
        <v>98000</v>
      </c>
    </row>
    <row r="2732" spans="1:59" hidden="1" x14ac:dyDescent="0.25">
      <c r="A2732">
        <v>2731</v>
      </c>
      <c r="B2732" t="s">
        <v>2743</v>
      </c>
      <c r="C2732" s="4"/>
      <c r="D2732">
        <v>1700</v>
      </c>
      <c r="E2732" t="s">
        <v>2985</v>
      </c>
      <c r="F2732" t="s">
        <v>3042</v>
      </c>
      <c r="G2732" t="s">
        <v>40</v>
      </c>
      <c r="H2732" t="s">
        <v>3028</v>
      </c>
      <c r="I2732">
        <v>7</v>
      </c>
      <c r="J2732">
        <v>5</v>
      </c>
      <c r="K2732" t="str" cm="1">
        <f t="array" ref="K2732">_xlfn.IFS(AND(I2732&gt;=1, I2732&lt;=2), "Bad", AND(I2732&gt;=3, I2732&lt;=4), "Somewhat Decent", AND(I2732&gt;=5, I2732&lt;=6), "Good", AND(I2732&gt;=7, I2732&lt;=8), "Very Good", AND(I2732&gt;=9, I2732&lt;=10), "Excellent")</f>
        <v>Very Good</v>
      </c>
      <c r="L2732">
        <f t="shared" si="437"/>
        <v>0</v>
      </c>
      <c r="M2732">
        <f t="shared" si="438"/>
        <v>0</v>
      </c>
      <c r="N2732">
        <f t="shared" si="439"/>
        <v>0</v>
      </c>
      <c r="O2732">
        <f t="shared" si="440"/>
        <v>1</v>
      </c>
      <c r="P2732">
        <f t="shared" si="441"/>
        <v>0</v>
      </c>
      <c r="Q2732" s="10">
        <f>U2732-R2732</f>
        <v>1</v>
      </c>
      <c r="R2732">
        <v>1980</v>
      </c>
      <c r="S2732" t="str">
        <f t="shared" si="443"/>
        <v>Yes</v>
      </c>
      <c r="T2732">
        <f t="shared" si="444"/>
        <v>1</v>
      </c>
      <c r="U2732">
        <v>1981</v>
      </c>
      <c r="V2732" s="4" t="s">
        <v>2998</v>
      </c>
      <c r="W2732" s="4">
        <v>0</v>
      </c>
      <c r="X2732" s="4" t="s">
        <v>2989</v>
      </c>
      <c r="Y2732" s="4">
        <v>397</v>
      </c>
      <c r="Z2732" s="4" t="s">
        <v>2990</v>
      </c>
      <c r="AA2732" s="4">
        <v>0</v>
      </c>
      <c r="AB2732" s="4">
        <v>33</v>
      </c>
      <c r="AC2732" s="4">
        <v>430</v>
      </c>
      <c r="AD2732">
        <v>880</v>
      </c>
      <c r="AE2732">
        <v>680</v>
      </c>
      <c r="AF2732">
        <v>1700</v>
      </c>
      <c r="AG2732" s="4">
        <v>1</v>
      </c>
      <c r="AH2732" s="4">
        <v>0</v>
      </c>
      <c r="AI2732">
        <v>2</v>
      </c>
      <c r="AJ2732">
        <v>1</v>
      </c>
      <c r="AK2732">
        <v>2</v>
      </c>
      <c r="AL2732">
        <v>1</v>
      </c>
      <c r="AM2732">
        <v>7</v>
      </c>
      <c r="AN2732">
        <v>0</v>
      </c>
      <c r="AO2732" t="s">
        <v>2995</v>
      </c>
      <c r="AP2732" t="s">
        <v>3038</v>
      </c>
      <c r="AQ2732" s="4">
        <v>1980</v>
      </c>
      <c r="AR2732" s="4" t="s">
        <v>2993</v>
      </c>
      <c r="AS2732" s="4">
        <v>1</v>
      </c>
      <c r="AT2732" s="4">
        <v>450</v>
      </c>
      <c r="AU2732" s="4" t="s">
        <v>2994</v>
      </c>
      <c r="AV2732">
        <v>188</v>
      </c>
      <c r="AW2732">
        <v>36</v>
      </c>
      <c r="AX2732">
        <v>0</v>
      </c>
      <c r="AY2732">
        <v>0</v>
      </c>
      <c r="AZ2732">
        <v>200</v>
      </c>
      <c r="BA2732">
        <v>0</v>
      </c>
      <c r="BB2732" t="s">
        <v>2995</v>
      </c>
      <c r="BC2732">
        <v>4</v>
      </c>
      <c r="BD2732">
        <v>2006</v>
      </c>
      <c r="BE2732" t="s">
        <v>2996</v>
      </c>
      <c r="BF2732" t="s">
        <v>2997</v>
      </c>
      <c r="BG2732">
        <v>148400</v>
      </c>
    </row>
    <row r="2733" spans="1:59" x14ac:dyDescent="0.25">
      <c r="A2733">
        <v>1514</v>
      </c>
      <c r="B2733" t="s">
        <v>2744</v>
      </c>
      <c r="C2733" s="6">
        <v>67</v>
      </c>
      <c r="D2733">
        <v>5604</v>
      </c>
      <c r="E2733" t="s">
        <v>2985</v>
      </c>
      <c r="F2733" t="s">
        <v>3026</v>
      </c>
      <c r="G2733" t="s">
        <v>9</v>
      </c>
      <c r="H2733" t="s">
        <v>3001</v>
      </c>
      <c r="I2733">
        <v>5</v>
      </c>
      <c r="J2733">
        <v>6</v>
      </c>
      <c r="K2733" t="str" cm="1">
        <f t="array" ref="K2733">_xlfn.IFS(AND(I2733&gt;=1, I2733&lt;=2), "Bad", AND(I2733&gt;=3, I2733&lt;=4), "Somewhat Decent", AND(I2733&gt;=5, I2733&lt;=6), "Good", AND(I2733&gt;=7, I2733&lt;=8), "Very Good", AND(I2733&gt;=9, I2733&lt;=10), "Excellent")</f>
        <v>Good</v>
      </c>
      <c r="L2733">
        <f t="shared" si="437"/>
        <v>0</v>
      </c>
      <c r="M2733">
        <f t="shared" si="438"/>
        <v>0</v>
      </c>
      <c r="N2733">
        <f t="shared" si="439"/>
        <v>1</v>
      </c>
      <c r="O2733">
        <f t="shared" si="440"/>
        <v>0</v>
      </c>
      <c r="P2733">
        <f t="shared" si="441"/>
        <v>0</v>
      </c>
      <c r="Q2733" s="10">
        <f t="shared" ref="Q2733:Q2750" si="448">IF(T2733=0,NA(),2024-U2733)</f>
        <v>74</v>
      </c>
      <c r="R2733">
        <v>1925</v>
      </c>
      <c r="S2733" t="str">
        <f t="shared" si="443"/>
        <v>Yes</v>
      </c>
      <c r="T2733">
        <f t="shared" si="444"/>
        <v>1</v>
      </c>
      <c r="U2733" s="11">
        <v>1950</v>
      </c>
      <c r="V2733" s="6" t="s">
        <v>2998</v>
      </c>
      <c r="W2733" s="6">
        <v>0</v>
      </c>
      <c r="X2733" s="6" t="s">
        <v>3009</v>
      </c>
      <c r="Y2733" s="6">
        <v>468</v>
      </c>
      <c r="Z2733" s="6" t="s">
        <v>2990</v>
      </c>
      <c r="AA2733" s="6">
        <v>0</v>
      </c>
      <c r="AB2733" s="6">
        <v>396</v>
      </c>
      <c r="AC2733" s="6">
        <v>864</v>
      </c>
      <c r="AD2733">
        <v>864</v>
      </c>
      <c r="AE2733">
        <v>0</v>
      </c>
      <c r="AF2733">
        <v>864</v>
      </c>
      <c r="AG2733" s="6">
        <v>1</v>
      </c>
      <c r="AH2733" s="6">
        <v>0</v>
      </c>
      <c r="AI2733">
        <v>1</v>
      </c>
      <c r="AJ2733">
        <v>0</v>
      </c>
      <c r="AK2733">
        <v>2</v>
      </c>
      <c r="AL2733">
        <v>1</v>
      </c>
      <c r="AM2733">
        <v>5</v>
      </c>
      <c r="AN2733">
        <v>0</v>
      </c>
      <c r="AO2733" t="s">
        <v>2995</v>
      </c>
      <c r="AP2733" t="s">
        <v>2995</v>
      </c>
      <c r="AQ2733" s="6" t="s">
        <v>2995</v>
      </c>
      <c r="AR2733" s="6" t="s">
        <v>2995</v>
      </c>
      <c r="AS2733" s="6">
        <v>0</v>
      </c>
      <c r="AT2733" s="6">
        <v>0</v>
      </c>
      <c r="AU2733" s="6" t="s">
        <v>2995</v>
      </c>
      <c r="AV2733">
        <v>0</v>
      </c>
      <c r="AW2733">
        <v>0</v>
      </c>
      <c r="AX2733">
        <v>96</v>
      </c>
      <c r="AY2733">
        <v>0</v>
      </c>
      <c r="AZ2733">
        <v>0</v>
      </c>
      <c r="BA2733">
        <v>0</v>
      </c>
      <c r="BB2733" t="s">
        <v>2995</v>
      </c>
      <c r="BC2733">
        <v>4</v>
      </c>
      <c r="BD2733">
        <v>2008</v>
      </c>
      <c r="BE2733" t="s">
        <v>2996</v>
      </c>
      <c r="BF2733" t="s">
        <v>2997</v>
      </c>
      <c r="BG2733">
        <v>98000</v>
      </c>
    </row>
    <row r="2734" spans="1:59" x14ac:dyDescent="0.25">
      <c r="A2734">
        <v>2817</v>
      </c>
      <c r="B2734" t="s">
        <v>2745</v>
      </c>
      <c r="C2734" s="6">
        <v>67</v>
      </c>
      <c r="D2734">
        <v>8777</v>
      </c>
      <c r="E2734" t="s">
        <v>2985</v>
      </c>
      <c r="F2734" t="s">
        <v>3026</v>
      </c>
      <c r="G2734" t="s">
        <v>9</v>
      </c>
      <c r="H2734" t="s">
        <v>2987</v>
      </c>
      <c r="I2734">
        <v>4</v>
      </c>
      <c r="J2734">
        <v>6</v>
      </c>
      <c r="K2734" t="str" cm="1">
        <f t="array" ref="K2734">_xlfn.IFS(AND(I2734&gt;=1, I2734&lt;=2), "Bad", AND(I2734&gt;=3, I2734&lt;=4), "Somewhat Decent", AND(I2734&gt;=5, I2734&lt;=6), "Good", AND(I2734&gt;=7, I2734&lt;=8), "Very Good", AND(I2734&gt;=9, I2734&lt;=10), "Excellent")</f>
        <v>Somewhat Decent</v>
      </c>
      <c r="L2734">
        <f t="shared" si="437"/>
        <v>0</v>
      </c>
      <c r="M2734">
        <f t="shared" si="438"/>
        <v>1</v>
      </c>
      <c r="N2734">
        <f t="shared" si="439"/>
        <v>0</v>
      </c>
      <c r="O2734">
        <f t="shared" si="440"/>
        <v>0</v>
      </c>
      <c r="P2734">
        <f t="shared" si="441"/>
        <v>0</v>
      </c>
      <c r="Q2734" s="10">
        <f t="shared" si="448"/>
        <v>24</v>
      </c>
      <c r="R2734">
        <v>1910</v>
      </c>
      <c r="S2734" t="str">
        <f t="shared" si="443"/>
        <v>Yes</v>
      </c>
      <c r="T2734">
        <f t="shared" si="444"/>
        <v>1</v>
      </c>
      <c r="U2734" s="11">
        <v>2000</v>
      </c>
      <c r="V2734" s="6" t="s">
        <v>2998</v>
      </c>
      <c r="W2734" s="6">
        <v>0</v>
      </c>
      <c r="X2734" s="6" t="s">
        <v>3009</v>
      </c>
      <c r="Y2734" s="6">
        <v>173</v>
      </c>
      <c r="Z2734" s="6" t="s">
        <v>3011</v>
      </c>
      <c r="AA2734" s="6">
        <v>337</v>
      </c>
      <c r="AB2734" s="6">
        <v>166</v>
      </c>
      <c r="AC2734" s="6">
        <v>676</v>
      </c>
      <c r="AD2734">
        <v>760</v>
      </c>
      <c r="AE2734">
        <v>676</v>
      </c>
      <c r="AF2734">
        <v>1436</v>
      </c>
      <c r="AG2734" s="6">
        <v>1</v>
      </c>
      <c r="AH2734" s="6">
        <v>0</v>
      </c>
      <c r="AI2734">
        <v>2</v>
      </c>
      <c r="AJ2734">
        <v>0</v>
      </c>
      <c r="AK2734">
        <v>3</v>
      </c>
      <c r="AL2734">
        <v>1</v>
      </c>
      <c r="AM2734">
        <v>6</v>
      </c>
      <c r="AN2734">
        <v>0</v>
      </c>
      <c r="AO2734" t="s">
        <v>2995</v>
      </c>
      <c r="AP2734" t="s">
        <v>2992</v>
      </c>
      <c r="AQ2734" s="6">
        <v>1950</v>
      </c>
      <c r="AR2734" s="6" t="s">
        <v>2990</v>
      </c>
      <c r="AS2734" s="6">
        <v>2</v>
      </c>
      <c r="AT2734" s="6">
        <v>528</v>
      </c>
      <c r="AU2734" s="6" t="s">
        <v>2994</v>
      </c>
      <c r="AV2734">
        <v>147</v>
      </c>
      <c r="AW2734">
        <v>0</v>
      </c>
      <c r="AX2734">
        <v>0</v>
      </c>
      <c r="AY2734">
        <v>0</v>
      </c>
      <c r="AZ2734">
        <v>0</v>
      </c>
      <c r="BA2734">
        <v>0</v>
      </c>
      <c r="BB2734" t="s">
        <v>2995</v>
      </c>
      <c r="BC2734">
        <v>10</v>
      </c>
      <c r="BD2734">
        <v>2006</v>
      </c>
      <c r="BE2734" t="s">
        <v>2996</v>
      </c>
      <c r="BF2734" t="s">
        <v>2997</v>
      </c>
      <c r="BG2734">
        <v>98000</v>
      </c>
    </row>
    <row r="2735" spans="1:59" x14ac:dyDescent="0.25">
      <c r="A2735">
        <v>2834</v>
      </c>
      <c r="B2735" t="s">
        <v>2746</v>
      </c>
      <c r="C2735" s="6">
        <v>56</v>
      </c>
      <c r="D2735">
        <v>6956</v>
      </c>
      <c r="E2735" t="s">
        <v>2985</v>
      </c>
      <c r="F2735" t="s">
        <v>3026</v>
      </c>
      <c r="G2735" t="s">
        <v>9</v>
      </c>
      <c r="H2735" t="s">
        <v>3028</v>
      </c>
      <c r="I2735">
        <v>4</v>
      </c>
      <c r="J2735">
        <v>7</v>
      </c>
      <c r="K2735" t="str" cm="1">
        <f t="array" ref="K2735">_xlfn.IFS(AND(I2735&gt;=1, I2735&lt;=2), "Bad", AND(I2735&gt;=3, I2735&lt;=4), "Somewhat Decent", AND(I2735&gt;=5, I2735&lt;=6), "Good", AND(I2735&gt;=7, I2735&lt;=8), "Very Good", AND(I2735&gt;=9, I2735&lt;=10), "Excellent")</f>
        <v>Somewhat Decent</v>
      </c>
      <c r="L2735">
        <f t="shared" si="437"/>
        <v>0</v>
      </c>
      <c r="M2735">
        <f t="shared" si="438"/>
        <v>1</v>
      </c>
      <c r="N2735">
        <f t="shared" si="439"/>
        <v>0</v>
      </c>
      <c r="O2735">
        <f t="shared" si="440"/>
        <v>0</v>
      </c>
      <c r="P2735">
        <f t="shared" si="441"/>
        <v>0</v>
      </c>
      <c r="Q2735" s="10">
        <f t="shared" si="448"/>
        <v>74</v>
      </c>
      <c r="R2735">
        <v>1948</v>
      </c>
      <c r="S2735" t="str">
        <f t="shared" si="443"/>
        <v>Yes</v>
      </c>
      <c r="T2735">
        <f t="shared" si="444"/>
        <v>1</v>
      </c>
      <c r="U2735" s="11">
        <v>1950</v>
      </c>
      <c r="V2735" s="6" t="s">
        <v>2998</v>
      </c>
      <c r="W2735" s="6">
        <v>0</v>
      </c>
      <c r="X2735" s="6" t="s">
        <v>2990</v>
      </c>
      <c r="Y2735" s="6">
        <v>0</v>
      </c>
      <c r="Z2735" s="6" t="s">
        <v>2990</v>
      </c>
      <c r="AA2735" s="6">
        <v>0</v>
      </c>
      <c r="AB2735" s="6">
        <v>624</v>
      </c>
      <c r="AC2735" s="6">
        <v>624</v>
      </c>
      <c r="AD2735">
        <v>624</v>
      </c>
      <c r="AE2735">
        <v>312</v>
      </c>
      <c r="AF2735">
        <v>936</v>
      </c>
      <c r="AG2735" s="6">
        <v>0</v>
      </c>
      <c r="AH2735" s="6">
        <v>0</v>
      </c>
      <c r="AI2735">
        <v>1</v>
      </c>
      <c r="AJ2735">
        <v>0</v>
      </c>
      <c r="AK2735">
        <v>3</v>
      </c>
      <c r="AL2735">
        <v>1</v>
      </c>
      <c r="AM2735">
        <v>5</v>
      </c>
      <c r="AN2735">
        <v>0</v>
      </c>
      <c r="AO2735" t="s">
        <v>2995</v>
      </c>
      <c r="AP2735" t="s">
        <v>2992</v>
      </c>
      <c r="AQ2735" s="6">
        <v>1948</v>
      </c>
      <c r="AR2735" s="6" t="s">
        <v>2990</v>
      </c>
      <c r="AS2735" s="6">
        <v>1</v>
      </c>
      <c r="AT2735" s="6">
        <v>265</v>
      </c>
      <c r="AU2735" s="6" t="s">
        <v>3046</v>
      </c>
      <c r="AV2735">
        <v>0</v>
      </c>
      <c r="AW2735">
        <v>0</v>
      </c>
      <c r="AX2735">
        <v>0</v>
      </c>
      <c r="AY2735">
        <v>0</v>
      </c>
      <c r="AZ2735">
        <v>0</v>
      </c>
      <c r="BA2735">
        <v>0</v>
      </c>
      <c r="BB2735" t="s">
        <v>2995</v>
      </c>
      <c r="BC2735">
        <v>4</v>
      </c>
      <c r="BD2735">
        <v>2006</v>
      </c>
      <c r="BE2735" t="s">
        <v>2996</v>
      </c>
      <c r="BF2735" t="s">
        <v>2997</v>
      </c>
      <c r="BG2735">
        <v>97900</v>
      </c>
    </row>
    <row r="2736" spans="1:59" x14ac:dyDescent="0.25">
      <c r="A2736">
        <v>158</v>
      </c>
      <c r="B2736" t="s">
        <v>2747</v>
      </c>
      <c r="C2736" s="6">
        <v>78</v>
      </c>
      <c r="D2736">
        <v>17503</v>
      </c>
      <c r="E2736" t="s">
        <v>2985</v>
      </c>
      <c r="F2736" t="s">
        <v>3016</v>
      </c>
      <c r="G2736" t="s">
        <v>9</v>
      </c>
      <c r="H2736" t="s">
        <v>3028</v>
      </c>
      <c r="I2736">
        <v>6</v>
      </c>
      <c r="J2736">
        <v>5</v>
      </c>
      <c r="K2736" t="str" cm="1">
        <f t="array" ref="K2736">_xlfn.IFS(AND(I2736&gt;=1, I2736&lt;=2), "Bad", AND(I2736&gt;=3, I2736&lt;=4), "Somewhat Decent", AND(I2736&gt;=5, I2736&lt;=6), "Good", AND(I2736&gt;=7, I2736&lt;=8), "Very Good", AND(I2736&gt;=9, I2736&lt;=10), "Excellent")</f>
        <v>Good</v>
      </c>
      <c r="L2736">
        <f t="shared" si="437"/>
        <v>0</v>
      </c>
      <c r="M2736">
        <f t="shared" si="438"/>
        <v>0</v>
      </c>
      <c r="N2736">
        <f t="shared" si="439"/>
        <v>1</v>
      </c>
      <c r="O2736">
        <f t="shared" si="440"/>
        <v>0</v>
      </c>
      <c r="P2736">
        <f t="shared" si="441"/>
        <v>0</v>
      </c>
      <c r="Q2736" s="10">
        <f t="shared" si="448"/>
        <v>74</v>
      </c>
      <c r="R2736">
        <v>1948</v>
      </c>
      <c r="S2736" t="str">
        <f t="shared" si="443"/>
        <v>Yes</v>
      </c>
      <c r="T2736">
        <f t="shared" si="444"/>
        <v>1</v>
      </c>
      <c r="U2736" s="11">
        <v>1950</v>
      </c>
      <c r="V2736" s="6" t="s">
        <v>2998</v>
      </c>
      <c r="W2736" s="6">
        <v>0</v>
      </c>
      <c r="X2736" s="6" t="s">
        <v>2990</v>
      </c>
      <c r="Y2736" s="6">
        <v>0</v>
      </c>
      <c r="Z2736" s="6" t="s">
        <v>2990</v>
      </c>
      <c r="AA2736" s="6">
        <v>0</v>
      </c>
      <c r="AB2736" s="6">
        <v>912</v>
      </c>
      <c r="AC2736" s="6">
        <v>912</v>
      </c>
      <c r="AD2736">
        <v>912</v>
      </c>
      <c r="AE2736">
        <v>546</v>
      </c>
      <c r="AF2736">
        <v>1458</v>
      </c>
      <c r="AG2736" s="6">
        <v>0</v>
      </c>
      <c r="AH2736" s="6">
        <v>1</v>
      </c>
      <c r="AI2736">
        <v>1</v>
      </c>
      <c r="AJ2736">
        <v>0</v>
      </c>
      <c r="AK2736">
        <v>3</v>
      </c>
      <c r="AL2736">
        <v>1</v>
      </c>
      <c r="AM2736">
        <v>6</v>
      </c>
      <c r="AN2736">
        <v>1</v>
      </c>
      <c r="AO2736" t="s">
        <v>3003</v>
      </c>
      <c r="AP2736" t="s">
        <v>2992</v>
      </c>
      <c r="AQ2736" s="6">
        <v>1948</v>
      </c>
      <c r="AR2736" s="6" t="s">
        <v>2990</v>
      </c>
      <c r="AS2736" s="6">
        <v>1</v>
      </c>
      <c r="AT2736" s="6">
        <v>330</v>
      </c>
      <c r="AU2736" s="6" t="s">
        <v>2994</v>
      </c>
      <c r="AV2736">
        <v>192</v>
      </c>
      <c r="AW2736">
        <v>0</v>
      </c>
      <c r="AX2736">
        <v>0</v>
      </c>
      <c r="AY2736">
        <v>0</v>
      </c>
      <c r="AZ2736">
        <v>0</v>
      </c>
      <c r="BA2736">
        <v>0</v>
      </c>
      <c r="BB2736" t="s">
        <v>2995</v>
      </c>
      <c r="BC2736">
        <v>1</v>
      </c>
      <c r="BD2736">
        <v>2010</v>
      </c>
      <c r="BE2736" t="s">
        <v>2996</v>
      </c>
      <c r="BF2736" t="s">
        <v>2999</v>
      </c>
      <c r="BG2736">
        <v>97500</v>
      </c>
    </row>
    <row r="2737" spans="1:59" x14ac:dyDescent="0.25">
      <c r="A2737">
        <v>2363</v>
      </c>
      <c r="B2737" t="s">
        <v>2748</v>
      </c>
      <c r="C2737" s="6">
        <v>60</v>
      </c>
      <c r="D2737">
        <v>7200</v>
      </c>
      <c r="E2737" t="s">
        <v>2985</v>
      </c>
      <c r="F2737" t="s">
        <v>3016</v>
      </c>
      <c r="G2737" t="s">
        <v>9</v>
      </c>
      <c r="H2737" t="s">
        <v>3001</v>
      </c>
      <c r="I2737">
        <v>4</v>
      </c>
      <c r="J2737">
        <v>4</v>
      </c>
      <c r="K2737" t="str" cm="1">
        <f t="array" ref="K2737">_xlfn.IFS(AND(I2737&gt;=1, I2737&lt;=2), "Bad", AND(I2737&gt;=3, I2737&lt;=4), "Somewhat Decent", AND(I2737&gt;=5, I2737&lt;=6), "Good", AND(I2737&gt;=7, I2737&lt;=8), "Very Good", AND(I2737&gt;=9, I2737&lt;=10), "Excellent")</f>
        <v>Somewhat Decent</v>
      </c>
      <c r="L2737">
        <f t="shared" si="437"/>
        <v>0</v>
      </c>
      <c r="M2737">
        <f t="shared" si="438"/>
        <v>1</v>
      </c>
      <c r="N2737">
        <f t="shared" si="439"/>
        <v>0</v>
      </c>
      <c r="O2737">
        <f t="shared" si="440"/>
        <v>0</v>
      </c>
      <c r="P2737">
        <f t="shared" si="441"/>
        <v>0</v>
      </c>
      <c r="Q2737" s="10" t="e">
        <f t="shared" si="448"/>
        <v>#N/A</v>
      </c>
      <c r="R2737">
        <v>1971</v>
      </c>
      <c r="S2737" t="str">
        <f t="shared" si="443"/>
        <v>No</v>
      </c>
      <c r="T2737">
        <f t="shared" si="444"/>
        <v>0</v>
      </c>
      <c r="U2737" s="11">
        <v>1971</v>
      </c>
      <c r="V2737" s="6" t="s">
        <v>2998</v>
      </c>
      <c r="W2737" s="6">
        <v>0</v>
      </c>
      <c r="X2737" s="6" t="s">
        <v>3009</v>
      </c>
      <c r="Y2737" s="6">
        <v>20</v>
      </c>
      <c r="Z2737" s="6" t="s">
        <v>3030</v>
      </c>
      <c r="AA2737" s="6">
        <v>620</v>
      </c>
      <c r="AB2737" s="6">
        <v>224</v>
      </c>
      <c r="AC2737" s="6">
        <v>864</v>
      </c>
      <c r="AD2737">
        <v>874</v>
      </c>
      <c r="AE2737">
        <v>0</v>
      </c>
      <c r="AF2737">
        <v>874</v>
      </c>
      <c r="AG2737" s="6">
        <v>0</v>
      </c>
      <c r="AH2737" s="6">
        <v>1</v>
      </c>
      <c r="AI2737">
        <v>1</v>
      </c>
      <c r="AJ2737">
        <v>0</v>
      </c>
      <c r="AK2737">
        <v>3</v>
      </c>
      <c r="AL2737">
        <v>1</v>
      </c>
      <c r="AM2737">
        <v>5</v>
      </c>
      <c r="AN2737">
        <v>0</v>
      </c>
      <c r="AO2737" t="s">
        <v>2995</v>
      </c>
      <c r="AP2737" t="s">
        <v>3015</v>
      </c>
      <c r="AQ2737" s="6">
        <v>1995</v>
      </c>
      <c r="AR2737" s="6" t="s">
        <v>2990</v>
      </c>
      <c r="AS2737" s="6">
        <v>2</v>
      </c>
      <c r="AT2737" s="6">
        <v>576</v>
      </c>
      <c r="AU2737" s="6" t="s">
        <v>2994</v>
      </c>
      <c r="AV2737">
        <v>63</v>
      </c>
      <c r="AW2737">
        <v>0</v>
      </c>
      <c r="AX2737">
        <v>0</v>
      </c>
      <c r="AY2737">
        <v>0</v>
      </c>
      <c r="AZ2737">
        <v>0</v>
      </c>
      <c r="BA2737">
        <v>0</v>
      </c>
      <c r="BB2737" t="s">
        <v>2995</v>
      </c>
      <c r="BC2737">
        <v>3</v>
      </c>
      <c r="BD2737">
        <v>2006</v>
      </c>
      <c r="BE2737" t="s">
        <v>2996</v>
      </c>
      <c r="BF2737" t="s">
        <v>2997</v>
      </c>
      <c r="BG2737">
        <v>97500</v>
      </c>
    </row>
    <row r="2738" spans="1:59" x14ac:dyDescent="0.25">
      <c r="A2738">
        <v>401</v>
      </c>
      <c r="B2738" t="s">
        <v>2749</v>
      </c>
      <c r="C2738" s="6">
        <v>70</v>
      </c>
      <c r="D2738">
        <v>10500</v>
      </c>
      <c r="E2738" t="s">
        <v>2985</v>
      </c>
      <c r="F2738" t="s">
        <v>3016</v>
      </c>
      <c r="G2738" t="s">
        <v>9</v>
      </c>
      <c r="H2738" t="s">
        <v>3001</v>
      </c>
      <c r="I2738">
        <v>4</v>
      </c>
      <c r="J2738">
        <v>6</v>
      </c>
      <c r="K2738" t="str" cm="1">
        <f t="array" ref="K2738">_xlfn.IFS(AND(I2738&gt;=1, I2738&lt;=2), "Bad", AND(I2738&gt;=3, I2738&lt;=4), "Somewhat Decent", AND(I2738&gt;=5, I2738&lt;=6), "Good", AND(I2738&gt;=7, I2738&lt;=8), "Very Good", AND(I2738&gt;=9, I2738&lt;=10), "Excellent")</f>
        <v>Somewhat Decent</v>
      </c>
      <c r="L2738">
        <f t="shared" si="437"/>
        <v>0</v>
      </c>
      <c r="M2738">
        <f t="shared" si="438"/>
        <v>1</v>
      </c>
      <c r="N2738">
        <f t="shared" si="439"/>
        <v>0</v>
      </c>
      <c r="O2738">
        <f t="shared" si="440"/>
        <v>0</v>
      </c>
      <c r="P2738">
        <f t="shared" si="441"/>
        <v>0</v>
      </c>
      <c r="Q2738" s="10" t="e">
        <f t="shared" si="448"/>
        <v>#N/A</v>
      </c>
      <c r="R2738">
        <v>1971</v>
      </c>
      <c r="S2738" t="str">
        <f t="shared" si="443"/>
        <v>No</v>
      </c>
      <c r="T2738">
        <f t="shared" si="444"/>
        <v>0</v>
      </c>
      <c r="U2738" s="11">
        <v>1971</v>
      </c>
      <c r="V2738" s="6" t="s">
        <v>2998</v>
      </c>
      <c r="W2738" s="6">
        <v>0</v>
      </c>
      <c r="X2738" s="6" t="s">
        <v>3007</v>
      </c>
      <c r="Y2738" s="6">
        <v>524</v>
      </c>
      <c r="Z2738" s="6" t="s">
        <v>3030</v>
      </c>
      <c r="AA2738" s="6">
        <v>180</v>
      </c>
      <c r="AB2738" s="6">
        <v>160</v>
      </c>
      <c r="AC2738" s="6">
        <v>864</v>
      </c>
      <c r="AD2738">
        <v>864</v>
      </c>
      <c r="AE2738">
        <v>0</v>
      </c>
      <c r="AF2738">
        <v>864</v>
      </c>
      <c r="AG2738" s="6">
        <v>0</v>
      </c>
      <c r="AH2738" s="6">
        <v>0</v>
      </c>
      <c r="AI2738">
        <v>1</v>
      </c>
      <c r="AJ2738">
        <v>0</v>
      </c>
      <c r="AK2738">
        <v>2</v>
      </c>
      <c r="AL2738">
        <v>1</v>
      </c>
      <c r="AM2738">
        <v>4</v>
      </c>
      <c r="AN2738">
        <v>0</v>
      </c>
      <c r="AO2738" t="s">
        <v>2995</v>
      </c>
      <c r="AP2738" t="s">
        <v>3015</v>
      </c>
      <c r="AQ2738" s="6">
        <v>1989</v>
      </c>
      <c r="AR2738" s="6" t="s">
        <v>2990</v>
      </c>
      <c r="AS2738" s="6">
        <v>2</v>
      </c>
      <c r="AT2738" s="6">
        <v>576</v>
      </c>
      <c r="AU2738" s="6" t="s">
        <v>2994</v>
      </c>
      <c r="AV2738">
        <v>216</v>
      </c>
      <c r="AW2738">
        <v>0</v>
      </c>
      <c r="AX2738">
        <v>0</v>
      </c>
      <c r="AY2738">
        <v>0</v>
      </c>
      <c r="AZ2738">
        <v>0</v>
      </c>
      <c r="BA2738">
        <v>0</v>
      </c>
      <c r="BB2738" t="s">
        <v>2995</v>
      </c>
      <c r="BC2738">
        <v>3</v>
      </c>
      <c r="BD2738">
        <v>2009</v>
      </c>
      <c r="BE2738" t="s">
        <v>2996</v>
      </c>
      <c r="BF2738" t="s">
        <v>2999</v>
      </c>
      <c r="BG2738">
        <v>97000</v>
      </c>
    </row>
    <row r="2739" spans="1:59" x14ac:dyDescent="0.25">
      <c r="A2739">
        <v>1326</v>
      </c>
      <c r="B2739" t="s">
        <v>2750</v>
      </c>
      <c r="C2739" s="6">
        <v>70</v>
      </c>
      <c r="D2739">
        <v>12702</v>
      </c>
      <c r="E2739" t="s">
        <v>2985</v>
      </c>
      <c r="F2739" t="s">
        <v>3013</v>
      </c>
      <c r="G2739" t="s">
        <v>9</v>
      </c>
      <c r="H2739" t="s">
        <v>3001</v>
      </c>
      <c r="I2739">
        <v>5</v>
      </c>
      <c r="J2739">
        <v>5</v>
      </c>
      <c r="K2739" t="str" cm="1">
        <f t="array" ref="K2739">_xlfn.IFS(AND(I2739&gt;=1, I2739&lt;=2), "Bad", AND(I2739&gt;=3, I2739&lt;=4), "Somewhat Decent", AND(I2739&gt;=5, I2739&lt;=6), "Good", AND(I2739&gt;=7, I2739&lt;=8), "Very Good", AND(I2739&gt;=9, I2739&lt;=10), "Excellent")</f>
        <v>Good</v>
      </c>
      <c r="L2739">
        <f t="shared" si="437"/>
        <v>0</v>
      </c>
      <c r="M2739">
        <f t="shared" si="438"/>
        <v>0</v>
      </c>
      <c r="N2739">
        <f t="shared" si="439"/>
        <v>1</v>
      </c>
      <c r="O2739">
        <f t="shared" si="440"/>
        <v>0</v>
      </c>
      <c r="P2739">
        <f t="shared" si="441"/>
        <v>0</v>
      </c>
      <c r="Q2739" s="10" t="e">
        <f t="shared" si="448"/>
        <v>#N/A</v>
      </c>
      <c r="R2739">
        <v>1956</v>
      </c>
      <c r="S2739" t="str">
        <f t="shared" si="443"/>
        <v>No</v>
      </c>
      <c r="T2739">
        <f t="shared" si="444"/>
        <v>0</v>
      </c>
      <c r="U2739" s="11">
        <v>1956</v>
      </c>
      <c r="V2739" s="6" t="s">
        <v>2998</v>
      </c>
      <c r="W2739" s="6">
        <v>0</v>
      </c>
      <c r="X2739" s="6" t="s">
        <v>2995</v>
      </c>
      <c r="Y2739" s="6">
        <v>0</v>
      </c>
      <c r="Z2739" s="6" t="s">
        <v>2995</v>
      </c>
      <c r="AA2739" s="6">
        <v>0</v>
      </c>
      <c r="AB2739" s="6">
        <v>0</v>
      </c>
      <c r="AC2739" s="6">
        <v>0</v>
      </c>
      <c r="AD2739">
        <v>882</v>
      </c>
      <c r="AE2739">
        <v>0</v>
      </c>
      <c r="AF2739">
        <v>882</v>
      </c>
      <c r="AG2739" s="6">
        <v>0</v>
      </c>
      <c r="AH2739" s="6">
        <v>0</v>
      </c>
      <c r="AI2739">
        <v>1</v>
      </c>
      <c r="AJ2739">
        <v>0</v>
      </c>
      <c r="AK2739">
        <v>2</v>
      </c>
      <c r="AL2739">
        <v>1</v>
      </c>
      <c r="AM2739">
        <v>4</v>
      </c>
      <c r="AN2739">
        <v>0</v>
      </c>
      <c r="AO2739" t="s">
        <v>2995</v>
      </c>
      <c r="AP2739" t="s">
        <v>3015</v>
      </c>
      <c r="AQ2739" s="6">
        <v>1956</v>
      </c>
      <c r="AR2739" s="6" t="s">
        <v>2990</v>
      </c>
      <c r="AS2739" s="6">
        <v>1</v>
      </c>
      <c r="AT2739" s="6">
        <v>308</v>
      </c>
      <c r="AU2739" s="6" t="s">
        <v>2994</v>
      </c>
      <c r="AV2739">
        <v>0</v>
      </c>
      <c r="AW2739">
        <v>45</v>
      </c>
      <c r="AX2739">
        <v>0</v>
      </c>
      <c r="AY2739">
        <v>0</v>
      </c>
      <c r="AZ2739">
        <v>0</v>
      </c>
      <c r="BA2739">
        <v>0</v>
      </c>
      <c r="BB2739" t="s">
        <v>2995</v>
      </c>
      <c r="BC2739">
        <v>12</v>
      </c>
      <c r="BD2739">
        <v>2008</v>
      </c>
      <c r="BE2739" t="s">
        <v>2996</v>
      </c>
      <c r="BF2739" t="s">
        <v>2997</v>
      </c>
      <c r="BG2739">
        <v>97000</v>
      </c>
    </row>
    <row r="2740" spans="1:59" x14ac:dyDescent="0.25">
      <c r="A2740">
        <v>2651</v>
      </c>
      <c r="B2740" t="s">
        <v>2751</v>
      </c>
      <c r="C2740" s="6">
        <v>42</v>
      </c>
      <c r="D2740">
        <v>7614</v>
      </c>
      <c r="E2740" t="s">
        <v>2985</v>
      </c>
      <c r="F2740" t="s">
        <v>3013</v>
      </c>
      <c r="G2740" t="s">
        <v>9</v>
      </c>
      <c r="H2740" t="s">
        <v>2987</v>
      </c>
      <c r="I2740">
        <v>3</v>
      </c>
      <c r="J2740">
        <v>5</v>
      </c>
      <c r="K2740" t="str" cm="1">
        <f t="array" ref="K2740">_xlfn.IFS(AND(I2740&gt;=1, I2740&lt;=2), "Bad", AND(I2740&gt;=3, I2740&lt;=4), "Somewhat Decent", AND(I2740&gt;=5, I2740&lt;=6), "Good", AND(I2740&gt;=7, I2740&lt;=8), "Very Good", AND(I2740&gt;=9, I2740&lt;=10), "Excellent")</f>
        <v>Somewhat Decent</v>
      </c>
      <c r="L2740">
        <f t="shared" si="437"/>
        <v>0</v>
      </c>
      <c r="M2740">
        <f t="shared" si="438"/>
        <v>1</v>
      </c>
      <c r="N2740">
        <f t="shared" si="439"/>
        <v>0</v>
      </c>
      <c r="O2740">
        <f t="shared" si="440"/>
        <v>0</v>
      </c>
      <c r="P2740">
        <f t="shared" si="441"/>
        <v>0</v>
      </c>
      <c r="Q2740" s="10">
        <f t="shared" si="448"/>
        <v>74</v>
      </c>
      <c r="R2740">
        <v>1905</v>
      </c>
      <c r="S2740" t="str">
        <f t="shared" si="443"/>
        <v>Yes</v>
      </c>
      <c r="T2740">
        <f t="shared" si="444"/>
        <v>1</v>
      </c>
      <c r="U2740" s="11">
        <v>1950</v>
      </c>
      <c r="V2740" s="6" t="s">
        <v>2998</v>
      </c>
      <c r="W2740" s="6">
        <v>0</v>
      </c>
      <c r="X2740" s="6" t="s">
        <v>2990</v>
      </c>
      <c r="Y2740" s="6">
        <v>0</v>
      </c>
      <c r="Z2740" s="6" t="s">
        <v>2990</v>
      </c>
      <c r="AA2740" s="6">
        <v>0</v>
      </c>
      <c r="AB2740" s="6">
        <v>738</v>
      </c>
      <c r="AC2740" s="6">
        <v>738</v>
      </c>
      <c r="AD2740">
        <v>714</v>
      </c>
      <c r="AE2740">
        <v>662</v>
      </c>
      <c r="AF2740">
        <v>1376</v>
      </c>
      <c r="AG2740" s="6">
        <v>0</v>
      </c>
      <c r="AH2740" s="6">
        <v>0</v>
      </c>
      <c r="AI2740">
        <v>1</v>
      </c>
      <c r="AJ2740">
        <v>0</v>
      </c>
      <c r="AK2740">
        <v>2</v>
      </c>
      <c r="AL2740">
        <v>1</v>
      </c>
      <c r="AM2740">
        <v>7</v>
      </c>
      <c r="AN2740">
        <v>0</v>
      </c>
      <c r="AO2740" t="s">
        <v>2995</v>
      </c>
      <c r="AP2740" t="s">
        <v>3015</v>
      </c>
      <c r="AQ2740" s="6">
        <v>1930</v>
      </c>
      <c r="AR2740" s="6" t="s">
        <v>2990</v>
      </c>
      <c r="AS2740" s="6">
        <v>1</v>
      </c>
      <c r="AT2740" s="6">
        <v>216</v>
      </c>
      <c r="AU2740" s="6" t="s">
        <v>2994</v>
      </c>
      <c r="AV2740">
        <v>0</v>
      </c>
      <c r="AW2740">
        <v>0</v>
      </c>
      <c r="AX2740">
        <v>104</v>
      </c>
      <c r="AY2740">
        <v>0</v>
      </c>
      <c r="AZ2740">
        <v>225</v>
      </c>
      <c r="BA2740">
        <v>0</v>
      </c>
      <c r="BB2740" t="s">
        <v>2995</v>
      </c>
      <c r="BC2740">
        <v>3</v>
      </c>
      <c r="BD2740">
        <v>2006</v>
      </c>
      <c r="BE2740" t="s">
        <v>2996</v>
      </c>
      <c r="BF2740" t="s">
        <v>2997</v>
      </c>
      <c r="BG2740">
        <v>96900</v>
      </c>
    </row>
    <row r="2741" spans="1:59" x14ac:dyDescent="0.25">
      <c r="A2741">
        <v>171</v>
      </c>
      <c r="B2741" t="s">
        <v>2752</v>
      </c>
      <c r="C2741" s="6">
        <v>55</v>
      </c>
      <c r="D2741">
        <v>8800</v>
      </c>
      <c r="E2741" t="s">
        <v>2985</v>
      </c>
      <c r="F2741" t="s">
        <v>3013</v>
      </c>
      <c r="G2741" t="s">
        <v>9</v>
      </c>
      <c r="H2741" t="s">
        <v>3028</v>
      </c>
      <c r="I2741">
        <v>4</v>
      </c>
      <c r="J2741">
        <v>7</v>
      </c>
      <c r="K2741" t="str" cm="1">
        <f t="array" ref="K2741">_xlfn.IFS(AND(I2741&gt;=1, I2741&lt;=2), "Bad", AND(I2741&gt;=3, I2741&lt;=4), "Somewhat Decent", AND(I2741&gt;=5, I2741&lt;=6), "Good", AND(I2741&gt;=7, I2741&lt;=8), "Very Good", AND(I2741&gt;=9, I2741&lt;=10), "Excellent")</f>
        <v>Somewhat Decent</v>
      </c>
      <c r="L2741">
        <f t="shared" si="437"/>
        <v>0</v>
      </c>
      <c r="M2741">
        <f t="shared" si="438"/>
        <v>1</v>
      </c>
      <c r="N2741">
        <f t="shared" si="439"/>
        <v>0</v>
      </c>
      <c r="O2741">
        <f t="shared" si="440"/>
        <v>0</v>
      </c>
      <c r="P2741">
        <f t="shared" si="441"/>
        <v>0</v>
      </c>
      <c r="Q2741" s="10">
        <f t="shared" si="448"/>
        <v>20</v>
      </c>
      <c r="R2741">
        <v>1910</v>
      </c>
      <c r="S2741" t="str">
        <f t="shared" si="443"/>
        <v>Yes</v>
      </c>
      <c r="T2741">
        <f t="shared" si="444"/>
        <v>1</v>
      </c>
      <c r="U2741" s="11">
        <v>2004</v>
      </c>
      <c r="V2741" s="6" t="s">
        <v>2998</v>
      </c>
      <c r="W2741" s="6">
        <v>0</v>
      </c>
      <c r="X2741" s="6" t="s">
        <v>2990</v>
      </c>
      <c r="Y2741" s="6">
        <v>0</v>
      </c>
      <c r="Z2741" s="6" t="s">
        <v>2990</v>
      </c>
      <c r="AA2741" s="6">
        <v>0</v>
      </c>
      <c r="AB2741" s="6">
        <v>576</v>
      </c>
      <c r="AC2741" s="6">
        <v>576</v>
      </c>
      <c r="AD2741">
        <v>792</v>
      </c>
      <c r="AE2741">
        <v>348</v>
      </c>
      <c r="AF2741">
        <v>1140</v>
      </c>
      <c r="AG2741" s="6">
        <v>0</v>
      </c>
      <c r="AH2741" s="6">
        <v>0</v>
      </c>
      <c r="AI2741">
        <v>1</v>
      </c>
      <c r="AJ2741">
        <v>0</v>
      </c>
      <c r="AK2741">
        <v>3</v>
      </c>
      <c r="AL2741">
        <v>1</v>
      </c>
      <c r="AM2741">
        <v>7</v>
      </c>
      <c r="AN2741">
        <v>0</v>
      </c>
      <c r="AO2741" t="s">
        <v>2995</v>
      </c>
      <c r="AP2741" t="s">
        <v>2995</v>
      </c>
      <c r="AQ2741" s="6" t="s">
        <v>2995</v>
      </c>
      <c r="AR2741" s="6" t="s">
        <v>2995</v>
      </c>
      <c r="AS2741" s="6">
        <v>0</v>
      </c>
      <c r="AT2741" s="6">
        <v>0</v>
      </c>
      <c r="AU2741" s="6" t="s">
        <v>2995</v>
      </c>
      <c r="AV2741">
        <v>0</v>
      </c>
      <c r="AW2741">
        <v>160</v>
      </c>
      <c r="AX2741">
        <v>0</v>
      </c>
      <c r="AY2741">
        <v>0</v>
      </c>
      <c r="AZ2741">
        <v>0</v>
      </c>
      <c r="BA2741">
        <v>0</v>
      </c>
      <c r="BB2741" t="s">
        <v>2995</v>
      </c>
      <c r="BC2741">
        <v>6</v>
      </c>
      <c r="BD2741">
        <v>2010</v>
      </c>
      <c r="BE2741" t="s">
        <v>2996</v>
      </c>
      <c r="BF2741" t="s">
        <v>2997</v>
      </c>
      <c r="BG2741">
        <v>96500</v>
      </c>
    </row>
    <row r="2742" spans="1:59" x14ac:dyDescent="0.25">
      <c r="A2742">
        <v>2198</v>
      </c>
      <c r="B2742" t="s">
        <v>2753</v>
      </c>
      <c r="C2742" s="6">
        <v>55</v>
      </c>
      <c r="D2742">
        <v>10594</v>
      </c>
      <c r="E2742" t="s">
        <v>2985</v>
      </c>
      <c r="F2742" t="s">
        <v>3035</v>
      </c>
      <c r="G2742" t="s">
        <v>9</v>
      </c>
      <c r="H2742" t="s">
        <v>3059</v>
      </c>
      <c r="I2742">
        <v>5</v>
      </c>
      <c r="J2742">
        <v>5</v>
      </c>
      <c r="K2742" t="str" cm="1">
        <f t="array" ref="K2742">_xlfn.IFS(AND(I2742&gt;=1, I2742&lt;=2), "Bad", AND(I2742&gt;=3, I2742&lt;=4), "Somewhat Decent", AND(I2742&gt;=5, I2742&lt;=6), "Good", AND(I2742&gt;=7, I2742&lt;=8), "Very Good", AND(I2742&gt;=9, I2742&lt;=10), "Excellent")</f>
        <v>Good</v>
      </c>
      <c r="L2742">
        <f t="shared" si="437"/>
        <v>0</v>
      </c>
      <c r="M2742">
        <f t="shared" si="438"/>
        <v>0</v>
      </c>
      <c r="N2742">
        <f t="shared" si="439"/>
        <v>1</v>
      </c>
      <c r="O2742">
        <f t="shared" si="440"/>
        <v>0</v>
      </c>
      <c r="P2742">
        <f t="shared" si="441"/>
        <v>0</v>
      </c>
      <c r="Q2742" s="10">
        <f t="shared" si="448"/>
        <v>74</v>
      </c>
      <c r="R2742">
        <v>1926</v>
      </c>
      <c r="S2742" t="str">
        <f t="shared" si="443"/>
        <v>Yes</v>
      </c>
      <c r="T2742">
        <f t="shared" si="444"/>
        <v>1</v>
      </c>
      <c r="U2742" s="11">
        <v>1950</v>
      </c>
      <c r="V2742" s="6" t="s">
        <v>2998</v>
      </c>
      <c r="W2742" s="6">
        <v>0</v>
      </c>
      <c r="X2742" s="6" t="s">
        <v>2990</v>
      </c>
      <c r="Y2742" s="6">
        <v>0</v>
      </c>
      <c r="Z2742" s="6" t="s">
        <v>2990</v>
      </c>
      <c r="AA2742" s="6">
        <v>0</v>
      </c>
      <c r="AB2742" s="6">
        <v>768</v>
      </c>
      <c r="AC2742" s="6">
        <v>768</v>
      </c>
      <c r="AD2742">
        <v>789</v>
      </c>
      <c r="AE2742">
        <v>0</v>
      </c>
      <c r="AF2742">
        <v>789</v>
      </c>
      <c r="AG2742" s="6">
        <v>0</v>
      </c>
      <c r="AH2742" s="6">
        <v>0</v>
      </c>
      <c r="AI2742">
        <v>1</v>
      </c>
      <c r="AJ2742">
        <v>0</v>
      </c>
      <c r="AK2742">
        <v>2</v>
      </c>
      <c r="AL2742">
        <v>1</v>
      </c>
      <c r="AM2742">
        <v>5</v>
      </c>
      <c r="AN2742">
        <v>0</v>
      </c>
      <c r="AO2742" t="s">
        <v>2995</v>
      </c>
      <c r="AP2742" t="s">
        <v>3015</v>
      </c>
      <c r="AQ2742" s="6">
        <v>1926</v>
      </c>
      <c r="AR2742" s="6" t="s">
        <v>2990</v>
      </c>
      <c r="AS2742" s="6">
        <v>1</v>
      </c>
      <c r="AT2742" s="6">
        <v>200</v>
      </c>
      <c r="AU2742" s="6" t="s">
        <v>3046</v>
      </c>
      <c r="AV2742">
        <v>0</v>
      </c>
      <c r="AW2742">
        <v>0</v>
      </c>
      <c r="AX2742">
        <v>112</v>
      </c>
      <c r="AY2742">
        <v>0</v>
      </c>
      <c r="AZ2742">
        <v>0</v>
      </c>
      <c r="BA2742">
        <v>0</v>
      </c>
      <c r="BB2742" t="s">
        <v>2995</v>
      </c>
      <c r="BC2742">
        <v>6</v>
      </c>
      <c r="BD2742">
        <v>2007</v>
      </c>
      <c r="BE2742" t="s">
        <v>2996</v>
      </c>
      <c r="BF2742" t="s">
        <v>2997</v>
      </c>
      <c r="BG2742">
        <v>96500</v>
      </c>
    </row>
    <row r="2743" spans="1:59" x14ac:dyDescent="0.25">
      <c r="A2743">
        <v>1507</v>
      </c>
      <c r="B2743" t="s">
        <v>2754</v>
      </c>
      <c r="C2743" s="6">
        <v>57</v>
      </c>
      <c r="D2743">
        <v>8050</v>
      </c>
      <c r="E2743" t="s">
        <v>2985</v>
      </c>
      <c r="F2743" t="s">
        <v>3026</v>
      </c>
      <c r="G2743" t="s">
        <v>9</v>
      </c>
      <c r="H2743" t="s">
        <v>3028</v>
      </c>
      <c r="I2743">
        <v>5</v>
      </c>
      <c r="J2743">
        <v>8</v>
      </c>
      <c r="K2743" t="str" cm="1">
        <f t="array" ref="K2743">_xlfn.IFS(AND(I2743&gt;=1, I2743&lt;=2), "Bad", AND(I2743&gt;=3, I2743&lt;=4), "Somewhat Decent", AND(I2743&gt;=5, I2743&lt;=6), "Good", AND(I2743&gt;=7, I2743&lt;=8), "Very Good", AND(I2743&gt;=9, I2743&lt;=10), "Excellent")</f>
        <v>Good</v>
      </c>
      <c r="L2743">
        <f t="shared" si="437"/>
        <v>0</v>
      </c>
      <c r="M2743">
        <f t="shared" si="438"/>
        <v>0</v>
      </c>
      <c r="N2743">
        <f t="shared" si="439"/>
        <v>1</v>
      </c>
      <c r="O2743">
        <f t="shared" si="440"/>
        <v>0</v>
      </c>
      <c r="P2743">
        <f t="shared" si="441"/>
        <v>0</v>
      </c>
      <c r="Q2743" s="10">
        <f t="shared" si="448"/>
        <v>31</v>
      </c>
      <c r="R2743">
        <v>1947</v>
      </c>
      <c r="S2743" t="str">
        <f t="shared" si="443"/>
        <v>Yes</v>
      </c>
      <c r="T2743">
        <f t="shared" si="444"/>
        <v>1</v>
      </c>
      <c r="U2743" s="11">
        <v>1993</v>
      </c>
      <c r="V2743" s="6" t="s">
        <v>2998</v>
      </c>
      <c r="W2743" s="6">
        <v>0</v>
      </c>
      <c r="X2743" s="6" t="s">
        <v>2995</v>
      </c>
      <c r="Y2743" s="6">
        <v>0</v>
      </c>
      <c r="Z2743" s="6" t="s">
        <v>2995</v>
      </c>
      <c r="AA2743" s="6">
        <v>0</v>
      </c>
      <c r="AB2743" s="6">
        <v>0</v>
      </c>
      <c r="AC2743" s="6">
        <v>0</v>
      </c>
      <c r="AD2743">
        <v>929</v>
      </c>
      <c r="AE2743">
        <v>208</v>
      </c>
      <c r="AF2743">
        <v>1137</v>
      </c>
      <c r="AG2743" s="6">
        <v>0</v>
      </c>
      <c r="AH2743" s="6">
        <v>0</v>
      </c>
      <c r="AI2743">
        <v>1</v>
      </c>
      <c r="AJ2743">
        <v>1</v>
      </c>
      <c r="AK2743">
        <v>4</v>
      </c>
      <c r="AL2743">
        <v>1</v>
      </c>
      <c r="AM2743">
        <v>8</v>
      </c>
      <c r="AN2743">
        <v>0</v>
      </c>
      <c r="AO2743" t="s">
        <v>2995</v>
      </c>
      <c r="AP2743" t="s">
        <v>2995</v>
      </c>
      <c r="AQ2743" s="6" t="s">
        <v>2995</v>
      </c>
      <c r="AR2743" s="6" t="s">
        <v>2995</v>
      </c>
      <c r="AS2743" s="6">
        <v>0</v>
      </c>
      <c r="AT2743" s="6">
        <v>0</v>
      </c>
      <c r="AU2743" s="6" t="s">
        <v>2995</v>
      </c>
      <c r="AV2743">
        <v>0</v>
      </c>
      <c r="AW2743">
        <v>0</v>
      </c>
      <c r="AX2743">
        <v>0</v>
      </c>
      <c r="AY2743">
        <v>0</v>
      </c>
      <c r="AZ2743">
        <v>0</v>
      </c>
      <c r="BA2743">
        <v>0</v>
      </c>
      <c r="BB2743" t="s">
        <v>2995</v>
      </c>
      <c r="BC2743">
        <v>4</v>
      </c>
      <c r="BD2743">
        <v>2008</v>
      </c>
      <c r="BE2743" t="s">
        <v>2996</v>
      </c>
      <c r="BF2743" t="s">
        <v>2997</v>
      </c>
      <c r="BG2743">
        <v>96000</v>
      </c>
    </row>
    <row r="2744" spans="1:59" x14ac:dyDescent="0.25">
      <c r="A2744">
        <v>2088</v>
      </c>
      <c r="B2744" t="s">
        <v>2755</v>
      </c>
      <c r="C2744" s="6">
        <v>50</v>
      </c>
      <c r="D2744">
        <v>7550</v>
      </c>
      <c r="E2744" t="s">
        <v>2985</v>
      </c>
      <c r="F2744" t="s">
        <v>3026</v>
      </c>
      <c r="G2744" t="s">
        <v>9</v>
      </c>
      <c r="H2744" t="s">
        <v>3028</v>
      </c>
      <c r="I2744">
        <v>4</v>
      </c>
      <c r="J2744">
        <v>5</v>
      </c>
      <c r="K2744" t="str" cm="1">
        <f t="array" ref="K2744">_xlfn.IFS(AND(I2744&gt;=1, I2744&lt;=2), "Bad", AND(I2744&gt;=3, I2744&lt;=4), "Somewhat Decent", AND(I2744&gt;=5, I2744&lt;=6), "Good", AND(I2744&gt;=7, I2744&lt;=8), "Very Good", AND(I2744&gt;=9, I2744&lt;=10), "Excellent")</f>
        <v>Somewhat Decent</v>
      </c>
      <c r="L2744">
        <f t="shared" si="437"/>
        <v>0</v>
      </c>
      <c r="M2744">
        <f t="shared" si="438"/>
        <v>1</v>
      </c>
      <c r="N2744">
        <f t="shared" si="439"/>
        <v>0</v>
      </c>
      <c r="O2744">
        <f t="shared" si="440"/>
        <v>0</v>
      </c>
      <c r="P2744">
        <f t="shared" si="441"/>
        <v>0</v>
      </c>
      <c r="Q2744" s="10">
        <f t="shared" si="448"/>
        <v>74</v>
      </c>
      <c r="R2744">
        <v>1920</v>
      </c>
      <c r="S2744" t="str">
        <f t="shared" si="443"/>
        <v>Yes</v>
      </c>
      <c r="T2744">
        <f t="shared" si="444"/>
        <v>1</v>
      </c>
      <c r="U2744" s="11">
        <v>1950</v>
      </c>
      <c r="V2744" s="6" t="s">
        <v>2998</v>
      </c>
      <c r="W2744" s="6">
        <v>0</v>
      </c>
      <c r="X2744" s="6" t="s">
        <v>2990</v>
      </c>
      <c r="Y2744" s="6">
        <v>0</v>
      </c>
      <c r="Z2744" s="6" t="s">
        <v>2990</v>
      </c>
      <c r="AA2744" s="6">
        <v>0</v>
      </c>
      <c r="AB2744" s="6">
        <v>951</v>
      </c>
      <c r="AC2744" s="6">
        <v>951</v>
      </c>
      <c r="AD2744">
        <v>986</v>
      </c>
      <c r="AE2744">
        <v>376</v>
      </c>
      <c r="AF2744">
        <v>1362</v>
      </c>
      <c r="AG2744" s="6">
        <v>0</v>
      </c>
      <c r="AH2744" s="6">
        <v>0</v>
      </c>
      <c r="AI2744">
        <v>2</v>
      </c>
      <c r="AJ2744">
        <v>0</v>
      </c>
      <c r="AK2744">
        <v>4</v>
      </c>
      <c r="AL2744">
        <v>1</v>
      </c>
      <c r="AM2744">
        <v>7</v>
      </c>
      <c r="AN2744">
        <v>0</v>
      </c>
      <c r="AO2744" t="s">
        <v>2995</v>
      </c>
      <c r="AP2744" t="s">
        <v>3015</v>
      </c>
      <c r="AQ2744" s="6">
        <v>1920</v>
      </c>
      <c r="AR2744" s="6" t="s">
        <v>2990</v>
      </c>
      <c r="AS2744" s="6">
        <v>1</v>
      </c>
      <c r="AT2744" s="6">
        <v>280</v>
      </c>
      <c r="AU2744" s="6" t="s">
        <v>2994</v>
      </c>
      <c r="AV2744">
        <v>0</v>
      </c>
      <c r="AW2744">
        <v>0</v>
      </c>
      <c r="AX2744">
        <v>0</v>
      </c>
      <c r="AY2744">
        <v>0</v>
      </c>
      <c r="AZ2744">
        <v>0</v>
      </c>
      <c r="BA2744">
        <v>0</v>
      </c>
      <c r="BB2744" t="s">
        <v>2995</v>
      </c>
      <c r="BC2744">
        <v>3</v>
      </c>
      <c r="BD2744">
        <v>2007</v>
      </c>
      <c r="BE2744" t="s">
        <v>2996</v>
      </c>
      <c r="BF2744" t="s">
        <v>2997</v>
      </c>
      <c r="BG2744">
        <v>96000</v>
      </c>
    </row>
    <row r="2745" spans="1:59" x14ac:dyDescent="0.25">
      <c r="A2745">
        <v>213</v>
      </c>
      <c r="B2745" t="s">
        <v>2756</v>
      </c>
      <c r="C2745" s="6">
        <v>65</v>
      </c>
      <c r="D2745">
        <v>6001</v>
      </c>
      <c r="E2745" t="s">
        <v>2985</v>
      </c>
      <c r="F2745" t="s">
        <v>3047</v>
      </c>
      <c r="G2745" t="s">
        <v>9</v>
      </c>
      <c r="H2745" t="s">
        <v>3028</v>
      </c>
      <c r="I2745">
        <v>6</v>
      </c>
      <c r="J2745">
        <v>5</v>
      </c>
      <c r="K2745" t="str" cm="1">
        <f t="array" ref="K2745">_xlfn.IFS(AND(I2745&gt;=1, I2745&lt;=2), "Bad", AND(I2745&gt;=3, I2745&lt;=4), "Somewhat Decent", AND(I2745&gt;=5, I2745&lt;=6), "Good", AND(I2745&gt;=7, I2745&lt;=8), "Very Good", AND(I2745&gt;=9, I2745&lt;=10), "Excellent")</f>
        <v>Good</v>
      </c>
      <c r="L2745">
        <f t="shared" si="437"/>
        <v>0</v>
      </c>
      <c r="M2745">
        <f t="shared" si="438"/>
        <v>0</v>
      </c>
      <c r="N2745">
        <f t="shared" si="439"/>
        <v>1</v>
      </c>
      <c r="O2745">
        <f t="shared" si="440"/>
        <v>0</v>
      </c>
      <c r="P2745">
        <f t="shared" si="441"/>
        <v>0</v>
      </c>
      <c r="Q2745" s="10">
        <f t="shared" si="448"/>
        <v>74</v>
      </c>
      <c r="R2745">
        <v>1940</v>
      </c>
      <c r="S2745" t="str">
        <f t="shared" si="443"/>
        <v>Yes</v>
      </c>
      <c r="T2745">
        <f t="shared" si="444"/>
        <v>1</v>
      </c>
      <c r="U2745" s="11">
        <v>1950</v>
      </c>
      <c r="V2745" s="6" t="s">
        <v>2998</v>
      </c>
      <c r="W2745" s="6">
        <v>0</v>
      </c>
      <c r="X2745" s="6" t="s">
        <v>3030</v>
      </c>
      <c r="Y2745" s="6">
        <v>368</v>
      </c>
      <c r="Z2745" s="6" t="s">
        <v>2990</v>
      </c>
      <c r="AA2745" s="6">
        <v>0</v>
      </c>
      <c r="AB2745" s="6">
        <v>232</v>
      </c>
      <c r="AC2745" s="6">
        <v>600</v>
      </c>
      <c r="AD2745">
        <v>600</v>
      </c>
      <c r="AE2745">
        <v>319</v>
      </c>
      <c r="AF2745">
        <v>919</v>
      </c>
      <c r="AG2745" s="6">
        <v>0</v>
      </c>
      <c r="AH2745" s="6">
        <v>0</v>
      </c>
      <c r="AI2745">
        <v>1</v>
      </c>
      <c r="AJ2745">
        <v>0</v>
      </c>
      <c r="AK2745">
        <v>3</v>
      </c>
      <c r="AL2745">
        <v>1</v>
      </c>
      <c r="AM2745">
        <v>5</v>
      </c>
      <c r="AN2745">
        <v>0</v>
      </c>
      <c r="AO2745" t="s">
        <v>2995</v>
      </c>
      <c r="AP2745" t="s">
        <v>3015</v>
      </c>
      <c r="AQ2745" s="6">
        <v>1940</v>
      </c>
      <c r="AR2745" s="6" t="s">
        <v>2990</v>
      </c>
      <c r="AS2745" s="6">
        <v>1</v>
      </c>
      <c r="AT2745" s="6">
        <v>231</v>
      </c>
      <c r="AU2745" s="6" t="s">
        <v>2994</v>
      </c>
      <c r="AV2745">
        <v>0</v>
      </c>
      <c r="AW2745">
        <v>0</v>
      </c>
      <c r="AX2745">
        <v>45</v>
      </c>
      <c r="AY2745">
        <v>0</v>
      </c>
      <c r="AZ2745">
        <v>0</v>
      </c>
      <c r="BA2745">
        <v>0</v>
      </c>
      <c r="BB2745" t="s">
        <v>2995</v>
      </c>
      <c r="BC2745">
        <v>3</v>
      </c>
      <c r="BD2745">
        <v>2010</v>
      </c>
      <c r="BE2745" t="s">
        <v>2996</v>
      </c>
      <c r="BF2745" t="s">
        <v>2997</v>
      </c>
      <c r="BG2745">
        <v>95000</v>
      </c>
    </row>
    <row r="2746" spans="1:59" x14ac:dyDescent="0.25">
      <c r="A2746">
        <v>1299</v>
      </c>
      <c r="B2746" t="s">
        <v>2757</v>
      </c>
      <c r="C2746" s="6">
        <v>44</v>
      </c>
      <c r="D2746">
        <v>5914</v>
      </c>
      <c r="E2746" t="s">
        <v>2985</v>
      </c>
      <c r="F2746" t="s">
        <v>3013</v>
      </c>
      <c r="G2746" t="s">
        <v>9</v>
      </c>
      <c r="H2746" t="s">
        <v>3028</v>
      </c>
      <c r="I2746">
        <v>5</v>
      </c>
      <c r="J2746">
        <v>9</v>
      </c>
      <c r="K2746" t="str" cm="1">
        <f t="array" ref="K2746">_xlfn.IFS(AND(I2746&gt;=1, I2746&lt;=2), "Bad", AND(I2746&gt;=3, I2746&lt;=4), "Somewhat Decent", AND(I2746&gt;=5, I2746&lt;=6), "Good", AND(I2746&gt;=7, I2746&lt;=8), "Very Good", AND(I2746&gt;=9, I2746&lt;=10), "Excellent")</f>
        <v>Good</v>
      </c>
      <c r="L2746">
        <f t="shared" si="437"/>
        <v>0</v>
      </c>
      <c r="M2746">
        <f t="shared" si="438"/>
        <v>0</v>
      </c>
      <c r="N2746">
        <f t="shared" si="439"/>
        <v>1</v>
      </c>
      <c r="O2746">
        <f t="shared" si="440"/>
        <v>0</v>
      </c>
      <c r="P2746">
        <f t="shared" si="441"/>
        <v>0</v>
      </c>
      <c r="Q2746" s="10">
        <f t="shared" si="448"/>
        <v>28</v>
      </c>
      <c r="R2746">
        <v>1890</v>
      </c>
      <c r="S2746" t="str">
        <f t="shared" si="443"/>
        <v>Yes</v>
      </c>
      <c r="T2746">
        <f t="shared" si="444"/>
        <v>1</v>
      </c>
      <c r="U2746" s="11">
        <v>1996</v>
      </c>
      <c r="V2746" s="6" t="s">
        <v>2998</v>
      </c>
      <c r="W2746" s="6">
        <v>0</v>
      </c>
      <c r="X2746" s="6" t="s">
        <v>2990</v>
      </c>
      <c r="Y2746" s="6">
        <v>0</v>
      </c>
      <c r="Z2746" s="6" t="s">
        <v>2990</v>
      </c>
      <c r="AA2746" s="6">
        <v>0</v>
      </c>
      <c r="AB2746" s="6">
        <v>684</v>
      </c>
      <c r="AC2746" s="6">
        <v>684</v>
      </c>
      <c r="AD2746">
        <v>684</v>
      </c>
      <c r="AE2746">
        <v>396</v>
      </c>
      <c r="AF2746">
        <v>1080</v>
      </c>
      <c r="AG2746" s="6">
        <v>0</v>
      </c>
      <c r="AH2746" s="6">
        <v>0</v>
      </c>
      <c r="AI2746">
        <v>1</v>
      </c>
      <c r="AJ2746">
        <v>0</v>
      </c>
      <c r="AK2746">
        <v>3</v>
      </c>
      <c r="AL2746">
        <v>1</v>
      </c>
      <c r="AM2746">
        <v>5</v>
      </c>
      <c r="AN2746">
        <v>0</v>
      </c>
      <c r="AO2746" t="s">
        <v>2995</v>
      </c>
      <c r="AP2746" t="s">
        <v>2995</v>
      </c>
      <c r="AQ2746" s="6" t="s">
        <v>2995</v>
      </c>
      <c r="AR2746" s="6" t="s">
        <v>2995</v>
      </c>
      <c r="AS2746" s="6">
        <v>0</v>
      </c>
      <c r="AT2746" s="6">
        <v>0</v>
      </c>
      <c r="AU2746" s="6" t="s">
        <v>2995</v>
      </c>
      <c r="AV2746">
        <v>0</v>
      </c>
      <c r="AW2746">
        <v>165</v>
      </c>
      <c r="AX2746">
        <v>30</v>
      </c>
      <c r="AY2746">
        <v>0</v>
      </c>
      <c r="AZ2746">
        <v>0</v>
      </c>
      <c r="BA2746">
        <v>0</v>
      </c>
      <c r="BB2746" t="s">
        <v>2995</v>
      </c>
      <c r="BC2746">
        <v>9</v>
      </c>
      <c r="BD2746">
        <v>2008</v>
      </c>
      <c r="BE2746" t="s">
        <v>2996</v>
      </c>
      <c r="BF2746" t="s">
        <v>2997</v>
      </c>
      <c r="BG2746">
        <v>95000</v>
      </c>
    </row>
    <row r="2747" spans="1:59" x14ac:dyDescent="0.25">
      <c r="A2747">
        <v>1418</v>
      </c>
      <c r="B2747" t="s">
        <v>2758</v>
      </c>
      <c r="C2747" s="6">
        <v>60</v>
      </c>
      <c r="D2747">
        <v>9084</v>
      </c>
      <c r="E2747" t="s">
        <v>2985</v>
      </c>
      <c r="F2747" t="s">
        <v>3026</v>
      </c>
      <c r="G2747" t="s">
        <v>9</v>
      </c>
      <c r="H2747" t="s">
        <v>3028</v>
      </c>
      <c r="I2747">
        <v>5</v>
      </c>
      <c r="J2747">
        <v>6</v>
      </c>
      <c r="K2747" t="str" cm="1">
        <f t="array" ref="K2747">_xlfn.IFS(AND(I2747&gt;=1, I2747&lt;=2), "Bad", AND(I2747&gt;=3, I2747&lt;=4), "Somewhat Decent", AND(I2747&gt;=5, I2747&lt;=6), "Good", AND(I2747&gt;=7, I2747&lt;=8), "Very Good", AND(I2747&gt;=9, I2747&lt;=10), "Excellent")</f>
        <v>Good</v>
      </c>
      <c r="L2747">
        <f t="shared" si="437"/>
        <v>0</v>
      </c>
      <c r="M2747">
        <f t="shared" si="438"/>
        <v>0</v>
      </c>
      <c r="N2747">
        <f t="shared" si="439"/>
        <v>1</v>
      </c>
      <c r="O2747">
        <f t="shared" si="440"/>
        <v>0</v>
      </c>
      <c r="P2747">
        <f t="shared" si="441"/>
        <v>0</v>
      </c>
      <c r="Q2747" s="10">
        <f t="shared" si="448"/>
        <v>74</v>
      </c>
      <c r="R2747">
        <v>1941</v>
      </c>
      <c r="S2747" t="str">
        <f t="shared" si="443"/>
        <v>Yes</v>
      </c>
      <c r="T2747">
        <f t="shared" si="444"/>
        <v>1</v>
      </c>
      <c r="U2747" s="11">
        <v>1950</v>
      </c>
      <c r="V2747" s="6" t="s">
        <v>2998</v>
      </c>
      <c r="W2747" s="6">
        <v>0</v>
      </c>
      <c r="X2747" s="6" t="s">
        <v>3030</v>
      </c>
      <c r="Y2747" s="6">
        <v>236</v>
      </c>
      <c r="Z2747" s="6" t="s">
        <v>3009</v>
      </c>
      <c r="AA2747" s="6">
        <v>380</v>
      </c>
      <c r="AB2747" s="6">
        <v>0</v>
      </c>
      <c r="AC2747" s="6">
        <v>616</v>
      </c>
      <c r="AD2747">
        <v>616</v>
      </c>
      <c r="AE2747">
        <v>495</v>
      </c>
      <c r="AF2747">
        <v>1111</v>
      </c>
      <c r="AG2747" s="6">
        <v>0</v>
      </c>
      <c r="AH2747" s="6">
        <v>1</v>
      </c>
      <c r="AI2747">
        <v>1</v>
      </c>
      <c r="AJ2747">
        <v>0</v>
      </c>
      <c r="AK2747">
        <v>3</v>
      </c>
      <c r="AL2747">
        <v>1</v>
      </c>
      <c r="AM2747">
        <v>5</v>
      </c>
      <c r="AN2747">
        <v>0</v>
      </c>
      <c r="AO2747" t="s">
        <v>2995</v>
      </c>
      <c r="AP2747" t="s">
        <v>3015</v>
      </c>
      <c r="AQ2747" s="6">
        <v>1941</v>
      </c>
      <c r="AR2747" s="6" t="s">
        <v>2990</v>
      </c>
      <c r="AS2747" s="6">
        <v>1</v>
      </c>
      <c r="AT2747" s="6">
        <v>200</v>
      </c>
      <c r="AU2747" s="6" t="s">
        <v>3017</v>
      </c>
      <c r="AV2747">
        <v>48</v>
      </c>
      <c r="AW2747">
        <v>0</v>
      </c>
      <c r="AX2747">
        <v>0</v>
      </c>
      <c r="AY2747">
        <v>0</v>
      </c>
      <c r="AZ2747">
        <v>0</v>
      </c>
      <c r="BA2747">
        <v>0</v>
      </c>
      <c r="BB2747" t="s">
        <v>2995</v>
      </c>
      <c r="BC2747">
        <v>3</v>
      </c>
      <c r="BD2747">
        <v>2008</v>
      </c>
      <c r="BE2747" t="s">
        <v>3056</v>
      </c>
      <c r="BF2747" t="s">
        <v>2997</v>
      </c>
      <c r="BG2747">
        <v>95000</v>
      </c>
    </row>
    <row r="2748" spans="1:59" x14ac:dyDescent="0.25">
      <c r="A2748">
        <v>2171</v>
      </c>
      <c r="B2748" t="s">
        <v>2759</v>
      </c>
      <c r="C2748" s="6">
        <v>73</v>
      </c>
      <c r="D2748">
        <v>10921</v>
      </c>
      <c r="E2748" t="s">
        <v>2985</v>
      </c>
      <c r="F2748" t="s">
        <v>3026</v>
      </c>
      <c r="G2748" t="s">
        <v>9</v>
      </c>
      <c r="H2748" t="s">
        <v>3001</v>
      </c>
      <c r="I2748">
        <v>4</v>
      </c>
      <c r="J2748">
        <v>5</v>
      </c>
      <c r="K2748" t="str" cm="1">
        <f t="array" ref="K2748">_xlfn.IFS(AND(I2748&gt;=1, I2748&lt;=2), "Bad", AND(I2748&gt;=3, I2748&lt;=4), "Somewhat Decent", AND(I2748&gt;=5, I2748&lt;=6), "Good", AND(I2748&gt;=7, I2748&lt;=8), "Very Good", AND(I2748&gt;=9, I2748&lt;=10), "Excellent")</f>
        <v>Somewhat Decent</v>
      </c>
      <c r="L2748">
        <f t="shared" si="437"/>
        <v>0</v>
      </c>
      <c r="M2748">
        <f t="shared" si="438"/>
        <v>1</v>
      </c>
      <c r="N2748">
        <f t="shared" si="439"/>
        <v>0</v>
      </c>
      <c r="O2748">
        <f t="shared" si="440"/>
        <v>0</v>
      </c>
      <c r="P2748">
        <f t="shared" si="441"/>
        <v>0</v>
      </c>
      <c r="Q2748" s="10" t="e">
        <f t="shared" si="448"/>
        <v>#N/A</v>
      </c>
      <c r="R2748">
        <v>1965</v>
      </c>
      <c r="S2748" t="str">
        <f t="shared" si="443"/>
        <v>No</v>
      </c>
      <c r="T2748">
        <f t="shared" si="444"/>
        <v>0</v>
      </c>
      <c r="U2748" s="11">
        <v>1965</v>
      </c>
      <c r="V2748" s="6" t="s">
        <v>2988</v>
      </c>
      <c r="W2748" s="6">
        <v>48</v>
      </c>
      <c r="X2748" s="6" t="s">
        <v>3009</v>
      </c>
      <c r="Y2748" s="6">
        <v>520</v>
      </c>
      <c r="Z2748" s="6" t="s">
        <v>2990</v>
      </c>
      <c r="AA2748" s="6">
        <v>0</v>
      </c>
      <c r="AB2748" s="6">
        <v>440</v>
      </c>
      <c r="AC2748" s="6">
        <v>960</v>
      </c>
      <c r="AD2748">
        <v>960</v>
      </c>
      <c r="AE2748">
        <v>0</v>
      </c>
      <c r="AF2748">
        <v>960</v>
      </c>
      <c r="AG2748" s="6">
        <v>1</v>
      </c>
      <c r="AH2748" s="6">
        <v>0</v>
      </c>
      <c r="AI2748">
        <v>1</v>
      </c>
      <c r="AJ2748">
        <v>0</v>
      </c>
      <c r="AK2748">
        <v>3</v>
      </c>
      <c r="AL2748">
        <v>1</v>
      </c>
      <c r="AM2748">
        <v>6</v>
      </c>
      <c r="AN2748">
        <v>0</v>
      </c>
      <c r="AO2748" t="s">
        <v>2995</v>
      </c>
      <c r="AP2748" t="s">
        <v>2992</v>
      </c>
      <c r="AQ2748" s="6">
        <v>1965</v>
      </c>
      <c r="AR2748" s="6" t="s">
        <v>2993</v>
      </c>
      <c r="AS2748" s="6">
        <v>1</v>
      </c>
      <c r="AT2748" s="6">
        <v>432</v>
      </c>
      <c r="AU2748" s="6" t="s">
        <v>2994</v>
      </c>
      <c r="AV2748">
        <v>120</v>
      </c>
      <c r="AW2748">
        <v>0</v>
      </c>
      <c r="AX2748">
        <v>0</v>
      </c>
      <c r="AY2748">
        <v>0</v>
      </c>
      <c r="AZ2748">
        <v>0</v>
      </c>
      <c r="BA2748">
        <v>0</v>
      </c>
      <c r="BB2748" t="s">
        <v>2995</v>
      </c>
      <c r="BC2748">
        <v>5</v>
      </c>
      <c r="BD2748">
        <v>2007</v>
      </c>
      <c r="BE2748" t="s">
        <v>2996</v>
      </c>
      <c r="BF2748" t="s">
        <v>2997</v>
      </c>
      <c r="BG2748">
        <v>94750</v>
      </c>
    </row>
    <row r="2749" spans="1:59" x14ac:dyDescent="0.25">
      <c r="A2749">
        <v>216</v>
      </c>
      <c r="B2749" t="s">
        <v>2760</v>
      </c>
      <c r="C2749" s="6">
        <v>54</v>
      </c>
      <c r="D2749">
        <v>6342</v>
      </c>
      <c r="E2749" t="s">
        <v>2985</v>
      </c>
      <c r="F2749" t="s">
        <v>3031</v>
      </c>
      <c r="G2749" t="s">
        <v>9</v>
      </c>
      <c r="H2749" t="s">
        <v>3028</v>
      </c>
      <c r="I2749">
        <v>5</v>
      </c>
      <c r="J2749">
        <v>8</v>
      </c>
      <c r="K2749" t="str" cm="1">
        <f t="array" ref="K2749">_xlfn.IFS(AND(I2749&gt;=1, I2749&lt;=2), "Bad", AND(I2749&gt;=3, I2749&lt;=4), "Somewhat Decent", AND(I2749&gt;=5, I2749&lt;=6), "Good", AND(I2749&gt;=7, I2749&lt;=8), "Very Good", AND(I2749&gt;=9, I2749&lt;=10), "Excellent")</f>
        <v>Good</v>
      </c>
      <c r="L2749">
        <f t="shared" si="437"/>
        <v>0</v>
      </c>
      <c r="M2749">
        <f t="shared" si="438"/>
        <v>0</v>
      </c>
      <c r="N2749">
        <f t="shared" si="439"/>
        <v>1</v>
      </c>
      <c r="O2749">
        <f t="shared" si="440"/>
        <v>0</v>
      </c>
      <c r="P2749">
        <f t="shared" si="441"/>
        <v>0</v>
      </c>
      <c r="Q2749" s="10">
        <f t="shared" si="448"/>
        <v>28</v>
      </c>
      <c r="R2749">
        <v>1875</v>
      </c>
      <c r="S2749" t="str">
        <f t="shared" si="443"/>
        <v>Yes</v>
      </c>
      <c r="T2749">
        <f t="shared" si="444"/>
        <v>1</v>
      </c>
      <c r="U2749" s="11">
        <v>1996</v>
      </c>
      <c r="V2749" s="6" t="s">
        <v>2998</v>
      </c>
      <c r="W2749" s="6">
        <v>0</v>
      </c>
      <c r="X2749" s="6" t="s">
        <v>2990</v>
      </c>
      <c r="Y2749" s="6">
        <v>0</v>
      </c>
      <c r="Z2749" s="6" t="s">
        <v>2990</v>
      </c>
      <c r="AA2749" s="6">
        <v>0</v>
      </c>
      <c r="AB2749" s="6">
        <v>780</v>
      </c>
      <c r="AC2749" s="6">
        <v>780</v>
      </c>
      <c r="AD2749">
        <v>780</v>
      </c>
      <c r="AE2749">
        <v>240</v>
      </c>
      <c r="AF2749">
        <v>1020</v>
      </c>
      <c r="AG2749" s="6">
        <v>0</v>
      </c>
      <c r="AH2749" s="6">
        <v>0</v>
      </c>
      <c r="AI2749">
        <v>1</v>
      </c>
      <c r="AJ2749">
        <v>0</v>
      </c>
      <c r="AK2749">
        <v>2</v>
      </c>
      <c r="AL2749">
        <v>1</v>
      </c>
      <c r="AM2749">
        <v>6</v>
      </c>
      <c r="AN2749">
        <v>0</v>
      </c>
      <c r="AO2749" t="s">
        <v>2995</v>
      </c>
      <c r="AP2749" t="s">
        <v>2995</v>
      </c>
      <c r="AQ2749" s="6" t="s">
        <v>2995</v>
      </c>
      <c r="AR2749" s="6" t="s">
        <v>2995</v>
      </c>
      <c r="AS2749" s="6">
        <v>0</v>
      </c>
      <c r="AT2749" s="6">
        <v>0</v>
      </c>
      <c r="AU2749" s="6" t="s">
        <v>2995</v>
      </c>
      <c r="AV2749">
        <v>0</v>
      </c>
      <c r="AW2749">
        <v>0</v>
      </c>
      <c r="AX2749">
        <v>176</v>
      </c>
      <c r="AY2749">
        <v>0</v>
      </c>
      <c r="AZ2749">
        <v>0</v>
      </c>
      <c r="BA2749">
        <v>0</v>
      </c>
      <c r="BB2749" t="s">
        <v>2995</v>
      </c>
      <c r="BC2749">
        <v>5</v>
      </c>
      <c r="BD2749">
        <v>2010</v>
      </c>
      <c r="BE2749" t="s">
        <v>2996</v>
      </c>
      <c r="BF2749" t="s">
        <v>2997</v>
      </c>
      <c r="BG2749">
        <v>94000</v>
      </c>
    </row>
    <row r="2750" spans="1:59" x14ac:dyDescent="0.25">
      <c r="A2750">
        <v>1268</v>
      </c>
      <c r="B2750" t="s">
        <v>2761</v>
      </c>
      <c r="C2750" s="6">
        <v>60</v>
      </c>
      <c r="D2750">
        <v>7200</v>
      </c>
      <c r="E2750" t="s">
        <v>2985</v>
      </c>
      <c r="F2750" t="s">
        <v>3016</v>
      </c>
      <c r="G2750" t="s">
        <v>9</v>
      </c>
      <c r="H2750" t="s">
        <v>3001</v>
      </c>
      <c r="I2750">
        <v>5</v>
      </c>
      <c r="J2750">
        <v>7</v>
      </c>
      <c r="K2750" t="str" cm="1">
        <f t="array" ref="K2750">_xlfn.IFS(AND(I2750&gt;=1, I2750&lt;=2), "Bad", AND(I2750&gt;=3, I2750&lt;=4), "Somewhat Decent", AND(I2750&gt;=5, I2750&lt;=6), "Good", AND(I2750&gt;=7, I2750&lt;=8), "Very Good", AND(I2750&gt;=9, I2750&lt;=10), "Excellent")</f>
        <v>Good</v>
      </c>
      <c r="L2750">
        <f t="shared" si="437"/>
        <v>0</v>
      </c>
      <c r="M2750">
        <f t="shared" si="438"/>
        <v>0</v>
      </c>
      <c r="N2750">
        <f t="shared" si="439"/>
        <v>1</v>
      </c>
      <c r="O2750">
        <f t="shared" si="440"/>
        <v>0</v>
      </c>
      <c r="P2750">
        <f t="shared" si="441"/>
        <v>0</v>
      </c>
      <c r="Q2750" s="10" t="e">
        <f t="shared" si="448"/>
        <v>#N/A</v>
      </c>
      <c r="R2750">
        <v>1951</v>
      </c>
      <c r="S2750" t="str">
        <f t="shared" si="443"/>
        <v>No</v>
      </c>
      <c r="T2750">
        <f t="shared" si="444"/>
        <v>0</v>
      </c>
      <c r="U2750" s="11">
        <v>1951</v>
      </c>
      <c r="V2750" s="6" t="s">
        <v>2998</v>
      </c>
      <c r="W2750" s="6">
        <v>0</v>
      </c>
      <c r="X2750" s="6" t="s">
        <v>3030</v>
      </c>
      <c r="Y2750" s="6">
        <v>432</v>
      </c>
      <c r="Z2750" s="6" t="s">
        <v>2990</v>
      </c>
      <c r="AA2750" s="6">
        <v>0</v>
      </c>
      <c r="AB2750" s="6">
        <v>444</v>
      </c>
      <c r="AC2750" s="6">
        <v>876</v>
      </c>
      <c r="AD2750">
        <v>876</v>
      </c>
      <c r="AE2750">
        <v>0</v>
      </c>
      <c r="AF2750">
        <v>876</v>
      </c>
      <c r="AG2750" s="6">
        <v>0</v>
      </c>
      <c r="AH2750" s="6">
        <v>0</v>
      </c>
      <c r="AI2750">
        <v>1</v>
      </c>
      <c r="AJ2750">
        <v>0</v>
      </c>
      <c r="AK2750">
        <v>2</v>
      </c>
      <c r="AL2750">
        <v>1</v>
      </c>
      <c r="AM2750">
        <v>5</v>
      </c>
      <c r="AN2750">
        <v>1</v>
      </c>
      <c r="AO2750" t="s">
        <v>2994</v>
      </c>
      <c r="AP2750" t="s">
        <v>3015</v>
      </c>
      <c r="AQ2750" s="6">
        <v>1972</v>
      </c>
      <c r="AR2750" s="6" t="s">
        <v>2990</v>
      </c>
      <c r="AS2750" s="6">
        <v>2</v>
      </c>
      <c r="AT2750" s="6">
        <v>576</v>
      </c>
      <c r="AU2750" s="6" t="s">
        <v>2994</v>
      </c>
      <c r="AV2750">
        <v>0</v>
      </c>
      <c r="AW2750">
        <v>0</v>
      </c>
      <c r="AX2750">
        <v>0</v>
      </c>
      <c r="AY2750">
        <v>0</v>
      </c>
      <c r="AZ2750">
        <v>0</v>
      </c>
      <c r="BA2750">
        <v>0</v>
      </c>
      <c r="BB2750" t="s">
        <v>2995</v>
      </c>
      <c r="BC2750">
        <v>2</v>
      </c>
      <c r="BD2750">
        <v>2008</v>
      </c>
      <c r="BE2750" t="s">
        <v>2996</v>
      </c>
      <c r="BF2750" t="s">
        <v>2999</v>
      </c>
      <c r="BG2750">
        <v>94000</v>
      </c>
    </row>
    <row r="2751" spans="1:59" hidden="1" x14ac:dyDescent="0.25">
      <c r="A2751">
        <v>2750</v>
      </c>
      <c r="B2751" t="s">
        <v>2762</v>
      </c>
      <c r="C2751" s="4">
        <v>73</v>
      </c>
      <c r="D2751">
        <v>9069</v>
      </c>
      <c r="E2751" t="s">
        <v>2985</v>
      </c>
      <c r="F2751" t="s">
        <v>3029</v>
      </c>
      <c r="G2751" t="s">
        <v>95</v>
      </c>
      <c r="H2751" t="s">
        <v>3040</v>
      </c>
      <c r="I2751">
        <v>6</v>
      </c>
      <c r="J2751">
        <v>8</v>
      </c>
      <c r="K2751" t="str" cm="1">
        <f t="array" ref="K2751">_xlfn.IFS(AND(I2751&gt;=1, I2751&lt;=2), "Bad", AND(I2751&gt;=3, I2751&lt;=4), "Somewhat Decent", AND(I2751&gt;=5, I2751&lt;=6), "Good", AND(I2751&gt;=7, I2751&lt;=8), "Very Good", AND(I2751&gt;=9, I2751&lt;=10), "Excellent")</f>
        <v>Good</v>
      </c>
      <c r="L2751">
        <f t="shared" si="437"/>
        <v>0</v>
      </c>
      <c r="M2751">
        <f t="shared" si="438"/>
        <v>0</v>
      </c>
      <c r="N2751">
        <f t="shared" si="439"/>
        <v>1</v>
      </c>
      <c r="O2751">
        <f t="shared" si="440"/>
        <v>0</v>
      </c>
      <c r="P2751">
        <f t="shared" si="441"/>
        <v>0</v>
      </c>
      <c r="Q2751" s="10">
        <f>U2751-R2751</f>
        <v>0</v>
      </c>
      <c r="R2751">
        <v>1993</v>
      </c>
      <c r="S2751" t="str">
        <f t="shared" si="443"/>
        <v>No</v>
      </c>
      <c r="T2751">
        <f t="shared" si="444"/>
        <v>0</v>
      </c>
      <c r="U2751">
        <v>1993</v>
      </c>
      <c r="V2751" s="4" t="s">
        <v>2998</v>
      </c>
      <c r="W2751" s="4">
        <v>0</v>
      </c>
      <c r="X2751" s="4" t="s">
        <v>3030</v>
      </c>
      <c r="Y2751" s="4">
        <v>261</v>
      </c>
      <c r="Z2751" s="4" t="s">
        <v>2989</v>
      </c>
      <c r="AA2751" s="4">
        <v>1083</v>
      </c>
      <c r="AB2751" s="4">
        <v>0</v>
      </c>
      <c r="AC2751" s="4">
        <v>1344</v>
      </c>
      <c r="AD2751">
        <v>1440</v>
      </c>
      <c r="AE2751">
        <v>0</v>
      </c>
      <c r="AF2751">
        <v>1440</v>
      </c>
      <c r="AG2751" s="4">
        <v>2</v>
      </c>
      <c r="AH2751" s="4">
        <v>0</v>
      </c>
      <c r="AI2751">
        <v>2</v>
      </c>
      <c r="AJ2751">
        <v>0</v>
      </c>
      <c r="AK2751">
        <v>2</v>
      </c>
      <c r="AL2751">
        <v>2</v>
      </c>
      <c r="AM2751">
        <v>8</v>
      </c>
      <c r="AN2751">
        <v>0</v>
      </c>
      <c r="AO2751" t="s">
        <v>2995</v>
      </c>
      <c r="AP2751" t="s">
        <v>2992</v>
      </c>
      <c r="AQ2751" s="4">
        <v>1993</v>
      </c>
      <c r="AR2751" s="4" t="s">
        <v>2990</v>
      </c>
      <c r="AS2751" s="4">
        <v>4</v>
      </c>
      <c r="AT2751" s="4">
        <v>920</v>
      </c>
      <c r="AU2751" s="4" t="s">
        <v>2994</v>
      </c>
      <c r="AV2751">
        <v>288</v>
      </c>
      <c r="AW2751">
        <v>0</v>
      </c>
      <c r="AX2751">
        <v>0</v>
      </c>
      <c r="AY2751">
        <v>0</v>
      </c>
      <c r="AZ2751">
        <v>0</v>
      </c>
      <c r="BA2751">
        <v>0</v>
      </c>
      <c r="BB2751" t="s">
        <v>2995</v>
      </c>
      <c r="BC2751">
        <v>4</v>
      </c>
      <c r="BD2751">
        <v>2006</v>
      </c>
      <c r="BE2751" t="s">
        <v>2996</v>
      </c>
      <c r="BF2751" t="s">
        <v>2997</v>
      </c>
      <c r="BG2751">
        <v>224500</v>
      </c>
    </row>
    <row r="2752" spans="1:59" x14ac:dyDescent="0.25">
      <c r="A2752">
        <v>1360</v>
      </c>
      <c r="B2752" t="s">
        <v>2763</v>
      </c>
      <c r="C2752" s="6">
        <v>69.22</v>
      </c>
      <c r="D2752">
        <v>6291</v>
      </c>
      <c r="E2752" t="s">
        <v>3043</v>
      </c>
      <c r="F2752" t="s">
        <v>3044</v>
      </c>
      <c r="G2752" t="s">
        <v>9</v>
      </c>
      <c r="H2752" t="s">
        <v>3001</v>
      </c>
      <c r="I2752">
        <v>6</v>
      </c>
      <c r="J2752">
        <v>6</v>
      </c>
      <c r="K2752" t="str" cm="1">
        <f t="array" ref="K2752">_xlfn.IFS(AND(I2752&gt;=1, I2752&lt;=2), "Bad", AND(I2752&gt;=3, I2752&lt;=4), "Somewhat Decent", AND(I2752&gt;=5, I2752&lt;=6), "Good", AND(I2752&gt;=7, I2752&lt;=8), "Very Good", AND(I2752&gt;=9, I2752&lt;=10), "Excellent")</f>
        <v>Good</v>
      </c>
      <c r="L2752">
        <f t="shared" si="437"/>
        <v>0</v>
      </c>
      <c r="M2752">
        <f t="shared" si="438"/>
        <v>0</v>
      </c>
      <c r="N2752">
        <f t="shared" si="439"/>
        <v>1</v>
      </c>
      <c r="O2752">
        <f t="shared" si="440"/>
        <v>0</v>
      </c>
      <c r="P2752">
        <f t="shared" si="441"/>
        <v>0</v>
      </c>
      <c r="Q2752" s="10">
        <f t="shared" ref="Q2752:Q2789" si="449">IF(T2752=0,NA(),2024-U2752)</f>
        <v>74</v>
      </c>
      <c r="R2752">
        <v>1930</v>
      </c>
      <c r="S2752" t="str">
        <f t="shared" si="443"/>
        <v>Yes</v>
      </c>
      <c r="T2752">
        <f t="shared" si="444"/>
        <v>1</v>
      </c>
      <c r="U2752" s="11">
        <v>1950</v>
      </c>
      <c r="V2752" s="6" t="s">
        <v>2998</v>
      </c>
      <c r="W2752" s="6">
        <v>0</v>
      </c>
      <c r="X2752" s="6" t="s">
        <v>2990</v>
      </c>
      <c r="Y2752" s="6">
        <v>0</v>
      </c>
      <c r="Z2752" s="6" t="s">
        <v>2990</v>
      </c>
      <c r="AA2752" s="6">
        <v>0</v>
      </c>
      <c r="AB2752" s="6">
        <v>768</v>
      </c>
      <c r="AC2752" s="6">
        <v>768</v>
      </c>
      <c r="AD2752">
        <v>768</v>
      </c>
      <c r="AE2752">
        <v>0</v>
      </c>
      <c r="AF2752">
        <v>768</v>
      </c>
      <c r="AG2752" s="6">
        <v>0</v>
      </c>
      <c r="AH2752" s="6">
        <v>0</v>
      </c>
      <c r="AI2752">
        <v>1</v>
      </c>
      <c r="AJ2752">
        <v>0</v>
      </c>
      <c r="AK2752">
        <v>1</v>
      </c>
      <c r="AL2752">
        <v>1</v>
      </c>
      <c r="AM2752">
        <v>4</v>
      </c>
      <c r="AN2752">
        <v>0</v>
      </c>
      <c r="AO2752" t="s">
        <v>2995</v>
      </c>
      <c r="AP2752" t="s">
        <v>3015</v>
      </c>
      <c r="AQ2752" s="6">
        <v>1930</v>
      </c>
      <c r="AR2752" s="6" t="s">
        <v>2990</v>
      </c>
      <c r="AS2752" s="6">
        <v>2</v>
      </c>
      <c r="AT2752" s="6">
        <v>440</v>
      </c>
      <c r="AU2752" s="6" t="s">
        <v>2994</v>
      </c>
      <c r="AV2752">
        <v>0</v>
      </c>
      <c r="AW2752">
        <v>0</v>
      </c>
      <c r="AX2752">
        <v>84</v>
      </c>
      <c r="AY2752">
        <v>0</v>
      </c>
      <c r="AZ2752">
        <v>0</v>
      </c>
      <c r="BA2752">
        <v>0</v>
      </c>
      <c r="BB2752" t="s">
        <v>2995</v>
      </c>
      <c r="BC2752">
        <v>7</v>
      </c>
      <c r="BD2752">
        <v>2008</v>
      </c>
      <c r="BE2752" t="s">
        <v>2996</v>
      </c>
      <c r="BF2752" t="s">
        <v>2997</v>
      </c>
      <c r="BG2752">
        <v>93850</v>
      </c>
    </row>
    <row r="2753" spans="1:59" x14ac:dyDescent="0.25">
      <c r="A2753">
        <v>2304</v>
      </c>
      <c r="B2753" t="s">
        <v>2764</v>
      </c>
      <c r="C2753" s="6">
        <v>63</v>
      </c>
      <c r="D2753">
        <v>10712</v>
      </c>
      <c r="E2753" t="s">
        <v>2985</v>
      </c>
      <c r="F2753" t="s">
        <v>3050</v>
      </c>
      <c r="G2753" t="s">
        <v>9</v>
      </c>
      <c r="H2753" t="s">
        <v>3001</v>
      </c>
      <c r="I2753">
        <v>5</v>
      </c>
      <c r="J2753">
        <v>5</v>
      </c>
      <c r="K2753" t="str" cm="1">
        <f t="array" ref="K2753">_xlfn.IFS(AND(I2753&gt;=1, I2753&lt;=2), "Bad", AND(I2753&gt;=3, I2753&lt;=4), "Somewhat Decent", AND(I2753&gt;=5, I2753&lt;=6), "Good", AND(I2753&gt;=7, I2753&lt;=8), "Very Good", AND(I2753&gt;=9, I2753&lt;=10), "Excellent")</f>
        <v>Good</v>
      </c>
      <c r="L2753">
        <f t="shared" si="437"/>
        <v>0</v>
      </c>
      <c r="M2753">
        <f t="shared" si="438"/>
        <v>0</v>
      </c>
      <c r="N2753">
        <f t="shared" si="439"/>
        <v>1</v>
      </c>
      <c r="O2753">
        <f t="shared" si="440"/>
        <v>0</v>
      </c>
      <c r="P2753">
        <f t="shared" si="441"/>
        <v>0</v>
      </c>
      <c r="Q2753" s="10">
        <f t="shared" si="449"/>
        <v>32</v>
      </c>
      <c r="R2753">
        <v>1991</v>
      </c>
      <c r="S2753" t="str">
        <f t="shared" si="443"/>
        <v>Yes</v>
      </c>
      <c r="T2753">
        <f t="shared" si="444"/>
        <v>1</v>
      </c>
      <c r="U2753" s="11">
        <v>1992</v>
      </c>
      <c r="V2753" s="6" t="s">
        <v>2998</v>
      </c>
      <c r="W2753" s="6">
        <v>0</v>
      </c>
      <c r="X2753" s="6" t="s">
        <v>3011</v>
      </c>
      <c r="Y2753" s="6">
        <v>212</v>
      </c>
      <c r="Z2753" s="6" t="s">
        <v>2990</v>
      </c>
      <c r="AA2753" s="6">
        <v>0</v>
      </c>
      <c r="AB2753" s="6">
        <v>762</v>
      </c>
      <c r="AC2753" s="6">
        <v>974</v>
      </c>
      <c r="AD2753">
        <v>974</v>
      </c>
      <c r="AE2753">
        <v>0</v>
      </c>
      <c r="AF2753">
        <v>974</v>
      </c>
      <c r="AG2753" s="6">
        <v>0</v>
      </c>
      <c r="AH2753" s="6">
        <v>0</v>
      </c>
      <c r="AI2753">
        <v>1</v>
      </c>
      <c r="AJ2753">
        <v>0</v>
      </c>
      <c r="AK2753">
        <v>3</v>
      </c>
      <c r="AL2753">
        <v>1</v>
      </c>
      <c r="AM2753">
        <v>5</v>
      </c>
      <c r="AN2753">
        <v>0</v>
      </c>
      <c r="AO2753" t="s">
        <v>2995</v>
      </c>
      <c r="AP2753" t="s">
        <v>2995</v>
      </c>
      <c r="AQ2753" s="6" t="s">
        <v>2995</v>
      </c>
      <c r="AR2753" s="6" t="s">
        <v>2995</v>
      </c>
      <c r="AS2753" s="6">
        <v>0</v>
      </c>
      <c r="AT2753" s="6">
        <v>0</v>
      </c>
      <c r="AU2753" s="6" t="s">
        <v>2995</v>
      </c>
      <c r="AV2753">
        <v>0</v>
      </c>
      <c r="AW2753">
        <v>28</v>
      </c>
      <c r="AX2753">
        <v>0</v>
      </c>
      <c r="AY2753">
        <v>0</v>
      </c>
      <c r="AZ2753">
        <v>0</v>
      </c>
      <c r="BA2753">
        <v>0</v>
      </c>
      <c r="BB2753" t="s">
        <v>2995</v>
      </c>
      <c r="BC2753">
        <v>9</v>
      </c>
      <c r="BD2753">
        <v>2007</v>
      </c>
      <c r="BE2753" t="s">
        <v>3037</v>
      </c>
      <c r="BF2753" t="s">
        <v>2999</v>
      </c>
      <c r="BG2753">
        <v>93500</v>
      </c>
    </row>
    <row r="2754" spans="1:59" x14ac:dyDescent="0.25">
      <c r="A2754">
        <v>214</v>
      </c>
      <c r="B2754" t="s">
        <v>2765</v>
      </c>
      <c r="C2754" s="6">
        <v>69.22</v>
      </c>
      <c r="D2754">
        <v>6449</v>
      </c>
      <c r="E2754" t="s">
        <v>2985</v>
      </c>
      <c r="F2754" t="s">
        <v>3047</v>
      </c>
      <c r="G2754" t="s">
        <v>9</v>
      </c>
      <c r="H2754" t="s">
        <v>2987</v>
      </c>
      <c r="I2754">
        <v>4</v>
      </c>
      <c r="J2754">
        <v>1</v>
      </c>
      <c r="K2754" t="str" cm="1">
        <f t="array" ref="K2754">_xlfn.IFS(AND(I2754&gt;=1, I2754&lt;=2), "Bad", AND(I2754&gt;=3, I2754&lt;=4), "Somewhat Decent", AND(I2754&gt;=5, I2754&lt;=6), "Good", AND(I2754&gt;=7, I2754&lt;=8), "Very Good", AND(I2754&gt;=9, I2754&lt;=10), "Excellent")</f>
        <v>Somewhat Decent</v>
      </c>
      <c r="L2754">
        <f t="shared" ref="L2754:L2817" si="450">IF(K2754="Bad", 1, 0)</f>
        <v>0</v>
      </c>
      <c r="M2754">
        <f t="shared" ref="M2754:M2817" si="451">IF(K2754="Somewhat Decent", 1, 0)</f>
        <v>1</v>
      </c>
      <c r="N2754">
        <f t="shared" ref="N2754:N2817" si="452">IF(K2754="Good", 1, 0)</f>
        <v>0</v>
      </c>
      <c r="O2754">
        <f t="shared" ref="O2754:O2817" si="453">IF(K2754="Very Good", 1, 0)</f>
        <v>0</v>
      </c>
      <c r="P2754">
        <f t="shared" ref="P2754:P2817" si="454">IF(K2754="Excellent", 1, 0)</f>
        <v>0</v>
      </c>
      <c r="Q2754" s="10">
        <f t="shared" si="449"/>
        <v>74</v>
      </c>
      <c r="R2754">
        <v>1907</v>
      </c>
      <c r="S2754" t="str">
        <f t="shared" ref="S2754:S2817" si="455">IF(U2754=R2754,"No","Yes")</f>
        <v>Yes</v>
      </c>
      <c r="T2754">
        <f t="shared" ref="T2754:T2817" si="456">IF(U2754=R2754,0,1)</f>
        <v>1</v>
      </c>
      <c r="U2754" s="11">
        <v>1950</v>
      </c>
      <c r="V2754" s="6" t="s">
        <v>2998</v>
      </c>
      <c r="W2754" s="6">
        <v>0</v>
      </c>
      <c r="X2754" s="6" t="s">
        <v>3009</v>
      </c>
      <c r="Y2754" s="6">
        <v>73</v>
      </c>
      <c r="Z2754" s="6" t="s">
        <v>2990</v>
      </c>
      <c r="AA2754" s="6">
        <v>0</v>
      </c>
      <c r="AB2754" s="6">
        <v>634</v>
      </c>
      <c r="AC2754" s="6">
        <v>707</v>
      </c>
      <c r="AD2754">
        <v>942</v>
      </c>
      <c r="AE2754">
        <v>942</v>
      </c>
      <c r="AF2754">
        <v>1884</v>
      </c>
      <c r="AG2754" s="6">
        <v>0</v>
      </c>
      <c r="AH2754" s="6">
        <v>0</v>
      </c>
      <c r="AI2754">
        <v>1</v>
      </c>
      <c r="AJ2754">
        <v>1</v>
      </c>
      <c r="AK2754">
        <v>4</v>
      </c>
      <c r="AL2754">
        <v>1</v>
      </c>
      <c r="AM2754">
        <v>7</v>
      </c>
      <c r="AN2754">
        <v>0</v>
      </c>
      <c r="AO2754" t="s">
        <v>2995</v>
      </c>
      <c r="AP2754" t="s">
        <v>2995</v>
      </c>
      <c r="AQ2754" s="6" t="s">
        <v>2995</v>
      </c>
      <c r="AR2754" s="6" t="s">
        <v>2995</v>
      </c>
      <c r="AS2754" s="6">
        <v>0</v>
      </c>
      <c r="AT2754" s="6">
        <v>0</v>
      </c>
      <c r="AU2754" s="6" t="s">
        <v>2995</v>
      </c>
      <c r="AV2754">
        <v>0</v>
      </c>
      <c r="AW2754">
        <v>0</v>
      </c>
      <c r="AX2754">
        <v>239</v>
      </c>
      <c r="AY2754">
        <v>0</v>
      </c>
      <c r="AZ2754">
        <v>0</v>
      </c>
      <c r="BA2754">
        <v>0</v>
      </c>
      <c r="BB2754" t="s">
        <v>2995</v>
      </c>
      <c r="BC2754">
        <v>3</v>
      </c>
      <c r="BD2754">
        <v>2010</v>
      </c>
      <c r="BE2754" t="s">
        <v>2996</v>
      </c>
      <c r="BF2754" t="s">
        <v>2999</v>
      </c>
      <c r="BG2754">
        <v>93369</v>
      </c>
    </row>
    <row r="2755" spans="1:59" x14ac:dyDescent="0.25">
      <c r="A2755">
        <v>738</v>
      </c>
      <c r="B2755" t="s">
        <v>2766</v>
      </c>
      <c r="C2755" s="6">
        <v>60</v>
      </c>
      <c r="D2755">
        <v>6000</v>
      </c>
      <c r="E2755" t="s">
        <v>2985</v>
      </c>
      <c r="F2755" t="s">
        <v>3057</v>
      </c>
      <c r="G2755" t="s">
        <v>9</v>
      </c>
      <c r="H2755" t="s">
        <v>3028</v>
      </c>
      <c r="I2755">
        <v>5</v>
      </c>
      <c r="J2755">
        <v>5</v>
      </c>
      <c r="K2755" t="str" cm="1">
        <f t="array" ref="K2755">_xlfn.IFS(AND(I2755&gt;=1, I2755&lt;=2), "Bad", AND(I2755&gt;=3, I2755&lt;=4), "Somewhat Decent", AND(I2755&gt;=5, I2755&lt;=6), "Good", AND(I2755&gt;=7, I2755&lt;=8), "Very Good", AND(I2755&gt;=9, I2755&lt;=10), "Excellent")</f>
        <v>Good</v>
      </c>
      <c r="L2755">
        <f t="shared" si="450"/>
        <v>0</v>
      </c>
      <c r="M2755">
        <f t="shared" si="451"/>
        <v>0</v>
      </c>
      <c r="N2755">
        <f t="shared" si="452"/>
        <v>1</v>
      </c>
      <c r="O2755">
        <f t="shared" si="453"/>
        <v>0</v>
      </c>
      <c r="P2755">
        <f t="shared" si="454"/>
        <v>0</v>
      </c>
      <c r="Q2755" s="10">
        <f t="shared" si="449"/>
        <v>74</v>
      </c>
      <c r="R2755">
        <v>1924</v>
      </c>
      <c r="S2755" t="str">
        <f t="shared" si="455"/>
        <v>Yes</v>
      </c>
      <c r="T2755">
        <f t="shared" si="456"/>
        <v>1</v>
      </c>
      <c r="U2755" s="11">
        <v>1950</v>
      </c>
      <c r="V2755" s="6" t="s">
        <v>2988</v>
      </c>
      <c r="W2755" s="6">
        <v>444</v>
      </c>
      <c r="X2755" s="6" t="s">
        <v>3009</v>
      </c>
      <c r="Y2755" s="6">
        <v>220</v>
      </c>
      <c r="Z2755" s="6" t="s">
        <v>2990</v>
      </c>
      <c r="AA2755" s="6">
        <v>0</v>
      </c>
      <c r="AB2755" s="6">
        <v>248</v>
      </c>
      <c r="AC2755" s="6">
        <v>468</v>
      </c>
      <c r="AD2755">
        <v>822</v>
      </c>
      <c r="AE2755">
        <v>320</v>
      </c>
      <c r="AF2755">
        <v>1142</v>
      </c>
      <c r="AG2755" s="6">
        <v>0</v>
      </c>
      <c r="AH2755" s="6">
        <v>0</v>
      </c>
      <c r="AI2755">
        <v>1</v>
      </c>
      <c r="AJ2755">
        <v>0</v>
      </c>
      <c r="AK2755">
        <v>3</v>
      </c>
      <c r="AL2755">
        <v>1</v>
      </c>
      <c r="AM2755">
        <v>6</v>
      </c>
      <c r="AN2755">
        <v>0</v>
      </c>
      <c r="AO2755" t="s">
        <v>2995</v>
      </c>
      <c r="AP2755" t="s">
        <v>2992</v>
      </c>
      <c r="AQ2755" s="6">
        <v>1924</v>
      </c>
      <c r="AR2755" s="6" t="s">
        <v>2993</v>
      </c>
      <c r="AS2755" s="6">
        <v>1</v>
      </c>
      <c r="AT2755" s="6">
        <v>320</v>
      </c>
      <c r="AU2755" s="6" t="s">
        <v>2994</v>
      </c>
      <c r="AV2755">
        <v>0</v>
      </c>
      <c r="AW2755">
        <v>0</v>
      </c>
      <c r="AX2755">
        <v>98</v>
      </c>
      <c r="AY2755">
        <v>0</v>
      </c>
      <c r="AZ2755">
        <v>0</v>
      </c>
      <c r="BA2755">
        <v>0</v>
      </c>
      <c r="BB2755" t="s">
        <v>2995</v>
      </c>
      <c r="BC2755">
        <v>6</v>
      </c>
      <c r="BD2755">
        <v>2009</v>
      </c>
      <c r="BE2755" t="s">
        <v>2996</v>
      </c>
      <c r="BF2755" t="s">
        <v>2997</v>
      </c>
      <c r="BG2755">
        <v>93000</v>
      </c>
    </row>
    <row r="2756" spans="1:59" x14ac:dyDescent="0.25">
      <c r="A2756">
        <v>2745</v>
      </c>
      <c r="B2756" t="s">
        <v>2767</v>
      </c>
      <c r="C2756" s="6">
        <v>77</v>
      </c>
      <c r="D2756">
        <v>8335</v>
      </c>
      <c r="E2756" t="s">
        <v>2985</v>
      </c>
      <c r="F2756" t="s">
        <v>3026</v>
      </c>
      <c r="G2756" t="s">
        <v>9</v>
      </c>
      <c r="H2756" t="s">
        <v>3001</v>
      </c>
      <c r="I2756">
        <v>5</v>
      </c>
      <c r="J2756">
        <v>5</v>
      </c>
      <c r="K2756" t="str" cm="1">
        <f t="array" ref="K2756">_xlfn.IFS(AND(I2756&gt;=1, I2756&lt;=2), "Bad", AND(I2756&gt;=3, I2756&lt;=4), "Somewhat Decent", AND(I2756&gt;=5, I2756&lt;=6), "Good", AND(I2756&gt;=7, I2756&lt;=8), "Very Good", AND(I2756&gt;=9, I2756&lt;=10), "Excellent")</f>
        <v>Good</v>
      </c>
      <c r="L2756">
        <f t="shared" si="450"/>
        <v>0</v>
      </c>
      <c r="M2756">
        <f t="shared" si="451"/>
        <v>0</v>
      </c>
      <c r="N2756">
        <f t="shared" si="452"/>
        <v>1</v>
      </c>
      <c r="O2756">
        <f t="shared" si="453"/>
        <v>0</v>
      </c>
      <c r="P2756">
        <f t="shared" si="454"/>
        <v>0</v>
      </c>
      <c r="Q2756" s="10" t="e">
        <f t="shared" si="449"/>
        <v>#N/A</v>
      </c>
      <c r="R2756">
        <v>1954</v>
      </c>
      <c r="S2756" t="str">
        <f t="shared" si="455"/>
        <v>No</v>
      </c>
      <c r="T2756">
        <f t="shared" si="456"/>
        <v>0</v>
      </c>
      <c r="U2756" s="11">
        <v>1954</v>
      </c>
      <c r="V2756" s="6" t="s">
        <v>2998</v>
      </c>
      <c r="W2756" s="6">
        <v>0</v>
      </c>
      <c r="X2756" s="6" t="s">
        <v>2995</v>
      </c>
      <c r="Y2756" s="6">
        <v>0</v>
      </c>
      <c r="Z2756" s="6" t="s">
        <v>2995</v>
      </c>
      <c r="AA2756" s="6">
        <v>0</v>
      </c>
      <c r="AB2756" s="6">
        <v>0</v>
      </c>
      <c r="AC2756" s="6">
        <v>0</v>
      </c>
      <c r="AD2756">
        <v>1124</v>
      </c>
      <c r="AE2756">
        <v>0</v>
      </c>
      <c r="AF2756">
        <v>1124</v>
      </c>
      <c r="AG2756" s="6">
        <v>0</v>
      </c>
      <c r="AH2756" s="6">
        <v>0</v>
      </c>
      <c r="AI2756">
        <v>1</v>
      </c>
      <c r="AJ2756">
        <v>0</v>
      </c>
      <c r="AK2756">
        <v>3</v>
      </c>
      <c r="AL2756">
        <v>1</v>
      </c>
      <c r="AM2756">
        <v>5</v>
      </c>
      <c r="AN2756">
        <v>1</v>
      </c>
      <c r="AO2756" t="s">
        <v>3003</v>
      </c>
      <c r="AP2756" t="s">
        <v>2995</v>
      </c>
      <c r="AQ2756" s="6" t="s">
        <v>2995</v>
      </c>
      <c r="AR2756" s="6" t="s">
        <v>2995</v>
      </c>
      <c r="AS2756" s="6">
        <v>0</v>
      </c>
      <c r="AT2756" s="6">
        <v>0</v>
      </c>
      <c r="AU2756" s="6" t="s">
        <v>2995</v>
      </c>
      <c r="AV2756">
        <v>0</v>
      </c>
      <c r="AW2756">
        <v>36</v>
      </c>
      <c r="AX2756">
        <v>190</v>
      </c>
      <c r="AY2756">
        <v>0</v>
      </c>
      <c r="AZ2756">
        <v>0</v>
      </c>
      <c r="BA2756">
        <v>0</v>
      </c>
      <c r="BB2756" t="s">
        <v>2995</v>
      </c>
      <c r="BC2756">
        <v>4</v>
      </c>
      <c r="BD2756">
        <v>2006</v>
      </c>
      <c r="BE2756" t="s">
        <v>2996</v>
      </c>
      <c r="BF2756" t="s">
        <v>2997</v>
      </c>
      <c r="BG2756">
        <v>93000</v>
      </c>
    </row>
    <row r="2757" spans="1:59" x14ac:dyDescent="0.25">
      <c r="A2757">
        <v>2835</v>
      </c>
      <c r="B2757" t="s">
        <v>2768</v>
      </c>
      <c r="C2757" s="6">
        <v>72</v>
      </c>
      <c r="D2757">
        <v>7822</v>
      </c>
      <c r="E2757" t="s">
        <v>2985</v>
      </c>
      <c r="F2757" t="s">
        <v>3026</v>
      </c>
      <c r="G2757" t="s">
        <v>9</v>
      </c>
      <c r="H2757" t="s">
        <v>3028</v>
      </c>
      <c r="I2757">
        <v>6</v>
      </c>
      <c r="J2757">
        <v>3</v>
      </c>
      <c r="K2757" t="str" cm="1">
        <f t="array" ref="K2757">_xlfn.IFS(AND(I2757&gt;=1, I2757&lt;=2), "Bad", AND(I2757&gt;=3, I2757&lt;=4), "Somewhat Decent", AND(I2757&gt;=5, I2757&lt;=6), "Good", AND(I2757&gt;=7, I2757&lt;=8), "Very Good", AND(I2757&gt;=9, I2757&lt;=10), "Excellent")</f>
        <v>Good</v>
      </c>
      <c r="L2757">
        <f t="shared" si="450"/>
        <v>0</v>
      </c>
      <c r="M2757">
        <f t="shared" si="451"/>
        <v>0</v>
      </c>
      <c r="N2757">
        <f t="shared" si="452"/>
        <v>1</v>
      </c>
      <c r="O2757">
        <f t="shared" si="453"/>
        <v>0</v>
      </c>
      <c r="P2757">
        <f t="shared" si="454"/>
        <v>0</v>
      </c>
      <c r="Q2757" s="10">
        <f t="shared" si="449"/>
        <v>74</v>
      </c>
      <c r="R2757">
        <v>1915</v>
      </c>
      <c r="S2757" t="str">
        <f t="shared" si="455"/>
        <v>Yes</v>
      </c>
      <c r="T2757">
        <f t="shared" si="456"/>
        <v>1</v>
      </c>
      <c r="U2757" s="11">
        <v>1950</v>
      </c>
      <c r="V2757" s="6" t="s">
        <v>2998</v>
      </c>
      <c r="W2757" s="6">
        <v>0</v>
      </c>
      <c r="X2757" s="6" t="s">
        <v>2990</v>
      </c>
      <c r="Y2757" s="6">
        <v>0</v>
      </c>
      <c r="Z2757" s="6" t="s">
        <v>2990</v>
      </c>
      <c r="AA2757" s="6">
        <v>0</v>
      </c>
      <c r="AB2757" s="6">
        <v>832</v>
      </c>
      <c r="AC2757" s="6">
        <v>832</v>
      </c>
      <c r="AD2757">
        <v>846</v>
      </c>
      <c r="AE2757">
        <v>492</v>
      </c>
      <c r="AF2757">
        <v>1338</v>
      </c>
      <c r="AG2757" s="6">
        <v>0</v>
      </c>
      <c r="AH2757" s="6">
        <v>0</v>
      </c>
      <c r="AI2757">
        <v>2</v>
      </c>
      <c r="AJ2757">
        <v>0</v>
      </c>
      <c r="AK2757">
        <v>3</v>
      </c>
      <c r="AL2757">
        <v>1</v>
      </c>
      <c r="AM2757">
        <v>7</v>
      </c>
      <c r="AN2757">
        <v>0</v>
      </c>
      <c r="AO2757" t="s">
        <v>2995</v>
      </c>
      <c r="AP2757" t="s">
        <v>3015</v>
      </c>
      <c r="AQ2757" s="6">
        <v>1974</v>
      </c>
      <c r="AR2757" s="6" t="s">
        <v>2990</v>
      </c>
      <c r="AS2757" s="6">
        <v>2</v>
      </c>
      <c r="AT2757" s="6">
        <v>528</v>
      </c>
      <c r="AU2757" s="6" t="s">
        <v>2994</v>
      </c>
      <c r="AV2757">
        <v>0</v>
      </c>
      <c r="AW2757">
        <v>0</v>
      </c>
      <c r="AX2757">
        <v>208</v>
      </c>
      <c r="AY2757">
        <v>0</v>
      </c>
      <c r="AZ2757">
        <v>0</v>
      </c>
      <c r="BA2757">
        <v>0</v>
      </c>
      <c r="BB2757" t="s">
        <v>2995</v>
      </c>
      <c r="BC2757">
        <v>5</v>
      </c>
      <c r="BD2757">
        <v>2006</v>
      </c>
      <c r="BE2757" t="s">
        <v>2996</v>
      </c>
      <c r="BF2757" t="s">
        <v>3060</v>
      </c>
      <c r="BG2757">
        <v>92000</v>
      </c>
    </row>
    <row r="2758" spans="1:59" x14ac:dyDescent="0.25">
      <c r="A2758">
        <v>2746</v>
      </c>
      <c r="B2758" t="s">
        <v>2769</v>
      </c>
      <c r="C2758" s="6">
        <v>50</v>
      </c>
      <c r="D2758">
        <v>7585</v>
      </c>
      <c r="E2758" t="s">
        <v>2985</v>
      </c>
      <c r="F2758" t="s">
        <v>3026</v>
      </c>
      <c r="G2758" t="s">
        <v>9</v>
      </c>
      <c r="H2758" t="s">
        <v>3028</v>
      </c>
      <c r="I2758">
        <v>5</v>
      </c>
      <c r="J2758">
        <v>3</v>
      </c>
      <c r="K2758" t="str" cm="1">
        <f t="array" ref="K2758">_xlfn.IFS(AND(I2758&gt;=1, I2758&lt;=2), "Bad", AND(I2758&gt;=3, I2758&lt;=4), "Somewhat Decent", AND(I2758&gt;=5, I2758&lt;=6), "Good", AND(I2758&gt;=7, I2758&lt;=8), "Very Good", AND(I2758&gt;=9, I2758&lt;=10), "Excellent")</f>
        <v>Good</v>
      </c>
      <c r="L2758">
        <f t="shared" si="450"/>
        <v>0</v>
      </c>
      <c r="M2758">
        <f t="shared" si="451"/>
        <v>0</v>
      </c>
      <c r="N2758">
        <f t="shared" si="452"/>
        <v>1</v>
      </c>
      <c r="O2758">
        <f t="shared" si="453"/>
        <v>0</v>
      </c>
      <c r="P2758">
        <f t="shared" si="454"/>
        <v>0</v>
      </c>
      <c r="Q2758" s="10">
        <f t="shared" si="449"/>
        <v>74</v>
      </c>
      <c r="R2758">
        <v>1948</v>
      </c>
      <c r="S2758" t="str">
        <f t="shared" si="455"/>
        <v>Yes</v>
      </c>
      <c r="T2758">
        <f t="shared" si="456"/>
        <v>1</v>
      </c>
      <c r="U2758" s="11">
        <v>1950</v>
      </c>
      <c r="V2758" s="6" t="s">
        <v>2998</v>
      </c>
      <c r="W2758" s="6">
        <v>0</v>
      </c>
      <c r="X2758" s="6" t="s">
        <v>2990</v>
      </c>
      <c r="Y2758" s="6">
        <v>0</v>
      </c>
      <c r="Z2758" s="6" t="s">
        <v>2990</v>
      </c>
      <c r="AA2758" s="6">
        <v>0</v>
      </c>
      <c r="AB2758" s="6">
        <v>810</v>
      </c>
      <c r="AC2758" s="6">
        <v>810</v>
      </c>
      <c r="AD2758">
        <v>1002</v>
      </c>
      <c r="AE2758">
        <v>454</v>
      </c>
      <c r="AF2758">
        <v>1456</v>
      </c>
      <c r="AG2758" s="6">
        <v>1</v>
      </c>
      <c r="AH2758" s="6">
        <v>1</v>
      </c>
      <c r="AI2758">
        <v>1</v>
      </c>
      <c r="AJ2758">
        <v>0</v>
      </c>
      <c r="AK2758">
        <v>4</v>
      </c>
      <c r="AL2758">
        <v>1</v>
      </c>
      <c r="AM2758">
        <v>7</v>
      </c>
      <c r="AN2758">
        <v>1</v>
      </c>
      <c r="AO2758" t="s">
        <v>2994</v>
      </c>
      <c r="AP2758" t="s">
        <v>3015</v>
      </c>
      <c r="AQ2758" s="6">
        <v>1954</v>
      </c>
      <c r="AR2758" s="6" t="s">
        <v>2990</v>
      </c>
      <c r="AS2758" s="6">
        <v>1</v>
      </c>
      <c r="AT2758" s="6">
        <v>280</v>
      </c>
      <c r="AU2758" s="6" t="s">
        <v>2994</v>
      </c>
      <c r="AV2758">
        <v>0</v>
      </c>
      <c r="AW2758">
        <v>0</v>
      </c>
      <c r="AX2758">
        <v>0</v>
      </c>
      <c r="AY2758">
        <v>0</v>
      </c>
      <c r="AZ2758">
        <v>0</v>
      </c>
      <c r="BA2758">
        <v>0</v>
      </c>
      <c r="BB2758" t="s">
        <v>2995</v>
      </c>
      <c r="BC2758">
        <v>8</v>
      </c>
      <c r="BD2758">
        <v>2006</v>
      </c>
      <c r="BE2758" t="s">
        <v>2996</v>
      </c>
      <c r="BF2758" t="s">
        <v>2997</v>
      </c>
      <c r="BG2758">
        <v>91500</v>
      </c>
    </row>
    <row r="2759" spans="1:59" x14ac:dyDescent="0.25">
      <c r="A2759">
        <v>711</v>
      </c>
      <c r="B2759" t="s">
        <v>2770</v>
      </c>
      <c r="C2759" s="6">
        <v>50</v>
      </c>
      <c r="D2759">
        <v>5784</v>
      </c>
      <c r="E2759" t="s">
        <v>2985</v>
      </c>
      <c r="F2759" t="s">
        <v>3013</v>
      </c>
      <c r="G2759" t="s">
        <v>9</v>
      </c>
      <c r="H2759" t="s">
        <v>3001</v>
      </c>
      <c r="I2759">
        <v>5</v>
      </c>
      <c r="J2759">
        <v>8</v>
      </c>
      <c r="K2759" t="str" cm="1">
        <f t="array" ref="K2759">_xlfn.IFS(AND(I2759&gt;=1, I2759&lt;=2), "Bad", AND(I2759&gt;=3, I2759&lt;=4), "Somewhat Decent", AND(I2759&gt;=5, I2759&lt;=6), "Good", AND(I2759&gt;=7, I2759&lt;=8), "Very Good", AND(I2759&gt;=9, I2759&lt;=10), "Excellent")</f>
        <v>Good</v>
      </c>
      <c r="L2759">
        <f t="shared" si="450"/>
        <v>0</v>
      </c>
      <c r="M2759">
        <f t="shared" si="451"/>
        <v>0</v>
      </c>
      <c r="N2759">
        <f t="shared" si="452"/>
        <v>1</v>
      </c>
      <c r="O2759">
        <f t="shared" si="453"/>
        <v>0</v>
      </c>
      <c r="P2759">
        <f t="shared" si="454"/>
        <v>0</v>
      </c>
      <c r="Q2759" s="10">
        <f t="shared" si="449"/>
        <v>28</v>
      </c>
      <c r="R2759">
        <v>1938</v>
      </c>
      <c r="S2759" t="str">
        <f t="shared" si="455"/>
        <v>Yes</v>
      </c>
      <c r="T2759">
        <f t="shared" si="456"/>
        <v>1</v>
      </c>
      <c r="U2759" s="11">
        <v>1996</v>
      </c>
      <c r="V2759" s="6" t="s">
        <v>2998</v>
      </c>
      <c r="W2759" s="6">
        <v>0</v>
      </c>
      <c r="X2759" s="6" t="s">
        <v>2990</v>
      </c>
      <c r="Y2759" s="6">
        <v>0</v>
      </c>
      <c r="Z2759" s="6" t="s">
        <v>2990</v>
      </c>
      <c r="AA2759" s="6">
        <v>0</v>
      </c>
      <c r="AB2759" s="6">
        <v>190</v>
      </c>
      <c r="AC2759" s="6">
        <v>190</v>
      </c>
      <c r="AD2759">
        <v>886</v>
      </c>
      <c r="AE2759">
        <v>0</v>
      </c>
      <c r="AF2759">
        <v>886</v>
      </c>
      <c r="AG2759" s="6">
        <v>0</v>
      </c>
      <c r="AH2759" s="6">
        <v>0</v>
      </c>
      <c r="AI2759">
        <v>1</v>
      </c>
      <c r="AJ2759">
        <v>0</v>
      </c>
      <c r="AK2759">
        <v>2</v>
      </c>
      <c r="AL2759">
        <v>1</v>
      </c>
      <c r="AM2759">
        <v>4</v>
      </c>
      <c r="AN2759">
        <v>0</v>
      </c>
      <c r="AO2759" t="s">
        <v>2995</v>
      </c>
      <c r="AP2759" t="s">
        <v>2992</v>
      </c>
      <c r="AQ2759" s="6">
        <v>1938</v>
      </c>
      <c r="AR2759" s="6" t="s">
        <v>2990</v>
      </c>
      <c r="AS2759" s="6">
        <v>1</v>
      </c>
      <c r="AT2759" s="6">
        <v>273</v>
      </c>
      <c r="AU2759" s="6" t="s">
        <v>2994</v>
      </c>
      <c r="AV2759">
        <v>144</v>
      </c>
      <c r="AW2759">
        <v>20</v>
      </c>
      <c r="AX2759">
        <v>80</v>
      </c>
      <c r="AY2759">
        <v>0</v>
      </c>
      <c r="AZ2759">
        <v>0</v>
      </c>
      <c r="BA2759">
        <v>0</v>
      </c>
      <c r="BB2759" t="s">
        <v>2995</v>
      </c>
      <c r="BC2759">
        <v>12</v>
      </c>
      <c r="BD2759">
        <v>2009</v>
      </c>
      <c r="BE2759" t="s">
        <v>2996</v>
      </c>
      <c r="BF2759" t="s">
        <v>2997</v>
      </c>
      <c r="BG2759">
        <v>91300</v>
      </c>
    </row>
    <row r="2760" spans="1:59" x14ac:dyDescent="0.25">
      <c r="A2760">
        <v>1528</v>
      </c>
      <c r="B2760" t="s">
        <v>2771</v>
      </c>
      <c r="C2760" s="6">
        <v>52</v>
      </c>
      <c r="D2760">
        <v>6292</v>
      </c>
      <c r="E2760" t="s">
        <v>2985</v>
      </c>
      <c r="F2760" t="s">
        <v>3047</v>
      </c>
      <c r="G2760" t="s">
        <v>9</v>
      </c>
      <c r="H2760" t="s">
        <v>3001</v>
      </c>
      <c r="I2760">
        <v>6</v>
      </c>
      <c r="J2760">
        <v>5</v>
      </c>
      <c r="K2760" t="str" cm="1">
        <f t="array" ref="K2760">_xlfn.IFS(AND(I2760&gt;=1, I2760&lt;=2), "Bad", AND(I2760&gt;=3, I2760&lt;=4), "Somewhat Decent", AND(I2760&gt;=5, I2760&lt;=6), "Good", AND(I2760&gt;=7, I2760&lt;=8), "Very Good", AND(I2760&gt;=9, I2760&lt;=10), "Excellent")</f>
        <v>Good</v>
      </c>
      <c r="L2760">
        <f t="shared" si="450"/>
        <v>0</v>
      </c>
      <c r="M2760">
        <f t="shared" si="451"/>
        <v>0</v>
      </c>
      <c r="N2760">
        <f t="shared" si="452"/>
        <v>1</v>
      </c>
      <c r="O2760">
        <f t="shared" si="453"/>
        <v>0</v>
      </c>
      <c r="P2760">
        <f t="shared" si="454"/>
        <v>0</v>
      </c>
      <c r="Q2760" s="10">
        <f t="shared" si="449"/>
        <v>74</v>
      </c>
      <c r="R2760">
        <v>1930</v>
      </c>
      <c r="S2760" t="str">
        <f t="shared" si="455"/>
        <v>Yes</v>
      </c>
      <c r="T2760">
        <f t="shared" si="456"/>
        <v>1</v>
      </c>
      <c r="U2760" s="11">
        <v>1950</v>
      </c>
      <c r="V2760" s="6" t="s">
        <v>2998</v>
      </c>
      <c r="W2760" s="6">
        <v>0</v>
      </c>
      <c r="X2760" s="6" t="s">
        <v>3009</v>
      </c>
      <c r="Y2760" s="6">
        <v>384</v>
      </c>
      <c r="Z2760" s="6" t="s">
        <v>2990</v>
      </c>
      <c r="AA2760" s="6">
        <v>0</v>
      </c>
      <c r="AB2760" s="6">
        <v>384</v>
      </c>
      <c r="AC2760" s="6">
        <v>768</v>
      </c>
      <c r="AD2760">
        <v>790</v>
      </c>
      <c r="AE2760">
        <v>0</v>
      </c>
      <c r="AF2760">
        <v>790</v>
      </c>
      <c r="AG2760" s="6">
        <v>0</v>
      </c>
      <c r="AH2760" s="6">
        <v>0</v>
      </c>
      <c r="AI2760">
        <v>1</v>
      </c>
      <c r="AJ2760">
        <v>0</v>
      </c>
      <c r="AK2760">
        <v>2</v>
      </c>
      <c r="AL2760">
        <v>1</v>
      </c>
      <c r="AM2760">
        <v>4</v>
      </c>
      <c r="AN2760">
        <v>0</v>
      </c>
      <c r="AO2760" t="s">
        <v>2995</v>
      </c>
      <c r="AP2760" t="s">
        <v>3015</v>
      </c>
      <c r="AQ2760" s="6">
        <v>1925</v>
      </c>
      <c r="AR2760" s="6" t="s">
        <v>2990</v>
      </c>
      <c r="AS2760" s="6">
        <v>1</v>
      </c>
      <c r="AT2760" s="6">
        <v>160</v>
      </c>
      <c r="AU2760" s="6" t="s">
        <v>2994</v>
      </c>
      <c r="AV2760">
        <v>0</v>
      </c>
      <c r="AW2760">
        <v>141</v>
      </c>
      <c r="AX2760">
        <v>0</v>
      </c>
      <c r="AY2760">
        <v>0</v>
      </c>
      <c r="AZ2760">
        <v>0</v>
      </c>
      <c r="BA2760">
        <v>0</v>
      </c>
      <c r="BB2760" t="s">
        <v>2995</v>
      </c>
      <c r="BC2760">
        <v>4</v>
      </c>
      <c r="BD2760">
        <v>2008</v>
      </c>
      <c r="BE2760" t="s">
        <v>2996</v>
      </c>
      <c r="BF2760" t="s">
        <v>2997</v>
      </c>
      <c r="BG2760">
        <v>91000</v>
      </c>
    </row>
    <row r="2761" spans="1:59" x14ac:dyDescent="0.25">
      <c r="A2761">
        <v>2696</v>
      </c>
      <c r="B2761" t="s">
        <v>2772</v>
      </c>
      <c r="C2761" s="6">
        <v>60</v>
      </c>
      <c r="D2761">
        <v>9786</v>
      </c>
      <c r="E2761" t="s">
        <v>2985</v>
      </c>
      <c r="F2761" t="s">
        <v>3044</v>
      </c>
      <c r="G2761" t="s">
        <v>9</v>
      </c>
      <c r="H2761" t="s">
        <v>3001</v>
      </c>
      <c r="I2761">
        <v>3</v>
      </c>
      <c r="J2761">
        <v>4</v>
      </c>
      <c r="K2761" t="str" cm="1">
        <f t="array" ref="K2761">_xlfn.IFS(AND(I2761&gt;=1, I2761&lt;=2), "Bad", AND(I2761&gt;=3, I2761&lt;=4), "Somewhat Decent", AND(I2761&gt;=5, I2761&lt;=6), "Good", AND(I2761&gt;=7, I2761&lt;=8), "Very Good", AND(I2761&gt;=9, I2761&lt;=10), "Excellent")</f>
        <v>Somewhat Decent</v>
      </c>
      <c r="L2761">
        <f t="shared" si="450"/>
        <v>0</v>
      </c>
      <c r="M2761">
        <f t="shared" si="451"/>
        <v>1</v>
      </c>
      <c r="N2761">
        <f t="shared" si="452"/>
        <v>0</v>
      </c>
      <c r="O2761">
        <f t="shared" si="453"/>
        <v>0</v>
      </c>
      <c r="P2761">
        <f t="shared" si="454"/>
        <v>0</v>
      </c>
      <c r="Q2761" s="10">
        <f t="shared" si="449"/>
        <v>74</v>
      </c>
      <c r="R2761">
        <v>1922</v>
      </c>
      <c r="S2761" t="str">
        <f t="shared" si="455"/>
        <v>Yes</v>
      </c>
      <c r="T2761">
        <f t="shared" si="456"/>
        <v>1</v>
      </c>
      <c r="U2761" s="11">
        <v>1950</v>
      </c>
      <c r="V2761" s="6" t="s">
        <v>2998</v>
      </c>
      <c r="W2761" s="6">
        <v>0</v>
      </c>
      <c r="X2761" s="6" t="s">
        <v>2990</v>
      </c>
      <c r="Y2761" s="6">
        <v>0</v>
      </c>
      <c r="Z2761" s="6" t="s">
        <v>2990</v>
      </c>
      <c r="AA2761" s="6">
        <v>0</v>
      </c>
      <c r="AB2761" s="6">
        <v>1007</v>
      </c>
      <c r="AC2761" s="6">
        <v>1007</v>
      </c>
      <c r="AD2761">
        <v>1077</v>
      </c>
      <c r="AE2761">
        <v>0</v>
      </c>
      <c r="AF2761">
        <v>1077</v>
      </c>
      <c r="AG2761" s="6">
        <v>0</v>
      </c>
      <c r="AH2761" s="6">
        <v>0</v>
      </c>
      <c r="AI2761">
        <v>1</v>
      </c>
      <c r="AJ2761">
        <v>0</v>
      </c>
      <c r="AK2761">
        <v>3</v>
      </c>
      <c r="AL2761">
        <v>1</v>
      </c>
      <c r="AM2761">
        <v>6</v>
      </c>
      <c r="AN2761">
        <v>1</v>
      </c>
      <c r="AO2761" t="s">
        <v>3003</v>
      </c>
      <c r="AP2761" t="s">
        <v>3015</v>
      </c>
      <c r="AQ2761" s="6">
        <v>1922</v>
      </c>
      <c r="AR2761" s="6" t="s">
        <v>2990</v>
      </c>
      <c r="AS2761" s="6">
        <v>1</v>
      </c>
      <c r="AT2761" s="6">
        <v>210</v>
      </c>
      <c r="AU2761" s="6" t="s">
        <v>3017</v>
      </c>
      <c r="AV2761">
        <v>0</v>
      </c>
      <c r="AW2761">
        <v>100</v>
      </c>
      <c r="AX2761">
        <v>48</v>
      </c>
      <c r="AY2761">
        <v>0</v>
      </c>
      <c r="AZ2761">
        <v>0</v>
      </c>
      <c r="BA2761">
        <v>0</v>
      </c>
      <c r="BB2761" t="s">
        <v>2995</v>
      </c>
      <c r="BC2761">
        <v>5</v>
      </c>
      <c r="BD2761">
        <v>2006</v>
      </c>
      <c r="BE2761" t="s">
        <v>2996</v>
      </c>
      <c r="BF2761" t="s">
        <v>2997</v>
      </c>
      <c r="BG2761">
        <v>91000</v>
      </c>
    </row>
    <row r="2762" spans="1:59" x14ac:dyDescent="0.25">
      <c r="A2762">
        <v>2207</v>
      </c>
      <c r="B2762" t="s">
        <v>2773</v>
      </c>
      <c r="C2762" s="6">
        <v>40</v>
      </c>
      <c r="D2762">
        <v>4280</v>
      </c>
      <c r="E2762" t="s">
        <v>2985</v>
      </c>
      <c r="F2762" t="s">
        <v>3035</v>
      </c>
      <c r="G2762" t="s">
        <v>9</v>
      </c>
      <c r="H2762" t="s">
        <v>3001</v>
      </c>
      <c r="I2762">
        <v>5</v>
      </c>
      <c r="J2762">
        <v>6</v>
      </c>
      <c r="K2762" t="str" cm="1">
        <f t="array" ref="K2762">_xlfn.IFS(AND(I2762&gt;=1, I2762&lt;=2), "Bad", AND(I2762&gt;=3, I2762&lt;=4), "Somewhat Decent", AND(I2762&gt;=5, I2762&lt;=6), "Good", AND(I2762&gt;=7, I2762&lt;=8), "Very Good", AND(I2762&gt;=9, I2762&lt;=10), "Excellent")</f>
        <v>Good</v>
      </c>
      <c r="L2762">
        <f t="shared" si="450"/>
        <v>0</v>
      </c>
      <c r="M2762">
        <f t="shared" si="451"/>
        <v>0</v>
      </c>
      <c r="N2762">
        <f t="shared" si="452"/>
        <v>1</v>
      </c>
      <c r="O2762">
        <f t="shared" si="453"/>
        <v>0</v>
      </c>
      <c r="P2762">
        <f t="shared" si="454"/>
        <v>0</v>
      </c>
      <c r="Q2762" s="10">
        <f t="shared" si="449"/>
        <v>22</v>
      </c>
      <c r="R2762">
        <v>1913</v>
      </c>
      <c r="S2762" t="str">
        <f t="shared" si="455"/>
        <v>Yes</v>
      </c>
      <c r="T2762">
        <f t="shared" si="456"/>
        <v>1</v>
      </c>
      <c r="U2762" s="11">
        <v>2002</v>
      </c>
      <c r="V2762" s="6" t="s">
        <v>2998</v>
      </c>
      <c r="W2762" s="6">
        <v>0</v>
      </c>
      <c r="X2762" s="6" t="s">
        <v>3030</v>
      </c>
      <c r="Y2762" s="6">
        <v>365</v>
      </c>
      <c r="Z2762" s="6" t="s">
        <v>2990</v>
      </c>
      <c r="AA2762" s="6">
        <v>0</v>
      </c>
      <c r="AB2762" s="6">
        <v>75</v>
      </c>
      <c r="AC2762" s="6">
        <v>440</v>
      </c>
      <c r="AD2762">
        <v>694</v>
      </c>
      <c r="AE2762">
        <v>0</v>
      </c>
      <c r="AF2762">
        <v>694</v>
      </c>
      <c r="AG2762" s="6">
        <v>0</v>
      </c>
      <c r="AH2762" s="6">
        <v>0</v>
      </c>
      <c r="AI2762">
        <v>1</v>
      </c>
      <c r="AJ2762">
        <v>0</v>
      </c>
      <c r="AK2762">
        <v>2</v>
      </c>
      <c r="AL2762">
        <v>1</v>
      </c>
      <c r="AM2762">
        <v>4</v>
      </c>
      <c r="AN2762">
        <v>1</v>
      </c>
      <c r="AO2762" t="s">
        <v>3003</v>
      </c>
      <c r="AP2762" t="s">
        <v>3015</v>
      </c>
      <c r="AQ2762" s="6">
        <v>1990</v>
      </c>
      <c r="AR2762" s="6" t="s">
        <v>2990</v>
      </c>
      <c r="AS2762" s="6">
        <v>1</v>
      </c>
      <c r="AT2762" s="6">
        <v>352</v>
      </c>
      <c r="AU2762" s="6" t="s">
        <v>2994</v>
      </c>
      <c r="AV2762">
        <v>0</v>
      </c>
      <c r="AW2762">
        <v>0</v>
      </c>
      <c r="AX2762">
        <v>34</v>
      </c>
      <c r="AY2762">
        <v>0</v>
      </c>
      <c r="AZ2762">
        <v>0</v>
      </c>
      <c r="BA2762">
        <v>0</v>
      </c>
      <c r="BB2762" t="s">
        <v>2995</v>
      </c>
      <c r="BC2762">
        <v>3</v>
      </c>
      <c r="BD2762">
        <v>2007</v>
      </c>
      <c r="BE2762" t="s">
        <v>2996</v>
      </c>
      <c r="BF2762" t="s">
        <v>2997</v>
      </c>
      <c r="BG2762">
        <v>90350</v>
      </c>
    </row>
    <row r="2763" spans="1:59" x14ac:dyDescent="0.25">
      <c r="A2763">
        <v>281</v>
      </c>
      <c r="B2763" t="s">
        <v>2774</v>
      </c>
      <c r="C2763" s="6">
        <v>64</v>
      </c>
      <c r="D2763">
        <v>6410</v>
      </c>
      <c r="E2763" t="s">
        <v>2985</v>
      </c>
      <c r="F2763" t="s">
        <v>3026</v>
      </c>
      <c r="G2763" t="s">
        <v>9</v>
      </c>
      <c r="H2763" t="s">
        <v>3001</v>
      </c>
      <c r="I2763">
        <v>4</v>
      </c>
      <c r="J2763">
        <v>5</v>
      </c>
      <c r="K2763" t="str" cm="1">
        <f t="array" ref="K2763">_xlfn.IFS(AND(I2763&gt;=1, I2763&lt;=2), "Bad", AND(I2763&gt;=3, I2763&lt;=4), "Somewhat Decent", AND(I2763&gt;=5, I2763&lt;=6), "Good", AND(I2763&gt;=7, I2763&lt;=8), "Very Good", AND(I2763&gt;=9, I2763&lt;=10), "Excellent")</f>
        <v>Somewhat Decent</v>
      </c>
      <c r="L2763">
        <f t="shared" si="450"/>
        <v>0</v>
      </c>
      <c r="M2763">
        <f t="shared" si="451"/>
        <v>1</v>
      </c>
      <c r="N2763">
        <f t="shared" si="452"/>
        <v>0</v>
      </c>
      <c r="O2763">
        <f t="shared" si="453"/>
        <v>0</v>
      </c>
      <c r="P2763">
        <f t="shared" si="454"/>
        <v>0</v>
      </c>
      <c r="Q2763" s="10" t="e">
        <f t="shared" si="449"/>
        <v>#N/A</v>
      </c>
      <c r="R2763">
        <v>1958</v>
      </c>
      <c r="S2763" t="str">
        <f t="shared" si="455"/>
        <v>No</v>
      </c>
      <c r="T2763">
        <f t="shared" si="456"/>
        <v>0</v>
      </c>
      <c r="U2763" s="11">
        <v>1958</v>
      </c>
      <c r="V2763" s="6" t="s">
        <v>2998</v>
      </c>
      <c r="W2763" s="6">
        <v>0</v>
      </c>
      <c r="X2763" s="6" t="s">
        <v>2990</v>
      </c>
      <c r="Y2763" s="6">
        <v>0</v>
      </c>
      <c r="Z2763" s="6" t="s">
        <v>2990</v>
      </c>
      <c r="AA2763" s="6">
        <v>0</v>
      </c>
      <c r="AB2763" s="6">
        <v>960</v>
      </c>
      <c r="AC2763" s="6">
        <v>960</v>
      </c>
      <c r="AD2763">
        <v>960</v>
      </c>
      <c r="AE2763">
        <v>0</v>
      </c>
      <c r="AF2763">
        <v>960</v>
      </c>
      <c r="AG2763" s="6">
        <v>0</v>
      </c>
      <c r="AH2763" s="6">
        <v>0</v>
      </c>
      <c r="AI2763">
        <v>1</v>
      </c>
      <c r="AJ2763">
        <v>0</v>
      </c>
      <c r="AK2763">
        <v>3</v>
      </c>
      <c r="AL2763">
        <v>1</v>
      </c>
      <c r="AM2763">
        <v>5</v>
      </c>
      <c r="AN2763">
        <v>0</v>
      </c>
      <c r="AO2763" t="s">
        <v>2995</v>
      </c>
      <c r="AP2763" t="s">
        <v>2995</v>
      </c>
      <c r="AQ2763" s="6" t="s">
        <v>2995</v>
      </c>
      <c r="AR2763" s="6" t="s">
        <v>2995</v>
      </c>
      <c r="AS2763" s="6">
        <v>0</v>
      </c>
      <c r="AT2763" s="6">
        <v>0</v>
      </c>
      <c r="AU2763" s="6" t="s">
        <v>2995</v>
      </c>
      <c r="AV2763">
        <v>0</v>
      </c>
      <c r="AW2763">
        <v>0</v>
      </c>
      <c r="AX2763">
        <v>0</v>
      </c>
      <c r="AY2763">
        <v>0</v>
      </c>
      <c r="AZ2763">
        <v>0</v>
      </c>
      <c r="BA2763">
        <v>0</v>
      </c>
      <c r="BB2763" t="s">
        <v>2995</v>
      </c>
      <c r="BC2763">
        <v>5</v>
      </c>
      <c r="BD2763">
        <v>2010</v>
      </c>
      <c r="BE2763" t="s">
        <v>2996</v>
      </c>
      <c r="BF2763" t="s">
        <v>2997</v>
      </c>
      <c r="BG2763">
        <v>90000</v>
      </c>
    </row>
    <row r="2764" spans="1:59" x14ac:dyDescent="0.25">
      <c r="A2764">
        <v>2025</v>
      </c>
      <c r="B2764" t="s">
        <v>2775</v>
      </c>
      <c r="C2764" s="6">
        <v>60</v>
      </c>
      <c r="D2764">
        <v>8550</v>
      </c>
      <c r="E2764" t="s">
        <v>2985</v>
      </c>
      <c r="F2764" t="s">
        <v>3057</v>
      </c>
      <c r="G2764" t="s">
        <v>9</v>
      </c>
      <c r="H2764" t="s">
        <v>3028</v>
      </c>
      <c r="I2764">
        <v>5</v>
      </c>
      <c r="J2764">
        <v>5</v>
      </c>
      <c r="K2764" t="str" cm="1">
        <f t="array" ref="K2764">_xlfn.IFS(AND(I2764&gt;=1, I2764&lt;=2), "Bad", AND(I2764&gt;=3, I2764&lt;=4), "Somewhat Decent", AND(I2764&gt;=5, I2764&lt;=6), "Good", AND(I2764&gt;=7, I2764&lt;=8), "Very Good", AND(I2764&gt;=9, I2764&lt;=10), "Excellent")</f>
        <v>Good</v>
      </c>
      <c r="L2764">
        <f t="shared" si="450"/>
        <v>0</v>
      </c>
      <c r="M2764">
        <f t="shared" si="451"/>
        <v>0</v>
      </c>
      <c r="N2764">
        <f t="shared" si="452"/>
        <v>1</v>
      </c>
      <c r="O2764">
        <f t="shared" si="453"/>
        <v>0</v>
      </c>
      <c r="P2764">
        <f t="shared" si="454"/>
        <v>0</v>
      </c>
      <c r="Q2764" s="10">
        <f t="shared" si="449"/>
        <v>74</v>
      </c>
      <c r="R2764">
        <v>1926</v>
      </c>
      <c r="S2764" t="str">
        <f t="shared" si="455"/>
        <v>Yes</v>
      </c>
      <c r="T2764">
        <f t="shared" si="456"/>
        <v>1</v>
      </c>
      <c r="U2764" s="11">
        <v>1950</v>
      </c>
      <c r="V2764" s="6" t="s">
        <v>2998</v>
      </c>
      <c r="W2764" s="6">
        <v>0</v>
      </c>
      <c r="X2764" s="6" t="s">
        <v>2990</v>
      </c>
      <c r="Y2764" s="6">
        <v>0</v>
      </c>
      <c r="Z2764" s="6" t="s">
        <v>2990</v>
      </c>
      <c r="AA2764" s="6">
        <v>0</v>
      </c>
      <c r="AB2764" s="6">
        <v>750</v>
      </c>
      <c r="AC2764" s="6">
        <v>750</v>
      </c>
      <c r="AD2764">
        <v>960</v>
      </c>
      <c r="AE2764">
        <v>356</v>
      </c>
      <c r="AF2764">
        <v>1316</v>
      </c>
      <c r="AG2764" s="6">
        <v>0</v>
      </c>
      <c r="AH2764" s="6">
        <v>0</v>
      </c>
      <c r="AI2764">
        <v>1</v>
      </c>
      <c r="AJ2764">
        <v>0</v>
      </c>
      <c r="AK2764">
        <v>4</v>
      </c>
      <c r="AL2764">
        <v>1</v>
      </c>
      <c r="AM2764">
        <v>7</v>
      </c>
      <c r="AN2764">
        <v>0</v>
      </c>
      <c r="AO2764" t="s">
        <v>2995</v>
      </c>
      <c r="AP2764" t="s">
        <v>3015</v>
      </c>
      <c r="AQ2764" s="6">
        <v>1965</v>
      </c>
      <c r="AR2764" s="6" t="s">
        <v>2990</v>
      </c>
      <c r="AS2764" s="6">
        <v>2</v>
      </c>
      <c r="AT2764" s="6">
        <v>576</v>
      </c>
      <c r="AU2764" s="6" t="s">
        <v>2994</v>
      </c>
      <c r="AV2764">
        <v>0</v>
      </c>
      <c r="AW2764">
        <v>0</v>
      </c>
      <c r="AX2764">
        <v>0</v>
      </c>
      <c r="AY2764">
        <v>0</v>
      </c>
      <c r="AZ2764">
        <v>0</v>
      </c>
      <c r="BA2764">
        <v>0</v>
      </c>
      <c r="BB2764" t="s">
        <v>2995</v>
      </c>
      <c r="BC2764">
        <v>10</v>
      </c>
      <c r="BD2764">
        <v>2007</v>
      </c>
      <c r="BE2764" t="s">
        <v>3056</v>
      </c>
      <c r="BF2764" t="s">
        <v>3020</v>
      </c>
      <c r="BG2764">
        <v>90000</v>
      </c>
    </row>
    <row r="2765" spans="1:59" x14ac:dyDescent="0.25">
      <c r="A2765">
        <v>2698</v>
      </c>
      <c r="B2765" t="s">
        <v>2776</v>
      </c>
      <c r="C2765" s="6">
        <v>60</v>
      </c>
      <c r="D2765">
        <v>7200</v>
      </c>
      <c r="E2765" t="s">
        <v>2985</v>
      </c>
      <c r="F2765" t="s">
        <v>3044</v>
      </c>
      <c r="G2765" t="s">
        <v>9</v>
      </c>
      <c r="H2765" t="s">
        <v>3001</v>
      </c>
      <c r="I2765">
        <v>6</v>
      </c>
      <c r="J2765">
        <v>6</v>
      </c>
      <c r="K2765" t="str" cm="1">
        <f t="array" ref="K2765">_xlfn.IFS(AND(I2765&gt;=1, I2765&lt;=2), "Bad", AND(I2765&gt;=3, I2765&lt;=4), "Somewhat Decent", AND(I2765&gt;=5, I2765&lt;=6), "Good", AND(I2765&gt;=7, I2765&lt;=8), "Very Good", AND(I2765&gt;=9, I2765&lt;=10), "Excellent")</f>
        <v>Good</v>
      </c>
      <c r="L2765">
        <f t="shared" si="450"/>
        <v>0</v>
      </c>
      <c r="M2765">
        <f t="shared" si="451"/>
        <v>0</v>
      </c>
      <c r="N2765">
        <f t="shared" si="452"/>
        <v>1</v>
      </c>
      <c r="O2765">
        <f t="shared" si="453"/>
        <v>0</v>
      </c>
      <c r="P2765">
        <f t="shared" si="454"/>
        <v>0</v>
      </c>
      <c r="Q2765" s="10">
        <f t="shared" si="449"/>
        <v>74</v>
      </c>
      <c r="R2765">
        <v>1930</v>
      </c>
      <c r="S2765" t="str">
        <f t="shared" si="455"/>
        <v>Yes</v>
      </c>
      <c r="T2765">
        <f t="shared" si="456"/>
        <v>1</v>
      </c>
      <c r="U2765" s="11">
        <v>1950</v>
      </c>
      <c r="V2765" s="6" t="s">
        <v>2998</v>
      </c>
      <c r="W2765" s="6">
        <v>0</v>
      </c>
      <c r="X2765" s="6" t="s">
        <v>3030</v>
      </c>
      <c r="Y2765" s="6">
        <v>343</v>
      </c>
      <c r="Z2765" s="6" t="s">
        <v>2990</v>
      </c>
      <c r="AA2765" s="6">
        <v>0</v>
      </c>
      <c r="AB2765" s="6">
        <v>641</v>
      </c>
      <c r="AC2765" s="6">
        <v>984</v>
      </c>
      <c r="AD2765">
        <v>984</v>
      </c>
      <c r="AE2765">
        <v>0</v>
      </c>
      <c r="AF2765">
        <v>984</v>
      </c>
      <c r="AG2765" s="6">
        <v>0</v>
      </c>
      <c r="AH2765" s="6">
        <v>0</v>
      </c>
      <c r="AI2765">
        <v>1</v>
      </c>
      <c r="AJ2765">
        <v>0</v>
      </c>
      <c r="AK2765">
        <v>3</v>
      </c>
      <c r="AL2765">
        <v>1</v>
      </c>
      <c r="AM2765">
        <v>6</v>
      </c>
      <c r="AN2765">
        <v>0</v>
      </c>
      <c r="AO2765" t="s">
        <v>2995</v>
      </c>
      <c r="AP2765" t="s">
        <v>3015</v>
      </c>
      <c r="AQ2765" s="6">
        <v>1930</v>
      </c>
      <c r="AR2765" s="6" t="s">
        <v>2990</v>
      </c>
      <c r="AS2765" s="6">
        <v>1</v>
      </c>
      <c r="AT2765" s="6">
        <v>308</v>
      </c>
      <c r="AU2765" s="6" t="s">
        <v>2994</v>
      </c>
      <c r="AV2765">
        <v>0</v>
      </c>
      <c r="AW2765">
        <v>0</v>
      </c>
      <c r="AX2765">
        <v>164</v>
      </c>
      <c r="AY2765">
        <v>0</v>
      </c>
      <c r="AZ2765">
        <v>0</v>
      </c>
      <c r="BA2765">
        <v>0</v>
      </c>
      <c r="BB2765" t="s">
        <v>2995</v>
      </c>
      <c r="BC2765">
        <v>3</v>
      </c>
      <c r="BD2765">
        <v>2006</v>
      </c>
      <c r="BE2765" t="s">
        <v>3023</v>
      </c>
      <c r="BF2765" t="s">
        <v>3020</v>
      </c>
      <c r="BG2765">
        <v>90000</v>
      </c>
    </row>
    <row r="2766" spans="1:59" x14ac:dyDescent="0.25">
      <c r="A2766">
        <v>1255</v>
      </c>
      <c r="B2766" t="s">
        <v>2777</v>
      </c>
      <c r="C2766" s="6">
        <v>60</v>
      </c>
      <c r="D2766">
        <v>10122</v>
      </c>
      <c r="E2766" t="s">
        <v>2985</v>
      </c>
      <c r="F2766" t="s">
        <v>3013</v>
      </c>
      <c r="G2766" t="s">
        <v>9</v>
      </c>
      <c r="H2766" t="s">
        <v>3001</v>
      </c>
      <c r="I2766">
        <v>4</v>
      </c>
      <c r="J2766">
        <v>6</v>
      </c>
      <c r="K2766" t="str" cm="1">
        <f t="array" ref="K2766">_xlfn.IFS(AND(I2766&gt;=1, I2766&lt;=2), "Bad", AND(I2766&gt;=3, I2766&lt;=4), "Somewhat Decent", AND(I2766&gt;=5, I2766&lt;=6), "Good", AND(I2766&gt;=7, I2766&lt;=8), "Very Good", AND(I2766&gt;=9, I2766&lt;=10), "Excellent")</f>
        <v>Somewhat Decent</v>
      </c>
      <c r="L2766">
        <f t="shared" si="450"/>
        <v>0</v>
      </c>
      <c r="M2766">
        <f t="shared" si="451"/>
        <v>1</v>
      </c>
      <c r="N2766">
        <f t="shared" si="452"/>
        <v>0</v>
      </c>
      <c r="O2766">
        <f t="shared" si="453"/>
        <v>0</v>
      </c>
      <c r="P2766">
        <f t="shared" si="454"/>
        <v>0</v>
      </c>
      <c r="Q2766" s="10">
        <f t="shared" si="449"/>
        <v>74</v>
      </c>
      <c r="R2766">
        <v>1948</v>
      </c>
      <c r="S2766" t="str">
        <f t="shared" si="455"/>
        <v>Yes</v>
      </c>
      <c r="T2766">
        <f t="shared" si="456"/>
        <v>1</v>
      </c>
      <c r="U2766" s="11">
        <v>1950</v>
      </c>
      <c r="V2766" s="6" t="s">
        <v>2998</v>
      </c>
      <c r="W2766" s="6">
        <v>0</v>
      </c>
      <c r="X2766" s="6" t="s">
        <v>2995</v>
      </c>
      <c r="Y2766" s="6">
        <v>0</v>
      </c>
      <c r="Z2766" s="6" t="s">
        <v>2995</v>
      </c>
      <c r="AA2766" s="6">
        <v>0</v>
      </c>
      <c r="AB2766" s="6">
        <v>0</v>
      </c>
      <c r="AC2766" s="6">
        <v>0</v>
      </c>
      <c r="AD2766">
        <v>869</v>
      </c>
      <c r="AE2766">
        <v>0</v>
      </c>
      <c r="AF2766">
        <v>869</v>
      </c>
      <c r="AG2766" s="6">
        <v>0</v>
      </c>
      <c r="AH2766" s="6">
        <v>0</v>
      </c>
      <c r="AI2766">
        <v>1</v>
      </c>
      <c r="AJ2766">
        <v>0</v>
      </c>
      <c r="AK2766">
        <v>1</v>
      </c>
      <c r="AL2766">
        <v>1</v>
      </c>
      <c r="AM2766">
        <v>3</v>
      </c>
      <c r="AN2766">
        <v>0</v>
      </c>
      <c r="AO2766" t="s">
        <v>2995</v>
      </c>
      <c r="AP2766" t="s">
        <v>3015</v>
      </c>
      <c r="AQ2766" s="6">
        <v>1948</v>
      </c>
      <c r="AR2766" s="6" t="s">
        <v>2990</v>
      </c>
      <c r="AS2766" s="6">
        <v>1</v>
      </c>
      <c r="AT2766" s="6">
        <v>390</v>
      </c>
      <c r="AU2766" s="6" t="s">
        <v>2994</v>
      </c>
      <c r="AV2766">
        <v>0</v>
      </c>
      <c r="AW2766">
        <v>0</v>
      </c>
      <c r="AX2766">
        <v>66</v>
      </c>
      <c r="AY2766">
        <v>0</v>
      </c>
      <c r="AZ2766">
        <v>0</v>
      </c>
      <c r="BA2766">
        <v>0</v>
      </c>
      <c r="BB2766" t="s">
        <v>2995</v>
      </c>
      <c r="BC2766">
        <v>8</v>
      </c>
      <c r="BD2766">
        <v>2008</v>
      </c>
      <c r="BE2766" t="s">
        <v>2996</v>
      </c>
      <c r="BF2766" t="s">
        <v>2997</v>
      </c>
      <c r="BG2766">
        <v>89900</v>
      </c>
    </row>
    <row r="2767" spans="1:59" x14ac:dyDescent="0.25">
      <c r="A2767">
        <v>1366</v>
      </c>
      <c r="B2767" t="s">
        <v>2778</v>
      </c>
      <c r="C2767" s="6">
        <v>69.22</v>
      </c>
      <c r="D2767">
        <v>7920</v>
      </c>
      <c r="E2767" t="s">
        <v>2985</v>
      </c>
      <c r="F2767" t="s">
        <v>3044</v>
      </c>
      <c r="G2767" t="s">
        <v>9</v>
      </c>
      <c r="H2767" t="s">
        <v>3028</v>
      </c>
      <c r="I2767">
        <v>6</v>
      </c>
      <c r="J2767">
        <v>7</v>
      </c>
      <c r="K2767" t="str" cm="1">
        <f t="array" ref="K2767">_xlfn.IFS(AND(I2767&gt;=1, I2767&lt;=2), "Bad", AND(I2767&gt;=3, I2767&lt;=4), "Somewhat Decent", AND(I2767&gt;=5, I2767&lt;=6), "Good", AND(I2767&gt;=7, I2767&lt;=8), "Very Good", AND(I2767&gt;=9, I2767&lt;=10), "Excellent")</f>
        <v>Good</v>
      </c>
      <c r="L2767">
        <f t="shared" si="450"/>
        <v>0</v>
      </c>
      <c r="M2767">
        <f t="shared" si="451"/>
        <v>0</v>
      </c>
      <c r="N2767">
        <f t="shared" si="452"/>
        <v>1</v>
      </c>
      <c r="O2767">
        <f t="shared" si="453"/>
        <v>0</v>
      </c>
      <c r="P2767">
        <f t="shared" si="454"/>
        <v>0</v>
      </c>
      <c r="Q2767" s="10">
        <f t="shared" si="449"/>
        <v>74</v>
      </c>
      <c r="R2767">
        <v>1920</v>
      </c>
      <c r="S2767" t="str">
        <f t="shared" si="455"/>
        <v>Yes</v>
      </c>
      <c r="T2767">
        <f t="shared" si="456"/>
        <v>1</v>
      </c>
      <c r="U2767" s="11">
        <v>1950</v>
      </c>
      <c r="V2767" s="6" t="s">
        <v>2998</v>
      </c>
      <c r="W2767" s="6">
        <v>0</v>
      </c>
      <c r="X2767" s="6" t="s">
        <v>2990</v>
      </c>
      <c r="Y2767" s="6">
        <v>0</v>
      </c>
      <c r="Z2767" s="6" t="s">
        <v>2990</v>
      </c>
      <c r="AA2767" s="6">
        <v>0</v>
      </c>
      <c r="AB2767" s="6">
        <v>319</v>
      </c>
      <c r="AC2767" s="6">
        <v>319</v>
      </c>
      <c r="AD2767">
        <v>1035</v>
      </c>
      <c r="AE2767">
        <v>371</v>
      </c>
      <c r="AF2767">
        <v>1406</v>
      </c>
      <c r="AG2767" s="6">
        <v>0</v>
      </c>
      <c r="AH2767" s="6">
        <v>0</v>
      </c>
      <c r="AI2767">
        <v>1</v>
      </c>
      <c r="AJ2767">
        <v>0</v>
      </c>
      <c r="AK2767">
        <v>3</v>
      </c>
      <c r="AL2767">
        <v>1</v>
      </c>
      <c r="AM2767">
        <v>6</v>
      </c>
      <c r="AN2767">
        <v>0</v>
      </c>
      <c r="AO2767" t="s">
        <v>2995</v>
      </c>
      <c r="AP2767" t="s">
        <v>2995</v>
      </c>
      <c r="AQ2767" s="6" t="s">
        <v>2995</v>
      </c>
      <c r="AR2767" s="6" t="s">
        <v>2995</v>
      </c>
      <c r="AS2767" s="6">
        <v>0</v>
      </c>
      <c r="AT2767" s="6">
        <v>0</v>
      </c>
      <c r="AU2767" s="6" t="s">
        <v>2995</v>
      </c>
      <c r="AV2767">
        <v>0</v>
      </c>
      <c r="AW2767">
        <v>144</v>
      </c>
      <c r="AX2767">
        <v>0</v>
      </c>
      <c r="AY2767">
        <v>0</v>
      </c>
      <c r="AZ2767">
        <v>0</v>
      </c>
      <c r="BA2767">
        <v>0</v>
      </c>
      <c r="BB2767" t="s">
        <v>2995</v>
      </c>
      <c r="BC2767">
        <v>3</v>
      </c>
      <c r="BD2767">
        <v>2008</v>
      </c>
      <c r="BE2767" t="s">
        <v>2996</v>
      </c>
      <c r="BF2767" t="s">
        <v>2997</v>
      </c>
      <c r="BG2767">
        <v>89500</v>
      </c>
    </row>
    <row r="2768" spans="1:59" x14ac:dyDescent="0.25">
      <c r="A2768">
        <v>1977</v>
      </c>
      <c r="B2768" t="s">
        <v>2779</v>
      </c>
      <c r="C2768" s="6">
        <v>56</v>
      </c>
      <c r="D2768">
        <v>4480</v>
      </c>
      <c r="E2768" t="s">
        <v>2985</v>
      </c>
      <c r="F2768" t="s">
        <v>3013</v>
      </c>
      <c r="G2768" t="s">
        <v>9</v>
      </c>
      <c r="H2768" t="s">
        <v>3001</v>
      </c>
      <c r="I2768">
        <v>5</v>
      </c>
      <c r="J2768">
        <v>5</v>
      </c>
      <c r="K2768" t="str" cm="1">
        <f t="array" ref="K2768">_xlfn.IFS(AND(I2768&gt;=1, I2768&lt;=2), "Bad", AND(I2768&gt;=3, I2768&lt;=4), "Somewhat Decent", AND(I2768&gt;=5, I2768&lt;=6), "Good", AND(I2768&gt;=7, I2768&lt;=8), "Very Good", AND(I2768&gt;=9, I2768&lt;=10), "Excellent")</f>
        <v>Good</v>
      </c>
      <c r="L2768">
        <f t="shared" si="450"/>
        <v>0</v>
      </c>
      <c r="M2768">
        <f t="shared" si="451"/>
        <v>0</v>
      </c>
      <c r="N2768">
        <f t="shared" si="452"/>
        <v>1</v>
      </c>
      <c r="O2768">
        <f t="shared" si="453"/>
        <v>0</v>
      </c>
      <c r="P2768">
        <f t="shared" si="454"/>
        <v>0</v>
      </c>
      <c r="Q2768" s="10">
        <f t="shared" si="449"/>
        <v>74</v>
      </c>
      <c r="R2768">
        <v>1922</v>
      </c>
      <c r="S2768" t="str">
        <f t="shared" si="455"/>
        <v>Yes</v>
      </c>
      <c r="T2768">
        <f t="shared" si="456"/>
        <v>1</v>
      </c>
      <c r="U2768" s="11">
        <v>1950</v>
      </c>
      <c r="V2768" s="6" t="s">
        <v>2998</v>
      </c>
      <c r="W2768" s="6">
        <v>0</v>
      </c>
      <c r="X2768" s="6" t="s">
        <v>3030</v>
      </c>
      <c r="Y2768" s="6">
        <v>782</v>
      </c>
      <c r="Z2768" s="6" t="s">
        <v>2990</v>
      </c>
      <c r="AA2768" s="6">
        <v>0</v>
      </c>
      <c r="AB2768" s="6">
        <v>240</v>
      </c>
      <c r="AC2768" s="6">
        <v>1022</v>
      </c>
      <c r="AD2768">
        <v>1022</v>
      </c>
      <c r="AE2768">
        <v>0</v>
      </c>
      <c r="AF2768">
        <v>1022</v>
      </c>
      <c r="AG2768" s="6">
        <v>1</v>
      </c>
      <c r="AH2768" s="6">
        <v>0</v>
      </c>
      <c r="AI2768">
        <v>1</v>
      </c>
      <c r="AJ2768">
        <v>0</v>
      </c>
      <c r="AK2768">
        <v>2</v>
      </c>
      <c r="AL2768">
        <v>1</v>
      </c>
      <c r="AM2768">
        <v>4</v>
      </c>
      <c r="AN2768">
        <v>1</v>
      </c>
      <c r="AO2768" t="s">
        <v>3003</v>
      </c>
      <c r="AP2768" t="s">
        <v>3015</v>
      </c>
      <c r="AQ2768" s="6">
        <v>1922</v>
      </c>
      <c r="AR2768" s="6" t="s">
        <v>2990</v>
      </c>
      <c r="AS2768" s="6">
        <v>1</v>
      </c>
      <c r="AT2768" s="6">
        <v>184</v>
      </c>
      <c r="AU2768" s="6" t="s">
        <v>3017</v>
      </c>
      <c r="AV2768">
        <v>0</v>
      </c>
      <c r="AW2768">
        <v>122</v>
      </c>
      <c r="AX2768">
        <v>20</v>
      </c>
      <c r="AY2768">
        <v>0</v>
      </c>
      <c r="AZ2768">
        <v>0</v>
      </c>
      <c r="BA2768">
        <v>0</v>
      </c>
      <c r="BB2768" t="s">
        <v>2995</v>
      </c>
      <c r="BC2768">
        <v>2</v>
      </c>
      <c r="BD2768">
        <v>2007</v>
      </c>
      <c r="BE2768" t="s">
        <v>2996</v>
      </c>
      <c r="BF2768" t="s">
        <v>2997</v>
      </c>
      <c r="BG2768">
        <v>89500</v>
      </c>
    </row>
    <row r="2769" spans="1:59" x14ac:dyDescent="0.25">
      <c r="A2769">
        <v>2071</v>
      </c>
      <c r="B2769" t="s">
        <v>2780</v>
      </c>
      <c r="C2769" s="6">
        <v>69.22</v>
      </c>
      <c r="D2769">
        <v>9000</v>
      </c>
      <c r="E2769" t="s">
        <v>2985</v>
      </c>
      <c r="F2769" t="s">
        <v>3031</v>
      </c>
      <c r="G2769" t="s">
        <v>9</v>
      </c>
      <c r="H2769" t="s">
        <v>3001</v>
      </c>
      <c r="I2769">
        <v>4</v>
      </c>
      <c r="J2769">
        <v>7</v>
      </c>
      <c r="K2769" t="str" cm="1">
        <f t="array" ref="K2769">_xlfn.IFS(AND(I2769&gt;=1, I2769&lt;=2), "Bad", AND(I2769&gt;=3, I2769&lt;=4), "Somewhat Decent", AND(I2769&gt;=5, I2769&lt;=6), "Good", AND(I2769&gt;=7, I2769&lt;=8), "Very Good", AND(I2769&gt;=9, I2769&lt;=10), "Excellent")</f>
        <v>Somewhat Decent</v>
      </c>
      <c r="L2769">
        <f t="shared" si="450"/>
        <v>0</v>
      </c>
      <c r="M2769">
        <f t="shared" si="451"/>
        <v>1</v>
      </c>
      <c r="N2769">
        <f t="shared" si="452"/>
        <v>0</v>
      </c>
      <c r="O2769">
        <f t="shared" si="453"/>
        <v>0</v>
      </c>
      <c r="P2769">
        <f t="shared" si="454"/>
        <v>0</v>
      </c>
      <c r="Q2769" s="10">
        <f t="shared" si="449"/>
        <v>74</v>
      </c>
      <c r="R2769">
        <v>1945</v>
      </c>
      <c r="S2769" t="str">
        <f t="shared" si="455"/>
        <v>Yes</v>
      </c>
      <c r="T2769">
        <f t="shared" si="456"/>
        <v>1</v>
      </c>
      <c r="U2769" s="11">
        <v>1950</v>
      </c>
      <c r="V2769" s="6" t="s">
        <v>2998</v>
      </c>
      <c r="W2769" s="6">
        <v>0</v>
      </c>
      <c r="X2769" s="6" t="s">
        <v>2995</v>
      </c>
      <c r="Y2769" s="6">
        <v>0</v>
      </c>
      <c r="Z2769" s="6" t="s">
        <v>2995</v>
      </c>
      <c r="AA2769" s="6">
        <v>0</v>
      </c>
      <c r="AB2769" s="6">
        <v>0</v>
      </c>
      <c r="AC2769" s="6">
        <v>0</v>
      </c>
      <c r="AD2769">
        <v>998</v>
      </c>
      <c r="AE2769">
        <v>0</v>
      </c>
      <c r="AF2769">
        <v>998</v>
      </c>
      <c r="AG2769" s="6">
        <v>0</v>
      </c>
      <c r="AH2769" s="6">
        <v>0</v>
      </c>
      <c r="AI2769">
        <v>1</v>
      </c>
      <c r="AJ2769">
        <v>0</v>
      </c>
      <c r="AK2769">
        <v>3</v>
      </c>
      <c r="AL2769">
        <v>1</v>
      </c>
      <c r="AM2769">
        <v>5</v>
      </c>
      <c r="AN2769">
        <v>0</v>
      </c>
      <c r="AO2769" t="s">
        <v>2995</v>
      </c>
      <c r="AP2769" t="s">
        <v>3052</v>
      </c>
      <c r="AQ2769" s="6">
        <v>1952</v>
      </c>
      <c r="AR2769" s="6" t="s">
        <v>2990</v>
      </c>
      <c r="AS2769" s="6">
        <v>2</v>
      </c>
      <c r="AT2769" s="6">
        <v>460</v>
      </c>
      <c r="AU2769" s="6" t="s">
        <v>2994</v>
      </c>
      <c r="AV2769">
        <v>0</v>
      </c>
      <c r="AW2769">
        <v>0</v>
      </c>
      <c r="AX2769">
        <v>140</v>
      </c>
      <c r="AY2769">
        <v>0</v>
      </c>
      <c r="AZ2769">
        <v>0</v>
      </c>
      <c r="BA2769">
        <v>0</v>
      </c>
      <c r="BB2769" t="s">
        <v>2995</v>
      </c>
      <c r="BC2769">
        <v>5</v>
      </c>
      <c r="BD2769">
        <v>2007</v>
      </c>
      <c r="BE2769" t="s">
        <v>2996</v>
      </c>
      <c r="BF2769" t="s">
        <v>2997</v>
      </c>
      <c r="BG2769">
        <v>89500</v>
      </c>
    </row>
    <row r="2770" spans="1:59" x14ac:dyDescent="0.25">
      <c r="A2770">
        <v>1984</v>
      </c>
      <c r="B2770" t="s">
        <v>2781</v>
      </c>
      <c r="C2770" s="6">
        <v>50</v>
      </c>
      <c r="D2770">
        <v>5925</v>
      </c>
      <c r="E2770" t="s">
        <v>2985</v>
      </c>
      <c r="F2770" t="s">
        <v>3013</v>
      </c>
      <c r="G2770" t="s">
        <v>9</v>
      </c>
      <c r="H2770" t="s">
        <v>3001</v>
      </c>
      <c r="I2770">
        <v>4</v>
      </c>
      <c r="J2770">
        <v>7</v>
      </c>
      <c r="K2770" t="str" cm="1">
        <f t="array" ref="K2770">_xlfn.IFS(AND(I2770&gt;=1, I2770&lt;=2), "Bad", AND(I2770&gt;=3, I2770&lt;=4), "Somewhat Decent", AND(I2770&gt;=5, I2770&lt;=6), "Good", AND(I2770&gt;=7, I2770&lt;=8), "Very Good", AND(I2770&gt;=9, I2770&lt;=10), "Excellent")</f>
        <v>Somewhat Decent</v>
      </c>
      <c r="L2770">
        <f t="shared" si="450"/>
        <v>0</v>
      </c>
      <c r="M2770">
        <f t="shared" si="451"/>
        <v>1</v>
      </c>
      <c r="N2770">
        <f t="shared" si="452"/>
        <v>0</v>
      </c>
      <c r="O2770">
        <f t="shared" si="453"/>
        <v>0</v>
      </c>
      <c r="P2770">
        <f t="shared" si="454"/>
        <v>0</v>
      </c>
      <c r="Q2770" s="10">
        <f t="shared" si="449"/>
        <v>24</v>
      </c>
      <c r="R2770">
        <v>1937</v>
      </c>
      <c r="S2770" t="str">
        <f t="shared" si="455"/>
        <v>Yes</v>
      </c>
      <c r="T2770">
        <f t="shared" si="456"/>
        <v>1</v>
      </c>
      <c r="U2770" s="11">
        <v>2000</v>
      </c>
      <c r="V2770" s="6" t="s">
        <v>3055</v>
      </c>
      <c r="W2770" s="6">
        <v>435</v>
      </c>
      <c r="X2770" s="6" t="s">
        <v>3009</v>
      </c>
      <c r="Y2770" s="6">
        <v>168</v>
      </c>
      <c r="Z2770" s="6" t="s">
        <v>2990</v>
      </c>
      <c r="AA2770" s="6">
        <v>0</v>
      </c>
      <c r="AB2770" s="6">
        <v>739</v>
      </c>
      <c r="AC2770" s="6">
        <v>907</v>
      </c>
      <c r="AD2770">
        <v>1131</v>
      </c>
      <c r="AE2770">
        <v>0</v>
      </c>
      <c r="AF2770">
        <v>1131</v>
      </c>
      <c r="AG2770" s="6">
        <v>0</v>
      </c>
      <c r="AH2770" s="6">
        <v>0</v>
      </c>
      <c r="AI2770">
        <v>1</v>
      </c>
      <c r="AJ2770">
        <v>0</v>
      </c>
      <c r="AK2770">
        <v>2</v>
      </c>
      <c r="AL2770">
        <v>1</v>
      </c>
      <c r="AM2770">
        <v>7</v>
      </c>
      <c r="AN2770">
        <v>0</v>
      </c>
      <c r="AO2770" t="s">
        <v>2995</v>
      </c>
      <c r="AP2770" t="s">
        <v>3015</v>
      </c>
      <c r="AQ2770" s="6">
        <v>1995</v>
      </c>
      <c r="AR2770" s="6" t="s">
        <v>2990</v>
      </c>
      <c r="AS2770" s="6">
        <v>2</v>
      </c>
      <c r="AT2770" s="6">
        <v>672</v>
      </c>
      <c r="AU2770" s="6" t="s">
        <v>2994</v>
      </c>
      <c r="AV2770">
        <v>0</v>
      </c>
      <c r="AW2770">
        <v>72</v>
      </c>
      <c r="AX2770">
        <v>0</v>
      </c>
      <c r="AY2770">
        <v>0</v>
      </c>
      <c r="AZ2770">
        <v>0</v>
      </c>
      <c r="BA2770">
        <v>0</v>
      </c>
      <c r="BB2770" t="s">
        <v>2995</v>
      </c>
      <c r="BC2770">
        <v>3</v>
      </c>
      <c r="BD2770">
        <v>2007</v>
      </c>
      <c r="BE2770" t="s">
        <v>2996</v>
      </c>
      <c r="BF2770" t="s">
        <v>3039</v>
      </c>
      <c r="BG2770">
        <v>89471</v>
      </c>
    </row>
    <row r="2771" spans="1:59" x14ac:dyDescent="0.25">
      <c r="A2771">
        <v>1555</v>
      </c>
      <c r="B2771" t="s">
        <v>2782</v>
      </c>
      <c r="C2771" s="6">
        <v>60</v>
      </c>
      <c r="D2771">
        <v>5280</v>
      </c>
      <c r="E2771" t="s">
        <v>2985</v>
      </c>
      <c r="F2771" t="s">
        <v>3044</v>
      </c>
      <c r="G2771" t="s">
        <v>9</v>
      </c>
      <c r="H2771" t="s">
        <v>2987</v>
      </c>
      <c r="I2771">
        <v>4</v>
      </c>
      <c r="J2771">
        <v>7</v>
      </c>
      <c r="K2771" t="str" cm="1">
        <f t="array" ref="K2771">_xlfn.IFS(AND(I2771&gt;=1, I2771&lt;=2), "Bad", AND(I2771&gt;=3, I2771&lt;=4), "Somewhat Decent", AND(I2771&gt;=5, I2771&lt;=6), "Good", AND(I2771&gt;=7, I2771&lt;=8), "Very Good", AND(I2771&gt;=9, I2771&lt;=10), "Excellent")</f>
        <v>Somewhat Decent</v>
      </c>
      <c r="L2771">
        <f t="shared" si="450"/>
        <v>0</v>
      </c>
      <c r="M2771">
        <f t="shared" si="451"/>
        <v>1</v>
      </c>
      <c r="N2771">
        <f t="shared" si="452"/>
        <v>0</v>
      </c>
      <c r="O2771">
        <f t="shared" si="453"/>
        <v>0</v>
      </c>
      <c r="P2771">
        <f t="shared" si="454"/>
        <v>0</v>
      </c>
      <c r="Q2771" s="10">
        <f t="shared" si="449"/>
        <v>74</v>
      </c>
      <c r="R2771">
        <v>1895</v>
      </c>
      <c r="S2771" t="str">
        <f t="shared" si="455"/>
        <v>Yes</v>
      </c>
      <c r="T2771">
        <f t="shared" si="456"/>
        <v>1</v>
      </c>
      <c r="U2771" s="11">
        <v>1950</v>
      </c>
      <c r="V2771" s="6" t="s">
        <v>2998</v>
      </c>
      <c r="W2771" s="6">
        <v>0</v>
      </c>
      <c r="X2771" s="6" t="s">
        <v>2990</v>
      </c>
      <c r="Y2771" s="6">
        <v>0</v>
      </c>
      <c r="Z2771" s="6" t="s">
        <v>2990</v>
      </c>
      <c r="AA2771" s="6">
        <v>0</v>
      </c>
      <c r="AB2771" s="6">
        <v>173</v>
      </c>
      <c r="AC2771" s="6">
        <v>173</v>
      </c>
      <c r="AD2771">
        <v>825</v>
      </c>
      <c r="AE2771">
        <v>536</v>
      </c>
      <c r="AF2771">
        <v>1361</v>
      </c>
      <c r="AG2771" s="6">
        <v>0</v>
      </c>
      <c r="AH2771" s="6">
        <v>0</v>
      </c>
      <c r="AI2771">
        <v>1</v>
      </c>
      <c r="AJ2771">
        <v>0</v>
      </c>
      <c r="AK2771">
        <v>2</v>
      </c>
      <c r="AL2771">
        <v>1</v>
      </c>
      <c r="AM2771">
        <v>6</v>
      </c>
      <c r="AN2771">
        <v>0</v>
      </c>
      <c r="AO2771" t="s">
        <v>2995</v>
      </c>
      <c r="AP2771" t="s">
        <v>3015</v>
      </c>
      <c r="AQ2771" s="6">
        <v>1895</v>
      </c>
      <c r="AR2771" s="6" t="s">
        <v>2990</v>
      </c>
      <c r="AS2771" s="6">
        <v>1</v>
      </c>
      <c r="AT2771" s="6">
        <v>185</v>
      </c>
      <c r="AU2771" s="6" t="s">
        <v>2994</v>
      </c>
      <c r="AV2771">
        <v>0</v>
      </c>
      <c r="AW2771">
        <v>123</v>
      </c>
      <c r="AX2771">
        <v>0</v>
      </c>
      <c r="AY2771">
        <v>0</v>
      </c>
      <c r="AZ2771">
        <v>0</v>
      </c>
      <c r="BA2771">
        <v>0</v>
      </c>
      <c r="BB2771" t="s">
        <v>2995</v>
      </c>
      <c r="BC2771">
        <v>7</v>
      </c>
      <c r="BD2771">
        <v>2008</v>
      </c>
      <c r="BE2771" t="s">
        <v>2996</v>
      </c>
      <c r="BF2771" t="s">
        <v>2997</v>
      </c>
      <c r="BG2771">
        <v>89000</v>
      </c>
    </row>
    <row r="2772" spans="1:59" x14ac:dyDescent="0.25">
      <c r="A2772">
        <v>2684</v>
      </c>
      <c r="B2772" t="s">
        <v>2783</v>
      </c>
      <c r="C2772" s="6">
        <v>50</v>
      </c>
      <c r="D2772">
        <v>6000</v>
      </c>
      <c r="E2772" t="s">
        <v>2985</v>
      </c>
      <c r="F2772" t="s">
        <v>3057</v>
      </c>
      <c r="G2772" t="s">
        <v>9</v>
      </c>
      <c r="H2772" t="s">
        <v>3001</v>
      </c>
      <c r="I2772">
        <v>5</v>
      </c>
      <c r="J2772">
        <v>7</v>
      </c>
      <c r="K2772" t="str" cm="1">
        <f t="array" ref="K2772">_xlfn.IFS(AND(I2772&gt;=1, I2772&lt;=2), "Bad", AND(I2772&gt;=3, I2772&lt;=4), "Somewhat Decent", AND(I2772&gt;=5, I2772&lt;=6), "Good", AND(I2772&gt;=7, I2772&lt;=8), "Very Good", AND(I2772&gt;=9, I2772&lt;=10), "Excellent")</f>
        <v>Good</v>
      </c>
      <c r="L2772">
        <f t="shared" si="450"/>
        <v>0</v>
      </c>
      <c r="M2772">
        <f t="shared" si="451"/>
        <v>0</v>
      </c>
      <c r="N2772">
        <f t="shared" si="452"/>
        <v>1</v>
      </c>
      <c r="O2772">
        <f t="shared" si="453"/>
        <v>0</v>
      </c>
      <c r="P2772">
        <f t="shared" si="454"/>
        <v>0</v>
      </c>
      <c r="Q2772" s="10">
        <f t="shared" si="449"/>
        <v>74</v>
      </c>
      <c r="R2772">
        <v>1921</v>
      </c>
      <c r="S2772" t="str">
        <f t="shared" si="455"/>
        <v>Yes</v>
      </c>
      <c r="T2772">
        <f t="shared" si="456"/>
        <v>1</v>
      </c>
      <c r="U2772" s="11">
        <v>1950</v>
      </c>
      <c r="V2772" s="6" t="s">
        <v>2998</v>
      </c>
      <c r="W2772" s="6">
        <v>0</v>
      </c>
      <c r="X2772" s="6" t="s">
        <v>3030</v>
      </c>
      <c r="Y2772" s="6">
        <v>616</v>
      </c>
      <c r="Z2772" s="6" t="s">
        <v>2990</v>
      </c>
      <c r="AA2772" s="6">
        <v>0</v>
      </c>
      <c r="AB2772" s="6">
        <v>0</v>
      </c>
      <c r="AC2772" s="6">
        <v>616</v>
      </c>
      <c r="AD2772">
        <v>616</v>
      </c>
      <c r="AE2772">
        <v>0</v>
      </c>
      <c r="AF2772">
        <v>616</v>
      </c>
      <c r="AG2772" s="6">
        <v>0</v>
      </c>
      <c r="AH2772" s="6">
        <v>0</v>
      </c>
      <c r="AI2772">
        <v>1</v>
      </c>
      <c r="AJ2772">
        <v>0</v>
      </c>
      <c r="AK2772">
        <v>2</v>
      </c>
      <c r="AL2772">
        <v>1</v>
      </c>
      <c r="AM2772">
        <v>4</v>
      </c>
      <c r="AN2772">
        <v>0</v>
      </c>
      <c r="AO2772" t="s">
        <v>2995</v>
      </c>
      <c r="AP2772" t="s">
        <v>3015</v>
      </c>
      <c r="AQ2772" s="6">
        <v>1921</v>
      </c>
      <c r="AR2772" s="6" t="s">
        <v>2990</v>
      </c>
      <c r="AS2772" s="6">
        <v>1</v>
      </c>
      <c r="AT2772" s="6">
        <v>205</v>
      </c>
      <c r="AU2772" s="6" t="s">
        <v>2994</v>
      </c>
      <c r="AV2772">
        <v>0</v>
      </c>
      <c r="AW2772">
        <v>0</v>
      </c>
      <c r="AX2772">
        <v>129</v>
      </c>
      <c r="AY2772">
        <v>0</v>
      </c>
      <c r="AZ2772">
        <v>0</v>
      </c>
      <c r="BA2772">
        <v>0</v>
      </c>
      <c r="BB2772" t="s">
        <v>2995</v>
      </c>
      <c r="BC2772">
        <v>6</v>
      </c>
      <c r="BD2772">
        <v>2006</v>
      </c>
      <c r="BE2772" t="s">
        <v>2996</v>
      </c>
      <c r="BF2772" t="s">
        <v>2997</v>
      </c>
      <c r="BG2772">
        <v>89000</v>
      </c>
    </row>
    <row r="2773" spans="1:59" x14ac:dyDescent="0.25">
      <c r="A2773">
        <v>762</v>
      </c>
      <c r="B2773" t="s">
        <v>2784</v>
      </c>
      <c r="C2773" s="6">
        <v>50</v>
      </c>
      <c r="D2773">
        <v>4280</v>
      </c>
      <c r="E2773" t="s">
        <v>2985</v>
      </c>
      <c r="F2773" t="s">
        <v>3031</v>
      </c>
      <c r="G2773" t="s">
        <v>9</v>
      </c>
      <c r="H2773" t="s">
        <v>3001</v>
      </c>
      <c r="I2773">
        <v>4</v>
      </c>
      <c r="J2773">
        <v>9</v>
      </c>
      <c r="K2773" t="str" cm="1">
        <f t="array" ref="K2773">_xlfn.IFS(AND(I2773&gt;=1, I2773&lt;=2), "Bad", AND(I2773&gt;=3, I2773&lt;=4), "Somewhat Decent", AND(I2773&gt;=5, I2773&lt;=6), "Good", AND(I2773&gt;=7, I2773&lt;=8), "Very Good", AND(I2773&gt;=9, I2773&lt;=10), "Excellent")</f>
        <v>Somewhat Decent</v>
      </c>
      <c r="L2773">
        <f t="shared" si="450"/>
        <v>0</v>
      </c>
      <c r="M2773">
        <f t="shared" si="451"/>
        <v>1</v>
      </c>
      <c r="N2773">
        <f t="shared" si="452"/>
        <v>0</v>
      </c>
      <c r="O2773">
        <f t="shared" si="453"/>
        <v>0</v>
      </c>
      <c r="P2773">
        <f t="shared" si="454"/>
        <v>0</v>
      </c>
      <c r="Q2773" s="10">
        <f t="shared" si="449"/>
        <v>23</v>
      </c>
      <c r="R2773">
        <v>1946</v>
      </c>
      <c r="S2773" t="str">
        <f t="shared" si="455"/>
        <v>Yes</v>
      </c>
      <c r="T2773">
        <f t="shared" si="456"/>
        <v>1</v>
      </c>
      <c r="U2773" s="11">
        <v>2001</v>
      </c>
      <c r="V2773" s="6" t="s">
        <v>2998</v>
      </c>
      <c r="W2773" s="6">
        <v>0</v>
      </c>
      <c r="X2773" s="6" t="s">
        <v>2990</v>
      </c>
      <c r="Y2773" s="6">
        <v>0</v>
      </c>
      <c r="Z2773" s="6" t="s">
        <v>2990</v>
      </c>
      <c r="AA2773" s="6">
        <v>0</v>
      </c>
      <c r="AB2773" s="6">
        <v>560</v>
      </c>
      <c r="AC2773" s="6">
        <v>560</v>
      </c>
      <c r="AD2773">
        <v>704</v>
      </c>
      <c r="AE2773">
        <v>0</v>
      </c>
      <c r="AF2773">
        <v>704</v>
      </c>
      <c r="AG2773" s="6">
        <v>0</v>
      </c>
      <c r="AH2773" s="6">
        <v>1</v>
      </c>
      <c r="AI2773">
        <v>1</v>
      </c>
      <c r="AJ2773">
        <v>0</v>
      </c>
      <c r="AK2773">
        <v>2</v>
      </c>
      <c r="AL2773">
        <v>1</v>
      </c>
      <c r="AM2773">
        <v>4</v>
      </c>
      <c r="AN2773">
        <v>0</v>
      </c>
      <c r="AO2773" t="s">
        <v>2995</v>
      </c>
      <c r="AP2773" t="s">
        <v>3045</v>
      </c>
      <c r="AQ2773" s="6">
        <v>1946</v>
      </c>
      <c r="AR2773" s="6" t="s">
        <v>2990</v>
      </c>
      <c r="AS2773" s="6">
        <v>1</v>
      </c>
      <c r="AT2773" s="6">
        <v>220</v>
      </c>
      <c r="AU2773" s="6" t="s">
        <v>2994</v>
      </c>
      <c r="AV2773">
        <v>0</v>
      </c>
      <c r="AW2773">
        <v>0</v>
      </c>
      <c r="AX2773">
        <v>24</v>
      </c>
      <c r="AY2773">
        <v>0</v>
      </c>
      <c r="AZ2773">
        <v>0</v>
      </c>
      <c r="BA2773">
        <v>0</v>
      </c>
      <c r="BB2773" t="s">
        <v>2995</v>
      </c>
      <c r="BC2773">
        <v>9</v>
      </c>
      <c r="BD2773">
        <v>2009</v>
      </c>
      <c r="BE2773" t="s">
        <v>2996</v>
      </c>
      <c r="BF2773" t="s">
        <v>2997</v>
      </c>
      <c r="BG2773">
        <v>88750</v>
      </c>
    </row>
    <row r="2774" spans="1:59" x14ac:dyDescent="0.25">
      <c r="A2774">
        <v>2362</v>
      </c>
      <c r="B2774" t="s">
        <v>2785</v>
      </c>
      <c r="C2774" s="6">
        <v>69.22</v>
      </c>
      <c r="D2774">
        <v>8125</v>
      </c>
      <c r="E2774" t="s">
        <v>2985</v>
      </c>
      <c r="F2774" t="s">
        <v>3016</v>
      </c>
      <c r="G2774" t="s">
        <v>9</v>
      </c>
      <c r="H2774" t="s">
        <v>3001</v>
      </c>
      <c r="I2774">
        <v>4</v>
      </c>
      <c r="J2774">
        <v>4</v>
      </c>
      <c r="K2774" t="str" cm="1">
        <f t="array" ref="K2774">_xlfn.IFS(AND(I2774&gt;=1, I2774&lt;=2), "Bad", AND(I2774&gt;=3, I2774&lt;=4), "Somewhat Decent", AND(I2774&gt;=5, I2774&lt;=6), "Good", AND(I2774&gt;=7, I2774&lt;=8), "Very Good", AND(I2774&gt;=9, I2774&lt;=10), "Excellent")</f>
        <v>Somewhat Decent</v>
      </c>
      <c r="L2774">
        <f t="shared" si="450"/>
        <v>0</v>
      </c>
      <c r="M2774">
        <f t="shared" si="451"/>
        <v>1</v>
      </c>
      <c r="N2774">
        <f t="shared" si="452"/>
        <v>0</v>
      </c>
      <c r="O2774">
        <f t="shared" si="453"/>
        <v>0</v>
      </c>
      <c r="P2774">
        <f t="shared" si="454"/>
        <v>0</v>
      </c>
      <c r="Q2774" s="10" t="e">
        <f t="shared" si="449"/>
        <v>#N/A</v>
      </c>
      <c r="R2774">
        <v>1971</v>
      </c>
      <c r="S2774" t="str">
        <f t="shared" si="455"/>
        <v>No</v>
      </c>
      <c r="T2774">
        <f t="shared" si="456"/>
        <v>0</v>
      </c>
      <c r="U2774" s="11">
        <v>1971</v>
      </c>
      <c r="V2774" s="6" t="s">
        <v>2998</v>
      </c>
      <c r="W2774" s="6">
        <v>0</v>
      </c>
      <c r="X2774" s="6" t="s">
        <v>3011</v>
      </c>
      <c r="Y2774" s="6">
        <v>614</v>
      </c>
      <c r="Z2774" s="6" t="s">
        <v>2990</v>
      </c>
      <c r="AA2774" s="6">
        <v>0</v>
      </c>
      <c r="AB2774" s="6">
        <v>244</v>
      </c>
      <c r="AC2774" s="6">
        <v>858</v>
      </c>
      <c r="AD2774">
        <v>858</v>
      </c>
      <c r="AE2774">
        <v>0</v>
      </c>
      <c r="AF2774">
        <v>858</v>
      </c>
      <c r="AG2774" s="6">
        <v>0</v>
      </c>
      <c r="AH2774" s="6">
        <v>0</v>
      </c>
      <c r="AI2774">
        <v>1</v>
      </c>
      <c r="AJ2774">
        <v>0</v>
      </c>
      <c r="AK2774">
        <v>3</v>
      </c>
      <c r="AL2774">
        <v>1</v>
      </c>
      <c r="AM2774">
        <v>5</v>
      </c>
      <c r="AN2774">
        <v>0</v>
      </c>
      <c r="AO2774" t="s">
        <v>2995</v>
      </c>
      <c r="AP2774" t="s">
        <v>2995</v>
      </c>
      <c r="AQ2774" s="6" t="s">
        <v>2995</v>
      </c>
      <c r="AR2774" s="6" t="s">
        <v>2995</v>
      </c>
      <c r="AS2774" s="6">
        <v>0</v>
      </c>
      <c r="AT2774" s="6">
        <v>0</v>
      </c>
      <c r="AU2774" s="6" t="s">
        <v>2995</v>
      </c>
      <c r="AV2774">
        <v>0</v>
      </c>
      <c r="AW2774">
        <v>0</v>
      </c>
      <c r="AX2774">
        <v>0</v>
      </c>
      <c r="AY2774">
        <v>0</v>
      </c>
      <c r="AZ2774">
        <v>0</v>
      </c>
      <c r="BA2774">
        <v>0</v>
      </c>
      <c r="BB2774" t="s">
        <v>2995</v>
      </c>
      <c r="BC2774">
        <v>6</v>
      </c>
      <c r="BD2774">
        <v>2006</v>
      </c>
      <c r="BE2774" t="s">
        <v>2996</v>
      </c>
      <c r="BF2774" t="s">
        <v>2997</v>
      </c>
      <c r="BG2774">
        <v>88000</v>
      </c>
    </row>
    <row r="2775" spans="1:59" x14ac:dyDescent="0.25">
      <c r="A2775">
        <v>2679</v>
      </c>
      <c r="B2775" t="s">
        <v>2786</v>
      </c>
      <c r="C2775" s="6">
        <v>51</v>
      </c>
      <c r="D2775">
        <v>6120</v>
      </c>
      <c r="E2775" t="s">
        <v>2985</v>
      </c>
      <c r="F2775" t="s">
        <v>3057</v>
      </c>
      <c r="G2775" t="s">
        <v>9</v>
      </c>
      <c r="H2775" t="s">
        <v>3001</v>
      </c>
      <c r="I2775">
        <v>5</v>
      </c>
      <c r="J2775">
        <v>7</v>
      </c>
      <c r="K2775" t="str" cm="1">
        <f t="array" ref="K2775">_xlfn.IFS(AND(I2775&gt;=1, I2775&lt;=2), "Bad", AND(I2775&gt;=3, I2775&lt;=4), "Somewhat Decent", AND(I2775&gt;=5, I2775&lt;=6), "Good", AND(I2775&gt;=7, I2775&lt;=8), "Very Good", AND(I2775&gt;=9, I2775&lt;=10), "Excellent")</f>
        <v>Good</v>
      </c>
      <c r="L2775">
        <f t="shared" si="450"/>
        <v>0</v>
      </c>
      <c r="M2775">
        <f t="shared" si="451"/>
        <v>0</v>
      </c>
      <c r="N2775">
        <f t="shared" si="452"/>
        <v>1</v>
      </c>
      <c r="O2775">
        <f t="shared" si="453"/>
        <v>0</v>
      </c>
      <c r="P2775">
        <f t="shared" si="454"/>
        <v>0</v>
      </c>
      <c r="Q2775" s="10">
        <f t="shared" si="449"/>
        <v>74</v>
      </c>
      <c r="R2775">
        <v>1925</v>
      </c>
      <c r="S2775" t="str">
        <f t="shared" si="455"/>
        <v>Yes</v>
      </c>
      <c r="T2775">
        <f t="shared" si="456"/>
        <v>1</v>
      </c>
      <c r="U2775" s="11">
        <v>1950</v>
      </c>
      <c r="V2775" s="6" t="s">
        <v>2998</v>
      </c>
      <c r="W2775" s="6">
        <v>0</v>
      </c>
      <c r="X2775" s="6" t="s">
        <v>3009</v>
      </c>
      <c r="Y2775" s="6">
        <v>489</v>
      </c>
      <c r="Z2775" s="6" t="s">
        <v>2990</v>
      </c>
      <c r="AA2775" s="6">
        <v>0</v>
      </c>
      <c r="AB2775" s="6">
        <v>279</v>
      </c>
      <c r="AC2775" s="6">
        <v>768</v>
      </c>
      <c r="AD2775">
        <v>1015</v>
      </c>
      <c r="AE2775">
        <v>0</v>
      </c>
      <c r="AF2775">
        <v>1015</v>
      </c>
      <c r="AG2775" s="6">
        <v>0</v>
      </c>
      <c r="AH2775" s="6">
        <v>0</v>
      </c>
      <c r="AI2775">
        <v>1</v>
      </c>
      <c r="AJ2775">
        <v>0</v>
      </c>
      <c r="AK2775">
        <v>3</v>
      </c>
      <c r="AL2775">
        <v>1</v>
      </c>
      <c r="AM2775">
        <v>6</v>
      </c>
      <c r="AN2775">
        <v>0</v>
      </c>
      <c r="AO2775" t="s">
        <v>2995</v>
      </c>
      <c r="AP2775" t="s">
        <v>3015</v>
      </c>
      <c r="AQ2775" s="6">
        <v>1925</v>
      </c>
      <c r="AR2775" s="6" t="s">
        <v>2990</v>
      </c>
      <c r="AS2775" s="6">
        <v>1</v>
      </c>
      <c r="AT2775" s="6">
        <v>450</v>
      </c>
      <c r="AU2775" s="6" t="s">
        <v>2994</v>
      </c>
      <c r="AV2775">
        <v>0</v>
      </c>
      <c r="AW2775">
        <v>0</v>
      </c>
      <c r="AX2775">
        <v>112</v>
      </c>
      <c r="AY2775">
        <v>0</v>
      </c>
      <c r="AZ2775">
        <v>120</v>
      </c>
      <c r="BA2775">
        <v>0</v>
      </c>
      <c r="BB2775" t="s">
        <v>2995</v>
      </c>
      <c r="BC2775">
        <v>7</v>
      </c>
      <c r="BD2775">
        <v>2006</v>
      </c>
      <c r="BE2775" t="s">
        <v>2996</v>
      </c>
      <c r="BF2775" t="s">
        <v>2999</v>
      </c>
      <c r="BG2775">
        <v>88000</v>
      </c>
    </row>
    <row r="2776" spans="1:59" x14ac:dyDescent="0.25">
      <c r="A2776">
        <v>714</v>
      </c>
      <c r="B2776" t="s">
        <v>2787</v>
      </c>
      <c r="C2776" s="6">
        <v>60</v>
      </c>
      <c r="D2776">
        <v>9600</v>
      </c>
      <c r="E2776" t="s">
        <v>2985</v>
      </c>
      <c r="F2776" t="s">
        <v>3013</v>
      </c>
      <c r="G2776" t="s">
        <v>9</v>
      </c>
      <c r="H2776" t="s">
        <v>2987</v>
      </c>
      <c r="I2776">
        <v>4</v>
      </c>
      <c r="J2776">
        <v>4</v>
      </c>
      <c r="K2776" t="str" cm="1">
        <f t="array" ref="K2776">_xlfn.IFS(AND(I2776&gt;=1, I2776&lt;=2), "Bad", AND(I2776&gt;=3, I2776&lt;=4), "Somewhat Decent", AND(I2776&gt;=5, I2776&lt;=6), "Good", AND(I2776&gt;=7, I2776&lt;=8), "Very Good", AND(I2776&gt;=9, I2776&lt;=10), "Excellent")</f>
        <v>Somewhat Decent</v>
      </c>
      <c r="L2776">
        <f t="shared" si="450"/>
        <v>0</v>
      </c>
      <c r="M2776">
        <f t="shared" si="451"/>
        <v>1</v>
      </c>
      <c r="N2776">
        <f t="shared" si="452"/>
        <v>0</v>
      </c>
      <c r="O2776">
        <f t="shared" si="453"/>
        <v>0</v>
      </c>
      <c r="P2776">
        <f t="shared" si="454"/>
        <v>0</v>
      </c>
      <c r="Q2776" s="10">
        <f t="shared" si="449"/>
        <v>74</v>
      </c>
      <c r="R2776">
        <v>1910</v>
      </c>
      <c r="S2776" t="str">
        <f t="shared" si="455"/>
        <v>Yes</v>
      </c>
      <c r="T2776">
        <f t="shared" si="456"/>
        <v>1</v>
      </c>
      <c r="U2776" s="11">
        <v>1950</v>
      </c>
      <c r="V2776" s="6" t="s">
        <v>2998</v>
      </c>
      <c r="W2776" s="6">
        <v>0</v>
      </c>
      <c r="X2776" s="6" t="s">
        <v>2990</v>
      </c>
      <c r="Y2776" s="6">
        <v>0</v>
      </c>
      <c r="Z2776" s="6" t="s">
        <v>2990</v>
      </c>
      <c r="AA2776" s="6">
        <v>0</v>
      </c>
      <c r="AB2776" s="6">
        <v>677</v>
      </c>
      <c r="AC2776" s="6">
        <v>677</v>
      </c>
      <c r="AD2776">
        <v>833</v>
      </c>
      <c r="AE2776">
        <v>677</v>
      </c>
      <c r="AF2776">
        <v>1510</v>
      </c>
      <c r="AG2776" s="6">
        <v>0</v>
      </c>
      <c r="AH2776" s="6">
        <v>0</v>
      </c>
      <c r="AI2776">
        <v>2</v>
      </c>
      <c r="AJ2776">
        <v>0</v>
      </c>
      <c r="AK2776">
        <v>3</v>
      </c>
      <c r="AL2776">
        <v>1</v>
      </c>
      <c r="AM2776">
        <v>7</v>
      </c>
      <c r="AN2776">
        <v>0</v>
      </c>
      <c r="AO2776" t="s">
        <v>2995</v>
      </c>
      <c r="AP2776" t="s">
        <v>3015</v>
      </c>
      <c r="AQ2776" s="6">
        <v>1974</v>
      </c>
      <c r="AR2776" s="6" t="s">
        <v>2990</v>
      </c>
      <c r="AS2776" s="6">
        <v>2</v>
      </c>
      <c r="AT2776" s="6">
        <v>720</v>
      </c>
      <c r="AU2776" s="6" t="s">
        <v>2994</v>
      </c>
      <c r="AV2776">
        <v>0</v>
      </c>
      <c r="AW2776">
        <v>0</v>
      </c>
      <c r="AX2776">
        <v>160</v>
      </c>
      <c r="AY2776">
        <v>0</v>
      </c>
      <c r="AZ2776">
        <v>0</v>
      </c>
      <c r="BA2776">
        <v>0</v>
      </c>
      <c r="BB2776" t="s">
        <v>2995</v>
      </c>
      <c r="BC2776">
        <v>6</v>
      </c>
      <c r="BD2776">
        <v>2009</v>
      </c>
      <c r="BE2776" t="s">
        <v>2996</v>
      </c>
      <c r="BF2776" t="s">
        <v>2997</v>
      </c>
      <c r="BG2776">
        <v>87500</v>
      </c>
    </row>
    <row r="2777" spans="1:59" x14ac:dyDescent="0.25">
      <c r="A2777">
        <v>194</v>
      </c>
      <c r="B2777" t="s">
        <v>2788</v>
      </c>
      <c r="C2777" s="6">
        <v>50</v>
      </c>
      <c r="D2777">
        <v>5000</v>
      </c>
      <c r="E2777" t="s">
        <v>2985</v>
      </c>
      <c r="F2777" t="s">
        <v>3057</v>
      </c>
      <c r="G2777" t="s">
        <v>9</v>
      </c>
      <c r="H2777" t="s">
        <v>3001</v>
      </c>
      <c r="I2777">
        <v>4</v>
      </c>
      <c r="J2777">
        <v>7</v>
      </c>
      <c r="K2777" t="str" cm="1">
        <f t="array" ref="K2777">_xlfn.IFS(AND(I2777&gt;=1, I2777&lt;=2), "Bad", AND(I2777&gt;=3, I2777&lt;=4), "Somewhat Decent", AND(I2777&gt;=5, I2777&lt;=6), "Good", AND(I2777&gt;=7, I2777&lt;=8), "Very Good", AND(I2777&gt;=9, I2777&lt;=10), "Excellent")</f>
        <v>Somewhat Decent</v>
      </c>
      <c r="L2777">
        <f t="shared" si="450"/>
        <v>0</v>
      </c>
      <c r="M2777">
        <f t="shared" si="451"/>
        <v>1</v>
      </c>
      <c r="N2777">
        <f t="shared" si="452"/>
        <v>0</v>
      </c>
      <c r="O2777">
        <f t="shared" si="453"/>
        <v>0</v>
      </c>
      <c r="P2777">
        <f t="shared" si="454"/>
        <v>0</v>
      </c>
      <c r="Q2777" s="10">
        <f t="shared" si="449"/>
        <v>74</v>
      </c>
      <c r="R2777">
        <v>1925</v>
      </c>
      <c r="S2777" t="str">
        <f t="shared" si="455"/>
        <v>Yes</v>
      </c>
      <c r="T2777">
        <f t="shared" si="456"/>
        <v>1</v>
      </c>
      <c r="U2777" s="11">
        <v>1950</v>
      </c>
      <c r="V2777" s="6" t="s">
        <v>2998</v>
      </c>
      <c r="W2777" s="6">
        <v>0</v>
      </c>
      <c r="X2777" s="6" t="s">
        <v>3009</v>
      </c>
      <c r="Y2777" s="6">
        <v>188</v>
      </c>
      <c r="Z2777" s="6" t="s">
        <v>2990</v>
      </c>
      <c r="AA2777" s="6">
        <v>0</v>
      </c>
      <c r="AB2777" s="6">
        <v>577</v>
      </c>
      <c r="AC2777" s="6">
        <v>765</v>
      </c>
      <c r="AD2777">
        <v>765</v>
      </c>
      <c r="AE2777">
        <v>0</v>
      </c>
      <c r="AF2777">
        <v>765</v>
      </c>
      <c r="AG2777" s="6">
        <v>1</v>
      </c>
      <c r="AH2777" s="6">
        <v>0</v>
      </c>
      <c r="AI2777">
        <v>1</v>
      </c>
      <c r="AJ2777">
        <v>0</v>
      </c>
      <c r="AK2777">
        <v>2</v>
      </c>
      <c r="AL2777">
        <v>1</v>
      </c>
      <c r="AM2777">
        <v>4</v>
      </c>
      <c r="AN2777">
        <v>0</v>
      </c>
      <c r="AO2777" t="s">
        <v>2995</v>
      </c>
      <c r="AP2777" t="s">
        <v>3015</v>
      </c>
      <c r="AQ2777" s="6">
        <v>1926</v>
      </c>
      <c r="AR2777" s="6" t="s">
        <v>2990</v>
      </c>
      <c r="AS2777" s="6">
        <v>1</v>
      </c>
      <c r="AT2777" s="6">
        <v>200</v>
      </c>
      <c r="AU2777" s="6" t="s">
        <v>2994</v>
      </c>
      <c r="AV2777">
        <v>135</v>
      </c>
      <c r="AW2777">
        <v>0</v>
      </c>
      <c r="AX2777">
        <v>41</v>
      </c>
      <c r="AY2777">
        <v>0</v>
      </c>
      <c r="AZ2777">
        <v>0</v>
      </c>
      <c r="BA2777">
        <v>0</v>
      </c>
      <c r="BB2777" t="s">
        <v>2995</v>
      </c>
      <c r="BC2777">
        <v>4</v>
      </c>
      <c r="BD2777">
        <v>2010</v>
      </c>
      <c r="BE2777" t="s">
        <v>2996</v>
      </c>
      <c r="BF2777" t="s">
        <v>2997</v>
      </c>
      <c r="BG2777">
        <v>87000</v>
      </c>
    </row>
    <row r="2778" spans="1:59" x14ac:dyDescent="0.25">
      <c r="A2778">
        <v>1223</v>
      </c>
      <c r="B2778" t="s">
        <v>2789</v>
      </c>
      <c r="C2778" s="6">
        <v>50</v>
      </c>
      <c r="D2778">
        <v>4882</v>
      </c>
      <c r="E2778" t="s">
        <v>2985</v>
      </c>
      <c r="F2778" t="s">
        <v>3057</v>
      </c>
      <c r="G2778" t="s">
        <v>9</v>
      </c>
      <c r="H2778" t="s">
        <v>2987</v>
      </c>
      <c r="I2778">
        <v>4</v>
      </c>
      <c r="J2778">
        <v>7</v>
      </c>
      <c r="K2778" t="str" cm="1">
        <f t="array" ref="K2778">_xlfn.IFS(AND(I2778&gt;=1, I2778&lt;=2), "Bad", AND(I2778&gt;=3, I2778&lt;=4), "Somewhat Decent", AND(I2778&gt;=5, I2778&lt;=6), "Good", AND(I2778&gt;=7, I2778&lt;=8), "Very Good", AND(I2778&gt;=9, I2778&lt;=10), "Excellent")</f>
        <v>Somewhat Decent</v>
      </c>
      <c r="L2778">
        <f t="shared" si="450"/>
        <v>0</v>
      </c>
      <c r="M2778">
        <f t="shared" si="451"/>
        <v>1</v>
      </c>
      <c r="N2778">
        <f t="shared" si="452"/>
        <v>0</v>
      </c>
      <c r="O2778">
        <f t="shared" si="453"/>
        <v>0</v>
      </c>
      <c r="P2778">
        <f t="shared" si="454"/>
        <v>0</v>
      </c>
      <c r="Q2778" s="10">
        <f t="shared" si="449"/>
        <v>74</v>
      </c>
      <c r="R2778">
        <v>1937</v>
      </c>
      <c r="S2778" t="str">
        <f t="shared" si="455"/>
        <v>Yes</v>
      </c>
      <c r="T2778">
        <f t="shared" si="456"/>
        <v>1</v>
      </c>
      <c r="U2778" s="11">
        <v>1950</v>
      </c>
      <c r="V2778" s="6" t="s">
        <v>2998</v>
      </c>
      <c r="W2778" s="6">
        <v>0</v>
      </c>
      <c r="X2778" s="6" t="s">
        <v>3009</v>
      </c>
      <c r="Y2778" s="6">
        <v>120</v>
      </c>
      <c r="Z2778" s="6" t="s">
        <v>2990</v>
      </c>
      <c r="AA2778" s="6">
        <v>0</v>
      </c>
      <c r="AB2778" s="6">
        <v>228</v>
      </c>
      <c r="AC2778" s="6">
        <v>348</v>
      </c>
      <c r="AD2778">
        <v>453</v>
      </c>
      <c r="AE2778">
        <v>453</v>
      </c>
      <c r="AF2778">
        <v>906</v>
      </c>
      <c r="AG2778" s="6">
        <v>0</v>
      </c>
      <c r="AH2778" s="6">
        <v>0</v>
      </c>
      <c r="AI2778">
        <v>1</v>
      </c>
      <c r="AJ2778">
        <v>0</v>
      </c>
      <c r="AK2778">
        <v>2</v>
      </c>
      <c r="AL2778">
        <v>1</v>
      </c>
      <c r="AM2778">
        <v>5</v>
      </c>
      <c r="AN2778">
        <v>0</v>
      </c>
      <c r="AO2778" t="s">
        <v>2995</v>
      </c>
      <c r="AP2778" t="s">
        <v>3038</v>
      </c>
      <c r="AQ2778" s="6">
        <v>1937</v>
      </c>
      <c r="AR2778" s="6" t="s">
        <v>2990</v>
      </c>
      <c r="AS2778" s="6">
        <v>1</v>
      </c>
      <c r="AT2778" s="6">
        <v>231</v>
      </c>
      <c r="AU2778" s="6" t="s">
        <v>2994</v>
      </c>
      <c r="AV2778">
        <v>0</v>
      </c>
      <c r="AW2778">
        <v>0</v>
      </c>
      <c r="AX2778">
        <v>0</v>
      </c>
      <c r="AY2778">
        <v>0</v>
      </c>
      <c r="AZ2778">
        <v>0</v>
      </c>
      <c r="BA2778">
        <v>0</v>
      </c>
      <c r="BB2778" t="s">
        <v>2995</v>
      </c>
      <c r="BC2778">
        <v>9</v>
      </c>
      <c r="BD2778">
        <v>2008</v>
      </c>
      <c r="BE2778" t="s">
        <v>2996</v>
      </c>
      <c r="BF2778" t="s">
        <v>2997</v>
      </c>
      <c r="BG2778">
        <v>87000</v>
      </c>
    </row>
    <row r="2779" spans="1:59" x14ac:dyDescent="0.25">
      <c r="A2779">
        <v>2003</v>
      </c>
      <c r="B2779" t="s">
        <v>2790</v>
      </c>
      <c r="C2779" s="6">
        <v>52</v>
      </c>
      <c r="D2779">
        <v>9439</v>
      </c>
      <c r="E2779" t="s">
        <v>2985</v>
      </c>
      <c r="F2779" t="s">
        <v>3013</v>
      </c>
      <c r="G2779" t="s">
        <v>9</v>
      </c>
      <c r="H2779" t="s">
        <v>3028</v>
      </c>
      <c r="I2779">
        <v>5</v>
      </c>
      <c r="J2779">
        <v>5</v>
      </c>
      <c r="K2779" t="str" cm="1">
        <f t="array" ref="K2779">_xlfn.IFS(AND(I2779&gt;=1, I2779&lt;=2), "Bad", AND(I2779&gt;=3, I2779&lt;=4), "Somewhat Decent", AND(I2779&gt;=5, I2779&lt;=6), "Good", AND(I2779&gt;=7, I2779&lt;=8), "Very Good", AND(I2779&gt;=9, I2779&lt;=10), "Excellent")</f>
        <v>Good</v>
      </c>
      <c r="L2779">
        <f t="shared" si="450"/>
        <v>0</v>
      </c>
      <c r="M2779">
        <f t="shared" si="451"/>
        <v>0</v>
      </c>
      <c r="N2779">
        <f t="shared" si="452"/>
        <v>1</v>
      </c>
      <c r="O2779">
        <f t="shared" si="453"/>
        <v>0</v>
      </c>
      <c r="P2779">
        <f t="shared" si="454"/>
        <v>0</v>
      </c>
      <c r="Q2779" s="10">
        <f t="shared" si="449"/>
        <v>74</v>
      </c>
      <c r="R2779">
        <v>1930</v>
      </c>
      <c r="S2779" t="str">
        <f t="shared" si="455"/>
        <v>Yes</v>
      </c>
      <c r="T2779">
        <f t="shared" si="456"/>
        <v>1</v>
      </c>
      <c r="U2779" s="11">
        <v>1950</v>
      </c>
      <c r="V2779" s="6" t="s">
        <v>2998</v>
      </c>
      <c r="W2779" s="6">
        <v>0</v>
      </c>
      <c r="X2779" s="6" t="s">
        <v>3030</v>
      </c>
      <c r="Y2779" s="6">
        <v>324</v>
      </c>
      <c r="Z2779" s="6" t="s">
        <v>2990</v>
      </c>
      <c r="AA2779" s="6">
        <v>0</v>
      </c>
      <c r="AB2779" s="6">
        <v>588</v>
      </c>
      <c r="AC2779" s="6">
        <v>912</v>
      </c>
      <c r="AD2779">
        <v>912</v>
      </c>
      <c r="AE2779">
        <v>336</v>
      </c>
      <c r="AF2779">
        <v>1248</v>
      </c>
      <c r="AG2779" s="6">
        <v>0</v>
      </c>
      <c r="AH2779" s="6">
        <v>0</v>
      </c>
      <c r="AI2779">
        <v>1</v>
      </c>
      <c r="AJ2779">
        <v>0</v>
      </c>
      <c r="AK2779">
        <v>2</v>
      </c>
      <c r="AL2779">
        <v>1</v>
      </c>
      <c r="AM2779">
        <v>6</v>
      </c>
      <c r="AN2779">
        <v>0</v>
      </c>
      <c r="AO2779" t="s">
        <v>2995</v>
      </c>
      <c r="AP2779" t="s">
        <v>3015</v>
      </c>
      <c r="AQ2779" s="6">
        <v>1957</v>
      </c>
      <c r="AR2779" s="6" t="s">
        <v>2990</v>
      </c>
      <c r="AS2779" s="6">
        <v>1</v>
      </c>
      <c r="AT2779" s="6">
        <v>160</v>
      </c>
      <c r="AU2779" s="6" t="s">
        <v>3017</v>
      </c>
      <c r="AV2779">
        <v>0</v>
      </c>
      <c r="AW2779">
        <v>0</v>
      </c>
      <c r="AX2779">
        <v>192</v>
      </c>
      <c r="AY2779">
        <v>0</v>
      </c>
      <c r="AZ2779">
        <v>0</v>
      </c>
      <c r="BA2779">
        <v>0</v>
      </c>
      <c r="BB2779" t="s">
        <v>2995</v>
      </c>
      <c r="BC2779">
        <v>3</v>
      </c>
      <c r="BD2779">
        <v>2007</v>
      </c>
      <c r="BE2779" t="s">
        <v>2996</v>
      </c>
      <c r="BF2779" t="s">
        <v>2997</v>
      </c>
      <c r="BG2779">
        <v>87000</v>
      </c>
    </row>
    <row r="2780" spans="1:59" x14ac:dyDescent="0.25">
      <c r="A2780">
        <v>2043</v>
      </c>
      <c r="B2780" t="s">
        <v>2791</v>
      </c>
      <c r="C2780" s="6">
        <v>55</v>
      </c>
      <c r="D2780">
        <v>4388</v>
      </c>
      <c r="E2780" t="s">
        <v>2985</v>
      </c>
      <c r="F2780" t="s">
        <v>3013</v>
      </c>
      <c r="G2780" t="s">
        <v>9</v>
      </c>
      <c r="H2780" t="s">
        <v>3059</v>
      </c>
      <c r="I2780">
        <v>5</v>
      </c>
      <c r="J2780">
        <v>7</v>
      </c>
      <c r="K2780" t="str" cm="1">
        <f t="array" ref="K2780">_xlfn.IFS(AND(I2780&gt;=1, I2780&lt;=2), "Bad", AND(I2780&gt;=3, I2780&lt;=4), "Somewhat Decent", AND(I2780&gt;=5, I2780&lt;=6), "Good", AND(I2780&gt;=7, I2780&lt;=8), "Very Good", AND(I2780&gt;=9, I2780&lt;=10), "Excellent")</f>
        <v>Good</v>
      </c>
      <c r="L2780">
        <f t="shared" si="450"/>
        <v>0</v>
      </c>
      <c r="M2780">
        <f t="shared" si="451"/>
        <v>0</v>
      </c>
      <c r="N2780">
        <f t="shared" si="452"/>
        <v>1</v>
      </c>
      <c r="O2780">
        <f t="shared" si="453"/>
        <v>0</v>
      </c>
      <c r="P2780">
        <f t="shared" si="454"/>
        <v>0</v>
      </c>
      <c r="Q2780" s="10">
        <f t="shared" si="449"/>
        <v>74</v>
      </c>
      <c r="R2780">
        <v>1930</v>
      </c>
      <c r="S2780" t="str">
        <f t="shared" si="455"/>
        <v>Yes</v>
      </c>
      <c r="T2780">
        <f t="shared" si="456"/>
        <v>1</v>
      </c>
      <c r="U2780" s="11">
        <v>1950</v>
      </c>
      <c r="V2780" s="6" t="s">
        <v>2998</v>
      </c>
      <c r="W2780" s="6">
        <v>0</v>
      </c>
      <c r="X2780" s="6" t="s">
        <v>3030</v>
      </c>
      <c r="Y2780" s="6">
        <v>116</v>
      </c>
      <c r="Z2780" s="6" t="s">
        <v>2990</v>
      </c>
      <c r="AA2780" s="6">
        <v>0</v>
      </c>
      <c r="AB2780" s="6">
        <v>556</v>
      </c>
      <c r="AC2780" s="6">
        <v>672</v>
      </c>
      <c r="AD2780">
        <v>840</v>
      </c>
      <c r="AE2780">
        <v>0</v>
      </c>
      <c r="AF2780">
        <v>840</v>
      </c>
      <c r="AG2780" s="6">
        <v>0</v>
      </c>
      <c r="AH2780" s="6">
        <v>0</v>
      </c>
      <c r="AI2780">
        <v>1</v>
      </c>
      <c r="AJ2780">
        <v>0</v>
      </c>
      <c r="AK2780">
        <v>3</v>
      </c>
      <c r="AL2780">
        <v>1</v>
      </c>
      <c r="AM2780">
        <v>5</v>
      </c>
      <c r="AN2780">
        <v>1</v>
      </c>
      <c r="AO2780" t="s">
        <v>2994</v>
      </c>
      <c r="AP2780" t="s">
        <v>2995</v>
      </c>
      <c r="AQ2780" s="6" t="s">
        <v>2995</v>
      </c>
      <c r="AR2780" s="6" t="s">
        <v>2995</v>
      </c>
      <c r="AS2780" s="6">
        <v>0</v>
      </c>
      <c r="AT2780" s="6">
        <v>0</v>
      </c>
      <c r="AU2780" s="6" t="s">
        <v>2995</v>
      </c>
      <c r="AV2780">
        <v>0</v>
      </c>
      <c r="AW2780">
        <v>0</v>
      </c>
      <c r="AX2780">
        <v>0</v>
      </c>
      <c r="AY2780">
        <v>0</v>
      </c>
      <c r="AZ2780">
        <v>0</v>
      </c>
      <c r="BA2780">
        <v>0</v>
      </c>
      <c r="BB2780" t="s">
        <v>2995</v>
      </c>
      <c r="BC2780">
        <v>6</v>
      </c>
      <c r="BD2780">
        <v>2007</v>
      </c>
      <c r="BE2780" t="s">
        <v>2996</v>
      </c>
      <c r="BF2780" t="s">
        <v>2997</v>
      </c>
      <c r="BG2780">
        <v>87000</v>
      </c>
    </row>
    <row r="2781" spans="1:59" x14ac:dyDescent="0.25">
      <c r="A2781">
        <v>2234</v>
      </c>
      <c r="B2781" t="s">
        <v>2792</v>
      </c>
      <c r="C2781" s="6">
        <v>50</v>
      </c>
      <c r="D2781">
        <v>5000</v>
      </c>
      <c r="E2781" t="s">
        <v>2985</v>
      </c>
      <c r="F2781" t="s">
        <v>3044</v>
      </c>
      <c r="G2781" t="s">
        <v>9</v>
      </c>
      <c r="H2781" t="s">
        <v>3059</v>
      </c>
      <c r="I2781">
        <v>5</v>
      </c>
      <c r="J2781">
        <v>6</v>
      </c>
      <c r="K2781" t="str" cm="1">
        <f t="array" ref="K2781">_xlfn.IFS(AND(I2781&gt;=1, I2781&lt;=2), "Bad", AND(I2781&gt;=3, I2781&lt;=4), "Somewhat Decent", AND(I2781&gt;=5, I2781&lt;=6), "Good", AND(I2781&gt;=7, I2781&lt;=8), "Very Good", AND(I2781&gt;=9, I2781&lt;=10), "Excellent")</f>
        <v>Good</v>
      </c>
      <c r="L2781">
        <f t="shared" si="450"/>
        <v>0</v>
      </c>
      <c r="M2781">
        <f t="shared" si="451"/>
        <v>0</v>
      </c>
      <c r="N2781">
        <f t="shared" si="452"/>
        <v>1</v>
      </c>
      <c r="O2781">
        <f t="shared" si="453"/>
        <v>0</v>
      </c>
      <c r="P2781">
        <f t="shared" si="454"/>
        <v>0</v>
      </c>
      <c r="Q2781" s="10">
        <f t="shared" si="449"/>
        <v>74</v>
      </c>
      <c r="R2781">
        <v>1941</v>
      </c>
      <c r="S2781" t="str">
        <f t="shared" si="455"/>
        <v>Yes</v>
      </c>
      <c r="T2781">
        <f t="shared" si="456"/>
        <v>1</v>
      </c>
      <c r="U2781" s="11">
        <v>1950</v>
      </c>
      <c r="V2781" s="6" t="s">
        <v>2998</v>
      </c>
      <c r="W2781" s="6">
        <v>0</v>
      </c>
      <c r="X2781" s="6" t="s">
        <v>3011</v>
      </c>
      <c r="Y2781" s="6">
        <v>116</v>
      </c>
      <c r="Z2781" s="6" t="s">
        <v>2990</v>
      </c>
      <c r="AA2781" s="6">
        <v>0</v>
      </c>
      <c r="AB2781" s="6">
        <v>604</v>
      </c>
      <c r="AC2781" s="6">
        <v>720</v>
      </c>
      <c r="AD2781">
        <v>803</v>
      </c>
      <c r="AE2781">
        <v>0</v>
      </c>
      <c r="AF2781">
        <v>803</v>
      </c>
      <c r="AG2781" s="6">
        <v>0</v>
      </c>
      <c r="AH2781" s="6">
        <v>0</v>
      </c>
      <c r="AI2781">
        <v>1</v>
      </c>
      <c r="AJ2781">
        <v>0</v>
      </c>
      <c r="AK2781">
        <v>2</v>
      </c>
      <c r="AL2781">
        <v>1</v>
      </c>
      <c r="AM2781">
        <v>5</v>
      </c>
      <c r="AN2781">
        <v>0</v>
      </c>
      <c r="AO2781" t="s">
        <v>2995</v>
      </c>
      <c r="AP2781" t="s">
        <v>3015</v>
      </c>
      <c r="AQ2781" s="6">
        <v>1941</v>
      </c>
      <c r="AR2781" s="6" t="s">
        <v>2990</v>
      </c>
      <c r="AS2781" s="6">
        <v>2</v>
      </c>
      <c r="AT2781" s="6">
        <v>360</v>
      </c>
      <c r="AU2781" s="6" t="s">
        <v>2994</v>
      </c>
      <c r="AV2781">
        <v>0</v>
      </c>
      <c r="AW2781">
        <v>0</v>
      </c>
      <c r="AX2781">
        <v>244</v>
      </c>
      <c r="AY2781">
        <v>0</v>
      </c>
      <c r="AZ2781">
        <v>0</v>
      </c>
      <c r="BA2781">
        <v>0</v>
      </c>
      <c r="BB2781" t="s">
        <v>2995</v>
      </c>
      <c r="BC2781">
        <v>12</v>
      </c>
      <c r="BD2781">
        <v>2007</v>
      </c>
      <c r="BE2781" t="s">
        <v>2996</v>
      </c>
      <c r="BF2781" t="s">
        <v>2997</v>
      </c>
      <c r="BG2781">
        <v>87000</v>
      </c>
    </row>
    <row r="2782" spans="1:59" x14ac:dyDescent="0.25">
      <c r="A2782">
        <v>2659</v>
      </c>
      <c r="B2782" t="s">
        <v>2793</v>
      </c>
      <c r="C2782" s="6">
        <v>60</v>
      </c>
      <c r="D2782">
        <v>9600</v>
      </c>
      <c r="E2782" t="s">
        <v>2985</v>
      </c>
      <c r="F2782" t="s">
        <v>3013</v>
      </c>
      <c r="G2782" t="s">
        <v>9</v>
      </c>
      <c r="H2782" t="s">
        <v>2987</v>
      </c>
      <c r="I2782">
        <v>4</v>
      </c>
      <c r="J2782">
        <v>2</v>
      </c>
      <c r="K2782" t="str" cm="1">
        <f t="array" ref="K2782">_xlfn.IFS(AND(I2782&gt;=1, I2782&lt;=2), "Bad", AND(I2782&gt;=3, I2782&lt;=4), "Somewhat Decent", AND(I2782&gt;=5, I2782&lt;=6), "Good", AND(I2782&gt;=7, I2782&lt;=8), "Very Good", AND(I2782&gt;=9, I2782&lt;=10), "Excellent")</f>
        <v>Somewhat Decent</v>
      </c>
      <c r="L2782">
        <f t="shared" si="450"/>
        <v>0</v>
      </c>
      <c r="M2782">
        <f t="shared" si="451"/>
        <v>1</v>
      </c>
      <c r="N2782">
        <f t="shared" si="452"/>
        <v>0</v>
      </c>
      <c r="O2782">
        <f t="shared" si="453"/>
        <v>0</v>
      </c>
      <c r="P2782">
        <f t="shared" si="454"/>
        <v>0</v>
      </c>
      <c r="Q2782" s="10">
        <f t="shared" si="449"/>
        <v>74</v>
      </c>
      <c r="R2782">
        <v>1900</v>
      </c>
      <c r="S2782" t="str">
        <f t="shared" si="455"/>
        <v>Yes</v>
      </c>
      <c r="T2782">
        <f t="shared" si="456"/>
        <v>1</v>
      </c>
      <c r="U2782" s="11">
        <v>1950</v>
      </c>
      <c r="V2782" s="6" t="s">
        <v>2998</v>
      </c>
      <c r="W2782" s="6">
        <v>0</v>
      </c>
      <c r="X2782" s="6" t="s">
        <v>2990</v>
      </c>
      <c r="Y2782" s="6">
        <v>0</v>
      </c>
      <c r="Z2782" s="6" t="s">
        <v>2990</v>
      </c>
      <c r="AA2782" s="6">
        <v>0</v>
      </c>
      <c r="AB2782" s="6">
        <v>1095</v>
      </c>
      <c r="AC2782" s="6">
        <v>1095</v>
      </c>
      <c r="AD2782">
        <v>1095</v>
      </c>
      <c r="AE2782">
        <v>679</v>
      </c>
      <c r="AF2782">
        <v>1774</v>
      </c>
      <c r="AG2782" s="6">
        <v>1</v>
      </c>
      <c r="AH2782" s="6">
        <v>0</v>
      </c>
      <c r="AI2782">
        <v>2</v>
      </c>
      <c r="AJ2782">
        <v>0</v>
      </c>
      <c r="AK2782">
        <v>4</v>
      </c>
      <c r="AL2782">
        <v>2</v>
      </c>
      <c r="AM2782">
        <v>8</v>
      </c>
      <c r="AN2782">
        <v>0</v>
      </c>
      <c r="AO2782" t="s">
        <v>2995</v>
      </c>
      <c r="AP2782" t="s">
        <v>3052</v>
      </c>
      <c r="AQ2782" s="6">
        <v>1920</v>
      </c>
      <c r="AR2782" s="6" t="s">
        <v>2990</v>
      </c>
      <c r="AS2782" s="6">
        <v>3</v>
      </c>
      <c r="AT2782" s="6">
        <v>779</v>
      </c>
      <c r="AU2782" s="6" t="s">
        <v>3017</v>
      </c>
      <c r="AV2782">
        <v>0</v>
      </c>
      <c r="AW2782">
        <v>0</v>
      </c>
      <c r="AX2782">
        <v>90</v>
      </c>
      <c r="AY2782">
        <v>0</v>
      </c>
      <c r="AZ2782">
        <v>0</v>
      </c>
      <c r="BA2782">
        <v>0</v>
      </c>
      <c r="BB2782" t="s">
        <v>2995</v>
      </c>
      <c r="BC2782">
        <v>5</v>
      </c>
      <c r="BD2782">
        <v>2006</v>
      </c>
      <c r="BE2782" t="s">
        <v>2996</v>
      </c>
      <c r="BF2782" t="s">
        <v>2997</v>
      </c>
      <c r="BG2782">
        <v>87000</v>
      </c>
    </row>
    <row r="2783" spans="1:59" x14ac:dyDescent="0.25">
      <c r="A2783">
        <v>1258</v>
      </c>
      <c r="B2783" t="s">
        <v>2794</v>
      </c>
      <c r="C2783" s="6">
        <v>60</v>
      </c>
      <c r="D2783">
        <v>5400</v>
      </c>
      <c r="E2783" t="s">
        <v>2985</v>
      </c>
      <c r="F2783" t="s">
        <v>3013</v>
      </c>
      <c r="G2783" t="s">
        <v>9</v>
      </c>
      <c r="H2783" t="s">
        <v>3001</v>
      </c>
      <c r="I2783">
        <v>4</v>
      </c>
      <c r="J2783">
        <v>7</v>
      </c>
      <c r="K2783" t="str" cm="1">
        <f t="array" ref="K2783">_xlfn.IFS(AND(I2783&gt;=1, I2783&lt;=2), "Bad", AND(I2783&gt;=3, I2783&lt;=4), "Somewhat Decent", AND(I2783&gt;=5, I2783&lt;=6), "Good", AND(I2783&gt;=7, I2783&lt;=8), "Very Good", AND(I2783&gt;=9, I2783&lt;=10), "Excellent")</f>
        <v>Somewhat Decent</v>
      </c>
      <c r="L2783">
        <f t="shared" si="450"/>
        <v>0</v>
      </c>
      <c r="M2783">
        <f t="shared" si="451"/>
        <v>1</v>
      </c>
      <c r="N2783">
        <f t="shared" si="452"/>
        <v>0</v>
      </c>
      <c r="O2783">
        <f t="shared" si="453"/>
        <v>0</v>
      </c>
      <c r="P2783">
        <f t="shared" si="454"/>
        <v>0</v>
      </c>
      <c r="Q2783" s="10">
        <f t="shared" si="449"/>
        <v>19</v>
      </c>
      <c r="R2783">
        <v>1940</v>
      </c>
      <c r="S2783" t="str">
        <f t="shared" si="455"/>
        <v>Yes</v>
      </c>
      <c r="T2783">
        <f t="shared" si="456"/>
        <v>1</v>
      </c>
      <c r="U2783" s="11">
        <v>2005</v>
      </c>
      <c r="V2783" s="6" t="s">
        <v>2998</v>
      </c>
      <c r="W2783" s="6">
        <v>0</v>
      </c>
      <c r="X2783" s="6" t="s">
        <v>2990</v>
      </c>
      <c r="Y2783" s="6">
        <v>0</v>
      </c>
      <c r="Z2783" s="6" t="s">
        <v>2990</v>
      </c>
      <c r="AA2783" s="6">
        <v>0</v>
      </c>
      <c r="AB2783" s="6">
        <v>672</v>
      </c>
      <c r="AC2783" s="6">
        <v>672</v>
      </c>
      <c r="AD2783">
        <v>672</v>
      </c>
      <c r="AE2783">
        <v>0</v>
      </c>
      <c r="AF2783">
        <v>672</v>
      </c>
      <c r="AG2783" s="6">
        <v>0</v>
      </c>
      <c r="AH2783" s="6">
        <v>0</v>
      </c>
      <c r="AI2783">
        <v>1</v>
      </c>
      <c r="AJ2783">
        <v>0</v>
      </c>
      <c r="AK2783">
        <v>2</v>
      </c>
      <c r="AL2783">
        <v>1</v>
      </c>
      <c r="AM2783">
        <v>4</v>
      </c>
      <c r="AN2783">
        <v>0</v>
      </c>
      <c r="AO2783" t="s">
        <v>2995</v>
      </c>
      <c r="AP2783" t="s">
        <v>3015</v>
      </c>
      <c r="AQ2783" s="6">
        <v>1997</v>
      </c>
      <c r="AR2783" s="6" t="s">
        <v>2990</v>
      </c>
      <c r="AS2783" s="6">
        <v>1</v>
      </c>
      <c r="AT2783" s="6">
        <v>308</v>
      </c>
      <c r="AU2783" s="6" t="s">
        <v>2994</v>
      </c>
      <c r="AV2783">
        <v>88</v>
      </c>
      <c r="AW2783">
        <v>108</v>
      </c>
      <c r="AX2783">
        <v>0</v>
      </c>
      <c r="AY2783">
        <v>0</v>
      </c>
      <c r="AZ2783">
        <v>0</v>
      </c>
      <c r="BA2783">
        <v>0</v>
      </c>
      <c r="BB2783" t="s">
        <v>2995</v>
      </c>
      <c r="BC2783">
        <v>7</v>
      </c>
      <c r="BD2783">
        <v>2008</v>
      </c>
      <c r="BE2783" t="s">
        <v>2996</v>
      </c>
      <c r="BF2783" t="s">
        <v>2997</v>
      </c>
      <c r="BG2783">
        <v>86900</v>
      </c>
    </row>
    <row r="2784" spans="1:59" x14ac:dyDescent="0.25">
      <c r="A2784">
        <v>2600</v>
      </c>
      <c r="B2784" t="s">
        <v>2795</v>
      </c>
      <c r="C2784" s="6">
        <v>60</v>
      </c>
      <c r="D2784">
        <v>7008</v>
      </c>
      <c r="E2784" t="s">
        <v>2985</v>
      </c>
      <c r="F2784" t="s">
        <v>3013</v>
      </c>
      <c r="G2784" t="s">
        <v>9</v>
      </c>
      <c r="H2784" t="s">
        <v>3028</v>
      </c>
      <c r="I2784">
        <v>4</v>
      </c>
      <c r="J2784">
        <v>8</v>
      </c>
      <c r="K2784" t="str" cm="1">
        <f t="array" ref="K2784">_xlfn.IFS(AND(I2784&gt;=1, I2784&lt;=2), "Bad", AND(I2784&gt;=3, I2784&lt;=4), "Somewhat Decent", AND(I2784&gt;=5, I2784&lt;=6), "Good", AND(I2784&gt;=7, I2784&lt;=8), "Very Good", AND(I2784&gt;=9, I2784&lt;=10), "Excellent")</f>
        <v>Somewhat Decent</v>
      </c>
      <c r="L2784">
        <f t="shared" si="450"/>
        <v>0</v>
      </c>
      <c r="M2784">
        <f t="shared" si="451"/>
        <v>1</v>
      </c>
      <c r="N2784">
        <f t="shared" si="452"/>
        <v>0</v>
      </c>
      <c r="O2784">
        <f t="shared" si="453"/>
        <v>0</v>
      </c>
      <c r="P2784">
        <f t="shared" si="454"/>
        <v>0</v>
      </c>
      <c r="Q2784" s="10">
        <f t="shared" si="449"/>
        <v>26</v>
      </c>
      <c r="R2784">
        <v>1900</v>
      </c>
      <c r="S2784" t="str">
        <f t="shared" si="455"/>
        <v>Yes</v>
      </c>
      <c r="T2784">
        <f t="shared" si="456"/>
        <v>1</v>
      </c>
      <c r="U2784" s="11">
        <v>1998</v>
      </c>
      <c r="V2784" s="6" t="s">
        <v>2998</v>
      </c>
      <c r="W2784" s="6">
        <v>0</v>
      </c>
      <c r="X2784" s="6" t="s">
        <v>2990</v>
      </c>
      <c r="Y2784" s="6">
        <v>0</v>
      </c>
      <c r="Z2784" s="6" t="s">
        <v>2990</v>
      </c>
      <c r="AA2784" s="6">
        <v>0</v>
      </c>
      <c r="AB2784" s="6">
        <v>448</v>
      </c>
      <c r="AC2784" s="6">
        <v>448</v>
      </c>
      <c r="AD2784">
        <v>448</v>
      </c>
      <c r="AE2784">
        <v>272</v>
      </c>
      <c r="AF2784">
        <v>720</v>
      </c>
      <c r="AG2784" s="6">
        <v>0</v>
      </c>
      <c r="AH2784" s="6">
        <v>0</v>
      </c>
      <c r="AI2784">
        <v>1</v>
      </c>
      <c r="AJ2784">
        <v>0</v>
      </c>
      <c r="AK2784">
        <v>1</v>
      </c>
      <c r="AL2784">
        <v>1</v>
      </c>
      <c r="AM2784">
        <v>5</v>
      </c>
      <c r="AN2784">
        <v>0</v>
      </c>
      <c r="AO2784" t="s">
        <v>2995</v>
      </c>
      <c r="AP2784" t="s">
        <v>2992</v>
      </c>
      <c r="AQ2784" s="6">
        <v>1900</v>
      </c>
      <c r="AR2784" s="6" t="s">
        <v>2990</v>
      </c>
      <c r="AS2784" s="6">
        <v>1</v>
      </c>
      <c r="AT2784" s="6">
        <v>280</v>
      </c>
      <c r="AU2784" s="6" t="s">
        <v>2994</v>
      </c>
      <c r="AV2784">
        <v>0</v>
      </c>
      <c r="AW2784">
        <v>0</v>
      </c>
      <c r="AX2784">
        <v>70</v>
      </c>
      <c r="AY2784">
        <v>0</v>
      </c>
      <c r="AZ2784">
        <v>0</v>
      </c>
      <c r="BA2784">
        <v>0</v>
      </c>
      <c r="BB2784" t="s">
        <v>2995</v>
      </c>
      <c r="BC2784">
        <v>3</v>
      </c>
      <c r="BD2784">
        <v>2006</v>
      </c>
      <c r="BE2784" t="s">
        <v>2996</v>
      </c>
      <c r="BF2784" t="s">
        <v>2997</v>
      </c>
      <c r="BG2784">
        <v>86900</v>
      </c>
    </row>
    <row r="2785" spans="1:59" x14ac:dyDescent="0.25">
      <c r="A2785">
        <v>1952</v>
      </c>
      <c r="B2785" t="s">
        <v>2796</v>
      </c>
      <c r="C2785" s="6">
        <v>60</v>
      </c>
      <c r="D2785">
        <v>5400</v>
      </c>
      <c r="E2785" t="s">
        <v>2985</v>
      </c>
      <c r="F2785" t="s">
        <v>3013</v>
      </c>
      <c r="G2785" t="s">
        <v>9</v>
      </c>
      <c r="H2785" t="s">
        <v>3001</v>
      </c>
      <c r="I2785">
        <v>5</v>
      </c>
      <c r="J2785">
        <v>6</v>
      </c>
      <c r="K2785" t="str" cm="1">
        <f t="array" ref="K2785">_xlfn.IFS(AND(I2785&gt;=1, I2785&lt;=2), "Bad", AND(I2785&gt;=3, I2785&lt;=4), "Somewhat Decent", AND(I2785&gt;=5, I2785&lt;=6), "Good", AND(I2785&gt;=7, I2785&lt;=8), "Very Good", AND(I2785&gt;=9, I2785&lt;=10), "Excellent")</f>
        <v>Good</v>
      </c>
      <c r="L2785">
        <f t="shared" si="450"/>
        <v>0</v>
      </c>
      <c r="M2785">
        <f t="shared" si="451"/>
        <v>0</v>
      </c>
      <c r="N2785">
        <f t="shared" si="452"/>
        <v>1</v>
      </c>
      <c r="O2785">
        <f t="shared" si="453"/>
        <v>0</v>
      </c>
      <c r="P2785">
        <f t="shared" si="454"/>
        <v>0</v>
      </c>
      <c r="Q2785" s="10">
        <f t="shared" si="449"/>
        <v>74</v>
      </c>
      <c r="R2785">
        <v>1920</v>
      </c>
      <c r="S2785" t="str">
        <f t="shared" si="455"/>
        <v>Yes</v>
      </c>
      <c r="T2785">
        <f t="shared" si="456"/>
        <v>1</v>
      </c>
      <c r="U2785" s="11">
        <v>1950</v>
      </c>
      <c r="V2785" s="6" t="s">
        <v>2998</v>
      </c>
      <c r="W2785" s="6">
        <v>0</v>
      </c>
      <c r="X2785" s="6" t="s">
        <v>2990</v>
      </c>
      <c r="Y2785" s="6">
        <v>0</v>
      </c>
      <c r="Z2785" s="6" t="s">
        <v>2990</v>
      </c>
      <c r="AA2785" s="6">
        <v>0</v>
      </c>
      <c r="AB2785" s="6">
        <v>691</v>
      </c>
      <c r="AC2785" s="6">
        <v>691</v>
      </c>
      <c r="AD2785">
        <v>691</v>
      </c>
      <c r="AE2785">
        <v>0</v>
      </c>
      <c r="AF2785">
        <v>691</v>
      </c>
      <c r="AG2785" s="6">
        <v>0</v>
      </c>
      <c r="AH2785" s="6">
        <v>0</v>
      </c>
      <c r="AI2785">
        <v>1</v>
      </c>
      <c r="AJ2785">
        <v>0</v>
      </c>
      <c r="AK2785">
        <v>2</v>
      </c>
      <c r="AL2785">
        <v>1</v>
      </c>
      <c r="AM2785">
        <v>4</v>
      </c>
      <c r="AN2785">
        <v>0</v>
      </c>
      <c r="AO2785" t="s">
        <v>2995</v>
      </c>
      <c r="AP2785" t="s">
        <v>3015</v>
      </c>
      <c r="AQ2785" s="6">
        <v>1920</v>
      </c>
      <c r="AR2785" s="6" t="s">
        <v>2990</v>
      </c>
      <c r="AS2785" s="6">
        <v>1</v>
      </c>
      <c r="AT2785" s="6">
        <v>216</v>
      </c>
      <c r="AU2785" s="6" t="s">
        <v>2994</v>
      </c>
      <c r="AV2785">
        <v>0</v>
      </c>
      <c r="AW2785">
        <v>20</v>
      </c>
      <c r="AX2785">
        <v>94</v>
      </c>
      <c r="AY2785">
        <v>0</v>
      </c>
      <c r="AZ2785">
        <v>0</v>
      </c>
      <c r="BA2785">
        <v>0</v>
      </c>
      <c r="BB2785" t="s">
        <v>2995</v>
      </c>
      <c r="BC2785">
        <v>1</v>
      </c>
      <c r="BD2785">
        <v>2007</v>
      </c>
      <c r="BE2785" t="s">
        <v>2996</v>
      </c>
      <c r="BF2785" t="s">
        <v>2999</v>
      </c>
      <c r="BG2785">
        <v>86000</v>
      </c>
    </row>
    <row r="2786" spans="1:59" x14ac:dyDescent="0.25">
      <c r="A2786">
        <v>2084</v>
      </c>
      <c r="B2786" t="s">
        <v>2797</v>
      </c>
      <c r="C2786" s="6">
        <v>58</v>
      </c>
      <c r="D2786">
        <v>9098</v>
      </c>
      <c r="E2786" t="s">
        <v>2985</v>
      </c>
      <c r="F2786" t="s">
        <v>3026</v>
      </c>
      <c r="G2786" t="s">
        <v>9</v>
      </c>
      <c r="H2786" t="s">
        <v>3001</v>
      </c>
      <c r="I2786">
        <v>4</v>
      </c>
      <c r="J2786">
        <v>7</v>
      </c>
      <c r="K2786" t="str" cm="1">
        <f t="array" ref="K2786">_xlfn.IFS(AND(I2786&gt;=1, I2786&lt;=2), "Bad", AND(I2786&gt;=3, I2786&lt;=4), "Somewhat Decent", AND(I2786&gt;=5, I2786&lt;=6), "Good", AND(I2786&gt;=7, I2786&lt;=8), "Very Good", AND(I2786&gt;=9, I2786&lt;=10), "Excellent")</f>
        <v>Somewhat Decent</v>
      </c>
      <c r="L2786">
        <f t="shared" si="450"/>
        <v>0</v>
      </c>
      <c r="M2786">
        <f t="shared" si="451"/>
        <v>1</v>
      </c>
      <c r="N2786">
        <f t="shared" si="452"/>
        <v>0</v>
      </c>
      <c r="O2786">
        <f t="shared" si="453"/>
        <v>0</v>
      </c>
      <c r="P2786">
        <f t="shared" si="454"/>
        <v>0</v>
      </c>
      <c r="Q2786" s="10">
        <f t="shared" si="449"/>
        <v>22</v>
      </c>
      <c r="R2786">
        <v>1920</v>
      </c>
      <c r="S2786" t="str">
        <f t="shared" si="455"/>
        <v>Yes</v>
      </c>
      <c r="T2786">
        <f t="shared" si="456"/>
        <v>1</v>
      </c>
      <c r="U2786" s="11">
        <v>2002</v>
      </c>
      <c r="V2786" s="6" t="s">
        <v>2998</v>
      </c>
      <c r="W2786" s="6">
        <v>0</v>
      </c>
      <c r="X2786" s="6" t="s">
        <v>3007</v>
      </c>
      <c r="Y2786" s="6">
        <v>348</v>
      </c>
      <c r="Z2786" s="6" t="s">
        <v>2990</v>
      </c>
      <c r="AA2786" s="6">
        <v>0</v>
      </c>
      <c r="AB2786" s="6">
        <v>180</v>
      </c>
      <c r="AC2786" s="6">
        <v>528</v>
      </c>
      <c r="AD2786">
        <v>605</v>
      </c>
      <c r="AE2786">
        <v>0</v>
      </c>
      <c r="AF2786">
        <v>605</v>
      </c>
      <c r="AG2786" s="6">
        <v>1</v>
      </c>
      <c r="AH2786" s="6">
        <v>0</v>
      </c>
      <c r="AI2786">
        <v>1</v>
      </c>
      <c r="AJ2786">
        <v>0</v>
      </c>
      <c r="AK2786">
        <v>2</v>
      </c>
      <c r="AL2786">
        <v>1</v>
      </c>
      <c r="AM2786">
        <v>5</v>
      </c>
      <c r="AN2786">
        <v>0</v>
      </c>
      <c r="AO2786" t="s">
        <v>2995</v>
      </c>
      <c r="AP2786" t="s">
        <v>2995</v>
      </c>
      <c r="AQ2786" s="6" t="s">
        <v>2995</v>
      </c>
      <c r="AR2786" s="6" t="s">
        <v>2995</v>
      </c>
      <c r="AS2786" s="6">
        <v>0</v>
      </c>
      <c r="AT2786" s="6">
        <v>0</v>
      </c>
      <c r="AU2786" s="6" t="s">
        <v>2995</v>
      </c>
      <c r="AV2786">
        <v>0</v>
      </c>
      <c r="AW2786">
        <v>0</v>
      </c>
      <c r="AX2786">
        <v>144</v>
      </c>
      <c r="AY2786">
        <v>0</v>
      </c>
      <c r="AZ2786">
        <v>0</v>
      </c>
      <c r="BA2786">
        <v>0</v>
      </c>
      <c r="BB2786" t="s">
        <v>2995</v>
      </c>
      <c r="BC2786">
        <v>7</v>
      </c>
      <c r="BD2786">
        <v>2007</v>
      </c>
      <c r="BE2786" t="s">
        <v>2996</v>
      </c>
      <c r="BF2786" t="s">
        <v>2997</v>
      </c>
      <c r="BG2786">
        <v>86000</v>
      </c>
    </row>
    <row r="2787" spans="1:59" x14ac:dyDescent="0.25">
      <c r="A2787">
        <v>2556</v>
      </c>
      <c r="B2787" t="s">
        <v>2798</v>
      </c>
      <c r="C2787" s="6">
        <v>51</v>
      </c>
      <c r="D2787">
        <v>5900</v>
      </c>
      <c r="E2787" t="s">
        <v>2985</v>
      </c>
      <c r="F2787" t="s">
        <v>3057</v>
      </c>
      <c r="G2787" t="s">
        <v>9</v>
      </c>
      <c r="H2787" t="s">
        <v>3001</v>
      </c>
      <c r="I2787">
        <v>4</v>
      </c>
      <c r="J2787">
        <v>7</v>
      </c>
      <c r="K2787" t="str" cm="1">
        <f t="array" ref="K2787">_xlfn.IFS(AND(I2787&gt;=1, I2787&lt;=2), "Bad", AND(I2787&gt;=3, I2787&lt;=4), "Somewhat Decent", AND(I2787&gt;=5, I2787&lt;=6), "Good", AND(I2787&gt;=7, I2787&lt;=8), "Very Good", AND(I2787&gt;=9, I2787&lt;=10), "Excellent")</f>
        <v>Somewhat Decent</v>
      </c>
      <c r="L2787">
        <f t="shared" si="450"/>
        <v>0</v>
      </c>
      <c r="M2787">
        <f t="shared" si="451"/>
        <v>1</v>
      </c>
      <c r="N2787">
        <f t="shared" si="452"/>
        <v>0</v>
      </c>
      <c r="O2787">
        <f t="shared" si="453"/>
        <v>0</v>
      </c>
      <c r="P2787">
        <f t="shared" si="454"/>
        <v>0</v>
      </c>
      <c r="Q2787" s="10">
        <f t="shared" si="449"/>
        <v>66</v>
      </c>
      <c r="R2787">
        <v>1923</v>
      </c>
      <c r="S2787" t="str">
        <f t="shared" si="455"/>
        <v>Yes</v>
      </c>
      <c r="T2787">
        <f t="shared" si="456"/>
        <v>1</v>
      </c>
      <c r="U2787" s="11">
        <v>1958</v>
      </c>
      <c r="V2787" s="6" t="s">
        <v>2998</v>
      </c>
      <c r="W2787" s="6">
        <v>0</v>
      </c>
      <c r="X2787" s="6" t="s">
        <v>2990</v>
      </c>
      <c r="Y2787" s="6">
        <v>0</v>
      </c>
      <c r="Z2787" s="6" t="s">
        <v>2990</v>
      </c>
      <c r="AA2787" s="6">
        <v>0</v>
      </c>
      <c r="AB2787" s="6">
        <v>440</v>
      </c>
      <c r="AC2787" s="6">
        <v>440</v>
      </c>
      <c r="AD2787">
        <v>869</v>
      </c>
      <c r="AE2787">
        <v>0</v>
      </c>
      <c r="AF2787">
        <v>869</v>
      </c>
      <c r="AG2787" s="6">
        <v>0</v>
      </c>
      <c r="AH2787" s="6">
        <v>0</v>
      </c>
      <c r="AI2787">
        <v>1</v>
      </c>
      <c r="AJ2787">
        <v>0</v>
      </c>
      <c r="AK2787">
        <v>2</v>
      </c>
      <c r="AL2787">
        <v>1</v>
      </c>
      <c r="AM2787">
        <v>4</v>
      </c>
      <c r="AN2787">
        <v>0</v>
      </c>
      <c r="AO2787" t="s">
        <v>2995</v>
      </c>
      <c r="AP2787" t="s">
        <v>2995</v>
      </c>
      <c r="AQ2787" s="6" t="s">
        <v>2995</v>
      </c>
      <c r="AR2787" s="6" t="s">
        <v>2995</v>
      </c>
      <c r="AS2787" s="6">
        <v>0</v>
      </c>
      <c r="AT2787" s="6">
        <v>0</v>
      </c>
      <c r="AU2787" s="6" t="s">
        <v>2995</v>
      </c>
      <c r="AV2787">
        <v>0</v>
      </c>
      <c r="AW2787">
        <v>0</v>
      </c>
      <c r="AX2787">
        <v>0</v>
      </c>
      <c r="AY2787">
        <v>0</v>
      </c>
      <c r="AZ2787">
        <v>0</v>
      </c>
      <c r="BA2787">
        <v>0</v>
      </c>
      <c r="BB2787" t="s">
        <v>2995</v>
      </c>
      <c r="BC2787">
        <v>8</v>
      </c>
      <c r="BD2787">
        <v>2006</v>
      </c>
      <c r="BE2787" t="s">
        <v>2996</v>
      </c>
      <c r="BF2787" t="s">
        <v>2997</v>
      </c>
      <c r="BG2787">
        <v>85500</v>
      </c>
    </row>
    <row r="2788" spans="1:59" x14ac:dyDescent="0.25">
      <c r="A2788">
        <v>231</v>
      </c>
      <c r="B2788" t="s">
        <v>2799</v>
      </c>
      <c r="C2788" s="6">
        <v>94</v>
      </c>
      <c r="D2788">
        <v>9259</v>
      </c>
      <c r="E2788" t="s">
        <v>2985</v>
      </c>
      <c r="F2788" t="s">
        <v>3031</v>
      </c>
      <c r="G2788" t="s">
        <v>9</v>
      </c>
      <c r="H2788" t="s">
        <v>3001</v>
      </c>
      <c r="I2788">
        <v>4</v>
      </c>
      <c r="J2788">
        <v>4</v>
      </c>
      <c r="K2788" t="str" cm="1">
        <f t="array" ref="K2788">_xlfn.IFS(AND(I2788&gt;=1, I2788&lt;=2), "Bad", AND(I2788&gt;=3, I2788&lt;=4), "Somewhat Decent", AND(I2788&gt;=5, I2788&lt;=6), "Good", AND(I2788&gt;=7, I2788&lt;=8), "Very Good", AND(I2788&gt;=9, I2788&lt;=10), "Excellent")</f>
        <v>Somewhat Decent</v>
      </c>
      <c r="L2788">
        <f t="shared" si="450"/>
        <v>0</v>
      </c>
      <c r="M2788">
        <f t="shared" si="451"/>
        <v>1</v>
      </c>
      <c r="N2788">
        <f t="shared" si="452"/>
        <v>0</v>
      </c>
      <c r="O2788">
        <f t="shared" si="453"/>
        <v>0</v>
      </c>
      <c r="P2788">
        <f t="shared" si="454"/>
        <v>0</v>
      </c>
      <c r="Q2788" s="10">
        <f t="shared" si="449"/>
        <v>74</v>
      </c>
      <c r="R2788">
        <v>1927</v>
      </c>
      <c r="S2788" t="str">
        <f t="shared" si="455"/>
        <v>Yes</v>
      </c>
      <c r="T2788">
        <f t="shared" si="456"/>
        <v>1</v>
      </c>
      <c r="U2788" s="11">
        <v>1950</v>
      </c>
      <c r="V2788" s="6" t="s">
        <v>2998</v>
      </c>
      <c r="W2788" s="6">
        <v>0</v>
      </c>
      <c r="X2788" s="6" t="s">
        <v>2990</v>
      </c>
      <c r="Y2788" s="6">
        <v>0</v>
      </c>
      <c r="Z2788" s="6" t="s">
        <v>2990</v>
      </c>
      <c r="AA2788" s="6">
        <v>0</v>
      </c>
      <c r="AB2788" s="6">
        <v>660</v>
      </c>
      <c r="AC2788" s="6">
        <v>660</v>
      </c>
      <c r="AD2788">
        <v>756</v>
      </c>
      <c r="AE2788">
        <v>0</v>
      </c>
      <c r="AF2788">
        <v>756</v>
      </c>
      <c r="AG2788" s="6">
        <v>0</v>
      </c>
      <c r="AH2788" s="6">
        <v>0</v>
      </c>
      <c r="AI2788">
        <v>1</v>
      </c>
      <c r="AJ2788">
        <v>0</v>
      </c>
      <c r="AK2788">
        <v>2</v>
      </c>
      <c r="AL2788">
        <v>1</v>
      </c>
      <c r="AM2788">
        <v>4</v>
      </c>
      <c r="AN2788">
        <v>0</v>
      </c>
      <c r="AO2788" t="s">
        <v>2995</v>
      </c>
      <c r="AP2788" t="s">
        <v>3015</v>
      </c>
      <c r="AQ2788" s="6">
        <v>1945</v>
      </c>
      <c r="AR2788" s="6" t="s">
        <v>2990</v>
      </c>
      <c r="AS2788" s="6">
        <v>2</v>
      </c>
      <c r="AT2788" s="6">
        <v>440</v>
      </c>
      <c r="AU2788" s="6" t="s">
        <v>2994</v>
      </c>
      <c r="AV2788">
        <v>80</v>
      </c>
      <c r="AW2788">
        <v>0</v>
      </c>
      <c r="AX2788">
        <v>0</v>
      </c>
      <c r="AY2788">
        <v>0</v>
      </c>
      <c r="AZ2788">
        <v>0</v>
      </c>
      <c r="BA2788">
        <v>0</v>
      </c>
      <c r="BB2788" t="s">
        <v>2995</v>
      </c>
      <c r="BC2788">
        <v>6</v>
      </c>
      <c r="BD2788">
        <v>2010</v>
      </c>
      <c r="BE2788" t="s">
        <v>2996</v>
      </c>
      <c r="BF2788" t="s">
        <v>2997</v>
      </c>
      <c r="BG2788">
        <v>85000</v>
      </c>
    </row>
    <row r="2789" spans="1:59" x14ac:dyDescent="0.25">
      <c r="A2789">
        <v>723</v>
      </c>
      <c r="B2789" t="s">
        <v>2800</v>
      </c>
      <c r="C2789" s="6">
        <v>60</v>
      </c>
      <c r="D2789">
        <v>7200</v>
      </c>
      <c r="E2789" t="s">
        <v>2985</v>
      </c>
      <c r="F2789" t="s">
        <v>3013</v>
      </c>
      <c r="G2789" t="s">
        <v>9</v>
      </c>
      <c r="H2789" t="s">
        <v>3001</v>
      </c>
      <c r="I2789">
        <v>5</v>
      </c>
      <c r="J2789">
        <v>4</v>
      </c>
      <c r="K2789" t="str" cm="1">
        <f t="array" ref="K2789">_xlfn.IFS(AND(I2789&gt;=1, I2789&lt;=2), "Bad", AND(I2789&gt;=3, I2789&lt;=4), "Somewhat Decent", AND(I2789&gt;=5, I2789&lt;=6), "Good", AND(I2789&gt;=7, I2789&lt;=8), "Very Good", AND(I2789&gt;=9, I2789&lt;=10), "Excellent")</f>
        <v>Good</v>
      </c>
      <c r="L2789">
        <f t="shared" si="450"/>
        <v>0</v>
      </c>
      <c r="M2789">
        <f t="shared" si="451"/>
        <v>0</v>
      </c>
      <c r="N2789">
        <f t="shared" si="452"/>
        <v>1</v>
      </c>
      <c r="O2789">
        <f t="shared" si="453"/>
        <v>0</v>
      </c>
      <c r="P2789">
        <f t="shared" si="454"/>
        <v>0</v>
      </c>
      <c r="Q2789" s="10">
        <f t="shared" si="449"/>
        <v>18</v>
      </c>
      <c r="R2789">
        <v>1910</v>
      </c>
      <c r="S2789" t="str">
        <f t="shared" si="455"/>
        <v>Yes</v>
      </c>
      <c r="T2789">
        <f t="shared" si="456"/>
        <v>1</v>
      </c>
      <c r="U2789" s="11">
        <v>2006</v>
      </c>
      <c r="V2789" s="6" t="s">
        <v>2998</v>
      </c>
      <c r="W2789" s="6">
        <v>0</v>
      </c>
      <c r="X2789" s="6" t="s">
        <v>3007</v>
      </c>
      <c r="Y2789" s="6">
        <v>247</v>
      </c>
      <c r="Z2789" s="6" t="s">
        <v>3009</v>
      </c>
      <c r="AA2789" s="6">
        <v>465</v>
      </c>
      <c r="AB2789" s="6">
        <v>310</v>
      </c>
      <c r="AC2789" s="6">
        <v>1022</v>
      </c>
      <c r="AD2789">
        <v>1022</v>
      </c>
      <c r="AE2789">
        <v>0</v>
      </c>
      <c r="AF2789">
        <v>1022</v>
      </c>
      <c r="AG2789" s="6">
        <v>1</v>
      </c>
      <c r="AH2789" s="6">
        <v>0</v>
      </c>
      <c r="AI2789">
        <v>1</v>
      </c>
      <c r="AJ2789">
        <v>0</v>
      </c>
      <c r="AK2789">
        <v>2</v>
      </c>
      <c r="AL2789">
        <v>1</v>
      </c>
      <c r="AM2789">
        <v>4</v>
      </c>
      <c r="AN2789">
        <v>0</v>
      </c>
      <c r="AO2789" t="s">
        <v>2995</v>
      </c>
      <c r="AP2789" t="s">
        <v>3015</v>
      </c>
      <c r="AQ2789" s="6">
        <v>1956</v>
      </c>
      <c r="AR2789" s="6" t="s">
        <v>2990</v>
      </c>
      <c r="AS2789" s="6">
        <v>1</v>
      </c>
      <c r="AT2789" s="6">
        <v>280</v>
      </c>
      <c r="AU2789" s="6" t="s">
        <v>2994</v>
      </c>
      <c r="AV2789">
        <v>0</v>
      </c>
      <c r="AW2789">
        <v>30</v>
      </c>
      <c r="AX2789">
        <v>226</v>
      </c>
      <c r="AY2789">
        <v>0</v>
      </c>
      <c r="AZ2789">
        <v>0</v>
      </c>
      <c r="BA2789">
        <v>0</v>
      </c>
      <c r="BB2789" t="s">
        <v>2995</v>
      </c>
      <c r="BC2789">
        <v>6</v>
      </c>
      <c r="BD2789">
        <v>2009</v>
      </c>
      <c r="BE2789" t="s">
        <v>2996</v>
      </c>
      <c r="BF2789" t="s">
        <v>2997</v>
      </c>
      <c r="BG2789">
        <v>85000</v>
      </c>
    </row>
    <row r="2790" spans="1:59" hidden="1" x14ac:dyDescent="0.25">
      <c r="A2790">
        <v>2789</v>
      </c>
      <c r="B2790" t="s">
        <v>2801</v>
      </c>
      <c r="C2790" s="4"/>
      <c r="D2790">
        <v>3612</v>
      </c>
      <c r="E2790" t="s">
        <v>2985</v>
      </c>
      <c r="F2790" t="s">
        <v>3063</v>
      </c>
      <c r="G2790" t="s">
        <v>40</v>
      </c>
      <c r="H2790" t="s">
        <v>2987</v>
      </c>
      <c r="I2790">
        <v>6</v>
      </c>
      <c r="J2790">
        <v>5</v>
      </c>
      <c r="K2790" t="str" cm="1">
        <f t="array" ref="K2790">_xlfn.IFS(AND(I2790&gt;=1, I2790&lt;=2), "Bad", AND(I2790&gt;=3, I2790&lt;=4), "Somewhat Decent", AND(I2790&gt;=5, I2790&lt;=6), "Good", AND(I2790&gt;=7, I2790&lt;=8), "Very Good", AND(I2790&gt;=9, I2790&lt;=10), "Excellent")</f>
        <v>Good</v>
      </c>
      <c r="L2790">
        <f t="shared" si="450"/>
        <v>0</v>
      </c>
      <c r="M2790">
        <f t="shared" si="451"/>
        <v>0</v>
      </c>
      <c r="N2790">
        <f t="shared" si="452"/>
        <v>1</v>
      </c>
      <c r="O2790">
        <f t="shared" si="453"/>
        <v>0</v>
      </c>
      <c r="P2790">
        <f t="shared" si="454"/>
        <v>0</v>
      </c>
      <c r="Q2790" s="10">
        <f>U2790-R2790</f>
        <v>1</v>
      </c>
      <c r="R2790">
        <v>1993</v>
      </c>
      <c r="S2790" t="str">
        <f t="shared" si="455"/>
        <v>Yes</v>
      </c>
      <c r="T2790">
        <f t="shared" si="456"/>
        <v>1</v>
      </c>
      <c r="U2790">
        <v>1994</v>
      </c>
      <c r="V2790" s="4" t="s">
        <v>2998</v>
      </c>
      <c r="W2790" s="4">
        <v>0</v>
      </c>
      <c r="X2790" s="4" t="s">
        <v>2989</v>
      </c>
      <c r="Y2790" s="4">
        <v>338</v>
      </c>
      <c r="Z2790" s="4" t="s">
        <v>2990</v>
      </c>
      <c r="AA2790" s="4">
        <v>0</v>
      </c>
      <c r="AB2790" s="4">
        <v>292</v>
      </c>
      <c r="AC2790" s="4">
        <v>630</v>
      </c>
      <c r="AD2790">
        <v>630</v>
      </c>
      <c r="AE2790">
        <v>690</v>
      </c>
      <c r="AF2790">
        <v>1320</v>
      </c>
      <c r="AG2790" s="4">
        <v>0</v>
      </c>
      <c r="AH2790" s="4">
        <v>0</v>
      </c>
      <c r="AI2790">
        <v>2</v>
      </c>
      <c r="AJ2790">
        <v>1</v>
      </c>
      <c r="AK2790">
        <v>3</v>
      </c>
      <c r="AL2790">
        <v>1</v>
      </c>
      <c r="AM2790">
        <v>5</v>
      </c>
      <c r="AN2790">
        <v>0</v>
      </c>
      <c r="AO2790" t="s">
        <v>2995</v>
      </c>
      <c r="AP2790" t="s">
        <v>3015</v>
      </c>
      <c r="AQ2790" s="4">
        <v>1993</v>
      </c>
      <c r="AR2790" s="4" t="s">
        <v>2990</v>
      </c>
      <c r="AS2790" s="4">
        <v>2</v>
      </c>
      <c r="AT2790" s="4">
        <v>484</v>
      </c>
      <c r="AU2790" s="4" t="s">
        <v>2994</v>
      </c>
      <c r="AV2790">
        <v>0</v>
      </c>
      <c r="AW2790">
        <v>48</v>
      </c>
      <c r="AX2790">
        <v>0</v>
      </c>
      <c r="AY2790">
        <v>0</v>
      </c>
      <c r="AZ2790">
        <v>0</v>
      </c>
      <c r="BA2790">
        <v>0</v>
      </c>
      <c r="BB2790" t="s">
        <v>2995</v>
      </c>
      <c r="BC2790">
        <v>6</v>
      </c>
      <c r="BD2790">
        <v>2006</v>
      </c>
      <c r="BE2790" t="s">
        <v>2996</v>
      </c>
      <c r="BF2790" t="s">
        <v>2997</v>
      </c>
      <c r="BG2790">
        <v>137000</v>
      </c>
    </row>
    <row r="2791" spans="1:59" x14ac:dyDescent="0.25">
      <c r="A2791">
        <v>895</v>
      </c>
      <c r="B2791" t="s">
        <v>2802</v>
      </c>
      <c r="C2791" s="6">
        <v>64</v>
      </c>
      <c r="D2791">
        <v>6410</v>
      </c>
      <c r="E2791" t="s">
        <v>2985</v>
      </c>
      <c r="F2791" t="s">
        <v>3026</v>
      </c>
      <c r="G2791" t="s">
        <v>9</v>
      </c>
      <c r="H2791" t="s">
        <v>3001</v>
      </c>
      <c r="I2791">
        <v>4</v>
      </c>
      <c r="J2791">
        <v>5</v>
      </c>
      <c r="K2791" t="str" cm="1">
        <f t="array" ref="K2791">_xlfn.IFS(AND(I2791&gt;=1, I2791&lt;=2), "Bad", AND(I2791&gt;=3, I2791&lt;=4), "Somewhat Decent", AND(I2791&gt;=5, I2791&lt;=6), "Good", AND(I2791&gt;=7, I2791&lt;=8), "Very Good", AND(I2791&gt;=9, I2791&lt;=10), "Excellent")</f>
        <v>Somewhat Decent</v>
      </c>
      <c r="L2791">
        <f t="shared" si="450"/>
        <v>0</v>
      </c>
      <c r="M2791">
        <f t="shared" si="451"/>
        <v>1</v>
      </c>
      <c r="N2791">
        <f t="shared" si="452"/>
        <v>0</v>
      </c>
      <c r="O2791">
        <f t="shared" si="453"/>
        <v>0</v>
      </c>
      <c r="P2791">
        <f t="shared" si="454"/>
        <v>0</v>
      </c>
      <c r="Q2791" s="10" t="e">
        <f t="shared" ref="Q2791:Q2803" si="457">IF(T2791=0,NA(),2024-U2791)</f>
        <v>#N/A</v>
      </c>
      <c r="R2791">
        <v>1959</v>
      </c>
      <c r="S2791" t="str">
        <f t="shared" si="455"/>
        <v>No</v>
      </c>
      <c r="T2791">
        <f t="shared" si="456"/>
        <v>0</v>
      </c>
      <c r="U2791" s="11">
        <v>1959</v>
      </c>
      <c r="V2791" s="6" t="s">
        <v>2998</v>
      </c>
      <c r="W2791" s="6">
        <v>0</v>
      </c>
      <c r="X2791" s="6" t="s">
        <v>3030</v>
      </c>
      <c r="Y2791" s="6">
        <v>332</v>
      </c>
      <c r="Z2791" s="6" t="s">
        <v>3009</v>
      </c>
      <c r="AA2791" s="6">
        <v>243</v>
      </c>
      <c r="AB2791" s="6">
        <v>301</v>
      </c>
      <c r="AC2791" s="6">
        <v>876</v>
      </c>
      <c r="AD2791">
        <v>876</v>
      </c>
      <c r="AE2791">
        <v>0</v>
      </c>
      <c r="AF2791">
        <v>876</v>
      </c>
      <c r="AG2791" s="6">
        <v>0</v>
      </c>
      <c r="AH2791" s="6">
        <v>0</v>
      </c>
      <c r="AI2791">
        <v>1</v>
      </c>
      <c r="AJ2791">
        <v>0</v>
      </c>
      <c r="AK2791">
        <v>3</v>
      </c>
      <c r="AL2791">
        <v>1</v>
      </c>
      <c r="AM2791">
        <v>5</v>
      </c>
      <c r="AN2791">
        <v>0</v>
      </c>
      <c r="AO2791" t="s">
        <v>2995</v>
      </c>
      <c r="AP2791" t="s">
        <v>3015</v>
      </c>
      <c r="AQ2791" s="6">
        <v>1959</v>
      </c>
      <c r="AR2791" s="6" t="s">
        <v>2990</v>
      </c>
      <c r="AS2791" s="6">
        <v>1</v>
      </c>
      <c r="AT2791" s="6">
        <v>320</v>
      </c>
      <c r="AU2791" s="6" t="s">
        <v>2994</v>
      </c>
      <c r="AV2791">
        <v>0</v>
      </c>
      <c r="AW2791">
        <v>0</v>
      </c>
      <c r="AX2791">
        <v>0</v>
      </c>
      <c r="AY2791">
        <v>0</v>
      </c>
      <c r="AZ2791">
        <v>0</v>
      </c>
      <c r="BA2791">
        <v>0</v>
      </c>
      <c r="BB2791" t="s">
        <v>2995</v>
      </c>
      <c r="BC2791">
        <v>3</v>
      </c>
      <c r="BD2791">
        <v>2009</v>
      </c>
      <c r="BE2791" t="s">
        <v>2996</v>
      </c>
      <c r="BF2791" t="s">
        <v>2997</v>
      </c>
      <c r="BG2791">
        <v>85000</v>
      </c>
    </row>
    <row r="2792" spans="1:59" x14ac:dyDescent="0.25">
      <c r="A2792">
        <v>943</v>
      </c>
      <c r="B2792" t="s">
        <v>2803</v>
      </c>
      <c r="C2792" s="6">
        <v>105</v>
      </c>
      <c r="D2792">
        <v>8470</v>
      </c>
      <c r="E2792" t="s">
        <v>2985</v>
      </c>
      <c r="F2792" t="s">
        <v>3044</v>
      </c>
      <c r="G2792" t="s">
        <v>9</v>
      </c>
      <c r="H2792" t="s">
        <v>3028</v>
      </c>
      <c r="I2792">
        <v>3</v>
      </c>
      <c r="J2792">
        <v>2</v>
      </c>
      <c r="K2792" t="str" cm="1">
        <f t="array" ref="K2792">_xlfn.IFS(AND(I2792&gt;=1, I2792&lt;=2), "Bad", AND(I2792&gt;=3, I2792&lt;=4), "Somewhat Decent", AND(I2792&gt;=5, I2792&lt;=6), "Good", AND(I2792&gt;=7, I2792&lt;=8), "Very Good", AND(I2792&gt;=9, I2792&lt;=10), "Excellent")</f>
        <v>Somewhat Decent</v>
      </c>
      <c r="L2792">
        <f t="shared" si="450"/>
        <v>0</v>
      </c>
      <c r="M2792">
        <f t="shared" si="451"/>
        <v>1</v>
      </c>
      <c r="N2792">
        <f t="shared" si="452"/>
        <v>0</v>
      </c>
      <c r="O2792">
        <f t="shared" si="453"/>
        <v>0</v>
      </c>
      <c r="P2792">
        <f t="shared" si="454"/>
        <v>0</v>
      </c>
      <c r="Q2792" s="10">
        <f t="shared" si="457"/>
        <v>42</v>
      </c>
      <c r="R2792">
        <v>1915</v>
      </c>
      <c r="S2792" t="str">
        <f t="shared" si="455"/>
        <v>Yes</v>
      </c>
      <c r="T2792">
        <f t="shared" si="456"/>
        <v>1</v>
      </c>
      <c r="U2792" s="11">
        <v>1982</v>
      </c>
      <c r="V2792" s="6" t="s">
        <v>2998</v>
      </c>
      <c r="W2792" s="6">
        <v>0</v>
      </c>
      <c r="X2792" s="6" t="s">
        <v>2990</v>
      </c>
      <c r="Y2792" s="6">
        <v>0</v>
      </c>
      <c r="Z2792" s="6" t="s">
        <v>2990</v>
      </c>
      <c r="AA2792" s="6">
        <v>0</v>
      </c>
      <c r="AB2792" s="6">
        <v>1013</v>
      </c>
      <c r="AC2792" s="6">
        <v>1013</v>
      </c>
      <c r="AD2792">
        <v>1013</v>
      </c>
      <c r="AE2792">
        <v>0</v>
      </c>
      <c r="AF2792">
        <v>1526</v>
      </c>
      <c r="AG2792" s="6">
        <v>0</v>
      </c>
      <c r="AH2792" s="6">
        <v>0</v>
      </c>
      <c r="AI2792">
        <v>1</v>
      </c>
      <c r="AJ2792">
        <v>0</v>
      </c>
      <c r="AK2792">
        <v>2</v>
      </c>
      <c r="AL2792">
        <v>1</v>
      </c>
      <c r="AM2792">
        <v>6</v>
      </c>
      <c r="AN2792">
        <v>0</v>
      </c>
      <c r="AO2792" t="s">
        <v>2995</v>
      </c>
      <c r="AP2792" t="s">
        <v>2995</v>
      </c>
      <c r="AQ2792" s="6" t="s">
        <v>2995</v>
      </c>
      <c r="AR2792" s="6" t="s">
        <v>2995</v>
      </c>
      <c r="AS2792" s="6">
        <v>0</v>
      </c>
      <c r="AT2792" s="6">
        <v>0</v>
      </c>
      <c r="AU2792" s="6" t="s">
        <v>2995</v>
      </c>
      <c r="AV2792">
        <v>0</v>
      </c>
      <c r="AW2792">
        <v>0</v>
      </c>
      <c r="AX2792">
        <v>156</v>
      </c>
      <c r="AY2792">
        <v>0</v>
      </c>
      <c r="AZ2792">
        <v>0</v>
      </c>
      <c r="BA2792">
        <v>0</v>
      </c>
      <c r="BB2792" t="s">
        <v>2995</v>
      </c>
      <c r="BC2792">
        <v>10</v>
      </c>
      <c r="BD2792">
        <v>2009</v>
      </c>
      <c r="BE2792" t="s">
        <v>3032</v>
      </c>
      <c r="BF2792" t="s">
        <v>2999</v>
      </c>
      <c r="BG2792">
        <v>85000</v>
      </c>
    </row>
    <row r="2793" spans="1:59" x14ac:dyDescent="0.25">
      <c r="A2793">
        <v>1369</v>
      </c>
      <c r="B2793" t="s">
        <v>2804</v>
      </c>
      <c r="C2793" s="6">
        <v>60</v>
      </c>
      <c r="D2793">
        <v>10320</v>
      </c>
      <c r="E2793" t="s">
        <v>2985</v>
      </c>
      <c r="F2793" t="s">
        <v>3044</v>
      </c>
      <c r="G2793" t="s">
        <v>9</v>
      </c>
      <c r="H2793" t="s">
        <v>3001</v>
      </c>
      <c r="I2793">
        <v>5</v>
      </c>
      <c r="J2793">
        <v>8</v>
      </c>
      <c r="K2793" t="str" cm="1">
        <f t="array" ref="K2793">_xlfn.IFS(AND(I2793&gt;=1, I2793&lt;=2), "Bad", AND(I2793&gt;=3, I2793&lt;=4), "Somewhat Decent", AND(I2793&gt;=5, I2793&lt;=6), "Good", AND(I2793&gt;=7, I2793&lt;=8), "Very Good", AND(I2793&gt;=9, I2793&lt;=10), "Excellent")</f>
        <v>Good</v>
      </c>
      <c r="L2793">
        <f t="shared" si="450"/>
        <v>0</v>
      </c>
      <c r="M2793">
        <f t="shared" si="451"/>
        <v>0</v>
      </c>
      <c r="N2793">
        <f t="shared" si="452"/>
        <v>1</v>
      </c>
      <c r="O2793">
        <f t="shared" si="453"/>
        <v>0</v>
      </c>
      <c r="P2793">
        <f t="shared" si="454"/>
        <v>0</v>
      </c>
      <c r="Q2793" s="10">
        <f t="shared" si="457"/>
        <v>33</v>
      </c>
      <c r="R2793">
        <v>1912</v>
      </c>
      <c r="S2793" t="str">
        <f t="shared" si="455"/>
        <v>Yes</v>
      </c>
      <c r="T2793">
        <f t="shared" si="456"/>
        <v>1</v>
      </c>
      <c r="U2793" s="11">
        <v>1991</v>
      </c>
      <c r="V2793" s="6" t="s">
        <v>2998</v>
      </c>
      <c r="W2793" s="6">
        <v>0</v>
      </c>
      <c r="X2793" s="6" t="s">
        <v>2990</v>
      </c>
      <c r="Y2793" s="6">
        <v>0</v>
      </c>
      <c r="Z2793" s="6" t="s">
        <v>2990</v>
      </c>
      <c r="AA2793" s="6">
        <v>0</v>
      </c>
      <c r="AB2793" s="6">
        <v>451</v>
      </c>
      <c r="AC2793" s="6">
        <v>451</v>
      </c>
      <c r="AD2793">
        <v>759</v>
      </c>
      <c r="AE2793">
        <v>0</v>
      </c>
      <c r="AF2793">
        <v>759</v>
      </c>
      <c r="AG2793" s="6">
        <v>0</v>
      </c>
      <c r="AH2793" s="6">
        <v>0</v>
      </c>
      <c r="AI2793">
        <v>1</v>
      </c>
      <c r="AJ2793">
        <v>0</v>
      </c>
      <c r="AK2793">
        <v>1</v>
      </c>
      <c r="AL2793">
        <v>1</v>
      </c>
      <c r="AM2793">
        <v>5</v>
      </c>
      <c r="AN2793">
        <v>0</v>
      </c>
      <c r="AO2793" t="s">
        <v>2995</v>
      </c>
      <c r="AP2793" t="s">
        <v>3015</v>
      </c>
      <c r="AQ2793" s="6">
        <v>1997</v>
      </c>
      <c r="AR2793" s="6" t="s">
        <v>2990</v>
      </c>
      <c r="AS2793" s="6">
        <v>2</v>
      </c>
      <c r="AT2793" s="6">
        <v>576</v>
      </c>
      <c r="AU2793" s="6" t="s">
        <v>2994</v>
      </c>
      <c r="AV2793">
        <v>40</v>
      </c>
      <c r="AW2793">
        <v>0</v>
      </c>
      <c r="AX2793">
        <v>0</v>
      </c>
      <c r="AY2793">
        <v>0</v>
      </c>
      <c r="AZ2793">
        <v>0</v>
      </c>
      <c r="BA2793">
        <v>0</v>
      </c>
      <c r="BB2793" t="s">
        <v>2995</v>
      </c>
      <c r="BC2793">
        <v>8</v>
      </c>
      <c r="BD2793">
        <v>2008</v>
      </c>
      <c r="BE2793" t="s">
        <v>3032</v>
      </c>
      <c r="BF2793" t="s">
        <v>3020</v>
      </c>
      <c r="BG2793">
        <v>85000</v>
      </c>
    </row>
    <row r="2794" spans="1:59" x14ac:dyDescent="0.25">
      <c r="A2794">
        <v>1486</v>
      </c>
      <c r="B2794" t="s">
        <v>2805</v>
      </c>
      <c r="C2794" s="6">
        <v>67</v>
      </c>
      <c r="D2794">
        <v>8777</v>
      </c>
      <c r="E2794" t="s">
        <v>2985</v>
      </c>
      <c r="F2794" t="s">
        <v>3026</v>
      </c>
      <c r="G2794" t="s">
        <v>9</v>
      </c>
      <c r="H2794" t="s">
        <v>3001</v>
      </c>
      <c r="I2794">
        <v>5</v>
      </c>
      <c r="J2794">
        <v>7</v>
      </c>
      <c r="K2794" t="str" cm="1">
        <f t="array" ref="K2794">_xlfn.IFS(AND(I2794&gt;=1, I2794&lt;=2), "Bad", AND(I2794&gt;=3, I2794&lt;=4), "Somewhat Decent", AND(I2794&gt;=5, I2794&lt;=6), "Good", AND(I2794&gt;=7, I2794&lt;=8), "Very Good", AND(I2794&gt;=9, I2794&lt;=10), "Excellent")</f>
        <v>Good</v>
      </c>
      <c r="L2794">
        <f t="shared" si="450"/>
        <v>0</v>
      </c>
      <c r="M2794">
        <f t="shared" si="451"/>
        <v>0</v>
      </c>
      <c r="N2794">
        <f t="shared" si="452"/>
        <v>1</v>
      </c>
      <c r="O2794">
        <f t="shared" si="453"/>
        <v>0</v>
      </c>
      <c r="P2794">
        <f t="shared" si="454"/>
        <v>0</v>
      </c>
      <c r="Q2794" s="10">
        <f t="shared" si="457"/>
        <v>74</v>
      </c>
      <c r="R2794">
        <v>1910</v>
      </c>
      <c r="S2794" t="str">
        <f t="shared" si="455"/>
        <v>Yes</v>
      </c>
      <c r="T2794">
        <f t="shared" si="456"/>
        <v>1</v>
      </c>
      <c r="U2794" s="11">
        <v>1950</v>
      </c>
      <c r="V2794" s="6" t="s">
        <v>2998</v>
      </c>
      <c r="W2794" s="6">
        <v>0</v>
      </c>
      <c r="X2794" s="6" t="s">
        <v>2990</v>
      </c>
      <c r="Y2794" s="6">
        <v>0</v>
      </c>
      <c r="Z2794" s="6" t="s">
        <v>2990</v>
      </c>
      <c r="AA2794" s="6">
        <v>0</v>
      </c>
      <c r="AB2794" s="6">
        <v>796</v>
      </c>
      <c r="AC2794" s="6">
        <v>796</v>
      </c>
      <c r="AD2794">
        <v>796</v>
      </c>
      <c r="AE2794">
        <v>0</v>
      </c>
      <c r="AF2794">
        <v>796</v>
      </c>
      <c r="AG2794" s="6">
        <v>0</v>
      </c>
      <c r="AH2794" s="6">
        <v>0</v>
      </c>
      <c r="AI2794">
        <v>1</v>
      </c>
      <c r="AJ2794">
        <v>0</v>
      </c>
      <c r="AK2794">
        <v>2</v>
      </c>
      <c r="AL2794">
        <v>1</v>
      </c>
      <c r="AM2794">
        <v>4</v>
      </c>
      <c r="AN2794">
        <v>0</v>
      </c>
      <c r="AO2794" t="s">
        <v>2995</v>
      </c>
      <c r="AP2794" t="s">
        <v>2995</v>
      </c>
      <c r="AQ2794" s="6" t="s">
        <v>2995</v>
      </c>
      <c r="AR2794" s="6" t="s">
        <v>2995</v>
      </c>
      <c r="AS2794" s="6">
        <v>0</v>
      </c>
      <c r="AT2794" s="6">
        <v>0</v>
      </c>
      <c r="AU2794" s="6" t="s">
        <v>2995</v>
      </c>
      <c r="AV2794">
        <v>328</v>
      </c>
      <c r="AW2794">
        <v>0</v>
      </c>
      <c r="AX2794">
        <v>164</v>
      </c>
      <c r="AY2794">
        <v>0</v>
      </c>
      <c r="AZ2794">
        <v>0</v>
      </c>
      <c r="BA2794">
        <v>0</v>
      </c>
      <c r="BB2794" t="s">
        <v>2995</v>
      </c>
      <c r="BC2794">
        <v>5</v>
      </c>
      <c r="BD2794">
        <v>2008</v>
      </c>
      <c r="BE2794" t="s">
        <v>2996</v>
      </c>
      <c r="BF2794" t="s">
        <v>2997</v>
      </c>
      <c r="BG2794">
        <v>85000</v>
      </c>
    </row>
    <row r="2795" spans="1:59" x14ac:dyDescent="0.25">
      <c r="A2795">
        <v>1985</v>
      </c>
      <c r="B2795" t="s">
        <v>2806</v>
      </c>
      <c r="C2795" s="6">
        <v>50</v>
      </c>
      <c r="D2795">
        <v>5925</v>
      </c>
      <c r="E2795" t="s">
        <v>2985</v>
      </c>
      <c r="F2795" t="s">
        <v>3013</v>
      </c>
      <c r="G2795" t="s">
        <v>9</v>
      </c>
      <c r="H2795" t="s">
        <v>3028</v>
      </c>
      <c r="I2795">
        <v>4</v>
      </c>
      <c r="J2795">
        <v>6</v>
      </c>
      <c r="K2795" t="str" cm="1">
        <f t="array" ref="K2795">_xlfn.IFS(AND(I2795&gt;=1, I2795&lt;=2), "Bad", AND(I2795&gt;=3, I2795&lt;=4), "Somewhat Decent", AND(I2795&gt;=5, I2795&lt;=6), "Good", AND(I2795&gt;=7, I2795&lt;=8), "Very Good", AND(I2795&gt;=9, I2795&lt;=10), "Excellent")</f>
        <v>Somewhat Decent</v>
      </c>
      <c r="L2795">
        <f t="shared" si="450"/>
        <v>0</v>
      </c>
      <c r="M2795">
        <f t="shared" si="451"/>
        <v>1</v>
      </c>
      <c r="N2795">
        <f t="shared" si="452"/>
        <v>0</v>
      </c>
      <c r="O2795">
        <f t="shared" si="453"/>
        <v>0</v>
      </c>
      <c r="P2795">
        <f t="shared" si="454"/>
        <v>0</v>
      </c>
      <c r="Q2795" s="10">
        <f t="shared" si="457"/>
        <v>74</v>
      </c>
      <c r="R2795">
        <v>1900</v>
      </c>
      <c r="S2795" t="str">
        <f t="shared" si="455"/>
        <v>Yes</v>
      </c>
      <c r="T2795">
        <f t="shared" si="456"/>
        <v>1</v>
      </c>
      <c r="U2795" s="11">
        <v>1950</v>
      </c>
      <c r="V2795" s="6" t="s">
        <v>2998</v>
      </c>
      <c r="W2795" s="6">
        <v>0</v>
      </c>
      <c r="X2795" s="6" t="s">
        <v>3030</v>
      </c>
      <c r="Y2795" s="6">
        <v>122</v>
      </c>
      <c r="Z2795" s="6" t="s">
        <v>3009</v>
      </c>
      <c r="AA2795" s="6">
        <v>448</v>
      </c>
      <c r="AB2795" s="6">
        <v>0</v>
      </c>
      <c r="AC2795" s="6">
        <v>570</v>
      </c>
      <c r="AD2795">
        <v>761</v>
      </c>
      <c r="AE2795">
        <v>380</v>
      </c>
      <c r="AF2795">
        <v>1141</v>
      </c>
      <c r="AG2795" s="6">
        <v>0</v>
      </c>
      <c r="AH2795" s="6">
        <v>0</v>
      </c>
      <c r="AI2795">
        <v>1</v>
      </c>
      <c r="AJ2795">
        <v>0</v>
      </c>
      <c r="AK2795">
        <v>3</v>
      </c>
      <c r="AL2795">
        <v>1</v>
      </c>
      <c r="AM2795">
        <v>6</v>
      </c>
      <c r="AN2795">
        <v>0</v>
      </c>
      <c r="AO2795" t="s">
        <v>2995</v>
      </c>
      <c r="AP2795" t="s">
        <v>3015</v>
      </c>
      <c r="AQ2795" s="6">
        <v>1930</v>
      </c>
      <c r="AR2795" s="6" t="s">
        <v>2990</v>
      </c>
      <c r="AS2795" s="6">
        <v>1</v>
      </c>
      <c r="AT2795" s="6">
        <v>252</v>
      </c>
      <c r="AU2795" s="6" t="s">
        <v>3017</v>
      </c>
      <c r="AV2795">
        <v>0</v>
      </c>
      <c r="AW2795">
        <v>0</v>
      </c>
      <c r="AX2795">
        <v>96</v>
      </c>
      <c r="AY2795">
        <v>0</v>
      </c>
      <c r="AZ2795">
        <v>0</v>
      </c>
      <c r="BA2795">
        <v>0</v>
      </c>
      <c r="BB2795" t="s">
        <v>2995</v>
      </c>
      <c r="BC2795">
        <v>5</v>
      </c>
      <c r="BD2795">
        <v>2007</v>
      </c>
      <c r="BE2795" t="s">
        <v>3056</v>
      </c>
      <c r="BF2795" t="s">
        <v>2997</v>
      </c>
      <c r="BG2795">
        <v>85000</v>
      </c>
    </row>
    <row r="2796" spans="1:59" x14ac:dyDescent="0.25">
      <c r="A2796">
        <v>2876</v>
      </c>
      <c r="B2796" t="s">
        <v>2807</v>
      </c>
      <c r="C2796" s="6">
        <v>50</v>
      </c>
      <c r="D2796">
        <v>7030</v>
      </c>
      <c r="E2796" t="s">
        <v>2985</v>
      </c>
      <c r="F2796" t="s">
        <v>3044</v>
      </c>
      <c r="G2796" t="s">
        <v>9</v>
      </c>
      <c r="H2796" t="s">
        <v>3001</v>
      </c>
      <c r="I2796">
        <v>4</v>
      </c>
      <c r="J2796">
        <v>6</v>
      </c>
      <c r="K2796" t="str" cm="1">
        <f t="array" ref="K2796">_xlfn.IFS(AND(I2796&gt;=1, I2796&lt;=2), "Bad", AND(I2796&gt;=3, I2796&lt;=4), "Somewhat Decent", AND(I2796&gt;=5, I2796&lt;=6), "Good", AND(I2796&gt;=7, I2796&lt;=8), "Very Good", AND(I2796&gt;=9, I2796&lt;=10), "Excellent")</f>
        <v>Somewhat Decent</v>
      </c>
      <c r="L2796">
        <f t="shared" si="450"/>
        <v>0</v>
      </c>
      <c r="M2796">
        <f t="shared" si="451"/>
        <v>1</v>
      </c>
      <c r="N2796">
        <f t="shared" si="452"/>
        <v>0</v>
      </c>
      <c r="O2796">
        <f t="shared" si="453"/>
        <v>0</v>
      </c>
      <c r="P2796">
        <f t="shared" si="454"/>
        <v>0</v>
      </c>
      <c r="Q2796" s="10">
        <f t="shared" si="457"/>
        <v>74</v>
      </c>
      <c r="R2796">
        <v>1925</v>
      </c>
      <c r="S2796" t="str">
        <f t="shared" si="455"/>
        <v>Yes</v>
      </c>
      <c r="T2796">
        <f t="shared" si="456"/>
        <v>1</v>
      </c>
      <c r="U2796" s="11">
        <v>1950</v>
      </c>
      <c r="V2796" s="6" t="s">
        <v>2998</v>
      </c>
      <c r="W2796" s="6">
        <v>0</v>
      </c>
      <c r="X2796" s="6" t="s">
        <v>2990</v>
      </c>
      <c r="Y2796" s="6">
        <v>0</v>
      </c>
      <c r="Z2796" s="6" t="s">
        <v>2990</v>
      </c>
      <c r="AA2796" s="6">
        <v>0</v>
      </c>
      <c r="AB2796" s="6">
        <v>641</v>
      </c>
      <c r="AC2796" s="6">
        <v>641</v>
      </c>
      <c r="AD2796">
        <v>641</v>
      </c>
      <c r="AE2796">
        <v>0</v>
      </c>
      <c r="AF2796">
        <v>641</v>
      </c>
      <c r="AG2796" s="6">
        <v>0</v>
      </c>
      <c r="AH2796" s="6">
        <v>0</v>
      </c>
      <c r="AI2796">
        <v>1</v>
      </c>
      <c r="AJ2796">
        <v>0</v>
      </c>
      <c r="AK2796">
        <v>2</v>
      </c>
      <c r="AL2796">
        <v>1</v>
      </c>
      <c r="AM2796">
        <v>4</v>
      </c>
      <c r="AN2796">
        <v>0</v>
      </c>
      <c r="AO2796" t="s">
        <v>2995</v>
      </c>
      <c r="AP2796" t="s">
        <v>3015</v>
      </c>
      <c r="AQ2796" s="6">
        <v>1925</v>
      </c>
      <c r="AR2796" s="6" t="s">
        <v>2990</v>
      </c>
      <c r="AS2796" s="6">
        <v>1</v>
      </c>
      <c r="AT2796" s="6">
        <v>272</v>
      </c>
      <c r="AU2796" s="6" t="s">
        <v>2994</v>
      </c>
      <c r="AV2796">
        <v>184</v>
      </c>
      <c r="AW2796">
        <v>0</v>
      </c>
      <c r="AX2796">
        <v>70</v>
      </c>
      <c r="AY2796">
        <v>0</v>
      </c>
      <c r="AZ2796">
        <v>0</v>
      </c>
      <c r="BA2796">
        <v>0</v>
      </c>
      <c r="BB2796" t="s">
        <v>2995</v>
      </c>
      <c r="BC2796">
        <v>3</v>
      </c>
      <c r="BD2796">
        <v>2006</v>
      </c>
      <c r="BE2796" t="s">
        <v>2996</v>
      </c>
      <c r="BF2796" t="s">
        <v>2997</v>
      </c>
      <c r="BG2796">
        <v>85000</v>
      </c>
    </row>
    <row r="2797" spans="1:59" x14ac:dyDescent="0.25">
      <c r="A2797">
        <v>244</v>
      </c>
      <c r="B2797" t="s">
        <v>2808</v>
      </c>
      <c r="C2797" s="6">
        <v>60</v>
      </c>
      <c r="D2797">
        <v>11100</v>
      </c>
      <c r="E2797" t="s">
        <v>2985</v>
      </c>
      <c r="F2797" t="s">
        <v>3026</v>
      </c>
      <c r="G2797" t="s">
        <v>9</v>
      </c>
      <c r="H2797" t="s">
        <v>3001</v>
      </c>
      <c r="I2797">
        <v>4</v>
      </c>
      <c r="J2797">
        <v>7</v>
      </c>
      <c r="K2797" t="str" cm="1">
        <f t="array" ref="K2797">_xlfn.IFS(AND(I2797&gt;=1, I2797&lt;=2), "Bad", AND(I2797&gt;=3, I2797&lt;=4), "Somewhat Decent", AND(I2797&gt;=5, I2797&lt;=6), "Good", AND(I2797&gt;=7, I2797&lt;=8), "Very Good", AND(I2797&gt;=9, I2797&lt;=10), "Excellent")</f>
        <v>Somewhat Decent</v>
      </c>
      <c r="L2797">
        <f t="shared" si="450"/>
        <v>0</v>
      </c>
      <c r="M2797">
        <f t="shared" si="451"/>
        <v>1</v>
      </c>
      <c r="N2797">
        <f t="shared" si="452"/>
        <v>0</v>
      </c>
      <c r="O2797">
        <f t="shared" si="453"/>
        <v>0</v>
      </c>
      <c r="P2797">
        <f t="shared" si="454"/>
        <v>0</v>
      </c>
      <c r="Q2797" s="10">
        <f t="shared" si="457"/>
        <v>18</v>
      </c>
      <c r="R2797">
        <v>1946</v>
      </c>
      <c r="S2797" t="str">
        <f t="shared" si="455"/>
        <v>Yes</v>
      </c>
      <c r="T2797">
        <f t="shared" si="456"/>
        <v>1</v>
      </c>
      <c r="U2797" s="11">
        <v>2006</v>
      </c>
      <c r="V2797" s="6" t="s">
        <v>2998</v>
      </c>
      <c r="W2797" s="6">
        <v>0</v>
      </c>
      <c r="X2797" s="6" t="s">
        <v>2995</v>
      </c>
      <c r="Y2797" s="6">
        <v>0</v>
      </c>
      <c r="Z2797" s="6" t="s">
        <v>2995</v>
      </c>
      <c r="AA2797" s="6">
        <v>0</v>
      </c>
      <c r="AB2797" s="6">
        <v>0</v>
      </c>
      <c r="AC2797" s="6">
        <v>0</v>
      </c>
      <c r="AD2797">
        <v>930</v>
      </c>
      <c r="AE2797">
        <v>0</v>
      </c>
      <c r="AF2797">
        <v>930</v>
      </c>
      <c r="AG2797" s="6">
        <v>0</v>
      </c>
      <c r="AH2797" s="6">
        <v>0</v>
      </c>
      <c r="AI2797">
        <v>1</v>
      </c>
      <c r="AJ2797">
        <v>0</v>
      </c>
      <c r="AK2797">
        <v>2</v>
      </c>
      <c r="AL2797">
        <v>1</v>
      </c>
      <c r="AM2797">
        <v>6</v>
      </c>
      <c r="AN2797">
        <v>0</v>
      </c>
      <c r="AO2797" t="s">
        <v>2995</v>
      </c>
      <c r="AP2797" t="s">
        <v>3015</v>
      </c>
      <c r="AQ2797" s="6">
        <v>1946</v>
      </c>
      <c r="AR2797" s="6" t="s">
        <v>2990</v>
      </c>
      <c r="AS2797" s="6">
        <v>1</v>
      </c>
      <c r="AT2797" s="6">
        <v>308</v>
      </c>
      <c r="AU2797" s="6" t="s">
        <v>2994</v>
      </c>
      <c r="AV2797">
        <v>0</v>
      </c>
      <c r="AW2797">
        <v>0</v>
      </c>
      <c r="AX2797">
        <v>0</v>
      </c>
      <c r="AY2797">
        <v>0</v>
      </c>
      <c r="AZ2797">
        <v>0</v>
      </c>
      <c r="BA2797">
        <v>0</v>
      </c>
      <c r="BB2797" t="s">
        <v>2995</v>
      </c>
      <c r="BC2797">
        <v>4</v>
      </c>
      <c r="BD2797">
        <v>2010</v>
      </c>
      <c r="BE2797" t="s">
        <v>2996</v>
      </c>
      <c r="BF2797" t="s">
        <v>2999</v>
      </c>
      <c r="BG2797">
        <v>84900</v>
      </c>
    </row>
    <row r="2798" spans="1:59" x14ac:dyDescent="0.25">
      <c r="A2798">
        <v>274</v>
      </c>
      <c r="B2798" t="s">
        <v>2809</v>
      </c>
      <c r="C2798" s="6">
        <v>67</v>
      </c>
      <c r="D2798">
        <v>8777</v>
      </c>
      <c r="E2798" t="s">
        <v>2985</v>
      </c>
      <c r="F2798" t="s">
        <v>3026</v>
      </c>
      <c r="G2798" t="s">
        <v>9</v>
      </c>
      <c r="H2798" t="s">
        <v>3001</v>
      </c>
      <c r="I2798">
        <v>3</v>
      </c>
      <c r="J2798">
        <v>6</v>
      </c>
      <c r="K2798" t="str" cm="1">
        <f t="array" ref="K2798">_xlfn.IFS(AND(I2798&gt;=1, I2798&lt;=2), "Bad", AND(I2798&gt;=3, I2798&lt;=4), "Somewhat Decent", AND(I2798&gt;=5, I2798&lt;=6), "Good", AND(I2798&gt;=7, I2798&lt;=8), "Very Good", AND(I2798&gt;=9, I2798&lt;=10), "Excellent")</f>
        <v>Somewhat Decent</v>
      </c>
      <c r="L2798">
        <f t="shared" si="450"/>
        <v>0</v>
      </c>
      <c r="M2798">
        <f t="shared" si="451"/>
        <v>1</v>
      </c>
      <c r="N2798">
        <f t="shared" si="452"/>
        <v>0</v>
      </c>
      <c r="O2798">
        <f t="shared" si="453"/>
        <v>0</v>
      </c>
      <c r="P2798">
        <f t="shared" si="454"/>
        <v>0</v>
      </c>
      <c r="Q2798" s="10">
        <f t="shared" si="457"/>
        <v>17</v>
      </c>
      <c r="R2798">
        <v>1945</v>
      </c>
      <c r="S2798" t="str">
        <f t="shared" si="455"/>
        <v>Yes</v>
      </c>
      <c r="T2798">
        <f t="shared" si="456"/>
        <v>1</v>
      </c>
      <c r="U2798" s="11">
        <v>2007</v>
      </c>
      <c r="V2798" s="6" t="s">
        <v>2998</v>
      </c>
      <c r="W2798" s="6">
        <v>0</v>
      </c>
      <c r="X2798" s="6" t="s">
        <v>2995</v>
      </c>
      <c r="Y2798" s="6">
        <v>0</v>
      </c>
      <c r="Z2798" s="6" t="s">
        <v>2995</v>
      </c>
      <c r="AA2798" s="6">
        <v>0</v>
      </c>
      <c r="AB2798" s="6">
        <v>0</v>
      </c>
      <c r="AC2798" s="6">
        <v>0</v>
      </c>
      <c r="AD2798">
        <v>640</v>
      </c>
      <c r="AE2798">
        <v>0</v>
      </c>
      <c r="AF2798">
        <v>640</v>
      </c>
      <c r="AG2798" s="6">
        <v>0</v>
      </c>
      <c r="AH2798" s="6">
        <v>0</v>
      </c>
      <c r="AI2798">
        <v>1</v>
      </c>
      <c r="AJ2798">
        <v>0</v>
      </c>
      <c r="AK2798">
        <v>2</v>
      </c>
      <c r="AL2798">
        <v>1</v>
      </c>
      <c r="AM2798">
        <v>5</v>
      </c>
      <c r="AN2798">
        <v>0</v>
      </c>
      <c r="AO2798" t="s">
        <v>2995</v>
      </c>
      <c r="AP2798" t="s">
        <v>3015</v>
      </c>
      <c r="AQ2798" s="6">
        <v>1945</v>
      </c>
      <c r="AR2798" s="6" t="s">
        <v>2990</v>
      </c>
      <c r="AS2798" s="6">
        <v>1</v>
      </c>
      <c r="AT2798" s="6">
        <v>240</v>
      </c>
      <c r="AU2798" s="6" t="s">
        <v>2994</v>
      </c>
      <c r="AV2798">
        <v>0</v>
      </c>
      <c r="AW2798">
        <v>0</v>
      </c>
      <c r="AX2798">
        <v>0</v>
      </c>
      <c r="AY2798">
        <v>0</v>
      </c>
      <c r="AZ2798">
        <v>0</v>
      </c>
      <c r="BA2798">
        <v>0</v>
      </c>
      <c r="BB2798" t="s">
        <v>2995</v>
      </c>
      <c r="BC2798">
        <v>4</v>
      </c>
      <c r="BD2798">
        <v>2010</v>
      </c>
      <c r="BE2798" t="s">
        <v>3032</v>
      </c>
      <c r="BF2798" t="s">
        <v>2997</v>
      </c>
      <c r="BG2798">
        <v>84900</v>
      </c>
    </row>
    <row r="2799" spans="1:59" x14ac:dyDescent="0.25">
      <c r="A2799">
        <v>2908</v>
      </c>
      <c r="B2799" t="s">
        <v>2810</v>
      </c>
      <c r="C2799" s="6">
        <v>90</v>
      </c>
      <c r="D2799">
        <v>17217</v>
      </c>
      <c r="E2799" t="s">
        <v>2985</v>
      </c>
      <c r="F2799" t="s">
        <v>3050</v>
      </c>
      <c r="G2799" t="s">
        <v>9</v>
      </c>
      <c r="H2799" t="s">
        <v>3001</v>
      </c>
      <c r="I2799">
        <v>5</v>
      </c>
      <c r="J2799">
        <v>5</v>
      </c>
      <c r="K2799" t="str" cm="1">
        <f t="array" ref="K2799">_xlfn.IFS(AND(I2799&gt;=1, I2799&lt;=2), "Bad", AND(I2799&gt;=3, I2799&lt;=4), "Somewhat Decent", AND(I2799&gt;=5, I2799&lt;=6), "Good", AND(I2799&gt;=7, I2799&lt;=8), "Very Good", AND(I2799&gt;=9, I2799&lt;=10), "Excellent")</f>
        <v>Good</v>
      </c>
      <c r="L2799">
        <f t="shared" si="450"/>
        <v>0</v>
      </c>
      <c r="M2799">
        <f t="shared" si="451"/>
        <v>0</v>
      </c>
      <c r="N2799">
        <f t="shared" si="452"/>
        <v>1</v>
      </c>
      <c r="O2799">
        <f t="shared" si="453"/>
        <v>0</v>
      </c>
      <c r="P2799">
        <f t="shared" si="454"/>
        <v>0</v>
      </c>
      <c r="Q2799" s="10" t="e">
        <f t="shared" si="457"/>
        <v>#N/A</v>
      </c>
      <c r="R2799">
        <v>2006</v>
      </c>
      <c r="S2799" t="str">
        <f t="shared" si="455"/>
        <v>No</v>
      </c>
      <c r="T2799">
        <f t="shared" si="456"/>
        <v>0</v>
      </c>
      <c r="U2799" s="11">
        <v>2006</v>
      </c>
      <c r="V2799" s="6" t="s">
        <v>2998</v>
      </c>
      <c r="W2799" s="6">
        <v>0</v>
      </c>
      <c r="X2799" s="6" t="s">
        <v>2990</v>
      </c>
      <c r="Y2799" s="6">
        <v>0</v>
      </c>
      <c r="Z2799" s="6" t="s">
        <v>2990</v>
      </c>
      <c r="AA2799" s="6">
        <v>0</v>
      </c>
      <c r="AB2799" s="6">
        <v>1140</v>
      </c>
      <c r="AC2799" s="6">
        <v>1140</v>
      </c>
      <c r="AD2799">
        <v>1140</v>
      </c>
      <c r="AE2799">
        <v>0</v>
      </c>
      <c r="AF2799">
        <v>1140</v>
      </c>
      <c r="AG2799" s="6">
        <v>0</v>
      </c>
      <c r="AH2799" s="6">
        <v>0</v>
      </c>
      <c r="AI2799">
        <v>1</v>
      </c>
      <c r="AJ2799">
        <v>0</v>
      </c>
      <c r="AK2799">
        <v>3</v>
      </c>
      <c r="AL2799">
        <v>1</v>
      </c>
      <c r="AM2799">
        <v>6</v>
      </c>
      <c r="AN2799">
        <v>0</v>
      </c>
      <c r="AO2799" t="s">
        <v>2995</v>
      </c>
      <c r="AP2799" t="s">
        <v>2995</v>
      </c>
      <c r="AQ2799" s="6" t="s">
        <v>2995</v>
      </c>
      <c r="AR2799" s="6" t="s">
        <v>2995</v>
      </c>
      <c r="AS2799" s="6">
        <v>0</v>
      </c>
      <c r="AT2799" s="6">
        <v>0</v>
      </c>
      <c r="AU2799" s="6" t="s">
        <v>2995</v>
      </c>
      <c r="AV2799">
        <v>36</v>
      </c>
      <c r="AW2799">
        <v>56</v>
      </c>
      <c r="AX2799">
        <v>0</v>
      </c>
      <c r="AY2799">
        <v>0</v>
      </c>
      <c r="AZ2799">
        <v>0</v>
      </c>
      <c r="BA2799">
        <v>0</v>
      </c>
      <c r="BB2799" t="s">
        <v>2995</v>
      </c>
      <c r="BC2799">
        <v>7</v>
      </c>
      <c r="BD2799">
        <v>2006</v>
      </c>
      <c r="BE2799" t="s">
        <v>2996</v>
      </c>
      <c r="BF2799" t="s">
        <v>2999</v>
      </c>
      <c r="BG2799">
        <v>84500</v>
      </c>
    </row>
    <row r="2800" spans="1:59" x14ac:dyDescent="0.25">
      <c r="A2800">
        <v>795</v>
      </c>
      <c r="B2800" t="s">
        <v>2811</v>
      </c>
      <c r="C2800" s="6">
        <v>69.22</v>
      </c>
      <c r="D2800">
        <v>11500</v>
      </c>
      <c r="E2800" t="s">
        <v>2985</v>
      </c>
      <c r="F2800" t="s">
        <v>3026</v>
      </c>
      <c r="G2800" t="s">
        <v>9</v>
      </c>
      <c r="H2800" t="s">
        <v>3001</v>
      </c>
      <c r="I2800">
        <v>4</v>
      </c>
      <c r="J2800">
        <v>3</v>
      </c>
      <c r="K2800" t="str" cm="1">
        <f t="array" ref="K2800">_xlfn.IFS(AND(I2800&gt;=1, I2800&lt;=2), "Bad", AND(I2800&gt;=3, I2800&lt;=4), "Somewhat Decent", AND(I2800&gt;=5, I2800&lt;=6), "Good", AND(I2800&gt;=7, I2800&lt;=8), "Very Good", AND(I2800&gt;=9, I2800&lt;=10), "Excellent")</f>
        <v>Somewhat Decent</v>
      </c>
      <c r="L2800">
        <f t="shared" si="450"/>
        <v>0</v>
      </c>
      <c r="M2800">
        <f t="shared" si="451"/>
        <v>1</v>
      </c>
      <c r="N2800">
        <f t="shared" si="452"/>
        <v>0</v>
      </c>
      <c r="O2800">
        <f t="shared" si="453"/>
        <v>0</v>
      </c>
      <c r="P2800">
        <f t="shared" si="454"/>
        <v>0</v>
      </c>
      <c r="Q2800" s="10" t="e">
        <f t="shared" si="457"/>
        <v>#N/A</v>
      </c>
      <c r="R2800">
        <v>1957</v>
      </c>
      <c r="S2800" t="str">
        <f t="shared" si="455"/>
        <v>No</v>
      </c>
      <c r="T2800">
        <f t="shared" si="456"/>
        <v>0</v>
      </c>
      <c r="U2800" s="11">
        <v>1957</v>
      </c>
      <c r="V2800" s="6" t="s">
        <v>2998</v>
      </c>
      <c r="W2800" s="6">
        <v>0</v>
      </c>
      <c r="X2800" s="6" t="s">
        <v>2995</v>
      </c>
      <c r="Y2800" s="6">
        <v>0</v>
      </c>
      <c r="Z2800" s="6" t="s">
        <v>2995</v>
      </c>
      <c r="AA2800" s="6">
        <v>0</v>
      </c>
      <c r="AB2800" s="6">
        <v>0</v>
      </c>
      <c r="AC2800" s="6">
        <v>0</v>
      </c>
      <c r="AD2800">
        <v>845</v>
      </c>
      <c r="AE2800">
        <v>0</v>
      </c>
      <c r="AF2800">
        <v>845</v>
      </c>
      <c r="AG2800" s="6">
        <v>0</v>
      </c>
      <c r="AH2800" s="6">
        <v>0</v>
      </c>
      <c r="AI2800">
        <v>1</v>
      </c>
      <c r="AJ2800">
        <v>0</v>
      </c>
      <c r="AK2800">
        <v>3</v>
      </c>
      <c r="AL2800">
        <v>1</v>
      </c>
      <c r="AM2800">
        <v>5</v>
      </c>
      <c r="AN2800">
        <v>0</v>
      </c>
      <c r="AO2800" t="s">
        <v>2995</v>
      </c>
      <c r="AP2800" t="s">
        <v>3015</v>
      </c>
      <c r="AQ2800" s="6">
        <v>1957</v>
      </c>
      <c r="AR2800" s="6" t="s">
        <v>2990</v>
      </c>
      <c r="AS2800" s="6">
        <v>1</v>
      </c>
      <c r="AT2800" s="6">
        <v>290</v>
      </c>
      <c r="AU2800" s="6" t="s">
        <v>2994</v>
      </c>
      <c r="AV2800">
        <v>186</v>
      </c>
      <c r="AW2800">
        <v>0</v>
      </c>
      <c r="AX2800">
        <v>0</v>
      </c>
      <c r="AY2800">
        <v>0</v>
      </c>
      <c r="AZ2800">
        <v>0</v>
      </c>
      <c r="BA2800">
        <v>0</v>
      </c>
      <c r="BB2800" t="s">
        <v>2995</v>
      </c>
      <c r="BC2800">
        <v>1</v>
      </c>
      <c r="BD2800">
        <v>2009</v>
      </c>
      <c r="BE2800" t="s">
        <v>2996</v>
      </c>
      <c r="BF2800" t="s">
        <v>2997</v>
      </c>
      <c r="BG2800">
        <v>84000</v>
      </c>
    </row>
    <row r="2801" spans="1:59" x14ac:dyDescent="0.25">
      <c r="A2801">
        <v>236</v>
      </c>
      <c r="B2801" t="s">
        <v>2812</v>
      </c>
      <c r="C2801" s="6">
        <v>85</v>
      </c>
      <c r="D2801">
        <v>10625</v>
      </c>
      <c r="E2801" t="s">
        <v>2985</v>
      </c>
      <c r="F2801" t="s">
        <v>3026</v>
      </c>
      <c r="G2801" t="s">
        <v>9</v>
      </c>
      <c r="H2801" t="s">
        <v>3001</v>
      </c>
      <c r="I2801">
        <v>5</v>
      </c>
      <c r="J2801">
        <v>5</v>
      </c>
      <c r="K2801" t="str" cm="1">
        <f t="array" ref="K2801">_xlfn.IFS(AND(I2801&gt;=1, I2801&lt;=2), "Bad", AND(I2801&gt;=3, I2801&lt;=4), "Somewhat Decent", AND(I2801&gt;=5, I2801&lt;=6), "Good", AND(I2801&gt;=7, I2801&lt;=8), "Very Good", AND(I2801&gt;=9, I2801&lt;=10), "Excellent")</f>
        <v>Good</v>
      </c>
      <c r="L2801">
        <f t="shared" si="450"/>
        <v>0</v>
      </c>
      <c r="M2801">
        <f t="shared" si="451"/>
        <v>0</v>
      </c>
      <c r="N2801">
        <f t="shared" si="452"/>
        <v>1</v>
      </c>
      <c r="O2801">
        <f t="shared" si="453"/>
        <v>0</v>
      </c>
      <c r="P2801">
        <f t="shared" si="454"/>
        <v>0</v>
      </c>
      <c r="Q2801" s="10">
        <f t="shared" si="457"/>
        <v>74</v>
      </c>
      <c r="R2801">
        <v>1920</v>
      </c>
      <c r="S2801" t="str">
        <f t="shared" si="455"/>
        <v>Yes</v>
      </c>
      <c r="T2801">
        <f t="shared" si="456"/>
        <v>1</v>
      </c>
      <c r="U2801" s="11">
        <v>1950</v>
      </c>
      <c r="V2801" s="6" t="s">
        <v>2998</v>
      </c>
      <c r="W2801" s="6">
        <v>0</v>
      </c>
      <c r="X2801" s="6" t="s">
        <v>3007</v>
      </c>
      <c r="Y2801" s="6">
        <v>108</v>
      </c>
      <c r="Z2801" s="6" t="s">
        <v>2990</v>
      </c>
      <c r="AA2801" s="6">
        <v>0</v>
      </c>
      <c r="AB2801" s="6">
        <v>350</v>
      </c>
      <c r="AC2801" s="6">
        <v>458</v>
      </c>
      <c r="AD2801">
        <v>835</v>
      </c>
      <c r="AE2801">
        <v>0</v>
      </c>
      <c r="AF2801">
        <v>835</v>
      </c>
      <c r="AG2801" s="6">
        <v>0</v>
      </c>
      <c r="AH2801" s="6">
        <v>0</v>
      </c>
      <c r="AI2801">
        <v>1</v>
      </c>
      <c r="AJ2801">
        <v>0</v>
      </c>
      <c r="AK2801">
        <v>2</v>
      </c>
      <c r="AL2801">
        <v>1</v>
      </c>
      <c r="AM2801">
        <v>5</v>
      </c>
      <c r="AN2801">
        <v>0</v>
      </c>
      <c r="AO2801" t="s">
        <v>2995</v>
      </c>
      <c r="AP2801" t="s">
        <v>3038</v>
      </c>
      <c r="AQ2801" s="6">
        <v>1920</v>
      </c>
      <c r="AR2801" s="6" t="s">
        <v>2990</v>
      </c>
      <c r="AS2801" s="6">
        <v>1</v>
      </c>
      <c r="AT2801" s="6">
        <v>366</v>
      </c>
      <c r="AU2801" s="6" t="s">
        <v>2994</v>
      </c>
      <c r="AV2801">
        <v>0</v>
      </c>
      <c r="AW2801">
        <v>0</v>
      </c>
      <c r="AX2801">
        <v>77</v>
      </c>
      <c r="AY2801">
        <v>0</v>
      </c>
      <c r="AZ2801">
        <v>0</v>
      </c>
      <c r="BA2801">
        <v>0</v>
      </c>
      <c r="BB2801" t="s">
        <v>2995</v>
      </c>
      <c r="BC2801">
        <v>5</v>
      </c>
      <c r="BD2801">
        <v>2010</v>
      </c>
      <c r="BE2801" t="s">
        <v>3019</v>
      </c>
      <c r="BF2801" t="s">
        <v>2999</v>
      </c>
      <c r="BG2801">
        <v>83000</v>
      </c>
    </row>
    <row r="2802" spans="1:59" x14ac:dyDescent="0.25">
      <c r="A2802">
        <v>2842</v>
      </c>
      <c r="B2802" t="s">
        <v>2813</v>
      </c>
      <c r="C2802" s="6">
        <v>45</v>
      </c>
      <c r="D2802">
        <v>8248</v>
      </c>
      <c r="E2802" t="s">
        <v>2985</v>
      </c>
      <c r="F2802" t="s">
        <v>3026</v>
      </c>
      <c r="G2802" t="s">
        <v>9</v>
      </c>
      <c r="H2802" t="s">
        <v>3028</v>
      </c>
      <c r="I2802">
        <v>4</v>
      </c>
      <c r="J2802">
        <v>4</v>
      </c>
      <c r="K2802" t="str" cm="1">
        <f t="array" ref="K2802">_xlfn.IFS(AND(I2802&gt;=1, I2802&lt;=2), "Bad", AND(I2802&gt;=3, I2802&lt;=4), "Somewhat Decent", AND(I2802&gt;=5, I2802&lt;=6), "Good", AND(I2802&gt;=7, I2802&lt;=8), "Very Good", AND(I2802&gt;=9, I2802&lt;=10), "Excellent")</f>
        <v>Somewhat Decent</v>
      </c>
      <c r="L2802">
        <f t="shared" si="450"/>
        <v>0</v>
      </c>
      <c r="M2802">
        <f t="shared" si="451"/>
        <v>1</v>
      </c>
      <c r="N2802">
        <f t="shared" si="452"/>
        <v>0</v>
      </c>
      <c r="O2802">
        <f t="shared" si="453"/>
        <v>0</v>
      </c>
      <c r="P2802">
        <f t="shared" si="454"/>
        <v>0</v>
      </c>
      <c r="Q2802" s="10">
        <f t="shared" si="457"/>
        <v>74</v>
      </c>
      <c r="R2802">
        <v>1922</v>
      </c>
      <c r="S2802" t="str">
        <f t="shared" si="455"/>
        <v>Yes</v>
      </c>
      <c r="T2802">
        <f t="shared" si="456"/>
        <v>1</v>
      </c>
      <c r="U2802" s="11">
        <v>1950</v>
      </c>
      <c r="V2802" s="6" t="s">
        <v>2998</v>
      </c>
      <c r="W2802" s="6">
        <v>0</v>
      </c>
      <c r="X2802" s="6" t="s">
        <v>2990</v>
      </c>
      <c r="Y2802" s="6">
        <v>0</v>
      </c>
      <c r="Z2802" s="6" t="s">
        <v>2990</v>
      </c>
      <c r="AA2802" s="6">
        <v>0</v>
      </c>
      <c r="AB2802" s="6">
        <v>864</v>
      </c>
      <c r="AC2802" s="6">
        <v>864</v>
      </c>
      <c r="AD2802">
        <v>964</v>
      </c>
      <c r="AE2802">
        <v>0</v>
      </c>
      <c r="AF2802">
        <v>1414</v>
      </c>
      <c r="AG2802" s="6">
        <v>0</v>
      </c>
      <c r="AH2802" s="6">
        <v>0</v>
      </c>
      <c r="AI2802">
        <v>1</v>
      </c>
      <c r="AJ2802">
        <v>0</v>
      </c>
      <c r="AK2802">
        <v>3</v>
      </c>
      <c r="AL2802">
        <v>1</v>
      </c>
      <c r="AM2802">
        <v>8</v>
      </c>
      <c r="AN2802">
        <v>1</v>
      </c>
      <c r="AO2802" t="s">
        <v>3003</v>
      </c>
      <c r="AP2802" t="s">
        <v>2995</v>
      </c>
      <c r="AQ2802" s="6" t="s">
        <v>2995</v>
      </c>
      <c r="AR2802" s="6" t="s">
        <v>2995</v>
      </c>
      <c r="AS2802" s="6">
        <v>0</v>
      </c>
      <c r="AT2802" s="6">
        <v>0</v>
      </c>
      <c r="AU2802" s="6" t="s">
        <v>2995</v>
      </c>
      <c r="AV2802">
        <v>0</v>
      </c>
      <c r="AW2802">
        <v>0</v>
      </c>
      <c r="AX2802">
        <v>112</v>
      </c>
      <c r="AY2802">
        <v>0</v>
      </c>
      <c r="AZ2802">
        <v>0</v>
      </c>
      <c r="BA2802">
        <v>0</v>
      </c>
      <c r="BB2802" t="s">
        <v>2995</v>
      </c>
      <c r="BC2802">
        <v>9</v>
      </c>
      <c r="BD2802">
        <v>2006</v>
      </c>
      <c r="BE2802" t="s">
        <v>3019</v>
      </c>
      <c r="BF2802" t="s">
        <v>2999</v>
      </c>
      <c r="BG2802">
        <v>83000</v>
      </c>
    </row>
    <row r="2803" spans="1:59" x14ac:dyDescent="0.25">
      <c r="A2803">
        <v>373</v>
      </c>
      <c r="B2803" t="s">
        <v>2814</v>
      </c>
      <c r="C2803" s="6">
        <v>85</v>
      </c>
      <c r="D2803">
        <v>11900</v>
      </c>
      <c r="E2803" t="s">
        <v>2985</v>
      </c>
      <c r="F2803" t="s">
        <v>3049</v>
      </c>
      <c r="G2803" t="s">
        <v>9</v>
      </c>
      <c r="H2803" t="s">
        <v>3001</v>
      </c>
      <c r="I2803">
        <v>7</v>
      </c>
      <c r="J2803">
        <v>5</v>
      </c>
      <c r="K2803" t="str" cm="1">
        <f t="array" ref="K2803">_xlfn.IFS(AND(I2803&gt;=1, I2803&lt;=2), "Bad", AND(I2803&gt;=3, I2803&lt;=4), "Somewhat Decent", AND(I2803&gt;=5, I2803&lt;=6), "Good", AND(I2803&gt;=7, I2803&lt;=8), "Very Good", AND(I2803&gt;=9, I2803&lt;=10), "Excellent")</f>
        <v>Very Good</v>
      </c>
      <c r="L2803">
        <f t="shared" si="450"/>
        <v>0</v>
      </c>
      <c r="M2803">
        <f t="shared" si="451"/>
        <v>0</v>
      </c>
      <c r="N2803">
        <f t="shared" si="452"/>
        <v>0</v>
      </c>
      <c r="O2803">
        <f t="shared" si="453"/>
        <v>1</v>
      </c>
      <c r="P2803">
        <f t="shared" si="454"/>
        <v>0</v>
      </c>
      <c r="Q2803" s="10" t="e">
        <f t="shared" si="457"/>
        <v>#N/A</v>
      </c>
      <c r="R2803">
        <v>1977</v>
      </c>
      <c r="S2803" t="str">
        <f t="shared" si="455"/>
        <v>No</v>
      </c>
      <c r="T2803">
        <f t="shared" si="456"/>
        <v>0</v>
      </c>
      <c r="U2803" s="11">
        <v>1977</v>
      </c>
      <c r="V2803" s="6" t="s">
        <v>2988</v>
      </c>
      <c r="W2803" s="6">
        <v>209</v>
      </c>
      <c r="X2803" s="6" t="s">
        <v>3007</v>
      </c>
      <c r="Y2803" s="6">
        <v>822</v>
      </c>
      <c r="Z2803" s="6" t="s">
        <v>2990</v>
      </c>
      <c r="AA2803" s="6">
        <v>0</v>
      </c>
      <c r="AB2803" s="6">
        <v>564</v>
      </c>
      <c r="AC2803" s="6">
        <v>1386</v>
      </c>
      <c r="AD2803">
        <v>1411</v>
      </c>
      <c r="AE2803">
        <v>0</v>
      </c>
      <c r="AF2803">
        <v>1411</v>
      </c>
      <c r="AG2803" s="6">
        <v>0</v>
      </c>
      <c r="AH2803" s="6">
        <v>0</v>
      </c>
      <c r="AI2803">
        <v>2</v>
      </c>
      <c r="AJ2803">
        <v>0</v>
      </c>
      <c r="AK2803">
        <v>3</v>
      </c>
      <c r="AL2803">
        <v>1</v>
      </c>
      <c r="AM2803">
        <v>6</v>
      </c>
      <c r="AN2803">
        <v>1</v>
      </c>
      <c r="AO2803" t="s">
        <v>2994</v>
      </c>
      <c r="AP2803" t="s">
        <v>2992</v>
      </c>
      <c r="AQ2803" s="6">
        <v>1977</v>
      </c>
      <c r="AR2803" s="6" t="s">
        <v>2993</v>
      </c>
      <c r="AS2803" s="6">
        <v>2</v>
      </c>
      <c r="AT2803" s="6">
        <v>544</v>
      </c>
      <c r="AU2803" s="6" t="s">
        <v>2994</v>
      </c>
      <c r="AV2803">
        <v>192</v>
      </c>
      <c r="AW2803">
        <v>0</v>
      </c>
      <c r="AX2803">
        <v>0</v>
      </c>
      <c r="AY2803">
        <v>0</v>
      </c>
      <c r="AZ2803">
        <v>0</v>
      </c>
      <c r="BA2803">
        <v>0</v>
      </c>
      <c r="BB2803" t="s">
        <v>2995</v>
      </c>
      <c r="BC2803">
        <v>4</v>
      </c>
      <c r="BD2803">
        <v>2009</v>
      </c>
      <c r="BE2803" t="s">
        <v>2996</v>
      </c>
      <c r="BF2803" t="s">
        <v>3020</v>
      </c>
      <c r="BG2803">
        <v>82500</v>
      </c>
    </row>
    <row r="2804" spans="1:59" hidden="1" x14ac:dyDescent="0.25">
      <c r="A2804">
        <v>2803</v>
      </c>
      <c r="B2804" t="s">
        <v>2815</v>
      </c>
      <c r="C2804" s="4">
        <v>37</v>
      </c>
      <c r="D2804">
        <v>4435</v>
      </c>
      <c r="E2804" t="s">
        <v>2985</v>
      </c>
      <c r="F2804" t="s">
        <v>3012</v>
      </c>
      <c r="G2804" t="s">
        <v>16</v>
      </c>
      <c r="H2804" t="s">
        <v>3001</v>
      </c>
      <c r="I2804">
        <v>6</v>
      </c>
      <c r="J2804">
        <v>5</v>
      </c>
      <c r="K2804" t="str" cm="1">
        <f t="array" ref="K2804">_xlfn.IFS(AND(I2804&gt;=1, I2804&lt;=2), "Bad", AND(I2804&gt;=3, I2804&lt;=4), "Somewhat Decent", AND(I2804&gt;=5, I2804&lt;=6), "Good", AND(I2804&gt;=7, I2804&lt;=8), "Very Good", AND(I2804&gt;=9, I2804&lt;=10), "Excellent")</f>
        <v>Good</v>
      </c>
      <c r="L2804">
        <f t="shared" si="450"/>
        <v>0</v>
      </c>
      <c r="M2804">
        <f t="shared" si="451"/>
        <v>0</v>
      </c>
      <c r="N2804">
        <f t="shared" si="452"/>
        <v>1</v>
      </c>
      <c r="O2804">
        <f t="shared" si="453"/>
        <v>0</v>
      </c>
      <c r="P2804">
        <f t="shared" si="454"/>
        <v>0</v>
      </c>
      <c r="Q2804" s="10">
        <f>U2804-R2804</f>
        <v>0</v>
      </c>
      <c r="R2804">
        <v>2003</v>
      </c>
      <c r="S2804" t="str">
        <f t="shared" si="455"/>
        <v>No</v>
      </c>
      <c r="T2804">
        <f t="shared" si="456"/>
        <v>0</v>
      </c>
      <c r="U2804">
        <v>2003</v>
      </c>
      <c r="V2804" s="4" t="s">
        <v>2988</v>
      </c>
      <c r="W2804" s="4">
        <v>170</v>
      </c>
      <c r="X2804" s="4" t="s">
        <v>2989</v>
      </c>
      <c r="Y2804" s="4">
        <v>717</v>
      </c>
      <c r="Z2804" s="4" t="s">
        <v>2990</v>
      </c>
      <c r="AA2804" s="4">
        <v>0</v>
      </c>
      <c r="AB2804" s="4">
        <v>131</v>
      </c>
      <c r="AC2804" s="4">
        <v>848</v>
      </c>
      <c r="AD2804">
        <v>848</v>
      </c>
      <c r="AE2804">
        <v>0</v>
      </c>
      <c r="AF2804">
        <v>848</v>
      </c>
      <c r="AG2804" s="4">
        <v>1</v>
      </c>
      <c r="AH2804" s="4">
        <v>0</v>
      </c>
      <c r="AI2804">
        <v>1</v>
      </c>
      <c r="AJ2804">
        <v>0</v>
      </c>
      <c r="AK2804">
        <v>1</v>
      </c>
      <c r="AL2804">
        <v>1</v>
      </c>
      <c r="AM2804">
        <v>4</v>
      </c>
      <c r="AN2804">
        <v>0</v>
      </c>
      <c r="AO2804" t="s">
        <v>2995</v>
      </c>
      <c r="AP2804" t="s">
        <v>2992</v>
      </c>
      <c r="AQ2804" s="4">
        <v>2003</v>
      </c>
      <c r="AR2804" s="4" t="s">
        <v>2993</v>
      </c>
      <c r="AS2804" s="4">
        <v>2</v>
      </c>
      <c r="AT2804" s="4">
        <v>420</v>
      </c>
      <c r="AU2804" s="4" t="s">
        <v>2994</v>
      </c>
      <c r="AV2804">
        <v>140</v>
      </c>
      <c r="AW2804">
        <v>0</v>
      </c>
      <c r="AX2804">
        <v>0</v>
      </c>
      <c r="AY2804">
        <v>0</v>
      </c>
      <c r="AZ2804">
        <v>0</v>
      </c>
      <c r="BA2804">
        <v>0</v>
      </c>
      <c r="BB2804" t="s">
        <v>2995</v>
      </c>
      <c r="BC2804">
        <v>4</v>
      </c>
      <c r="BD2804">
        <v>2006</v>
      </c>
      <c r="BE2804" t="s">
        <v>2996</v>
      </c>
      <c r="BF2804" t="s">
        <v>2997</v>
      </c>
      <c r="BG2804">
        <v>133000</v>
      </c>
    </row>
    <row r="2805" spans="1:59" hidden="1" x14ac:dyDescent="0.25">
      <c r="A2805">
        <v>2804</v>
      </c>
      <c r="B2805" t="s">
        <v>2816</v>
      </c>
      <c r="C2805" s="4">
        <v>37</v>
      </c>
      <c r="D2805">
        <v>4435</v>
      </c>
      <c r="E2805" t="s">
        <v>2985</v>
      </c>
      <c r="F2805" t="s">
        <v>3012</v>
      </c>
      <c r="G2805" t="s">
        <v>16</v>
      </c>
      <c r="H2805" t="s">
        <v>3001</v>
      </c>
      <c r="I2805">
        <v>6</v>
      </c>
      <c r="J2805">
        <v>5</v>
      </c>
      <c r="K2805" t="str" cm="1">
        <f t="array" ref="K2805">_xlfn.IFS(AND(I2805&gt;=1, I2805&lt;=2), "Bad", AND(I2805&gt;=3, I2805&lt;=4), "Somewhat Decent", AND(I2805&gt;=5, I2805&lt;=6), "Good", AND(I2805&gt;=7, I2805&lt;=8), "Very Good", AND(I2805&gt;=9, I2805&lt;=10), "Excellent")</f>
        <v>Good</v>
      </c>
      <c r="L2805">
        <f t="shared" si="450"/>
        <v>0</v>
      </c>
      <c r="M2805">
        <f t="shared" si="451"/>
        <v>0</v>
      </c>
      <c r="N2805">
        <f t="shared" si="452"/>
        <v>1</v>
      </c>
      <c r="O2805">
        <f t="shared" si="453"/>
        <v>0</v>
      </c>
      <c r="P2805">
        <f t="shared" si="454"/>
        <v>0</v>
      </c>
      <c r="Q2805" s="10">
        <f>U2805-R2805</f>
        <v>0</v>
      </c>
      <c r="R2805">
        <v>2004</v>
      </c>
      <c r="S2805" t="str">
        <f t="shared" si="455"/>
        <v>No</v>
      </c>
      <c r="T2805">
        <f t="shared" si="456"/>
        <v>0</v>
      </c>
      <c r="U2805">
        <v>2004</v>
      </c>
      <c r="V2805" s="4" t="s">
        <v>2988</v>
      </c>
      <c r="W2805" s="4">
        <v>169</v>
      </c>
      <c r="X2805" s="4" t="s">
        <v>2989</v>
      </c>
      <c r="Y2805" s="4">
        <v>662</v>
      </c>
      <c r="Z2805" s="4" t="s">
        <v>2990</v>
      </c>
      <c r="AA2805" s="4">
        <v>0</v>
      </c>
      <c r="AB2805" s="4">
        <v>186</v>
      </c>
      <c r="AC2805" s="4">
        <v>848</v>
      </c>
      <c r="AD2805">
        <v>848</v>
      </c>
      <c r="AE2805">
        <v>0</v>
      </c>
      <c r="AF2805">
        <v>848</v>
      </c>
      <c r="AG2805" s="4">
        <v>1</v>
      </c>
      <c r="AH2805" s="4">
        <v>0</v>
      </c>
      <c r="AI2805">
        <v>1</v>
      </c>
      <c r="AJ2805">
        <v>0</v>
      </c>
      <c r="AK2805">
        <v>1</v>
      </c>
      <c r="AL2805">
        <v>1</v>
      </c>
      <c r="AM2805">
        <v>3</v>
      </c>
      <c r="AN2805">
        <v>1</v>
      </c>
      <c r="AO2805" t="s">
        <v>3003</v>
      </c>
      <c r="AP2805" t="s">
        <v>2992</v>
      </c>
      <c r="AQ2805" s="4">
        <v>2004</v>
      </c>
      <c r="AR2805" s="4" t="s">
        <v>3008</v>
      </c>
      <c r="AS2805" s="4">
        <v>2</v>
      </c>
      <c r="AT2805" s="4">
        <v>420</v>
      </c>
      <c r="AU2805" s="4" t="s">
        <v>2994</v>
      </c>
      <c r="AV2805">
        <v>140</v>
      </c>
      <c r="AW2805">
        <v>0</v>
      </c>
      <c r="AX2805">
        <v>0</v>
      </c>
      <c r="AY2805">
        <v>0</v>
      </c>
      <c r="AZ2805">
        <v>0</v>
      </c>
      <c r="BA2805">
        <v>0</v>
      </c>
      <c r="BB2805" t="s">
        <v>2995</v>
      </c>
      <c r="BC2805">
        <v>5</v>
      </c>
      <c r="BD2805">
        <v>2006</v>
      </c>
      <c r="BE2805" t="s">
        <v>2996</v>
      </c>
      <c r="BF2805" t="s">
        <v>2997</v>
      </c>
      <c r="BG2805">
        <v>155900</v>
      </c>
    </row>
    <row r="2806" spans="1:59" x14ac:dyDescent="0.25">
      <c r="A2806">
        <v>615</v>
      </c>
      <c r="B2806" t="s">
        <v>2817</v>
      </c>
      <c r="C2806" s="6">
        <v>50</v>
      </c>
      <c r="D2806">
        <v>5330</v>
      </c>
      <c r="E2806" t="s">
        <v>2985</v>
      </c>
      <c r="F2806" t="s">
        <v>3057</v>
      </c>
      <c r="G2806" t="s">
        <v>9</v>
      </c>
      <c r="H2806" t="s">
        <v>3001</v>
      </c>
      <c r="I2806">
        <v>4</v>
      </c>
      <c r="J2806">
        <v>7</v>
      </c>
      <c r="K2806" t="str" cm="1">
        <f t="array" ref="K2806">_xlfn.IFS(AND(I2806&gt;=1, I2806&lt;=2), "Bad", AND(I2806&gt;=3, I2806&lt;=4), "Somewhat Decent", AND(I2806&gt;=5, I2806&lt;=6), "Good", AND(I2806&gt;=7, I2806&lt;=8), "Very Good", AND(I2806&gt;=9, I2806&lt;=10), "Excellent")</f>
        <v>Somewhat Decent</v>
      </c>
      <c r="L2806">
        <f t="shared" si="450"/>
        <v>0</v>
      </c>
      <c r="M2806">
        <f t="shared" si="451"/>
        <v>1</v>
      </c>
      <c r="N2806">
        <f t="shared" si="452"/>
        <v>0</v>
      </c>
      <c r="O2806">
        <f t="shared" si="453"/>
        <v>0</v>
      </c>
      <c r="P2806">
        <f t="shared" si="454"/>
        <v>0</v>
      </c>
      <c r="Q2806" s="10">
        <f t="shared" ref="Q2806:Q2820" si="458">IF(T2806=0,NA(),2024-U2806)</f>
        <v>74</v>
      </c>
      <c r="R2806">
        <v>1940</v>
      </c>
      <c r="S2806" t="str">
        <f t="shared" si="455"/>
        <v>Yes</v>
      </c>
      <c r="T2806">
        <f t="shared" si="456"/>
        <v>1</v>
      </c>
      <c r="U2806" s="11">
        <v>1950</v>
      </c>
      <c r="V2806" s="6" t="s">
        <v>2998</v>
      </c>
      <c r="W2806" s="6">
        <v>0</v>
      </c>
      <c r="X2806" s="6" t="s">
        <v>3030</v>
      </c>
      <c r="Y2806" s="6">
        <v>280</v>
      </c>
      <c r="Z2806" s="6" t="s">
        <v>2990</v>
      </c>
      <c r="AA2806" s="6">
        <v>0</v>
      </c>
      <c r="AB2806" s="6">
        <v>140</v>
      </c>
      <c r="AC2806" s="6">
        <v>420</v>
      </c>
      <c r="AD2806">
        <v>708</v>
      </c>
      <c r="AE2806">
        <v>0</v>
      </c>
      <c r="AF2806">
        <v>708</v>
      </c>
      <c r="AG2806" s="6">
        <v>0</v>
      </c>
      <c r="AH2806" s="6">
        <v>0</v>
      </c>
      <c r="AI2806">
        <v>1</v>
      </c>
      <c r="AJ2806">
        <v>0</v>
      </c>
      <c r="AK2806">
        <v>2</v>
      </c>
      <c r="AL2806">
        <v>1</v>
      </c>
      <c r="AM2806">
        <v>5</v>
      </c>
      <c r="AN2806">
        <v>0</v>
      </c>
      <c r="AO2806" t="s">
        <v>2995</v>
      </c>
      <c r="AP2806" t="s">
        <v>2995</v>
      </c>
      <c r="AQ2806" s="6" t="s">
        <v>2995</v>
      </c>
      <c r="AR2806" s="6" t="s">
        <v>2995</v>
      </c>
      <c r="AS2806" s="6">
        <v>0</v>
      </c>
      <c r="AT2806" s="6">
        <v>0</v>
      </c>
      <c r="AU2806" s="6" t="s">
        <v>2995</v>
      </c>
      <c r="AV2806">
        <v>164</v>
      </c>
      <c r="AW2806">
        <v>0</v>
      </c>
      <c r="AX2806">
        <v>0</v>
      </c>
      <c r="AY2806">
        <v>0</v>
      </c>
      <c r="AZ2806">
        <v>0</v>
      </c>
      <c r="BA2806">
        <v>0</v>
      </c>
      <c r="BB2806" t="s">
        <v>2995</v>
      </c>
      <c r="BC2806">
        <v>12</v>
      </c>
      <c r="BD2806">
        <v>2009</v>
      </c>
      <c r="BE2806" t="s">
        <v>2996</v>
      </c>
      <c r="BF2806" t="s">
        <v>2997</v>
      </c>
      <c r="BG2806">
        <v>82500</v>
      </c>
    </row>
    <row r="2807" spans="1:59" x14ac:dyDescent="0.25">
      <c r="A2807">
        <v>785</v>
      </c>
      <c r="B2807" t="s">
        <v>2818</v>
      </c>
      <c r="C2807" s="6">
        <v>69.22</v>
      </c>
      <c r="D2807">
        <v>12342</v>
      </c>
      <c r="E2807" t="s">
        <v>2985</v>
      </c>
      <c r="F2807" t="s">
        <v>3026</v>
      </c>
      <c r="G2807" t="s">
        <v>9</v>
      </c>
      <c r="H2807" t="s">
        <v>3001</v>
      </c>
      <c r="I2807">
        <v>4</v>
      </c>
      <c r="J2807">
        <v>5</v>
      </c>
      <c r="K2807" t="str" cm="1">
        <f t="array" ref="K2807">_xlfn.IFS(AND(I2807&gt;=1, I2807&lt;=2), "Bad", AND(I2807&gt;=3, I2807&lt;=4), "Somewhat Decent", AND(I2807&gt;=5, I2807&lt;=6), "Good", AND(I2807&gt;=7, I2807&lt;=8), "Very Good", AND(I2807&gt;=9, I2807&lt;=10), "Excellent")</f>
        <v>Somewhat Decent</v>
      </c>
      <c r="L2807">
        <f t="shared" si="450"/>
        <v>0</v>
      </c>
      <c r="M2807">
        <f t="shared" si="451"/>
        <v>1</v>
      </c>
      <c r="N2807">
        <f t="shared" si="452"/>
        <v>0</v>
      </c>
      <c r="O2807">
        <f t="shared" si="453"/>
        <v>0</v>
      </c>
      <c r="P2807">
        <f t="shared" si="454"/>
        <v>0</v>
      </c>
      <c r="Q2807" s="10">
        <f t="shared" si="458"/>
        <v>74</v>
      </c>
      <c r="R2807">
        <v>1940</v>
      </c>
      <c r="S2807" t="str">
        <f t="shared" si="455"/>
        <v>Yes</v>
      </c>
      <c r="T2807">
        <f t="shared" si="456"/>
        <v>1</v>
      </c>
      <c r="U2807" s="11">
        <v>1950</v>
      </c>
      <c r="V2807" s="6" t="s">
        <v>2998</v>
      </c>
      <c r="W2807" s="6">
        <v>0</v>
      </c>
      <c r="X2807" s="6" t="s">
        <v>3011</v>
      </c>
      <c r="Y2807" s="6">
        <v>262</v>
      </c>
      <c r="Z2807" s="6" t="s">
        <v>2990</v>
      </c>
      <c r="AA2807" s="6">
        <v>0</v>
      </c>
      <c r="AB2807" s="6">
        <v>599</v>
      </c>
      <c r="AC2807" s="6">
        <v>861</v>
      </c>
      <c r="AD2807">
        <v>861</v>
      </c>
      <c r="AE2807">
        <v>0</v>
      </c>
      <c r="AF2807">
        <v>861</v>
      </c>
      <c r="AG2807" s="6">
        <v>0</v>
      </c>
      <c r="AH2807" s="6">
        <v>0</v>
      </c>
      <c r="AI2807">
        <v>1</v>
      </c>
      <c r="AJ2807">
        <v>0</v>
      </c>
      <c r="AK2807">
        <v>1</v>
      </c>
      <c r="AL2807">
        <v>1</v>
      </c>
      <c r="AM2807">
        <v>4</v>
      </c>
      <c r="AN2807">
        <v>0</v>
      </c>
      <c r="AO2807" t="s">
        <v>2995</v>
      </c>
      <c r="AP2807" t="s">
        <v>3015</v>
      </c>
      <c r="AQ2807" s="6">
        <v>1961</v>
      </c>
      <c r="AR2807" s="6" t="s">
        <v>2990</v>
      </c>
      <c r="AS2807" s="6">
        <v>2</v>
      </c>
      <c r="AT2807" s="6">
        <v>539</v>
      </c>
      <c r="AU2807" s="6" t="s">
        <v>2994</v>
      </c>
      <c r="AV2807">
        <v>158</v>
      </c>
      <c r="AW2807">
        <v>0</v>
      </c>
      <c r="AX2807">
        <v>0</v>
      </c>
      <c r="AY2807">
        <v>0</v>
      </c>
      <c r="AZ2807">
        <v>0</v>
      </c>
      <c r="BA2807">
        <v>0</v>
      </c>
      <c r="BB2807" t="s">
        <v>2995</v>
      </c>
      <c r="BC2807">
        <v>3</v>
      </c>
      <c r="BD2807">
        <v>2009</v>
      </c>
      <c r="BE2807" t="s">
        <v>2996</v>
      </c>
      <c r="BF2807" t="s">
        <v>2997</v>
      </c>
      <c r="BG2807">
        <v>82500</v>
      </c>
    </row>
    <row r="2808" spans="1:59" x14ac:dyDescent="0.25">
      <c r="A2808">
        <v>303</v>
      </c>
      <c r="B2808" t="s">
        <v>2819</v>
      </c>
      <c r="C2808" s="6">
        <v>58</v>
      </c>
      <c r="D2808">
        <v>8154</v>
      </c>
      <c r="E2808" t="s">
        <v>2985</v>
      </c>
      <c r="F2808" t="s">
        <v>3044</v>
      </c>
      <c r="G2808" t="s">
        <v>9</v>
      </c>
      <c r="H2808" t="s">
        <v>3001</v>
      </c>
      <c r="I2808">
        <v>2</v>
      </c>
      <c r="J2808">
        <v>5</v>
      </c>
      <c r="K2808" t="str" cm="1">
        <f t="array" ref="K2808">_xlfn.IFS(AND(I2808&gt;=1, I2808&lt;=2), "Bad", AND(I2808&gt;=3, I2808&lt;=4), "Somewhat Decent", AND(I2808&gt;=5, I2808&lt;=6), "Good", AND(I2808&gt;=7, I2808&lt;=8), "Very Good", AND(I2808&gt;=9, I2808&lt;=10), "Excellent")</f>
        <v>Bad</v>
      </c>
      <c r="L2808">
        <f t="shared" si="450"/>
        <v>1</v>
      </c>
      <c r="M2808">
        <f t="shared" si="451"/>
        <v>0</v>
      </c>
      <c r="N2808">
        <f t="shared" si="452"/>
        <v>0</v>
      </c>
      <c r="O2808">
        <f t="shared" si="453"/>
        <v>0</v>
      </c>
      <c r="P2808">
        <f t="shared" si="454"/>
        <v>0</v>
      </c>
      <c r="Q2808" s="10">
        <f t="shared" si="458"/>
        <v>74</v>
      </c>
      <c r="R2808">
        <v>1941</v>
      </c>
      <c r="S2808" t="str">
        <f t="shared" si="455"/>
        <v>Yes</v>
      </c>
      <c r="T2808">
        <f t="shared" si="456"/>
        <v>1</v>
      </c>
      <c r="U2808" s="11">
        <v>1950</v>
      </c>
      <c r="V2808" s="6" t="s">
        <v>2998</v>
      </c>
      <c r="W2808" s="6">
        <v>0</v>
      </c>
      <c r="X2808" s="6" t="s">
        <v>3011</v>
      </c>
      <c r="Y2808" s="6">
        <v>480</v>
      </c>
      <c r="Z2808" s="6" t="s">
        <v>2990</v>
      </c>
      <c r="AA2808" s="6">
        <v>0</v>
      </c>
      <c r="AB2808" s="6">
        <v>0</v>
      </c>
      <c r="AC2808" s="6">
        <v>480</v>
      </c>
      <c r="AD2808">
        <v>540</v>
      </c>
      <c r="AE2808">
        <v>0</v>
      </c>
      <c r="AF2808">
        <v>540</v>
      </c>
      <c r="AG2808" s="6">
        <v>0</v>
      </c>
      <c r="AH2808" s="6">
        <v>0</v>
      </c>
      <c r="AI2808">
        <v>1</v>
      </c>
      <c r="AJ2808">
        <v>0</v>
      </c>
      <c r="AK2808">
        <v>1</v>
      </c>
      <c r="AL2808">
        <v>1</v>
      </c>
      <c r="AM2808">
        <v>4</v>
      </c>
      <c r="AN2808">
        <v>0</v>
      </c>
      <c r="AO2808" t="s">
        <v>2995</v>
      </c>
      <c r="AP2808" t="s">
        <v>3015</v>
      </c>
      <c r="AQ2808" s="6">
        <v>1951</v>
      </c>
      <c r="AR2808" s="6" t="s">
        <v>2990</v>
      </c>
      <c r="AS2808" s="6">
        <v>1</v>
      </c>
      <c r="AT2808" s="6">
        <v>200</v>
      </c>
      <c r="AU2808" s="6" t="s">
        <v>3017</v>
      </c>
      <c r="AV2808">
        <v>0</v>
      </c>
      <c r="AW2808">
        <v>0</v>
      </c>
      <c r="AX2808">
        <v>0</v>
      </c>
      <c r="AY2808">
        <v>0</v>
      </c>
      <c r="AZ2808">
        <v>0</v>
      </c>
      <c r="BA2808">
        <v>0</v>
      </c>
      <c r="BB2808" t="s">
        <v>2995</v>
      </c>
      <c r="BC2808">
        <v>4</v>
      </c>
      <c r="BD2808">
        <v>2010</v>
      </c>
      <c r="BE2808" t="s">
        <v>3056</v>
      </c>
      <c r="BF2808" t="s">
        <v>2997</v>
      </c>
      <c r="BG2808">
        <v>82000</v>
      </c>
    </row>
    <row r="2809" spans="1:59" x14ac:dyDescent="0.25">
      <c r="A2809">
        <v>553</v>
      </c>
      <c r="B2809" t="s">
        <v>2820</v>
      </c>
      <c r="C2809" s="6">
        <v>60</v>
      </c>
      <c r="D2809">
        <v>8400</v>
      </c>
      <c r="E2809" t="s">
        <v>2985</v>
      </c>
      <c r="F2809" t="s">
        <v>3029</v>
      </c>
      <c r="G2809" t="s">
        <v>9</v>
      </c>
      <c r="H2809" t="s">
        <v>3001</v>
      </c>
      <c r="I2809">
        <v>4</v>
      </c>
      <c r="J2809">
        <v>4</v>
      </c>
      <c r="K2809" t="str" cm="1">
        <f t="array" ref="K2809">_xlfn.IFS(AND(I2809&gt;=1, I2809&lt;=2), "Bad", AND(I2809&gt;=3, I2809&lt;=4), "Somewhat Decent", AND(I2809&gt;=5, I2809&lt;=6), "Good", AND(I2809&gt;=7, I2809&lt;=8), "Very Good", AND(I2809&gt;=9, I2809&lt;=10), "Excellent")</f>
        <v>Somewhat Decent</v>
      </c>
      <c r="L2809">
        <f t="shared" si="450"/>
        <v>0</v>
      </c>
      <c r="M2809">
        <f t="shared" si="451"/>
        <v>1</v>
      </c>
      <c r="N2809">
        <f t="shared" si="452"/>
        <v>0</v>
      </c>
      <c r="O2809">
        <f t="shared" si="453"/>
        <v>0</v>
      </c>
      <c r="P2809">
        <f t="shared" si="454"/>
        <v>0</v>
      </c>
      <c r="Q2809" s="10" t="e">
        <f t="shared" si="458"/>
        <v>#N/A</v>
      </c>
      <c r="R2809">
        <v>1950</v>
      </c>
      <c r="S2809" t="str">
        <f t="shared" si="455"/>
        <v>No</v>
      </c>
      <c r="T2809">
        <f t="shared" si="456"/>
        <v>0</v>
      </c>
      <c r="U2809" s="11">
        <v>1950</v>
      </c>
      <c r="V2809" s="6" t="s">
        <v>2998</v>
      </c>
      <c r="W2809" s="6">
        <v>0</v>
      </c>
      <c r="X2809" s="6" t="s">
        <v>2990</v>
      </c>
      <c r="Y2809" s="6">
        <v>0</v>
      </c>
      <c r="Z2809" s="6" t="s">
        <v>2990</v>
      </c>
      <c r="AA2809" s="6">
        <v>0</v>
      </c>
      <c r="AB2809" s="6">
        <v>721</v>
      </c>
      <c r="AC2809" s="6">
        <v>721</v>
      </c>
      <c r="AD2809">
        <v>841</v>
      </c>
      <c r="AE2809">
        <v>0</v>
      </c>
      <c r="AF2809">
        <v>841</v>
      </c>
      <c r="AG2809" s="6">
        <v>0</v>
      </c>
      <c r="AH2809" s="6">
        <v>0</v>
      </c>
      <c r="AI2809">
        <v>1</v>
      </c>
      <c r="AJ2809">
        <v>0</v>
      </c>
      <c r="AK2809">
        <v>2</v>
      </c>
      <c r="AL2809">
        <v>1</v>
      </c>
      <c r="AM2809">
        <v>4</v>
      </c>
      <c r="AN2809">
        <v>0</v>
      </c>
      <c r="AO2809" t="s">
        <v>2995</v>
      </c>
      <c r="AP2809" t="s">
        <v>3045</v>
      </c>
      <c r="AQ2809" s="6">
        <v>1950</v>
      </c>
      <c r="AR2809" s="6" t="s">
        <v>2990</v>
      </c>
      <c r="AS2809" s="6">
        <v>1</v>
      </c>
      <c r="AT2809" s="6">
        <v>294</v>
      </c>
      <c r="AU2809" s="6" t="s">
        <v>2994</v>
      </c>
      <c r="AV2809">
        <v>250</v>
      </c>
      <c r="AW2809">
        <v>0</v>
      </c>
      <c r="AX2809">
        <v>24</v>
      </c>
      <c r="AY2809">
        <v>0</v>
      </c>
      <c r="AZ2809">
        <v>0</v>
      </c>
      <c r="BA2809">
        <v>0</v>
      </c>
      <c r="BB2809" t="s">
        <v>2995</v>
      </c>
      <c r="BC2809">
        <v>9</v>
      </c>
      <c r="BD2809">
        <v>2009</v>
      </c>
      <c r="BE2809" t="s">
        <v>2996</v>
      </c>
      <c r="BF2809" t="s">
        <v>2997</v>
      </c>
      <c r="BG2809">
        <v>82000</v>
      </c>
    </row>
    <row r="2810" spans="1:59" x14ac:dyDescent="0.25">
      <c r="A2810">
        <v>899</v>
      </c>
      <c r="B2810" t="s">
        <v>2821</v>
      </c>
      <c r="C2810" s="6">
        <v>74</v>
      </c>
      <c r="D2810">
        <v>10206</v>
      </c>
      <c r="E2810" t="s">
        <v>2985</v>
      </c>
      <c r="F2810" t="s">
        <v>3026</v>
      </c>
      <c r="G2810" t="s">
        <v>9</v>
      </c>
      <c r="H2810" t="s">
        <v>3001</v>
      </c>
      <c r="I2810">
        <v>3</v>
      </c>
      <c r="J2810">
        <v>3</v>
      </c>
      <c r="K2810" t="str" cm="1">
        <f t="array" ref="K2810">_xlfn.IFS(AND(I2810&gt;=1, I2810&lt;=2), "Bad", AND(I2810&gt;=3, I2810&lt;=4), "Somewhat Decent", AND(I2810&gt;=5, I2810&lt;=6), "Good", AND(I2810&gt;=7, I2810&lt;=8), "Very Good", AND(I2810&gt;=9, I2810&lt;=10), "Excellent")</f>
        <v>Somewhat Decent</v>
      </c>
      <c r="L2810">
        <f t="shared" si="450"/>
        <v>0</v>
      </c>
      <c r="M2810">
        <f t="shared" si="451"/>
        <v>1</v>
      </c>
      <c r="N2810">
        <f t="shared" si="452"/>
        <v>0</v>
      </c>
      <c r="O2810">
        <f t="shared" si="453"/>
        <v>0</v>
      </c>
      <c r="P2810">
        <f t="shared" si="454"/>
        <v>0</v>
      </c>
      <c r="Q2810" s="10" t="e">
        <f t="shared" si="458"/>
        <v>#N/A</v>
      </c>
      <c r="R2810">
        <v>1952</v>
      </c>
      <c r="S2810" t="str">
        <f t="shared" si="455"/>
        <v>No</v>
      </c>
      <c r="T2810">
        <f t="shared" si="456"/>
        <v>0</v>
      </c>
      <c r="U2810" s="11">
        <v>1952</v>
      </c>
      <c r="V2810" s="6" t="s">
        <v>2998</v>
      </c>
      <c r="W2810" s="6">
        <v>0</v>
      </c>
      <c r="X2810" s="6" t="s">
        <v>2995</v>
      </c>
      <c r="Y2810" s="6">
        <v>0</v>
      </c>
      <c r="Z2810" s="6" t="s">
        <v>2995</v>
      </c>
      <c r="AA2810" s="6">
        <v>0</v>
      </c>
      <c r="AB2810" s="6">
        <v>0</v>
      </c>
      <c r="AC2810" s="6">
        <v>0</v>
      </c>
      <c r="AD2810">
        <v>944</v>
      </c>
      <c r="AE2810">
        <v>0</v>
      </c>
      <c r="AF2810">
        <v>944</v>
      </c>
      <c r="AG2810" s="6">
        <v>0</v>
      </c>
      <c r="AH2810" s="6">
        <v>0</v>
      </c>
      <c r="AI2810">
        <v>1</v>
      </c>
      <c r="AJ2810">
        <v>0</v>
      </c>
      <c r="AK2810">
        <v>2</v>
      </c>
      <c r="AL2810">
        <v>1</v>
      </c>
      <c r="AM2810">
        <v>4</v>
      </c>
      <c r="AN2810">
        <v>0</v>
      </c>
      <c r="AO2810" t="s">
        <v>2995</v>
      </c>
      <c r="AP2810" t="s">
        <v>3015</v>
      </c>
      <c r="AQ2810" s="6">
        <v>1956</v>
      </c>
      <c r="AR2810" s="6" t="s">
        <v>2990</v>
      </c>
      <c r="AS2810" s="6">
        <v>2</v>
      </c>
      <c r="AT2810" s="6">
        <v>528</v>
      </c>
      <c r="AU2810" s="6" t="s">
        <v>3017</v>
      </c>
      <c r="AV2810">
        <v>0</v>
      </c>
      <c r="AW2810">
        <v>0</v>
      </c>
      <c r="AX2810">
        <v>0</v>
      </c>
      <c r="AY2810">
        <v>0</v>
      </c>
      <c r="AZ2810">
        <v>0</v>
      </c>
      <c r="BA2810">
        <v>0</v>
      </c>
      <c r="BB2810" t="s">
        <v>2995</v>
      </c>
      <c r="BC2810">
        <v>7</v>
      </c>
      <c r="BD2810">
        <v>2009</v>
      </c>
      <c r="BE2810" t="s">
        <v>2996</v>
      </c>
      <c r="BF2810" t="s">
        <v>2997</v>
      </c>
      <c r="BG2810">
        <v>82000</v>
      </c>
    </row>
    <row r="2811" spans="1:59" x14ac:dyDescent="0.25">
      <c r="A2811">
        <v>2904</v>
      </c>
      <c r="B2811" t="s">
        <v>2822</v>
      </c>
      <c r="C2811" s="6">
        <v>125</v>
      </c>
      <c r="D2811">
        <v>31250</v>
      </c>
      <c r="E2811" t="s">
        <v>2985</v>
      </c>
      <c r="F2811" t="s">
        <v>3050</v>
      </c>
      <c r="G2811" t="s">
        <v>9</v>
      </c>
      <c r="H2811" t="s">
        <v>3001</v>
      </c>
      <c r="I2811">
        <v>1</v>
      </c>
      <c r="J2811">
        <v>3</v>
      </c>
      <c r="K2811" t="str" cm="1">
        <f t="array" ref="K2811">_xlfn.IFS(AND(I2811&gt;=1, I2811&lt;=2), "Bad", AND(I2811&gt;=3, I2811&lt;=4), "Somewhat Decent", AND(I2811&gt;=5, I2811&lt;=6), "Good", AND(I2811&gt;=7, I2811&lt;=8), "Very Good", AND(I2811&gt;=9, I2811&lt;=10), "Excellent")</f>
        <v>Bad</v>
      </c>
      <c r="L2811">
        <f t="shared" si="450"/>
        <v>1</v>
      </c>
      <c r="M2811">
        <f t="shared" si="451"/>
        <v>0</v>
      </c>
      <c r="N2811">
        <f t="shared" si="452"/>
        <v>0</v>
      </c>
      <c r="O2811">
        <f t="shared" si="453"/>
        <v>0</v>
      </c>
      <c r="P2811">
        <f t="shared" si="454"/>
        <v>0</v>
      </c>
      <c r="Q2811" s="10" t="e">
        <f t="shared" si="458"/>
        <v>#N/A</v>
      </c>
      <c r="R2811">
        <v>1951</v>
      </c>
      <c r="S2811" t="str">
        <f t="shared" si="455"/>
        <v>No</v>
      </c>
      <c r="T2811">
        <f t="shared" si="456"/>
        <v>0</v>
      </c>
      <c r="U2811" s="11">
        <v>1951</v>
      </c>
      <c r="V2811" s="6" t="s">
        <v>2998</v>
      </c>
      <c r="W2811" s="6">
        <v>0</v>
      </c>
      <c r="X2811" s="6" t="s">
        <v>2995</v>
      </c>
      <c r="Y2811" s="6">
        <v>0</v>
      </c>
      <c r="Z2811" s="6" t="s">
        <v>2995</v>
      </c>
      <c r="AA2811" s="6">
        <v>0</v>
      </c>
      <c r="AB2811" s="6">
        <v>0</v>
      </c>
      <c r="AC2811" s="6">
        <v>0</v>
      </c>
      <c r="AD2811">
        <v>1600</v>
      </c>
      <c r="AE2811">
        <v>0</v>
      </c>
      <c r="AF2811">
        <v>1600</v>
      </c>
      <c r="AG2811" s="6">
        <v>0</v>
      </c>
      <c r="AH2811" s="6">
        <v>0</v>
      </c>
      <c r="AI2811">
        <v>1</v>
      </c>
      <c r="AJ2811">
        <v>1</v>
      </c>
      <c r="AK2811">
        <v>3</v>
      </c>
      <c r="AL2811">
        <v>1</v>
      </c>
      <c r="AM2811">
        <v>6</v>
      </c>
      <c r="AN2811">
        <v>0</v>
      </c>
      <c r="AO2811" t="s">
        <v>2995</v>
      </c>
      <c r="AP2811" t="s">
        <v>2992</v>
      </c>
      <c r="AQ2811" s="6">
        <v>1951</v>
      </c>
      <c r="AR2811" s="6" t="s">
        <v>2990</v>
      </c>
      <c r="AS2811" s="6">
        <v>1</v>
      </c>
      <c r="AT2811" s="6">
        <v>270</v>
      </c>
      <c r="AU2811" s="6" t="s">
        <v>2994</v>
      </c>
      <c r="AV2811">
        <v>0</v>
      </c>
      <c r="AW2811">
        <v>0</v>
      </c>
      <c r="AX2811">
        <v>135</v>
      </c>
      <c r="AY2811">
        <v>0</v>
      </c>
      <c r="AZ2811">
        <v>0</v>
      </c>
      <c r="BA2811">
        <v>0</v>
      </c>
      <c r="BB2811" t="s">
        <v>2995</v>
      </c>
      <c r="BC2811">
        <v>5</v>
      </c>
      <c r="BD2811">
        <v>2006</v>
      </c>
      <c r="BE2811" t="s">
        <v>2996</v>
      </c>
      <c r="BF2811" t="s">
        <v>2997</v>
      </c>
      <c r="BG2811">
        <v>81500</v>
      </c>
    </row>
    <row r="2812" spans="1:59" x14ac:dyDescent="0.25">
      <c r="A2812">
        <v>1344</v>
      </c>
      <c r="B2812" t="s">
        <v>2823</v>
      </c>
      <c r="C2812" s="6">
        <v>69.22</v>
      </c>
      <c r="D2812">
        <v>6120</v>
      </c>
      <c r="E2812" t="s">
        <v>2985</v>
      </c>
      <c r="F2812" t="s">
        <v>3057</v>
      </c>
      <c r="G2812" t="s">
        <v>9</v>
      </c>
      <c r="H2812" t="s">
        <v>3001</v>
      </c>
      <c r="I2812">
        <v>5</v>
      </c>
      <c r="J2812">
        <v>6</v>
      </c>
      <c r="K2812" t="str" cm="1">
        <f t="array" ref="K2812">_xlfn.IFS(AND(I2812&gt;=1, I2812&lt;=2), "Bad", AND(I2812&gt;=3, I2812&lt;=4), "Somewhat Decent", AND(I2812&gt;=5, I2812&lt;=6), "Good", AND(I2812&gt;=7, I2812&lt;=8), "Very Good", AND(I2812&gt;=9, I2812&lt;=10), "Excellent")</f>
        <v>Good</v>
      </c>
      <c r="L2812">
        <f t="shared" si="450"/>
        <v>0</v>
      </c>
      <c r="M2812">
        <f t="shared" si="451"/>
        <v>0</v>
      </c>
      <c r="N2812">
        <f t="shared" si="452"/>
        <v>1</v>
      </c>
      <c r="O2812">
        <f t="shared" si="453"/>
        <v>0</v>
      </c>
      <c r="P2812">
        <f t="shared" si="454"/>
        <v>0</v>
      </c>
      <c r="Q2812" s="10">
        <f t="shared" si="458"/>
        <v>29</v>
      </c>
      <c r="R2812">
        <v>1945</v>
      </c>
      <c r="S2812" t="str">
        <f t="shared" si="455"/>
        <v>Yes</v>
      </c>
      <c r="T2812">
        <f t="shared" si="456"/>
        <v>1</v>
      </c>
      <c r="U2812" s="11">
        <v>1995</v>
      </c>
      <c r="V2812" s="6" t="s">
        <v>2998</v>
      </c>
      <c r="W2812" s="6">
        <v>0</v>
      </c>
      <c r="X2812" s="6" t="s">
        <v>2995</v>
      </c>
      <c r="Y2812" s="6">
        <v>0</v>
      </c>
      <c r="Z2812" s="6" t="s">
        <v>2995</v>
      </c>
      <c r="AA2812" s="6">
        <v>0</v>
      </c>
      <c r="AB2812" s="6">
        <v>0</v>
      </c>
      <c r="AC2812" s="6">
        <v>0</v>
      </c>
      <c r="AD2812">
        <v>808</v>
      </c>
      <c r="AE2812">
        <v>0</v>
      </c>
      <c r="AF2812">
        <v>808</v>
      </c>
      <c r="AG2812" s="6">
        <v>0</v>
      </c>
      <c r="AH2812" s="6">
        <v>0</v>
      </c>
      <c r="AI2812">
        <v>1</v>
      </c>
      <c r="AJ2812">
        <v>0</v>
      </c>
      <c r="AK2812">
        <v>1</v>
      </c>
      <c r="AL2812">
        <v>1</v>
      </c>
      <c r="AM2812">
        <v>6</v>
      </c>
      <c r="AN2812">
        <v>0</v>
      </c>
      <c r="AO2812" t="s">
        <v>2995</v>
      </c>
      <c r="AP2812" t="s">
        <v>2992</v>
      </c>
      <c r="AQ2812" s="6">
        <v>1925</v>
      </c>
      <c r="AR2812" s="6" t="s">
        <v>2990</v>
      </c>
      <c r="AS2812" s="6">
        <v>1</v>
      </c>
      <c r="AT2812" s="6">
        <v>164</v>
      </c>
      <c r="AU2812" s="6" t="s">
        <v>2994</v>
      </c>
      <c r="AV2812">
        <v>0</v>
      </c>
      <c r="AW2812">
        <v>48</v>
      </c>
      <c r="AX2812">
        <v>0</v>
      </c>
      <c r="AY2812">
        <v>0</v>
      </c>
      <c r="AZ2812">
        <v>0</v>
      </c>
      <c r="BA2812">
        <v>0</v>
      </c>
      <c r="BB2812" t="s">
        <v>2995</v>
      </c>
      <c r="BC2812">
        <v>6</v>
      </c>
      <c r="BD2812">
        <v>2008</v>
      </c>
      <c r="BE2812" t="s">
        <v>2996</v>
      </c>
      <c r="BF2812" t="s">
        <v>2997</v>
      </c>
      <c r="BG2812">
        <v>81300</v>
      </c>
    </row>
    <row r="2813" spans="1:59" x14ac:dyDescent="0.25">
      <c r="A2813">
        <v>1558</v>
      </c>
      <c r="B2813" t="s">
        <v>2824</v>
      </c>
      <c r="C2813" s="6">
        <v>120</v>
      </c>
      <c r="D2813">
        <v>18000</v>
      </c>
      <c r="E2813" t="s">
        <v>3043</v>
      </c>
      <c r="F2813" t="s">
        <v>3044</v>
      </c>
      <c r="G2813" t="s">
        <v>9</v>
      </c>
      <c r="H2813" t="s">
        <v>3001</v>
      </c>
      <c r="I2813">
        <v>3</v>
      </c>
      <c r="J2813">
        <v>4</v>
      </c>
      <c r="K2813" t="str" cm="1">
        <f t="array" ref="K2813">_xlfn.IFS(AND(I2813&gt;=1, I2813&lt;=2), "Bad", AND(I2813&gt;=3, I2813&lt;=4), "Somewhat Decent", AND(I2813&gt;=5, I2813&lt;=6), "Good", AND(I2813&gt;=7, I2813&lt;=8), "Very Good", AND(I2813&gt;=9, I2813&lt;=10), "Excellent")</f>
        <v>Somewhat Decent</v>
      </c>
      <c r="L2813">
        <f t="shared" si="450"/>
        <v>0</v>
      </c>
      <c r="M2813">
        <f t="shared" si="451"/>
        <v>1</v>
      </c>
      <c r="N2813">
        <f t="shared" si="452"/>
        <v>0</v>
      </c>
      <c r="O2813">
        <f t="shared" si="453"/>
        <v>0</v>
      </c>
      <c r="P2813">
        <f t="shared" si="454"/>
        <v>0</v>
      </c>
      <c r="Q2813" s="10">
        <f t="shared" si="458"/>
        <v>74</v>
      </c>
      <c r="R2813">
        <v>1935</v>
      </c>
      <c r="S2813" t="str">
        <f t="shared" si="455"/>
        <v>Yes</v>
      </c>
      <c r="T2813">
        <f t="shared" si="456"/>
        <v>1</v>
      </c>
      <c r="U2813" s="11">
        <v>1950</v>
      </c>
      <c r="V2813" s="6" t="s">
        <v>2998</v>
      </c>
      <c r="W2813" s="6">
        <v>0</v>
      </c>
      <c r="X2813" s="6" t="s">
        <v>2990</v>
      </c>
      <c r="Y2813" s="6">
        <v>0</v>
      </c>
      <c r="Z2813" s="6" t="s">
        <v>2990</v>
      </c>
      <c r="AA2813" s="6">
        <v>0</v>
      </c>
      <c r="AB2813" s="6">
        <v>894</v>
      </c>
      <c r="AC2813" s="6">
        <v>894</v>
      </c>
      <c r="AD2813">
        <v>894</v>
      </c>
      <c r="AE2813">
        <v>0</v>
      </c>
      <c r="AF2813">
        <v>894</v>
      </c>
      <c r="AG2813" s="6">
        <v>0</v>
      </c>
      <c r="AH2813" s="6">
        <v>0</v>
      </c>
      <c r="AI2813">
        <v>1</v>
      </c>
      <c r="AJ2813">
        <v>0</v>
      </c>
      <c r="AK2813">
        <v>2</v>
      </c>
      <c r="AL2813">
        <v>1</v>
      </c>
      <c r="AM2813">
        <v>6</v>
      </c>
      <c r="AN2813">
        <v>0</v>
      </c>
      <c r="AO2813" t="s">
        <v>2995</v>
      </c>
      <c r="AP2813" t="s">
        <v>3015</v>
      </c>
      <c r="AQ2813" s="6">
        <v>1994</v>
      </c>
      <c r="AR2813" s="6" t="s">
        <v>3008</v>
      </c>
      <c r="AS2813" s="6">
        <v>3</v>
      </c>
      <c r="AT2813" s="6">
        <v>1248</v>
      </c>
      <c r="AU2813" s="6" t="s">
        <v>2994</v>
      </c>
      <c r="AV2813">
        <v>0</v>
      </c>
      <c r="AW2813">
        <v>20</v>
      </c>
      <c r="AX2813">
        <v>0</v>
      </c>
      <c r="AY2813">
        <v>0</v>
      </c>
      <c r="AZ2813">
        <v>0</v>
      </c>
      <c r="BA2813">
        <v>0</v>
      </c>
      <c r="BB2813" t="s">
        <v>2995</v>
      </c>
      <c r="BC2813">
        <v>8</v>
      </c>
      <c r="BD2813">
        <v>2008</v>
      </c>
      <c r="BE2813" t="s">
        <v>3032</v>
      </c>
      <c r="BF2813" t="s">
        <v>2997</v>
      </c>
      <c r="BG2813">
        <v>81000</v>
      </c>
    </row>
    <row r="2814" spans="1:59" x14ac:dyDescent="0.25">
      <c r="A2814">
        <v>2837</v>
      </c>
      <c r="B2814" t="s">
        <v>2825</v>
      </c>
      <c r="C2814" s="6">
        <v>58</v>
      </c>
      <c r="D2814">
        <v>8410</v>
      </c>
      <c r="E2814" t="s">
        <v>2985</v>
      </c>
      <c r="F2814" t="s">
        <v>3026</v>
      </c>
      <c r="G2814" t="s">
        <v>9</v>
      </c>
      <c r="H2814" t="s">
        <v>3028</v>
      </c>
      <c r="I2814">
        <v>5</v>
      </c>
      <c r="J2814">
        <v>3</v>
      </c>
      <c r="K2814" t="str" cm="1">
        <f t="array" ref="K2814">_xlfn.IFS(AND(I2814&gt;=1, I2814&lt;=2), "Bad", AND(I2814&gt;=3, I2814&lt;=4), "Somewhat Decent", AND(I2814&gt;=5, I2814&lt;=6), "Good", AND(I2814&gt;=7, I2814&lt;=8), "Very Good", AND(I2814&gt;=9, I2814&lt;=10), "Excellent")</f>
        <v>Good</v>
      </c>
      <c r="L2814">
        <f t="shared" si="450"/>
        <v>0</v>
      </c>
      <c r="M2814">
        <f t="shared" si="451"/>
        <v>0</v>
      </c>
      <c r="N2814">
        <f t="shared" si="452"/>
        <v>1</v>
      </c>
      <c r="O2814">
        <f t="shared" si="453"/>
        <v>0</v>
      </c>
      <c r="P2814">
        <f t="shared" si="454"/>
        <v>0</v>
      </c>
      <c r="Q2814" s="10">
        <f t="shared" si="458"/>
        <v>28</v>
      </c>
      <c r="R2814">
        <v>1910</v>
      </c>
      <c r="S2814" t="str">
        <f t="shared" si="455"/>
        <v>Yes</v>
      </c>
      <c r="T2814">
        <f t="shared" si="456"/>
        <v>1</v>
      </c>
      <c r="U2814" s="11">
        <v>1996</v>
      </c>
      <c r="V2814" s="6" t="s">
        <v>2998</v>
      </c>
      <c r="W2814" s="6">
        <v>0</v>
      </c>
      <c r="X2814" s="6" t="s">
        <v>2990</v>
      </c>
      <c r="Y2814" s="6">
        <v>0</v>
      </c>
      <c r="Z2814" s="6" t="s">
        <v>2990</v>
      </c>
      <c r="AA2814" s="6">
        <v>0</v>
      </c>
      <c r="AB2814" s="6">
        <v>658</v>
      </c>
      <c r="AC2814" s="6">
        <v>658</v>
      </c>
      <c r="AD2814">
        <v>658</v>
      </c>
      <c r="AE2814">
        <v>526</v>
      </c>
      <c r="AF2814">
        <v>1184</v>
      </c>
      <c r="AG2814" s="6">
        <v>0</v>
      </c>
      <c r="AH2814" s="6">
        <v>0</v>
      </c>
      <c r="AI2814">
        <v>1</v>
      </c>
      <c r="AJ2814">
        <v>0</v>
      </c>
      <c r="AK2814">
        <v>5</v>
      </c>
      <c r="AL2814">
        <v>1</v>
      </c>
      <c r="AM2814">
        <v>8</v>
      </c>
      <c r="AN2814">
        <v>0</v>
      </c>
      <c r="AO2814" t="s">
        <v>2995</v>
      </c>
      <c r="AP2814" t="s">
        <v>2995</v>
      </c>
      <c r="AQ2814" s="6" t="s">
        <v>2995</v>
      </c>
      <c r="AR2814" s="6" t="s">
        <v>2995</v>
      </c>
      <c r="AS2814" s="6">
        <v>0</v>
      </c>
      <c r="AT2814" s="6">
        <v>0</v>
      </c>
      <c r="AU2814" s="6" t="s">
        <v>2995</v>
      </c>
      <c r="AV2814">
        <v>0</v>
      </c>
      <c r="AW2814">
        <v>151</v>
      </c>
      <c r="AX2814">
        <v>0</v>
      </c>
      <c r="AY2814">
        <v>0</v>
      </c>
      <c r="AZ2814">
        <v>0</v>
      </c>
      <c r="BA2814">
        <v>0</v>
      </c>
      <c r="BB2814" t="s">
        <v>2995</v>
      </c>
      <c r="BC2814">
        <v>5</v>
      </c>
      <c r="BD2814">
        <v>2006</v>
      </c>
      <c r="BE2814" t="s">
        <v>2996</v>
      </c>
      <c r="BF2814" t="s">
        <v>3060</v>
      </c>
      <c r="BG2814">
        <v>81000</v>
      </c>
    </row>
    <row r="2815" spans="1:59" x14ac:dyDescent="0.25">
      <c r="A2815">
        <v>1557</v>
      </c>
      <c r="B2815" t="s">
        <v>2826</v>
      </c>
      <c r="C2815" s="6">
        <v>52</v>
      </c>
      <c r="D2815">
        <v>5150</v>
      </c>
      <c r="E2815" t="s">
        <v>2985</v>
      </c>
      <c r="F2815" t="s">
        <v>3044</v>
      </c>
      <c r="G2815" t="s">
        <v>9</v>
      </c>
      <c r="H2815" t="s">
        <v>3028</v>
      </c>
      <c r="I2815">
        <v>4</v>
      </c>
      <c r="J2815">
        <v>7</v>
      </c>
      <c r="K2815" t="str" cm="1">
        <f t="array" ref="K2815">_xlfn.IFS(AND(I2815&gt;=1, I2815&lt;=2), "Bad", AND(I2815&gt;=3, I2815&lt;=4), "Somewhat Decent", AND(I2815&gt;=5, I2815&lt;=6), "Good", AND(I2815&gt;=7, I2815&lt;=8), "Very Good", AND(I2815&gt;=9, I2815&lt;=10), "Excellent")</f>
        <v>Somewhat Decent</v>
      </c>
      <c r="L2815">
        <f t="shared" si="450"/>
        <v>0</v>
      </c>
      <c r="M2815">
        <f t="shared" si="451"/>
        <v>1</v>
      </c>
      <c r="N2815">
        <f t="shared" si="452"/>
        <v>0</v>
      </c>
      <c r="O2815">
        <f t="shared" si="453"/>
        <v>0</v>
      </c>
      <c r="P2815">
        <f t="shared" si="454"/>
        <v>0</v>
      </c>
      <c r="Q2815" s="10">
        <f t="shared" si="458"/>
        <v>24</v>
      </c>
      <c r="R2815">
        <v>1910</v>
      </c>
      <c r="S2815" t="str">
        <f t="shared" si="455"/>
        <v>Yes</v>
      </c>
      <c r="T2815">
        <f t="shared" si="456"/>
        <v>1</v>
      </c>
      <c r="U2815" s="11">
        <v>2000</v>
      </c>
      <c r="V2815" s="6" t="s">
        <v>2998</v>
      </c>
      <c r="W2815" s="6">
        <v>0</v>
      </c>
      <c r="X2815" s="6" t="s">
        <v>2990</v>
      </c>
      <c r="Y2815" s="6">
        <v>0</v>
      </c>
      <c r="Z2815" s="6" t="s">
        <v>2990</v>
      </c>
      <c r="AA2815" s="6">
        <v>0</v>
      </c>
      <c r="AB2815" s="6">
        <v>356</v>
      </c>
      <c r="AC2815" s="6">
        <v>356</v>
      </c>
      <c r="AD2815">
        <v>671</v>
      </c>
      <c r="AE2815">
        <v>378</v>
      </c>
      <c r="AF2815">
        <v>1049</v>
      </c>
      <c r="AG2815" s="6">
        <v>0</v>
      </c>
      <c r="AH2815" s="6">
        <v>0</v>
      </c>
      <c r="AI2815">
        <v>1</v>
      </c>
      <c r="AJ2815">
        <v>0</v>
      </c>
      <c r="AK2815">
        <v>2</v>
      </c>
      <c r="AL2815">
        <v>1</v>
      </c>
      <c r="AM2815">
        <v>5</v>
      </c>
      <c r="AN2815">
        <v>0</v>
      </c>
      <c r="AO2815" t="s">
        <v>2995</v>
      </c>
      <c r="AP2815" t="s">
        <v>3015</v>
      </c>
      <c r="AQ2815" s="6">
        <v>1910</v>
      </c>
      <c r="AR2815" s="6" t="s">
        <v>2990</v>
      </c>
      <c r="AS2815" s="6">
        <v>1</v>
      </c>
      <c r="AT2815" s="6">
        <v>195</v>
      </c>
      <c r="AU2815" s="6" t="s">
        <v>3017</v>
      </c>
      <c r="AV2815">
        <v>0</v>
      </c>
      <c r="AW2815">
        <v>0</v>
      </c>
      <c r="AX2815">
        <v>0</v>
      </c>
      <c r="AY2815">
        <v>0</v>
      </c>
      <c r="AZ2815">
        <v>0</v>
      </c>
      <c r="BA2815">
        <v>0</v>
      </c>
      <c r="BB2815" t="s">
        <v>2995</v>
      </c>
      <c r="BC2815">
        <v>5</v>
      </c>
      <c r="BD2815">
        <v>2008</v>
      </c>
      <c r="BE2815" t="s">
        <v>2996</v>
      </c>
      <c r="BF2815" t="s">
        <v>2997</v>
      </c>
      <c r="BG2815">
        <v>80900</v>
      </c>
    </row>
    <row r="2816" spans="1:59" x14ac:dyDescent="0.25">
      <c r="A2816">
        <v>2680</v>
      </c>
      <c r="B2816" t="s">
        <v>2827</v>
      </c>
      <c r="C2816" s="6">
        <v>52</v>
      </c>
      <c r="D2816">
        <v>6240</v>
      </c>
      <c r="E2816" t="s">
        <v>2985</v>
      </c>
      <c r="F2816" t="s">
        <v>3057</v>
      </c>
      <c r="G2816" t="s">
        <v>9</v>
      </c>
      <c r="H2816" t="s">
        <v>3028</v>
      </c>
      <c r="I2816">
        <v>4</v>
      </c>
      <c r="J2816">
        <v>5</v>
      </c>
      <c r="K2816" t="str" cm="1">
        <f t="array" ref="K2816">_xlfn.IFS(AND(I2816&gt;=1, I2816&lt;=2), "Bad", AND(I2816&gt;=3, I2816&lt;=4), "Somewhat Decent", AND(I2816&gt;=5, I2816&lt;=6), "Good", AND(I2816&gt;=7, I2816&lt;=8), "Very Good", AND(I2816&gt;=9, I2816&lt;=10), "Excellent")</f>
        <v>Somewhat Decent</v>
      </c>
      <c r="L2816">
        <f t="shared" si="450"/>
        <v>0</v>
      </c>
      <c r="M2816">
        <f t="shared" si="451"/>
        <v>1</v>
      </c>
      <c r="N2816">
        <f t="shared" si="452"/>
        <v>0</v>
      </c>
      <c r="O2816">
        <f t="shared" si="453"/>
        <v>0</v>
      </c>
      <c r="P2816">
        <f t="shared" si="454"/>
        <v>0</v>
      </c>
      <c r="Q2816" s="10">
        <f t="shared" si="458"/>
        <v>74</v>
      </c>
      <c r="R2816">
        <v>1947</v>
      </c>
      <c r="S2816" t="str">
        <f t="shared" si="455"/>
        <v>Yes</v>
      </c>
      <c r="T2816">
        <f t="shared" si="456"/>
        <v>1</v>
      </c>
      <c r="U2816" s="11">
        <v>1950</v>
      </c>
      <c r="V2816" s="6" t="s">
        <v>2998</v>
      </c>
      <c r="W2816" s="6">
        <v>0</v>
      </c>
      <c r="X2816" s="6" t="s">
        <v>2995</v>
      </c>
      <c r="Y2816" s="6">
        <v>0</v>
      </c>
      <c r="Z2816" s="6" t="s">
        <v>2995</v>
      </c>
      <c r="AA2816" s="6">
        <v>0</v>
      </c>
      <c r="AB2816" s="6">
        <v>0</v>
      </c>
      <c r="AC2816" s="6">
        <v>0</v>
      </c>
      <c r="AD2816">
        <v>672</v>
      </c>
      <c r="AE2816">
        <v>240</v>
      </c>
      <c r="AF2816">
        <v>912</v>
      </c>
      <c r="AG2816" s="6">
        <v>0</v>
      </c>
      <c r="AH2816" s="6">
        <v>0</v>
      </c>
      <c r="AI2816">
        <v>1</v>
      </c>
      <c r="AJ2816">
        <v>0</v>
      </c>
      <c r="AK2816">
        <v>2</v>
      </c>
      <c r="AL2816">
        <v>1</v>
      </c>
      <c r="AM2816">
        <v>3</v>
      </c>
      <c r="AN2816">
        <v>0</v>
      </c>
      <c r="AO2816" t="s">
        <v>2995</v>
      </c>
      <c r="AP2816" t="s">
        <v>2995</v>
      </c>
      <c r="AQ2816" s="6" t="s">
        <v>2995</v>
      </c>
      <c r="AR2816" s="6" t="s">
        <v>2995</v>
      </c>
      <c r="AS2816" s="6">
        <v>0</v>
      </c>
      <c r="AT2816" s="6">
        <v>0</v>
      </c>
      <c r="AU2816" s="6" t="s">
        <v>2995</v>
      </c>
      <c r="AV2816">
        <v>0</v>
      </c>
      <c r="AW2816">
        <v>0</v>
      </c>
      <c r="AX2816">
        <v>0</v>
      </c>
      <c r="AY2816">
        <v>0</v>
      </c>
      <c r="AZ2816">
        <v>0</v>
      </c>
      <c r="BA2816">
        <v>0</v>
      </c>
      <c r="BB2816" t="s">
        <v>2995</v>
      </c>
      <c r="BC2816">
        <v>7</v>
      </c>
      <c r="BD2816">
        <v>2006</v>
      </c>
      <c r="BE2816" t="s">
        <v>2996</v>
      </c>
      <c r="BF2816" t="s">
        <v>2997</v>
      </c>
      <c r="BG2816">
        <v>80500</v>
      </c>
    </row>
    <row r="2817" spans="1:59" x14ac:dyDescent="0.25">
      <c r="A2817">
        <v>170</v>
      </c>
      <c r="B2817" t="s">
        <v>2828</v>
      </c>
      <c r="C2817" s="6">
        <v>60</v>
      </c>
      <c r="D2817">
        <v>4800</v>
      </c>
      <c r="E2817" t="s">
        <v>2985</v>
      </c>
      <c r="F2817" t="s">
        <v>3013</v>
      </c>
      <c r="G2817" t="s">
        <v>9</v>
      </c>
      <c r="H2817" t="s">
        <v>3028</v>
      </c>
      <c r="I2817">
        <v>4</v>
      </c>
      <c r="J2817">
        <v>5</v>
      </c>
      <c r="K2817" t="str" cm="1">
        <f t="array" ref="K2817">_xlfn.IFS(AND(I2817&gt;=1, I2817&lt;=2), "Bad", AND(I2817&gt;=3, I2817&lt;=4), "Somewhat Decent", AND(I2817&gt;=5, I2817&lt;=6), "Good", AND(I2817&gt;=7, I2817&lt;=8), "Very Good", AND(I2817&gt;=9, I2817&lt;=10), "Excellent")</f>
        <v>Somewhat Decent</v>
      </c>
      <c r="L2817">
        <f t="shared" si="450"/>
        <v>0</v>
      </c>
      <c r="M2817">
        <f t="shared" si="451"/>
        <v>1</v>
      </c>
      <c r="N2817">
        <f t="shared" si="452"/>
        <v>0</v>
      </c>
      <c r="O2817">
        <f t="shared" si="453"/>
        <v>0</v>
      </c>
      <c r="P2817">
        <f t="shared" si="454"/>
        <v>0</v>
      </c>
      <c r="Q2817" s="10">
        <f t="shared" si="458"/>
        <v>70</v>
      </c>
      <c r="R2817">
        <v>1900</v>
      </c>
      <c r="S2817" t="str">
        <f t="shared" si="455"/>
        <v>Yes</v>
      </c>
      <c r="T2817">
        <f t="shared" si="456"/>
        <v>1</v>
      </c>
      <c r="U2817" s="11">
        <v>1954</v>
      </c>
      <c r="V2817" s="6" t="s">
        <v>2988</v>
      </c>
      <c r="W2817" s="6">
        <v>771</v>
      </c>
      <c r="X2817" s="6" t="s">
        <v>3007</v>
      </c>
      <c r="Y2817" s="6">
        <v>48</v>
      </c>
      <c r="Z2817" s="6" t="s">
        <v>2990</v>
      </c>
      <c r="AA2817" s="6">
        <v>0</v>
      </c>
      <c r="AB2817" s="6">
        <v>661</v>
      </c>
      <c r="AC2817" s="6">
        <v>709</v>
      </c>
      <c r="AD2817">
        <v>1157</v>
      </c>
      <c r="AE2817">
        <v>687</v>
      </c>
      <c r="AF2817">
        <v>1844</v>
      </c>
      <c r="AG2817" s="6">
        <v>1</v>
      </c>
      <c r="AH2817" s="6">
        <v>0</v>
      </c>
      <c r="AI2817">
        <v>1</v>
      </c>
      <c r="AJ2817">
        <v>0</v>
      </c>
      <c r="AK2817">
        <v>3</v>
      </c>
      <c r="AL2817">
        <v>1</v>
      </c>
      <c r="AM2817">
        <v>9</v>
      </c>
      <c r="AN2817">
        <v>2</v>
      </c>
      <c r="AO2817" t="s">
        <v>3003</v>
      </c>
      <c r="AP2817" t="s">
        <v>3038</v>
      </c>
      <c r="AQ2817" s="6">
        <v>1900</v>
      </c>
      <c r="AR2817" s="6" t="s">
        <v>2990</v>
      </c>
      <c r="AS2817" s="6">
        <v>1</v>
      </c>
      <c r="AT2817" s="6">
        <v>240</v>
      </c>
      <c r="AU2817" s="6" t="s">
        <v>2994</v>
      </c>
      <c r="AV2817">
        <v>84</v>
      </c>
      <c r="AW2817">
        <v>0</v>
      </c>
      <c r="AX2817">
        <v>0</v>
      </c>
      <c r="AY2817">
        <v>0</v>
      </c>
      <c r="AZ2817">
        <v>0</v>
      </c>
      <c r="BA2817">
        <v>0</v>
      </c>
      <c r="BB2817" t="s">
        <v>2995</v>
      </c>
      <c r="BC2817">
        <v>1</v>
      </c>
      <c r="BD2817">
        <v>2010</v>
      </c>
      <c r="BE2817" t="s">
        <v>3019</v>
      </c>
      <c r="BF2817" t="s">
        <v>2999</v>
      </c>
      <c r="BG2817">
        <v>80400</v>
      </c>
    </row>
    <row r="2818" spans="1:59" x14ac:dyDescent="0.25">
      <c r="A2818">
        <v>176</v>
      </c>
      <c r="B2818" t="s">
        <v>2829</v>
      </c>
      <c r="C2818" s="6">
        <v>47</v>
      </c>
      <c r="D2818">
        <v>4608</v>
      </c>
      <c r="E2818" t="s">
        <v>2985</v>
      </c>
      <c r="F2818" t="s">
        <v>3013</v>
      </c>
      <c r="G2818" t="s">
        <v>9</v>
      </c>
      <c r="H2818" t="s">
        <v>3001</v>
      </c>
      <c r="I2818">
        <v>4</v>
      </c>
      <c r="J2818">
        <v>6</v>
      </c>
      <c r="K2818" t="str" cm="1">
        <f t="array" ref="K2818">_xlfn.IFS(AND(I2818&gt;=1, I2818&lt;=2), "Bad", AND(I2818&gt;=3, I2818&lt;=4), "Somewhat Decent", AND(I2818&gt;=5, I2818&lt;=6), "Good", AND(I2818&gt;=7, I2818&lt;=8), "Very Good", AND(I2818&gt;=9, I2818&lt;=10), "Excellent")</f>
        <v>Somewhat Decent</v>
      </c>
      <c r="L2818">
        <f t="shared" ref="L2818:L2881" si="459">IF(K2818="Bad", 1, 0)</f>
        <v>0</v>
      </c>
      <c r="M2818">
        <f t="shared" ref="M2818:M2881" si="460">IF(K2818="Somewhat Decent", 1, 0)</f>
        <v>1</v>
      </c>
      <c r="N2818">
        <f t="shared" ref="N2818:N2881" si="461">IF(K2818="Good", 1, 0)</f>
        <v>0</v>
      </c>
      <c r="O2818">
        <f t="shared" ref="O2818:O2881" si="462">IF(K2818="Very Good", 1, 0)</f>
        <v>0</v>
      </c>
      <c r="P2818">
        <f t="shared" ref="P2818:P2881" si="463">IF(K2818="Excellent", 1, 0)</f>
        <v>0</v>
      </c>
      <c r="Q2818" s="10">
        <f t="shared" si="458"/>
        <v>74</v>
      </c>
      <c r="R2818">
        <v>1945</v>
      </c>
      <c r="S2818" t="str">
        <f t="shared" ref="S2818:S2881" si="464">IF(U2818=R2818,"No","Yes")</f>
        <v>Yes</v>
      </c>
      <c r="T2818">
        <f t="shared" ref="T2818:T2881" si="465">IF(U2818=R2818,0,1)</f>
        <v>1</v>
      </c>
      <c r="U2818" s="11">
        <v>1950</v>
      </c>
      <c r="V2818" s="6" t="s">
        <v>2998</v>
      </c>
      <c r="W2818" s="6">
        <v>0</v>
      </c>
      <c r="X2818" s="6" t="s">
        <v>2990</v>
      </c>
      <c r="Y2818" s="6">
        <v>0</v>
      </c>
      <c r="Z2818" s="6" t="s">
        <v>2990</v>
      </c>
      <c r="AA2818" s="6">
        <v>0</v>
      </c>
      <c r="AB2818" s="6">
        <v>747</v>
      </c>
      <c r="AC2818" s="6">
        <v>747</v>
      </c>
      <c r="AD2818">
        <v>747</v>
      </c>
      <c r="AE2818">
        <v>0</v>
      </c>
      <c r="AF2818">
        <v>747</v>
      </c>
      <c r="AG2818" s="6">
        <v>0</v>
      </c>
      <c r="AH2818" s="6">
        <v>0</v>
      </c>
      <c r="AI2818">
        <v>1</v>
      </c>
      <c r="AJ2818">
        <v>0</v>
      </c>
      <c r="AK2818">
        <v>2</v>
      </c>
      <c r="AL2818">
        <v>1</v>
      </c>
      <c r="AM2818">
        <v>4</v>
      </c>
      <c r="AN2818">
        <v>0</v>
      </c>
      <c r="AO2818" t="s">
        <v>2995</v>
      </c>
      <c r="AP2818" t="s">
        <v>2992</v>
      </c>
      <c r="AQ2818" s="6">
        <v>1945</v>
      </c>
      <c r="AR2818" s="6" t="s">
        <v>2990</v>
      </c>
      <c r="AS2818" s="6">
        <v>1</v>
      </c>
      <c r="AT2818" s="6">
        <v>220</v>
      </c>
      <c r="AU2818" s="6" t="s">
        <v>2994</v>
      </c>
      <c r="AV2818">
        <v>0</v>
      </c>
      <c r="AW2818">
        <v>0</v>
      </c>
      <c r="AX2818">
        <v>0</v>
      </c>
      <c r="AY2818">
        <v>0</v>
      </c>
      <c r="AZ2818">
        <v>0</v>
      </c>
      <c r="BA2818">
        <v>0</v>
      </c>
      <c r="BB2818" t="s">
        <v>2995</v>
      </c>
      <c r="BC2818">
        <v>6</v>
      </c>
      <c r="BD2818">
        <v>2010</v>
      </c>
      <c r="BE2818" t="s">
        <v>2996</v>
      </c>
      <c r="BF2818" t="s">
        <v>2997</v>
      </c>
      <c r="BG2818">
        <v>80000</v>
      </c>
    </row>
    <row r="2819" spans="1:59" x14ac:dyDescent="0.25">
      <c r="A2819">
        <v>708</v>
      </c>
      <c r="B2819" t="s">
        <v>2830</v>
      </c>
      <c r="C2819" s="6">
        <v>62</v>
      </c>
      <c r="D2819">
        <v>7404</v>
      </c>
      <c r="E2819" t="s">
        <v>2985</v>
      </c>
      <c r="F2819" t="s">
        <v>3013</v>
      </c>
      <c r="G2819" t="s">
        <v>9</v>
      </c>
      <c r="H2819" t="s">
        <v>3001</v>
      </c>
      <c r="I2819">
        <v>4</v>
      </c>
      <c r="J2819">
        <v>6</v>
      </c>
      <c r="K2819" t="str" cm="1">
        <f t="array" ref="K2819">_xlfn.IFS(AND(I2819&gt;=1, I2819&lt;=2), "Bad", AND(I2819&gt;=3, I2819&lt;=4), "Somewhat Decent", AND(I2819&gt;=5, I2819&lt;=6), "Good", AND(I2819&gt;=7, I2819&lt;=8), "Very Good", AND(I2819&gt;=9, I2819&lt;=10), "Excellent")</f>
        <v>Somewhat Decent</v>
      </c>
      <c r="L2819">
        <f t="shared" si="459"/>
        <v>0</v>
      </c>
      <c r="M2819">
        <f t="shared" si="460"/>
        <v>1</v>
      </c>
      <c r="N2819">
        <f t="shared" si="461"/>
        <v>0</v>
      </c>
      <c r="O2819">
        <f t="shared" si="462"/>
        <v>0</v>
      </c>
      <c r="P2819">
        <f t="shared" si="463"/>
        <v>0</v>
      </c>
      <c r="Q2819" s="10">
        <f t="shared" si="458"/>
        <v>74</v>
      </c>
      <c r="R2819">
        <v>1920</v>
      </c>
      <c r="S2819" t="str">
        <f t="shared" si="464"/>
        <v>Yes</v>
      </c>
      <c r="T2819">
        <f t="shared" si="465"/>
        <v>1</v>
      </c>
      <c r="U2819" s="11">
        <v>1950</v>
      </c>
      <c r="V2819" s="6" t="s">
        <v>2998</v>
      </c>
      <c r="W2819" s="6">
        <v>0</v>
      </c>
      <c r="X2819" s="6" t="s">
        <v>2990</v>
      </c>
      <c r="Y2819" s="6">
        <v>0</v>
      </c>
      <c r="Z2819" s="6" t="s">
        <v>2990</v>
      </c>
      <c r="AA2819" s="6">
        <v>0</v>
      </c>
      <c r="AB2819" s="6">
        <v>861</v>
      </c>
      <c r="AC2819" s="6">
        <v>861</v>
      </c>
      <c r="AD2819">
        <v>861</v>
      </c>
      <c r="AE2819">
        <v>0</v>
      </c>
      <c r="AF2819">
        <v>861</v>
      </c>
      <c r="AG2819" s="6">
        <v>0</v>
      </c>
      <c r="AH2819" s="6">
        <v>0</v>
      </c>
      <c r="AI2819">
        <v>1</v>
      </c>
      <c r="AJ2819">
        <v>0</v>
      </c>
      <c r="AK2819">
        <v>2</v>
      </c>
      <c r="AL2819">
        <v>1</v>
      </c>
      <c r="AM2819">
        <v>5</v>
      </c>
      <c r="AN2819">
        <v>0</v>
      </c>
      <c r="AO2819" t="s">
        <v>2995</v>
      </c>
      <c r="AP2819" t="s">
        <v>3015</v>
      </c>
      <c r="AQ2819" s="6">
        <v>1920</v>
      </c>
      <c r="AR2819" s="6" t="s">
        <v>2990</v>
      </c>
      <c r="AS2819" s="6">
        <v>2</v>
      </c>
      <c r="AT2819" s="6">
        <v>288</v>
      </c>
      <c r="AU2819" s="6" t="s">
        <v>2994</v>
      </c>
      <c r="AV2819">
        <v>0</v>
      </c>
      <c r="AW2819">
        <v>0</v>
      </c>
      <c r="AX2819">
        <v>128</v>
      </c>
      <c r="AY2819">
        <v>0</v>
      </c>
      <c r="AZ2819">
        <v>0</v>
      </c>
      <c r="BA2819">
        <v>0</v>
      </c>
      <c r="BB2819" t="s">
        <v>2995</v>
      </c>
      <c r="BC2819">
        <v>11</v>
      </c>
      <c r="BD2819">
        <v>2009</v>
      </c>
      <c r="BE2819" t="s">
        <v>3037</v>
      </c>
      <c r="BF2819" t="s">
        <v>2997</v>
      </c>
      <c r="BG2819">
        <v>80000</v>
      </c>
    </row>
    <row r="2820" spans="1:59" x14ac:dyDescent="0.25">
      <c r="A2820">
        <v>1388</v>
      </c>
      <c r="B2820" t="s">
        <v>2831</v>
      </c>
      <c r="C2820" s="6">
        <v>69.22</v>
      </c>
      <c r="D2820">
        <v>9000</v>
      </c>
      <c r="E2820" t="s">
        <v>2985</v>
      </c>
      <c r="F2820" t="s">
        <v>3031</v>
      </c>
      <c r="G2820" t="s">
        <v>9</v>
      </c>
      <c r="H2820" t="s">
        <v>3001</v>
      </c>
      <c r="I2820">
        <v>5</v>
      </c>
      <c r="J2820">
        <v>3</v>
      </c>
      <c r="K2820" t="str" cm="1">
        <f t="array" ref="K2820">_xlfn.IFS(AND(I2820&gt;=1, I2820&lt;=2), "Bad", AND(I2820&gt;=3, I2820&lt;=4), "Somewhat Decent", AND(I2820&gt;=5, I2820&lt;=6), "Good", AND(I2820&gt;=7, I2820&lt;=8), "Very Good", AND(I2820&gt;=9, I2820&lt;=10), "Excellent")</f>
        <v>Good</v>
      </c>
      <c r="L2820">
        <f t="shared" si="459"/>
        <v>0</v>
      </c>
      <c r="M2820">
        <f t="shared" si="460"/>
        <v>0</v>
      </c>
      <c r="N2820">
        <f t="shared" si="461"/>
        <v>1</v>
      </c>
      <c r="O2820">
        <f t="shared" si="462"/>
        <v>0</v>
      </c>
      <c r="P2820">
        <f t="shared" si="463"/>
        <v>0</v>
      </c>
      <c r="Q2820" s="10" t="e">
        <f t="shared" si="458"/>
        <v>#N/A</v>
      </c>
      <c r="R2820">
        <v>1959</v>
      </c>
      <c r="S2820" t="str">
        <f t="shared" si="464"/>
        <v>No</v>
      </c>
      <c r="T2820">
        <f t="shared" si="465"/>
        <v>0</v>
      </c>
      <c r="U2820" s="11">
        <v>1959</v>
      </c>
      <c r="V2820" s="6" t="s">
        <v>2998</v>
      </c>
      <c r="W2820" s="6">
        <v>0</v>
      </c>
      <c r="X2820" s="6" t="s">
        <v>2989</v>
      </c>
      <c r="Y2820" s="6">
        <v>288</v>
      </c>
      <c r="Z2820" s="6" t="s">
        <v>2990</v>
      </c>
      <c r="AA2820" s="6">
        <v>0</v>
      </c>
      <c r="AB2820" s="6">
        <v>718</v>
      </c>
      <c r="AC2820" s="6">
        <v>1006</v>
      </c>
      <c r="AD2820">
        <v>1006</v>
      </c>
      <c r="AE2820">
        <v>0</v>
      </c>
      <c r="AF2820">
        <v>1006</v>
      </c>
      <c r="AG2820" s="6">
        <v>0</v>
      </c>
      <c r="AH2820" s="6">
        <v>0</v>
      </c>
      <c r="AI2820">
        <v>1</v>
      </c>
      <c r="AJ2820">
        <v>0</v>
      </c>
      <c r="AK2820">
        <v>3</v>
      </c>
      <c r="AL2820">
        <v>1</v>
      </c>
      <c r="AM2820">
        <v>5</v>
      </c>
      <c r="AN2820">
        <v>0</v>
      </c>
      <c r="AO2820" t="s">
        <v>2995</v>
      </c>
      <c r="AP2820" t="s">
        <v>2995</v>
      </c>
      <c r="AQ2820" s="6" t="s">
        <v>2995</v>
      </c>
      <c r="AR2820" s="6" t="s">
        <v>2995</v>
      </c>
      <c r="AS2820" s="6">
        <v>0</v>
      </c>
      <c r="AT2820" s="6">
        <v>0</v>
      </c>
      <c r="AU2820" s="6" t="s">
        <v>2995</v>
      </c>
      <c r="AV2820">
        <v>0</v>
      </c>
      <c r="AW2820">
        <v>24</v>
      </c>
      <c r="AX2820">
        <v>0</v>
      </c>
      <c r="AY2820">
        <v>0</v>
      </c>
      <c r="AZ2820">
        <v>0</v>
      </c>
      <c r="BA2820">
        <v>0</v>
      </c>
      <c r="BB2820" t="s">
        <v>2995</v>
      </c>
      <c r="BC2820">
        <v>7</v>
      </c>
      <c r="BD2820">
        <v>2008</v>
      </c>
      <c r="BE2820" t="s">
        <v>2996</v>
      </c>
      <c r="BF2820" t="s">
        <v>2997</v>
      </c>
      <c r="BG2820">
        <v>80000</v>
      </c>
    </row>
    <row r="2821" spans="1:59" hidden="1" x14ac:dyDescent="0.25">
      <c r="A2821">
        <v>2820</v>
      </c>
      <c r="B2821" t="s">
        <v>2832</v>
      </c>
      <c r="C2821" s="4">
        <v>38</v>
      </c>
      <c r="D2821">
        <v>7840</v>
      </c>
      <c r="E2821" t="s">
        <v>2985</v>
      </c>
      <c r="F2821" t="s">
        <v>3026</v>
      </c>
      <c r="G2821" t="s">
        <v>95</v>
      </c>
      <c r="H2821" t="s">
        <v>3040</v>
      </c>
      <c r="I2821">
        <v>6</v>
      </c>
      <c r="J2821">
        <v>5</v>
      </c>
      <c r="K2821" t="str" cm="1">
        <f t="array" ref="K2821">_xlfn.IFS(AND(I2821&gt;=1, I2821&lt;=2), "Bad", AND(I2821&gt;=3, I2821&lt;=4), "Somewhat Decent", AND(I2821&gt;=5, I2821&lt;=6), "Good", AND(I2821&gt;=7, I2821&lt;=8), "Very Good", AND(I2821&gt;=9, I2821&lt;=10), "Excellent")</f>
        <v>Good</v>
      </c>
      <c r="L2821">
        <f t="shared" si="459"/>
        <v>0</v>
      </c>
      <c r="M2821">
        <f t="shared" si="460"/>
        <v>0</v>
      </c>
      <c r="N2821">
        <f t="shared" si="461"/>
        <v>1</v>
      </c>
      <c r="O2821">
        <f t="shared" si="462"/>
        <v>0</v>
      </c>
      <c r="P2821">
        <f t="shared" si="463"/>
        <v>0</v>
      </c>
      <c r="Q2821" s="10">
        <f>U2821-R2821</f>
        <v>0</v>
      </c>
      <c r="R2821">
        <v>1975</v>
      </c>
      <c r="S2821" t="str">
        <f t="shared" si="464"/>
        <v>No</v>
      </c>
      <c r="T2821">
        <f t="shared" si="465"/>
        <v>0</v>
      </c>
      <c r="U2821">
        <v>1975</v>
      </c>
      <c r="V2821" s="4" t="s">
        <v>2988</v>
      </c>
      <c r="W2821" s="4">
        <v>355</v>
      </c>
      <c r="X2821" s="4" t="s">
        <v>2989</v>
      </c>
      <c r="Y2821" s="4">
        <v>976</v>
      </c>
      <c r="Z2821" s="4" t="s">
        <v>2990</v>
      </c>
      <c r="AA2821" s="4">
        <v>0</v>
      </c>
      <c r="AB2821" s="4">
        <v>0</v>
      </c>
      <c r="AC2821" s="4">
        <v>976</v>
      </c>
      <c r="AD2821">
        <v>1012</v>
      </c>
      <c r="AE2821">
        <v>0</v>
      </c>
      <c r="AF2821">
        <v>1012</v>
      </c>
      <c r="AG2821" s="4">
        <v>0</v>
      </c>
      <c r="AH2821" s="4">
        <v>2</v>
      </c>
      <c r="AI2821">
        <v>2</v>
      </c>
      <c r="AJ2821">
        <v>0</v>
      </c>
      <c r="AK2821">
        <v>4</v>
      </c>
      <c r="AL2821">
        <v>0</v>
      </c>
      <c r="AM2821">
        <v>4</v>
      </c>
      <c r="AN2821">
        <v>0</v>
      </c>
      <c r="AO2821" t="s">
        <v>2995</v>
      </c>
      <c r="AP2821" t="s">
        <v>2995</v>
      </c>
      <c r="AQ2821" s="4"/>
      <c r="AR2821" s="4" t="s">
        <v>2995</v>
      </c>
      <c r="AS2821" s="4">
        <v>0</v>
      </c>
      <c r="AT2821" s="4">
        <v>0</v>
      </c>
      <c r="AU2821" s="4" t="s">
        <v>2995</v>
      </c>
      <c r="AV2821">
        <v>0</v>
      </c>
      <c r="AW2821">
        <v>0</v>
      </c>
      <c r="AX2821">
        <v>0</v>
      </c>
      <c r="AY2821">
        <v>0</v>
      </c>
      <c r="AZ2821">
        <v>0</v>
      </c>
      <c r="BA2821">
        <v>0</v>
      </c>
      <c r="BB2821" t="s">
        <v>2995</v>
      </c>
      <c r="BC2821">
        <v>10</v>
      </c>
      <c r="BD2821">
        <v>2006</v>
      </c>
      <c r="BE2821" t="s">
        <v>2996</v>
      </c>
      <c r="BF2821" t="s">
        <v>3060</v>
      </c>
      <c r="BG2821">
        <v>127500</v>
      </c>
    </row>
    <row r="2822" spans="1:59" hidden="1" x14ac:dyDescent="0.25">
      <c r="A2822">
        <v>2821</v>
      </c>
      <c r="B2822" t="s">
        <v>2833</v>
      </c>
      <c r="C2822" s="4">
        <v>35</v>
      </c>
      <c r="D2822">
        <v>9400</v>
      </c>
      <c r="E2822" t="s">
        <v>2985</v>
      </c>
      <c r="F2822" t="s">
        <v>3026</v>
      </c>
      <c r="G2822" t="s">
        <v>95</v>
      </c>
      <c r="H2822" t="s">
        <v>3040</v>
      </c>
      <c r="I2822">
        <v>6</v>
      </c>
      <c r="J2822">
        <v>5</v>
      </c>
      <c r="K2822" t="str" cm="1">
        <f t="array" ref="K2822">_xlfn.IFS(AND(I2822&gt;=1, I2822&lt;=2), "Bad", AND(I2822&gt;=3, I2822&lt;=4), "Somewhat Decent", AND(I2822&gt;=5, I2822&lt;=6), "Good", AND(I2822&gt;=7, I2822&lt;=8), "Very Good", AND(I2822&gt;=9, I2822&lt;=10), "Excellent")</f>
        <v>Good</v>
      </c>
      <c r="L2822">
        <f t="shared" si="459"/>
        <v>0</v>
      </c>
      <c r="M2822">
        <f t="shared" si="460"/>
        <v>0</v>
      </c>
      <c r="N2822">
        <f t="shared" si="461"/>
        <v>1</v>
      </c>
      <c r="O2822">
        <f t="shared" si="462"/>
        <v>0</v>
      </c>
      <c r="P2822">
        <f t="shared" si="463"/>
        <v>0</v>
      </c>
      <c r="Q2822" s="10">
        <f>U2822-R2822</f>
        <v>0</v>
      </c>
      <c r="R2822">
        <v>1975</v>
      </c>
      <c r="S2822" t="str">
        <f t="shared" si="464"/>
        <v>No</v>
      </c>
      <c r="T2822">
        <f t="shared" si="465"/>
        <v>0</v>
      </c>
      <c r="U2822">
        <v>1975</v>
      </c>
      <c r="V2822" s="4" t="s">
        <v>2988</v>
      </c>
      <c r="W2822" s="4">
        <v>250</v>
      </c>
      <c r="X2822" s="4" t="s">
        <v>2989</v>
      </c>
      <c r="Y2822" s="4">
        <v>945</v>
      </c>
      <c r="Z2822" s="4" t="s">
        <v>2990</v>
      </c>
      <c r="AA2822" s="4">
        <v>0</v>
      </c>
      <c r="AB2822" s="4">
        <v>0</v>
      </c>
      <c r="AC2822" s="4">
        <v>945</v>
      </c>
      <c r="AD2822">
        <v>980</v>
      </c>
      <c r="AE2822">
        <v>0</v>
      </c>
      <c r="AF2822">
        <v>980</v>
      </c>
      <c r="AG2822" s="4">
        <v>0</v>
      </c>
      <c r="AH2822" s="4">
        <v>2</v>
      </c>
      <c r="AI2822">
        <v>2</v>
      </c>
      <c r="AJ2822">
        <v>0</v>
      </c>
      <c r="AK2822">
        <v>4</v>
      </c>
      <c r="AL2822">
        <v>0</v>
      </c>
      <c r="AM2822">
        <v>4</v>
      </c>
      <c r="AN2822">
        <v>0</v>
      </c>
      <c r="AO2822" t="s">
        <v>2995</v>
      </c>
      <c r="AP2822" t="s">
        <v>2995</v>
      </c>
      <c r="AQ2822" s="4"/>
      <c r="AR2822" s="4" t="s">
        <v>2995</v>
      </c>
      <c r="AS2822" s="4">
        <v>0</v>
      </c>
      <c r="AT2822" s="4">
        <v>0</v>
      </c>
      <c r="AU2822" s="4" t="s">
        <v>2995</v>
      </c>
      <c r="AV2822">
        <v>0</v>
      </c>
      <c r="AW2822">
        <v>0</v>
      </c>
      <c r="AX2822">
        <v>0</v>
      </c>
      <c r="AY2822">
        <v>0</v>
      </c>
      <c r="AZ2822">
        <v>0</v>
      </c>
      <c r="BA2822">
        <v>0</v>
      </c>
      <c r="BB2822" t="s">
        <v>2995</v>
      </c>
      <c r="BC2822">
        <v>10</v>
      </c>
      <c r="BD2822">
        <v>2006</v>
      </c>
      <c r="BE2822" t="s">
        <v>2996</v>
      </c>
      <c r="BF2822" t="s">
        <v>3060</v>
      </c>
      <c r="BG2822">
        <v>127500</v>
      </c>
    </row>
    <row r="2823" spans="1:59" x14ac:dyDescent="0.25">
      <c r="A2823">
        <v>2082</v>
      </c>
      <c r="B2823" t="s">
        <v>2834</v>
      </c>
      <c r="C2823" s="6">
        <v>69.22</v>
      </c>
      <c r="D2823">
        <v>11515</v>
      </c>
      <c r="E2823" t="s">
        <v>2985</v>
      </c>
      <c r="F2823" t="s">
        <v>3026</v>
      </c>
      <c r="G2823" t="s">
        <v>9</v>
      </c>
      <c r="H2823" t="s">
        <v>3001</v>
      </c>
      <c r="I2823">
        <v>4</v>
      </c>
      <c r="J2823">
        <v>5</v>
      </c>
      <c r="K2823" t="str" cm="1">
        <f t="array" ref="K2823">_xlfn.IFS(AND(I2823&gt;=1, I2823&lt;=2), "Bad", AND(I2823&gt;=3, I2823&lt;=4), "Somewhat Decent", AND(I2823&gt;=5, I2823&lt;=6), "Good", AND(I2823&gt;=7, I2823&lt;=8), "Very Good", AND(I2823&gt;=9, I2823&lt;=10), "Excellent")</f>
        <v>Somewhat Decent</v>
      </c>
      <c r="L2823">
        <f t="shared" si="459"/>
        <v>0</v>
      </c>
      <c r="M2823">
        <f t="shared" si="460"/>
        <v>1</v>
      </c>
      <c r="N2823">
        <f t="shared" si="461"/>
        <v>0</v>
      </c>
      <c r="O2823">
        <f t="shared" si="462"/>
        <v>0</v>
      </c>
      <c r="P2823">
        <f t="shared" si="463"/>
        <v>0</v>
      </c>
      <c r="Q2823" s="10">
        <f>IF(T2823=0,NA(),2024-U2823)</f>
        <v>30</v>
      </c>
      <c r="R2823">
        <v>1958</v>
      </c>
      <c r="S2823" t="str">
        <f t="shared" si="464"/>
        <v>Yes</v>
      </c>
      <c r="T2823">
        <f t="shared" si="465"/>
        <v>1</v>
      </c>
      <c r="U2823" s="11">
        <v>1994</v>
      </c>
      <c r="V2823" s="6" t="s">
        <v>2998</v>
      </c>
      <c r="W2823" s="6">
        <v>0</v>
      </c>
      <c r="X2823" s="6" t="s">
        <v>2995</v>
      </c>
      <c r="Y2823" s="6">
        <v>0</v>
      </c>
      <c r="Z2823" s="6" t="s">
        <v>2995</v>
      </c>
      <c r="AA2823" s="6">
        <v>0</v>
      </c>
      <c r="AB2823" s="6">
        <v>0</v>
      </c>
      <c r="AC2823" s="6">
        <v>0</v>
      </c>
      <c r="AD2823">
        <v>943</v>
      </c>
      <c r="AE2823">
        <v>0</v>
      </c>
      <c r="AF2823">
        <v>943</v>
      </c>
      <c r="AG2823" s="6">
        <v>0</v>
      </c>
      <c r="AH2823" s="6">
        <v>0</v>
      </c>
      <c r="AI2823">
        <v>1</v>
      </c>
      <c r="AJ2823">
        <v>0</v>
      </c>
      <c r="AK2823">
        <v>3</v>
      </c>
      <c r="AL2823">
        <v>1</v>
      </c>
      <c r="AM2823">
        <v>5</v>
      </c>
      <c r="AN2823">
        <v>0</v>
      </c>
      <c r="AO2823" t="s">
        <v>2995</v>
      </c>
      <c r="AP2823" t="s">
        <v>3015</v>
      </c>
      <c r="AQ2823" s="6">
        <v>1958</v>
      </c>
      <c r="AR2823" s="6" t="s">
        <v>2990</v>
      </c>
      <c r="AS2823" s="6">
        <v>1</v>
      </c>
      <c r="AT2823" s="6">
        <v>308</v>
      </c>
      <c r="AU2823" s="6" t="s">
        <v>2994</v>
      </c>
      <c r="AV2823">
        <v>0</v>
      </c>
      <c r="AW2823">
        <v>0</v>
      </c>
      <c r="AX2823">
        <v>60</v>
      </c>
      <c r="AY2823">
        <v>0</v>
      </c>
      <c r="AZ2823">
        <v>0</v>
      </c>
      <c r="BA2823">
        <v>0</v>
      </c>
      <c r="BB2823" t="s">
        <v>2995</v>
      </c>
      <c r="BC2823">
        <v>8</v>
      </c>
      <c r="BD2823">
        <v>2007</v>
      </c>
      <c r="BE2823" t="s">
        <v>2996</v>
      </c>
      <c r="BF2823" t="s">
        <v>2997</v>
      </c>
      <c r="BG2823">
        <v>80000</v>
      </c>
    </row>
    <row r="2824" spans="1:59" x14ac:dyDescent="0.25">
      <c r="A2824">
        <v>2299</v>
      </c>
      <c r="B2824" t="s">
        <v>2835</v>
      </c>
      <c r="C2824" s="6">
        <v>124</v>
      </c>
      <c r="D2824">
        <v>27697</v>
      </c>
      <c r="E2824" t="s">
        <v>2985</v>
      </c>
      <c r="F2824" t="s">
        <v>3050</v>
      </c>
      <c r="G2824" t="s">
        <v>9</v>
      </c>
      <c r="H2824" t="s">
        <v>3001</v>
      </c>
      <c r="I2824">
        <v>4</v>
      </c>
      <c r="J2824">
        <v>3</v>
      </c>
      <c r="K2824" t="str" cm="1">
        <f t="array" ref="K2824">_xlfn.IFS(AND(I2824&gt;=1, I2824&lt;=2), "Bad", AND(I2824&gt;=3, I2824&lt;=4), "Somewhat Decent", AND(I2824&gt;=5, I2824&lt;=6), "Good", AND(I2824&gt;=7, I2824&lt;=8), "Very Good", AND(I2824&gt;=9, I2824&lt;=10), "Excellent")</f>
        <v>Somewhat Decent</v>
      </c>
      <c r="L2824">
        <f t="shared" si="459"/>
        <v>0</v>
      </c>
      <c r="M2824">
        <f t="shared" si="460"/>
        <v>1</v>
      </c>
      <c r="N2824">
        <f t="shared" si="461"/>
        <v>0</v>
      </c>
      <c r="O2824">
        <f t="shared" si="462"/>
        <v>0</v>
      </c>
      <c r="P2824">
        <f t="shared" si="463"/>
        <v>0</v>
      </c>
      <c r="Q2824" s="10" t="e">
        <f>IF(T2824=0,NA(),2024-U2824)</f>
        <v>#N/A</v>
      </c>
      <c r="R2824">
        <v>1961</v>
      </c>
      <c r="S2824" t="str">
        <f t="shared" si="464"/>
        <v>No</v>
      </c>
      <c r="T2824">
        <f t="shared" si="465"/>
        <v>0</v>
      </c>
      <c r="U2824" s="11">
        <v>1961</v>
      </c>
      <c r="V2824" s="6" t="s">
        <v>3064</v>
      </c>
      <c r="W2824" s="6">
        <v>198</v>
      </c>
      <c r="X2824" s="6" t="s">
        <v>3011</v>
      </c>
      <c r="Y2824" s="6">
        <v>811</v>
      </c>
      <c r="Z2824" s="6" t="s">
        <v>2990</v>
      </c>
      <c r="AA2824" s="6">
        <v>0</v>
      </c>
      <c r="AB2824" s="6">
        <v>585</v>
      </c>
      <c r="AC2824" s="6">
        <v>1396</v>
      </c>
      <c r="AD2824">
        <v>1608</v>
      </c>
      <c r="AE2824">
        <v>0</v>
      </c>
      <c r="AF2824">
        <v>1608</v>
      </c>
      <c r="AG2824" s="6">
        <v>0</v>
      </c>
      <c r="AH2824" s="6">
        <v>0</v>
      </c>
      <c r="AI2824">
        <v>1</v>
      </c>
      <c r="AJ2824">
        <v>0</v>
      </c>
      <c r="AK2824">
        <v>3</v>
      </c>
      <c r="AL2824">
        <v>1</v>
      </c>
      <c r="AM2824">
        <v>6</v>
      </c>
      <c r="AN2824">
        <v>0</v>
      </c>
      <c r="AO2824" t="s">
        <v>2995</v>
      </c>
      <c r="AP2824" t="s">
        <v>2992</v>
      </c>
      <c r="AQ2824" s="6">
        <v>1961</v>
      </c>
      <c r="AR2824" s="6" t="s">
        <v>2990</v>
      </c>
      <c r="AS2824" s="6">
        <v>1</v>
      </c>
      <c r="AT2824" s="6">
        <v>444</v>
      </c>
      <c r="AU2824" s="6" t="s">
        <v>3017</v>
      </c>
      <c r="AV2824">
        <v>152</v>
      </c>
      <c r="AW2824">
        <v>38</v>
      </c>
      <c r="AX2824">
        <v>0</v>
      </c>
      <c r="AY2824">
        <v>0</v>
      </c>
      <c r="AZ2824">
        <v>0</v>
      </c>
      <c r="BA2824">
        <v>0</v>
      </c>
      <c r="BB2824" t="s">
        <v>2995</v>
      </c>
      <c r="BC2824">
        <v>11</v>
      </c>
      <c r="BD2824">
        <v>2007</v>
      </c>
      <c r="BE2824" t="s">
        <v>3019</v>
      </c>
      <c r="BF2824" t="s">
        <v>2999</v>
      </c>
      <c r="BG2824">
        <v>80000</v>
      </c>
    </row>
    <row r="2825" spans="1:59" x14ac:dyDescent="0.25">
      <c r="A2825">
        <v>2603</v>
      </c>
      <c r="B2825" t="s">
        <v>2836</v>
      </c>
      <c r="C2825" s="6">
        <v>60</v>
      </c>
      <c r="D2825">
        <v>10818</v>
      </c>
      <c r="E2825" t="s">
        <v>2985</v>
      </c>
      <c r="F2825" t="s">
        <v>3013</v>
      </c>
      <c r="G2825" t="s">
        <v>9</v>
      </c>
      <c r="H2825" t="s">
        <v>3028</v>
      </c>
      <c r="I2825">
        <v>4</v>
      </c>
      <c r="J2825">
        <v>4</v>
      </c>
      <c r="K2825" t="str" cm="1">
        <f t="array" ref="K2825">_xlfn.IFS(AND(I2825&gt;=1, I2825&lt;=2), "Bad", AND(I2825&gt;=3, I2825&lt;=4), "Somewhat Decent", AND(I2825&gt;=5, I2825&lt;=6), "Good", AND(I2825&gt;=7, I2825&lt;=8), "Very Good", AND(I2825&gt;=9, I2825&lt;=10), "Excellent")</f>
        <v>Somewhat Decent</v>
      </c>
      <c r="L2825">
        <f t="shared" si="459"/>
        <v>0</v>
      </c>
      <c r="M2825">
        <f t="shared" si="460"/>
        <v>1</v>
      </c>
      <c r="N2825">
        <f t="shared" si="461"/>
        <v>0</v>
      </c>
      <c r="O2825">
        <f t="shared" si="462"/>
        <v>0</v>
      </c>
      <c r="P2825">
        <f t="shared" si="463"/>
        <v>0</v>
      </c>
      <c r="Q2825" s="10">
        <f>IF(T2825=0,NA(),2024-U2825)</f>
        <v>74</v>
      </c>
      <c r="R2825">
        <v>1910</v>
      </c>
      <c r="S2825" t="str">
        <f t="shared" si="464"/>
        <v>Yes</v>
      </c>
      <c r="T2825">
        <f t="shared" si="465"/>
        <v>1</v>
      </c>
      <c r="U2825" s="11">
        <v>1950</v>
      </c>
      <c r="V2825" s="6" t="s">
        <v>2998</v>
      </c>
      <c r="W2825" s="6">
        <v>0</v>
      </c>
      <c r="X2825" s="6" t="s">
        <v>2990</v>
      </c>
      <c r="Y2825" s="6">
        <v>0</v>
      </c>
      <c r="Z2825" s="6" t="s">
        <v>2990</v>
      </c>
      <c r="AA2825" s="6">
        <v>0</v>
      </c>
      <c r="AB2825" s="6">
        <v>1077</v>
      </c>
      <c r="AC2825" s="6">
        <v>1077</v>
      </c>
      <c r="AD2825">
        <v>981</v>
      </c>
      <c r="AE2825">
        <v>779</v>
      </c>
      <c r="AF2825">
        <v>1760</v>
      </c>
      <c r="AG2825" s="6">
        <v>0</v>
      </c>
      <c r="AH2825" s="6">
        <v>0</v>
      </c>
      <c r="AI2825">
        <v>1</v>
      </c>
      <c r="AJ2825">
        <v>1</v>
      </c>
      <c r="AK2825">
        <v>4</v>
      </c>
      <c r="AL2825">
        <v>1</v>
      </c>
      <c r="AM2825">
        <v>7</v>
      </c>
      <c r="AN2825">
        <v>1</v>
      </c>
      <c r="AO2825" t="s">
        <v>2994</v>
      </c>
      <c r="AP2825" t="s">
        <v>3015</v>
      </c>
      <c r="AQ2825" s="6">
        <v>1935</v>
      </c>
      <c r="AR2825" s="6" t="s">
        <v>2990</v>
      </c>
      <c r="AS2825" s="6">
        <v>2</v>
      </c>
      <c r="AT2825" s="6">
        <v>648</v>
      </c>
      <c r="AU2825" s="6" t="s">
        <v>2994</v>
      </c>
      <c r="AV2825">
        <v>120</v>
      </c>
      <c r="AW2825">
        <v>0</v>
      </c>
      <c r="AX2825">
        <v>96</v>
      </c>
      <c r="AY2825">
        <v>0</v>
      </c>
      <c r="AZ2825">
        <v>0</v>
      </c>
      <c r="BA2825">
        <v>0</v>
      </c>
      <c r="BB2825" t="s">
        <v>2995</v>
      </c>
      <c r="BC2825">
        <v>2</v>
      </c>
      <c r="BD2825">
        <v>2006</v>
      </c>
      <c r="BE2825" t="s">
        <v>3019</v>
      </c>
      <c r="BF2825" t="s">
        <v>2999</v>
      </c>
      <c r="BG2825">
        <v>80000</v>
      </c>
    </row>
    <row r="2826" spans="1:59" x14ac:dyDescent="0.25">
      <c r="A2826">
        <v>2704</v>
      </c>
      <c r="B2826" t="s">
        <v>2837</v>
      </c>
      <c r="C2826" s="6">
        <v>50</v>
      </c>
      <c r="D2826">
        <v>5220</v>
      </c>
      <c r="E2826" t="s">
        <v>2985</v>
      </c>
      <c r="F2826" t="s">
        <v>3047</v>
      </c>
      <c r="G2826" t="s">
        <v>9</v>
      </c>
      <c r="H2826" t="s">
        <v>3001</v>
      </c>
      <c r="I2826">
        <v>5</v>
      </c>
      <c r="J2826">
        <v>3</v>
      </c>
      <c r="K2826" t="str" cm="1">
        <f t="array" ref="K2826">_xlfn.IFS(AND(I2826&gt;=1, I2826&lt;=2), "Bad", AND(I2826&gt;=3, I2826&lt;=4), "Somewhat Decent", AND(I2826&gt;=5, I2826&lt;=6), "Good", AND(I2826&gt;=7, I2826&lt;=8), "Very Good", AND(I2826&gt;=9, I2826&lt;=10), "Excellent")</f>
        <v>Good</v>
      </c>
      <c r="L2826">
        <f t="shared" si="459"/>
        <v>0</v>
      </c>
      <c r="M2826">
        <f t="shared" si="460"/>
        <v>0</v>
      </c>
      <c r="N2826">
        <f t="shared" si="461"/>
        <v>1</v>
      </c>
      <c r="O2826">
        <f t="shared" si="462"/>
        <v>0</v>
      </c>
      <c r="P2826">
        <f t="shared" si="463"/>
        <v>0</v>
      </c>
      <c r="Q2826" s="10">
        <f>IF(T2826=0,NA(),2024-U2826)</f>
        <v>74</v>
      </c>
      <c r="R2826">
        <v>1936</v>
      </c>
      <c r="S2826" t="str">
        <f t="shared" si="464"/>
        <v>Yes</v>
      </c>
      <c r="T2826">
        <f t="shared" si="465"/>
        <v>1</v>
      </c>
      <c r="U2826" s="11">
        <v>1950</v>
      </c>
      <c r="V2826" s="6" t="s">
        <v>2998</v>
      </c>
      <c r="W2826" s="6">
        <v>0</v>
      </c>
      <c r="X2826" s="6" t="s">
        <v>2990</v>
      </c>
      <c r="Y2826" s="6">
        <v>0</v>
      </c>
      <c r="Z2826" s="6" t="s">
        <v>2990</v>
      </c>
      <c r="AA2826" s="6">
        <v>0</v>
      </c>
      <c r="AB2826" s="6">
        <v>830</v>
      </c>
      <c r="AC2826" s="6">
        <v>830</v>
      </c>
      <c r="AD2826">
        <v>879</v>
      </c>
      <c r="AE2826">
        <v>0</v>
      </c>
      <c r="AF2826">
        <v>879</v>
      </c>
      <c r="AG2826" s="6">
        <v>0</v>
      </c>
      <c r="AH2826" s="6">
        <v>0</v>
      </c>
      <c r="AI2826">
        <v>1</v>
      </c>
      <c r="AJ2826">
        <v>0</v>
      </c>
      <c r="AK2826">
        <v>2</v>
      </c>
      <c r="AL2826">
        <v>1</v>
      </c>
      <c r="AM2826">
        <v>4</v>
      </c>
      <c r="AN2826">
        <v>0</v>
      </c>
      <c r="AO2826" t="s">
        <v>2995</v>
      </c>
      <c r="AP2826" t="s">
        <v>3015</v>
      </c>
      <c r="AQ2826" s="6">
        <v>1936</v>
      </c>
      <c r="AR2826" s="6" t="s">
        <v>2990</v>
      </c>
      <c r="AS2826" s="6">
        <v>1</v>
      </c>
      <c r="AT2826" s="6">
        <v>180</v>
      </c>
      <c r="AU2826" s="6" t="s">
        <v>2994</v>
      </c>
      <c r="AV2826">
        <v>0</v>
      </c>
      <c r="AW2826">
        <v>108</v>
      </c>
      <c r="AX2826">
        <v>0</v>
      </c>
      <c r="AY2826">
        <v>0</v>
      </c>
      <c r="AZ2826">
        <v>0</v>
      </c>
      <c r="BA2826">
        <v>0</v>
      </c>
      <c r="BB2826" t="s">
        <v>2995</v>
      </c>
      <c r="BC2826">
        <v>1</v>
      </c>
      <c r="BD2826">
        <v>2006</v>
      </c>
      <c r="BE2826" t="s">
        <v>2996</v>
      </c>
      <c r="BF2826" t="s">
        <v>2997</v>
      </c>
      <c r="BG2826">
        <v>80000</v>
      </c>
    </row>
    <row r="2827" spans="1:59" hidden="1" x14ac:dyDescent="0.25">
      <c r="A2827">
        <v>2826</v>
      </c>
      <c r="B2827" t="s">
        <v>2838</v>
      </c>
      <c r="C2827" s="4">
        <v>35</v>
      </c>
      <c r="D2827">
        <v>3675</v>
      </c>
      <c r="E2827" t="s">
        <v>2985</v>
      </c>
      <c r="F2827" t="s">
        <v>3026</v>
      </c>
      <c r="G2827" t="s">
        <v>16</v>
      </c>
      <c r="H2827" t="s">
        <v>3041</v>
      </c>
      <c r="I2827">
        <v>5</v>
      </c>
      <c r="J2827">
        <v>5</v>
      </c>
      <c r="K2827" t="str" cm="1">
        <f t="array" ref="K2827">_xlfn.IFS(AND(I2827&gt;=1, I2827&lt;=2), "Bad", AND(I2827&gt;=3, I2827&lt;=4), "Somewhat Decent", AND(I2827&gt;=5, I2827&lt;=6), "Good", AND(I2827&gt;=7, I2827&lt;=8), "Very Good", AND(I2827&gt;=9, I2827&lt;=10), "Excellent")</f>
        <v>Good</v>
      </c>
      <c r="L2827">
        <f t="shared" si="459"/>
        <v>0</v>
      </c>
      <c r="M2827">
        <f t="shared" si="460"/>
        <v>0</v>
      </c>
      <c r="N2827">
        <f t="shared" si="461"/>
        <v>1</v>
      </c>
      <c r="O2827">
        <f t="shared" si="462"/>
        <v>0</v>
      </c>
      <c r="P2827">
        <f t="shared" si="463"/>
        <v>0</v>
      </c>
      <c r="Q2827" s="10">
        <f t="shared" ref="Q2827:Q2834" si="466">U2827-R2827</f>
        <v>0</v>
      </c>
      <c r="R2827">
        <v>2005</v>
      </c>
      <c r="S2827" t="str">
        <f t="shared" si="464"/>
        <v>No</v>
      </c>
      <c r="T2827">
        <f t="shared" si="465"/>
        <v>0</v>
      </c>
      <c r="U2827">
        <v>2005</v>
      </c>
      <c r="V2827" s="4" t="s">
        <v>2988</v>
      </c>
      <c r="W2827" s="4">
        <v>80</v>
      </c>
      <c r="X2827" s="4" t="s">
        <v>2989</v>
      </c>
      <c r="Y2827" s="4">
        <v>547</v>
      </c>
      <c r="Z2827" s="4" t="s">
        <v>2990</v>
      </c>
      <c r="AA2827" s="4">
        <v>0</v>
      </c>
      <c r="AB2827" s="4">
        <v>0</v>
      </c>
      <c r="AC2827" s="4">
        <v>547</v>
      </c>
      <c r="AD2827">
        <v>1072</v>
      </c>
      <c r="AE2827">
        <v>0</v>
      </c>
      <c r="AF2827">
        <v>1072</v>
      </c>
      <c r="AG2827" s="4">
        <v>1</v>
      </c>
      <c r="AH2827" s="4">
        <v>0</v>
      </c>
      <c r="AI2827">
        <v>1</v>
      </c>
      <c r="AJ2827">
        <v>0</v>
      </c>
      <c r="AK2827">
        <v>2</v>
      </c>
      <c r="AL2827">
        <v>1</v>
      </c>
      <c r="AM2827">
        <v>5</v>
      </c>
      <c r="AN2827">
        <v>0</v>
      </c>
      <c r="AO2827" t="s">
        <v>2995</v>
      </c>
      <c r="AP2827" t="s">
        <v>3038</v>
      </c>
      <c r="AQ2827" s="4">
        <v>2005</v>
      </c>
      <c r="AR2827" s="4" t="s">
        <v>2993</v>
      </c>
      <c r="AS2827" s="4">
        <v>2</v>
      </c>
      <c r="AT2827" s="4">
        <v>525</v>
      </c>
      <c r="AU2827" s="4" t="s">
        <v>2994</v>
      </c>
      <c r="AV2827">
        <v>0</v>
      </c>
      <c r="AW2827">
        <v>28</v>
      </c>
      <c r="AX2827">
        <v>0</v>
      </c>
      <c r="AY2827">
        <v>0</v>
      </c>
      <c r="AZ2827">
        <v>0</v>
      </c>
      <c r="BA2827">
        <v>0</v>
      </c>
      <c r="BB2827" t="s">
        <v>2995</v>
      </c>
      <c r="BC2827">
        <v>5</v>
      </c>
      <c r="BD2827">
        <v>2006</v>
      </c>
      <c r="BE2827" t="s">
        <v>2996</v>
      </c>
      <c r="BF2827" t="s">
        <v>2997</v>
      </c>
      <c r="BG2827">
        <v>145000</v>
      </c>
    </row>
    <row r="2828" spans="1:59" hidden="1" x14ac:dyDescent="0.25">
      <c r="A2828">
        <v>2827</v>
      </c>
      <c r="B2828" t="s">
        <v>2839</v>
      </c>
      <c r="C2828" s="4">
        <v>35</v>
      </c>
      <c r="D2828">
        <v>3675</v>
      </c>
      <c r="E2828" t="s">
        <v>2985</v>
      </c>
      <c r="F2828" t="s">
        <v>3026</v>
      </c>
      <c r="G2828" t="s">
        <v>16</v>
      </c>
      <c r="H2828" t="s">
        <v>3040</v>
      </c>
      <c r="I2828">
        <v>6</v>
      </c>
      <c r="J2828">
        <v>5</v>
      </c>
      <c r="K2828" t="str" cm="1">
        <f t="array" ref="K2828">_xlfn.IFS(AND(I2828&gt;=1, I2828&lt;=2), "Bad", AND(I2828&gt;=3, I2828&lt;=4), "Somewhat Decent", AND(I2828&gt;=5, I2828&lt;=6), "Good", AND(I2828&gt;=7, I2828&lt;=8), "Very Good", AND(I2828&gt;=9, I2828&lt;=10), "Excellent")</f>
        <v>Good</v>
      </c>
      <c r="L2828">
        <f t="shared" si="459"/>
        <v>0</v>
      </c>
      <c r="M2828">
        <f t="shared" si="460"/>
        <v>0</v>
      </c>
      <c r="N2828">
        <f t="shared" si="461"/>
        <v>1</v>
      </c>
      <c r="O2828">
        <f t="shared" si="462"/>
        <v>0</v>
      </c>
      <c r="P2828">
        <f t="shared" si="463"/>
        <v>0</v>
      </c>
      <c r="Q2828" s="10">
        <f t="shared" si="466"/>
        <v>1</v>
      </c>
      <c r="R2828">
        <v>2005</v>
      </c>
      <c r="S2828" t="str">
        <f t="shared" si="464"/>
        <v>Yes</v>
      </c>
      <c r="T2828">
        <f t="shared" si="465"/>
        <v>1</v>
      </c>
      <c r="U2828">
        <v>2006</v>
      </c>
      <c r="V2828" s="4" t="s">
        <v>2988</v>
      </c>
      <c r="W2828" s="4">
        <v>82</v>
      </c>
      <c r="X2828" s="4" t="s">
        <v>2989</v>
      </c>
      <c r="Y2828" s="4">
        <v>547</v>
      </c>
      <c r="Z2828" s="4" t="s">
        <v>2990</v>
      </c>
      <c r="AA2828" s="4">
        <v>0</v>
      </c>
      <c r="AB2828" s="4">
        <v>0</v>
      </c>
      <c r="AC2828" s="4">
        <v>547</v>
      </c>
      <c r="AD2828">
        <v>1072</v>
      </c>
      <c r="AE2828">
        <v>0</v>
      </c>
      <c r="AF2828">
        <v>1072</v>
      </c>
      <c r="AG2828" s="4">
        <v>1</v>
      </c>
      <c r="AH2828" s="4">
        <v>0</v>
      </c>
      <c r="AI2828">
        <v>2</v>
      </c>
      <c r="AJ2828">
        <v>0</v>
      </c>
      <c r="AK2828">
        <v>2</v>
      </c>
      <c r="AL2828">
        <v>1</v>
      </c>
      <c r="AM2828">
        <v>5</v>
      </c>
      <c r="AN2828">
        <v>0</v>
      </c>
      <c r="AO2828" t="s">
        <v>2995</v>
      </c>
      <c r="AP2828" t="s">
        <v>3038</v>
      </c>
      <c r="AQ2828" s="4">
        <v>2005</v>
      </c>
      <c r="AR2828" s="4" t="s">
        <v>2993</v>
      </c>
      <c r="AS2828" s="4">
        <v>2</v>
      </c>
      <c r="AT2828" s="4">
        <v>525</v>
      </c>
      <c r="AU2828" s="4" t="s">
        <v>2994</v>
      </c>
      <c r="AV2828">
        <v>0</v>
      </c>
      <c r="AW2828">
        <v>44</v>
      </c>
      <c r="AX2828">
        <v>0</v>
      </c>
      <c r="AY2828">
        <v>0</v>
      </c>
      <c r="AZ2828">
        <v>0</v>
      </c>
      <c r="BA2828">
        <v>0</v>
      </c>
      <c r="BB2828" t="s">
        <v>2995</v>
      </c>
      <c r="BC2828">
        <v>6</v>
      </c>
      <c r="BD2828">
        <v>2006</v>
      </c>
      <c r="BE2828" t="s">
        <v>3004</v>
      </c>
      <c r="BF2828" t="s">
        <v>3005</v>
      </c>
      <c r="BG2828">
        <v>140000</v>
      </c>
    </row>
    <row r="2829" spans="1:59" hidden="1" x14ac:dyDescent="0.25">
      <c r="A2829">
        <v>2828</v>
      </c>
      <c r="B2829" t="s">
        <v>2840</v>
      </c>
      <c r="C2829" s="4">
        <v>35</v>
      </c>
      <c r="D2829">
        <v>3675</v>
      </c>
      <c r="E2829" t="s">
        <v>2985</v>
      </c>
      <c r="F2829" t="s">
        <v>3026</v>
      </c>
      <c r="G2829" t="s">
        <v>16</v>
      </c>
      <c r="H2829" t="s">
        <v>3040</v>
      </c>
      <c r="I2829">
        <v>6</v>
      </c>
      <c r="J2829">
        <v>5</v>
      </c>
      <c r="K2829" t="str" cm="1">
        <f t="array" ref="K2829">_xlfn.IFS(AND(I2829&gt;=1, I2829&lt;=2), "Bad", AND(I2829&gt;=3, I2829&lt;=4), "Somewhat Decent", AND(I2829&gt;=5, I2829&lt;=6), "Good", AND(I2829&gt;=7, I2829&lt;=8), "Very Good", AND(I2829&gt;=9, I2829&lt;=10), "Excellent")</f>
        <v>Good</v>
      </c>
      <c r="L2829">
        <f t="shared" si="459"/>
        <v>0</v>
      </c>
      <c r="M2829">
        <f t="shared" si="460"/>
        <v>0</v>
      </c>
      <c r="N2829">
        <f t="shared" si="461"/>
        <v>1</v>
      </c>
      <c r="O2829">
        <f t="shared" si="462"/>
        <v>0</v>
      </c>
      <c r="P2829">
        <f t="shared" si="463"/>
        <v>0</v>
      </c>
      <c r="Q2829" s="10">
        <f t="shared" si="466"/>
        <v>1</v>
      </c>
      <c r="R2829">
        <v>2005</v>
      </c>
      <c r="S2829" t="str">
        <f t="shared" si="464"/>
        <v>Yes</v>
      </c>
      <c r="T2829">
        <f t="shared" si="465"/>
        <v>1</v>
      </c>
      <c r="U2829">
        <v>2006</v>
      </c>
      <c r="V2829" s="4" t="s">
        <v>2988</v>
      </c>
      <c r="W2829" s="4">
        <v>82</v>
      </c>
      <c r="X2829" s="4" t="s">
        <v>2989</v>
      </c>
      <c r="Y2829" s="4">
        <v>547</v>
      </c>
      <c r="Z2829" s="4" t="s">
        <v>2990</v>
      </c>
      <c r="AA2829" s="4">
        <v>0</v>
      </c>
      <c r="AB2829" s="4">
        <v>0</v>
      </c>
      <c r="AC2829" s="4">
        <v>547</v>
      </c>
      <c r="AD2829">
        <v>1072</v>
      </c>
      <c r="AE2829">
        <v>0</v>
      </c>
      <c r="AF2829">
        <v>1072</v>
      </c>
      <c r="AG2829" s="4">
        <v>1</v>
      </c>
      <c r="AH2829" s="4">
        <v>0</v>
      </c>
      <c r="AI2829">
        <v>1</v>
      </c>
      <c r="AJ2829">
        <v>0</v>
      </c>
      <c r="AK2829">
        <v>2</v>
      </c>
      <c r="AL2829">
        <v>1</v>
      </c>
      <c r="AM2829">
        <v>5</v>
      </c>
      <c r="AN2829">
        <v>0</v>
      </c>
      <c r="AO2829" t="s">
        <v>2995</v>
      </c>
      <c r="AP2829" t="s">
        <v>3038</v>
      </c>
      <c r="AQ2829" s="4">
        <v>2005</v>
      </c>
      <c r="AR2829" s="4" t="s">
        <v>2993</v>
      </c>
      <c r="AS2829" s="4">
        <v>2</v>
      </c>
      <c r="AT2829" s="4">
        <v>525</v>
      </c>
      <c r="AU2829" s="4" t="s">
        <v>2994</v>
      </c>
      <c r="AV2829">
        <v>0</v>
      </c>
      <c r="AW2829">
        <v>44</v>
      </c>
      <c r="AX2829">
        <v>0</v>
      </c>
      <c r="AY2829">
        <v>0</v>
      </c>
      <c r="AZ2829">
        <v>0</v>
      </c>
      <c r="BA2829">
        <v>0</v>
      </c>
      <c r="BB2829" t="s">
        <v>2995</v>
      </c>
      <c r="BC2829">
        <v>10</v>
      </c>
      <c r="BD2829">
        <v>2006</v>
      </c>
      <c r="BE2829" t="s">
        <v>3004</v>
      </c>
      <c r="BF2829" t="s">
        <v>3005</v>
      </c>
      <c r="BG2829">
        <v>142500</v>
      </c>
    </row>
    <row r="2830" spans="1:59" hidden="1" x14ac:dyDescent="0.25">
      <c r="A2830">
        <v>2829</v>
      </c>
      <c r="B2830" t="s">
        <v>2841</v>
      </c>
      <c r="C2830" s="4">
        <v>24</v>
      </c>
      <c r="D2830">
        <v>2522</v>
      </c>
      <c r="E2830" t="s">
        <v>2985</v>
      </c>
      <c r="F2830" t="s">
        <v>3026</v>
      </c>
      <c r="G2830" t="s">
        <v>40</v>
      </c>
      <c r="H2830" t="s">
        <v>2987</v>
      </c>
      <c r="I2830">
        <v>7</v>
      </c>
      <c r="J2830">
        <v>5</v>
      </c>
      <c r="K2830" t="str" cm="1">
        <f t="array" ref="K2830">_xlfn.IFS(AND(I2830&gt;=1, I2830&lt;=2), "Bad", AND(I2830&gt;=3, I2830&lt;=4), "Somewhat Decent", AND(I2830&gt;=5, I2830&lt;=6), "Good", AND(I2830&gt;=7, I2830&lt;=8), "Very Good", AND(I2830&gt;=9, I2830&lt;=10), "Excellent")</f>
        <v>Very Good</v>
      </c>
      <c r="L2830">
        <f t="shared" si="459"/>
        <v>0</v>
      </c>
      <c r="M2830">
        <f t="shared" si="460"/>
        <v>0</v>
      </c>
      <c r="N2830">
        <f t="shared" si="461"/>
        <v>0</v>
      </c>
      <c r="O2830">
        <f t="shared" si="462"/>
        <v>1</v>
      </c>
      <c r="P2830">
        <f t="shared" si="463"/>
        <v>0</v>
      </c>
      <c r="Q2830" s="10">
        <f t="shared" si="466"/>
        <v>0</v>
      </c>
      <c r="R2830">
        <v>2004</v>
      </c>
      <c r="S2830" t="str">
        <f t="shared" si="464"/>
        <v>No</v>
      </c>
      <c r="T2830">
        <f t="shared" si="465"/>
        <v>0</v>
      </c>
      <c r="U2830">
        <v>2004</v>
      </c>
      <c r="V2830" s="4" t="s">
        <v>3002</v>
      </c>
      <c r="W2830" s="4">
        <v>50</v>
      </c>
      <c r="X2830" s="4" t="s">
        <v>2990</v>
      </c>
      <c r="Y2830" s="4">
        <v>0</v>
      </c>
      <c r="Z2830" s="4" t="s">
        <v>2990</v>
      </c>
      <c r="AA2830" s="4">
        <v>0</v>
      </c>
      <c r="AB2830" s="4">
        <v>970</v>
      </c>
      <c r="AC2830" s="4">
        <v>970</v>
      </c>
      <c r="AD2830">
        <v>970</v>
      </c>
      <c r="AE2830">
        <v>739</v>
      </c>
      <c r="AF2830">
        <v>1709</v>
      </c>
      <c r="AG2830" s="4">
        <v>0</v>
      </c>
      <c r="AH2830" s="4">
        <v>0</v>
      </c>
      <c r="AI2830">
        <v>2</v>
      </c>
      <c r="AJ2830">
        <v>0</v>
      </c>
      <c r="AK2830">
        <v>3</v>
      </c>
      <c r="AL2830">
        <v>1</v>
      </c>
      <c r="AM2830">
        <v>7</v>
      </c>
      <c r="AN2830">
        <v>0</v>
      </c>
      <c r="AO2830" t="s">
        <v>2995</v>
      </c>
      <c r="AP2830" t="s">
        <v>3015</v>
      </c>
      <c r="AQ2830" s="4">
        <v>2004</v>
      </c>
      <c r="AR2830" s="4" t="s">
        <v>2990</v>
      </c>
      <c r="AS2830" s="4">
        <v>2</v>
      </c>
      <c r="AT2830" s="4">
        <v>380</v>
      </c>
      <c r="AU2830" s="4" t="s">
        <v>2994</v>
      </c>
      <c r="AV2830">
        <v>0</v>
      </c>
      <c r="AW2830">
        <v>40</v>
      </c>
      <c r="AX2830">
        <v>0</v>
      </c>
      <c r="AY2830">
        <v>0</v>
      </c>
      <c r="AZ2830">
        <v>0</v>
      </c>
      <c r="BA2830">
        <v>0</v>
      </c>
      <c r="BB2830" t="s">
        <v>2995</v>
      </c>
      <c r="BC2830">
        <v>5</v>
      </c>
      <c r="BD2830">
        <v>2006</v>
      </c>
      <c r="BE2830" t="s">
        <v>2996</v>
      </c>
      <c r="BF2830" t="s">
        <v>2997</v>
      </c>
      <c r="BG2830">
        <v>134000</v>
      </c>
    </row>
    <row r="2831" spans="1:59" hidden="1" x14ac:dyDescent="0.25">
      <c r="A2831">
        <v>2830</v>
      </c>
      <c r="B2831" t="s">
        <v>2842</v>
      </c>
      <c r="C2831" s="4">
        <v>24</v>
      </c>
      <c r="D2831">
        <v>2522</v>
      </c>
      <c r="E2831" t="s">
        <v>2985</v>
      </c>
      <c r="F2831" t="s">
        <v>3026</v>
      </c>
      <c r="G2831" t="s">
        <v>40</v>
      </c>
      <c r="H2831" t="s">
        <v>2987</v>
      </c>
      <c r="I2831">
        <v>7</v>
      </c>
      <c r="J2831">
        <v>5</v>
      </c>
      <c r="K2831" t="str" cm="1">
        <f t="array" ref="K2831">_xlfn.IFS(AND(I2831&gt;=1, I2831&lt;=2), "Bad", AND(I2831&gt;=3, I2831&lt;=4), "Somewhat Decent", AND(I2831&gt;=5, I2831&lt;=6), "Good", AND(I2831&gt;=7, I2831&lt;=8), "Very Good", AND(I2831&gt;=9, I2831&lt;=10), "Excellent")</f>
        <v>Very Good</v>
      </c>
      <c r="L2831">
        <f t="shared" si="459"/>
        <v>0</v>
      </c>
      <c r="M2831">
        <f t="shared" si="460"/>
        <v>0</v>
      </c>
      <c r="N2831">
        <f t="shared" si="461"/>
        <v>0</v>
      </c>
      <c r="O2831">
        <f t="shared" si="462"/>
        <v>1</v>
      </c>
      <c r="P2831">
        <f t="shared" si="463"/>
        <v>0</v>
      </c>
      <c r="Q2831" s="10">
        <f t="shared" si="466"/>
        <v>0</v>
      </c>
      <c r="R2831">
        <v>2004</v>
      </c>
      <c r="S2831" t="str">
        <f t="shared" si="464"/>
        <v>No</v>
      </c>
      <c r="T2831">
        <f t="shared" si="465"/>
        <v>0</v>
      </c>
      <c r="U2831">
        <v>2004</v>
      </c>
      <c r="V2831" s="4" t="s">
        <v>3002</v>
      </c>
      <c r="W2831" s="4">
        <v>50</v>
      </c>
      <c r="X2831" s="4" t="s">
        <v>2990</v>
      </c>
      <c r="Y2831" s="4">
        <v>0</v>
      </c>
      <c r="Z2831" s="4" t="s">
        <v>2990</v>
      </c>
      <c r="AA2831" s="4">
        <v>0</v>
      </c>
      <c r="AB2831" s="4">
        <v>970</v>
      </c>
      <c r="AC2831" s="4">
        <v>970</v>
      </c>
      <c r="AD2831">
        <v>970</v>
      </c>
      <c r="AE2831">
        <v>739</v>
      </c>
      <c r="AF2831">
        <v>1709</v>
      </c>
      <c r="AG2831" s="4">
        <v>0</v>
      </c>
      <c r="AH2831" s="4">
        <v>0</v>
      </c>
      <c r="AI2831">
        <v>2</v>
      </c>
      <c r="AJ2831">
        <v>0</v>
      </c>
      <c r="AK2831">
        <v>3</v>
      </c>
      <c r="AL2831">
        <v>1</v>
      </c>
      <c r="AM2831">
        <v>7</v>
      </c>
      <c r="AN2831">
        <v>0</v>
      </c>
      <c r="AO2831" t="s">
        <v>2995</v>
      </c>
      <c r="AP2831" t="s">
        <v>3015</v>
      </c>
      <c r="AQ2831" s="4">
        <v>2004</v>
      </c>
      <c r="AR2831" s="4" t="s">
        <v>2990</v>
      </c>
      <c r="AS2831" s="4">
        <v>2</v>
      </c>
      <c r="AT2831" s="4">
        <v>380</v>
      </c>
      <c r="AU2831" s="4" t="s">
        <v>2994</v>
      </c>
      <c r="AV2831">
        <v>0</v>
      </c>
      <c r="AW2831">
        <v>40</v>
      </c>
      <c r="AX2831">
        <v>0</v>
      </c>
      <c r="AY2831">
        <v>0</v>
      </c>
      <c r="AZ2831">
        <v>0</v>
      </c>
      <c r="BA2831">
        <v>0</v>
      </c>
      <c r="BB2831" t="s">
        <v>2995</v>
      </c>
      <c r="BC2831">
        <v>5</v>
      </c>
      <c r="BD2831">
        <v>2006</v>
      </c>
      <c r="BE2831" t="s">
        <v>2996</v>
      </c>
      <c r="BF2831" t="s">
        <v>2997</v>
      </c>
      <c r="BG2831">
        <v>130000</v>
      </c>
    </row>
    <row r="2832" spans="1:59" hidden="1" x14ac:dyDescent="0.25">
      <c r="A2832">
        <v>2831</v>
      </c>
      <c r="B2832" t="s">
        <v>2843</v>
      </c>
      <c r="C2832" s="4">
        <v>24</v>
      </c>
      <c r="D2832">
        <v>2522</v>
      </c>
      <c r="E2832" t="s">
        <v>2985</v>
      </c>
      <c r="F2832" t="s">
        <v>3026</v>
      </c>
      <c r="G2832" t="s">
        <v>40</v>
      </c>
      <c r="H2832" t="s">
        <v>2987</v>
      </c>
      <c r="I2832">
        <v>6</v>
      </c>
      <c r="J2832">
        <v>5</v>
      </c>
      <c r="K2832" t="str" cm="1">
        <f t="array" ref="K2832">_xlfn.IFS(AND(I2832&gt;=1, I2832&lt;=2), "Bad", AND(I2832&gt;=3, I2832&lt;=4), "Somewhat Decent", AND(I2832&gt;=5, I2832&lt;=6), "Good", AND(I2832&gt;=7, I2832&lt;=8), "Very Good", AND(I2832&gt;=9, I2832&lt;=10), "Excellent")</f>
        <v>Good</v>
      </c>
      <c r="L2832">
        <f t="shared" si="459"/>
        <v>0</v>
      </c>
      <c r="M2832">
        <f t="shared" si="460"/>
        <v>0</v>
      </c>
      <c r="N2832">
        <f t="shared" si="461"/>
        <v>1</v>
      </c>
      <c r="O2832">
        <f t="shared" si="462"/>
        <v>0</v>
      </c>
      <c r="P2832">
        <f t="shared" si="463"/>
        <v>0</v>
      </c>
      <c r="Q2832" s="10">
        <f t="shared" si="466"/>
        <v>2</v>
      </c>
      <c r="R2832">
        <v>2004</v>
      </c>
      <c r="S2832" t="str">
        <f t="shared" si="464"/>
        <v>Yes</v>
      </c>
      <c r="T2832">
        <f t="shared" si="465"/>
        <v>1</v>
      </c>
      <c r="U2832">
        <v>2006</v>
      </c>
      <c r="V2832" s="4" t="s">
        <v>3002</v>
      </c>
      <c r="W2832" s="4">
        <v>50</v>
      </c>
      <c r="X2832" s="4" t="s">
        <v>2990</v>
      </c>
      <c r="Y2832" s="4">
        <v>0</v>
      </c>
      <c r="Z2832" s="4" t="s">
        <v>2990</v>
      </c>
      <c r="AA2832" s="4">
        <v>0</v>
      </c>
      <c r="AB2832" s="4">
        <v>970</v>
      </c>
      <c r="AC2832" s="4">
        <v>970</v>
      </c>
      <c r="AD2832">
        <v>970</v>
      </c>
      <c r="AE2832">
        <v>739</v>
      </c>
      <c r="AF2832">
        <v>1709</v>
      </c>
      <c r="AG2832" s="4">
        <v>0</v>
      </c>
      <c r="AH2832" s="4">
        <v>0</v>
      </c>
      <c r="AI2832">
        <v>2</v>
      </c>
      <c r="AJ2832">
        <v>0</v>
      </c>
      <c r="AK2832">
        <v>3</v>
      </c>
      <c r="AL2832">
        <v>1</v>
      </c>
      <c r="AM2832">
        <v>7</v>
      </c>
      <c r="AN2832">
        <v>0</v>
      </c>
      <c r="AO2832" t="s">
        <v>2995</v>
      </c>
      <c r="AP2832" t="s">
        <v>3015</v>
      </c>
      <c r="AQ2832" s="4">
        <v>2004</v>
      </c>
      <c r="AR2832" s="4" t="s">
        <v>2990</v>
      </c>
      <c r="AS2832" s="4">
        <v>2</v>
      </c>
      <c r="AT2832" s="4">
        <v>380</v>
      </c>
      <c r="AU2832" s="4" t="s">
        <v>2994</v>
      </c>
      <c r="AV2832">
        <v>0</v>
      </c>
      <c r="AW2832">
        <v>40</v>
      </c>
      <c r="AX2832">
        <v>0</v>
      </c>
      <c r="AY2832">
        <v>0</v>
      </c>
      <c r="AZ2832">
        <v>0</v>
      </c>
      <c r="BA2832">
        <v>0</v>
      </c>
      <c r="BB2832" t="s">
        <v>2995</v>
      </c>
      <c r="BC2832">
        <v>4</v>
      </c>
      <c r="BD2832">
        <v>2006</v>
      </c>
      <c r="BE2832" t="s">
        <v>2996</v>
      </c>
      <c r="BF2832" t="s">
        <v>2997</v>
      </c>
      <c r="BG2832">
        <v>130000</v>
      </c>
    </row>
    <row r="2833" spans="1:59" hidden="1" x14ac:dyDescent="0.25">
      <c r="A2833">
        <v>2832</v>
      </c>
      <c r="B2833" t="s">
        <v>2844</v>
      </c>
      <c r="C2833" s="4">
        <v>24</v>
      </c>
      <c r="D2833">
        <v>2522</v>
      </c>
      <c r="E2833" t="s">
        <v>2985</v>
      </c>
      <c r="F2833" t="s">
        <v>3026</v>
      </c>
      <c r="G2833" t="s">
        <v>40</v>
      </c>
      <c r="H2833" t="s">
        <v>2987</v>
      </c>
      <c r="I2833">
        <v>7</v>
      </c>
      <c r="J2833">
        <v>5</v>
      </c>
      <c r="K2833" t="str" cm="1">
        <f t="array" ref="K2833">_xlfn.IFS(AND(I2833&gt;=1, I2833&lt;=2), "Bad", AND(I2833&gt;=3, I2833&lt;=4), "Somewhat Decent", AND(I2833&gt;=5, I2833&lt;=6), "Good", AND(I2833&gt;=7, I2833&lt;=8), "Very Good", AND(I2833&gt;=9, I2833&lt;=10), "Excellent")</f>
        <v>Very Good</v>
      </c>
      <c r="L2833">
        <f t="shared" si="459"/>
        <v>0</v>
      </c>
      <c r="M2833">
        <f t="shared" si="460"/>
        <v>0</v>
      </c>
      <c r="N2833">
        <f t="shared" si="461"/>
        <v>0</v>
      </c>
      <c r="O2833">
        <f t="shared" si="462"/>
        <v>1</v>
      </c>
      <c r="P2833">
        <f t="shared" si="463"/>
        <v>0</v>
      </c>
      <c r="Q2833" s="10">
        <f t="shared" si="466"/>
        <v>0</v>
      </c>
      <c r="R2833">
        <v>2004</v>
      </c>
      <c r="S2833" t="str">
        <f t="shared" si="464"/>
        <v>No</v>
      </c>
      <c r="T2833">
        <f t="shared" si="465"/>
        <v>0</v>
      </c>
      <c r="U2833">
        <v>2004</v>
      </c>
      <c r="V2833" s="4" t="s">
        <v>3002</v>
      </c>
      <c r="W2833" s="4">
        <v>50</v>
      </c>
      <c r="X2833" s="4" t="s">
        <v>2990</v>
      </c>
      <c r="Y2833" s="4">
        <v>0</v>
      </c>
      <c r="Z2833" s="4" t="s">
        <v>2990</v>
      </c>
      <c r="AA2833" s="4">
        <v>0</v>
      </c>
      <c r="AB2833" s="4">
        <v>970</v>
      </c>
      <c r="AC2833" s="4">
        <v>970</v>
      </c>
      <c r="AD2833">
        <v>970</v>
      </c>
      <c r="AE2833">
        <v>739</v>
      </c>
      <c r="AF2833">
        <v>1709</v>
      </c>
      <c r="AG2833" s="4">
        <v>0</v>
      </c>
      <c r="AH2833" s="4">
        <v>0</v>
      </c>
      <c r="AI2833">
        <v>2</v>
      </c>
      <c r="AJ2833">
        <v>0</v>
      </c>
      <c r="AK2833">
        <v>3</v>
      </c>
      <c r="AL2833">
        <v>1</v>
      </c>
      <c r="AM2833">
        <v>7</v>
      </c>
      <c r="AN2833">
        <v>0</v>
      </c>
      <c r="AO2833" t="s">
        <v>2995</v>
      </c>
      <c r="AP2833" t="s">
        <v>3015</v>
      </c>
      <c r="AQ2833" s="4">
        <v>2004</v>
      </c>
      <c r="AR2833" s="4" t="s">
        <v>2990</v>
      </c>
      <c r="AS2833" s="4">
        <v>2</v>
      </c>
      <c r="AT2833" s="4">
        <v>380</v>
      </c>
      <c r="AU2833" s="4" t="s">
        <v>2994</v>
      </c>
      <c r="AV2833">
        <v>0</v>
      </c>
      <c r="AW2833">
        <v>40</v>
      </c>
      <c r="AX2833">
        <v>0</v>
      </c>
      <c r="AY2833">
        <v>0</v>
      </c>
      <c r="AZ2833">
        <v>0</v>
      </c>
      <c r="BA2833">
        <v>0</v>
      </c>
      <c r="BB2833" t="s">
        <v>2995</v>
      </c>
      <c r="BC2833">
        <v>4</v>
      </c>
      <c r="BD2833">
        <v>2006</v>
      </c>
      <c r="BE2833" t="s">
        <v>2996</v>
      </c>
      <c r="BF2833" t="s">
        <v>2997</v>
      </c>
      <c r="BG2833">
        <v>137500</v>
      </c>
    </row>
    <row r="2834" spans="1:59" hidden="1" x14ac:dyDescent="0.25">
      <c r="A2834">
        <v>2833</v>
      </c>
      <c r="B2834" t="s">
        <v>2845</v>
      </c>
      <c r="C2834" s="4">
        <v>32</v>
      </c>
      <c r="D2834">
        <v>3363</v>
      </c>
      <c r="E2834" t="s">
        <v>2985</v>
      </c>
      <c r="F2834" t="s">
        <v>3026</v>
      </c>
      <c r="G2834" t="s">
        <v>16</v>
      </c>
      <c r="H2834" t="s">
        <v>2987</v>
      </c>
      <c r="I2834">
        <v>7</v>
      </c>
      <c r="J2834">
        <v>5</v>
      </c>
      <c r="K2834" t="str" cm="1">
        <f t="array" ref="K2834">_xlfn.IFS(AND(I2834&gt;=1, I2834&lt;=2), "Bad", AND(I2834&gt;=3, I2834&lt;=4), "Somewhat Decent", AND(I2834&gt;=5, I2834&lt;=6), "Good", AND(I2834&gt;=7, I2834&lt;=8), "Very Good", AND(I2834&gt;=9, I2834&lt;=10), "Excellent")</f>
        <v>Very Good</v>
      </c>
      <c r="L2834">
        <f t="shared" si="459"/>
        <v>0</v>
      </c>
      <c r="M2834">
        <f t="shared" si="460"/>
        <v>0</v>
      </c>
      <c r="N2834">
        <f t="shared" si="461"/>
        <v>0</v>
      </c>
      <c r="O2834">
        <f t="shared" si="462"/>
        <v>1</v>
      </c>
      <c r="P2834">
        <f t="shared" si="463"/>
        <v>0</v>
      </c>
      <c r="Q2834" s="10">
        <f t="shared" si="466"/>
        <v>0</v>
      </c>
      <c r="R2834">
        <v>2004</v>
      </c>
      <c r="S2834" t="str">
        <f t="shared" si="464"/>
        <v>No</v>
      </c>
      <c r="T2834">
        <f t="shared" si="465"/>
        <v>0</v>
      </c>
      <c r="U2834">
        <v>2004</v>
      </c>
      <c r="V2834" s="4" t="s">
        <v>3002</v>
      </c>
      <c r="W2834" s="4">
        <v>117</v>
      </c>
      <c r="X2834" s="4" t="s">
        <v>2990</v>
      </c>
      <c r="Y2834" s="4">
        <v>0</v>
      </c>
      <c r="Z2834" s="4" t="s">
        <v>2990</v>
      </c>
      <c r="AA2834" s="4">
        <v>0</v>
      </c>
      <c r="AB2834" s="4">
        <v>976</v>
      </c>
      <c r="AC2834" s="4">
        <v>976</v>
      </c>
      <c r="AD2834">
        <v>976</v>
      </c>
      <c r="AE2834">
        <v>732</v>
      </c>
      <c r="AF2834">
        <v>1708</v>
      </c>
      <c r="AG2834" s="4">
        <v>0</v>
      </c>
      <c r="AH2834" s="4">
        <v>0</v>
      </c>
      <c r="AI2834">
        <v>2</v>
      </c>
      <c r="AJ2834">
        <v>0</v>
      </c>
      <c r="AK2834">
        <v>3</v>
      </c>
      <c r="AL2834">
        <v>1</v>
      </c>
      <c r="AM2834">
        <v>7</v>
      </c>
      <c r="AN2834">
        <v>0</v>
      </c>
      <c r="AO2834" t="s">
        <v>2995</v>
      </c>
      <c r="AP2834" t="s">
        <v>3015</v>
      </c>
      <c r="AQ2834" s="4">
        <v>2004</v>
      </c>
      <c r="AR2834" s="4" t="s">
        <v>2990</v>
      </c>
      <c r="AS2834" s="4">
        <v>2</v>
      </c>
      <c r="AT2834" s="4">
        <v>380</v>
      </c>
      <c r="AU2834" s="4" t="s">
        <v>2994</v>
      </c>
      <c r="AV2834">
        <v>0</v>
      </c>
      <c r="AW2834">
        <v>40</v>
      </c>
      <c r="AX2834">
        <v>0</v>
      </c>
      <c r="AY2834">
        <v>0</v>
      </c>
      <c r="AZ2834">
        <v>0</v>
      </c>
      <c r="BA2834">
        <v>0</v>
      </c>
      <c r="BB2834" t="s">
        <v>2995</v>
      </c>
      <c r="BC2834">
        <v>4</v>
      </c>
      <c r="BD2834">
        <v>2006</v>
      </c>
      <c r="BE2834" t="s">
        <v>2996</v>
      </c>
      <c r="BF2834" t="s">
        <v>2997</v>
      </c>
      <c r="BG2834">
        <v>130000</v>
      </c>
    </row>
    <row r="2835" spans="1:59" x14ac:dyDescent="0.25">
      <c r="A2835">
        <v>1368</v>
      </c>
      <c r="B2835" t="s">
        <v>2846</v>
      </c>
      <c r="C2835" s="6">
        <v>60</v>
      </c>
      <c r="D2835">
        <v>5586</v>
      </c>
      <c r="E2835" t="s">
        <v>2985</v>
      </c>
      <c r="F2835" t="s">
        <v>3013</v>
      </c>
      <c r="G2835" t="s">
        <v>9</v>
      </c>
      <c r="H2835" t="s">
        <v>3028</v>
      </c>
      <c r="I2835">
        <v>6</v>
      </c>
      <c r="J2835">
        <v>7</v>
      </c>
      <c r="K2835" t="str" cm="1">
        <f t="array" ref="K2835">_xlfn.IFS(AND(I2835&gt;=1, I2835&lt;=2), "Bad", AND(I2835&gt;=3, I2835&lt;=4), "Somewhat Decent", AND(I2835&gt;=5, I2835&lt;=6), "Good", AND(I2835&gt;=7, I2835&lt;=8), "Very Good", AND(I2835&gt;=9, I2835&lt;=10), "Excellent")</f>
        <v>Good</v>
      </c>
      <c r="L2835">
        <f t="shared" si="459"/>
        <v>0</v>
      </c>
      <c r="M2835">
        <f t="shared" si="460"/>
        <v>0</v>
      </c>
      <c r="N2835">
        <f t="shared" si="461"/>
        <v>1</v>
      </c>
      <c r="O2835">
        <f t="shared" si="462"/>
        <v>0</v>
      </c>
      <c r="P2835">
        <f t="shared" si="463"/>
        <v>0</v>
      </c>
      <c r="Q2835" s="10">
        <f t="shared" ref="Q2835:Q2846" si="467">IF(T2835=0,NA(),2024-U2835)</f>
        <v>26</v>
      </c>
      <c r="R2835">
        <v>1920</v>
      </c>
      <c r="S2835" t="str">
        <f t="shared" si="464"/>
        <v>Yes</v>
      </c>
      <c r="T2835">
        <f t="shared" si="465"/>
        <v>1</v>
      </c>
      <c r="U2835" s="11">
        <v>1998</v>
      </c>
      <c r="V2835" s="6" t="s">
        <v>2998</v>
      </c>
      <c r="W2835" s="6">
        <v>0</v>
      </c>
      <c r="X2835" s="6" t="s">
        <v>2990</v>
      </c>
      <c r="Y2835" s="6">
        <v>0</v>
      </c>
      <c r="Z2835" s="6" t="s">
        <v>2990</v>
      </c>
      <c r="AA2835" s="6">
        <v>0</v>
      </c>
      <c r="AB2835" s="6">
        <v>901</v>
      </c>
      <c r="AC2835" s="6">
        <v>901</v>
      </c>
      <c r="AD2835">
        <v>1088</v>
      </c>
      <c r="AE2835">
        <v>110</v>
      </c>
      <c r="AF2835">
        <v>1198</v>
      </c>
      <c r="AG2835" s="6">
        <v>0</v>
      </c>
      <c r="AH2835" s="6">
        <v>0</v>
      </c>
      <c r="AI2835">
        <v>1</v>
      </c>
      <c r="AJ2835">
        <v>0</v>
      </c>
      <c r="AK2835">
        <v>4</v>
      </c>
      <c r="AL2835">
        <v>1</v>
      </c>
      <c r="AM2835">
        <v>7</v>
      </c>
      <c r="AN2835">
        <v>0</v>
      </c>
      <c r="AO2835" t="s">
        <v>2995</v>
      </c>
      <c r="AP2835" t="s">
        <v>2995</v>
      </c>
      <c r="AQ2835" s="6" t="s">
        <v>2995</v>
      </c>
      <c r="AR2835" s="6" t="s">
        <v>2995</v>
      </c>
      <c r="AS2835" s="6">
        <v>0</v>
      </c>
      <c r="AT2835" s="6">
        <v>0</v>
      </c>
      <c r="AU2835" s="6" t="s">
        <v>2995</v>
      </c>
      <c r="AV2835">
        <v>0</v>
      </c>
      <c r="AW2835">
        <v>98</v>
      </c>
      <c r="AX2835">
        <v>0</v>
      </c>
      <c r="AY2835">
        <v>0</v>
      </c>
      <c r="AZ2835">
        <v>0</v>
      </c>
      <c r="BA2835">
        <v>0</v>
      </c>
      <c r="BB2835" t="s">
        <v>2995</v>
      </c>
      <c r="BC2835">
        <v>9</v>
      </c>
      <c r="BD2835">
        <v>2008</v>
      </c>
      <c r="BE2835" t="s">
        <v>3032</v>
      </c>
      <c r="BF2835" t="s">
        <v>2999</v>
      </c>
      <c r="BG2835">
        <v>79900</v>
      </c>
    </row>
    <row r="2836" spans="1:59" x14ac:dyDescent="0.25">
      <c r="A2836">
        <v>2557</v>
      </c>
      <c r="B2836" t="s">
        <v>2847</v>
      </c>
      <c r="C2836" s="6">
        <v>52</v>
      </c>
      <c r="D2836">
        <v>5825</v>
      </c>
      <c r="E2836" t="s">
        <v>2985</v>
      </c>
      <c r="F2836" t="s">
        <v>3057</v>
      </c>
      <c r="G2836" t="s">
        <v>9</v>
      </c>
      <c r="H2836" t="s">
        <v>3001</v>
      </c>
      <c r="I2836">
        <v>4</v>
      </c>
      <c r="J2836">
        <v>5</v>
      </c>
      <c r="K2836" t="str" cm="1">
        <f t="array" ref="K2836">_xlfn.IFS(AND(I2836&gt;=1, I2836&lt;=2), "Bad", AND(I2836&gt;=3, I2836&lt;=4), "Somewhat Decent", AND(I2836&gt;=5, I2836&lt;=6), "Good", AND(I2836&gt;=7, I2836&lt;=8), "Very Good", AND(I2836&gt;=9, I2836&lt;=10), "Excellent")</f>
        <v>Somewhat Decent</v>
      </c>
      <c r="L2836">
        <f t="shared" si="459"/>
        <v>0</v>
      </c>
      <c r="M2836">
        <f t="shared" si="460"/>
        <v>1</v>
      </c>
      <c r="N2836">
        <f t="shared" si="461"/>
        <v>0</v>
      </c>
      <c r="O2836">
        <f t="shared" si="462"/>
        <v>0</v>
      </c>
      <c r="P2836">
        <f t="shared" si="463"/>
        <v>0</v>
      </c>
      <c r="Q2836" s="10">
        <f t="shared" si="467"/>
        <v>71</v>
      </c>
      <c r="R2836">
        <v>1926</v>
      </c>
      <c r="S2836" t="str">
        <f t="shared" si="464"/>
        <v>Yes</v>
      </c>
      <c r="T2836">
        <f t="shared" si="465"/>
        <v>1</v>
      </c>
      <c r="U2836" s="11">
        <v>1953</v>
      </c>
      <c r="V2836" s="6" t="s">
        <v>2988</v>
      </c>
      <c r="W2836" s="6">
        <v>108</v>
      </c>
      <c r="X2836" s="6" t="s">
        <v>2990</v>
      </c>
      <c r="Y2836" s="6">
        <v>0</v>
      </c>
      <c r="Z2836" s="6" t="s">
        <v>2990</v>
      </c>
      <c r="AA2836" s="6">
        <v>0</v>
      </c>
      <c r="AB2836" s="6">
        <v>600</v>
      </c>
      <c r="AC2836" s="6">
        <v>600</v>
      </c>
      <c r="AD2836">
        <v>747</v>
      </c>
      <c r="AE2836">
        <v>0</v>
      </c>
      <c r="AF2836">
        <v>747</v>
      </c>
      <c r="AG2836" s="6">
        <v>0</v>
      </c>
      <c r="AH2836" s="6">
        <v>0</v>
      </c>
      <c r="AI2836">
        <v>1</v>
      </c>
      <c r="AJ2836">
        <v>0</v>
      </c>
      <c r="AK2836">
        <v>1</v>
      </c>
      <c r="AL2836">
        <v>1</v>
      </c>
      <c r="AM2836">
        <v>5</v>
      </c>
      <c r="AN2836">
        <v>0</v>
      </c>
      <c r="AO2836" t="s">
        <v>2995</v>
      </c>
      <c r="AP2836" t="s">
        <v>3015</v>
      </c>
      <c r="AQ2836" s="6">
        <v>1953</v>
      </c>
      <c r="AR2836" s="6" t="s">
        <v>2990</v>
      </c>
      <c r="AS2836" s="6">
        <v>2</v>
      </c>
      <c r="AT2836" s="6">
        <v>528</v>
      </c>
      <c r="AU2836" s="6" t="s">
        <v>2994</v>
      </c>
      <c r="AV2836">
        <v>0</v>
      </c>
      <c r="AW2836">
        <v>0</v>
      </c>
      <c r="AX2836">
        <v>32</v>
      </c>
      <c r="AY2836">
        <v>0</v>
      </c>
      <c r="AZ2836">
        <v>0</v>
      </c>
      <c r="BA2836">
        <v>0</v>
      </c>
      <c r="BB2836" t="s">
        <v>2995</v>
      </c>
      <c r="BC2836">
        <v>6</v>
      </c>
      <c r="BD2836">
        <v>2006</v>
      </c>
      <c r="BE2836" t="s">
        <v>2996</v>
      </c>
      <c r="BF2836" t="s">
        <v>2997</v>
      </c>
      <c r="BG2836">
        <v>79900</v>
      </c>
    </row>
    <row r="2837" spans="1:59" x14ac:dyDescent="0.25">
      <c r="A2837">
        <v>1330</v>
      </c>
      <c r="B2837" t="s">
        <v>2848</v>
      </c>
      <c r="C2837" s="6">
        <v>50</v>
      </c>
      <c r="D2837">
        <v>9100</v>
      </c>
      <c r="E2837" t="s">
        <v>2985</v>
      </c>
      <c r="F2837" t="s">
        <v>3057</v>
      </c>
      <c r="G2837" t="s">
        <v>9</v>
      </c>
      <c r="H2837" t="s">
        <v>3001</v>
      </c>
      <c r="I2837">
        <v>5</v>
      </c>
      <c r="J2837">
        <v>6</v>
      </c>
      <c r="K2837" t="str" cm="1">
        <f t="array" ref="K2837">_xlfn.IFS(AND(I2837&gt;=1, I2837&lt;=2), "Bad", AND(I2837&gt;=3, I2837&lt;=4), "Somewhat Decent", AND(I2837&gt;=5, I2837&lt;=6), "Good", AND(I2837&gt;=7, I2837&lt;=8), "Very Good", AND(I2837&gt;=9, I2837&lt;=10), "Excellent")</f>
        <v>Good</v>
      </c>
      <c r="L2837">
        <f t="shared" si="459"/>
        <v>0</v>
      </c>
      <c r="M2837">
        <f t="shared" si="460"/>
        <v>0</v>
      </c>
      <c r="N2837">
        <f t="shared" si="461"/>
        <v>1</v>
      </c>
      <c r="O2837">
        <f t="shared" si="462"/>
        <v>0</v>
      </c>
      <c r="P2837">
        <f t="shared" si="463"/>
        <v>0</v>
      </c>
      <c r="Q2837" s="10">
        <f t="shared" si="467"/>
        <v>64</v>
      </c>
      <c r="R2837">
        <v>1930</v>
      </c>
      <c r="S2837" t="str">
        <f t="shared" si="464"/>
        <v>Yes</v>
      </c>
      <c r="T2837">
        <f t="shared" si="465"/>
        <v>1</v>
      </c>
      <c r="U2837" s="11">
        <v>1960</v>
      </c>
      <c r="V2837" s="6" t="s">
        <v>2998</v>
      </c>
      <c r="W2837" s="6">
        <v>0</v>
      </c>
      <c r="X2837" s="6" t="s">
        <v>2990</v>
      </c>
      <c r="Y2837" s="6">
        <v>0</v>
      </c>
      <c r="Z2837" s="6" t="s">
        <v>2990</v>
      </c>
      <c r="AA2837" s="6">
        <v>0</v>
      </c>
      <c r="AB2837" s="6">
        <v>742</v>
      </c>
      <c r="AC2837" s="6">
        <v>742</v>
      </c>
      <c r="AD2837">
        <v>779</v>
      </c>
      <c r="AE2837">
        <v>0</v>
      </c>
      <c r="AF2837">
        <v>935</v>
      </c>
      <c r="AG2837" s="6">
        <v>0</v>
      </c>
      <c r="AH2837" s="6">
        <v>0</v>
      </c>
      <c r="AI2837">
        <v>1</v>
      </c>
      <c r="AJ2837">
        <v>0</v>
      </c>
      <c r="AK2837">
        <v>2</v>
      </c>
      <c r="AL2837">
        <v>1</v>
      </c>
      <c r="AM2837">
        <v>4</v>
      </c>
      <c r="AN2837">
        <v>0</v>
      </c>
      <c r="AO2837" t="s">
        <v>2995</v>
      </c>
      <c r="AP2837" t="s">
        <v>3015</v>
      </c>
      <c r="AQ2837" s="6">
        <v>1988</v>
      </c>
      <c r="AR2837" s="6" t="s">
        <v>2990</v>
      </c>
      <c r="AS2837" s="6">
        <v>1</v>
      </c>
      <c r="AT2837" s="6">
        <v>308</v>
      </c>
      <c r="AU2837" s="6" t="s">
        <v>2994</v>
      </c>
      <c r="AV2837">
        <v>0</v>
      </c>
      <c r="AW2837">
        <v>0</v>
      </c>
      <c r="AX2837">
        <v>0</v>
      </c>
      <c r="AY2837">
        <v>0</v>
      </c>
      <c r="AZ2837">
        <v>0</v>
      </c>
      <c r="BA2837">
        <v>0</v>
      </c>
      <c r="BB2837" t="s">
        <v>2995</v>
      </c>
      <c r="BC2837">
        <v>8</v>
      </c>
      <c r="BD2837">
        <v>2008</v>
      </c>
      <c r="BE2837" t="s">
        <v>2996</v>
      </c>
      <c r="BF2837" t="s">
        <v>2997</v>
      </c>
      <c r="BG2837">
        <v>79500</v>
      </c>
    </row>
    <row r="2838" spans="1:59" x14ac:dyDescent="0.25">
      <c r="A2838">
        <v>2193</v>
      </c>
      <c r="B2838" t="s">
        <v>2849</v>
      </c>
      <c r="C2838" s="6">
        <v>60</v>
      </c>
      <c r="D2838">
        <v>8172</v>
      </c>
      <c r="E2838" t="s">
        <v>2985</v>
      </c>
      <c r="F2838" t="s">
        <v>3026</v>
      </c>
      <c r="G2838" t="s">
        <v>9</v>
      </c>
      <c r="H2838" t="s">
        <v>3001</v>
      </c>
      <c r="I2838">
        <v>4</v>
      </c>
      <c r="J2838">
        <v>5</v>
      </c>
      <c r="K2838" t="str" cm="1">
        <f t="array" ref="K2838">_xlfn.IFS(AND(I2838&gt;=1, I2838&lt;=2), "Bad", AND(I2838&gt;=3, I2838&lt;=4), "Somewhat Decent", AND(I2838&gt;=5, I2838&lt;=6), "Good", AND(I2838&gt;=7, I2838&lt;=8), "Very Good", AND(I2838&gt;=9, I2838&lt;=10), "Excellent")</f>
        <v>Somewhat Decent</v>
      </c>
      <c r="L2838">
        <f t="shared" si="459"/>
        <v>0</v>
      </c>
      <c r="M2838">
        <f t="shared" si="460"/>
        <v>1</v>
      </c>
      <c r="N2838">
        <f t="shared" si="461"/>
        <v>0</v>
      </c>
      <c r="O2838">
        <f t="shared" si="462"/>
        <v>0</v>
      </c>
      <c r="P2838">
        <f t="shared" si="463"/>
        <v>0</v>
      </c>
      <c r="Q2838" s="10" t="e">
        <f t="shared" si="467"/>
        <v>#N/A</v>
      </c>
      <c r="R2838">
        <v>1955</v>
      </c>
      <c r="S2838" t="str">
        <f t="shared" si="464"/>
        <v>No</v>
      </c>
      <c r="T2838">
        <f t="shared" si="465"/>
        <v>0</v>
      </c>
      <c r="U2838" s="11">
        <v>1955</v>
      </c>
      <c r="V2838" s="6" t="s">
        <v>2998</v>
      </c>
      <c r="W2838" s="6">
        <v>0</v>
      </c>
      <c r="X2838" s="6" t="s">
        <v>3007</v>
      </c>
      <c r="Y2838" s="6">
        <v>682</v>
      </c>
      <c r="Z2838" s="6" t="s">
        <v>2990</v>
      </c>
      <c r="AA2838" s="6">
        <v>0</v>
      </c>
      <c r="AB2838" s="6">
        <v>182</v>
      </c>
      <c r="AC2838" s="6">
        <v>864</v>
      </c>
      <c r="AD2838">
        <v>864</v>
      </c>
      <c r="AE2838">
        <v>0</v>
      </c>
      <c r="AF2838">
        <v>864</v>
      </c>
      <c r="AG2838" s="6">
        <v>1</v>
      </c>
      <c r="AH2838" s="6">
        <v>0</v>
      </c>
      <c r="AI2838">
        <v>1</v>
      </c>
      <c r="AJ2838">
        <v>0</v>
      </c>
      <c r="AK2838">
        <v>3</v>
      </c>
      <c r="AL2838">
        <v>1</v>
      </c>
      <c r="AM2838">
        <v>5</v>
      </c>
      <c r="AN2838">
        <v>0</v>
      </c>
      <c r="AO2838" t="s">
        <v>2995</v>
      </c>
      <c r="AP2838" t="s">
        <v>3015</v>
      </c>
      <c r="AQ2838" s="6">
        <v>1996</v>
      </c>
      <c r="AR2838" s="6" t="s">
        <v>2990</v>
      </c>
      <c r="AS2838" s="6">
        <v>2</v>
      </c>
      <c r="AT2838" s="6">
        <v>528</v>
      </c>
      <c r="AU2838" s="6" t="s">
        <v>2994</v>
      </c>
      <c r="AV2838">
        <v>196</v>
      </c>
      <c r="AW2838">
        <v>0</v>
      </c>
      <c r="AX2838">
        <v>0</v>
      </c>
      <c r="AY2838">
        <v>0</v>
      </c>
      <c r="AZ2838">
        <v>0</v>
      </c>
      <c r="BA2838">
        <v>0</v>
      </c>
      <c r="BB2838" t="s">
        <v>2995</v>
      </c>
      <c r="BC2838">
        <v>10</v>
      </c>
      <c r="BD2838">
        <v>2007</v>
      </c>
      <c r="BE2838" t="s">
        <v>3019</v>
      </c>
      <c r="BF2838" t="s">
        <v>3020</v>
      </c>
      <c r="BG2838">
        <v>79275</v>
      </c>
    </row>
    <row r="2839" spans="1:59" x14ac:dyDescent="0.25">
      <c r="A2839">
        <v>1342</v>
      </c>
      <c r="B2839" t="s">
        <v>2850</v>
      </c>
      <c r="C2839" s="6">
        <v>99</v>
      </c>
      <c r="D2839">
        <v>5940</v>
      </c>
      <c r="E2839" t="s">
        <v>2985</v>
      </c>
      <c r="F2839" t="s">
        <v>3057</v>
      </c>
      <c r="G2839" t="s">
        <v>9</v>
      </c>
      <c r="H2839" t="s">
        <v>3001</v>
      </c>
      <c r="I2839">
        <v>4</v>
      </c>
      <c r="J2839">
        <v>7</v>
      </c>
      <c r="K2839" t="str" cm="1">
        <f t="array" ref="K2839">_xlfn.IFS(AND(I2839&gt;=1, I2839&lt;=2), "Bad", AND(I2839&gt;=3, I2839&lt;=4), "Somewhat Decent", AND(I2839&gt;=5, I2839&lt;=6), "Good", AND(I2839&gt;=7, I2839&lt;=8), "Very Good", AND(I2839&gt;=9, I2839&lt;=10), "Excellent")</f>
        <v>Somewhat Decent</v>
      </c>
      <c r="L2839">
        <f t="shared" si="459"/>
        <v>0</v>
      </c>
      <c r="M2839">
        <f t="shared" si="460"/>
        <v>1</v>
      </c>
      <c r="N2839">
        <f t="shared" si="461"/>
        <v>0</v>
      </c>
      <c r="O2839">
        <f t="shared" si="462"/>
        <v>0</v>
      </c>
      <c r="P2839">
        <f t="shared" si="463"/>
        <v>0</v>
      </c>
      <c r="Q2839" s="10">
        <f t="shared" si="467"/>
        <v>74</v>
      </c>
      <c r="R2839">
        <v>1946</v>
      </c>
      <c r="S2839" t="str">
        <f t="shared" si="464"/>
        <v>Yes</v>
      </c>
      <c r="T2839">
        <f t="shared" si="465"/>
        <v>1</v>
      </c>
      <c r="U2839" s="11">
        <v>1950</v>
      </c>
      <c r="V2839" s="6" t="s">
        <v>2998</v>
      </c>
      <c r="W2839" s="6">
        <v>0</v>
      </c>
      <c r="X2839" s="6" t="s">
        <v>2995</v>
      </c>
      <c r="Y2839" s="6">
        <v>0</v>
      </c>
      <c r="Z2839" s="6" t="s">
        <v>2995</v>
      </c>
      <c r="AA2839" s="6">
        <v>0</v>
      </c>
      <c r="AB2839" s="6">
        <v>0</v>
      </c>
      <c r="AC2839" s="6">
        <v>0</v>
      </c>
      <c r="AD2839">
        <v>896</v>
      </c>
      <c r="AE2839">
        <v>0</v>
      </c>
      <c r="AF2839">
        <v>896</v>
      </c>
      <c r="AG2839" s="6">
        <v>0</v>
      </c>
      <c r="AH2839" s="6">
        <v>0</v>
      </c>
      <c r="AI2839">
        <v>1</v>
      </c>
      <c r="AJ2839">
        <v>0</v>
      </c>
      <c r="AK2839">
        <v>2</v>
      </c>
      <c r="AL2839">
        <v>1</v>
      </c>
      <c r="AM2839">
        <v>4</v>
      </c>
      <c r="AN2839">
        <v>0</v>
      </c>
      <c r="AO2839" t="s">
        <v>2995</v>
      </c>
      <c r="AP2839" t="s">
        <v>3015</v>
      </c>
      <c r="AQ2839" s="6">
        <v>1946</v>
      </c>
      <c r="AR2839" s="6" t="s">
        <v>2990</v>
      </c>
      <c r="AS2839" s="6">
        <v>1</v>
      </c>
      <c r="AT2839" s="6">
        <v>280</v>
      </c>
      <c r="AU2839" s="6" t="s">
        <v>2994</v>
      </c>
      <c r="AV2839">
        <v>0</v>
      </c>
      <c r="AW2839">
        <v>0</v>
      </c>
      <c r="AX2839">
        <v>0</v>
      </c>
      <c r="AY2839">
        <v>0</v>
      </c>
      <c r="AZ2839">
        <v>0</v>
      </c>
      <c r="BA2839">
        <v>0</v>
      </c>
      <c r="BB2839" t="s">
        <v>2995</v>
      </c>
      <c r="BC2839">
        <v>4</v>
      </c>
      <c r="BD2839">
        <v>2008</v>
      </c>
      <c r="BE2839" t="s">
        <v>3032</v>
      </c>
      <c r="BF2839" t="s">
        <v>2999</v>
      </c>
      <c r="BG2839">
        <v>79000</v>
      </c>
    </row>
    <row r="2840" spans="1:59" x14ac:dyDescent="0.25">
      <c r="A2840">
        <v>1417</v>
      </c>
      <c r="B2840" t="s">
        <v>2851</v>
      </c>
      <c r="C2840" s="6">
        <v>60</v>
      </c>
      <c r="D2840">
        <v>9600</v>
      </c>
      <c r="E2840" t="s">
        <v>2985</v>
      </c>
      <c r="F2840" t="s">
        <v>3026</v>
      </c>
      <c r="G2840" t="s">
        <v>9</v>
      </c>
      <c r="H2840" t="s">
        <v>3028</v>
      </c>
      <c r="I2840">
        <v>6</v>
      </c>
      <c r="J2840">
        <v>5</v>
      </c>
      <c r="K2840" t="str" cm="1">
        <f t="array" ref="K2840">_xlfn.IFS(AND(I2840&gt;=1, I2840&lt;=2), "Bad", AND(I2840&gt;=3, I2840&lt;=4), "Somewhat Decent", AND(I2840&gt;=5, I2840&lt;=6), "Good", AND(I2840&gt;=7, I2840&lt;=8), "Very Good", AND(I2840&gt;=9, I2840&lt;=10), "Excellent")</f>
        <v>Good</v>
      </c>
      <c r="L2840">
        <f t="shared" si="459"/>
        <v>0</v>
      </c>
      <c r="M2840">
        <f t="shared" si="460"/>
        <v>0</v>
      </c>
      <c r="N2840">
        <f t="shared" si="461"/>
        <v>1</v>
      </c>
      <c r="O2840">
        <f t="shared" si="462"/>
        <v>0</v>
      </c>
      <c r="P2840">
        <f t="shared" si="463"/>
        <v>0</v>
      </c>
      <c r="Q2840" s="10">
        <f t="shared" si="467"/>
        <v>74</v>
      </c>
      <c r="R2840">
        <v>1924</v>
      </c>
      <c r="S2840" t="str">
        <f t="shared" si="464"/>
        <v>Yes</v>
      </c>
      <c r="T2840">
        <f t="shared" si="465"/>
        <v>1</v>
      </c>
      <c r="U2840" s="11">
        <v>1950</v>
      </c>
      <c r="V2840" s="6" t="s">
        <v>2998</v>
      </c>
      <c r="W2840" s="6">
        <v>0</v>
      </c>
      <c r="X2840" s="6" t="s">
        <v>2990</v>
      </c>
      <c r="Y2840" s="6">
        <v>0</v>
      </c>
      <c r="Z2840" s="6" t="s">
        <v>2990</v>
      </c>
      <c r="AA2840" s="6">
        <v>0</v>
      </c>
      <c r="AB2840" s="6">
        <v>572</v>
      </c>
      <c r="AC2840" s="6">
        <v>572</v>
      </c>
      <c r="AD2840">
        <v>572</v>
      </c>
      <c r="AE2840">
        <v>524</v>
      </c>
      <c r="AF2840">
        <v>1096</v>
      </c>
      <c r="AG2840" s="6">
        <v>0</v>
      </c>
      <c r="AH2840" s="6">
        <v>0</v>
      </c>
      <c r="AI2840">
        <v>1</v>
      </c>
      <c r="AJ2840">
        <v>0</v>
      </c>
      <c r="AK2840">
        <v>2</v>
      </c>
      <c r="AL2840">
        <v>1</v>
      </c>
      <c r="AM2840">
        <v>5</v>
      </c>
      <c r="AN2840">
        <v>0</v>
      </c>
      <c r="AO2840" t="s">
        <v>2995</v>
      </c>
      <c r="AP2840" t="s">
        <v>2995</v>
      </c>
      <c r="AQ2840" s="6" t="s">
        <v>2995</v>
      </c>
      <c r="AR2840" s="6" t="s">
        <v>2995</v>
      </c>
      <c r="AS2840" s="6">
        <v>0</v>
      </c>
      <c r="AT2840" s="6">
        <v>0</v>
      </c>
      <c r="AU2840" s="6" t="s">
        <v>2995</v>
      </c>
      <c r="AV2840">
        <v>0</v>
      </c>
      <c r="AW2840">
        <v>8</v>
      </c>
      <c r="AX2840">
        <v>128</v>
      </c>
      <c r="AY2840">
        <v>0</v>
      </c>
      <c r="AZ2840">
        <v>0</v>
      </c>
      <c r="BA2840">
        <v>0</v>
      </c>
      <c r="BB2840" t="s">
        <v>2995</v>
      </c>
      <c r="BC2840">
        <v>4</v>
      </c>
      <c r="BD2840">
        <v>2008</v>
      </c>
      <c r="BE2840" t="s">
        <v>2996</v>
      </c>
      <c r="BF2840" t="s">
        <v>2997</v>
      </c>
      <c r="BG2840">
        <v>79000</v>
      </c>
    </row>
    <row r="2841" spans="1:59" x14ac:dyDescent="0.25">
      <c r="A2841">
        <v>2188</v>
      </c>
      <c r="B2841" t="s">
        <v>2852</v>
      </c>
      <c r="C2841" s="6">
        <v>70</v>
      </c>
      <c r="D2841">
        <v>4270</v>
      </c>
      <c r="E2841" t="s">
        <v>2985</v>
      </c>
      <c r="F2841" t="s">
        <v>3026</v>
      </c>
      <c r="G2841" t="s">
        <v>9</v>
      </c>
      <c r="H2841" t="s">
        <v>3001</v>
      </c>
      <c r="I2841">
        <v>3</v>
      </c>
      <c r="J2841">
        <v>6</v>
      </c>
      <c r="K2841" t="str" cm="1">
        <f t="array" ref="K2841">_xlfn.IFS(AND(I2841&gt;=1, I2841&lt;=2), "Bad", AND(I2841&gt;=3, I2841&lt;=4), "Somewhat Decent", AND(I2841&gt;=5, I2841&lt;=6), "Good", AND(I2841&gt;=7, I2841&lt;=8), "Very Good", AND(I2841&gt;=9, I2841&lt;=10), "Excellent")</f>
        <v>Somewhat Decent</v>
      </c>
      <c r="L2841">
        <f t="shared" si="459"/>
        <v>0</v>
      </c>
      <c r="M2841">
        <f t="shared" si="460"/>
        <v>1</v>
      </c>
      <c r="N2841">
        <f t="shared" si="461"/>
        <v>0</v>
      </c>
      <c r="O2841">
        <f t="shared" si="462"/>
        <v>0</v>
      </c>
      <c r="P2841">
        <f t="shared" si="463"/>
        <v>0</v>
      </c>
      <c r="Q2841" s="10">
        <f t="shared" si="467"/>
        <v>18</v>
      </c>
      <c r="R2841">
        <v>1931</v>
      </c>
      <c r="S2841" t="str">
        <f t="shared" si="464"/>
        <v>Yes</v>
      </c>
      <c r="T2841">
        <f t="shared" si="465"/>
        <v>1</v>
      </c>
      <c r="U2841" s="11">
        <v>2006</v>
      </c>
      <c r="V2841" s="6" t="s">
        <v>2998</v>
      </c>
      <c r="W2841" s="6">
        <v>0</v>
      </c>
      <c r="X2841" s="6" t="s">
        <v>3009</v>
      </c>
      <c r="Y2841" s="6">
        <v>544</v>
      </c>
      <c r="Z2841" s="6" t="s">
        <v>2990</v>
      </c>
      <c r="AA2841" s="6">
        <v>0</v>
      </c>
      <c r="AB2841" s="6">
        <v>0</v>
      </c>
      <c r="AC2841" s="6">
        <v>544</v>
      </c>
      <c r="AD2841">
        <v>774</v>
      </c>
      <c r="AE2841">
        <v>0</v>
      </c>
      <c r="AF2841">
        <v>774</v>
      </c>
      <c r="AG2841" s="6">
        <v>0</v>
      </c>
      <c r="AH2841" s="6">
        <v>0</v>
      </c>
      <c r="AI2841">
        <v>1</v>
      </c>
      <c r="AJ2841">
        <v>0</v>
      </c>
      <c r="AK2841">
        <v>3</v>
      </c>
      <c r="AL2841">
        <v>1</v>
      </c>
      <c r="AM2841">
        <v>6</v>
      </c>
      <c r="AN2841">
        <v>0</v>
      </c>
      <c r="AO2841" t="s">
        <v>2995</v>
      </c>
      <c r="AP2841" t="s">
        <v>2995</v>
      </c>
      <c r="AQ2841" s="6" t="s">
        <v>2995</v>
      </c>
      <c r="AR2841" s="6" t="s">
        <v>2995</v>
      </c>
      <c r="AS2841" s="6">
        <v>0</v>
      </c>
      <c r="AT2841" s="6">
        <v>0</v>
      </c>
      <c r="AU2841" s="6" t="s">
        <v>2995</v>
      </c>
      <c r="AV2841">
        <v>0</v>
      </c>
      <c r="AW2841">
        <v>0</v>
      </c>
      <c r="AX2841">
        <v>286</v>
      </c>
      <c r="AY2841">
        <v>0</v>
      </c>
      <c r="AZ2841">
        <v>0</v>
      </c>
      <c r="BA2841">
        <v>0</v>
      </c>
      <c r="BB2841" t="s">
        <v>2995</v>
      </c>
      <c r="BC2841">
        <v>5</v>
      </c>
      <c r="BD2841">
        <v>2007</v>
      </c>
      <c r="BE2841" t="s">
        <v>2996</v>
      </c>
      <c r="BF2841" t="s">
        <v>2997</v>
      </c>
      <c r="BG2841">
        <v>79000</v>
      </c>
    </row>
    <row r="2842" spans="1:59" x14ac:dyDescent="0.25">
      <c r="A2842">
        <v>2662</v>
      </c>
      <c r="B2842" t="s">
        <v>2853</v>
      </c>
      <c r="C2842" s="6">
        <v>63</v>
      </c>
      <c r="D2842">
        <v>5000</v>
      </c>
      <c r="E2842" t="s">
        <v>2985</v>
      </c>
      <c r="F2842" t="s">
        <v>3013</v>
      </c>
      <c r="G2842" t="s">
        <v>9</v>
      </c>
      <c r="H2842" t="s">
        <v>3028</v>
      </c>
      <c r="I2842">
        <v>5</v>
      </c>
      <c r="J2842">
        <v>4</v>
      </c>
      <c r="K2842" t="str" cm="1">
        <f t="array" ref="K2842">_xlfn.IFS(AND(I2842&gt;=1, I2842&lt;=2), "Bad", AND(I2842&gt;=3, I2842&lt;=4), "Somewhat Decent", AND(I2842&gt;=5, I2842&lt;=6), "Good", AND(I2842&gt;=7, I2842&lt;=8), "Very Good", AND(I2842&gt;=9, I2842&lt;=10), "Excellent")</f>
        <v>Good</v>
      </c>
      <c r="L2842">
        <f t="shared" si="459"/>
        <v>0</v>
      </c>
      <c r="M2842">
        <f t="shared" si="460"/>
        <v>0</v>
      </c>
      <c r="N2842">
        <f t="shared" si="461"/>
        <v>1</v>
      </c>
      <c r="O2842">
        <f t="shared" si="462"/>
        <v>0</v>
      </c>
      <c r="P2842">
        <f t="shared" si="463"/>
        <v>0</v>
      </c>
      <c r="Q2842" s="10">
        <f t="shared" si="467"/>
        <v>74</v>
      </c>
      <c r="R2842">
        <v>1900</v>
      </c>
      <c r="S2842" t="str">
        <f t="shared" si="464"/>
        <v>Yes</v>
      </c>
      <c r="T2842">
        <f t="shared" si="465"/>
        <v>1</v>
      </c>
      <c r="U2842" s="11">
        <v>1950</v>
      </c>
      <c r="V2842" s="6" t="s">
        <v>2998</v>
      </c>
      <c r="W2842" s="6">
        <v>0</v>
      </c>
      <c r="X2842" s="6" t="s">
        <v>2990</v>
      </c>
      <c r="Y2842" s="6">
        <v>0</v>
      </c>
      <c r="Z2842" s="6" t="s">
        <v>2990</v>
      </c>
      <c r="AA2842" s="6">
        <v>0</v>
      </c>
      <c r="AB2842" s="6">
        <v>540</v>
      </c>
      <c r="AC2842" s="6">
        <v>540</v>
      </c>
      <c r="AD2842">
        <v>889</v>
      </c>
      <c r="AE2842">
        <v>551</v>
      </c>
      <c r="AF2842">
        <v>1440</v>
      </c>
      <c r="AG2842" s="6">
        <v>0</v>
      </c>
      <c r="AH2842" s="6">
        <v>0</v>
      </c>
      <c r="AI2842">
        <v>1</v>
      </c>
      <c r="AJ2842">
        <v>0</v>
      </c>
      <c r="AK2842">
        <v>3</v>
      </c>
      <c r="AL2842">
        <v>1</v>
      </c>
      <c r="AM2842">
        <v>6</v>
      </c>
      <c r="AN2842">
        <v>0</v>
      </c>
      <c r="AO2842" t="s">
        <v>2995</v>
      </c>
      <c r="AP2842" t="s">
        <v>2992</v>
      </c>
      <c r="AQ2842" s="6">
        <v>1940</v>
      </c>
      <c r="AR2842" s="6" t="s">
        <v>2990</v>
      </c>
      <c r="AS2842" s="6">
        <v>1</v>
      </c>
      <c r="AT2842" s="6">
        <v>352</v>
      </c>
      <c r="AU2842" s="6" t="s">
        <v>2994</v>
      </c>
      <c r="AV2842">
        <v>0</v>
      </c>
      <c r="AW2842">
        <v>0</v>
      </c>
      <c r="AX2842">
        <v>77</v>
      </c>
      <c r="AY2842">
        <v>0</v>
      </c>
      <c r="AZ2842">
        <v>0</v>
      </c>
      <c r="BA2842">
        <v>0</v>
      </c>
      <c r="BB2842" t="s">
        <v>2995</v>
      </c>
      <c r="BC2842">
        <v>4</v>
      </c>
      <c r="BD2842">
        <v>2006</v>
      </c>
      <c r="BE2842" t="s">
        <v>2996</v>
      </c>
      <c r="BF2842" t="s">
        <v>2997</v>
      </c>
      <c r="BG2842">
        <v>79000</v>
      </c>
    </row>
    <row r="2843" spans="1:59" x14ac:dyDescent="0.25">
      <c r="A2843">
        <v>666</v>
      </c>
      <c r="B2843" t="s">
        <v>2854</v>
      </c>
      <c r="C2843" s="6">
        <v>60</v>
      </c>
      <c r="D2843">
        <v>10800</v>
      </c>
      <c r="E2843" t="s">
        <v>2985</v>
      </c>
      <c r="F2843" t="s">
        <v>3013</v>
      </c>
      <c r="G2843" t="s">
        <v>9</v>
      </c>
      <c r="H2843" t="s">
        <v>3001</v>
      </c>
      <c r="I2843">
        <v>3</v>
      </c>
      <c r="J2843">
        <v>5</v>
      </c>
      <c r="K2843" t="str" cm="1">
        <f t="array" ref="K2843">_xlfn.IFS(AND(I2843&gt;=1, I2843&lt;=2), "Bad", AND(I2843&gt;=3, I2843&lt;=4), "Somewhat Decent", AND(I2843&gt;=5, I2843&lt;=6), "Good", AND(I2843&gt;=7, I2843&lt;=8), "Very Good", AND(I2843&gt;=9, I2843&lt;=10), "Excellent")</f>
        <v>Somewhat Decent</v>
      </c>
      <c r="L2843">
        <f t="shared" si="459"/>
        <v>0</v>
      </c>
      <c r="M2843">
        <f t="shared" si="460"/>
        <v>1</v>
      </c>
      <c r="N2843">
        <f t="shared" si="461"/>
        <v>0</v>
      </c>
      <c r="O2843">
        <f t="shared" si="462"/>
        <v>0</v>
      </c>
      <c r="P2843">
        <f t="shared" si="463"/>
        <v>0</v>
      </c>
      <c r="Q2843" s="10">
        <f t="shared" si="467"/>
        <v>26</v>
      </c>
      <c r="R2843">
        <v>1890</v>
      </c>
      <c r="S2843" t="str">
        <f t="shared" si="464"/>
        <v>Yes</v>
      </c>
      <c r="T2843">
        <f t="shared" si="465"/>
        <v>1</v>
      </c>
      <c r="U2843" s="11">
        <v>1998</v>
      </c>
      <c r="V2843" s="6" t="s">
        <v>2998</v>
      </c>
      <c r="W2843" s="6">
        <v>0</v>
      </c>
      <c r="X2843" s="6" t="s">
        <v>2990</v>
      </c>
      <c r="Y2843" s="6">
        <v>0</v>
      </c>
      <c r="Z2843" s="6" t="s">
        <v>2990</v>
      </c>
      <c r="AA2843" s="6">
        <v>0</v>
      </c>
      <c r="AB2843" s="6">
        <v>630</v>
      </c>
      <c r="AC2843" s="6">
        <v>630</v>
      </c>
      <c r="AD2843">
        <v>725</v>
      </c>
      <c r="AE2843">
        <v>0</v>
      </c>
      <c r="AF2843">
        <v>725</v>
      </c>
      <c r="AG2843" s="6">
        <v>0</v>
      </c>
      <c r="AH2843" s="6">
        <v>0</v>
      </c>
      <c r="AI2843">
        <v>1</v>
      </c>
      <c r="AJ2843">
        <v>1</v>
      </c>
      <c r="AK2843">
        <v>1</v>
      </c>
      <c r="AL2843">
        <v>1</v>
      </c>
      <c r="AM2843">
        <v>4</v>
      </c>
      <c r="AN2843">
        <v>0</v>
      </c>
      <c r="AO2843" t="s">
        <v>2995</v>
      </c>
      <c r="AP2843" t="s">
        <v>3015</v>
      </c>
      <c r="AQ2843" s="6">
        <v>1959</v>
      </c>
      <c r="AR2843" s="6" t="s">
        <v>2990</v>
      </c>
      <c r="AS2843" s="6">
        <v>1</v>
      </c>
      <c r="AT2843" s="6">
        <v>320</v>
      </c>
      <c r="AU2843" s="6" t="s">
        <v>2994</v>
      </c>
      <c r="AV2843">
        <v>0</v>
      </c>
      <c r="AW2843">
        <v>30</v>
      </c>
      <c r="AX2843">
        <v>0</v>
      </c>
      <c r="AY2843">
        <v>0</v>
      </c>
      <c r="AZ2843">
        <v>0</v>
      </c>
      <c r="BA2843">
        <v>0</v>
      </c>
      <c r="BB2843" t="s">
        <v>2995</v>
      </c>
      <c r="BC2843">
        <v>11</v>
      </c>
      <c r="BD2843">
        <v>2009</v>
      </c>
      <c r="BE2843" t="s">
        <v>2996</v>
      </c>
      <c r="BF2843" t="s">
        <v>2997</v>
      </c>
      <c r="BG2843">
        <v>78500</v>
      </c>
    </row>
    <row r="2844" spans="1:59" x14ac:dyDescent="0.25">
      <c r="A2844">
        <v>942</v>
      </c>
      <c r="B2844" t="s">
        <v>2855</v>
      </c>
      <c r="C2844" s="6">
        <v>60</v>
      </c>
      <c r="D2844">
        <v>6402</v>
      </c>
      <c r="E2844" t="s">
        <v>2985</v>
      </c>
      <c r="F2844" t="s">
        <v>3044</v>
      </c>
      <c r="G2844" t="s">
        <v>9</v>
      </c>
      <c r="H2844" t="s">
        <v>2987</v>
      </c>
      <c r="I2844">
        <v>5</v>
      </c>
      <c r="J2844">
        <v>5</v>
      </c>
      <c r="K2844" t="str" cm="1">
        <f t="array" ref="K2844">_xlfn.IFS(AND(I2844&gt;=1, I2844&lt;=2), "Bad", AND(I2844&gt;=3, I2844&lt;=4), "Somewhat Decent", AND(I2844&gt;=5, I2844&lt;=6), "Good", AND(I2844&gt;=7, I2844&lt;=8), "Very Good", AND(I2844&gt;=9, I2844&lt;=10), "Excellent")</f>
        <v>Good</v>
      </c>
      <c r="L2844">
        <f t="shared" si="459"/>
        <v>0</v>
      </c>
      <c r="M2844">
        <f t="shared" si="460"/>
        <v>0</v>
      </c>
      <c r="N2844">
        <f t="shared" si="461"/>
        <v>1</v>
      </c>
      <c r="O2844">
        <f t="shared" si="462"/>
        <v>0</v>
      </c>
      <c r="P2844">
        <f t="shared" si="463"/>
        <v>0</v>
      </c>
      <c r="Q2844" s="10">
        <f t="shared" si="467"/>
        <v>74</v>
      </c>
      <c r="R2844">
        <v>1920</v>
      </c>
      <c r="S2844" t="str">
        <f t="shared" si="464"/>
        <v>Yes</v>
      </c>
      <c r="T2844">
        <f t="shared" si="465"/>
        <v>1</v>
      </c>
      <c r="U2844" s="11">
        <v>1950</v>
      </c>
      <c r="V2844" s="6" t="s">
        <v>2998</v>
      </c>
      <c r="W2844" s="6">
        <v>0</v>
      </c>
      <c r="X2844" s="6" t="s">
        <v>2990</v>
      </c>
      <c r="Y2844" s="6">
        <v>0</v>
      </c>
      <c r="Z2844" s="6" t="s">
        <v>2990</v>
      </c>
      <c r="AA2844" s="6">
        <v>0</v>
      </c>
      <c r="AB2844" s="6">
        <v>596</v>
      </c>
      <c r="AC2844" s="6">
        <v>596</v>
      </c>
      <c r="AD2844">
        <v>596</v>
      </c>
      <c r="AE2844">
        <v>596</v>
      </c>
      <c r="AF2844">
        <v>1192</v>
      </c>
      <c r="AG2844" s="6">
        <v>0</v>
      </c>
      <c r="AH2844" s="6">
        <v>0</v>
      </c>
      <c r="AI2844">
        <v>1</v>
      </c>
      <c r="AJ2844">
        <v>0</v>
      </c>
      <c r="AK2844">
        <v>3</v>
      </c>
      <c r="AL2844">
        <v>1</v>
      </c>
      <c r="AM2844">
        <v>6</v>
      </c>
      <c r="AN2844">
        <v>0</v>
      </c>
      <c r="AO2844" t="s">
        <v>2995</v>
      </c>
      <c r="AP2844" t="s">
        <v>3015</v>
      </c>
      <c r="AQ2844" s="6">
        <v>1920</v>
      </c>
      <c r="AR2844" s="6" t="s">
        <v>2990</v>
      </c>
      <c r="AS2844" s="6">
        <v>1</v>
      </c>
      <c r="AT2844" s="6">
        <v>189</v>
      </c>
      <c r="AU2844" s="6" t="s">
        <v>3017</v>
      </c>
      <c r="AV2844">
        <v>0</v>
      </c>
      <c r="AW2844">
        <v>0</v>
      </c>
      <c r="AX2844">
        <v>137</v>
      </c>
      <c r="AY2844">
        <v>0</v>
      </c>
      <c r="AZ2844">
        <v>0</v>
      </c>
      <c r="BA2844">
        <v>0</v>
      </c>
      <c r="BB2844" t="s">
        <v>2995</v>
      </c>
      <c r="BC2844">
        <v>7</v>
      </c>
      <c r="BD2844">
        <v>2009</v>
      </c>
      <c r="BE2844" t="s">
        <v>2996</v>
      </c>
      <c r="BF2844" t="s">
        <v>2997</v>
      </c>
      <c r="BG2844">
        <v>78000</v>
      </c>
    </row>
    <row r="2845" spans="1:59" x14ac:dyDescent="0.25">
      <c r="A2845">
        <v>1298</v>
      </c>
      <c r="B2845" t="s">
        <v>2856</v>
      </c>
      <c r="C2845" s="6">
        <v>60</v>
      </c>
      <c r="D2845">
        <v>6756</v>
      </c>
      <c r="E2845" t="s">
        <v>2985</v>
      </c>
      <c r="F2845" t="s">
        <v>3013</v>
      </c>
      <c r="G2845" t="s">
        <v>9</v>
      </c>
      <c r="H2845" t="s">
        <v>3001</v>
      </c>
      <c r="I2845">
        <v>5</v>
      </c>
      <c r="J2845">
        <v>6</v>
      </c>
      <c r="K2845" t="str" cm="1">
        <f t="array" ref="K2845">_xlfn.IFS(AND(I2845&gt;=1, I2845&lt;=2), "Bad", AND(I2845&gt;=3, I2845&lt;=4), "Somewhat Decent", AND(I2845&gt;=5, I2845&lt;=6), "Good", AND(I2845&gt;=7, I2845&lt;=8), "Very Good", AND(I2845&gt;=9, I2845&lt;=10), "Excellent")</f>
        <v>Good</v>
      </c>
      <c r="L2845">
        <f t="shared" si="459"/>
        <v>0</v>
      </c>
      <c r="M2845">
        <f t="shared" si="460"/>
        <v>0</v>
      </c>
      <c r="N2845">
        <f t="shared" si="461"/>
        <v>1</v>
      </c>
      <c r="O2845">
        <f t="shared" si="462"/>
        <v>0</v>
      </c>
      <c r="P2845">
        <f t="shared" si="463"/>
        <v>0</v>
      </c>
      <c r="Q2845" s="10">
        <f t="shared" si="467"/>
        <v>74</v>
      </c>
      <c r="R2845">
        <v>1910</v>
      </c>
      <c r="S2845" t="str">
        <f t="shared" si="464"/>
        <v>Yes</v>
      </c>
      <c r="T2845">
        <f t="shared" si="465"/>
        <v>1</v>
      </c>
      <c r="U2845" s="11">
        <v>1950</v>
      </c>
      <c r="V2845" s="6" t="s">
        <v>2998</v>
      </c>
      <c r="W2845" s="6">
        <v>0</v>
      </c>
      <c r="X2845" s="6" t="s">
        <v>2990</v>
      </c>
      <c r="Y2845" s="6">
        <v>0</v>
      </c>
      <c r="Z2845" s="6" t="s">
        <v>2990</v>
      </c>
      <c r="AA2845" s="6">
        <v>0</v>
      </c>
      <c r="AB2845" s="6">
        <v>481</v>
      </c>
      <c r="AC2845" s="6">
        <v>481</v>
      </c>
      <c r="AD2845">
        <v>899</v>
      </c>
      <c r="AE2845">
        <v>0</v>
      </c>
      <c r="AF2845">
        <v>899</v>
      </c>
      <c r="AG2845" s="6">
        <v>0</v>
      </c>
      <c r="AH2845" s="6">
        <v>0</v>
      </c>
      <c r="AI2845">
        <v>1</v>
      </c>
      <c r="AJ2845">
        <v>0</v>
      </c>
      <c r="AK2845">
        <v>2</v>
      </c>
      <c r="AL2845">
        <v>1</v>
      </c>
      <c r="AM2845">
        <v>5</v>
      </c>
      <c r="AN2845">
        <v>0</v>
      </c>
      <c r="AO2845" t="s">
        <v>2995</v>
      </c>
      <c r="AP2845" t="s">
        <v>3015</v>
      </c>
      <c r="AQ2845" s="6">
        <v>1930</v>
      </c>
      <c r="AR2845" s="6" t="s">
        <v>2990</v>
      </c>
      <c r="AS2845" s="6">
        <v>1</v>
      </c>
      <c r="AT2845" s="6">
        <v>200</v>
      </c>
      <c r="AU2845" s="6" t="s">
        <v>2994</v>
      </c>
      <c r="AV2845">
        <v>0</v>
      </c>
      <c r="AW2845">
        <v>0</v>
      </c>
      <c r="AX2845">
        <v>96</v>
      </c>
      <c r="AY2845">
        <v>0</v>
      </c>
      <c r="AZ2845">
        <v>0</v>
      </c>
      <c r="BA2845">
        <v>0</v>
      </c>
      <c r="BB2845" t="s">
        <v>2995</v>
      </c>
      <c r="BC2845">
        <v>9</v>
      </c>
      <c r="BD2845">
        <v>2008</v>
      </c>
      <c r="BE2845" t="s">
        <v>2996</v>
      </c>
      <c r="BF2845" t="s">
        <v>2997</v>
      </c>
      <c r="BG2845">
        <v>78000</v>
      </c>
    </row>
    <row r="2846" spans="1:59" x14ac:dyDescent="0.25">
      <c r="A2846">
        <v>2883</v>
      </c>
      <c r="B2846" t="s">
        <v>2857</v>
      </c>
      <c r="C2846" s="6">
        <v>60</v>
      </c>
      <c r="D2846">
        <v>8520</v>
      </c>
      <c r="E2846" t="s">
        <v>3043</v>
      </c>
      <c r="F2846" t="s">
        <v>3044</v>
      </c>
      <c r="G2846" t="s">
        <v>9</v>
      </c>
      <c r="H2846" t="s">
        <v>3028</v>
      </c>
      <c r="I2846">
        <v>3</v>
      </c>
      <c r="J2846">
        <v>5</v>
      </c>
      <c r="K2846" t="str" cm="1">
        <f t="array" ref="K2846">_xlfn.IFS(AND(I2846&gt;=1, I2846&lt;=2), "Bad", AND(I2846&gt;=3, I2846&lt;=4), "Somewhat Decent", AND(I2846&gt;=5, I2846&lt;=6), "Good", AND(I2846&gt;=7, I2846&lt;=8), "Very Good", AND(I2846&gt;=9, I2846&lt;=10), "Excellent")</f>
        <v>Somewhat Decent</v>
      </c>
      <c r="L2846">
        <f t="shared" si="459"/>
        <v>0</v>
      </c>
      <c r="M2846">
        <f t="shared" si="460"/>
        <v>1</v>
      </c>
      <c r="N2846">
        <f t="shared" si="461"/>
        <v>0</v>
      </c>
      <c r="O2846">
        <f t="shared" si="462"/>
        <v>0</v>
      </c>
      <c r="P2846">
        <f t="shared" si="463"/>
        <v>0</v>
      </c>
      <c r="Q2846" s="10">
        <f t="shared" si="467"/>
        <v>74</v>
      </c>
      <c r="R2846">
        <v>1916</v>
      </c>
      <c r="S2846" t="str">
        <f t="shared" si="464"/>
        <v>Yes</v>
      </c>
      <c r="T2846">
        <f t="shared" si="465"/>
        <v>1</v>
      </c>
      <c r="U2846" s="11">
        <v>1950</v>
      </c>
      <c r="V2846" s="6" t="s">
        <v>2998</v>
      </c>
      <c r="W2846" s="6">
        <v>0</v>
      </c>
      <c r="X2846" s="6" t="s">
        <v>2990</v>
      </c>
      <c r="Y2846" s="6">
        <v>0</v>
      </c>
      <c r="Z2846" s="6" t="s">
        <v>2990</v>
      </c>
      <c r="AA2846" s="6">
        <v>0</v>
      </c>
      <c r="AB2846" s="6">
        <v>216</v>
      </c>
      <c r="AC2846" s="6">
        <v>216</v>
      </c>
      <c r="AD2846">
        <v>576</v>
      </c>
      <c r="AE2846">
        <v>360</v>
      </c>
      <c r="AF2846">
        <v>936</v>
      </c>
      <c r="AG2846" s="6">
        <v>0</v>
      </c>
      <c r="AH2846" s="6">
        <v>0</v>
      </c>
      <c r="AI2846">
        <v>1</v>
      </c>
      <c r="AJ2846">
        <v>0</v>
      </c>
      <c r="AK2846">
        <v>2</v>
      </c>
      <c r="AL2846">
        <v>1</v>
      </c>
      <c r="AM2846">
        <v>6</v>
      </c>
      <c r="AN2846">
        <v>0</v>
      </c>
      <c r="AO2846" t="s">
        <v>2995</v>
      </c>
      <c r="AP2846" t="s">
        <v>2995</v>
      </c>
      <c r="AQ2846" s="6" t="s">
        <v>2995</v>
      </c>
      <c r="AR2846" s="6" t="s">
        <v>2995</v>
      </c>
      <c r="AS2846" s="6">
        <v>0</v>
      </c>
      <c r="AT2846" s="6">
        <v>0</v>
      </c>
      <c r="AU2846" s="6" t="s">
        <v>2995</v>
      </c>
      <c r="AV2846">
        <v>0</v>
      </c>
      <c r="AW2846">
        <v>0</v>
      </c>
      <c r="AX2846">
        <v>0</v>
      </c>
      <c r="AY2846">
        <v>0</v>
      </c>
      <c r="AZ2846">
        <v>0</v>
      </c>
      <c r="BA2846">
        <v>0</v>
      </c>
      <c r="BB2846" t="s">
        <v>2995</v>
      </c>
      <c r="BC2846">
        <v>4</v>
      </c>
      <c r="BD2846">
        <v>2006</v>
      </c>
      <c r="BE2846" t="s">
        <v>2996</v>
      </c>
      <c r="BF2846" t="s">
        <v>2997</v>
      </c>
      <c r="BG2846">
        <v>78000</v>
      </c>
    </row>
    <row r="2847" spans="1:59" hidden="1" x14ac:dyDescent="0.25">
      <c r="A2847">
        <v>2846</v>
      </c>
      <c r="B2847" t="s">
        <v>2858</v>
      </c>
      <c r="C2847" s="4"/>
      <c r="D2847">
        <v>7082</v>
      </c>
      <c r="E2847" t="s">
        <v>2985</v>
      </c>
      <c r="F2847" t="s">
        <v>3047</v>
      </c>
      <c r="G2847" t="s">
        <v>164</v>
      </c>
      <c r="H2847" t="s">
        <v>2987</v>
      </c>
      <c r="I2847">
        <v>5</v>
      </c>
      <c r="J2847">
        <v>8</v>
      </c>
      <c r="K2847" t="str" cm="1">
        <f t="array" ref="K2847">_xlfn.IFS(AND(I2847&gt;=1, I2847&lt;=2), "Bad", AND(I2847&gt;=3, I2847&lt;=4), "Somewhat Decent", AND(I2847&gt;=5, I2847&lt;=6), "Good", AND(I2847&gt;=7, I2847&lt;=8), "Very Good", AND(I2847&gt;=9, I2847&lt;=10), "Excellent")</f>
        <v>Good</v>
      </c>
      <c r="L2847">
        <f t="shared" si="459"/>
        <v>0</v>
      </c>
      <c r="M2847">
        <f t="shared" si="460"/>
        <v>0</v>
      </c>
      <c r="N2847">
        <f t="shared" si="461"/>
        <v>1</v>
      </c>
      <c r="O2847">
        <f t="shared" si="462"/>
        <v>0</v>
      </c>
      <c r="P2847">
        <f t="shared" si="463"/>
        <v>0</v>
      </c>
      <c r="Q2847" s="10">
        <f>U2847-R2847</f>
        <v>79</v>
      </c>
      <c r="R2847">
        <v>1916</v>
      </c>
      <c r="S2847" t="str">
        <f t="shared" si="464"/>
        <v>Yes</v>
      </c>
      <c r="T2847">
        <f t="shared" si="465"/>
        <v>1</v>
      </c>
      <c r="U2847">
        <v>1995</v>
      </c>
      <c r="V2847" s="4" t="s">
        <v>2998</v>
      </c>
      <c r="W2847" s="4">
        <v>0</v>
      </c>
      <c r="X2847" s="4" t="s">
        <v>2990</v>
      </c>
      <c r="Y2847" s="4">
        <v>0</v>
      </c>
      <c r="Z2847" s="4" t="s">
        <v>2990</v>
      </c>
      <c r="AA2847" s="4">
        <v>0</v>
      </c>
      <c r="AB2847" s="4">
        <v>686</v>
      </c>
      <c r="AC2847" s="4">
        <v>686</v>
      </c>
      <c r="AD2847">
        <v>948</v>
      </c>
      <c r="AE2847">
        <v>980</v>
      </c>
      <c r="AF2847">
        <v>1928</v>
      </c>
      <c r="AG2847" s="4">
        <v>0</v>
      </c>
      <c r="AH2847" s="4">
        <v>0</v>
      </c>
      <c r="AI2847">
        <v>2</v>
      </c>
      <c r="AJ2847">
        <v>0</v>
      </c>
      <c r="AK2847">
        <v>5</v>
      </c>
      <c r="AL2847">
        <v>2</v>
      </c>
      <c r="AM2847">
        <v>10</v>
      </c>
      <c r="AN2847">
        <v>0</v>
      </c>
      <c r="AO2847" t="s">
        <v>2995</v>
      </c>
      <c r="AP2847" t="s">
        <v>2995</v>
      </c>
      <c r="AQ2847" s="4"/>
      <c r="AR2847" s="4" t="s">
        <v>2995</v>
      </c>
      <c r="AS2847" s="4">
        <v>0</v>
      </c>
      <c r="AT2847" s="4">
        <v>0</v>
      </c>
      <c r="AU2847" s="4" t="s">
        <v>2995</v>
      </c>
      <c r="AV2847">
        <v>0</v>
      </c>
      <c r="AW2847">
        <v>0</v>
      </c>
      <c r="AX2847">
        <v>228</v>
      </c>
      <c r="AY2847">
        <v>0</v>
      </c>
      <c r="AZ2847">
        <v>0</v>
      </c>
      <c r="BA2847">
        <v>0</v>
      </c>
      <c r="BB2847" t="s">
        <v>2995</v>
      </c>
      <c r="BC2847">
        <v>7</v>
      </c>
      <c r="BD2847">
        <v>2006</v>
      </c>
      <c r="BE2847" t="s">
        <v>2996</v>
      </c>
      <c r="BF2847" t="s">
        <v>2997</v>
      </c>
      <c r="BG2847">
        <v>160000</v>
      </c>
    </row>
    <row r="2848" spans="1:59" x14ac:dyDescent="0.25">
      <c r="A2848">
        <v>131</v>
      </c>
      <c r="B2848" t="s">
        <v>2859</v>
      </c>
      <c r="C2848" s="6">
        <v>55</v>
      </c>
      <c r="D2848">
        <v>5350</v>
      </c>
      <c r="E2848" t="s">
        <v>2985</v>
      </c>
      <c r="F2848" t="s">
        <v>3057</v>
      </c>
      <c r="G2848" t="s">
        <v>9</v>
      </c>
      <c r="H2848" t="s">
        <v>3001</v>
      </c>
      <c r="I2848">
        <v>3</v>
      </c>
      <c r="J2848">
        <v>2</v>
      </c>
      <c r="K2848" t="str" cm="1">
        <f t="array" ref="K2848">_xlfn.IFS(AND(I2848&gt;=1, I2848&lt;=2), "Bad", AND(I2848&gt;=3, I2848&lt;=4), "Somewhat Decent", AND(I2848&gt;=5, I2848&lt;=6), "Good", AND(I2848&gt;=7, I2848&lt;=8), "Very Good", AND(I2848&gt;=9, I2848&lt;=10), "Excellent")</f>
        <v>Somewhat Decent</v>
      </c>
      <c r="L2848">
        <f t="shared" si="459"/>
        <v>0</v>
      </c>
      <c r="M2848">
        <f t="shared" si="460"/>
        <v>1</v>
      </c>
      <c r="N2848">
        <f t="shared" si="461"/>
        <v>0</v>
      </c>
      <c r="O2848">
        <f t="shared" si="462"/>
        <v>0</v>
      </c>
      <c r="P2848">
        <f t="shared" si="463"/>
        <v>0</v>
      </c>
      <c r="Q2848" s="10">
        <f>IF(T2848=0,NA(),2024-U2848)</f>
        <v>58</v>
      </c>
      <c r="R2848">
        <v>1940</v>
      </c>
      <c r="S2848" t="str">
        <f t="shared" si="464"/>
        <v>Yes</v>
      </c>
      <c r="T2848">
        <f t="shared" si="465"/>
        <v>1</v>
      </c>
      <c r="U2848" s="11">
        <v>1966</v>
      </c>
      <c r="V2848" s="6" t="s">
        <v>2998</v>
      </c>
      <c r="W2848" s="6">
        <v>0</v>
      </c>
      <c r="X2848" s="6" t="s">
        <v>2990</v>
      </c>
      <c r="Y2848" s="6">
        <v>0</v>
      </c>
      <c r="Z2848" s="6" t="s">
        <v>2990</v>
      </c>
      <c r="AA2848" s="6">
        <v>0</v>
      </c>
      <c r="AB2848" s="6">
        <v>728</v>
      </c>
      <c r="AC2848" s="6">
        <v>728</v>
      </c>
      <c r="AD2848">
        <v>1306</v>
      </c>
      <c r="AE2848">
        <v>0</v>
      </c>
      <c r="AF2848">
        <v>1306</v>
      </c>
      <c r="AG2848" s="6">
        <v>0</v>
      </c>
      <c r="AH2848" s="6">
        <v>0</v>
      </c>
      <c r="AI2848">
        <v>1</v>
      </c>
      <c r="AJ2848">
        <v>0</v>
      </c>
      <c r="AK2848">
        <v>3</v>
      </c>
      <c r="AL2848">
        <v>1</v>
      </c>
      <c r="AM2848">
        <v>6</v>
      </c>
      <c r="AN2848">
        <v>0</v>
      </c>
      <c r="AO2848" t="s">
        <v>2995</v>
      </c>
      <c r="AP2848" t="s">
        <v>2995</v>
      </c>
      <c r="AQ2848" s="6" t="s">
        <v>2995</v>
      </c>
      <c r="AR2848" s="6" t="s">
        <v>2995</v>
      </c>
      <c r="AS2848" s="6">
        <v>0</v>
      </c>
      <c r="AT2848" s="6">
        <v>0</v>
      </c>
      <c r="AU2848" s="6" t="s">
        <v>2995</v>
      </c>
      <c r="AV2848">
        <v>263</v>
      </c>
      <c r="AW2848">
        <v>0</v>
      </c>
      <c r="AX2848">
        <v>0</v>
      </c>
      <c r="AY2848">
        <v>0</v>
      </c>
      <c r="AZ2848">
        <v>0</v>
      </c>
      <c r="BA2848">
        <v>0</v>
      </c>
      <c r="BB2848" t="s">
        <v>2995</v>
      </c>
      <c r="BC2848">
        <v>5</v>
      </c>
      <c r="BD2848">
        <v>2010</v>
      </c>
      <c r="BE2848" t="s">
        <v>2996</v>
      </c>
      <c r="BF2848" t="s">
        <v>2997</v>
      </c>
      <c r="BG2848">
        <v>76500</v>
      </c>
    </row>
    <row r="2849" spans="1:59" x14ac:dyDescent="0.25">
      <c r="A2849">
        <v>398</v>
      </c>
      <c r="B2849" t="s">
        <v>2860</v>
      </c>
      <c r="C2849" s="6">
        <v>60</v>
      </c>
      <c r="D2849">
        <v>7038</v>
      </c>
      <c r="E2849" t="s">
        <v>2985</v>
      </c>
      <c r="F2849" t="s">
        <v>3016</v>
      </c>
      <c r="G2849" t="s">
        <v>9</v>
      </c>
      <c r="H2849" t="s">
        <v>3001</v>
      </c>
      <c r="I2849">
        <v>4</v>
      </c>
      <c r="J2849">
        <v>6</v>
      </c>
      <c r="K2849" t="str" cm="1">
        <f t="array" ref="K2849">_xlfn.IFS(AND(I2849&gt;=1, I2849&lt;=2), "Bad", AND(I2849&gt;=3, I2849&lt;=4), "Somewhat Decent", AND(I2849&gt;=5, I2849&lt;=6), "Good", AND(I2849&gt;=7, I2849&lt;=8), "Very Good", AND(I2849&gt;=9, I2849&lt;=10), "Excellent")</f>
        <v>Somewhat Decent</v>
      </c>
      <c r="L2849">
        <f t="shared" si="459"/>
        <v>0</v>
      </c>
      <c r="M2849">
        <f t="shared" si="460"/>
        <v>1</v>
      </c>
      <c r="N2849">
        <f t="shared" si="461"/>
        <v>0</v>
      </c>
      <c r="O2849">
        <f t="shared" si="462"/>
        <v>0</v>
      </c>
      <c r="P2849">
        <f t="shared" si="463"/>
        <v>0</v>
      </c>
      <c r="Q2849" s="10" t="e">
        <f>IF(T2849=0,NA(),2024-U2849)</f>
        <v>#N/A</v>
      </c>
      <c r="R2849">
        <v>1970</v>
      </c>
      <c r="S2849" t="str">
        <f t="shared" si="464"/>
        <v>No</v>
      </c>
      <c r="T2849">
        <f t="shared" si="465"/>
        <v>0</v>
      </c>
      <c r="U2849" s="11">
        <v>1970</v>
      </c>
      <c r="V2849" s="6" t="s">
        <v>2998</v>
      </c>
      <c r="W2849" s="6">
        <v>0</v>
      </c>
      <c r="X2849" s="6" t="s">
        <v>3007</v>
      </c>
      <c r="Y2849" s="6">
        <v>726</v>
      </c>
      <c r="Z2849" s="6" t="s">
        <v>2990</v>
      </c>
      <c r="AA2849" s="6">
        <v>0</v>
      </c>
      <c r="AB2849" s="6">
        <v>138</v>
      </c>
      <c r="AC2849" s="6">
        <v>864</v>
      </c>
      <c r="AD2849">
        <v>864</v>
      </c>
      <c r="AE2849">
        <v>0</v>
      </c>
      <c r="AF2849">
        <v>864</v>
      </c>
      <c r="AG2849" s="6">
        <v>1</v>
      </c>
      <c r="AH2849" s="6">
        <v>0</v>
      </c>
      <c r="AI2849">
        <v>1</v>
      </c>
      <c r="AJ2849">
        <v>0</v>
      </c>
      <c r="AK2849">
        <v>3</v>
      </c>
      <c r="AL2849">
        <v>1</v>
      </c>
      <c r="AM2849">
        <v>5</v>
      </c>
      <c r="AN2849">
        <v>0</v>
      </c>
      <c r="AO2849" t="s">
        <v>2995</v>
      </c>
      <c r="AP2849" t="s">
        <v>3015</v>
      </c>
      <c r="AQ2849" s="6">
        <v>2001</v>
      </c>
      <c r="AR2849" s="6" t="s">
        <v>2990</v>
      </c>
      <c r="AS2849" s="6">
        <v>2</v>
      </c>
      <c r="AT2849" s="6">
        <v>576</v>
      </c>
      <c r="AU2849" s="6" t="s">
        <v>2994</v>
      </c>
      <c r="AV2849">
        <v>210</v>
      </c>
      <c r="AW2849">
        <v>0</v>
      </c>
      <c r="AX2849">
        <v>0</v>
      </c>
      <c r="AY2849">
        <v>0</v>
      </c>
      <c r="AZ2849">
        <v>0</v>
      </c>
      <c r="BA2849">
        <v>0</v>
      </c>
      <c r="BB2849" t="s">
        <v>2995</v>
      </c>
      <c r="BC2849">
        <v>9</v>
      </c>
      <c r="BD2849">
        <v>2009</v>
      </c>
      <c r="BE2849" t="s">
        <v>2996</v>
      </c>
      <c r="BF2849" t="s">
        <v>2999</v>
      </c>
      <c r="BG2849">
        <v>76500</v>
      </c>
    </row>
    <row r="2850" spans="1:59" hidden="1" x14ac:dyDescent="0.25">
      <c r="A2850">
        <v>2849</v>
      </c>
      <c r="B2850" t="s">
        <v>2861</v>
      </c>
      <c r="C2850" s="4">
        <v>58</v>
      </c>
      <c r="D2850">
        <v>6430</v>
      </c>
      <c r="E2850" t="s">
        <v>2985</v>
      </c>
      <c r="F2850" t="s">
        <v>3047</v>
      </c>
      <c r="G2850" t="s">
        <v>164</v>
      </c>
      <c r="H2850" t="s">
        <v>3028</v>
      </c>
      <c r="I2850">
        <v>6</v>
      </c>
      <c r="J2850">
        <v>6</v>
      </c>
      <c r="K2850" t="str" cm="1">
        <f t="array" ref="K2850">_xlfn.IFS(AND(I2850&gt;=1, I2850&lt;=2), "Bad", AND(I2850&gt;=3, I2850&lt;=4), "Somewhat Decent", AND(I2850&gt;=5, I2850&lt;=6), "Good", AND(I2850&gt;=7, I2850&lt;=8), "Very Good", AND(I2850&gt;=9, I2850&lt;=10), "Excellent")</f>
        <v>Good</v>
      </c>
      <c r="L2850">
        <f t="shared" si="459"/>
        <v>0</v>
      </c>
      <c r="M2850">
        <f t="shared" si="460"/>
        <v>0</v>
      </c>
      <c r="N2850">
        <f t="shared" si="461"/>
        <v>1</v>
      </c>
      <c r="O2850">
        <f t="shared" si="462"/>
        <v>0</v>
      </c>
      <c r="P2850">
        <f t="shared" si="463"/>
        <v>0</v>
      </c>
      <c r="Q2850" s="10">
        <f>U2850-R2850</f>
        <v>5</v>
      </c>
      <c r="R2850">
        <v>1945</v>
      </c>
      <c r="S2850" t="str">
        <f t="shared" si="464"/>
        <v>Yes</v>
      </c>
      <c r="T2850">
        <f t="shared" si="465"/>
        <v>1</v>
      </c>
      <c r="U2850">
        <v>1950</v>
      </c>
      <c r="V2850" s="4" t="s">
        <v>2998</v>
      </c>
      <c r="W2850" s="4">
        <v>0</v>
      </c>
      <c r="X2850" s="4" t="s">
        <v>3011</v>
      </c>
      <c r="Y2850" s="4">
        <v>780</v>
      </c>
      <c r="Z2850" s="4" t="s">
        <v>2990</v>
      </c>
      <c r="AA2850" s="4">
        <v>0</v>
      </c>
      <c r="AB2850" s="4">
        <v>0</v>
      </c>
      <c r="AC2850" s="4">
        <v>780</v>
      </c>
      <c r="AD2850">
        <v>816</v>
      </c>
      <c r="AE2850">
        <v>524</v>
      </c>
      <c r="AF2850">
        <v>1340</v>
      </c>
      <c r="AG2850" s="4">
        <v>1</v>
      </c>
      <c r="AH2850" s="4">
        <v>0</v>
      </c>
      <c r="AI2850">
        <v>1</v>
      </c>
      <c r="AJ2850">
        <v>0</v>
      </c>
      <c r="AK2850">
        <v>3</v>
      </c>
      <c r="AL2850">
        <v>1</v>
      </c>
      <c r="AM2850">
        <v>6</v>
      </c>
      <c r="AN2850">
        <v>0</v>
      </c>
      <c r="AO2850" t="s">
        <v>2995</v>
      </c>
      <c r="AP2850" t="s">
        <v>2992</v>
      </c>
      <c r="AQ2850" s="4">
        <v>1945</v>
      </c>
      <c r="AR2850" s="4" t="s">
        <v>2990</v>
      </c>
      <c r="AS2850" s="4">
        <v>1</v>
      </c>
      <c r="AT2850" s="4">
        <v>440</v>
      </c>
      <c r="AU2850" s="4" t="s">
        <v>2994</v>
      </c>
      <c r="AV2850">
        <v>0</v>
      </c>
      <c r="AW2850">
        <v>0</v>
      </c>
      <c r="AX2850">
        <v>0</v>
      </c>
      <c r="AY2850">
        <v>0</v>
      </c>
      <c r="AZ2850">
        <v>0</v>
      </c>
      <c r="BA2850">
        <v>0</v>
      </c>
      <c r="BB2850" t="s">
        <v>2995</v>
      </c>
      <c r="BC2850">
        <v>7</v>
      </c>
      <c r="BD2850">
        <v>2006</v>
      </c>
      <c r="BE2850" t="s">
        <v>2996</v>
      </c>
      <c r="BF2850" t="s">
        <v>2999</v>
      </c>
      <c r="BG2850">
        <v>128000</v>
      </c>
    </row>
    <row r="2851" spans="1:59" x14ac:dyDescent="0.25">
      <c r="A2851">
        <v>554</v>
      </c>
      <c r="B2851" t="s">
        <v>2862</v>
      </c>
      <c r="C2851" s="6">
        <v>60</v>
      </c>
      <c r="D2851">
        <v>9000</v>
      </c>
      <c r="E2851" t="s">
        <v>2985</v>
      </c>
      <c r="F2851" t="s">
        <v>3029</v>
      </c>
      <c r="G2851" t="s">
        <v>9</v>
      </c>
      <c r="H2851" t="s">
        <v>3059</v>
      </c>
      <c r="I2851">
        <v>6</v>
      </c>
      <c r="J2851">
        <v>3</v>
      </c>
      <c r="K2851" t="str" cm="1">
        <f t="array" ref="K2851">_xlfn.IFS(AND(I2851&gt;=1, I2851&lt;=2), "Bad", AND(I2851&gt;=3, I2851&lt;=4), "Somewhat Decent", AND(I2851&gt;=5, I2851&lt;=6), "Good", AND(I2851&gt;=7, I2851&lt;=8), "Very Good", AND(I2851&gt;=9, I2851&lt;=10), "Excellent")</f>
        <v>Good</v>
      </c>
      <c r="L2851">
        <f t="shared" si="459"/>
        <v>0</v>
      </c>
      <c r="M2851">
        <f t="shared" si="460"/>
        <v>0</v>
      </c>
      <c r="N2851">
        <f t="shared" si="461"/>
        <v>1</v>
      </c>
      <c r="O2851">
        <f t="shared" si="462"/>
        <v>0</v>
      </c>
      <c r="P2851">
        <f t="shared" si="463"/>
        <v>0</v>
      </c>
      <c r="Q2851" s="10">
        <f t="shared" ref="Q2851:Q2871" si="468">IF(T2851=0,NA(),2024-U2851)</f>
        <v>74</v>
      </c>
      <c r="R2851">
        <v>1928</v>
      </c>
      <c r="S2851" t="str">
        <f t="shared" si="464"/>
        <v>Yes</v>
      </c>
      <c r="T2851">
        <f t="shared" si="465"/>
        <v>1</v>
      </c>
      <c r="U2851" s="11">
        <v>1950</v>
      </c>
      <c r="V2851" s="6" t="s">
        <v>2998</v>
      </c>
      <c r="W2851" s="6">
        <v>0</v>
      </c>
      <c r="X2851" s="6" t="s">
        <v>2990</v>
      </c>
      <c r="Y2851" s="6">
        <v>0</v>
      </c>
      <c r="Z2851" s="6" t="s">
        <v>2990</v>
      </c>
      <c r="AA2851" s="6">
        <v>0</v>
      </c>
      <c r="AB2851" s="6">
        <v>784</v>
      </c>
      <c r="AC2851" s="6">
        <v>784</v>
      </c>
      <c r="AD2851">
        <v>784</v>
      </c>
      <c r="AE2851">
        <v>0</v>
      </c>
      <c r="AF2851">
        <v>784</v>
      </c>
      <c r="AG2851" s="6">
        <v>0</v>
      </c>
      <c r="AH2851" s="6">
        <v>0</v>
      </c>
      <c r="AI2851">
        <v>1</v>
      </c>
      <c r="AJ2851">
        <v>0</v>
      </c>
      <c r="AK2851">
        <v>2</v>
      </c>
      <c r="AL2851">
        <v>1</v>
      </c>
      <c r="AM2851">
        <v>5</v>
      </c>
      <c r="AN2851">
        <v>0</v>
      </c>
      <c r="AO2851" t="s">
        <v>2995</v>
      </c>
      <c r="AP2851" t="s">
        <v>3015</v>
      </c>
      <c r="AQ2851" s="6">
        <v>1950</v>
      </c>
      <c r="AR2851" s="6" t="s">
        <v>2990</v>
      </c>
      <c r="AS2851" s="6">
        <v>2</v>
      </c>
      <c r="AT2851" s="6">
        <v>360</v>
      </c>
      <c r="AU2851" s="6" t="s">
        <v>3017</v>
      </c>
      <c r="AV2851">
        <v>0</v>
      </c>
      <c r="AW2851">
        <v>0</v>
      </c>
      <c r="AX2851">
        <v>91</v>
      </c>
      <c r="AY2851">
        <v>0</v>
      </c>
      <c r="AZ2851">
        <v>0</v>
      </c>
      <c r="BA2851">
        <v>0</v>
      </c>
      <c r="BB2851" t="s">
        <v>2995</v>
      </c>
      <c r="BC2851">
        <v>10</v>
      </c>
      <c r="BD2851">
        <v>2009</v>
      </c>
      <c r="BE2851" t="s">
        <v>2996</v>
      </c>
      <c r="BF2851" t="s">
        <v>2997</v>
      </c>
      <c r="BG2851">
        <v>76000</v>
      </c>
    </row>
    <row r="2852" spans="1:59" x14ac:dyDescent="0.25">
      <c r="A2852">
        <v>2238</v>
      </c>
      <c r="B2852" t="s">
        <v>2863</v>
      </c>
      <c r="C2852" s="6">
        <v>46</v>
      </c>
      <c r="D2852">
        <v>3672</v>
      </c>
      <c r="E2852" t="s">
        <v>2985</v>
      </c>
      <c r="F2852" t="s">
        <v>3044</v>
      </c>
      <c r="G2852" t="s">
        <v>9</v>
      </c>
      <c r="H2852" t="s">
        <v>3001</v>
      </c>
      <c r="I2852">
        <v>5</v>
      </c>
      <c r="J2852">
        <v>7</v>
      </c>
      <c r="K2852" t="str" cm="1">
        <f t="array" ref="K2852">_xlfn.IFS(AND(I2852&gt;=1, I2852&lt;=2), "Bad", AND(I2852&gt;=3, I2852&lt;=4), "Somewhat Decent", AND(I2852&gt;=5, I2852&lt;=6), "Good", AND(I2852&gt;=7, I2852&lt;=8), "Very Good", AND(I2852&gt;=9, I2852&lt;=10), "Excellent")</f>
        <v>Good</v>
      </c>
      <c r="L2852">
        <f t="shared" si="459"/>
        <v>0</v>
      </c>
      <c r="M2852">
        <f t="shared" si="460"/>
        <v>0</v>
      </c>
      <c r="N2852">
        <f t="shared" si="461"/>
        <v>1</v>
      </c>
      <c r="O2852">
        <f t="shared" si="462"/>
        <v>0</v>
      </c>
      <c r="P2852">
        <f t="shared" si="463"/>
        <v>0</v>
      </c>
      <c r="Q2852" s="10">
        <f t="shared" si="468"/>
        <v>74</v>
      </c>
      <c r="R2852">
        <v>1922</v>
      </c>
      <c r="S2852" t="str">
        <f t="shared" si="464"/>
        <v>Yes</v>
      </c>
      <c r="T2852">
        <f t="shared" si="465"/>
        <v>1</v>
      </c>
      <c r="U2852" s="11">
        <v>1950</v>
      </c>
      <c r="V2852" s="6" t="s">
        <v>2998</v>
      </c>
      <c r="W2852" s="6">
        <v>0</v>
      </c>
      <c r="X2852" s="6" t="s">
        <v>2990</v>
      </c>
      <c r="Y2852" s="6">
        <v>0</v>
      </c>
      <c r="Z2852" s="6" t="s">
        <v>2990</v>
      </c>
      <c r="AA2852" s="6">
        <v>0</v>
      </c>
      <c r="AB2852" s="6">
        <v>816</v>
      </c>
      <c r="AC2852" s="6">
        <v>816</v>
      </c>
      <c r="AD2852">
        <v>816</v>
      </c>
      <c r="AE2852">
        <v>0</v>
      </c>
      <c r="AF2852">
        <v>816</v>
      </c>
      <c r="AG2852" s="6">
        <v>0</v>
      </c>
      <c r="AH2852" s="6">
        <v>0</v>
      </c>
      <c r="AI2852">
        <v>1</v>
      </c>
      <c r="AJ2852">
        <v>0</v>
      </c>
      <c r="AK2852">
        <v>2</v>
      </c>
      <c r="AL2852">
        <v>1</v>
      </c>
      <c r="AM2852">
        <v>5</v>
      </c>
      <c r="AN2852">
        <v>0</v>
      </c>
      <c r="AO2852" t="s">
        <v>2995</v>
      </c>
      <c r="AP2852" t="s">
        <v>3015</v>
      </c>
      <c r="AQ2852" s="6">
        <v>1922</v>
      </c>
      <c r="AR2852" s="6" t="s">
        <v>2990</v>
      </c>
      <c r="AS2852" s="6">
        <v>1</v>
      </c>
      <c r="AT2852" s="6">
        <v>100</v>
      </c>
      <c r="AU2852" s="6" t="s">
        <v>3017</v>
      </c>
      <c r="AV2852">
        <v>0</v>
      </c>
      <c r="AW2852">
        <v>0</v>
      </c>
      <c r="AX2852">
        <v>96</v>
      </c>
      <c r="AY2852">
        <v>0</v>
      </c>
      <c r="AZ2852">
        <v>0</v>
      </c>
      <c r="BA2852">
        <v>0</v>
      </c>
      <c r="BB2852" t="s">
        <v>2995</v>
      </c>
      <c r="BC2852">
        <v>9</v>
      </c>
      <c r="BD2852">
        <v>2007</v>
      </c>
      <c r="BE2852" t="s">
        <v>2996</v>
      </c>
      <c r="BF2852" t="s">
        <v>2997</v>
      </c>
      <c r="BG2852">
        <v>75200</v>
      </c>
    </row>
    <row r="2853" spans="1:59" x14ac:dyDescent="0.25">
      <c r="A2853">
        <v>944</v>
      </c>
      <c r="B2853" t="s">
        <v>2864</v>
      </c>
      <c r="C2853" s="6">
        <v>60</v>
      </c>
      <c r="D2853">
        <v>10200</v>
      </c>
      <c r="E2853" t="s">
        <v>2985</v>
      </c>
      <c r="F2853" t="s">
        <v>3044</v>
      </c>
      <c r="G2853" t="s">
        <v>9</v>
      </c>
      <c r="H2853" t="s">
        <v>3001</v>
      </c>
      <c r="I2853">
        <v>4</v>
      </c>
      <c r="J2853">
        <v>6</v>
      </c>
      <c r="K2853" t="str" cm="1">
        <f t="array" ref="K2853">_xlfn.IFS(AND(I2853&gt;=1, I2853&lt;=2), "Bad", AND(I2853&gt;=3, I2853&lt;=4), "Somewhat Decent", AND(I2853&gt;=5, I2853&lt;=6), "Good", AND(I2853&gt;=7, I2853&lt;=8), "Very Good", AND(I2853&gt;=9, I2853&lt;=10), "Excellent")</f>
        <v>Somewhat Decent</v>
      </c>
      <c r="L2853">
        <f t="shared" si="459"/>
        <v>0</v>
      </c>
      <c r="M2853">
        <f t="shared" si="460"/>
        <v>1</v>
      </c>
      <c r="N2853">
        <f t="shared" si="461"/>
        <v>0</v>
      </c>
      <c r="O2853">
        <f t="shared" si="462"/>
        <v>0</v>
      </c>
      <c r="P2853">
        <f t="shared" si="463"/>
        <v>0</v>
      </c>
      <c r="Q2853" s="10">
        <f t="shared" si="468"/>
        <v>74</v>
      </c>
      <c r="R2853">
        <v>1925</v>
      </c>
      <c r="S2853" t="str">
        <f t="shared" si="464"/>
        <v>Yes</v>
      </c>
      <c r="T2853">
        <f t="shared" si="465"/>
        <v>1</v>
      </c>
      <c r="U2853" s="11">
        <v>1950</v>
      </c>
      <c r="V2853" s="6" t="s">
        <v>2998</v>
      </c>
      <c r="W2853" s="6">
        <v>0</v>
      </c>
      <c r="X2853" s="6" t="s">
        <v>2990</v>
      </c>
      <c r="Y2853" s="6">
        <v>0</v>
      </c>
      <c r="Z2853" s="6" t="s">
        <v>2990</v>
      </c>
      <c r="AA2853" s="6">
        <v>0</v>
      </c>
      <c r="AB2853" s="6">
        <v>572</v>
      </c>
      <c r="AC2853" s="6">
        <v>572</v>
      </c>
      <c r="AD2853">
        <v>572</v>
      </c>
      <c r="AE2853">
        <v>0</v>
      </c>
      <c r="AF2853">
        <v>572</v>
      </c>
      <c r="AG2853" s="6">
        <v>0</v>
      </c>
      <c r="AH2853" s="6">
        <v>0</v>
      </c>
      <c r="AI2853">
        <v>1</v>
      </c>
      <c r="AJ2853">
        <v>0</v>
      </c>
      <c r="AK2853">
        <v>2</v>
      </c>
      <c r="AL2853">
        <v>1</v>
      </c>
      <c r="AM2853">
        <v>4</v>
      </c>
      <c r="AN2853">
        <v>0</v>
      </c>
      <c r="AO2853" t="s">
        <v>2995</v>
      </c>
      <c r="AP2853" t="s">
        <v>3015</v>
      </c>
      <c r="AQ2853" s="6">
        <v>1940</v>
      </c>
      <c r="AR2853" s="6" t="s">
        <v>2990</v>
      </c>
      <c r="AS2853" s="6">
        <v>1</v>
      </c>
      <c r="AT2853" s="6">
        <v>200</v>
      </c>
      <c r="AU2853" s="6" t="s">
        <v>2994</v>
      </c>
      <c r="AV2853">
        <v>0</v>
      </c>
      <c r="AW2853">
        <v>0</v>
      </c>
      <c r="AX2853">
        <v>72</v>
      </c>
      <c r="AY2853">
        <v>0</v>
      </c>
      <c r="AZ2853">
        <v>0</v>
      </c>
      <c r="BA2853">
        <v>0</v>
      </c>
      <c r="BB2853" t="s">
        <v>2995</v>
      </c>
      <c r="BC2853">
        <v>5</v>
      </c>
      <c r="BD2853">
        <v>2009</v>
      </c>
      <c r="BE2853" t="s">
        <v>2996</v>
      </c>
      <c r="BF2853" t="s">
        <v>2997</v>
      </c>
      <c r="BG2853">
        <v>75000</v>
      </c>
    </row>
    <row r="2854" spans="1:59" x14ac:dyDescent="0.25">
      <c r="A2854">
        <v>2678</v>
      </c>
      <c r="B2854" t="s">
        <v>2865</v>
      </c>
      <c r="C2854" s="6">
        <v>51</v>
      </c>
      <c r="D2854">
        <v>6120</v>
      </c>
      <c r="E2854" t="s">
        <v>2985</v>
      </c>
      <c r="F2854" t="s">
        <v>3057</v>
      </c>
      <c r="G2854" t="s">
        <v>9</v>
      </c>
      <c r="H2854" t="s">
        <v>3028</v>
      </c>
      <c r="I2854">
        <v>3</v>
      </c>
      <c r="J2854">
        <v>5</v>
      </c>
      <c r="K2854" t="str" cm="1">
        <f t="array" ref="K2854">_xlfn.IFS(AND(I2854&gt;=1, I2854&lt;=2), "Bad", AND(I2854&gt;=3, I2854&lt;=4), "Somewhat Decent", AND(I2854&gt;=5, I2854&lt;=6), "Good", AND(I2854&gt;=7, I2854&lt;=8), "Very Good", AND(I2854&gt;=9, I2854&lt;=10), "Excellent")</f>
        <v>Somewhat Decent</v>
      </c>
      <c r="L2854">
        <f t="shared" si="459"/>
        <v>0</v>
      </c>
      <c r="M2854">
        <f t="shared" si="460"/>
        <v>1</v>
      </c>
      <c r="N2854">
        <f t="shared" si="461"/>
        <v>0</v>
      </c>
      <c r="O2854">
        <f t="shared" si="462"/>
        <v>0</v>
      </c>
      <c r="P2854">
        <f t="shared" si="463"/>
        <v>0</v>
      </c>
      <c r="Q2854" s="10">
        <f t="shared" si="468"/>
        <v>74</v>
      </c>
      <c r="R2854">
        <v>1930</v>
      </c>
      <c r="S2854" t="str">
        <f t="shared" si="464"/>
        <v>Yes</v>
      </c>
      <c r="T2854">
        <f t="shared" si="465"/>
        <v>1</v>
      </c>
      <c r="U2854" s="11">
        <v>1950</v>
      </c>
      <c r="V2854" s="6" t="s">
        <v>2998</v>
      </c>
      <c r="W2854" s="6">
        <v>0</v>
      </c>
      <c r="X2854" s="6" t="s">
        <v>3009</v>
      </c>
      <c r="Y2854" s="6">
        <v>347</v>
      </c>
      <c r="Z2854" s="6" t="s">
        <v>2990</v>
      </c>
      <c r="AA2854" s="6">
        <v>0</v>
      </c>
      <c r="AB2854" s="6">
        <v>381</v>
      </c>
      <c r="AC2854" s="6">
        <v>728</v>
      </c>
      <c r="AD2854">
        <v>728</v>
      </c>
      <c r="AE2854">
        <v>434</v>
      </c>
      <c r="AF2854">
        <v>1162</v>
      </c>
      <c r="AG2854" s="6">
        <v>1</v>
      </c>
      <c r="AH2854" s="6">
        <v>0</v>
      </c>
      <c r="AI2854">
        <v>1</v>
      </c>
      <c r="AJ2854">
        <v>0</v>
      </c>
      <c r="AK2854">
        <v>3</v>
      </c>
      <c r="AL2854">
        <v>1</v>
      </c>
      <c r="AM2854">
        <v>6</v>
      </c>
      <c r="AN2854">
        <v>0</v>
      </c>
      <c r="AO2854" t="s">
        <v>2995</v>
      </c>
      <c r="AP2854" t="s">
        <v>3015</v>
      </c>
      <c r="AQ2854" s="6">
        <v>1930</v>
      </c>
      <c r="AR2854" s="6" t="s">
        <v>2990</v>
      </c>
      <c r="AS2854" s="6">
        <v>1</v>
      </c>
      <c r="AT2854" s="6">
        <v>258</v>
      </c>
      <c r="AU2854" s="6" t="s">
        <v>3046</v>
      </c>
      <c r="AV2854">
        <v>0</v>
      </c>
      <c r="AW2854">
        <v>24</v>
      </c>
      <c r="AX2854">
        <v>0</v>
      </c>
      <c r="AY2854">
        <v>0</v>
      </c>
      <c r="AZ2854">
        <v>0</v>
      </c>
      <c r="BA2854">
        <v>0</v>
      </c>
      <c r="BB2854" t="s">
        <v>2995</v>
      </c>
      <c r="BC2854">
        <v>11</v>
      </c>
      <c r="BD2854">
        <v>2006</v>
      </c>
      <c r="BE2854" t="s">
        <v>3023</v>
      </c>
      <c r="BF2854" t="s">
        <v>2999</v>
      </c>
      <c r="BG2854">
        <v>75000</v>
      </c>
    </row>
    <row r="2855" spans="1:59" x14ac:dyDescent="0.25">
      <c r="A2855">
        <v>1285</v>
      </c>
      <c r="B2855" t="s">
        <v>2866</v>
      </c>
      <c r="C2855" s="6">
        <v>30</v>
      </c>
      <c r="D2855">
        <v>5232</v>
      </c>
      <c r="E2855" t="s">
        <v>2985</v>
      </c>
      <c r="F2855" t="s">
        <v>3013</v>
      </c>
      <c r="G2855" t="s">
        <v>9</v>
      </c>
      <c r="H2855" t="s">
        <v>3001</v>
      </c>
      <c r="I2855">
        <v>5</v>
      </c>
      <c r="J2855">
        <v>5</v>
      </c>
      <c r="K2855" t="str" cm="1">
        <f t="array" ref="K2855">_xlfn.IFS(AND(I2855&gt;=1, I2855&lt;=2), "Bad", AND(I2855&gt;=3, I2855&lt;=4), "Somewhat Decent", AND(I2855&gt;=5, I2855&lt;=6), "Good", AND(I2855&gt;=7, I2855&lt;=8), "Very Good", AND(I2855&gt;=9, I2855&lt;=10), "Excellent")</f>
        <v>Good</v>
      </c>
      <c r="L2855">
        <f t="shared" si="459"/>
        <v>0</v>
      </c>
      <c r="M2855">
        <f t="shared" si="460"/>
        <v>0</v>
      </c>
      <c r="N2855">
        <f t="shared" si="461"/>
        <v>1</v>
      </c>
      <c r="O2855">
        <f t="shared" si="462"/>
        <v>0</v>
      </c>
      <c r="P2855">
        <f t="shared" si="463"/>
        <v>0</v>
      </c>
      <c r="Q2855" s="10">
        <f t="shared" si="468"/>
        <v>20</v>
      </c>
      <c r="R2855">
        <v>1925</v>
      </c>
      <c r="S2855" t="str">
        <f t="shared" si="464"/>
        <v>Yes</v>
      </c>
      <c r="T2855">
        <f t="shared" si="465"/>
        <v>1</v>
      </c>
      <c r="U2855" s="11">
        <v>2004</v>
      </c>
      <c r="V2855" s="6" t="s">
        <v>2998</v>
      </c>
      <c r="W2855" s="6">
        <v>0</v>
      </c>
      <c r="X2855" s="6" t="s">
        <v>2990</v>
      </c>
      <c r="Y2855" s="6">
        <v>0</v>
      </c>
      <c r="Z2855" s="6" t="s">
        <v>2990</v>
      </c>
      <c r="AA2855" s="6">
        <v>0</v>
      </c>
      <c r="AB2855" s="6">
        <v>680</v>
      </c>
      <c r="AC2855" s="6">
        <v>680</v>
      </c>
      <c r="AD2855">
        <v>764</v>
      </c>
      <c r="AE2855">
        <v>0</v>
      </c>
      <c r="AF2855">
        <v>764</v>
      </c>
      <c r="AG2855" s="6">
        <v>0</v>
      </c>
      <c r="AH2855" s="6">
        <v>0</v>
      </c>
      <c r="AI2855">
        <v>1</v>
      </c>
      <c r="AJ2855">
        <v>0</v>
      </c>
      <c r="AK2855">
        <v>2</v>
      </c>
      <c r="AL2855">
        <v>1</v>
      </c>
      <c r="AM2855">
        <v>4</v>
      </c>
      <c r="AN2855">
        <v>0</v>
      </c>
      <c r="AO2855" t="s">
        <v>2995</v>
      </c>
      <c r="AP2855" t="s">
        <v>3015</v>
      </c>
      <c r="AQ2855" s="6">
        <v>1965</v>
      </c>
      <c r="AR2855" s="6" t="s">
        <v>2990</v>
      </c>
      <c r="AS2855" s="6">
        <v>2</v>
      </c>
      <c r="AT2855" s="6">
        <v>504</v>
      </c>
      <c r="AU2855" s="6" t="s">
        <v>2994</v>
      </c>
      <c r="AV2855">
        <v>0</v>
      </c>
      <c r="AW2855">
        <v>0</v>
      </c>
      <c r="AX2855">
        <v>0</v>
      </c>
      <c r="AY2855">
        <v>0</v>
      </c>
      <c r="AZ2855">
        <v>0</v>
      </c>
      <c r="BA2855">
        <v>0</v>
      </c>
      <c r="BB2855" t="s">
        <v>2995</v>
      </c>
      <c r="BC2855">
        <v>6</v>
      </c>
      <c r="BD2855">
        <v>2008</v>
      </c>
      <c r="BE2855" t="s">
        <v>2996</v>
      </c>
      <c r="BF2855" t="s">
        <v>2997</v>
      </c>
      <c r="BG2855">
        <v>73000</v>
      </c>
    </row>
    <row r="2856" spans="1:59" x14ac:dyDescent="0.25">
      <c r="A2856">
        <v>1220</v>
      </c>
      <c r="B2856" t="s">
        <v>2867</v>
      </c>
      <c r="C2856" s="6">
        <v>69.22</v>
      </c>
      <c r="D2856">
        <v>6627</v>
      </c>
      <c r="E2856" t="s">
        <v>2985</v>
      </c>
      <c r="F2856" t="s">
        <v>3057</v>
      </c>
      <c r="G2856" t="s">
        <v>9</v>
      </c>
      <c r="H2856" t="s">
        <v>3001</v>
      </c>
      <c r="I2856">
        <v>3</v>
      </c>
      <c r="J2856">
        <v>6</v>
      </c>
      <c r="K2856" t="str" cm="1">
        <f t="array" ref="K2856">_xlfn.IFS(AND(I2856&gt;=1, I2856&lt;=2), "Bad", AND(I2856&gt;=3, I2856&lt;=4), "Somewhat Decent", AND(I2856&gt;=5, I2856&lt;=6), "Good", AND(I2856&gt;=7, I2856&lt;=8), "Very Good", AND(I2856&gt;=9, I2856&lt;=10), "Excellent")</f>
        <v>Somewhat Decent</v>
      </c>
      <c r="L2856">
        <f t="shared" si="459"/>
        <v>0</v>
      </c>
      <c r="M2856">
        <f t="shared" si="460"/>
        <v>1</v>
      </c>
      <c r="N2856">
        <f t="shared" si="461"/>
        <v>0</v>
      </c>
      <c r="O2856">
        <f t="shared" si="462"/>
        <v>0</v>
      </c>
      <c r="P2856">
        <f t="shared" si="463"/>
        <v>0</v>
      </c>
      <c r="Q2856" s="10">
        <f t="shared" si="468"/>
        <v>74</v>
      </c>
      <c r="R2856">
        <v>1949</v>
      </c>
      <c r="S2856" t="str">
        <f t="shared" si="464"/>
        <v>Yes</v>
      </c>
      <c r="T2856">
        <f t="shared" si="465"/>
        <v>1</v>
      </c>
      <c r="U2856" s="11">
        <v>1950</v>
      </c>
      <c r="V2856" s="6" t="s">
        <v>2998</v>
      </c>
      <c r="W2856" s="6">
        <v>0</v>
      </c>
      <c r="X2856" s="6" t="s">
        <v>2995</v>
      </c>
      <c r="Y2856" s="6">
        <v>0</v>
      </c>
      <c r="Z2856" s="6" t="s">
        <v>2995</v>
      </c>
      <c r="AA2856" s="6">
        <v>0</v>
      </c>
      <c r="AB2856" s="6">
        <v>0</v>
      </c>
      <c r="AC2856" s="6">
        <v>0</v>
      </c>
      <c r="AD2856">
        <v>720</v>
      </c>
      <c r="AE2856">
        <v>0</v>
      </c>
      <c r="AF2856">
        <v>720</v>
      </c>
      <c r="AG2856" s="6">
        <v>0</v>
      </c>
      <c r="AH2856" s="6">
        <v>0</v>
      </c>
      <c r="AI2856">
        <v>1</v>
      </c>
      <c r="AJ2856">
        <v>0</v>
      </c>
      <c r="AK2856">
        <v>2</v>
      </c>
      <c r="AL2856">
        <v>1</v>
      </c>
      <c r="AM2856">
        <v>4</v>
      </c>
      <c r="AN2856">
        <v>0</v>
      </c>
      <c r="AO2856" t="s">
        <v>2995</v>
      </c>
      <c r="AP2856" t="s">
        <v>3015</v>
      </c>
      <c r="AQ2856" s="6">
        <v>1955</v>
      </c>
      <c r="AR2856" s="6" t="s">
        <v>2990</v>
      </c>
      <c r="AS2856" s="6">
        <v>1</v>
      </c>
      <c r="AT2856" s="6">
        <v>287</v>
      </c>
      <c r="AU2856" s="6" t="s">
        <v>3017</v>
      </c>
      <c r="AV2856">
        <v>0</v>
      </c>
      <c r="AW2856">
        <v>0</v>
      </c>
      <c r="AX2856">
        <v>0</v>
      </c>
      <c r="AY2856">
        <v>0</v>
      </c>
      <c r="AZ2856">
        <v>0</v>
      </c>
      <c r="BA2856">
        <v>0</v>
      </c>
      <c r="BB2856" t="s">
        <v>2995</v>
      </c>
      <c r="BC2856">
        <v>7</v>
      </c>
      <c r="BD2856">
        <v>2008</v>
      </c>
      <c r="BE2856" t="s">
        <v>2996</v>
      </c>
      <c r="BF2856" t="s">
        <v>2997</v>
      </c>
      <c r="BG2856">
        <v>72500</v>
      </c>
    </row>
    <row r="2857" spans="1:59" x14ac:dyDescent="0.25">
      <c r="A2857">
        <v>2693</v>
      </c>
      <c r="B2857" t="s">
        <v>2868</v>
      </c>
      <c r="C2857" s="6">
        <v>50</v>
      </c>
      <c r="D2857">
        <v>9000</v>
      </c>
      <c r="E2857" t="s">
        <v>2985</v>
      </c>
      <c r="F2857" t="s">
        <v>3044</v>
      </c>
      <c r="G2857" t="s">
        <v>9</v>
      </c>
      <c r="H2857" t="s">
        <v>3001</v>
      </c>
      <c r="I2857">
        <v>5</v>
      </c>
      <c r="J2857">
        <v>4</v>
      </c>
      <c r="K2857" t="str" cm="1">
        <f t="array" ref="K2857">_xlfn.IFS(AND(I2857&gt;=1, I2857&lt;=2), "Bad", AND(I2857&gt;=3, I2857&lt;=4), "Somewhat Decent", AND(I2857&gt;=5, I2857&lt;=6), "Good", AND(I2857&gt;=7, I2857&lt;=8), "Very Good", AND(I2857&gt;=9, I2857&lt;=10), "Excellent")</f>
        <v>Good</v>
      </c>
      <c r="L2857">
        <f t="shared" si="459"/>
        <v>0</v>
      </c>
      <c r="M2857">
        <f t="shared" si="460"/>
        <v>0</v>
      </c>
      <c r="N2857">
        <f t="shared" si="461"/>
        <v>1</v>
      </c>
      <c r="O2857">
        <f t="shared" si="462"/>
        <v>0</v>
      </c>
      <c r="P2857">
        <f t="shared" si="463"/>
        <v>0</v>
      </c>
      <c r="Q2857" s="10">
        <f t="shared" si="468"/>
        <v>74</v>
      </c>
      <c r="R2857">
        <v>1919</v>
      </c>
      <c r="S2857" t="str">
        <f t="shared" si="464"/>
        <v>Yes</v>
      </c>
      <c r="T2857">
        <f t="shared" si="465"/>
        <v>1</v>
      </c>
      <c r="U2857" s="11">
        <v>1950</v>
      </c>
      <c r="V2857" s="6" t="s">
        <v>2998</v>
      </c>
      <c r="W2857" s="6">
        <v>0</v>
      </c>
      <c r="X2857" s="6" t="s">
        <v>2990</v>
      </c>
      <c r="Y2857" s="6">
        <v>0</v>
      </c>
      <c r="Z2857" s="6" t="s">
        <v>2990</v>
      </c>
      <c r="AA2857" s="6">
        <v>0</v>
      </c>
      <c r="AB2857" s="6">
        <v>610</v>
      </c>
      <c r="AC2857" s="6">
        <v>610</v>
      </c>
      <c r="AD2857">
        <v>819</v>
      </c>
      <c r="AE2857">
        <v>0</v>
      </c>
      <c r="AF2857">
        <v>819</v>
      </c>
      <c r="AG2857" s="6">
        <v>0</v>
      </c>
      <c r="AH2857" s="6">
        <v>0</v>
      </c>
      <c r="AI2857">
        <v>1</v>
      </c>
      <c r="AJ2857">
        <v>0</v>
      </c>
      <c r="AK2857">
        <v>2</v>
      </c>
      <c r="AL2857">
        <v>1</v>
      </c>
      <c r="AM2857">
        <v>4</v>
      </c>
      <c r="AN2857">
        <v>0</v>
      </c>
      <c r="AO2857" t="s">
        <v>2995</v>
      </c>
      <c r="AP2857" t="s">
        <v>2995</v>
      </c>
      <c r="AQ2857" s="6" t="s">
        <v>2995</v>
      </c>
      <c r="AR2857" s="6" t="s">
        <v>2995</v>
      </c>
      <c r="AS2857" s="6">
        <v>0</v>
      </c>
      <c r="AT2857" s="6">
        <v>0</v>
      </c>
      <c r="AU2857" s="6" t="s">
        <v>2995</v>
      </c>
      <c r="AV2857">
        <v>0</v>
      </c>
      <c r="AW2857">
        <v>0</v>
      </c>
      <c r="AX2857">
        <v>0</v>
      </c>
      <c r="AY2857">
        <v>0</v>
      </c>
      <c r="AZ2857">
        <v>0</v>
      </c>
      <c r="BA2857">
        <v>0</v>
      </c>
      <c r="BB2857" t="s">
        <v>2995</v>
      </c>
      <c r="BC2857">
        <v>9</v>
      </c>
      <c r="BD2857">
        <v>2006</v>
      </c>
      <c r="BE2857" t="s">
        <v>2996</v>
      </c>
      <c r="BF2857" t="s">
        <v>2999</v>
      </c>
      <c r="BG2857">
        <v>72000</v>
      </c>
    </row>
    <row r="2858" spans="1:59" x14ac:dyDescent="0.25">
      <c r="A2858">
        <v>2875</v>
      </c>
      <c r="B2858" t="s">
        <v>2869</v>
      </c>
      <c r="C2858" s="6">
        <v>61</v>
      </c>
      <c r="D2858">
        <v>8534</v>
      </c>
      <c r="E2858" t="s">
        <v>2985</v>
      </c>
      <c r="F2858" t="s">
        <v>3044</v>
      </c>
      <c r="G2858" t="s">
        <v>9</v>
      </c>
      <c r="H2858" t="s">
        <v>3001</v>
      </c>
      <c r="I2858">
        <v>4</v>
      </c>
      <c r="J2858">
        <v>4</v>
      </c>
      <c r="K2858" t="str" cm="1">
        <f t="array" ref="K2858">_xlfn.IFS(AND(I2858&gt;=1, I2858&lt;=2), "Bad", AND(I2858&gt;=3, I2858&lt;=4), "Somewhat Decent", AND(I2858&gt;=5, I2858&lt;=6), "Good", AND(I2858&gt;=7, I2858&lt;=8), "Very Good", AND(I2858&gt;=9, I2858&lt;=10), "Excellent")</f>
        <v>Somewhat Decent</v>
      </c>
      <c r="L2858">
        <f t="shared" si="459"/>
        <v>0</v>
      </c>
      <c r="M2858">
        <f t="shared" si="460"/>
        <v>1</v>
      </c>
      <c r="N2858">
        <f t="shared" si="461"/>
        <v>0</v>
      </c>
      <c r="O2858">
        <f t="shared" si="462"/>
        <v>0</v>
      </c>
      <c r="P2858">
        <f t="shared" si="463"/>
        <v>0</v>
      </c>
      <c r="Q2858" s="10">
        <f t="shared" si="468"/>
        <v>74</v>
      </c>
      <c r="R2858">
        <v>1925</v>
      </c>
      <c r="S2858" t="str">
        <f t="shared" si="464"/>
        <v>Yes</v>
      </c>
      <c r="T2858">
        <f t="shared" si="465"/>
        <v>1</v>
      </c>
      <c r="U2858" s="11">
        <v>1950</v>
      </c>
      <c r="V2858" s="6" t="s">
        <v>2998</v>
      </c>
      <c r="W2858" s="6">
        <v>0</v>
      </c>
      <c r="X2858" s="6" t="s">
        <v>2990</v>
      </c>
      <c r="Y2858" s="6">
        <v>0</v>
      </c>
      <c r="Z2858" s="6" t="s">
        <v>2990</v>
      </c>
      <c r="AA2858" s="6">
        <v>0</v>
      </c>
      <c r="AB2858" s="6">
        <v>432</v>
      </c>
      <c r="AC2858" s="6">
        <v>432</v>
      </c>
      <c r="AD2858">
        <v>672</v>
      </c>
      <c r="AE2858">
        <v>0</v>
      </c>
      <c r="AF2858">
        <v>672</v>
      </c>
      <c r="AG2858" s="6">
        <v>0</v>
      </c>
      <c r="AH2858" s="6">
        <v>0</v>
      </c>
      <c r="AI2858">
        <v>1</v>
      </c>
      <c r="AJ2858">
        <v>0</v>
      </c>
      <c r="AK2858">
        <v>2</v>
      </c>
      <c r="AL2858">
        <v>1</v>
      </c>
      <c r="AM2858">
        <v>4</v>
      </c>
      <c r="AN2858">
        <v>0</v>
      </c>
      <c r="AO2858" t="s">
        <v>2995</v>
      </c>
      <c r="AP2858" t="s">
        <v>2995</v>
      </c>
      <c r="AQ2858" s="6" t="s">
        <v>2995</v>
      </c>
      <c r="AR2858" s="6" t="s">
        <v>2995</v>
      </c>
      <c r="AS2858" s="6">
        <v>0</v>
      </c>
      <c r="AT2858" s="6">
        <v>0</v>
      </c>
      <c r="AU2858" s="6" t="s">
        <v>2995</v>
      </c>
      <c r="AV2858">
        <v>0</v>
      </c>
      <c r="AW2858">
        <v>0</v>
      </c>
      <c r="AX2858">
        <v>112</v>
      </c>
      <c r="AY2858">
        <v>0</v>
      </c>
      <c r="AZ2858">
        <v>0</v>
      </c>
      <c r="BA2858">
        <v>0</v>
      </c>
      <c r="BB2858" t="s">
        <v>2995</v>
      </c>
      <c r="BC2858">
        <v>6</v>
      </c>
      <c r="BD2858">
        <v>2006</v>
      </c>
      <c r="BE2858" t="s">
        <v>2996</v>
      </c>
      <c r="BF2858" t="s">
        <v>2997</v>
      </c>
      <c r="BG2858">
        <v>72000</v>
      </c>
    </row>
    <row r="2859" spans="1:59" x14ac:dyDescent="0.25">
      <c r="A2859">
        <v>760</v>
      </c>
      <c r="B2859" t="s">
        <v>2870</v>
      </c>
      <c r="C2859" s="6">
        <v>86</v>
      </c>
      <c r="D2859">
        <v>5160</v>
      </c>
      <c r="E2859" t="s">
        <v>2985</v>
      </c>
      <c r="F2859" t="s">
        <v>3044</v>
      </c>
      <c r="G2859" t="s">
        <v>9</v>
      </c>
      <c r="H2859" t="s">
        <v>3040</v>
      </c>
      <c r="I2859">
        <v>4</v>
      </c>
      <c r="J2859">
        <v>6</v>
      </c>
      <c r="K2859" t="str" cm="1">
        <f t="array" ref="K2859">_xlfn.IFS(AND(I2859&gt;=1, I2859&lt;=2), "Bad", AND(I2859&gt;=3, I2859&lt;=4), "Somewhat Decent", AND(I2859&gt;=5, I2859&lt;=6), "Good", AND(I2859&gt;=7, I2859&lt;=8), "Very Good", AND(I2859&gt;=9, I2859&lt;=10), "Excellent")</f>
        <v>Somewhat Decent</v>
      </c>
      <c r="L2859">
        <f t="shared" si="459"/>
        <v>0</v>
      </c>
      <c r="M2859">
        <f t="shared" si="460"/>
        <v>1</v>
      </c>
      <c r="N2859">
        <f t="shared" si="461"/>
        <v>0</v>
      </c>
      <c r="O2859">
        <f t="shared" si="462"/>
        <v>0</v>
      </c>
      <c r="P2859">
        <f t="shared" si="463"/>
        <v>0</v>
      </c>
      <c r="Q2859" s="10">
        <f t="shared" si="468"/>
        <v>74</v>
      </c>
      <c r="R2859">
        <v>1923</v>
      </c>
      <c r="S2859" t="str">
        <f t="shared" si="464"/>
        <v>Yes</v>
      </c>
      <c r="T2859">
        <f t="shared" si="465"/>
        <v>1</v>
      </c>
      <c r="U2859" s="11">
        <v>1950</v>
      </c>
      <c r="V2859" s="6" t="s">
        <v>2998</v>
      </c>
      <c r="W2859" s="6">
        <v>0</v>
      </c>
      <c r="X2859" s="6" t="s">
        <v>3011</v>
      </c>
      <c r="Y2859" s="6">
        <v>749</v>
      </c>
      <c r="Z2859" s="6" t="s">
        <v>3009</v>
      </c>
      <c r="AA2859" s="6">
        <v>63</v>
      </c>
      <c r="AB2859" s="6">
        <v>46</v>
      </c>
      <c r="AC2859" s="6">
        <v>858</v>
      </c>
      <c r="AD2859">
        <v>892</v>
      </c>
      <c r="AE2859">
        <v>0</v>
      </c>
      <c r="AF2859">
        <v>892</v>
      </c>
      <c r="AG2859" s="6">
        <v>1</v>
      </c>
      <c r="AH2859" s="6">
        <v>0</v>
      </c>
      <c r="AI2859">
        <v>1</v>
      </c>
      <c r="AJ2859">
        <v>0</v>
      </c>
      <c r="AK2859">
        <v>1</v>
      </c>
      <c r="AL2859">
        <v>1</v>
      </c>
      <c r="AM2859">
        <v>5</v>
      </c>
      <c r="AN2859">
        <v>0</v>
      </c>
      <c r="AO2859" t="s">
        <v>2995</v>
      </c>
      <c r="AP2859" t="s">
        <v>2995</v>
      </c>
      <c r="AQ2859" s="6" t="s">
        <v>2995</v>
      </c>
      <c r="AR2859" s="6" t="s">
        <v>2995</v>
      </c>
      <c r="AS2859" s="6">
        <v>0</v>
      </c>
      <c r="AT2859" s="6">
        <v>0</v>
      </c>
      <c r="AU2859" s="6" t="s">
        <v>2995</v>
      </c>
      <c r="AV2859">
        <v>0</v>
      </c>
      <c r="AW2859">
        <v>0</v>
      </c>
      <c r="AX2859">
        <v>105</v>
      </c>
      <c r="AY2859">
        <v>0</v>
      </c>
      <c r="AZ2859">
        <v>160</v>
      </c>
      <c r="BA2859">
        <v>0</v>
      </c>
      <c r="BB2859" t="s">
        <v>2995</v>
      </c>
      <c r="BC2859">
        <v>7</v>
      </c>
      <c r="BD2859">
        <v>2009</v>
      </c>
      <c r="BE2859" t="s">
        <v>3019</v>
      </c>
      <c r="BF2859" t="s">
        <v>2999</v>
      </c>
      <c r="BG2859">
        <v>70000</v>
      </c>
    </row>
    <row r="2860" spans="1:59" x14ac:dyDescent="0.25">
      <c r="A2860">
        <v>1350</v>
      </c>
      <c r="B2860" t="s">
        <v>2871</v>
      </c>
      <c r="C2860" s="6">
        <v>60</v>
      </c>
      <c r="D2860">
        <v>6324</v>
      </c>
      <c r="E2860" t="s">
        <v>2985</v>
      </c>
      <c r="F2860" t="s">
        <v>3057</v>
      </c>
      <c r="G2860" t="s">
        <v>9</v>
      </c>
      <c r="H2860" t="s">
        <v>3001</v>
      </c>
      <c r="I2860">
        <v>4</v>
      </c>
      <c r="J2860">
        <v>6</v>
      </c>
      <c r="K2860" t="str" cm="1">
        <f t="array" ref="K2860">_xlfn.IFS(AND(I2860&gt;=1, I2860&lt;=2), "Bad", AND(I2860&gt;=3, I2860&lt;=4), "Somewhat Decent", AND(I2860&gt;=5, I2860&lt;=6), "Good", AND(I2860&gt;=7, I2860&lt;=8), "Very Good", AND(I2860&gt;=9, I2860&lt;=10), "Excellent")</f>
        <v>Somewhat Decent</v>
      </c>
      <c r="L2860">
        <f t="shared" si="459"/>
        <v>0</v>
      </c>
      <c r="M2860">
        <f t="shared" si="460"/>
        <v>1</v>
      </c>
      <c r="N2860">
        <f t="shared" si="461"/>
        <v>0</v>
      </c>
      <c r="O2860">
        <f t="shared" si="462"/>
        <v>0</v>
      </c>
      <c r="P2860">
        <f t="shared" si="463"/>
        <v>0</v>
      </c>
      <c r="Q2860" s="10">
        <f t="shared" si="468"/>
        <v>74</v>
      </c>
      <c r="R2860">
        <v>1927</v>
      </c>
      <c r="S2860" t="str">
        <f t="shared" si="464"/>
        <v>Yes</v>
      </c>
      <c r="T2860">
        <f t="shared" si="465"/>
        <v>1</v>
      </c>
      <c r="U2860" s="11">
        <v>1950</v>
      </c>
      <c r="V2860" s="6" t="s">
        <v>2998</v>
      </c>
      <c r="W2860" s="6">
        <v>0</v>
      </c>
      <c r="X2860" s="6" t="s">
        <v>2990</v>
      </c>
      <c r="Y2860" s="6">
        <v>0</v>
      </c>
      <c r="Z2860" s="6" t="s">
        <v>2990</v>
      </c>
      <c r="AA2860" s="6">
        <v>0</v>
      </c>
      <c r="AB2860" s="6">
        <v>520</v>
      </c>
      <c r="AC2860" s="6">
        <v>520</v>
      </c>
      <c r="AD2860">
        <v>520</v>
      </c>
      <c r="AE2860">
        <v>0</v>
      </c>
      <c r="AF2860">
        <v>520</v>
      </c>
      <c r="AG2860" s="6">
        <v>0</v>
      </c>
      <c r="AH2860" s="6">
        <v>0</v>
      </c>
      <c r="AI2860">
        <v>1</v>
      </c>
      <c r="AJ2860">
        <v>0</v>
      </c>
      <c r="AK2860">
        <v>1</v>
      </c>
      <c r="AL2860">
        <v>1</v>
      </c>
      <c r="AM2860">
        <v>4</v>
      </c>
      <c r="AN2860">
        <v>0</v>
      </c>
      <c r="AO2860" t="s">
        <v>2995</v>
      </c>
      <c r="AP2860" t="s">
        <v>3015</v>
      </c>
      <c r="AQ2860" s="6">
        <v>1920</v>
      </c>
      <c r="AR2860" s="6" t="s">
        <v>2990</v>
      </c>
      <c r="AS2860" s="6">
        <v>1</v>
      </c>
      <c r="AT2860" s="6">
        <v>240</v>
      </c>
      <c r="AU2860" s="6" t="s">
        <v>2994</v>
      </c>
      <c r="AV2860">
        <v>49</v>
      </c>
      <c r="AW2860">
        <v>0</v>
      </c>
      <c r="AX2860">
        <v>87</v>
      </c>
      <c r="AY2860">
        <v>0</v>
      </c>
      <c r="AZ2860">
        <v>0</v>
      </c>
      <c r="BA2860">
        <v>0</v>
      </c>
      <c r="BB2860" t="s">
        <v>2995</v>
      </c>
      <c r="BC2860">
        <v>5</v>
      </c>
      <c r="BD2860">
        <v>2008</v>
      </c>
      <c r="BE2860" t="s">
        <v>2996</v>
      </c>
      <c r="BF2860" t="s">
        <v>2997</v>
      </c>
      <c r="BG2860">
        <v>68500</v>
      </c>
    </row>
    <row r="2861" spans="1:59" x14ac:dyDescent="0.25">
      <c r="A2861">
        <v>305</v>
      </c>
      <c r="B2861" t="s">
        <v>2872</v>
      </c>
      <c r="C2861" s="6">
        <v>60</v>
      </c>
      <c r="D2861">
        <v>7500</v>
      </c>
      <c r="E2861" t="s">
        <v>2985</v>
      </c>
      <c r="F2861" t="s">
        <v>3044</v>
      </c>
      <c r="G2861" t="s">
        <v>9</v>
      </c>
      <c r="H2861" t="s">
        <v>3028</v>
      </c>
      <c r="I2861">
        <v>4</v>
      </c>
      <c r="J2861">
        <v>4</v>
      </c>
      <c r="K2861" t="str" cm="1">
        <f t="array" ref="K2861">_xlfn.IFS(AND(I2861&gt;=1, I2861&lt;=2), "Bad", AND(I2861&gt;=3, I2861&lt;=4), "Somewhat Decent", AND(I2861&gt;=5, I2861&lt;=6), "Good", AND(I2861&gt;=7, I2861&lt;=8), "Very Good", AND(I2861&gt;=9, I2861&lt;=10), "Excellent")</f>
        <v>Somewhat Decent</v>
      </c>
      <c r="L2861">
        <f t="shared" si="459"/>
        <v>0</v>
      </c>
      <c r="M2861">
        <f t="shared" si="460"/>
        <v>1</v>
      </c>
      <c r="N2861">
        <f t="shared" si="461"/>
        <v>0</v>
      </c>
      <c r="O2861">
        <f t="shared" si="462"/>
        <v>0</v>
      </c>
      <c r="P2861">
        <f t="shared" si="463"/>
        <v>0</v>
      </c>
      <c r="Q2861" s="10">
        <f t="shared" si="468"/>
        <v>74</v>
      </c>
      <c r="R2861">
        <v>1920</v>
      </c>
      <c r="S2861" t="str">
        <f t="shared" si="464"/>
        <v>Yes</v>
      </c>
      <c r="T2861">
        <f t="shared" si="465"/>
        <v>1</v>
      </c>
      <c r="U2861" s="11">
        <v>1950</v>
      </c>
      <c r="V2861" s="6" t="s">
        <v>2998</v>
      </c>
      <c r="W2861" s="6">
        <v>0</v>
      </c>
      <c r="X2861" s="6" t="s">
        <v>2990</v>
      </c>
      <c r="Y2861" s="6">
        <v>0</v>
      </c>
      <c r="Z2861" s="6" t="s">
        <v>2990</v>
      </c>
      <c r="AA2861" s="6">
        <v>0</v>
      </c>
      <c r="AB2861" s="6">
        <v>698</v>
      </c>
      <c r="AC2861" s="6">
        <v>698</v>
      </c>
      <c r="AD2861">
        <v>698</v>
      </c>
      <c r="AE2861">
        <v>430</v>
      </c>
      <c r="AF2861">
        <v>1128</v>
      </c>
      <c r="AG2861" s="6">
        <v>0</v>
      </c>
      <c r="AH2861" s="6">
        <v>0</v>
      </c>
      <c r="AI2861">
        <v>1</v>
      </c>
      <c r="AJ2861">
        <v>0</v>
      </c>
      <c r="AK2861">
        <v>2</v>
      </c>
      <c r="AL2861">
        <v>1</v>
      </c>
      <c r="AM2861">
        <v>6</v>
      </c>
      <c r="AN2861">
        <v>0</v>
      </c>
      <c r="AO2861" t="s">
        <v>2995</v>
      </c>
      <c r="AP2861" t="s">
        <v>3015</v>
      </c>
      <c r="AQ2861" s="6">
        <v>1980</v>
      </c>
      <c r="AR2861" s="6" t="s">
        <v>3008</v>
      </c>
      <c r="AS2861" s="6">
        <v>2</v>
      </c>
      <c r="AT2861" s="6">
        <v>528</v>
      </c>
      <c r="AU2861" s="6" t="s">
        <v>2994</v>
      </c>
      <c r="AV2861">
        <v>30</v>
      </c>
      <c r="AW2861">
        <v>0</v>
      </c>
      <c r="AX2861">
        <v>164</v>
      </c>
      <c r="AY2861">
        <v>0</v>
      </c>
      <c r="AZ2861">
        <v>0</v>
      </c>
      <c r="BA2861">
        <v>0</v>
      </c>
      <c r="BB2861" t="s">
        <v>2995</v>
      </c>
      <c r="BC2861">
        <v>4</v>
      </c>
      <c r="BD2861">
        <v>2010</v>
      </c>
      <c r="BE2861" t="s">
        <v>3019</v>
      </c>
      <c r="BF2861" t="s">
        <v>2999</v>
      </c>
      <c r="BG2861">
        <v>68400</v>
      </c>
    </row>
    <row r="2862" spans="1:59" x14ac:dyDescent="0.25">
      <c r="A2862">
        <v>2242</v>
      </c>
      <c r="B2862" t="s">
        <v>2873</v>
      </c>
      <c r="C2862" s="6">
        <v>64</v>
      </c>
      <c r="D2862">
        <v>11067</v>
      </c>
      <c r="E2862" t="s">
        <v>2985</v>
      </c>
      <c r="F2862" t="s">
        <v>3044</v>
      </c>
      <c r="G2862" t="s">
        <v>9</v>
      </c>
      <c r="H2862" t="s">
        <v>3028</v>
      </c>
      <c r="I2862">
        <v>2</v>
      </c>
      <c r="J2862">
        <v>4</v>
      </c>
      <c r="K2862" t="str" cm="1">
        <f t="array" ref="K2862">_xlfn.IFS(AND(I2862&gt;=1, I2862&lt;=2), "Bad", AND(I2862&gt;=3, I2862&lt;=4), "Somewhat Decent", AND(I2862&gt;=5, I2862&lt;=6), "Good", AND(I2862&gt;=7, I2862&lt;=8), "Very Good", AND(I2862&gt;=9, I2862&lt;=10), "Excellent")</f>
        <v>Bad</v>
      </c>
      <c r="L2862">
        <f t="shared" si="459"/>
        <v>1</v>
      </c>
      <c r="M2862">
        <f t="shared" si="460"/>
        <v>0</v>
      </c>
      <c r="N2862">
        <f t="shared" si="461"/>
        <v>0</v>
      </c>
      <c r="O2862">
        <f t="shared" si="462"/>
        <v>0</v>
      </c>
      <c r="P2862">
        <f t="shared" si="463"/>
        <v>0</v>
      </c>
      <c r="Q2862" s="10">
        <f t="shared" si="468"/>
        <v>74</v>
      </c>
      <c r="R2862">
        <v>1939</v>
      </c>
      <c r="S2862" t="str">
        <f t="shared" si="464"/>
        <v>Yes</v>
      </c>
      <c r="T2862">
        <f t="shared" si="465"/>
        <v>1</v>
      </c>
      <c r="U2862" s="11">
        <v>1950</v>
      </c>
      <c r="V2862" s="6" t="s">
        <v>2998</v>
      </c>
      <c r="W2862" s="6">
        <v>0</v>
      </c>
      <c r="X2862" s="6" t="s">
        <v>2995</v>
      </c>
      <c r="Y2862" s="6">
        <v>0</v>
      </c>
      <c r="Z2862" s="6" t="s">
        <v>2995</v>
      </c>
      <c r="AA2862" s="6">
        <v>0</v>
      </c>
      <c r="AB2862" s="6">
        <v>0</v>
      </c>
      <c r="AC2862" s="6">
        <v>0</v>
      </c>
      <c r="AD2862">
        <v>640</v>
      </c>
      <c r="AE2862">
        <v>0</v>
      </c>
      <c r="AF2862">
        <v>845</v>
      </c>
      <c r="AG2862" s="6">
        <v>0</v>
      </c>
      <c r="AH2862" s="6">
        <v>0</v>
      </c>
      <c r="AI2862">
        <v>1</v>
      </c>
      <c r="AJ2862">
        <v>0</v>
      </c>
      <c r="AK2862">
        <v>1</v>
      </c>
      <c r="AL2862">
        <v>1</v>
      </c>
      <c r="AM2862">
        <v>4</v>
      </c>
      <c r="AN2862">
        <v>0</v>
      </c>
      <c r="AO2862" t="s">
        <v>2995</v>
      </c>
      <c r="AP2862" t="s">
        <v>3015</v>
      </c>
      <c r="AQ2862" s="6">
        <v>1950</v>
      </c>
      <c r="AR2862" s="6" t="s">
        <v>2990</v>
      </c>
      <c r="AS2862" s="6">
        <v>1</v>
      </c>
      <c r="AT2862" s="6">
        <v>256</v>
      </c>
      <c r="AU2862" s="6" t="s">
        <v>3017</v>
      </c>
      <c r="AV2862">
        <v>48</v>
      </c>
      <c r="AW2862">
        <v>0</v>
      </c>
      <c r="AX2862">
        <v>0</v>
      </c>
      <c r="AY2862">
        <v>0</v>
      </c>
      <c r="AZ2862">
        <v>0</v>
      </c>
      <c r="BA2862">
        <v>0</v>
      </c>
      <c r="BB2862" t="s">
        <v>2995</v>
      </c>
      <c r="BC2862">
        <v>3</v>
      </c>
      <c r="BD2862">
        <v>2007</v>
      </c>
      <c r="BE2862" t="s">
        <v>2996</v>
      </c>
      <c r="BF2862" t="s">
        <v>2997</v>
      </c>
      <c r="BG2862">
        <v>68104</v>
      </c>
    </row>
    <row r="2863" spans="1:59" x14ac:dyDescent="0.25">
      <c r="A2863">
        <v>2599</v>
      </c>
      <c r="B2863" t="s">
        <v>2874</v>
      </c>
      <c r="C2863" s="6">
        <v>60</v>
      </c>
      <c r="D2863">
        <v>10914</v>
      </c>
      <c r="E2863" t="s">
        <v>2985</v>
      </c>
      <c r="F2863" t="s">
        <v>3016</v>
      </c>
      <c r="G2863" t="s">
        <v>9</v>
      </c>
      <c r="H2863" t="s">
        <v>3001</v>
      </c>
      <c r="I2863">
        <v>3</v>
      </c>
      <c r="J2863">
        <v>3</v>
      </c>
      <c r="K2863" t="str" cm="1">
        <f t="array" ref="K2863">_xlfn.IFS(AND(I2863&gt;=1, I2863&lt;=2), "Bad", AND(I2863&gt;=3, I2863&lt;=4), "Somewhat Decent", AND(I2863&gt;=5, I2863&lt;=6), "Good", AND(I2863&gt;=7, I2863&lt;=8), "Very Good", AND(I2863&gt;=9, I2863&lt;=10), "Excellent")</f>
        <v>Somewhat Decent</v>
      </c>
      <c r="L2863">
        <f t="shared" si="459"/>
        <v>0</v>
      </c>
      <c r="M2863">
        <f t="shared" si="460"/>
        <v>1</v>
      </c>
      <c r="N2863">
        <f t="shared" si="461"/>
        <v>0</v>
      </c>
      <c r="O2863">
        <f t="shared" si="462"/>
        <v>0</v>
      </c>
      <c r="P2863">
        <f t="shared" si="463"/>
        <v>0</v>
      </c>
      <c r="Q2863" s="10">
        <f t="shared" si="468"/>
        <v>74</v>
      </c>
      <c r="R2863">
        <v>1929</v>
      </c>
      <c r="S2863" t="str">
        <f t="shared" si="464"/>
        <v>Yes</v>
      </c>
      <c r="T2863">
        <f t="shared" si="465"/>
        <v>1</v>
      </c>
      <c r="U2863" s="11">
        <v>1950</v>
      </c>
      <c r="V2863" s="6" t="s">
        <v>2998</v>
      </c>
      <c r="W2863" s="6">
        <v>0</v>
      </c>
      <c r="X2863" s="6" t="s">
        <v>2990</v>
      </c>
      <c r="Y2863" s="6">
        <v>0</v>
      </c>
      <c r="Z2863" s="6" t="s">
        <v>2990</v>
      </c>
      <c r="AA2863" s="6">
        <v>0</v>
      </c>
      <c r="AB2863" s="6">
        <v>715</v>
      </c>
      <c r="AC2863" s="6">
        <v>715</v>
      </c>
      <c r="AD2863">
        <v>715</v>
      </c>
      <c r="AE2863">
        <v>0</v>
      </c>
      <c r="AF2863">
        <v>715</v>
      </c>
      <c r="AG2863" s="6">
        <v>0</v>
      </c>
      <c r="AH2863" s="6">
        <v>0</v>
      </c>
      <c r="AI2863">
        <v>1</v>
      </c>
      <c r="AJ2863">
        <v>0</v>
      </c>
      <c r="AK2863">
        <v>2</v>
      </c>
      <c r="AL2863">
        <v>1</v>
      </c>
      <c r="AM2863">
        <v>4</v>
      </c>
      <c r="AN2863">
        <v>0</v>
      </c>
      <c r="AO2863" t="s">
        <v>2995</v>
      </c>
      <c r="AP2863" t="s">
        <v>3015</v>
      </c>
      <c r="AQ2863" s="6">
        <v>1967</v>
      </c>
      <c r="AR2863" s="6" t="s">
        <v>2990</v>
      </c>
      <c r="AS2863" s="6">
        <v>2</v>
      </c>
      <c r="AT2863" s="6">
        <v>660</v>
      </c>
      <c r="AU2863" s="6" t="s">
        <v>2994</v>
      </c>
      <c r="AV2863">
        <v>0</v>
      </c>
      <c r="AW2863">
        <v>0</v>
      </c>
      <c r="AX2863">
        <v>75</v>
      </c>
      <c r="AY2863">
        <v>0</v>
      </c>
      <c r="AZ2863">
        <v>112</v>
      </c>
      <c r="BA2863">
        <v>0</v>
      </c>
      <c r="BB2863" t="s">
        <v>2995</v>
      </c>
      <c r="BC2863">
        <v>8</v>
      </c>
      <c r="BD2863">
        <v>2006</v>
      </c>
      <c r="BE2863" t="s">
        <v>2996</v>
      </c>
      <c r="BF2863" t="s">
        <v>2997</v>
      </c>
      <c r="BG2863">
        <v>68000</v>
      </c>
    </row>
    <row r="2864" spans="1:59" x14ac:dyDescent="0.25">
      <c r="A2864">
        <v>83</v>
      </c>
      <c r="B2864" t="s">
        <v>2875</v>
      </c>
      <c r="C2864" s="6">
        <v>70</v>
      </c>
      <c r="D2864">
        <v>9800</v>
      </c>
      <c r="E2864" t="s">
        <v>2985</v>
      </c>
      <c r="F2864" t="s">
        <v>3029</v>
      </c>
      <c r="G2864" t="s">
        <v>9</v>
      </c>
      <c r="H2864" t="s">
        <v>3001</v>
      </c>
      <c r="I2864">
        <v>5</v>
      </c>
      <c r="J2864">
        <v>5</v>
      </c>
      <c r="K2864" t="str" cm="1">
        <f t="array" ref="K2864">_xlfn.IFS(AND(I2864&gt;=1, I2864&lt;=2), "Bad", AND(I2864&gt;=3, I2864&lt;=4), "Somewhat Decent", AND(I2864&gt;=5, I2864&lt;=6), "Good", AND(I2864&gt;=7, I2864&lt;=8), "Very Good", AND(I2864&gt;=9, I2864&lt;=10), "Excellent")</f>
        <v>Good</v>
      </c>
      <c r="L2864">
        <f t="shared" si="459"/>
        <v>0</v>
      </c>
      <c r="M2864">
        <f t="shared" si="460"/>
        <v>0</v>
      </c>
      <c r="N2864">
        <f t="shared" si="461"/>
        <v>1</v>
      </c>
      <c r="O2864">
        <f t="shared" si="462"/>
        <v>0</v>
      </c>
      <c r="P2864">
        <f t="shared" si="463"/>
        <v>0</v>
      </c>
      <c r="Q2864" s="10">
        <f t="shared" si="468"/>
        <v>74</v>
      </c>
      <c r="R2864">
        <v>1920</v>
      </c>
      <c r="S2864" t="str">
        <f t="shared" si="464"/>
        <v>Yes</v>
      </c>
      <c r="T2864">
        <f t="shared" si="465"/>
        <v>1</v>
      </c>
      <c r="U2864" s="11">
        <v>1950</v>
      </c>
      <c r="V2864" s="6" t="s">
        <v>2998</v>
      </c>
      <c r="W2864" s="6">
        <v>0</v>
      </c>
      <c r="X2864" s="6" t="s">
        <v>2990</v>
      </c>
      <c r="Y2864" s="6">
        <v>0</v>
      </c>
      <c r="Z2864" s="6" t="s">
        <v>2990</v>
      </c>
      <c r="AA2864" s="6">
        <v>0</v>
      </c>
      <c r="AB2864" s="6">
        <v>816</v>
      </c>
      <c r="AC2864" s="6">
        <v>816</v>
      </c>
      <c r="AD2864">
        <v>1012</v>
      </c>
      <c r="AE2864">
        <v>0</v>
      </c>
      <c r="AF2864">
        <v>1012</v>
      </c>
      <c r="AG2864" s="6">
        <v>0</v>
      </c>
      <c r="AH2864" s="6">
        <v>0</v>
      </c>
      <c r="AI2864">
        <v>1</v>
      </c>
      <c r="AJ2864">
        <v>0</v>
      </c>
      <c r="AK2864">
        <v>2</v>
      </c>
      <c r="AL2864">
        <v>1</v>
      </c>
      <c r="AM2864">
        <v>5</v>
      </c>
      <c r="AN2864">
        <v>0</v>
      </c>
      <c r="AO2864" t="s">
        <v>2995</v>
      </c>
      <c r="AP2864" t="s">
        <v>3015</v>
      </c>
      <c r="AQ2864" s="6">
        <v>1920</v>
      </c>
      <c r="AR2864" s="6" t="s">
        <v>2990</v>
      </c>
      <c r="AS2864" s="6">
        <v>1</v>
      </c>
      <c r="AT2864" s="6">
        <v>429</v>
      </c>
      <c r="AU2864" s="6" t="s">
        <v>2994</v>
      </c>
      <c r="AV2864">
        <v>121</v>
      </c>
      <c r="AW2864">
        <v>0</v>
      </c>
      <c r="AX2864">
        <v>80</v>
      </c>
      <c r="AY2864">
        <v>0</v>
      </c>
      <c r="AZ2864">
        <v>0</v>
      </c>
      <c r="BA2864">
        <v>0</v>
      </c>
      <c r="BB2864" t="s">
        <v>2995</v>
      </c>
      <c r="BC2864">
        <v>4</v>
      </c>
      <c r="BD2864">
        <v>2010</v>
      </c>
      <c r="BE2864" t="s">
        <v>2996</v>
      </c>
      <c r="BF2864" t="s">
        <v>2997</v>
      </c>
      <c r="BG2864">
        <v>67500</v>
      </c>
    </row>
    <row r="2865" spans="1:59" x14ac:dyDescent="0.25">
      <c r="A2865">
        <v>1515</v>
      </c>
      <c r="B2865" t="s">
        <v>2876</v>
      </c>
      <c r="C2865" s="6">
        <v>45</v>
      </c>
      <c r="D2865">
        <v>8248</v>
      </c>
      <c r="E2865" t="s">
        <v>2985</v>
      </c>
      <c r="F2865" t="s">
        <v>3026</v>
      </c>
      <c r="G2865" t="s">
        <v>9</v>
      </c>
      <c r="H2865" t="s">
        <v>3001</v>
      </c>
      <c r="I2865">
        <v>3</v>
      </c>
      <c r="J2865">
        <v>3</v>
      </c>
      <c r="K2865" t="str" cm="1">
        <f t="array" ref="K2865">_xlfn.IFS(AND(I2865&gt;=1, I2865&lt;=2), "Bad", AND(I2865&gt;=3, I2865&lt;=4), "Somewhat Decent", AND(I2865&gt;=5, I2865&lt;=6), "Good", AND(I2865&gt;=7, I2865&lt;=8), "Very Good", AND(I2865&gt;=9, I2865&lt;=10), "Excellent")</f>
        <v>Somewhat Decent</v>
      </c>
      <c r="L2865">
        <f t="shared" si="459"/>
        <v>0</v>
      </c>
      <c r="M2865">
        <f t="shared" si="460"/>
        <v>1</v>
      </c>
      <c r="N2865">
        <f t="shared" si="461"/>
        <v>0</v>
      </c>
      <c r="O2865">
        <f t="shared" si="462"/>
        <v>0</v>
      </c>
      <c r="P2865">
        <f t="shared" si="463"/>
        <v>0</v>
      </c>
      <c r="Q2865" s="10">
        <f t="shared" si="468"/>
        <v>74</v>
      </c>
      <c r="R2865">
        <v>1914</v>
      </c>
      <c r="S2865" t="str">
        <f t="shared" si="464"/>
        <v>Yes</v>
      </c>
      <c r="T2865">
        <f t="shared" si="465"/>
        <v>1</v>
      </c>
      <c r="U2865" s="11">
        <v>1950</v>
      </c>
      <c r="V2865" s="6" t="s">
        <v>2998</v>
      </c>
      <c r="W2865" s="6">
        <v>0</v>
      </c>
      <c r="X2865" s="6" t="s">
        <v>3011</v>
      </c>
      <c r="Y2865" s="6">
        <v>41</v>
      </c>
      <c r="Z2865" s="6" t="s">
        <v>2990</v>
      </c>
      <c r="AA2865" s="6">
        <v>0</v>
      </c>
      <c r="AB2865" s="6">
        <v>823</v>
      </c>
      <c r="AC2865" s="6">
        <v>864</v>
      </c>
      <c r="AD2865">
        <v>864</v>
      </c>
      <c r="AE2865">
        <v>0</v>
      </c>
      <c r="AF2865">
        <v>864</v>
      </c>
      <c r="AG2865" s="6">
        <v>1</v>
      </c>
      <c r="AH2865" s="6">
        <v>0</v>
      </c>
      <c r="AI2865">
        <v>1</v>
      </c>
      <c r="AJ2865">
        <v>0</v>
      </c>
      <c r="AK2865">
        <v>2</v>
      </c>
      <c r="AL2865">
        <v>1</v>
      </c>
      <c r="AM2865">
        <v>5</v>
      </c>
      <c r="AN2865">
        <v>0</v>
      </c>
      <c r="AO2865" t="s">
        <v>2995</v>
      </c>
      <c r="AP2865" t="s">
        <v>2995</v>
      </c>
      <c r="AQ2865" s="6" t="s">
        <v>2995</v>
      </c>
      <c r="AR2865" s="6" t="s">
        <v>2995</v>
      </c>
      <c r="AS2865" s="6">
        <v>0</v>
      </c>
      <c r="AT2865" s="6">
        <v>0</v>
      </c>
      <c r="AU2865" s="6" t="s">
        <v>2995</v>
      </c>
      <c r="AV2865">
        <v>0</v>
      </c>
      <c r="AW2865">
        <v>0</v>
      </c>
      <c r="AX2865">
        <v>100</v>
      </c>
      <c r="AY2865">
        <v>0</v>
      </c>
      <c r="AZ2865">
        <v>0</v>
      </c>
      <c r="BA2865">
        <v>0</v>
      </c>
      <c r="BB2865" t="s">
        <v>2995</v>
      </c>
      <c r="BC2865">
        <v>9</v>
      </c>
      <c r="BD2865">
        <v>2008</v>
      </c>
      <c r="BE2865" t="s">
        <v>2996</v>
      </c>
      <c r="BF2865" t="s">
        <v>2997</v>
      </c>
      <c r="BG2865">
        <v>67000</v>
      </c>
    </row>
    <row r="2866" spans="1:59" x14ac:dyDescent="0.25">
      <c r="A2866">
        <v>2240</v>
      </c>
      <c r="B2866" t="s">
        <v>2877</v>
      </c>
      <c r="C2866" s="6">
        <v>60</v>
      </c>
      <c r="D2866">
        <v>8967</v>
      </c>
      <c r="E2866" t="s">
        <v>2985</v>
      </c>
      <c r="F2866" t="s">
        <v>3044</v>
      </c>
      <c r="G2866" t="s">
        <v>9</v>
      </c>
      <c r="H2866" t="s">
        <v>3001</v>
      </c>
      <c r="I2866">
        <v>5</v>
      </c>
      <c r="J2866">
        <v>2</v>
      </c>
      <c r="K2866" t="str" cm="1">
        <f t="array" ref="K2866">_xlfn.IFS(AND(I2866&gt;=1, I2866&lt;=2), "Bad", AND(I2866&gt;=3, I2866&lt;=4), "Somewhat Decent", AND(I2866&gt;=5, I2866&lt;=6), "Good", AND(I2866&gt;=7, I2866&lt;=8), "Very Good", AND(I2866&gt;=9, I2866&lt;=10), "Excellent")</f>
        <v>Good</v>
      </c>
      <c r="L2866">
        <f t="shared" si="459"/>
        <v>0</v>
      </c>
      <c r="M2866">
        <f t="shared" si="460"/>
        <v>0</v>
      </c>
      <c r="N2866">
        <f t="shared" si="461"/>
        <v>1</v>
      </c>
      <c r="O2866">
        <f t="shared" si="462"/>
        <v>0</v>
      </c>
      <c r="P2866">
        <f t="shared" si="463"/>
        <v>0</v>
      </c>
      <c r="Q2866" s="10">
        <f t="shared" si="468"/>
        <v>74</v>
      </c>
      <c r="R2866">
        <v>1920</v>
      </c>
      <c r="S2866" t="str">
        <f t="shared" si="464"/>
        <v>Yes</v>
      </c>
      <c r="T2866">
        <f t="shared" si="465"/>
        <v>1</v>
      </c>
      <c r="U2866" s="11">
        <v>1950</v>
      </c>
      <c r="V2866" s="6" t="s">
        <v>2998</v>
      </c>
      <c r="W2866" s="6">
        <v>0</v>
      </c>
      <c r="X2866" s="6" t="s">
        <v>2990</v>
      </c>
      <c r="Y2866" s="6">
        <v>0</v>
      </c>
      <c r="Z2866" s="6" t="s">
        <v>2990</v>
      </c>
      <c r="AA2866" s="6">
        <v>0</v>
      </c>
      <c r="AB2866" s="6">
        <v>961</v>
      </c>
      <c r="AC2866" s="6">
        <v>961</v>
      </c>
      <c r="AD2866">
        <v>1077</v>
      </c>
      <c r="AE2866">
        <v>0</v>
      </c>
      <c r="AF2866">
        <v>1077</v>
      </c>
      <c r="AG2866" s="6">
        <v>0</v>
      </c>
      <c r="AH2866" s="6">
        <v>0</v>
      </c>
      <c r="AI2866">
        <v>1</v>
      </c>
      <c r="AJ2866">
        <v>0</v>
      </c>
      <c r="AK2866">
        <v>2</v>
      </c>
      <c r="AL2866">
        <v>1</v>
      </c>
      <c r="AM2866">
        <v>6</v>
      </c>
      <c r="AN2866">
        <v>0</v>
      </c>
      <c r="AO2866" t="s">
        <v>2995</v>
      </c>
      <c r="AP2866" t="s">
        <v>3015</v>
      </c>
      <c r="AQ2866" s="6">
        <v>1920</v>
      </c>
      <c r="AR2866" s="6" t="s">
        <v>2990</v>
      </c>
      <c r="AS2866" s="6">
        <v>1</v>
      </c>
      <c r="AT2866" s="6">
        <v>338</v>
      </c>
      <c r="AU2866" s="6" t="s">
        <v>3046</v>
      </c>
      <c r="AV2866">
        <v>0</v>
      </c>
      <c r="AW2866">
        <v>0</v>
      </c>
      <c r="AX2866">
        <v>0</v>
      </c>
      <c r="AY2866">
        <v>0</v>
      </c>
      <c r="AZ2866">
        <v>0</v>
      </c>
      <c r="BA2866">
        <v>0</v>
      </c>
      <c r="BB2866" t="s">
        <v>2995</v>
      </c>
      <c r="BC2866">
        <v>11</v>
      </c>
      <c r="BD2866">
        <v>2007</v>
      </c>
      <c r="BE2866" t="s">
        <v>2996</v>
      </c>
      <c r="BF2866" t="s">
        <v>2999</v>
      </c>
      <c r="BG2866">
        <v>67000</v>
      </c>
    </row>
    <row r="2867" spans="1:59" x14ac:dyDescent="0.25">
      <c r="A2867">
        <v>696</v>
      </c>
      <c r="B2867" t="s">
        <v>2878</v>
      </c>
      <c r="C2867" s="6">
        <v>52</v>
      </c>
      <c r="D2867">
        <v>5720</v>
      </c>
      <c r="E2867" t="s">
        <v>2985</v>
      </c>
      <c r="F2867" t="s">
        <v>3013</v>
      </c>
      <c r="G2867" t="s">
        <v>9</v>
      </c>
      <c r="H2867" t="s">
        <v>3028</v>
      </c>
      <c r="I2867">
        <v>5</v>
      </c>
      <c r="J2867">
        <v>6</v>
      </c>
      <c r="K2867" t="str" cm="1">
        <f t="array" ref="K2867">_xlfn.IFS(AND(I2867&gt;=1, I2867&lt;=2), "Bad", AND(I2867&gt;=3, I2867&lt;=4), "Somewhat Decent", AND(I2867&gt;=5, I2867&lt;=6), "Good", AND(I2867&gt;=7, I2867&lt;=8), "Very Good", AND(I2867&gt;=9, I2867&lt;=10), "Excellent")</f>
        <v>Good</v>
      </c>
      <c r="L2867">
        <f t="shared" si="459"/>
        <v>0</v>
      </c>
      <c r="M2867">
        <f t="shared" si="460"/>
        <v>0</v>
      </c>
      <c r="N2867">
        <f t="shared" si="461"/>
        <v>1</v>
      </c>
      <c r="O2867">
        <f t="shared" si="462"/>
        <v>0</v>
      </c>
      <c r="P2867">
        <f t="shared" si="463"/>
        <v>0</v>
      </c>
      <c r="Q2867" s="10">
        <f t="shared" si="468"/>
        <v>74</v>
      </c>
      <c r="R2867">
        <v>1941</v>
      </c>
      <c r="S2867" t="str">
        <f t="shared" si="464"/>
        <v>Yes</v>
      </c>
      <c r="T2867">
        <f t="shared" si="465"/>
        <v>1</v>
      </c>
      <c r="U2867" s="11">
        <v>1950</v>
      </c>
      <c r="V2867" s="6" t="s">
        <v>2998</v>
      </c>
      <c r="W2867" s="6">
        <v>0</v>
      </c>
      <c r="X2867" s="6" t="s">
        <v>2990</v>
      </c>
      <c r="Y2867" s="6">
        <v>0</v>
      </c>
      <c r="Z2867" s="6" t="s">
        <v>2990</v>
      </c>
      <c r="AA2867" s="6">
        <v>0</v>
      </c>
      <c r="AB2867" s="6">
        <v>676</v>
      </c>
      <c r="AC2867" s="6">
        <v>676</v>
      </c>
      <c r="AD2867">
        <v>676</v>
      </c>
      <c r="AE2867">
        <v>455</v>
      </c>
      <c r="AF2867">
        <v>1131</v>
      </c>
      <c r="AG2867" s="6">
        <v>0</v>
      </c>
      <c r="AH2867" s="6">
        <v>0</v>
      </c>
      <c r="AI2867">
        <v>1</v>
      </c>
      <c r="AJ2867">
        <v>1</v>
      </c>
      <c r="AK2867">
        <v>3</v>
      </c>
      <c r="AL2867">
        <v>1</v>
      </c>
      <c r="AM2867">
        <v>5</v>
      </c>
      <c r="AN2867">
        <v>0</v>
      </c>
      <c r="AO2867" t="s">
        <v>2995</v>
      </c>
      <c r="AP2867" t="s">
        <v>3015</v>
      </c>
      <c r="AQ2867" s="6">
        <v>1941</v>
      </c>
      <c r="AR2867" s="6" t="s">
        <v>2990</v>
      </c>
      <c r="AS2867" s="6">
        <v>1</v>
      </c>
      <c r="AT2867" s="6">
        <v>200</v>
      </c>
      <c r="AU2867" s="6" t="s">
        <v>2994</v>
      </c>
      <c r="AV2867">
        <v>26</v>
      </c>
      <c r="AW2867">
        <v>0</v>
      </c>
      <c r="AX2867">
        <v>0</v>
      </c>
      <c r="AY2867">
        <v>0</v>
      </c>
      <c r="AZ2867">
        <v>0</v>
      </c>
      <c r="BA2867">
        <v>0</v>
      </c>
      <c r="BB2867" t="s">
        <v>2995</v>
      </c>
      <c r="BC2867">
        <v>8</v>
      </c>
      <c r="BD2867">
        <v>2009</v>
      </c>
      <c r="BE2867" t="s">
        <v>2996</v>
      </c>
      <c r="BF2867" t="s">
        <v>2999</v>
      </c>
      <c r="BG2867">
        <v>66500</v>
      </c>
    </row>
    <row r="2868" spans="1:59" x14ac:dyDescent="0.25">
      <c r="A2868">
        <v>1306</v>
      </c>
      <c r="B2868" t="s">
        <v>2879</v>
      </c>
      <c r="C2868" s="6">
        <v>103</v>
      </c>
      <c r="D2868">
        <v>12205</v>
      </c>
      <c r="E2868" t="s">
        <v>2985</v>
      </c>
      <c r="F2868" t="s">
        <v>3013</v>
      </c>
      <c r="G2868" t="s">
        <v>9</v>
      </c>
      <c r="H2868" t="s">
        <v>3001</v>
      </c>
      <c r="I2868">
        <v>3</v>
      </c>
      <c r="J2868">
        <v>1</v>
      </c>
      <c r="K2868" t="str" cm="1">
        <f t="array" ref="K2868">_xlfn.IFS(AND(I2868&gt;=1, I2868&lt;=2), "Bad", AND(I2868&gt;=3, I2868&lt;=4), "Somewhat Decent", AND(I2868&gt;=5, I2868&lt;=6), "Good", AND(I2868&gt;=7, I2868&lt;=8), "Very Good", AND(I2868&gt;=9, I2868&lt;=10), "Excellent")</f>
        <v>Somewhat Decent</v>
      </c>
      <c r="L2868">
        <f t="shared" si="459"/>
        <v>0</v>
      </c>
      <c r="M2868">
        <f t="shared" si="460"/>
        <v>1</v>
      </c>
      <c r="N2868">
        <f t="shared" si="461"/>
        <v>0</v>
      </c>
      <c r="O2868">
        <f t="shared" si="462"/>
        <v>0</v>
      </c>
      <c r="P2868">
        <f t="shared" si="463"/>
        <v>0</v>
      </c>
      <c r="Q2868" s="10">
        <f t="shared" si="468"/>
        <v>32</v>
      </c>
      <c r="R2868">
        <v>1949</v>
      </c>
      <c r="S2868" t="str">
        <f t="shared" si="464"/>
        <v>Yes</v>
      </c>
      <c r="T2868">
        <f t="shared" si="465"/>
        <v>1</v>
      </c>
      <c r="U2868" s="11">
        <v>1992</v>
      </c>
      <c r="V2868" s="6" t="s">
        <v>2998</v>
      </c>
      <c r="W2868" s="6">
        <v>0</v>
      </c>
      <c r="X2868" s="6" t="s">
        <v>2990</v>
      </c>
      <c r="Y2868" s="6">
        <v>0</v>
      </c>
      <c r="Z2868" s="6" t="s">
        <v>2990</v>
      </c>
      <c r="AA2868" s="6">
        <v>0</v>
      </c>
      <c r="AB2868" s="6">
        <v>448</v>
      </c>
      <c r="AC2868" s="6">
        <v>448</v>
      </c>
      <c r="AD2868">
        <v>1588</v>
      </c>
      <c r="AE2868">
        <v>0</v>
      </c>
      <c r="AF2868">
        <v>1588</v>
      </c>
      <c r="AG2868" s="6">
        <v>0</v>
      </c>
      <c r="AH2868" s="6">
        <v>0</v>
      </c>
      <c r="AI2868">
        <v>2</v>
      </c>
      <c r="AJ2868">
        <v>0</v>
      </c>
      <c r="AK2868">
        <v>5</v>
      </c>
      <c r="AL2868">
        <v>1</v>
      </c>
      <c r="AM2868">
        <v>6</v>
      </c>
      <c r="AN2868">
        <v>0</v>
      </c>
      <c r="AO2868" t="s">
        <v>2995</v>
      </c>
      <c r="AP2868" t="s">
        <v>2995</v>
      </c>
      <c r="AQ2868" s="6" t="s">
        <v>2995</v>
      </c>
      <c r="AR2868" s="6" t="s">
        <v>2995</v>
      </c>
      <c r="AS2868" s="6">
        <v>0</v>
      </c>
      <c r="AT2868" s="6">
        <v>0</v>
      </c>
      <c r="AU2868" s="6" t="s">
        <v>2995</v>
      </c>
      <c r="AV2868">
        <v>0</v>
      </c>
      <c r="AW2868">
        <v>0</v>
      </c>
      <c r="AX2868">
        <v>0</v>
      </c>
      <c r="AY2868">
        <v>0</v>
      </c>
      <c r="AZ2868">
        <v>0</v>
      </c>
      <c r="BA2868">
        <v>0</v>
      </c>
      <c r="BB2868" t="s">
        <v>2995</v>
      </c>
      <c r="BC2868">
        <v>12</v>
      </c>
      <c r="BD2868">
        <v>2008</v>
      </c>
      <c r="BE2868" t="s">
        <v>2996</v>
      </c>
      <c r="BF2868" t="s">
        <v>2999</v>
      </c>
      <c r="BG2868">
        <v>65000</v>
      </c>
    </row>
    <row r="2869" spans="1:59" x14ac:dyDescent="0.25">
      <c r="A2869">
        <v>1559</v>
      </c>
      <c r="B2869" t="s">
        <v>2880</v>
      </c>
      <c r="C2869" s="6">
        <v>60</v>
      </c>
      <c r="D2869">
        <v>9000</v>
      </c>
      <c r="E2869" t="s">
        <v>3043</v>
      </c>
      <c r="F2869" t="s">
        <v>3044</v>
      </c>
      <c r="G2869" t="s">
        <v>9</v>
      </c>
      <c r="H2869" t="s">
        <v>2987</v>
      </c>
      <c r="I2869">
        <v>4</v>
      </c>
      <c r="J2869">
        <v>6</v>
      </c>
      <c r="K2869" t="str" cm="1">
        <f t="array" ref="K2869">_xlfn.IFS(AND(I2869&gt;=1, I2869&lt;=2), "Bad", AND(I2869&gt;=3, I2869&lt;=4), "Somewhat Decent", AND(I2869&gt;=5, I2869&lt;=6), "Good", AND(I2869&gt;=7, I2869&lt;=8), "Very Good", AND(I2869&gt;=9, I2869&lt;=10), "Excellent")</f>
        <v>Somewhat Decent</v>
      </c>
      <c r="L2869">
        <f t="shared" si="459"/>
        <v>0</v>
      </c>
      <c r="M2869">
        <f t="shared" si="460"/>
        <v>1</v>
      </c>
      <c r="N2869">
        <f t="shared" si="461"/>
        <v>0</v>
      </c>
      <c r="O2869">
        <f t="shared" si="462"/>
        <v>0</v>
      </c>
      <c r="P2869">
        <f t="shared" si="463"/>
        <v>0</v>
      </c>
      <c r="Q2869" s="10">
        <f t="shared" si="468"/>
        <v>74</v>
      </c>
      <c r="R2869">
        <v>1920</v>
      </c>
      <c r="S2869" t="str">
        <f t="shared" si="464"/>
        <v>Yes</v>
      </c>
      <c r="T2869">
        <f t="shared" si="465"/>
        <v>1</v>
      </c>
      <c r="U2869" s="11">
        <v>1950</v>
      </c>
      <c r="V2869" s="6" t="s">
        <v>2998</v>
      </c>
      <c r="W2869" s="6">
        <v>0</v>
      </c>
      <c r="X2869" s="6" t="s">
        <v>2990</v>
      </c>
      <c r="Y2869" s="6">
        <v>0</v>
      </c>
      <c r="Z2869" s="6" t="s">
        <v>2990</v>
      </c>
      <c r="AA2869" s="6">
        <v>0</v>
      </c>
      <c r="AB2869" s="6">
        <v>592</v>
      </c>
      <c r="AC2869" s="6">
        <v>592</v>
      </c>
      <c r="AD2869">
        <v>432</v>
      </c>
      <c r="AE2869">
        <v>432</v>
      </c>
      <c r="AF2869">
        <v>864</v>
      </c>
      <c r="AG2869" s="6">
        <v>0</v>
      </c>
      <c r="AH2869" s="6">
        <v>0</v>
      </c>
      <c r="AI2869">
        <v>1</v>
      </c>
      <c r="AJ2869">
        <v>1</v>
      </c>
      <c r="AK2869">
        <v>3</v>
      </c>
      <c r="AL2869">
        <v>1</v>
      </c>
      <c r="AM2869">
        <v>5</v>
      </c>
      <c r="AN2869">
        <v>0</v>
      </c>
      <c r="AO2869" t="s">
        <v>2995</v>
      </c>
      <c r="AP2869" t="s">
        <v>3015</v>
      </c>
      <c r="AQ2869" s="6">
        <v>1920</v>
      </c>
      <c r="AR2869" s="6" t="s">
        <v>2990</v>
      </c>
      <c r="AS2869" s="6">
        <v>1</v>
      </c>
      <c r="AT2869" s="6">
        <v>216</v>
      </c>
      <c r="AU2869" s="6" t="s">
        <v>3017</v>
      </c>
      <c r="AV2869">
        <v>0</v>
      </c>
      <c r="AW2869">
        <v>30</v>
      </c>
      <c r="AX2869">
        <v>160</v>
      </c>
      <c r="AY2869">
        <v>0</v>
      </c>
      <c r="AZ2869">
        <v>0</v>
      </c>
      <c r="BA2869">
        <v>0</v>
      </c>
      <c r="BB2869" t="s">
        <v>2995</v>
      </c>
      <c r="BC2869">
        <v>6</v>
      </c>
      <c r="BD2869">
        <v>2008</v>
      </c>
      <c r="BE2869" t="s">
        <v>2996</v>
      </c>
      <c r="BF2869" t="s">
        <v>2997</v>
      </c>
      <c r="BG2869">
        <v>65000</v>
      </c>
    </row>
    <row r="2870" spans="1:59" x14ac:dyDescent="0.25">
      <c r="A2870">
        <v>1903</v>
      </c>
      <c r="B2870" t="s">
        <v>2881</v>
      </c>
      <c r="C2870" s="6">
        <v>50</v>
      </c>
      <c r="D2870">
        <v>5000</v>
      </c>
      <c r="E2870" t="s">
        <v>2985</v>
      </c>
      <c r="F2870" t="s">
        <v>3057</v>
      </c>
      <c r="G2870" t="s">
        <v>9</v>
      </c>
      <c r="H2870" t="s">
        <v>3001</v>
      </c>
      <c r="I2870">
        <v>3</v>
      </c>
      <c r="J2870">
        <v>3</v>
      </c>
      <c r="K2870" t="str" cm="1">
        <f t="array" ref="K2870">_xlfn.IFS(AND(I2870&gt;=1, I2870&lt;=2), "Bad", AND(I2870&gt;=3, I2870&lt;=4), "Somewhat Decent", AND(I2870&gt;=5, I2870&lt;=6), "Good", AND(I2870&gt;=7, I2870&lt;=8), "Very Good", AND(I2870&gt;=9, I2870&lt;=10), "Excellent")</f>
        <v>Somewhat Decent</v>
      </c>
      <c r="L2870">
        <f t="shared" si="459"/>
        <v>0</v>
      </c>
      <c r="M2870">
        <f t="shared" si="460"/>
        <v>1</v>
      </c>
      <c r="N2870">
        <f t="shared" si="461"/>
        <v>0</v>
      </c>
      <c r="O2870">
        <f t="shared" si="462"/>
        <v>0</v>
      </c>
      <c r="P2870">
        <f t="shared" si="463"/>
        <v>0</v>
      </c>
      <c r="Q2870" s="10">
        <f t="shared" si="468"/>
        <v>74</v>
      </c>
      <c r="R2870">
        <v>1946</v>
      </c>
      <c r="S2870" t="str">
        <f t="shared" si="464"/>
        <v>Yes</v>
      </c>
      <c r="T2870">
        <f t="shared" si="465"/>
        <v>1</v>
      </c>
      <c r="U2870" s="11">
        <v>1950</v>
      </c>
      <c r="V2870" s="6" t="s">
        <v>2998</v>
      </c>
      <c r="W2870" s="6">
        <v>0</v>
      </c>
      <c r="X2870" s="6" t="s">
        <v>3030</v>
      </c>
      <c r="Y2870" s="6">
        <v>299</v>
      </c>
      <c r="Z2870" s="6" t="s">
        <v>2990</v>
      </c>
      <c r="AA2870" s="6">
        <v>0</v>
      </c>
      <c r="AB2870" s="6">
        <v>367</v>
      </c>
      <c r="AC2870" s="6">
        <v>666</v>
      </c>
      <c r="AD2870">
        <v>666</v>
      </c>
      <c r="AE2870">
        <v>0</v>
      </c>
      <c r="AF2870">
        <v>666</v>
      </c>
      <c r="AG2870" s="6">
        <v>0</v>
      </c>
      <c r="AH2870" s="6">
        <v>1</v>
      </c>
      <c r="AI2870">
        <v>1</v>
      </c>
      <c r="AJ2870">
        <v>0</v>
      </c>
      <c r="AK2870">
        <v>2</v>
      </c>
      <c r="AL2870">
        <v>1</v>
      </c>
      <c r="AM2870">
        <v>4</v>
      </c>
      <c r="AN2870">
        <v>0</v>
      </c>
      <c r="AO2870" t="s">
        <v>2995</v>
      </c>
      <c r="AP2870" t="s">
        <v>2995</v>
      </c>
      <c r="AQ2870" s="6" t="s">
        <v>2995</v>
      </c>
      <c r="AR2870" s="6" t="s">
        <v>2995</v>
      </c>
      <c r="AS2870" s="6">
        <v>0</v>
      </c>
      <c r="AT2870" s="6">
        <v>0</v>
      </c>
      <c r="AU2870" s="6" t="s">
        <v>2995</v>
      </c>
      <c r="AV2870">
        <v>0</v>
      </c>
      <c r="AW2870">
        <v>52</v>
      </c>
      <c r="AX2870">
        <v>0</v>
      </c>
      <c r="AY2870">
        <v>0</v>
      </c>
      <c r="AZ2870">
        <v>0</v>
      </c>
      <c r="BA2870">
        <v>0</v>
      </c>
      <c r="BB2870" t="s">
        <v>2995</v>
      </c>
      <c r="BC2870">
        <v>4</v>
      </c>
      <c r="BD2870">
        <v>2007</v>
      </c>
      <c r="BE2870" t="s">
        <v>2996</v>
      </c>
      <c r="BF2870" t="s">
        <v>2997</v>
      </c>
      <c r="BG2870">
        <v>64500</v>
      </c>
    </row>
    <row r="2871" spans="1:59" x14ac:dyDescent="0.25">
      <c r="A2871">
        <v>1950</v>
      </c>
      <c r="B2871" t="s">
        <v>2882</v>
      </c>
      <c r="C2871" s="6">
        <v>60</v>
      </c>
      <c r="D2871">
        <v>10800</v>
      </c>
      <c r="E2871" t="s">
        <v>2985</v>
      </c>
      <c r="F2871" t="s">
        <v>3013</v>
      </c>
      <c r="G2871" t="s">
        <v>9</v>
      </c>
      <c r="H2871" t="s">
        <v>3001</v>
      </c>
      <c r="I2871">
        <v>4</v>
      </c>
      <c r="J2871">
        <v>6</v>
      </c>
      <c r="K2871" t="str" cm="1">
        <f t="array" ref="K2871">_xlfn.IFS(AND(I2871&gt;=1, I2871&lt;=2), "Bad", AND(I2871&gt;=3, I2871&lt;=4), "Somewhat Decent", AND(I2871&gt;=5, I2871&lt;=6), "Good", AND(I2871&gt;=7, I2871&lt;=8), "Very Good", AND(I2871&gt;=9, I2871&lt;=10), "Excellent")</f>
        <v>Somewhat Decent</v>
      </c>
      <c r="L2871">
        <f t="shared" si="459"/>
        <v>0</v>
      </c>
      <c r="M2871">
        <f t="shared" si="460"/>
        <v>1</v>
      </c>
      <c r="N2871">
        <f t="shared" si="461"/>
        <v>0</v>
      </c>
      <c r="O2871">
        <f t="shared" si="462"/>
        <v>0</v>
      </c>
      <c r="P2871">
        <f t="shared" si="463"/>
        <v>0</v>
      </c>
      <c r="Q2871" s="10">
        <f t="shared" si="468"/>
        <v>17</v>
      </c>
      <c r="R2871">
        <v>1927</v>
      </c>
      <c r="S2871" t="str">
        <f t="shared" si="464"/>
        <v>Yes</v>
      </c>
      <c r="T2871">
        <f t="shared" si="465"/>
        <v>1</v>
      </c>
      <c r="U2871" s="11">
        <v>2007</v>
      </c>
      <c r="V2871" s="6" t="s">
        <v>2998</v>
      </c>
      <c r="W2871" s="6">
        <v>0</v>
      </c>
      <c r="X2871" s="6" t="s">
        <v>2990</v>
      </c>
      <c r="Y2871" s="6">
        <v>0</v>
      </c>
      <c r="Z2871" s="6" t="s">
        <v>2990</v>
      </c>
      <c r="AA2871" s="6">
        <v>0</v>
      </c>
      <c r="AB2871" s="6">
        <v>656</v>
      </c>
      <c r="AC2871" s="6">
        <v>656</v>
      </c>
      <c r="AD2871">
        <v>968</v>
      </c>
      <c r="AE2871">
        <v>0</v>
      </c>
      <c r="AF2871">
        <v>968</v>
      </c>
      <c r="AG2871" s="6">
        <v>0</v>
      </c>
      <c r="AH2871" s="6">
        <v>0</v>
      </c>
      <c r="AI2871">
        <v>2</v>
      </c>
      <c r="AJ2871">
        <v>0</v>
      </c>
      <c r="AK2871">
        <v>4</v>
      </c>
      <c r="AL2871">
        <v>1</v>
      </c>
      <c r="AM2871">
        <v>5</v>
      </c>
      <c r="AN2871">
        <v>0</v>
      </c>
      <c r="AO2871" t="s">
        <v>2995</v>
      </c>
      <c r="AP2871" t="s">
        <v>3015</v>
      </c>
      <c r="AQ2871" s="6">
        <v>1928</v>
      </c>
      <c r="AR2871" s="6" t="s">
        <v>2990</v>
      </c>
      <c r="AS2871" s="6">
        <v>1</v>
      </c>
      <c r="AT2871" s="6">
        <v>216</v>
      </c>
      <c r="AU2871" s="6" t="s">
        <v>3017</v>
      </c>
      <c r="AV2871">
        <v>0</v>
      </c>
      <c r="AW2871">
        <v>0</v>
      </c>
      <c r="AX2871">
        <v>0</v>
      </c>
      <c r="AY2871">
        <v>0</v>
      </c>
      <c r="AZ2871">
        <v>0</v>
      </c>
      <c r="BA2871">
        <v>0</v>
      </c>
      <c r="BB2871" t="s">
        <v>2995</v>
      </c>
      <c r="BC2871">
        <v>8</v>
      </c>
      <c r="BD2871">
        <v>2007</v>
      </c>
      <c r="BE2871" t="s">
        <v>2996</v>
      </c>
      <c r="BF2871" t="s">
        <v>2997</v>
      </c>
      <c r="BG2871">
        <v>64500</v>
      </c>
    </row>
    <row r="2872" spans="1:59" hidden="1" x14ac:dyDescent="0.25">
      <c r="A2872">
        <v>2871</v>
      </c>
      <c r="B2872" t="s">
        <v>2883</v>
      </c>
      <c r="C2872" s="4">
        <v>90</v>
      </c>
      <c r="D2872">
        <v>15750</v>
      </c>
      <c r="E2872" t="s">
        <v>2985</v>
      </c>
      <c r="F2872" t="s">
        <v>3035</v>
      </c>
      <c r="G2872" t="s">
        <v>164</v>
      </c>
      <c r="H2872" t="s">
        <v>3001</v>
      </c>
      <c r="I2872">
        <v>5</v>
      </c>
      <c r="J2872">
        <v>5</v>
      </c>
      <c r="K2872" t="str" cm="1">
        <f t="array" ref="K2872">_xlfn.IFS(AND(I2872&gt;=1, I2872&lt;=2), "Bad", AND(I2872&gt;=3, I2872&lt;=4), "Somewhat Decent", AND(I2872&gt;=5, I2872&lt;=6), "Good", AND(I2872&gt;=7, I2872&lt;=8), "Very Good", AND(I2872&gt;=9, I2872&lt;=10), "Excellent")</f>
        <v>Good</v>
      </c>
      <c r="L2872">
        <f t="shared" si="459"/>
        <v>0</v>
      </c>
      <c r="M2872">
        <f t="shared" si="460"/>
        <v>0</v>
      </c>
      <c r="N2872">
        <f t="shared" si="461"/>
        <v>1</v>
      </c>
      <c r="O2872">
        <f t="shared" si="462"/>
        <v>0</v>
      </c>
      <c r="P2872">
        <f t="shared" si="463"/>
        <v>0</v>
      </c>
      <c r="Q2872" s="10">
        <f>U2872-R2872</f>
        <v>0</v>
      </c>
      <c r="R2872">
        <v>1953</v>
      </c>
      <c r="S2872" t="str">
        <f t="shared" si="464"/>
        <v>No</v>
      </c>
      <c r="T2872">
        <f t="shared" si="465"/>
        <v>0</v>
      </c>
      <c r="U2872">
        <v>1953</v>
      </c>
      <c r="V2872" s="4" t="s">
        <v>2988</v>
      </c>
      <c r="W2872" s="4">
        <v>56</v>
      </c>
      <c r="X2872" s="4" t="s">
        <v>3011</v>
      </c>
      <c r="Y2872" s="4">
        <v>841</v>
      </c>
      <c r="Z2872" s="4" t="s">
        <v>2990</v>
      </c>
      <c r="AA2872" s="4">
        <v>0</v>
      </c>
      <c r="AB2872" s="4">
        <v>324</v>
      </c>
      <c r="AC2872" s="4">
        <v>1165</v>
      </c>
      <c r="AD2872">
        <v>1336</v>
      </c>
      <c r="AE2872">
        <v>0</v>
      </c>
      <c r="AF2872">
        <v>1336</v>
      </c>
      <c r="AG2872" s="4">
        <v>1</v>
      </c>
      <c r="AH2872" s="4">
        <v>0</v>
      </c>
      <c r="AI2872">
        <v>1</v>
      </c>
      <c r="AJ2872">
        <v>0</v>
      </c>
      <c r="AK2872">
        <v>2</v>
      </c>
      <c r="AL2872">
        <v>1</v>
      </c>
      <c r="AM2872">
        <v>5</v>
      </c>
      <c r="AN2872">
        <v>2</v>
      </c>
      <c r="AO2872" t="s">
        <v>3003</v>
      </c>
      <c r="AP2872" t="s">
        <v>2992</v>
      </c>
      <c r="AQ2872" s="4">
        <v>1953</v>
      </c>
      <c r="AR2872" s="4" t="s">
        <v>2990</v>
      </c>
      <c r="AS2872" s="4">
        <v>1</v>
      </c>
      <c r="AT2872" s="4">
        <v>375</v>
      </c>
      <c r="AU2872" s="4" t="s">
        <v>2994</v>
      </c>
      <c r="AV2872">
        <v>0</v>
      </c>
      <c r="AW2872">
        <v>0</v>
      </c>
      <c r="AX2872">
        <v>0</v>
      </c>
      <c r="AY2872">
        <v>0</v>
      </c>
      <c r="AZ2872">
        <v>0</v>
      </c>
      <c r="BA2872">
        <v>0</v>
      </c>
      <c r="BB2872" t="s">
        <v>2995</v>
      </c>
      <c r="BC2872">
        <v>6</v>
      </c>
      <c r="BD2872">
        <v>2006</v>
      </c>
      <c r="BE2872" t="s">
        <v>2996</v>
      </c>
      <c r="BF2872" t="s">
        <v>2997</v>
      </c>
      <c r="BG2872">
        <v>157000</v>
      </c>
    </row>
    <row r="2873" spans="1:59" x14ac:dyDescent="0.25">
      <c r="A2873">
        <v>2670</v>
      </c>
      <c r="B2873" t="s">
        <v>2884</v>
      </c>
      <c r="C2873" s="6">
        <v>63</v>
      </c>
      <c r="D2873">
        <v>4761</v>
      </c>
      <c r="E2873" t="s">
        <v>2985</v>
      </c>
      <c r="F2873" t="s">
        <v>3044</v>
      </c>
      <c r="G2873" t="s">
        <v>9</v>
      </c>
      <c r="H2873" t="s">
        <v>3059</v>
      </c>
      <c r="I2873">
        <v>3</v>
      </c>
      <c r="J2873">
        <v>3</v>
      </c>
      <c r="K2873" t="str" cm="1">
        <f t="array" ref="K2873">_xlfn.IFS(AND(I2873&gt;=1, I2873&lt;=2), "Bad", AND(I2873&gt;=3, I2873&lt;=4), "Somewhat Decent", AND(I2873&gt;=5, I2873&lt;=6), "Good", AND(I2873&gt;=7, I2873&lt;=8), "Very Good", AND(I2873&gt;=9, I2873&lt;=10), "Excellent")</f>
        <v>Somewhat Decent</v>
      </c>
      <c r="L2873">
        <f t="shared" si="459"/>
        <v>0</v>
      </c>
      <c r="M2873">
        <f t="shared" si="460"/>
        <v>1</v>
      </c>
      <c r="N2873">
        <f t="shared" si="461"/>
        <v>0</v>
      </c>
      <c r="O2873">
        <f t="shared" si="462"/>
        <v>0</v>
      </c>
      <c r="P2873">
        <f t="shared" si="463"/>
        <v>0</v>
      </c>
      <c r="Q2873" s="10">
        <f t="shared" ref="Q2873:Q2882" si="469">IF(T2873=0,NA(),2024-U2873)</f>
        <v>74</v>
      </c>
      <c r="R2873">
        <v>1918</v>
      </c>
      <c r="S2873" t="str">
        <f t="shared" si="464"/>
        <v>Yes</v>
      </c>
      <c r="T2873">
        <f t="shared" si="465"/>
        <v>1</v>
      </c>
      <c r="U2873" s="11">
        <v>1950</v>
      </c>
      <c r="V2873" s="6" t="s">
        <v>2998</v>
      </c>
      <c r="W2873" s="6">
        <v>0</v>
      </c>
      <c r="X2873" s="6" t="s">
        <v>2990</v>
      </c>
      <c r="Y2873" s="6">
        <v>0</v>
      </c>
      <c r="Z2873" s="6" t="s">
        <v>2990</v>
      </c>
      <c r="AA2873" s="6">
        <v>0</v>
      </c>
      <c r="AB2873" s="6">
        <v>1020</v>
      </c>
      <c r="AC2873" s="6">
        <v>1020</v>
      </c>
      <c r="AD2873">
        <v>1020</v>
      </c>
      <c r="AE2873">
        <v>0</v>
      </c>
      <c r="AF2873">
        <v>1020</v>
      </c>
      <c r="AG2873" s="6">
        <v>0</v>
      </c>
      <c r="AH2873" s="6">
        <v>0</v>
      </c>
      <c r="AI2873">
        <v>1</v>
      </c>
      <c r="AJ2873">
        <v>0</v>
      </c>
      <c r="AK2873">
        <v>2</v>
      </c>
      <c r="AL2873">
        <v>1</v>
      </c>
      <c r="AM2873">
        <v>5</v>
      </c>
      <c r="AN2873">
        <v>0</v>
      </c>
      <c r="AO2873" t="s">
        <v>2995</v>
      </c>
      <c r="AP2873" t="s">
        <v>2995</v>
      </c>
      <c r="AQ2873" s="6" t="s">
        <v>2995</v>
      </c>
      <c r="AR2873" s="6" t="s">
        <v>2995</v>
      </c>
      <c r="AS2873" s="6">
        <v>0</v>
      </c>
      <c r="AT2873" s="6">
        <v>0</v>
      </c>
      <c r="AU2873" s="6" t="s">
        <v>2995</v>
      </c>
      <c r="AV2873">
        <v>0</v>
      </c>
      <c r="AW2873">
        <v>0</v>
      </c>
      <c r="AX2873">
        <v>105</v>
      </c>
      <c r="AY2873">
        <v>0</v>
      </c>
      <c r="AZ2873">
        <v>0</v>
      </c>
      <c r="BA2873">
        <v>0</v>
      </c>
      <c r="BB2873" t="s">
        <v>2995</v>
      </c>
      <c r="BC2873">
        <v>10</v>
      </c>
      <c r="BD2873">
        <v>2006</v>
      </c>
      <c r="BE2873" t="s">
        <v>3032</v>
      </c>
      <c r="BF2873" t="s">
        <v>2997</v>
      </c>
      <c r="BG2873">
        <v>64500</v>
      </c>
    </row>
    <row r="2874" spans="1:59" x14ac:dyDescent="0.25">
      <c r="A2874">
        <v>278</v>
      </c>
      <c r="B2874" t="s">
        <v>2885</v>
      </c>
      <c r="C2874" s="6">
        <v>89</v>
      </c>
      <c r="D2874">
        <v>11792</v>
      </c>
      <c r="E2874" t="s">
        <v>2985</v>
      </c>
      <c r="F2874" t="s">
        <v>3026</v>
      </c>
      <c r="G2874" t="s">
        <v>9</v>
      </c>
      <c r="H2874" t="s">
        <v>3028</v>
      </c>
      <c r="I2874">
        <v>4</v>
      </c>
      <c r="J2874">
        <v>5</v>
      </c>
      <c r="K2874" t="str" cm="1">
        <f t="array" ref="K2874">_xlfn.IFS(AND(I2874&gt;=1, I2874&lt;=2), "Bad", AND(I2874&gt;=3, I2874&lt;=4), "Somewhat Decent", AND(I2874&gt;=5, I2874&lt;=6), "Good", AND(I2874&gt;=7, I2874&lt;=8), "Very Good", AND(I2874&gt;=9, I2874&lt;=10), "Excellent")</f>
        <v>Somewhat Decent</v>
      </c>
      <c r="L2874">
        <f t="shared" si="459"/>
        <v>0</v>
      </c>
      <c r="M2874">
        <f t="shared" si="460"/>
        <v>1</v>
      </c>
      <c r="N2874">
        <f t="shared" si="461"/>
        <v>0</v>
      </c>
      <c r="O2874">
        <f t="shared" si="462"/>
        <v>0</v>
      </c>
      <c r="P2874">
        <f t="shared" si="463"/>
        <v>0</v>
      </c>
      <c r="Q2874" s="10">
        <f t="shared" si="469"/>
        <v>74</v>
      </c>
      <c r="R2874">
        <v>1948</v>
      </c>
      <c r="S2874" t="str">
        <f t="shared" si="464"/>
        <v>Yes</v>
      </c>
      <c r="T2874">
        <f t="shared" si="465"/>
        <v>1</v>
      </c>
      <c r="U2874" s="11">
        <v>1950</v>
      </c>
      <c r="V2874" s="6" t="s">
        <v>2998</v>
      </c>
      <c r="W2874" s="6">
        <v>0</v>
      </c>
      <c r="X2874" s="6" t="s">
        <v>2990</v>
      </c>
      <c r="Y2874" s="6">
        <v>0</v>
      </c>
      <c r="Z2874" s="6" t="s">
        <v>2990</v>
      </c>
      <c r="AA2874" s="6">
        <v>0</v>
      </c>
      <c r="AB2874" s="6">
        <v>744</v>
      </c>
      <c r="AC2874" s="6">
        <v>744</v>
      </c>
      <c r="AD2874">
        <v>792</v>
      </c>
      <c r="AE2874">
        <v>328</v>
      </c>
      <c r="AF2874">
        <v>1120</v>
      </c>
      <c r="AG2874" s="6">
        <v>0</v>
      </c>
      <c r="AH2874" s="6">
        <v>0</v>
      </c>
      <c r="AI2874">
        <v>1</v>
      </c>
      <c r="AJ2874">
        <v>0</v>
      </c>
      <c r="AK2874">
        <v>2</v>
      </c>
      <c r="AL2874">
        <v>1</v>
      </c>
      <c r="AM2874">
        <v>5</v>
      </c>
      <c r="AN2874">
        <v>0</v>
      </c>
      <c r="AO2874" t="s">
        <v>2995</v>
      </c>
      <c r="AP2874" t="s">
        <v>3015</v>
      </c>
      <c r="AQ2874" s="6">
        <v>1956</v>
      </c>
      <c r="AR2874" s="6" t="s">
        <v>2990</v>
      </c>
      <c r="AS2874" s="6">
        <v>2</v>
      </c>
      <c r="AT2874" s="6">
        <v>480</v>
      </c>
      <c r="AU2874" s="6" t="s">
        <v>3017</v>
      </c>
      <c r="AV2874">
        <v>0</v>
      </c>
      <c r="AW2874">
        <v>0</v>
      </c>
      <c r="AX2874">
        <v>0</v>
      </c>
      <c r="AY2874">
        <v>0</v>
      </c>
      <c r="AZ2874">
        <v>160</v>
      </c>
      <c r="BA2874">
        <v>0</v>
      </c>
      <c r="BB2874" t="s">
        <v>2995</v>
      </c>
      <c r="BC2874">
        <v>6</v>
      </c>
      <c r="BD2874">
        <v>2010</v>
      </c>
      <c r="BE2874" t="s">
        <v>2996</v>
      </c>
      <c r="BF2874" t="s">
        <v>2999</v>
      </c>
      <c r="BG2874">
        <v>64000</v>
      </c>
    </row>
    <row r="2875" spans="1:59" x14ac:dyDescent="0.25">
      <c r="A2875">
        <v>1290</v>
      </c>
      <c r="B2875" t="s">
        <v>2886</v>
      </c>
      <c r="C2875" s="6">
        <v>60</v>
      </c>
      <c r="D2875">
        <v>4800</v>
      </c>
      <c r="E2875" t="s">
        <v>2985</v>
      </c>
      <c r="F2875" t="s">
        <v>3013</v>
      </c>
      <c r="G2875" t="s">
        <v>9</v>
      </c>
      <c r="H2875" t="s">
        <v>3001</v>
      </c>
      <c r="I2875">
        <v>5</v>
      </c>
      <c r="J2875">
        <v>4</v>
      </c>
      <c r="K2875" t="str" cm="1">
        <f t="array" ref="K2875">_xlfn.IFS(AND(I2875&gt;=1, I2875&lt;=2), "Bad", AND(I2875&gt;=3, I2875&lt;=4), "Somewhat Decent", AND(I2875&gt;=5, I2875&lt;=6), "Good", AND(I2875&gt;=7, I2875&lt;=8), "Very Good", AND(I2875&gt;=9, I2875&lt;=10), "Excellent")</f>
        <v>Good</v>
      </c>
      <c r="L2875">
        <f t="shared" si="459"/>
        <v>0</v>
      </c>
      <c r="M2875">
        <f t="shared" si="460"/>
        <v>0</v>
      </c>
      <c r="N2875">
        <f t="shared" si="461"/>
        <v>1</v>
      </c>
      <c r="O2875">
        <f t="shared" si="462"/>
        <v>0</v>
      </c>
      <c r="P2875">
        <f t="shared" si="463"/>
        <v>0</v>
      </c>
      <c r="Q2875" s="10">
        <f t="shared" si="469"/>
        <v>74</v>
      </c>
      <c r="R2875">
        <v>1940</v>
      </c>
      <c r="S2875" t="str">
        <f t="shared" si="464"/>
        <v>Yes</v>
      </c>
      <c r="T2875">
        <f t="shared" si="465"/>
        <v>1</v>
      </c>
      <c r="U2875" s="11">
        <v>1950</v>
      </c>
      <c r="V2875" s="6" t="s">
        <v>2998</v>
      </c>
      <c r="W2875" s="6">
        <v>0</v>
      </c>
      <c r="X2875" s="6" t="s">
        <v>2990</v>
      </c>
      <c r="Y2875" s="6">
        <v>0</v>
      </c>
      <c r="Z2875" s="6" t="s">
        <v>2990</v>
      </c>
      <c r="AA2875" s="6">
        <v>0</v>
      </c>
      <c r="AB2875" s="6">
        <v>672</v>
      </c>
      <c r="AC2875" s="6">
        <v>672</v>
      </c>
      <c r="AD2875">
        <v>672</v>
      </c>
      <c r="AE2875">
        <v>0</v>
      </c>
      <c r="AF2875">
        <v>672</v>
      </c>
      <c r="AG2875" s="6">
        <v>0</v>
      </c>
      <c r="AH2875" s="6">
        <v>0</v>
      </c>
      <c r="AI2875">
        <v>1</v>
      </c>
      <c r="AJ2875">
        <v>0</v>
      </c>
      <c r="AK2875">
        <v>2</v>
      </c>
      <c r="AL2875">
        <v>1</v>
      </c>
      <c r="AM2875">
        <v>4</v>
      </c>
      <c r="AN2875">
        <v>0</v>
      </c>
      <c r="AO2875" t="s">
        <v>2995</v>
      </c>
      <c r="AP2875" t="s">
        <v>3015</v>
      </c>
      <c r="AQ2875" s="6">
        <v>1950</v>
      </c>
      <c r="AR2875" s="6" t="s">
        <v>2990</v>
      </c>
      <c r="AS2875" s="6">
        <v>1</v>
      </c>
      <c r="AT2875" s="6">
        <v>256</v>
      </c>
      <c r="AU2875" s="6" t="s">
        <v>2994</v>
      </c>
      <c r="AV2875">
        <v>0</v>
      </c>
      <c r="AW2875">
        <v>0</v>
      </c>
      <c r="AX2875">
        <v>0</v>
      </c>
      <c r="AY2875">
        <v>0</v>
      </c>
      <c r="AZ2875">
        <v>0</v>
      </c>
      <c r="BA2875">
        <v>0</v>
      </c>
      <c r="BB2875" t="s">
        <v>2995</v>
      </c>
      <c r="BC2875">
        <v>8</v>
      </c>
      <c r="BD2875">
        <v>2008</v>
      </c>
      <c r="BE2875" t="s">
        <v>2996</v>
      </c>
      <c r="BF2875" t="s">
        <v>2997</v>
      </c>
      <c r="BG2875">
        <v>64000</v>
      </c>
    </row>
    <row r="2876" spans="1:59" x14ac:dyDescent="0.25">
      <c r="A2876">
        <v>1904</v>
      </c>
      <c r="B2876" t="s">
        <v>2887</v>
      </c>
      <c r="C2876" s="6">
        <v>51</v>
      </c>
      <c r="D2876">
        <v>3500</v>
      </c>
      <c r="E2876" t="s">
        <v>2985</v>
      </c>
      <c r="F2876" t="s">
        <v>3057</v>
      </c>
      <c r="G2876" t="s">
        <v>9</v>
      </c>
      <c r="H2876" t="s">
        <v>3028</v>
      </c>
      <c r="I2876">
        <v>3</v>
      </c>
      <c r="J2876">
        <v>5</v>
      </c>
      <c r="K2876" t="str" cm="1">
        <f t="array" ref="K2876">_xlfn.IFS(AND(I2876&gt;=1, I2876&lt;=2), "Bad", AND(I2876&gt;=3, I2876&lt;=4), "Somewhat Decent", AND(I2876&gt;=5, I2876&lt;=6), "Good", AND(I2876&gt;=7, I2876&lt;=8), "Very Good", AND(I2876&gt;=9, I2876&lt;=10), "Excellent")</f>
        <v>Somewhat Decent</v>
      </c>
      <c r="L2876">
        <f t="shared" si="459"/>
        <v>0</v>
      </c>
      <c r="M2876">
        <f t="shared" si="460"/>
        <v>1</v>
      </c>
      <c r="N2876">
        <f t="shared" si="461"/>
        <v>0</v>
      </c>
      <c r="O2876">
        <f t="shared" si="462"/>
        <v>0</v>
      </c>
      <c r="P2876">
        <f t="shared" si="463"/>
        <v>0</v>
      </c>
      <c r="Q2876" s="10">
        <f t="shared" si="469"/>
        <v>74</v>
      </c>
      <c r="R2876">
        <v>1945</v>
      </c>
      <c r="S2876" t="str">
        <f t="shared" si="464"/>
        <v>Yes</v>
      </c>
      <c r="T2876">
        <f t="shared" si="465"/>
        <v>1</v>
      </c>
      <c r="U2876" s="11">
        <v>1950</v>
      </c>
      <c r="V2876" s="6" t="s">
        <v>2998</v>
      </c>
      <c r="W2876" s="6">
        <v>0</v>
      </c>
      <c r="X2876" s="6" t="s">
        <v>3030</v>
      </c>
      <c r="Y2876" s="6">
        <v>144</v>
      </c>
      <c r="Z2876" s="6" t="s">
        <v>2990</v>
      </c>
      <c r="AA2876" s="6">
        <v>0</v>
      </c>
      <c r="AB2876" s="6">
        <v>226</v>
      </c>
      <c r="AC2876" s="6">
        <v>370</v>
      </c>
      <c r="AD2876">
        <v>442</v>
      </c>
      <c r="AE2876">
        <v>228</v>
      </c>
      <c r="AF2876">
        <v>670</v>
      </c>
      <c r="AG2876" s="6">
        <v>1</v>
      </c>
      <c r="AH2876" s="6">
        <v>0</v>
      </c>
      <c r="AI2876">
        <v>1</v>
      </c>
      <c r="AJ2876">
        <v>0</v>
      </c>
      <c r="AK2876">
        <v>2</v>
      </c>
      <c r="AL2876">
        <v>1</v>
      </c>
      <c r="AM2876">
        <v>4</v>
      </c>
      <c r="AN2876">
        <v>0</v>
      </c>
      <c r="AO2876" t="s">
        <v>2995</v>
      </c>
      <c r="AP2876" t="s">
        <v>2995</v>
      </c>
      <c r="AQ2876" s="6" t="s">
        <v>2995</v>
      </c>
      <c r="AR2876" s="6" t="s">
        <v>2995</v>
      </c>
      <c r="AS2876" s="6">
        <v>0</v>
      </c>
      <c r="AT2876" s="6">
        <v>0</v>
      </c>
      <c r="AU2876" s="6" t="s">
        <v>2995</v>
      </c>
      <c r="AV2876">
        <v>0</v>
      </c>
      <c r="AW2876">
        <v>21</v>
      </c>
      <c r="AX2876">
        <v>0</v>
      </c>
      <c r="AY2876">
        <v>0</v>
      </c>
      <c r="AZ2876">
        <v>0</v>
      </c>
      <c r="BA2876">
        <v>0</v>
      </c>
      <c r="BB2876" t="s">
        <v>2995</v>
      </c>
      <c r="BC2876">
        <v>7</v>
      </c>
      <c r="BD2876">
        <v>2007</v>
      </c>
      <c r="BE2876" t="s">
        <v>2996</v>
      </c>
      <c r="BF2876" t="s">
        <v>2997</v>
      </c>
      <c r="BG2876">
        <v>64000</v>
      </c>
    </row>
    <row r="2877" spans="1:59" x14ac:dyDescent="0.25">
      <c r="A2877">
        <v>2657</v>
      </c>
      <c r="B2877" t="s">
        <v>2888</v>
      </c>
      <c r="C2877" s="6">
        <v>48</v>
      </c>
      <c r="D2877">
        <v>5747</v>
      </c>
      <c r="E2877" t="s">
        <v>2985</v>
      </c>
      <c r="F2877" t="s">
        <v>3013</v>
      </c>
      <c r="G2877" t="s">
        <v>9</v>
      </c>
      <c r="H2877" t="s">
        <v>3001</v>
      </c>
      <c r="I2877">
        <v>3</v>
      </c>
      <c r="J2877">
        <v>4</v>
      </c>
      <c r="K2877" t="str" cm="1">
        <f t="array" ref="K2877">_xlfn.IFS(AND(I2877&gt;=1, I2877&lt;=2), "Bad", AND(I2877&gt;=3, I2877&lt;=4), "Somewhat Decent", AND(I2877&gt;=5, I2877&lt;=6), "Good", AND(I2877&gt;=7, I2877&lt;=8), "Very Good", AND(I2877&gt;=9, I2877&lt;=10), "Excellent")</f>
        <v>Somewhat Decent</v>
      </c>
      <c r="L2877">
        <f t="shared" si="459"/>
        <v>0</v>
      </c>
      <c r="M2877">
        <f t="shared" si="460"/>
        <v>1</v>
      </c>
      <c r="N2877">
        <f t="shared" si="461"/>
        <v>0</v>
      </c>
      <c r="O2877">
        <f t="shared" si="462"/>
        <v>0</v>
      </c>
      <c r="P2877">
        <f t="shared" si="463"/>
        <v>0</v>
      </c>
      <c r="Q2877" s="10">
        <f t="shared" si="469"/>
        <v>74</v>
      </c>
      <c r="R2877">
        <v>1920</v>
      </c>
      <c r="S2877" t="str">
        <f t="shared" si="464"/>
        <v>Yes</v>
      </c>
      <c r="T2877">
        <f t="shared" si="465"/>
        <v>1</v>
      </c>
      <c r="U2877" s="11">
        <v>1950</v>
      </c>
      <c r="V2877" s="6" t="s">
        <v>2998</v>
      </c>
      <c r="W2877" s="6">
        <v>0</v>
      </c>
      <c r="X2877" s="6" t="s">
        <v>2990</v>
      </c>
      <c r="Y2877" s="6">
        <v>0</v>
      </c>
      <c r="Z2877" s="6" t="s">
        <v>2990</v>
      </c>
      <c r="AA2877" s="6">
        <v>0</v>
      </c>
      <c r="AB2877" s="6">
        <v>798</v>
      </c>
      <c r="AC2877" s="6">
        <v>798</v>
      </c>
      <c r="AD2877">
        <v>840</v>
      </c>
      <c r="AE2877">
        <v>0</v>
      </c>
      <c r="AF2877">
        <v>840</v>
      </c>
      <c r="AG2877" s="6">
        <v>0</v>
      </c>
      <c r="AH2877" s="6">
        <v>0</v>
      </c>
      <c r="AI2877">
        <v>1</v>
      </c>
      <c r="AJ2877">
        <v>0</v>
      </c>
      <c r="AK2877">
        <v>2</v>
      </c>
      <c r="AL2877">
        <v>1</v>
      </c>
      <c r="AM2877">
        <v>5</v>
      </c>
      <c r="AN2877">
        <v>0</v>
      </c>
      <c r="AO2877" t="s">
        <v>2995</v>
      </c>
      <c r="AP2877" t="s">
        <v>3015</v>
      </c>
      <c r="AQ2877" s="6">
        <v>1938</v>
      </c>
      <c r="AR2877" s="6" t="s">
        <v>2990</v>
      </c>
      <c r="AS2877" s="6">
        <v>1</v>
      </c>
      <c r="AT2877" s="6">
        <v>250</v>
      </c>
      <c r="AU2877" s="6" t="s">
        <v>3017</v>
      </c>
      <c r="AV2877">
        <v>112</v>
      </c>
      <c r="AW2877">
        <v>0</v>
      </c>
      <c r="AX2877">
        <v>0</v>
      </c>
      <c r="AY2877">
        <v>0</v>
      </c>
      <c r="AZ2877">
        <v>0</v>
      </c>
      <c r="BA2877">
        <v>0</v>
      </c>
      <c r="BB2877" t="s">
        <v>2995</v>
      </c>
      <c r="BC2877">
        <v>6</v>
      </c>
      <c r="BD2877">
        <v>2006</v>
      </c>
      <c r="BE2877" t="s">
        <v>2996</v>
      </c>
      <c r="BF2877" t="s">
        <v>2997</v>
      </c>
      <c r="BG2877">
        <v>64000</v>
      </c>
    </row>
    <row r="2878" spans="1:59" x14ac:dyDescent="0.25">
      <c r="A2878">
        <v>781</v>
      </c>
      <c r="B2878" t="s">
        <v>2889</v>
      </c>
      <c r="C2878" s="6">
        <v>69.22</v>
      </c>
      <c r="D2878">
        <v>9000</v>
      </c>
      <c r="E2878" t="s">
        <v>2985</v>
      </c>
      <c r="F2878" t="s">
        <v>3031</v>
      </c>
      <c r="G2878" t="s">
        <v>9</v>
      </c>
      <c r="H2878" t="s">
        <v>3001</v>
      </c>
      <c r="I2878">
        <v>2</v>
      </c>
      <c r="J2878">
        <v>2</v>
      </c>
      <c r="K2878" t="str" cm="1">
        <f t="array" ref="K2878">_xlfn.IFS(AND(I2878&gt;=1, I2878&lt;=2), "Bad", AND(I2878&gt;=3, I2878&lt;=4), "Somewhat Decent", AND(I2878&gt;=5, I2878&lt;=6), "Good", AND(I2878&gt;=7, I2878&lt;=8), "Very Good", AND(I2878&gt;=9, I2878&lt;=10), "Excellent")</f>
        <v>Bad</v>
      </c>
      <c r="L2878">
        <f t="shared" si="459"/>
        <v>1</v>
      </c>
      <c r="M2878">
        <f t="shared" si="460"/>
        <v>0</v>
      </c>
      <c r="N2878">
        <f t="shared" si="461"/>
        <v>0</v>
      </c>
      <c r="O2878">
        <f t="shared" si="462"/>
        <v>0</v>
      </c>
      <c r="P2878">
        <f t="shared" si="463"/>
        <v>0</v>
      </c>
      <c r="Q2878" s="10">
        <f t="shared" si="469"/>
        <v>74</v>
      </c>
      <c r="R2878">
        <v>1947</v>
      </c>
      <c r="S2878" t="str">
        <f t="shared" si="464"/>
        <v>Yes</v>
      </c>
      <c r="T2878">
        <f t="shared" si="465"/>
        <v>1</v>
      </c>
      <c r="U2878" s="11">
        <v>1950</v>
      </c>
      <c r="V2878" s="6" t="s">
        <v>2998</v>
      </c>
      <c r="W2878" s="6">
        <v>0</v>
      </c>
      <c r="X2878" s="6" t="s">
        <v>2995</v>
      </c>
      <c r="Y2878" s="6">
        <v>0</v>
      </c>
      <c r="Z2878" s="6" t="s">
        <v>2995</v>
      </c>
      <c r="AA2878" s="6">
        <v>0</v>
      </c>
      <c r="AB2878" s="6">
        <v>0</v>
      </c>
      <c r="AC2878" s="6">
        <v>0</v>
      </c>
      <c r="AD2878">
        <v>660</v>
      </c>
      <c r="AE2878">
        <v>0</v>
      </c>
      <c r="AF2878">
        <v>660</v>
      </c>
      <c r="AG2878" s="6">
        <v>0</v>
      </c>
      <c r="AH2878" s="6">
        <v>0</v>
      </c>
      <c r="AI2878">
        <v>1</v>
      </c>
      <c r="AJ2878">
        <v>0</v>
      </c>
      <c r="AK2878">
        <v>2</v>
      </c>
      <c r="AL2878">
        <v>1</v>
      </c>
      <c r="AM2878">
        <v>5</v>
      </c>
      <c r="AN2878">
        <v>0</v>
      </c>
      <c r="AO2878" t="s">
        <v>2995</v>
      </c>
      <c r="AP2878" t="s">
        <v>2995</v>
      </c>
      <c r="AQ2878" s="6" t="s">
        <v>2995</v>
      </c>
      <c r="AR2878" s="6" t="s">
        <v>2995</v>
      </c>
      <c r="AS2878" s="6">
        <v>0</v>
      </c>
      <c r="AT2878" s="6">
        <v>0</v>
      </c>
      <c r="AU2878" s="6" t="s">
        <v>2995</v>
      </c>
      <c r="AV2878">
        <v>0</v>
      </c>
      <c r="AW2878">
        <v>0</v>
      </c>
      <c r="AX2878">
        <v>100</v>
      </c>
      <c r="AY2878">
        <v>0</v>
      </c>
      <c r="AZ2878">
        <v>0</v>
      </c>
      <c r="BA2878">
        <v>0</v>
      </c>
      <c r="BB2878" t="s">
        <v>2995</v>
      </c>
      <c r="BC2878">
        <v>6</v>
      </c>
      <c r="BD2878">
        <v>2009</v>
      </c>
      <c r="BE2878" t="s">
        <v>2996</v>
      </c>
      <c r="BF2878" t="s">
        <v>2997</v>
      </c>
      <c r="BG2878">
        <v>63900</v>
      </c>
    </row>
    <row r="2879" spans="1:59" x14ac:dyDescent="0.25">
      <c r="A2879">
        <v>768</v>
      </c>
      <c r="B2879" t="s">
        <v>2890</v>
      </c>
      <c r="C2879" s="6">
        <v>60</v>
      </c>
      <c r="D2879">
        <v>9780</v>
      </c>
      <c r="E2879" t="s">
        <v>2985</v>
      </c>
      <c r="F2879" t="s">
        <v>3026</v>
      </c>
      <c r="G2879" t="s">
        <v>9</v>
      </c>
      <c r="H2879" t="s">
        <v>3028</v>
      </c>
      <c r="I2879">
        <v>5</v>
      </c>
      <c r="J2879">
        <v>3</v>
      </c>
      <c r="K2879" t="str" cm="1">
        <f t="array" ref="K2879">_xlfn.IFS(AND(I2879&gt;=1, I2879&lt;=2), "Bad", AND(I2879&gt;=3, I2879&lt;=4), "Somewhat Decent", AND(I2879&gt;=5, I2879&lt;=6), "Good", AND(I2879&gt;=7, I2879&lt;=8), "Very Good", AND(I2879&gt;=9, I2879&lt;=10), "Excellent")</f>
        <v>Good</v>
      </c>
      <c r="L2879">
        <f t="shared" si="459"/>
        <v>0</v>
      </c>
      <c r="M2879">
        <f t="shared" si="460"/>
        <v>0</v>
      </c>
      <c r="N2879">
        <f t="shared" si="461"/>
        <v>1</v>
      </c>
      <c r="O2879">
        <f t="shared" si="462"/>
        <v>0</v>
      </c>
      <c r="P2879">
        <f t="shared" si="463"/>
        <v>0</v>
      </c>
      <c r="Q2879" s="10">
        <f t="shared" si="469"/>
        <v>74</v>
      </c>
      <c r="R2879">
        <v>1934</v>
      </c>
      <c r="S2879" t="str">
        <f t="shared" si="464"/>
        <v>Yes</v>
      </c>
      <c r="T2879">
        <f t="shared" si="465"/>
        <v>1</v>
      </c>
      <c r="U2879" s="11">
        <v>1950</v>
      </c>
      <c r="V2879" s="6" t="s">
        <v>2998</v>
      </c>
      <c r="W2879" s="6">
        <v>0</v>
      </c>
      <c r="X2879" s="6" t="s">
        <v>2990</v>
      </c>
      <c r="Y2879" s="6">
        <v>0</v>
      </c>
      <c r="Z2879" s="6" t="s">
        <v>2990</v>
      </c>
      <c r="AA2879" s="6">
        <v>0</v>
      </c>
      <c r="AB2879" s="6">
        <v>585</v>
      </c>
      <c r="AC2879" s="6">
        <v>585</v>
      </c>
      <c r="AD2879">
        <v>687</v>
      </c>
      <c r="AE2879">
        <v>425</v>
      </c>
      <c r="AF2879">
        <v>1112</v>
      </c>
      <c r="AG2879" s="6">
        <v>1</v>
      </c>
      <c r="AH2879" s="6">
        <v>0</v>
      </c>
      <c r="AI2879">
        <v>2</v>
      </c>
      <c r="AJ2879">
        <v>0</v>
      </c>
      <c r="AK2879">
        <v>4</v>
      </c>
      <c r="AL2879">
        <v>1</v>
      </c>
      <c r="AM2879">
        <v>6</v>
      </c>
      <c r="AN2879">
        <v>0</v>
      </c>
      <c r="AO2879" t="s">
        <v>2995</v>
      </c>
      <c r="AP2879" t="s">
        <v>3015</v>
      </c>
      <c r="AQ2879" s="6">
        <v>1934</v>
      </c>
      <c r="AR2879" s="6" t="s">
        <v>2990</v>
      </c>
      <c r="AS2879" s="6">
        <v>1</v>
      </c>
      <c r="AT2879" s="6">
        <v>226</v>
      </c>
      <c r="AU2879" s="6" t="s">
        <v>3046</v>
      </c>
      <c r="AV2879">
        <v>0</v>
      </c>
      <c r="AW2879">
        <v>0</v>
      </c>
      <c r="AX2879">
        <v>0</v>
      </c>
      <c r="AY2879">
        <v>0</v>
      </c>
      <c r="AZ2879">
        <v>0</v>
      </c>
      <c r="BA2879">
        <v>0</v>
      </c>
      <c r="BB2879" t="s">
        <v>2995</v>
      </c>
      <c r="BC2879">
        <v>3</v>
      </c>
      <c r="BD2879">
        <v>2009</v>
      </c>
      <c r="BE2879" t="s">
        <v>2996</v>
      </c>
      <c r="BF2879" t="s">
        <v>2997</v>
      </c>
      <c r="BG2879">
        <v>63000</v>
      </c>
    </row>
    <row r="2880" spans="1:59" x14ac:dyDescent="0.25">
      <c r="A2880">
        <v>562</v>
      </c>
      <c r="B2880" t="s">
        <v>2891</v>
      </c>
      <c r="C2880" s="6">
        <v>60</v>
      </c>
      <c r="D2880">
        <v>8281</v>
      </c>
      <c r="E2880" t="s">
        <v>2985</v>
      </c>
      <c r="F2880" t="s">
        <v>3031</v>
      </c>
      <c r="G2880" t="s">
        <v>9</v>
      </c>
      <c r="H2880" t="s">
        <v>3001</v>
      </c>
      <c r="I2880">
        <v>5</v>
      </c>
      <c r="J2880">
        <v>5</v>
      </c>
      <c r="K2880" t="str" cm="1">
        <f t="array" ref="K2880">_xlfn.IFS(AND(I2880&gt;=1, I2880&lt;=2), "Bad", AND(I2880&gt;=3, I2880&lt;=4), "Somewhat Decent", AND(I2880&gt;=5, I2880&lt;=6), "Good", AND(I2880&gt;=7, I2880&lt;=8), "Very Good", AND(I2880&gt;=9, I2880&lt;=10), "Excellent")</f>
        <v>Good</v>
      </c>
      <c r="L2880">
        <f t="shared" si="459"/>
        <v>0</v>
      </c>
      <c r="M2880">
        <f t="shared" si="460"/>
        <v>0</v>
      </c>
      <c r="N2880">
        <f t="shared" si="461"/>
        <v>1</v>
      </c>
      <c r="O2880">
        <f t="shared" si="462"/>
        <v>0</v>
      </c>
      <c r="P2880">
        <f t="shared" si="463"/>
        <v>0</v>
      </c>
      <c r="Q2880" s="10" t="e">
        <f t="shared" si="469"/>
        <v>#N/A</v>
      </c>
      <c r="R2880">
        <v>1965</v>
      </c>
      <c r="S2880" t="str">
        <f t="shared" si="464"/>
        <v>No</v>
      </c>
      <c r="T2880">
        <f t="shared" si="465"/>
        <v>0</v>
      </c>
      <c r="U2880" s="11">
        <v>1965</v>
      </c>
      <c r="V2880" s="6" t="s">
        <v>2998</v>
      </c>
      <c r="W2880" s="6">
        <v>0</v>
      </c>
      <c r="X2880" s="6" t="s">
        <v>3009</v>
      </c>
      <c r="Y2880" s="6">
        <v>553</v>
      </c>
      <c r="Z2880" s="6" t="s">
        <v>3011</v>
      </c>
      <c r="AA2880" s="6">
        <v>311</v>
      </c>
      <c r="AB2880" s="6">
        <v>0</v>
      </c>
      <c r="AC2880" s="6">
        <v>864</v>
      </c>
      <c r="AD2880">
        <v>864</v>
      </c>
      <c r="AE2880">
        <v>0</v>
      </c>
      <c r="AF2880">
        <v>864</v>
      </c>
      <c r="AG2880" s="6">
        <v>0</v>
      </c>
      <c r="AH2880" s="6">
        <v>0</v>
      </c>
      <c r="AI2880">
        <v>1</v>
      </c>
      <c r="AJ2880">
        <v>0</v>
      </c>
      <c r="AK2880">
        <v>3</v>
      </c>
      <c r="AL2880">
        <v>1</v>
      </c>
      <c r="AM2880">
        <v>5</v>
      </c>
      <c r="AN2880">
        <v>1</v>
      </c>
      <c r="AO2880" t="s">
        <v>3046</v>
      </c>
      <c r="AP2880" t="s">
        <v>3015</v>
      </c>
      <c r="AQ2880" s="6">
        <v>1965</v>
      </c>
      <c r="AR2880" s="6" t="s">
        <v>2990</v>
      </c>
      <c r="AS2880" s="6">
        <v>1</v>
      </c>
      <c r="AT2880" s="6">
        <v>360</v>
      </c>
      <c r="AU2880" s="6" t="s">
        <v>2994</v>
      </c>
      <c r="AV2880">
        <v>0</v>
      </c>
      <c r="AW2880">
        <v>0</v>
      </c>
      <c r="AX2880">
        <v>236</v>
      </c>
      <c r="AY2880">
        <v>0</v>
      </c>
      <c r="AZ2880">
        <v>0</v>
      </c>
      <c r="BA2880">
        <v>0</v>
      </c>
      <c r="BB2880" t="s">
        <v>2995</v>
      </c>
      <c r="BC2880">
        <v>12</v>
      </c>
      <c r="BD2880">
        <v>2009</v>
      </c>
      <c r="BE2880" t="s">
        <v>2996</v>
      </c>
      <c r="BF2880" t="s">
        <v>2997</v>
      </c>
      <c r="BG2880">
        <v>62383</v>
      </c>
    </row>
    <row r="2881" spans="1:59" x14ac:dyDescent="0.25">
      <c r="A2881">
        <v>2654</v>
      </c>
      <c r="B2881" t="s">
        <v>2892</v>
      </c>
      <c r="C2881" s="6">
        <v>52</v>
      </c>
      <c r="D2881">
        <v>7830</v>
      </c>
      <c r="E2881" t="s">
        <v>2985</v>
      </c>
      <c r="F2881" t="s">
        <v>3013</v>
      </c>
      <c r="G2881" t="s">
        <v>9</v>
      </c>
      <c r="H2881" t="s">
        <v>3001</v>
      </c>
      <c r="I2881">
        <v>3</v>
      </c>
      <c r="J2881">
        <v>5</v>
      </c>
      <c r="K2881" t="str" cm="1">
        <f t="array" ref="K2881">_xlfn.IFS(AND(I2881&gt;=1, I2881&lt;=2), "Bad", AND(I2881&gt;=3, I2881&lt;=4), "Somewhat Decent", AND(I2881&gt;=5, I2881&lt;=6), "Good", AND(I2881&gt;=7, I2881&lt;=8), "Very Good", AND(I2881&gt;=9, I2881&lt;=10), "Excellent")</f>
        <v>Somewhat Decent</v>
      </c>
      <c r="L2881">
        <f t="shared" si="459"/>
        <v>0</v>
      </c>
      <c r="M2881">
        <f t="shared" si="460"/>
        <v>1</v>
      </c>
      <c r="N2881">
        <f t="shared" si="461"/>
        <v>0</v>
      </c>
      <c r="O2881">
        <f t="shared" si="462"/>
        <v>0</v>
      </c>
      <c r="P2881">
        <f t="shared" si="463"/>
        <v>0</v>
      </c>
      <c r="Q2881" s="10">
        <f t="shared" si="469"/>
        <v>74</v>
      </c>
      <c r="R2881">
        <v>1921</v>
      </c>
      <c r="S2881" t="str">
        <f t="shared" si="464"/>
        <v>Yes</v>
      </c>
      <c r="T2881">
        <f t="shared" si="465"/>
        <v>1</v>
      </c>
      <c r="U2881" s="11">
        <v>1950</v>
      </c>
      <c r="V2881" s="6" t="s">
        <v>2998</v>
      </c>
      <c r="W2881" s="6">
        <v>0</v>
      </c>
      <c r="X2881" s="6" t="s">
        <v>3030</v>
      </c>
      <c r="Y2881" s="6">
        <v>416</v>
      </c>
      <c r="Z2881" s="6" t="s">
        <v>2990</v>
      </c>
      <c r="AA2881" s="6">
        <v>0</v>
      </c>
      <c r="AB2881" s="6">
        <v>76</v>
      </c>
      <c r="AC2881" s="6">
        <v>492</v>
      </c>
      <c r="AD2881">
        <v>492</v>
      </c>
      <c r="AE2881">
        <v>0</v>
      </c>
      <c r="AF2881">
        <v>492</v>
      </c>
      <c r="AG2881" s="6">
        <v>1</v>
      </c>
      <c r="AH2881" s="6">
        <v>0</v>
      </c>
      <c r="AI2881">
        <v>1</v>
      </c>
      <c r="AJ2881">
        <v>0</v>
      </c>
      <c r="AK2881">
        <v>1</v>
      </c>
      <c r="AL2881">
        <v>1</v>
      </c>
      <c r="AM2881">
        <v>3</v>
      </c>
      <c r="AN2881">
        <v>0</v>
      </c>
      <c r="AO2881" t="s">
        <v>2995</v>
      </c>
      <c r="AP2881" t="s">
        <v>3015</v>
      </c>
      <c r="AQ2881" s="6">
        <v>1921</v>
      </c>
      <c r="AR2881" s="6" t="s">
        <v>2990</v>
      </c>
      <c r="AS2881" s="6">
        <v>1</v>
      </c>
      <c r="AT2881" s="6">
        <v>200</v>
      </c>
      <c r="AU2881" s="6" t="s">
        <v>2994</v>
      </c>
      <c r="AV2881">
        <v>0</v>
      </c>
      <c r="AW2881">
        <v>0</v>
      </c>
      <c r="AX2881">
        <v>78</v>
      </c>
      <c r="AY2881">
        <v>0</v>
      </c>
      <c r="AZ2881">
        <v>0</v>
      </c>
      <c r="BA2881">
        <v>0</v>
      </c>
      <c r="BB2881" t="s">
        <v>2995</v>
      </c>
      <c r="BC2881">
        <v>6</v>
      </c>
      <c r="BD2881">
        <v>2006</v>
      </c>
      <c r="BE2881" t="s">
        <v>2996</v>
      </c>
      <c r="BF2881" t="s">
        <v>2997</v>
      </c>
      <c r="BG2881">
        <v>61500</v>
      </c>
    </row>
    <row r="2882" spans="1:59" x14ac:dyDescent="0.25">
      <c r="A2882">
        <v>766</v>
      </c>
      <c r="B2882" t="s">
        <v>2893</v>
      </c>
      <c r="C2882" s="6">
        <v>69.22</v>
      </c>
      <c r="D2882">
        <v>10020</v>
      </c>
      <c r="E2882" t="s">
        <v>2985</v>
      </c>
      <c r="F2882" t="s">
        <v>3026</v>
      </c>
      <c r="G2882" t="s">
        <v>9</v>
      </c>
      <c r="H2882" t="s">
        <v>3001</v>
      </c>
      <c r="I2882">
        <v>1</v>
      </c>
      <c r="J2882">
        <v>1</v>
      </c>
      <c r="K2882" t="str" cm="1">
        <f t="array" ref="K2882">_xlfn.IFS(AND(I2882&gt;=1, I2882&lt;=2), "Bad", AND(I2882&gt;=3, I2882&lt;=4), "Somewhat Decent", AND(I2882&gt;=5, I2882&lt;=6), "Good", AND(I2882&gt;=7, I2882&lt;=8), "Very Good", AND(I2882&gt;=9, I2882&lt;=10), "Excellent")</f>
        <v>Bad</v>
      </c>
      <c r="L2882">
        <f t="shared" ref="L2882:L2931" si="470">IF(K2882="Bad", 1, 0)</f>
        <v>1</v>
      </c>
      <c r="M2882">
        <f t="shared" ref="M2882:M2931" si="471">IF(K2882="Somewhat Decent", 1, 0)</f>
        <v>0</v>
      </c>
      <c r="N2882">
        <f t="shared" ref="N2882:N2931" si="472">IF(K2882="Good", 1, 0)</f>
        <v>0</v>
      </c>
      <c r="O2882">
        <f t="shared" ref="O2882:O2931" si="473">IF(K2882="Very Good", 1, 0)</f>
        <v>0</v>
      </c>
      <c r="P2882">
        <f t="shared" ref="P2882:P2931" si="474">IF(K2882="Excellent", 1, 0)</f>
        <v>0</v>
      </c>
      <c r="Q2882" s="10">
        <f t="shared" si="469"/>
        <v>74</v>
      </c>
      <c r="R2882">
        <v>1922</v>
      </c>
      <c r="S2882" t="str">
        <f t="shared" ref="S2882:S2931" si="475">IF(U2882=R2882,"No","Yes")</f>
        <v>Yes</v>
      </c>
      <c r="T2882">
        <f t="shared" ref="T2882:T2931" si="476">IF(U2882=R2882,0,1)</f>
        <v>1</v>
      </c>
      <c r="U2882" s="11">
        <v>1950</v>
      </c>
      <c r="V2882" s="6" t="s">
        <v>2998</v>
      </c>
      <c r="W2882" s="6">
        <v>0</v>
      </c>
      <c r="X2882" s="6" t="s">
        <v>3011</v>
      </c>
      <c r="Y2882" s="6">
        <v>350</v>
      </c>
      <c r="Z2882" s="6" t="s">
        <v>2990</v>
      </c>
      <c r="AA2882" s="6">
        <v>0</v>
      </c>
      <c r="AB2882" s="6">
        <v>333</v>
      </c>
      <c r="AC2882" s="6">
        <v>683</v>
      </c>
      <c r="AD2882">
        <v>904</v>
      </c>
      <c r="AE2882">
        <v>0</v>
      </c>
      <c r="AF2882">
        <v>904</v>
      </c>
      <c r="AG2882" s="6">
        <v>1</v>
      </c>
      <c r="AH2882" s="6">
        <v>0</v>
      </c>
      <c r="AI2882">
        <v>0</v>
      </c>
      <c r="AJ2882">
        <v>1</v>
      </c>
      <c r="AK2882">
        <v>1</v>
      </c>
      <c r="AL2882">
        <v>1</v>
      </c>
      <c r="AM2882">
        <v>4</v>
      </c>
      <c r="AN2882">
        <v>0</v>
      </c>
      <c r="AO2882" t="s">
        <v>2995</v>
      </c>
      <c r="AP2882" t="s">
        <v>2995</v>
      </c>
      <c r="AQ2882" s="6" t="s">
        <v>2995</v>
      </c>
      <c r="AR2882" s="6" t="s">
        <v>2995</v>
      </c>
      <c r="AS2882" s="6">
        <v>0</v>
      </c>
      <c r="AT2882" s="6">
        <v>0</v>
      </c>
      <c r="AU2882" s="6" t="s">
        <v>2995</v>
      </c>
      <c r="AV2882">
        <v>0</v>
      </c>
      <c r="AW2882">
        <v>0</v>
      </c>
      <c r="AX2882">
        <v>0</v>
      </c>
      <c r="AY2882">
        <v>0</v>
      </c>
      <c r="AZ2882">
        <v>0</v>
      </c>
      <c r="BA2882">
        <v>0</v>
      </c>
      <c r="BB2882" t="s">
        <v>2995</v>
      </c>
      <c r="BC2882">
        <v>3</v>
      </c>
      <c r="BD2882">
        <v>2009</v>
      </c>
      <c r="BE2882" t="s">
        <v>2996</v>
      </c>
      <c r="BF2882" t="s">
        <v>2997</v>
      </c>
      <c r="BG2882">
        <v>61000</v>
      </c>
    </row>
    <row r="2883" spans="1:59" hidden="1" x14ac:dyDescent="0.25">
      <c r="A2883">
        <v>2882</v>
      </c>
      <c r="B2883" t="s">
        <v>2894</v>
      </c>
      <c r="C2883" s="4">
        <v>50</v>
      </c>
      <c r="D2883">
        <v>9000</v>
      </c>
      <c r="E2883" t="s">
        <v>2985</v>
      </c>
      <c r="F2883" t="s">
        <v>3044</v>
      </c>
      <c r="G2883" t="s">
        <v>164</v>
      </c>
      <c r="H2883" t="s">
        <v>3028</v>
      </c>
      <c r="I2883">
        <v>5</v>
      </c>
      <c r="J2883">
        <v>6</v>
      </c>
      <c r="K2883" t="str" cm="1">
        <f t="array" ref="K2883">_xlfn.IFS(AND(I2883&gt;=1, I2883&lt;=2), "Bad", AND(I2883&gt;=3, I2883&lt;=4), "Somewhat Decent", AND(I2883&gt;=5, I2883&lt;=6), "Good", AND(I2883&gt;=7, I2883&lt;=8), "Very Good", AND(I2883&gt;=9, I2883&lt;=10), "Excellent")</f>
        <v>Good</v>
      </c>
      <c r="L2883">
        <f t="shared" si="470"/>
        <v>0</v>
      </c>
      <c r="M2883">
        <f t="shared" si="471"/>
        <v>0</v>
      </c>
      <c r="N2883">
        <f t="shared" si="472"/>
        <v>1</v>
      </c>
      <c r="O2883">
        <f t="shared" si="473"/>
        <v>0</v>
      </c>
      <c r="P2883">
        <f t="shared" si="474"/>
        <v>0</v>
      </c>
      <c r="Q2883" s="10">
        <f>U2883-R2883</f>
        <v>0</v>
      </c>
      <c r="R2883">
        <v>1951</v>
      </c>
      <c r="S2883" t="str">
        <f t="shared" si="475"/>
        <v>No</v>
      </c>
      <c r="T2883">
        <f t="shared" si="476"/>
        <v>0</v>
      </c>
      <c r="U2883">
        <v>1951</v>
      </c>
      <c r="V2883" s="4" t="s">
        <v>2998</v>
      </c>
      <c r="W2883" s="4">
        <v>0</v>
      </c>
      <c r="X2883" s="4" t="s">
        <v>2990</v>
      </c>
      <c r="Y2883" s="4">
        <v>0</v>
      </c>
      <c r="Z2883" s="4" t="s">
        <v>2990</v>
      </c>
      <c r="AA2883" s="4">
        <v>0</v>
      </c>
      <c r="AB2883" s="4">
        <v>660</v>
      </c>
      <c r="AC2883" s="4">
        <v>660</v>
      </c>
      <c r="AD2883">
        <v>1060</v>
      </c>
      <c r="AE2883">
        <v>336</v>
      </c>
      <c r="AF2883">
        <v>1396</v>
      </c>
      <c r="AG2883" s="4">
        <v>0</v>
      </c>
      <c r="AH2883" s="4">
        <v>0</v>
      </c>
      <c r="AI2883">
        <v>2</v>
      </c>
      <c r="AJ2883">
        <v>0</v>
      </c>
      <c r="AK2883">
        <v>4</v>
      </c>
      <c r="AL2883">
        <v>2</v>
      </c>
      <c r="AM2883">
        <v>8</v>
      </c>
      <c r="AN2883">
        <v>0</v>
      </c>
      <c r="AO2883" t="s">
        <v>2995</v>
      </c>
      <c r="AP2883" t="s">
        <v>2995</v>
      </c>
      <c r="AQ2883" s="4"/>
      <c r="AR2883" s="4" t="s">
        <v>2995</v>
      </c>
      <c r="AS2883" s="4">
        <v>0</v>
      </c>
      <c r="AT2883" s="4">
        <v>0</v>
      </c>
      <c r="AU2883" s="4" t="s">
        <v>2995</v>
      </c>
      <c r="AV2883">
        <v>0</v>
      </c>
      <c r="AW2883">
        <v>0</v>
      </c>
      <c r="AX2883">
        <v>0</v>
      </c>
      <c r="AY2883">
        <v>0</v>
      </c>
      <c r="AZ2883">
        <v>0</v>
      </c>
      <c r="BA2883">
        <v>0</v>
      </c>
      <c r="BB2883" t="s">
        <v>2995</v>
      </c>
      <c r="BC2883">
        <v>10</v>
      </c>
      <c r="BD2883">
        <v>2006</v>
      </c>
      <c r="BE2883" t="s">
        <v>2996</v>
      </c>
      <c r="BF2883" t="s">
        <v>2999</v>
      </c>
      <c r="BG2883">
        <v>115000</v>
      </c>
    </row>
    <row r="2884" spans="1:59" x14ac:dyDescent="0.25">
      <c r="A2884">
        <v>743</v>
      </c>
      <c r="B2884" t="s">
        <v>2895</v>
      </c>
      <c r="C2884" s="6">
        <v>51</v>
      </c>
      <c r="D2884">
        <v>6120</v>
      </c>
      <c r="E2884" t="s">
        <v>2985</v>
      </c>
      <c r="F2884" t="s">
        <v>3057</v>
      </c>
      <c r="G2884" t="s">
        <v>9</v>
      </c>
      <c r="H2884" t="s">
        <v>3001</v>
      </c>
      <c r="I2884">
        <v>2</v>
      </c>
      <c r="J2884">
        <v>3</v>
      </c>
      <c r="K2884" t="str" cm="1">
        <f t="array" ref="K2884">_xlfn.IFS(AND(I2884&gt;=1, I2884&lt;=2), "Bad", AND(I2884&gt;=3, I2884&lt;=4), "Somewhat Decent", AND(I2884&gt;=5, I2884&lt;=6), "Good", AND(I2884&gt;=7, I2884&lt;=8), "Very Good", AND(I2884&gt;=9, I2884&lt;=10), "Excellent")</f>
        <v>Bad</v>
      </c>
      <c r="L2884">
        <f t="shared" si="470"/>
        <v>1</v>
      </c>
      <c r="M2884">
        <f t="shared" si="471"/>
        <v>0</v>
      </c>
      <c r="N2884">
        <f t="shared" si="472"/>
        <v>0</v>
      </c>
      <c r="O2884">
        <f t="shared" si="473"/>
        <v>0</v>
      </c>
      <c r="P2884">
        <f t="shared" si="474"/>
        <v>0</v>
      </c>
      <c r="Q2884" s="10">
        <f>IF(T2884=0,NA(),2024-U2884)</f>
        <v>74</v>
      </c>
      <c r="R2884">
        <v>1936</v>
      </c>
      <c r="S2884" t="str">
        <f t="shared" si="475"/>
        <v>Yes</v>
      </c>
      <c r="T2884">
        <f t="shared" si="476"/>
        <v>1</v>
      </c>
      <c r="U2884" s="11">
        <v>1950</v>
      </c>
      <c r="V2884" s="6" t="s">
        <v>2998</v>
      </c>
      <c r="W2884" s="6">
        <v>0</v>
      </c>
      <c r="X2884" s="6" t="s">
        <v>2990</v>
      </c>
      <c r="Y2884" s="6">
        <v>0</v>
      </c>
      <c r="Z2884" s="6" t="s">
        <v>2990</v>
      </c>
      <c r="AA2884" s="6">
        <v>0</v>
      </c>
      <c r="AB2884" s="6">
        <v>264</v>
      </c>
      <c r="AC2884" s="6">
        <v>264</v>
      </c>
      <c r="AD2884">
        <v>800</v>
      </c>
      <c r="AE2884">
        <v>0</v>
      </c>
      <c r="AF2884">
        <v>800</v>
      </c>
      <c r="AG2884" s="6">
        <v>0</v>
      </c>
      <c r="AH2884" s="6">
        <v>0</v>
      </c>
      <c r="AI2884">
        <v>1</v>
      </c>
      <c r="AJ2884">
        <v>0</v>
      </c>
      <c r="AK2884">
        <v>1</v>
      </c>
      <c r="AL2884">
        <v>1</v>
      </c>
      <c r="AM2884">
        <v>4</v>
      </c>
      <c r="AN2884">
        <v>1</v>
      </c>
      <c r="AO2884" t="s">
        <v>3046</v>
      </c>
      <c r="AP2884" t="s">
        <v>2995</v>
      </c>
      <c r="AQ2884" s="6" t="s">
        <v>2995</v>
      </c>
      <c r="AR2884" s="6" t="s">
        <v>2995</v>
      </c>
      <c r="AS2884" s="6">
        <v>0</v>
      </c>
      <c r="AT2884" s="6">
        <v>0</v>
      </c>
      <c r="AU2884" s="6" t="s">
        <v>2995</v>
      </c>
      <c r="AV2884">
        <v>0</v>
      </c>
      <c r="AW2884">
        <v>0</v>
      </c>
      <c r="AX2884">
        <v>0</v>
      </c>
      <c r="AY2884">
        <v>0</v>
      </c>
      <c r="AZ2884">
        <v>0</v>
      </c>
      <c r="BA2884">
        <v>0</v>
      </c>
      <c r="BB2884" t="s">
        <v>2995</v>
      </c>
      <c r="BC2884">
        <v>1</v>
      </c>
      <c r="BD2884">
        <v>2009</v>
      </c>
      <c r="BE2884" t="s">
        <v>3056</v>
      </c>
      <c r="BF2884" t="s">
        <v>2997</v>
      </c>
      <c r="BG2884">
        <v>60000</v>
      </c>
    </row>
    <row r="2885" spans="1:59" hidden="1" x14ac:dyDescent="0.25">
      <c r="A2885">
        <v>2884</v>
      </c>
      <c r="B2885" t="s">
        <v>2896</v>
      </c>
      <c r="C2885" s="4">
        <v>41</v>
      </c>
      <c r="D2885">
        <v>5748</v>
      </c>
      <c r="E2885" t="s">
        <v>2985</v>
      </c>
      <c r="F2885" t="s">
        <v>3035</v>
      </c>
      <c r="G2885" t="s">
        <v>16</v>
      </c>
      <c r="H2885" t="s">
        <v>3001</v>
      </c>
      <c r="I2885">
        <v>8</v>
      </c>
      <c r="J2885">
        <v>5</v>
      </c>
      <c r="K2885" t="str" cm="1">
        <f t="array" ref="K2885">_xlfn.IFS(AND(I2885&gt;=1, I2885&lt;=2), "Bad", AND(I2885&gt;=3, I2885&lt;=4), "Somewhat Decent", AND(I2885&gt;=5, I2885&lt;=6), "Good", AND(I2885&gt;=7, I2885&lt;=8), "Very Good", AND(I2885&gt;=9, I2885&lt;=10), "Excellent")</f>
        <v>Very Good</v>
      </c>
      <c r="L2885">
        <f t="shared" si="470"/>
        <v>0</v>
      </c>
      <c r="M2885">
        <f t="shared" si="471"/>
        <v>0</v>
      </c>
      <c r="N2885">
        <f t="shared" si="472"/>
        <v>0</v>
      </c>
      <c r="O2885">
        <f t="shared" si="473"/>
        <v>1</v>
      </c>
      <c r="P2885">
        <f t="shared" si="474"/>
        <v>0</v>
      </c>
      <c r="Q2885" s="10">
        <f>U2885-R2885</f>
        <v>1</v>
      </c>
      <c r="R2885">
        <v>2005</v>
      </c>
      <c r="S2885" t="str">
        <f t="shared" si="475"/>
        <v>Yes</v>
      </c>
      <c r="T2885">
        <f t="shared" si="476"/>
        <v>1</v>
      </c>
      <c r="U2885">
        <v>2006</v>
      </c>
      <c r="V2885" s="4" t="s">
        <v>3002</v>
      </c>
      <c r="W2885" s="4">
        <v>473</v>
      </c>
      <c r="X2885" s="4" t="s">
        <v>2989</v>
      </c>
      <c r="Y2885" s="4">
        <v>1573</v>
      </c>
      <c r="Z2885" s="4" t="s">
        <v>2990</v>
      </c>
      <c r="AA2885" s="4">
        <v>0</v>
      </c>
      <c r="AB2885" s="4">
        <v>0</v>
      </c>
      <c r="AC2885" s="4">
        <v>1573</v>
      </c>
      <c r="AD2885">
        <v>1778</v>
      </c>
      <c r="AE2885">
        <v>0</v>
      </c>
      <c r="AF2885">
        <v>1778</v>
      </c>
      <c r="AG2885" s="4">
        <v>2</v>
      </c>
      <c r="AH2885" s="4">
        <v>0</v>
      </c>
      <c r="AI2885">
        <v>2</v>
      </c>
      <c r="AJ2885">
        <v>0</v>
      </c>
      <c r="AK2885">
        <v>2</v>
      </c>
      <c r="AL2885">
        <v>1</v>
      </c>
      <c r="AM2885">
        <v>5</v>
      </c>
      <c r="AN2885">
        <v>1</v>
      </c>
      <c r="AO2885" t="s">
        <v>3003</v>
      </c>
      <c r="AP2885" t="s">
        <v>2992</v>
      </c>
      <c r="AQ2885" s="4">
        <v>2005</v>
      </c>
      <c r="AR2885" s="4" t="s">
        <v>2993</v>
      </c>
      <c r="AS2885" s="4">
        <v>2</v>
      </c>
      <c r="AT2885" s="4">
        <v>495</v>
      </c>
      <c r="AU2885" s="4" t="s">
        <v>2994</v>
      </c>
      <c r="AV2885">
        <v>123</v>
      </c>
      <c r="AW2885">
        <v>53</v>
      </c>
      <c r="AX2885">
        <v>0</v>
      </c>
      <c r="AY2885">
        <v>0</v>
      </c>
      <c r="AZ2885">
        <v>153</v>
      </c>
      <c r="BA2885">
        <v>0</v>
      </c>
      <c r="BB2885" t="s">
        <v>2995</v>
      </c>
      <c r="BC2885">
        <v>2</v>
      </c>
      <c r="BD2885">
        <v>2006</v>
      </c>
      <c r="BE2885" t="s">
        <v>3004</v>
      </c>
      <c r="BF2885" t="s">
        <v>3005</v>
      </c>
      <c r="BG2885">
        <v>375000</v>
      </c>
    </row>
    <row r="2886" spans="1:59" hidden="1" x14ac:dyDescent="0.25">
      <c r="A2886">
        <v>2885</v>
      </c>
      <c r="B2886" t="s">
        <v>2897</v>
      </c>
      <c r="C2886" s="4">
        <v>44</v>
      </c>
      <c r="D2886">
        <v>3842</v>
      </c>
      <c r="E2886" t="s">
        <v>2985</v>
      </c>
      <c r="F2886" t="s">
        <v>3035</v>
      </c>
      <c r="G2886" t="s">
        <v>16</v>
      </c>
      <c r="H2886" t="s">
        <v>3001</v>
      </c>
      <c r="I2886">
        <v>8</v>
      </c>
      <c r="J2886">
        <v>5</v>
      </c>
      <c r="K2886" t="str" cm="1">
        <f t="array" ref="K2886">_xlfn.IFS(AND(I2886&gt;=1, I2886&lt;=2), "Bad", AND(I2886&gt;=3, I2886&lt;=4), "Somewhat Decent", AND(I2886&gt;=5, I2886&lt;=6), "Good", AND(I2886&gt;=7, I2886&lt;=8), "Very Good", AND(I2886&gt;=9, I2886&lt;=10), "Excellent")</f>
        <v>Very Good</v>
      </c>
      <c r="L2886">
        <f t="shared" si="470"/>
        <v>0</v>
      </c>
      <c r="M2886">
        <f t="shared" si="471"/>
        <v>0</v>
      </c>
      <c r="N2886">
        <f t="shared" si="472"/>
        <v>0</v>
      </c>
      <c r="O2886">
        <f t="shared" si="473"/>
        <v>1</v>
      </c>
      <c r="P2886">
        <f t="shared" si="474"/>
        <v>0</v>
      </c>
      <c r="Q2886" s="10">
        <f>U2886-R2886</f>
        <v>1</v>
      </c>
      <c r="R2886">
        <v>2004</v>
      </c>
      <c r="S2886" t="str">
        <f t="shared" si="475"/>
        <v>Yes</v>
      </c>
      <c r="T2886">
        <f t="shared" si="476"/>
        <v>1</v>
      </c>
      <c r="U2886">
        <v>2005</v>
      </c>
      <c r="V2886" s="4" t="s">
        <v>3002</v>
      </c>
      <c r="W2886" s="4">
        <v>186</v>
      </c>
      <c r="X2886" s="4" t="s">
        <v>2989</v>
      </c>
      <c r="Y2886" s="4">
        <v>1564</v>
      </c>
      <c r="Z2886" s="4" t="s">
        <v>2990</v>
      </c>
      <c r="AA2886" s="4">
        <v>0</v>
      </c>
      <c r="AB2886" s="4">
        <v>30</v>
      </c>
      <c r="AC2886" s="4">
        <v>1594</v>
      </c>
      <c r="AD2886">
        <v>1646</v>
      </c>
      <c r="AE2886">
        <v>0</v>
      </c>
      <c r="AF2886">
        <v>1646</v>
      </c>
      <c r="AG2886" s="4">
        <v>1</v>
      </c>
      <c r="AH2886" s="4">
        <v>1</v>
      </c>
      <c r="AI2886">
        <v>2</v>
      </c>
      <c r="AJ2886">
        <v>0</v>
      </c>
      <c r="AK2886">
        <v>2</v>
      </c>
      <c r="AL2886">
        <v>1</v>
      </c>
      <c r="AM2886">
        <v>5</v>
      </c>
      <c r="AN2886">
        <v>1</v>
      </c>
      <c r="AO2886" t="s">
        <v>3003</v>
      </c>
      <c r="AP2886" t="s">
        <v>2992</v>
      </c>
      <c r="AQ2886" s="4">
        <v>2004</v>
      </c>
      <c r="AR2886" s="4" t="s">
        <v>2993</v>
      </c>
      <c r="AS2886" s="4">
        <v>2</v>
      </c>
      <c r="AT2886" s="4">
        <v>525</v>
      </c>
      <c r="AU2886" s="4" t="s">
        <v>2994</v>
      </c>
      <c r="AV2886">
        <v>128</v>
      </c>
      <c r="AW2886">
        <v>53</v>
      </c>
      <c r="AX2886">
        <v>0</v>
      </c>
      <c r="AY2886">
        <v>0</v>
      </c>
      <c r="AZ2886">
        <v>155</v>
      </c>
      <c r="BA2886">
        <v>0</v>
      </c>
      <c r="BB2886" t="s">
        <v>2995</v>
      </c>
      <c r="BC2886">
        <v>12</v>
      </c>
      <c r="BD2886">
        <v>2006</v>
      </c>
      <c r="BE2886" t="s">
        <v>2996</v>
      </c>
      <c r="BF2886" t="s">
        <v>2997</v>
      </c>
      <c r="BG2886">
        <v>300000</v>
      </c>
    </row>
    <row r="2887" spans="1:59" x14ac:dyDescent="0.25">
      <c r="A2887">
        <v>791</v>
      </c>
      <c r="B2887" t="s">
        <v>2898</v>
      </c>
      <c r="C2887" s="6">
        <v>68</v>
      </c>
      <c r="D2887">
        <v>9571</v>
      </c>
      <c r="E2887" t="s">
        <v>2985</v>
      </c>
      <c r="F2887" t="s">
        <v>3026</v>
      </c>
      <c r="G2887" t="s">
        <v>9</v>
      </c>
      <c r="H2887" t="s">
        <v>3001</v>
      </c>
      <c r="I2887">
        <v>5</v>
      </c>
      <c r="J2887">
        <v>3</v>
      </c>
      <c r="K2887" t="str" cm="1">
        <f t="array" ref="K2887">_xlfn.IFS(AND(I2887&gt;=1, I2887&lt;=2), "Bad", AND(I2887&gt;=3, I2887&lt;=4), "Somewhat Decent", AND(I2887&gt;=5, I2887&lt;=6), "Good", AND(I2887&gt;=7, I2887&lt;=8), "Very Good", AND(I2887&gt;=9, I2887&lt;=10), "Excellent")</f>
        <v>Good</v>
      </c>
      <c r="L2887">
        <f t="shared" si="470"/>
        <v>0</v>
      </c>
      <c r="M2887">
        <f t="shared" si="471"/>
        <v>0</v>
      </c>
      <c r="N2887">
        <f t="shared" si="472"/>
        <v>1</v>
      </c>
      <c r="O2887">
        <f t="shared" si="473"/>
        <v>0</v>
      </c>
      <c r="P2887">
        <f t="shared" si="474"/>
        <v>0</v>
      </c>
      <c r="Q2887" s="10" t="e">
        <f>IF(T2887=0,NA(),2024-U2887)</f>
        <v>#N/A</v>
      </c>
      <c r="R2887">
        <v>1958</v>
      </c>
      <c r="S2887" t="str">
        <f t="shared" si="475"/>
        <v>No</v>
      </c>
      <c r="T2887">
        <f t="shared" si="476"/>
        <v>0</v>
      </c>
      <c r="U2887" s="11">
        <v>1958</v>
      </c>
      <c r="V2887" s="6" t="s">
        <v>2998</v>
      </c>
      <c r="W2887" s="6">
        <v>0</v>
      </c>
      <c r="X2887" s="6" t="s">
        <v>2990</v>
      </c>
      <c r="Y2887" s="6">
        <v>0</v>
      </c>
      <c r="Z2887" s="6" t="s">
        <v>2990</v>
      </c>
      <c r="AA2887" s="6">
        <v>0</v>
      </c>
      <c r="AB2887" s="6">
        <v>1276</v>
      </c>
      <c r="AC2887" s="6">
        <v>1276</v>
      </c>
      <c r="AD2887">
        <v>1276</v>
      </c>
      <c r="AE2887">
        <v>0</v>
      </c>
      <c r="AF2887">
        <v>1276</v>
      </c>
      <c r="AG2887" s="6">
        <v>0</v>
      </c>
      <c r="AH2887" s="6">
        <v>0</v>
      </c>
      <c r="AI2887">
        <v>1</v>
      </c>
      <c r="AJ2887">
        <v>0</v>
      </c>
      <c r="AK2887">
        <v>3</v>
      </c>
      <c r="AL2887">
        <v>1</v>
      </c>
      <c r="AM2887">
        <v>5</v>
      </c>
      <c r="AN2887">
        <v>0</v>
      </c>
      <c r="AO2887" t="s">
        <v>2995</v>
      </c>
      <c r="AP2887" t="s">
        <v>2992</v>
      </c>
      <c r="AQ2887" s="6">
        <v>1958</v>
      </c>
      <c r="AR2887" s="6" t="s">
        <v>2990</v>
      </c>
      <c r="AS2887" s="6">
        <v>1</v>
      </c>
      <c r="AT2887" s="6">
        <v>350</v>
      </c>
      <c r="AU2887" s="6" t="s">
        <v>2994</v>
      </c>
      <c r="AV2887">
        <v>0</v>
      </c>
      <c r="AW2887">
        <v>0</v>
      </c>
      <c r="AX2887">
        <v>0</v>
      </c>
      <c r="AY2887">
        <v>0</v>
      </c>
      <c r="AZ2887">
        <v>0</v>
      </c>
      <c r="BA2887">
        <v>0</v>
      </c>
      <c r="BB2887" t="s">
        <v>2995</v>
      </c>
      <c r="BC2887">
        <v>6</v>
      </c>
      <c r="BD2887">
        <v>2009</v>
      </c>
      <c r="BE2887" t="s">
        <v>3019</v>
      </c>
      <c r="BF2887" t="s">
        <v>2999</v>
      </c>
      <c r="BG2887">
        <v>60000</v>
      </c>
    </row>
    <row r="2888" spans="1:59" hidden="1" x14ac:dyDescent="0.25">
      <c r="A2888">
        <v>2887</v>
      </c>
      <c r="B2888" t="s">
        <v>2899</v>
      </c>
      <c r="C2888" s="4">
        <v>65</v>
      </c>
      <c r="D2888">
        <v>8385</v>
      </c>
      <c r="E2888" t="s">
        <v>2985</v>
      </c>
      <c r="F2888" t="s">
        <v>3050</v>
      </c>
      <c r="G2888" t="s">
        <v>95</v>
      </c>
      <c r="H2888" t="s">
        <v>3001</v>
      </c>
      <c r="I2888">
        <v>6</v>
      </c>
      <c r="J2888">
        <v>5</v>
      </c>
      <c r="K2888" t="str" cm="1">
        <f t="array" ref="K2888">_xlfn.IFS(AND(I2888&gt;=1, I2888&lt;=2), "Bad", AND(I2888&gt;=3, I2888&lt;=4), "Somewhat Decent", AND(I2888&gt;=5, I2888&lt;=6), "Good", AND(I2888&gt;=7, I2888&lt;=8), "Very Good", AND(I2888&gt;=9, I2888&lt;=10), "Excellent")</f>
        <v>Good</v>
      </c>
      <c r="L2888">
        <f t="shared" si="470"/>
        <v>0</v>
      </c>
      <c r="M2888">
        <f t="shared" si="471"/>
        <v>0</v>
      </c>
      <c r="N2888">
        <f t="shared" si="472"/>
        <v>1</v>
      </c>
      <c r="O2888">
        <f t="shared" si="473"/>
        <v>0</v>
      </c>
      <c r="P2888">
        <f t="shared" si="474"/>
        <v>0</v>
      </c>
      <c r="Q2888" s="10">
        <f>U2888-R2888</f>
        <v>0</v>
      </c>
      <c r="R2888">
        <v>1978</v>
      </c>
      <c r="S2888" t="str">
        <f t="shared" si="475"/>
        <v>No</v>
      </c>
      <c r="T2888">
        <f t="shared" si="476"/>
        <v>0</v>
      </c>
      <c r="U2888">
        <v>1978</v>
      </c>
      <c r="V2888" s="4" t="s">
        <v>2998</v>
      </c>
      <c r="W2888" s="4">
        <v>0</v>
      </c>
      <c r="X2888" s="4" t="s">
        <v>2990</v>
      </c>
      <c r="Y2888" s="4">
        <v>0</v>
      </c>
      <c r="Z2888" s="4" t="s">
        <v>2990</v>
      </c>
      <c r="AA2888" s="4">
        <v>0</v>
      </c>
      <c r="AB2888" s="4">
        <v>1664</v>
      </c>
      <c r="AC2888" s="4">
        <v>1664</v>
      </c>
      <c r="AD2888">
        <v>1664</v>
      </c>
      <c r="AE2888">
        <v>0</v>
      </c>
      <c r="AF2888">
        <v>1664</v>
      </c>
      <c r="AG2888" s="4">
        <v>0</v>
      </c>
      <c r="AH2888" s="4">
        <v>0</v>
      </c>
      <c r="AI2888">
        <v>2</v>
      </c>
      <c r="AJ2888">
        <v>0</v>
      </c>
      <c r="AK2888">
        <v>4</v>
      </c>
      <c r="AL2888">
        <v>2</v>
      </c>
      <c r="AM2888">
        <v>10</v>
      </c>
      <c r="AN2888">
        <v>0</v>
      </c>
      <c r="AO2888" t="s">
        <v>2995</v>
      </c>
      <c r="AP2888" t="s">
        <v>3052</v>
      </c>
      <c r="AQ2888" s="4">
        <v>1978</v>
      </c>
      <c r="AR2888" s="4" t="s">
        <v>2990</v>
      </c>
      <c r="AS2888" s="4">
        <v>2</v>
      </c>
      <c r="AT2888" s="4">
        <v>616</v>
      </c>
      <c r="AU2888" s="4" t="s">
        <v>2994</v>
      </c>
      <c r="AV2888">
        <v>0</v>
      </c>
      <c r="AW2888">
        <v>0</v>
      </c>
      <c r="AX2888">
        <v>0</v>
      </c>
      <c r="AY2888">
        <v>0</v>
      </c>
      <c r="AZ2888">
        <v>0</v>
      </c>
      <c r="BA2888">
        <v>0</v>
      </c>
      <c r="BB2888" t="s">
        <v>2995</v>
      </c>
      <c r="BC2888">
        <v>10</v>
      </c>
      <c r="BD2888">
        <v>2006</v>
      </c>
      <c r="BE2888" t="s">
        <v>2996</v>
      </c>
      <c r="BF2888" t="s">
        <v>2997</v>
      </c>
      <c r="BG2888">
        <v>145000</v>
      </c>
    </row>
    <row r="2889" spans="1:59" x14ac:dyDescent="0.25">
      <c r="A2889">
        <v>908</v>
      </c>
      <c r="B2889" t="s">
        <v>2900</v>
      </c>
      <c r="C2889" s="6">
        <v>60</v>
      </c>
      <c r="D2889">
        <v>8400</v>
      </c>
      <c r="E2889" t="s">
        <v>2985</v>
      </c>
      <c r="F2889" t="s">
        <v>3047</v>
      </c>
      <c r="G2889" t="s">
        <v>9</v>
      </c>
      <c r="H2889" t="s">
        <v>3001</v>
      </c>
      <c r="I2889">
        <v>2</v>
      </c>
      <c r="J2889">
        <v>5</v>
      </c>
      <c r="K2889" t="str" cm="1">
        <f t="array" ref="K2889">_xlfn.IFS(AND(I2889&gt;=1, I2889&lt;=2), "Bad", AND(I2889&gt;=3, I2889&lt;=4), "Somewhat Decent", AND(I2889&gt;=5, I2889&lt;=6), "Good", AND(I2889&gt;=7, I2889&lt;=8), "Very Good", AND(I2889&gt;=9, I2889&lt;=10), "Excellent")</f>
        <v>Bad</v>
      </c>
      <c r="L2889">
        <f t="shared" si="470"/>
        <v>1</v>
      </c>
      <c r="M2889">
        <f t="shared" si="471"/>
        <v>0</v>
      </c>
      <c r="N2889">
        <f t="shared" si="472"/>
        <v>0</v>
      </c>
      <c r="O2889">
        <f t="shared" si="473"/>
        <v>0</v>
      </c>
      <c r="P2889">
        <f t="shared" si="474"/>
        <v>0</v>
      </c>
      <c r="Q2889" s="10">
        <f>IF(T2889=0,NA(),2024-U2889)</f>
        <v>74</v>
      </c>
      <c r="R2889">
        <v>1920</v>
      </c>
      <c r="S2889" t="str">
        <f t="shared" si="475"/>
        <v>Yes</v>
      </c>
      <c r="T2889">
        <f t="shared" si="476"/>
        <v>1</v>
      </c>
      <c r="U2889" s="11">
        <v>1950</v>
      </c>
      <c r="V2889" s="6" t="s">
        <v>2998</v>
      </c>
      <c r="W2889" s="6">
        <v>0</v>
      </c>
      <c r="X2889" s="6" t="s">
        <v>3009</v>
      </c>
      <c r="Y2889" s="6">
        <v>290</v>
      </c>
      <c r="Z2889" s="6" t="s">
        <v>2990</v>
      </c>
      <c r="AA2889" s="6">
        <v>0</v>
      </c>
      <c r="AB2889" s="6">
        <v>0</v>
      </c>
      <c r="AC2889" s="6">
        <v>290</v>
      </c>
      <c r="AD2889">
        <v>438</v>
      </c>
      <c r="AE2889">
        <v>0</v>
      </c>
      <c r="AF2889">
        <v>438</v>
      </c>
      <c r="AG2889" s="6">
        <v>0</v>
      </c>
      <c r="AH2889" s="6">
        <v>0</v>
      </c>
      <c r="AI2889">
        <v>1</v>
      </c>
      <c r="AJ2889">
        <v>0</v>
      </c>
      <c r="AK2889">
        <v>1</v>
      </c>
      <c r="AL2889">
        <v>1</v>
      </c>
      <c r="AM2889">
        <v>3</v>
      </c>
      <c r="AN2889">
        <v>0</v>
      </c>
      <c r="AO2889" t="s">
        <v>2995</v>
      </c>
      <c r="AP2889" t="s">
        <v>3015</v>
      </c>
      <c r="AQ2889" s="6">
        <v>1930</v>
      </c>
      <c r="AR2889" s="6" t="s">
        <v>2990</v>
      </c>
      <c r="AS2889" s="6">
        <v>1</v>
      </c>
      <c r="AT2889" s="6">
        <v>246</v>
      </c>
      <c r="AU2889" s="6" t="s">
        <v>2994</v>
      </c>
      <c r="AV2889">
        <v>0</v>
      </c>
      <c r="AW2889">
        <v>0</v>
      </c>
      <c r="AX2889">
        <v>0</v>
      </c>
      <c r="AY2889">
        <v>0</v>
      </c>
      <c r="AZ2889">
        <v>0</v>
      </c>
      <c r="BA2889">
        <v>0</v>
      </c>
      <c r="BB2889" t="s">
        <v>2995</v>
      </c>
      <c r="BC2889">
        <v>1</v>
      </c>
      <c r="BD2889">
        <v>2009</v>
      </c>
      <c r="BE2889" t="s">
        <v>2996</v>
      </c>
      <c r="BF2889" t="s">
        <v>2997</v>
      </c>
      <c r="BG2889">
        <v>60000</v>
      </c>
    </row>
    <row r="2890" spans="1:59" hidden="1" x14ac:dyDescent="0.25">
      <c r="A2890">
        <v>2889</v>
      </c>
      <c r="B2890" t="s">
        <v>2901</v>
      </c>
      <c r="C2890" s="4">
        <v>78</v>
      </c>
      <c r="D2890">
        <v>10530</v>
      </c>
      <c r="E2890" t="s">
        <v>2985</v>
      </c>
      <c r="F2890" t="s">
        <v>3050</v>
      </c>
      <c r="G2890" t="s">
        <v>95</v>
      </c>
      <c r="H2890" t="s">
        <v>3040</v>
      </c>
      <c r="I2890">
        <v>6</v>
      </c>
      <c r="J2890">
        <v>5</v>
      </c>
      <c r="K2890" t="str" cm="1">
        <f t="array" ref="K2890">_xlfn.IFS(AND(I2890&gt;=1, I2890&lt;=2), "Bad", AND(I2890&gt;=3, I2890&lt;=4), "Somewhat Decent", AND(I2890&gt;=5, I2890&lt;=6), "Good", AND(I2890&gt;=7, I2890&lt;=8), "Very Good", AND(I2890&gt;=9, I2890&lt;=10), "Excellent")</f>
        <v>Good</v>
      </c>
      <c r="L2890">
        <f t="shared" si="470"/>
        <v>0</v>
      </c>
      <c r="M2890">
        <f t="shared" si="471"/>
        <v>0</v>
      </c>
      <c r="N2890">
        <f t="shared" si="472"/>
        <v>1</v>
      </c>
      <c r="O2890">
        <f t="shared" si="473"/>
        <v>0</v>
      </c>
      <c r="P2890">
        <f t="shared" si="474"/>
        <v>0</v>
      </c>
      <c r="Q2890" s="10">
        <f>U2890-R2890</f>
        <v>0</v>
      </c>
      <c r="R2890">
        <v>1977</v>
      </c>
      <c r="S2890" t="str">
        <f t="shared" si="475"/>
        <v>No</v>
      </c>
      <c r="T2890">
        <f t="shared" si="476"/>
        <v>0</v>
      </c>
      <c r="U2890">
        <v>1977</v>
      </c>
      <c r="V2890" s="4" t="s">
        <v>2988</v>
      </c>
      <c r="W2890" s="4">
        <v>90</v>
      </c>
      <c r="X2890" s="4" t="s">
        <v>2989</v>
      </c>
      <c r="Y2890" s="4">
        <v>975</v>
      </c>
      <c r="Z2890" s="4" t="s">
        <v>2990</v>
      </c>
      <c r="AA2890" s="4">
        <v>0</v>
      </c>
      <c r="AB2890" s="4">
        <v>0</v>
      </c>
      <c r="AC2890" s="4">
        <v>975</v>
      </c>
      <c r="AD2890">
        <v>1004</v>
      </c>
      <c r="AE2890">
        <v>0</v>
      </c>
      <c r="AF2890">
        <v>1004</v>
      </c>
      <c r="AG2890" s="4">
        <v>1</v>
      </c>
      <c r="AH2890" s="4">
        <v>0</v>
      </c>
      <c r="AI2890">
        <v>1</v>
      </c>
      <c r="AJ2890">
        <v>0</v>
      </c>
      <c r="AK2890">
        <v>2</v>
      </c>
      <c r="AL2890">
        <v>1</v>
      </c>
      <c r="AM2890">
        <v>4</v>
      </c>
      <c r="AN2890">
        <v>0</v>
      </c>
      <c r="AO2890" t="s">
        <v>2995</v>
      </c>
      <c r="AP2890" t="s">
        <v>2992</v>
      </c>
      <c r="AQ2890" s="4">
        <v>1977</v>
      </c>
      <c r="AR2890" s="4" t="s">
        <v>2990</v>
      </c>
      <c r="AS2890" s="4">
        <v>2</v>
      </c>
      <c r="AT2890" s="4">
        <v>504</v>
      </c>
      <c r="AU2890" s="4" t="s">
        <v>2994</v>
      </c>
      <c r="AV2890">
        <v>0</v>
      </c>
      <c r="AW2890">
        <v>0</v>
      </c>
      <c r="AX2890">
        <v>0</v>
      </c>
      <c r="AY2890">
        <v>0</v>
      </c>
      <c r="AZ2890">
        <v>0</v>
      </c>
      <c r="BA2890">
        <v>0</v>
      </c>
      <c r="BB2890" t="s">
        <v>2995</v>
      </c>
      <c r="BC2890">
        <v>5</v>
      </c>
      <c r="BD2890">
        <v>2006</v>
      </c>
      <c r="BE2890" t="s">
        <v>2996</v>
      </c>
      <c r="BF2890" t="s">
        <v>2997</v>
      </c>
      <c r="BG2890">
        <v>135000</v>
      </c>
    </row>
    <row r="2891" spans="1:59" x14ac:dyDescent="0.25">
      <c r="A2891">
        <v>663</v>
      </c>
      <c r="B2891" t="s">
        <v>2902</v>
      </c>
      <c r="C2891" s="6">
        <v>90</v>
      </c>
      <c r="D2891">
        <v>5400</v>
      </c>
      <c r="E2891" t="s">
        <v>2985</v>
      </c>
      <c r="F2891" t="s">
        <v>3013</v>
      </c>
      <c r="G2891" t="s">
        <v>9</v>
      </c>
      <c r="H2891" t="s">
        <v>3001</v>
      </c>
      <c r="I2891">
        <v>2</v>
      </c>
      <c r="J2891">
        <v>5</v>
      </c>
      <c r="K2891" t="str" cm="1">
        <f t="array" ref="K2891">_xlfn.IFS(AND(I2891&gt;=1, I2891&lt;=2), "Bad", AND(I2891&gt;=3, I2891&lt;=4), "Somewhat Decent", AND(I2891&gt;=5, I2891&lt;=6), "Good", AND(I2891&gt;=7, I2891&lt;=8), "Very Good", AND(I2891&gt;=9, I2891&lt;=10), "Excellent")</f>
        <v>Bad</v>
      </c>
      <c r="L2891">
        <f t="shared" si="470"/>
        <v>1</v>
      </c>
      <c r="M2891">
        <f t="shared" si="471"/>
        <v>0</v>
      </c>
      <c r="N2891">
        <f t="shared" si="472"/>
        <v>0</v>
      </c>
      <c r="O2891">
        <f t="shared" si="473"/>
        <v>0</v>
      </c>
      <c r="P2891">
        <f t="shared" si="474"/>
        <v>0</v>
      </c>
      <c r="Q2891" s="10">
        <f>IF(T2891=0,NA(),2024-U2891)</f>
        <v>74</v>
      </c>
      <c r="R2891">
        <v>1940</v>
      </c>
      <c r="S2891" t="str">
        <f t="shared" si="475"/>
        <v>Yes</v>
      </c>
      <c r="T2891">
        <f t="shared" si="476"/>
        <v>1</v>
      </c>
      <c r="U2891" s="11">
        <v>1950</v>
      </c>
      <c r="V2891" s="6" t="s">
        <v>2998</v>
      </c>
      <c r="W2891" s="6">
        <v>0</v>
      </c>
      <c r="X2891" s="6" t="s">
        <v>2990</v>
      </c>
      <c r="Y2891" s="6">
        <v>0</v>
      </c>
      <c r="Z2891" s="6" t="s">
        <v>2990</v>
      </c>
      <c r="AA2891" s="6">
        <v>0</v>
      </c>
      <c r="AB2891" s="6">
        <v>416</v>
      </c>
      <c r="AC2891" s="6">
        <v>416</v>
      </c>
      <c r="AD2891">
        <v>599</v>
      </c>
      <c r="AE2891">
        <v>0</v>
      </c>
      <c r="AF2891">
        <v>599</v>
      </c>
      <c r="AG2891" s="6">
        <v>1</v>
      </c>
      <c r="AH2891" s="6">
        <v>0</v>
      </c>
      <c r="AI2891">
        <v>1</v>
      </c>
      <c r="AJ2891">
        <v>0</v>
      </c>
      <c r="AK2891">
        <v>2</v>
      </c>
      <c r="AL2891">
        <v>1</v>
      </c>
      <c r="AM2891">
        <v>4</v>
      </c>
      <c r="AN2891">
        <v>0</v>
      </c>
      <c r="AO2891" t="s">
        <v>2995</v>
      </c>
      <c r="AP2891" t="s">
        <v>2995</v>
      </c>
      <c r="AQ2891" s="6" t="s">
        <v>2995</v>
      </c>
      <c r="AR2891" s="6" t="s">
        <v>2995</v>
      </c>
      <c r="AS2891" s="6">
        <v>0</v>
      </c>
      <c r="AT2891" s="6">
        <v>0</v>
      </c>
      <c r="AU2891" s="6" t="s">
        <v>2995</v>
      </c>
      <c r="AV2891">
        <v>0</v>
      </c>
      <c r="AW2891">
        <v>81</v>
      </c>
      <c r="AX2891">
        <v>0</v>
      </c>
      <c r="AY2891">
        <v>0</v>
      </c>
      <c r="AZ2891">
        <v>0</v>
      </c>
      <c r="BA2891">
        <v>0</v>
      </c>
      <c r="BB2891" t="s">
        <v>2995</v>
      </c>
      <c r="BC2891">
        <v>6</v>
      </c>
      <c r="BD2891">
        <v>2009</v>
      </c>
      <c r="BE2891" t="s">
        <v>2996</v>
      </c>
      <c r="BF2891" t="s">
        <v>2997</v>
      </c>
      <c r="BG2891">
        <v>59000</v>
      </c>
    </row>
    <row r="2892" spans="1:59" hidden="1" x14ac:dyDescent="0.25">
      <c r="A2892">
        <v>2891</v>
      </c>
      <c r="B2892" t="s">
        <v>2903</v>
      </c>
      <c r="C2892" s="4">
        <v>82</v>
      </c>
      <c r="D2892">
        <v>11070</v>
      </c>
      <c r="E2892" t="s">
        <v>2985</v>
      </c>
      <c r="F2892" t="s">
        <v>3050</v>
      </c>
      <c r="G2892" t="s">
        <v>95</v>
      </c>
      <c r="H2892" t="s">
        <v>3001</v>
      </c>
      <c r="I2892">
        <v>7</v>
      </c>
      <c r="J2892">
        <v>5</v>
      </c>
      <c r="K2892" t="str" cm="1">
        <f t="array" ref="K2892">_xlfn.IFS(AND(I2892&gt;=1, I2892&lt;=2), "Bad", AND(I2892&gt;=3, I2892&lt;=4), "Somewhat Decent", AND(I2892&gt;=5, I2892&lt;=6), "Good", AND(I2892&gt;=7, I2892&lt;=8), "Very Good", AND(I2892&gt;=9, I2892&lt;=10), "Excellent")</f>
        <v>Very Good</v>
      </c>
      <c r="L2892">
        <f t="shared" si="470"/>
        <v>0</v>
      </c>
      <c r="M2892">
        <f t="shared" si="471"/>
        <v>0</v>
      </c>
      <c r="N2892">
        <f t="shared" si="472"/>
        <v>0</v>
      </c>
      <c r="O2892">
        <f t="shared" si="473"/>
        <v>1</v>
      </c>
      <c r="P2892">
        <f t="shared" si="474"/>
        <v>0</v>
      </c>
      <c r="Q2892" s="10">
        <f>U2892-R2892</f>
        <v>1</v>
      </c>
      <c r="R2892">
        <v>1988</v>
      </c>
      <c r="S2892" t="str">
        <f t="shared" si="475"/>
        <v>Yes</v>
      </c>
      <c r="T2892">
        <f t="shared" si="476"/>
        <v>1</v>
      </c>
      <c r="U2892">
        <v>1989</v>
      </c>
      <c r="V2892" s="4" t="s">
        <v>2988</v>
      </c>
      <c r="W2892" s="4">
        <v>70</v>
      </c>
      <c r="X2892" s="4" t="s">
        <v>2990</v>
      </c>
      <c r="Y2892" s="4">
        <v>0</v>
      </c>
      <c r="Z2892" s="4" t="s">
        <v>2990</v>
      </c>
      <c r="AA2892" s="4">
        <v>0</v>
      </c>
      <c r="AB2892" s="4">
        <v>1907</v>
      </c>
      <c r="AC2892" s="4">
        <v>1907</v>
      </c>
      <c r="AD2892">
        <v>1959</v>
      </c>
      <c r="AE2892">
        <v>0</v>
      </c>
      <c r="AF2892">
        <v>1959</v>
      </c>
      <c r="AG2892" s="4">
        <v>0</v>
      </c>
      <c r="AH2892" s="4">
        <v>0</v>
      </c>
      <c r="AI2892">
        <v>3</v>
      </c>
      <c r="AJ2892">
        <v>0</v>
      </c>
      <c r="AK2892">
        <v>5</v>
      </c>
      <c r="AL2892">
        <v>2</v>
      </c>
      <c r="AM2892">
        <v>9</v>
      </c>
      <c r="AN2892">
        <v>0</v>
      </c>
      <c r="AO2892" t="s">
        <v>2995</v>
      </c>
      <c r="AP2892" t="s">
        <v>3052</v>
      </c>
      <c r="AQ2892" s="4">
        <v>1989</v>
      </c>
      <c r="AR2892" s="4" t="s">
        <v>2990</v>
      </c>
      <c r="AS2892" s="4">
        <v>3</v>
      </c>
      <c r="AT2892" s="4">
        <v>766</v>
      </c>
      <c r="AU2892" s="4" t="s">
        <v>2994</v>
      </c>
      <c r="AV2892">
        <v>0</v>
      </c>
      <c r="AW2892">
        <v>0</v>
      </c>
      <c r="AX2892">
        <v>0</v>
      </c>
      <c r="AY2892">
        <v>0</v>
      </c>
      <c r="AZ2892">
        <v>0</v>
      </c>
      <c r="BA2892">
        <v>0</v>
      </c>
      <c r="BB2892" t="s">
        <v>2995</v>
      </c>
      <c r="BC2892">
        <v>7</v>
      </c>
      <c r="BD2892">
        <v>2006</v>
      </c>
      <c r="BE2892" t="s">
        <v>2996</v>
      </c>
      <c r="BF2892" t="s">
        <v>3020</v>
      </c>
      <c r="BG2892">
        <v>171000</v>
      </c>
    </row>
    <row r="2893" spans="1:59" x14ac:dyDescent="0.25">
      <c r="A2893">
        <v>288</v>
      </c>
      <c r="B2893" t="s">
        <v>2904</v>
      </c>
      <c r="C2893" s="6">
        <v>45</v>
      </c>
      <c r="D2893">
        <v>8212</v>
      </c>
      <c r="E2893" t="s">
        <v>2985</v>
      </c>
      <c r="F2893" t="s">
        <v>3026</v>
      </c>
      <c r="G2893" t="s">
        <v>9</v>
      </c>
      <c r="H2893" t="s">
        <v>3001</v>
      </c>
      <c r="I2893">
        <v>3</v>
      </c>
      <c r="J2893">
        <v>3</v>
      </c>
      <c r="K2893" t="str" cm="1">
        <f t="array" ref="K2893">_xlfn.IFS(AND(I2893&gt;=1, I2893&lt;=2), "Bad", AND(I2893&gt;=3, I2893&lt;=4), "Somewhat Decent", AND(I2893&gt;=5, I2893&lt;=6), "Good", AND(I2893&gt;=7, I2893&lt;=8), "Very Good", AND(I2893&gt;=9, I2893&lt;=10), "Excellent")</f>
        <v>Somewhat Decent</v>
      </c>
      <c r="L2893">
        <f t="shared" si="470"/>
        <v>0</v>
      </c>
      <c r="M2893">
        <f t="shared" si="471"/>
        <v>1</v>
      </c>
      <c r="N2893">
        <f t="shared" si="472"/>
        <v>0</v>
      </c>
      <c r="O2893">
        <f t="shared" si="473"/>
        <v>0</v>
      </c>
      <c r="P2893">
        <f t="shared" si="474"/>
        <v>0</v>
      </c>
      <c r="Q2893" s="10">
        <f>IF(T2893=0,NA(),2024-U2893)</f>
        <v>74</v>
      </c>
      <c r="R2893">
        <v>1914</v>
      </c>
      <c r="S2893" t="str">
        <f t="shared" si="475"/>
        <v>Yes</v>
      </c>
      <c r="T2893">
        <f t="shared" si="476"/>
        <v>1</v>
      </c>
      <c r="U2893" s="11">
        <v>1950</v>
      </c>
      <c r="V2893" s="6" t="s">
        <v>2998</v>
      </c>
      <c r="W2893" s="6">
        <v>0</v>
      </c>
      <c r="X2893" s="6" t="s">
        <v>3009</v>
      </c>
      <c r="Y2893" s="6">
        <v>203</v>
      </c>
      <c r="Z2893" s="6" t="s">
        <v>2990</v>
      </c>
      <c r="AA2893" s="6">
        <v>0</v>
      </c>
      <c r="AB2893" s="6">
        <v>661</v>
      </c>
      <c r="AC2893" s="6">
        <v>864</v>
      </c>
      <c r="AD2893">
        <v>864</v>
      </c>
      <c r="AE2893">
        <v>0</v>
      </c>
      <c r="AF2893">
        <v>864</v>
      </c>
      <c r="AG2893" s="6">
        <v>1</v>
      </c>
      <c r="AH2893" s="6">
        <v>0</v>
      </c>
      <c r="AI2893">
        <v>1</v>
      </c>
      <c r="AJ2893">
        <v>0</v>
      </c>
      <c r="AK2893">
        <v>2</v>
      </c>
      <c r="AL2893">
        <v>1</v>
      </c>
      <c r="AM2893">
        <v>5</v>
      </c>
      <c r="AN2893">
        <v>0</v>
      </c>
      <c r="AO2893" t="s">
        <v>2995</v>
      </c>
      <c r="AP2893" t="s">
        <v>3015</v>
      </c>
      <c r="AQ2893" s="6">
        <v>1938</v>
      </c>
      <c r="AR2893" s="6" t="s">
        <v>2990</v>
      </c>
      <c r="AS2893" s="6">
        <v>1</v>
      </c>
      <c r="AT2893" s="6">
        <v>200</v>
      </c>
      <c r="AU2893" s="6" t="s">
        <v>3017</v>
      </c>
      <c r="AV2893">
        <v>0</v>
      </c>
      <c r="AW2893">
        <v>0</v>
      </c>
      <c r="AX2893">
        <v>96</v>
      </c>
      <c r="AY2893">
        <v>0</v>
      </c>
      <c r="AZ2893">
        <v>0</v>
      </c>
      <c r="BA2893">
        <v>0</v>
      </c>
      <c r="BB2893" t="s">
        <v>2995</v>
      </c>
      <c r="BC2893">
        <v>6</v>
      </c>
      <c r="BD2893">
        <v>2010</v>
      </c>
      <c r="BE2893" t="s">
        <v>2996</v>
      </c>
      <c r="BF2893" t="s">
        <v>2997</v>
      </c>
      <c r="BG2893">
        <v>58500</v>
      </c>
    </row>
    <row r="2894" spans="1:59" hidden="1" x14ac:dyDescent="0.25">
      <c r="A2894">
        <v>2893</v>
      </c>
      <c r="B2894" t="s">
        <v>2905</v>
      </c>
      <c r="C2894" s="4"/>
      <c r="D2894">
        <v>8239</v>
      </c>
      <c r="E2894" t="s">
        <v>2985</v>
      </c>
      <c r="F2894" t="s">
        <v>3062</v>
      </c>
      <c r="G2894" t="s">
        <v>16</v>
      </c>
      <c r="H2894" t="s">
        <v>3001</v>
      </c>
      <c r="I2894">
        <v>7</v>
      </c>
      <c r="J2894">
        <v>5</v>
      </c>
      <c r="K2894" t="str" cm="1">
        <f t="array" ref="K2894">_xlfn.IFS(AND(I2894&gt;=1, I2894&lt;=2), "Bad", AND(I2894&gt;=3, I2894&lt;=4), "Somewhat Decent", AND(I2894&gt;=5, I2894&lt;=6), "Good", AND(I2894&gt;=7, I2894&lt;=8), "Very Good", AND(I2894&gt;=9, I2894&lt;=10), "Excellent")</f>
        <v>Very Good</v>
      </c>
      <c r="L2894">
        <f t="shared" si="470"/>
        <v>0</v>
      </c>
      <c r="M2894">
        <f t="shared" si="471"/>
        <v>0</v>
      </c>
      <c r="N2894">
        <f t="shared" si="472"/>
        <v>0</v>
      </c>
      <c r="O2894">
        <f t="shared" si="473"/>
        <v>1</v>
      </c>
      <c r="P2894">
        <f t="shared" si="474"/>
        <v>0</v>
      </c>
      <c r="Q2894" s="10">
        <f>U2894-R2894</f>
        <v>0</v>
      </c>
      <c r="R2894">
        <v>1986</v>
      </c>
      <c r="S2894" t="str">
        <f t="shared" si="475"/>
        <v>No</v>
      </c>
      <c r="T2894">
        <f t="shared" si="476"/>
        <v>0</v>
      </c>
      <c r="U2894">
        <v>1986</v>
      </c>
      <c r="V2894" s="4" t="s">
        <v>2998</v>
      </c>
      <c r="W2894" s="4">
        <v>0</v>
      </c>
      <c r="X2894" s="4" t="s">
        <v>2995</v>
      </c>
      <c r="Y2894" s="4">
        <v>0</v>
      </c>
      <c r="Z2894" s="4" t="s">
        <v>2995</v>
      </c>
      <c r="AA2894" s="4">
        <v>0</v>
      </c>
      <c r="AB2894" s="4">
        <v>0</v>
      </c>
      <c r="AC2894" s="4">
        <v>0</v>
      </c>
      <c r="AD2894">
        <v>1295</v>
      </c>
      <c r="AE2894">
        <v>0</v>
      </c>
      <c r="AF2894">
        <v>1295</v>
      </c>
      <c r="AG2894" s="4">
        <v>0</v>
      </c>
      <c r="AH2894" s="4">
        <v>0</v>
      </c>
      <c r="AI2894">
        <v>2</v>
      </c>
      <c r="AJ2894">
        <v>0</v>
      </c>
      <c r="AK2894">
        <v>2</v>
      </c>
      <c r="AL2894">
        <v>1</v>
      </c>
      <c r="AM2894">
        <v>5</v>
      </c>
      <c r="AN2894">
        <v>0</v>
      </c>
      <c r="AO2894" t="s">
        <v>2995</v>
      </c>
      <c r="AP2894" t="s">
        <v>2992</v>
      </c>
      <c r="AQ2894" s="4">
        <v>1986</v>
      </c>
      <c r="AR2894" s="4" t="s">
        <v>3008</v>
      </c>
      <c r="AS2894" s="4">
        <v>1</v>
      </c>
      <c r="AT2894" s="4">
        <v>312</v>
      </c>
      <c r="AU2894" s="4" t="s">
        <v>2994</v>
      </c>
      <c r="AV2894">
        <v>0</v>
      </c>
      <c r="AW2894">
        <v>0</v>
      </c>
      <c r="AX2894">
        <v>0</v>
      </c>
      <c r="AY2894">
        <v>0</v>
      </c>
      <c r="AZ2894">
        <v>0</v>
      </c>
      <c r="BA2894">
        <v>0</v>
      </c>
      <c r="BB2894" t="s">
        <v>2995</v>
      </c>
      <c r="BC2894">
        <v>11</v>
      </c>
      <c r="BD2894">
        <v>2006</v>
      </c>
      <c r="BE2894" t="s">
        <v>2996</v>
      </c>
      <c r="BF2894" t="s">
        <v>2997</v>
      </c>
      <c r="BG2894">
        <v>230000</v>
      </c>
    </row>
    <row r="2895" spans="1:59" x14ac:dyDescent="0.25">
      <c r="A2895">
        <v>721</v>
      </c>
      <c r="B2895" t="s">
        <v>2906</v>
      </c>
      <c r="C2895" s="6">
        <v>69.22</v>
      </c>
      <c r="D2895">
        <v>3300</v>
      </c>
      <c r="E2895" t="s">
        <v>2985</v>
      </c>
      <c r="F2895" t="s">
        <v>3013</v>
      </c>
      <c r="G2895" t="s">
        <v>9</v>
      </c>
      <c r="H2895" t="s">
        <v>3001</v>
      </c>
      <c r="I2895">
        <v>4</v>
      </c>
      <c r="J2895">
        <v>3</v>
      </c>
      <c r="K2895" t="str" cm="1">
        <f t="array" ref="K2895">_xlfn.IFS(AND(I2895&gt;=1, I2895&lt;=2), "Bad", AND(I2895&gt;=3, I2895&lt;=4), "Somewhat Decent", AND(I2895&gt;=5, I2895&lt;=6), "Good", AND(I2895&gt;=7, I2895&lt;=8), "Very Good", AND(I2895&gt;=9, I2895&lt;=10), "Excellent")</f>
        <v>Somewhat Decent</v>
      </c>
      <c r="L2895">
        <f t="shared" si="470"/>
        <v>0</v>
      </c>
      <c r="M2895">
        <f t="shared" si="471"/>
        <v>1</v>
      </c>
      <c r="N2895">
        <f t="shared" si="472"/>
        <v>0</v>
      </c>
      <c r="O2895">
        <f t="shared" si="473"/>
        <v>0</v>
      </c>
      <c r="P2895">
        <f t="shared" si="474"/>
        <v>0</v>
      </c>
      <c r="Q2895" s="10">
        <f t="shared" ref="Q2895:Q2905" si="477">IF(T2895=0,NA(),2024-U2895)</f>
        <v>74</v>
      </c>
      <c r="R2895">
        <v>1910</v>
      </c>
      <c r="S2895" t="str">
        <f t="shared" si="475"/>
        <v>Yes</v>
      </c>
      <c r="T2895">
        <f t="shared" si="476"/>
        <v>1</v>
      </c>
      <c r="U2895" s="11">
        <v>1950</v>
      </c>
      <c r="V2895" s="6" t="s">
        <v>2998</v>
      </c>
      <c r="W2895" s="6">
        <v>0</v>
      </c>
      <c r="X2895" s="6" t="s">
        <v>2990</v>
      </c>
      <c r="Y2895" s="6">
        <v>0</v>
      </c>
      <c r="Z2895" s="6" t="s">
        <v>2990</v>
      </c>
      <c r="AA2895" s="6">
        <v>0</v>
      </c>
      <c r="AB2895" s="6">
        <v>624</v>
      </c>
      <c r="AC2895" s="6">
        <v>624</v>
      </c>
      <c r="AD2895">
        <v>816</v>
      </c>
      <c r="AE2895">
        <v>0</v>
      </c>
      <c r="AF2895">
        <v>816</v>
      </c>
      <c r="AG2895" s="6">
        <v>0</v>
      </c>
      <c r="AH2895" s="6">
        <v>0</v>
      </c>
      <c r="AI2895">
        <v>1</v>
      </c>
      <c r="AJ2895">
        <v>0</v>
      </c>
      <c r="AK2895">
        <v>2</v>
      </c>
      <c r="AL2895">
        <v>1</v>
      </c>
      <c r="AM2895">
        <v>5</v>
      </c>
      <c r="AN2895">
        <v>1</v>
      </c>
      <c r="AO2895" t="s">
        <v>3003</v>
      </c>
      <c r="AP2895" t="s">
        <v>2995</v>
      </c>
      <c r="AQ2895" s="6" t="s">
        <v>2995</v>
      </c>
      <c r="AR2895" s="6" t="s">
        <v>2995</v>
      </c>
      <c r="AS2895" s="6">
        <v>0</v>
      </c>
      <c r="AT2895" s="6">
        <v>0</v>
      </c>
      <c r="AU2895" s="6" t="s">
        <v>2995</v>
      </c>
      <c r="AV2895">
        <v>0</v>
      </c>
      <c r="AW2895">
        <v>33</v>
      </c>
      <c r="AX2895">
        <v>0</v>
      </c>
      <c r="AY2895">
        <v>0</v>
      </c>
      <c r="AZ2895">
        <v>0</v>
      </c>
      <c r="BA2895">
        <v>0</v>
      </c>
      <c r="BB2895" t="s">
        <v>2995</v>
      </c>
      <c r="BC2895">
        <v>6</v>
      </c>
      <c r="BD2895">
        <v>2009</v>
      </c>
      <c r="BE2895" t="s">
        <v>2996</v>
      </c>
      <c r="BF2895" t="s">
        <v>2997</v>
      </c>
      <c r="BG2895">
        <v>58500</v>
      </c>
    </row>
    <row r="2896" spans="1:59" x14ac:dyDescent="0.25">
      <c r="A2896">
        <v>946</v>
      </c>
      <c r="B2896" t="s">
        <v>2907</v>
      </c>
      <c r="C2896" s="6">
        <v>109</v>
      </c>
      <c r="D2896">
        <v>21780</v>
      </c>
      <c r="E2896" t="s">
        <v>3043</v>
      </c>
      <c r="F2896" t="s">
        <v>3044</v>
      </c>
      <c r="G2896" t="s">
        <v>9</v>
      </c>
      <c r="H2896" t="s">
        <v>3001</v>
      </c>
      <c r="I2896">
        <v>2</v>
      </c>
      <c r="J2896">
        <v>4</v>
      </c>
      <c r="K2896" t="str" cm="1">
        <f t="array" ref="K2896">_xlfn.IFS(AND(I2896&gt;=1, I2896&lt;=2), "Bad", AND(I2896&gt;=3, I2896&lt;=4), "Somewhat Decent", AND(I2896&gt;=5, I2896&lt;=6), "Good", AND(I2896&gt;=7, I2896&lt;=8), "Very Good", AND(I2896&gt;=9, I2896&lt;=10), "Excellent")</f>
        <v>Bad</v>
      </c>
      <c r="L2896">
        <f t="shared" si="470"/>
        <v>1</v>
      </c>
      <c r="M2896">
        <f t="shared" si="471"/>
        <v>0</v>
      </c>
      <c r="N2896">
        <f t="shared" si="472"/>
        <v>0</v>
      </c>
      <c r="O2896">
        <f t="shared" si="473"/>
        <v>0</v>
      </c>
      <c r="P2896">
        <f t="shared" si="474"/>
        <v>0</v>
      </c>
      <c r="Q2896" s="10">
        <f t="shared" si="477"/>
        <v>74</v>
      </c>
      <c r="R2896">
        <v>1910</v>
      </c>
      <c r="S2896" t="str">
        <f t="shared" si="475"/>
        <v>Yes</v>
      </c>
      <c r="T2896">
        <f t="shared" si="476"/>
        <v>1</v>
      </c>
      <c r="U2896" s="11">
        <v>1950</v>
      </c>
      <c r="V2896" s="6" t="s">
        <v>2998</v>
      </c>
      <c r="W2896" s="6">
        <v>0</v>
      </c>
      <c r="X2896" s="6" t="s">
        <v>2995</v>
      </c>
      <c r="Y2896" s="6">
        <v>0</v>
      </c>
      <c r="Z2896" s="6" t="s">
        <v>2995</v>
      </c>
      <c r="AA2896" s="6">
        <v>0</v>
      </c>
      <c r="AB2896" s="6">
        <v>0</v>
      </c>
      <c r="AC2896" s="6">
        <v>0</v>
      </c>
      <c r="AD2896">
        <v>810</v>
      </c>
      <c r="AE2896">
        <v>0</v>
      </c>
      <c r="AF2896">
        <v>810</v>
      </c>
      <c r="AG2896" s="6">
        <v>0</v>
      </c>
      <c r="AH2896" s="6">
        <v>0</v>
      </c>
      <c r="AI2896">
        <v>1</v>
      </c>
      <c r="AJ2896">
        <v>0</v>
      </c>
      <c r="AK2896">
        <v>1</v>
      </c>
      <c r="AL2896">
        <v>1</v>
      </c>
      <c r="AM2896">
        <v>4</v>
      </c>
      <c r="AN2896">
        <v>0</v>
      </c>
      <c r="AO2896" t="s">
        <v>2995</v>
      </c>
      <c r="AP2896" t="s">
        <v>3015</v>
      </c>
      <c r="AQ2896" s="6">
        <v>1975</v>
      </c>
      <c r="AR2896" s="6" t="s">
        <v>2990</v>
      </c>
      <c r="AS2896" s="6">
        <v>1</v>
      </c>
      <c r="AT2896" s="6">
        <v>280</v>
      </c>
      <c r="AU2896" s="6" t="s">
        <v>2994</v>
      </c>
      <c r="AV2896">
        <v>119</v>
      </c>
      <c r="AW2896">
        <v>24</v>
      </c>
      <c r="AX2896">
        <v>0</v>
      </c>
      <c r="AY2896">
        <v>0</v>
      </c>
      <c r="AZ2896">
        <v>0</v>
      </c>
      <c r="BA2896">
        <v>0</v>
      </c>
      <c r="BB2896" t="s">
        <v>2995</v>
      </c>
      <c r="BC2896">
        <v>3</v>
      </c>
      <c r="BD2896">
        <v>2009</v>
      </c>
      <c r="BE2896" t="s">
        <v>3032</v>
      </c>
      <c r="BF2896" t="s">
        <v>2997</v>
      </c>
      <c r="BG2896">
        <v>57625</v>
      </c>
    </row>
    <row r="2897" spans="1:59" x14ac:dyDescent="0.25">
      <c r="A2897">
        <v>307</v>
      </c>
      <c r="B2897" t="s">
        <v>2908</v>
      </c>
      <c r="C2897" s="6">
        <v>66</v>
      </c>
      <c r="D2897">
        <v>8712</v>
      </c>
      <c r="E2897" t="s">
        <v>3043</v>
      </c>
      <c r="F2897" t="s">
        <v>3044</v>
      </c>
      <c r="G2897" t="s">
        <v>9</v>
      </c>
      <c r="H2897" t="s">
        <v>3001</v>
      </c>
      <c r="I2897">
        <v>5</v>
      </c>
      <c r="J2897">
        <v>5</v>
      </c>
      <c r="K2897" t="str" cm="1">
        <f t="array" ref="K2897">_xlfn.IFS(AND(I2897&gt;=1, I2897&lt;=2), "Bad", AND(I2897&gt;=3, I2897&lt;=4), "Somewhat Decent", AND(I2897&gt;=5, I2897&lt;=6), "Good", AND(I2897&gt;=7, I2897&lt;=8), "Very Good", AND(I2897&gt;=9, I2897&lt;=10), "Excellent")</f>
        <v>Good</v>
      </c>
      <c r="L2897">
        <f t="shared" si="470"/>
        <v>0</v>
      </c>
      <c r="M2897">
        <f t="shared" si="471"/>
        <v>0</v>
      </c>
      <c r="N2897">
        <f t="shared" si="472"/>
        <v>1</v>
      </c>
      <c r="O2897">
        <f t="shared" si="473"/>
        <v>0</v>
      </c>
      <c r="P2897">
        <f t="shared" si="474"/>
        <v>0</v>
      </c>
      <c r="Q2897" s="10" t="e">
        <f t="shared" si="477"/>
        <v>#N/A</v>
      </c>
      <c r="R2897">
        <v>1952</v>
      </c>
      <c r="S2897" t="str">
        <f t="shared" si="475"/>
        <v>No</v>
      </c>
      <c r="T2897">
        <f t="shared" si="476"/>
        <v>0</v>
      </c>
      <c r="U2897" s="11">
        <v>1952</v>
      </c>
      <c r="V2897" s="6" t="s">
        <v>2998</v>
      </c>
      <c r="W2897" s="6">
        <v>0</v>
      </c>
      <c r="X2897" s="6" t="s">
        <v>2990</v>
      </c>
      <c r="Y2897" s="6">
        <v>0</v>
      </c>
      <c r="Z2897" s="6" t="s">
        <v>2990</v>
      </c>
      <c r="AA2897" s="6">
        <v>0</v>
      </c>
      <c r="AB2897" s="6">
        <v>540</v>
      </c>
      <c r="AC2897" s="6">
        <v>540</v>
      </c>
      <c r="AD2897">
        <v>1044</v>
      </c>
      <c r="AE2897">
        <v>0</v>
      </c>
      <c r="AF2897">
        <v>1044</v>
      </c>
      <c r="AG2897" s="6">
        <v>0</v>
      </c>
      <c r="AH2897" s="6">
        <v>0</v>
      </c>
      <c r="AI2897">
        <v>1</v>
      </c>
      <c r="AJ2897">
        <v>0</v>
      </c>
      <c r="AK2897">
        <v>2</v>
      </c>
      <c r="AL2897">
        <v>1</v>
      </c>
      <c r="AM2897">
        <v>4</v>
      </c>
      <c r="AN2897">
        <v>0</v>
      </c>
      <c r="AO2897" t="s">
        <v>2995</v>
      </c>
      <c r="AP2897" t="s">
        <v>3038</v>
      </c>
      <c r="AQ2897" s="6">
        <v>1952</v>
      </c>
      <c r="AR2897" s="6" t="s">
        <v>2990</v>
      </c>
      <c r="AS2897" s="6">
        <v>2</v>
      </c>
      <c r="AT2897" s="6">
        <v>504</v>
      </c>
      <c r="AU2897" s="6" t="s">
        <v>2994</v>
      </c>
      <c r="AV2897">
        <v>0</v>
      </c>
      <c r="AW2897">
        <v>0</v>
      </c>
      <c r="AX2897">
        <v>0</v>
      </c>
      <c r="AY2897">
        <v>0</v>
      </c>
      <c r="AZ2897">
        <v>0</v>
      </c>
      <c r="BA2897">
        <v>0</v>
      </c>
      <c r="BB2897" t="s">
        <v>2995</v>
      </c>
      <c r="BC2897">
        <v>6</v>
      </c>
      <c r="BD2897">
        <v>2010</v>
      </c>
      <c r="BE2897" t="s">
        <v>2996</v>
      </c>
      <c r="BF2897" t="s">
        <v>3039</v>
      </c>
      <c r="BG2897">
        <v>55993</v>
      </c>
    </row>
    <row r="2898" spans="1:59" x14ac:dyDescent="0.25">
      <c r="A2898">
        <v>1322</v>
      </c>
      <c r="B2898" t="s">
        <v>2909</v>
      </c>
      <c r="C2898" s="6">
        <v>60</v>
      </c>
      <c r="D2898">
        <v>11340</v>
      </c>
      <c r="E2898" t="s">
        <v>2985</v>
      </c>
      <c r="F2898" t="s">
        <v>3013</v>
      </c>
      <c r="G2898" t="s">
        <v>9</v>
      </c>
      <c r="H2898" t="s">
        <v>2987</v>
      </c>
      <c r="I2898">
        <v>2</v>
      </c>
      <c r="J2898">
        <v>1</v>
      </c>
      <c r="K2898" t="str" cm="1">
        <f t="array" ref="K2898">_xlfn.IFS(AND(I2898&gt;=1, I2898&lt;=2), "Bad", AND(I2898&gt;=3, I2898&lt;=4), "Somewhat Decent", AND(I2898&gt;=5, I2898&lt;=6), "Good", AND(I2898&gt;=7, I2898&lt;=8), "Very Good", AND(I2898&gt;=9, I2898&lt;=10), "Excellent")</f>
        <v>Bad</v>
      </c>
      <c r="L2898">
        <f t="shared" si="470"/>
        <v>1</v>
      </c>
      <c r="M2898">
        <f t="shared" si="471"/>
        <v>0</v>
      </c>
      <c r="N2898">
        <f t="shared" si="472"/>
        <v>0</v>
      </c>
      <c r="O2898">
        <f t="shared" si="473"/>
        <v>0</v>
      </c>
      <c r="P2898">
        <f t="shared" si="474"/>
        <v>0</v>
      </c>
      <c r="Q2898" s="10">
        <f t="shared" si="477"/>
        <v>74</v>
      </c>
      <c r="R2898">
        <v>1920</v>
      </c>
      <c r="S2898" t="str">
        <f t="shared" si="475"/>
        <v>Yes</v>
      </c>
      <c r="T2898">
        <f t="shared" si="476"/>
        <v>1</v>
      </c>
      <c r="U2898" s="11">
        <v>1950</v>
      </c>
      <c r="V2898" s="6" t="s">
        <v>2998</v>
      </c>
      <c r="W2898" s="6">
        <v>0</v>
      </c>
      <c r="X2898" s="6" t="s">
        <v>2990</v>
      </c>
      <c r="Y2898" s="6">
        <v>0</v>
      </c>
      <c r="Z2898" s="6" t="s">
        <v>2990</v>
      </c>
      <c r="AA2898" s="6">
        <v>0</v>
      </c>
      <c r="AB2898" s="6">
        <v>723</v>
      </c>
      <c r="AC2898" s="6">
        <v>723</v>
      </c>
      <c r="AD2898">
        <v>723</v>
      </c>
      <c r="AE2898">
        <v>363</v>
      </c>
      <c r="AF2898">
        <v>1086</v>
      </c>
      <c r="AG2898" s="6">
        <v>0</v>
      </c>
      <c r="AH2898" s="6">
        <v>0</v>
      </c>
      <c r="AI2898">
        <v>1</v>
      </c>
      <c r="AJ2898">
        <v>0</v>
      </c>
      <c r="AK2898">
        <v>2</v>
      </c>
      <c r="AL2898">
        <v>1</v>
      </c>
      <c r="AM2898">
        <v>5</v>
      </c>
      <c r="AN2898">
        <v>0</v>
      </c>
      <c r="AO2898" t="s">
        <v>2995</v>
      </c>
      <c r="AP2898" t="s">
        <v>3015</v>
      </c>
      <c r="AQ2898" s="6">
        <v>1920</v>
      </c>
      <c r="AR2898" s="6" t="s">
        <v>2990</v>
      </c>
      <c r="AS2898" s="6">
        <v>2</v>
      </c>
      <c r="AT2898" s="6">
        <v>400</v>
      </c>
      <c r="AU2898" s="6" t="s">
        <v>3046</v>
      </c>
      <c r="AV2898">
        <v>0</v>
      </c>
      <c r="AW2898">
        <v>24</v>
      </c>
      <c r="AX2898">
        <v>144</v>
      </c>
      <c r="AY2898">
        <v>0</v>
      </c>
      <c r="AZ2898">
        <v>0</v>
      </c>
      <c r="BA2898">
        <v>0</v>
      </c>
      <c r="BB2898" t="s">
        <v>2995</v>
      </c>
      <c r="BC2898">
        <v>11</v>
      </c>
      <c r="BD2898">
        <v>2008</v>
      </c>
      <c r="BE2898" t="s">
        <v>3032</v>
      </c>
      <c r="BF2898" t="s">
        <v>2997</v>
      </c>
      <c r="BG2898">
        <v>55000</v>
      </c>
    </row>
    <row r="2899" spans="1:59" x14ac:dyDescent="0.25">
      <c r="A2899">
        <v>1547</v>
      </c>
      <c r="B2899" t="s">
        <v>2910</v>
      </c>
      <c r="C2899" s="6">
        <v>40</v>
      </c>
      <c r="D2899">
        <v>3636</v>
      </c>
      <c r="E2899" t="s">
        <v>2985</v>
      </c>
      <c r="F2899" t="s">
        <v>3044</v>
      </c>
      <c r="G2899" t="s">
        <v>9</v>
      </c>
      <c r="H2899" t="s">
        <v>3001</v>
      </c>
      <c r="I2899">
        <v>4</v>
      </c>
      <c r="J2899">
        <v>4</v>
      </c>
      <c r="K2899" t="str" cm="1">
        <f t="array" ref="K2899">_xlfn.IFS(AND(I2899&gt;=1, I2899&lt;=2), "Bad", AND(I2899&gt;=3, I2899&lt;=4), "Somewhat Decent", AND(I2899&gt;=5, I2899&lt;=6), "Good", AND(I2899&gt;=7, I2899&lt;=8), "Very Good", AND(I2899&gt;=9, I2899&lt;=10), "Excellent")</f>
        <v>Somewhat Decent</v>
      </c>
      <c r="L2899">
        <f t="shared" si="470"/>
        <v>0</v>
      </c>
      <c r="M2899">
        <f t="shared" si="471"/>
        <v>1</v>
      </c>
      <c r="N2899">
        <f t="shared" si="472"/>
        <v>0</v>
      </c>
      <c r="O2899">
        <f t="shared" si="473"/>
        <v>0</v>
      </c>
      <c r="P2899">
        <f t="shared" si="474"/>
        <v>0</v>
      </c>
      <c r="Q2899" s="10">
        <f t="shared" si="477"/>
        <v>74</v>
      </c>
      <c r="R2899">
        <v>1922</v>
      </c>
      <c r="S2899" t="str">
        <f t="shared" si="475"/>
        <v>Yes</v>
      </c>
      <c r="T2899">
        <f t="shared" si="476"/>
        <v>1</v>
      </c>
      <c r="U2899" s="11">
        <v>1950</v>
      </c>
      <c r="V2899" s="6" t="s">
        <v>2998</v>
      </c>
      <c r="W2899" s="6">
        <v>0</v>
      </c>
      <c r="X2899" s="6" t="s">
        <v>2990</v>
      </c>
      <c r="Y2899" s="6">
        <v>0</v>
      </c>
      <c r="Z2899" s="6" t="s">
        <v>2990</v>
      </c>
      <c r="AA2899" s="6">
        <v>0</v>
      </c>
      <c r="AB2899" s="6">
        <v>796</v>
      </c>
      <c r="AC2899" s="6">
        <v>796</v>
      </c>
      <c r="AD2899">
        <v>796</v>
      </c>
      <c r="AE2899">
        <v>0</v>
      </c>
      <c r="AF2899">
        <v>796</v>
      </c>
      <c r="AG2899" s="6">
        <v>0</v>
      </c>
      <c r="AH2899" s="6">
        <v>0</v>
      </c>
      <c r="AI2899">
        <v>1</v>
      </c>
      <c r="AJ2899">
        <v>0</v>
      </c>
      <c r="AK2899">
        <v>2</v>
      </c>
      <c r="AL2899">
        <v>1</v>
      </c>
      <c r="AM2899">
        <v>5</v>
      </c>
      <c r="AN2899">
        <v>0</v>
      </c>
      <c r="AO2899" t="s">
        <v>2995</v>
      </c>
      <c r="AP2899" t="s">
        <v>2995</v>
      </c>
      <c r="AQ2899" s="6" t="s">
        <v>2995</v>
      </c>
      <c r="AR2899" s="6" t="s">
        <v>2995</v>
      </c>
      <c r="AS2899" s="6">
        <v>0</v>
      </c>
      <c r="AT2899" s="6">
        <v>0</v>
      </c>
      <c r="AU2899" s="6" t="s">
        <v>2995</v>
      </c>
      <c r="AV2899">
        <v>0</v>
      </c>
      <c r="AW2899">
        <v>0</v>
      </c>
      <c r="AX2899">
        <v>100</v>
      </c>
      <c r="AY2899">
        <v>0</v>
      </c>
      <c r="AZ2899">
        <v>0</v>
      </c>
      <c r="BA2899">
        <v>0</v>
      </c>
      <c r="BB2899" t="s">
        <v>2995</v>
      </c>
      <c r="BC2899">
        <v>1</v>
      </c>
      <c r="BD2899">
        <v>2008</v>
      </c>
      <c r="BE2899" t="s">
        <v>2996</v>
      </c>
      <c r="BF2899" t="s">
        <v>2997</v>
      </c>
      <c r="BG2899">
        <v>55000</v>
      </c>
    </row>
    <row r="2900" spans="1:59" x14ac:dyDescent="0.25">
      <c r="A2900">
        <v>2690</v>
      </c>
      <c r="B2900" t="s">
        <v>2911</v>
      </c>
      <c r="C2900" s="6">
        <v>153</v>
      </c>
      <c r="D2900">
        <v>4118</v>
      </c>
      <c r="E2900" t="s">
        <v>2985</v>
      </c>
      <c r="F2900" t="s">
        <v>3013</v>
      </c>
      <c r="G2900" t="s">
        <v>9</v>
      </c>
      <c r="H2900" t="s">
        <v>3001</v>
      </c>
      <c r="I2900">
        <v>4</v>
      </c>
      <c r="J2900">
        <v>4</v>
      </c>
      <c r="K2900" t="str" cm="1">
        <f t="array" ref="K2900">_xlfn.IFS(AND(I2900&gt;=1, I2900&lt;=2), "Bad", AND(I2900&gt;=3, I2900&lt;=4), "Somewhat Decent", AND(I2900&gt;=5, I2900&lt;=6), "Good", AND(I2900&gt;=7, I2900&lt;=8), "Very Good", AND(I2900&gt;=9, I2900&lt;=10), "Excellent")</f>
        <v>Somewhat Decent</v>
      </c>
      <c r="L2900">
        <f t="shared" si="470"/>
        <v>0</v>
      </c>
      <c r="M2900">
        <f t="shared" si="471"/>
        <v>1</v>
      </c>
      <c r="N2900">
        <f t="shared" si="472"/>
        <v>0</v>
      </c>
      <c r="O2900">
        <f t="shared" si="473"/>
        <v>0</v>
      </c>
      <c r="P2900">
        <f t="shared" si="474"/>
        <v>0</v>
      </c>
      <c r="Q2900" s="10">
        <f t="shared" si="477"/>
        <v>74</v>
      </c>
      <c r="R2900">
        <v>1941</v>
      </c>
      <c r="S2900" t="str">
        <f t="shared" si="475"/>
        <v>Yes</v>
      </c>
      <c r="T2900">
        <f t="shared" si="476"/>
        <v>1</v>
      </c>
      <c r="U2900" s="11">
        <v>1950</v>
      </c>
      <c r="V2900" s="6" t="s">
        <v>2998</v>
      </c>
      <c r="W2900" s="6">
        <v>0</v>
      </c>
      <c r="X2900" s="6" t="s">
        <v>2990</v>
      </c>
      <c r="Y2900" s="6">
        <v>0</v>
      </c>
      <c r="Z2900" s="6" t="s">
        <v>2990</v>
      </c>
      <c r="AA2900" s="6">
        <v>0</v>
      </c>
      <c r="AB2900" s="6">
        <v>693</v>
      </c>
      <c r="AC2900" s="6">
        <v>693</v>
      </c>
      <c r="AD2900">
        <v>693</v>
      </c>
      <c r="AE2900">
        <v>0</v>
      </c>
      <c r="AF2900">
        <v>693</v>
      </c>
      <c r="AG2900" s="6">
        <v>0</v>
      </c>
      <c r="AH2900" s="6">
        <v>0</v>
      </c>
      <c r="AI2900">
        <v>1</v>
      </c>
      <c r="AJ2900">
        <v>0</v>
      </c>
      <c r="AK2900">
        <v>2</v>
      </c>
      <c r="AL2900">
        <v>1</v>
      </c>
      <c r="AM2900">
        <v>4</v>
      </c>
      <c r="AN2900">
        <v>0</v>
      </c>
      <c r="AO2900" t="s">
        <v>2995</v>
      </c>
      <c r="AP2900" t="s">
        <v>2995</v>
      </c>
      <c r="AQ2900" s="6" t="s">
        <v>2995</v>
      </c>
      <c r="AR2900" s="6" t="s">
        <v>2995</v>
      </c>
      <c r="AS2900" s="6">
        <v>0</v>
      </c>
      <c r="AT2900" s="6">
        <v>0</v>
      </c>
      <c r="AU2900" s="6" t="s">
        <v>2995</v>
      </c>
      <c r="AV2900">
        <v>0</v>
      </c>
      <c r="AW2900">
        <v>20</v>
      </c>
      <c r="AX2900">
        <v>0</v>
      </c>
      <c r="AY2900">
        <v>0</v>
      </c>
      <c r="AZ2900">
        <v>0</v>
      </c>
      <c r="BA2900">
        <v>0</v>
      </c>
      <c r="BB2900" t="s">
        <v>2995</v>
      </c>
      <c r="BC2900">
        <v>3</v>
      </c>
      <c r="BD2900">
        <v>2006</v>
      </c>
      <c r="BE2900" t="s">
        <v>2996</v>
      </c>
      <c r="BF2900" t="s">
        <v>2997</v>
      </c>
      <c r="BG2900">
        <v>52500</v>
      </c>
    </row>
    <row r="2901" spans="1:59" x14ac:dyDescent="0.25">
      <c r="A2901">
        <v>1221</v>
      </c>
      <c r="B2901" t="s">
        <v>2912</v>
      </c>
      <c r="C2901" s="6">
        <v>56</v>
      </c>
      <c r="D2901">
        <v>4130</v>
      </c>
      <c r="E2901" t="s">
        <v>2985</v>
      </c>
      <c r="F2901" t="s">
        <v>3057</v>
      </c>
      <c r="G2901" t="s">
        <v>9</v>
      </c>
      <c r="H2901" t="s">
        <v>3001</v>
      </c>
      <c r="I2901">
        <v>3</v>
      </c>
      <c r="J2901">
        <v>6</v>
      </c>
      <c r="K2901" t="str" cm="1">
        <f t="array" ref="K2901">_xlfn.IFS(AND(I2901&gt;=1, I2901&lt;=2), "Bad", AND(I2901&gt;=3, I2901&lt;=4), "Somewhat Decent", AND(I2901&gt;=5, I2901&lt;=6), "Good", AND(I2901&gt;=7, I2901&lt;=8), "Very Good", AND(I2901&gt;=9, I2901&lt;=10), "Excellent")</f>
        <v>Somewhat Decent</v>
      </c>
      <c r="L2901">
        <f t="shared" si="470"/>
        <v>0</v>
      </c>
      <c r="M2901">
        <f t="shared" si="471"/>
        <v>1</v>
      </c>
      <c r="N2901">
        <f t="shared" si="472"/>
        <v>0</v>
      </c>
      <c r="O2901">
        <f t="shared" si="473"/>
        <v>0</v>
      </c>
      <c r="P2901">
        <f t="shared" si="474"/>
        <v>0</v>
      </c>
      <c r="Q2901" s="10">
        <f t="shared" si="477"/>
        <v>21</v>
      </c>
      <c r="R2901">
        <v>1935</v>
      </c>
      <c r="S2901" t="str">
        <f t="shared" si="475"/>
        <v>Yes</v>
      </c>
      <c r="T2901">
        <f t="shared" si="476"/>
        <v>1</v>
      </c>
      <c r="U2901" s="11">
        <v>2003</v>
      </c>
      <c r="V2901" s="6" t="s">
        <v>2998</v>
      </c>
      <c r="W2901" s="6">
        <v>0</v>
      </c>
      <c r="X2901" s="6" t="s">
        <v>2990</v>
      </c>
      <c r="Y2901" s="6">
        <v>0</v>
      </c>
      <c r="Z2901" s="6" t="s">
        <v>2990</v>
      </c>
      <c r="AA2901" s="6">
        <v>0</v>
      </c>
      <c r="AB2901" s="6">
        <v>270</v>
      </c>
      <c r="AC2901" s="6">
        <v>270</v>
      </c>
      <c r="AD2901">
        <v>729</v>
      </c>
      <c r="AE2901">
        <v>0</v>
      </c>
      <c r="AF2901">
        <v>729</v>
      </c>
      <c r="AG2901" s="6">
        <v>0</v>
      </c>
      <c r="AH2901" s="6">
        <v>0</v>
      </c>
      <c r="AI2901">
        <v>1</v>
      </c>
      <c r="AJ2901">
        <v>0</v>
      </c>
      <c r="AK2901">
        <v>2</v>
      </c>
      <c r="AL2901">
        <v>1</v>
      </c>
      <c r="AM2901">
        <v>5</v>
      </c>
      <c r="AN2901">
        <v>0</v>
      </c>
      <c r="AO2901" t="s">
        <v>2995</v>
      </c>
      <c r="AP2901" t="s">
        <v>2995</v>
      </c>
      <c r="AQ2901" s="6" t="s">
        <v>2995</v>
      </c>
      <c r="AR2901" s="6" t="s">
        <v>2995</v>
      </c>
      <c r="AS2901" s="6">
        <v>0</v>
      </c>
      <c r="AT2901" s="6">
        <v>0</v>
      </c>
      <c r="AU2901" s="6" t="s">
        <v>2995</v>
      </c>
      <c r="AV2901">
        <v>0</v>
      </c>
      <c r="AW2901">
        <v>0</v>
      </c>
      <c r="AX2901">
        <v>0</v>
      </c>
      <c r="AY2901">
        <v>0</v>
      </c>
      <c r="AZ2901">
        <v>0</v>
      </c>
      <c r="BA2901">
        <v>0</v>
      </c>
      <c r="BB2901" t="s">
        <v>2995</v>
      </c>
      <c r="BC2901">
        <v>7</v>
      </c>
      <c r="BD2901">
        <v>2008</v>
      </c>
      <c r="BE2901" t="s">
        <v>2996</v>
      </c>
      <c r="BF2901" t="s">
        <v>2997</v>
      </c>
      <c r="BG2901">
        <v>52000</v>
      </c>
    </row>
    <row r="2902" spans="1:59" x14ac:dyDescent="0.25">
      <c r="A2902">
        <v>2880</v>
      </c>
      <c r="B2902" t="s">
        <v>2913</v>
      </c>
      <c r="C2902" s="6">
        <v>69</v>
      </c>
      <c r="D2902">
        <v>12366</v>
      </c>
      <c r="E2902" t="s">
        <v>2985</v>
      </c>
      <c r="F2902" t="s">
        <v>3044</v>
      </c>
      <c r="G2902" t="s">
        <v>9</v>
      </c>
      <c r="H2902" t="s">
        <v>3001</v>
      </c>
      <c r="I2902">
        <v>3</v>
      </c>
      <c r="J2902">
        <v>5</v>
      </c>
      <c r="K2902" t="str" cm="1">
        <f t="array" ref="K2902">_xlfn.IFS(AND(I2902&gt;=1, I2902&lt;=2), "Bad", AND(I2902&gt;=3, I2902&lt;=4), "Somewhat Decent", AND(I2902&gt;=5, I2902&lt;=6), "Good", AND(I2902&gt;=7, I2902&lt;=8), "Very Good", AND(I2902&gt;=9, I2902&lt;=10), "Excellent")</f>
        <v>Somewhat Decent</v>
      </c>
      <c r="L2902">
        <f t="shared" si="470"/>
        <v>0</v>
      </c>
      <c r="M2902">
        <f t="shared" si="471"/>
        <v>1</v>
      </c>
      <c r="N2902">
        <f t="shared" si="472"/>
        <v>0</v>
      </c>
      <c r="O2902">
        <f t="shared" si="473"/>
        <v>0</v>
      </c>
      <c r="P2902">
        <f t="shared" si="474"/>
        <v>0</v>
      </c>
      <c r="Q2902" s="10">
        <f t="shared" si="477"/>
        <v>74</v>
      </c>
      <c r="R2902">
        <v>1945</v>
      </c>
      <c r="S2902" t="str">
        <f t="shared" si="475"/>
        <v>Yes</v>
      </c>
      <c r="T2902">
        <f t="shared" si="476"/>
        <v>1</v>
      </c>
      <c r="U2902" s="11">
        <v>1950</v>
      </c>
      <c r="V2902" s="6" t="s">
        <v>2998</v>
      </c>
      <c r="W2902" s="6">
        <v>0</v>
      </c>
      <c r="X2902" s="6" t="s">
        <v>2995</v>
      </c>
      <c r="Y2902" s="6">
        <v>0</v>
      </c>
      <c r="Z2902" s="6" t="s">
        <v>2995</v>
      </c>
      <c r="AA2902" s="6">
        <v>0</v>
      </c>
      <c r="AB2902" s="6">
        <v>0</v>
      </c>
      <c r="AC2902" s="6">
        <v>0</v>
      </c>
      <c r="AD2902">
        <v>729</v>
      </c>
      <c r="AE2902">
        <v>0</v>
      </c>
      <c r="AF2902">
        <v>729</v>
      </c>
      <c r="AG2902" s="6">
        <v>0</v>
      </c>
      <c r="AH2902" s="6">
        <v>0</v>
      </c>
      <c r="AI2902">
        <v>1</v>
      </c>
      <c r="AJ2902">
        <v>0</v>
      </c>
      <c r="AK2902">
        <v>2</v>
      </c>
      <c r="AL2902">
        <v>1</v>
      </c>
      <c r="AM2902">
        <v>5</v>
      </c>
      <c r="AN2902">
        <v>0</v>
      </c>
      <c r="AO2902" t="s">
        <v>2995</v>
      </c>
      <c r="AP2902" t="s">
        <v>2995</v>
      </c>
      <c r="AQ2902" s="6" t="s">
        <v>2995</v>
      </c>
      <c r="AR2902" s="6" t="s">
        <v>2995</v>
      </c>
      <c r="AS2902" s="6">
        <v>0</v>
      </c>
      <c r="AT2902" s="6">
        <v>0</v>
      </c>
      <c r="AU2902" s="6" t="s">
        <v>2995</v>
      </c>
      <c r="AV2902">
        <v>0</v>
      </c>
      <c r="AW2902">
        <v>0</v>
      </c>
      <c r="AX2902">
        <v>23</v>
      </c>
      <c r="AY2902">
        <v>0</v>
      </c>
      <c r="AZ2902">
        <v>0</v>
      </c>
      <c r="BA2902">
        <v>0</v>
      </c>
      <c r="BB2902" t="s">
        <v>2995</v>
      </c>
      <c r="BC2902">
        <v>10</v>
      </c>
      <c r="BD2902">
        <v>2006</v>
      </c>
      <c r="BE2902" t="s">
        <v>2996</v>
      </c>
      <c r="BF2902" t="s">
        <v>2999</v>
      </c>
      <c r="BG2902">
        <v>51689</v>
      </c>
    </row>
    <row r="2903" spans="1:59" x14ac:dyDescent="0.25">
      <c r="A2903">
        <v>308</v>
      </c>
      <c r="B2903" t="s">
        <v>2914</v>
      </c>
      <c r="C2903" s="6">
        <v>66</v>
      </c>
      <c r="D2903">
        <v>8712</v>
      </c>
      <c r="E2903" t="s">
        <v>3043</v>
      </c>
      <c r="F2903" t="s">
        <v>3044</v>
      </c>
      <c r="G2903" t="s">
        <v>9</v>
      </c>
      <c r="H2903" t="s">
        <v>3001</v>
      </c>
      <c r="I2903">
        <v>4</v>
      </c>
      <c r="J2903">
        <v>7</v>
      </c>
      <c r="K2903" t="str" cm="1">
        <f t="array" ref="K2903">_xlfn.IFS(AND(I2903&gt;=1, I2903&lt;=2), "Bad", AND(I2903&gt;=3, I2903&lt;=4), "Somewhat Decent", AND(I2903&gt;=5, I2903&lt;=6), "Good", AND(I2903&gt;=7, I2903&lt;=8), "Very Good", AND(I2903&gt;=9, I2903&lt;=10), "Excellent")</f>
        <v>Somewhat Decent</v>
      </c>
      <c r="L2903">
        <f t="shared" si="470"/>
        <v>0</v>
      </c>
      <c r="M2903">
        <f t="shared" si="471"/>
        <v>1</v>
      </c>
      <c r="N2903">
        <f t="shared" si="472"/>
        <v>0</v>
      </c>
      <c r="O2903">
        <f t="shared" si="473"/>
        <v>0</v>
      </c>
      <c r="P2903">
        <f t="shared" si="474"/>
        <v>0</v>
      </c>
      <c r="Q2903" s="10">
        <f t="shared" si="477"/>
        <v>74</v>
      </c>
      <c r="R2903">
        <v>1896</v>
      </c>
      <c r="S2903" t="str">
        <f t="shared" si="475"/>
        <v>Yes</v>
      </c>
      <c r="T2903">
        <f t="shared" si="476"/>
        <v>1</v>
      </c>
      <c r="U2903" s="11">
        <v>1950</v>
      </c>
      <c r="V2903" s="6" t="s">
        <v>2998</v>
      </c>
      <c r="W2903" s="6">
        <v>0</v>
      </c>
      <c r="X2903" s="6" t="s">
        <v>2990</v>
      </c>
      <c r="Y2903" s="6">
        <v>0</v>
      </c>
      <c r="Z2903" s="6" t="s">
        <v>2990</v>
      </c>
      <c r="AA2903" s="6">
        <v>0</v>
      </c>
      <c r="AB2903" s="6">
        <v>756</v>
      </c>
      <c r="AC2903" s="6">
        <v>756</v>
      </c>
      <c r="AD2903">
        <v>952</v>
      </c>
      <c r="AE2903">
        <v>0</v>
      </c>
      <c r="AF2903">
        <v>952</v>
      </c>
      <c r="AG2903" s="6">
        <v>0</v>
      </c>
      <c r="AH2903" s="6">
        <v>0</v>
      </c>
      <c r="AI2903">
        <v>1</v>
      </c>
      <c r="AJ2903">
        <v>0</v>
      </c>
      <c r="AK2903">
        <v>3</v>
      </c>
      <c r="AL2903">
        <v>1</v>
      </c>
      <c r="AM2903">
        <v>5</v>
      </c>
      <c r="AN2903">
        <v>0</v>
      </c>
      <c r="AO2903" t="s">
        <v>2995</v>
      </c>
      <c r="AP2903" t="s">
        <v>3015</v>
      </c>
      <c r="AQ2903" s="6">
        <v>1896</v>
      </c>
      <c r="AR2903" s="6" t="s">
        <v>3008</v>
      </c>
      <c r="AS2903" s="6">
        <v>1</v>
      </c>
      <c r="AT2903" s="6">
        <v>330</v>
      </c>
      <c r="AU2903" s="6" t="s">
        <v>2994</v>
      </c>
      <c r="AV2903">
        <v>0</v>
      </c>
      <c r="AW2903">
        <v>0</v>
      </c>
      <c r="AX2903">
        <v>265</v>
      </c>
      <c r="AY2903">
        <v>0</v>
      </c>
      <c r="AZ2903">
        <v>0</v>
      </c>
      <c r="BA2903">
        <v>0</v>
      </c>
      <c r="BB2903" t="s">
        <v>2995</v>
      </c>
      <c r="BC2903">
        <v>6</v>
      </c>
      <c r="BD2903">
        <v>2010</v>
      </c>
      <c r="BE2903" t="s">
        <v>2996</v>
      </c>
      <c r="BF2903" t="s">
        <v>3039</v>
      </c>
      <c r="BG2903">
        <v>50138</v>
      </c>
    </row>
    <row r="2904" spans="1:59" x14ac:dyDescent="0.25">
      <c r="A2904">
        <v>2044</v>
      </c>
      <c r="B2904" t="s">
        <v>2915</v>
      </c>
      <c r="C2904" s="6">
        <v>60</v>
      </c>
      <c r="D2904">
        <v>10320</v>
      </c>
      <c r="E2904" t="s">
        <v>2985</v>
      </c>
      <c r="F2904" t="s">
        <v>3044</v>
      </c>
      <c r="G2904" t="s">
        <v>9</v>
      </c>
      <c r="H2904" t="s">
        <v>3028</v>
      </c>
      <c r="I2904">
        <v>4</v>
      </c>
      <c r="J2904">
        <v>1</v>
      </c>
      <c r="K2904" t="str" cm="1">
        <f t="array" ref="K2904">_xlfn.IFS(AND(I2904&gt;=1, I2904&lt;=2), "Bad", AND(I2904&gt;=3, I2904&lt;=4), "Somewhat Decent", AND(I2904&gt;=5, I2904&lt;=6), "Good", AND(I2904&gt;=7, I2904&lt;=8), "Very Good", AND(I2904&gt;=9, I2904&lt;=10), "Excellent")</f>
        <v>Somewhat Decent</v>
      </c>
      <c r="L2904">
        <f t="shared" si="470"/>
        <v>0</v>
      </c>
      <c r="M2904">
        <f t="shared" si="471"/>
        <v>1</v>
      </c>
      <c r="N2904">
        <f t="shared" si="472"/>
        <v>0</v>
      </c>
      <c r="O2904">
        <f t="shared" si="473"/>
        <v>0</v>
      </c>
      <c r="P2904">
        <f t="shared" si="474"/>
        <v>0</v>
      </c>
      <c r="Q2904" s="10">
        <f t="shared" si="477"/>
        <v>74</v>
      </c>
      <c r="R2904">
        <v>1910</v>
      </c>
      <c r="S2904" t="str">
        <f t="shared" si="475"/>
        <v>Yes</v>
      </c>
      <c r="T2904">
        <f t="shared" si="476"/>
        <v>1</v>
      </c>
      <c r="U2904" s="11">
        <v>1950</v>
      </c>
      <c r="V2904" s="6" t="s">
        <v>2998</v>
      </c>
      <c r="W2904" s="6">
        <v>0</v>
      </c>
      <c r="X2904" s="6" t="s">
        <v>2990</v>
      </c>
      <c r="Y2904" s="6">
        <v>0</v>
      </c>
      <c r="Z2904" s="6" t="s">
        <v>2990</v>
      </c>
      <c r="AA2904" s="6">
        <v>0</v>
      </c>
      <c r="AB2904" s="6">
        <v>771</v>
      </c>
      <c r="AC2904" s="6">
        <v>771</v>
      </c>
      <c r="AD2904">
        <v>866</v>
      </c>
      <c r="AE2904">
        <v>504</v>
      </c>
      <c r="AF2904">
        <v>1484</v>
      </c>
      <c r="AG2904" s="6">
        <v>0</v>
      </c>
      <c r="AH2904" s="6">
        <v>0</v>
      </c>
      <c r="AI2904">
        <v>2</v>
      </c>
      <c r="AJ2904">
        <v>0</v>
      </c>
      <c r="AK2904">
        <v>3</v>
      </c>
      <c r="AL2904">
        <v>1</v>
      </c>
      <c r="AM2904">
        <v>6</v>
      </c>
      <c r="AN2904">
        <v>0</v>
      </c>
      <c r="AO2904" t="s">
        <v>2995</v>
      </c>
      <c r="AP2904" t="s">
        <v>3015</v>
      </c>
      <c r="AQ2904" s="6">
        <v>1910</v>
      </c>
      <c r="AR2904" s="6" t="s">
        <v>2990</v>
      </c>
      <c r="AS2904" s="6">
        <v>1</v>
      </c>
      <c r="AT2904" s="6">
        <v>264</v>
      </c>
      <c r="AU2904" s="6" t="s">
        <v>3017</v>
      </c>
      <c r="AV2904">
        <v>14</v>
      </c>
      <c r="AW2904">
        <v>211</v>
      </c>
      <c r="AX2904">
        <v>0</v>
      </c>
      <c r="AY2904">
        <v>0</v>
      </c>
      <c r="AZ2904">
        <v>84</v>
      </c>
      <c r="BA2904">
        <v>0</v>
      </c>
      <c r="BB2904" t="s">
        <v>2995</v>
      </c>
      <c r="BC2904">
        <v>9</v>
      </c>
      <c r="BD2904">
        <v>2007</v>
      </c>
      <c r="BE2904" t="s">
        <v>3019</v>
      </c>
      <c r="BF2904" t="s">
        <v>2999</v>
      </c>
      <c r="BG2904">
        <v>50000</v>
      </c>
    </row>
    <row r="2905" spans="1:59" x14ac:dyDescent="0.25">
      <c r="A2905">
        <v>1303</v>
      </c>
      <c r="B2905" t="s">
        <v>2916</v>
      </c>
      <c r="C2905" s="6">
        <v>62</v>
      </c>
      <c r="D2905">
        <v>7311</v>
      </c>
      <c r="E2905" t="s">
        <v>2985</v>
      </c>
      <c r="F2905" t="s">
        <v>3013</v>
      </c>
      <c r="G2905" t="s">
        <v>9</v>
      </c>
      <c r="H2905" t="s">
        <v>3001</v>
      </c>
      <c r="I2905">
        <v>2</v>
      </c>
      <c r="J2905">
        <v>5</v>
      </c>
      <c r="K2905" t="str" cm="1">
        <f t="array" ref="K2905">_xlfn.IFS(AND(I2905&gt;=1, I2905&lt;=2), "Bad", AND(I2905&gt;=3, I2905&lt;=4), "Somewhat Decent", AND(I2905&gt;=5, I2905&lt;=6), "Good", AND(I2905&gt;=7, I2905&lt;=8), "Very Good", AND(I2905&gt;=9, I2905&lt;=10), "Excellent")</f>
        <v>Bad</v>
      </c>
      <c r="L2905">
        <f t="shared" si="470"/>
        <v>1</v>
      </c>
      <c r="M2905">
        <f t="shared" si="471"/>
        <v>0</v>
      </c>
      <c r="N2905">
        <f t="shared" si="472"/>
        <v>0</v>
      </c>
      <c r="O2905">
        <f t="shared" si="473"/>
        <v>0</v>
      </c>
      <c r="P2905">
        <f t="shared" si="474"/>
        <v>0</v>
      </c>
      <c r="Q2905" s="10">
        <f t="shared" si="477"/>
        <v>74</v>
      </c>
      <c r="R2905">
        <v>1946</v>
      </c>
      <c r="S2905" t="str">
        <f t="shared" si="475"/>
        <v>Yes</v>
      </c>
      <c r="T2905">
        <f t="shared" si="476"/>
        <v>1</v>
      </c>
      <c r="U2905" s="11">
        <v>1950</v>
      </c>
      <c r="V2905" s="6" t="s">
        <v>2998</v>
      </c>
      <c r="W2905" s="6">
        <v>0</v>
      </c>
      <c r="X2905" s="6" t="s">
        <v>2990</v>
      </c>
      <c r="Y2905" s="6">
        <v>0</v>
      </c>
      <c r="Z2905" s="6" t="s">
        <v>2990</v>
      </c>
      <c r="AA2905" s="6">
        <v>0</v>
      </c>
      <c r="AB2905" s="6">
        <v>407</v>
      </c>
      <c r="AC2905" s="6">
        <v>407</v>
      </c>
      <c r="AD2905">
        <v>407</v>
      </c>
      <c r="AE2905">
        <v>0</v>
      </c>
      <c r="AF2905">
        <v>407</v>
      </c>
      <c r="AG2905" s="6">
        <v>0</v>
      </c>
      <c r="AH2905" s="6">
        <v>0</v>
      </c>
      <c r="AI2905">
        <v>1</v>
      </c>
      <c r="AJ2905">
        <v>0</v>
      </c>
      <c r="AK2905">
        <v>1</v>
      </c>
      <c r="AL2905">
        <v>1</v>
      </c>
      <c r="AM2905">
        <v>3</v>
      </c>
      <c r="AN2905">
        <v>0</v>
      </c>
      <c r="AO2905" t="s">
        <v>2995</v>
      </c>
      <c r="AP2905" t="s">
        <v>3015</v>
      </c>
      <c r="AQ2905" s="6">
        <v>1949</v>
      </c>
      <c r="AR2905" s="6" t="s">
        <v>2990</v>
      </c>
      <c r="AS2905" s="6">
        <v>1</v>
      </c>
      <c r="AT2905" s="6">
        <v>297</v>
      </c>
      <c r="AU2905" s="6" t="s">
        <v>2994</v>
      </c>
      <c r="AV2905">
        <v>76</v>
      </c>
      <c r="AW2905">
        <v>0</v>
      </c>
      <c r="AX2905">
        <v>120</v>
      </c>
      <c r="AY2905">
        <v>0</v>
      </c>
      <c r="AZ2905">
        <v>0</v>
      </c>
      <c r="BA2905">
        <v>0</v>
      </c>
      <c r="BB2905" t="s">
        <v>2995</v>
      </c>
      <c r="BC2905">
        <v>3</v>
      </c>
      <c r="BD2905">
        <v>2008</v>
      </c>
      <c r="BE2905" t="s">
        <v>2996</v>
      </c>
      <c r="BF2905" t="s">
        <v>2999</v>
      </c>
      <c r="BG2905">
        <v>46500</v>
      </c>
    </row>
    <row r="2906" spans="1:59" hidden="1" x14ac:dyDescent="0.25">
      <c r="A2906">
        <v>2905</v>
      </c>
      <c r="B2906" t="s">
        <v>2917</v>
      </c>
      <c r="C2906" s="4">
        <v>78</v>
      </c>
      <c r="D2906">
        <v>7020</v>
      </c>
      <c r="E2906" t="s">
        <v>2985</v>
      </c>
      <c r="F2906" t="s">
        <v>3050</v>
      </c>
      <c r="G2906" t="s">
        <v>95</v>
      </c>
      <c r="H2906" t="s">
        <v>3040</v>
      </c>
      <c r="I2906">
        <v>7</v>
      </c>
      <c r="J2906">
        <v>5</v>
      </c>
      <c r="K2906" t="str" cm="1">
        <f t="array" ref="K2906">_xlfn.IFS(AND(I2906&gt;=1, I2906&lt;=2), "Bad", AND(I2906&gt;=3, I2906&lt;=4), "Somewhat Decent", AND(I2906&gt;=5, I2906&lt;=6), "Good", AND(I2906&gt;=7, I2906&lt;=8), "Very Good", AND(I2906&gt;=9, I2906&lt;=10), "Excellent")</f>
        <v>Very Good</v>
      </c>
      <c r="L2906">
        <f t="shared" si="470"/>
        <v>0</v>
      </c>
      <c r="M2906">
        <f t="shared" si="471"/>
        <v>0</v>
      </c>
      <c r="N2906">
        <f t="shared" si="472"/>
        <v>0</v>
      </c>
      <c r="O2906">
        <f t="shared" si="473"/>
        <v>1</v>
      </c>
      <c r="P2906">
        <f t="shared" si="474"/>
        <v>0</v>
      </c>
      <c r="Q2906" s="10">
        <f>U2906-R2906</f>
        <v>0</v>
      </c>
      <c r="R2906">
        <v>1997</v>
      </c>
      <c r="S2906" t="str">
        <f t="shared" si="475"/>
        <v>No</v>
      </c>
      <c r="T2906">
        <f t="shared" si="476"/>
        <v>0</v>
      </c>
      <c r="U2906">
        <v>1997</v>
      </c>
      <c r="V2906" s="4" t="s">
        <v>2988</v>
      </c>
      <c r="W2906" s="4">
        <v>200</v>
      </c>
      <c r="X2906" s="4" t="s">
        <v>2989</v>
      </c>
      <c r="Y2906" s="4">
        <v>1243</v>
      </c>
      <c r="Z2906" s="4" t="s">
        <v>2990</v>
      </c>
      <c r="AA2906" s="4">
        <v>0</v>
      </c>
      <c r="AB2906" s="4">
        <v>45</v>
      </c>
      <c r="AC2906" s="4">
        <v>1288</v>
      </c>
      <c r="AD2906">
        <v>1368</v>
      </c>
      <c r="AE2906">
        <v>0</v>
      </c>
      <c r="AF2906">
        <v>1368</v>
      </c>
      <c r="AG2906" s="4">
        <v>2</v>
      </c>
      <c r="AH2906" s="4">
        <v>0</v>
      </c>
      <c r="AI2906">
        <v>2</v>
      </c>
      <c r="AJ2906">
        <v>0</v>
      </c>
      <c r="AK2906">
        <v>2</v>
      </c>
      <c r="AL2906">
        <v>2</v>
      </c>
      <c r="AM2906">
        <v>8</v>
      </c>
      <c r="AN2906">
        <v>0</v>
      </c>
      <c r="AO2906" t="s">
        <v>2995</v>
      </c>
      <c r="AP2906" t="s">
        <v>2992</v>
      </c>
      <c r="AQ2906" s="4">
        <v>1997</v>
      </c>
      <c r="AR2906" s="4" t="s">
        <v>2993</v>
      </c>
      <c r="AS2906" s="4">
        <v>4</v>
      </c>
      <c r="AT2906" s="4">
        <v>784</v>
      </c>
      <c r="AU2906" s="4" t="s">
        <v>2994</v>
      </c>
      <c r="AV2906">
        <v>0</v>
      </c>
      <c r="AW2906">
        <v>48</v>
      </c>
      <c r="AX2906">
        <v>0</v>
      </c>
      <c r="AY2906">
        <v>0</v>
      </c>
      <c r="AZ2906">
        <v>0</v>
      </c>
      <c r="BA2906">
        <v>0</v>
      </c>
      <c r="BB2906" t="s">
        <v>2995</v>
      </c>
      <c r="BC2906">
        <v>11</v>
      </c>
      <c r="BD2906">
        <v>2006</v>
      </c>
      <c r="BE2906" t="s">
        <v>2996</v>
      </c>
      <c r="BF2906" t="s">
        <v>2997</v>
      </c>
      <c r="BG2906">
        <v>215000</v>
      </c>
    </row>
    <row r="2907" spans="1:59" hidden="1" x14ac:dyDescent="0.25">
      <c r="A2907">
        <v>2906</v>
      </c>
      <c r="B2907" t="s">
        <v>2918</v>
      </c>
      <c r="C2907" s="4">
        <v>32</v>
      </c>
      <c r="D2907">
        <v>4500</v>
      </c>
      <c r="E2907" t="s">
        <v>2985</v>
      </c>
      <c r="F2907" t="s">
        <v>3050</v>
      </c>
      <c r="G2907" t="s">
        <v>40</v>
      </c>
      <c r="H2907" t="s">
        <v>3001</v>
      </c>
      <c r="I2907">
        <v>6</v>
      </c>
      <c r="J2907">
        <v>5</v>
      </c>
      <c r="K2907" t="str" cm="1">
        <f t="array" ref="K2907">_xlfn.IFS(AND(I2907&gt;=1, I2907&lt;=2), "Bad", AND(I2907&gt;=3, I2907&lt;=4), "Somewhat Decent", AND(I2907&gt;=5, I2907&lt;=6), "Good", AND(I2907&gt;=7, I2907&lt;=8), "Very Good", AND(I2907&gt;=9, I2907&lt;=10), "Excellent")</f>
        <v>Good</v>
      </c>
      <c r="L2907">
        <f t="shared" si="470"/>
        <v>0</v>
      </c>
      <c r="M2907">
        <f t="shared" si="471"/>
        <v>0</v>
      </c>
      <c r="N2907">
        <f t="shared" si="472"/>
        <v>1</v>
      </c>
      <c r="O2907">
        <f t="shared" si="473"/>
        <v>0</v>
      </c>
      <c r="P2907">
        <f t="shared" si="474"/>
        <v>0</v>
      </c>
      <c r="Q2907" s="10">
        <f>U2907-R2907</f>
        <v>0</v>
      </c>
      <c r="R2907">
        <v>1998</v>
      </c>
      <c r="S2907" t="str">
        <f t="shared" si="475"/>
        <v>No</v>
      </c>
      <c r="T2907">
        <f t="shared" si="476"/>
        <v>0</v>
      </c>
      <c r="U2907">
        <v>1998</v>
      </c>
      <c r="V2907" s="4" t="s">
        <v>2988</v>
      </c>
      <c r="W2907" s="4">
        <v>116</v>
      </c>
      <c r="X2907" s="4" t="s">
        <v>2989</v>
      </c>
      <c r="Y2907" s="4">
        <v>897</v>
      </c>
      <c r="Z2907" s="4" t="s">
        <v>2990</v>
      </c>
      <c r="AA2907" s="4">
        <v>0</v>
      </c>
      <c r="AB2907" s="4">
        <v>319</v>
      </c>
      <c r="AC2907" s="4">
        <v>1216</v>
      </c>
      <c r="AD2907">
        <v>1216</v>
      </c>
      <c r="AE2907">
        <v>0</v>
      </c>
      <c r="AF2907">
        <v>1216</v>
      </c>
      <c r="AG2907" s="4">
        <v>1</v>
      </c>
      <c r="AH2907" s="4">
        <v>0</v>
      </c>
      <c r="AI2907">
        <v>2</v>
      </c>
      <c r="AJ2907">
        <v>0</v>
      </c>
      <c r="AK2907">
        <v>2</v>
      </c>
      <c r="AL2907">
        <v>1</v>
      </c>
      <c r="AM2907">
        <v>5</v>
      </c>
      <c r="AN2907">
        <v>0</v>
      </c>
      <c r="AO2907" t="s">
        <v>2995</v>
      </c>
      <c r="AP2907" t="s">
        <v>2992</v>
      </c>
      <c r="AQ2907" s="4">
        <v>1998</v>
      </c>
      <c r="AR2907" s="4" t="s">
        <v>2990</v>
      </c>
      <c r="AS2907" s="4">
        <v>2</v>
      </c>
      <c r="AT2907" s="4">
        <v>402</v>
      </c>
      <c r="AU2907" s="4" t="s">
        <v>2994</v>
      </c>
      <c r="AV2907">
        <v>0</v>
      </c>
      <c r="AW2907">
        <v>125</v>
      </c>
      <c r="AX2907">
        <v>0</v>
      </c>
      <c r="AY2907">
        <v>0</v>
      </c>
      <c r="AZ2907">
        <v>0</v>
      </c>
      <c r="BA2907">
        <v>0</v>
      </c>
      <c r="BB2907" t="s">
        <v>2995</v>
      </c>
      <c r="BC2907">
        <v>5</v>
      </c>
      <c r="BD2907">
        <v>2006</v>
      </c>
      <c r="BE2907" t="s">
        <v>2996</v>
      </c>
      <c r="BF2907" t="s">
        <v>2997</v>
      </c>
      <c r="BG2907">
        <v>164000</v>
      </c>
    </row>
    <row r="2908" spans="1:59" hidden="1" x14ac:dyDescent="0.25">
      <c r="A2908">
        <v>2907</v>
      </c>
      <c r="B2908" t="s">
        <v>2919</v>
      </c>
      <c r="C2908" s="4">
        <v>32</v>
      </c>
      <c r="D2908">
        <v>4500</v>
      </c>
      <c r="E2908" t="s">
        <v>2985</v>
      </c>
      <c r="F2908" t="s">
        <v>3050</v>
      </c>
      <c r="G2908" t="s">
        <v>16</v>
      </c>
      <c r="H2908" t="s">
        <v>3001</v>
      </c>
      <c r="I2908">
        <v>6</v>
      </c>
      <c r="J2908">
        <v>5</v>
      </c>
      <c r="K2908" t="str" cm="1">
        <f t="array" ref="K2908">_xlfn.IFS(AND(I2908&gt;=1, I2908&lt;=2), "Bad", AND(I2908&gt;=3, I2908&lt;=4), "Somewhat Decent", AND(I2908&gt;=5, I2908&lt;=6), "Good", AND(I2908&gt;=7, I2908&lt;=8), "Very Good", AND(I2908&gt;=9, I2908&lt;=10), "Excellent")</f>
        <v>Good</v>
      </c>
      <c r="L2908">
        <f t="shared" si="470"/>
        <v>0</v>
      </c>
      <c r="M2908">
        <f t="shared" si="471"/>
        <v>0</v>
      </c>
      <c r="N2908">
        <f t="shared" si="472"/>
        <v>1</v>
      </c>
      <c r="O2908">
        <f t="shared" si="473"/>
        <v>0</v>
      </c>
      <c r="P2908">
        <f t="shared" si="474"/>
        <v>0</v>
      </c>
      <c r="Q2908" s="10">
        <f>U2908-R2908</f>
        <v>0</v>
      </c>
      <c r="R2908">
        <v>1998</v>
      </c>
      <c r="S2908" t="str">
        <f t="shared" si="475"/>
        <v>No</v>
      </c>
      <c r="T2908">
        <f t="shared" si="476"/>
        <v>0</v>
      </c>
      <c r="U2908">
        <v>1998</v>
      </c>
      <c r="V2908" s="4" t="s">
        <v>2988</v>
      </c>
      <c r="W2908" s="4">
        <v>443</v>
      </c>
      <c r="X2908" s="4" t="s">
        <v>2989</v>
      </c>
      <c r="Y2908" s="4">
        <v>1201</v>
      </c>
      <c r="Z2908" s="4" t="s">
        <v>2990</v>
      </c>
      <c r="AA2908" s="4">
        <v>0</v>
      </c>
      <c r="AB2908" s="4">
        <v>36</v>
      </c>
      <c r="AC2908" s="4">
        <v>1237</v>
      </c>
      <c r="AD2908">
        <v>1337</v>
      </c>
      <c r="AE2908">
        <v>0</v>
      </c>
      <c r="AF2908">
        <v>1337</v>
      </c>
      <c r="AG2908" s="4">
        <v>1</v>
      </c>
      <c r="AH2908" s="4">
        <v>0</v>
      </c>
      <c r="AI2908">
        <v>2</v>
      </c>
      <c r="AJ2908">
        <v>0</v>
      </c>
      <c r="AK2908">
        <v>2</v>
      </c>
      <c r="AL2908">
        <v>1</v>
      </c>
      <c r="AM2908">
        <v>5</v>
      </c>
      <c r="AN2908">
        <v>0</v>
      </c>
      <c r="AO2908" t="s">
        <v>2995</v>
      </c>
      <c r="AP2908" t="s">
        <v>2992</v>
      </c>
      <c r="AQ2908" s="4">
        <v>1998</v>
      </c>
      <c r="AR2908" s="4" t="s">
        <v>2993</v>
      </c>
      <c r="AS2908" s="4">
        <v>2</v>
      </c>
      <c r="AT2908" s="4">
        <v>405</v>
      </c>
      <c r="AU2908" s="4" t="s">
        <v>2994</v>
      </c>
      <c r="AV2908">
        <v>0</v>
      </c>
      <c r="AW2908">
        <v>199</v>
      </c>
      <c r="AX2908">
        <v>0</v>
      </c>
      <c r="AY2908">
        <v>0</v>
      </c>
      <c r="AZ2908">
        <v>0</v>
      </c>
      <c r="BA2908">
        <v>0</v>
      </c>
      <c r="BB2908" t="s">
        <v>2995</v>
      </c>
      <c r="BC2908">
        <v>3</v>
      </c>
      <c r="BD2908">
        <v>2006</v>
      </c>
      <c r="BE2908" t="s">
        <v>2996</v>
      </c>
      <c r="BF2908" t="s">
        <v>2997</v>
      </c>
      <c r="BG2908">
        <v>153500</v>
      </c>
    </row>
    <row r="2909" spans="1:59" x14ac:dyDescent="0.25">
      <c r="A2909">
        <v>709</v>
      </c>
      <c r="B2909" t="s">
        <v>2920</v>
      </c>
      <c r="C2909" s="6">
        <v>50</v>
      </c>
      <c r="D2909">
        <v>5925</v>
      </c>
      <c r="E2909" t="s">
        <v>2985</v>
      </c>
      <c r="F2909" t="s">
        <v>3013</v>
      </c>
      <c r="G2909" t="s">
        <v>9</v>
      </c>
      <c r="H2909" t="s">
        <v>3001</v>
      </c>
      <c r="I2909">
        <v>2</v>
      </c>
      <c r="J2909">
        <v>4</v>
      </c>
      <c r="K2909" t="str" cm="1">
        <f t="array" ref="K2909">_xlfn.IFS(AND(I2909&gt;=1, I2909&lt;=2), "Bad", AND(I2909&gt;=3, I2909&lt;=4), "Somewhat Decent", AND(I2909&gt;=5, I2909&lt;=6), "Good", AND(I2909&gt;=7, I2909&lt;=8), "Very Good", AND(I2909&gt;=9, I2909&lt;=10), "Excellent")</f>
        <v>Bad</v>
      </c>
      <c r="L2909">
        <f t="shared" si="470"/>
        <v>1</v>
      </c>
      <c r="M2909">
        <f t="shared" si="471"/>
        <v>0</v>
      </c>
      <c r="N2909">
        <f t="shared" si="472"/>
        <v>0</v>
      </c>
      <c r="O2909">
        <f t="shared" si="473"/>
        <v>0</v>
      </c>
      <c r="P2909">
        <f t="shared" si="474"/>
        <v>0</v>
      </c>
      <c r="Q2909" s="10">
        <f>IF(T2909=0,NA(),2024-U2909)</f>
        <v>74</v>
      </c>
      <c r="R2909">
        <v>1940</v>
      </c>
      <c r="S2909" t="str">
        <f t="shared" si="475"/>
        <v>Yes</v>
      </c>
      <c r="T2909">
        <f t="shared" si="476"/>
        <v>1</v>
      </c>
      <c r="U2909" s="11">
        <v>1950</v>
      </c>
      <c r="V2909" s="6" t="s">
        <v>2998</v>
      </c>
      <c r="W2909" s="6">
        <v>0</v>
      </c>
      <c r="X2909" s="6" t="s">
        <v>2995</v>
      </c>
      <c r="Y2909" s="6">
        <v>0</v>
      </c>
      <c r="Z2909" s="6" t="s">
        <v>2995</v>
      </c>
      <c r="AA2909" s="6">
        <v>0</v>
      </c>
      <c r="AB2909" s="6">
        <v>0</v>
      </c>
      <c r="AC2909" s="6">
        <v>0</v>
      </c>
      <c r="AD2909">
        <v>612</v>
      </c>
      <c r="AE2909">
        <v>0</v>
      </c>
      <c r="AF2909">
        <v>612</v>
      </c>
      <c r="AG2909" s="6">
        <v>0</v>
      </c>
      <c r="AH2909" s="6">
        <v>0</v>
      </c>
      <c r="AI2909">
        <v>1</v>
      </c>
      <c r="AJ2909">
        <v>0</v>
      </c>
      <c r="AK2909">
        <v>1</v>
      </c>
      <c r="AL2909">
        <v>1</v>
      </c>
      <c r="AM2909">
        <v>4</v>
      </c>
      <c r="AN2909">
        <v>0</v>
      </c>
      <c r="AO2909" t="s">
        <v>2995</v>
      </c>
      <c r="AP2909" t="s">
        <v>3015</v>
      </c>
      <c r="AQ2909" s="6">
        <v>1965</v>
      </c>
      <c r="AR2909" s="6" t="s">
        <v>2990</v>
      </c>
      <c r="AS2909" s="6">
        <v>1</v>
      </c>
      <c r="AT2909" s="6">
        <v>308</v>
      </c>
      <c r="AU2909" s="6" t="s">
        <v>3017</v>
      </c>
      <c r="AV2909">
        <v>0</v>
      </c>
      <c r="AW2909">
        <v>0</v>
      </c>
      <c r="AX2909">
        <v>25</v>
      </c>
      <c r="AY2909">
        <v>0</v>
      </c>
      <c r="AZ2909">
        <v>0</v>
      </c>
      <c r="BA2909">
        <v>0</v>
      </c>
      <c r="BB2909" t="s">
        <v>2995</v>
      </c>
      <c r="BC2909">
        <v>10</v>
      </c>
      <c r="BD2909">
        <v>2009</v>
      </c>
      <c r="BE2909" t="s">
        <v>2996</v>
      </c>
      <c r="BF2909" t="s">
        <v>2997</v>
      </c>
      <c r="BG2909">
        <v>45000</v>
      </c>
    </row>
    <row r="2910" spans="1:59" hidden="1" x14ac:dyDescent="0.25">
      <c r="A2910">
        <v>2909</v>
      </c>
      <c r="B2910" t="s">
        <v>2921</v>
      </c>
      <c r="C2910" s="4">
        <v>41</v>
      </c>
      <c r="D2910">
        <v>2665</v>
      </c>
      <c r="E2910" t="s">
        <v>2985</v>
      </c>
      <c r="F2910" t="s">
        <v>3054</v>
      </c>
      <c r="G2910" t="s">
        <v>16</v>
      </c>
      <c r="H2910" t="s">
        <v>2987</v>
      </c>
      <c r="I2910">
        <v>5</v>
      </c>
      <c r="J2910">
        <v>6</v>
      </c>
      <c r="K2910" t="str" cm="1">
        <f t="array" ref="K2910">_xlfn.IFS(AND(I2910&gt;=1, I2910&lt;=2), "Bad", AND(I2910&gt;=3, I2910&lt;=4), "Somewhat Decent", AND(I2910&gt;=5, I2910&lt;=6), "Good", AND(I2910&gt;=7, I2910&lt;=8), "Very Good", AND(I2910&gt;=9, I2910&lt;=10), "Excellent")</f>
        <v>Good</v>
      </c>
      <c r="L2910">
        <f t="shared" si="470"/>
        <v>0</v>
      </c>
      <c r="M2910">
        <f t="shared" si="471"/>
        <v>0</v>
      </c>
      <c r="N2910">
        <f t="shared" si="472"/>
        <v>1</v>
      </c>
      <c r="O2910">
        <f t="shared" si="473"/>
        <v>0</v>
      </c>
      <c r="P2910">
        <f t="shared" si="474"/>
        <v>0</v>
      </c>
      <c r="Q2910" s="10">
        <f>U2910-R2910</f>
        <v>0</v>
      </c>
      <c r="R2910">
        <v>1977</v>
      </c>
      <c r="S2910" t="str">
        <f t="shared" si="475"/>
        <v>No</v>
      </c>
      <c r="T2910">
        <f t="shared" si="476"/>
        <v>0</v>
      </c>
      <c r="U2910">
        <v>1977</v>
      </c>
      <c r="V2910" s="4" t="s">
        <v>2998</v>
      </c>
      <c r="W2910" s="4">
        <v>0</v>
      </c>
      <c r="X2910" s="4" t="s">
        <v>2990</v>
      </c>
      <c r="Y2910" s="4">
        <v>0</v>
      </c>
      <c r="Z2910" s="4" t="s">
        <v>2990</v>
      </c>
      <c r="AA2910" s="4">
        <v>0</v>
      </c>
      <c r="AB2910" s="4">
        <v>264</v>
      </c>
      <c r="AC2910" s="4">
        <v>264</v>
      </c>
      <c r="AD2910">
        <v>616</v>
      </c>
      <c r="AE2910">
        <v>688</v>
      </c>
      <c r="AF2910">
        <v>1304</v>
      </c>
      <c r="AG2910" s="4">
        <v>0</v>
      </c>
      <c r="AH2910" s="4">
        <v>0</v>
      </c>
      <c r="AI2910">
        <v>1</v>
      </c>
      <c r="AJ2910">
        <v>1</v>
      </c>
      <c r="AK2910">
        <v>3</v>
      </c>
      <c r="AL2910">
        <v>1</v>
      </c>
      <c r="AM2910">
        <v>5</v>
      </c>
      <c r="AN2910">
        <v>1</v>
      </c>
      <c r="AO2910" t="s">
        <v>2994</v>
      </c>
      <c r="AP2910" t="s">
        <v>3010</v>
      </c>
      <c r="AQ2910" s="4">
        <v>1977</v>
      </c>
      <c r="AR2910" s="4" t="s">
        <v>3008</v>
      </c>
      <c r="AS2910" s="4">
        <v>1</v>
      </c>
      <c r="AT2910" s="4">
        <v>336</v>
      </c>
      <c r="AU2910" s="4" t="s">
        <v>2994</v>
      </c>
      <c r="AV2910">
        <v>141</v>
      </c>
      <c r="AW2910">
        <v>0</v>
      </c>
      <c r="AX2910">
        <v>0</v>
      </c>
      <c r="AY2910">
        <v>0</v>
      </c>
      <c r="AZ2910">
        <v>0</v>
      </c>
      <c r="BA2910">
        <v>0</v>
      </c>
      <c r="BB2910" t="s">
        <v>2995</v>
      </c>
      <c r="BC2910">
        <v>5</v>
      </c>
      <c r="BD2910">
        <v>2006</v>
      </c>
      <c r="BE2910" t="s">
        <v>2996</v>
      </c>
      <c r="BF2910" t="s">
        <v>2997</v>
      </c>
      <c r="BG2910">
        <v>104500</v>
      </c>
    </row>
    <row r="2911" spans="1:59" hidden="1" x14ac:dyDescent="0.25">
      <c r="A2911">
        <v>2910</v>
      </c>
      <c r="B2911" t="s">
        <v>2922</v>
      </c>
      <c r="C2911" s="4">
        <v>41</v>
      </c>
      <c r="D2911">
        <v>2665</v>
      </c>
      <c r="E2911" t="s">
        <v>2985</v>
      </c>
      <c r="F2911" t="s">
        <v>3054</v>
      </c>
      <c r="G2911" t="s">
        <v>16</v>
      </c>
      <c r="H2911" t="s">
        <v>2987</v>
      </c>
      <c r="I2911">
        <v>5</v>
      </c>
      <c r="J2911">
        <v>6</v>
      </c>
      <c r="K2911" t="str" cm="1">
        <f t="array" ref="K2911">_xlfn.IFS(AND(I2911&gt;=1, I2911&lt;=2), "Bad", AND(I2911&gt;=3, I2911&lt;=4), "Somewhat Decent", AND(I2911&gt;=5, I2911&lt;=6), "Good", AND(I2911&gt;=7, I2911&lt;=8), "Very Good", AND(I2911&gt;=9, I2911&lt;=10), "Excellent")</f>
        <v>Good</v>
      </c>
      <c r="L2911">
        <f t="shared" si="470"/>
        <v>0</v>
      </c>
      <c r="M2911">
        <f t="shared" si="471"/>
        <v>0</v>
      </c>
      <c r="N2911">
        <f t="shared" si="472"/>
        <v>1</v>
      </c>
      <c r="O2911">
        <f t="shared" si="473"/>
        <v>0</v>
      </c>
      <c r="P2911">
        <f t="shared" si="474"/>
        <v>0</v>
      </c>
      <c r="Q2911" s="10">
        <f>U2911-R2911</f>
        <v>0</v>
      </c>
      <c r="R2911">
        <v>1977</v>
      </c>
      <c r="S2911" t="str">
        <f t="shared" si="475"/>
        <v>No</v>
      </c>
      <c r="T2911">
        <f t="shared" si="476"/>
        <v>0</v>
      </c>
      <c r="U2911">
        <v>1977</v>
      </c>
      <c r="V2911" s="4" t="s">
        <v>2998</v>
      </c>
      <c r="W2911" s="4">
        <v>0</v>
      </c>
      <c r="X2911" s="4" t="s">
        <v>3007</v>
      </c>
      <c r="Y2911" s="4">
        <v>548</v>
      </c>
      <c r="Z2911" s="4" t="s">
        <v>3009</v>
      </c>
      <c r="AA2911" s="4">
        <v>173</v>
      </c>
      <c r="AB2911" s="4">
        <v>36</v>
      </c>
      <c r="AC2911" s="4">
        <v>757</v>
      </c>
      <c r="AD2911">
        <v>925</v>
      </c>
      <c r="AE2911">
        <v>550</v>
      </c>
      <c r="AF2911">
        <v>1475</v>
      </c>
      <c r="AG2911" s="4">
        <v>0</v>
      </c>
      <c r="AH2911" s="4">
        <v>0</v>
      </c>
      <c r="AI2911">
        <v>2</v>
      </c>
      <c r="AJ2911">
        <v>0</v>
      </c>
      <c r="AK2911">
        <v>4</v>
      </c>
      <c r="AL2911">
        <v>1</v>
      </c>
      <c r="AM2911">
        <v>6</v>
      </c>
      <c r="AN2911">
        <v>1</v>
      </c>
      <c r="AO2911" t="s">
        <v>2994</v>
      </c>
      <c r="AP2911" t="s">
        <v>2992</v>
      </c>
      <c r="AQ2911" s="4">
        <v>1977</v>
      </c>
      <c r="AR2911" s="4" t="s">
        <v>3008</v>
      </c>
      <c r="AS2911" s="4">
        <v>1</v>
      </c>
      <c r="AT2911" s="4">
        <v>336</v>
      </c>
      <c r="AU2911" s="4" t="s">
        <v>2994</v>
      </c>
      <c r="AV2911">
        <v>104</v>
      </c>
      <c r="AW2911">
        <v>26</v>
      </c>
      <c r="AX2911">
        <v>0</v>
      </c>
      <c r="AY2911">
        <v>0</v>
      </c>
      <c r="AZ2911">
        <v>0</v>
      </c>
      <c r="BA2911">
        <v>0</v>
      </c>
      <c r="BB2911" t="s">
        <v>2995</v>
      </c>
      <c r="BC2911">
        <v>7</v>
      </c>
      <c r="BD2911">
        <v>2006</v>
      </c>
      <c r="BE2911" t="s">
        <v>2996</v>
      </c>
      <c r="BF2911" t="s">
        <v>2997</v>
      </c>
      <c r="BG2911">
        <v>127000</v>
      </c>
    </row>
    <row r="2912" spans="1:59" hidden="1" x14ac:dyDescent="0.25">
      <c r="A2912">
        <v>2911</v>
      </c>
      <c r="B2912" t="s">
        <v>2923</v>
      </c>
      <c r="C2912" s="4">
        <v>42</v>
      </c>
      <c r="D2912">
        <v>3964</v>
      </c>
      <c r="E2912" t="s">
        <v>2985</v>
      </c>
      <c r="F2912" t="s">
        <v>3054</v>
      </c>
      <c r="G2912" t="s">
        <v>16</v>
      </c>
      <c r="H2912" t="s">
        <v>2987</v>
      </c>
      <c r="I2912">
        <v>6</v>
      </c>
      <c r="J2912">
        <v>4</v>
      </c>
      <c r="K2912" t="str" cm="1">
        <f t="array" ref="K2912">_xlfn.IFS(AND(I2912&gt;=1, I2912&lt;=2), "Bad", AND(I2912&gt;=3, I2912&lt;=4), "Somewhat Decent", AND(I2912&gt;=5, I2912&lt;=6), "Good", AND(I2912&gt;=7, I2912&lt;=8), "Very Good", AND(I2912&gt;=9, I2912&lt;=10), "Excellent")</f>
        <v>Good</v>
      </c>
      <c r="L2912">
        <f t="shared" si="470"/>
        <v>0</v>
      </c>
      <c r="M2912">
        <f t="shared" si="471"/>
        <v>0</v>
      </c>
      <c r="N2912">
        <f t="shared" si="472"/>
        <v>1</v>
      </c>
      <c r="O2912">
        <f t="shared" si="473"/>
        <v>0</v>
      </c>
      <c r="P2912">
        <f t="shared" si="474"/>
        <v>0</v>
      </c>
      <c r="Q2912" s="10">
        <f>U2912-R2912</f>
        <v>0</v>
      </c>
      <c r="R2912">
        <v>1973</v>
      </c>
      <c r="S2912" t="str">
        <f t="shared" si="475"/>
        <v>No</v>
      </c>
      <c r="T2912">
        <f t="shared" si="476"/>
        <v>0</v>
      </c>
      <c r="U2912">
        <v>1973</v>
      </c>
      <c r="V2912" s="4" t="s">
        <v>2998</v>
      </c>
      <c r="W2912" s="4">
        <v>0</v>
      </c>
      <c r="X2912" s="4" t="s">
        <v>3007</v>
      </c>
      <c r="Y2912" s="4">
        <v>837</v>
      </c>
      <c r="Z2912" s="4" t="s">
        <v>2990</v>
      </c>
      <c r="AA2912" s="4">
        <v>0</v>
      </c>
      <c r="AB2912" s="4">
        <v>105</v>
      </c>
      <c r="AC2912" s="4">
        <v>942</v>
      </c>
      <c r="AD2912">
        <v>1291</v>
      </c>
      <c r="AE2912">
        <v>1230</v>
      </c>
      <c r="AF2912">
        <v>2521</v>
      </c>
      <c r="AG2912" s="4">
        <v>1</v>
      </c>
      <c r="AH2912" s="4">
        <v>0</v>
      </c>
      <c r="AI2912">
        <v>2</v>
      </c>
      <c r="AJ2912">
        <v>1</v>
      </c>
      <c r="AK2912">
        <v>5</v>
      </c>
      <c r="AL2912">
        <v>1</v>
      </c>
      <c r="AM2912">
        <v>10</v>
      </c>
      <c r="AN2912">
        <v>1</v>
      </c>
      <c r="AO2912" t="s">
        <v>3003</v>
      </c>
      <c r="AP2912" t="s">
        <v>2992</v>
      </c>
      <c r="AQ2912" s="4">
        <v>1973</v>
      </c>
      <c r="AR2912" s="4" t="s">
        <v>2993</v>
      </c>
      <c r="AS2912" s="4">
        <v>2</v>
      </c>
      <c r="AT2912" s="4">
        <v>576</v>
      </c>
      <c r="AU2912" s="4" t="s">
        <v>2994</v>
      </c>
      <c r="AV2912">
        <v>728</v>
      </c>
      <c r="AW2912">
        <v>20</v>
      </c>
      <c r="AX2912">
        <v>0</v>
      </c>
      <c r="AY2912">
        <v>0</v>
      </c>
      <c r="AZ2912">
        <v>0</v>
      </c>
      <c r="BA2912">
        <v>0</v>
      </c>
      <c r="BB2912" t="s">
        <v>2995</v>
      </c>
      <c r="BC2912">
        <v>6</v>
      </c>
      <c r="BD2912">
        <v>2006</v>
      </c>
      <c r="BE2912" t="s">
        <v>2996</v>
      </c>
      <c r="BF2912" t="s">
        <v>2997</v>
      </c>
      <c r="BG2912">
        <v>151400</v>
      </c>
    </row>
    <row r="2913" spans="1:59" x14ac:dyDescent="0.25">
      <c r="A2913">
        <v>728</v>
      </c>
      <c r="B2913" t="s">
        <v>2924</v>
      </c>
      <c r="C2913" s="6">
        <v>72</v>
      </c>
      <c r="D2913">
        <v>9392</v>
      </c>
      <c r="E2913" t="s">
        <v>2985</v>
      </c>
      <c r="F2913" t="s">
        <v>3044</v>
      </c>
      <c r="G2913" t="s">
        <v>9</v>
      </c>
      <c r="H2913" t="s">
        <v>3001</v>
      </c>
      <c r="I2913">
        <v>3</v>
      </c>
      <c r="J2913">
        <v>3</v>
      </c>
      <c r="K2913" t="str" cm="1">
        <f t="array" ref="K2913">_xlfn.IFS(AND(I2913&gt;=1, I2913&lt;=2), "Bad", AND(I2913&gt;=3, I2913&lt;=4), "Somewhat Decent", AND(I2913&gt;=5, I2913&lt;=6), "Good", AND(I2913&gt;=7, I2913&lt;=8), "Very Good", AND(I2913&gt;=9, I2913&lt;=10), "Excellent")</f>
        <v>Somewhat Decent</v>
      </c>
      <c r="L2913">
        <f t="shared" si="470"/>
        <v>0</v>
      </c>
      <c r="M2913">
        <f t="shared" si="471"/>
        <v>1</v>
      </c>
      <c r="N2913">
        <f t="shared" si="472"/>
        <v>0</v>
      </c>
      <c r="O2913">
        <f t="shared" si="473"/>
        <v>0</v>
      </c>
      <c r="P2913">
        <f t="shared" si="474"/>
        <v>0</v>
      </c>
      <c r="Q2913" s="10">
        <f>IF(T2913=0,NA(),2024-U2913)</f>
        <v>74</v>
      </c>
      <c r="R2913">
        <v>1900</v>
      </c>
      <c r="S2913" t="str">
        <f t="shared" si="475"/>
        <v>Yes</v>
      </c>
      <c r="T2913">
        <f t="shared" si="476"/>
        <v>1</v>
      </c>
      <c r="U2913" s="11">
        <v>1950</v>
      </c>
      <c r="V2913" s="6" t="s">
        <v>2998</v>
      </c>
      <c r="W2913" s="6">
        <v>0</v>
      </c>
      <c r="X2913" s="6" t="s">
        <v>2990</v>
      </c>
      <c r="Y2913" s="6">
        <v>0</v>
      </c>
      <c r="Z2913" s="6" t="s">
        <v>2990</v>
      </c>
      <c r="AA2913" s="6">
        <v>0</v>
      </c>
      <c r="AB2913" s="6">
        <v>245</v>
      </c>
      <c r="AC2913" s="6">
        <v>245</v>
      </c>
      <c r="AD2913">
        <v>797</v>
      </c>
      <c r="AE2913">
        <v>0</v>
      </c>
      <c r="AF2913">
        <v>797</v>
      </c>
      <c r="AG2913" s="6">
        <v>0</v>
      </c>
      <c r="AH2913" s="6">
        <v>0</v>
      </c>
      <c r="AI2913">
        <v>1</v>
      </c>
      <c r="AJ2913">
        <v>0</v>
      </c>
      <c r="AK2913">
        <v>2</v>
      </c>
      <c r="AL2913">
        <v>1</v>
      </c>
      <c r="AM2913">
        <v>5</v>
      </c>
      <c r="AN2913">
        <v>0</v>
      </c>
      <c r="AO2913" t="s">
        <v>2995</v>
      </c>
      <c r="AP2913" t="s">
        <v>2995</v>
      </c>
      <c r="AQ2913" s="6" t="s">
        <v>2995</v>
      </c>
      <c r="AR2913" s="6" t="s">
        <v>2995</v>
      </c>
      <c r="AS2913" s="6">
        <v>0</v>
      </c>
      <c r="AT2913" s="6">
        <v>0</v>
      </c>
      <c r="AU2913" s="6" t="s">
        <v>2995</v>
      </c>
      <c r="AV2913">
        <v>0</v>
      </c>
      <c r="AW2913">
        <v>36</v>
      </c>
      <c r="AX2913">
        <v>94</v>
      </c>
      <c r="AY2913">
        <v>0</v>
      </c>
      <c r="AZ2913">
        <v>0</v>
      </c>
      <c r="BA2913">
        <v>0</v>
      </c>
      <c r="BB2913" t="s">
        <v>2995</v>
      </c>
      <c r="BC2913">
        <v>9</v>
      </c>
      <c r="BD2913">
        <v>2009</v>
      </c>
      <c r="BE2913" t="s">
        <v>2996</v>
      </c>
      <c r="BF2913" t="s">
        <v>2999</v>
      </c>
      <c r="BG2913">
        <v>44000</v>
      </c>
    </row>
    <row r="2914" spans="1:59" hidden="1" x14ac:dyDescent="0.25">
      <c r="A2914">
        <v>2913</v>
      </c>
      <c r="B2914" t="s">
        <v>2925</v>
      </c>
      <c r="C2914" s="4"/>
      <c r="D2914">
        <v>11836</v>
      </c>
      <c r="E2914" t="s">
        <v>2985</v>
      </c>
      <c r="F2914" t="s">
        <v>3050</v>
      </c>
      <c r="G2914" t="s">
        <v>95</v>
      </c>
      <c r="H2914" t="s">
        <v>3001</v>
      </c>
      <c r="I2914">
        <v>5</v>
      </c>
      <c r="J2914">
        <v>5</v>
      </c>
      <c r="K2914" t="str" cm="1">
        <f t="array" ref="K2914">_xlfn.IFS(AND(I2914&gt;=1, I2914&lt;=2), "Bad", AND(I2914&gt;=3, I2914&lt;=4), "Somewhat Decent", AND(I2914&gt;=5, I2914&lt;=6), "Good", AND(I2914&gt;=7, I2914&lt;=8), "Very Good", AND(I2914&gt;=9, I2914&lt;=10), "Excellent")</f>
        <v>Good</v>
      </c>
      <c r="L2914">
        <f t="shared" si="470"/>
        <v>0</v>
      </c>
      <c r="M2914">
        <f t="shared" si="471"/>
        <v>0</v>
      </c>
      <c r="N2914">
        <f t="shared" si="472"/>
        <v>1</v>
      </c>
      <c r="O2914">
        <f t="shared" si="473"/>
        <v>0</v>
      </c>
      <c r="P2914">
        <f t="shared" si="474"/>
        <v>0</v>
      </c>
      <c r="Q2914" s="10">
        <f>U2914-R2914</f>
        <v>0</v>
      </c>
      <c r="R2914">
        <v>1970</v>
      </c>
      <c r="S2914" t="str">
        <f t="shared" si="475"/>
        <v>No</v>
      </c>
      <c r="T2914">
        <f t="shared" si="476"/>
        <v>0</v>
      </c>
      <c r="U2914">
        <v>1970</v>
      </c>
      <c r="V2914" s="4" t="s">
        <v>2998</v>
      </c>
      <c r="W2914" s="4">
        <v>0</v>
      </c>
      <c r="X2914" s="4" t="s">
        <v>3011</v>
      </c>
      <c r="Y2914" s="4">
        <v>149</v>
      </c>
      <c r="Z2914" s="4" t="s">
        <v>2990</v>
      </c>
      <c r="AA2914" s="4">
        <v>0</v>
      </c>
      <c r="AB2914" s="4">
        <v>1503</v>
      </c>
      <c r="AC2914" s="4">
        <v>1652</v>
      </c>
      <c r="AD2914">
        <v>1652</v>
      </c>
      <c r="AE2914">
        <v>0</v>
      </c>
      <c r="AF2914">
        <v>1652</v>
      </c>
      <c r="AG2914" s="4">
        <v>0</v>
      </c>
      <c r="AH2914" s="4">
        <v>0</v>
      </c>
      <c r="AI2914">
        <v>2</v>
      </c>
      <c r="AJ2914">
        <v>0</v>
      </c>
      <c r="AK2914">
        <v>4</v>
      </c>
      <c r="AL2914">
        <v>2</v>
      </c>
      <c r="AM2914">
        <v>8</v>
      </c>
      <c r="AN2914">
        <v>0</v>
      </c>
      <c r="AO2914" t="s">
        <v>2995</v>
      </c>
      <c r="AP2914" t="s">
        <v>3052</v>
      </c>
      <c r="AQ2914" s="4">
        <v>1970</v>
      </c>
      <c r="AR2914" s="4" t="s">
        <v>2990</v>
      </c>
      <c r="AS2914" s="4">
        <v>3</v>
      </c>
      <c r="AT2914" s="4">
        <v>928</v>
      </c>
      <c r="AU2914" s="4" t="s">
        <v>2994</v>
      </c>
      <c r="AV2914">
        <v>0</v>
      </c>
      <c r="AW2914">
        <v>0</v>
      </c>
      <c r="AX2914">
        <v>0</v>
      </c>
      <c r="AY2914">
        <v>0</v>
      </c>
      <c r="AZ2914">
        <v>0</v>
      </c>
      <c r="BA2914">
        <v>0</v>
      </c>
      <c r="BB2914" t="s">
        <v>2995</v>
      </c>
      <c r="BC2914">
        <v>3</v>
      </c>
      <c r="BD2914">
        <v>2006</v>
      </c>
      <c r="BE2914" t="s">
        <v>2996</v>
      </c>
      <c r="BF2914" t="s">
        <v>2997</v>
      </c>
      <c r="BG2914">
        <v>146500</v>
      </c>
    </row>
    <row r="2915" spans="1:59" hidden="1" x14ac:dyDescent="0.25">
      <c r="A2915">
        <v>2914</v>
      </c>
      <c r="B2915" t="s">
        <v>2926</v>
      </c>
      <c r="C2915" s="4">
        <v>21</v>
      </c>
      <c r="D2915">
        <v>1470</v>
      </c>
      <c r="E2915" t="s">
        <v>2985</v>
      </c>
      <c r="F2915" t="s">
        <v>3054</v>
      </c>
      <c r="G2915" t="s">
        <v>40</v>
      </c>
      <c r="H2915" t="s">
        <v>3040</v>
      </c>
      <c r="I2915">
        <v>4</v>
      </c>
      <c r="J2915">
        <v>6</v>
      </c>
      <c r="K2915" t="str" cm="1">
        <f t="array" ref="K2915">_xlfn.IFS(AND(I2915&gt;=1, I2915&lt;=2), "Bad", AND(I2915&gt;=3, I2915&lt;=4), "Somewhat Decent", AND(I2915&gt;=5, I2915&lt;=6), "Good", AND(I2915&gt;=7, I2915&lt;=8), "Very Good", AND(I2915&gt;=9, I2915&lt;=10), "Excellent")</f>
        <v>Somewhat Decent</v>
      </c>
      <c r="L2915">
        <f t="shared" si="470"/>
        <v>0</v>
      </c>
      <c r="M2915">
        <f t="shared" si="471"/>
        <v>1</v>
      </c>
      <c r="N2915">
        <f t="shared" si="472"/>
        <v>0</v>
      </c>
      <c r="O2915">
        <f t="shared" si="473"/>
        <v>0</v>
      </c>
      <c r="P2915">
        <f t="shared" si="474"/>
        <v>0</v>
      </c>
      <c r="Q2915" s="10">
        <f>U2915-R2915</f>
        <v>0</v>
      </c>
      <c r="R2915">
        <v>1970</v>
      </c>
      <c r="S2915" t="str">
        <f t="shared" si="475"/>
        <v>No</v>
      </c>
      <c r="T2915">
        <f t="shared" si="476"/>
        <v>0</v>
      </c>
      <c r="U2915">
        <v>1970</v>
      </c>
      <c r="V2915" s="4" t="s">
        <v>2998</v>
      </c>
      <c r="W2915" s="4">
        <v>0</v>
      </c>
      <c r="X2915" s="4" t="s">
        <v>2989</v>
      </c>
      <c r="Y2915" s="4">
        <v>522</v>
      </c>
      <c r="Z2915" s="4" t="s">
        <v>2990</v>
      </c>
      <c r="AA2915" s="4">
        <v>0</v>
      </c>
      <c r="AB2915" s="4">
        <v>108</v>
      </c>
      <c r="AC2915" s="4">
        <v>630</v>
      </c>
      <c r="AD2915">
        <v>630</v>
      </c>
      <c r="AE2915">
        <v>0</v>
      </c>
      <c r="AF2915">
        <v>630</v>
      </c>
      <c r="AG2915" s="4">
        <v>1</v>
      </c>
      <c r="AH2915" s="4">
        <v>0</v>
      </c>
      <c r="AI2915">
        <v>1</v>
      </c>
      <c r="AJ2915">
        <v>0</v>
      </c>
      <c r="AK2915">
        <v>1</v>
      </c>
      <c r="AL2915">
        <v>1</v>
      </c>
      <c r="AM2915">
        <v>3</v>
      </c>
      <c r="AN2915">
        <v>0</v>
      </c>
      <c r="AO2915" t="s">
        <v>2995</v>
      </c>
      <c r="AP2915" t="s">
        <v>2995</v>
      </c>
      <c r="AQ2915" s="4"/>
      <c r="AR2915" s="4" t="s">
        <v>2995</v>
      </c>
      <c r="AS2915" s="4">
        <v>0</v>
      </c>
      <c r="AT2915" s="4">
        <v>0</v>
      </c>
      <c r="AU2915" s="4" t="s">
        <v>2995</v>
      </c>
      <c r="AV2915">
        <v>0</v>
      </c>
      <c r="AW2915">
        <v>0</v>
      </c>
      <c r="AX2915">
        <v>0</v>
      </c>
      <c r="AY2915">
        <v>0</v>
      </c>
      <c r="AZ2915">
        <v>0</v>
      </c>
      <c r="BA2915">
        <v>0</v>
      </c>
      <c r="BB2915" t="s">
        <v>2995</v>
      </c>
      <c r="BC2915">
        <v>4</v>
      </c>
      <c r="BD2915">
        <v>2006</v>
      </c>
      <c r="BE2915" t="s">
        <v>2996</v>
      </c>
      <c r="BF2915" t="s">
        <v>2997</v>
      </c>
      <c r="BG2915">
        <v>73000</v>
      </c>
    </row>
    <row r="2916" spans="1:59" hidden="1" x14ac:dyDescent="0.25">
      <c r="A2916">
        <v>2915</v>
      </c>
      <c r="B2916" t="s">
        <v>2927</v>
      </c>
      <c r="C2916" s="4">
        <v>21</v>
      </c>
      <c r="D2916">
        <v>1484</v>
      </c>
      <c r="E2916" t="s">
        <v>2985</v>
      </c>
      <c r="F2916" t="s">
        <v>3054</v>
      </c>
      <c r="G2916" t="s">
        <v>16</v>
      </c>
      <c r="H2916" t="s">
        <v>2987</v>
      </c>
      <c r="I2916">
        <v>4</v>
      </c>
      <c r="J2916">
        <v>4</v>
      </c>
      <c r="K2916" t="str" cm="1">
        <f t="array" ref="K2916">_xlfn.IFS(AND(I2916&gt;=1, I2916&lt;=2), "Bad", AND(I2916&gt;=3, I2916&lt;=4), "Somewhat Decent", AND(I2916&gt;=5, I2916&lt;=6), "Good", AND(I2916&gt;=7, I2916&lt;=8), "Very Good", AND(I2916&gt;=9, I2916&lt;=10), "Excellent")</f>
        <v>Somewhat Decent</v>
      </c>
      <c r="L2916">
        <f t="shared" si="470"/>
        <v>0</v>
      </c>
      <c r="M2916">
        <f t="shared" si="471"/>
        <v>1</v>
      </c>
      <c r="N2916">
        <f t="shared" si="472"/>
        <v>0</v>
      </c>
      <c r="O2916">
        <f t="shared" si="473"/>
        <v>0</v>
      </c>
      <c r="P2916">
        <f t="shared" si="474"/>
        <v>0</v>
      </c>
      <c r="Q2916" s="10">
        <f>U2916-R2916</f>
        <v>0</v>
      </c>
      <c r="R2916">
        <v>1972</v>
      </c>
      <c r="S2916" t="str">
        <f t="shared" si="475"/>
        <v>No</v>
      </c>
      <c r="T2916">
        <f t="shared" si="476"/>
        <v>0</v>
      </c>
      <c r="U2916">
        <v>1972</v>
      </c>
      <c r="V2916" s="4" t="s">
        <v>2998</v>
      </c>
      <c r="W2916" s="4">
        <v>0</v>
      </c>
      <c r="X2916" s="4" t="s">
        <v>3009</v>
      </c>
      <c r="Y2916" s="4">
        <v>252</v>
      </c>
      <c r="Z2916" s="4" t="s">
        <v>2990</v>
      </c>
      <c r="AA2916" s="4">
        <v>0</v>
      </c>
      <c r="AB2916" s="4">
        <v>294</v>
      </c>
      <c r="AC2916" s="4">
        <v>546</v>
      </c>
      <c r="AD2916">
        <v>546</v>
      </c>
      <c r="AE2916">
        <v>546</v>
      </c>
      <c r="AF2916">
        <v>1092</v>
      </c>
      <c r="AG2916" s="4">
        <v>0</v>
      </c>
      <c r="AH2916" s="4">
        <v>0</v>
      </c>
      <c r="AI2916">
        <v>1</v>
      </c>
      <c r="AJ2916">
        <v>1</v>
      </c>
      <c r="AK2916">
        <v>3</v>
      </c>
      <c r="AL2916">
        <v>1</v>
      </c>
      <c r="AM2916">
        <v>5</v>
      </c>
      <c r="AN2916">
        <v>0</v>
      </c>
      <c r="AO2916" t="s">
        <v>2995</v>
      </c>
      <c r="AP2916" t="s">
        <v>2992</v>
      </c>
      <c r="AQ2916" s="4">
        <v>1972</v>
      </c>
      <c r="AR2916" s="4" t="s">
        <v>2990</v>
      </c>
      <c r="AS2916" s="4">
        <v>1</v>
      </c>
      <c r="AT2916" s="4">
        <v>253</v>
      </c>
      <c r="AU2916" s="4" t="s">
        <v>3017</v>
      </c>
      <c r="AV2916">
        <v>0</v>
      </c>
      <c r="AW2916">
        <v>0</v>
      </c>
      <c r="AX2916">
        <v>0</v>
      </c>
      <c r="AY2916">
        <v>0</v>
      </c>
      <c r="AZ2916">
        <v>0</v>
      </c>
      <c r="BA2916">
        <v>0</v>
      </c>
      <c r="BB2916" t="s">
        <v>2995</v>
      </c>
      <c r="BC2916">
        <v>5</v>
      </c>
      <c r="BD2916">
        <v>2006</v>
      </c>
      <c r="BE2916" t="s">
        <v>2996</v>
      </c>
      <c r="BF2916" t="s">
        <v>2997</v>
      </c>
      <c r="BG2916">
        <v>79400</v>
      </c>
    </row>
    <row r="2917" spans="1:59" x14ac:dyDescent="0.25">
      <c r="A2917">
        <v>1556</v>
      </c>
      <c r="B2917" t="s">
        <v>2928</v>
      </c>
      <c r="C2917" s="6">
        <v>50</v>
      </c>
      <c r="D2917">
        <v>8500</v>
      </c>
      <c r="E2917" t="s">
        <v>2985</v>
      </c>
      <c r="F2917" t="s">
        <v>3044</v>
      </c>
      <c r="G2917" t="s">
        <v>9</v>
      </c>
      <c r="H2917" t="s">
        <v>2987</v>
      </c>
      <c r="I2917">
        <v>4</v>
      </c>
      <c r="J2917">
        <v>4</v>
      </c>
      <c r="K2917" t="str" cm="1">
        <f t="array" ref="K2917">_xlfn.IFS(AND(I2917&gt;=1, I2917&lt;=2), "Bad", AND(I2917&gt;=3, I2917&lt;=4), "Somewhat Decent", AND(I2917&gt;=5, I2917&lt;=6), "Good", AND(I2917&gt;=7, I2917&lt;=8), "Very Good", AND(I2917&gt;=9, I2917&lt;=10), "Excellent")</f>
        <v>Somewhat Decent</v>
      </c>
      <c r="L2917">
        <f t="shared" si="470"/>
        <v>0</v>
      </c>
      <c r="M2917">
        <f t="shared" si="471"/>
        <v>1</v>
      </c>
      <c r="N2917">
        <f t="shared" si="472"/>
        <v>0</v>
      </c>
      <c r="O2917">
        <f t="shared" si="473"/>
        <v>0</v>
      </c>
      <c r="P2917">
        <f t="shared" si="474"/>
        <v>0</v>
      </c>
      <c r="Q2917" s="10">
        <f>IF(T2917=0,NA(),2024-U2917)</f>
        <v>74</v>
      </c>
      <c r="R2917">
        <v>1920</v>
      </c>
      <c r="S2917" t="str">
        <f t="shared" si="475"/>
        <v>Yes</v>
      </c>
      <c r="T2917">
        <f t="shared" si="476"/>
        <v>1</v>
      </c>
      <c r="U2917" s="11">
        <v>1950</v>
      </c>
      <c r="V2917" s="6" t="s">
        <v>2998</v>
      </c>
      <c r="W2917" s="6">
        <v>0</v>
      </c>
      <c r="X2917" s="6" t="s">
        <v>2990</v>
      </c>
      <c r="Y2917" s="6">
        <v>0</v>
      </c>
      <c r="Z2917" s="6" t="s">
        <v>2990</v>
      </c>
      <c r="AA2917" s="6">
        <v>0</v>
      </c>
      <c r="AB2917" s="6">
        <v>649</v>
      </c>
      <c r="AC2917" s="6">
        <v>649</v>
      </c>
      <c r="AD2917">
        <v>649</v>
      </c>
      <c r="AE2917">
        <v>668</v>
      </c>
      <c r="AF2917">
        <v>1317</v>
      </c>
      <c r="AG2917" s="6">
        <v>0</v>
      </c>
      <c r="AH2917" s="6">
        <v>0</v>
      </c>
      <c r="AI2917">
        <v>1</v>
      </c>
      <c r="AJ2917">
        <v>0</v>
      </c>
      <c r="AK2917">
        <v>3</v>
      </c>
      <c r="AL2917">
        <v>1</v>
      </c>
      <c r="AM2917">
        <v>6</v>
      </c>
      <c r="AN2917">
        <v>0</v>
      </c>
      <c r="AO2917" t="s">
        <v>2995</v>
      </c>
      <c r="AP2917" t="s">
        <v>3015</v>
      </c>
      <c r="AQ2917" s="6">
        <v>1920</v>
      </c>
      <c r="AR2917" s="6" t="s">
        <v>2990</v>
      </c>
      <c r="AS2917" s="6">
        <v>1</v>
      </c>
      <c r="AT2917" s="6">
        <v>250</v>
      </c>
      <c r="AU2917" s="6" t="s">
        <v>3017</v>
      </c>
      <c r="AV2917">
        <v>0</v>
      </c>
      <c r="AW2917">
        <v>54</v>
      </c>
      <c r="AX2917">
        <v>172</v>
      </c>
      <c r="AY2917">
        <v>0</v>
      </c>
      <c r="AZ2917">
        <v>0</v>
      </c>
      <c r="BA2917">
        <v>0</v>
      </c>
      <c r="BB2917" t="s">
        <v>2995</v>
      </c>
      <c r="BC2917">
        <v>7</v>
      </c>
      <c r="BD2917">
        <v>2008</v>
      </c>
      <c r="BE2917" t="s">
        <v>2996</v>
      </c>
      <c r="BF2917" t="s">
        <v>2997</v>
      </c>
      <c r="BG2917">
        <v>40000</v>
      </c>
    </row>
    <row r="2918" spans="1:59" hidden="1" x14ac:dyDescent="0.25">
      <c r="A2918">
        <v>2917</v>
      </c>
      <c r="B2918" t="s">
        <v>2929</v>
      </c>
      <c r="C2918" s="4">
        <v>21</v>
      </c>
      <c r="D2918">
        <v>1533</v>
      </c>
      <c r="E2918" t="s">
        <v>2985</v>
      </c>
      <c r="F2918" t="s">
        <v>3054</v>
      </c>
      <c r="G2918" t="s">
        <v>40</v>
      </c>
      <c r="H2918" t="s">
        <v>3040</v>
      </c>
      <c r="I2918">
        <v>5</v>
      </c>
      <c r="J2918">
        <v>7</v>
      </c>
      <c r="K2918" t="str" cm="1">
        <f t="array" ref="K2918">_xlfn.IFS(AND(I2918&gt;=1, I2918&lt;=2), "Bad", AND(I2918&gt;=3, I2918&lt;=4), "Somewhat Decent", AND(I2918&gt;=5, I2918&lt;=6), "Good", AND(I2918&gt;=7, I2918&lt;=8), "Very Good", AND(I2918&gt;=9, I2918&lt;=10), "Excellent")</f>
        <v>Good</v>
      </c>
      <c r="L2918">
        <f t="shared" si="470"/>
        <v>0</v>
      </c>
      <c r="M2918">
        <f t="shared" si="471"/>
        <v>0</v>
      </c>
      <c r="N2918">
        <f t="shared" si="472"/>
        <v>1</v>
      </c>
      <c r="O2918">
        <f t="shared" si="473"/>
        <v>0</v>
      </c>
      <c r="P2918">
        <f t="shared" si="474"/>
        <v>0</v>
      </c>
      <c r="Q2918" s="10">
        <f t="shared" ref="Q2918:Q2924" si="478">U2918-R2918</f>
        <v>0</v>
      </c>
      <c r="R2918">
        <v>1970</v>
      </c>
      <c r="S2918" t="str">
        <f t="shared" si="475"/>
        <v>No</v>
      </c>
      <c r="T2918">
        <f t="shared" si="476"/>
        <v>0</v>
      </c>
      <c r="U2918">
        <v>1970</v>
      </c>
      <c r="V2918" s="4" t="s">
        <v>2998</v>
      </c>
      <c r="W2918" s="4">
        <v>0</v>
      </c>
      <c r="X2918" s="4" t="s">
        <v>2989</v>
      </c>
      <c r="Y2918" s="4">
        <v>553</v>
      </c>
      <c r="Z2918" s="4" t="s">
        <v>2990</v>
      </c>
      <c r="AA2918" s="4">
        <v>0</v>
      </c>
      <c r="AB2918" s="4">
        <v>77</v>
      </c>
      <c r="AC2918" s="4">
        <v>630</v>
      </c>
      <c r="AD2918">
        <v>630</v>
      </c>
      <c r="AE2918">
        <v>0</v>
      </c>
      <c r="AF2918">
        <v>630</v>
      </c>
      <c r="AG2918" s="4">
        <v>1</v>
      </c>
      <c r="AH2918" s="4">
        <v>0</v>
      </c>
      <c r="AI2918">
        <v>1</v>
      </c>
      <c r="AJ2918">
        <v>0</v>
      </c>
      <c r="AK2918">
        <v>1</v>
      </c>
      <c r="AL2918">
        <v>1</v>
      </c>
      <c r="AM2918">
        <v>3</v>
      </c>
      <c r="AN2918">
        <v>0</v>
      </c>
      <c r="AO2918" t="s">
        <v>2995</v>
      </c>
      <c r="AP2918" t="s">
        <v>2995</v>
      </c>
      <c r="AQ2918" s="4"/>
      <c r="AR2918" s="4" t="s">
        <v>2995</v>
      </c>
      <c r="AS2918" s="4">
        <v>0</v>
      </c>
      <c r="AT2918" s="4">
        <v>0</v>
      </c>
      <c r="AU2918" s="4" t="s">
        <v>2995</v>
      </c>
      <c r="AV2918">
        <v>0</v>
      </c>
      <c r="AW2918">
        <v>0</v>
      </c>
      <c r="AX2918">
        <v>0</v>
      </c>
      <c r="AY2918">
        <v>0</v>
      </c>
      <c r="AZ2918">
        <v>0</v>
      </c>
      <c r="BA2918">
        <v>0</v>
      </c>
      <c r="BB2918" t="s">
        <v>2995</v>
      </c>
      <c r="BC2918">
        <v>8</v>
      </c>
      <c r="BD2918">
        <v>2006</v>
      </c>
      <c r="BE2918" t="s">
        <v>2996</v>
      </c>
      <c r="BF2918" t="s">
        <v>2999</v>
      </c>
      <c r="BG2918">
        <v>92000</v>
      </c>
    </row>
    <row r="2919" spans="1:59" hidden="1" x14ac:dyDescent="0.25">
      <c r="A2919">
        <v>2918</v>
      </c>
      <c r="B2919" t="s">
        <v>2930</v>
      </c>
      <c r="C2919" s="4">
        <v>21</v>
      </c>
      <c r="D2919">
        <v>1533</v>
      </c>
      <c r="E2919" t="s">
        <v>2985</v>
      </c>
      <c r="F2919" t="s">
        <v>3054</v>
      </c>
      <c r="G2919" t="s">
        <v>40</v>
      </c>
      <c r="H2919" t="s">
        <v>2987</v>
      </c>
      <c r="I2919">
        <v>4</v>
      </c>
      <c r="J2919">
        <v>5</v>
      </c>
      <c r="K2919" t="str" cm="1">
        <f t="array" ref="K2919">_xlfn.IFS(AND(I2919&gt;=1, I2919&lt;=2), "Bad", AND(I2919&gt;=3, I2919&lt;=4), "Somewhat Decent", AND(I2919&gt;=5, I2919&lt;=6), "Good", AND(I2919&gt;=7, I2919&lt;=8), "Very Good", AND(I2919&gt;=9, I2919&lt;=10), "Excellent")</f>
        <v>Somewhat Decent</v>
      </c>
      <c r="L2919">
        <f t="shared" si="470"/>
        <v>0</v>
      </c>
      <c r="M2919">
        <f t="shared" si="471"/>
        <v>1</v>
      </c>
      <c r="N2919">
        <f t="shared" si="472"/>
        <v>0</v>
      </c>
      <c r="O2919">
        <f t="shared" si="473"/>
        <v>0</v>
      </c>
      <c r="P2919">
        <f t="shared" si="474"/>
        <v>0</v>
      </c>
      <c r="Q2919" s="10">
        <f t="shared" si="478"/>
        <v>0</v>
      </c>
      <c r="R2919">
        <v>1970</v>
      </c>
      <c r="S2919" t="str">
        <f t="shared" si="475"/>
        <v>No</v>
      </c>
      <c r="T2919">
        <f t="shared" si="476"/>
        <v>0</v>
      </c>
      <c r="U2919">
        <v>1970</v>
      </c>
      <c r="V2919" s="4" t="s">
        <v>2998</v>
      </c>
      <c r="W2919" s="4">
        <v>0</v>
      </c>
      <c r="X2919" s="4" t="s">
        <v>3009</v>
      </c>
      <c r="Y2919" s="4">
        <v>408</v>
      </c>
      <c r="Z2919" s="4" t="s">
        <v>2990</v>
      </c>
      <c r="AA2919" s="4">
        <v>0</v>
      </c>
      <c r="AB2919" s="4">
        <v>138</v>
      </c>
      <c r="AC2919" s="4">
        <v>546</v>
      </c>
      <c r="AD2919">
        <v>546</v>
      </c>
      <c r="AE2919">
        <v>546</v>
      </c>
      <c r="AF2919">
        <v>1092</v>
      </c>
      <c r="AG2919" s="4">
        <v>0</v>
      </c>
      <c r="AH2919" s="4">
        <v>0</v>
      </c>
      <c r="AI2919">
        <v>1</v>
      </c>
      <c r="AJ2919">
        <v>1</v>
      </c>
      <c r="AK2919">
        <v>3</v>
      </c>
      <c r="AL2919">
        <v>1</v>
      </c>
      <c r="AM2919">
        <v>5</v>
      </c>
      <c r="AN2919">
        <v>0</v>
      </c>
      <c r="AO2919" t="s">
        <v>2995</v>
      </c>
      <c r="AP2919" t="s">
        <v>3045</v>
      </c>
      <c r="AQ2919" s="4">
        <v>1970</v>
      </c>
      <c r="AR2919" s="4" t="s">
        <v>2990</v>
      </c>
      <c r="AS2919" s="4">
        <v>1</v>
      </c>
      <c r="AT2919" s="4">
        <v>286</v>
      </c>
      <c r="AU2919" s="4" t="s">
        <v>2994</v>
      </c>
      <c r="AV2919">
        <v>0</v>
      </c>
      <c r="AW2919">
        <v>0</v>
      </c>
      <c r="AX2919">
        <v>0</v>
      </c>
      <c r="AY2919">
        <v>0</v>
      </c>
      <c r="AZ2919">
        <v>0</v>
      </c>
      <c r="BA2919">
        <v>0</v>
      </c>
      <c r="BB2919" t="s">
        <v>2995</v>
      </c>
      <c r="BC2919">
        <v>12</v>
      </c>
      <c r="BD2919">
        <v>2006</v>
      </c>
      <c r="BE2919" t="s">
        <v>2996</v>
      </c>
      <c r="BF2919" t="s">
        <v>2999</v>
      </c>
      <c r="BG2919">
        <v>87550</v>
      </c>
    </row>
    <row r="2920" spans="1:59" hidden="1" x14ac:dyDescent="0.25">
      <c r="A2920">
        <v>2919</v>
      </c>
      <c r="B2920" t="s">
        <v>2931</v>
      </c>
      <c r="C2920" s="4">
        <v>21</v>
      </c>
      <c r="D2920">
        <v>1526</v>
      </c>
      <c r="E2920" t="s">
        <v>2985</v>
      </c>
      <c r="F2920" t="s">
        <v>3054</v>
      </c>
      <c r="G2920" t="s">
        <v>40</v>
      </c>
      <c r="H2920" t="s">
        <v>2987</v>
      </c>
      <c r="I2920">
        <v>4</v>
      </c>
      <c r="J2920">
        <v>5</v>
      </c>
      <c r="K2920" t="str" cm="1">
        <f t="array" ref="K2920">_xlfn.IFS(AND(I2920&gt;=1, I2920&lt;=2), "Bad", AND(I2920&gt;=3, I2920&lt;=4), "Somewhat Decent", AND(I2920&gt;=5, I2920&lt;=6), "Good", AND(I2920&gt;=7, I2920&lt;=8), "Very Good", AND(I2920&gt;=9, I2920&lt;=10), "Excellent")</f>
        <v>Somewhat Decent</v>
      </c>
      <c r="L2920">
        <f t="shared" si="470"/>
        <v>0</v>
      </c>
      <c r="M2920">
        <f t="shared" si="471"/>
        <v>1</v>
      </c>
      <c r="N2920">
        <f t="shared" si="472"/>
        <v>0</v>
      </c>
      <c r="O2920">
        <f t="shared" si="473"/>
        <v>0</v>
      </c>
      <c r="P2920">
        <f t="shared" si="474"/>
        <v>0</v>
      </c>
      <c r="Q2920" s="10">
        <f t="shared" si="478"/>
        <v>0</v>
      </c>
      <c r="R2920">
        <v>1970</v>
      </c>
      <c r="S2920" t="str">
        <f t="shared" si="475"/>
        <v>No</v>
      </c>
      <c r="T2920">
        <f t="shared" si="476"/>
        <v>0</v>
      </c>
      <c r="U2920">
        <v>1970</v>
      </c>
      <c r="V2920" s="4" t="s">
        <v>2998</v>
      </c>
      <c r="W2920" s="4">
        <v>0</v>
      </c>
      <c r="X2920" s="4" t="s">
        <v>2990</v>
      </c>
      <c r="Y2920" s="4">
        <v>0</v>
      </c>
      <c r="Z2920" s="4" t="s">
        <v>2990</v>
      </c>
      <c r="AA2920" s="4">
        <v>0</v>
      </c>
      <c r="AB2920" s="4">
        <v>546</v>
      </c>
      <c r="AC2920" s="4">
        <v>546</v>
      </c>
      <c r="AD2920">
        <v>546</v>
      </c>
      <c r="AE2920">
        <v>546</v>
      </c>
      <c r="AF2920">
        <v>1092</v>
      </c>
      <c r="AG2920" s="4">
        <v>0</v>
      </c>
      <c r="AH2920" s="4">
        <v>0</v>
      </c>
      <c r="AI2920">
        <v>1</v>
      </c>
      <c r="AJ2920">
        <v>1</v>
      </c>
      <c r="AK2920">
        <v>3</v>
      </c>
      <c r="AL2920">
        <v>1</v>
      </c>
      <c r="AM2920">
        <v>5</v>
      </c>
      <c r="AN2920">
        <v>0</v>
      </c>
      <c r="AO2920" t="s">
        <v>2995</v>
      </c>
      <c r="AP2920" t="s">
        <v>2995</v>
      </c>
      <c r="AQ2920" s="4"/>
      <c r="AR2920" s="4" t="s">
        <v>2995</v>
      </c>
      <c r="AS2920" s="4">
        <v>0</v>
      </c>
      <c r="AT2920" s="4">
        <v>0</v>
      </c>
      <c r="AU2920" s="4" t="s">
        <v>2995</v>
      </c>
      <c r="AV2920">
        <v>0</v>
      </c>
      <c r="AW2920">
        <v>34</v>
      </c>
      <c r="AX2920">
        <v>0</v>
      </c>
      <c r="AY2920">
        <v>0</v>
      </c>
      <c r="AZ2920">
        <v>0</v>
      </c>
      <c r="BA2920">
        <v>0</v>
      </c>
      <c r="BB2920" t="s">
        <v>2995</v>
      </c>
      <c r="BC2920">
        <v>6</v>
      </c>
      <c r="BD2920">
        <v>2006</v>
      </c>
      <c r="BE2920" t="s">
        <v>2996</v>
      </c>
      <c r="BF2920" t="s">
        <v>2997</v>
      </c>
      <c r="BG2920">
        <v>79500</v>
      </c>
    </row>
    <row r="2921" spans="1:59" hidden="1" x14ac:dyDescent="0.25">
      <c r="A2921">
        <v>2920</v>
      </c>
      <c r="B2921" t="s">
        <v>2932</v>
      </c>
      <c r="C2921" s="4">
        <v>21</v>
      </c>
      <c r="D2921">
        <v>1936</v>
      </c>
      <c r="E2921" t="s">
        <v>2985</v>
      </c>
      <c r="F2921" t="s">
        <v>3054</v>
      </c>
      <c r="G2921" t="s">
        <v>40</v>
      </c>
      <c r="H2921" t="s">
        <v>2987</v>
      </c>
      <c r="I2921">
        <v>4</v>
      </c>
      <c r="J2921">
        <v>7</v>
      </c>
      <c r="K2921" t="str" cm="1">
        <f t="array" ref="K2921">_xlfn.IFS(AND(I2921&gt;=1, I2921&lt;=2), "Bad", AND(I2921&gt;=3, I2921&lt;=4), "Somewhat Decent", AND(I2921&gt;=5, I2921&lt;=6), "Good", AND(I2921&gt;=7, I2921&lt;=8), "Very Good", AND(I2921&gt;=9, I2921&lt;=10), "Excellent")</f>
        <v>Somewhat Decent</v>
      </c>
      <c r="L2921">
        <f t="shared" si="470"/>
        <v>0</v>
      </c>
      <c r="M2921">
        <f t="shared" si="471"/>
        <v>1</v>
      </c>
      <c r="N2921">
        <f t="shared" si="472"/>
        <v>0</v>
      </c>
      <c r="O2921">
        <f t="shared" si="473"/>
        <v>0</v>
      </c>
      <c r="P2921">
        <f t="shared" si="474"/>
        <v>0</v>
      </c>
      <c r="Q2921" s="10">
        <f t="shared" si="478"/>
        <v>0</v>
      </c>
      <c r="R2921">
        <v>1970</v>
      </c>
      <c r="S2921" t="str">
        <f t="shared" si="475"/>
        <v>No</v>
      </c>
      <c r="T2921">
        <f t="shared" si="476"/>
        <v>0</v>
      </c>
      <c r="U2921">
        <v>1970</v>
      </c>
      <c r="V2921" s="4" t="s">
        <v>2998</v>
      </c>
      <c r="W2921" s="4">
        <v>0</v>
      </c>
      <c r="X2921" s="4" t="s">
        <v>2990</v>
      </c>
      <c r="Y2921" s="4">
        <v>0</v>
      </c>
      <c r="Z2921" s="4" t="s">
        <v>2990</v>
      </c>
      <c r="AA2921" s="4">
        <v>0</v>
      </c>
      <c r="AB2921" s="4">
        <v>546</v>
      </c>
      <c r="AC2921" s="4">
        <v>546</v>
      </c>
      <c r="AD2921">
        <v>546</v>
      </c>
      <c r="AE2921">
        <v>546</v>
      </c>
      <c r="AF2921">
        <v>1092</v>
      </c>
      <c r="AG2921" s="4">
        <v>0</v>
      </c>
      <c r="AH2921" s="4">
        <v>0</v>
      </c>
      <c r="AI2921">
        <v>1</v>
      </c>
      <c r="AJ2921">
        <v>1</v>
      </c>
      <c r="AK2921">
        <v>3</v>
      </c>
      <c r="AL2921">
        <v>1</v>
      </c>
      <c r="AM2921">
        <v>5</v>
      </c>
      <c r="AN2921">
        <v>0</v>
      </c>
      <c r="AO2921" t="s">
        <v>2995</v>
      </c>
      <c r="AP2921" t="s">
        <v>2995</v>
      </c>
      <c r="AQ2921" s="4"/>
      <c r="AR2921" s="4" t="s">
        <v>2995</v>
      </c>
      <c r="AS2921" s="4">
        <v>0</v>
      </c>
      <c r="AT2921" s="4">
        <v>0</v>
      </c>
      <c r="AU2921" s="4" t="s">
        <v>2995</v>
      </c>
      <c r="AV2921">
        <v>0</v>
      </c>
      <c r="AW2921">
        <v>0</v>
      </c>
      <c r="AX2921">
        <v>0</v>
      </c>
      <c r="AY2921">
        <v>0</v>
      </c>
      <c r="AZ2921">
        <v>0</v>
      </c>
      <c r="BA2921">
        <v>0</v>
      </c>
      <c r="BB2921" t="s">
        <v>2995</v>
      </c>
      <c r="BC2921">
        <v>6</v>
      </c>
      <c r="BD2921">
        <v>2006</v>
      </c>
      <c r="BE2921" t="s">
        <v>2996</v>
      </c>
      <c r="BF2921" t="s">
        <v>2997</v>
      </c>
      <c r="BG2921">
        <v>90500</v>
      </c>
    </row>
    <row r="2922" spans="1:59" hidden="1" x14ac:dyDescent="0.25">
      <c r="A2922">
        <v>2921</v>
      </c>
      <c r="B2922" t="s">
        <v>2933</v>
      </c>
      <c r="C2922" s="4">
        <v>21</v>
      </c>
      <c r="D2922">
        <v>1894</v>
      </c>
      <c r="E2922" t="s">
        <v>2985</v>
      </c>
      <c r="F2922" t="s">
        <v>3054</v>
      </c>
      <c r="G2922" t="s">
        <v>16</v>
      </c>
      <c r="H2922" t="s">
        <v>2987</v>
      </c>
      <c r="I2922">
        <v>4</v>
      </c>
      <c r="J2922">
        <v>5</v>
      </c>
      <c r="K2922" t="str" cm="1">
        <f t="array" ref="K2922">_xlfn.IFS(AND(I2922&gt;=1, I2922&lt;=2), "Bad", AND(I2922&gt;=3, I2922&lt;=4), "Somewhat Decent", AND(I2922&gt;=5, I2922&lt;=6), "Good", AND(I2922&gt;=7, I2922&lt;=8), "Very Good", AND(I2922&gt;=9, I2922&lt;=10), "Excellent")</f>
        <v>Somewhat Decent</v>
      </c>
      <c r="L2922">
        <f t="shared" si="470"/>
        <v>0</v>
      </c>
      <c r="M2922">
        <f t="shared" si="471"/>
        <v>1</v>
      </c>
      <c r="N2922">
        <f t="shared" si="472"/>
        <v>0</v>
      </c>
      <c r="O2922">
        <f t="shared" si="473"/>
        <v>0</v>
      </c>
      <c r="P2922">
        <f t="shared" si="474"/>
        <v>0</v>
      </c>
      <c r="Q2922" s="10">
        <f t="shared" si="478"/>
        <v>0</v>
      </c>
      <c r="R2922">
        <v>1970</v>
      </c>
      <c r="S2922" t="str">
        <f t="shared" si="475"/>
        <v>No</v>
      </c>
      <c r="T2922">
        <f t="shared" si="476"/>
        <v>0</v>
      </c>
      <c r="U2922">
        <v>1970</v>
      </c>
      <c r="V2922" s="4" t="s">
        <v>2998</v>
      </c>
      <c r="W2922" s="4">
        <v>0</v>
      </c>
      <c r="X2922" s="4" t="s">
        <v>3009</v>
      </c>
      <c r="Y2922" s="4">
        <v>252</v>
      </c>
      <c r="Z2922" s="4" t="s">
        <v>2990</v>
      </c>
      <c r="AA2922" s="4">
        <v>0</v>
      </c>
      <c r="AB2922" s="4">
        <v>294</v>
      </c>
      <c r="AC2922" s="4">
        <v>546</v>
      </c>
      <c r="AD2922">
        <v>546</v>
      </c>
      <c r="AE2922">
        <v>546</v>
      </c>
      <c r="AF2922">
        <v>1092</v>
      </c>
      <c r="AG2922" s="4">
        <v>0</v>
      </c>
      <c r="AH2922" s="4">
        <v>0</v>
      </c>
      <c r="AI2922">
        <v>1</v>
      </c>
      <c r="AJ2922">
        <v>1</v>
      </c>
      <c r="AK2922">
        <v>3</v>
      </c>
      <c r="AL2922">
        <v>1</v>
      </c>
      <c r="AM2922">
        <v>6</v>
      </c>
      <c r="AN2922">
        <v>0</v>
      </c>
      <c r="AO2922" t="s">
        <v>2995</v>
      </c>
      <c r="AP2922" t="s">
        <v>3045</v>
      </c>
      <c r="AQ2922" s="4">
        <v>1970</v>
      </c>
      <c r="AR2922" s="4" t="s">
        <v>2990</v>
      </c>
      <c r="AS2922" s="4">
        <v>1</v>
      </c>
      <c r="AT2922" s="4">
        <v>286</v>
      </c>
      <c r="AU2922" s="4" t="s">
        <v>2994</v>
      </c>
      <c r="AV2922">
        <v>0</v>
      </c>
      <c r="AW2922">
        <v>24</v>
      </c>
      <c r="AX2922">
        <v>0</v>
      </c>
      <c r="AY2922">
        <v>0</v>
      </c>
      <c r="AZ2922">
        <v>0</v>
      </c>
      <c r="BA2922">
        <v>0</v>
      </c>
      <c r="BB2922" t="s">
        <v>2995</v>
      </c>
      <c r="BC2922">
        <v>4</v>
      </c>
      <c r="BD2922">
        <v>2006</v>
      </c>
      <c r="BE2922" t="s">
        <v>2996</v>
      </c>
      <c r="BF2922" t="s">
        <v>2999</v>
      </c>
      <c r="BG2922">
        <v>71000</v>
      </c>
    </row>
    <row r="2923" spans="1:59" hidden="1" x14ac:dyDescent="0.25">
      <c r="A2923">
        <v>2922</v>
      </c>
      <c r="B2923" t="s">
        <v>2934</v>
      </c>
      <c r="C2923" s="4">
        <v>55</v>
      </c>
      <c r="D2923">
        <v>12640</v>
      </c>
      <c r="E2923" t="s">
        <v>2985</v>
      </c>
      <c r="F2923" t="s">
        <v>3050</v>
      </c>
      <c r="G2923" t="s">
        <v>95</v>
      </c>
      <c r="H2923" t="s">
        <v>3001</v>
      </c>
      <c r="I2923">
        <v>6</v>
      </c>
      <c r="J2923">
        <v>5</v>
      </c>
      <c r="K2923" t="str" cm="1">
        <f t="array" ref="K2923">_xlfn.IFS(AND(I2923&gt;=1, I2923&lt;=2), "Bad", AND(I2923&gt;=3, I2923&lt;=4), "Somewhat Decent", AND(I2923&gt;=5, I2923&lt;=6), "Good", AND(I2923&gt;=7, I2923&lt;=8), "Very Good", AND(I2923&gt;=9, I2923&lt;=10), "Excellent")</f>
        <v>Good</v>
      </c>
      <c r="L2923">
        <f t="shared" si="470"/>
        <v>0</v>
      </c>
      <c r="M2923">
        <f t="shared" si="471"/>
        <v>0</v>
      </c>
      <c r="N2923">
        <f t="shared" si="472"/>
        <v>1</v>
      </c>
      <c r="O2923">
        <f t="shared" si="473"/>
        <v>0</v>
      </c>
      <c r="P2923">
        <f t="shared" si="474"/>
        <v>0</v>
      </c>
      <c r="Q2923" s="10">
        <f t="shared" si="478"/>
        <v>0</v>
      </c>
      <c r="R2923">
        <v>1976</v>
      </c>
      <c r="S2923" t="str">
        <f t="shared" si="475"/>
        <v>No</v>
      </c>
      <c r="T2923">
        <f t="shared" si="476"/>
        <v>0</v>
      </c>
      <c r="U2923">
        <v>1976</v>
      </c>
      <c r="V2923" s="4" t="s">
        <v>2998</v>
      </c>
      <c r="W2923" s="4">
        <v>0</v>
      </c>
      <c r="X2923" s="4" t="s">
        <v>3009</v>
      </c>
      <c r="Y2923" s="4">
        <v>936</v>
      </c>
      <c r="Z2923" s="4" t="s">
        <v>3030</v>
      </c>
      <c r="AA2923" s="4">
        <v>396</v>
      </c>
      <c r="AB2923" s="4">
        <v>396</v>
      </c>
      <c r="AC2923" s="4">
        <v>1728</v>
      </c>
      <c r="AD2923">
        <v>1728</v>
      </c>
      <c r="AE2923">
        <v>0</v>
      </c>
      <c r="AF2923">
        <v>1728</v>
      </c>
      <c r="AG2923" s="4">
        <v>0</v>
      </c>
      <c r="AH2923" s="4">
        <v>0</v>
      </c>
      <c r="AI2923">
        <v>2</v>
      </c>
      <c r="AJ2923">
        <v>0</v>
      </c>
      <c r="AK2923">
        <v>4</v>
      </c>
      <c r="AL2923">
        <v>2</v>
      </c>
      <c r="AM2923">
        <v>8</v>
      </c>
      <c r="AN2923">
        <v>0</v>
      </c>
      <c r="AO2923" t="s">
        <v>2995</v>
      </c>
      <c r="AP2923" t="s">
        <v>2992</v>
      </c>
      <c r="AQ2923" s="4">
        <v>1976</v>
      </c>
      <c r="AR2923" s="4" t="s">
        <v>2990</v>
      </c>
      <c r="AS2923" s="4">
        <v>2</v>
      </c>
      <c r="AT2923" s="4">
        <v>574</v>
      </c>
      <c r="AU2923" s="4" t="s">
        <v>2994</v>
      </c>
      <c r="AV2923">
        <v>40</v>
      </c>
      <c r="AW2923">
        <v>0</v>
      </c>
      <c r="AX2923">
        <v>0</v>
      </c>
      <c r="AY2923">
        <v>0</v>
      </c>
      <c r="AZ2923">
        <v>0</v>
      </c>
      <c r="BA2923">
        <v>0</v>
      </c>
      <c r="BB2923" t="s">
        <v>2995</v>
      </c>
      <c r="BC2923">
        <v>7</v>
      </c>
      <c r="BD2923">
        <v>2006</v>
      </c>
      <c r="BE2923" t="s">
        <v>2996</v>
      </c>
      <c r="BF2923" t="s">
        <v>2997</v>
      </c>
      <c r="BG2923">
        <v>150900</v>
      </c>
    </row>
    <row r="2924" spans="1:59" hidden="1" x14ac:dyDescent="0.25">
      <c r="A2924">
        <v>2923</v>
      </c>
      <c r="B2924" t="s">
        <v>2935</v>
      </c>
      <c r="C2924" s="4">
        <v>63</v>
      </c>
      <c r="D2924">
        <v>9297</v>
      </c>
      <c r="E2924" t="s">
        <v>2985</v>
      </c>
      <c r="F2924" t="s">
        <v>3050</v>
      </c>
      <c r="G2924" t="s">
        <v>95</v>
      </c>
      <c r="H2924" t="s">
        <v>3001</v>
      </c>
      <c r="I2924">
        <v>5</v>
      </c>
      <c r="J2924">
        <v>5</v>
      </c>
      <c r="K2924" t="str" cm="1">
        <f t="array" ref="K2924">_xlfn.IFS(AND(I2924&gt;=1, I2924&lt;=2), "Bad", AND(I2924&gt;=3, I2924&lt;=4), "Somewhat Decent", AND(I2924&gt;=5, I2924&lt;=6), "Good", AND(I2924&gt;=7, I2924&lt;=8), "Very Good", AND(I2924&gt;=9, I2924&lt;=10), "Excellent")</f>
        <v>Good</v>
      </c>
      <c r="L2924">
        <f t="shared" si="470"/>
        <v>0</v>
      </c>
      <c r="M2924">
        <f t="shared" si="471"/>
        <v>0</v>
      </c>
      <c r="N2924">
        <f t="shared" si="472"/>
        <v>1</v>
      </c>
      <c r="O2924">
        <f t="shared" si="473"/>
        <v>0</v>
      </c>
      <c r="P2924">
        <f t="shared" si="474"/>
        <v>0</v>
      </c>
      <c r="Q2924" s="10">
        <f t="shared" si="478"/>
        <v>0</v>
      </c>
      <c r="R2924">
        <v>1976</v>
      </c>
      <c r="S2924" t="str">
        <f t="shared" si="475"/>
        <v>No</v>
      </c>
      <c r="T2924">
        <f t="shared" si="476"/>
        <v>0</v>
      </c>
      <c r="U2924">
        <v>1976</v>
      </c>
      <c r="V2924" s="4" t="s">
        <v>2998</v>
      </c>
      <c r="W2924" s="4">
        <v>0</v>
      </c>
      <c r="X2924" s="4" t="s">
        <v>3007</v>
      </c>
      <c r="Y2924" s="4">
        <v>1606</v>
      </c>
      <c r="Z2924" s="4" t="s">
        <v>2990</v>
      </c>
      <c r="AA2924" s="4">
        <v>0</v>
      </c>
      <c r="AB2924" s="4">
        <v>122</v>
      </c>
      <c r="AC2924" s="4">
        <v>1728</v>
      </c>
      <c r="AD2924">
        <v>1728</v>
      </c>
      <c r="AE2924">
        <v>0</v>
      </c>
      <c r="AF2924">
        <v>1728</v>
      </c>
      <c r="AG2924" s="4">
        <v>2</v>
      </c>
      <c r="AH2924" s="4">
        <v>0</v>
      </c>
      <c r="AI2924">
        <v>2</v>
      </c>
      <c r="AJ2924">
        <v>0</v>
      </c>
      <c r="AK2924">
        <v>4</v>
      </c>
      <c r="AL2924">
        <v>2</v>
      </c>
      <c r="AM2924">
        <v>8</v>
      </c>
      <c r="AN2924">
        <v>0</v>
      </c>
      <c r="AO2924" t="s">
        <v>2995</v>
      </c>
      <c r="AP2924" t="s">
        <v>3015</v>
      </c>
      <c r="AQ2924" s="4">
        <v>1976</v>
      </c>
      <c r="AR2924" s="4" t="s">
        <v>2990</v>
      </c>
      <c r="AS2924" s="4">
        <v>2</v>
      </c>
      <c r="AT2924" s="4">
        <v>560</v>
      </c>
      <c r="AU2924" s="4" t="s">
        <v>2994</v>
      </c>
      <c r="AV2924">
        <v>0</v>
      </c>
      <c r="AW2924">
        <v>0</v>
      </c>
      <c r="AX2924">
        <v>0</v>
      </c>
      <c r="AY2924">
        <v>0</v>
      </c>
      <c r="AZ2924">
        <v>0</v>
      </c>
      <c r="BA2924">
        <v>0</v>
      </c>
      <c r="BB2924" t="s">
        <v>2995</v>
      </c>
      <c r="BC2924">
        <v>7</v>
      </c>
      <c r="BD2924">
        <v>2006</v>
      </c>
      <c r="BE2924" t="s">
        <v>2996</v>
      </c>
      <c r="BF2924" t="s">
        <v>3020</v>
      </c>
      <c r="BG2924">
        <v>188000</v>
      </c>
    </row>
    <row r="2925" spans="1:59" x14ac:dyDescent="0.25">
      <c r="A2925">
        <v>1902</v>
      </c>
      <c r="B2925" t="s">
        <v>2936</v>
      </c>
      <c r="C2925" s="6">
        <v>50</v>
      </c>
      <c r="D2925">
        <v>5000</v>
      </c>
      <c r="E2925" t="s">
        <v>2985</v>
      </c>
      <c r="F2925" t="s">
        <v>3057</v>
      </c>
      <c r="G2925" t="s">
        <v>9</v>
      </c>
      <c r="H2925" t="s">
        <v>3001</v>
      </c>
      <c r="I2925">
        <v>1</v>
      </c>
      <c r="J2925">
        <v>3</v>
      </c>
      <c r="K2925" t="str" cm="1">
        <f t="array" ref="K2925">_xlfn.IFS(AND(I2925&gt;=1, I2925&lt;=2), "Bad", AND(I2925&gt;=3, I2925&lt;=4), "Somewhat Decent", AND(I2925&gt;=5, I2925&lt;=6), "Good", AND(I2925&gt;=7, I2925&lt;=8), "Very Good", AND(I2925&gt;=9, I2925&lt;=10), "Excellent")</f>
        <v>Bad</v>
      </c>
      <c r="L2925">
        <f t="shared" si="470"/>
        <v>1</v>
      </c>
      <c r="M2925">
        <f t="shared" si="471"/>
        <v>0</v>
      </c>
      <c r="N2925">
        <f t="shared" si="472"/>
        <v>0</v>
      </c>
      <c r="O2925">
        <f t="shared" si="473"/>
        <v>0</v>
      </c>
      <c r="P2925">
        <f t="shared" si="474"/>
        <v>0</v>
      </c>
      <c r="Q2925" s="10">
        <f t="shared" ref="Q2925:Q2931" si="479">IF(T2925=0,NA(),2024-U2925)</f>
        <v>74</v>
      </c>
      <c r="R2925">
        <v>1946</v>
      </c>
      <c r="S2925" t="str">
        <f t="shared" si="475"/>
        <v>Yes</v>
      </c>
      <c r="T2925">
        <f t="shared" si="476"/>
        <v>1</v>
      </c>
      <c r="U2925" s="11">
        <v>1950</v>
      </c>
      <c r="V2925" s="6" t="s">
        <v>2998</v>
      </c>
      <c r="W2925" s="6">
        <v>0</v>
      </c>
      <c r="X2925" s="6" t="s">
        <v>2995</v>
      </c>
      <c r="Y2925" s="6">
        <v>0</v>
      </c>
      <c r="Z2925" s="6" t="s">
        <v>2995</v>
      </c>
      <c r="AA2925" s="6">
        <v>0</v>
      </c>
      <c r="AB2925" s="6">
        <v>0</v>
      </c>
      <c r="AC2925" s="6">
        <v>0</v>
      </c>
      <c r="AD2925">
        <v>334</v>
      </c>
      <c r="AE2925">
        <v>0</v>
      </c>
      <c r="AF2925">
        <v>334</v>
      </c>
      <c r="AG2925" s="6">
        <v>0</v>
      </c>
      <c r="AH2925" s="6">
        <v>0</v>
      </c>
      <c r="AI2925">
        <v>1</v>
      </c>
      <c r="AJ2925">
        <v>0</v>
      </c>
      <c r="AK2925">
        <v>1</v>
      </c>
      <c r="AL2925">
        <v>1</v>
      </c>
      <c r="AM2925">
        <v>2</v>
      </c>
      <c r="AN2925">
        <v>0</v>
      </c>
      <c r="AO2925" t="s">
        <v>2995</v>
      </c>
      <c r="AP2925" t="s">
        <v>2995</v>
      </c>
      <c r="AQ2925" s="6" t="s">
        <v>2995</v>
      </c>
      <c r="AR2925" s="6" t="s">
        <v>2995</v>
      </c>
      <c r="AS2925" s="6">
        <v>0</v>
      </c>
      <c r="AT2925" s="6">
        <v>0</v>
      </c>
      <c r="AU2925" s="6" t="s">
        <v>2995</v>
      </c>
      <c r="AV2925">
        <v>0</v>
      </c>
      <c r="AW2925">
        <v>0</v>
      </c>
      <c r="AX2925">
        <v>0</v>
      </c>
      <c r="AY2925">
        <v>0</v>
      </c>
      <c r="AZ2925">
        <v>0</v>
      </c>
      <c r="BA2925">
        <v>0</v>
      </c>
      <c r="BB2925" t="s">
        <v>2995</v>
      </c>
      <c r="BC2925">
        <v>1</v>
      </c>
      <c r="BD2925">
        <v>2007</v>
      </c>
      <c r="BE2925" t="s">
        <v>2996</v>
      </c>
      <c r="BF2925" t="s">
        <v>2997</v>
      </c>
      <c r="BG2925">
        <v>39300</v>
      </c>
    </row>
    <row r="2926" spans="1:59" x14ac:dyDescent="0.25">
      <c r="A2926">
        <v>710</v>
      </c>
      <c r="B2926" t="s">
        <v>2937</v>
      </c>
      <c r="C2926" s="6">
        <v>50</v>
      </c>
      <c r="D2926">
        <v>5925</v>
      </c>
      <c r="E2926" t="s">
        <v>2985</v>
      </c>
      <c r="F2926" t="s">
        <v>3013</v>
      </c>
      <c r="G2926" t="s">
        <v>9</v>
      </c>
      <c r="H2926" t="s">
        <v>3028</v>
      </c>
      <c r="I2926">
        <v>3</v>
      </c>
      <c r="J2926">
        <v>6</v>
      </c>
      <c r="K2926" t="str" cm="1">
        <f t="array" ref="K2926">_xlfn.IFS(AND(I2926&gt;=1, I2926&lt;=2), "Bad", AND(I2926&gt;=3, I2926&lt;=4), "Somewhat Decent", AND(I2926&gt;=5, I2926&lt;=6), "Good", AND(I2926&gt;=7, I2926&lt;=8), "Very Good", AND(I2926&gt;=9, I2926&lt;=10), "Excellent")</f>
        <v>Somewhat Decent</v>
      </c>
      <c r="L2926">
        <f t="shared" si="470"/>
        <v>0</v>
      </c>
      <c r="M2926">
        <f t="shared" si="471"/>
        <v>1</v>
      </c>
      <c r="N2926">
        <f t="shared" si="472"/>
        <v>0</v>
      </c>
      <c r="O2926">
        <f t="shared" si="473"/>
        <v>0</v>
      </c>
      <c r="P2926">
        <f t="shared" si="474"/>
        <v>0</v>
      </c>
      <c r="Q2926" s="10">
        <f t="shared" si="479"/>
        <v>74</v>
      </c>
      <c r="R2926">
        <v>1910</v>
      </c>
      <c r="S2926" t="str">
        <f t="shared" si="475"/>
        <v>Yes</v>
      </c>
      <c r="T2926">
        <f t="shared" si="476"/>
        <v>1</v>
      </c>
      <c r="U2926" s="11">
        <v>1950</v>
      </c>
      <c r="V2926" s="6" t="s">
        <v>2998</v>
      </c>
      <c r="W2926" s="6">
        <v>0</v>
      </c>
      <c r="X2926" s="6" t="s">
        <v>2990</v>
      </c>
      <c r="Y2926" s="6">
        <v>0</v>
      </c>
      <c r="Z2926" s="6" t="s">
        <v>2990</v>
      </c>
      <c r="AA2926" s="6">
        <v>0</v>
      </c>
      <c r="AB2926" s="6">
        <v>600</v>
      </c>
      <c r="AC2926" s="6">
        <v>600</v>
      </c>
      <c r="AD2926">
        <v>600</v>
      </c>
      <c r="AE2926">
        <v>368</v>
      </c>
      <c r="AF2926">
        <v>968</v>
      </c>
      <c r="AG2926" s="6">
        <v>0</v>
      </c>
      <c r="AH2926" s="6">
        <v>0</v>
      </c>
      <c r="AI2926">
        <v>1</v>
      </c>
      <c r="AJ2926">
        <v>0</v>
      </c>
      <c r="AK2926">
        <v>2</v>
      </c>
      <c r="AL2926">
        <v>1</v>
      </c>
      <c r="AM2926">
        <v>6</v>
      </c>
      <c r="AN2926">
        <v>0</v>
      </c>
      <c r="AO2926" t="s">
        <v>2995</v>
      </c>
      <c r="AP2926" t="s">
        <v>2995</v>
      </c>
      <c r="AQ2926" s="6" t="s">
        <v>2995</v>
      </c>
      <c r="AR2926" s="6" t="s">
        <v>2995</v>
      </c>
      <c r="AS2926" s="6">
        <v>0</v>
      </c>
      <c r="AT2926" s="6">
        <v>0</v>
      </c>
      <c r="AU2926" s="6" t="s">
        <v>2995</v>
      </c>
      <c r="AV2926">
        <v>0</v>
      </c>
      <c r="AW2926">
        <v>0</v>
      </c>
      <c r="AX2926">
        <v>0</v>
      </c>
      <c r="AY2926">
        <v>0</v>
      </c>
      <c r="AZ2926">
        <v>0</v>
      </c>
      <c r="BA2926">
        <v>0</v>
      </c>
      <c r="BB2926" t="s">
        <v>2995</v>
      </c>
      <c r="BC2926">
        <v>5</v>
      </c>
      <c r="BD2926">
        <v>2009</v>
      </c>
      <c r="BE2926" t="s">
        <v>2996</v>
      </c>
      <c r="BF2926" t="s">
        <v>2999</v>
      </c>
      <c r="BG2926">
        <v>37900</v>
      </c>
    </row>
    <row r="2927" spans="1:59" x14ac:dyDescent="0.25">
      <c r="A2927">
        <v>2881</v>
      </c>
      <c r="B2927" t="s">
        <v>2938</v>
      </c>
      <c r="C2927" s="6">
        <v>50</v>
      </c>
      <c r="D2927">
        <v>9000</v>
      </c>
      <c r="E2927" t="s">
        <v>2985</v>
      </c>
      <c r="F2927" t="s">
        <v>3044</v>
      </c>
      <c r="G2927" t="s">
        <v>9</v>
      </c>
      <c r="H2927" t="s">
        <v>3001</v>
      </c>
      <c r="I2927">
        <v>2</v>
      </c>
      <c r="J2927">
        <v>3</v>
      </c>
      <c r="K2927" t="str" cm="1">
        <f t="array" ref="K2927">_xlfn.IFS(AND(I2927&gt;=1, I2927&lt;=2), "Bad", AND(I2927&gt;=3, I2927&lt;=4), "Somewhat Decent", AND(I2927&gt;=5, I2927&lt;=6), "Good", AND(I2927&gt;=7, I2927&lt;=8), "Very Good", AND(I2927&gt;=9, I2927&lt;=10), "Excellent")</f>
        <v>Bad</v>
      </c>
      <c r="L2927">
        <f t="shared" si="470"/>
        <v>1</v>
      </c>
      <c r="M2927">
        <f t="shared" si="471"/>
        <v>0</v>
      </c>
      <c r="N2927">
        <f t="shared" si="472"/>
        <v>0</v>
      </c>
      <c r="O2927">
        <f t="shared" si="473"/>
        <v>0</v>
      </c>
      <c r="P2927">
        <f t="shared" si="474"/>
        <v>0</v>
      </c>
      <c r="Q2927" s="10">
        <f t="shared" si="479"/>
        <v>74</v>
      </c>
      <c r="R2927">
        <v>1949</v>
      </c>
      <c r="S2927" t="str">
        <f t="shared" si="475"/>
        <v>Yes</v>
      </c>
      <c r="T2927">
        <f t="shared" si="476"/>
        <v>1</v>
      </c>
      <c r="U2927" s="11">
        <v>1950</v>
      </c>
      <c r="V2927" s="6" t="s">
        <v>2998</v>
      </c>
      <c r="W2927" s="6">
        <v>0</v>
      </c>
      <c r="X2927" s="6" t="s">
        <v>3011</v>
      </c>
      <c r="Y2927" s="6">
        <v>50</v>
      </c>
      <c r="Z2927" s="6" t="s">
        <v>2990</v>
      </c>
      <c r="AA2927" s="6">
        <v>0</v>
      </c>
      <c r="AB2927" s="6">
        <v>430</v>
      </c>
      <c r="AC2927" s="6">
        <v>480</v>
      </c>
      <c r="AD2927">
        <v>480</v>
      </c>
      <c r="AE2927">
        <v>0</v>
      </c>
      <c r="AF2927">
        <v>480</v>
      </c>
      <c r="AG2927" s="6">
        <v>1</v>
      </c>
      <c r="AH2927" s="6">
        <v>0</v>
      </c>
      <c r="AI2927">
        <v>0</v>
      </c>
      <c r="AJ2927">
        <v>0</v>
      </c>
      <c r="AK2927">
        <v>1</v>
      </c>
      <c r="AL2927">
        <v>1</v>
      </c>
      <c r="AM2927">
        <v>4</v>
      </c>
      <c r="AN2927">
        <v>0</v>
      </c>
      <c r="AO2927" t="s">
        <v>2995</v>
      </c>
      <c r="AP2927" t="s">
        <v>3015</v>
      </c>
      <c r="AQ2927" s="6">
        <v>1958</v>
      </c>
      <c r="AR2927" s="6" t="s">
        <v>2990</v>
      </c>
      <c r="AS2927" s="6">
        <v>1</v>
      </c>
      <c r="AT2927" s="6">
        <v>308</v>
      </c>
      <c r="AU2927" s="6" t="s">
        <v>2994</v>
      </c>
      <c r="AV2927">
        <v>0</v>
      </c>
      <c r="AW2927">
        <v>0</v>
      </c>
      <c r="AX2927">
        <v>0</v>
      </c>
      <c r="AY2927">
        <v>0</v>
      </c>
      <c r="AZ2927">
        <v>0</v>
      </c>
      <c r="BA2927">
        <v>0</v>
      </c>
      <c r="BB2927" t="s">
        <v>2995</v>
      </c>
      <c r="BC2927">
        <v>10</v>
      </c>
      <c r="BD2927">
        <v>2006</v>
      </c>
      <c r="BE2927" t="s">
        <v>2996</v>
      </c>
      <c r="BF2927" t="s">
        <v>2999</v>
      </c>
      <c r="BG2927">
        <v>35311</v>
      </c>
    </row>
    <row r="2928" spans="1:59" x14ac:dyDescent="0.25">
      <c r="A2928">
        <v>2844</v>
      </c>
      <c r="B2928" t="s">
        <v>2939</v>
      </c>
      <c r="C2928" s="6">
        <v>60</v>
      </c>
      <c r="D2928">
        <v>8088</v>
      </c>
      <c r="E2928" t="s">
        <v>2985</v>
      </c>
      <c r="F2928" t="s">
        <v>3026</v>
      </c>
      <c r="G2928" t="s">
        <v>9</v>
      </c>
      <c r="H2928" t="s">
        <v>3001</v>
      </c>
      <c r="I2928">
        <v>2</v>
      </c>
      <c r="J2928">
        <v>3</v>
      </c>
      <c r="K2928" t="str" cm="1">
        <f t="array" ref="K2928">_xlfn.IFS(AND(I2928&gt;=1, I2928&lt;=2), "Bad", AND(I2928&gt;=3, I2928&lt;=4), "Somewhat Decent", AND(I2928&gt;=5, I2928&lt;=6), "Good", AND(I2928&gt;=7, I2928&lt;=8), "Very Good", AND(I2928&gt;=9, I2928&lt;=10), "Excellent")</f>
        <v>Bad</v>
      </c>
      <c r="L2928">
        <f t="shared" si="470"/>
        <v>1</v>
      </c>
      <c r="M2928">
        <f t="shared" si="471"/>
        <v>0</v>
      </c>
      <c r="N2928">
        <f t="shared" si="472"/>
        <v>0</v>
      </c>
      <c r="O2928">
        <f t="shared" si="473"/>
        <v>0</v>
      </c>
      <c r="P2928">
        <f t="shared" si="474"/>
        <v>0</v>
      </c>
      <c r="Q2928" s="10">
        <f t="shared" si="479"/>
        <v>69</v>
      </c>
      <c r="R2928">
        <v>1922</v>
      </c>
      <c r="S2928" t="str">
        <f t="shared" si="475"/>
        <v>Yes</v>
      </c>
      <c r="T2928">
        <f t="shared" si="476"/>
        <v>1</v>
      </c>
      <c r="U2928" s="11">
        <v>1955</v>
      </c>
      <c r="V2928" s="6" t="s">
        <v>2998</v>
      </c>
      <c r="W2928" s="6">
        <v>0</v>
      </c>
      <c r="X2928" s="6" t="s">
        <v>2990</v>
      </c>
      <c r="Y2928" s="6">
        <v>0</v>
      </c>
      <c r="Z2928" s="6" t="s">
        <v>2990</v>
      </c>
      <c r="AA2928" s="6">
        <v>0</v>
      </c>
      <c r="AB2928" s="6">
        <v>498</v>
      </c>
      <c r="AC2928" s="6">
        <v>498</v>
      </c>
      <c r="AD2928">
        <v>498</v>
      </c>
      <c r="AE2928">
        <v>0</v>
      </c>
      <c r="AF2928">
        <v>498</v>
      </c>
      <c r="AG2928" s="6">
        <v>0</v>
      </c>
      <c r="AH2928" s="6">
        <v>0</v>
      </c>
      <c r="AI2928">
        <v>1</v>
      </c>
      <c r="AJ2928">
        <v>0</v>
      </c>
      <c r="AK2928">
        <v>1</v>
      </c>
      <c r="AL2928">
        <v>1</v>
      </c>
      <c r="AM2928">
        <v>3</v>
      </c>
      <c r="AN2928">
        <v>0</v>
      </c>
      <c r="AO2928" t="s">
        <v>2995</v>
      </c>
      <c r="AP2928" t="s">
        <v>3015</v>
      </c>
      <c r="AQ2928" s="6">
        <v>1922</v>
      </c>
      <c r="AR2928" s="6" t="s">
        <v>2990</v>
      </c>
      <c r="AS2928" s="6">
        <v>1</v>
      </c>
      <c r="AT2928" s="6">
        <v>216</v>
      </c>
      <c r="AU2928" s="6" t="s">
        <v>3017</v>
      </c>
      <c r="AV2928">
        <v>0</v>
      </c>
      <c r="AW2928">
        <v>0</v>
      </c>
      <c r="AX2928">
        <v>100</v>
      </c>
      <c r="AY2928">
        <v>0</v>
      </c>
      <c r="AZ2928">
        <v>0</v>
      </c>
      <c r="BA2928">
        <v>0</v>
      </c>
      <c r="BB2928" t="s">
        <v>2995</v>
      </c>
      <c r="BC2928">
        <v>2</v>
      </c>
      <c r="BD2928">
        <v>2006</v>
      </c>
      <c r="BE2928" t="s">
        <v>3032</v>
      </c>
      <c r="BF2928" t="s">
        <v>2997</v>
      </c>
      <c r="BG2928">
        <v>35000</v>
      </c>
    </row>
    <row r="2929" spans="1:59" x14ac:dyDescent="0.25">
      <c r="A2929">
        <v>727</v>
      </c>
      <c r="B2929" t="s">
        <v>2940</v>
      </c>
      <c r="C2929" s="6">
        <v>60</v>
      </c>
      <c r="D2929">
        <v>7879</v>
      </c>
      <c r="E2929" t="s">
        <v>2985</v>
      </c>
      <c r="F2929" t="s">
        <v>3044</v>
      </c>
      <c r="G2929" t="s">
        <v>9</v>
      </c>
      <c r="H2929" t="s">
        <v>3001</v>
      </c>
      <c r="I2929">
        <v>4</v>
      </c>
      <c r="J2929">
        <v>5</v>
      </c>
      <c r="K2929" t="str" cm="1">
        <f t="array" ref="K2929">_xlfn.IFS(AND(I2929&gt;=1, I2929&lt;=2), "Bad", AND(I2929&gt;=3, I2929&lt;=4), "Somewhat Decent", AND(I2929&gt;=5, I2929&lt;=6), "Good", AND(I2929&gt;=7, I2929&lt;=8), "Very Good", AND(I2929&gt;=9, I2929&lt;=10), "Excellent")</f>
        <v>Somewhat Decent</v>
      </c>
      <c r="L2929">
        <f t="shared" si="470"/>
        <v>0</v>
      </c>
      <c r="M2929">
        <f t="shared" si="471"/>
        <v>1</v>
      </c>
      <c r="N2929">
        <f t="shared" si="472"/>
        <v>0</v>
      </c>
      <c r="O2929">
        <f t="shared" si="473"/>
        <v>0</v>
      </c>
      <c r="P2929">
        <f t="shared" si="474"/>
        <v>0</v>
      </c>
      <c r="Q2929" s="10">
        <f t="shared" si="479"/>
        <v>74</v>
      </c>
      <c r="R2929">
        <v>1920</v>
      </c>
      <c r="S2929" t="str">
        <f t="shared" si="475"/>
        <v>Yes</v>
      </c>
      <c r="T2929">
        <f t="shared" si="476"/>
        <v>1</v>
      </c>
      <c r="U2929" s="11">
        <v>1950</v>
      </c>
      <c r="V2929" s="6" t="s">
        <v>2998</v>
      </c>
      <c r="W2929" s="6">
        <v>0</v>
      </c>
      <c r="X2929" s="6" t="s">
        <v>3009</v>
      </c>
      <c r="Y2929" s="6">
        <v>495</v>
      </c>
      <c r="Z2929" s="6" t="s">
        <v>2990</v>
      </c>
      <c r="AA2929" s="6">
        <v>0</v>
      </c>
      <c r="AB2929" s="6">
        <v>225</v>
      </c>
      <c r="AC2929" s="6">
        <v>720</v>
      </c>
      <c r="AD2929">
        <v>720</v>
      </c>
      <c r="AE2929">
        <v>0</v>
      </c>
      <c r="AF2929">
        <v>720</v>
      </c>
      <c r="AG2929" s="6">
        <v>0</v>
      </c>
      <c r="AH2929" s="6">
        <v>0</v>
      </c>
      <c r="AI2929">
        <v>1</v>
      </c>
      <c r="AJ2929">
        <v>0</v>
      </c>
      <c r="AK2929">
        <v>2</v>
      </c>
      <c r="AL2929">
        <v>1</v>
      </c>
      <c r="AM2929">
        <v>4</v>
      </c>
      <c r="AN2929">
        <v>0</v>
      </c>
      <c r="AO2929" t="s">
        <v>2995</v>
      </c>
      <c r="AP2929" t="s">
        <v>2995</v>
      </c>
      <c r="AQ2929" s="6" t="s">
        <v>2995</v>
      </c>
      <c r="AR2929" s="6" t="s">
        <v>2995</v>
      </c>
      <c r="AS2929" s="6">
        <v>0</v>
      </c>
      <c r="AT2929" s="6">
        <v>0</v>
      </c>
      <c r="AU2929" s="6" t="s">
        <v>2995</v>
      </c>
      <c r="AV2929">
        <v>0</v>
      </c>
      <c r="AW2929">
        <v>523</v>
      </c>
      <c r="AX2929">
        <v>115</v>
      </c>
      <c r="AY2929">
        <v>0</v>
      </c>
      <c r="AZ2929">
        <v>0</v>
      </c>
      <c r="BA2929">
        <v>0</v>
      </c>
      <c r="BB2929" t="s">
        <v>2995</v>
      </c>
      <c r="BC2929">
        <v>11</v>
      </c>
      <c r="BD2929">
        <v>2009</v>
      </c>
      <c r="BE2929" t="s">
        <v>2996</v>
      </c>
      <c r="BF2929" t="s">
        <v>2999</v>
      </c>
      <c r="BG2929">
        <v>34900</v>
      </c>
    </row>
    <row r="2930" spans="1:59" x14ac:dyDescent="0.25">
      <c r="A2930">
        <v>1554</v>
      </c>
      <c r="B2930" t="s">
        <v>2941</v>
      </c>
      <c r="C2930" s="6">
        <v>80</v>
      </c>
      <c r="D2930">
        <v>14584</v>
      </c>
      <c r="E2930" t="s">
        <v>2985</v>
      </c>
      <c r="F2930" t="s">
        <v>3044</v>
      </c>
      <c r="G2930" t="s">
        <v>9</v>
      </c>
      <c r="H2930" t="s">
        <v>3001</v>
      </c>
      <c r="I2930">
        <v>1</v>
      </c>
      <c r="J2930">
        <v>5</v>
      </c>
      <c r="K2930" t="str" cm="1">
        <f t="array" ref="K2930">_xlfn.IFS(AND(I2930&gt;=1, I2930&lt;=2), "Bad", AND(I2930&gt;=3, I2930&lt;=4), "Somewhat Decent", AND(I2930&gt;=5, I2930&lt;=6), "Good", AND(I2930&gt;=7, I2930&lt;=8), "Very Good", AND(I2930&gt;=9, I2930&lt;=10), "Excellent")</f>
        <v>Bad</v>
      </c>
      <c r="L2930">
        <f t="shared" si="470"/>
        <v>1</v>
      </c>
      <c r="M2930">
        <f t="shared" si="471"/>
        <v>0</v>
      </c>
      <c r="N2930">
        <f t="shared" si="472"/>
        <v>0</v>
      </c>
      <c r="O2930">
        <f t="shared" si="473"/>
        <v>0</v>
      </c>
      <c r="P2930">
        <f t="shared" si="474"/>
        <v>0</v>
      </c>
      <c r="Q2930" s="10" t="e">
        <f t="shared" si="479"/>
        <v>#N/A</v>
      </c>
      <c r="R2930">
        <v>1952</v>
      </c>
      <c r="S2930" t="str">
        <f t="shared" si="475"/>
        <v>No</v>
      </c>
      <c r="T2930">
        <f t="shared" si="476"/>
        <v>0</v>
      </c>
      <c r="U2930" s="11">
        <v>1952</v>
      </c>
      <c r="V2930" s="6" t="s">
        <v>2998</v>
      </c>
      <c r="W2930" s="6">
        <v>0</v>
      </c>
      <c r="X2930" s="6" t="s">
        <v>2995</v>
      </c>
      <c r="Y2930" s="6">
        <v>0</v>
      </c>
      <c r="Z2930" s="6" t="s">
        <v>2995</v>
      </c>
      <c r="AA2930" s="6">
        <v>0</v>
      </c>
      <c r="AB2930" s="6">
        <v>0</v>
      </c>
      <c r="AC2930" s="6">
        <v>0</v>
      </c>
      <c r="AD2930">
        <v>733</v>
      </c>
      <c r="AE2930">
        <v>0</v>
      </c>
      <c r="AF2930">
        <v>733</v>
      </c>
      <c r="AG2930" s="6">
        <v>0</v>
      </c>
      <c r="AH2930" s="6">
        <v>0</v>
      </c>
      <c r="AI2930">
        <v>1</v>
      </c>
      <c r="AJ2930">
        <v>0</v>
      </c>
      <c r="AK2930">
        <v>2</v>
      </c>
      <c r="AL2930">
        <v>1</v>
      </c>
      <c r="AM2930">
        <v>4</v>
      </c>
      <c r="AN2930">
        <v>0</v>
      </c>
      <c r="AO2930" t="s">
        <v>2995</v>
      </c>
      <c r="AP2930" t="s">
        <v>2992</v>
      </c>
      <c r="AQ2930" s="6">
        <v>1952</v>
      </c>
      <c r="AR2930" s="6" t="s">
        <v>2990</v>
      </c>
      <c r="AS2930" s="6">
        <v>2</v>
      </c>
      <c r="AT2930" s="6">
        <v>487</v>
      </c>
      <c r="AU2930" s="6" t="s">
        <v>3046</v>
      </c>
      <c r="AV2930">
        <v>0</v>
      </c>
      <c r="AW2930">
        <v>0</v>
      </c>
      <c r="AX2930">
        <v>0</v>
      </c>
      <c r="AY2930">
        <v>0</v>
      </c>
      <c r="AZ2930">
        <v>0</v>
      </c>
      <c r="BA2930">
        <v>0</v>
      </c>
      <c r="BB2930" t="s">
        <v>2995</v>
      </c>
      <c r="BC2930">
        <v>2</v>
      </c>
      <c r="BD2930">
        <v>2008</v>
      </c>
      <c r="BE2930" t="s">
        <v>2996</v>
      </c>
      <c r="BF2930" t="s">
        <v>2999</v>
      </c>
      <c r="BG2930">
        <v>13100</v>
      </c>
    </row>
    <row r="2931" spans="1:59" x14ac:dyDescent="0.25">
      <c r="A2931">
        <v>182</v>
      </c>
      <c r="B2931" t="s">
        <v>2942</v>
      </c>
      <c r="C2931" s="6">
        <v>68</v>
      </c>
      <c r="D2931">
        <v>9656</v>
      </c>
      <c r="E2931" t="s">
        <v>2985</v>
      </c>
      <c r="F2931" t="s">
        <v>3013</v>
      </c>
      <c r="G2931" t="s">
        <v>9</v>
      </c>
      <c r="H2931" t="s">
        <v>3001</v>
      </c>
      <c r="I2931">
        <v>2</v>
      </c>
      <c r="J2931">
        <v>2</v>
      </c>
      <c r="K2931" t="str" cm="1">
        <f t="array" ref="K2931">_xlfn.IFS(AND(I2931&gt;=1, I2931&lt;=2), "Bad", AND(I2931&gt;=3, I2931&lt;=4), "Somewhat Decent", AND(I2931&gt;=5, I2931&lt;=6), "Good", AND(I2931&gt;=7, I2931&lt;=8), "Very Good", AND(I2931&gt;=9, I2931&lt;=10), "Excellent")</f>
        <v>Bad</v>
      </c>
      <c r="L2931">
        <f t="shared" si="470"/>
        <v>1</v>
      </c>
      <c r="M2931">
        <f t="shared" si="471"/>
        <v>0</v>
      </c>
      <c r="N2931">
        <f t="shared" si="472"/>
        <v>0</v>
      </c>
      <c r="O2931">
        <f t="shared" si="473"/>
        <v>0</v>
      </c>
      <c r="P2931">
        <f t="shared" si="474"/>
        <v>0</v>
      </c>
      <c r="Q2931" s="10">
        <f t="shared" si="479"/>
        <v>54</v>
      </c>
      <c r="R2931">
        <v>1923</v>
      </c>
      <c r="S2931" t="str">
        <f t="shared" si="475"/>
        <v>Yes</v>
      </c>
      <c r="T2931">
        <f t="shared" si="476"/>
        <v>1</v>
      </c>
      <c r="U2931" s="11">
        <v>1970</v>
      </c>
      <c r="V2931" s="6" t="s">
        <v>2998</v>
      </c>
      <c r="W2931" s="6">
        <v>0</v>
      </c>
      <c r="X2931" s="6" t="s">
        <v>2990</v>
      </c>
      <c r="Y2931" s="6">
        <v>0</v>
      </c>
      <c r="Z2931" s="6" t="s">
        <v>2990</v>
      </c>
      <c r="AA2931" s="6">
        <v>0</v>
      </c>
      <c r="AB2931" s="6">
        <v>678</v>
      </c>
      <c r="AC2931" s="6">
        <v>678</v>
      </c>
      <c r="AD2931">
        <v>832</v>
      </c>
      <c r="AE2931">
        <v>0</v>
      </c>
      <c r="AF2931">
        <v>832</v>
      </c>
      <c r="AG2931" s="6">
        <v>0</v>
      </c>
      <c r="AH2931" s="6">
        <v>0</v>
      </c>
      <c r="AI2931">
        <v>1</v>
      </c>
      <c r="AJ2931">
        <v>0</v>
      </c>
      <c r="AK2931">
        <v>2</v>
      </c>
      <c r="AL2931">
        <v>1</v>
      </c>
      <c r="AM2931">
        <v>5</v>
      </c>
      <c r="AN2931">
        <v>1</v>
      </c>
      <c r="AO2931" t="s">
        <v>3003</v>
      </c>
      <c r="AP2931" t="s">
        <v>3015</v>
      </c>
      <c r="AQ2931" s="6">
        <v>1928</v>
      </c>
      <c r="AR2931" s="6" t="s">
        <v>2990</v>
      </c>
      <c r="AS2931" s="6">
        <v>2</v>
      </c>
      <c r="AT2931" s="6">
        <v>780</v>
      </c>
      <c r="AU2931" s="6" t="s">
        <v>3017</v>
      </c>
      <c r="AV2931">
        <v>0</v>
      </c>
      <c r="AW2931">
        <v>0</v>
      </c>
      <c r="AX2931">
        <v>0</v>
      </c>
      <c r="AY2931">
        <v>0</v>
      </c>
      <c r="AZ2931">
        <v>0</v>
      </c>
      <c r="BA2931">
        <v>0</v>
      </c>
      <c r="BB2931" t="s">
        <v>2995</v>
      </c>
      <c r="BC2931">
        <v>6</v>
      </c>
      <c r="BD2931">
        <v>2010</v>
      </c>
      <c r="BE2931" t="s">
        <v>2996</v>
      </c>
      <c r="BF2931" t="s">
        <v>2999</v>
      </c>
      <c r="BG2931">
        <v>12789</v>
      </c>
    </row>
    <row r="2932" spans="1:59" x14ac:dyDescent="0.25">
      <c r="C2932" s="7"/>
      <c r="T2932"/>
      <c r="U2932" s="10"/>
      <c r="V2932" s="8"/>
      <c r="W2932" s="8"/>
      <c r="X2932" s="8"/>
      <c r="Y2932" s="8"/>
      <c r="Z2932" s="8"/>
      <c r="AA2932" s="8"/>
      <c r="AB2932" s="8"/>
      <c r="AC2932" s="8"/>
      <c r="AF2932"/>
      <c r="AG2932" s="8"/>
      <c r="AH2932" s="8"/>
      <c r="AP2932"/>
      <c r="AQ2932" s="8"/>
      <c r="AR2932" s="8"/>
      <c r="AS2932" s="8"/>
      <c r="AT2932" s="8"/>
      <c r="AU2932" s="8"/>
    </row>
  </sheetData>
  <phoneticPr fontId="1" type="noConversion"/>
  <pageMargins left="0.75" right="0.75" top="1" bottom="1" header="0.5" footer="0.5"/>
  <headerFooter alignWithMargins="0"/>
  <tableParts count="1">
    <tablePart r:id="rId1"/>
  </tableParts>
  <extLst>
    <ext xmlns:x15="http://schemas.microsoft.com/office/spreadsheetml/2010/11/main" uri="{F7C9EE02-42E1-4005-9D12-6889AFFD525C}">
      <x15:webExtensions xmlns:xm="http://schemas.microsoft.com/office/excel/2006/main">
        <x15:webExtension appRef="{C9908952-303D-4555-9ACA-4C119465DBD2}">
          <xm:f>ames!1:1048576</xm:f>
        </x15:webExtension>
      </x15:webExtens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3FCB6675EC2CB45A712795206E6A232" ma:contentTypeVersion="8" ma:contentTypeDescription="Create a new document." ma:contentTypeScope="" ma:versionID="1cde665fded45d031a0fbfeaea5b649a">
  <xsd:schema xmlns:xsd="http://www.w3.org/2001/XMLSchema" xmlns:xs="http://www.w3.org/2001/XMLSchema" xmlns:p="http://schemas.microsoft.com/office/2006/metadata/properties" xmlns:ns3="af295852-1d57-4bc9-9e71-2d21b0c28eb5" xmlns:ns4="044a0245-cd62-4c5d-b2bd-d60642d0ab4b" targetNamespace="http://schemas.microsoft.com/office/2006/metadata/properties" ma:root="true" ma:fieldsID="7b199fd9151afb19d530ffa33d61b634" ns3:_="" ns4:_="">
    <xsd:import namespace="af295852-1d57-4bc9-9e71-2d21b0c28eb5"/>
    <xsd:import namespace="044a0245-cd62-4c5d-b2bd-d60642d0ab4b"/>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SearchProperties" minOccurs="0"/>
                <xsd:element ref="ns3:_activity"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295852-1d57-4bc9-9e71-2d21b0c28eb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_activity" ma:index="12"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44a0245-cd62-4c5d-b2bd-d60642d0ab4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SharingHintHash" ma:index="15"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_activity xmlns="af295852-1d57-4bc9-9e71-2d21b0c28eb5" xsi:nil="true"/>
  </documentManagement>
</p:properties>
</file>

<file path=customXml/itemProps1.xml><?xml version="1.0" encoding="utf-8"?>
<ds:datastoreItem xmlns:ds="http://schemas.openxmlformats.org/officeDocument/2006/customXml" ds:itemID="{750638E9-5067-476A-B84B-FED47CA43A3B}">
  <ds:schemaRefs>
    <ds:schemaRef ds:uri="http://schemas.microsoft.com/sharepoint/v3/contenttype/forms"/>
  </ds:schemaRefs>
</ds:datastoreItem>
</file>

<file path=customXml/itemProps2.xml><?xml version="1.0" encoding="utf-8"?>
<ds:datastoreItem xmlns:ds="http://schemas.openxmlformats.org/officeDocument/2006/customXml" ds:itemID="{EA8F3EDF-144F-4470-8A2A-1DFDA0F00EC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f295852-1d57-4bc9-9e71-2d21b0c28eb5"/>
    <ds:schemaRef ds:uri="044a0245-cd62-4c5d-b2bd-d60642d0ab4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00B9536-918F-4352-9C2B-05CDBC6D6AD9}">
  <ds:schemaRefs>
    <ds:schemaRef ds:uri="http://schemas.microsoft.com/DataMashup"/>
  </ds:schemaRefs>
</ds:datastoreItem>
</file>

<file path=customXml/itemProps4.xml><?xml version="1.0" encoding="utf-8"?>
<ds:datastoreItem xmlns:ds="http://schemas.openxmlformats.org/officeDocument/2006/customXml" ds:itemID="{01150176-CB3A-4F0D-A134-3FBF726FFD01}">
  <ds:schemaRefs>
    <ds:schemaRef ds:uri="http://schemas.openxmlformats.org/package/2006/metadata/core-properties"/>
    <ds:schemaRef ds:uri="http://schemas.microsoft.com/office/2006/documentManagement/types"/>
    <ds:schemaRef ds:uri="http://schemas.microsoft.com/office/2006/metadata/properties"/>
    <ds:schemaRef ds:uri="http://purl.org/dc/dcmitype/"/>
    <ds:schemaRef ds:uri="http://www.w3.org/XML/1998/namespace"/>
    <ds:schemaRef ds:uri="http://purl.org/dc/terms/"/>
    <ds:schemaRef ds:uri="http://schemas.microsoft.com/office/infopath/2007/PartnerControls"/>
    <ds:schemaRef ds:uri="http://purl.org/dc/elements/1.1/"/>
    <ds:schemaRef ds:uri="044a0245-cd62-4c5d-b2bd-d60642d0ab4b"/>
    <ds:schemaRef ds:uri="af295852-1d57-4bc9-9e71-2d21b0c28eb5"/>
  </ds:schemaRefs>
</ds:datastoreItem>
</file>

<file path=docMetadata/LabelInfo.xml><?xml version="1.0" encoding="utf-8"?>
<clbl:labelList xmlns:clbl="http://schemas.microsoft.com/office/2020/mipLabelMetadata">
  <clbl:label id="{e51cdec9-811d-471d-bbe6-dd3d8d54c28b}" enabled="0" method="" siteId="{e51cdec9-811d-471d-bbe6-dd3d8d54c28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62</vt:i4>
      </vt:variant>
    </vt:vector>
  </HeadingPairs>
  <TitlesOfParts>
    <vt:vector size="71" baseType="lpstr">
      <vt:lpstr>1st Reg Tbl for Overall Qual </vt:lpstr>
      <vt:lpstr>2nd Reg Tbl for Overall Qual</vt:lpstr>
      <vt:lpstr>3rd Reg Tbl for Overall Qual</vt:lpstr>
      <vt:lpstr> Correlation table</vt:lpstr>
      <vt:lpstr>Remodeling</vt:lpstr>
      <vt:lpstr>Average SalePrice per Qual Rate</vt:lpstr>
      <vt:lpstr>Descriptive Analytics</vt:lpstr>
      <vt:lpstr>Visuals (graphs and charts)</vt:lpstr>
      <vt:lpstr>ames</vt:lpstr>
      <vt:lpstr>_1st_Flr_SF</vt:lpstr>
      <vt:lpstr>_2nd_Flr_SF</vt:lpstr>
      <vt:lpstr>_3Ssn_Porch</vt:lpstr>
      <vt:lpstr>ames</vt:lpstr>
      <vt:lpstr>Bedroom_AbvGr</vt:lpstr>
      <vt:lpstr>Bldg_Type</vt:lpstr>
      <vt:lpstr>Bsmt_Full_Bath</vt:lpstr>
      <vt:lpstr>Bsmt_Half_Bath</vt:lpstr>
      <vt:lpstr>Bsmt_Unf_SF</vt:lpstr>
      <vt:lpstr>BsmtFin_SF_1</vt:lpstr>
      <vt:lpstr>BsmtFin_SF_2</vt:lpstr>
      <vt:lpstr>BsmtFin_Type_1</vt:lpstr>
      <vt:lpstr>BsmtFin_Type_2</vt:lpstr>
      <vt:lpstr>d</vt:lpstr>
      <vt:lpstr>Enclosed_Porch</vt:lpstr>
      <vt:lpstr>ff</vt:lpstr>
      <vt:lpstr>Fireplace_Qu</vt:lpstr>
      <vt:lpstr>Fireplaces</vt:lpstr>
      <vt:lpstr>Full_Bath</vt:lpstr>
      <vt:lpstr>Garage_Area</vt:lpstr>
      <vt:lpstr>Garage_Car</vt:lpstr>
      <vt:lpstr>Garage_Cars</vt:lpstr>
      <vt:lpstr>Garage_Cond</vt:lpstr>
      <vt:lpstr>Garage_Finish</vt:lpstr>
      <vt:lpstr>Garage_Type</vt:lpstr>
      <vt:lpstr>Garage_Yr_Blt</vt:lpstr>
      <vt:lpstr>Garage_Yr_Bunish</vt:lpstr>
      <vt:lpstr>gg</vt:lpstr>
      <vt:lpstr>Gr_Liv_Area</vt:lpstr>
      <vt:lpstr>Half_Bath</vt:lpstr>
      <vt:lpstr>House_Style</vt:lpstr>
      <vt:lpstr>Kitchen_AbvGr</vt:lpstr>
      <vt:lpstr>LOT__FRONTAGE</vt:lpstr>
      <vt:lpstr>Lot_Area</vt:lpstr>
      <vt:lpstr>Lot_Frontage</vt:lpstr>
      <vt:lpstr>Mas_Vnr_Area</vt:lpstr>
      <vt:lpstr>Mas_Vnr_Type</vt:lpstr>
      <vt:lpstr>Mo_Sold</vt:lpstr>
      <vt:lpstr>Neighborhood</vt:lpstr>
      <vt:lpstr>Open_Porch_SF</vt:lpstr>
      <vt:lpstr>Order</vt:lpstr>
      <vt:lpstr>Overall_Cond</vt:lpstr>
      <vt:lpstr>Overall_Qual</vt:lpstr>
      <vt:lpstr>PID</vt:lpstr>
      <vt:lpstr>Pool_Area</vt:lpstr>
      <vt:lpstr>Pool_QC</vt:lpstr>
      <vt:lpstr>remod</vt:lpstr>
      <vt:lpstr>Remod_Add</vt:lpstr>
      <vt:lpstr>Remodel</vt:lpstr>
      <vt:lpstr>Rmod</vt:lpstr>
      <vt:lpstr>Sale_Condition</vt:lpstr>
      <vt:lpstr>Sale_Type</vt:lpstr>
      <vt:lpstr>SalePrice</vt:lpstr>
      <vt:lpstr>Screen_Porch</vt:lpstr>
      <vt:lpstr>Street</vt:lpstr>
      <vt:lpstr>Total_Bsmt_SF</vt:lpstr>
      <vt:lpstr>TotRms_AbvGrd</vt:lpstr>
      <vt:lpstr>Wood_Deck_SF</vt:lpstr>
      <vt:lpstr>Year_Built</vt:lpstr>
      <vt:lpstr>Year_Remod_Add</vt:lpstr>
      <vt:lpstr>YearRemod</vt:lpstr>
      <vt:lpstr>Yr_Sold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Ethan McManus</dc:creator>
  <cp:keywords/>
  <dc:description/>
  <cp:lastModifiedBy>Ethan McManus</cp:lastModifiedBy>
  <cp:revision/>
  <dcterms:created xsi:type="dcterms:W3CDTF">2024-09-12T21:10:45Z</dcterms:created>
  <dcterms:modified xsi:type="dcterms:W3CDTF">2024-12-24T00:30:30Z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0x010100C3FCB6675EC2CB45A712795206E6A232</vt:lpwstr>
  </property>
</Properties>
</file>